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Users\WAllen\Desktop\Website Update\Hyperlink Stuff\PDF Conversions - Copy\"/>
    </mc:Choice>
  </mc:AlternateContent>
  <xr:revisionPtr revIDLastSave="0" documentId="13_ncr:1_{C61489BD-DD94-488A-85D1-32F6B7D258C8}" xr6:coauthVersionLast="47" xr6:coauthVersionMax="47" xr10:uidLastSave="{00000000-0000-0000-0000-000000000000}"/>
  <bookViews>
    <workbookView xWindow="-108" yWindow="-108" windowWidth="23256" windowHeight="12456" firstSheet="4" activeTab="6" xr2:uid="{00000000-000D-0000-FFFF-FFFF00000000}"/>
  </bookViews>
  <sheets>
    <sheet name="Tab Navigation" sheetId="11" r:id="rId1"/>
    <sheet name="Background" sheetId="16" r:id="rId2"/>
    <sheet name="Definitions" sheetId="12" r:id="rId3"/>
    <sheet name="Affordability Assessment" sheetId="34" r:id="rId4"/>
    <sheet name="%MHI" sheetId="43" r:id="rId5"/>
    <sheet name="Extreme Water Bill" sheetId="39" r:id="rId6"/>
    <sheet name="Household Socioeconomic Burden" sheetId="53" r:id="rId7"/>
    <sheet name="Demographics" sheetId="52" r:id="rId8"/>
  </sheets>
  <definedNames>
    <definedName name="_xlnm._FilterDatabase" localSheetId="4" hidden="1">'%MHI'!$A$1:$L$3203</definedName>
    <definedName name="_xlnm._FilterDatabase" localSheetId="3" hidden="1">'Affordability Assessment'!$A$1:$Q$3203</definedName>
    <definedName name="_xlnm._FilterDatabase" localSheetId="7" hidden="1">Demographics!$A$1:$Q$3204</definedName>
    <definedName name="_xlnm._FilterDatabase" localSheetId="5" hidden="1">'Extreme Water Bill'!$A$1:$J$3203</definedName>
    <definedName name="_Toc66692939" localSheetId="1">Background!$A$4</definedName>
    <definedName name="_Toc66692939" localSheetId="0">'Tab Navigation'!#REF!</definedName>
    <definedName name="_Toc66692940" localSheetId="1">Background!$A$9</definedName>
    <definedName name="_Toc66692940" localSheetId="0">'Tab Navigation'!#REF!</definedName>
    <definedName name="OLE_LINK1" localSheetId="1">Background!$A$6</definedName>
    <definedName name="OLE_LINK1" localSheetId="0">'Tab Navigation'!#REF!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 i="34" l="1"/>
  <c r="Q496" i="34" l="1"/>
  <c r="Q1581" i="34"/>
  <c r="Q1585" i="34"/>
  <c r="Q1590" i="34"/>
  <c r="Q1260" i="34"/>
  <c r="Q2701" i="34"/>
  <c r="Q1290" i="34"/>
  <c r="Q847" i="34"/>
  <c r="Q1131" i="34"/>
  <c r="Q1080" i="34"/>
  <c r="Q2729" i="34"/>
  <c r="Q2774" i="34"/>
  <c r="Q1196" i="34"/>
  <c r="Q44" i="34"/>
  <c r="Q902" i="34"/>
  <c r="Q944" i="34"/>
  <c r="Q1468" i="34"/>
  <c r="Q1027" i="34"/>
  <c r="Q1360" i="34"/>
  <c r="Q2722" i="34"/>
  <c r="Q1535" i="34"/>
  <c r="Q1557" i="34"/>
  <c r="Q756" i="34"/>
  <c r="Q611" i="34"/>
  <c r="Q1192" i="34"/>
  <c r="Q1186" i="34"/>
  <c r="Q991" i="34"/>
  <c r="Q3093" i="34"/>
  <c r="Q176" i="34"/>
  <c r="Q1115" i="34"/>
  <c r="Q13" i="34"/>
  <c r="Q204" i="34"/>
  <c r="Q1417" i="34"/>
  <c r="Q1354" i="34"/>
  <c r="Q2700" i="34"/>
  <c r="Q734" i="34"/>
  <c r="Q2737" i="34"/>
  <c r="Q2776" i="34"/>
  <c r="Q2574" i="34"/>
  <c r="Q1329" i="34"/>
  <c r="Q2407" i="34"/>
  <c r="Q2779" i="34"/>
  <c r="Q3073" i="34"/>
  <c r="Q657" i="34"/>
  <c r="Q719" i="34"/>
  <c r="Q768" i="34"/>
  <c r="Q643" i="34"/>
  <c r="Q637" i="34"/>
  <c r="Q10" i="34"/>
  <c r="Q90" i="34"/>
  <c r="Q45" i="34"/>
  <c r="Q1425" i="34"/>
  <c r="Q755" i="34"/>
  <c r="Q653" i="34"/>
  <c r="Q2248" i="34"/>
  <c r="Q800" i="34"/>
  <c r="Q738" i="34"/>
  <c r="Q1291" i="34"/>
  <c r="Q808" i="34"/>
  <c r="Q1137" i="34"/>
  <c r="Q1362" i="34"/>
  <c r="Q3103" i="34"/>
  <c r="Q849" i="34"/>
  <c r="Q1197" i="34"/>
  <c r="Q1404" i="34"/>
  <c r="Q1483" i="34"/>
  <c r="Q1009" i="34"/>
  <c r="Q135" i="34"/>
  <c r="Q977" i="34"/>
  <c r="Q1300" i="34"/>
  <c r="Q3099" i="34"/>
  <c r="Q658" i="34"/>
  <c r="Q704" i="34"/>
  <c r="Q1838" i="34"/>
  <c r="Q2217" i="34"/>
  <c r="Q953" i="34"/>
  <c r="Q732" i="34"/>
  <c r="Q209" i="34"/>
  <c r="Q865" i="34"/>
  <c r="Q633" i="34"/>
  <c r="Q818" i="34"/>
  <c r="Q3091" i="34"/>
  <c r="Q3036" i="34"/>
  <c r="Q3106" i="34"/>
  <c r="Q2746" i="34"/>
  <c r="Q1325" i="34"/>
  <c r="Q39" i="34"/>
  <c r="Q1631" i="34"/>
  <c r="Q899" i="34"/>
  <c r="Q2726" i="34"/>
  <c r="Q1438" i="34"/>
  <c r="Q3037" i="34"/>
  <c r="Q2688" i="34"/>
  <c r="Q188" i="34"/>
  <c r="Q624" i="34"/>
  <c r="Q879" i="34"/>
  <c r="Q2402" i="34"/>
  <c r="Q2381" i="34"/>
  <c r="Q1282" i="34"/>
  <c r="Q1928" i="34"/>
  <c r="Q157" i="34"/>
  <c r="Q1937" i="34"/>
  <c r="Q2727" i="34"/>
  <c r="Q571" i="34"/>
  <c r="Q2532" i="34"/>
  <c r="Q144" i="34"/>
  <c r="Q591" i="34"/>
  <c r="Q574" i="34"/>
  <c r="Q577" i="34"/>
  <c r="Q578" i="34"/>
  <c r="Q2219" i="34"/>
  <c r="Q2498" i="34"/>
  <c r="Q2536" i="34"/>
  <c r="J1488" i="43"/>
  <c r="J1908" i="43"/>
  <c r="K1908" i="43" s="1"/>
  <c r="J1907" i="43"/>
  <c r="K1907" i="43" s="1"/>
  <c r="J1906" i="43"/>
  <c r="K1906" i="43" s="1"/>
  <c r="J1905" i="43"/>
  <c r="K1905" i="43" s="1"/>
  <c r="J1904" i="43"/>
  <c r="K1904" i="43" s="1"/>
  <c r="J1903" i="43"/>
  <c r="K1903" i="43" s="1"/>
  <c r="J1902" i="43"/>
  <c r="K1902" i="43" s="1"/>
  <c r="J1901" i="43"/>
  <c r="K1901" i="43" s="1"/>
  <c r="J1900" i="43"/>
  <c r="K1900" i="43" s="1"/>
  <c r="J1899" i="43"/>
  <c r="K1899" i="43" s="1"/>
  <c r="J1898" i="43"/>
  <c r="K1898" i="43" s="1"/>
  <c r="J1897" i="43"/>
  <c r="K1897" i="43" s="1"/>
  <c r="J1896" i="43"/>
  <c r="K1896" i="43" s="1"/>
  <c r="J1895" i="43"/>
  <c r="K1895" i="43" s="1"/>
  <c r="J1894" i="43"/>
  <c r="K1894" i="43" s="1"/>
  <c r="J1893" i="43"/>
  <c r="K1893" i="43" s="1"/>
  <c r="J1892" i="43"/>
  <c r="K1892" i="43" s="1"/>
  <c r="J1891" i="43"/>
  <c r="K1891" i="43" s="1"/>
  <c r="J1890" i="43"/>
  <c r="K1890" i="43" s="1"/>
  <c r="J1889" i="43"/>
  <c r="K1889" i="43" s="1"/>
  <c r="J1888" i="43"/>
  <c r="K1888" i="43" s="1"/>
  <c r="J1887" i="43"/>
  <c r="K1887" i="43" s="1"/>
  <c r="J1886" i="43"/>
  <c r="K1886" i="43" s="1"/>
  <c r="J1885" i="43"/>
  <c r="K1885" i="43" s="1"/>
  <c r="J1884" i="43"/>
  <c r="K1884" i="43" s="1"/>
  <c r="J1883" i="43"/>
  <c r="K1883" i="43" s="1"/>
  <c r="J1882" i="43"/>
  <c r="K1882" i="43" s="1"/>
  <c r="J1881" i="43"/>
  <c r="K1881" i="43" s="1"/>
  <c r="J1880" i="43"/>
  <c r="K1880" i="43" s="1"/>
  <c r="J1879" i="43"/>
  <c r="K1879" i="43" s="1"/>
  <c r="J1878" i="43"/>
  <c r="K1878" i="43" s="1"/>
  <c r="J1877" i="43"/>
  <c r="K1877" i="43" s="1"/>
  <c r="J1876" i="43"/>
  <c r="K1876" i="43" s="1"/>
  <c r="J1875" i="43"/>
  <c r="K1875" i="43" s="1"/>
  <c r="J1874" i="43"/>
  <c r="K1874" i="43" s="1"/>
  <c r="J1873" i="43"/>
  <c r="K1873" i="43" s="1"/>
  <c r="J1872" i="43"/>
  <c r="K1872" i="43" s="1"/>
  <c r="J1871" i="43"/>
  <c r="K1871" i="43" s="1"/>
  <c r="J1870" i="43"/>
  <c r="K1870" i="43" s="1"/>
  <c r="J1869" i="43"/>
  <c r="K1869" i="43" s="1"/>
  <c r="J1868" i="43"/>
  <c r="K1868" i="43" s="1"/>
  <c r="J1867" i="43"/>
  <c r="K1867" i="43" s="1"/>
  <c r="J1866" i="43"/>
  <c r="K1866" i="43" s="1"/>
  <c r="J1865" i="43"/>
  <c r="K1865" i="43" s="1"/>
  <c r="J1864" i="43"/>
  <c r="K1864" i="43" s="1"/>
  <c r="J1863" i="43"/>
  <c r="K1863" i="43" s="1"/>
  <c r="J1862" i="43"/>
  <c r="K1862" i="43" s="1"/>
  <c r="J1861" i="43"/>
  <c r="K1861" i="43" s="1"/>
  <c r="J1860" i="43"/>
  <c r="K1860" i="43" s="1"/>
  <c r="J1859" i="43"/>
  <c r="K1859" i="43" s="1"/>
  <c r="J1858" i="43"/>
  <c r="K1858" i="43" s="1"/>
  <c r="J1857" i="43"/>
  <c r="K1857" i="43" s="1"/>
  <c r="J1856" i="43"/>
  <c r="K1856" i="43" s="1"/>
  <c r="J1855" i="43"/>
  <c r="K1855" i="43" s="1"/>
  <c r="J1854" i="43"/>
  <c r="K1854" i="43" s="1"/>
  <c r="J1853" i="43"/>
  <c r="K1853" i="43" s="1"/>
  <c r="J1852" i="43"/>
  <c r="K1852" i="43" s="1"/>
  <c r="J1851" i="43"/>
  <c r="K1851" i="43" s="1"/>
  <c r="J1850" i="43"/>
  <c r="K1850" i="43" s="1"/>
  <c r="J1849" i="43"/>
  <c r="K1849" i="43" s="1"/>
  <c r="J1848" i="43"/>
  <c r="K1848" i="43" s="1"/>
  <c r="J1847" i="43"/>
  <c r="K1847" i="43" s="1"/>
  <c r="J1846" i="43"/>
  <c r="K1846" i="43" s="1"/>
  <c r="J1845" i="43"/>
  <c r="K1845" i="43" s="1"/>
  <c r="J1844" i="43"/>
  <c r="K1844" i="43" s="1"/>
  <c r="J1843" i="43"/>
  <c r="K1843" i="43" s="1"/>
  <c r="J1842" i="43"/>
  <c r="K1842" i="43" s="1"/>
  <c r="J1841" i="43"/>
  <c r="K1841" i="43" s="1"/>
  <c r="J1840" i="43"/>
  <c r="K1840" i="43" s="1"/>
  <c r="J1839" i="43"/>
  <c r="K1839" i="43" s="1"/>
  <c r="J1838" i="43"/>
  <c r="K1838" i="43" s="1"/>
  <c r="J1837" i="43"/>
  <c r="K1837" i="43" s="1"/>
  <c r="J1836" i="43"/>
  <c r="K1836" i="43" s="1"/>
  <c r="J1835" i="43"/>
  <c r="K1835" i="43" s="1"/>
  <c r="J1834" i="43"/>
  <c r="K1834" i="43" s="1"/>
  <c r="J1833" i="43"/>
  <c r="K1833" i="43" s="1"/>
  <c r="J1832" i="43"/>
  <c r="K1832" i="43" s="1"/>
  <c r="J1831" i="43"/>
  <c r="K1831" i="43" s="1"/>
  <c r="J1830" i="43"/>
  <c r="K1830" i="43" s="1"/>
  <c r="J1829" i="43"/>
  <c r="K1829" i="43" s="1"/>
  <c r="J1828" i="43"/>
  <c r="K1828" i="43" s="1"/>
  <c r="J1827" i="43"/>
  <c r="K1827" i="43" s="1"/>
  <c r="J1826" i="43"/>
  <c r="K1826" i="43" s="1"/>
  <c r="J1825" i="43"/>
  <c r="K1825" i="43" s="1"/>
  <c r="J1824" i="43"/>
  <c r="K1824" i="43" s="1"/>
  <c r="J1823" i="43"/>
  <c r="K1823" i="43" s="1"/>
  <c r="J1822" i="43"/>
  <c r="K1822" i="43" s="1"/>
  <c r="J1821" i="43"/>
  <c r="K1821" i="43" s="1"/>
  <c r="J1820" i="43"/>
  <c r="K1820" i="43" s="1"/>
  <c r="J1819" i="43"/>
  <c r="K1819" i="43" s="1"/>
  <c r="J1818" i="43"/>
  <c r="K1818" i="43" s="1"/>
  <c r="J1817" i="43"/>
  <c r="K1817" i="43" s="1"/>
  <c r="J1816" i="43"/>
  <c r="K1816" i="43" s="1"/>
  <c r="J1815" i="43"/>
  <c r="K1815" i="43" s="1"/>
  <c r="J1814" i="43"/>
  <c r="K1814" i="43" s="1"/>
  <c r="J1813" i="43"/>
  <c r="K1813" i="43" s="1"/>
  <c r="J1812" i="43"/>
  <c r="K1812" i="43" s="1"/>
  <c r="J1811" i="43"/>
  <c r="K1811" i="43" s="1"/>
  <c r="J1810" i="43"/>
  <c r="K1810" i="43" s="1"/>
  <c r="J1809" i="43"/>
  <c r="K1809" i="43" s="1"/>
  <c r="J1808" i="43"/>
  <c r="K1808" i="43" s="1"/>
  <c r="J1807" i="43"/>
  <c r="K1807" i="43" s="1"/>
  <c r="J1806" i="43"/>
  <c r="K1806" i="43" s="1"/>
  <c r="J1805" i="43"/>
  <c r="K1805" i="43" s="1"/>
  <c r="J1804" i="43"/>
  <c r="K1804" i="43" s="1"/>
  <c r="J1803" i="43"/>
  <c r="K1803" i="43" s="1"/>
  <c r="J1802" i="43"/>
  <c r="K1802" i="43" s="1"/>
  <c r="J1801" i="43"/>
  <c r="K1801" i="43" s="1"/>
  <c r="J1800" i="43"/>
  <c r="K1800" i="43" s="1"/>
  <c r="J1799" i="43"/>
  <c r="K1799" i="43" s="1"/>
  <c r="J1798" i="43"/>
  <c r="K1798" i="43" s="1"/>
  <c r="J1797" i="43"/>
  <c r="K1797" i="43" s="1"/>
  <c r="J1796" i="43"/>
  <c r="K1796" i="43" s="1"/>
  <c r="J1795" i="43"/>
  <c r="K1795" i="43" s="1"/>
  <c r="J1794" i="43"/>
  <c r="K1794" i="43" s="1"/>
  <c r="J1793" i="43"/>
  <c r="K1793" i="43" s="1"/>
  <c r="J1792" i="43"/>
  <c r="K1792" i="43" s="1"/>
  <c r="J1791" i="43"/>
  <c r="K1791" i="43" s="1"/>
  <c r="J1790" i="43"/>
  <c r="K1790" i="43" s="1"/>
  <c r="J1789" i="43"/>
  <c r="K1789" i="43" s="1"/>
  <c r="J1788" i="43"/>
  <c r="K1788" i="43" s="1"/>
  <c r="J1787" i="43"/>
  <c r="K1787" i="43" s="1"/>
  <c r="J1786" i="43"/>
  <c r="K1786" i="43" s="1"/>
  <c r="J1785" i="43"/>
  <c r="K1785" i="43" s="1"/>
  <c r="J1784" i="43"/>
  <c r="K1784" i="43" s="1"/>
  <c r="J1783" i="43"/>
  <c r="K1783" i="43" s="1"/>
  <c r="J1782" i="43"/>
  <c r="K1782" i="43" s="1"/>
  <c r="J1781" i="43"/>
  <c r="K1781" i="43" s="1"/>
  <c r="J1780" i="43"/>
  <c r="K1780" i="43" s="1"/>
  <c r="J1779" i="43"/>
  <c r="K1779" i="43" s="1"/>
  <c r="J1778" i="43"/>
  <c r="K1778" i="43" s="1"/>
  <c r="J1777" i="43"/>
  <c r="K1777" i="43" s="1"/>
  <c r="J1776" i="43"/>
  <c r="K1776" i="43" s="1"/>
  <c r="J1775" i="43"/>
  <c r="K1775" i="43" s="1"/>
  <c r="J1774" i="43"/>
  <c r="K1774" i="43" s="1"/>
  <c r="J1773" i="43"/>
  <c r="K1773" i="43" s="1"/>
  <c r="J1772" i="43"/>
  <c r="K1772" i="43" s="1"/>
  <c r="J1771" i="43"/>
  <c r="K1771" i="43" s="1"/>
  <c r="J1770" i="43"/>
  <c r="K1770" i="43" s="1"/>
  <c r="J1769" i="43"/>
  <c r="K1769" i="43" s="1"/>
  <c r="J1768" i="43"/>
  <c r="K1768" i="43" s="1"/>
  <c r="J1767" i="43"/>
  <c r="K1767" i="43" s="1"/>
  <c r="J1766" i="43"/>
  <c r="K1766" i="43" s="1"/>
  <c r="J1765" i="43"/>
  <c r="K1765" i="43" s="1"/>
  <c r="J1764" i="43"/>
  <c r="K1764" i="43" s="1"/>
  <c r="J1763" i="43"/>
  <c r="K1763" i="43" s="1"/>
  <c r="J1762" i="43"/>
  <c r="K1762" i="43" s="1"/>
  <c r="J1761" i="43"/>
  <c r="K1761" i="43" s="1"/>
  <c r="J1760" i="43"/>
  <c r="K1760" i="43" s="1"/>
  <c r="J1759" i="43"/>
  <c r="K1759" i="43" s="1"/>
  <c r="J1758" i="43"/>
  <c r="K1758" i="43" s="1"/>
  <c r="J1757" i="43"/>
  <c r="K1757" i="43" s="1"/>
  <c r="J1756" i="43"/>
  <c r="K1756" i="43" s="1"/>
  <c r="J1755" i="43"/>
  <c r="K1755" i="43" s="1"/>
  <c r="J1754" i="43"/>
  <c r="K1754" i="43" s="1"/>
  <c r="J1753" i="43"/>
  <c r="K1753" i="43" s="1"/>
  <c r="J1752" i="43"/>
  <c r="K1752" i="43" s="1"/>
  <c r="J1751" i="43"/>
  <c r="K1751" i="43" s="1"/>
  <c r="J1750" i="43"/>
  <c r="K1750" i="43" s="1"/>
  <c r="J1749" i="43"/>
  <c r="K1749" i="43" s="1"/>
  <c r="J1748" i="43"/>
  <c r="K1748" i="43" s="1"/>
  <c r="J1747" i="43"/>
  <c r="K1747" i="43" s="1"/>
  <c r="J1746" i="43"/>
  <c r="K1746" i="43" s="1"/>
  <c r="J1745" i="43"/>
  <c r="K1745" i="43" s="1"/>
  <c r="J1744" i="43"/>
  <c r="K1744" i="43" s="1"/>
  <c r="J1743" i="43"/>
  <c r="K1743" i="43" s="1"/>
  <c r="J1742" i="43"/>
  <c r="K1742" i="43" s="1"/>
  <c r="J1741" i="43"/>
  <c r="K1741" i="43" s="1"/>
  <c r="J1740" i="43"/>
  <c r="K1740" i="43" s="1"/>
  <c r="J1739" i="43"/>
  <c r="K1739" i="43" s="1"/>
  <c r="J1738" i="43"/>
  <c r="K1738" i="43" s="1"/>
  <c r="J1737" i="43"/>
  <c r="K1737" i="43" s="1"/>
  <c r="J1736" i="43"/>
  <c r="K1736" i="43" s="1"/>
  <c r="J1735" i="43"/>
  <c r="K1735" i="43" s="1"/>
  <c r="J1734" i="43"/>
  <c r="K1734" i="43" s="1"/>
  <c r="J1733" i="43"/>
  <c r="K1733" i="43" s="1"/>
  <c r="J1732" i="43"/>
  <c r="K1732" i="43" s="1"/>
  <c r="J1731" i="43"/>
  <c r="K1731" i="43" s="1"/>
  <c r="J1730" i="43"/>
  <c r="K1730" i="43" s="1"/>
  <c r="J1729" i="43"/>
  <c r="K1729" i="43" s="1"/>
  <c r="J1728" i="43"/>
  <c r="K1728" i="43" s="1"/>
  <c r="J1727" i="43"/>
  <c r="K1727" i="43" s="1"/>
  <c r="J1726" i="43"/>
  <c r="K1726" i="43" s="1"/>
  <c r="J1725" i="43"/>
  <c r="K1725" i="43" s="1"/>
  <c r="J1724" i="43"/>
  <c r="K1724" i="43" s="1"/>
  <c r="J1723" i="43"/>
  <c r="K1723" i="43" s="1"/>
  <c r="J1722" i="43"/>
  <c r="K1722" i="43" s="1"/>
  <c r="J1721" i="43"/>
  <c r="K1721" i="43" s="1"/>
  <c r="J1720" i="43"/>
  <c r="K1720" i="43" s="1"/>
  <c r="J1719" i="43"/>
  <c r="K1719" i="43" s="1"/>
  <c r="J1718" i="43"/>
  <c r="K1718" i="43" s="1"/>
  <c r="J1717" i="43"/>
  <c r="K1717" i="43" s="1"/>
  <c r="J1716" i="43"/>
  <c r="K1716" i="43" s="1"/>
  <c r="J1715" i="43"/>
  <c r="K1715" i="43" s="1"/>
  <c r="J1714" i="43"/>
  <c r="K1714" i="43" s="1"/>
  <c r="J1713" i="43"/>
  <c r="K1713" i="43" s="1"/>
  <c r="J1712" i="43"/>
  <c r="K1712" i="43" s="1"/>
  <c r="J1711" i="43"/>
  <c r="K1711" i="43" s="1"/>
  <c r="J1710" i="43"/>
  <c r="K1710" i="43" s="1"/>
  <c r="J1709" i="43"/>
  <c r="K1709" i="43" s="1"/>
  <c r="J1708" i="43"/>
  <c r="K1708" i="43" s="1"/>
  <c r="J1707" i="43"/>
  <c r="K1707" i="43" s="1"/>
  <c r="J1706" i="43"/>
  <c r="K1706" i="43" s="1"/>
  <c r="J1705" i="43"/>
  <c r="K1705" i="43" s="1"/>
  <c r="J1704" i="43"/>
  <c r="K1704" i="43" s="1"/>
  <c r="J1703" i="43"/>
  <c r="K1703" i="43" s="1"/>
  <c r="J1702" i="43"/>
  <c r="K1702" i="43" s="1"/>
  <c r="J1701" i="43"/>
  <c r="K1701" i="43" s="1"/>
  <c r="J1700" i="43"/>
  <c r="K1700" i="43" s="1"/>
  <c r="J1699" i="43"/>
  <c r="K1699" i="43" s="1"/>
  <c r="J1698" i="43"/>
  <c r="K1698" i="43" s="1"/>
  <c r="J1697" i="43"/>
  <c r="K1697" i="43" s="1"/>
  <c r="J1696" i="43"/>
  <c r="K1696" i="43" s="1"/>
  <c r="J1695" i="43"/>
  <c r="K1695" i="43" s="1"/>
  <c r="J1694" i="43"/>
  <c r="K1694" i="43" s="1"/>
  <c r="J1693" i="43"/>
  <c r="K1693" i="43" s="1"/>
  <c r="J1692" i="43"/>
  <c r="K1692" i="43" s="1"/>
  <c r="J1691" i="43"/>
  <c r="K1691" i="43" s="1"/>
  <c r="J1690" i="43"/>
  <c r="K1690" i="43" s="1"/>
  <c r="J1689" i="43"/>
  <c r="K1689" i="43" s="1"/>
  <c r="J1688" i="43"/>
  <c r="K1688" i="43" s="1"/>
  <c r="J1687" i="43"/>
  <c r="K1687" i="43" s="1"/>
  <c r="J1686" i="43"/>
  <c r="K1686" i="43" s="1"/>
  <c r="J1685" i="43"/>
  <c r="K1685" i="43" s="1"/>
  <c r="J1684" i="43"/>
  <c r="K1684" i="43" s="1"/>
  <c r="J1683" i="43"/>
  <c r="K1683" i="43" s="1"/>
  <c r="J1682" i="43"/>
  <c r="K1682" i="43" s="1"/>
  <c r="J1681" i="43"/>
  <c r="K1681" i="43" s="1"/>
  <c r="J1680" i="43"/>
  <c r="K1680" i="43" s="1"/>
  <c r="J1679" i="43"/>
  <c r="K1679" i="43" s="1"/>
  <c r="J1678" i="43"/>
  <c r="K1678" i="43" s="1"/>
  <c r="J1677" i="43"/>
  <c r="K1677" i="43" s="1"/>
  <c r="J1676" i="43"/>
  <c r="K1676" i="43" s="1"/>
  <c r="J1675" i="43"/>
  <c r="K1675" i="43" s="1"/>
  <c r="J1674" i="43"/>
  <c r="K1674" i="43" s="1"/>
  <c r="J1673" i="43"/>
  <c r="K1673" i="43" s="1"/>
  <c r="J1672" i="43"/>
  <c r="K1672" i="43" s="1"/>
  <c r="J1671" i="43"/>
  <c r="K1671" i="43" s="1"/>
  <c r="J1670" i="43"/>
  <c r="K1670" i="43" s="1"/>
  <c r="J1669" i="43"/>
  <c r="K1669" i="43" s="1"/>
  <c r="J1668" i="43"/>
  <c r="K1668" i="43" s="1"/>
  <c r="J1667" i="43"/>
  <c r="K1667" i="43" s="1"/>
  <c r="J1666" i="43"/>
  <c r="K1666" i="43" s="1"/>
  <c r="J1665" i="43"/>
  <c r="K1665" i="43" s="1"/>
  <c r="J1664" i="43"/>
  <c r="K1664" i="43" s="1"/>
  <c r="J1663" i="43"/>
  <c r="K1663" i="43" s="1"/>
  <c r="J1662" i="43"/>
  <c r="K1662" i="43" s="1"/>
  <c r="J1661" i="43"/>
  <c r="K1661" i="43" s="1"/>
  <c r="J1660" i="43"/>
  <c r="K1660" i="43" s="1"/>
  <c r="J1659" i="43"/>
  <c r="K1659" i="43" s="1"/>
  <c r="J1658" i="43"/>
  <c r="K1658" i="43" s="1"/>
  <c r="J1657" i="43"/>
  <c r="K1657" i="43" s="1"/>
  <c r="J1656" i="43"/>
  <c r="K1656" i="43" s="1"/>
  <c r="J1655" i="43"/>
  <c r="K1655" i="43" s="1"/>
  <c r="J1654" i="43"/>
  <c r="K1654" i="43" s="1"/>
  <c r="J1653" i="43"/>
  <c r="K1653" i="43" s="1"/>
  <c r="J1652" i="43"/>
  <c r="K1652" i="43" s="1"/>
  <c r="J1651" i="43"/>
  <c r="K1651" i="43" s="1"/>
  <c r="J1650" i="43"/>
  <c r="K1650" i="43" s="1"/>
  <c r="J1649" i="43"/>
  <c r="K1649" i="43" s="1"/>
  <c r="J1648" i="43"/>
  <c r="K1648" i="43" s="1"/>
  <c r="J1647" i="43"/>
  <c r="K1647" i="43" s="1"/>
  <c r="J1646" i="43"/>
  <c r="K1646" i="43" s="1"/>
  <c r="J1645" i="43"/>
  <c r="K1645" i="43" s="1"/>
  <c r="J1644" i="43"/>
  <c r="K1644" i="43" s="1"/>
  <c r="J1643" i="43"/>
  <c r="K1643" i="43" s="1"/>
  <c r="J1642" i="43"/>
  <c r="K1642" i="43" s="1"/>
  <c r="J1641" i="43"/>
  <c r="K1641" i="43" s="1"/>
  <c r="J1640" i="43"/>
  <c r="K1640" i="43" s="1"/>
  <c r="J1639" i="43"/>
  <c r="K1639" i="43" s="1"/>
  <c r="J1638" i="43"/>
  <c r="K1638" i="43" s="1"/>
  <c r="J1637" i="43"/>
  <c r="K1637" i="43" s="1"/>
  <c r="J1636" i="43"/>
  <c r="K1636" i="43" s="1"/>
  <c r="J1635" i="43"/>
  <c r="K1635" i="43" s="1"/>
  <c r="J1634" i="43"/>
  <c r="K1634" i="43" s="1"/>
  <c r="J1633" i="43"/>
  <c r="K1633" i="43" s="1"/>
  <c r="J1632" i="43"/>
  <c r="K1632" i="43" s="1"/>
  <c r="J1631" i="43"/>
  <c r="K1631" i="43" s="1"/>
  <c r="J1630" i="43"/>
  <c r="K1630" i="43" s="1"/>
  <c r="J1629" i="43"/>
  <c r="K1629" i="43" s="1"/>
  <c r="J1628" i="43"/>
  <c r="K1628" i="43" s="1"/>
  <c r="J1627" i="43"/>
  <c r="K1627" i="43" s="1"/>
  <c r="J1626" i="43"/>
  <c r="K1626" i="43" s="1"/>
  <c r="J1625" i="43"/>
  <c r="K1625" i="43" s="1"/>
  <c r="J1624" i="43"/>
  <c r="K1624" i="43" s="1"/>
  <c r="J1623" i="43"/>
  <c r="K1623" i="43" s="1"/>
  <c r="J1622" i="43"/>
  <c r="K1622" i="43" s="1"/>
  <c r="J1621" i="43"/>
  <c r="K1621" i="43" s="1"/>
  <c r="J1620" i="43"/>
  <c r="K1620" i="43" s="1"/>
  <c r="J1619" i="43"/>
  <c r="K1619" i="43" s="1"/>
  <c r="J1618" i="43"/>
  <c r="K1618" i="43" s="1"/>
  <c r="J1617" i="43"/>
  <c r="K1617" i="43" s="1"/>
  <c r="J1616" i="43"/>
  <c r="K1616" i="43" s="1"/>
  <c r="J1615" i="43"/>
  <c r="K1615" i="43" s="1"/>
  <c r="J1614" i="43"/>
  <c r="K1614" i="43" s="1"/>
  <c r="J1613" i="43"/>
  <c r="K1613" i="43" s="1"/>
  <c r="J1612" i="43"/>
  <c r="K1612" i="43" s="1"/>
  <c r="J1611" i="43"/>
  <c r="K1611" i="43" s="1"/>
  <c r="J1610" i="43"/>
  <c r="K1610" i="43" s="1"/>
  <c r="J1609" i="43"/>
  <c r="K1609" i="43" s="1"/>
  <c r="J1608" i="43"/>
  <c r="K1608" i="43" s="1"/>
  <c r="J1607" i="43"/>
  <c r="K1607" i="43" s="1"/>
  <c r="J1606" i="43"/>
  <c r="K1606" i="43" s="1"/>
  <c r="J1605" i="43"/>
  <c r="K1605" i="43" s="1"/>
  <c r="J1604" i="43"/>
  <c r="K1604" i="43" s="1"/>
  <c r="J1603" i="43"/>
  <c r="K1603" i="43" s="1"/>
  <c r="J1602" i="43"/>
  <c r="K1602" i="43" s="1"/>
  <c r="J1601" i="43"/>
  <c r="K1601" i="43" s="1"/>
  <c r="J1600" i="43"/>
  <c r="K1600" i="43" s="1"/>
  <c r="J1599" i="43"/>
  <c r="K1599" i="43" s="1"/>
  <c r="J1598" i="43"/>
  <c r="K1598" i="43" s="1"/>
  <c r="J1597" i="43"/>
  <c r="K1597" i="43" s="1"/>
  <c r="J1596" i="43"/>
  <c r="K1596" i="43" s="1"/>
  <c r="J1595" i="43"/>
  <c r="K1595" i="43" s="1"/>
  <c r="J1594" i="43"/>
  <c r="K1594" i="43" s="1"/>
  <c r="J1593" i="43"/>
  <c r="K1593" i="43" s="1"/>
  <c r="J1592" i="43"/>
  <c r="K1592" i="43" s="1"/>
  <c r="J1591" i="43"/>
  <c r="K1591" i="43" s="1"/>
  <c r="J1590" i="43"/>
  <c r="K1590" i="43" s="1"/>
  <c r="J1589" i="43"/>
  <c r="K1589" i="43" s="1"/>
  <c r="J1588" i="43"/>
  <c r="K1588" i="43" s="1"/>
  <c r="J1587" i="43"/>
  <c r="K1587" i="43" s="1"/>
  <c r="J1586" i="43"/>
  <c r="K1586" i="43" s="1"/>
  <c r="J1585" i="43"/>
  <c r="K1585" i="43" s="1"/>
  <c r="J1584" i="43"/>
  <c r="K1584" i="43" s="1"/>
  <c r="J1583" i="43"/>
  <c r="K1583" i="43" s="1"/>
  <c r="J1582" i="43"/>
  <c r="K1582" i="43" s="1"/>
  <c r="J1581" i="43"/>
  <c r="K1581" i="43" s="1"/>
  <c r="J1580" i="43"/>
  <c r="K1580" i="43" s="1"/>
  <c r="J1579" i="43"/>
  <c r="K1579" i="43" s="1"/>
  <c r="J1578" i="43"/>
  <c r="K1578" i="43" s="1"/>
  <c r="J1577" i="43"/>
  <c r="K1577" i="43" s="1"/>
  <c r="J1576" i="43"/>
  <c r="K1576" i="43" s="1"/>
  <c r="J1575" i="43"/>
  <c r="K1575" i="43" s="1"/>
  <c r="J1574" i="43"/>
  <c r="K1574" i="43" s="1"/>
  <c r="J1573" i="43"/>
  <c r="K1573" i="43" s="1"/>
  <c r="J1572" i="43"/>
  <c r="K1572" i="43" s="1"/>
  <c r="J1571" i="43"/>
  <c r="K1571" i="43" s="1"/>
  <c r="J1570" i="43"/>
  <c r="K1570" i="43" s="1"/>
  <c r="J1569" i="43"/>
  <c r="K1569" i="43" s="1"/>
  <c r="J1568" i="43"/>
  <c r="K1568" i="43" s="1"/>
  <c r="J1567" i="43"/>
  <c r="K1567" i="43" s="1"/>
  <c r="J1566" i="43"/>
  <c r="K1566" i="43" s="1"/>
  <c r="J1565" i="43"/>
  <c r="K1565" i="43" s="1"/>
  <c r="J1564" i="43"/>
  <c r="K1564" i="43" s="1"/>
  <c r="J1563" i="43"/>
  <c r="K1563" i="43" s="1"/>
  <c r="J1562" i="43"/>
  <c r="K1562" i="43" s="1"/>
  <c r="J1561" i="43"/>
  <c r="K1561" i="43" s="1"/>
  <c r="J1560" i="43"/>
  <c r="K1560" i="43" s="1"/>
  <c r="J1559" i="43"/>
  <c r="K1559" i="43" s="1"/>
  <c r="J1558" i="43"/>
  <c r="K1558" i="43" s="1"/>
  <c r="J1557" i="43"/>
  <c r="K1557" i="43" s="1"/>
  <c r="J1556" i="43"/>
  <c r="K1556" i="43" s="1"/>
  <c r="J1555" i="43"/>
  <c r="K1555" i="43" s="1"/>
  <c r="J1554" i="43"/>
  <c r="K1554" i="43" s="1"/>
  <c r="J1553" i="43"/>
  <c r="K1553" i="43" s="1"/>
  <c r="J1552" i="43"/>
  <c r="K1552" i="43" s="1"/>
  <c r="J1551" i="43"/>
  <c r="K1551" i="43" s="1"/>
  <c r="J1550" i="43"/>
  <c r="K1550" i="43" s="1"/>
  <c r="J1549" i="43"/>
  <c r="K1549" i="43" s="1"/>
  <c r="J1548" i="43"/>
  <c r="K1548" i="43" s="1"/>
  <c r="J1547" i="43"/>
  <c r="K1547" i="43" s="1"/>
  <c r="J1546" i="43"/>
  <c r="K1546" i="43" s="1"/>
  <c r="J1545" i="43"/>
  <c r="K1545" i="43" s="1"/>
  <c r="J1544" i="43"/>
  <c r="K1544" i="43" s="1"/>
  <c r="J1543" i="43"/>
  <c r="K1543" i="43" s="1"/>
  <c r="J1542" i="43"/>
  <c r="K1542" i="43" s="1"/>
  <c r="J1541" i="43"/>
  <c r="K1541" i="43" s="1"/>
  <c r="J1540" i="43"/>
  <c r="K1540" i="43" s="1"/>
  <c r="J1539" i="43"/>
  <c r="K1539" i="43" s="1"/>
  <c r="J1538" i="43"/>
  <c r="K1538" i="43" s="1"/>
  <c r="J1537" i="43"/>
  <c r="K1537" i="43" s="1"/>
  <c r="J1536" i="43"/>
  <c r="K1536" i="43" s="1"/>
  <c r="J1535" i="43"/>
  <c r="K1535" i="43" s="1"/>
  <c r="J1534" i="43"/>
  <c r="K1534" i="43" s="1"/>
  <c r="J1533" i="43"/>
  <c r="K1533" i="43" s="1"/>
  <c r="J1532" i="43"/>
  <c r="K1532" i="43" s="1"/>
  <c r="J1531" i="43"/>
  <c r="K1531" i="43" s="1"/>
  <c r="J1530" i="43"/>
  <c r="K1530" i="43" s="1"/>
  <c r="J1529" i="43"/>
  <c r="K1529" i="43" s="1"/>
  <c r="J1528" i="43"/>
  <c r="K1528" i="43" s="1"/>
  <c r="J1527" i="43"/>
  <c r="K1527" i="43" s="1"/>
  <c r="J1526" i="43"/>
  <c r="K1526" i="43" s="1"/>
  <c r="J1525" i="43"/>
  <c r="K1525" i="43" s="1"/>
  <c r="J1524" i="43"/>
  <c r="K1524" i="43" s="1"/>
  <c r="J1523" i="43"/>
  <c r="K1523" i="43" s="1"/>
  <c r="J1522" i="43"/>
  <c r="K1522" i="43" s="1"/>
  <c r="J1521" i="43"/>
  <c r="K1521" i="43" s="1"/>
  <c r="J1520" i="43"/>
  <c r="K1520" i="43" s="1"/>
  <c r="J1519" i="43"/>
  <c r="K1519" i="43" s="1"/>
  <c r="J1518" i="43"/>
  <c r="K1518" i="43" s="1"/>
  <c r="J1517" i="43"/>
  <c r="K1517" i="43" s="1"/>
  <c r="J1516" i="43"/>
  <c r="K1516" i="43" s="1"/>
  <c r="J1515" i="43"/>
  <c r="K1515" i="43" s="1"/>
  <c r="J1514" i="43"/>
  <c r="K1514" i="43" s="1"/>
  <c r="J1513" i="43"/>
  <c r="K1513" i="43" s="1"/>
  <c r="J1512" i="43"/>
  <c r="K1512" i="43" s="1"/>
  <c r="J1511" i="43"/>
  <c r="K1511" i="43" s="1"/>
  <c r="J1510" i="43"/>
  <c r="K1510" i="43" s="1"/>
  <c r="J1509" i="43"/>
  <c r="K1509" i="43" s="1"/>
  <c r="J1508" i="43"/>
  <c r="K1508" i="43" s="1"/>
  <c r="J1507" i="43"/>
  <c r="K1507" i="43" s="1"/>
  <c r="J1506" i="43"/>
  <c r="K1506" i="43" s="1"/>
  <c r="J1505" i="43"/>
  <c r="K1505" i="43" s="1"/>
  <c r="J1504" i="43"/>
  <c r="K1504" i="43" s="1"/>
  <c r="J1503" i="43"/>
  <c r="K1503" i="43" s="1"/>
  <c r="J1502" i="43"/>
  <c r="K1502" i="43" s="1"/>
  <c r="J1501" i="43"/>
  <c r="K1501" i="43" s="1"/>
  <c r="J1500" i="43"/>
  <c r="K1500" i="43" s="1"/>
  <c r="J1499" i="43"/>
  <c r="K1499" i="43" s="1"/>
  <c r="J1498" i="43"/>
  <c r="K1498" i="43" s="1"/>
  <c r="J1497" i="43"/>
  <c r="K1497" i="43" s="1"/>
  <c r="J1496" i="43"/>
  <c r="K1496" i="43" s="1"/>
  <c r="J1495" i="43"/>
  <c r="K1495" i="43" s="1"/>
  <c r="J1494" i="43"/>
  <c r="K1494" i="43" s="1"/>
  <c r="J1493" i="43"/>
  <c r="K1493" i="43" s="1"/>
  <c r="J1492" i="43"/>
  <c r="K1492" i="43" s="1"/>
  <c r="J1491" i="43"/>
  <c r="K1491" i="43" s="1"/>
  <c r="J1490" i="43"/>
  <c r="K1490" i="43" s="1"/>
  <c r="J1489" i="43"/>
  <c r="K1489" i="43" s="1"/>
  <c r="J1487" i="43"/>
  <c r="J1486" i="43"/>
  <c r="K1486" i="43" s="1"/>
  <c r="J1485" i="43"/>
  <c r="K1485" i="43" s="1"/>
  <c r="J1484" i="43"/>
  <c r="K1484" i="43" s="1"/>
  <c r="J1483" i="43"/>
  <c r="K1483" i="43" s="1"/>
  <c r="J1482" i="43"/>
  <c r="K1482" i="43" s="1"/>
  <c r="J1481" i="43"/>
  <c r="K1481" i="43" s="1"/>
  <c r="J1480" i="43"/>
  <c r="K1480" i="43" s="1"/>
  <c r="J1479" i="43"/>
  <c r="K1479" i="43" s="1"/>
  <c r="J1478" i="43"/>
  <c r="K1478" i="43" s="1"/>
  <c r="J1477" i="43"/>
  <c r="K1477" i="43" s="1"/>
  <c r="J1476" i="43"/>
  <c r="K1476" i="43" s="1"/>
  <c r="J1475" i="43"/>
  <c r="K1475" i="43" s="1"/>
  <c r="J1474" i="43"/>
  <c r="K1474" i="43" s="1"/>
  <c r="J1473" i="43"/>
  <c r="K1473" i="43" s="1"/>
  <c r="J1472" i="43"/>
  <c r="K1472" i="43" s="1"/>
  <c r="J1471" i="43"/>
  <c r="K1471" i="43" s="1"/>
  <c r="J1470" i="43"/>
  <c r="K1470" i="43" s="1"/>
  <c r="J1469" i="43"/>
  <c r="K1469" i="43" s="1"/>
  <c r="J1468" i="43"/>
  <c r="K1468" i="43" s="1"/>
  <c r="J1467" i="43"/>
  <c r="K1467" i="43" s="1"/>
  <c r="J1466" i="43"/>
  <c r="K1466" i="43" s="1"/>
  <c r="J1465" i="43"/>
  <c r="K1465" i="43" s="1"/>
  <c r="J1464" i="43"/>
  <c r="K1464" i="43" s="1"/>
  <c r="J1463" i="43"/>
  <c r="K1463" i="43" s="1"/>
  <c r="J1462" i="43"/>
  <c r="K1462" i="43" s="1"/>
  <c r="J1461" i="43"/>
  <c r="K1461" i="43" s="1"/>
  <c r="J1460" i="43"/>
  <c r="K1460" i="43" s="1"/>
  <c r="J1459" i="43"/>
  <c r="K1459" i="43" s="1"/>
  <c r="J1458" i="43"/>
  <c r="K1458" i="43" s="1"/>
  <c r="J1457" i="43"/>
  <c r="K1457" i="43" s="1"/>
  <c r="J1456" i="43"/>
  <c r="K1456" i="43" s="1"/>
  <c r="J1455" i="43"/>
  <c r="K1455" i="43" s="1"/>
  <c r="J1454" i="43"/>
  <c r="K1454" i="43" s="1"/>
  <c r="J1453" i="43"/>
  <c r="K1453" i="43" s="1"/>
  <c r="J1452" i="43"/>
  <c r="K1452" i="43" s="1"/>
  <c r="J1451" i="43"/>
  <c r="K1451" i="43" s="1"/>
  <c r="J1450" i="43"/>
  <c r="K1450" i="43" s="1"/>
  <c r="J1449" i="43"/>
  <c r="K1449" i="43" s="1"/>
  <c r="J1448" i="43"/>
  <c r="K1448" i="43" s="1"/>
  <c r="J1447" i="43"/>
  <c r="K1447" i="43" s="1"/>
  <c r="J1446" i="43"/>
  <c r="K1446" i="43" s="1"/>
  <c r="J1445" i="43"/>
  <c r="K1445" i="43" s="1"/>
  <c r="J1444" i="43"/>
  <c r="K1444" i="43" s="1"/>
  <c r="J1443" i="43"/>
  <c r="K1443" i="43" s="1"/>
  <c r="J1442" i="43"/>
  <c r="K1442" i="43" s="1"/>
  <c r="J1441" i="43"/>
  <c r="K1441" i="43" s="1"/>
  <c r="J1440" i="43"/>
  <c r="K1440" i="43" s="1"/>
  <c r="J1439" i="43"/>
  <c r="K1439" i="43" s="1"/>
  <c r="J1438" i="43"/>
  <c r="K1438" i="43" s="1"/>
  <c r="J1437" i="43"/>
  <c r="K1437" i="43" s="1"/>
  <c r="J1436" i="43"/>
  <c r="K1436" i="43" s="1"/>
  <c r="J1435" i="43"/>
  <c r="K1435" i="43" s="1"/>
  <c r="J1434" i="43"/>
  <c r="K1434" i="43" s="1"/>
  <c r="J1433" i="43"/>
  <c r="K1433" i="43" s="1"/>
  <c r="J1432" i="43"/>
  <c r="K1432" i="43" s="1"/>
  <c r="J1431" i="43"/>
  <c r="K1431" i="43" s="1"/>
  <c r="J1430" i="43"/>
  <c r="K1430" i="43" s="1"/>
  <c r="J1429" i="43"/>
  <c r="K1429" i="43" s="1"/>
  <c r="J1428" i="43"/>
  <c r="K1428" i="43" s="1"/>
  <c r="J1427" i="43"/>
  <c r="K1427" i="43" s="1"/>
  <c r="J1426" i="43"/>
  <c r="K1426" i="43" s="1"/>
  <c r="J1425" i="43"/>
  <c r="K1425" i="43" s="1"/>
  <c r="J1424" i="43"/>
  <c r="K1424" i="43" s="1"/>
  <c r="J1423" i="43"/>
  <c r="K1423" i="43" s="1"/>
  <c r="J1422" i="43"/>
  <c r="K1422" i="43" s="1"/>
  <c r="J1421" i="43"/>
  <c r="K1421" i="43" s="1"/>
  <c r="J1420" i="43"/>
  <c r="K1420" i="43" s="1"/>
  <c r="J1419" i="43"/>
  <c r="K1419" i="43" s="1"/>
  <c r="J1418" i="43"/>
  <c r="K1418" i="43" s="1"/>
  <c r="J1417" i="43"/>
  <c r="K1417" i="43" s="1"/>
  <c r="J1416" i="43"/>
  <c r="K1416" i="43" s="1"/>
  <c r="J1415" i="43"/>
  <c r="K1415" i="43" s="1"/>
  <c r="J1414" i="43"/>
  <c r="K1414" i="43" s="1"/>
  <c r="J1413" i="43"/>
  <c r="K1413" i="43" s="1"/>
  <c r="J1412" i="43"/>
  <c r="K1412" i="43" s="1"/>
  <c r="J1411" i="43"/>
  <c r="K1411" i="43" s="1"/>
  <c r="J1410" i="43"/>
  <c r="K1410" i="43" s="1"/>
  <c r="J1409" i="43"/>
  <c r="K1409" i="43" s="1"/>
  <c r="J1408" i="43"/>
  <c r="K1408" i="43" s="1"/>
  <c r="J1407" i="43"/>
  <c r="K1407" i="43" s="1"/>
  <c r="J1406" i="43"/>
  <c r="K1406" i="43" s="1"/>
  <c r="J1405" i="43"/>
  <c r="K1405" i="43" s="1"/>
  <c r="J1404" i="43"/>
  <c r="K1404" i="43" s="1"/>
  <c r="J1403" i="43"/>
  <c r="K1403" i="43" s="1"/>
  <c r="J1402" i="43"/>
  <c r="K1402" i="43" s="1"/>
  <c r="J1401" i="43"/>
  <c r="K1401" i="43" s="1"/>
  <c r="J1400" i="43"/>
  <c r="K1400" i="43" s="1"/>
  <c r="J1399" i="43"/>
  <c r="K1399" i="43" s="1"/>
  <c r="J1398" i="43"/>
  <c r="K1398" i="43" s="1"/>
  <c r="J1397" i="43"/>
  <c r="K1397" i="43" s="1"/>
  <c r="J1396" i="43"/>
  <c r="K1396" i="43" s="1"/>
  <c r="J1395" i="43"/>
  <c r="K1395" i="43" s="1"/>
  <c r="J1394" i="43"/>
  <c r="K1394" i="43" s="1"/>
  <c r="J1393" i="43"/>
  <c r="K1393" i="43" s="1"/>
  <c r="J1392" i="43"/>
  <c r="K1392" i="43" s="1"/>
  <c r="J1391" i="43"/>
  <c r="K1391" i="43" s="1"/>
  <c r="J1390" i="43"/>
  <c r="K1390" i="43" s="1"/>
  <c r="J1389" i="43"/>
  <c r="K1389" i="43" s="1"/>
  <c r="J1388" i="43"/>
  <c r="K1388" i="43" s="1"/>
  <c r="J1387" i="43"/>
  <c r="K1387" i="43" s="1"/>
  <c r="J1386" i="43"/>
  <c r="K1386" i="43" s="1"/>
  <c r="J1385" i="43"/>
  <c r="K1385" i="43" s="1"/>
  <c r="J1384" i="43"/>
  <c r="K1384" i="43" s="1"/>
  <c r="J1383" i="43"/>
  <c r="K1383" i="43" s="1"/>
  <c r="J1382" i="43"/>
  <c r="K1382" i="43" s="1"/>
  <c r="J1381" i="43"/>
  <c r="K1381" i="43" s="1"/>
  <c r="J1380" i="43"/>
  <c r="K1380" i="43" s="1"/>
  <c r="J1379" i="43"/>
  <c r="K1379" i="43" s="1"/>
  <c r="J1378" i="43"/>
  <c r="K1378" i="43" s="1"/>
  <c r="J1377" i="43"/>
  <c r="K1377" i="43" s="1"/>
  <c r="J1376" i="43"/>
  <c r="K1376" i="43" s="1"/>
  <c r="J1375" i="43"/>
  <c r="K1375" i="43" s="1"/>
  <c r="J1374" i="43"/>
  <c r="K1374" i="43" s="1"/>
  <c r="J1373" i="43"/>
  <c r="K1373" i="43" s="1"/>
  <c r="J1372" i="43"/>
  <c r="K1372" i="43" s="1"/>
  <c r="J1371" i="43"/>
  <c r="K1371" i="43" s="1"/>
  <c r="J1370" i="43"/>
  <c r="K1370" i="43" s="1"/>
  <c r="J1369" i="43"/>
  <c r="K1369" i="43" s="1"/>
  <c r="J1368" i="43"/>
  <c r="K1368" i="43" s="1"/>
  <c r="J1367" i="43"/>
  <c r="K1367" i="43" s="1"/>
  <c r="J1366" i="43"/>
  <c r="K1366" i="43" s="1"/>
  <c r="J1365" i="43"/>
  <c r="K1365" i="43" s="1"/>
  <c r="J1364" i="43"/>
  <c r="K1364" i="43" s="1"/>
  <c r="J1363" i="43"/>
  <c r="K1363" i="43" s="1"/>
  <c r="J1362" i="43"/>
  <c r="K1362" i="43" s="1"/>
  <c r="J1361" i="43"/>
  <c r="K1361" i="43" s="1"/>
  <c r="J1360" i="43"/>
  <c r="K1360" i="43" s="1"/>
  <c r="J1359" i="43"/>
  <c r="K1359" i="43" s="1"/>
  <c r="J1358" i="43"/>
  <c r="K1358" i="43" s="1"/>
  <c r="J1357" i="43"/>
  <c r="K1357" i="43" s="1"/>
  <c r="J1356" i="43"/>
  <c r="K1356" i="43" s="1"/>
  <c r="J1355" i="43"/>
  <c r="K1355" i="43" s="1"/>
  <c r="J1354" i="43"/>
  <c r="K1354" i="43" s="1"/>
  <c r="J1353" i="43"/>
  <c r="K1353" i="43" s="1"/>
  <c r="J1352" i="43"/>
  <c r="K1352" i="43" s="1"/>
  <c r="J1351" i="43"/>
  <c r="K1351" i="43" s="1"/>
  <c r="J1350" i="43"/>
  <c r="K1350" i="43" s="1"/>
  <c r="J1349" i="43"/>
  <c r="K1349" i="43" s="1"/>
  <c r="J1348" i="43"/>
  <c r="K1348" i="43" s="1"/>
  <c r="J1347" i="43"/>
  <c r="K1347" i="43" s="1"/>
  <c r="J1346" i="43"/>
  <c r="K1346" i="43" s="1"/>
  <c r="J1345" i="43"/>
  <c r="K1345" i="43" s="1"/>
  <c r="J1344" i="43"/>
  <c r="K1344" i="43" s="1"/>
  <c r="J1343" i="43"/>
  <c r="K1343" i="43" s="1"/>
  <c r="J1342" i="43"/>
  <c r="K1342" i="43" s="1"/>
  <c r="J1341" i="43"/>
  <c r="K1341" i="43" s="1"/>
  <c r="J1340" i="43"/>
  <c r="K1340" i="43" s="1"/>
  <c r="J1339" i="43"/>
  <c r="K1339" i="43" s="1"/>
  <c r="J1338" i="43"/>
  <c r="K1338" i="43" s="1"/>
  <c r="J1337" i="43"/>
  <c r="K1337" i="43" s="1"/>
  <c r="J1336" i="43"/>
  <c r="K1336" i="43" s="1"/>
  <c r="J1335" i="43"/>
  <c r="K1335" i="43" s="1"/>
  <c r="J1334" i="43"/>
  <c r="K1334" i="43" s="1"/>
  <c r="J1333" i="43"/>
  <c r="K1333" i="43" s="1"/>
  <c r="J1332" i="43"/>
  <c r="K1332" i="43" s="1"/>
  <c r="J1331" i="43"/>
  <c r="K1331" i="43" s="1"/>
  <c r="J1330" i="43"/>
  <c r="K1330" i="43" s="1"/>
  <c r="J1329" i="43"/>
  <c r="K1329" i="43" s="1"/>
  <c r="J1328" i="43"/>
  <c r="K1328" i="43" s="1"/>
  <c r="J1327" i="43"/>
  <c r="K1327" i="43" s="1"/>
  <c r="J1326" i="43"/>
  <c r="K1326" i="43" s="1"/>
  <c r="J1325" i="43"/>
  <c r="K1325" i="43" s="1"/>
  <c r="J1324" i="43"/>
  <c r="K1324" i="43" s="1"/>
  <c r="J1323" i="43"/>
  <c r="K1323" i="43" s="1"/>
  <c r="J1322" i="43"/>
  <c r="K1322" i="43" s="1"/>
  <c r="J1321" i="43"/>
  <c r="K1321" i="43" s="1"/>
  <c r="J1320" i="43"/>
  <c r="K1320" i="43" s="1"/>
  <c r="J1319" i="43"/>
  <c r="K1319" i="43" s="1"/>
  <c r="J1318" i="43"/>
  <c r="K1318" i="43" s="1"/>
  <c r="J1317" i="43"/>
  <c r="K1317" i="43" s="1"/>
  <c r="J1316" i="43"/>
  <c r="K1316" i="43" s="1"/>
  <c r="J1315" i="43"/>
  <c r="K1315" i="43" s="1"/>
  <c r="J1314" i="43"/>
  <c r="K1314" i="43" s="1"/>
  <c r="J1313" i="43"/>
  <c r="K1313" i="43" s="1"/>
  <c r="J1312" i="43"/>
  <c r="K1312" i="43" s="1"/>
  <c r="J1311" i="43"/>
  <c r="K1311" i="43" s="1"/>
  <c r="J1310" i="43"/>
  <c r="K1310" i="43" s="1"/>
  <c r="J1309" i="43"/>
  <c r="K1309" i="43" s="1"/>
  <c r="J1308" i="43"/>
  <c r="K1308" i="43" s="1"/>
  <c r="J1307" i="43"/>
  <c r="K1307" i="43" s="1"/>
  <c r="J1306" i="43"/>
  <c r="K1306" i="43" s="1"/>
  <c r="J1305" i="43"/>
  <c r="K1305" i="43" s="1"/>
  <c r="J1304" i="43"/>
  <c r="K1304" i="43" s="1"/>
  <c r="J1303" i="43"/>
  <c r="K1303" i="43" s="1"/>
  <c r="J1302" i="43"/>
  <c r="K1302" i="43" s="1"/>
  <c r="J1301" i="43"/>
  <c r="K1301" i="43" s="1"/>
  <c r="J1300" i="43"/>
  <c r="K1300" i="43" s="1"/>
  <c r="J1299" i="43"/>
  <c r="K1299" i="43" s="1"/>
  <c r="J1298" i="43"/>
  <c r="K1298" i="43" s="1"/>
  <c r="J1297" i="43"/>
  <c r="K1297" i="43" s="1"/>
  <c r="J1296" i="43"/>
  <c r="K1296" i="43" s="1"/>
  <c r="J1295" i="43"/>
  <c r="K1295" i="43" s="1"/>
  <c r="J1294" i="43"/>
  <c r="K1294" i="43" s="1"/>
  <c r="J1293" i="43"/>
  <c r="K1293" i="43" s="1"/>
  <c r="J1292" i="43"/>
  <c r="K1292" i="43" s="1"/>
  <c r="J1291" i="43"/>
  <c r="K1291" i="43" s="1"/>
  <c r="J1290" i="43"/>
  <c r="K1290" i="43" s="1"/>
  <c r="J1289" i="43"/>
  <c r="K1289" i="43" s="1"/>
  <c r="J1288" i="43"/>
  <c r="K1288" i="43" s="1"/>
  <c r="J1287" i="43"/>
  <c r="K1287" i="43" s="1"/>
  <c r="J1286" i="43"/>
  <c r="K1286" i="43" s="1"/>
  <c r="J1285" i="43"/>
  <c r="K1285" i="43" s="1"/>
  <c r="J1284" i="43"/>
  <c r="K1284" i="43" s="1"/>
  <c r="J1283" i="43"/>
  <c r="K1283" i="43" s="1"/>
  <c r="J1282" i="43"/>
  <c r="K1282" i="43" s="1"/>
  <c r="J1281" i="43"/>
  <c r="K1281" i="43" s="1"/>
  <c r="J1280" i="43"/>
  <c r="K1280" i="43" s="1"/>
  <c r="J1279" i="43"/>
  <c r="K1279" i="43" s="1"/>
  <c r="J1278" i="43"/>
  <c r="K1278" i="43" s="1"/>
  <c r="J1277" i="43"/>
  <c r="K1277" i="43" s="1"/>
  <c r="J1276" i="43"/>
  <c r="K1276" i="43" s="1"/>
  <c r="J1275" i="43"/>
  <c r="K1275" i="43" s="1"/>
  <c r="J1274" i="43"/>
  <c r="K1274" i="43" s="1"/>
  <c r="J1273" i="43"/>
  <c r="K1273" i="43" s="1"/>
  <c r="J1272" i="43"/>
  <c r="K1272" i="43" s="1"/>
  <c r="J1271" i="43"/>
  <c r="K1271" i="43" s="1"/>
  <c r="J1270" i="43"/>
  <c r="K1270" i="43" s="1"/>
  <c r="J1269" i="43"/>
  <c r="K1269" i="43" s="1"/>
  <c r="J1268" i="43"/>
  <c r="K1268" i="43" s="1"/>
  <c r="J1267" i="43"/>
  <c r="K1267" i="43" s="1"/>
  <c r="J1266" i="43"/>
  <c r="K1266" i="43" s="1"/>
  <c r="J1265" i="43"/>
  <c r="K1265" i="43" s="1"/>
  <c r="J1264" i="43"/>
  <c r="K1264" i="43" s="1"/>
  <c r="J1263" i="43"/>
  <c r="K1263" i="43" s="1"/>
  <c r="J1262" i="43"/>
  <c r="K1262" i="43" s="1"/>
  <c r="J1261" i="43"/>
  <c r="K1261" i="43" s="1"/>
  <c r="J1260" i="43"/>
  <c r="K1260" i="43" s="1"/>
  <c r="J1259" i="43"/>
  <c r="K1259" i="43" s="1"/>
  <c r="J1258" i="43"/>
  <c r="K1258" i="43" s="1"/>
  <c r="J1257" i="43"/>
  <c r="K1257" i="43" s="1"/>
  <c r="J1256" i="43"/>
  <c r="K1256" i="43" s="1"/>
  <c r="J1255" i="43"/>
  <c r="K1255" i="43" s="1"/>
  <c r="J1254" i="43"/>
  <c r="K1254" i="43" s="1"/>
  <c r="J1253" i="43"/>
  <c r="K1253" i="43" s="1"/>
  <c r="J1252" i="43"/>
  <c r="K1252" i="43" s="1"/>
  <c r="J1251" i="43"/>
  <c r="K1251" i="43" s="1"/>
  <c r="J1250" i="43"/>
  <c r="K1250" i="43" s="1"/>
  <c r="J1249" i="43"/>
  <c r="K1249" i="43" s="1"/>
  <c r="J1248" i="43"/>
  <c r="K1248" i="43" s="1"/>
  <c r="J1247" i="43"/>
  <c r="K1247" i="43" s="1"/>
  <c r="J1246" i="43"/>
  <c r="K1246" i="43" s="1"/>
  <c r="J1245" i="43"/>
  <c r="K1245" i="43" s="1"/>
  <c r="J1244" i="43"/>
  <c r="K1244" i="43" s="1"/>
  <c r="J1243" i="43"/>
  <c r="K1243" i="43" s="1"/>
  <c r="J1242" i="43"/>
  <c r="K1242" i="43" s="1"/>
  <c r="J1241" i="43"/>
  <c r="K1241" i="43" s="1"/>
  <c r="J1240" i="43"/>
  <c r="K1240" i="43" s="1"/>
  <c r="J1239" i="43"/>
  <c r="K1239" i="43" s="1"/>
  <c r="J1238" i="43"/>
  <c r="K1238" i="43" s="1"/>
  <c r="J1237" i="43"/>
  <c r="K1237" i="43" s="1"/>
  <c r="J1236" i="43"/>
  <c r="K1236" i="43" s="1"/>
  <c r="J1235" i="43"/>
  <c r="K1235" i="43" s="1"/>
  <c r="J1234" i="43"/>
  <c r="K1234" i="43" s="1"/>
  <c r="J1233" i="43"/>
  <c r="K1233" i="43" s="1"/>
  <c r="J1232" i="43"/>
  <c r="K1232" i="43" s="1"/>
  <c r="J1231" i="43"/>
  <c r="K1231" i="43" s="1"/>
  <c r="J1230" i="43"/>
  <c r="K1230" i="43" s="1"/>
  <c r="J1229" i="43"/>
  <c r="K1229" i="43" s="1"/>
  <c r="J1228" i="43"/>
  <c r="K1228" i="43" s="1"/>
  <c r="J1227" i="43"/>
  <c r="K1227" i="43" s="1"/>
  <c r="J1226" i="43"/>
  <c r="K1226" i="43" s="1"/>
  <c r="J1225" i="43"/>
  <c r="K1225" i="43" s="1"/>
  <c r="J1224" i="43"/>
  <c r="K1224" i="43" s="1"/>
  <c r="J1223" i="43"/>
  <c r="K1223" i="43" s="1"/>
  <c r="J1222" i="43"/>
  <c r="K1222" i="43" s="1"/>
  <c r="J1221" i="43"/>
  <c r="K1221" i="43" s="1"/>
  <c r="J1220" i="43"/>
  <c r="K1220" i="43" s="1"/>
  <c r="J1219" i="43"/>
  <c r="K1219" i="43" s="1"/>
  <c r="J1218" i="43"/>
  <c r="K1218" i="43" s="1"/>
  <c r="J1217" i="43"/>
  <c r="K1217" i="43" s="1"/>
  <c r="J1216" i="43"/>
  <c r="K1216" i="43" s="1"/>
  <c r="J1215" i="43"/>
  <c r="K1215" i="43" s="1"/>
  <c r="J1214" i="43"/>
  <c r="K1214" i="43" s="1"/>
  <c r="J1213" i="43"/>
  <c r="K1213" i="43" s="1"/>
  <c r="J1212" i="43"/>
  <c r="K1212" i="43" s="1"/>
  <c r="J1211" i="43"/>
  <c r="K1211" i="43" s="1"/>
  <c r="J1210" i="43"/>
  <c r="K1210" i="43" s="1"/>
  <c r="J1209" i="43"/>
  <c r="K1209" i="43" s="1"/>
  <c r="J1208" i="43"/>
  <c r="K1208" i="43" s="1"/>
  <c r="J1207" i="43"/>
  <c r="K1207" i="43" s="1"/>
  <c r="J1206" i="43"/>
  <c r="K1206" i="43" s="1"/>
  <c r="J1205" i="43"/>
  <c r="K1205" i="43" s="1"/>
  <c r="J1204" i="43"/>
  <c r="K1204" i="43" s="1"/>
  <c r="J1203" i="43"/>
  <c r="K1203" i="43" s="1"/>
  <c r="J1202" i="43"/>
  <c r="K1202" i="43" s="1"/>
  <c r="J1201" i="43"/>
  <c r="K1201" i="43" s="1"/>
  <c r="J1200" i="43"/>
  <c r="K1200" i="43" s="1"/>
  <c r="J1199" i="43"/>
  <c r="K1199" i="43" s="1"/>
  <c r="J1198" i="43"/>
  <c r="K1198" i="43" s="1"/>
  <c r="J1197" i="43"/>
  <c r="K1197" i="43" s="1"/>
  <c r="J1196" i="43"/>
  <c r="K1196" i="43" s="1"/>
  <c r="J1195" i="43"/>
  <c r="K1195" i="43" s="1"/>
  <c r="J1194" i="43"/>
  <c r="K1194" i="43" s="1"/>
  <c r="J1193" i="43"/>
  <c r="K1193" i="43" s="1"/>
  <c r="J1192" i="43"/>
  <c r="K1192" i="43" s="1"/>
  <c r="J1191" i="43"/>
  <c r="K1191" i="43" s="1"/>
  <c r="J1190" i="43"/>
  <c r="K1190" i="43" s="1"/>
  <c r="J1189" i="43"/>
  <c r="K1189" i="43" s="1"/>
  <c r="J1188" i="43"/>
  <c r="K1188" i="43" s="1"/>
  <c r="J1187" i="43"/>
  <c r="K1187" i="43" s="1"/>
  <c r="J1186" i="43"/>
  <c r="K1186" i="43" s="1"/>
  <c r="J1185" i="43"/>
  <c r="K1185" i="43" s="1"/>
  <c r="J1184" i="43"/>
  <c r="K1184" i="43" s="1"/>
  <c r="J1183" i="43"/>
  <c r="K1183" i="43" s="1"/>
  <c r="J1182" i="43"/>
  <c r="K1182" i="43" s="1"/>
  <c r="J1181" i="43"/>
  <c r="K1181" i="43" s="1"/>
  <c r="J1180" i="43"/>
  <c r="K1180" i="43" s="1"/>
  <c r="J1179" i="43"/>
  <c r="K1179" i="43" s="1"/>
  <c r="J1178" i="43"/>
  <c r="K1178" i="43" s="1"/>
  <c r="J1177" i="43"/>
  <c r="K1177" i="43" s="1"/>
  <c r="J1176" i="43"/>
  <c r="K1176" i="43" s="1"/>
  <c r="J1175" i="43"/>
  <c r="K1175" i="43" s="1"/>
  <c r="J1174" i="43"/>
  <c r="K1174" i="43" s="1"/>
  <c r="J1173" i="43"/>
  <c r="K1173" i="43" s="1"/>
  <c r="J1172" i="43"/>
  <c r="K1172" i="43" s="1"/>
  <c r="J1171" i="43"/>
  <c r="K1171" i="43" s="1"/>
  <c r="J1170" i="43"/>
  <c r="K1170" i="43" s="1"/>
  <c r="J1169" i="43"/>
  <c r="K1169" i="43" s="1"/>
  <c r="J1168" i="43"/>
  <c r="K1168" i="43" s="1"/>
  <c r="J1167" i="43"/>
  <c r="K1167" i="43" s="1"/>
  <c r="J1166" i="43"/>
  <c r="K1166" i="43" s="1"/>
  <c r="J1165" i="43"/>
  <c r="K1165" i="43" s="1"/>
  <c r="J1164" i="43"/>
  <c r="K1164" i="43" s="1"/>
  <c r="J1163" i="43"/>
  <c r="K1163" i="43" s="1"/>
  <c r="J1162" i="43"/>
  <c r="K1162" i="43" s="1"/>
  <c r="J1161" i="43"/>
  <c r="K1161" i="43" s="1"/>
  <c r="J1160" i="43"/>
  <c r="K1160" i="43" s="1"/>
  <c r="J1159" i="43"/>
  <c r="K1159" i="43" s="1"/>
  <c r="J1158" i="43"/>
  <c r="K1158" i="43" s="1"/>
  <c r="J1157" i="43"/>
  <c r="K1157" i="43" s="1"/>
  <c r="J1156" i="43"/>
  <c r="K1156" i="43" s="1"/>
  <c r="J1155" i="43"/>
  <c r="K1155" i="43" s="1"/>
  <c r="J1154" i="43"/>
  <c r="K1154" i="43" s="1"/>
  <c r="J1153" i="43"/>
  <c r="K1153" i="43" s="1"/>
  <c r="J1152" i="43"/>
  <c r="K1152" i="43" s="1"/>
  <c r="J1151" i="43"/>
  <c r="K1151" i="43" s="1"/>
  <c r="J1150" i="43"/>
  <c r="K1150" i="43" s="1"/>
  <c r="J1149" i="43"/>
  <c r="K1149" i="43" s="1"/>
  <c r="J1148" i="43"/>
  <c r="K1148" i="43" s="1"/>
  <c r="J1147" i="43"/>
  <c r="K1147" i="43" s="1"/>
  <c r="J1146" i="43"/>
  <c r="K1146" i="43" s="1"/>
  <c r="J1145" i="43"/>
  <c r="K1145" i="43" s="1"/>
  <c r="J1144" i="43"/>
  <c r="K1144" i="43" s="1"/>
  <c r="J1143" i="43"/>
  <c r="K1143" i="43" s="1"/>
  <c r="J1142" i="43"/>
  <c r="K1142" i="43" s="1"/>
  <c r="J1141" i="43"/>
  <c r="K1141" i="43" s="1"/>
  <c r="J1140" i="43"/>
  <c r="K1140" i="43" s="1"/>
  <c r="J1139" i="43"/>
  <c r="K1139" i="43" s="1"/>
  <c r="J1138" i="43"/>
  <c r="K1138" i="43" s="1"/>
  <c r="J1137" i="43"/>
  <c r="K1137" i="43" s="1"/>
  <c r="J1136" i="43"/>
  <c r="K1136" i="43" s="1"/>
  <c r="J1135" i="43"/>
  <c r="K1135" i="43" s="1"/>
  <c r="J1134" i="43"/>
  <c r="K1134" i="43" s="1"/>
  <c r="J1133" i="43"/>
  <c r="K1133" i="43" s="1"/>
  <c r="J1132" i="43"/>
  <c r="K1132" i="43" s="1"/>
  <c r="J1131" i="43"/>
  <c r="K1131" i="43" s="1"/>
  <c r="J1130" i="43"/>
  <c r="K1130" i="43" s="1"/>
  <c r="J1129" i="43"/>
  <c r="K1129" i="43" s="1"/>
  <c r="J1128" i="43"/>
  <c r="K1128" i="43" s="1"/>
  <c r="J1127" i="43"/>
  <c r="K1127" i="43" s="1"/>
  <c r="J1126" i="43"/>
  <c r="K1126" i="43" s="1"/>
  <c r="J1125" i="43"/>
  <c r="K1125" i="43" s="1"/>
  <c r="J1124" i="43"/>
  <c r="K1124" i="43" s="1"/>
  <c r="J1123" i="43"/>
  <c r="K1123" i="43" s="1"/>
  <c r="J1122" i="43"/>
  <c r="K1122" i="43" s="1"/>
  <c r="J1121" i="43"/>
  <c r="K1121" i="43" s="1"/>
  <c r="J1120" i="43"/>
  <c r="K1120" i="43" s="1"/>
  <c r="J1119" i="43"/>
  <c r="K1119" i="43" s="1"/>
  <c r="J1118" i="43"/>
  <c r="K1118" i="43" s="1"/>
  <c r="J1117" i="43"/>
  <c r="K1117" i="43" s="1"/>
  <c r="J1116" i="43"/>
  <c r="K1116" i="43" s="1"/>
  <c r="J1115" i="43"/>
  <c r="K1115" i="43" s="1"/>
  <c r="J1114" i="43"/>
  <c r="K1114" i="43" s="1"/>
  <c r="J1113" i="43"/>
  <c r="K1113" i="43" s="1"/>
  <c r="J1112" i="43"/>
  <c r="K1112" i="43" s="1"/>
  <c r="J1111" i="43"/>
  <c r="K1111" i="43" s="1"/>
  <c r="J1110" i="43"/>
  <c r="K1110" i="43" s="1"/>
  <c r="J1109" i="43"/>
  <c r="K1109" i="43" s="1"/>
  <c r="J1108" i="43"/>
  <c r="K1108" i="43" s="1"/>
  <c r="J1107" i="43"/>
  <c r="K1107" i="43" s="1"/>
  <c r="J1106" i="43"/>
  <c r="K1106" i="43" s="1"/>
  <c r="J1105" i="43"/>
  <c r="K1105" i="43" s="1"/>
  <c r="J1104" i="43"/>
  <c r="K1104" i="43" s="1"/>
  <c r="J1103" i="43"/>
  <c r="K1103" i="43" s="1"/>
  <c r="J1102" i="43"/>
  <c r="K1102" i="43" s="1"/>
  <c r="J1101" i="43"/>
  <c r="K1101" i="43" s="1"/>
  <c r="J1100" i="43"/>
  <c r="K1100" i="43" s="1"/>
  <c r="J1099" i="43"/>
  <c r="K1099" i="43" s="1"/>
  <c r="J1098" i="43"/>
  <c r="K1098" i="43" s="1"/>
  <c r="J1097" i="43"/>
  <c r="K1097" i="43" s="1"/>
  <c r="J1096" i="43"/>
  <c r="K1096" i="43" s="1"/>
  <c r="J1095" i="43"/>
  <c r="K1095" i="43" s="1"/>
  <c r="J1094" i="43"/>
  <c r="K1094" i="43" s="1"/>
  <c r="J1093" i="43"/>
  <c r="K1093" i="43" s="1"/>
  <c r="J1092" i="43"/>
  <c r="K1092" i="43" s="1"/>
  <c r="J1091" i="43"/>
  <c r="K1091" i="43" s="1"/>
  <c r="J1090" i="43"/>
  <c r="K1090" i="43" s="1"/>
  <c r="J1089" i="43"/>
  <c r="K1089" i="43" s="1"/>
  <c r="J1088" i="43"/>
  <c r="K1088" i="43" s="1"/>
  <c r="J1087" i="43"/>
  <c r="K1087" i="43" s="1"/>
  <c r="J1086" i="43"/>
  <c r="K1086" i="43" s="1"/>
  <c r="J1085" i="43"/>
  <c r="K1085" i="43" s="1"/>
  <c r="J1084" i="43"/>
  <c r="K1084" i="43" s="1"/>
  <c r="J1083" i="43"/>
  <c r="K1083" i="43" s="1"/>
  <c r="J1082" i="43"/>
  <c r="K1082" i="43" s="1"/>
  <c r="J1081" i="43"/>
  <c r="K1081" i="43" s="1"/>
  <c r="J1080" i="43"/>
  <c r="K1080" i="43" s="1"/>
  <c r="J1079" i="43"/>
  <c r="K1079" i="43" s="1"/>
  <c r="J1078" i="43"/>
  <c r="K1078" i="43" s="1"/>
  <c r="J1077" i="43"/>
  <c r="K1077" i="43" s="1"/>
  <c r="J1076" i="43"/>
  <c r="K1076" i="43" s="1"/>
  <c r="J1075" i="43"/>
  <c r="K1075" i="43" s="1"/>
  <c r="J1074" i="43"/>
  <c r="K1074" i="43" s="1"/>
  <c r="J1073" i="43"/>
  <c r="K1073" i="43" s="1"/>
  <c r="J1072" i="43"/>
  <c r="K1072" i="43" s="1"/>
  <c r="J1071" i="43"/>
  <c r="K1071" i="43" s="1"/>
  <c r="J1070" i="43"/>
  <c r="K1070" i="43" s="1"/>
  <c r="J1069" i="43"/>
  <c r="K1069" i="43" s="1"/>
  <c r="J1068" i="43"/>
  <c r="K1068" i="43" s="1"/>
  <c r="J1067" i="43"/>
  <c r="K1067" i="43" s="1"/>
  <c r="J1066" i="43"/>
  <c r="K1066" i="43" s="1"/>
  <c r="J1065" i="43"/>
  <c r="K1065" i="43" s="1"/>
  <c r="J1064" i="43"/>
  <c r="K1064" i="43" s="1"/>
  <c r="J1063" i="43"/>
  <c r="K1063" i="43" s="1"/>
  <c r="J1062" i="43"/>
  <c r="K1062" i="43" s="1"/>
  <c r="J1061" i="43"/>
  <c r="K1061" i="43" s="1"/>
  <c r="J1060" i="43"/>
  <c r="K1060" i="43" s="1"/>
  <c r="J1059" i="43"/>
  <c r="K1059" i="43" s="1"/>
  <c r="J1058" i="43"/>
  <c r="K1058" i="43" s="1"/>
  <c r="J1057" i="43"/>
  <c r="K1057" i="43" s="1"/>
  <c r="J1056" i="43"/>
  <c r="K1056" i="43" s="1"/>
  <c r="J1055" i="43"/>
  <c r="K1055" i="43" s="1"/>
  <c r="J1054" i="43"/>
  <c r="K1054" i="43" s="1"/>
  <c r="J1053" i="43"/>
  <c r="K1053" i="43" s="1"/>
  <c r="J1052" i="43"/>
  <c r="K1052" i="43" s="1"/>
  <c r="J1051" i="43"/>
  <c r="K1051" i="43" s="1"/>
  <c r="J1050" i="43"/>
  <c r="K1050" i="43" s="1"/>
  <c r="J1049" i="43"/>
  <c r="K1049" i="43" s="1"/>
  <c r="J1048" i="43"/>
  <c r="K1048" i="43" s="1"/>
  <c r="J1047" i="43"/>
  <c r="K1047" i="43" s="1"/>
  <c r="J1046" i="43"/>
  <c r="K1046" i="43" s="1"/>
  <c r="J1045" i="43"/>
  <c r="K1045" i="43" s="1"/>
  <c r="J1044" i="43"/>
  <c r="K1044" i="43" s="1"/>
  <c r="J1043" i="43"/>
  <c r="K1043" i="43" s="1"/>
  <c r="J1042" i="43"/>
  <c r="K1042" i="43" s="1"/>
  <c r="J1041" i="43"/>
  <c r="K1041" i="43" s="1"/>
  <c r="J1040" i="43"/>
  <c r="K1040" i="43" s="1"/>
  <c r="J1039" i="43"/>
  <c r="K1039" i="43" s="1"/>
  <c r="J1038" i="43"/>
  <c r="K1038" i="43" s="1"/>
  <c r="J1037" i="43"/>
  <c r="K1037" i="43" s="1"/>
  <c r="J1036" i="43"/>
  <c r="K1036" i="43" s="1"/>
  <c r="J1035" i="43"/>
  <c r="K1035" i="43" s="1"/>
  <c r="J1034" i="43"/>
  <c r="K1034" i="43" s="1"/>
  <c r="J1033" i="43"/>
  <c r="K1033" i="43" s="1"/>
  <c r="J1032" i="43"/>
  <c r="K1032" i="43" s="1"/>
  <c r="J1031" i="43"/>
  <c r="K1031" i="43" s="1"/>
  <c r="J1030" i="43"/>
  <c r="K1030" i="43" s="1"/>
  <c r="J1029" i="43"/>
  <c r="K1029" i="43" s="1"/>
  <c r="J1028" i="43"/>
  <c r="K1028" i="43" s="1"/>
  <c r="J1027" i="43"/>
  <c r="K1027" i="43" s="1"/>
  <c r="J1026" i="43"/>
  <c r="K1026" i="43" s="1"/>
  <c r="J1025" i="43"/>
  <c r="K1025" i="43" s="1"/>
  <c r="J1024" i="43"/>
  <c r="K1024" i="43" s="1"/>
  <c r="J1023" i="43"/>
  <c r="K1023" i="43" s="1"/>
  <c r="J1022" i="43"/>
  <c r="K1022" i="43" s="1"/>
  <c r="J1021" i="43"/>
  <c r="K1021" i="43" s="1"/>
  <c r="J1020" i="43"/>
  <c r="K1020" i="43" s="1"/>
  <c r="J1019" i="43"/>
  <c r="K1019" i="43" s="1"/>
  <c r="J1018" i="43"/>
  <c r="K1018" i="43" s="1"/>
  <c r="J1017" i="43"/>
  <c r="K1017" i="43" s="1"/>
  <c r="J1016" i="43"/>
  <c r="K1016" i="43" s="1"/>
  <c r="J1015" i="43"/>
  <c r="K1015" i="43" s="1"/>
  <c r="J1014" i="43"/>
  <c r="K1014" i="43" s="1"/>
  <c r="J1013" i="43"/>
  <c r="K1013" i="43" s="1"/>
  <c r="J1012" i="43"/>
  <c r="K1012" i="43" s="1"/>
  <c r="J1011" i="43"/>
  <c r="K1011" i="43" s="1"/>
  <c r="J1010" i="43"/>
  <c r="K1010" i="43" s="1"/>
  <c r="J1009" i="43"/>
  <c r="K1009" i="43" s="1"/>
  <c r="J1008" i="43"/>
  <c r="K1008" i="43" s="1"/>
  <c r="J1007" i="43"/>
  <c r="K1007" i="43" s="1"/>
  <c r="J1006" i="43"/>
  <c r="K1006" i="43" s="1"/>
  <c r="J1005" i="43"/>
  <c r="K1005" i="43" s="1"/>
  <c r="J1004" i="43"/>
  <c r="K1004" i="43" s="1"/>
  <c r="J1003" i="43"/>
  <c r="K1003" i="43" s="1"/>
  <c r="J1002" i="43"/>
  <c r="K1002" i="43" s="1"/>
  <c r="J1001" i="43"/>
  <c r="K1001" i="43" s="1"/>
  <c r="J1000" i="43"/>
  <c r="K1000" i="43" s="1"/>
  <c r="J999" i="43"/>
  <c r="K999" i="43" s="1"/>
  <c r="J998" i="43"/>
  <c r="K998" i="43" s="1"/>
  <c r="J997" i="43"/>
  <c r="K997" i="43" s="1"/>
  <c r="J996" i="43"/>
  <c r="K996" i="43" s="1"/>
  <c r="J995" i="43"/>
  <c r="K995" i="43" s="1"/>
  <c r="J994" i="43"/>
  <c r="K994" i="43" s="1"/>
  <c r="J993" i="43"/>
  <c r="K993" i="43" s="1"/>
  <c r="J992" i="43"/>
  <c r="K992" i="43" s="1"/>
  <c r="J991" i="43"/>
  <c r="K991" i="43" s="1"/>
  <c r="J990" i="43"/>
  <c r="K990" i="43" s="1"/>
  <c r="J989" i="43"/>
  <c r="K989" i="43" s="1"/>
  <c r="J988" i="43"/>
  <c r="K988" i="43" s="1"/>
  <c r="J987" i="43"/>
  <c r="K987" i="43" s="1"/>
  <c r="J986" i="43"/>
  <c r="K986" i="43" s="1"/>
  <c r="J985" i="43"/>
  <c r="K985" i="43" s="1"/>
  <c r="J984" i="43"/>
  <c r="K984" i="43" s="1"/>
  <c r="J983" i="43"/>
  <c r="K983" i="43" s="1"/>
  <c r="J982" i="43"/>
  <c r="K982" i="43" s="1"/>
  <c r="J981" i="43"/>
  <c r="K981" i="43" s="1"/>
  <c r="J980" i="43"/>
  <c r="K980" i="43" s="1"/>
  <c r="J979" i="43"/>
  <c r="K979" i="43" s="1"/>
  <c r="J978" i="43"/>
  <c r="K978" i="43" s="1"/>
  <c r="J977" i="43"/>
  <c r="K977" i="43" s="1"/>
  <c r="J976" i="43"/>
  <c r="K976" i="43" s="1"/>
  <c r="J975" i="43"/>
  <c r="K975" i="43" s="1"/>
  <c r="J974" i="43"/>
  <c r="K974" i="43" s="1"/>
  <c r="J973" i="43"/>
  <c r="K973" i="43" s="1"/>
  <c r="J972" i="43"/>
  <c r="K972" i="43" s="1"/>
  <c r="J971" i="43"/>
  <c r="K971" i="43" s="1"/>
  <c r="J970" i="43"/>
  <c r="K970" i="43" s="1"/>
  <c r="J969" i="43"/>
  <c r="K969" i="43" s="1"/>
  <c r="J968" i="43"/>
  <c r="K968" i="43" s="1"/>
  <c r="J967" i="43"/>
  <c r="K967" i="43" s="1"/>
  <c r="J966" i="43"/>
  <c r="K966" i="43" s="1"/>
  <c r="J965" i="43"/>
  <c r="K965" i="43" s="1"/>
  <c r="J964" i="43"/>
  <c r="K964" i="43" s="1"/>
  <c r="J963" i="43"/>
  <c r="K963" i="43" s="1"/>
  <c r="J962" i="43"/>
  <c r="K962" i="43" s="1"/>
  <c r="J961" i="43"/>
  <c r="K961" i="43" s="1"/>
  <c r="J960" i="43"/>
  <c r="K960" i="43" s="1"/>
  <c r="J959" i="43"/>
  <c r="K959" i="43" s="1"/>
  <c r="J958" i="43"/>
  <c r="K958" i="43" s="1"/>
  <c r="J957" i="43"/>
  <c r="K957" i="43" s="1"/>
  <c r="J956" i="43"/>
  <c r="K956" i="43" s="1"/>
  <c r="J955" i="43"/>
  <c r="K955" i="43" s="1"/>
  <c r="J954" i="43"/>
  <c r="K954" i="43" s="1"/>
  <c r="J953" i="43"/>
  <c r="K953" i="43" s="1"/>
  <c r="J952" i="43"/>
  <c r="K952" i="43" s="1"/>
  <c r="J951" i="43"/>
  <c r="K951" i="43" s="1"/>
  <c r="J950" i="43"/>
  <c r="K950" i="43" s="1"/>
  <c r="J949" i="43"/>
  <c r="K949" i="43" s="1"/>
  <c r="J948" i="43"/>
  <c r="K948" i="43" s="1"/>
  <c r="J947" i="43"/>
  <c r="K947" i="43" s="1"/>
  <c r="J946" i="43"/>
  <c r="K946" i="43" s="1"/>
  <c r="J945" i="43"/>
  <c r="K945" i="43" s="1"/>
  <c r="J944" i="43"/>
  <c r="K944" i="43" s="1"/>
  <c r="J943" i="43"/>
  <c r="K943" i="43" s="1"/>
  <c r="J942" i="43"/>
  <c r="K942" i="43" s="1"/>
  <c r="J941" i="43"/>
  <c r="K941" i="43" s="1"/>
  <c r="J940" i="43"/>
  <c r="K940" i="43" s="1"/>
  <c r="J939" i="43"/>
  <c r="K939" i="43" s="1"/>
  <c r="J938" i="43"/>
  <c r="K938" i="43" s="1"/>
  <c r="J937" i="43"/>
  <c r="K937" i="43" s="1"/>
  <c r="J936" i="43"/>
  <c r="K936" i="43" s="1"/>
  <c r="J935" i="43"/>
  <c r="K935" i="43" s="1"/>
  <c r="J934" i="43"/>
  <c r="K934" i="43" s="1"/>
  <c r="J933" i="43"/>
  <c r="K933" i="43" s="1"/>
  <c r="J932" i="43"/>
  <c r="K932" i="43" s="1"/>
  <c r="J931" i="43"/>
  <c r="K931" i="43" s="1"/>
  <c r="J930" i="43"/>
  <c r="K930" i="43" s="1"/>
  <c r="J929" i="43"/>
  <c r="K929" i="43" s="1"/>
  <c r="J928" i="43"/>
  <c r="K928" i="43" s="1"/>
  <c r="J927" i="43"/>
  <c r="K927" i="43" s="1"/>
  <c r="J926" i="43"/>
  <c r="K926" i="43" s="1"/>
  <c r="J925" i="43"/>
  <c r="K925" i="43" s="1"/>
  <c r="J924" i="43"/>
  <c r="K924" i="43" s="1"/>
  <c r="J923" i="43"/>
  <c r="K923" i="43" s="1"/>
  <c r="J922" i="43"/>
  <c r="K922" i="43" s="1"/>
  <c r="J921" i="43"/>
  <c r="K921" i="43" s="1"/>
  <c r="J920" i="43"/>
  <c r="K920" i="43" s="1"/>
  <c r="J919" i="43"/>
  <c r="K919" i="43" s="1"/>
  <c r="J918" i="43"/>
  <c r="K918" i="43" s="1"/>
  <c r="J917" i="43"/>
  <c r="K917" i="43" s="1"/>
  <c r="J916" i="43"/>
  <c r="K916" i="43" s="1"/>
  <c r="J915" i="43"/>
  <c r="K915" i="43" s="1"/>
  <c r="J914" i="43"/>
  <c r="K914" i="43" s="1"/>
  <c r="J913" i="43"/>
  <c r="K913" i="43" s="1"/>
  <c r="J912" i="43"/>
  <c r="K912" i="43" s="1"/>
  <c r="J911" i="43"/>
  <c r="K911" i="43" s="1"/>
  <c r="J910" i="43"/>
  <c r="K910" i="43" s="1"/>
  <c r="J909" i="43"/>
  <c r="K909" i="43" s="1"/>
  <c r="J908" i="43"/>
  <c r="K908" i="43" s="1"/>
  <c r="J907" i="43"/>
  <c r="K907" i="43" s="1"/>
  <c r="J906" i="43"/>
  <c r="K906" i="43" s="1"/>
  <c r="J905" i="43"/>
  <c r="K905" i="43" s="1"/>
  <c r="J904" i="43"/>
  <c r="K904" i="43" s="1"/>
  <c r="J903" i="43"/>
  <c r="K903" i="43" s="1"/>
  <c r="J902" i="43"/>
  <c r="K902" i="43" s="1"/>
  <c r="J901" i="43"/>
  <c r="K901" i="43" s="1"/>
  <c r="J900" i="43"/>
  <c r="K900" i="43" s="1"/>
  <c r="J899" i="43"/>
  <c r="K899" i="43" s="1"/>
  <c r="J898" i="43"/>
  <c r="K898" i="43" s="1"/>
  <c r="J897" i="43"/>
  <c r="K897" i="43" s="1"/>
  <c r="J896" i="43"/>
  <c r="K896" i="43" s="1"/>
  <c r="J895" i="43"/>
  <c r="K895" i="43" s="1"/>
  <c r="J894" i="43"/>
  <c r="K894" i="43" s="1"/>
  <c r="J893" i="43"/>
  <c r="K893" i="43" s="1"/>
  <c r="J892" i="43"/>
  <c r="K892" i="43" s="1"/>
  <c r="J891" i="43"/>
  <c r="K891" i="43" s="1"/>
  <c r="J890" i="43"/>
  <c r="K890" i="43" s="1"/>
  <c r="J889" i="43"/>
  <c r="K889" i="43" s="1"/>
  <c r="J888" i="43"/>
  <c r="K888" i="43" s="1"/>
  <c r="J887" i="43"/>
  <c r="K887" i="43" s="1"/>
  <c r="J886" i="43"/>
  <c r="K886" i="43" s="1"/>
  <c r="J885" i="43"/>
  <c r="K885" i="43" s="1"/>
  <c r="J884" i="43"/>
  <c r="K884" i="43" s="1"/>
  <c r="J883" i="43"/>
  <c r="K883" i="43" s="1"/>
  <c r="J882" i="43"/>
  <c r="K882" i="43" s="1"/>
  <c r="J881" i="43"/>
  <c r="K881" i="43" s="1"/>
  <c r="J880" i="43"/>
  <c r="K880" i="43" s="1"/>
  <c r="J879" i="43"/>
  <c r="K879" i="43" s="1"/>
  <c r="J878" i="43"/>
  <c r="K878" i="43" s="1"/>
  <c r="J877" i="43"/>
  <c r="K877" i="43" s="1"/>
  <c r="J876" i="43"/>
  <c r="K876" i="43" s="1"/>
  <c r="J875" i="43"/>
  <c r="K875" i="43" s="1"/>
  <c r="J874" i="43"/>
  <c r="K874" i="43" s="1"/>
  <c r="J873" i="43"/>
  <c r="K873" i="43" s="1"/>
  <c r="J872" i="43"/>
  <c r="K872" i="43" s="1"/>
  <c r="J871" i="43"/>
  <c r="K871" i="43" s="1"/>
  <c r="J870" i="43"/>
  <c r="K870" i="43" s="1"/>
  <c r="J869" i="43"/>
  <c r="K869" i="43" s="1"/>
  <c r="J868" i="43"/>
  <c r="K868" i="43" s="1"/>
  <c r="J867" i="43"/>
  <c r="K867" i="43" s="1"/>
  <c r="J866" i="43"/>
  <c r="K866" i="43" s="1"/>
  <c r="J865" i="43"/>
  <c r="K865" i="43" s="1"/>
  <c r="J864" i="43"/>
  <c r="K864" i="43" s="1"/>
  <c r="J863" i="43"/>
  <c r="K863" i="43" s="1"/>
  <c r="J862" i="43"/>
  <c r="K862" i="43" s="1"/>
  <c r="J861" i="43"/>
  <c r="K861" i="43" s="1"/>
  <c r="J860" i="43"/>
  <c r="K860" i="43" s="1"/>
  <c r="J859" i="43"/>
  <c r="K859" i="43" s="1"/>
  <c r="J858" i="43"/>
  <c r="K858" i="43" s="1"/>
  <c r="J857" i="43"/>
  <c r="K857" i="43" s="1"/>
  <c r="J856" i="43"/>
  <c r="K856" i="43" s="1"/>
  <c r="J855" i="43"/>
  <c r="K855" i="43" s="1"/>
  <c r="J854" i="43"/>
  <c r="K854" i="43" s="1"/>
  <c r="J853" i="43"/>
  <c r="K853" i="43" s="1"/>
  <c r="J852" i="43"/>
  <c r="K852" i="43" s="1"/>
  <c r="J851" i="43"/>
  <c r="K851" i="43" s="1"/>
  <c r="J850" i="43"/>
  <c r="K850" i="43" s="1"/>
  <c r="J849" i="43"/>
  <c r="K849" i="43" s="1"/>
  <c r="J848" i="43"/>
  <c r="K848" i="43" s="1"/>
  <c r="J847" i="43"/>
  <c r="K847" i="43" s="1"/>
  <c r="J846" i="43"/>
  <c r="K846" i="43" s="1"/>
  <c r="J845" i="43"/>
  <c r="K845" i="43" s="1"/>
  <c r="J844" i="43"/>
  <c r="K844" i="43" s="1"/>
  <c r="J843" i="43"/>
  <c r="K843" i="43" s="1"/>
  <c r="J842" i="43"/>
  <c r="K842" i="43" s="1"/>
  <c r="J841" i="43"/>
  <c r="K841" i="43" s="1"/>
  <c r="J840" i="43"/>
  <c r="K840" i="43" s="1"/>
  <c r="J839" i="43"/>
  <c r="K839" i="43" s="1"/>
  <c r="J838" i="43"/>
  <c r="K838" i="43" s="1"/>
  <c r="J837" i="43"/>
  <c r="K837" i="43" s="1"/>
  <c r="J836" i="43"/>
  <c r="K836" i="43" s="1"/>
  <c r="J835" i="43"/>
  <c r="K835" i="43" s="1"/>
  <c r="J834" i="43"/>
  <c r="K834" i="43" s="1"/>
  <c r="J833" i="43"/>
  <c r="K833" i="43" s="1"/>
  <c r="J832" i="43"/>
  <c r="K832" i="43" s="1"/>
  <c r="J831" i="43"/>
  <c r="K831" i="43" s="1"/>
  <c r="J830" i="43"/>
  <c r="K830" i="43" s="1"/>
  <c r="J829" i="43"/>
  <c r="K829" i="43" s="1"/>
  <c r="J828" i="43"/>
  <c r="K828" i="43" s="1"/>
  <c r="J827" i="43"/>
  <c r="K827" i="43" s="1"/>
  <c r="J826" i="43"/>
  <c r="K826" i="43" s="1"/>
  <c r="J825" i="43"/>
  <c r="K825" i="43" s="1"/>
  <c r="J824" i="43"/>
  <c r="K824" i="43" s="1"/>
  <c r="J823" i="43"/>
  <c r="K823" i="43" s="1"/>
  <c r="J822" i="43"/>
  <c r="K822" i="43" s="1"/>
  <c r="J821" i="43"/>
  <c r="K821" i="43" s="1"/>
  <c r="J820" i="43"/>
  <c r="K820" i="43" s="1"/>
  <c r="J819" i="43"/>
  <c r="K819" i="43" s="1"/>
  <c r="J818" i="43"/>
  <c r="K818" i="43" s="1"/>
  <c r="J817" i="43"/>
  <c r="K817" i="43" s="1"/>
  <c r="J816" i="43"/>
  <c r="K816" i="43" s="1"/>
  <c r="J815" i="43"/>
  <c r="K815" i="43" s="1"/>
  <c r="J814" i="43"/>
  <c r="K814" i="43" s="1"/>
  <c r="J813" i="43"/>
  <c r="K813" i="43" s="1"/>
  <c r="J812" i="43"/>
  <c r="K812" i="43" s="1"/>
  <c r="J811" i="43"/>
  <c r="K811" i="43" s="1"/>
  <c r="J810" i="43"/>
  <c r="K810" i="43" s="1"/>
  <c r="J809" i="43"/>
  <c r="K809" i="43" s="1"/>
  <c r="J808" i="43"/>
  <c r="K808" i="43" s="1"/>
  <c r="J807" i="43"/>
  <c r="K807" i="43" s="1"/>
  <c r="J806" i="43"/>
  <c r="K806" i="43" s="1"/>
  <c r="J805" i="43"/>
  <c r="K805" i="43" s="1"/>
  <c r="J804" i="43"/>
  <c r="K804" i="43" s="1"/>
  <c r="J803" i="43"/>
  <c r="K803" i="43" s="1"/>
  <c r="J802" i="43"/>
  <c r="K802" i="43" s="1"/>
  <c r="J801" i="43"/>
  <c r="K801" i="43" s="1"/>
  <c r="J800" i="43"/>
  <c r="K800" i="43" s="1"/>
  <c r="J799" i="43"/>
  <c r="K799" i="43" s="1"/>
  <c r="J798" i="43"/>
  <c r="K798" i="43" s="1"/>
  <c r="J797" i="43"/>
  <c r="K797" i="43" s="1"/>
  <c r="J796" i="43"/>
  <c r="K796" i="43" s="1"/>
  <c r="J795" i="43"/>
  <c r="K795" i="43" s="1"/>
  <c r="J794" i="43"/>
  <c r="K794" i="43" s="1"/>
  <c r="J793" i="43"/>
  <c r="K793" i="43" s="1"/>
  <c r="J792" i="43"/>
  <c r="K792" i="43" s="1"/>
  <c r="J791" i="43"/>
  <c r="K791" i="43" s="1"/>
  <c r="J790" i="43"/>
  <c r="K790" i="43" s="1"/>
  <c r="J789" i="43"/>
  <c r="K789" i="43" s="1"/>
  <c r="J788" i="43"/>
  <c r="K788" i="43" s="1"/>
  <c r="J787" i="43"/>
  <c r="K787" i="43" s="1"/>
  <c r="J786" i="43"/>
  <c r="K786" i="43" s="1"/>
  <c r="J785" i="43"/>
  <c r="K785" i="43" s="1"/>
  <c r="J784" i="43"/>
  <c r="K784" i="43" s="1"/>
  <c r="J783" i="43"/>
  <c r="K783" i="43" s="1"/>
  <c r="J782" i="43"/>
  <c r="K782" i="43" s="1"/>
  <c r="J781" i="43"/>
  <c r="K781" i="43" s="1"/>
  <c r="J780" i="43"/>
  <c r="K780" i="43" s="1"/>
  <c r="J779" i="43"/>
  <c r="K779" i="43" s="1"/>
  <c r="J778" i="43"/>
  <c r="K778" i="43" s="1"/>
  <c r="J777" i="43"/>
  <c r="K777" i="43" s="1"/>
  <c r="J776" i="43"/>
  <c r="K776" i="43" s="1"/>
  <c r="J775" i="43"/>
  <c r="K775" i="43" s="1"/>
  <c r="J774" i="43"/>
  <c r="K774" i="43" s="1"/>
  <c r="J773" i="43"/>
  <c r="K773" i="43" s="1"/>
  <c r="J772" i="43"/>
  <c r="K772" i="43" s="1"/>
  <c r="J771" i="43"/>
  <c r="K771" i="43" s="1"/>
  <c r="J770" i="43"/>
  <c r="K770" i="43" s="1"/>
  <c r="J769" i="43"/>
  <c r="K769" i="43" s="1"/>
  <c r="J768" i="43"/>
  <c r="K768" i="43" s="1"/>
  <c r="J767" i="43"/>
  <c r="K767" i="43" s="1"/>
  <c r="J766" i="43"/>
  <c r="K766" i="43" s="1"/>
  <c r="J765" i="43"/>
  <c r="K765" i="43" s="1"/>
  <c r="J764" i="43"/>
  <c r="K764" i="43" s="1"/>
  <c r="J763" i="43"/>
  <c r="K763" i="43" s="1"/>
  <c r="J762" i="43"/>
  <c r="K762" i="43" s="1"/>
  <c r="J761" i="43"/>
  <c r="K761" i="43" s="1"/>
  <c r="J760" i="43"/>
  <c r="K760" i="43" s="1"/>
  <c r="J759" i="43"/>
  <c r="K759" i="43" s="1"/>
  <c r="J758" i="43"/>
  <c r="K758" i="43" s="1"/>
  <c r="J757" i="43"/>
  <c r="K757" i="43" s="1"/>
  <c r="J756" i="43"/>
  <c r="K756" i="43" s="1"/>
  <c r="J755" i="43"/>
  <c r="K755" i="43" s="1"/>
  <c r="J754" i="43"/>
  <c r="K754" i="43" s="1"/>
  <c r="J753" i="43"/>
  <c r="K753" i="43" s="1"/>
  <c r="J752" i="43"/>
  <c r="K752" i="43" s="1"/>
  <c r="J751" i="43"/>
  <c r="K751" i="43" s="1"/>
  <c r="J750" i="43"/>
  <c r="K750" i="43" s="1"/>
  <c r="J749" i="43"/>
  <c r="K749" i="43" s="1"/>
  <c r="J748" i="43"/>
  <c r="K748" i="43" s="1"/>
  <c r="J747" i="43"/>
  <c r="K747" i="43" s="1"/>
  <c r="J746" i="43"/>
  <c r="K746" i="43" s="1"/>
  <c r="J745" i="43"/>
  <c r="K745" i="43" s="1"/>
  <c r="J744" i="43"/>
  <c r="K744" i="43" s="1"/>
  <c r="J743" i="43"/>
  <c r="K743" i="43" s="1"/>
  <c r="J742" i="43"/>
  <c r="K742" i="43" s="1"/>
  <c r="J741" i="43"/>
  <c r="K741" i="43" s="1"/>
  <c r="J740" i="43"/>
  <c r="K740" i="43" s="1"/>
  <c r="J739" i="43"/>
  <c r="K739" i="43" s="1"/>
  <c r="J738" i="43"/>
  <c r="K738" i="43" s="1"/>
  <c r="J737" i="43"/>
  <c r="K737" i="43" s="1"/>
  <c r="J736" i="43"/>
  <c r="K736" i="43" s="1"/>
  <c r="J735" i="43"/>
  <c r="K735" i="43" s="1"/>
  <c r="J734" i="43"/>
  <c r="K734" i="43" s="1"/>
  <c r="J733" i="43"/>
  <c r="K733" i="43" s="1"/>
  <c r="J732" i="43"/>
  <c r="K732" i="43" s="1"/>
  <c r="J731" i="43"/>
  <c r="K731" i="43" s="1"/>
  <c r="J730" i="43"/>
  <c r="K730" i="43" s="1"/>
  <c r="J729" i="43"/>
  <c r="K729" i="43" s="1"/>
  <c r="J728" i="43"/>
  <c r="K728" i="43" s="1"/>
  <c r="J727" i="43"/>
  <c r="K727" i="43" s="1"/>
  <c r="J726" i="43"/>
  <c r="K726" i="43" s="1"/>
  <c r="J725" i="43"/>
  <c r="K725" i="43" s="1"/>
  <c r="J724" i="43"/>
  <c r="K724" i="43" s="1"/>
  <c r="J723" i="43"/>
  <c r="K723" i="43" s="1"/>
  <c r="J722" i="43"/>
  <c r="K722" i="43" s="1"/>
  <c r="J721" i="43"/>
  <c r="K721" i="43" s="1"/>
  <c r="J720" i="43"/>
  <c r="K720" i="43" s="1"/>
  <c r="J719" i="43"/>
  <c r="K719" i="43" s="1"/>
  <c r="J718" i="43"/>
  <c r="K718" i="43" s="1"/>
  <c r="J717" i="43"/>
  <c r="K717" i="43" s="1"/>
  <c r="J716" i="43"/>
  <c r="K716" i="43" s="1"/>
  <c r="J715" i="43"/>
  <c r="K715" i="43" s="1"/>
  <c r="J714" i="43"/>
  <c r="K714" i="43" s="1"/>
  <c r="J713" i="43"/>
  <c r="K713" i="43" s="1"/>
  <c r="J712" i="43"/>
  <c r="K712" i="43" s="1"/>
  <c r="J711" i="43"/>
  <c r="K711" i="43" s="1"/>
  <c r="J710" i="43"/>
  <c r="K710" i="43" s="1"/>
  <c r="J709" i="43"/>
  <c r="K709" i="43" s="1"/>
  <c r="J708" i="43"/>
  <c r="K708" i="43" s="1"/>
  <c r="J707" i="43"/>
  <c r="K707" i="43" s="1"/>
  <c r="J706" i="43"/>
  <c r="K706" i="43" s="1"/>
  <c r="J705" i="43"/>
  <c r="K705" i="43" s="1"/>
  <c r="J704" i="43"/>
  <c r="K704" i="43" s="1"/>
  <c r="J703" i="43"/>
  <c r="K703" i="43" s="1"/>
  <c r="J702" i="43"/>
  <c r="K702" i="43" s="1"/>
  <c r="J701" i="43"/>
  <c r="K701" i="43" s="1"/>
  <c r="J700" i="43"/>
  <c r="K700" i="43" s="1"/>
  <c r="J699" i="43"/>
  <c r="K699" i="43" s="1"/>
  <c r="J698" i="43"/>
  <c r="K698" i="43" s="1"/>
  <c r="J697" i="43"/>
  <c r="K697" i="43" s="1"/>
  <c r="J696" i="43"/>
  <c r="K696" i="43" s="1"/>
  <c r="J695" i="43"/>
  <c r="K695" i="43" s="1"/>
  <c r="J694" i="43"/>
  <c r="K694" i="43" s="1"/>
  <c r="J693" i="43"/>
  <c r="K693" i="43" s="1"/>
  <c r="J692" i="43"/>
  <c r="K692" i="43" s="1"/>
  <c r="J691" i="43"/>
  <c r="K691" i="43" s="1"/>
  <c r="J690" i="43"/>
  <c r="K690" i="43" s="1"/>
  <c r="J689" i="43"/>
  <c r="K689" i="43" s="1"/>
  <c r="J688" i="43"/>
  <c r="K688" i="43" s="1"/>
  <c r="J687" i="43"/>
  <c r="K687" i="43" s="1"/>
  <c r="J686" i="43"/>
  <c r="K686" i="43" s="1"/>
  <c r="J685" i="43"/>
  <c r="K685" i="43" s="1"/>
  <c r="J684" i="43"/>
  <c r="K684" i="43" s="1"/>
  <c r="J683" i="43"/>
  <c r="K683" i="43" s="1"/>
  <c r="J682" i="43"/>
  <c r="K682" i="43" s="1"/>
  <c r="J681" i="43"/>
  <c r="K681" i="43" s="1"/>
  <c r="J680" i="43"/>
  <c r="K680" i="43" s="1"/>
  <c r="J679" i="43"/>
  <c r="K679" i="43" s="1"/>
  <c r="J678" i="43"/>
  <c r="K678" i="43" s="1"/>
  <c r="J677" i="43"/>
  <c r="K677" i="43" s="1"/>
  <c r="J676" i="43"/>
  <c r="K676" i="43" s="1"/>
  <c r="J675" i="43"/>
  <c r="K675" i="43" s="1"/>
  <c r="J674" i="43"/>
  <c r="K674" i="43" s="1"/>
  <c r="J673" i="43"/>
  <c r="K673" i="43" s="1"/>
  <c r="J672" i="43"/>
  <c r="K672" i="43" s="1"/>
  <c r="J671" i="43"/>
  <c r="K671" i="43" s="1"/>
  <c r="J670" i="43"/>
  <c r="K670" i="43" s="1"/>
  <c r="J669" i="43"/>
  <c r="K669" i="43" s="1"/>
  <c r="J668" i="43"/>
  <c r="K668" i="43" s="1"/>
  <c r="J667" i="43"/>
  <c r="K667" i="43" s="1"/>
  <c r="J666" i="43"/>
  <c r="K666" i="43" s="1"/>
  <c r="J665" i="43"/>
  <c r="K665" i="43" s="1"/>
  <c r="J664" i="43"/>
  <c r="K664" i="43" s="1"/>
  <c r="J663" i="43"/>
  <c r="K663" i="43" s="1"/>
  <c r="J662" i="43"/>
  <c r="K662" i="43" s="1"/>
  <c r="J661" i="43"/>
  <c r="K661" i="43" s="1"/>
  <c r="J660" i="43"/>
  <c r="K660" i="43" s="1"/>
  <c r="J659" i="43"/>
  <c r="K659" i="43" s="1"/>
  <c r="J658" i="43"/>
  <c r="K658" i="43" s="1"/>
  <c r="J657" i="43"/>
  <c r="K657" i="43" s="1"/>
  <c r="J656" i="43"/>
  <c r="K656" i="43" s="1"/>
  <c r="J655" i="43"/>
  <c r="K655" i="43" s="1"/>
  <c r="J654" i="43"/>
  <c r="K654" i="43" s="1"/>
  <c r="J653" i="43"/>
  <c r="K653" i="43" s="1"/>
  <c r="J652" i="43"/>
  <c r="K652" i="43" s="1"/>
  <c r="J651" i="43"/>
  <c r="K651" i="43" s="1"/>
  <c r="J650" i="43"/>
  <c r="K650" i="43" s="1"/>
  <c r="J649" i="43"/>
  <c r="K649" i="43" s="1"/>
  <c r="J648" i="43"/>
  <c r="K648" i="43" s="1"/>
  <c r="J647" i="43"/>
  <c r="K647" i="43" s="1"/>
  <c r="J646" i="43"/>
  <c r="K646" i="43" s="1"/>
  <c r="J645" i="43"/>
  <c r="K645" i="43" s="1"/>
  <c r="J644" i="43"/>
  <c r="K644" i="43" s="1"/>
  <c r="J643" i="43"/>
  <c r="K643" i="43" s="1"/>
  <c r="J642" i="43"/>
  <c r="K642" i="43" s="1"/>
  <c r="J641" i="43"/>
  <c r="K641" i="43" s="1"/>
  <c r="J640" i="43"/>
  <c r="K640" i="43" s="1"/>
  <c r="J639" i="43"/>
  <c r="K639" i="43" s="1"/>
  <c r="J638" i="43"/>
  <c r="K638" i="43" s="1"/>
  <c r="J637" i="43"/>
  <c r="K637" i="43" s="1"/>
  <c r="J636" i="43"/>
  <c r="K636" i="43" s="1"/>
  <c r="J635" i="43"/>
  <c r="K635" i="43" s="1"/>
  <c r="J634" i="43"/>
  <c r="K634" i="43" s="1"/>
  <c r="J633" i="43"/>
  <c r="K633" i="43" s="1"/>
  <c r="J632" i="43"/>
  <c r="K632" i="43" s="1"/>
  <c r="J631" i="43"/>
  <c r="K631" i="43" s="1"/>
  <c r="J630" i="43"/>
  <c r="K630" i="43" s="1"/>
  <c r="J629" i="43"/>
  <c r="K629" i="43" s="1"/>
  <c r="J628" i="43"/>
  <c r="K628" i="43" s="1"/>
  <c r="J627" i="43"/>
  <c r="K627" i="43" s="1"/>
  <c r="J626" i="43"/>
  <c r="K626" i="43" s="1"/>
  <c r="J625" i="43"/>
  <c r="K625" i="43" s="1"/>
  <c r="J624" i="43"/>
  <c r="K624" i="43" s="1"/>
  <c r="J623" i="43"/>
  <c r="K623" i="43" s="1"/>
  <c r="J622" i="43"/>
  <c r="K622" i="43" s="1"/>
  <c r="J621" i="43"/>
  <c r="K621" i="43" s="1"/>
  <c r="J620" i="43"/>
  <c r="K620" i="43" s="1"/>
  <c r="J619" i="43"/>
  <c r="K619" i="43" s="1"/>
  <c r="J618" i="43"/>
  <c r="K618" i="43" s="1"/>
  <c r="J617" i="43"/>
  <c r="K617" i="43" s="1"/>
  <c r="J616" i="43"/>
  <c r="K616" i="43" s="1"/>
  <c r="J615" i="43"/>
  <c r="K615" i="43" s="1"/>
  <c r="J614" i="43"/>
  <c r="K614" i="43" s="1"/>
  <c r="J613" i="43"/>
  <c r="K613" i="43" s="1"/>
  <c r="J612" i="43"/>
  <c r="K612" i="43" s="1"/>
  <c r="J611" i="43"/>
  <c r="K611" i="43" s="1"/>
  <c r="J610" i="43"/>
  <c r="K610" i="43" s="1"/>
  <c r="J609" i="43"/>
  <c r="K609" i="43" s="1"/>
  <c r="J608" i="43"/>
  <c r="K608" i="43" s="1"/>
  <c r="J607" i="43"/>
  <c r="K607" i="43" s="1"/>
  <c r="J606" i="43"/>
  <c r="K606" i="43" s="1"/>
  <c r="J605" i="43"/>
  <c r="K605" i="43" s="1"/>
  <c r="J604" i="43"/>
  <c r="K604" i="43" s="1"/>
  <c r="J603" i="43"/>
  <c r="K603" i="43" s="1"/>
  <c r="J602" i="43"/>
  <c r="K602" i="43" s="1"/>
  <c r="J601" i="43"/>
  <c r="K601" i="43" s="1"/>
  <c r="J600" i="43"/>
  <c r="K600" i="43" s="1"/>
  <c r="J599" i="43"/>
  <c r="K599" i="43" s="1"/>
  <c r="J598" i="43"/>
  <c r="K598" i="43" s="1"/>
  <c r="J597" i="43"/>
  <c r="K597" i="43" s="1"/>
  <c r="J596" i="43"/>
  <c r="K596" i="43" s="1"/>
  <c r="J595" i="43"/>
  <c r="K595" i="43" s="1"/>
  <c r="J594" i="43"/>
  <c r="K594" i="43" s="1"/>
  <c r="J593" i="43"/>
  <c r="K593" i="43" s="1"/>
  <c r="J592" i="43"/>
  <c r="K592" i="43" s="1"/>
  <c r="J591" i="43"/>
  <c r="K591" i="43" s="1"/>
  <c r="J590" i="43"/>
  <c r="K590" i="43" s="1"/>
  <c r="J589" i="43"/>
  <c r="K589" i="43" s="1"/>
  <c r="J588" i="43"/>
  <c r="K588" i="43" s="1"/>
  <c r="J587" i="43"/>
  <c r="K587" i="43" s="1"/>
  <c r="J586" i="43"/>
  <c r="K586" i="43" s="1"/>
  <c r="J585" i="43"/>
  <c r="K585" i="43" s="1"/>
  <c r="J584" i="43"/>
  <c r="K584" i="43" s="1"/>
  <c r="J583" i="43"/>
  <c r="K583" i="43" s="1"/>
  <c r="J582" i="43"/>
  <c r="K582" i="43" s="1"/>
  <c r="J581" i="43"/>
  <c r="K581" i="43" s="1"/>
  <c r="J580" i="43"/>
  <c r="K580" i="43" s="1"/>
  <c r="J579" i="43"/>
  <c r="K579" i="43" s="1"/>
  <c r="J578" i="43"/>
  <c r="K578" i="43" s="1"/>
  <c r="J577" i="43"/>
  <c r="K577" i="43" s="1"/>
  <c r="J576" i="43"/>
  <c r="K576" i="43" s="1"/>
  <c r="J575" i="43"/>
  <c r="K575" i="43" s="1"/>
  <c r="J574" i="43"/>
  <c r="K574" i="43" s="1"/>
  <c r="J573" i="43"/>
  <c r="K573" i="43" s="1"/>
  <c r="J572" i="43"/>
  <c r="K572" i="43" s="1"/>
  <c r="J571" i="43"/>
  <c r="K571" i="43" s="1"/>
  <c r="J570" i="43"/>
  <c r="K570" i="43" s="1"/>
  <c r="J569" i="43"/>
  <c r="K569" i="43" s="1"/>
  <c r="J568" i="43"/>
  <c r="K568" i="43" s="1"/>
  <c r="J567" i="43"/>
  <c r="K567" i="43" s="1"/>
  <c r="J566" i="43"/>
  <c r="K566" i="43" s="1"/>
  <c r="J565" i="43"/>
  <c r="K565" i="43" s="1"/>
  <c r="J564" i="43"/>
  <c r="K564" i="43" s="1"/>
  <c r="J563" i="43"/>
  <c r="K563" i="43" s="1"/>
  <c r="J562" i="43"/>
  <c r="K562" i="43" s="1"/>
  <c r="J561" i="43"/>
  <c r="K561" i="43" s="1"/>
  <c r="J560" i="43"/>
  <c r="K560" i="43" s="1"/>
  <c r="J559" i="43"/>
  <c r="K559" i="43" s="1"/>
  <c r="J558" i="43"/>
  <c r="K558" i="43" s="1"/>
  <c r="J557" i="43"/>
  <c r="K557" i="43" s="1"/>
  <c r="J556" i="43"/>
  <c r="K556" i="43" s="1"/>
  <c r="J555" i="43"/>
  <c r="K555" i="43" s="1"/>
  <c r="J554" i="43"/>
  <c r="K554" i="43" s="1"/>
  <c r="J553" i="43"/>
  <c r="K553" i="43" s="1"/>
  <c r="J552" i="43"/>
  <c r="K552" i="43" s="1"/>
  <c r="J551" i="43"/>
  <c r="K551" i="43" s="1"/>
  <c r="J550" i="43"/>
  <c r="K550" i="43" s="1"/>
  <c r="J549" i="43"/>
  <c r="K549" i="43" s="1"/>
  <c r="J548" i="43"/>
  <c r="K548" i="43" s="1"/>
  <c r="J547" i="43"/>
  <c r="K547" i="43" s="1"/>
  <c r="J546" i="43"/>
  <c r="K546" i="43" s="1"/>
  <c r="J545" i="43"/>
  <c r="K545" i="43" s="1"/>
  <c r="J544" i="43"/>
  <c r="K544" i="43" s="1"/>
  <c r="J543" i="43"/>
  <c r="K543" i="43" s="1"/>
  <c r="J542" i="43"/>
  <c r="K542" i="43" s="1"/>
  <c r="J541" i="43"/>
  <c r="K541" i="43" s="1"/>
  <c r="J540" i="43"/>
  <c r="K540" i="43" s="1"/>
  <c r="J539" i="43"/>
  <c r="K539" i="43" s="1"/>
  <c r="J538" i="43"/>
  <c r="K538" i="43" s="1"/>
  <c r="J537" i="43"/>
  <c r="K537" i="43" s="1"/>
  <c r="J536" i="43"/>
  <c r="K536" i="43" s="1"/>
  <c r="J535" i="43"/>
  <c r="K535" i="43" s="1"/>
  <c r="J534" i="43"/>
  <c r="K534" i="43" s="1"/>
  <c r="J533" i="43"/>
  <c r="K533" i="43" s="1"/>
  <c r="J532" i="43"/>
  <c r="K532" i="43" s="1"/>
  <c r="J531" i="43"/>
  <c r="K531" i="43" s="1"/>
  <c r="J530" i="43"/>
  <c r="K530" i="43" s="1"/>
  <c r="J529" i="43"/>
  <c r="K529" i="43" s="1"/>
  <c r="J528" i="43"/>
  <c r="K528" i="43" s="1"/>
  <c r="J527" i="43"/>
  <c r="K527" i="43" s="1"/>
  <c r="J526" i="43"/>
  <c r="K526" i="43" s="1"/>
  <c r="J525" i="43"/>
  <c r="K525" i="43" s="1"/>
  <c r="J524" i="43"/>
  <c r="K524" i="43" s="1"/>
  <c r="J523" i="43"/>
  <c r="K523" i="43" s="1"/>
  <c r="J522" i="43"/>
  <c r="K522" i="43" s="1"/>
  <c r="J521" i="43"/>
  <c r="K521" i="43" s="1"/>
  <c r="J520" i="43"/>
  <c r="K520" i="43" s="1"/>
  <c r="J519" i="43"/>
  <c r="K519" i="43" s="1"/>
  <c r="J518" i="43"/>
  <c r="K518" i="43" s="1"/>
  <c r="J517" i="43"/>
  <c r="K517" i="43" s="1"/>
  <c r="J516" i="43"/>
  <c r="K516" i="43" s="1"/>
  <c r="J515" i="43"/>
  <c r="K515" i="43" s="1"/>
  <c r="J514" i="43"/>
  <c r="K514" i="43" s="1"/>
  <c r="J513" i="43"/>
  <c r="K513" i="43" s="1"/>
  <c r="J512" i="43"/>
  <c r="K512" i="43" s="1"/>
  <c r="J511" i="43"/>
  <c r="K511" i="43" s="1"/>
  <c r="J510" i="43"/>
  <c r="K510" i="43" s="1"/>
  <c r="J509" i="43"/>
  <c r="K509" i="43" s="1"/>
  <c r="J508" i="43"/>
  <c r="K508" i="43" s="1"/>
  <c r="J507" i="43"/>
  <c r="K507" i="43" s="1"/>
  <c r="J506" i="43"/>
  <c r="K506" i="43" s="1"/>
  <c r="J505" i="43"/>
  <c r="K505" i="43" s="1"/>
  <c r="J504" i="43"/>
  <c r="K504" i="43" s="1"/>
  <c r="J503" i="43"/>
  <c r="K503" i="43" s="1"/>
  <c r="J502" i="43"/>
  <c r="K502" i="43" s="1"/>
  <c r="J501" i="43"/>
  <c r="K501" i="43" s="1"/>
  <c r="J500" i="43"/>
  <c r="K500" i="43" s="1"/>
  <c r="J499" i="43"/>
  <c r="K499" i="43" s="1"/>
  <c r="J498" i="43"/>
  <c r="K498" i="43" s="1"/>
  <c r="J497" i="43"/>
  <c r="K497" i="43" s="1"/>
  <c r="J496" i="43"/>
  <c r="K496" i="43" s="1"/>
  <c r="J495" i="43"/>
  <c r="K495" i="43" s="1"/>
  <c r="J494" i="43"/>
  <c r="K494" i="43" s="1"/>
  <c r="J493" i="43"/>
  <c r="K493" i="43" s="1"/>
  <c r="J492" i="43"/>
  <c r="K492" i="43" s="1"/>
  <c r="J491" i="43"/>
  <c r="K491" i="43" s="1"/>
  <c r="J490" i="43"/>
  <c r="K490" i="43" s="1"/>
  <c r="J489" i="43"/>
  <c r="K489" i="43" s="1"/>
  <c r="J488" i="43"/>
  <c r="K488" i="43" s="1"/>
  <c r="J487" i="43"/>
  <c r="K487" i="43" s="1"/>
  <c r="J486" i="43"/>
  <c r="K486" i="43" s="1"/>
  <c r="J485" i="43"/>
  <c r="K485" i="43" s="1"/>
  <c r="J484" i="43"/>
  <c r="K484" i="43" s="1"/>
  <c r="J483" i="43"/>
  <c r="K483" i="43" s="1"/>
  <c r="J482" i="43"/>
  <c r="K482" i="43" s="1"/>
  <c r="J481" i="43"/>
  <c r="K481" i="43" s="1"/>
  <c r="J480" i="43"/>
  <c r="K480" i="43" s="1"/>
  <c r="J479" i="43"/>
  <c r="K479" i="43" s="1"/>
  <c r="J478" i="43"/>
  <c r="K478" i="43" s="1"/>
  <c r="J477" i="43"/>
  <c r="K477" i="43" s="1"/>
  <c r="J476" i="43"/>
  <c r="K476" i="43" s="1"/>
  <c r="J475" i="43"/>
  <c r="K475" i="43" s="1"/>
  <c r="J474" i="43"/>
  <c r="K474" i="43" s="1"/>
  <c r="J473" i="43"/>
  <c r="K473" i="43" s="1"/>
  <c r="J472" i="43"/>
  <c r="K472" i="43" s="1"/>
  <c r="J471" i="43"/>
  <c r="K471" i="43" s="1"/>
  <c r="J470" i="43"/>
  <c r="K470" i="43" s="1"/>
  <c r="J469" i="43"/>
  <c r="K469" i="43" s="1"/>
  <c r="J468" i="43"/>
  <c r="K468" i="43" s="1"/>
  <c r="J467" i="43"/>
  <c r="K467" i="43" s="1"/>
  <c r="J466" i="43"/>
  <c r="K466" i="43" s="1"/>
  <c r="J465" i="43"/>
  <c r="K465" i="43" s="1"/>
  <c r="J464" i="43"/>
  <c r="K464" i="43" s="1"/>
  <c r="J463" i="43"/>
  <c r="K463" i="43" s="1"/>
  <c r="J462" i="43"/>
  <c r="K462" i="43" s="1"/>
  <c r="J461" i="43"/>
  <c r="K461" i="43" s="1"/>
  <c r="J460" i="43"/>
  <c r="K460" i="43" s="1"/>
  <c r="J459" i="43"/>
  <c r="K459" i="43" s="1"/>
  <c r="J458" i="43"/>
  <c r="K458" i="43" s="1"/>
  <c r="J457" i="43"/>
  <c r="K457" i="43" s="1"/>
  <c r="J456" i="43"/>
  <c r="K456" i="43" s="1"/>
  <c r="J455" i="43"/>
  <c r="K455" i="43" s="1"/>
  <c r="J454" i="43"/>
  <c r="K454" i="43" s="1"/>
  <c r="J453" i="43"/>
  <c r="K453" i="43" s="1"/>
  <c r="J452" i="43"/>
  <c r="K452" i="43" s="1"/>
  <c r="J451" i="43"/>
  <c r="K451" i="43" s="1"/>
  <c r="J450" i="43"/>
  <c r="K450" i="43" s="1"/>
  <c r="J449" i="43"/>
  <c r="K449" i="43" s="1"/>
  <c r="J448" i="43"/>
  <c r="K448" i="43" s="1"/>
  <c r="J447" i="43"/>
  <c r="K447" i="43" s="1"/>
  <c r="J446" i="43"/>
  <c r="K446" i="43" s="1"/>
  <c r="J445" i="43"/>
  <c r="K445" i="43" s="1"/>
  <c r="J444" i="43"/>
  <c r="K444" i="43" s="1"/>
  <c r="J443" i="43"/>
  <c r="K443" i="43" s="1"/>
  <c r="J442" i="43"/>
  <c r="K442" i="43" s="1"/>
  <c r="J441" i="43"/>
  <c r="K441" i="43" s="1"/>
  <c r="J440" i="43"/>
  <c r="K440" i="43" s="1"/>
  <c r="J439" i="43"/>
  <c r="K439" i="43" s="1"/>
  <c r="J438" i="43"/>
  <c r="K438" i="43" s="1"/>
  <c r="J437" i="43"/>
  <c r="K437" i="43" s="1"/>
  <c r="J436" i="43"/>
  <c r="K436" i="43" s="1"/>
  <c r="J435" i="43"/>
  <c r="K435" i="43" s="1"/>
  <c r="J434" i="43"/>
  <c r="K434" i="43" s="1"/>
  <c r="J433" i="43"/>
  <c r="K433" i="43" s="1"/>
  <c r="J432" i="43"/>
  <c r="K432" i="43" s="1"/>
  <c r="J431" i="43"/>
  <c r="K431" i="43" s="1"/>
  <c r="J430" i="43"/>
  <c r="K430" i="43" s="1"/>
  <c r="J429" i="43"/>
  <c r="K429" i="43" s="1"/>
  <c r="J428" i="43"/>
  <c r="K428" i="43" s="1"/>
  <c r="J427" i="43"/>
  <c r="K427" i="43" s="1"/>
  <c r="J426" i="43"/>
  <c r="K426" i="43" s="1"/>
  <c r="J425" i="43"/>
  <c r="K425" i="43" s="1"/>
  <c r="J424" i="43"/>
  <c r="K424" i="43" s="1"/>
  <c r="J423" i="43"/>
  <c r="K423" i="43" s="1"/>
  <c r="J422" i="43"/>
  <c r="K422" i="43" s="1"/>
  <c r="J421" i="43"/>
  <c r="K421" i="43" s="1"/>
  <c r="J420" i="43"/>
  <c r="K420" i="43" s="1"/>
  <c r="J419" i="43"/>
  <c r="K419" i="43" s="1"/>
  <c r="J418" i="43"/>
  <c r="K418" i="43" s="1"/>
  <c r="J417" i="43"/>
  <c r="K417" i="43" s="1"/>
  <c r="J416" i="43"/>
  <c r="K416" i="43" s="1"/>
  <c r="J415" i="43"/>
  <c r="K415" i="43" s="1"/>
  <c r="J414" i="43"/>
  <c r="K414" i="43" s="1"/>
  <c r="J413" i="43"/>
  <c r="K413" i="43" s="1"/>
  <c r="J412" i="43"/>
  <c r="K412" i="43" s="1"/>
  <c r="J411" i="43"/>
  <c r="K411" i="43" s="1"/>
  <c r="J410" i="43"/>
  <c r="K410" i="43" s="1"/>
  <c r="J409" i="43"/>
  <c r="K409" i="43" s="1"/>
  <c r="J408" i="43"/>
  <c r="K408" i="43" s="1"/>
  <c r="J407" i="43"/>
  <c r="K407" i="43" s="1"/>
  <c r="J406" i="43"/>
  <c r="K406" i="43" s="1"/>
  <c r="J405" i="43"/>
  <c r="K405" i="43" s="1"/>
  <c r="J404" i="43"/>
  <c r="K404" i="43" s="1"/>
  <c r="J403" i="43"/>
  <c r="K403" i="43" s="1"/>
  <c r="J402" i="43"/>
  <c r="K402" i="43" s="1"/>
  <c r="J401" i="43"/>
  <c r="K401" i="43" s="1"/>
  <c r="J400" i="43"/>
  <c r="K400" i="43" s="1"/>
  <c r="J399" i="43"/>
  <c r="K399" i="43" s="1"/>
  <c r="J398" i="43"/>
  <c r="K398" i="43" s="1"/>
  <c r="J397" i="43"/>
  <c r="K397" i="43" s="1"/>
  <c r="J396" i="43"/>
  <c r="K396" i="43" s="1"/>
  <c r="J395" i="43"/>
  <c r="K395" i="43" s="1"/>
  <c r="J394" i="43"/>
  <c r="K394" i="43" s="1"/>
  <c r="J393" i="43"/>
  <c r="K393" i="43" s="1"/>
  <c r="J392" i="43"/>
  <c r="K392" i="43" s="1"/>
  <c r="J391" i="43"/>
  <c r="K391" i="43" s="1"/>
  <c r="J390" i="43"/>
  <c r="K390" i="43" s="1"/>
  <c r="J389" i="43"/>
  <c r="K389" i="43" s="1"/>
  <c r="J388" i="43"/>
  <c r="K388" i="43" s="1"/>
  <c r="J387" i="43"/>
  <c r="K387" i="43" s="1"/>
  <c r="J386" i="43"/>
  <c r="K386" i="43" s="1"/>
  <c r="J385" i="43"/>
  <c r="K385" i="43" s="1"/>
  <c r="J384" i="43"/>
  <c r="K384" i="43" s="1"/>
  <c r="J383" i="43"/>
  <c r="K383" i="43" s="1"/>
  <c r="J382" i="43"/>
  <c r="K382" i="43" s="1"/>
  <c r="J381" i="43"/>
  <c r="K381" i="43" s="1"/>
  <c r="J380" i="43"/>
  <c r="K380" i="43" s="1"/>
  <c r="J379" i="43"/>
  <c r="K379" i="43" s="1"/>
  <c r="J378" i="43"/>
  <c r="K378" i="43" s="1"/>
  <c r="J377" i="43"/>
  <c r="K377" i="43" s="1"/>
  <c r="J376" i="43"/>
  <c r="K376" i="43" s="1"/>
  <c r="J375" i="43"/>
  <c r="K375" i="43" s="1"/>
  <c r="J374" i="43"/>
  <c r="K374" i="43" s="1"/>
  <c r="J373" i="43"/>
  <c r="K373" i="43" s="1"/>
  <c r="J372" i="43"/>
  <c r="K372" i="43" s="1"/>
  <c r="J371" i="43"/>
  <c r="K371" i="43" s="1"/>
  <c r="J370" i="43"/>
  <c r="K370" i="43" s="1"/>
  <c r="J369" i="43"/>
  <c r="K369" i="43" s="1"/>
  <c r="J368" i="43"/>
  <c r="K368" i="43" s="1"/>
  <c r="J367" i="43"/>
  <c r="K367" i="43" s="1"/>
  <c r="J366" i="43"/>
  <c r="K366" i="43" s="1"/>
  <c r="J365" i="43"/>
  <c r="K365" i="43" s="1"/>
  <c r="J364" i="43"/>
  <c r="K364" i="43" s="1"/>
  <c r="J363" i="43"/>
  <c r="K363" i="43" s="1"/>
  <c r="J362" i="43"/>
  <c r="K362" i="43" s="1"/>
  <c r="J361" i="43"/>
  <c r="K361" i="43" s="1"/>
  <c r="J360" i="43"/>
  <c r="K360" i="43" s="1"/>
  <c r="J359" i="43"/>
  <c r="K359" i="43" s="1"/>
  <c r="J358" i="43"/>
  <c r="K358" i="43" s="1"/>
  <c r="J357" i="43"/>
  <c r="K357" i="43" s="1"/>
  <c r="J356" i="43"/>
  <c r="K356" i="43" s="1"/>
  <c r="J355" i="43"/>
  <c r="K355" i="43" s="1"/>
  <c r="J354" i="43"/>
  <c r="K354" i="43" s="1"/>
  <c r="J353" i="43"/>
  <c r="K353" i="43" s="1"/>
  <c r="J352" i="43"/>
  <c r="K352" i="43" s="1"/>
  <c r="J351" i="43"/>
  <c r="K351" i="43" s="1"/>
  <c r="J350" i="43"/>
  <c r="K350" i="43" s="1"/>
  <c r="J349" i="43"/>
  <c r="K349" i="43" s="1"/>
  <c r="J348" i="43"/>
  <c r="K348" i="43" s="1"/>
  <c r="J347" i="43"/>
  <c r="K347" i="43" s="1"/>
  <c r="J346" i="43"/>
  <c r="K346" i="43" s="1"/>
  <c r="J345" i="43"/>
  <c r="K345" i="43" s="1"/>
  <c r="J344" i="43"/>
  <c r="K344" i="43" s="1"/>
  <c r="J343" i="43"/>
  <c r="K343" i="43" s="1"/>
  <c r="J342" i="43"/>
  <c r="K342" i="43" s="1"/>
  <c r="J341" i="43"/>
  <c r="K341" i="43" s="1"/>
  <c r="J340" i="43"/>
  <c r="K340" i="43" s="1"/>
  <c r="J339" i="43"/>
  <c r="K339" i="43" s="1"/>
  <c r="J338" i="43"/>
  <c r="K338" i="43" s="1"/>
  <c r="J337" i="43"/>
  <c r="K337" i="43" s="1"/>
  <c r="J336" i="43"/>
  <c r="K336" i="43" s="1"/>
  <c r="J335" i="43"/>
  <c r="K335" i="43" s="1"/>
  <c r="J334" i="43"/>
  <c r="K334" i="43" s="1"/>
  <c r="J333" i="43"/>
  <c r="K333" i="43" s="1"/>
  <c r="J332" i="43"/>
  <c r="K332" i="43" s="1"/>
  <c r="J331" i="43"/>
  <c r="K331" i="43" s="1"/>
  <c r="J330" i="43"/>
  <c r="K330" i="43" s="1"/>
  <c r="J329" i="43"/>
  <c r="K329" i="43" s="1"/>
  <c r="J328" i="43"/>
  <c r="K328" i="43" s="1"/>
  <c r="J327" i="43"/>
  <c r="K327" i="43" s="1"/>
  <c r="J326" i="43"/>
  <c r="K326" i="43" s="1"/>
  <c r="J325" i="43"/>
  <c r="K325" i="43" s="1"/>
  <c r="J324" i="43"/>
  <c r="K324" i="43" s="1"/>
  <c r="J323" i="43"/>
  <c r="K323" i="43" s="1"/>
  <c r="J322" i="43"/>
  <c r="K322" i="43" s="1"/>
  <c r="J321" i="43"/>
  <c r="K321" i="43" s="1"/>
  <c r="J320" i="43"/>
  <c r="K320" i="43" s="1"/>
  <c r="J319" i="43"/>
  <c r="K319" i="43" s="1"/>
  <c r="J318" i="43"/>
  <c r="K318" i="43" s="1"/>
  <c r="J317" i="43"/>
  <c r="K317" i="43" s="1"/>
  <c r="J316" i="43"/>
  <c r="K316" i="43" s="1"/>
  <c r="J315" i="43"/>
  <c r="K315" i="43" s="1"/>
  <c r="J314" i="43"/>
  <c r="K314" i="43" s="1"/>
  <c r="J313" i="43"/>
  <c r="K313" i="43" s="1"/>
  <c r="J312" i="43"/>
  <c r="K312" i="43" s="1"/>
  <c r="J311" i="43"/>
  <c r="K311" i="43" s="1"/>
  <c r="J310" i="43"/>
  <c r="K310" i="43" s="1"/>
  <c r="J309" i="43"/>
  <c r="K309" i="43" s="1"/>
  <c r="J308" i="43"/>
  <c r="K308" i="43" s="1"/>
  <c r="J307" i="43"/>
  <c r="K307" i="43" s="1"/>
  <c r="J306" i="43"/>
  <c r="K306" i="43" s="1"/>
  <c r="J305" i="43"/>
  <c r="K305" i="43" s="1"/>
  <c r="J304" i="43"/>
  <c r="K304" i="43" s="1"/>
  <c r="J303" i="43"/>
  <c r="K303" i="43" s="1"/>
  <c r="J302" i="43"/>
  <c r="K302" i="43" s="1"/>
  <c r="J301" i="43"/>
  <c r="K301" i="43" s="1"/>
  <c r="J300" i="43"/>
  <c r="K300" i="43" s="1"/>
  <c r="J299" i="43"/>
  <c r="K299" i="43" s="1"/>
  <c r="J298" i="43"/>
  <c r="K298" i="43" s="1"/>
  <c r="J297" i="43"/>
  <c r="K297" i="43" s="1"/>
  <c r="J296" i="43"/>
  <c r="K296" i="43" s="1"/>
  <c r="J295" i="43"/>
  <c r="K295" i="43" s="1"/>
  <c r="J294" i="43"/>
  <c r="K294" i="43" s="1"/>
  <c r="J293" i="43"/>
  <c r="K293" i="43" s="1"/>
  <c r="J292" i="43"/>
  <c r="K292" i="43" s="1"/>
  <c r="J291" i="43"/>
  <c r="K291" i="43" s="1"/>
  <c r="J290" i="43"/>
  <c r="K290" i="43" s="1"/>
  <c r="J289" i="43"/>
  <c r="K289" i="43" s="1"/>
  <c r="J288" i="43"/>
  <c r="K288" i="43" s="1"/>
  <c r="J287" i="43"/>
  <c r="K287" i="43" s="1"/>
  <c r="J286" i="43"/>
  <c r="K286" i="43" s="1"/>
  <c r="J285" i="43"/>
  <c r="K285" i="43" s="1"/>
  <c r="J284" i="43"/>
  <c r="K284" i="43" s="1"/>
  <c r="J283" i="43"/>
  <c r="K283" i="43" s="1"/>
  <c r="J282" i="43"/>
  <c r="K282" i="43" s="1"/>
  <c r="J281" i="43"/>
  <c r="K281" i="43" s="1"/>
  <c r="J280" i="43"/>
  <c r="K280" i="43" s="1"/>
  <c r="J279" i="43"/>
  <c r="K279" i="43" s="1"/>
  <c r="J278" i="43"/>
  <c r="K278" i="43" s="1"/>
  <c r="J277" i="43"/>
  <c r="K277" i="43" s="1"/>
  <c r="J276" i="43"/>
  <c r="K276" i="43" s="1"/>
  <c r="J275" i="43"/>
  <c r="K275" i="43" s="1"/>
  <c r="J274" i="43"/>
  <c r="K274" i="43" s="1"/>
  <c r="J273" i="43"/>
  <c r="K273" i="43" s="1"/>
  <c r="J272" i="43"/>
  <c r="K272" i="43" s="1"/>
  <c r="J271" i="43"/>
  <c r="K271" i="43" s="1"/>
  <c r="J270" i="43"/>
  <c r="K270" i="43" s="1"/>
  <c r="J269" i="43"/>
  <c r="K269" i="43" s="1"/>
  <c r="J268" i="43"/>
  <c r="K268" i="43" s="1"/>
  <c r="J267" i="43"/>
  <c r="K267" i="43" s="1"/>
  <c r="J266" i="43"/>
  <c r="K266" i="43" s="1"/>
  <c r="J265" i="43"/>
  <c r="K265" i="43" s="1"/>
  <c r="J264" i="43"/>
  <c r="K264" i="43" s="1"/>
  <c r="J263" i="43"/>
  <c r="K263" i="43" s="1"/>
  <c r="J262" i="43"/>
  <c r="K262" i="43" s="1"/>
  <c r="J261" i="43"/>
  <c r="K261" i="43" s="1"/>
  <c r="J260" i="43"/>
  <c r="K260" i="43" s="1"/>
  <c r="J259" i="43"/>
  <c r="K259" i="43" s="1"/>
  <c r="J258" i="43"/>
  <c r="K258" i="43" s="1"/>
  <c r="J257" i="43"/>
  <c r="K257" i="43" s="1"/>
  <c r="J256" i="43"/>
  <c r="K256" i="43" s="1"/>
  <c r="J255" i="43"/>
  <c r="K255" i="43" s="1"/>
  <c r="J254" i="43"/>
  <c r="K254" i="43" s="1"/>
  <c r="J253" i="43"/>
  <c r="K253" i="43" s="1"/>
  <c r="J252" i="43"/>
  <c r="K252" i="43" s="1"/>
  <c r="J251" i="43"/>
  <c r="K251" i="43" s="1"/>
  <c r="J250" i="43"/>
  <c r="K250" i="43" s="1"/>
  <c r="J249" i="43"/>
  <c r="K249" i="43" s="1"/>
  <c r="J248" i="43"/>
  <c r="K248" i="43" s="1"/>
  <c r="J247" i="43"/>
  <c r="K247" i="43" s="1"/>
  <c r="J246" i="43"/>
  <c r="K246" i="43" s="1"/>
  <c r="J245" i="43"/>
  <c r="K245" i="43" s="1"/>
  <c r="J244" i="43"/>
  <c r="K244" i="43" s="1"/>
  <c r="J243" i="43"/>
  <c r="K243" i="43" s="1"/>
  <c r="J242" i="43"/>
  <c r="K242" i="43" s="1"/>
  <c r="J241" i="43"/>
  <c r="K241" i="43" s="1"/>
  <c r="J240" i="43"/>
  <c r="K240" i="43" s="1"/>
  <c r="J239" i="43"/>
  <c r="K239" i="43" s="1"/>
  <c r="J238" i="43"/>
  <c r="K238" i="43" s="1"/>
  <c r="J237" i="43"/>
  <c r="K237" i="43" s="1"/>
  <c r="J236" i="43"/>
  <c r="K236" i="43" s="1"/>
  <c r="J235" i="43"/>
  <c r="K235" i="43" s="1"/>
  <c r="J234" i="43"/>
  <c r="K234" i="43" s="1"/>
  <c r="J233" i="43"/>
  <c r="K233" i="43" s="1"/>
  <c r="J232" i="43"/>
  <c r="K232" i="43" s="1"/>
  <c r="J231" i="43"/>
  <c r="K231" i="43" s="1"/>
  <c r="J230" i="43"/>
  <c r="K230" i="43" s="1"/>
  <c r="J229" i="43"/>
  <c r="K229" i="43" s="1"/>
  <c r="J228" i="43"/>
  <c r="K228" i="43" s="1"/>
  <c r="J227" i="43"/>
  <c r="K227" i="43" s="1"/>
  <c r="J226" i="43"/>
  <c r="K226" i="43" s="1"/>
  <c r="J225" i="43"/>
  <c r="K225" i="43" s="1"/>
  <c r="J224" i="43"/>
  <c r="K224" i="43" s="1"/>
  <c r="J223" i="43"/>
  <c r="K223" i="43" s="1"/>
  <c r="J222" i="43"/>
  <c r="K222" i="43" s="1"/>
  <c r="J221" i="43"/>
  <c r="K221" i="43" s="1"/>
  <c r="J220" i="43"/>
  <c r="K220" i="43" s="1"/>
  <c r="J219" i="43"/>
  <c r="K219" i="43" s="1"/>
  <c r="J218" i="43"/>
  <c r="K218" i="43" s="1"/>
  <c r="J217" i="43"/>
  <c r="K217" i="43" s="1"/>
  <c r="J216" i="43"/>
  <c r="K216" i="43" s="1"/>
  <c r="J215" i="43"/>
  <c r="K215" i="43" s="1"/>
  <c r="J214" i="43"/>
  <c r="K214" i="43" s="1"/>
  <c r="J213" i="43"/>
  <c r="K213" i="43" s="1"/>
  <c r="J212" i="43"/>
  <c r="K212" i="43" s="1"/>
  <c r="J211" i="43"/>
  <c r="K211" i="43" s="1"/>
  <c r="J210" i="43"/>
  <c r="K210" i="43" s="1"/>
  <c r="J209" i="43"/>
  <c r="K209" i="43" s="1"/>
  <c r="J208" i="43"/>
  <c r="K208" i="43" s="1"/>
  <c r="J207" i="43"/>
  <c r="K207" i="43" s="1"/>
  <c r="J206" i="43"/>
  <c r="K206" i="43" s="1"/>
  <c r="J205" i="43"/>
  <c r="K205" i="43" s="1"/>
  <c r="J204" i="43"/>
  <c r="K204" i="43" s="1"/>
  <c r="J203" i="43"/>
  <c r="K203" i="43" s="1"/>
  <c r="J202" i="43"/>
  <c r="K202" i="43" s="1"/>
  <c r="J201" i="43"/>
  <c r="K201" i="43" s="1"/>
  <c r="J200" i="43"/>
  <c r="K200" i="43" s="1"/>
  <c r="J199" i="43"/>
  <c r="K199" i="43" s="1"/>
  <c r="J198" i="43"/>
  <c r="K198" i="43" s="1"/>
  <c r="J197" i="43"/>
  <c r="K197" i="43" s="1"/>
  <c r="J196" i="43"/>
  <c r="K196" i="43" s="1"/>
  <c r="J195" i="43"/>
  <c r="K195" i="43" s="1"/>
  <c r="J194" i="43"/>
  <c r="K194" i="43" s="1"/>
  <c r="J193" i="43"/>
  <c r="K193" i="43" s="1"/>
  <c r="J192" i="43"/>
  <c r="K192" i="43" s="1"/>
  <c r="J191" i="43"/>
  <c r="K191" i="43" s="1"/>
  <c r="J190" i="43"/>
  <c r="K190" i="43" s="1"/>
  <c r="J189" i="43"/>
  <c r="K189" i="43" s="1"/>
  <c r="J188" i="43"/>
  <c r="K188" i="43" s="1"/>
  <c r="J187" i="43"/>
  <c r="K187" i="43" s="1"/>
  <c r="J186" i="43"/>
  <c r="K186" i="43" s="1"/>
  <c r="J185" i="43"/>
  <c r="K185" i="43" s="1"/>
  <c r="J184" i="43"/>
  <c r="K184" i="43" s="1"/>
  <c r="J183" i="43"/>
  <c r="K183" i="43" s="1"/>
  <c r="J182" i="43"/>
  <c r="K182" i="43" s="1"/>
  <c r="J181" i="43"/>
  <c r="K181" i="43" s="1"/>
  <c r="J180" i="43"/>
  <c r="K180" i="43" s="1"/>
  <c r="J179" i="43"/>
  <c r="K179" i="43" s="1"/>
  <c r="J178" i="43"/>
  <c r="K178" i="43" s="1"/>
  <c r="J177" i="43"/>
  <c r="K177" i="43" s="1"/>
  <c r="J176" i="43"/>
  <c r="K176" i="43" s="1"/>
  <c r="J175" i="43"/>
  <c r="K175" i="43" s="1"/>
  <c r="J174" i="43"/>
  <c r="K174" i="43" s="1"/>
  <c r="J173" i="43"/>
  <c r="K173" i="43" s="1"/>
  <c r="J172" i="43"/>
  <c r="K172" i="43" s="1"/>
  <c r="J171" i="43"/>
  <c r="K171" i="43" s="1"/>
  <c r="J170" i="43"/>
  <c r="K170" i="43" s="1"/>
  <c r="J169" i="43"/>
  <c r="K169" i="43" s="1"/>
  <c r="J168" i="43"/>
  <c r="K168" i="43" s="1"/>
  <c r="J167" i="43"/>
  <c r="K167" i="43" s="1"/>
  <c r="J166" i="43"/>
  <c r="K166" i="43" s="1"/>
  <c r="J165" i="43"/>
  <c r="K165" i="43" s="1"/>
  <c r="J164" i="43"/>
  <c r="K164" i="43" s="1"/>
  <c r="J163" i="43"/>
  <c r="K163" i="43" s="1"/>
  <c r="J162" i="43"/>
  <c r="K162" i="43" s="1"/>
  <c r="J161" i="43"/>
  <c r="K161" i="43" s="1"/>
  <c r="J160" i="43"/>
  <c r="K160" i="43" s="1"/>
  <c r="J159" i="43"/>
  <c r="K159" i="43" s="1"/>
  <c r="J158" i="43"/>
  <c r="K158" i="43" s="1"/>
  <c r="J157" i="43"/>
  <c r="K157" i="43" s="1"/>
  <c r="J156" i="43"/>
  <c r="K156" i="43" s="1"/>
  <c r="J155" i="43"/>
  <c r="K155" i="43" s="1"/>
  <c r="J154" i="43"/>
  <c r="K154" i="43" s="1"/>
  <c r="J153" i="43"/>
  <c r="K153" i="43" s="1"/>
  <c r="J152" i="43"/>
  <c r="K152" i="43" s="1"/>
  <c r="J151" i="43"/>
  <c r="K151" i="43" s="1"/>
  <c r="J150" i="43"/>
  <c r="K150" i="43" s="1"/>
  <c r="J149" i="43"/>
  <c r="K149" i="43" s="1"/>
  <c r="J148" i="43"/>
  <c r="K148" i="43" s="1"/>
  <c r="J147" i="43"/>
  <c r="K147" i="43" s="1"/>
  <c r="J146" i="43"/>
  <c r="K146" i="43" s="1"/>
  <c r="J145" i="43"/>
  <c r="K145" i="43" s="1"/>
  <c r="J144" i="43"/>
  <c r="K144" i="43" s="1"/>
  <c r="J143" i="43"/>
  <c r="K143" i="43" s="1"/>
  <c r="J142" i="43"/>
  <c r="K142" i="43" s="1"/>
  <c r="J141" i="43"/>
  <c r="K141" i="43" s="1"/>
  <c r="J140" i="43"/>
  <c r="K140" i="43" s="1"/>
  <c r="J139" i="43"/>
  <c r="K139" i="43" s="1"/>
  <c r="J138" i="43"/>
  <c r="K138" i="43" s="1"/>
  <c r="J137" i="43"/>
  <c r="K137" i="43" s="1"/>
  <c r="J136" i="43"/>
  <c r="K136" i="43" s="1"/>
  <c r="J135" i="43"/>
  <c r="K135" i="43" s="1"/>
  <c r="J134" i="43"/>
  <c r="K134" i="43" s="1"/>
  <c r="J133" i="43"/>
  <c r="K133" i="43" s="1"/>
  <c r="J132" i="43"/>
  <c r="K132" i="43" s="1"/>
  <c r="J131" i="43"/>
  <c r="K131" i="43" s="1"/>
  <c r="J130" i="43"/>
  <c r="K130" i="43" s="1"/>
  <c r="J129" i="43"/>
  <c r="K129" i="43" s="1"/>
  <c r="J128" i="43"/>
  <c r="K128" i="43" s="1"/>
  <c r="J127" i="43"/>
  <c r="K127" i="43" s="1"/>
  <c r="J126" i="43"/>
  <c r="K126" i="43" s="1"/>
  <c r="J125" i="43"/>
  <c r="K125" i="43" s="1"/>
  <c r="J124" i="43"/>
  <c r="K124" i="43" s="1"/>
  <c r="J123" i="43"/>
  <c r="K123" i="43" s="1"/>
  <c r="J122" i="43"/>
  <c r="K122" i="43" s="1"/>
  <c r="J121" i="43"/>
  <c r="K121" i="43" s="1"/>
  <c r="J120" i="43"/>
  <c r="K120" i="43" s="1"/>
  <c r="J119" i="43"/>
  <c r="K119" i="43" s="1"/>
  <c r="J118" i="43"/>
  <c r="K118" i="43" s="1"/>
  <c r="J117" i="43"/>
  <c r="K117" i="43" s="1"/>
  <c r="J116" i="43"/>
  <c r="K116" i="43" s="1"/>
  <c r="J115" i="43"/>
  <c r="K115" i="43" s="1"/>
  <c r="J114" i="43"/>
  <c r="K114" i="43" s="1"/>
  <c r="J113" i="43"/>
  <c r="K113" i="43" s="1"/>
  <c r="J112" i="43"/>
  <c r="K112" i="43" s="1"/>
  <c r="J111" i="43"/>
  <c r="K111" i="43" s="1"/>
  <c r="J110" i="43"/>
  <c r="K110" i="43" s="1"/>
  <c r="J109" i="43"/>
  <c r="K109" i="43" s="1"/>
  <c r="J108" i="43"/>
  <c r="K108" i="43" s="1"/>
  <c r="J107" i="43"/>
  <c r="K107" i="43" s="1"/>
  <c r="J106" i="43"/>
  <c r="K106" i="43" s="1"/>
  <c r="J105" i="43"/>
  <c r="K105" i="43" s="1"/>
  <c r="J104" i="43"/>
  <c r="K104" i="43" s="1"/>
  <c r="J103" i="43"/>
  <c r="K103" i="43" s="1"/>
  <c r="J102" i="43"/>
  <c r="K102" i="43" s="1"/>
  <c r="J101" i="43"/>
  <c r="K101" i="43" s="1"/>
  <c r="J100" i="43"/>
  <c r="K100" i="43" s="1"/>
  <c r="J99" i="43"/>
  <c r="K99" i="43" s="1"/>
  <c r="J98" i="43"/>
  <c r="K98" i="43" s="1"/>
  <c r="J97" i="43"/>
  <c r="K97" i="43" s="1"/>
  <c r="J96" i="43"/>
  <c r="K96" i="43" s="1"/>
  <c r="J95" i="43"/>
  <c r="K95" i="43" s="1"/>
  <c r="J94" i="43"/>
  <c r="K94" i="43" s="1"/>
  <c r="J93" i="43"/>
  <c r="K93" i="43" s="1"/>
  <c r="J92" i="43"/>
  <c r="K92" i="43" s="1"/>
  <c r="J91" i="43"/>
  <c r="K91" i="43" s="1"/>
  <c r="J90" i="43"/>
  <c r="K90" i="43" s="1"/>
  <c r="J89" i="43"/>
  <c r="K89" i="43" s="1"/>
  <c r="J88" i="43"/>
  <c r="K88" i="43" s="1"/>
  <c r="J87" i="43"/>
  <c r="K87" i="43" s="1"/>
  <c r="J86" i="43"/>
  <c r="K86" i="43" s="1"/>
  <c r="J85" i="43"/>
  <c r="K85" i="43" s="1"/>
  <c r="J84" i="43"/>
  <c r="K84" i="43" s="1"/>
  <c r="J83" i="43"/>
  <c r="K83" i="43" s="1"/>
  <c r="J82" i="43"/>
  <c r="K82" i="43" s="1"/>
  <c r="J81" i="43"/>
  <c r="K81" i="43" s="1"/>
  <c r="J80" i="43"/>
  <c r="K80" i="43" s="1"/>
  <c r="J79" i="43"/>
  <c r="K79" i="43" s="1"/>
  <c r="J78" i="43"/>
  <c r="K78" i="43" s="1"/>
  <c r="J77" i="43"/>
  <c r="K77" i="43" s="1"/>
  <c r="J76" i="43"/>
  <c r="K76" i="43" s="1"/>
  <c r="J75" i="43"/>
  <c r="K75" i="43" s="1"/>
  <c r="J74" i="43"/>
  <c r="K74" i="43" s="1"/>
  <c r="J73" i="43"/>
  <c r="K73" i="43" s="1"/>
  <c r="J72" i="43"/>
  <c r="K72" i="43" s="1"/>
  <c r="J71" i="43"/>
  <c r="K71" i="43" s="1"/>
  <c r="J70" i="43"/>
  <c r="K70" i="43" s="1"/>
  <c r="J69" i="43"/>
  <c r="K69" i="43" s="1"/>
  <c r="J68" i="43"/>
  <c r="K68" i="43" s="1"/>
  <c r="J67" i="43"/>
  <c r="K67" i="43" s="1"/>
  <c r="J66" i="43"/>
  <c r="K66" i="43" s="1"/>
  <c r="J65" i="43"/>
  <c r="K65" i="43" s="1"/>
  <c r="J64" i="43"/>
  <c r="K64" i="43" s="1"/>
  <c r="J63" i="43"/>
  <c r="K63" i="43" s="1"/>
  <c r="J62" i="43"/>
  <c r="K62" i="43" s="1"/>
  <c r="J61" i="43"/>
  <c r="K61" i="43" s="1"/>
  <c r="J60" i="43"/>
  <c r="K60" i="43" s="1"/>
  <c r="J59" i="43"/>
  <c r="K59" i="43" s="1"/>
  <c r="J58" i="43"/>
  <c r="K58" i="43" s="1"/>
  <c r="J57" i="43"/>
  <c r="K57" i="43" s="1"/>
  <c r="J56" i="43"/>
  <c r="K56" i="43" s="1"/>
  <c r="J55" i="43"/>
  <c r="K55" i="43" s="1"/>
  <c r="J54" i="43"/>
  <c r="K54" i="43" s="1"/>
  <c r="J53" i="43"/>
  <c r="K53" i="43" s="1"/>
  <c r="J52" i="43"/>
  <c r="K52" i="43" s="1"/>
  <c r="J51" i="43"/>
  <c r="K51" i="43" s="1"/>
  <c r="J50" i="43"/>
  <c r="K50" i="43" s="1"/>
  <c r="J49" i="43"/>
  <c r="K49" i="43" s="1"/>
  <c r="J48" i="43"/>
  <c r="K48" i="43" s="1"/>
  <c r="J47" i="43"/>
  <c r="K47" i="43" s="1"/>
  <c r="J46" i="43"/>
  <c r="K46" i="43" s="1"/>
  <c r="J45" i="43"/>
  <c r="K45" i="43" s="1"/>
  <c r="J44" i="43"/>
  <c r="K44" i="43" s="1"/>
  <c r="J43" i="43"/>
  <c r="K43" i="43" s="1"/>
  <c r="J42" i="43"/>
  <c r="K42" i="43" s="1"/>
  <c r="J41" i="43"/>
  <c r="K41" i="43" s="1"/>
  <c r="J40" i="43"/>
  <c r="K40" i="43" s="1"/>
  <c r="J39" i="43"/>
  <c r="K39" i="43" s="1"/>
  <c r="J38" i="43"/>
  <c r="K38" i="43" s="1"/>
  <c r="J37" i="43"/>
  <c r="K37" i="43" s="1"/>
  <c r="J36" i="43"/>
  <c r="K36" i="43" s="1"/>
  <c r="J35" i="43"/>
  <c r="K35" i="43" s="1"/>
  <c r="J34" i="43"/>
  <c r="K34" i="43" s="1"/>
  <c r="J33" i="43"/>
  <c r="K33" i="43" s="1"/>
  <c r="J32" i="43"/>
  <c r="K32" i="43" s="1"/>
  <c r="J31" i="43"/>
  <c r="K31" i="43" s="1"/>
  <c r="J30" i="43"/>
  <c r="K30" i="43" s="1"/>
  <c r="J29" i="43"/>
  <c r="K29" i="43" s="1"/>
  <c r="J28" i="43"/>
  <c r="K28" i="43" s="1"/>
  <c r="J27" i="43"/>
  <c r="K27" i="43" s="1"/>
  <c r="J26" i="43"/>
  <c r="K26" i="43" s="1"/>
  <c r="J25" i="43"/>
  <c r="K25" i="43" s="1"/>
  <c r="J24" i="43"/>
  <c r="K24" i="43" s="1"/>
  <c r="J23" i="43"/>
  <c r="K23" i="43" s="1"/>
  <c r="J22" i="43"/>
  <c r="K22" i="43" s="1"/>
  <c r="J21" i="43"/>
  <c r="K21" i="43" s="1"/>
  <c r="J20" i="43"/>
  <c r="K20" i="43" s="1"/>
  <c r="J19" i="43"/>
  <c r="K19" i="43" s="1"/>
  <c r="J18" i="43"/>
  <c r="K18" i="43" s="1"/>
  <c r="J17" i="43"/>
  <c r="K17" i="43" s="1"/>
  <c r="J16" i="43"/>
  <c r="K16" i="43" s="1"/>
  <c r="J15" i="43"/>
  <c r="K15" i="43" s="1"/>
  <c r="J14" i="43"/>
  <c r="K14" i="43" s="1"/>
  <c r="J13" i="43"/>
  <c r="K13" i="43" s="1"/>
  <c r="J12" i="43"/>
  <c r="K12" i="43" s="1"/>
  <c r="J11" i="43"/>
  <c r="K11" i="43" s="1"/>
  <c r="J10" i="43"/>
  <c r="K10" i="43" s="1"/>
  <c r="J9" i="43"/>
  <c r="K9" i="43" s="1"/>
  <c r="J8" i="43"/>
  <c r="K8" i="43" s="1"/>
  <c r="J7" i="43"/>
  <c r="K7" i="43" s="1"/>
  <c r="J6" i="43"/>
  <c r="K6" i="43" s="1"/>
  <c r="J5" i="43"/>
  <c r="K5" i="43" s="1"/>
  <c r="J4" i="43"/>
  <c r="K4" i="43" s="1"/>
  <c r="J3" i="43"/>
  <c r="K3" i="43" s="1"/>
  <c r="J2" i="43"/>
  <c r="K2" i="43" s="1"/>
  <c r="J1909" i="43"/>
  <c r="K1909" i="43" s="1"/>
  <c r="C13" i="16"/>
  <c r="Q569" i="34"/>
  <c r="Q545" i="34"/>
  <c r="Q63" i="34"/>
  <c r="Q6" i="34"/>
  <c r="Q5" i="34"/>
  <c r="Q1578" i="34"/>
  <c r="Q582" i="34"/>
  <c r="Q588" i="34"/>
  <c r="Q326" i="34"/>
  <c r="Q3" i="34"/>
  <c r="Q478" i="34"/>
  <c r="Q585" i="34"/>
  <c r="Q583" i="34"/>
  <c r="Q587" i="34"/>
  <c r="Q524" i="34"/>
  <c r="Q1579" i="34"/>
  <c r="Q1580" i="34"/>
  <c r="Q599" i="34"/>
  <c r="Q82" i="34"/>
  <c r="Q589" i="34"/>
  <c r="Q369" i="34"/>
  <c r="Q1582" i="34"/>
  <c r="Q1583" i="34"/>
  <c r="Q1584" i="34"/>
  <c r="Q2570" i="34"/>
  <c r="Q575" i="34"/>
  <c r="Q2677" i="34"/>
  <c r="Q436" i="34"/>
  <c r="Q2303" i="34"/>
  <c r="Q166" i="34"/>
  <c r="Q590" i="34"/>
  <c r="Q600" i="34"/>
  <c r="Q601" i="34"/>
  <c r="Q602" i="34"/>
  <c r="Q603" i="34"/>
  <c r="Q1586" i="34"/>
  <c r="Q1587" i="34"/>
  <c r="Q1588" i="34"/>
  <c r="Q1589" i="34"/>
  <c r="Q604" i="34"/>
  <c r="Q605" i="34"/>
  <c r="Q1591" i="34"/>
  <c r="Q1592" i="34"/>
  <c r="Q606" i="34"/>
  <c r="Q2142" i="34"/>
  <c r="Q2191" i="34"/>
  <c r="Q438" i="34"/>
  <c r="Q376" i="34"/>
  <c r="Q579" i="34"/>
  <c r="Q592" i="34"/>
  <c r="Q584" i="34"/>
  <c r="Q586" i="34"/>
  <c r="Q573" i="34"/>
  <c r="Q576" i="34"/>
  <c r="Q581" i="34"/>
  <c r="Q570" i="34"/>
  <c r="Q580" i="34"/>
  <c r="Q4" i="34"/>
  <c r="Q572" i="34"/>
  <c r="Q206" i="34"/>
  <c r="Q594" i="34"/>
  <c r="Q2523" i="34"/>
  <c r="Q2427" i="34"/>
  <c r="Q2780" i="34"/>
  <c r="Q36" i="34"/>
  <c r="Q2691" i="34"/>
  <c r="Q2703" i="34"/>
  <c r="Q2734" i="34"/>
  <c r="Q2755" i="34"/>
  <c r="Q1489" i="34"/>
  <c r="Q2748" i="34"/>
  <c r="Q2724" i="34"/>
  <c r="Q1574" i="34"/>
  <c r="Q1575" i="34"/>
  <c r="Q83" i="34"/>
  <c r="Q1886" i="34"/>
  <c r="Q965" i="34"/>
  <c r="Q1336" i="34"/>
  <c r="Q1011" i="34"/>
  <c r="Q1423" i="34"/>
  <c r="Q133" i="34"/>
  <c r="Q617" i="34"/>
  <c r="Q2714" i="34"/>
  <c r="Q1459" i="34"/>
  <c r="Q2735" i="34"/>
  <c r="Q2749" i="34"/>
  <c r="Q940" i="34"/>
  <c r="Q622" i="34"/>
  <c r="Q3050" i="34"/>
  <c r="Q1503" i="34"/>
  <c r="Q2720" i="34"/>
  <c r="Q2711" i="34"/>
  <c r="Q1359" i="34"/>
  <c r="Q2721" i="34"/>
  <c r="Q2739" i="34"/>
  <c r="Q2750" i="34"/>
  <c r="Q2524" i="34"/>
  <c r="Q387" i="34"/>
  <c r="Q214" i="34"/>
  <c r="Q1534" i="34"/>
  <c r="Q854" i="34"/>
  <c r="Q801" i="34"/>
  <c r="Q2686" i="34"/>
  <c r="Q2765" i="34"/>
  <c r="Q2683" i="34"/>
  <c r="Q2694" i="34"/>
  <c r="Q1200" i="34"/>
  <c r="Q1052" i="34"/>
  <c r="Q725" i="34"/>
  <c r="Q678" i="34"/>
  <c r="Q933" i="34"/>
  <c r="Q864" i="34"/>
  <c r="Q832" i="34"/>
  <c r="Q2775" i="34"/>
  <c r="Q2211" i="34"/>
  <c r="Q781" i="34"/>
  <c r="Q3030" i="34"/>
  <c r="Q942" i="34"/>
  <c r="Q122" i="34"/>
  <c r="Q200" i="34"/>
  <c r="Q2005" i="34"/>
  <c r="Q1550" i="34"/>
  <c r="Q1467" i="34"/>
  <c r="Q1490" i="34"/>
  <c r="Q3039" i="34"/>
  <c r="Q3040" i="34"/>
  <c r="Q1523" i="34"/>
  <c r="Q1185" i="34"/>
  <c r="Q1548" i="34"/>
  <c r="Q986" i="34"/>
  <c r="Q1510" i="34"/>
  <c r="Q3074" i="34"/>
  <c r="Q180" i="34"/>
  <c r="Q837" i="34"/>
  <c r="Q761" i="34"/>
  <c r="Q1242" i="34"/>
  <c r="Q1050" i="34"/>
  <c r="Q649" i="34"/>
  <c r="Q2696" i="34"/>
  <c r="Q1552" i="34"/>
  <c r="Q652" i="34"/>
  <c r="Q2715" i="34"/>
  <c r="Q610" i="34"/>
  <c r="Q1301" i="34"/>
  <c r="Q1228" i="34"/>
  <c r="Q1345" i="34"/>
  <c r="Q2736" i="34"/>
  <c r="Q185" i="34"/>
  <c r="Q2717" i="34"/>
  <c r="Q2687" i="34"/>
  <c r="Q1001" i="34"/>
  <c r="Q820" i="34"/>
  <c r="Q1113" i="34"/>
  <c r="Q1511" i="34"/>
  <c r="Q1443" i="34"/>
  <c r="Q746" i="34"/>
  <c r="Q154" i="34"/>
  <c r="Q661" i="34"/>
  <c r="Q911" i="34"/>
  <c r="Q654" i="34"/>
  <c r="Q1567" i="34"/>
  <c r="Q782" i="34"/>
  <c r="Q104" i="34"/>
  <c r="Q1151" i="34"/>
  <c r="Q3059" i="34"/>
  <c r="Q215" i="34"/>
  <c r="Q1366" i="34"/>
  <c r="Q668" i="34"/>
  <c r="Q1540" i="34"/>
  <c r="Q77" i="34"/>
  <c r="Q728" i="34"/>
  <c r="Q1053" i="34"/>
  <c r="Q1444" i="34"/>
  <c r="Q1445" i="34"/>
  <c r="Q1390" i="34"/>
  <c r="Q2766" i="34"/>
  <c r="Q988" i="34"/>
  <c r="Q2756" i="34"/>
  <c r="Q2719" i="34"/>
  <c r="Q1536" i="34"/>
  <c r="Q2731" i="34"/>
  <c r="Q2742" i="34"/>
  <c r="Q1541" i="34"/>
  <c r="Q662" i="34"/>
  <c r="Q2716" i="34"/>
  <c r="Q711" i="34"/>
  <c r="Q681" i="34"/>
  <c r="Q789" i="34"/>
  <c r="Q691" i="34"/>
  <c r="Q777" i="34"/>
  <c r="Q650" i="34"/>
  <c r="Q2745" i="34"/>
  <c r="Q23" i="34"/>
  <c r="Q2681" i="34"/>
  <c r="Q636" i="34"/>
  <c r="Q785" i="34"/>
  <c r="Q686" i="34"/>
  <c r="Q2712" i="34"/>
  <c r="Q946" i="34"/>
  <c r="Q1261" i="34"/>
  <c r="Q3069" i="34"/>
  <c r="Q690" i="34"/>
  <c r="Q1402" i="34"/>
  <c r="Q2698" i="34"/>
  <c r="Q695" i="34"/>
  <c r="Q892" i="34"/>
  <c r="Q2705" i="34"/>
  <c r="Q93" i="34"/>
  <c r="Q752" i="34"/>
  <c r="Q694" i="34"/>
  <c r="Q52" i="34"/>
  <c r="Q3038" i="34"/>
  <c r="Q648" i="34"/>
  <c r="Q1144" i="34"/>
  <c r="Q1478" i="34"/>
  <c r="Q698" i="34"/>
  <c r="Q2695" i="34"/>
  <c r="Q1479" i="34"/>
  <c r="Q881" i="34"/>
  <c r="Q700" i="34"/>
  <c r="Q2760" i="34"/>
  <c r="Q745" i="34"/>
  <c r="Q1309" i="34"/>
  <c r="Q646" i="34"/>
  <c r="Q811" i="34"/>
  <c r="Q916" i="34"/>
  <c r="Q1504" i="34"/>
  <c r="Q2725" i="34"/>
  <c r="Q127" i="34"/>
  <c r="Q1551" i="34"/>
  <c r="Q708" i="34"/>
  <c r="Q1497" i="34"/>
  <c r="Q2125" i="34"/>
  <c r="Q794" i="34"/>
  <c r="Q703" i="34"/>
  <c r="Q1107" i="34"/>
  <c r="Q1262" i="34"/>
  <c r="Q744" i="34"/>
  <c r="Q783" i="34"/>
  <c r="Q790" i="34"/>
  <c r="Q717" i="34"/>
  <c r="Q2751" i="34"/>
  <c r="Q1412" i="34"/>
  <c r="Q1361" i="34"/>
  <c r="Q683" i="34"/>
  <c r="Q33" i="34"/>
  <c r="Q1491" i="34"/>
  <c r="Q1424" i="34"/>
  <c r="Q647" i="34"/>
  <c r="Q155" i="34"/>
  <c r="Q1051" i="34"/>
  <c r="Q2773" i="34"/>
  <c r="Q7" i="34"/>
  <c r="Q598" i="34"/>
  <c r="Q716" i="34"/>
  <c r="Q1553" i="34"/>
  <c r="Q1391" i="34"/>
  <c r="Q2271" i="34"/>
  <c r="Q1691" i="34"/>
  <c r="Q1343" i="34"/>
  <c r="Q1471" i="34"/>
  <c r="Q184" i="34"/>
  <c r="Q1160" i="34"/>
  <c r="Q676" i="34"/>
  <c r="Q1229" i="34"/>
  <c r="Q677" i="34"/>
  <c r="Q797" i="34"/>
  <c r="Q117" i="34"/>
  <c r="Q672" i="34"/>
  <c r="Q724" i="34"/>
  <c r="Q2174" i="34"/>
  <c r="Q663" i="34"/>
  <c r="Q737" i="34"/>
  <c r="Q9" i="34"/>
  <c r="Q2752" i="34"/>
  <c r="Q713" i="34"/>
  <c r="Q1264" i="34"/>
  <c r="Q55" i="34"/>
  <c r="Q615" i="34"/>
  <c r="Q721" i="34"/>
  <c r="Q2699" i="34"/>
  <c r="Q178" i="34"/>
  <c r="Q100" i="34"/>
  <c r="Q1193" i="34"/>
  <c r="Q644" i="34"/>
  <c r="Q918" i="34"/>
  <c r="Q999" i="34"/>
  <c r="Q2693" i="34"/>
  <c r="Q764" i="34"/>
  <c r="Q1392" i="34"/>
  <c r="Q1480" i="34"/>
  <c r="Q2761" i="34"/>
  <c r="Q1806" i="34"/>
  <c r="Q1108" i="34"/>
  <c r="Q740" i="34"/>
  <c r="Q741" i="34"/>
  <c r="Q186" i="34"/>
  <c r="Q187" i="34"/>
  <c r="Q747" i="34"/>
  <c r="Q596" i="34"/>
  <c r="Q1658" i="34"/>
  <c r="Q1317" i="34"/>
  <c r="Q1141" i="34"/>
  <c r="Q1273" i="34"/>
  <c r="Q660" i="34"/>
  <c r="Q813" i="34"/>
  <c r="Q1757" i="34"/>
  <c r="Q1000" i="34"/>
  <c r="Q709" i="34"/>
  <c r="Q2697" i="34"/>
  <c r="Q1320" i="34"/>
  <c r="Q151" i="34"/>
  <c r="Q1364" i="34"/>
  <c r="Q3107" i="34"/>
  <c r="Q1559" i="34"/>
  <c r="Q2546" i="34"/>
  <c r="Q1876" i="34"/>
  <c r="Q1235" i="34"/>
  <c r="Q595" i="34"/>
  <c r="Q1346" i="34"/>
  <c r="Q1310" i="34"/>
  <c r="Q46" i="34"/>
  <c r="Q642" i="34"/>
  <c r="Q880" i="34"/>
  <c r="Q687" i="34"/>
  <c r="Q760" i="34"/>
  <c r="Q767" i="34"/>
  <c r="Q1856" i="34"/>
  <c r="Q1545" i="34"/>
  <c r="Q1236" i="34"/>
  <c r="Q1481" i="34"/>
  <c r="Q1546" i="34"/>
  <c r="Q3044" i="34"/>
  <c r="Q1257" i="34"/>
  <c r="Q2728" i="34"/>
  <c r="Q762" i="34"/>
  <c r="Q1012" i="34"/>
  <c r="Q171" i="34"/>
  <c r="Q3055" i="34"/>
  <c r="Q929" i="34"/>
  <c r="Q766" i="34"/>
  <c r="Q1247" i="34"/>
  <c r="Q613" i="34"/>
  <c r="Q639" i="34"/>
  <c r="Q1187" i="34"/>
  <c r="Q1498" i="34"/>
  <c r="Q3080" i="34"/>
  <c r="Q2738" i="34"/>
  <c r="Q722" i="34"/>
  <c r="Q2704" i="34"/>
  <c r="Q1446" i="34"/>
  <c r="Q753" i="34"/>
  <c r="Q1524" i="34"/>
  <c r="Q199" i="34"/>
  <c r="Q196" i="34"/>
  <c r="Q1738" i="34"/>
  <c r="Q773" i="34"/>
  <c r="Q955" i="34"/>
  <c r="Q197" i="34"/>
  <c r="Q1132" i="34"/>
  <c r="Q776" i="34"/>
  <c r="Q607" i="34"/>
  <c r="Q81" i="34"/>
  <c r="Q958" i="34"/>
  <c r="Q739" i="34"/>
  <c r="Q726" i="34"/>
  <c r="Q27" i="34"/>
  <c r="Q1743" i="34"/>
  <c r="Q996" i="34"/>
  <c r="Q882" i="34"/>
  <c r="Q666" i="34"/>
  <c r="Q156" i="34"/>
  <c r="Q2769" i="34"/>
  <c r="Q1560" i="34"/>
  <c r="Q2732" i="34"/>
  <c r="Q655" i="34"/>
  <c r="Q674" i="34"/>
  <c r="Q670" i="34"/>
  <c r="Q627" i="34"/>
  <c r="Q901" i="34"/>
  <c r="Q976" i="34"/>
  <c r="Q1191" i="34"/>
  <c r="Q1234" i="34"/>
  <c r="Q1157" i="34"/>
  <c r="Q128" i="34"/>
  <c r="Q29" i="34"/>
  <c r="Q609" i="34"/>
  <c r="Q191" i="34"/>
  <c r="Q3066" i="34"/>
  <c r="Q1505" i="34"/>
  <c r="Q786" i="34"/>
  <c r="Q1537" i="34"/>
  <c r="Q1482" i="34"/>
  <c r="Q1512" i="34"/>
  <c r="Q735" i="34"/>
  <c r="Q2121" i="34"/>
  <c r="Q645" i="34"/>
  <c r="Q720" i="34"/>
  <c r="Q2743" i="34"/>
  <c r="Q1499" i="34"/>
  <c r="Q680" i="34"/>
  <c r="Q685" i="34"/>
  <c r="Q888" i="34"/>
  <c r="Q2762" i="34"/>
  <c r="Q1766" i="34"/>
  <c r="Q956" i="34"/>
  <c r="Q1081" i="34"/>
  <c r="Q1469" i="34"/>
  <c r="Q1927" i="34"/>
  <c r="Q546" i="34"/>
  <c r="Q2585" i="34"/>
  <c r="Q1324" i="34"/>
  <c r="Q1122" i="34"/>
  <c r="Q1730" i="34"/>
  <c r="Q963" i="34"/>
  <c r="Q623" i="34"/>
  <c r="Q2709" i="34"/>
  <c r="Q689" i="34"/>
  <c r="Q1172" i="34"/>
  <c r="Q1460" i="34"/>
  <c r="Q799" i="34"/>
  <c r="Q1542" i="34"/>
  <c r="Q628" i="34"/>
  <c r="Q1311" i="34"/>
  <c r="Q733" i="34"/>
  <c r="Q665" i="34"/>
  <c r="Q696" i="34"/>
  <c r="Q1070" i="34"/>
  <c r="Q1005" i="34"/>
  <c r="Q908" i="34"/>
  <c r="Q3042" i="34"/>
  <c r="Q508" i="34"/>
  <c r="Q3158" i="34"/>
  <c r="Q1666" i="34"/>
  <c r="Q1893" i="34"/>
  <c r="Q806" i="34"/>
  <c r="Q736" i="34"/>
  <c r="Q1057" i="34"/>
  <c r="Q3081" i="34"/>
  <c r="Q2778" i="34"/>
  <c r="Q3087" i="34"/>
  <c r="Q2747" i="34"/>
  <c r="Q749" i="34"/>
  <c r="Q2243" i="34"/>
  <c r="Q809" i="34"/>
  <c r="Q810" i="34"/>
  <c r="Q3096" i="34"/>
  <c r="Q1225" i="34"/>
  <c r="Q1215" i="34"/>
  <c r="Q3102" i="34"/>
  <c r="Q2757" i="34"/>
  <c r="Q815" i="34"/>
  <c r="Q816" i="34"/>
  <c r="Q825" i="34"/>
  <c r="Q2029" i="34"/>
  <c r="Q743" i="34"/>
  <c r="Q701" i="34"/>
  <c r="Q780" i="34"/>
  <c r="Q1378" i="34"/>
  <c r="Q702" i="34"/>
  <c r="Q629" i="34"/>
  <c r="Q884" i="34"/>
  <c r="Q1299" i="34"/>
  <c r="Q2767" i="34"/>
  <c r="Q697" i="34"/>
  <c r="Q149" i="34"/>
  <c r="Q1563" i="34"/>
  <c r="Q614" i="34"/>
  <c r="Q771" i="34"/>
  <c r="Q824" i="34"/>
  <c r="Q914" i="34"/>
  <c r="Q941" i="34"/>
  <c r="Q2679" i="34"/>
  <c r="Q1513" i="34"/>
  <c r="Q43" i="34"/>
  <c r="Q1251" i="34"/>
  <c r="Q1312" i="34"/>
  <c r="Q38" i="34"/>
  <c r="Q2682" i="34"/>
  <c r="Q2446" i="34"/>
  <c r="Q714" i="34"/>
  <c r="Q612" i="34"/>
  <c r="Q1403" i="34"/>
  <c r="Q1237" i="34"/>
  <c r="Q2702" i="34"/>
  <c r="Q3052" i="34"/>
  <c r="Q1514" i="34"/>
  <c r="Q1118" i="34"/>
  <c r="Q2710" i="34"/>
  <c r="Q1004" i="34"/>
  <c r="Q1515" i="34"/>
  <c r="Q2706" i="34"/>
  <c r="Q1538" i="34"/>
  <c r="Q1516" i="34"/>
  <c r="Q2753" i="34"/>
  <c r="Q890" i="34"/>
  <c r="Q1665" i="34"/>
  <c r="Q1622" i="34"/>
  <c r="Q844" i="34"/>
  <c r="Q632" i="34"/>
  <c r="Q795" i="34"/>
  <c r="Q634" i="34"/>
  <c r="Q853" i="34"/>
  <c r="Q826" i="34"/>
  <c r="Q905" i="34"/>
  <c r="Q765" i="34"/>
  <c r="Q706" i="34"/>
  <c r="Q2708" i="34"/>
  <c r="Q1461" i="34"/>
  <c r="Q1645" i="34"/>
  <c r="Q3049" i="34"/>
  <c r="Q656" i="34"/>
  <c r="Q1040" i="34"/>
  <c r="Q966" i="34"/>
  <c r="Q335" i="34"/>
  <c r="Q2723" i="34"/>
  <c r="Q1484" i="34"/>
  <c r="Q1568" i="34"/>
  <c r="Q923" i="34"/>
  <c r="Q1061" i="34"/>
  <c r="Q2744" i="34"/>
  <c r="Q1418" i="34"/>
  <c r="Q1485" i="34"/>
  <c r="Q845" i="34"/>
  <c r="Q2713" i="34"/>
  <c r="Q1426" i="34"/>
  <c r="Q1506" i="34"/>
  <c r="Q1525" i="34"/>
  <c r="Q1374" i="34"/>
  <c r="Q2730" i="34"/>
  <c r="Q1543" i="34"/>
  <c r="Q3082" i="34"/>
  <c r="Q848" i="34"/>
  <c r="Q216" i="34"/>
  <c r="Q2547" i="34"/>
  <c r="Q1321" i="34"/>
  <c r="Q2235" i="34"/>
  <c r="Q118" i="34"/>
  <c r="Q620" i="34"/>
  <c r="Q982" i="34"/>
  <c r="Q2086" i="34"/>
  <c r="Q1170" i="34"/>
  <c r="Q182" i="34"/>
  <c r="Q208" i="34"/>
  <c r="Q1472" i="34"/>
  <c r="Q198" i="34"/>
  <c r="Q1064" i="34"/>
  <c r="Q710" i="34"/>
  <c r="Q852" i="34"/>
  <c r="Q843" i="34"/>
  <c r="Q742" i="34"/>
  <c r="Q626" i="34"/>
  <c r="Q3119" i="34"/>
  <c r="Q2159" i="34"/>
  <c r="Q509" i="34"/>
  <c r="Q1633" i="34"/>
  <c r="Q855" i="34"/>
  <c r="Q1043" i="34"/>
  <c r="Q517" i="34"/>
  <c r="Q3029" i="34"/>
  <c r="Q616" i="34"/>
  <c r="Q1393" i="34"/>
  <c r="Q1181" i="34"/>
  <c r="Q1486" i="34"/>
  <c r="Q2001" i="34"/>
  <c r="Q1427" i="34"/>
  <c r="Q835" i="34"/>
  <c r="Q1547" i="34"/>
  <c r="Q630" i="34"/>
  <c r="Q673" i="34"/>
  <c r="Q859" i="34"/>
  <c r="Q823" i="34"/>
  <c r="Q861" i="34"/>
  <c r="Q641" i="34"/>
  <c r="Q20" i="34"/>
  <c r="Q15" i="34"/>
  <c r="Q638" i="34"/>
  <c r="Q2741" i="34"/>
  <c r="Q1340" i="34"/>
  <c r="Q3070" i="34"/>
  <c r="Q1281" i="34"/>
  <c r="Q731" i="34"/>
  <c r="Q866" i="34"/>
  <c r="Q1016" i="34"/>
  <c r="Q664" i="34"/>
  <c r="Q2548" i="34"/>
  <c r="Q2320" i="34"/>
  <c r="Q1437" i="34"/>
  <c r="Q1576" i="34"/>
  <c r="Q1611" i="34"/>
  <c r="Q1661" i="34"/>
  <c r="Q1676" i="34"/>
  <c r="Q867" i="34"/>
  <c r="Q597" i="34"/>
  <c r="Q3188" i="34"/>
  <c r="Q1860" i="34"/>
  <c r="Q692" i="34"/>
  <c r="Q671" i="34"/>
  <c r="Q872" i="34"/>
  <c r="Q1869" i="34"/>
  <c r="Q164" i="34"/>
  <c r="Q1462" i="34"/>
  <c r="Q2754" i="34"/>
  <c r="Q1492" i="34"/>
  <c r="Q1526" i="34"/>
  <c r="Q271" i="34"/>
  <c r="Q878" i="34"/>
  <c r="Q2763" i="34"/>
  <c r="Q1619" i="34"/>
  <c r="Q895" i="34"/>
  <c r="Q37" i="34"/>
  <c r="Q1419" i="34"/>
  <c r="Q1094" i="34"/>
  <c r="Q1635" i="34"/>
  <c r="Q883" i="34"/>
  <c r="Q1868" i="34"/>
  <c r="Q699" i="34"/>
  <c r="Q705" i="34"/>
  <c r="Q161" i="34"/>
  <c r="Q2718" i="34"/>
  <c r="Q1206" i="34"/>
  <c r="Q688" i="34"/>
  <c r="Q1367" i="34"/>
  <c r="Q1232" i="34"/>
  <c r="Q2039" i="34"/>
  <c r="Q79" i="34"/>
  <c r="Q109" i="34"/>
  <c r="Q80" i="34"/>
  <c r="Q1507" i="34"/>
  <c r="Q167" i="34"/>
  <c r="Q1561" i="34"/>
  <c r="Q889" i="34"/>
  <c r="Q1770" i="34"/>
  <c r="Q1695" i="34"/>
  <c r="Q3063" i="34"/>
  <c r="Q1447" i="34"/>
  <c r="Q1500" i="34"/>
  <c r="Q2764" i="34"/>
  <c r="Q1066" i="34"/>
  <c r="Q862" i="34"/>
  <c r="Q939" i="34"/>
  <c r="Q1599" i="34"/>
  <c r="Q1074" i="34"/>
  <c r="Q981" i="34"/>
  <c r="Q521" i="34"/>
  <c r="Q896" i="34"/>
  <c r="Q973" i="34"/>
  <c r="Q619" i="34"/>
  <c r="Q819" i="34"/>
  <c r="Q897" i="34"/>
  <c r="Q1041" i="34"/>
  <c r="Q993" i="34"/>
  <c r="Q900" i="34"/>
  <c r="Q730" i="34"/>
  <c r="Q1728" i="34"/>
  <c r="Q659" i="34"/>
  <c r="Q1659" i="34"/>
  <c r="Q712" i="34"/>
  <c r="Q1021" i="34"/>
  <c r="Q1313" i="34"/>
  <c r="Q684" i="34"/>
  <c r="Q70" i="34"/>
  <c r="Q821" i="34"/>
  <c r="Q870" i="34"/>
  <c r="Q924" i="34"/>
  <c r="Q1154" i="34"/>
  <c r="Q1636" i="34"/>
  <c r="Q3197" i="34"/>
  <c r="Q1252" i="34"/>
  <c r="Q1508" i="34"/>
  <c r="Q3089" i="34"/>
  <c r="Q1911" i="34"/>
  <c r="Q160" i="34"/>
  <c r="Q1330" i="34"/>
  <c r="Q1914" i="34"/>
  <c r="Q1473" i="34"/>
  <c r="Q1894" i="34"/>
  <c r="Q1620" i="34"/>
  <c r="Q192" i="34"/>
  <c r="Q49" i="34"/>
  <c r="Q2733" i="34"/>
  <c r="Q1899" i="34"/>
  <c r="Q2680" i="34"/>
  <c r="Q8" i="34"/>
  <c r="Q1618" i="34"/>
  <c r="Q2689" i="34"/>
  <c r="Q1487" i="34"/>
  <c r="Q1124" i="34"/>
  <c r="Q3058" i="34"/>
  <c r="Q1558" i="34"/>
  <c r="Q1405" i="34"/>
  <c r="Q1448" i="34"/>
  <c r="Q2690" i="34"/>
  <c r="Q822" i="34"/>
  <c r="Q1139" i="34"/>
  <c r="Q1287" i="34"/>
  <c r="Q75" i="34"/>
  <c r="Q913" i="34"/>
  <c r="Q1150" i="34"/>
  <c r="Q2618" i="34"/>
  <c r="Q1449" i="34"/>
  <c r="Q625" i="34"/>
  <c r="Q1413" i="34"/>
  <c r="Q61" i="34"/>
  <c r="Q1439" i="34"/>
  <c r="Q917" i="34"/>
  <c r="Q1655" i="34"/>
  <c r="Q635" i="34"/>
  <c r="Q651" i="34"/>
  <c r="Q931" i="34"/>
  <c r="Q758" i="34"/>
  <c r="Q1368" i="34"/>
  <c r="Q1145" i="34"/>
  <c r="Q875" i="34"/>
  <c r="Q921" i="34"/>
  <c r="Q618" i="34"/>
  <c r="Q1980" i="34"/>
  <c r="Q922" i="34"/>
  <c r="Q145" i="34"/>
  <c r="Q22" i="34"/>
  <c r="Q1601" i="34"/>
  <c r="Q1073" i="34"/>
  <c r="Q938" i="34"/>
  <c r="Q1347" i="34"/>
  <c r="Q669" i="34"/>
  <c r="Q2657" i="34"/>
  <c r="Q1117" i="34"/>
  <c r="Q927" i="34"/>
  <c r="Q3145" i="34"/>
  <c r="Q1135" i="34"/>
  <c r="Q34" i="34"/>
  <c r="Q640" i="34"/>
  <c r="Q2236" i="34"/>
  <c r="Q559" i="34"/>
  <c r="Q1918" i="34"/>
  <c r="Q377" i="34"/>
  <c r="Q930" i="34"/>
  <c r="Q770" i="34"/>
  <c r="Q2684" i="34"/>
  <c r="Q2633" i="34"/>
  <c r="Q1103" i="34"/>
  <c r="Q829" i="34"/>
  <c r="Q778" i="34"/>
  <c r="Q2053" i="34"/>
  <c r="Q1994" i="34"/>
  <c r="Q1923" i="34"/>
  <c r="Q2252" i="34"/>
  <c r="Q3126" i="34"/>
  <c r="Q1109" i="34"/>
  <c r="Q1326" i="34"/>
  <c r="Q1255" i="34"/>
  <c r="Q1440" i="34"/>
  <c r="Q2692" i="34"/>
  <c r="Q2017" i="34"/>
  <c r="Q1127" i="34"/>
  <c r="Q1852" i="34"/>
  <c r="Q250" i="34"/>
  <c r="Q1554" i="34"/>
  <c r="Q915" i="34"/>
  <c r="Q2758" i="34"/>
  <c r="Q2462" i="34"/>
  <c r="Q3109" i="34"/>
  <c r="Q1450" i="34"/>
  <c r="Q1930" i="34"/>
  <c r="Q1931" i="34"/>
  <c r="Q1394" i="34"/>
  <c r="Q1430" i="34"/>
  <c r="Q851" i="34"/>
  <c r="Q947" i="34"/>
  <c r="Q1142" i="34"/>
  <c r="Q1934" i="34"/>
  <c r="Q667" i="34"/>
  <c r="Q990" i="34"/>
  <c r="Q2487" i="34"/>
  <c r="Q1031" i="34"/>
  <c r="Q1006" i="34"/>
  <c r="Q1348" i="34"/>
  <c r="Q1379" i="34"/>
  <c r="Q1384" i="34"/>
  <c r="Q2740" i="34"/>
  <c r="Q1474" i="34"/>
  <c r="Q1428" i="34"/>
  <c r="Q3076" i="34"/>
  <c r="Q1315" i="34"/>
  <c r="Q1385" i="34"/>
  <c r="Q723" i="34"/>
  <c r="Q1577" i="34"/>
  <c r="Q1517" i="34"/>
  <c r="Q840" i="34"/>
  <c r="Q2151" i="34"/>
  <c r="Q784" i="34"/>
  <c r="Q1337" i="34"/>
  <c r="Q957" i="34"/>
  <c r="Q1654" i="34"/>
  <c r="Q679" i="34"/>
  <c r="Q395" i="34"/>
  <c r="Q281" i="34"/>
  <c r="Q1470" i="34"/>
  <c r="Q3077" i="34"/>
  <c r="Q172" i="34"/>
  <c r="Q1067" i="34"/>
  <c r="Q1610" i="34"/>
  <c r="Q41" i="34"/>
  <c r="Q1369" i="34"/>
  <c r="Q985" i="34"/>
  <c r="Q2772" i="34"/>
  <c r="Q1723" i="34"/>
  <c r="Q2685" i="34"/>
  <c r="Q1188" i="34"/>
  <c r="Q787" i="34"/>
  <c r="Q1395" i="34"/>
  <c r="Q88" i="34"/>
  <c r="Q2093" i="34"/>
  <c r="Q788" i="34"/>
  <c r="Q1429" i="34"/>
  <c r="Q1302" i="34"/>
  <c r="Q2707" i="34"/>
  <c r="Q1527" i="34"/>
  <c r="Q969" i="34"/>
  <c r="Q1288" i="34"/>
  <c r="Q1279" i="34"/>
  <c r="Q1949" i="34"/>
  <c r="Q1715" i="34"/>
  <c r="Q1933" i="34"/>
  <c r="Q1628" i="34"/>
  <c r="Q1097" i="34"/>
  <c r="Q980" i="34"/>
  <c r="Q1986" i="34"/>
  <c r="Q330" i="34"/>
  <c r="Q108" i="34"/>
  <c r="Q3083" i="34"/>
  <c r="Q274" i="34"/>
  <c r="Q2365" i="34"/>
  <c r="Q315" i="34"/>
  <c r="Q975" i="34"/>
  <c r="Q1349" i="34"/>
  <c r="Q1344" i="34"/>
  <c r="Q2768" i="34"/>
  <c r="Q1640" i="34"/>
  <c r="Q1123" i="34"/>
  <c r="Q1256" i="34"/>
  <c r="Q3104" i="34"/>
  <c r="Q1331" i="34"/>
  <c r="Q750" i="34"/>
  <c r="Q718" i="34"/>
  <c r="Q978" i="34"/>
  <c r="Q1974" i="34"/>
  <c r="Q1068" i="34"/>
  <c r="Q1198" i="34"/>
  <c r="Q979" i="34"/>
  <c r="Q222" i="34"/>
  <c r="Q772" i="34"/>
  <c r="Q136" i="34"/>
  <c r="Q142" i="34"/>
  <c r="Q1828" i="34"/>
  <c r="Q707" i="34"/>
  <c r="Q1231" i="34"/>
  <c r="Q1528" i="34"/>
  <c r="Q898" i="34"/>
  <c r="Q984" i="34"/>
  <c r="Q2596" i="34"/>
  <c r="Q693" i="34"/>
  <c r="Q1161" i="34"/>
  <c r="Q2183" i="34"/>
  <c r="Q1406" i="34"/>
  <c r="Q1844" i="34"/>
  <c r="Q2431" i="34"/>
  <c r="Q260" i="34"/>
  <c r="Q838" i="34"/>
  <c r="Q3061" i="34"/>
  <c r="Q146" i="34"/>
  <c r="Q3057" i="34"/>
  <c r="Q1963" i="34"/>
  <c r="Q1964" i="34"/>
  <c r="Q987" i="34"/>
  <c r="Q1684" i="34"/>
  <c r="Q2396" i="34"/>
  <c r="Q2333" i="34"/>
  <c r="Q2420" i="34"/>
  <c r="Q1475" i="34"/>
  <c r="Q1712" i="34"/>
  <c r="Q989" i="34"/>
  <c r="Q1147" i="34"/>
  <c r="Q1969" i="34"/>
  <c r="Q830" i="34"/>
  <c r="Q2777" i="34"/>
  <c r="Q972" i="34"/>
  <c r="Q871" i="34"/>
  <c r="Q994" i="34"/>
  <c r="Q1705" i="34"/>
  <c r="Q1971" i="34"/>
  <c r="Q1788" i="34"/>
  <c r="Q727" i="34"/>
  <c r="Q1696" i="34"/>
  <c r="Q997" i="34"/>
  <c r="Q2771" i="34"/>
  <c r="Q2000" i="34"/>
  <c r="Q1037" i="34"/>
  <c r="Q1678" i="34"/>
  <c r="Q1638" i="34"/>
  <c r="Q1183" i="34"/>
  <c r="Q3198" i="34"/>
  <c r="Q551" i="34"/>
  <c r="Q1130" i="34"/>
  <c r="Q1002" i="34"/>
  <c r="Q3124" i="34"/>
  <c r="Q759" i="34"/>
  <c r="Q1243" i="34"/>
  <c r="Q1003" i="34"/>
  <c r="Q769" i="34"/>
  <c r="Q1627" i="34"/>
  <c r="Q1862" i="34"/>
  <c r="Q3125" i="34"/>
  <c r="Q1616" i="34"/>
  <c r="Q1380" i="34"/>
  <c r="Q1518" i="34"/>
  <c r="Q1431" i="34"/>
  <c r="Q3105" i="34"/>
  <c r="Q1493" i="34"/>
  <c r="Q2759" i="34"/>
  <c r="Q1519" i="34"/>
  <c r="Q3084" i="34"/>
  <c r="Q1292" i="34"/>
  <c r="Q3100" i="34"/>
  <c r="Q1078" i="34"/>
  <c r="Q1140" i="34"/>
  <c r="Q1370" i="34"/>
  <c r="Q352" i="34"/>
  <c r="Q1760" i="34"/>
  <c r="Q3028" i="34"/>
  <c r="Q410" i="34"/>
  <c r="Q1807" i="34"/>
  <c r="Q1008" i="34"/>
  <c r="Q1520" i="34"/>
  <c r="Q1007" i="34"/>
  <c r="Q1922" i="34"/>
  <c r="Q1652" i="34"/>
  <c r="Q1597" i="34"/>
  <c r="Q1915" i="34"/>
  <c r="Q1386" i="34"/>
  <c r="Q1327" i="34"/>
  <c r="Q1250" i="34"/>
  <c r="Q948" i="34"/>
  <c r="Q1810" i="34"/>
  <c r="Q3161" i="34"/>
  <c r="Q1995" i="34"/>
  <c r="Q137" i="34"/>
  <c r="Q1164" i="34"/>
  <c r="Q1210" i="34"/>
  <c r="Q1755" i="34"/>
  <c r="Q1152" i="34"/>
  <c r="Q1013" i="34"/>
  <c r="Q1283" i="34"/>
  <c r="Q2037" i="34"/>
  <c r="Q1015" i="34"/>
  <c r="Q1600" i="34"/>
  <c r="Q3167" i="34"/>
  <c r="Q2171" i="34"/>
  <c r="Q58" i="34"/>
  <c r="Q874" i="34"/>
  <c r="Q207" i="34"/>
  <c r="Q1569" i="34"/>
  <c r="Q2078" i="34"/>
  <c r="Q1032" i="34"/>
  <c r="Q928" i="34"/>
  <c r="Q1647" i="34"/>
  <c r="Q1265" i="34"/>
  <c r="Q608" i="34"/>
  <c r="Q3133" i="34"/>
  <c r="Q2408" i="34"/>
  <c r="Q1022" i="34"/>
  <c r="Q173" i="34"/>
  <c r="Q631" i="34"/>
  <c r="Q729" i="34"/>
  <c r="Q906" i="34"/>
  <c r="Q552" i="34"/>
  <c r="Q1024" i="34"/>
  <c r="Q1606" i="34"/>
  <c r="Q2041" i="34"/>
  <c r="Q925" i="34"/>
  <c r="Q193" i="34"/>
  <c r="Q1866" i="34"/>
  <c r="Q2011" i="34"/>
  <c r="Q869" i="34"/>
  <c r="Q1180" i="34"/>
  <c r="Q1708" i="34"/>
  <c r="Q226" i="34"/>
  <c r="Q3062" i="34"/>
  <c r="Q1943" i="34"/>
  <c r="Q1432" i="34"/>
  <c r="Q3097" i="34"/>
  <c r="Q3199" i="34"/>
  <c r="Q2016" i="34"/>
  <c r="Q2062" i="34"/>
  <c r="Q1669" i="34"/>
  <c r="Q831" i="34"/>
  <c r="Q220" i="34"/>
  <c r="Q1026" i="34"/>
  <c r="Q1028" i="34"/>
  <c r="Q143" i="34"/>
  <c r="Q2035" i="34"/>
  <c r="Q1729" i="34"/>
  <c r="Q1646" i="34"/>
  <c r="Q2036" i="34"/>
  <c r="Q1681" i="34"/>
  <c r="Q2278" i="34"/>
  <c r="Q2425" i="34"/>
  <c r="Q484" i="34"/>
  <c r="Q2020" i="34"/>
  <c r="Q2021" i="34"/>
  <c r="Q1787" i="34"/>
  <c r="Q1033" i="34"/>
  <c r="Q221" i="34"/>
  <c r="Q1355" i="34"/>
  <c r="Q1701" i="34"/>
  <c r="Q959" i="34"/>
  <c r="Q279" i="34"/>
  <c r="Q3179" i="34"/>
  <c r="Q1782" i="34"/>
  <c r="Q754" i="34"/>
  <c r="Q1791" i="34"/>
  <c r="Q1662" i="34"/>
  <c r="Q2004" i="34"/>
  <c r="Q12" i="34"/>
  <c r="Q1698" i="34"/>
  <c r="Q1371" i="34"/>
  <c r="Q1293" i="34"/>
  <c r="Q748" i="34"/>
  <c r="Q2360" i="34"/>
  <c r="Q1328" i="34"/>
  <c r="Q792" i="34"/>
  <c r="Q217" i="34"/>
  <c r="Q1038" i="34"/>
  <c r="Q846" i="34"/>
  <c r="Q2528" i="34"/>
  <c r="Q53" i="34"/>
  <c r="Q1143" i="34"/>
  <c r="Q174" i="34"/>
  <c r="Q1451" i="34"/>
  <c r="Q857" i="34"/>
  <c r="Q1878" i="34"/>
  <c r="Q1996" i="34"/>
  <c r="Q2619" i="34"/>
  <c r="Q1088" i="34"/>
  <c r="Q1034" i="34"/>
  <c r="Q1714" i="34"/>
  <c r="Q3149" i="34"/>
  <c r="Q1048" i="34"/>
  <c r="Q1847" i="34"/>
  <c r="Q1045" i="34"/>
  <c r="Q1046" i="34"/>
  <c r="Q934" i="34"/>
  <c r="Q1047" i="34"/>
  <c r="Q35" i="34"/>
  <c r="Q2640" i="34"/>
  <c r="Q307" i="34"/>
  <c r="Q3129" i="34"/>
  <c r="Q971" i="34"/>
  <c r="Q2648" i="34"/>
  <c r="Q1605" i="34"/>
  <c r="Q1687" i="34"/>
  <c r="Q1674" i="34"/>
  <c r="Q2034" i="34"/>
  <c r="Q1673" i="34"/>
  <c r="Q2167" i="34"/>
  <c r="Q1396" i="34"/>
  <c r="Q1189" i="34"/>
  <c r="Q1643" i="34"/>
  <c r="Q1529" i="34"/>
  <c r="Q1441" i="34"/>
  <c r="Q2347" i="34"/>
  <c r="Q3123" i="34"/>
  <c r="Q1314" i="34"/>
  <c r="Q1463" i="34"/>
  <c r="Q1850" i="34"/>
  <c r="Q1639" i="34"/>
  <c r="Q1420" i="34"/>
  <c r="Q1509" i="34"/>
  <c r="Q1759" i="34"/>
  <c r="Q1266" i="34"/>
  <c r="Q1905" i="34"/>
  <c r="Q2193" i="34"/>
  <c r="Q2564" i="34"/>
  <c r="Q802" i="34"/>
  <c r="Q1054" i="34"/>
  <c r="Q1274" i="34"/>
  <c r="Q1201" i="34"/>
  <c r="Q1055" i="34"/>
  <c r="Q1056" i="34"/>
  <c r="Q1740" i="34"/>
  <c r="Q3085" i="34"/>
  <c r="Q1841" i="34"/>
  <c r="Q1603" i="34"/>
  <c r="Q1030" i="34"/>
  <c r="Q2051" i="34"/>
  <c r="Q2024" i="34"/>
  <c r="Q2074" i="34"/>
  <c r="Q863" i="34"/>
  <c r="Q3178" i="34"/>
  <c r="Q1699" i="34"/>
  <c r="Q1099" i="34"/>
  <c r="Q1875" i="34"/>
  <c r="Q2668" i="34"/>
  <c r="Q1062" i="34"/>
  <c r="Q1501" i="34"/>
  <c r="Q803" i="34"/>
  <c r="Q1063" i="34"/>
  <c r="Q1530" i="34"/>
  <c r="Q1106" i="34"/>
  <c r="Q1452" i="34"/>
  <c r="Q2135" i="34"/>
  <c r="Q2626" i="34"/>
  <c r="Q2539" i="34"/>
  <c r="Q2056" i="34"/>
  <c r="Q2057" i="34"/>
  <c r="Q2372" i="34"/>
  <c r="Q2392" i="34"/>
  <c r="Q1793" i="34"/>
  <c r="Q2184" i="34"/>
  <c r="Q1303" i="34"/>
  <c r="Q1999" i="34"/>
  <c r="Q1269" i="34"/>
  <c r="Q1531" i="34"/>
  <c r="Q1686" i="34"/>
  <c r="Q165" i="34"/>
  <c r="Q812" i="34"/>
  <c r="Q1532" i="34"/>
  <c r="Q1494" i="34"/>
  <c r="Q621" i="34"/>
  <c r="Q1421" i="34"/>
  <c r="Q1903" i="34"/>
  <c r="Q2334" i="34"/>
  <c r="Q1071" i="34"/>
  <c r="Q1072" i="34"/>
  <c r="Q2244" i="34"/>
  <c r="Q1453" i="34"/>
  <c r="Q1267" i="34"/>
  <c r="Q856" i="34"/>
  <c r="Q476" i="34"/>
  <c r="Q2770" i="34"/>
  <c r="Q3060" i="34"/>
  <c r="Q1642" i="34"/>
  <c r="Q1966" i="34"/>
  <c r="Q1608" i="34"/>
  <c r="Q951" i="34"/>
  <c r="Q1075" i="34"/>
  <c r="Q1414" i="34"/>
  <c r="Q2067" i="34"/>
  <c r="Q2068" i="34"/>
  <c r="Q2449" i="34"/>
  <c r="Q1609" i="34"/>
  <c r="Q1076" i="34"/>
  <c r="Q129" i="34"/>
  <c r="Q1758" i="34"/>
  <c r="Q1704" i="34"/>
  <c r="Q1615" i="34"/>
  <c r="Q715" i="34"/>
  <c r="Q3148" i="34"/>
  <c r="Q1741" i="34"/>
  <c r="Q2413" i="34"/>
  <c r="Q1077" i="34"/>
  <c r="Q3034" i="34"/>
  <c r="Q828" i="34"/>
  <c r="Q907" i="34"/>
  <c r="Q3165" i="34"/>
  <c r="Q798" i="34"/>
  <c r="Q682" i="34"/>
  <c r="Q1253" i="34"/>
  <c r="Q1649" i="34"/>
  <c r="Q1388" i="34"/>
  <c r="Q1415" i="34"/>
  <c r="Q1533" i="34"/>
  <c r="Q817" i="34"/>
  <c r="Q1248" i="34"/>
  <c r="Q1397" i="34"/>
  <c r="Q1270" i="34"/>
  <c r="Q1162" i="34"/>
  <c r="Q1338" i="34"/>
  <c r="Q2080" i="34"/>
  <c r="Q1084" i="34"/>
  <c r="Q2081" i="34"/>
  <c r="Q78" i="34"/>
  <c r="Q74" i="34"/>
  <c r="Q1936" i="34"/>
  <c r="Q1095" i="34"/>
  <c r="Q1811" i="34"/>
  <c r="Q775" i="34"/>
  <c r="Q54" i="34"/>
  <c r="Q2175" i="34"/>
  <c r="Q763" i="34"/>
  <c r="Q1682" i="34"/>
  <c r="Q1086" i="34"/>
  <c r="Q1087" i="34"/>
  <c r="Q258" i="34"/>
  <c r="Q94" i="34"/>
  <c r="Q1555" i="34"/>
  <c r="Q983" i="34"/>
  <c r="Q894" i="34"/>
  <c r="Q560" i="34"/>
  <c r="Q1637" i="34"/>
  <c r="Q839" i="34"/>
  <c r="Q1184" i="34"/>
  <c r="Q2089" i="34"/>
  <c r="Q995" i="34"/>
  <c r="Q1091" i="34"/>
  <c r="Q1092" i="34"/>
  <c r="Q2204" i="34"/>
  <c r="Q1258" i="34"/>
  <c r="Q1697" i="34"/>
  <c r="Q2348" i="34"/>
  <c r="Q1604" i="34"/>
  <c r="Q2450" i="34"/>
  <c r="Q218" i="34"/>
  <c r="Q1096" i="34"/>
  <c r="Q1920" i="34"/>
  <c r="Q89" i="34"/>
  <c r="Q1098" i="34"/>
  <c r="Q1372" i="34"/>
  <c r="Q791" i="34"/>
  <c r="Q28" i="34"/>
  <c r="Q1650" i="34"/>
  <c r="Q1706" i="34"/>
  <c r="Q2084" i="34"/>
  <c r="Q1119" i="34"/>
  <c r="Q3025" i="34"/>
  <c r="Q73" i="34"/>
  <c r="Q110" i="34"/>
  <c r="Q447" i="34"/>
  <c r="Q2355" i="34"/>
  <c r="Q2095" i="34"/>
  <c r="Q1100" i="34"/>
  <c r="Q201" i="34"/>
  <c r="Q1101" i="34"/>
  <c r="Q339" i="34"/>
  <c r="Q1025" i="34"/>
  <c r="Q1724" i="34"/>
  <c r="Q1102" i="34"/>
  <c r="Q2438" i="34"/>
  <c r="Q2050" i="34"/>
  <c r="Q162" i="34"/>
  <c r="Q1873" i="34"/>
  <c r="Q1199" i="34"/>
  <c r="Q1744" i="34"/>
  <c r="Q1880" i="34"/>
  <c r="Q2098" i="34"/>
  <c r="Q2660" i="34"/>
  <c r="Q2367" i="34"/>
  <c r="Q1709" i="34"/>
  <c r="Q2451" i="34"/>
  <c r="Q3193" i="34"/>
  <c r="Q2316" i="34"/>
  <c r="Q2634" i="34"/>
  <c r="Q2104" i="34"/>
  <c r="Q2362" i="34"/>
  <c r="Q2382" i="34"/>
  <c r="Q2493" i="34"/>
  <c r="Q2393" i="34"/>
  <c r="Q2304" i="34"/>
  <c r="Q2494" i="34"/>
  <c r="Q1104" i="34"/>
  <c r="Q2495" i="34"/>
  <c r="Q1879" i="34"/>
  <c r="Q1304" i="34"/>
  <c r="Q3122" i="34"/>
  <c r="Q1944" i="34"/>
  <c r="Q2107" i="34"/>
  <c r="Q3170" i="34"/>
  <c r="Q2473" i="34"/>
  <c r="Q1801" i="34"/>
  <c r="Q320" i="34"/>
  <c r="Q1165" i="34"/>
  <c r="Q1111" i="34"/>
  <c r="Q1112" i="34"/>
  <c r="Q3118" i="34"/>
  <c r="Q388" i="34"/>
  <c r="Q432" i="34"/>
  <c r="Q3071" i="34"/>
  <c r="Q1278" i="34"/>
  <c r="Q1239" i="34"/>
  <c r="Q147" i="34"/>
  <c r="Q3054" i="34"/>
  <c r="Q202" i="34"/>
  <c r="Q1679" i="34"/>
  <c r="Q1039" i="34"/>
  <c r="Q2598" i="34"/>
  <c r="Q3045" i="34"/>
  <c r="Q1294" i="34"/>
  <c r="Q123" i="34"/>
  <c r="Q1356" i="34"/>
  <c r="Q1120" i="34"/>
  <c r="Q1305" i="34"/>
  <c r="Q3194" i="34"/>
  <c r="Q3196" i="34"/>
  <c r="Q2463" i="34"/>
  <c r="Q2464" i="34"/>
  <c r="Q2368" i="34"/>
  <c r="Q2488" i="34"/>
  <c r="Q1121" i="34"/>
  <c r="Q2075" i="34"/>
  <c r="Q3047" i="34"/>
  <c r="Q360" i="34"/>
  <c r="Q403" i="34"/>
  <c r="Q3183" i="34"/>
  <c r="Q2006" i="34"/>
  <c r="Q14" i="34"/>
  <c r="Q774" i="34"/>
  <c r="Q3200" i="34"/>
  <c r="Q3000" i="34"/>
  <c r="Q311" i="34"/>
  <c r="Q2064" i="34"/>
  <c r="Q1049" i="34"/>
  <c r="Q1906" i="34"/>
  <c r="Q1476" i="34"/>
  <c r="Q1125" i="34"/>
  <c r="Q1602" i="34"/>
  <c r="Q1564" i="34"/>
  <c r="Q1126" i="34"/>
  <c r="Q1885" i="34"/>
  <c r="Q926" i="34"/>
  <c r="Q2060" i="34"/>
  <c r="Q1800" i="34"/>
  <c r="Q834" i="34"/>
  <c r="Q2328" i="34"/>
  <c r="Q223" i="34"/>
  <c r="Q64" i="34"/>
  <c r="Q536" i="34"/>
  <c r="Q485" i="34"/>
  <c r="Q2042" i="34"/>
  <c r="Q850" i="34"/>
  <c r="Q278" i="34"/>
  <c r="Q2144" i="34"/>
  <c r="Q1019" i="34"/>
  <c r="Q3184" i="34"/>
  <c r="Q1952" i="34"/>
  <c r="Q937" i="34"/>
  <c r="Q2129" i="34"/>
  <c r="Q3147" i="34"/>
  <c r="Q1835" i="34"/>
  <c r="Q2087" i="34"/>
  <c r="Q1629" i="34"/>
  <c r="Q860" i="34"/>
  <c r="Q1318" i="34"/>
  <c r="Q1901" i="34"/>
  <c r="Q1762" i="34"/>
  <c r="Q2627" i="34"/>
  <c r="Q1786" i="34"/>
  <c r="Q876" i="34"/>
  <c r="Q2134" i="34"/>
  <c r="Q3154" i="34"/>
  <c r="Q805" i="34"/>
  <c r="Q1133" i="34"/>
  <c r="Q1753" i="34"/>
  <c r="Q554" i="34"/>
  <c r="Q1036" i="34"/>
  <c r="Q1657" i="34"/>
  <c r="Q111" i="34"/>
  <c r="Q1614" i="34"/>
  <c r="Q2090" i="34"/>
  <c r="Q1913" i="34"/>
  <c r="Q3067" i="34"/>
  <c r="Q2813" i="34"/>
  <c r="Q3113" i="34"/>
  <c r="Q1593" i="34"/>
  <c r="Q873" i="34"/>
  <c r="Q1207" i="34"/>
  <c r="Q1065" i="34"/>
  <c r="Q1339" i="34"/>
  <c r="Q194" i="34"/>
  <c r="Q877" i="34"/>
  <c r="Q1407" i="34"/>
  <c r="Q2549" i="34"/>
  <c r="Q3181" i="34"/>
  <c r="Q2215" i="34"/>
  <c r="Q225" i="34"/>
  <c r="Q2141" i="34"/>
  <c r="Q1737" i="34"/>
  <c r="Q1624" i="34"/>
  <c r="Q2799" i="34"/>
  <c r="Q1808" i="34"/>
  <c r="Q1416" i="34"/>
  <c r="Q2550" i="34"/>
  <c r="Q751" i="34"/>
  <c r="Q95" i="34"/>
  <c r="Q1858" i="34"/>
  <c r="Q793" i="34"/>
  <c r="Q19" i="34"/>
  <c r="Q2629" i="34"/>
  <c r="Q2147" i="34"/>
  <c r="Q1897" i="34"/>
  <c r="Q50" i="34"/>
  <c r="Q3128" i="34"/>
  <c r="Q1745" i="34"/>
  <c r="Q526" i="34"/>
  <c r="Q219" i="34"/>
  <c r="Q1044" i="34"/>
  <c r="Q1613" i="34"/>
  <c r="Q1089" i="34"/>
  <c r="Q1146" i="34"/>
  <c r="Q1226" i="34"/>
  <c r="Q950" i="34"/>
  <c r="Q1625" i="34"/>
  <c r="Q2232" i="34"/>
  <c r="Q3168" i="34"/>
  <c r="Q1823" i="34"/>
  <c r="Q1093" i="34"/>
  <c r="Q1630" i="34"/>
  <c r="Q2154" i="34"/>
  <c r="Q2155" i="34"/>
  <c r="Q1544" i="34"/>
  <c r="Q255" i="34"/>
  <c r="Q1644" i="34"/>
  <c r="Q2611" i="34"/>
  <c r="Q2599" i="34"/>
  <c r="Q2501" i="34"/>
  <c r="Q2397" i="34"/>
  <c r="Q2421" i="34"/>
  <c r="Q2342" i="34"/>
  <c r="Q443" i="34"/>
  <c r="Q2273" i="34"/>
  <c r="Q2465" i="34"/>
  <c r="Q2305" i="34"/>
  <c r="Q1249" i="34"/>
  <c r="Q3088" i="34"/>
  <c r="Q1153" i="34"/>
  <c r="Q3094" i="34"/>
  <c r="Q3101" i="34"/>
  <c r="Q1845" i="34"/>
  <c r="Q887" i="34"/>
  <c r="Q1725" i="34"/>
  <c r="Q1233" i="34"/>
  <c r="Q2113" i="34"/>
  <c r="Q1155" i="34"/>
  <c r="Q2160" i="34"/>
  <c r="Q3116" i="34"/>
  <c r="Q1156" i="34"/>
  <c r="Q1948" i="34"/>
  <c r="Q1626" i="34"/>
  <c r="Q814" i="34"/>
  <c r="Q1623" i="34"/>
  <c r="Q2164" i="34"/>
  <c r="Q2118" i="34"/>
  <c r="Q1454" i="34"/>
  <c r="Q2551" i="34"/>
  <c r="Q2669" i="34"/>
  <c r="Q2044" i="34"/>
  <c r="Q101" i="34"/>
  <c r="Q1085" i="34"/>
  <c r="Q1158" i="34"/>
  <c r="Q1159" i="34"/>
  <c r="Q59" i="34"/>
  <c r="Q203" i="34"/>
  <c r="Q2383" i="34"/>
  <c r="Q300" i="34"/>
  <c r="Q1621" i="34"/>
  <c r="Q1163" i="34"/>
  <c r="Q970" i="34"/>
  <c r="Q1363" i="34"/>
  <c r="Q1854" i="34"/>
  <c r="Q2168" i="34"/>
  <c r="Q675" i="34"/>
  <c r="Q1891" i="34"/>
  <c r="Q1010" i="34"/>
  <c r="Q1316" i="34"/>
  <c r="Q1864" i="34"/>
  <c r="Q2150" i="34"/>
  <c r="Q1763" i="34"/>
  <c r="Q380" i="34"/>
  <c r="Q1014" i="34"/>
  <c r="Q1570" i="34"/>
  <c r="Q2782" i="34"/>
  <c r="Q1060" i="34"/>
  <c r="Q2974" i="34"/>
  <c r="Q561" i="34"/>
  <c r="Q148" i="34"/>
  <c r="Q1295" i="34"/>
  <c r="Q3056" i="34"/>
  <c r="Q1167" i="34"/>
  <c r="Q1455" i="34"/>
  <c r="Q139" i="34"/>
  <c r="Q25" i="34"/>
  <c r="Q943" i="34"/>
  <c r="Q1332" i="34"/>
  <c r="Q1988" i="34"/>
  <c r="Q1169" i="34"/>
  <c r="Q233" i="34"/>
  <c r="Q2179" i="34"/>
  <c r="Q2180" i="34"/>
  <c r="Q1271" i="34"/>
  <c r="Q453" i="34"/>
  <c r="Q394" i="34"/>
  <c r="Q1648" i="34"/>
  <c r="Q1656" i="34"/>
  <c r="Q1571" i="34"/>
  <c r="Q1477" i="34"/>
  <c r="Q1173" i="34"/>
  <c r="Q2182" i="34"/>
  <c r="Q1539" i="34"/>
  <c r="Q2226" i="34"/>
  <c r="Q1693" i="34"/>
  <c r="Q1653" i="34"/>
  <c r="Q2186" i="34"/>
  <c r="Q2046" i="34"/>
  <c r="Q1175" i="34"/>
  <c r="Q1176" i="34"/>
  <c r="Q1565" i="34"/>
  <c r="Q2321" i="34"/>
  <c r="Q1746" i="34"/>
  <c r="Q1664" i="34"/>
  <c r="Q886" i="34"/>
  <c r="Q2189" i="34"/>
  <c r="Q954" i="34"/>
  <c r="Q1711" i="34"/>
  <c r="Q1177" i="34"/>
  <c r="Q454" i="34"/>
  <c r="Q2265" i="34"/>
  <c r="Q3026" i="34"/>
  <c r="Q1464" i="34"/>
  <c r="Q3095" i="34"/>
  <c r="Q3172" i="34"/>
  <c r="Q72" i="34"/>
  <c r="Q2994" i="34"/>
  <c r="Q3132" i="34"/>
  <c r="Q1179" i="34"/>
  <c r="Q3098" i="34"/>
  <c r="Q912" i="34"/>
  <c r="Q1765" i="34"/>
  <c r="Q961" i="34"/>
  <c r="Q56" i="34"/>
  <c r="Q3127" i="34"/>
  <c r="Q757" i="34"/>
  <c r="Q1641" i="34"/>
  <c r="Q1820" i="34"/>
  <c r="Q337" i="34"/>
  <c r="Q2196" i="34"/>
  <c r="Q796" i="34"/>
  <c r="Q1742" i="34"/>
  <c r="Q1990" i="34"/>
  <c r="Q1663" i="34"/>
  <c r="Q1950" i="34"/>
  <c r="Q1182" i="34"/>
  <c r="Q1105" i="34"/>
  <c r="Q397" i="34"/>
  <c r="Q1136" i="34"/>
  <c r="Q3072" i="34"/>
  <c r="Q91" i="34"/>
  <c r="Q3143" i="34"/>
  <c r="Q2620" i="34"/>
  <c r="Q2257" i="34"/>
  <c r="Q807" i="34"/>
  <c r="Q419" i="34"/>
  <c r="Q2201" i="34"/>
  <c r="Q842" i="34"/>
  <c r="Q2106" i="34"/>
  <c r="Q1632" i="34"/>
  <c r="Q543" i="34"/>
  <c r="Q1685" i="34"/>
  <c r="Q273" i="34"/>
  <c r="Q210" i="34"/>
  <c r="Q181" i="34"/>
  <c r="Q1805" i="34"/>
  <c r="Q486" i="34"/>
  <c r="Q2588" i="34"/>
  <c r="Q2453" i="34"/>
  <c r="Q562" i="34"/>
  <c r="Q563" i="34"/>
  <c r="Q366" i="34"/>
  <c r="Q2671" i="34"/>
  <c r="Q2047" i="34"/>
  <c r="Q2258" i="34"/>
  <c r="Q124" i="34"/>
  <c r="Q2600" i="34"/>
  <c r="Q2091" i="34"/>
  <c r="Q1767" i="34"/>
  <c r="Q1895" i="34"/>
  <c r="Q239" i="34"/>
  <c r="Q1938" i="34"/>
  <c r="Q305" i="34"/>
  <c r="Q1194" i="34"/>
  <c r="Q1195" i="34"/>
  <c r="Q244" i="34"/>
  <c r="Q1721" i="34"/>
  <c r="Q1166" i="34"/>
  <c r="Q904" i="34"/>
  <c r="Q1398" i="34"/>
  <c r="Q893" i="34"/>
  <c r="Q1562" i="34"/>
  <c r="Q1821" i="34"/>
  <c r="Q1168" i="34"/>
  <c r="Q1731" i="34"/>
  <c r="Q1732" i="34"/>
  <c r="Q1138" i="34"/>
  <c r="Q1912" i="34"/>
  <c r="Q497" i="34"/>
  <c r="Q423" i="34"/>
  <c r="Q3190" i="34"/>
  <c r="Q444" i="34"/>
  <c r="Q3191" i="34"/>
  <c r="Q1174" i="34"/>
  <c r="Q2630" i="34"/>
  <c r="Q1843" i="34"/>
  <c r="Q936" i="34"/>
  <c r="Q3068" i="34"/>
  <c r="Q448" i="34"/>
  <c r="Q2059" i="34"/>
  <c r="Q131" i="34"/>
  <c r="Q2038" i="34"/>
  <c r="Q2838" i="34"/>
  <c r="Q2896" i="34"/>
  <c r="Q3090" i="34"/>
  <c r="Q3051" i="34"/>
  <c r="Q2045" i="34"/>
  <c r="Q1594" i="34"/>
  <c r="Q1209" i="34"/>
  <c r="Q57" i="34"/>
  <c r="Q1598" i="34"/>
  <c r="Q1997" i="34"/>
  <c r="Q237" i="34"/>
  <c r="Q1734" i="34"/>
  <c r="Q1916" i="34"/>
  <c r="Q2218" i="34"/>
  <c r="Q1213" i="34"/>
  <c r="Q891" i="34"/>
  <c r="Q1919" i="34"/>
  <c r="Q1296" i="34"/>
  <c r="Q2220" i="34"/>
  <c r="Q1214" i="34"/>
  <c r="Q2221" i="34"/>
  <c r="Q833" i="34"/>
  <c r="Q2403" i="34"/>
  <c r="Q1333" i="34"/>
  <c r="Q2306" i="34"/>
  <c r="Q2110" i="34"/>
  <c r="Q1816" i="34"/>
  <c r="Q2475" i="34"/>
  <c r="Q3155" i="34"/>
  <c r="Q1781" i="34"/>
  <c r="Q779" i="34"/>
  <c r="Q2601" i="34"/>
  <c r="Q1947" i="34"/>
  <c r="Q422" i="34"/>
  <c r="Q1607" i="34"/>
  <c r="Q1818" i="34"/>
  <c r="Q1748" i="34"/>
  <c r="Q1114" i="34"/>
  <c r="Q1217" i="34"/>
  <c r="Q130" i="34"/>
  <c r="Q2225" i="34"/>
  <c r="Q1350" i="34"/>
  <c r="Q858" i="34"/>
  <c r="Q168" i="34"/>
  <c r="Q1289" i="34"/>
  <c r="Q2253" i="34"/>
  <c r="Q1218" i="34"/>
  <c r="Q2866" i="34"/>
  <c r="Q1222" i="34"/>
  <c r="Q1241" i="34"/>
  <c r="Q71" i="34"/>
  <c r="Q1284" i="34"/>
  <c r="Q1223" i="34"/>
  <c r="Q1224" i="34"/>
  <c r="Q3111" i="34"/>
  <c r="Q2229" i="34"/>
  <c r="Q1667" i="34"/>
  <c r="Q1877" i="34"/>
  <c r="Q2025" i="34"/>
  <c r="Q1689" i="34"/>
  <c r="Q1956" i="34"/>
  <c r="Q2274" i="34"/>
  <c r="Q1202" i="34"/>
  <c r="Q224" i="34"/>
  <c r="Q1090" i="34"/>
  <c r="Q1977" i="34"/>
  <c r="Q1058" i="34"/>
  <c r="Q910" i="34"/>
  <c r="Q2910" i="34"/>
  <c r="Q1926" i="34"/>
  <c r="Q3110" i="34"/>
  <c r="Q1751" i="34"/>
  <c r="Q2503" i="34"/>
  <c r="Q2812" i="34"/>
  <c r="Q1230" i="34"/>
  <c r="Q1408" i="34"/>
  <c r="Q2349" i="34"/>
  <c r="Q2239" i="34"/>
  <c r="Q2014" i="34"/>
  <c r="Q1998" i="34"/>
  <c r="Q1357" i="34"/>
  <c r="Q1502" i="34"/>
  <c r="Q11" i="34"/>
  <c r="Q1700" i="34"/>
  <c r="Q2028" i="34"/>
  <c r="Q1752" i="34"/>
  <c r="Q472" i="34"/>
  <c r="Q1981" i="34"/>
  <c r="Q2279" i="34"/>
  <c r="Q415" i="34"/>
  <c r="Q2187" i="34"/>
  <c r="Q2795" i="34"/>
  <c r="Q1254" i="34"/>
  <c r="Q1904" i="34"/>
  <c r="Q1984" i="34"/>
  <c r="Q1900" i="34"/>
  <c r="Q1849" i="34"/>
  <c r="Q1307" i="34"/>
  <c r="Q1972" i="34"/>
  <c r="Q564" i="34"/>
  <c r="Q565" i="34"/>
  <c r="Q1297" i="34"/>
  <c r="Q2350" i="34"/>
  <c r="Q1942" i="34"/>
  <c r="Q2644" i="34"/>
  <c r="Q2645" i="34"/>
  <c r="Q2185" i="34"/>
  <c r="Q1018" i="34"/>
  <c r="Q962" i="34"/>
  <c r="Q85" i="34"/>
  <c r="Q1029" i="34"/>
  <c r="Q1634" i="34"/>
  <c r="Q1754" i="34"/>
  <c r="Q2246" i="34"/>
  <c r="Q2410" i="34"/>
  <c r="Q2247" i="34"/>
  <c r="Q1834" i="34"/>
  <c r="Q2230" i="34"/>
  <c r="Q3177" i="34"/>
  <c r="Q1672" i="34"/>
  <c r="Q65" i="34"/>
  <c r="Q1853" i="34"/>
  <c r="Q1957" i="34"/>
  <c r="Q1211" i="34"/>
  <c r="Q67" i="34"/>
  <c r="Q84" i="34"/>
  <c r="Q2997" i="34"/>
  <c r="Q114" i="34"/>
  <c r="Q1960" i="34"/>
  <c r="Q1967" i="34"/>
  <c r="Q1549" i="34"/>
  <c r="Q1979" i="34"/>
  <c r="Q189" i="34"/>
  <c r="Q2990" i="34"/>
  <c r="Q1240" i="34"/>
  <c r="Q68" i="34"/>
  <c r="Q1683" i="34"/>
  <c r="Q236" i="34"/>
  <c r="Q2026" i="34"/>
  <c r="Q2254" i="34"/>
  <c r="Q268" i="34"/>
  <c r="Q2811" i="34"/>
  <c r="Q1456" i="34"/>
  <c r="Q2792" i="34"/>
  <c r="Q2255" i="34"/>
  <c r="Q3065" i="34"/>
  <c r="Q909" i="34"/>
  <c r="Q1778" i="34"/>
  <c r="Q1227" i="34"/>
  <c r="Q1756" i="34"/>
  <c r="Q1722" i="34"/>
  <c r="Q885" i="34"/>
  <c r="Q1902" i="34"/>
  <c r="Q1017" i="34"/>
  <c r="Q31" i="34"/>
  <c r="Q245" i="34"/>
  <c r="Q1244" i="34"/>
  <c r="Q2672" i="34"/>
  <c r="Q920" i="34"/>
  <c r="Q2260" i="34"/>
  <c r="Q2052" i="34"/>
  <c r="Q1245" i="34"/>
  <c r="Q1246" i="34"/>
  <c r="Q868" i="34"/>
  <c r="Q1670" i="34"/>
  <c r="Q932" i="34"/>
  <c r="Q841" i="34"/>
  <c r="Q2552" i="34"/>
  <c r="Q935" i="34"/>
  <c r="Q132" i="34"/>
  <c r="Q1749" i="34"/>
  <c r="Q249" i="34"/>
  <c r="Q2262" i="34"/>
  <c r="Q1736" i="34"/>
  <c r="Q1799" i="34"/>
  <c r="Q1785" i="34"/>
  <c r="Q2249" i="34"/>
  <c r="Q2786" i="34"/>
  <c r="Q1596" i="34"/>
  <c r="Q1566" i="34"/>
  <c r="Q1703" i="34"/>
  <c r="Q158" i="34"/>
  <c r="Q121" i="34"/>
  <c r="Q522" i="34"/>
  <c r="Q1219" i="34"/>
  <c r="Q1399" i="34"/>
  <c r="Q99" i="34"/>
  <c r="Q86" i="34"/>
  <c r="Q2197" i="34"/>
  <c r="Q2433" i="34"/>
  <c r="Q1707" i="34"/>
  <c r="Q553" i="34"/>
  <c r="Q477" i="34"/>
  <c r="Q1341" i="34"/>
  <c r="Q1342" i="34"/>
  <c r="Q2272" i="34"/>
  <c r="Q2663" i="34"/>
  <c r="Q2612" i="34"/>
  <c r="Q2376" i="34"/>
  <c r="Q2237" i="34"/>
  <c r="Q2404" i="34"/>
  <c r="Q1872" i="34"/>
  <c r="Q1735" i="34"/>
  <c r="Q1457" i="34"/>
  <c r="Q2276" i="34"/>
  <c r="Q2277" i="34"/>
  <c r="Q2576" i="34"/>
  <c r="Q2076" i="34"/>
  <c r="Q1953" i="34"/>
  <c r="Q510" i="34"/>
  <c r="Q1824" i="34"/>
  <c r="Q3002" i="34"/>
  <c r="Q493" i="34"/>
  <c r="Q2281" i="34"/>
  <c r="Q2282" i="34"/>
  <c r="Q1617" i="34"/>
  <c r="Q1710" i="34"/>
  <c r="Q76" i="34"/>
  <c r="Q190" i="34"/>
  <c r="Q1825" i="34"/>
  <c r="Q1668" i="34"/>
  <c r="Q3031" i="34"/>
  <c r="Q2902" i="34"/>
  <c r="Q1128" i="34"/>
  <c r="Q3078" i="34"/>
  <c r="Q1677" i="34"/>
  <c r="Q2284" i="34"/>
  <c r="Q487" i="34"/>
  <c r="Q265" i="34"/>
  <c r="Q2285" i="34"/>
  <c r="Q2435" i="34"/>
  <c r="Q2373" i="34"/>
  <c r="Q2286" i="34"/>
  <c r="Q2097" i="34"/>
  <c r="Q2577" i="34"/>
  <c r="Q488" i="34"/>
  <c r="Q319" i="34"/>
  <c r="Q24" i="34"/>
  <c r="Q1263" i="34"/>
  <c r="Q102" i="34"/>
  <c r="Q62" i="34"/>
  <c r="Q1797" i="34"/>
  <c r="Q3195" i="34"/>
  <c r="Q2002" i="34"/>
  <c r="Q2829" i="34"/>
  <c r="Q2289" i="34"/>
  <c r="Q2112" i="34"/>
  <c r="Q3033" i="34"/>
  <c r="Q527" i="34"/>
  <c r="Q398" i="34"/>
  <c r="Q1720" i="34"/>
  <c r="Q1798" i="34"/>
  <c r="Q119" i="34"/>
  <c r="Q1433" i="34"/>
  <c r="Q1381" i="34"/>
  <c r="Q1319" i="34"/>
  <c r="Q1651" i="34"/>
  <c r="Q1991" i="34"/>
  <c r="Q2292" i="34"/>
  <c r="Q2266" i="34"/>
  <c r="Q1813" i="34"/>
  <c r="Q949" i="34"/>
  <c r="Q183" i="34"/>
  <c r="Q1272" i="34"/>
  <c r="Q1275" i="34"/>
  <c r="Q120" i="34"/>
  <c r="Q1989" i="34"/>
  <c r="Q3035" i="34"/>
  <c r="Q2602" i="34"/>
  <c r="Q2296" i="34"/>
  <c r="Q2172" i="34"/>
  <c r="Q2140" i="34"/>
  <c r="Q1702" i="34"/>
  <c r="Q2128" i="34"/>
  <c r="Q2658" i="34"/>
  <c r="Q2297" i="34"/>
  <c r="Q2641" i="34"/>
  <c r="Q2283" i="34"/>
  <c r="Q1276" i="34"/>
  <c r="Q1322" i="34"/>
  <c r="Q1277" i="34"/>
  <c r="Q1409" i="34"/>
  <c r="Q2198" i="34"/>
  <c r="Q290" i="34"/>
  <c r="Q2808" i="34"/>
  <c r="Q2212" i="34"/>
  <c r="Q2635" i="34"/>
  <c r="Q2300" i="34"/>
  <c r="Q2259" i="34"/>
  <c r="Q3015" i="34"/>
  <c r="Q2206" i="34"/>
  <c r="Q424" i="34"/>
  <c r="Q153" i="34"/>
  <c r="Q2030" i="34"/>
  <c r="Q1110" i="34"/>
  <c r="Q528" i="34"/>
  <c r="Q2290" i="34"/>
  <c r="Q523" i="34"/>
  <c r="Q3022" i="34"/>
  <c r="Q1975" i="34"/>
  <c r="Q2309" i="34"/>
  <c r="Q501" i="34"/>
  <c r="Q254" i="34"/>
  <c r="Q2426" i="34"/>
  <c r="Q2476" i="34"/>
  <c r="Q2308" i="34"/>
  <c r="Q1280" i="34"/>
  <c r="Q2805" i="34"/>
  <c r="Q1148" i="34"/>
  <c r="Q1881" i="34"/>
  <c r="Q1671" i="34"/>
  <c r="Q26" i="34"/>
  <c r="Q1203" i="34"/>
  <c r="Q1042" i="34"/>
  <c r="Q2143" i="34"/>
  <c r="Q2267" i="34"/>
  <c r="Q2031" i="34"/>
  <c r="Q2621" i="34"/>
  <c r="Q2636" i="34"/>
  <c r="Q2136" i="34"/>
  <c r="Q1286" i="34"/>
  <c r="Q1769" i="34"/>
  <c r="Q1848" i="34"/>
  <c r="Q2579" i="34"/>
  <c r="Q2530" i="34"/>
  <c r="Q338" i="34"/>
  <c r="Q2099" i="34"/>
  <c r="Q106" i="34"/>
  <c r="Q1149" i="34"/>
  <c r="Q2161" i="34"/>
  <c r="Q1134" i="34"/>
  <c r="Q1204" i="34"/>
  <c r="Q1747" i="34"/>
  <c r="Q498" i="34"/>
  <c r="Q2566" i="34"/>
  <c r="Q2440" i="34"/>
  <c r="Q960" i="34"/>
  <c r="Q968" i="34"/>
  <c r="Q230" i="34"/>
  <c r="Q69" i="34"/>
  <c r="Q1794" i="34"/>
  <c r="Q1351" i="34"/>
  <c r="Q2315" i="34"/>
  <c r="Q256" i="34"/>
  <c r="Q566" i="34"/>
  <c r="Q125" i="34"/>
  <c r="Q3108" i="34"/>
  <c r="Q3075" i="34"/>
  <c r="Q2111" i="34"/>
  <c r="Q2356" i="34"/>
  <c r="Q3136" i="34"/>
  <c r="Q2317" i="34"/>
  <c r="Q2188" i="34"/>
  <c r="Q1190" i="34"/>
  <c r="Q163" i="34"/>
  <c r="Q1968" i="34"/>
  <c r="Q2318" i="34"/>
  <c r="Q964" i="34"/>
  <c r="Q2319" i="34"/>
  <c r="Q550" i="34"/>
  <c r="Q3117" i="34"/>
  <c r="Q292" i="34"/>
  <c r="Q1822" i="34"/>
  <c r="Q1675" i="34"/>
  <c r="Q2280" i="34"/>
  <c r="Q1809" i="34"/>
  <c r="Q544" i="34"/>
  <c r="Q2322" i="34"/>
  <c r="Q2250" i="34"/>
  <c r="Q2951" i="34"/>
  <c r="Q2323" i="34"/>
  <c r="Q2009" i="34"/>
  <c r="Q2796" i="34"/>
  <c r="Q3131" i="34"/>
  <c r="Q227" i="34"/>
  <c r="Q1059" i="34"/>
  <c r="Q2398" i="34"/>
  <c r="Q2553" i="34"/>
  <c r="Q1883" i="34"/>
  <c r="Q1688" i="34"/>
  <c r="Q1789" i="34"/>
  <c r="Q2327" i="34"/>
  <c r="Q1298" i="34"/>
  <c r="Q804" i="34"/>
  <c r="Q1929" i="34"/>
  <c r="Q2233" i="34"/>
  <c r="Q3027" i="34"/>
  <c r="Q2329" i="34"/>
  <c r="Q2169" i="34"/>
  <c r="Q2422" i="34"/>
  <c r="Q1434" i="34"/>
  <c r="Q2077" i="34"/>
  <c r="Q1907" i="34"/>
  <c r="Q2890" i="34"/>
  <c r="Q2357" i="34"/>
  <c r="Q1890" i="34"/>
  <c r="Q1612" i="34"/>
  <c r="Q1776" i="34"/>
  <c r="Q115" i="34"/>
  <c r="Q1465" i="34"/>
  <c r="Q2324" i="34"/>
  <c r="Q105" i="34"/>
  <c r="Q152" i="34"/>
  <c r="Q1306" i="34"/>
  <c r="Q1400" i="34"/>
  <c r="Q1216" i="34"/>
  <c r="Q1690" i="34"/>
  <c r="Q2092" i="34"/>
  <c r="Q2079" i="34"/>
  <c r="Q555" i="34"/>
  <c r="Q2336" i="34"/>
  <c r="Q1761" i="34"/>
  <c r="Q974" i="34"/>
  <c r="Q3048" i="34"/>
  <c r="Q903" i="34"/>
  <c r="Q1908" i="34"/>
  <c r="Q489" i="34"/>
  <c r="Q3138" i="34"/>
  <c r="Q1308" i="34"/>
  <c r="Q212" i="34"/>
  <c r="Q1020" i="34"/>
  <c r="Q2339" i="34"/>
  <c r="Q1817" i="34"/>
  <c r="Q316" i="34"/>
  <c r="Q2340" i="34"/>
  <c r="Q2341" i="34"/>
  <c r="Q2033" i="34"/>
  <c r="Q2960" i="34"/>
  <c r="Q2131" i="34"/>
  <c r="Q1819" i="34"/>
  <c r="Q247" i="34"/>
  <c r="Q2531" i="34"/>
  <c r="Q241" i="34"/>
  <c r="Q479" i="34"/>
  <c r="Q2335" i="34"/>
  <c r="Q1888" i="34"/>
  <c r="Q1987" i="34"/>
  <c r="Q1435" i="34"/>
  <c r="Q1220" i="34"/>
  <c r="Q3156" i="34"/>
  <c r="Q1870" i="34"/>
  <c r="Q2868" i="34"/>
  <c r="Q1660" i="34"/>
  <c r="Q289" i="34"/>
  <c r="Q1814" i="34"/>
  <c r="Q2511" i="34"/>
  <c r="Q2352" i="34"/>
  <c r="Q2363" i="34"/>
  <c r="Q2176" i="34"/>
  <c r="Q2995" i="34"/>
  <c r="Q2354" i="34"/>
  <c r="Q460" i="34"/>
  <c r="Q490" i="34"/>
  <c r="Q2312" i="34"/>
  <c r="Q2170" i="34"/>
  <c r="Q2466" i="34"/>
  <c r="Q2512" i="34"/>
  <c r="Q2481" i="34"/>
  <c r="Q2942" i="34"/>
  <c r="Q2489" i="34"/>
  <c r="Q2364" i="34"/>
  <c r="Q3064" i="34"/>
  <c r="Q1035" i="34"/>
  <c r="Q1773" i="34"/>
  <c r="Q1352" i="34"/>
  <c r="Q2359" i="34"/>
  <c r="Q30" i="34"/>
  <c r="Q2070" i="34"/>
  <c r="Q1780" i="34"/>
  <c r="Q3185" i="34"/>
  <c r="Q502" i="34"/>
  <c r="Q1023" i="34"/>
  <c r="Q2361" i="34"/>
  <c r="Q2802" i="34"/>
  <c r="Q1768" i="34"/>
  <c r="Q1941" i="34"/>
  <c r="Q3180" i="34"/>
  <c r="Q2842" i="34"/>
  <c r="Q2880" i="34"/>
  <c r="Q348" i="34"/>
  <c r="Q333" i="34"/>
  <c r="Q952" i="34"/>
  <c r="Q2298" i="34"/>
  <c r="Q2673" i="34"/>
  <c r="Q1861" i="34"/>
  <c r="Q567" i="34"/>
  <c r="Q430" i="34"/>
  <c r="Q494" i="34"/>
  <c r="Q2153" i="34"/>
  <c r="Q2366" i="34"/>
  <c r="Q2027" i="34"/>
  <c r="Q1859" i="34"/>
  <c r="Q1803" i="34"/>
  <c r="Q992" i="34"/>
  <c r="Q1713" i="34"/>
  <c r="Q1830" i="34"/>
  <c r="Q1750" i="34"/>
  <c r="Q2071" i="34"/>
  <c r="Q1436" i="34"/>
  <c r="Q1488" i="34"/>
  <c r="Q1812" i="34"/>
  <c r="Q1783" i="34"/>
  <c r="Q2213" i="34"/>
  <c r="Q2554" i="34"/>
  <c r="Q2096" i="34"/>
  <c r="Q1389" i="34"/>
  <c r="Q1205" i="34"/>
  <c r="Q96" i="34"/>
  <c r="Q177" i="34"/>
  <c r="Q1939" i="34"/>
  <c r="Q1727" i="34"/>
  <c r="Q1839" i="34"/>
  <c r="Q1831" i="34"/>
  <c r="Q3041" i="34"/>
  <c r="Q2870" i="34"/>
  <c r="Q1178" i="34"/>
  <c r="Q2848" i="34"/>
  <c r="Q455" i="34"/>
  <c r="Q371" i="34"/>
  <c r="Q1836" i="34"/>
  <c r="Q836" i="34"/>
  <c r="Q21" i="34"/>
  <c r="Q2900" i="34"/>
  <c r="Q98" i="34"/>
  <c r="Q1837" i="34"/>
  <c r="Q2375" i="34"/>
  <c r="Q1832" i="34"/>
  <c r="Q404" i="34"/>
  <c r="Q2824" i="34"/>
  <c r="Q1851" i="34"/>
  <c r="Q2063" i="34"/>
  <c r="Q2651" i="34"/>
  <c r="Q2069" i="34"/>
  <c r="Q2378" i="34"/>
  <c r="Q3018" i="34"/>
  <c r="Q2540" i="34"/>
  <c r="Q2984" i="34"/>
  <c r="Q428" i="34"/>
  <c r="Q2351" i="34"/>
  <c r="Q2521" i="34"/>
  <c r="Q503" i="34"/>
  <c r="Q3171" i="34"/>
  <c r="Q2380" i="34"/>
  <c r="Q1268" i="34"/>
  <c r="Q1221" i="34"/>
  <c r="Q138" i="34"/>
  <c r="Q140" i="34"/>
  <c r="Q1353" i="34"/>
  <c r="Q511" i="34"/>
  <c r="Q1680" i="34"/>
  <c r="Q1082" i="34"/>
  <c r="Q512" i="34"/>
  <c r="Q2010" i="34"/>
  <c r="Q1208" i="34"/>
  <c r="Q2854" i="34"/>
  <c r="Q2055" i="34"/>
  <c r="Q537" i="34"/>
  <c r="Q1572" i="34"/>
  <c r="Q2132" i="34"/>
  <c r="Q2202" i="34"/>
  <c r="Q945" i="34"/>
  <c r="Q1694" i="34"/>
  <c r="Q32" i="34"/>
  <c r="Q299" i="34"/>
  <c r="Q1978" i="34"/>
  <c r="Q1212" i="34"/>
  <c r="Q2199" i="34"/>
  <c r="Q92" i="34"/>
  <c r="Q87" i="34"/>
  <c r="Q126" i="34"/>
  <c r="Q2325" i="34"/>
  <c r="Q2922" i="34"/>
  <c r="Q2846" i="34"/>
  <c r="Q3160" i="34"/>
  <c r="Q3011" i="34"/>
  <c r="Q1802" i="34"/>
  <c r="Q2580" i="34"/>
  <c r="Q3019" i="34"/>
  <c r="Q2589" i="34"/>
  <c r="Q2482" i="34"/>
  <c r="Q2999" i="34"/>
  <c r="Q2632" i="34"/>
  <c r="Q285" i="34"/>
  <c r="Q2781" i="34"/>
  <c r="Q48" i="34"/>
  <c r="Q1717" i="34"/>
  <c r="Q361" i="34"/>
  <c r="Q1959" i="34"/>
  <c r="Q2801" i="34"/>
  <c r="Q169" i="34"/>
  <c r="Q2784" i="34"/>
  <c r="Q2013" i="34"/>
  <c r="Q2401" i="34"/>
  <c r="Q358" i="34"/>
  <c r="Q2384" i="34"/>
  <c r="Q2165" i="34"/>
  <c r="Q2287" i="34"/>
  <c r="Q1775" i="34"/>
  <c r="Q2911" i="34"/>
  <c r="Q2581" i="34"/>
  <c r="Q381" i="34"/>
  <c r="Q1358" i="34"/>
  <c r="Q3079" i="34"/>
  <c r="Q40" i="34"/>
  <c r="Q3146" i="34"/>
  <c r="Q1739" i="34"/>
  <c r="Q2582" i="34"/>
  <c r="Q2343" i="34"/>
  <c r="Q2126" i="34"/>
  <c r="Q1815" i="34"/>
  <c r="Q1840" i="34"/>
  <c r="Q2835" i="34"/>
  <c r="Q1772" i="34"/>
  <c r="Q3012" i="34"/>
  <c r="Q2522" i="34"/>
  <c r="Q2409" i="34"/>
  <c r="Q445" i="34"/>
  <c r="Q2555" i="34"/>
  <c r="Q2809" i="34"/>
  <c r="Q389" i="34"/>
  <c r="Q2138" i="34"/>
  <c r="Q2467" i="34"/>
  <c r="Q417" i="34"/>
  <c r="Q2385" i="34"/>
  <c r="Q2261" i="34"/>
  <c r="Q2455" i="34"/>
  <c r="Q2931" i="34"/>
  <c r="Q2541" i="34"/>
  <c r="Q504" i="34"/>
  <c r="Q2436" i="34"/>
  <c r="Q538" i="34"/>
  <c r="Q1733" i="34"/>
  <c r="Q269" i="34"/>
  <c r="Q518" i="34"/>
  <c r="Q17" i="34"/>
  <c r="Q827" i="34"/>
  <c r="Q2414" i="34"/>
  <c r="Q97" i="34"/>
  <c r="Q231" i="34"/>
  <c r="Q2417" i="34"/>
  <c r="Q1365" i="34"/>
  <c r="Q2040" i="34"/>
  <c r="Q2418" i="34"/>
  <c r="Q513" i="34"/>
  <c r="Q368" i="34"/>
  <c r="Q2419" i="34"/>
  <c r="Q539" i="34"/>
  <c r="Q2477" i="34"/>
  <c r="Q3046" i="34"/>
  <c r="Q412" i="34"/>
  <c r="Q2806" i="34"/>
  <c r="Q2209" i="34"/>
  <c r="Q1373" i="34"/>
  <c r="Q2938" i="34"/>
  <c r="Q2127" i="34"/>
  <c r="Q302" i="34"/>
  <c r="Q341" i="34"/>
  <c r="Q1595" i="34"/>
  <c r="Q2791" i="34"/>
  <c r="Q2506" i="34"/>
  <c r="Q2865" i="34"/>
  <c r="Q1874" i="34"/>
  <c r="Q2831" i="34"/>
  <c r="Q1718" i="34"/>
  <c r="Q1774" i="34"/>
  <c r="Q1792" i="34"/>
  <c r="Q1829" i="34"/>
  <c r="Q1376" i="34"/>
  <c r="Q1784" i="34"/>
  <c r="Q3003" i="34"/>
  <c r="Q2833" i="34"/>
  <c r="Q1983" i="34"/>
  <c r="Q2845" i="34"/>
  <c r="Q1377" i="34"/>
  <c r="Q2066" i="34"/>
  <c r="Q382" i="34"/>
  <c r="Q116" i="34"/>
  <c r="Q113" i="34"/>
  <c r="Q1771" i="34"/>
  <c r="Q287" i="34"/>
  <c r="Q2216" i="34"/>
  <c r="Q2222" i="34"/>
  <c r="Q2432" i="34"/>
  <c r="Q2301" i="34"/>
  <c r="Q2434" i="34"/>
  <c r="Q282" i="34"/>
  <c r="Q1375" i="34"/>
  <c r="Q1382" i="34"/>
  <c r="Q1726" i="34"/>
  <c r="Q1884" i="34"/>
  <c r="Q195" i="34"/>
  <c r="Q141" i="34"/>
  <c r="Q2920" i="34"/>
  <c r="Q1383" i="34"/>
  <c r="Q159" i="34"/>
  <c r="Q66" i="34"/>
  <c r="Q2085" i="34"/>
  <c r="Q2313" i="34"/>
  <c r="Q2405" i="34"/>
  <c r="Q2968" i="34"/>
  <c r="Q2423" i="34"/>
  <c r="Q3187" i="34"/>
  <c r="Q1387" i="34"/>
  <c r="Q2790" i="34"/>
  <c r="Q2664" i="34"/>
  <c r="Q2439" i="34"/>
  <c r="Q2152" i="34"/>
  <c r="Q480" i="34"/>
  <c r="Q481" i="34"/>
  <c r="Q491" i="34"/>
  <c r="Q2441" i="34"/>
  <c r="Q3201" i="34"/>
  <c r="Q3004" i="34"/>
  <c r="Q399" i="34"/>
  <c r="Q2166" i="34"/>
  <c r="Q2443" i="34"/>
  <c r="Q3021" i="34"/>
  <c r="Q2299" i="34"/>
  <c r="Q1079" i="34"/>
  <c r="Q2302" i="34"/>
  <c r="Q313" i="34"/>
  <c r="Q372" i="34"/>
  <c r="Q1909" i="34"/>
  <c r="Q1857" i="34"/>
  <c r="Q2241" i="34"/>
  <c r="Q364" i="34"/>
  <c r="Q456" i="34"/>
  <c r="Q1719" i="34"/>
  <c r="Q2447" i="34"/>
  <c r="Q2448" i="34"/>
  <c r="Q1871" i="34"/>
  <c r="Q267" i="34"/>
  <c r="Q437" i="34"/>
  <c r="Q919" i="34"/>
  <c r="Q2123" i="34"/>
  <c r="Q1954" i="34"/>
  <c r="Q2119" i="34"/>
  <c r="Q263" i="34"/>
  <c r="Q2452" i="34"/>
  <c r="Q205" i="34"/>
  <c r="Q362" i="34"/>
  <c r="Q2437" i="34"/>
  <c r="Q2787" i="34"/>
  <c r="Q2454" i="34"/>
  <c r="Q2605" i="34"/>
  <c r="Q2120" i="34"/>
  <c r="Q2590" i="34"/>
  <c r="Q2820" i="34"/>
  <c r="Q1892" i="34"/>
  <c r="Q251" i="34"/>
  <c r="Q356" i="34"/>
  <c r="Q2227" i="34"/>
  <c r="Q3114" i="34"/>
  <c r="Q2459" i="34"/>
  <c r="Q1495" i="34"/>
  <c r="Q2912" i="34"/>
  <c r="Q2048" i="34"/>
  <c r="Q2869" i="34"/>
  <c r="Q2674" i="34"/>
  <c r="Q1401" i="34"/>
  <c r="Q1962" i="34"/>
  <c r="Q2483" i="34"/>
  <c r="Q2983" i="34"/>
  <c r="Q2639" i="34"/>
  <c r="Q2460" i="34"/>
  <c r="Q2461" i="34"/>
  <c r="Q107" i="34"/>
  <c r="Q2173" i="34"/>
  <c r="Q2810" i="34"/>
  <c r="Q1116" i="34"/>
  <c r="Q525" i="34"/>
  <c r="Q150" i="34"/>
  <c r="Q232" i="34"/>
  <c r="Q229" i="34"/>
  <c r="Q529" i="34"/>
  <c r="Q2924" i="34"/>
  <c r="Q390" i="34"/>
  <c r="Q1985" i="34"/>
  <c r="Q2399" i="34"/>
  <c r="Q2072" i="34"/>
  <c r="Q2785" i="34"/>
  <c r="Q2470" i="34"/>
  <c r="Q1410" i="34"/>
  <c r="Q3112" i="34"/>
  <c r="Q2374" i="34"/>
  <c r="Q375" i="34"/>
  <c r="Q353" i="34"/>
  <c r="Q2065" i="34"/>
  <c r="Q2849" i="34"/>
  <c r="Q2675" i="34"/>
  <c r="Q295" i="34"/>
  <c r="Q2139" i="34"/>
  <c r="Q2947" i="34"/>
  <c r="Q1716" i="34"/>
  <c r="Q2190" i="34"/>
  <c r="Q2088" i="34"/>
  <c r="Q304" i="34"/>
  <c r="Q2474" i="34"/>
  <c r="Q2815" i="34"/>
  <c r="Q2424" i="34"/>
  <c r="Q2100" i="34"/>
  <c r="Q2826" i="34"/>
  <c r="Q3121" i="34"/>
  <c r="Q464" i="34"/>
  <c r="Q2484" i="34"/>
  <c r="Q2214" i="34"/>
  <c r="Q2411" i="34"/>
  <c r="Q2200" i="34"/>
  <c r="Q2877" i="34"/>
  <c r="Q1889" i="34"/>
  <c r="Q2945" i="34"/>
  <c r="Q1238" i="34"/>
  <c r="Q1573" i="34"/>
  <c r="Q2133" i="34"/>
  <c r="Q275" i="34"/>
  <c r="Q426" i="34"/>
  <c r="Q345" i="34"/>
  <c r="Q2976" i="34"/>
  <c r="Q331" i="34"/>
  <c r="Q457" i="34"/>
  <c r="Q60" i="34"/>
  <c r="Q1422" i="34"/>
  <c r="Q2228" i="34"/>
  <c r="Q357" i="34"/>
  <c r="Q505" i="34"/>
  <c r="Q2977" i="34"/>
  <c r="Q420" i="34"/>
  <c r="Q276" i="34"/>
  <c r="Q549" i="34"/>
  <c r="Q2195" i="34"/>
  <c r="Q2224" i="34"/>
  <c r="Q3151" i="34"/>
  <c r="Q2018" i="34"/>
  <c r="Q2480" i="34"/>
  <c r="Q1992" i="34"/>
  <c r="Q482" i="34"/>
  <c r="Q1976" i="34"/>
  <c r="Q2468" i="34"/>
  <c r="Q2652" i="34"/>
  <c r="Q2369" i="34"/>
  <c r="Q2485" i="34"/>
  <c r="Q2386" i="34"/>
  <c r="Q2008" i="34"/>
  <c r="Q3032" i="34"/>
  <c r="Q242" i="34"/>
  <c r="Q243" i="34"/>
  <c r="Q2486" i="34"/>
  <c r="Q2207" i="34"/>
  <c r="Q2825" i="34"/>
  <c r="Q1826" i="34"/>
  <c r="Q1804" i="34"/>
  <c r="Q1917" i="34"/>
  <c r="Q2646" i="34"/>
  <c r="Q378" i="34"/>
  <c r="Q2862" i="34"/>
  <c r="Q495" i="34"/>
  <c r="Q1958" i="34"/>
  <c r="Q2019" i="34"/>
  <c r="Q334" i="34"/>
  <c r="Q2083" i="34"/>
  <c r="Q2803" i="34"/>
  <c r="Q322" i="34"/>
  <c r="Q1692" i="34"/>
  <c r="Q967" i="34"/>
  <c r="Q228" i="34"/>
  <c r="Q211" i="34"/>
  <c r="Q2647" i="34"/>
  <c r="Q170" i="34"/>
  <c r="Q103" i="34"/>
  <c r="Q2836" i="34"/>
  <c r="Q2094" i="34"/>
  <c r="Q506" i="34"/>
  <c r="Q530" i="34"/>
  <c r="Q2867" i="34"/>
  <c r="Q473" i="34"/>
  <c r="Q2330" i="34"/>
  <c r="Q2490" i="34"/>
  <c r="Q2073" i="34"/>
  <c r="Q280" i="34"/>
  <c r="Q2567" i="34"/>
  <c r="Q2491" i="34"/>
  <c r="Q3016" i="34"/>
  <c r="Q2946" i="34"/>
  <c r="Q2921" i="34"/>
  <c r="Q407" i="34"/>
  <c r="Q2492" i="34"/>
  <c r="Q2203" i="34"/>
  <c r="Q2162" i="34"/>
  <c r="Q998" i="34"/>
  <c r="Q458" i="34"/>
  <c r="Q342" i="34"/>
  <c r="Q514" i="34"/>
  <c r="Q2103" i="34"/>
  <c r="Q2496" i="34"/>
  <c r="Q1867" i="34"/>
  <c r="Q3001" i="34"/>
  <c r="Q2783" i="34"/>
  <c r="Q1442" i="34"/>
  <c r="Q213" i="34"/>
  <c r="Q2852" i="34"/>
  <c r="Q2234" i="34"/>
  <c r="Q2513" i="34"/>
  <c r="Q2469" i="34"/>
  <c r="Q2613" i="34"/>
  <c r="Q2387" i="34"/>
  <c r="Q2022" i="34"/>
  <c r="Q431" i="34"/>
  <c r="Q2860" i="34"/>
  <c r="Q3150" i="34"/>
  <c r="Q2428" i="34"/>
  <c r="Q2049" i="34"/>
  <c r="Q2054" i="34"/>
  <c r="Q248" i="34"/>
  <c r="Q1334" i="34"/>
  <c r="Q1259" i="34"/>
  <c r="Q1827" i="34"/>
  <c r="Q2499" i="34"/>
  <c r="Q2981" i="34"/>
  <c r="Q547" i="34"/>
  <c r="Q2500" i="34"/>
  <c r="Q400" i="34"/>
  <c r="Q2502" i="34"/>
  <c r="Q1411" i="34"/>
  <c r="Q2223" i="34"/>
  <c r="Q469" i="34"/>
  <c r="Q2504" i="34"/>
  <c r="Q531" i="34"/>
  <c r="Q1790" i="34"/>
  <c r="Q1795" i="34"/>
  <c r="Q1458" i="34"/>
  <c r="Q2505" i="34"/>
  <c r="Q2788" i="34"/>
  <c r="Q1961" i="34"/>
  <c r="Q3159" i="34"/>
  <c r="Q3164" i="34"/>
  <c r="Q2882" i="34"/>
  <c r="Q3152" i="34"/>
  <c r="Q365" i="34"/>
  <c r="Q327" i="34"/>
  <c r="Q2012" i="34"/>
  <c r="Q3140" i="34"/>
  <c r="Q2819" i="34"/>
  <c r="Q2326" i="34"/>
  <c r="Q1882" i="34"/>
  <c r="Q2509" i="34"/>
  <c r="Q2510" i="34"/>
  <c r="Q3169" i="34"/>
  <c r="Q2789" i="34"/>
  <c r="Q1865" i="34"/>
  <c r="Q2891" i="34"/>
  <c r="Q2823" i="34"/>
  <c r="Q2116" i="34"/>
  <c r="Q1466" i="34"/>
  <c r="Q1171" i="34"/>
  <c r="Q2954" i="34"/>
  <c r="Q2268" i="34"/>
  <c r="Q2400" i="34"/>
  <c r="Q2909" i="34"/>
  <c r="Q499" i="34"/>
  <c r="Q2210" i="34"/>
  <c r="Q2798" i="34"/>
  <c r="Q2514" i="34"/>
  <c r="Q2231" i="34"/>
  <c r="Q452" i="34"/>
  <c r="Q1764" i="34"/>
  <c r="Q112" i="34"/>
  <c r="Q3182" i="34"/>
  <c r="Q47" i="34"/>
  <c r="Q2208" i="34"/>
  <c r="Q2898" i="34"/>
  <c r="Q2961" i="34"/>
  <c r="Q2915" i="34"/>
  <c r="Q429" i="34"/>
  <c r="Q18" i="34"/>
  <c r="Q3053" i="34"/>
  <c r="Q1083" i="34"/>
  <c r="Q134" i="34"/>
  <c r="Q1945" i="34"/>
  <c r="Q449" i="34"/>
  <c r="Q2519" i="34"/>
  <c r="Q2023" i="34"/>
  <c r="Q3017" i="34"/>
  <c r="Q2520" i="34"/>
  <c r="Q2394" i="34"/>
  <c r="Q2293" i="34"/>
  <c r="Q2377" i="34"/>
  <c r="Q2124" i="34"/>
  <c r="Q1946" i="34"/>
  <c r="Q2847" i="34"/>
  <c r="Q2471" i="34"/>
  <c r="Q519" i="34"/>
  <c r="Q373" i="34"/>
  <c r="Q301" i="34"/>
  <c r="Q1779" i="34"/>
  <c r="Q1069" i="34"/>
  <c r="Q42" i="34"/>
  <c r="Q266" i="34"/>
  <c r="Q427" i="34"/>
  <c r="Q3020" i="34"/>
  <c r="Q2525" i="34"/>
  <c r="Q1935" i="34"/>
  <c r="Q425" i="34"/>
  <c r="Q2478" i="34"/>
  <c r="Q2310" i="34"/>
  <c r="Q3139" i="34"/>
  <c r="Q2526" i="34"/>
  <c r="Q2527" i="34"/>
  <c r="Q2956" i="34"/>
  <c r="Q396" i="34"/>
  <c r="Q2314" i="34"/>
  <c r="Q2015" i="34"/>
  <c r="Q2856" i="34"/>
  <c r="Q2003" i="34"/>
  <c r="Q3202" i="34"/>
  <c r="Q2529" i="34"/>
  <c r="Q1323" i="34"/>
  <c r="Q1285" i="34"/>
  <c r="Q556" i="34"/>
  <c r="Q2442" i="34"/>
  <c r="Q405" i="34"/>
  <c r="Q252" i="34"/>
  <c r="Q1925" i="34"/>
  <c r="Q2533" i="34"/>
  <c r="Q2534" i="34"/>
  <c r="Q2569" i="34"/>
  <c r="Q2996" i="34"/>
  <c r="Q461" i="34"/>
  <c r="Q2537" i="34"/>
  <c r="Q2256" i="34"/>
  <c r="Q2456" i="34"/>
  <c r="Q2388" i="34"/>
  <c r="Q2538" i="34"/>
  <c r="Q2907" i="34"/>
  <c r="Q548" i="34"/>
  <c r="Q1796" i="34"/>
  <c r="Q293" i="34"/>
  <c r="Q2157" i="34"/>
  <c r="Q2515" i="34"/>
  <c r="Q2591" i="34"/>
  <c r="Q2516" i="34"/>
  <c r="Q2978" i="34"/>
  <c r="Q3010" i="34"/>
  <c r="Q2406" i="34"/>
  <c r="Q2936" i="34"/>
  <c r="Q2389" i="34"/>
  <c r="Q2558" i="34"/>
  <c r="Q2507" i="34"/>
  <c r="Q2238" i="34"/>
  <c r="Q2043" i="34"/>
  <c r="Q51" i="34"/>
  <c r="Q179" i="34"/>
  <c r="Q2642" i="34"/>
  <c r="Q2887" i="34"/>
  <c r="Q284" i="34"/>
  <c r="Q1973" i="34"/>
  <c r="Q3023" i="34"/>
  <c r="Q2543" i="34"/>
  <c r="Q413" i="34"/>
  <c r="Q1863" i="34"/>
  <c r="Q383" i="34"/>
  <c r="Q411" i="34"/>
  <c r="Q2545" i="34"/>
  <c r="Q2294" i="34"/>
  <c r="Q2288" i="34"/>
  <c r="Q1887" i="34"/>
  <c r="Q303" i="34"/>
  <c r="Q310" i="34"/>
  <c r="Q500" i="34"/>
  <c r="Q2032" i="34"/>
  <c r="Q374" i="34"/>
  <c r="Q416" i="34"/>
  <c r="Q1129" i="34"/>
  <c r="Q1993" i="34"/>
  <c r="Q1855" i="34"/>
  <c r="Q2850" i="34"/>
  <c r="Q2429" i="34"/>
  <c r="Q2177" i="34"/>
  <c r="Q3175" i="34"/>
  <c r="Q1833" i="34"/>
  <c r="Q391" i="34"/>
  <c r="Q2919" i="34"/>
  <c r="Q433" i="34"/>
  <c r="Q1910" i="34"/>
  <c r="Q2058" i="34"/>
  <c r="Q3135" i="34"/>
  <c r="Q2864" i="34"/>
  <c r="Q535" i="34"/>
  <c r="Q2556" i="34"/>
  <c r="Q2557" i="34"/>
  <c r="Q240" i="34"/>
  <c r="Q324" i="34"/>
  <c r="Q2415" i="34"/>
  <c r="Q541" i="34"/>
  <c r="Q2559" i="34"/>
  <c r="Q2560" i="34"/>
  <c r="Q1896" i="34"/>
  <c r="Q2562" i="34"/>
  <c r="Q1846" i="34"/>
  <c r="Q1496" i="34"/>
  <c r="Q2156" i="34"/>
  <c r="Q2676" i="34"/>
  <c r="Q392" i="34"/>
  <c r="Q1965" i="34"/>
  <c r="Q1924" i="34"/>
  <c r="Q2948" i="34"/>
  <c r="Q2563" i="34"/>
  <c r="Q2390" i="34"/>
  <c r="Q3192" i="34"/>
  <c r="Q542" i="34"/>
  <c r="Q2606" i="34"/>
  <c r="Q2145" i="34"/>
  <c r="Q2949" i="34"/>
  <c r="Q2117" i="34"/>
  <c r="Q325" i="34"/>
  <c r="Q2517" i="34"/>
  <c r="Q3115" i="34"/>
  <c r="Q2565" i="34"/>
  <c r="Q2883" i="34"/>
  <c r="Q2654" i="34"/>
  <c r="Q2885" i="34"/>
  <c r="Q2061" i="34"/>
  <c r="Q462" i="34"/>
  <c r="Q2837" i="34"/>
  <c r="Q2892" i="34"/>
  <c r="Q418" i="34"/>
  <c r="Q3163" i="34"/>
  <c r="Q2568" i="34"/>
  <c r="Q1777" i="34"/>
  <c r="Q2816" i="34"/>
  <c r="Q3176" i="34"/>
  <c r="Q2950" i="34"/>
  <c r="Q314" i="34"/>
  <c r="Q2571" i="34"/>
  <c r="Q2572" i="34"/>
  <c r="Q246" i="34"/>
  <c r="Q354" i="34"/>
  <c r="Q2827" i="34"/>
  <c r="Q2793" i="34"/>
  <c r="Q2818" i="34"/>
  <c r="Q355" i="34"/>
  <c r="Q3203" i="34"/>
  <c r="Q2109" i="34"/>
  <c r="Q450" i="34"/>
  <c r="Q332" i="34"/>
  <c r="Q439" i="34"/>
  <c r="Q2575" i="34"/>
  <c r="Q2661" i="34"/>
  <c r="Q1898" i="34"/>
  <c r="Q2101" i="34"/>
  <c r="Q1940" i="34"/>
  <c r="Q2105" i="34"/>
  <c r="Q1955" i="34"/>
  <c r="Q2830" i="34"/>
  <c r="Q346" i="34"/>
  <c r="Q2007" i="34"/>
  <c r="Q2578" i="34"/>
  <c r="Q2158" i="34"/>
  <c r="Q2939" i="34"/>
  <c r="Q2822" i="34"/>
  <c r="Q1921" i="34"/>
  <c r="Q321" i="34"/>
  <c r="Q2457" i="34"/>
  <c r="Q336" i="34"/>
  <c r="Q406" i="34"/>
  <c r="Q298" i="34"/>
  <c r="Q317" i="34"/>
  <c r="Q2542" i="34"/>
  <c r="Q2821" i="34"/>
  <c r="Q2584" i="34"/>
  <c r="Q2934" i="34"/>
  <c r="Q507" i="34"/>
  <c r="Q2794" i="34"/>
  <c r="Q2804" i="34"/>
  <c r="Q2807" i="34"/>
  <c r="Q3043" i="34"/>
  <c r="Q175" i="34"/>
  <c r="Q2586" i="34"/>
  <c r="Q1982" i="34"/>
  <c r="Q2122" i="34"/>
  <c r="Q3174" i="34"/>
  <c r="Q1335" i="34"/>
  <c r="Q3130" i="34"/>
  <c r="Q2587" i="34"/>
  <c r="Q1842" i="34"/>
  <c r="Q3092" i="34"/>
  <c r="Q384" i="34"/>
  <c r="Q272" i="34"/>
  <c r="Q2834" i="34"/>
  <c r="Q1521" i="34"/>
  <c r="Q2561" i="34"/>
  <c r="Q2952" i="34"/>
  <c r="Q2916" i="34"/>
  <c r="Q2998" i="34"/>
  <c r="Q2275" i="34"/>
  <c r="Q2957" i="34"/>
  <c r="Q440" i="34"/>
  <c r="Q2937" i="34"/>
  <c r="Q459" i="34"/>
  <c r="Q1522" i="34"/>
  <c r="Q2914" i="34"/>
  <c r="Q2853" i="34"/>
  <c r="Q2592" i="34"/>
  <c r="Q2899" i="34"/>
  <c r="Q470" i="34"/>
  <c r="Q2894" i="34"/>
  <c r="Q234" i="34"/>
  <c r="Q2623" i="34"/>
  <c r="Q401" i="34"/>
  <c r="Q2344" i="34"/>
  <c r="Q414" i="34"/>
  <c r="Q3137" i="34"/>
  <c r="Q2858" i="34"/>
  <c r="Q465" i="34"/>
  <c r="Q2593" i="34"/>
  <c r="Q2594" i="34"/>
  <c r="Q2595" i="34"/>
  <c r="Q441" i="34"/>
  <c r="Q1970" i="34"/>
  <c r="Q283" i="34"/>
  <c r="Q515" i="34"/>
  <c r="Q2857" i="34"/>
  <c r="Q2844" i="34"/>
  <c r="Q446" i="34"/>
  <c r="Q532" i="34"/>
  <c r="Q2412" i="34"/>
  <c r="Q2242" i="34"/>
  <c r="Q2597" i="34"/>
  <c r="Q2943" i="34"/>
  <c r="Q2797" i="34"/>
  <c r="Q2814" i="34"/>
  <c r="Q434" i="34"/>
  <c r="Q2331" i="34"/>
  <c r="Q2391" i="34"/>
  <c r="Q2624" i="34"/>
  <c r="Q2832" i="34"/>
  <c r="Q2855" i="34"/>
  <c r="Q2269" i="34"/>
  <c r="Q2988" i="34"/>
  <c r="Q2603" i="34"/>
  <c r="Q2991" i="34"/>
  <c r="Q2604" i="34"/>
  <c r="Q2508" i="34"/>
  <c r="Q2989" i="34"/>
  <c r="Q2970" i="34"/>
  <c r="Q2944" i="34"/>
  <c r="Q2905" i="34"/>
  <c r="Q2082" i="34"/>
  <c r="Q253" i="34"/>
  <c r="Q2666" i="34"/>
  <c r="Q2148" i="34"/>
  <c r="Q3007" i="34"/>
  <c r="Q2178" i="34"/>
  <c r="Q359" i="34"/>
  <c r="Q3157" i="34"/>
  <c r="Q3144" i="34"/>
  <c r="Q2851" i="34"/>
  <c r="Q2353" i="34"/>
  <c r="Q2444" i="34"/>
  <c r="Q2608" i="34"/>
  <c r="Q557" i="34"/>
  <c r="Q2839" i="34"/>
  <c r="Q2886" i="34"/>
  <c r="Q2841" i="34"/>
  <c r="Q2108" i="34"/>
  <c r="Q2874" i="34"/>
  <c r="Q2609" i="34"/>
  <c r="Q2925" i="34"/>
  <c r="Q2430" i="34"/>
  <c r="Q2610" i="34"/>
  <c r="Q2149" i="34"/>
  <c r="Q408" i="34"/>
  <c r="Q3120" i="34"/>
  <c r="Q286" i="34"/>
  <c r="Q492" i="34"/>
  <c r="Q533" i="34"/>
  <c r="Q2893" i="34"/>
  <c r="Q2240" i="34"/>
  <c r="Q238" i="34"/>
  <c r="Q1951" i="34"/>
  <c r="Q2659" i="34"/>
  <c r="Q1932" i="34"/>
  <c r="Q2800" i="34"/>
  <c r="Q3142" i="34"/>
  <c r="Q2295" i="34"/>
  <c r="Q264" i="34"/>
  <c r="Q2859" i="34"/>
  <c r="Q2913" i="34"/>
  <c r="Q2917" i="34"/>
  <c r="Q2194" i="34"/>
  <c r="Q2617" i="34"/>
  <c r="Q2614" i="34"/>
  <c r="Q2871" i="34"/>
  <c r="Q2245" i="34"/>
  <c r="Q3173" i="34"/>
  <c r="Q463" i="34"/>
  <c r="Q2897" i="34"/>
  <c r="Q2479" i="34"/>
  <c r="Q2416" i="34"/>
  <c r="Q2535" i="34"/>
  <c r="Q2270" i="34"/>
  <c r="Q2828" i="34"/>
  <c r="Q2843" i="34"/>
  <c r="Q16" i="34"/>
  <c r="Q2395" i="34"/>
  <c r="Q2927" i="34"/>
  <c r="Q2622" i="34"/>
  <c r="Q2975" i="34"/>
  <c r="Q306" i="34"/>
  <c r="Q2964" i="34"/>
  <c r="Q2332" i="34"/>
  <c r="Q2940" i="34"/>
  <c r="Q323" i="34"/>
  <c r="Q474" i="34"/>
  <c r="Q466" i="34"/>
  <c r="Q2114" i="34"/>
  <c r="Q2625" i="34"/>
  <c r="Q2115" i="34"/>
  <c r="Q2958" i="34"/>
  <c r="Q475" i="34"/>
  <c r="Q2861" i="34"/>
  <c r="Q516" i="34"/>
  <c r="Q2615" i="34"/>
  <c r="Q2163" i="34"/>
  <c r="Q2146" i="34"/>
  <c r="Q2497" i="34"/>
  <c r="Q2628" i="34"/>
  <c r="Q2472" i="34"/>
  <c r="Q257" i="34"/>
  <c r="Q2631" i="34"/>
  <c r="Q2884" i="34"/>
  <c r="Q328" i="34"/>
  <c r="Q3005" i="34"/>
  <c r="Q2955" i="34"/>
  <c r="Q296" i="34"/>
  <c r="Q2667" i="34"/>
  <c r="Q442" i="34"/>
  <c r="Q2573" i="34"/>
  <c r="Q2458" i="34"/>
  <c r="Q2607" i="34"/>
  <c r="Q277" i="34"/>
  <c r="Q385" i="34"/>
  <c r="Q3086" i="34"/>
  <c r="Q2307" i="34"/>
  <c r="Q467" i="34"/>
  <c r="Q2971" i="34"/>
  <c r="Q2979" i="34"/>
  <c r="Q2992" i="34"/>
  <c r="Q3006" i="34"/>
  <c r="Q2518" i="34"/>
  <c r="Q2637" i="34"/>
  <c r="Q343" i="34"/>
  <c r="Q2638" i="34"/>
  <c r="Q3162" i="34"/>
  <c r="Q350" i="34"/>
  <c r="Q409" i="34"/>
  <c r="Q367" i="34"/>
  <c r="Q2962" i="34"/>
  <c r="Q471" i="34"/>
  <c r="Q344" i="34"/>
  <c r="Q2888" i="34"/>
  <c r="Q2973" i="34"/>
  <c r="Q2965" i="34"/>
  <c r="Q349" i="34"/>
  <c r="Q2102" i="34"/>
  <c r="Q2972" i="34"/>
  <c r="Q3014" i="34"/>
  <c r="Q2872" i="34"/>
  <c r="Q2337" i="34"/>
  <c r="Q297" i="34"/>
  <c r="Q3166" i="34"/>
  <c r="Q2345" i="34"/>
  <c r="Q483" i="34"/>
  <c r="Q2445" i="34"/>
  <c r="Q2643" i="34"/>
  <c r="Q2878" i="34"/>
  <c r="Q402" i="34"/>
  <c r="Q2137" i="34"/>
  <c r="Q379" i="34"/>
  <c r="Q1556" i="34"/>
  <c r="Q2908" i="34"/>
  <c r="Q2840" i="34"/>
  <c r="Q2985" i="34"/>
  <c r="Q2370" i="34"/>
  <c r="Q3189" i="34"/>
  <c r="Q363" i="34"/>
  <c r="Q2181" i="34"/>
  <c r="Q2903" i="34"/>
  <c r="Q2311" i="34"/>
  <c r="Q2923" i="34"/>
  <c r="Q340" i="34"/>
  <c r="Q259" i="34"/>
  <c r="Q3141" i="34"/>
  <c r="Q2980" i="34"/>
  <c r="Q558" i="34"/>
  <c r="Q3009" i="34"/>
  <c r="Q534" i="34"/>
  <c r="Q2649" i="34"/>
  <c r="Q2926" i="34"/>
  <c r="Q2650" i="34"/>
  <c r="Q2873" i="34"/>
  <c r="Q291" i="34"/>
  <c r="Q2933" i="34"/>
  <c r="Q3008" i="34"/>
  <c r="Q2653" i="34"/>
  <c r="Q2358" i="34"/>
  <c r="Q2205" i="34"/>
  <c r="Q2928" i="34"/>
  <c r="Q2192" i="34"/>
  <c r="Q2918" i="34"/>
  <c r="Q2993" i="34"/>
  <c r="Q351" i="34"/>
  <c r="Q2655" i="34"/>
  <c r="Q262" i="34"/>
  <c r="Q329" i="34"/>
  <c r="Q2656" i="34"/>
  <c r="Q393" i="34"/>
  <c r="Q2678" i="34"/>
  <c r="Q2583" i="34"/>
  <c r="Q2982" i="34"/>
  <c r="Q2932" i="34"/>
  <c r="Q2371" i="34"/>
  <c r="Q468" i="34"/>
  <c r="Q2291" i="34"/>
  <c r="Q2959" i="34"/>
  <c r="Q3013" i="34"/>
  <c r="Q2966" i="34"/>
  <c r="Q2901" i="34"/>
  <c r="Q312" i="34"/>
  <c r="Q2986" i="34"/>
  <c r="Q2875" i="34"/>
  <c r="Q288" i="34"/>
  <c r="Q2881" i="34"/>
  <c r="Q451" i="34"/>
  <c r="Q568" i="34"/>
  <c r="Q386" i="34"/>
  <c r="Q2662" i="34"/>
  <c r="Q3186" i="34"/>
  <c r="Q318" i="34"/>
  <c r="Q308" i="34"/>
  <c r="Q520" i="34"/>
  <c r="Q2929" i="34"/>
  <c r="Q2876" i="34"/>
  <c r="Q309" i="34"/>
  <c r="Q421" i="34"/>
  <c r="Q2263" i="34"/>
  <c r="Q2251" i="34"/>
  <c r="Q2665" i="34"/>
  <c r="Q2967" i="34"/>
  <c r="Q2941" i="34"/>
  <c r="Q2969" i="34"/>
  <c r="Q2953" i="34"/>
  <c r="Q270" i="34"/>
  <c r="Q2895" i="34"/>
  <c r="Q2879" i="34"/>
  <c r="Q2904" i="34"/>
  <c r="Q294" i="34"/>
  <c r="Q2616" i="34"/>
  <c r="Q2338" i="34"/>
  <c r="Q2906" i="34"/>
  <c r="Q435" i="34"/>
  <c r="Q347" i="34"/>
  <c r="Q370" i="34"/>
  <c r="Q2889" i="34"/>
  <c r="Q235" i="34"/>
  <c r="Q2817" i="34"/>
  <c r="Q2987" i="34"/>
  <c r="Q2670" i="34"/>
  <c r="Q261" i="34"/>
  <c r="Q3134" i="34"/>
  <c r="Q2863" i="34"/>
  <c r="Q2935" i="34"/>
  <c r="Q2130" i="34"/>
  <c r="Q2963" i="34"/>
  <c r="Q3153" i="34"/>
  <c r="Q540" i="34"/>
  <c r="Q2544" i="34"/>
  <c r="Q2264" i="34"/>
  <c r="Q2346" i="34"/>
  <c r="Q3024" i="34"/>
  <c r="Q2930" i="34"/>
  <c r="Q2379" i="34"/>
  <c r="Q593" i="34" l="1"/>
  <c r="H514" i="39"/>
  <c r="I514" i="39" s="1"/>
  <c r="H1109" i="39"/>
  <c r="I1109" i="39" s="1"/>
  <c r="H836" i="39"/>
  <c r="I836" i="39" s="1"/>
  <c r="H2339" i="39"/>
  <c r="I2339" i="39" s="1"/>
  <c r="H1737" i="39"/>
  <c r="I1737" i="39" s="1"/>
  <c r="H1684" i="39"/>
  <c r="I1684" i="39" s="1"/>
  <c r="H888" i="39"/>
  <c r="I888" i="39" s="1"/>
  <c r="H958" i="39"/>
  <c r="I958" i="39" s="1"/>
  <c r="H3193" i="39"/>
  <c r="I3193" i="39" s="1"/>
  <c r="H3053" i="39"/>
  <c r="I3053" i="39" s="1"/>
  <c r="H1562" i="39"/>
  <c r="I1562" i="39" s="1"/>
  <c r="H3065" i="39"/>
  <c r="I3065" i="39" s="1"/>
  <c r="H1337" i="39"/>
  <c r="I1337" i="39" s="1"/>
  <c r="H1197" i="39"/>
  <c r="I1197" i="39" s="1"/>
  <c r="H1043" i="39"/>
  <c r="I1043" i="39" s="1"/>
  <c r="H809" i="39"/>
  <c r="I809" i="39" s="1"/>
  <c r="H1865" i="39"/>
  <c r="I1865" i="39" s="1"/>
  <c r="H1474" i="39"/>
  <c r="I1474" i="39" s="1"/>
  <c r="H1531" i="39"/>
  <c r="I1531" i="39" s="1"/>
  <c r="H1266" i="39"/>
  <c r="I1266" i="39" s="1"/>
  <c r="H1224" i="39"/>
  <c r="I1224" i="39" s="1"/>
  <c r="H690" i="39"/>
  <c r="I690" i="39" s="1"/>
  <c r="H1595" i="39"/>
  <c r="I1595" i="39" s="1"/>
  <c r="H152" i="39"/>
  <c r="I152" i="39" s="1"/>
  <c r="H1528" i="39"/>
  <c r="I1528" i="39" s="1"/>
  <c r="H1403" i="39"/>
  <c r="I1403" i="39" s="1"/>
  <c r="H527" i="39"/>
  <c r="I527" i="39" s="1"/>
  <c r="H3143" i="39"/>
  <c r="I3143" i="39" s="1"/>
  <c r="H1013" i="39"/>
  <c r="I1013" i="39" s="1"/>
  <c r="H1753" i="39"/>
  <c r="I1753" i="39" s="1"/>
  <c r="H1053" i="39"/>
  <c r="I1053" i="39" s="1"/>
  <c r="H1398" i="39"/>
  <c r="I1398" i="39" s="1"/>
  <c r="H1278" i="39"/>
  <c r="I1278" i="39" s="1"/>
  <c r="H1831" i="39"/>
  <c r="I1831" i="39" s="1"/>
  <c r="H3071" i="39"/>
  <c r="I3071" i="39" s="1"/>
  <c r="H1006" i="39"/>
  <c r="I1006" i="39" s="1"/>
  <c r="H2357" i="39"/>
  <c r="I2357" i="39" s="1"/>
  <c r="H119" i="39"/>
  <c r="I119" i="39" s="1"/>
  <c r="H1982" i="39"/>
  <c r="I1982" i="39" s="1"/>
  <c r="H80" i="39"/>
  <c r="I80" i="39" s="1"/>
  <c r="H587" i="39"/>
  <c r="I587" i="39" s="1"/>
  <c r="H834" i="39"/>
  <c r="I834" i="39" s="1"/>
  <c r="H58" i="39"/>
  <c r="I58" i="39" s="1"/>
  <c r="H2763" i="39"/>
  <c r="I2763" i="39" s="1"/>
  <c r="H1822" i="39"/>
  <c r="I1822" i="39" s="1"/>
  <c r="H2694" i="39"/>
  <c r="I2694" i="39" s="1"/>
  <c r="H2901" i="39"/>
  <c r="I2901" i="39" s="1"/>
  <c r="H542" i="39"/>
  <c r="I542" i="39" s="1"/>
  <c r="H166" i="39"/>
  <c r="I166" i="39" s="1"/>
  <c r="H1772" i="39"/>
  <c r="I1772" i="39" s="1"/>
  <c r="H1479" i="39"/>
  <c r="I1479" i="39" s="1"/>
  <c r="H3048" i="39"/>
  <c r="I3048" i="39" s="1"/>
  <c r="H1508" i="39"/>
  <c r="I1508" i="39" s="1"/>
  <c r="H1353" i="39"/>
  <c r="I1353" i="39" s="1"/>
  <c r="H1503" i="39"/>
  <c r="I1503" i="39" s="1"/>
  <c r="H1365" i="39"/>
  <c r="I1365" i="39" s="1"/>
  <c r="H1359" i="39"/>
  <c r="I1359" i="39" s="1"/>
  <c r="H1585" i="39"/>
  <c r="I1585" i="39" s="1"/>
  <c r="H1674" i="39"/>
  <c r="I1674" i="39" s="1"/>
  <c r="H689" i="39"/>
  <c r="I689" i="39" s="1"/>
  <c r="H987" i="39"/>
  <c r="I987" i="39" s="1"/>
  <c r="H3194" i="39"/>
  <c r="I3194" i="39" s="1"/>
  <c r="H2873" i="39"/>
  <c r="I2873" i="39" s="1"/>
  <c r="H1396" i="39"/>
  <c r="I1396" i="39" s="1"/>
  <c r="H2255" i="39"/>
  <c r="I2255" i="39" s="1"/>
  <c r="H870" i="39"/>
  <c r="I870" i="39" s="1"/>
  <c r="H985" i="39"/>
  <c r="I985" i="39" s="1"/>
  <c r="H2554" i="39"/>
  <c r="I2554" i="39" s="1"/>
  <c r="H1358" i="39"/>
  <c r="I1358" i="39" s="1"/>
  <c r="H1071" i="39"/>
  <c r="I1071" i="39" s="1"/>
  <c r="H590" i="39"/>
  <c r="I590" i="39" s="1"/>
  <c r="H1078" i="39"/>
  <c r="I1078" i="39" s="1"/>
  <c r="H89" i="39"/>
  <c r="I89" i="39" s="1"/>
  <c r="H2318" i="39"/>
  <c r="I2318" i="39" s="1"/>
  <c r="H3195" i="39"/>
  <c r="I3195" i="39" s="1"/>
  <c r="H1799" i="39"/>
  <c r="I1799" i="39" s="1"/>
  <c r="H1496" i="39"/>
  <c r="I1496" i="39" s="1"/>
  <c r="H2310" i="39"/>
  <c r="I2310" i="39" s="1"/>
  <c r="H123" i="39"/>
  <c r="I123" i="39" s="1"/>
  <c r="H282" i="39"/>
  <c r="I282" i="39" s="1"/>
  <c r="H1638" i="39"/>
  <c r="I1638" i="39" s="1"/>
  <c r="H2305" i="39"/>
  <c r="I2305" i="39" s="1"/>
  <c r="H2162" i="39"/>
  <c r="I2162" i="39" s="1"/>
  <c r="H1482" i="39"/>
  <c r="I1482" i="39" s="1"/>
  <c r="H663" i="39"/>
  <c r="I663" i="39" s="1"/>
  <c r="H1189" i="39"/>
  <c r="I1189" i="39" s="1"/>
  <c r="H1486" i="39"/>
  <c r="I1486" i="39" s="1"/>
  <c r="H926" i="39"/>
  <c r="I926" i="39" s="1"/>
  <c r="H425" i="39"/>
  <c r="I425" i="39" s="1"/>
  <c r="H2273" i="39"/>
  <c r="I2273" i="39" s="1"/>
  <c r="H776" i="39"/>
  <c r="I776" i="39" s="1"/>
  <c r="H1300" i="39"/>
  <c r="I1300" i="39" s="1"/>
  <c r="H380" i="39"/>
  <c r="I380" i="39" s="1"/>
  <c r="H1763" i="39"/>
  <c r="I1763" i="39" s="1"/>
  <c r="H2280" i="39"/>
  <c r="I2280" i="39" s="1"/>
  <c r="H839" i="39"/>
  <c r="I839" i="39" s="1"/>
  <c r="H1850" i="39"/>
  <c r="I1850" i="39" s="1"/>
  <c r="H1051" i="39"/>
  <c r="I1051" i="39" s="1"/>
  <c r="H2724" i="39"/>
  <c r="I2724" i="39" s="1"/>
  <c r="H1409" i="39"/>
  <c r="I1409" i="39" s="1"/>
  <c r="H77" i="39"/>
  <c r="I77" i="39" s="1"/>
  <c r="H3069" i="39"/>
  <c r="I3069" i="39" s="1"/>
  <c r="H833" i="39"/>
  <c r="I833" i="39" s="1"/>
  <c r="H201" i="39"/>
  <c r="I201" i="39" s="1"/>
  <c r="H1742" i="39"/>
  <c r="I1742" i="39" s="1"/>
  <c r="H1083" i="39"/>
  <c r="I1083" i="39" s="1"/>
  <c r="H2376" i="39"/>
  <c r="I2376" i="39" s="1"/>
  <c r="H1992" i="39"/>
  <c r="I1992" i="39" s="1"/>
  <c r="H713" i="39"/>
  <c r="I713" i="39" s="1"/>
  <c r="H2020" i="39"/>
  <c r="I2020" i="39" s="1"/>
  <c r="H1090" i="39"/>
  <c r="I1090" i="39" s="1"/>
  <c r="H969" i="39"/>
  <c r="I969" i="39" s="1"/>
  <c r="H485" i="39"/>
  <c r="I485" i="39" s="1"/>
  <c r="H1749" i="39"/>
  <c r="I1749" i="39" s="1"/>
  <c r="H2352" i="39"/>
  <c r="I2352" i="39" s="1"/>
  <c r="H881" i="39"/>
  <c r="I881" i="39" s="1"/>
  <c r="H2874" i="39"/>
  <c r="I2874" i="39" s="1"/>
  <c r="H2362" i="39"/>
  <c r="I2362" i="39" s="1"/>
  <c r="H2292" i="39"/>
  <c r="I2292" i="39" s="1"/>
  <c r="H1313" i="39"/>
  <c r="I1313" i="39" s="1"/>
  <c r="H2246" i="39"/>
  <c r="I2246" i="39" s="1"/>
  <c r="H2279" i="39"/>
  <c r="I2279" i="39" s="1"/>
  <c r="H190" i="39"/>
  <c r="I190" i="39" s="1"/>
  <c r="H891" i="39"/>
  <c r="I891" i="39" s="1"/>
  <c r="H2295" i="39"/>
  <c r="I2295" i="39" s="1"/>
  <c r="H1174" i="39"/>
  <c r="I1174" i="39" s="1"/>
  <c r="H2010" i="39"/>
  <c r="I2010" i="39" s="1"/>
  <c r="H488" i="39"/>
  <c r="I488" i="39" s="1"/>
  <c r="H1031" i="39"/>
  <c r="I1031" i="39" s="1"/>
  <c r="H2274" i="39"/>
  <c r="I2274" i="39" s="1"/>
  <c r="H188" i="39"/>
  <c r="I188" i="39" s="1"/>
  <c r="H708" i="39"/>
  <c r="I708" i="39" s="1"/>
  <c r="H1991" i="39"/>
  <c r="I1991" i="39" s="1"/>
  <c r="H2388" i="39"/>
  <c r="I2388" i="39" s="1"/>
  <c r="H367" i="39"/>
  <c r="I367" i="39" s="1"/>
  <c r="H381" i="39"/>
  <c r="I381" i="39" s="1"/>
  <c r="H1751" i="39"/>
  <c r="I1751" i="39" s="1"/>
  <c r="H841" i="39"/>
  <c r="I841" i="39" s="1"/>
  <c r="H1167" i="39"/>
  <c r="I1167" i="39" s="1"/>
  <c r="H837" i="39"/>
  <c r="I837" i="39" s="1"/>
  <c r="H2163" i="39"/>
  <c r="I2163" i="39" s="1"/>
  <c r="H1034" i="39"/>
  <c r="I1034" i="39" s="1"/>
  <c r="H980" i="39"/>
  <c r="I980" i="39" s="1"/>
  <c r="H1305" i="39"/>
  <c r="I1305" i="39" s="1"/>
  <c r="H635" i="39"/>
  <c r="I635" i="39" s="1"/>
  <c r="H191" i="39"/>
  <c r="I191" i="39" s="1"/>
  <c r="H2667" i="39"/>
  <c r="I2667" i="39" s="1"/>
  <c r="H799" i="39"/>
  <c r="I799" i="39" s="1"/>
  <c r="H649" i="39"/>
  <c r="I649" i="39" s="1"/>
  <c r="H1299" i="39"/>
  <c r="I1299" i="39" s="1"/>
  <c r="H3199" i="39"/>
  <c r="I3199" i="39" s="1"/>
  <c r="H856" i="39"/>
  <c r="I856" i="39" s="1"/>
  <c r="H2538" i="39"/>
  <c r="I2538" i="39" s="1"/>
  <c r="H1755" i="39"/>
  <c r="I1755" i="39" s="1"/>
  <c r="H3192" i="39"/>
  <c r="I3192" i="39" s="1"/>
  <c r="H1321" i="39"/>
  <c r="I1321" i="39" s="1"/>
  <c r="H2254" i="39"/>
  <c r="I2254" i="39" s="1"/>
  <c r="H1610" i="39"/>
  <c r="I1610" i="39" s="1"/>
  <c r="H1202" i="39"/>
  <c r="I1202" i="39" s="1"/>
  <c r="H1961" i="39"/>
  <c r="I1961" i="39" s="1"/>
  <c r="H615" i="39"/>
  <c r="I615" i="39" s="1"/>
  <c r="H2446" i="39"/>
  <c r="I2446" i="39" s="1"/>
  <c r="H1646" i="39"/>
  <c r="I1646" i="39" s="1"/>
  <c r="H3043" i="39"/>
  <c r="I3043" i="39" s="1"/>
  <c r="H1288" i="39"/>
  <c r="I1288" i="39" s="1"/>
  <c r="H1322" i="39"/>
  <c r="I1322" i="39" s="1"/>
  <c r="H665" i="39"/>
  <c r="I665" i="39" s="1"/>
  <c r="H116" i="39"/>
  <c r="I116" i="39" s="1"/>
  <c r="H85" i="39"/>
  <c r="I85" i="39" s="1"/>
  <c r="H823" i="39"/>
  <c r="I823" i="39" s="1"/>
  <c r="H2260" i="39"/>
  <c r="I2260" i="39" s="1"/>
  <c r="H2602" i="39"/>
  <c r="I2602" i="39" s="1"/>
  <c r="H1386" i="39"/>
  <c r="I1386" i="39" s="1"/>
  <c r="H1499" i="39"/>
  <c r="I1499" i="39" s="1"/>
  <c r="H2354" i="39"/>
  <c r="I2354" i="39" s="1"/>
  <c r="H2384" i="39"/>
  <c r="I2384" i="39" s="1"/>
  <c r="H118" i="39"/>
  <c r="I118" i="39" s="1"/>
  <c r="H1641" i="39"/>
  <c r="I1641" i="39" s="1"/>
  <c r="H406" i="39"/>
  <c r="I406" i="39" s="1"/>
  <c r="H3196" i="39"/>
  <c r="I3196" i="39" s="1"/>
  <c r="H2378" i="39"/>
  <c r="I2378" i="39" s="1"/>
  <c r="H2317" i="39"/>
  <c r="I2317" i="39" s="1"/>
  <c r="H2247" i="39"/>
  <c r="I2247" i="39" s="1"/>
  <c r="H2244" i="39"/>
  <c r="I2244" i="39" s="1"/>
  <c r="H2243" i="39"/>
  <c r="I2243" i="39" s="1"/>
  <c r="H1623" i="39"/>
  <c r="I1623" i="39" s="1"/>
  <c r="H645" i="39"/>
  <c r="I645" i="39" s="1"/>
  <c r="H106" i="39"/>
  <c r="I106" i="39" s="1"/>
  <c r="H1813" i="39"/>
  <c r="I1813" i="39" s="1"/>
  <c r="H1715" i="39"/>
  <c r="I1715" i="39" s="1"/>
  <c r="H2902" i="39"/>
  <c r="I2902" i="39" s="1"/>
  <c r="H743" i="39"/>
  <c r="I743" i="39" s="1"/>
  <c r="H1209" i="39"/>
  <c r="I1209" i="39" s="1"/>
  <c r="H75" i="39"/>
  <c r="I75" i="39" s="1"/>
  <c r="H1208" i="39"/>
  <c r="I1208" i="39" s="1"/>
  <c r="H533" i="39"/>
  <c r="I533" i="39" s="1"/>
  <c r="H2101" i="39"/>
  <c r="I2101" i="39" s="1"/>
  <c r="H2253" i="39"/>
  <c r="I2253" i="39" s="1"/>
  <c r="H1955" i="39"/>
  <c r="I1955" i="39" s="1"/>
  <c r="H3191" i="39"/>
  <c r="I3191" i="39" s="1"/>
  <c r="H2039" i="39"/>
  <c r="I2039" i="39" s="1"/>
  <c r="H2343" i="39"/>
  <c r="I2343" i="39" s="1"/>
  <c r="H159" i="39"/>
  <c r="I159" i="39" s="1"/>
  <c r="H2306" i="39"/>
  <c r="I2306" i="39" s="1"/>
  <c r="H1231" i="39"/>
  <c r="I1231" i="39" s="1"/>
  <c r="H87" i="39"/>
  <c r="I87" i="39" s="1"/>
  <c r="H2338" i="39"/>
  <c r="I2338" i="39" s="1"/>
  <c r="H2077" i="39"/>
  <c r="I2077" i="39" s="1"/>
  <c r="H2301" i="39"/>
  <c r="I2301" i="39" s="1"/>
  <c r="H1690" i="39"/>
  <c r="I1690" i="39" s="1"/>
  <c r="H2286" i="39"/>
  <c r="I2286" i="39" s="1"/>
  <c r="H1701" i="39"/>
  <c r="I1701" i="39" s="1"/>
  <c r="H829" i="39"/>
  <c r="I829" i="39" s="1"/>
  <c r="H60" i="39"/>
  <c r="I60" i="39" s="1"/>
  <c r="H842" i="39"/>
  <c r="I842" i="39" s="1"/>
  <c r="H2520" i="39"/>
  <c r="I2520" i="39" s="1"/>
  <c r="H1094" i="39"/>
  <c r="I1094" i="39" s="1"/>
  <c r="H2774" i="39"/>
  <c r="I2774" i="39" s="1"/>
  <c r="H2895" i="39"/>
  <c r="I2895" i="39" s="1"/>
  <c r="H1887" i="39"/>
  <c r="I1887" i="39" s="1"/>
  <c r="H2441" i="39"/>
  <c r="I2441" i="39" s="1"/>
  <c r="H1857" i="39"/>
  <c r="I1857" i="39" s="1"/>
  <c r="H2854" i="39"/>
  <c r="I2854" i="39" s="1"/>
  <c r="H2770" i="39"/>
  <c r="I2770" i="39" s="1"/>
  <c r="H1724" i="39"/>
  <c r="I1724" i="39" s="1"/>
  <c r="H636" i="39"/>
  <c r="I636" i="39" s="1"/>
  <c r="H2383" i="39"/>
  <c r="I2383" i="39" s="1"/>
  <c r="H1012" i="39"/>
  <c r="I1012" i="39" s="1"/>
  <c r="H1767" i="39"/>
  <c r="I1767" i="39" s="1"/>
  <c r="H1851" i="39"/>
  <c r="I1851" i="39" s="1"/>
  <c r="H632" i="39"/>
  <c r="I632" i="39" s="1"/>
  <c r="H960" i="39"/>
  <c r="I960" i="39" s="1"/>
  <c r="H1511" i="39"/>
  <c r="I1511" i="39" s="1"/>
  <c r="H35" i="39"/>
  <c r="I35" i="39" s="1"/>
  <c r="H909" i="39"/>
  <c r="I909" i="39" s="1"/>
  <c r="H122" i="39"/>
  <c r="I122" i="39" s="1"/>
  <c r="H1492" i="39"/>
  <c r="I1492" i="39" s="1"/>
  <c r="H966" i="39"/>
  <c r="I966" i="39" s="1"/>
  <c r="H2299" i="39"/>
  <c r="I2299" i="39" s="1"/>
  <c r="H2347" i="39"/>
  <c r="I2347" i="39" s="1"/>
  <c r="H1773" i="39"/>
  <c r="I1773" i="39" s="1"/>
  <c r="H600" i="39"/>
  <c r="I600" i="39" s="1"/>
  <c r="H76" i="39"/>
  <c r="I76" i="39" s="1"/>
  <c r="H1142" i="39"/>
  <c r="I1142" i="39" s="1"/>
  <c r="H1215" i="39"/>
  <c r="I1215" i="39" s="1"/>
  <c r="H2887" i="39"/>
  <c r="I2887" i="39" s="1"/>
  <c r="H594" i="39"/>
  <c r="I594" i="39" s="1"/>
  <c r="H843" i="39"/>
  <c r="I843" i="39" s="1"/>
  <c r="H2355" i="39"/>
  <c r="I2355" i="39" s="1"/>
  <c r="H1247" i="39"/>
  <c r="I1247" i="39" s="1"/>
  <c r="H840" i="39"/>
  <c r="I840" i="39" s="1"/>
  <c r="H1229" i="39"/>
  <c r="I1229" i="39" s="1"/>
  <c r="H1801" i="39"/>
  <c r="I1801" i="39" s="1"/>
  <c r="H769" i="39"/>
  <c r="I769" i="39" s="1"/>
  <c r="H2036" i="39"/>
  <c r="I2036" i="39" s="1"/>
  <c r="H490" i="39"/>
  <c r="I490" i="39" s="1"/>
  <c r="H3045" i="39"/>
  <c r="I3045" i="39" s="1"/>
  <c r="H1168" i="39"/>
  <c r="I1168" i="39" s="1"/>
  <c r="H2025" i="39"/>
  <c r="I2025" i="39" s="1"/>
  <c r="H412" i="39"/>
  <c r="I412" i="39" s="1"/>
  <c r="H2644" i="39"/>
  <c r="I2644" i="39" s="1"/>
  <c r="H61" i="39"/>
  <c r="I61" i="39" s="1"/>
  <c r="H983" i="39"/>
  <c r="I983" i="39" s="1"/>
  <c r="H1222" i="39"/>
  <c r="I1222" i="39" s="1"/>
  <c r="H1554" i="39"/>
  <c r="I1554" i="39" s="1"/>
  <c r="H1173" i="39"/>
  <c r="I1173" i="39" s="1"/>
  <c r="H459" i="39"/>
  <c r="I459" i="39" s="1"/>
  <c r="H2296" i="39"/>
  <c r="I2296" i="39" s="1"/>
  <c r="H967" i="39"/>
  <c r="I967" i="39" s="1"/>
  <c r="H213" i="39"/>
  <c r="I213" i="39" s="1"/>
  <c r="H1098" i="39"/>
  <c r="I1098" i="39" s="1"/>
  <c r="H37" i="39"/>
  <c r="I37" i="39" s="1"/>
  <c r="H1739" i="39"/>
  <c r="I1739" i="39" s="1"/>
  <c r="H1469" i="39"/>
  <c r="I1469" i="39" s="1"/>
  <c r="H326" i="39"/>
  <c r="I326" i="39" s="1"/>
  <c r="H2332" i="39"/>
  <c r="I2332" i="39" s="1"/>
  <c r="H3121" i="39"/>
  <c r="I3121" i="39" s="1"/>
  <c r="H1183" i="39"/>
  <c r="I1183" i="39" s="1"/>
  <c r="H1437" i="39"/>
  <c r="I1437" i="39" s="1"/>
  <c r="H3117" i="39"/>
  <c r="I3117" i="39" s="1"/>
  <c r="H2345" i="39"/>
  <c r="I2345" i="39" s="1"/>
  <c r="H209" i="39"/>
  <c r="I209" i="39" s="1"/>
  <c r="H2327" i="39"/>
  <c r="I2327" i="39" s="1"/>
  <c r="H1065" i="39"/>
  <c r="I1065" i="39" s="1"/>
  <c r="H2322" i="39"/>
  <c r="I2322" i="39" s="1"/>
  <c r="H79" i="39"/>
  <c r="I79" i="39" s="1"/>
  <c r="H1756" i="39"/>
  <c r="I1756" i="39" s="1"/>
  <c r="H892" i="39"/>
  <c r="I892" i="39" s="1"/>
  <c r="H2069" i="39"/>
  <c r="I2069" i="39" s="1"/>
  <c r="H3076" i="39"/>
  <c r="I3076" i="39" s="1"/>
  <c r="H1501" i="39"/>
  <c r="I1501" i="39" s="1"/>
  <c r="H1757" i="39"/>
  <c r="I1757" i="39" s="1"/>
  <c r="H2177" i="39"/>
  <c r="I2177" i="39" s="1"/>
  <c r="H2434" i="39"/>
  <c r="I2434" i="39" s="1"/>
  <c r="H1967" i="39"/>
  <c r="I1967" i="39" s="1"/>
  <c r="H3082" i="39"/>
  <c r="I3082" i="39" s="1"/>
  <c r="H596" i="39"/>
  <c r="I596" i="39" s="1"/>
  <c r="H486" i="39"/>
  <c r="I486" i="39" s="1"/>
  <c r="H1017" i="39"/>
  <c r="I1017" i="39" s="1"/>
  <c r="H1495" i="39"/>
  <c r="I1495" i="39" s="1"/>
  <c r="H990" i="39"/>
  <c r="I990" i="39" s="1"/>
  <c r="H1547" i="39"/>
  <c r="I1547" i="39" s="1"/>
  <c r="H1750" i="39"/>
  <c r="I1750" i="39" s="1"/>
  <c r="H1912" i="39"/>
  <c r="I1912" i="39" s="1"/>
  <c r="H56" i="39"/>
  <c r="I56" i="39" s="1"/>
  <c r="H2245" i="39"/>
  <c r="I2245" i="39" s="1"/>
  <c r="H3198" i="39"/>
  <c r="I3198" i="39" s="1"/>
  <c r="H1560" i="39"/>
  <c r="I1560" i="39" s="1"/>
  <c r="H970" i="39"/>
  <c r="I970" i="39" s="1"/>
  <c r="H3056" i="39"/>
  <c r="I3056" i="39" s="1"/>
  <c r="H2149" i="39"/>
  <c r="I2149" i="39" s="1"/>
  <c r="H2697" i="39"/>
  <c r="I2697" i="39" s="1"/>
  <c r="H2562" i="39"/>
  <c r="I2562" i="39" s="1"/>
  <c r="H1768" i="39"/>
  <c r="I1768" i="39" s="1"/>
  <c r="H1685" i="39"/>
  <c r="I1685" i="39" s="1"/>
  <c r="H67" i="39"/>
  <c r="I67" i="39" s="1"/>
  <c r="H617" i="39"/>
  <c r="I617" i="39" s="1"/>
  <c r="H1447" i="39"/>
  <c r="I1447" i="39" s="1"/>
  <c r="H2340" i="39"/>
  <c r="I2340" i="39" s="1"/>
  <c r="H2150" i="39"/>
  <c r="I2150" i="39" s="1"/>
  <c r="H869" i="39"/>
  <c r="I869" i="39" s="1"/>
  <c r="H414" i="39"/>
  <c r="I414" i="39" s="1"/>
  <c r="H1766" i="39"/>
  <c r="I1766" i="39" s="1"/>
  <c r="H1303" i="39"/>
  <c r="I1303" i="39" s="1"/>
  <c r="H187" i="39"/>
  <c r="I187" i="39" s="1"/>
  <c r="H3068" i="39"/>
  <c r="I3068" i="39" s="1"/>
  <c r="H1754" i="39"/>
  <c r="I1754" i="39" s="1"/>
  <c r="H1740" i="39"/>
  <c r="I1740" i="39" s="1"/>
  <c r="H2337" i="39"/>
  <c r="I2337" i="39" s="1"/>
  <c r="H699" i="39"/>
  <c r="I699" i="39" s="1"/>
  <c r="H2311" i="39"/>
  <c r="I2311" i="39" s="1"/>
  <c r="H469" i="39"/>
  <c r="I469" i="39" s="1"/>
  <c r="H1326" i="39"/>
  <c r="I1326" i="39" s="1"/>
  <c r="H2309" i="39"/>
  <c r="I2309" i="39" s="1"/>
  <c r="H1712" i="39"/>
  <c r="I1712" i="39" s="1"/>
  <c r="H1769" i="39"/>
  <c r="I1769" i="39" s="1"/>
  <c r="H1698" i="39"/>
  <c r="I1698" i="39" s="1"/>
  <c r="H529" i="39"/>
  <c r="I529" i="39" s="1"/>
  <c r="H1574" i="39"/>
  <c r="I1574" i="39" s="1"/>
  <c r="H1350" i="39"/>
  <c r="I1350" i="39" s="1"/>
  <c r="H1856" i="39"/>
  <c r="I1856" i="39" s="1"/>
  <c r="H2323" i="39"/>
  <c r="I2323" i="39" s="1"/>
  <c r="H3078" i="39"/>
  <c r="I3078" i="39" s="1"/>
  <c r="H1984" i="39"/>
  <c r="I1984" i="39" s="1"/>
  <c r="H2759" i="39"/>
  <c r="I2759" i="39" s="1"/>
  <c r="H530" i="39"/>
  <c r="I530" i="39" s="1"/>
  <c r="H1239" i="39"/>
  <c r="I1239" i="39" s="1"/>
  <c r="H687" i="39"/>
  <c r="I687" i="39" s="1"/>
  <c r="H1155" i="39"/>
  <c r="I1155" i="39" s="1"/>
  <c r="H1765" i="39"/>
  <c r="I1765" i="39" s="1"/>
  <c r="H1088" i="39"/>
  <c r="I1088" i="39" s="1"/>
  <c r="H868" i="39"/>
  <c r="I868" i="39" s="1"/>
  <c r="H2307" i="39"/>
  <c r="I2307" i="39" s="1"/>
  <c r="H2283" i="39"/>
  <c r="I2283" i="39" s="1"/>
  <c r="H2466" i="39"/>
  <c r="I2466" i="39" s="1"/>
  <c r="H418" i="39"/>
  <c r="I418" i="39" s="1"/>
  <c r="H1652" i="39"/>
  <c r="I1652" i="39" s="1"/>
  <c r="H1282" i="39"/>
  <c r="I1282" i="39" s="1"/>
  <c r="H339" i="39"/>
  <c r="I339" i="39" s="1"/>
  <c r="H642" i="39"/>
  <c r="I642" i="39" s="1"/>
  <c r="H1101" i="39"/>
  <c r="I1101" i="39" s="1"/>
  <c r="H2256" i="39"/>
  <c r="I2256" i="39" s="1"/>
  <c r="H2353" i="39"/>
  <c r="I2353" i="39" s="1"/>
  <c r="H1811" i="39"/>
  <c r="I1811" i="39" s="1"/>
  <c r="H70" i="39"/>
  <c r="I70" i="39" s="1"/>
  <c r="H2325" i="39"/>
  <c r="I2325" i="39" s="1"/>
  <c r="H2159" i="39"/>
  <c r="I2159" i="39" s="1"/>
  <c r="H1323" i="39"/>
  <c r="I1323" i="39" s="1"/>
  <c r="H2049" i="39"/>
  <c r="I2049" i="39" s="1"/>
  <c r="H2421" i="39"/>
  <c r="I2421" i="39" s="1"/>
  <c r="H1324" i="39"/>
  <c r="I1324" i="39" s="1"/>
  <c r="H1570" i="39"/>
  <c r="I1570" i="39" s="1"/>
  <c r="H962" i="39"/>
  <c r="I962" i="39" s="1"/>
  <c r="H97" i="39"/>
  <c r="I97" i="39" s="1"/>
  <c r="H2298" i="39"/>
  <c r="I2298" i="39" s="1"/>
  <c r="H72" i="39"/>
  <c r="I72" i="39" s="1"/>
  <c r="H640" i="39"/>
  <c r="I640" i="39" s="1"/>
  <c r="H1085" i="39"/>
  <c r="I1085" i="39" s="1"/>
  <c r="H2341" i="39"/>
  <c r="I2341" i="39" s="1"/>
  <c r="H1033" i="39"/>
  <c r="I1033" i="39" s="1"/>
  <c r="H2772" i="39"/>
  <c r="I2772" i="39" s="1"/>
  <c r="H1199" i="39"/>
  <c r="I1199" i="39" s="1"/>
  <c r="H982" i="39"/>
  <c r="I982" i="39" s="1"/>
  <c r="H3108" i="39"/>
  <c r="I3108" i="39" s="1"/>
  <c r="H487" i="39"/>
  <c r="I487" i="39" s="1"/>
  <c r="H410" i="39"/>
  <c r="I410" i="39" s="1"/>
  <c r="H1761" i="39"/>
  <c r="I1761" i="39" s="1"/>
  <c r="H1225" i="39"/>
  <c r="I1225" i="39" s="1"/>
  <c r="H2365" i="39"/>
  <c r="I2365" i="39" s="1"/>
  <c r="H2555" i="39"/>
  <c r="I2555" i="39" s="1"/>
  <c r="H2398" i="39"/>
  <c r="I2398" i="39" s="1"/>
  <c r="H1901" i="39"/>
  <c r="I1901" i="39" s="1"/>
  <c r="H1843" i="39"/>
  <c r="I1843" i="39" s="1"/>
  <c r="H573" i="39"/>
  <c r="I573" i="39" s="1"/>
  <c r="H38" i="39"/>
  <c r="I38" i="39" s="1"/>
  <c r="H1219" i="39"/>
  <c r="I1219" i="39" s="1"/>
  <c r="H2366" i="39"/>
  <c r="I2366" i="39" s="1"/>
  <c r="H2287" i="39"/>
  <c r="I2287" i="39" s="1"/>
  <c r="H1335" i="39"/>
  <c r="I1335" i="39" s="1"/>
  <c r="H637" i="39"/>
  <c r="I637" i="39" s="1"/>
  <c r="H2272" i="39"/>
  <c r="I2272" i="39" s="1"/>
  <c r="H3197" i="39"/>
  <c r="I3197" i="39" s="1"/>
  <c r="H2289" i="39"/>
  <c r="I2289" i="39" s="1"/>
  <c r="H413" i="39"/>
  <c r="I413" i="39" s="1"/>
  <c r="H2052" i="39"/>
  <c r="I2052" i="39" s="1"/>
  <c r="H1485" i="39"/>
  <c r="I1485" i="39" s="1"/>
  <c r="H3081" i="39"/>
  <c r="I3081" i="39" s="1"/>
  <c r="H1760" i="39"/>
  <c r="I1760" i="39" s="1"/>
  <c r="H1845" i="39"/>
  <c r="I1845" i="39" s="1"/>
  <c r="H2897" i="39"/>
  <c r="I2897" i="39" s="1"/>
  <c r="H415" i="39"/>
  <c r="I415" i="39" s="1"/>
  <c r="H1018" i="39"/>
  <c r="I1018" i="39" s="1"/>
  <c r="H1759" i="39"/>
  <c r="I1759" i="39" s="1"/>
  <c r="H2249" i="39"/>
  <c r="I2249" i="39" s="1"/>
  <c r="H1849" i="39"/>
  <c r="I1849" i="39" s="1"/>
  <c r="H1238" i="39"/>
  <c r="I1238" i="39" s="1"/>
  <c r="H706" i="39"/>
  <c r="I706" i="39" s="1"/>
  <c r="H492" i="39"/>
  <c r="I492" i="39" s="1"/>
  <c r="H1230" i="39"/>
  <c r="I1230" i="39" s="1"/>
  <c r="H1788" i="39"/>
  <c r="I1788" i="39" s="1"/>
  <c r="H1723" i="39"/>
  <c r="I1723" i="39" s="1"/>
  <c r="H1581" i="39"/>
  <c r="I1581" i="39" s="1"/>
  <c r="H1976" i="39"/>
  <c r="I1976" i="39" s="1"/>
  <c r="H544" i="39"/>
  <c r="I544" i="39" s="1"/>
  <c r="H830" i="39"/>
  <c r="I830" i="39" s="1"/>
  <c r="H2926" i="39"/>
  <c r="I2926" i="39" s="1"/>
  <c r="H1700" i="39"/>
  <c r="I1700" i="39" s="1"/>
  <c r="H9" i="39"/>
  <c r="I9" i="39" s="1"/>
  <c r="H1192" i="39"/>
  <c r="I1192" i="39" s="1"/>
  <c r="H1097" i="39"/>
  <c r="I1097" i="39" s="1"/>
  <c r="H904" i="39"/>
  <c r="I904" i="39" s="1"/>
  <c r="H971" i="39"/>
  <c r="I971" i="39" s="1"/>
  <c r="H974" i="39"/>
  <c r="I974" i="39" s="1"/>
  <c r="H3047" i="39"/>
  <c r="I3047" i="39" s="1"/>
  <c r="H916" i="39"/>
  <c r="I916" i="39" s="1"/>
  <c r="H1346" i="39"/>
  <c r="I1346" i="39" s="1"/>
  <c r="H320" i="39"/>
  <c r="I320" i="39" s="1"/>
  <c r="H942" i="39"/>
  <c r="I942" i="39" s="1"/>
  <c r="H1059" i="39"/>
  <c r="I1059" i="39" s="1"/>
  <c r="H2257" i="39"/>
  <c r="I2257" i="39" s="1"/>
  <c r="H813" i="39"/>
  <c r="I813" i="39" s="1"/>
  <c r="H1594" i="39"/>
  <c r="I1594" i="39" s="1"/>
  <c r="H1261" i="39"/>
  <c r="I1261" i="39" s="1"/>
  <c r="H2579" i="39"/>
  <c r="I2579" i="39" s="1"/>
  <c r="H3011" i="39"/>
  <c r="I3011" i="39" s="1"/>
  <c r="H3160" i="39"/>
  <c r="I3160" i="39" s="1"/>
  <c r="H1582" i="39"/>
  <c r="I1582" i="39" s="1"/>
  <c r="H419" i="39"/>
  <c r="I419" i="39" s="1"/>
  <c r="H1505" i="39"/>
  <c r="I1505" i="39" s="1"/>
  <c r="H768" i="39"/>
  <c r="I768" i="39" s="1"/>
  <c r="H3034" i="39"/>
  <c r="I3034" i="39" s="1"/>
  <c r="H1969" i="39"/>
  <c r="I1969" i="39" s="1"/>
  <c r="H704" i="39"/>
  <c r="I704" i="39" s="1"/>
  <c r="H3187" i="39"/>
  <c r="I3187" i="39" s="1"/>
  <c r="H910" i="39"/>
  <c r="I910" i="39" s="1"/>
  <c r="H2073" i="39"/>
  <c r="I2073" i="39" s="1"/>
  <c r="H697" i="39"/>
  <c r="I697" i="39" s="1"/>
  <c r="H1883" i="39"/>
  <c r="I1883" i="39" s="1"/>
  <c r="H2275" i="39"/>
  <c r="I2275" i="39" s="1"/>
  <c r="H2657" i="39"/>
  <c r="I2657" i="39" s="1"/>
  <c r="H2314" i="39"/>
  <c r="I2314" i="39" s="1"/>
  <c r="H219" i="39"/>
  <c r="I219" i="39" s="1"/>
  <c r="H1092" i="39"/>
  <c r="I1092" i="39" s="1"/>
  <c r="H495" i="39"/>
  <c r="I495" i="39" s="1"/>
  <c r="H1462" i="39"/>
  <c r="I1462" i="39" s="1"/>
  <c r="H252" i="39"/>
  <c r="I252" i="39" s="1"/>
  <c r="H2375" i="39"/>
  <c r="I2375" i="39" s="1"/>
  <c r="H956" i="39"/>
  <c r="I956" i="39" s="1"/>
  <c r="H477" i="39"/>
  <c r="I477" i="39" s="1"/>
  <c r="H638" i="39"/>
  <c r="I638" i="39" s="1"/>
  <c r="H657" i="39"/>
  <c r="I657" i="39" s="1"/>
  <c r="H3046" i="39"/>
  <c r="I3046" i="39" s="1"/>
  <c r="H831" i="39"/>
  <c r="I831" i="39" s="1"/>
  <c r="H1319" i="39"/>
  <c r="I1319" i="39" s="1"/>
  <c r="H1923" i="39"/>
  <c r="I1923" i="39" s="1"/>
  <c r="H238" i="39"/>
  <c r="I238" i="39" s="1"/>
  <c r="H1091" i="39"/>
  <c r="I1091" i="39" s="1"/>
  <c r="H2297" i="39"/>
  <c r="I2297" i="39" s="1"/>
  <c r="H2293" i="39"/>
  <c r="I2293" i="39" s="1"/>
  <c r="H3009" i="39"/>
  <c r="I3009" i="39" s="1"/>
  <c r="H896" i="39"/>
  <c r="I896" i="39" s="1"/>
  <c r="H975" i="39"/>
  <c r="I975" i="39" s="1"/>
  <c r="H1852" i="39"/>
  <c r="I1852" i="39" s="1"/>
  <c r="H2284" i="39"/>
  <c r="I2284" i="39" s="1"/>
  <c r="H2807" i="39"/>
  <c r="I2807" i="39" s="1"/>
  <c r="H2557" i="39"/>
  <c r="I2557" i="39" s="1"/>
  <c r="H1927" i="39"/>
  <c r="I1927" i="39" s="1"/>
  <c r="H1803" i="39"/>
  <c r="I1803" i="39" s="1"/>
  <c r="H78" i="39"/>
  <c r="I78" i="39" s="1"/>
  <c r="H1445" i="39"/>
  <c r="I1445" i="39" s="1"/>
  <c r="H584" i="39"/>
  <c r="I584" i="39" s="1"/>
  <c r="H2851" i="39"/>
  <c r="I2851" i="39" s="1"/>
  <c r="H3003" i="39"/>
  <c r="I3003" i="39" s="1"/>
  <c r="H610" i="39"/>
  <c r="I610" i="39" s="1"/>
  <c r="H1327" i="39"/>
  <c r="I1327" i="39" s="1"/>
  <c r="H986" i="39"/>
  <c r="I986" i="39" s="1"/>
  <c r="H1061" i="39"/>
  <c r="I1061" i="39" s="1"/>
  <c r="H3072" i="39"/>
  <c r="I3072" i="39" s="1"/>
  <c r="H1301" i="39"/>
  <c r="I1301" i="39" s="1"/>
  <c r="H2011" i="39"/>
  <c r="I2011" i="39" s="1"/>
  <c r="H1998" i="39"/>
  <c r="I1998" i="39" s="1"/>
  <c r="H2262" i="39"/>
  <c r="I2262" i="39" s="1"/>
  <c r="H493" i="39"/>
  <c r="I493" i="39" s="1"/>
  <c r="H811" i="39"/>
  <c r="I811" i="39" s="1"/>
  <c r="H1854" i="39"/>
  <c r="I1854" i="39" s="1"/>
  <c r="H2361" i="39"/>
  <c r="I2361" i="39" s="1"/>
  <c r="H1212" i="39"/>
  <c r="I1212" i="39" s="1"/>
  <c r="H2700" i="39"/>
  <c r="I2700" i="39" s="1"/>
  <c r="H1872" i="39"/>
  <c r="I1872" i="39" s="1"/>
  <c r="H2377" i="39"/>
  <c r="I2377" i="39" s="1"/>
  <c r="H1042" i="39"/>
  <c r="I1042" i="39" s="1"/>
  <c r="H1859" i="39"/>
  <c r="I1859" i="39" s="1"/>
  <c r="H324" i="39"/>
  <c r="I324" i="39" s="1"/>
  <c r="H1475" i="39"/>
  <c r="I1475" i="39" s="1"/>
  <c r="H2636" i="39"/>
  <c r="I2636" i="39" s="1"/>
  <c r="H1413" i="39"/>
  <c r="I1413" i="39" s="1"/>
  <c r="H907" i="39"/>
  <c r="I907" i="39" s="1"/>
  <c r="H2312" i="39"/>
  <c r="I2312" i="39" s="1"/>
  <c r="H3131" i="39"/>
  <c r="I3131" i="39" s="1"/>
  <c r="H1897" i="39"/>
  <c r="I1897" i="39" s="1"/>
  <c r="H2448" i="39"/>
  <c r="I2448" i="39" s="1"/>
  <c r="H1589" i="39"/>
  <c r="I1589" i="39" s="1"/>
  <c r="H63" i="39"/>
  <c r="I63" i="39" s="1"/>
  <c r="H2663" i="39"/>
  <c r="I2663" i="39" s="1"/>
  <c r="H2876" i="39"/>
  <c r="I2876" i="39" s="1"/>
  <c r="H2729" i="39"/>
  <c r="I2729" i="39" s="1"/>
  <c r="H3070" i="39"/>
  <c r="I3070" i="39" s="1"/>
  <c r="H576" i="39"/>
  <c r="I576" i="39" s="1"/>
  <c r="H1962" i="39"/>
  <c r="I1962" i="39" s="1"/>
  <c r="H2121" i="39"/>
  <c r="I2121" i="39" s="1"/>
  <c r="H639" i="39"/>
  <c r="I639" i="39" s="1"/>
  <c r="H2348" i="39"/>
  <c r="I2348" i="39" s="1"/>
  <c r="H2363" i="39"/>
  <c r="I2363" i="39" s="1"/>
  <c r="H2560" i="39"/>
  <c r="I2560" i="39" s="1"/>
  <c r="H1404" i="39"/>
  <c r="I1404" i="39" s="1"/>
  <c r="H2600" i="39"/>
  <c r="I2600" i="39" s="1"/>
  <c r="H2308" i="39"/>
  <c r="I2308" i="39" s="1"/>
  <c r="H2921" i="39"/>
  <c r="I2921" i="39" s="1"/>
  <c r="H2261" i="39"/>
  <c r="I2261" i="39" s="1"/>
  <c r="H3002" i="39"/>
  <c r="I3002" i="39" s="1"/>
  <c r="H2582" i="39"/>
  <c r="I2582" i="39" s="1"/>
  <c r="H1555" i="39"/>
  <c r="I1555" i="39" s="1"/>
  <c r="H981" i="39"/>
  <c r="I981" i="39" s="1"/>
  <c r="H2881" i="39"/>
  <c r="I2881" i="39" s="1"/>
  <c r="H2351" i="39"/>
  <c r="I2351" i="39" s="1"/>
  <c r="H2263" i="39"/>
  <c r="I2263" i="39" s="1"/>
  <c r="H1615" i="39"/>
  <c r="I1615" i="39" s="1"/>
  <c r="H832" i="39"/>
  <c r="I832" i="39" s="1"/>
  <c r="H1557" i="39"/>
  <c r="I1557" i="39" s="1"/>
  <c r="H2320" i="39"/>
  <c r="I2320" i="39" s="1"/>
  <c r="H3085" i="39"/>
  <c r="I3085" i="39" s="1"/>
  <c r="H915" i="39"/>
  <c r="I915" i="39" s="1"/>
  <c r="H921" i="39"/>
  <c r="I921" i="39" s="1"/>
  <c r="H3050" i="39"/>
  <c r="I3050" i="39" s="1"/>
  <c r="H197" i="39"/>
  <c r="I197" i="39" s="1"/>
  <c r="H1583" i="39"/>
  <c r="I1583" i="39" s="1"/>
  <c r="H2571" i="39"/>
  <c r="I2571" i="39" s="1"/>
  <c r="H28" i="39"/>
  <c r="I28" i="39" s="1"/>
  <c r="H43" i="39"/>
  <c r="I43" i="39" s="1"/>
  <c r="H31" i="39"/>
  <c r="I31" i="39" s="1"/>
  <c r="H1925" i="39"/>
  <c r="I1925" i="39" s="1"/>
  <c r="H2330" i="39"/>
  <c r="I2330" i="39" s="1"/>
  <c r="H2741" i="39"/>
  <c r="I2741" i="39" s="1"/>
  <c r="H984" i="39"/>
  <c r="I984" i="39" s="1"/>
  <c r="H463" i="39"/>
  <c r="I463" i="39" s="1"/>
  <c r="H633" i="39"/>
  <c r="I633" i="39" s="1"/>
  <c r="H2169" i="39"/>
  <c r="I2169" i="39" s="1"/>
  <c r="H1366" i="39"/>
  <c r="I1366" i="39" s="1"/>
  <c r="H2251" i="39"/>
  <c r="I2251" i="39" s="1"/>
  <c r="H905" i="39"/>
  <c r="I905" i="39" s="1"/>
  <c r="H821" i="39"/>
  <c r="I821" i="39" s="1"/>
  <c r="H2669" i="39"/>
  <c r="I2669" i="39" s="1"/>
  <c r="H2276" i="39"/>
  <c r="I2276" i="39" s="1"/>
  <c r="H1468" i="39"/>
  <c r="I1468" i="39" s="1"/>
  <c r="H1576" i="39"/>
  <c r="I1576" i="39" s="1"/>
  <c r="H1240" i="39"/>
  <c r="I1240" i="39" s="1"/>
  <c r="H619" i="39"/>
  <c r="I619" i="39" s="1"/>
  <c r="H322" i="39"/>
  <c r="I322" i="39" s="1"/>
  <c r="H2453" i="39"/>
  <c r="I2453" i="39" s="1"/>
  <c r="H1708" i="39"/>
  <c r="I1708" i="39" s="1"/>
  <c r="H164" i="39"/>
  <c r="I164" i="39" s="1"/>
  <c r="H1614" i="39"/>
  <c r="I1614" i="39" s="1"/>
  <c r="H2545" i="39"/>
  <c r="I2545" i="39" s="1"/>
  <c r="H1842" i="39"/>
  <c r="I1842" i="39" s="1"/>
  <c r="H1683" i="39"/>
  <c r="I1683" i="39" s="1"/>
  <c r="H2146" i="39"/>
  <c r="I2146" i="39" s="1"/>
  <c r="H1339" i="39"/>
  <c r="I1339" i="39" s="1"/>
  <c r="H2319" i="39"/>
  <c r="I2319" i="39" s="1"/>
  <c r="H1214" i="39"/>
  <c r="I1214" i="39" s="1"/>
  <c r="H408" i="39"/>
  <c r="I408" i="39" s="1"/>
  <c r="H818" i="39"/>
  <c r="I818" i="39" s="1"/>
  <c r="H3129" i="39"/>
  <c r="I3129" i="39" s="1"/>
  <c r="H1932" i="39"/>
  <c r="I1932" i="39" s="1"/>
  <c r="H1008" i="39"/>
  <c r="I1008" i="39" s="1"/>
  <c r="H662" i="39"/>
  <c r="I662" i="39" s="1"/>
  <c r="H2985" i="39"/>
  <c r="I2985" i="39" s="1"/>
  <c r="H3119" i="39"/>
  <c r="I3119" i="39" s="1"/>
  <c r="H903" i="39"/>
  <c r="I903" i="39" s="1"/>
  <c r="H398" i="39"/>
  <c r="I398" i="39" s="1"/>
  <c r="H1001" i="39"/>
  <c r="I1001" i="39" s="1"/>
  <c r="H1549" i="39"/>
  <c r="I1549" i="39" s="1"/>
  <c r="H2390" i="39"/>
  <c r="I2390" i="39" s="1"/>
  <c r="H1206" i="39"/>
  <c r="I1206" i="39" s="1"/>
  <c r="H2248" i="39"/>
  <c r="I2248" i="39" s="1"/>
  <c r="H838" i="39"/>
  <c r="I838" i="39" s="1"/>
  <c r="H1691" i="39"/>
  <c r="I1691" i="39" s="1"/>
  <c r="H1600" i="39"/>
  <c r="I1600" i="39" s="1"/>
  <c r="H988" i="39"/>
  <c r="I988" i="39" s="1"/>
  <c r="H2518" i="39"/>
  <c r="I2518" i="39" s="1"/>
  <c r="H480" i="39"/>
  <c r="I480" i="39" s="1"/>
  <c r="H1870" i="39"/>
  <c r="I1870" i="39" s="1"/>
  <c r="H377" i="39"/>
  <c r="I377" i="39" s="1"/>
  <c r="H1334" i="39"/>
  <c r="I1334" i="39" s="1"/>
  <c r="H1959" i="39"/>
  <c r="I1959" i="39" s="1"/>
  <c r="H778" i="39"/>
  <c r="I778" i="39" s="1"/>
  <c r="H1591" i="39"/>
  <c r="I1591" i="39" s="1"/>
  <c r="H2816" i="39"/>
  <c r="I2816" i="39" s="1"/>
  <c r="H2371" i="39"/>
  <c r="I2371" i="39" s="1"/>
  <c r="H2463" i="39"/>
  <c r="I2463" i="39" s="1"/>
  <c r="H211" i="39"/>
  <c r="I211" i="39" s="1"/>
  <c r="H86" i="39"/>
  <c r="I86" i="39" s="1"/>
  <c r="H1608" i="39"/>
  <c r="I1608" i="39" s="1"/>
  <c r="H343" i="39"/>
  <c r="I343" i="39" s="1"/>
  <c r="H174" i="39"/>
  <c r="I174" i="39" s="1"/>
  <c r="H2264" i="39"/>
  <c r="I2264" i="39" s="1"/>
  <c r="H3075" i="39"/>
  <c r="I3075" i="39" s="1"/>
  <c r="H512" i="39"/>
  <c r="I512" i="39" s="1"/>
  <c r="H202" i="39"/>
  <c r="I202" i="39" s="1"/>
  <c r="H1704" i="39"/>
  <c r="I1704" i="39" s="1"/>
  <c r="H383" i="39"/>
  <c r="I383" i="39" s="1"/>
  <c r="H1642" i="39"/>
  <c r="I1642" i="39" s="1"/>
  <c r="H817" i="39"/>
  <c r="I817" i="39" s="1"/>
  <c r="H206" i="39"/>
  <c r="I206" i="39" s="1"/>
  <c r="H2043" i="39"/>
  <c r="I2043" i="39" s="1"/>
  <c r="H976" i="39"/>
  <c r="I976" i="39" s="1"/>
  <c r="H766" i="39"/>
  <c r="I766" i="39" s="1"/>
  <c r="H285" i="39"/>
  <c r="I285" i="39" s="1"/>
  <c r="H2026" i="39"/>
  <c r="I2026" i="39" s="1"/>
  <c r="H2027" i="39"/>
  <c r="I2027" i="39" s="1"/>
  <c r="H3083" i="39"/>
  <c r="I3083" i="39" s="1"/>
  <c r="H3202" i="39"/>
  <c r="I3202" i="39" s="1"/>
  <c r="H2389" i="39"/>
  <c r="I2389" i="39" s="1"/>
  <c r="H2888" i="39"/>
  <c r="I2888" i="39" s="1"/>
  <c r="H2468" i="39"/>
  <c r="I2468" i="39" s="1"/>
  <c r="H3122" i="39"/>
  <c r="I3122" i="39" s="1"/>
  <c r="H1444" i="39"/>
  <c r="I1444" i="39" s="1"/>
  <c r="H168" i="39"/>
  <c r="I168" i="39" s="1"/>
  <c r="H1693" i="39"/>
  <c r="I1693" i="39" s="1"/>
  <c r="H2288" i="39"/>
  <c r="I2288" i="39" s="1"/>
  <c r="H3152" i="39"/>
  <c r="I3152" i="39" s="1"/>
  <c r="H1714" i="39"/>
  <c r="I1714" i="39" s="1"/>
  <c r="H2559" i="39"/>
  <c r="I2559" i="39" s="1"/>
  <c r="H246" i="39"/>
  <c r="I246" i="39" s="1"/>
  <c r="H1329" i="39"/>
  <c r="I1329" i="39" s="1"/>
  <c r="H2480" i="39"/>
  <c r="I2480" i="39" s="1"/>
  <c r="H2013" i="39"/>
  <c r="I2013" i="39" s="1"/>
  <c r="H953" i="39"/>
  <c r="I953" i="39" s="1"/>
  <c r="H1855" i="39"/>
  <c r="I1855" i="39" s="1"/>
  <c r="H2252" i="39"/>
  <c r="I2252" i="39" s="1"/>
  <c r="H1422" i="39"/>
  <c r="I1422" i="39" s="1"/>
  <c r="H534" i="39"/>
  <c r="I534" i="39" s="1"/>
  <c r="H263" i="39"/>
  <c r="I263" i="39" s="1"/>
  <c r="H880" i="39"/>
  <c r="I880" i="39" s="1"/>
  <c r="H214" i="39"/>
  <c r="I214" i="39" s="1"/>
  <c r="H2601" i="39"/>
  <c r="I2601" i="39" s="1"/>
  <c r="H2992" i="39"/>
  <c r="I2992" i="39" s="1"/>
  <c r="H1507" i="39"/>
  <c r="I1507" i="39" s="1"/>
  <c r="H2677" i="39"/>
  <c r="I2677" i="39" s="1"/>
  <c r="H1272" i="39"/>
  <c r="I1272" i="39" s="1"/>
  <c r="H1814" i="39"/>
  <c r="I1814" i="39" s="1"/>
  <c r="H1223" i="39"/>
  <c r="I1223" i="39" s="1"/>
  <c r="H2316" i="39"/>
  <c r="I2316" i="39" s="1"/>
  <c r="H484" i="39"/>
  <c r="I484" i="39" s="1"/>
  <c r="H2894" i="39"/>
  <c r="I2894" i="39" s="1"/>
  <c r="H1200" i="39"/>
  <c r="I1200" i="39" s="1"/>
  <c r="H421" i="39"/>
  <c r="I421" i="39" s="1"/>
  <c r="H1281" i="39"/>
  <c r="I1281" i="39" s="1"/>
  <c r="H327" i="39"/>
  <c r="I327" i="39" s="1"/>
  <c r="H2281" i="39"/>
  <c r="I2281" i="39" s="1"/>
  <c r="H654" i="39"/>
  <c r="I654" i="39" s="1"/>
  <c r="H1348" i="39"/>
  <c r="I1348" i="39" s="1"/>
  <c r="H1102" i="39"/>
  <c r="I1102" i="39" s="1"/>
  <c r="H2715" i="39"/>
  <c r="I2715" i="39" s="1"/>
  <c r="H1541" i="39"/>
  <c r="I1541" i="39" s="1"/>
  <c r="H2269" i="39"/>
  <c r="I2269" i="39" s="1"/>
  <c r="H1694" i="39"/>
  <c r="I1694" i="39" s="1"/>
  <c r="H1490" i="39"/>
  <c r="I1490" i="39" s="1"/>
  <c r="H2898" i="39"/>
  <c r="I2898" i="39" s="1"/>
  <c r="H863" i="39"/>
  <c r="I863" i="39" s="1"/>
  <c r="H2145" i="39"/>
  <c r="I2145" i="39" s="1"/>
  <c r="H2271" i="39"/>
  <c r="I2271" i="39" s="1"/>
  <c r="H1220" i="39"/>
  <c r="I1220" i="39" s="1"/>
  <c r="H2842" i="39"/>
  <c r="I2842" i="39" s="1"/>
  <c r="H913" i="39"/>
  <c r="I913" i="39" s="1"/>
  <c r="H2379" i="39"/>
  <c r="I2379" i="39" s="1"/>
  <c r="H2924" i="39"/>
  <c r="I2924" i="39" s="1"/>
  <c r="H2387" i="39"/>
  <c r="I2387" i="39" s="1"/>
  <c r="H927" i="39"/>
  <c r="I927" i="39" s="1"/>
  <c r="H2438" i="39"/>
  <c r="I2438" i="39" s="1"/>
  <c r="H1577" i="39"/>
  <c r="I1577" i="39" s="1"/>
  <c r="H618" i="39"/>
  <c r="I618" i="39" s="1"/>
  <c r="H1028" i="39"/>
  <c r="I1028" i="39" s="1"/>
  <c r="H2450" i="39"/>
  <c r="I2450" i="39" s="1"/>
  <c r="H1936" i="39"/>
  <c r="I1936" i="39" s="1"/>
  <c r="H3126" i="39"/>
  <c r="I3126" i="39" s="1"/>
  <c r="H199" i="39"/>
  <c r="I199" i="39" s="1"/>
  <c r="H2176" i="39"/>
  <c r="I2176" i="39" s="1"/>
  <c r="H1952" i="39"/>
  <c r="I1952" i="39" s="1"/>
  <c r="H723" i="39"/>
  <c r="I723" i="39" s="1"/>
  <c r="H803" i="39"/>
  <c r="I803" i="39" s="1"/>
  <c r="H2569" i="39"/>
  <c r="I2569" i="39" s="1"/>
  <c r="H1686" i="39"/>
  <c r="I1686" i="39" s="1"/>
  <c r="H1411" i="39"/>
  <c r="I1411" i="39" s="1"/>
  <c r="H2265" i="39"/>
  <c r="I2265" i="39" s="1"/>
  <c r="H1491" i="39"/>
  <c r="I1491" i="39" s="1"/>
  <c r="H2875" i="39"/>
  <c r="I2875" i="39" s="1"/>
  <c r="H774" i="39"/>
  <c r="I774" i="39" s="1"/>
  <c r="H1977" i="39"/>
  <c r="I1977" i="39" s="1"/>
  <c r="H1988" i="39"/>
  <c r="I1988" i="39" s="1"/>
  <c r="H2642" i="39"/>
  <c r="I2642" i="39" s="1"/>
  <c r="H1734" i="39"/>
  <c r="I1734" i="39" s="1"/>
  <c r="H1569" i="39"/>
  <c r="I1569" i="39" s="1"/>
  <c r="H1432" i="39"/>
  <c r="I1432" i="39" s="1"/>
  <c r="H2225" i="39"/>
  <c r="I2225" i="39" s="1"/>
  <c r="H3017" i="39"/>
  <c r="I3017" i="39" s="1"/>
  <c r="H2461" i="39"/>
  <c r="I2461" i="39" s="1"/>
  <c r="H954" i="39"/>
  <c r="I954" i="39" s="1"/>
  <c r="H1184" i="39"/>
  <c r="I1184" i="39" s="1"/>
  <c r="H1040" i="39"/>
  <c r="I1040" i="39" s="1"/>
  <c r="H2892" i="39"/>
  <c r="I2892" i="39" s="1"/>
  <c r="H2075" i="39"/>
  <c r="I2075" i="39" s="1"/>
  <c r="H2758" i="39"/>
  <c r="I2758" i="39" s="1"/>
  <c r="H2472" i="39"/>
  <c r="I2472" i="39" s="1"/>
  <c r="H1237" i="39"/>
  <c r="I1237" i="39" s="1"/>
  <c r="H2380" i="39"/>
  <c r="I2380" i="39" s="1"/>
  <c r="H2886" i="39"/>
  <c r="I2886" i="39" s="1"/>
  <c r="H3026" i="39"/>
  <c r="I3026" i="39" s="1"/>
  <c r="H918" i="39"/>
  <c r="I918" i="39" s="1"/>
  <c r="H1461" i="39"/>
  <c r="I1461" i="39" s="1"/>
  <c r="H1965" i="39"/>
  <c r="I1965" i="39" s="1"/>
  <c r="H91" i="39"/>
  <c r="I91" i="39" s="1"/>
  <c r="H2006" i="39"/>
  <c r="I2006" i="39" s="1"/>
  <c r="H1812" i="39"/>
  <c r="I1812" i="39" s="1"/>
  <c r="H235" i="39"/>
  <c r="I235" i="39" s="1"/>
  <c r="H3097" i="39"/>
  <c r="I3097" i="39" s="1"/>
  <c r="H2344" i="39"/>
  <c r="I2344" i="39" s="1"/>
  <c r="H2603" i="39"/>
  <c r="I2603" i="39" s="1"/>
  <c r="H2584" i="39"/>
  <c r="I2584" i="39" s="1"/>
  <c r="H908" i="39"/>
  <c r="I908" i="39" s="1"/>
  <c r="H373" i="39"/>
  <c r="I373" i="39" s="1"/>
  <c r="H1022" i="39"/>
  <c r="I1022" i="39" s="1"/>
  <c r="H1558" i="39"/>
  <c r="I1558" i="39" s="1"/>
  <c r="H2374" i="39"/>
  <c r="I2374" i="39" s="1"/>
  <c r="H1470" i="39"/>
  <c r="I1470" i="39" s="1"/>
  <c r="H1566" i="39"/>
  <c r="I1566" i="39" s="1"/>
  <c r="H1502" i="39"/>
  <c r="I1502" i="39" s="1"/>
  <c r="H2278" i="39"/>
  <c r="I2278" i="39" s="1"/>
  <c r="H906" i="39"/>
  <c r="I906" i="39" s="1"/>
  <c r="H1567" i="39"/>
  <c r="I1567" i="39" s="1"/>
  <c r="H2889" i="39"/>
  <c r="I2889" i="39" s="1"/>
  <c r="H844" i="39"/>
  <c r="I844" i="39" s="1"/>
  <c r="H144" i="39"/>
  <c r="I144" i="39" s="1"/>
  <c r="H1853" i="39"/>
  <c r="I1853" i="39" s="1"/>
  <c r="H2173" i="39"/>
  <c r="I2173" i="39" s="1"/>
  <c r="H1273" i="39"/>
  <c r="I1273" i="39" s="1"/>
  <c r="H1093" i="39"/>
  <c r="I1093" i="39" s="1"/>
  <c r="H2329" i="39"/>
  <c r="I2329" i="39" s="1"/>
  <c r="H2346" i="39"/>
  <c r="I2346" i="39" s="1"/>
  <c r="H581" i="39"/>
  <c r="I581" i="39" s="1"/>
  <c r="H3010" i="39"/>
  <c r="I3010" i="39" s="1"/>
  <c r="H1793" i="39"/>
  <c r="I1793" i="39" s="1"/>
  <c r="H2259" i="39"/>
  <c r="I2259" i="39" s="1"/>
  <c r="H1565" i="39"/>
  <c r="I1565" i="39" s="1"/>
  <c r="H2639" i="39"/>
  <c r="I2639" i="39" s="1"/>
  <c r="H1310" i="39"/>
  <c r="I1310" i="39" s="1"/>
  <c r="H2922" i="39"/>
  <c r="I2922" i="39" s="1"/>
  <c r="H481" i="39"/>
  <c r="I481" i="39" s="1"/>
  <c r="H2358" i="39"/>
  <c r="I2358" i="39" s="1"/>
  <c r="H702" i="39"/>
  <c r="I702" i="39" s="1"/>
  <c r="H798" i="39"/>
  <c r="I798" i="39" s="1"/>
  <c r="H2304" i="39"/>
  <c r="I2304" i="39" s="1"/>
  <c r="H2236" i="39"/>
  <c r="I2236" i="39" s="1"/>
  <c r="H1241" i="39"/>
  <c r="I1241" i="39" s="1"/>
  <c r="H1913" i="39"/>
  <c r="I1913" i="39" s="1"/>
  <c r="H1611" i="39"/>
  <c r="I1611" i="39" s="1"/>
  <c r="H3177" i="39"/>
  <c r="I3177" i="39" s="1"/>
  <c r="H2872" i="39"/>
  <c r="I2872" i="39" s="1"/>
  <c r="H2192" i="39"/>
  <c r="I2192" i="39" s="1"/>
  <c r="H601" i="39"/>
  <c r="I601" i="39" s="1"/>
  <c r="H2485" i="39"/>
  <c r="I2485" i="39" s="1"/>
  <c r="H1699" i="39"/>
  <c r="I1699" i="39" s="1"/>
  <c r="H1023" i="39"/>
  <c r="I1023" i="39" s="1"/>
  <c r="H2282" i="39"/>
  <c r="I2282" i="39" s="1"/>
  <c r="H1355" i="39"/>
  <c r="I1355" i="39" s="1"/>
  <c r="H712" i="39"/>
  <c r="I712" i="39" s="1"/>
  <c r="H210" i="39"/>
  <c r="I210" i="39" s="1"/>
  <c r="H1234" i="39"/>
  <c r="I1234" i="39" s="1"/>
  <c r="H1573" i="39"/>
  <c r="I1573" i="39" s="1"/>
  <c r="H396" i="39"/>
  <c r="I396" i="39" s="1"/>
  <c r="H570" i="39"/>
  <c r="I570" i="39" s="1"/>
  <c r="H2290" i="39"/>
  <c r="I2290" i="39" s="1"/>
  <c r="H2701" i="39"/>
  <c r="I2701" i="39" s="1"/>
  <c r="H208" i="39"/>
  <c r="I208" i="39" s="1"/>
  <c r="H3000" i="39"/>
  <c r="I3000" i="39" s="1"/>
  <c r="H1713" i="39"/>
  <c r="I1713" i="39" s="1"/>
  <c r="H260" i="39"/>
  <c r="I260" i="39" s="1"/>
  <c r="H2551" i="39"/>
  <c r="I2551" i="39" s="1"/>
  <c r="H2238" i="39"/>
  <c r="I2238" i="39" s="1"/>
  <c r="H2405" i="39"/>
  <c r="I2405" i="39" s="1"/>
  <c r="H420" i="39"/>
  <c r="I420" i="39" s="1"/>
  <c r="H2809" i="39"/>
  <c r="I2809" i="39" s="1"/>
  <c r="H1651" i="39"/>
  <c r="I1651" i="39" s="1"/>
  <c r="H2382" i="39"/>
  <c r="I2382" i="39" s="1"/>
  <c r="H2880" i="39"/>
  <c r="I2880" i="39" s="1"/>
  <c r="H2033" i="39"/>
  <c r="I2033" i="39" s="1"/>
  <c r="H506" i="39"/>
  <c r="I506" i="39" s="1"/>
  <c r="H3004" i="39"/>
  <c r="I3004" i="39" s="1"/>
  <c r="H474" i="39"/>
  <c r="I474" i="39" s="1"/>
  <c r="H1745" i="39"/>
  <c r="I1745" i="39" s="1"/>
  <c r="H2900" i="39"/>
  <c r="I2900" i="39" s="1"/>
  <c r="H2350" i="39"/>
  <c r="I2350" i="39" s="1"/>
  <c r="H3115" i="39"/>
  <c r="I3115" i="39" s="1"/>
  <c r="H1806" i="39"/>
  <c r="I1806" i="39" s="1"/>
  <c r="H2668" i="39"/>
  <c r="I2668" i="39" s="1"/>
  <c r="H1027" i="39"/>
  <c r="I1027" i="39" s="1"/>
  <c r="H1970" i="39"/>
  <c r="I1970" i="39" s="1"/>
  <c r="H666" i="39"/>
  <c r="I666" i="39" s="1"/>
  <c r="H2564" i="39"/>
  <c r="I2564" i="39" s="1"/>
  <c r="H2781" i="39"/>
  <c r="I2781" i="39" s="1"/>
  <c r="H497" i="39"/>
  <c r="I497" i="39" s="1"/>
  <c r="H2167" i="39"/>
  <c r="I2167" i="39" s="1"/>
  <c r="H711" i="39"/>
  <c r="I711" i="39" s="1"/>
  <c r="H471" i="39"/>
  <c r="I471" i="39" s="1"/>
  <c r="H2836" i="39"/>
  <c r="I2836" i="39" s="1"/>
  <c r="H1662" i="39"/>
  <c r="I1662" i="39" s="1"/>
  <c r="H212" i="39"/>
  <c r="I212" i="39" s="1"/>
  <c r="H2187" i="39"/>
  <c r="I2187" i="39" s="1"/>
  <c r="H3005" i="39"/>
  <c r="I3005" i="39" s="1"/>
  <c r="H1939" i="39"/>
  <c r="I1939" i="39" s="1"/>
  <c r="H121" i="39"/>
  <c r="I121" i="39" s="1"/>
  <c r="H1592" i="39"/>
  <c r="I1592" i="39" s="1"/>
  <c r="H2739" i="39"/>
  <c r="I2739" i="39" s="1"/>
  <c r="H1357" i="39"/>
  <c r="I1357" i="39" s="1"/>
  <c r="H2748" i="39"/>
  <c r="I2748" i="39" s="1"/>
  <c r="H2852" i="39"/>
  <c r="I2852" i="39" s="1"/>
  <c r="H1960" i="39"/>
  <c r="I1960" i="39" s="1"/>
  <c r="H6" i="39"/>
  <c r="I6" i="39" s="1"/>
  <c r="H1890" i="39"/>
  <c r="I1890" i="39" s="1"/>
  <c r="H3024" i="39"/>
  <c r="I3024" i="39" s="1"/>
  <c r="H299" i="39"/>
  <c r="I299" i="39" s="1"/>
  <c r="H1987" i="39"/>
  <c r="I1987" i="39" s="1"/>
  <c r="H1504" i="39"/>
  <c r="I1504" i="39" s="1"/>
  <c r="H345" i="39"/>
  <c r="I345" i="39" s="1"/>
  <c r="H1578" i="39"/>
  <c r="I1578" i="39" s="1"/>
  <c r="H850" i="39"/>
  <c r="I850" i="39" s="1"/>
  <c r="H1981" i="39"/>
  <c r="I1981" i="39" s="1"/>
  <c r="H1038" i="39"/>
  <c r="I1038" i="39" s="1"/>
  <c r="H979" i="39"/>
  <c r="I979" i="39" s="1"/>
  <c r="H652" i="39"/>
  <c r="I652" i="39" s="1"/>
  <c r="H582" i="39"/>
  <c r="I582" i="39" s="1"/>
  <c r="H3094" i="39"/>
  <c r="I3094" i="39" s="1"/>
  <c r="H313" i="39"/>
  <c r="I313" i="39" s="1"/>
  <c r="H2482" i="39"/>
  <c r="I2482" i="39" s="1"/>
  <c r="H1416" i="39"/>
  <c r="I1416" i="39" s="1"/>
  <c r="H405" i="39"/>
  <c r="I405" i="39" s="1"/>
  <c r="H2031" i="39"/>
  <c r="I2031" i="39" s="1"/>
  <c r="H2386" i="39"/>
  <c r="I2386" i="39" s="1"/>
  <c r="H2268" i="39"/>
  <c r="I2268" i="39" s="1"/>
  <c r="H69" i="39"/>
  <c r="I69" i="39" s="1"/>
  <c r="H131" i="39"/>
  <c r="I131" i="39" s="1"/>
  <c r="H1672" i="39"/>
  <c r="I1672" i="39" s="1"/>
  <c r="H1696" i="39"/>
  <c r="I1696" i="39" s="1"/>
  <c r="H489" i="39"/>
  <c r="I489" i="39" s="1"/>
  <c r="H2174" i="39"/>
  <c r="I2174" i="39" s="1"/>
  <c r="H568" i="39"/>
  <c r="I568" i="39" s="1"/>
  <c r="H592" i="39"/>
  <c r="I592" i="39" s="1"/>
  <c r="H2170" i="39"/>
  <c r="I2170" i="39" s="1"/>
  <c r="H1816" i="39"/>
  <c r="I1816" i="39" s="1"/>
  <c r="H505" i="39"/>
  <c r="I505" i="39" s="1"/>
  <c r="H1030" i="39"/>
  <c r="I1030" i="39" s="1"/>
  <c r="H1015" i="39"/>
  <c r="I1015" i="39" s="1"/>
  <c r="H2567" i="39"/>
  <c r="I2567" i="39" s="1"/>
  <c r="H382" i="39"/>
  <c r="I382" i="39" s="1"/>
  <c r="H1827" i="39"/>
  <c r="I1827" i="39" s="1"/>
  <c r="H2360" i="39"/>
  <c r="I2360" i="39" s="1"/>
  <c r="H641" i="39"/>
  <c r="I641" i="39" s="1"/>
  <c r="H1688" i="39"/>
  <c r="I1688" i="39" s="1"/>
  <c r="H756" i="39"/>
  <c r="I756" i="39" s="1"/>
  <c r="H2512" i="39"/>
  <c r="I2512" i="39" s="1"/>
  <c r="H370" i="39"/>
  <c r="I370" i="39" s="1"/>
  <c r="H1847" i="39"/>
  <c r="I1847" i="39" s="1"/>
  <c r="H2370" i="39"/>
  <c r="I2370" i="39" s="1"/>
  <c r="H851" i="39"/>
  <c r="I851" i="39" s="1"/>
  <c r="H733" i="39"/>
  <c r="I733" i="39" s="1"/>
  <c r="H129" i="39"/>
  <c r="I129" i="39" s="1"/>
  <c r="H2270" i="39"/>
  <c r="I2270" i="39" s="1"/>
  <c r="H806" i="39"/>
  <c r="I806" i="39" s="1"/>
  <c r="H376" i="39"/>
  <c r="I376" i="39" s="1"/>
  <c r="H2471" i="39"/>
  <c r="I2471" i="39" s="1"/>
  <c r="H2862" i="39"/>
  <c r="I2862" i="39" s="1"/>
  <c r="H150" i="39"/>
  <c r="I150" i="39" s="1"/>
  <c r="H1332" i="39"/>
  <c r="I1332" i="39" s="1"/>
  <c r="H83" i="39"/>
  <c r="I83" i="39" s="1"/>
  <c r="H1060" i="39"/>
  <c r="I1060" i="39" s="1"/>
  <c r="H2687" i="39"/>
  <c r="I2687" i="39" s="1"/>
  <c r="H1506" i="39"/>
  <c r="I1506" i="39" s="1"/>
  <c r="H1333" i="39"/>
  <c r="I1333" i="39" s="1"/>
  <c r="H1858" i="39"/>
  <c r="I1858" i="39" s="1"/>
  <c r="H1579" i="39"/>
  <c r="I1579" i="39" s="1"/>
  <c r="H1128" i="39"/>
  <c r="I1128" i="39" s="1"/>
  <c r="H1020" i="39"/>
  <c r="I1020" i="39" s="1"/>
  <c r="H3120" i="39"/>
  <c r="I3120" i="39" s="1"/>
  <c r="H862" i="39"/>
  <c r="I862" i="39" s="1"/>
  <c r="H499" i="39"/>
  <c r="I499" i="39" s="1"/>
  <c r="H1410" i="39"/>
  <c r="I1410" i="39" s="1"/>
  <c r="H631" i="39"/>
  <c r="I631" i="39" s="1"/>
  <c r="H496" i="39"/>
  <c r="I496" i="39" s="1"/>
  <c r="H2473" i="39"/>
  <c r="I2473" i="39" s="1"/>
  <c r="H710" i="39"/>
  <c r="I710" i="39" s="1"/>
  <c r="H2476" i="39"/>
  <c r="I2476" i="39" s="1"/>
  <c r="H1362" i="39"/>
  <c r="I1362" i="39" s="1"/>
  <c r="H2369" i="39"/>
  <c r="I2369" i="39" s="1"/>
  <c r="H1267" i="39"/>
  <c r="I1267" i="39" s="1"/>
  <c r="H1425" i="39"/>
  <c r="I1425" i="39" s="1"/>
  <c r="H107" i="39"/>
  <c r="I107" i="39" s="1"/>
  <c r="H2367" i="39"/>
  <c r="I2367" i="39" s="1"/>
  <c r="H3158" i="39"/>
  <c r="I3158" i="39" s="1"/>
  <c r="H2404" i="39"/>
  <c r="I2404" i="39" s="1"/>
  <c r="H1349" i="39"/>
  <c r="I1349" i="39" s="1"/>
  <c r="H1606" i="39"/>
  <c r="I1606" i="39" s="1"/>
  <c r="H130" i="39"/>
  <c r="I130" i="39" s="1"/>
  <c r="H2506" i="39"/>
  <c r="I2506" i="39" s="1"/>
  <c r="H2736" i="39"/>
  <c r="I2736" i="39" s="1"/>
  <c r="H1706" i="39"/>
  <c r="I1706" i="39" s="1"/>
  <c r="H2258" i="39"/>
  <c r="I2258" i="39" s="1"/>
  <c r="H2556" i="39"/>
  <c r="I2556" i="39" s="1"/>
  <c r="H1275" i="39"/>
  <c r="I1275" i="39" s="1"/>
  <c r="H2410" i="39"/>
  <c r="I2410" i="39" s="1"/>
  <c r="H3086" i="39"/>
  <c r="I3086" i="39" s="1"/>
  <c r="H1251" i="39"/>
  <c r="I1251" i="39" s="1"/>
  <c r="H1532" i="39"/>
  <c r="I1532" i="39" s="1"/>
  <c r="H1188" i="39"/>
  <c r="I1188" i="39" s="1"/>
  <c r="H102" i="39"/>
  <c r="I102" i="39" s="1"/>
  <c r="H2158" i="39"/>
  <c r="I2158" i="39" s="1"/>
  <c r="H705" i="39"/>
  <c r="I705" i="39" s="1"/>
  <c r="H3110" i="39"/>
  <c r="I3110" i="39" s="1"/>
  <c r="H120" i="39"/>
  <c r="I120" i="39" s="1"/>
  <c r="H151" i="39"/>
  <c r="I151" i="39" s="1"/>
  <c r="H175" i="39"/>
  <c r="I175" i="39" s="1"/>
  <c r="H1905" i="39"/>
  <c r="I1905" i="39" s="1"/>
  <c r="H3203" i="39"/>
  <c r="I3203" i="39" s="1"/>
  <c r="H2754" i="39"/>
  <c r="I2754" i="39" s="1"/>
  <c r="H1069" i="39"/>
  <c r="I1069" i="39" s="1"/>
  <c r="H539" i="39"/>
  <c r="I539" i="39" s="1"/>
  <c r="H2435" i="39"/>
  <c r="I2435" i="39" s="1"/>
  <c r="H775" i="39"/>
  <c r="I775" i="39" s="1"/>
  <c r="H1465" i="39"/>
  <c r="I1465" i="39" s="1"/>
  <c r="H1047" i="39"/>
  <c r="I1047" i="39" s="1"/>
  <c r="H2475" i="39"/>
  <c r="I2475" i="39" s="1"/>
  <c r="H1786" i="39"/>
  <c r="I1786" i="39" s="1"/>
  <c r="H2813" i="39"/>
  <c r="I2813" i="39" s="1"/>
  <c r="H1277" i="39"/>
  <c r="I1277" i="39" s="1"/>
  <c r="H2804" i="39"/>
  <c r="I2804" i="39" s="1"/>
  <c r="H232" i="39"/>
  <c r="I232" i="39" s="1"/>
  <c r="H193" i="39"/>
  <c r="I193" i="39" s="1"/>
  <c r="H132" i="39"/>
  <c r="I132" i="39" s="1"/>
  <c r="H319" i="39"/>
  <c r="I319" i="39" s="1"/>
  <c r="H2956" i="39"/>
  <c r="I2956" i="39" s="1"/>
  <c r="H1689" i="39"/>
  <c r="I1689" i="39" s="1"/>
  <c r="H569" i="39"/>
  <c r="I569" i="39" s="1"/>
  <c r="H579" i="39"/>
  <c r="I579" i="39" s="1"/>
  <c r="H2683" i="39"/>
  <c r="I2683" i="39" s="1"/>
  <c r="H1974" i="39"/>
  <c r="I1974" i="39" s="1"/>
  <c r="H2313" i="39"/>
  <c r="I2313" i="39" s="1"/>
  <c r="H2018" i="39"/>
  <c r="I2018" i="39" s="1"/>
  <c r="H333" i="39"/>
  <c r="I333" i="39" s="1"/>
  <c r="H2495" i="39"/>
  <c r="I2495" i="39" s="1"/>
  <c r="H2491" i="39"/>
  <c r="I2491" i="39" s="1"/>
  <c r="H2864" i="39"/>
  <c r="I2864" i="39" s="1"/>
  <c r="H2433" i="39"/>
  <c r="I2433" i="39" s="1"/>
  <c r="H2653" i="39"/>
  <c r="I2653" i="39" s="1"/>
  <c r="H2690" i="39"/>
  <c r="I2690" i="39" s="1"/>
  <c r="H2818" i="39"/>
  <c r="I2818" i="39" s="1"/>
  <c r="H2983" i="39"/>
  <c r="I2983" i="39" s="1"/>
  <c r="H1390" i="39"/>
  <c r="I1390" i="39" s="1"/>
  <c r="H2334" i="39"/>
  <c r="I2334" i="39" s="1"/>
  <c r="H871" i="39"/>
  <c r="I871" i="39" s="1"/>
  <c r="H1025" i="39"/>
  <c r="I1025" i="39" s="1"/>
  <c r="H889" i="39"/>
  <c r="I889" i="39" s="1"/>
  <c r="H2439" i="39"/>
  <c r="I2439" i="39" s="1"/>
  <c r="H852" i="39"/>
  <c r="I852" i="39" s="1"/>
  <c r="H3093" i="39"/>
  <c r="I3093" i="39" s="1"/>
  <c r="H1221" i="39"/>
  <c r="I1221" i="39" s="1"/>
  <c r="H1682" i="39"/>
  <c r="I1682" i="39" s="1"/>
  <c r="H597" i="39"/>
  <c r="I597" i="39" s="1"/>
  <c r="H972" i="39"/>
  <c r="I972" i="39" s="1"/>
  <c r="H3035" i="39"/>
  <c r="I3035" i="39" s="1"/>
  <c r="H62" i="39"/>
  <c r="I62" i="39" s="1"/>
  <c r="H2566" i="39"/>
  <c r="I2566" i="39" s="1"/>
  <c r="H3049" i="39"/>
  <c r="I3049" i="39" s="1"/>
  <c r="H273" i="39"/>
  <c r="I273" i="39" s="1"/>
  <c r="H1687" i="39"/>
  <c r="I1687" i="39" s="1"/>
  <c r="H1367" i="39"/>
  <c r="I1367" i="39" s="1"/>
  <c r="H1104" i="39"/>
  <c r="I1104" i="39" s="1"/>
  <c r="H2072" i="39"/>
  <c r="I2072" i="39" s="1"/>
  <c r="H231" i="39"/>
  <c r="I231" i="39" s="1"/>
  <c r="H2633" i="39"/>
  <c r="I2633" i="39" s="1"/>
  <c r="H1306" i="39"/>
  <c r="I1306" i="39" s="1"/>
  <c r="H1399" i="39"/>
  <c r="I1399" i="39" s="1"/>
  <c r="H1024" i="39"/>
  <c r="I1024" i="39" s="1"/>
  <c r="H2795" i="39"/>
  <c r="I2795" i="39" s="1"/>
  <c r="H1666" i="39"/>
  <c r="I1666" i="39" s="1"/>
  <c r="H1400" i="39"/>
  <c r="I1400" i="39" s="1"/>
  <c r="H1509" i="39"/>
  <c r="I1509" i="39" s="1"/>
  <c r="H302" i="39"/>
  <c r="I302" i="39" s="1"/>
  <c r="H2943" i="39"/>
  <c r="I2943" i="39" s="1"/>
  <c r="H722" i="39"/>
  <c r="I722" i="39" s="1"/>
  <c r="H2808" i="39"/>
  <c r="I2808" i="39" s="1"/>
  <c r="H1572" i="39"/>
  <c r="I1572" i="39" s="1"/>
  <c r="H2508" i="39"/>
  <c r="I2508" i="39" s="1"/>
  <c r="H941" i="39"/>
  <c r="I941" i="39" s="1"/>
  <c r="H2850" i="39"/>
  <c r="I2850" i="39" s="1"/>
  <c r="H2194" i="39"/>
  <c r="I2194" i="39" s="1"/>
  <c r="H416" i="39"/>
  <c r="I416" i="39" s="1"/>
  <c r="H1428" i="39"/>
  <c r="I1428" i="39" s="1"/>
  <c r="H760" i="39"/>
  <c r="I760" i="39" s="1"/>
  <c r="H968" i="39"/>
  <c r="I968" i="39" s="1"/>
  <c r="H3092" i="39"/>
  <c r="I3092" i="39" s="1"/>
  <c r="H626" i="39"/>
  <c r="I626" i="39" s="1"/>
  <c r="H2817" i="39"/>
  <c r="I2817" i="39" s="1"/>
  <c r="H2844" i="39"/>
  <c r="I2844" i="39" s="1"/>
  <c r="H1227" i="39"/>
  <c r="I1227" i="39" s="1"/>
  <c r="H1309" i="39"/>
  <c r="I1309" i="39" s="1"/>
  <c r="H1397" i="39"/>
  <c r="I1397" i="39" s="1"/>
  <c r="H614" i="39"/>
  <c r="I614" i="39" s="1"/>
  <c r="H611" i="39"/>
  <c r="I611" i="39" s="1"/>
  <c r="H2028" i="39"/>
  <c r="I2028" i="39" s="1"/>
  <c r="H203" i="39"/>
  <c r="I203" i="39" s="1"/>
  <c r="H2646" i="39"/>
  <c r="I2646" i="39" s="1"/>
  <c r="H1655" i="39"/>
  <c r="I1655" i="39" s="1"/>
  <c r="H262" i="39"/>
  <c r="I262" i="39" s="1"/>
  <c r="H1783" i="39"/>
  <c r="I1783" i="39" s="1"/>
  <c r="H770" i="39"/>
  <c r="I770" i="39" s="1"/>
  <c r="H1580" i="39"/>
  <c r="I1580" i="39" s="1"/>
  <c r="H336" i="39"/>
  <c r="I336" i="39" s="1"/>
  <c r="H860" i="39"/>
  <c r="I860" i="39" s="1"/>
  <c r="H1263" i="39"/>
  <c r="I1263" i="39" s="1"/>
  <c r="H1548" i="39"/>
  <c r="I1548" i="39" s="1"/>
  <c r="H2391" i="39"/>
  <c r="I2391" i="39" s="1"/>
  <c r="H2045" i="39"/>
  <c r="I2045" i="39" s="1"/>
  <c r="H977" i="39"/>
  <c r="I977" i="39" s="1"/>
  <c r="H100" i="39"/>
  <c r="I100" i="39" s="1"/>
  <c r="H3025" i="39"/>
  <c r="I3025" i="39" s="1"/>
  <c r="H1217" i="39"/>
  <c r="I1217" i="39" s="1"/>
  <c r="H2505" i="39"/>
  <c r="I2505" i="39" s="1"/>
  <c r="H826" i="39"/>
  <c r="I826" i="39" s="1"/>
  <c r="H84" i="39"/>
  <c r="I84" i="39" s="1"/>
  <c r="H1086" i="39"/>
  <c r="I1086" i="39" s="1"/>
  <c r="H3" i="39"/>
  <c r="I3" i="39" s="1"/>
  <c r="H3027" i="39"/>
  <c r="I3027" i="39" s="1"/>
  <c r="H2827" i="39"/>
  <c r="I2827" i="39" s="1"/>
  <c r="H2197" i="39"/>
  <c r="I2197" i="39" s="1"/>
  <c r="H940" i="39"/>
  <c r="I940" i="39" s="1"/>
  <c r="H177" i="39"/>
  <c r="I177" i="39" s="1"/>
  <c r="H2775" i="39"/>
  <c r="I2775" i="39" s="1"/>
  <c r="H1216" i="39"/>
  <c r="I1216" i="39" s="1"/>
  <c r="H110" i="39"/>
  <c r="I110" i="39" s="1"/>
  <c r="H814" i="39"/>
  <c r="I814" i="39" s="1"/>
  <c r="H2035" i="39"/>
  <c r="I2035" i="39" s="1"/>
  <c r="H1264" i="39"/>
  <c r="I1264" i="39" s="1"/>
  <c r="H2359" i="39"/>
  <c r="I2359" i="39" s="1"/>
  <c r="H886" i="39"/>
  <c r="I886" i="39" s="1"/>
  <c r="H1711" i="39"/>
  <c r="I1711" i="39" s="1"/>
  <c r="H307" i="39"/>
  <c r="I307" i="39" s="1"/>
  <c r="H1203" i="39"/>
  <c r="I1203" i="39" s="1"/>
  <c r="H125" i="39"/>
  <c r="I125" i="39" s="1"/>
  <c r="H2002" i="39"/>
  <c r="I2002" i="39" s="1"/>
  <c r="H3039" i="39"/>
  <c r="I3039" i="39" s="1"/>
  <c r="H1993" i="39"/>
  <c r="I1993" i="39" s="1"/>
  <c r="H629" i="39"/>
  <c r="I629" i="39" s="1"/>
  <c r="H911" i="39"/>
  <c r="I911" i="39" s="1"/>
  <c r="H1918" i="39"/>
  <c r="I1918" i="39" s="1"/>
  <c r="H854" i="39"/>
  <c r="I854" i="39" s="1"/>
  <c r="H1407" i="39"/>
  <c r="I1407" i="39" s="1"/>
  <c r="H2988" i="39"/>
  <c r="I2988" i="39" s="1"/>
  <c r="H1068" i="39"/>
  <c r="I1068" i="39" s="1"/>
  <c r="H2014" i="39"/>
  <c r="I2014" i="39" s="1"/>
  <c r="H3089" i="39"/>
  <c r="I3089" i="39" s="1"/>
  <c r="H1438" i="39"/>
  <c r="I1438" i="39" s="1"/>
  <c r="H2634" i="39"/>
  <c r="I2634" i="39" s="1"/>
  <c r="H2995" i="39"/>
  <c r="I2995" i="39" s="1"/>
  <c r="H2576" i="39"/>
  <c r="I2576" i="39" s="1"/>
  <c r="H1940" i="39"/>
  <c r="I1940" i="39" s="1"/>
  <c r="H1863" i="39"/>
  <c r="I1863" i="39" s="1"/>
  <c r="H1833" i="39"/>
  <c r="I1833" i="39" s="1"/>
  <c r="H707" i="39"/>
  <c r="I707" i="39" s="1"/>
  <c r="H683" i="39"/>
  <c r="I683" i="39" s="1"/>
  <c r="H2806" i="39"/>
  <c r="I2806" i="39" s="1"/>
  <c r="H688" i="39"/>
  <c r="I688" i="39" s="1"/>
  <c r="H1997" i="39"/>
  <c r="I1997" i="39" s="1"/>
  <c r="H932" i="39"/>
  <c r="I932" i="39" s="1"/>
  <c r="H3116" i="39"/>
  <c r="I3116" i="39" s="1"/>
  <c r="H2577" i="39"/>
  <c r="I2577" i="39" s="1"/>
  <c r="H3111" i="39"/>
  <c r="I3111" i="39" s="1"/>
  <c r="H2228" i="39"/>
  <c r="I2228" i="39" s="1"/>
  <c r="H3038" i="39"/>
  <c r="I3038" i="39" s="1"/>
  <c r="H1964" i="39"/>
  <c r="I1964" i="39" s="1"/>
  <c r="H1958" i="39"/>
  <c r="I1958" i="39" s="1"/>
  <c r="H1345" i="39"/>
  <c r="I1345" i="39" s="1"/>
  <c r="H1928" i="39"/>
  <c r="I1928" i="39" s="1"/>
  <c r="H297" i="39"/>
  <c r="I297" i="39" s="1"/>
  <c r="H1286" i="39"/>
  <c r="I1286" i="39" s="1"/>
  <c r="H1074" i="39"/>
  <c r="I1074" i="39" s="1"/>
  <c r="H1903" i="39"/>
  <c r="I1903" i="39" s="1"/>
  <c r="H2998" i="39"/>
  <c r="I2998" i="39" s="1"/>
  <c r="H1926" i="39"/>
  <c r="I1926" i="39" s="1"/>
  <c r="H8" i="39"/>
  <c r="I8" i="39" s="1"/>
  <c r="H242" i="39"/>
  <c r="I242" i="39" s="1"/>
  <c r="H402" i="39"/>
  <c r="I402" i="39" s="1"/>
  <c r="H2929" i="39"/>
  <c r="I2929" i="39" s="1"/>
  <c r="H458" i="39"/>
  <c r="I458" i="39" s="1"/>
  <c r="H1218" i="39"/>
  <c r="I1218" i="39" s="1"/>
  <c r="H1716" i="39"/>
  <c r="I1716" i="39" s="1"/>
  <c r="H1717" i="39"/>
  <c r="I1717" i="39" s="1"/>
  <c r="H606" i="39"/>
  <c r="I606" i="39" s="1"/>
  <c r="H3154" i="39"/>
  <c r="I3154" i="39" s="1"/>
  <c r="H205" i="39"/>
  <c r="I205" i="39" s="1"/>
  <c r="H2440" i="39"/>
  <c r="I2440" i="39" s="1"/>
  <c r="H2635" i="39"/>
  <c r="I2635" i="39" s="1"/>
  <c r="H169" i="39"/>
  <c r="I169" i="39" s="1"/>
  <c r="H2165" i="39"/>
  <c r="I2165" i="39" s="1"/>
  <c r="H2521" i="39"/>
  <c r="I2521" i="39" s="1"/>
  <c r="H1920" i="39"/>
  <c r="I1920" i="39" s="1"/>
  <c r="H698" i="39"/>
  <c r="I698" i="39" s="1"/>
  <c r="H2443" i="39"/>
  <c r="I2443" i="39" s="1"/>
  <c r="H1862" i="39"/>
  <c r="I1862" i="39" s="1"/>
  <c r="H2767" i="39"/>
  <c r="I2767" i="39" s="1"/>
  <c r="H228" i="39"/>
  <c r="I228" i="39" s="1"/>
  <c r="H2796" i="39"/>
  <c r="I2796" i="39" s="1"/>
  <c r="H139" i="39"/>
  <c r="I139" i="39" s="1"/>
  <c r="H773" i="39"/>
  <c r="I773" i="39" s="1"/>
  <c r="H1703" i="39"/>
  <c r="I1703" i="39" s="1"/>
  <c r="H137" i="39"/>
  <c r="I137" i="39" s="1"/>
  <c r="H1774" i="39"/>
  <c r="I1774" i="39" s="1"/>
  <c r="H1986" i="39"/>
  <c r="I1986" i="39" s="1"/>
  <c r="H1888" i="39"/>
  <c r="I1888" i="39" s="1"/>
  <c r="H621" i="39"/>
  <c r="I621" i="39" s="1"/>
  <c r="H1656" i="39"/>
  <c r="I1656" i="39" s="1"/>
  <c r="H1246" i="39"/>
  <c r="I1246" i="39" s="1"/>
  <c r="H2753" i="39"/>
  <c r="I2753" i="39" s="1"/>
  <c r="H90" i="39"/>
  <c r="I90" i="39" s="1"/>
  <c r="H71" i="39"/>
  <c r="I71" i="39" s="1"/>
  <c r="H1675" i="39"/>
  <c r="I1675" i="39" s="1"/>
  <c r="H3099" i="39"/>
  <c r="I3099" i="39" s="1"/>
  <c r="H577" i="39"/>
  <c r="I577" i="39" s="1"/>
  <c r="H2442" i="39"/>
  <c r="I2442" i="39" s="1"/>
  <c r="H2596" i="39"/>
  <c r="I2596" i="39" s="1"/>
  <c r="H2565" i="39"/>
  <c r="I2565" i="39" s="1"/>
  <c r="H142" i="39"/>
  <c r="I142" i="39" s="1"/>
  <c r="H2224" i="39"/>
  <c r="I2224" i="39" s="1"/>
  <c r="H2609" i="39"/>
  <c r="I2609" i="39" s="1"/>
  <c r="H404" i="39"/>
  <c r="I404" i="39" s="1"/>
  <c r="H88" i="39"/>
  <c r="I88" i="39" s="1"/>
  <c r="H217" i="39"/>
  <c r="I217" i="39" s="1"/>
  <c r="H2811" i="39"/>
  <c r="I2811" i="39" s="1"/>
  <c r="H2848" i="39"/>
  <c r="I2848" i="39" s="1"/>
  <c r="H1864" i="39"/>
  <c r="I1864" i="39" s="1"/>
  <c r="H3169" i="39"/>
  <c r="I3169" i="39" s="1"/>
  <c r="H200" i="39"/>
  <c r="I200" i="39" s="1"/>
  <c r="H1891" i="39"/>
  <c r="I1891" i="39" s="1"/>
  <c r="H963" i="39"/>
  <c r="I963" i="39" s="1"/>
  <c r="H2805" i="39"/>
  <c r="I2805" i="39" s="1"/>
  <c r="H2994" i="39"/>
  <c r="I2994" i="39" s="1"/>
  <c r="H251" i="39"/>
  <c r="I251" i="39" s="1"/>
  <c r="H417" i="39"/>
  <c r="I417" i="39" s="1"/>
  <c r="H221" i="39"/>
  <c r="I221" i="39" s="1"/>
  <c r="H3172" i="39"/>
  <c r="I3172" i="39" s="1"/>
  <c r="H1019" i="39"/>
  <c r="I1019" i="39" s="1"/>
  <c r="H1978" i="39"/>
  <c r="I1978" i="39" s="1"/>
  <c r="H2481" i="39"/>
  <c r="I2481" i="39" s="1"/>
  <c r="H845" i="39"/>
  <c r="I845" i="39" s="1"/>
  <c r="H567" i="39"/>
  <c r="I567" i="39" s="1"/>
  <c r="H148" i="39"/>
  <c r="I148" i="39" s="1"/>
  <c r="H658" i="39"/>
  <c r="I658" i="39" s="1"/>
  <c r="H2368" i="39"/>
  <c r="I2368" i="39" s="1"/>
  <c r="H1702" i="39"/>
  <c r="I1702" i="39" s="1"/>
  <c r="H772" i="39"/>
  <c r="I772" i="39" s="1"/>
  <c r="H694" i="39"/>
  <c r="I694" i="39" s="1"/>
  <c r="H2294" i="39"/>
  <c r="I2294" i="39" s="1"/>
  <c r="H1741" i="39"/>
  <c r="I1741" i="39" s="1"/>
  <c r="H134" i="39"/>
  <c r="I134" i="39" s="1"/>
  <c r="H2745" i="39"/>
  <c r="I2745" i="39" s="1"/>
  <c r="H943" i="39"/>
  <c r="I943" i="39" s="1"/>
  <c r="H1664" i="39"/>
  <c r="I1664" i="39" s="1"/>
  <c r="H1613" i="39"/>
  <c r="I1613" i="39" s="1"/>
  <c r="H2005" i="39"/>
  <c r="I2005" i="39" s="1"/>
  <c r="H2802" i="39"/>
  <c r="I2802" i="39" s="1"/>
  <c r="H3186" i="39"/>
  <c r="I3186" i="39" s="1"/>
  <c r="H1356" i="39"/>
  <c r="I1356" i="39" s="1"/>
  <c r="H1360" i="39"/>
  <c r="I1360" i="39" s="1"/>
  <c r="H703" i="39"/>
  <c r="I703" i="39" s="1"/>
  <c r="H1406" i="39"/>
  <c r="I1406" i="39" s="1"/>
  <c r="H2041" i="39"/>
  <c r="I2041" i="39" s="1"/>
  <c r="H2742" i="39"/>
  <c r="I2742" i="39" s="1"/>
  <c r="H1603" i="39"/>
  <c r="I1603" i="39" s="1"/>
  <c r="H1732" i="39"/>
  <c r="I1732" i="39" s="1"/>
  <c r="H3100" i="39"/>
  <c r="I3100" i="39" s="1"/>
  <c r="H1026" i="39"/>
  <c r="I1026" i="39" s="1"/>
  <c r="H2050" i="39"/>
  <c r="I2050" i="39" s="1"/>
  <c r="H2078" i="39"/>
  <c r="I2078" i="39" s="1"/>
  <c r="H82" i="39"/>
  <c r="I82" i="39" s="1"/>
  <c r="H411" i="39"/>
  <c r="I411" i="39" s="1"/>
  <c r="H498" i="39"/>
  <c r="I498" i="39" s="1"/>
  <c r="H1095" i="39"/>
  <c r="I1095" i="39" s="1"/>
  <c r="H2599" i="39"/>
  <c r="I2599" i="39" s="1"/>
  <c r="H2586" i="39"/>
  <c r="I2586" i="39" s="1"/>
  <c r="H403" i="39"/>
  <c r="I403" i="39" s="1"/>
  <c r="H2734" i="39"/>
  <c r="I2734" i="39" s="1"/>
  <c r="H805" i="39"/>
  <c r="I805" i="39" s="1"/>
  <c r="H2519" i="39"/>
  <c r="I2519" i="39" s="1"/>
  <c r="H1575" i="39"/>
  <c r="I1575" i="39" s="1"/>
  <c r="H2752" i="39"/>
  <c r="I2752" i="39" s="1"/>
  <c r="H607" i="39"/>
  <c r="I607" i="39" s="1"/>
  <c r="H1446" i="39"/>
  <c r="I1446" i="39" s="1"/>
  <c r="H3127" i="39"/>
  <c r="I3127" i="39" s="1"/>
  <c r="H2735" i="39"/>
  <c r="I2735" i="39" s="1"/>
  <c r="H1985" i="39"/>
  <c r="I1985" i="39" s="1"/>
  <c r="H2705" i="39"/>
  <c r="I2705" i="39" s="1"/>
  <c r="H2877" i="39"/>
  <c r="I2877" i="39" s="1"/>
  <c r="H2517" i="39"/>
  <c r="I2517" i="39" s="1"/>
  <c r="H3008" i="39"/>
  <c r="I3008" i="39" s="1"/>
  <c r="H1841" i="39"/>
  <c r="I1841" i="39" s="1"/>
  <c r="H3183" i="39"/>
  <c r="I3183" i="39" s="1"/>
  <c r="H746" i="39"/>
  <c r="I746" i="39" s="1"/>
  <c r="H3067" i="39"/>
  <c r="I3067" i="39" s="1"/>
  <c r="H170" i="39"/>
  <c r="I170" i="39" s="1"/>
  <c r="H1318" i="39"/>
  <c r="I1318" i="39" s="1"/>
  <c r="H2328" i="39"/>
  <c r="I2328" i="39" s="1"/>
  <c r="H951" i="39"/>
  <c r="I951" i="39" s="1"/>
  <c r="H2523" i="39"/>
  <c r="I2523" i="39" s="1"/>
  <c r="H2219" i="39"/>
  <c r="I2219" i="39" s="1"/>
  <c r="H973" i="39"/>
  <c r="I973" i="39" s="1"/>
  <c r="H894" i="39"/>
  <c r="I894" i="39" s="1"/>
  <c r="H653" i="39"/>
  <c r="I653" i="39" s="1"/>
  <c r="H295" i="39"/>
  <c r="I295" i="39" s="1"/>
  <c r="H1080" i="39"/>
  <c r="I1080" i="39" s="1"/>
  <c r="H580" i="39"/>
  <c r="I580" i="39" s="1"/>
  <c r="H34" i="39"/>
  <c r="I34" i="39" s="1"/>
  <c r="H2588" i="39"/>
  <c r="I2588" i="39" s="1"/>
  <c r="H3157" i="39"/>
  <c r="I3157" i="39" s="1"/>
  <c r="H651" i="39"/>
  <c r="I651" i="39" s="1"/>
  <c r="H33" i="39"/>
  <c r="I33" i="39" s="1"/>
  <c r="H3098" i="39"/>
  <c r="I3098" i="39" s="1"/>
  <c r="H1680" i="39"/>
  <c r="I1680" i="39" s="1"/>
  <c r="H2153" i="39"/>
  <c r="I2153" i="39" s="1"/>
  <c r="H2803" i="39"/>
  <c r="I2803" i="39" s="1"/>
  <c r="H920" i="39"/>
  <c r="I920" i="39" s="1"/>
  <c r="H691" i="39"/>
  <c r="I691" i="39" s="1"/>
  <c r="H565" i="39"/>
  <c r="I565" i="39" s="1"/>
  <c r="H3090" i="39"/>
  <c r="I3090" i="39" s="1"/>
  <c r="H2222" i="39"/>
  <c r="I2222" i="39" s="1"/>
  <c r="H764" i="39"/>
  <c r="I764" i="39" s="1"/>
  <c r="H912" i="39"/>
  <c r="I912" i="39" s="1"/>
  <c r="H535" i="39"/>
  <c r="I535" i="39" s="1"/>
  <c r="H513" i="39"/>
  <c r="I513" i="39" s="1"/>
  <c r="H1116" i="39"/>
  <c r="I1116" i="39" s="1"/>
  <c r="H1844" i="39"/>
  <c r="I1844" i="39" s="1"/>
  <c r="H1957" i="39"/>
  <c r="I1957" i="39" s="1"/>
  <c r="H198" i="39"/>
  <c r="I198" i="39" s="1"/>
  <c r="H181" i="39"/>
  <c r="I181" i="39" s="1"/>
  <c r="H627" i="39"/>
  <c r="I627" i="39" s="1"/>
  <c r="H991" i="39"/>
  <c r="I991" i="39" s="1"/>
  <c r="H3102" i="39"/>
  <c r="I3102" i="39" s="1"/>
  <c r="H301" i="39"/>
  <c r="I301" i="39" s="1"/>
  <c r="H1435" i="39"/>
  <c r="I1435" i="39" s="1"/>
  <c r="H2712" i="39"/>
  <c r="I2712" i="39" s="1"/>
  <c r="H1893" i="39"/>
  <c r="I1893" i="39" s="1"/>
  <c r="H2837" i="39"/>
  <c r="I2837" i="39" s="1"/>
  <c r="H1972" i="39"/>
  <c r="I1972" i="39" s="1"/>
  <c r="H2250" i="39"/>
  <c r="I2250" i="39" s="1"/>
  <c r="H1975" i="39"/>
  <c r="I1975" i="39" s="1"/>
  <c r="H101" i="39"/>
  <c r="I101" i="39" s="1"/>
  <c r="H68" i="39"/>
  <c r="I68" i="39" s="1"/>
  <c r="H1779" i="39"/>
  <c r="I1779" i="39" s="1"/>
  <c r="H1032" i="39"/>
  <c r="I1032" i="39" s="1"/>
  <c r="H2737" i="39"/>
  <c r="I2737" i="39" s="1"/>
  <c r="H1159" i="39"/>
  <c r="I1159" i="39" s="1"/>
  <c r="H2474" i="39"/>
  <c r="I2474" i="39" s="1"/>
  <c r="H145" i="39"/>
  <c r="I145" i="39" s="1"/>
  <c r="H25" i="39"/>
  <c r="I25" i="39" s="1"/>
  <c r="H1010" i="39"/>
  <c r="I1010" i="39" s="1"/>
  <c r="H502" i="39"/>
  <c r="I502" i="39" s="1"/>
  <c r="H149" i="39"/>
  <c r="I149" i="39" s="1"/>
  <c r="H755" i="39"/>
  <c r="I755" i="39" s="1"/>
  <c r="H48" i="39"/>
  <c r="I48" i="39" s="1"/>
  <c r="H885" i="39"/>
  <c r="I885" i="39" s="1"/>
  <c r="H1900" i="39"/>
  <c r="I1900" i="39" s="1"/>
  <c r="H1804" i="39"/>
  <c r="I1804" i="39" s="1"/>
  <c r="H677" i="39"/>
  <c r="I677" i="39" s="1"/>
  <c r="H2648" i="39"/>
  <c r="I2648" i="39" s="1"/>
  <c r="H3166" i="39"/>
  <c r="I3166" i="39" s="1"/>
  <c r="H189" i="39"/>
  <c r="I189" i="39" s="1"/>
  <c r="H692" i="39"/>
  <c r="I692" i="39" s="1"/>
  <c r="H2223" i="39"/>
  <c r="I2223" i="39" s="1"/>
  <c r="H3087" i="39"/>
  <c r="I3087" i="39" s="1"/>
  <c r="H407" i="39"/>
  <c r="I407" i="39" s="1"/>
  <c r="H2986" i="39"/>
  <c r="I2986" i="39" s="1"/>
  <c r="H1473" i="39"/>
  <c r="I1473" i="39" s="1"/>
  <c r="H1164" i="39"/>
  <c r="I1164" i="39" s="1"/>
  <c r="H1073" i="39"/>
  <c r="I1073" i="39" s="1"/>
  <c r="H2234" i="39"/>
  <c r="I2234" i="39" s="1"/>
  <c r="H1921" i="39"/>
  <c r="I1921" i="39" s="1"/>
  <c r="H2179" i="39"/>
  <c r="I2179" i="39" s="1"/>
  <c r="H3104" i="39"/>
  <c r="I3104" i="39" s="1"/>
  <c r="H2484" i="39"/>
  <c r="I2484" i="39" s="1"/>
  <c r="H2830" i="39"/>
  <c r="I2830" i="39" s="1"/>
  <c r="H1719" i="39"/>
  <c r="I1719" i="39" s="1"/>
  <c r="H2855" i="39"/>
  <c r="I2855" i="39" s="1"/>
  <c r="H519" i="39"/>
  <c r="I519" i="39" s="1"/>
  <c r="H318" i="39"/>
  <c r="I318" i="39" s="1"/>
  <c r="H2113" i="39"/>
  <c r="I2113" i="39" s="1"/>
  <c r="H2291" i="39"/>
  <c r="I2291" i="39" s="1"/>
  <c r="H2550" i="39"/>
  <c r="I2550" i="39" s="1"/>
  <c r="H3101" i="39"/>
  <c r="I3101" i="39" s="1"/>
  <c r="H2452" i="39"/>
  <c r="I2452" i="39" s="1"/>
  <c r="H2685" i="39"/>
  <c r="I2685" i="39" s="1"/>
  <c r="H1280" i="39"/>
  <c r="I1280" i="39" s="1"/>
  <c r="H1228" i="39"/>
  <c r="I1228" i="39" s="1"/>
  <c r="H5" i="39"/>
  <c r="I5" i="39" s="1"/>
  <c r="H2331" i="39"/>
  <c r="I2331" i="39" s="1"/>
  <c r="H777" i="39"/>
  <c r="I777" i="39" s="1"/>
  <c r="H2819" i="39"/>
  <c r="I2819" i="39" s="1"/>
  <c r="H2590" i="39"/>
  <c r="I2590" i="39" s="1"/>
  <c r="H3168" i="39"/>
  <c r="I3168" i="39" s="1"/>
  <c r="H1538" i="39"/>
  <c r="I1538" i="39" s="1"/>
  <c r="H2425" i="39"/>
  <c r="I2425" i="39" s="1"/>
  <c r="H1458" i="39"/>
  <c r="I1458" i="39" s="1"/>
  <c r="H1692" i="39"/>
  <c r="I1692" i="39" s="1"/>
  <c r="H2923" i="39"/>
  <c r="I2923" i="39" s="1"/>
  <c r="H1254" i="39"/>
  <c r="I1254" i="39" s="1"/>
  <c r="H2515" i="39"/>
  <c r="I2515" i="39" s="1"/>
  <c r="H2080" i="39"/>
  <c r="I2080" i="39" s="1"/>
  <c r="H1705" i="39"/>
  <c r="I1705" i="39" s="1"/>
  <c r="H1775" i="39"/>
  <c r="I1775" i="39" s="1"/>
  <c r="H3084" i="39"/>
  <c r="I3084" i="39" s="1"/>
  <c r="H2012" i="39"/>
  <c r="I2012" i="39" s="1"/>
  <c r="H604" i="39"/>
  <c r="I604" i="39" s="1"/>
  <c r="H44" i="39"/>
  <c r="I44" i="39" s="1"/>
  <c r="H3170" i="39"/>
  <c r="I3170" i="39" s="1"/>
  <c r="H1929" i="39"/>
  <c r="I1929" i="39" s="1"/>
  <c r="H1342" i="39"/>
  <c r="I1342" i="39" s="1"/>
  <c r="H133" i="39"/>
  <c r="I133" i="39" s="1"/>
  <c r="H2815" i="39"/>
  <c r="I2815" i="39" s="1"/>
  <c r="H650" i="39"/>
  <c r="I650" i="39" s="1"/>
  <c r="H2381" i="39"/>
  <c r="I2381" i="39" s="1"/>
  <c r="H2483" i="39"/>
  <c r="I2483" i="39" s="1"/>
  <c r="H2750" i="39"/>
  <c r="I2750" i="39" s="1"/>
  <c r="H2239" i="39"/>
  <c r="I2239" i="39" s="1"/>
  <c r="H1895" i="39"/>
  <c r="I1895" i="39" s="1"/>
  <c r="H2193" i="39"/>
  <c r="I2193" i="39" s="1"/>
  <c r="H878" i="39"/>
  <c r="I878" i="39" s="1"/>
  <c r="H147" i="39"/>
  <c r="I147" i="39" s="1"/>
  <c r="H1084" i="39"/>
  <c r="I1084" i="39" s="1"/>
  <c r="H1236" i="39"/>
  <c r="I1236" i="39" s="1"/>
  <c r="H660" i="39"/>
  <c r="I660" i="39" s="1"/>
  <c r="H2037" i="39"/>
  <c r="I2037" i="39" s="1"/>
  <c r="H1194" i="39"/>
  <c r="I1194" i="39" s="1"/>
  <c r="H1980" i="39"/>
  <c r="I1980" i="39" s="1"/>
  <c r="H371" i="39"/>
  <c r="I371" i="39" s="1"/>
  <c r="H1907" i="39"/>
  <c r="I1907" i="39" s="1"/>
  <c r="H3182" i="39"/>
  <c r="I3182" i="39" s="1"/>
  <c r="H2196" i="39"/>
  <c r="I2196" i="39" s="1"/>
  <c r="H1710" i="39"/>
  <c r="I1710" i="39" s="1"/>
  <c r="H1657" i="39"/>
  <c r="I1657" i="39" s="1"/>
  <c r="H237" i="39"/>
  <c r="I237" i="39" s="1"/>
  <c r="H36" i="39"/>
  <c r="I36" i="39" s="1"/>
  <c r="H1427" i="39"/>
  <c r="I1427" i="39" s="1"/>
  <c r="H2743" i="39"/>
  <c r="I2743" i="39" s="1"/>
  <c r="H2488" i="39"/>
  <c r="I2488" i="39" s="1"/>
  <c r="H2336" i="39"/>
  <c r="I2336" i="39" s="1"/>
  <c r="H2285" i="39"/>
  <c r="I2285" i="39" s="1"/>
  <c r="H879" i="39"/>
  <c r="I879" i="39" s="1"/>
  <c r="H3113" i="39"/>
  <c r="I3113" i="39" s="1"/>
  <c r="H2074" i="39"/>
  <c r="I2074" i="39" s="1"/>
  <c r="H2079" i="39"/>
  <c r="I2079" i="39" s="1"/>
  <c r="H2643" i="39"/>
  <c r="I2643" i="39" s="1"/>
  <c r="H3001" i="39"/>
  <c r="I3001" i="39" s="1"/>
  <c r="H939" i="39"/>
  <c r="I939" i="39" s="1"/>
  <c r="H2573" i="39"/>
  <c r="I2573" i="39" s="1"/>
  <c r="H2114" i="39"/>
  <c r="I2114" i="39" s="1"/>
  <c r="H2725" i="39"/>
  <c r="I2725" i="39" s="1"/>
  <c r="H1449" i="39"/>
  <c r="I1449" i="39" s="1"/>
  <c r="H1103" i="39"/>
  <c r="I1103" i="39" s="1"/>
  <c r="H1110" i="39"/>
  <c r="I1110" i="39" s="1"/>
  <c r="H1989" i="39"/>
  <c r="I1989" i="39" s="1"/>
  <c r="H2029" i="39"/>
  <c r="I2029" i="39" s="1"/>
  <c r="H1041" i="39"/>
  <c r="I1041" i="39" s="1"/>
  <c r="H1815" i="39"/>
  <c r="I1815" i="39" s="1"/>
  <c r="H2397" i="39"/>
  <c r="I2397" i="39" s="1"/>
  <c r="H3180" i="39"/>
  <c r="I3180" i="39" s="1"/>
  <c r="H685" i="39"/>
  <c r="I685" i="39" s="1"/>
  <c r="H3130" i="39"/>
  <c r="I3130" i="39" s="1"/>
  <c r="H2544" i="39"/>
  <c r="I2544" i="39" s="1"/>
  <c r="H2581" i="39"/>
  <c r="I2581" i="39" s="1"/>
  <c r="H1896" i="39"/>
  <c r="I1896" i="39" s="1"/>
  <c r="H919" i="39"/>
  <c r="I919" i="39" s="1"/>
  <c r="H3164" i="39"/>
  <c r="I3164" i="39" s="1"/>
  <c r="H2324" i="39"/>
  <c r="I2324" i="39" s="1"/>
  <c r="H3021" i="39"/>
  <c r="I3021" i="39" s="1"/>
  <c r="H2539" i="39"/>
  <c r="I2539" i="39" s="1"/>
  <c r="H1343" i="39"/>
  <c r="I1343" i="39" s="1"/>
  <c r="H1169" i="39"/>
  <c r="I1169" i="39" s="1"/>
  <c r="H3088" i="39"/>
  <c r="I3088" i="39" s="1"/>
  <c r="H1171" i="39"/>
  <c r="I1171" i="39" s="1"/>
  <c r="H1994" i="39"/>
  <c r="I1994" i="39" s="1"/>
  <c r="H1904" i="39"/>
  <c r="I1904" i="39" s="1"/>
  <c r="H2477" i="39"/>
  <c r="I2477" i="39" s="1"/>
  <c r="H820" i="39"/>
  <c r="I820" i="39" s="1"/>
  <c r="H141" i="39"/>
  <c r="I141" i="39" s="1"/>
  <c r="H1966" i="39"/>
  <c r="I1966" i="39" s="1"/>
  <c r="H1087" i="39"/>
  <c r="I1087" i="39" s="1"/>
  <c r="H2233" i="39"/>
  <c r="I2233" i="39" s="1"/>
  <c r="H1709" i="39"/>
  <c r="I1709" i="39" s="1"/>
  <c r="H1451" i="39"/>
  <c r="I1451" i="39" s="1"/>
  <c r="H1440" i="39"/>
  <c r="I1440" i="39" s="1"/>
  <c r="H179" i="39"/>
  <c r="I179" i="39" s="1"/>
  <c r="H2315" i="39"/>
  <c r="I2315" i="39" s="1"/>
  <c r="H27" i="39"/>
  <c r="I27" i="39" s="1"/>
  <c r="H1415" i="39"/>
  <c r="I1415" i="39" s="1"/>
  <c r="H1165" i="39"/>
  <c r="I1165" i="39" s="1"/>
  <c r="H353" i="39"/>
  <c r="I353" i="39" s="1"/>
  <c r="H2168" i="39"/>
  <c r="I2168" i="39" s="1"/>
  <c r="H124" i="39"/>
  <c r="I124" i="39" s="1"/>
  <c r="H1561" i="39"/>
  <c r="I1561" i="39" s="1"/>
  <c r="H1436" i="39"/>
  <c r="I1436" i="39" s="1"/>
  <c r="H1869" i="39"/>
  <c r="I1869" i="39" s="1"/>
  <c r="H2882" i="39"/>
  <c r="I2882" i="39" s="1"/>
  <c r="H2693" i="39"/>
  <c r="I2693" i="39" s="1"/>
  <c r="H195" i="39"/>
  <c r="I195" i="39" s="1"/>
  <c r="H3091" i="39"/>
  <c r="I3091" i="39" s="1"/>
  <c r="H2651" i="39"/>
  <c r="I2651" i="39" s="1"/>
  <c r="H2510" i="39"/>
  <c r="I2510" i="39" s="1"/>
  <c r="H1424" i="39"/>
  <c r="I1424" i="39" s="1"/>
  <c r="H1290" i="39"/>
  <c r="I1290" i="39" s="1"/>
  <c r="H2611" i="39"/>
  <c r="I2611" i="39" s="1"/>
  <c r="H2141" i="39"/>
  <c r="I2141" i="39" s="1"/>
  <c r="H2467" i="39"/>
  <c r="I2467" i="39" s="1"/>
  <c r="H765" i="39"/>
  <c r="I765" i="39" s="1"/>
  <c r="H309" i="39"/>
  <c r="I309" i="39" s="1"/>
  <c r="H808" i="39"/>
  <c r="I808" i="39" s="1"/>
  <c r="H81" i="39"/>
  <c r="I81" i="39" s="1"/>
  <c r="H315" i="39"/>
  <c r="I315" i="39" s="1"/>
  <c r="H1735" i="39"/>
  <c r="I1735" i="39" s="1"/>
  <c r="H491" i="39"/>
  <c r="I491" i="39" s="1"/>
  <c r="H1308" i="39"/>
  <c r="I1308" i="39" s="1"/>
  <c r="H507" i="39"/>
  <c r="I507" i="39" s="1"/>
  <c r="H3125" i="39"/>
  <c r="I3125" i="39" s="1"/>
  <c r="H3118" i="39"/>
  <c r="I3118" i="39" s="1"/>
  <c r="H761" i="39"/>
  <c r="I761" i="39" s="1"/>
  <c r="H409" i="39"/>
  <c r="I409" i="39" s="1"/>
  <c r="H271" i="39"/>
  <c r="I271" i="39" s="1"/>
  <c r="H895" i="39"/>
  <c r="I895" i="39" s="1"/>
  <c r="H695" i="39"/>
  <c r="I695" i="39" s="1"/>
  <c r="H2665" i="39"/>
  <c r="I2665" i="39" s="1"/>
  <c r="H1307" i="39"/>
  <c r="I1307" i="39" s="1"/>
  <c r="H994" i="39"/>
  <c r="I994" i="39" s="1"/>
  <c r="H276" i="39"/>
  <c r="I276" i="39" s="1"/>
  <c r="H758" i="39"/>
  <c r="I758" i="39" s="1"/>
  <c r="H138" i="39"/>
  <c r="I138" i="39" s="1"/>
  <c r="H1003" i="39"/>
  <c r="I1003" i="39" s="1"/>
  <c r="H1810" i="39"/>
  <c r="I1810" i="39" s="1"/>
  <c r="H274" i="39"/>
  <c r="I274" i="39" s="1"/>
  <c r="H74" i="39"/>
  <c r="I74" i="39" s="1"/>
  <c r="H1963" i="39"/>
  <c r="I1963" i="39" s="1"/>
  <c r="H3103" i="39"/>
  <c r="I3103" i="39" s="1"/>
  <c r="H196" i="39"/>
  <c r="I196" i="39" s="1"/>
  <c r="H207" i="39"/>
  <c r="I207" i="39" s="1"/>
  <c r="H2595" i="39"/>
  <c r="I2595" i="39" s="1"/>
  <c r="H2769" i="39"/>
  <c r="I2769" i="39" s="1"/>
  <c r="H2572" i="39"/>
  <c r="I2572" i="39" s="1"/>
  <c r="H2606" i="39"/>
  <c r="I2606" i="39" s="1"/>
  <c r="H3109" i="39"/>
  <c r="I3109" i="39" s="1"/>
  <c r="H566" i="39"/>
  <c r="I566" i="39" s="1"/>
  <c r="H1659" i="39"/>
  <c r="I1659" i="39" s="1"/>
  <c r="H2628" i="39"/>
  <c r="I2628" i="39" s="1"/>
  <c r="H1787" i="39"/>
  <c r="I1787" i="39" s="1"/>
  <c r="H334" i="39"/>
  <c r="I334" i="39" s="1"/>
  <c r="H1892" i="39"/>
  <c r="I1892" i="39" s="1"/>
  <c r="H1316" i="39"/>
  <c r="I1316" i="39" s="1"/>
  <c r="H1886" i="39"/>
  <c r="I1886" i="39" s="1"/>
  <c r="H620" i="39"/>
  <c r="I620" i="39" s="1"/>
  <c r="H289" i="39"/>
  <c r="I289" i="39" s="1"/>
  <c r="H1070" i="39"/>
  <c r="I1070" i="39" s="1"/>
  <c r="H2570" i="39"/>
  <c r="I2570" i="39" s="1"/>
  <c r="H1302" i="39"/>
  <c r="I1302" i="39" s="1"/>
  <c r="H819" i="39"/>
  <c r="I819" i="39" s="1"/>
  <c r="H222" i="39"/>
  <c r="I222" i="39" s="1"/>
  <c r="H2122" i="39"/>
  <c r="I2122" i="39" s="1"/>
  <c r="H2984" i="39"/>
  <c r="I2984" i="39" s="1"/>
  <c r="H1285" i="39"/>
  <c r="I1285" i="39" s="1"/>
  <c r="H2500" i="39"/>
  <c r="I2500" i="39" s="1"/>
  <c r="H1262" i="39"/>
  <c r="I1262" i="39" s="1"/>
  <c r="H2722" i="39"/>
  <c r="I2722" i="39" s="1"/>
  <c r="H864" i="39"/>
  <c r="I864" i="39" s="1"/>
  <c r="H259" i="39"/>
  <c r="I259" i="39" s="1"/>
  <c r="H1320" i="39"/>
  <c r="I1320" i="39" s="1"/>
  <c r="H2393" i="39"/>
  <c r="I2393" i="39" s="1"/>
  <c r="H2631" i="39"/>
  <c r="I2631" i="39" s="1"/>
  <c r="H1196" i="39"/>
  <c r="I1196" i="39" s="1"/>
  <c r="H464" i="39"/>
  <c r="I464" i="39" s="1"/>
  <c r="H1729" i="39"/>
  <c r="I1729" i="39" s="1"/>
  <c r="H701" i="39"/>
  <c r="I701" i="39" s="1"/>
  <c r="H603" i="39"/>
  <c r="I603" i="39" s="1"/>
  <c r="H2598" i="39"/>
  <c r="I2598" i="39" s="1"/>
  <c r="H2670" i="39"/>
  <c r="I2670" i="39" s="1"/>
  <c r="H2672" i="39"/>
  <c r="I2672" i="39" s="1"/>
  <c r="H815" i="39"/>
  <c r="I815" i="39" s="1"/>
  <c r="H494" i="39"/>
  <c r="I494" i="39" s="1"/>
  <c r="H272" i="39"/>
  <c r="I272" i="39" s="1"/>
  <c r="H999" i="39"/>
  <c r="I999" i="39" s="1"/>
  <c r="H1405" i="39"/>
  <c r="I1405" i="39" s="1"/>
  <c r="H1678" i="39"/>
  <c r="I1678" i="39" s="1"/>
  <c r="H1331" i="39"/>
  <c r="I1331" i="39" s="1"/>
  <c r="H1162" i="39"/>
  <c r="I1162" i="39" s="1"/>
  <c r="H2883" i="39"/>
  <c r="I2883" i="39" s="1"/>
  <c r="H117" i="39"/>
  <c r="I117" i="39" s="1"/>
  <c r="H2392" i="39"/>
  <c r="I2392" i="39" s="1"/>
  <c r="H316" i="39"/>
  <c r="I316" i="39" s="1"/>
  <c r="H628" i="39"/>
  <c r="I628" i="39" s="1"/>
  <c r="H1707" i="39"/>
  <c r="I1707" i="39" s="1"/>
  <c r="H1733" i="39"/>
  <c r="I1733" i="39" s="1"/>
  <c r="H807" i="39"/>
  <c r="I807" i="39" s="1"/>
  <c r="H1113" i="39"/>
  <c r="I1113" i="39" s="1"/>
  <c r="H762" i="39"/>
  <c r="I762" i="39" s="1"/>
  <c r="H598" i="39"/>
  <c r="I598" i="39" s="1"/>
  <c r="H2115" i="39"/>
  <c r="I2115" i="39" s="1"/>
  <c r="H802" i="39"/>
  <c r="I802" i="39" s="1"/>
  <c r="H1568" i="39"/>
  <c r="I1568" i="39" s="1"/>
  <c r="H40" i="39"/>
  <c r="I40" i="39" s="1"/>
  <c r="H2081" i="39"/>
  <c r="I2081" i="39" s="1"/>
  <c r="H792" i="39"/>
  <c r="I792" i="39" s="1"/>
  <c r="H605" i="39"/>
  <c r="I605" i="39" s="1"/>
  <c r="H3114" i="39"/>
  <c r="I3114" i="39" s="1"/>
  <c r="H602" i="39"/>
  <c r="I602" i="39" s="1"/>
  <c r="H3173" i="39"/>
  <c r="I3173" i="39" s="1"/>
  <c r="H2540" i="39"/>
  <c r="I2540" i="39" s="1"/>
  <c r="H2652" i="39"/>
  <c r="I2652" i="39" s="1"/>
  <c r="H1650" i="39"/>
  <c r="I1650" i="39" s="1"/>
  <c r="H656" i="39"/>
  <c r="I656" i="39" s="1"/>
  <c r="H1368" i="39"/>
  <c r="I1368" i="39" s="1"/>
  <c r="H2125" i="39"/>
  <c r="I2125" i="39" s="1"/>
  <c r="H1868" i="39"/>
  <c r="I1868" i="39" s="1"/>
  <c r="H1364" i="39"/>
  <c r="I1364" i="39" s="1"/>
  <c r="H2954" i="39"/>
  <c r="I2954" i="39" s="1"/>
  <c r="H935" i="39"/>
  <c r="I935" i="39" s="1"/>
  <c r="H1029" i="39"/>
  <c r="I1029" i="39" s="1"/>
  <c r="H1330" i="39"/>
  <c r="I1330" i="39" s="1"/>
  <c r="H2773" i="39"/>
  <c r="I2773" i="39" s="1"/>
  <c r="H1195" i="39"/>
  <c r="I1195" i="39" s="1"/>
  <c r="H2133" i="39"/>
  <c r="I2133" i="39" s="1"/>
  <c r="H3171" i="39"/>
  <c r="I3171" i="39" s="1"/>
  <c r="H223" i="39"/>
  <c r="I223" i="39" s="1"/>
  <c r="H2407" i="39"/>
  <c r="I2407" i="39" s="1"/>
  <c r="H2195" i="39"/>
  <c r="I2195" i="39" s="1"/>
  <c r="H1676" i="39"/>
  <c r="I1676" i="39" s="1"/>
  <c r="H2469" i="39"/>
  <c r="I2469" i="39" s="1"/>
  <c r="H2216" i="39"/>
  <c r="I2216" i="39" s="1"/>
  <c r="H2082" i="39"/>
  <c r="I2082" i="39" s="1"/>
  <c r="H1910" i="39"/>
  <c r="I1910" i="39" s="1"/>
  <c r="H2613" i="39"/>
  <c r="I2613" i="39" s="1"/>
  <c r="H571" i="39"/>
  <c r="I571" i="39" s="1"/>
  <c r="H2015" i="39"/>
  <c r="I2015" i="39" s="1"/>
  <c r="H2761" i="39"/>
  <c r="I2761" i="39" s="1"/>
  <c r="H1668" i="39"/>
  <c r="I1668" i="39" s="1"/>
  <c r="H1917" i="39"/>
  <c r="I1917" i="39" s="1"/>
  <c r="H2131" i="39"/>
  <c r="I2131" i="39" s="1"/>
  <c r="H1830" i="39"/>
  <c r="I1830" i="39" s="1"/>
  <c r="H2451" i="39"/>
  <c r="I2451" i="39" s="1"/>
  <c r="H1669" i="39"/>
  <c r="I1669" i="39" s="1"/>
  <c r="H1731" i="39"/>
  <c r="I1731" i="39" s="1"/>
  <c r="H2549" i="39"/>
  <c r="I2549" i="39" s="1"/>
  <c r="H2522" i="39"/>
  <c r="I2522" i="39" s="1"/>
  <c r="H1314" i="39"/>
  <c r="I1314" i="39" s="1"/>
  <c r="H2140" i="39"/>
  <c r="I2140" i="39" s="1"/>
  <c r="H1325" i="39"/>
  <c r="I1325" i="39" s="1"/>
  <c r="H226" i="39"/>
  <c r="I226" i="39" s="1"/>
  <c r="H2990" i="39"/>
  <c r="I2990" i="39" s="1"/>
  <c r="H3165" i="39"/>
  <c r="I3165" i="39" s="1"/>
  <c r="H1064" i="39"/>
  <c r="I1064" i="39" s="1"/>
  <c r="H236" i="39"/>
  <c r="I236" i="39" s="1"/>
  <c r="H2229" i="39"/>
  <c r="I2229" i="39" s="1"/>
  <c r="H2991" i="39"/>
  <c r="I2991" i="39" s="1"/>
  <c r="H2414" i="39"/>
  <c r="I2414" i="39" s="1"/>
  <c r="H2046" i="39"/>
  <c r="I2046" i="39" s="1"/>
  <c r="H1235" i="39"/>
  <c r="I1235" i="39" s="1"/>
  <c r="H763" i="39"/>
  <c r="I763" i="39" s="1"/>
  <c r="H2417" i="39"/>
  <c r="I2417" i="39" s="1"/>
  <c r="H1478" i="39"/>
  <c r="I1478" i="39" s="1"/>
  <c r="H98" i="39"/>
  <c r="I98" i="39" s="1"/>
  <c r="H822" i="39"/>
  <c r="I822" i="39" s="1"/>
  <c r="H3184" i="39"/>
  <c r="I3184" i="39" s="1"/>
  <c r="H287" i="39"/>
  <c r="I287" i="39" s="1"/>
  <c r="H2172" i="39"/>
  <c r="I2172" i="39" s="1"/>
  <c r="H254" i="39"/>
  <c r="I254" i="39" s="1"/>
  <c r="H1463" i="39"/>
  <c r="I1463" i="39" s="1"/>
  <c r="H2217" i="39"/>
  <c r="I2217" i="39" s="1"/>
  <c r="H898" i="39"/>
  <c r="I898" i="39" s="1"/>
  <c r="H2641" i="39"/>
  <c r="I2641" i="39" s="1"/>
  <c r="H2997" i="39"/>
  <c r="I2997" i="39" s="1"/>
  <c r="H2189" i="39"/>
  <c r="I2189" i="39" s="1"/>
  <c r="H2993" i="39"/>
  <c r="I2993" i="39" s="1"/>
  <c r="H258" i="39"/>
  <c r="I258" i="39" s="1"/>
  <c r="H667" i="39"/>
  <c r="I667" i="39" s="1"/>
  <c r="H2996" i="39"/>
  <c r="I2996" i="39" s="1"/>
  <c r="H323" i="39"/>
  <c r="I323" i="39" s="1"/>
  <c r="H294" i="39"/>
  <c r="I294" i="39" s="1"/>
  <c r="H204" i="39"/>
  <c r="I204" i="39" s="1"/>
  <c r="H767" i="39"/>
  <c r="I767" i="39" s="1"/>
  <c r="H686" i="39"/>
  <c r="I686" i="39" s="1"/>
  <c r="H634" i="39"/>
  <c r="I634" i="39" s="1"/>
  <c r="H2220" i="39"/>
  <c r="I2220" i="39" s="1"/>
  <c r="H2411" i="39"/>
  <c r="I2411" i="39" s="1"/>
  <c r="H2147" i="39"/>
  <c r="I2147" i="39" s="1"/>
  <c r="H291" i="39"/>
  <c r="I291" i="39" s="1"/>
  <c r="H574" i="39"/>
  <c r="I574" i="39" s="1"/>
  <c r="H2400" i="39"/>
  <c r="I2400" i="39" s="1"/>
  <c r="H186" i="39"/>
  <c r="I186" i="39" s="1"/>
  <c r="H2181" i="39"/>
  <c r="I2181" i="39" s="1"/>
  <c r="H1663" i="39"/>
  <c r="I1663" i="39" s="1"/>
  <c r="H816" i="39"/>
  <c r="I816" i="39" s="1"/>
  <c r="H2003" i="39"/>
  <c r="I2003" i="39" s="1"/>
  <c r="H1586" i="39"/>
  <c r="I1586" i="39" s="1"/>
  <c r="H3149" i="39"/>
  <c r="I3149" i="39" s="1"/>
  <c r="H2755" i="39"/>
  <c r="I2755" i="39" s="1"/>
  <c r="H288" i="39"/>
  <c r="I288" i="39" s="1"/>
  <c r="H2541" i="39"/>
  <c r="I2541" i="39" s="1"/>
  <c r="H659" i="39"/>
  <c r="I659" i="39" s="1"/>
  <c r="H914" i="39"/>
  <c r="I914" i="39" s="1"/>
  <c r="H2537" i="39"/>
  <c r="I2537" i="39" s="1"/>
  <c r="H2580" i="39"/>
  <c r="I2580" i="39" s="1"/>
  <c r="H3159" i="39"/>
  <c r="I3159" i="39" s="1"/>
  <c r="H2076" i="39"/>
  <c r="I2076" i="39" s="1"/>
  <c r="H1401" i="39"/>
  <c r="I1401" i="39" s="1"/>
  <c r="H957" i="39"/>
  <c r="I957" i="39" s="1"/>
  <c r="H2607" i="39"/>
  <c r="I2607" i="39" s="1"/>
  <c r="H300" i="39"/>
  <c r="I300" i="39" s="1"/>
  <c r="H2721" i="39"/>
  <c r="I2721" i="39" s="1"/>
  <c r="H1361" i="39"/>
  <c r="I1361" i="39" s="1"/>
  <c r="H314" i="39"/>
  <c r="I314" i="39" s="1"/>
  <c r="H3036" i="39"/>
  <c r="I3036" i="39" s="1"/>
  <c r="H2503" i="39"/>
  <c r="I2503" i="39" s="1"/>
  <c r="H696" i="39"/>
  <c r="I696" i="39" s="1"/>
  <c r="H1002" i="39"/>
  <c r="I1002" i="39" s="1"/>
  <c r="H2119" i="39"/>
  <c r="I2119" i="39" s="1"/>
  <c r="H1021" i="39"/>
  <c r="I1021" i="39" s="1"/>
  <c r="H1341" i="39"/>
  <c r="I1341" i="39" s="1"/>
  <c r="H2676" i="39"/>
  <c r="I2676" i="39" s="1"/>
  <c r="H2190" i="39"/>
  <c r="I2190" i="39" s="1"/>
  <c r="H2151" i="39"/>
  <c r="I2151" i="39" s="1"/>
  <c r="H3007" i="39"/>
  <c r="I3007" i="39" s="1"/>
  <c r="H2230" i="39"/>
  <c r="I2230" i="39" s="1"/>
  <c r="H2799" i="39"/>
  <c r="I2799" i="39" s="1"/>
  <c r="H1198" i="39"/>
  <c r="I1198" i="39" s="1"/>
  <c r="H681" i="39"/>
  <c r="I681" i="39" s="1"/>
  <c r="H1431" i="39"/>
  <c r="I1431" i="39" s="1"/>
  <c r="H2845" i="39"/>
  <c r="I2845" i="39" s="1"/>
  <c r="H1011" i="39"/>
  <c r="I1011" i="39" s="1"/>
  <c r="H3163" i="39"/>
  <c r="I3163" i="39" s="1"/>
  <c r="H2507" i="39"/>
  <c r="I2507" i="39" s="1"/>
  <c r="H961" i="39"/>
  <c r="I961" i="39" s="1"/>
  <c r="H1938" i="39"/>
  <c r="I1938" i="39" s="1"/>
  <c r="H278" i="39"/>
  <c r="I278" i="39" s="1"/>
  <c r="H1418" i="39"/>
  <c r="I1418" i="39" s="1"/>
  <c r="H1120" i="39"/>
  <c r="I1120" i="39" s="1"/>
  <c r="H59" i="39"/>
  <c r="I59" i="39" s="1"/>
  <c r="H1058" i="39"/>
  <c r="I1058" i="39" s="1"/>
  <c r="H2812" i="39"/>
  <c r="I2812" i="39" s="1"/>
  <c r="H264" i="39"/>
  <c r="I264" i="39" s="1"/>
  <c r="H2070" i="39"/>
  <c r="I2070" i="39" s="1"/>
  <c r="H1347" i="39"/>
  <c r="I1347" i="39" s="1"/>
  <c r="H1785" i="39"/>
  <c r="I1785" i="39" s="1"/>
  <c r="H1784" i="39"/>
  <c r="I1784" i="39" s="1"/>
  <c r="H2024" i="39"/>
  <c r="I2024" i="39" s="1"/>
  <c r="H171" i="39"/>
  <c r="I171" i="39" s="1"/>
  <c r="H2591" i="39"/>
  <c r="I2591" i="39" s="1"/>
  <c r="H2656" i="39"/>
  <c r="I2656" i="39" s="1"/>
  <c r="H1057" i="39"/>
  <c r="I1057" i="39" s="1"/>
  <c r="H575" i="39"/>
  <c r="I575" i="39" s="1"/>
  <c r="H2437" i="39"/>
  <c r="I2437" i="39" s="1"/>
  <c r="H2516" i="39"/>
  <c r="I2516" i="39" s="1"/>
  <c r="H2117" i="39"/>
  <c r="I2117" i="39" s="1"/>
  <c r="H2218" i="39"/>
  <c r="I2218" i="39" s="1"/>
  <c r="H2240" i="39"/>
  <c r="I2240" i="39" s="1"/>
  <c r="H1776" i="39"/>
  <c r="I1776" i="39" s="1"/>
  <c r="H1612" i="39"/>
  <c r="I1612" i="39" s="1"/>
  <c r="H572" i="39"/>
  <c r="I572" i="39" s="1"/>
  <c r="H3006" i="39"/>
  <c r="I3006" i="39" s="1"/>
  <c r="H2478" i="39"/>
  <c r="I2478" i="39" s="1"/>
  <c r="H2730" i="39"/>
  <c r="I2730" i="39" s="1"/>
  <c r="H2412" i="39"/>
  <c r="I2412" i="39" s="1"/>
  <c r="H1419" i="39"/>
  <c r="I1419" i="39" s="1"/>
  <c r="H950" i="39"/>
  <c r="I950" i="39" s="1"/>
  <c r="H2385" i="39"/>
  <c r="I2385" i="39" s="1"/>
  <c r="H1193" i="39"/>
  <c r="I1193" i="39" s="1"/>
  <c r="H1454" i="39"/>
  <c r="I1454" i="39" s="1"/>
  <c r="H2574" i="39"/>
  <c r="I2574" i="39" s="1"/>
  <c r="H2661" i="39"/>
  <c r="I2661" i="39" s="1"/>
  <c r="H1269" i="39"/>
  <c r="I1269" i="39" s="1"/>
  <c r="H616" i="39"/>
  <c r="I616" i="39" s="1"/>
  <c r="H1619" i="39"/>
  <c r="I1619" i="39" s="1"/>
  <c r="H682" i="39"/>
  <c r="I682" i="39" s="1"/>
  <c r="H1677" i="39"/>
  <c r="I1677" i="39" s="1"/>
  <c r="H925" i="39"/>
  <c r="I925" i="39" s="1"/>
  <c r="H1909" i="39"/>
  <c r="I1909" i="39" s="1"/>
  <c r="H2810" i="39"/>
  <c r="I2810" i="39" s="1"/>
  <c r="H1132" i="39"/>
  <c r="I1132" i="39" s="1"/>
  <c r="H522" i="39"/>
  <c r="I522" i="39" s="1"/>
  <c r="H1866" i="39"/>
  <c r="I1866" i="39" s="1"/>
  <c r="H10" i="39"/>
  <c r="I10" i="39" s="1"/>
  <c r="H1253" i="39"/>
  <c r="I1253" i="39" s="1"/>
  <c r="H1049" i="39"/>
  <c r="I1049" i="39" s="1"/>
  <c r="H2231" i="39"/>
  <c r="I2231" i="39" s="1"/>
  <c r="H1937" i="39"/>
  <c r="I1937" i="39" s="1"/>
  <c r="H372" i="39"/>
  <c r="I372" i="39" s="1"/>
  <c r="H1124" i="39"/>
  <c r="I1124" i="39" s="1"/>
  <c r="H2846" i="39"/>
  <c r="I2846" i="39" s="1"/>
  <c r="H1780" i="39"/>
  <c r="I1780" i="39" s="1"/>
  <c r="H2111" i="39"/>
  <c r="I2111" i="39" s="1"/>
  <c r="H451" i="39"/>
  <c r="I451" i="39" s="1"/>
  <c r="H2486" i="39"/>
  <c r="I2486" i="39" s="1"/>
  <c r="H1050" i="39"/>
  <c r="I1050" i="39" s="1"/>
  <c r="H2409" i="39"/>
  <c r="I2409" i="39" s="1"/>
  <c r="H2221" i="39"/>
  <c r="I2221" i="39" s="1"/>
  <c r="H1906" i="39"/>
  <c r="I1906" i="39" s="1"/>
  <c r="H224" i="39"/>
  <c r="I224" i="39" s="1"/>
  <c r="H2191" i="39"/>
  <c r="I2191" i="39" s="1"/>
  <c r="H1450" i="39"/>
  <c r="I1450" i="39" s="1"/>
  <c r="H172" i="39"/>
  <c r="I172" i="39" s="1"/>
  <c r="H757" i="39"/>
  <c r="I757" i="39" s="1"/>
  <c r="H2660" i="39"/>
  <c r="I2660" i="39" s="1"/>
  <c r="H2487" i="39"/>
  <c r="I2487" i="39" s="1"/>
  <c r="H930" i="39"/>
  <c r="I930" i="39" s="1"/>
  <c r="H2112" i="39"/>
  <c r="I2112" i="39" s="1"/>
  <c r="H1618" i="39"/>
  <c r="I1618" i="39" s="1"/>
  <c r="H239" i="39"/>
  <c r="I239" i="39" s="1"/>
  <c r="H115" i="39"/>
  <c r="I115" i="39" s="1"/>
  <c r="H2938" i="39"/>
  <c r="I2938" i="39" s="1"/>
  <c r="H1620" i="39"/>
  <c r="I1620" i="39" s="1"/>
  <c r="H26" i="39"/>
  <c r="I26" i="39" s="1"/>
  <c r="H7" i="39"/>
  <c r="I7" i="39" s="1"/>
  <c r="H225" i="39"/>
  <c r="I225" i="39" s="1"/>
  <c r="H1624" i="39"/>
  <c r="I1624" i="39" s="1"/>
  <c r="H3179" i="39"/>
  <c r="I3179" i="39" s="1"/>
  <c r="H2210" i="39"/>
  <c r="I2210" i="39" s="1"/>
  <c r="H2948" i="39"/>
  <c r="I2948" i="39" s="1"/>
  <c r="H2689" i="39"/>
  <c r="I2689" i="39" s="1"/>
  <c r="H1126" i="39"/>
  <c r="I1126" i="39" s="1"/>
  <c r="H2479" i="39"/>
  <c r="I2479" i="39" s="1"/>
  <c r="H2768" i="39"/>
  <c r="I2768" i="39" s="1"/>
  <c r="H2703" i="39"/>
  <c r="I2703" i="39" s="1"/>
  <c r="H2630" i="39"/>
  <c r="I2630" i="39" s="1"/>
  <c r="H1336" i="39"/>
  <c r="I1336" i="39" s="1"/>
  <c r="H2071" i="39"/>
  <c r="I2071" i="39" s="1"/>
  <c r="H1066" i="39"/>
  <c r="I1066" i="39" s="1"/>
  <c r="H2513" i="39"/>
  <c r="I2513" i="39" s="1"/>
  <c r="H1014" i="39"/>
  <c r="I1014" i="39" s="1"/>
  <c r="H1441" i="39"/>
  <c r="I1441" i="39" s="1"/>
  <c r="H593" i="39"/>
  <c r="I593" i="39" s="1"/>
  <c r="H2408" i="39"/>
  <c r="I2408" i="39" s="1"/>
  <c r="H2706" i="39"/>
  <c r="I2706" i="39" s="1"/>
  <c r="H2552" i="39"/>
  <c r="I2552" i="39" s="1"/>
  <c r="H2226" i="39"/>
  <c r="I2226" i="39" s="1"/>
  <c r="H1778" i="39"/>
  <c r="I1778" i="39" s="1"/>
  <c r="H1328" i="39"/>
  <c r="I1328" i="39" s="1"/>
  <c r="H2829" i="39"/>
  <c r="I2829" i="39" s="1"/>
  <c r="H795" i="39"/>
  <c r="I795" i="39" s="1"/>
  <c r="H3128" i="39"/>
  <c r="I3128" i="39" s="1"/>
  <c r="H2637" i="39"/>
  <c r="I2637" i="39" s="1"/>
  <c r="H2575" i="39"/>
  <c r="I2575" i="39" s="1"/>
  <c r="H1268" i="39"/>
  <c r="I1268" i="39" s="1"/>
  <c r="H2893" i="39"/>
  <c r="I2893" i="39" s="1"/>
  <c r="H2849" i="39"/>
  <c r="I2849" i="39" s="1"/>
  <c r="H1828" i="39"/>
  <c r="I1828" i="39" s="1"/>
  <c r="H400" i="39"/>
  <c r="I400" i="39" s="1"/>
  <c r="H2681" i="39"/>
  <c r="I2681" i="39" s="1"/>
  <c r="H2227" i="39"/>
  <c r="I2227" i="39" s="1"/>
  <c r="H1846" i="39"/>
  <c r="I1846" i="39" s="1"/>
  <c r="H959" i="39"/>
  <c r="I959" i="39" s="1"/>
  <c r="H2504" i="39"/>
  <c r="I2504" i="39" s="1"/>
  <c r="H2614" i="39"/>
  <c r="I2614" i="39" s="1"/>
  <c r="H595" i="39"/>
  <c r="I595" i="39" s="1"/>
  <c r="H882" i="39"/>
  <c r="I882" i="39" s="1"/>
  <c r="H2702" i="39"/>
  <c r="I2702" i="39" s="1"/>
  <c r="H1590" i="39"/>
  <c r="I1590" i="39" s="1"/>
  <c r="H1825" i="39"/>
  <c r="I1825" i="39" s="1"/>
  <c r="H1191" i="39"/>
  <c r="I1191" i="39" s="1"/>
  <c r="H2044" i="39"/>
  <c r="I2044" i="39" s="1"/>
  <c r="H2708" i="39"/>
  <c r="I2708" i="39" s="1"/>
  <c r="H931" i="39"/>
  <c r="I931" i="39" s="1"/>
  <c r="H192" i="39"/>
  <c r="I192" i="39" s="1"/>
  <c r="H1096" i="39"/>
  <c r="I1096" i="39" s="1"/>
  <c r="H700" i="39"/>
  <c r="I700" i="39" s="1"/>
  <c r="H2709" i="39"/>
  <c r="I2709" i="39" s="1"/>
  <c r="H426" i="39"/>
  <c r="I426" i="39" s="1"/>
  <c r="H2987" i="39"/>
  <c r="I2987" i="39" s="1"/>
  <c r="H1697" i="39"/>
  <c r="I1697" i="39" s="1"/>
  <c r="H2019" i="39"/>
  <c r="I2019" i="39" s="1"/>
  <c r="H1044" i="39"/>
  <c r="I1044" i="39" s="1"/>
  <c r="H1395" i="39"/>
  <c r="I1395" i="39" s="1"/>
  <c r="H2542" i="39"/>
  <c r="I2542" i="39" s="1"/>
  <c r="H2180" i="39"/>
  <c r="I2180" i="39" s="1"/>
  <c r="H1661" i="39"/>
  <c r="I1661" i="39" s="1"/>
  <c r="H946" i="39"/>
  <c r="I946" i="39" s="1"/>
  <c r="H305" i="39"/>
  <c r="I305" i="39" s="1"/>
  <c r="H1304" i="39"/>
  <c r="I1304" i="39" s="1"/>
  <c r="H1824" i="39"/>
  <c r="I1824" i="39" s="1"/>
  <c r="H2814" i="39"/>
  <c r="I2814" i="39" s="1"/>
  <c r="H2833" i="39"/>
  <c r="I2833" i="39" s="1"/>
  <c r="H2821" i="39"/>
  <c r="I2821" i="39" s="1"/>
  <c r="H2798" i="39"/>
  <c r="I2798" i="39" s="1"/>
  <c r="H2662" i="39"/>
  <c r="I2662" i="39" s="1"/>
  <c r="H2120" i="39"/>
  <c r="I2120" i="39" s="1"/>
  <c r="H354" i="39"/>
  <c r="I354" i="39" s="1"/>
  <c r="H2148" i="39"/>
  <c r="I2148" i="39" s="1"/>
  <c r="H2820" i="39"/>
  <c r="I2820" i="39" s="1"/>
  <c r="H1210" i="39"/>
  <c r="I1210" i="39" s="1"/>
  <c r="H2017" i="39"/>
  <c r="I2017" i="39" s="1"/>
  <c r="H1636" i="39"/>
  <c r="I1636" i="39" s="1"/>
  <c r="H2605" i="39"/>
  <c r="I2605" i="39" s="1"/>
  <c r="H2650" i="39"/>
  <c r="I2650" i="39" s="1"/>
  <c r="H2692" i="39"/>
  <c r="I2692" i="39" s="1"/>
  <c r="H2707" i="39"/>
  <c r="I2707" i="39" s="1"/>
  <c r="H2655" i="39"/>
  <c r="I2655" i="39" s="1"/>
  <c r="H2686" i="39"/>
  <c r="I2686" i="39" s="1"/>
  <c r="H2553" i="39"/>
  <c r="I2553" i="39" s="1"/>
  <c r="H2696" i="39"/>
  <c r="I2696" i="39" s="1"/>
  <c r="H1599" i="39"/>
  <c r="I1599" i="39" s="1"/>
  <c r="H3132" i="39"/>
  <c r="I3132" i="39" s="1"/>
  <c r="H2543" i="39"/>
  <c r="I2543" i="39" s="1"/>
  <c r="H613" i="39"/>
  <c r="I613" i="39" s="1"/>
  <c r="H1533" i="39"/>
  <c r="I1533" i="39" s="1"/>
  <c r="H1889" i="39"/>
  <c r="I1889" i="39" s="1"/>
  <c r="H848" i="39"/>
  <c r="I848" i="39" s="1"/>
  <c r="H2235" i="39"/>
  <c r="I2235" i="39" s="1"/>
  <c r="H1354" i="39"/>
  <c r="I1354" i="39" s="1"/>
  <c r="H2592" i="39"/>
  <c r="I2592" i="39" s="1"/>
  <c r="H2099" i="39"/>
  <c r="I2099" i="39" s="1"/>
  <c r="H483" i="39"/>
  <c r="I483" i="39" s="1"/>
  <c r="H163" i="39"/>
  <c r="I163" i="39" s="1"/>
  <c r="H952" i="39"/>
  <c r="I952" i="39" s="1"/>
  <c r="H1037" i="39"/>
  <c r="I1037" i="39" s="1"/>
  <c r="H591" i="39"/>
  <c r="I591" i="39" s="1"/>
  <c r="H1417" i="39"/>
  <c r="I1417" i="39" s="1"/>
  <c r="H1777" i="39"/>
  <c r="I1777" i="39" s="1"/>
  <c r="H2891" i="39"/>
  <c r="I2891" i="39" s="1"/>
  <c r="H449" i="39"/>
  <c r="I449" i="39" s="1"/>
  <c r="H2679" i="39"/>
  <c r="I2679" i="39" s="1"/>
  <c r="H176" i="39"/>
  <c r="I176" i="39" s="1"/>
  <c r="H1660" i="39"/>
  <c r="I1660" i="39" s="1"/>
  <c r="H2568" i="39"/>
  <c r="I2568" i="39" s="1"/>
  <c r="H2835" i="39"/>
  <c r="I2835" i="39" s="1"/>
  <c r="H143" i="39"/>
  <c r="I143" i="39" s="1"/>
  <c r="H114" i="39"/>
  <c r="I114" i="39" s="1"/>
  <c r="H2801" i="39"/>
  <c r="I2801" i="39" s="1"/>
  <c r="H2558" i="39"/>
  <c r="I2558" i="39" s="1"/>
  <c r="H1439" i="39"/>
  <c r="I1439" i="39" s="1"/>
  <c r="H2838" i="39"/>
  <c r="I2838" i="39" s="1"/>
  <c r="H2546" i="39"/>
  <c r="I2546" i="39" s="1"/>
  <c r="H2839" i="39"/>
  <c r="I2839" i="39" s="1"/>
  <c r="H948" i="39"/>
  <c r="I948" i="39" s="1"/>
  <c r="H1535" i="39"/>
  <c r="I1535" i="39" s="1"/>
  <c r="H1621" i="39"/>
  <c r="I1621" i="39" s="1"/>
  <c r="H290" i="39"/>
  <c r="I290" i="39" s="1"/>
  <c r="H2116" i="39"/>
  <c r="I2116" i="39" s="1"/>
  <c r="H135" i="39"/>
  <c r="I135" i="39" s="1"/>
  <c r="H2406" i="39"/>
  <c r="I2406" i="39" s="1"/>
  <c r="H136" i="39"/>
  <c r="I136" i="39" s="1"/>
  <c r="H321" i="39"/>
  <c r="I321" i="39" s="1"/>
  <c r="H2436" i="39"/>
  <c r="I2436" i="39" s="1"/>
  <c r="H1279" i="39"/>
  <c r="I1279" i="39" s="1"/>
  <c r="H2604" i="39"/>
  <c r="I2604" i="39" s="1"/>
  <c r="H2561" i="39"/>
  <c r="I2561" i="39" s="1"/>
  <c r="H2123" i="39"/>
  <c r="I2123" i="39" s="1"/>
  <c r="H2110" i="39"/>
  <c r="I2110" i="39" s="1"/>
  <c r="H2776" i="39"/>
  <c r="I2776" i="39" s="1"/>
  <c r="H140" i="39"/>
  <c r="I140" i="39" s="1"/>
  <c r="H2782" i="39"/>
  <c r="I2782" i="39" s="1"/>
  <c r="H1250" i="39"/>
  <c r="I1250" i="39" s="1"/>
  <c r="H1252" i="39"/>
  <c r="I1252" i="39" s="1"/>
  <c r="H2109" i="39"/>
  <c r="I2109" i="39" s="1"/>
  <c r="H526" i="39"/>
  <c r="I526" i="39" s="1"/>
  <c r="H277" i="39"/>
  <c r="I277" i="39" s="1"/>
  <c r="H2647" i="39"/>
  <c r="I2647" i="39" s="1"/>
  <c r="H2612" i="39"/>
  <c r="I2612" i="39" s="1"/>
  <c r="H2615" i="39"/>
  <c r="I2615" i="39" s="1"/>
  <c r="H978" i="39"/>
  <c r="I978" i="39" s="1"/>
  <c r="H897" i="39"/>
  <c r="I897" i="39" s="1"/>
  <c r="H893" i="39"/>
  <c r="I893" i="39" s="1"/>
  <c r="H866" i="39"/>
  <c r="I866" i="39" s="1"/>
  <c r="H890" i="39"/>
  <c r="I890" i="39" s="1"/>
  <c r="H2001" i="39"/>
  <c r="I2001" i="39" s="1"/>
  <c r="H2000" i="39"/>
  <c r="I2000" i="39" s="1"/>
  <c r="H1898" i="39"/>
  <c r="I1898" i="39" s="1"/>
  <c r="H883" i="39"/>
  <c r="I883" i="39" s="1"/>
  <c r="H887" i="39"/>
  <c r="I887" i="39" s="1"/>
  <c r="H859" i="39"/>
  <c r="I859" i="39" s="1"/>
  <c r="H865" i="39"/>
  <c r="I865" i="39" s="1"/>
  <c r="H2841" i="39"/>
  <c r="I2841" i="39" s="1"/>
  <c r="H2840" i="39"/>
  <c r="I2840" i="39" s="1"/>
  <c r="H2824" i="39"/>
  <c r="I2824" i="39" s="1"/>
  <c r="H2134" i="39"/>
  <c r="I2134" i="39" s="1"/>
  <c r="H2054" i="39"/>
  <c r="I2054" i="39" s="1"/>
  <c r="H2704" i="39"/>
  <c r="I2704" i="39" s="1"/>
  <c r="H2678" i="39"/>
  <c r="I2678" i="39" s="1"/>
  <c r="H2674" i="39"/>
  <c r="I2674" i="39" s="1"/>
  <c r="H2673" i="39"/>
  <c r="I2673" i="39" s="1"/>
  <c r="H275" i="39"/>
  <c r="I275" i="39" s="1"/>
  <c r="H1233" i="39"/>
  <c r="I1233" i="39" s="1"/>
  <c r="H1894" i="39"/>
  <c r="I1894" i="39" s="1"/>
  <c r="H21" i="39"/>
  <c r="I21" i="39" s="1"/>
  <c r="H2999" i="39"/>
  <c r="I2999" i="39" s="1"/>
  <c r="H2713" i="39"/>
  <c r="I2713" i="39" s="1"/>
  <c r="H2699" i="39"/>
  <c r="I2699" i="39" s="1"/>
  <c r="H2597" i="39"/>
  <c r="I2597" i="39" s="1"/>
  <c r="H2585" i="39"/>
  <c r="I2585" i="39" s="1"/>
  <c r="H2007" i="39"/>
  <c r="I2007" i="39" s="1"/>
  <c r="H1979" i="39"/>
  <c r="I1979" i="39" s="1"/>
  <c r="H1943" i="39"/>
  <c r="I1943" i="39" s="1"/>
  <c r="H1899" i="39"/>
  <c r="I1899" i="39" s="1"/>
  <c r="H1429" i="39"/>
  <c r="I1429" i="39" s="1"/>
  <c r="H684" i="39"/>
  <c r="I684" i="39" s="1"/>
  <c r="H521" i="39"/>
  <c r="I521" i="39" s="1"/>
  <c r="H162" i="39"/>
  <c r="I162" i="39" s="1"/>
  <c r="H1631" i="39"/>
  <c r="I1631" i="3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15E3270-79E7-410C-ADEF-8CF198D84C42}" keepAlive="1" name="Query - WS Detail" description="Connection to the 'WS Detail' query in the workbook." type="5" refreshedVersion="0" background="1">
    <dbPr connection="Provider=Microsoft.Mashup.OleDb.1;Data Source=$Workbook$;Location=&quot;WS Detail&quot;;Extended Properties=&quot;&quot;" command="SELECT * FROM [WS Detail]"/>
  </connection>
  <connection id="2" xr16:uid="{4F41C7B7-8EE2-4FA6-9719-98F4B07B977C}" keepAlive="1" name="Query - WS Detail (2)" description="Connection to the 'WS Detail (2)' query in the workbook." type="5" refreshedVersion="0" background="1">
    <dbPr connection="Provider=Microsoft.Mashup.OleDb.1;Data Source=$Workbook$;Location=&quot;WS Detail (2)&quot;;Extended Properties=&quot;&quot;" command="SELECT * FROM [WS Detail (2)]"/>
  </connection>
</connections>
</file>

<file path=xl/sharedStrings.xml><?xml version="1.0" encoding="utf-8"?>
<sst xmlns="http://schemas.openxmlformats.org/spreadsheetml/2006/main" count="134338" uniqueCount="6653">
  <si>
    <t>Background</t>
  </si>
  <si>
    <t>Brief description of the Affordability Assessment and it's components.</t>
  </si>
  <si>
    <t>Definitions</t>
  </si>
  <si>
    <t>Definitions of individual affordability indicators and details on each indicator's data points and sources. Also includes the thresholds, scores, and weights for each affordability indicator.</t>
  </si>
  <si>
    <t>Water System Details</t>
  </si>
  <si>
    <t>List of systems that were included in the 2024 Affordability Assessment</t>
  </si>
  <si>
    <t>Affordability Assessment</t>
  </si>
  <si>
    <t>Summarizes average total scores for "At-Risk" public water systems</t>
  </si>
  <si>
    <t>%MHI</t>
  </si>
  <si>
    <t>Raw data for %MHI</t>
  </si>
  <si>
    <t>Extreme Waterbill</t>
  </si>
  <si>
    <t>Raw data for Extreme Waterbill</t>
  </si>
  <si>
    <t>Household Socioeconomic Burden</t>
  </si>
  <si>
    <t>Raw data for Household Socioeconomic Burden</t>
  </si>
  <si>
    <t>Demographics</t>
  </si>
  <si>
    <t>Raw data for ethnicity breakdowns and Calenviroscreen 4.0 demographic data.</t>
  </si>
  <si>
    <t>Attachment D1: 2023 Preliminary Affordability Assessment Results</t>
  </si>
  <si>
    <t>Attachment to the California State Water Resources Control Board's 2024 Needs Assessment Report:</t>
  </si>
  <si>
    <t>About the Affordabilty Assessment</t>
  </si>
  <si>
    <t>The purpose of the 2024 Affordability Assessment is to identify disadvantaged community water systems, that have instituted customer charges that exceed the “Affordability Threshold” established by the State Water Board in order to provide drinking water that meets State and federal standards. For the 2024 Affordability Assessment, the State Water Board utilized three affordability indicators and corresponding thresholds to identify water systems that may be struggling with affordability challanages. The affordability indicators used in the Assessment include: % Median Household Income; Extreme Water Bill; Household Socioeconomic Burden. Learn more in the Definitions Tab.</t>
  </si>
  <si>
    <t xml:space="preserve">Inventory of Systems Analyzed in the Affordability Assessment </t>
  </si>
  <si>
    <t>The 2024 Affordability Assessment is conducted annually for all Californian community water systems. It is worth noting that, while there is some overlap, the systems included in the 2024 Affordability Assessment differ from the list of water systems analyzed in the 2024 Risk Assessment for public water systems. The 2024 Affordability Assessment includes large and small community water systems and include sytems that do not charge for water and K-12 schools. The 2024 Risk Assessment analyzed smaller public water systems with 3,300 service connections or less and non-transient, non-community K-12 schools are included. The Risk assessment also excluded systems above 30,000 service connections or systems that serviced a populaiton of over 100,000.</t>
  </si>
  <si>
    <t xml:space="preserve">Data Change Request </t>
  </si>
  <si>
    <t xml:space="preserve">State Water Board staff encourages water systems to contact the State Water Board's Needs Analysis Unit with a data change request using either method detailed below: </t>
  </si>
  <si>
    <r>
      <rPr>
        <sz val="12"/>
        <rFont val="Arial"/>
        <family val="2"/>
      </rPr>
      <t>Method 1: Submit an inquiry via:</t>
    </r>
    <r>
      <rPr>
        <u/>
        <sz val="12"/>
        <color theme="10"/>
        <rFont val="Arial"/>
        <family val="2"/>
      </rPr>
      <t xml:space="preserve"> Microsoft Form</t>
    </r>
  </si>
  <si>
    <r>
      <t>Method 2: Submit an inquiry via Email (Email title “Needs Assessment data change request”)
WB-DDW-SAFER-NAU:</t>
    </r>
    <r>
      <rPr>
        <b/>
        <sz val="12"/>
        <rFont val="Arial"/>
        <family val="2"/>
      </rPr>
      <t xml:space="preserve"> DDW-SAFER-NAU@Waterboards.ca.gov </t>
    </r>
  </si>
  <si>
    <r>
      <t>SAFER Program Status</t>
    </r>
    <r>
      <rPr>
        <sz val="12"/>
        <color rgb="FFFFFFFF"/>
        <rFont val="Arial"/>
        <family val="2"/>
      </rPr>
      <t> </t>
    </r>
  </si>
  <si>
    <r>
      <t>Risk Assessment</t>
    </r>
    <r>
      <rPr>
        <sz val="12"/>
        <color rgb="FFFFFFFF"/>
        <rFont val="Arial"/>
        <family val="2"/>
      </rPr>
      <t> </t>
    </r>
  </si>
  <si>
    <r>
      <t>Failing List Systems</t>
    </r>
    <r>
      <rPr>
        <sz val="12"/>
        <rFont val="Arial"/>
        <family val="2"/>
      </rPr>
      <t> </t>
    </r>
  </si>
  <si>
    <r>
      <t>At-Risk Systems</t>
    </r>
    <r>
      <rPr>
        <sz val="12"/>
        <rFont val="Arial"/>
        <family val="2"/>
      </rPr>
      <t> </t>
    </r>
  </si>
  <si>
    <t>Not Failing or At-Risk System </t>
  </si>
  <si>
    <t>Not Assessed </t>
  </si>
  <si>
    <t>n/a</t>
  </si>
  <si>
    <t>TOTAL:  </t>
  </si>
  <si>
    <r>
      <t>“</t>
    </r>
    <r>
      <rPr>
        <b/>
        <sz val="12"/>
        <color rgb="FF000000"/>
        <rFont val="Arial"/>
        <family val="2"/>
      </rPr>
      <t>Disadvantaged community</t>
    </r>
    <r>
      <rPr>
        <sz val="12"/>
        <color rgb="FF000000"/>
        <rFont val="Arial"/>
        <family val="2"/>
      </rPr>
      <t>” or “</t>
    </r>
    <r>
      <rPr>
        <b/>
        <sz val="12"/>
        <color rgb="FF000000"/>
        <rFont val="Arial"/>
        <family val="2"/>
      </rPr>
      <t>DAC</t>
    </r>
    <r>
      <rPr>
        <sz val="12"/>
        <color rgb="FF000000"/>
        <rFont val="Arial"/>
        <family val="2"/>
      </rPr>
      <t xml:space="preserve">” </t>
    </r>
  </si>
  <si>
    <t>“Disadvantaged community” or “DAC” means the entire service area of a community water system, or a community therein, in which the median household income is less than 80% of the statewide annual median household income level. (Health &amp; Saf. Code, § 116275, subd. (aa).)</t>
  </si>
  <si>
    <r>
      <t>“</t>
    </r>
    <r>
      <rPr>
        <b/>
        <sz val="12"/>
        <color rgb="FF000000"/>
        <rFont val="Arial"/>
        <family val="2"/>
      </rPr>
      <t>Severely disadvantaged community</t>
    </r>
    <r>
      <rPr>
        <sz val="12"/>
        <color rgb="FF000000"/>
        <rFont val="Arial"/>
        <family val="2"/>
      </rPr>
      <t>” or “</t>
    </r>
    <r>
      <rPr>
        <b/>
        <sz val="12"/>
        <color rgb="FF000000"/>
        <rFont val="Arial"/>
        <family val="2"/>
      </rPr>
      <t>SDAC</t>
    </r>
    <r>
      <rPr>
        <sz val="12"/>
        <color rgb="FF000000"/>
        <rFont val="Arial"/>
        <family val="2"/>
      </rPr>
      <t>”</t>
    </r>
  </si>
  <si>
    <t>“Severely disadvantaged community” or “SDAC” means the entire service area of a community water system in which the MHI is less than 60% of the statewide median household income. (See Water Code § 13476, subd. (j))</t>
  </si>
  <si>
    <t>Risk Indicator</t>
  </si>
  <si>
    <t>Definition</t>
  </si>
  <si>
    <t xml:space="preserve">Individual Data Point(s) </t>
  </si>
  <si>
    <t>Data Source(s)</t>
  </si>
  <si>
    <t>Percent of Median Household Income (%MHI)</t>
  </si>
  <si>
    <t>This indicator measures the annual system-wide average residential water bill for 6 Hundred Cubic Feet (HCF) per month relative to the annual Median Household Income (MHI) within a water system’s service area.</t>
  </si>
  <si>
    <t xml:space="preserve">•   Water system service area boundaries
</t>
  </si>
  <si>
    <t>Service Area Boundary Layer (SABL) Look Up Tool</t>
  </si>
  <si>
    <t>•   Block group-Income in the Past 12 Months</t>
  </si>
  <si>
    <t xml:space="preserve">U.S. Census Bureau’s American Community Survey: ACS 2022 (5-Year Estimate)
</t>
  </si>
  <si>
    <t>•   5-year estimate (2018-2022) California State Wide Average MHI: $91,905</t>
  </si>
  <si>
    <t>U.S. Census Bureau QuickFacts: California</t>
  </si>
  <si>
    <t>•   Drinking Water Customer Charges*
•   Other Customer Charges*
*Average monthly drinking water customer charges is, primarily, collected through the State Water Board's Electronic Annual Report (EAR).</t>
  </si>
  <si>
    <t xml:space="preserve">Electronic Annual Report (EAR)
</t>
  </si>
  <si>
    <t>This indicator is a combination of the systems Poverty Prevlance and Housing burden scores. Poverty Prevalence measures the percent of the population living below two times the federal poverty level and can be represented reliably at the census block group level and higher. The Housing Burden Indicator measures the percent of households in a census tract that are both low income (making less than 80% of the HUD Area Median Family Income) and severely burdened by housing costs (paying greater than 50% of their income to housing costs). </t>
  </si>
  <si>
    <t>•   Block group-Income from 2022 (5-Year Estimate)
•   Cost burdens by census track from 2014-2018</t>
  </si>
  <si>
    <t>U.S. Census Bureau’s American Community Survey: ACS 2022 (5-Year Estimate)
Comprehensive Housing Affordability Strategy (CHAS) from 2014-2018</t>
  </si>
  <si>
    <t>Extreme Water Bill</t>
  </si>
  <si>
    <t>This indicator measures drinking water customer charges that meet or exceed 150% or 200% of statewide average drinking water customer charges at the 6 HCF level of consumption.</t>
  </si>
  <si>
    <t>•   Drinking Water Customer Charges: EAR
•   Other Customer Charges: EAR</t>
  </si>
  <si>
    <t>EAR</t>
  </si>
  <si>
    <t>Final Affordability Assessment Results Thresholds</t>
  </si>
  <si>
    <t>How many thresholds a water system exceeded for each affordability indicators.</t>
  </si>
  <si>
    <r>
      <t xml:space="preserve">•  </t>
    </r>
    <r>
      <rPr>
        <b/>
        <sz val="12"/>
        <rFont val="Arial"/>
        <family val="2"/>
      </rPr>
      <t>High</t>
    </r>
    <r>
      <rPr>
        <sz val="12"/>
        <rFont val="Arial"/>
        <family val="2"/>
      </rPr>
      <t xml:space="preserve">- 3 affordability indicator thresholds are exceeded.
•  </t>
    </r>
    <r>
      <rPr>
        <b/>
        <sz val="12"/>
        <rFont val="Arial"/>
        <family val="2"/>
      </rPr>
      <t>Medium</t>
    </r>
    <r>
      <rPr>
        <sz val="12"/>
        <rFont val="Arial"/>
        <family val="2"/>
      </rPr>
      <t xml:space="preserve">- 2 affordability indicator thresholds are exceeded.
•  </t>
    </r>
    <r>
      <rPr>
        <b/>
        <sz val="12"/>
        <rFont val="Arial"/>
        <family val="2"/>
      </rPr>
      <t>Low</t>
    </r>
    <r>
      <rPr>
        <sz val="12"/>
        <rFont val="Arial"/>
        <family val="2"/>
      </rPr>
      <t xml:space="preserve">- 1 affordability indicator threshold is exceeded.
•  </t>
    </r>
    <r>
      <rPr>
        <b/>
        <sz val="12"/>
        <rFont val="Arial"/>
        <family val="2"/>
      </rPr>
      <t>No Burden</t>
    </r>
    <r>
      <rPr>
        <sz val="12"/>
        <rFont val="Arial"/>
        <family val="2"/>
      </rPr>
      <t>- 0 affordability indicator thresholds exceeded.</t>
    </r>
  </si>
  <si>
    <t>N/A</t>
  </si>
  <si>
    <t>Indicator</t>
  </si>
  <si>
    <t>Threshold</t>
  </si>
  <si>
    <t>Above 1.5% MHI </t>
  </si>
  <si>
    <t>Above 150% of the statewide average. </t>
  </si>
  <si>
    <t>Combined score of 0.25 – 1 </t>
  </si>
  <si>
    <t>PWSID</t>
  </si>
  <si>
    <t>Water System Name</t>
  </si>
  <si>
    <t>Regulating Agency</t>
  </si>
  <si>
    <t>County</t>
  </si>
  <si>
    <t>Number of Service Connections</t>
  </si>
  <si>
    <t>Population</t>
  </si>
  <si>
    <t>Monthly Total Drinking Water Charges for 6HCF</t>
  </si>
  <si>
    <t>Type</t>
  </si>
  <si>
    <t>Size</t>
  </si>
  <si>
    <t>MHI with Margin of Error Considered</t>
  </si>
  <si>
    <t>%MHI  Affordability Assessment Threshold Met</t>
  </si>
  <si>
    <t>Extreme Waterbill Affordability Assessment Threshold Met</t>
  </si>
  <si>
    <t>Household Socioeconomic Burden Threshold Met</t>
  </si>
  <si>
    <t>Total Affordability Assessment Thresholds Met</t>
  </si>
  <si>
    <t>Disadvantaged Community Status</t>
  </si>
  <si>
    <t>SAFER 2024</t>
  </si>
  <si>
    <t>Affordability Burden</t>
  </si>
  <si>
    <t>CA1900046</t>
  </si>
  <si>
    <t>PETER PITCHESS HONOR RANCHO DETN. CTR</t>
  </si>
  <si>
    <t>DISTRICT 22 - ANGELES</t>
  </si>
  <si>
    <t>LOS ANGELES</t>
  </si>
  <si>
    <t>Missing</t>
  </si>
  <si>
    <t>PUBLIC WATER SYSTEM</t>
  </si>
  <si>
    <t>Small CWS</t>
  </si>
  <si>
    <t>Potentially At-Risk</t>
  </si>
  <si>
    <t>CA1510801</t>
  </si>
  <si>
    <t>WASCO ST. PRISON RECEPTION CTR</t>
  </si>
  <si>
    <t>DISTRICT 12 - VISALIA</t>
  </si>
  <si>
    <t>KERN</t>
  </si>
  <si>
    <t>Failing</t>
  </si>
  <si>
    <t>CA3710707</t>
  </si>
  <si>
    <t>USN SAN CLEMENTE ISLAND</t>
  </si>
  <si>
    <t>DISTRICT 14 - SAN DIEGO</t>
  </si>
  <si>
    <t>SAN DIEGO</t>
  </si>
  <si>
    <t>Not At-Risk</t>
  </si>
  <si>
    <t>CA5610702</t>
  </si>
  <si>
    <t>U.S.N., SAN NICOLAS ISLAND</t>
  </si>
  <si>
    <t>DISTRICT 06 - SANTA BARBARA</t>
  </si>
  <si>
    <t>VENTURA</t>
  </si>
  <si>
    <t>At-Risk</t>
  </si>
  <si>
    <t>CA4810800</t>
  </si>
  <si>
    <t>CALIFORNIA STATE PRISON - SOLANO</t>
  </si>
  <si>
    <t>DISTRICT 04 - SAN FRANCISCO</t>
  </si>
  <si>
    <t>SOLANO</t>
  </si>
  <si>
    <t>CA3010023</t>
  </si>
  <si>
    <t>CITY OF NEWPORT BEACH</t>
  </si>
  <si>
    <t>DISTRICT 08 - SANTA ANA</t>
  </si>
  <si>
    <t>ORANGE</t>
  </si>
  <si>
    <t>Med CWS</t>
  </si>
  <si>
    <t>No</t>
  </si>
  <si>
    <t>Non-DAC</t>
  </si>
  <si>
    <t>CA1910139</t>
  </si>
  <si>
    <t>CAL/AM WATER COMPANY - SAN MARINO</t>
  </si>
  <si>
    <t>DISTRICT 07 - HOLLYWOOD</t>
  </si>
  <si>
    <t>CA3010030</t>
  </si>
  <si>
    <t>CITY OF SAN JUAN CAPISTRANO</t>
  </si>
  <si>
    <t>CA3710019</t>
  </si>
  <si>
    <t>RAMONA MUNICIPAL WD</t>
  </si>
  <si>
    <t>CA2410001</t>
  </si>
  <si>
    <t>CITY OF ATWATER</t>
  </si>
  <si>
    <t>DISTRICT 11 - MERCED</t>
  </si>
  <si>
    <t>MERCED</t>
  </si>
  <si>
    <t>DAC</t>
  </si>
  <si>
    <t>CA3410016</t>
  </si>
  <si>
    <t>ORANGE VALE WATER COMPANY</t>
  </si>
  <si>
    <t>DISTRICT 09 - SACRAMENTO</t>
  </si>
  <si>
    <t>SACRAMENTO</t>
  </si>
  <si>
    <t>CA3410032</t>
  </si>
  <si>
    <t>FOLSOM STATE PRISON</t>
  </si>
  <si>
    <t>CA1805004</t>
  </si>
  <si>
    <t>CDCR-HIGH DESERT STATE PRISON</t>
  </si>
  <si>
    <t>DISTRICT 02 - LASSEN</t>
  </si>
  <si>
    <t>LASSEN</t>
  </si>
  <si>
    <t>CA4910023</t>
  </si>
  <si>
    <t>CALIFORNIA-AMERICAN LARKFIELD (PUC)</t>
  </si>
  <si>
    <t>DISTRICT 18 - SONOMA</t>
  </si>
  <si>
    <t>SONOMA</t>
  </si>
  <si>
    <t>CA1510802</t>
  </si>
  <si>
    <t>KERN VALLEY STATE PRISON</t>
  </si>
  <si>
    <t>SDAC</t>
  </si>
  <si>
    <t>CA2710851</t>
  </si>
  <si>
    <t>SALINAS VALLEY STATE PRISON</t>
  </si>
  <si>
    <t>DISTRICT 05 - MONTEREY</t>
  </si>
  <si>
    <t>MONTEREY</t>
  </si>
  <si>
    <t>CA3310802</t>
  </si>
  <si>
    <t>CHUCKAWALLA VALLEY STATE PRISON</t>
  </si>
  <si>
    <t>DISTRICT 20 - RIVERSIDE</t>
  </si>
  <si>
    <t>RIVERSIDE</t>
  </si>
  <si>
    <t>CA1510800</t>
  </si>
  <si>
    <t>CCI - TEHACHAPI</t>
  </si>
  <si>
    <t>DISTRICT 19 - TEHACHAPI</t>
  </si>
  <si>
    <t>CA3110150</t>
  </si>
  <si>
    <t>CAL AM - WEST PLACER</t>
  </si>
  <si>
    <t>PLACER</t>
  </si>
  <si>
    <t>CA1310005</t>
  </si>
  <si>
    <t>HOLTVILLE, CITY OF</t>
  </si>
  <si>
    <t>DISTRICT 26 - IMPERIAL</t>
  </si>
  <si>
    <t>IMPERIAL</t>
  </si>
  <si>
    <t>CA3310800</t>
  </si>
  <si>
    <t>CALIFORNIA REHABILITATION CENTER - NORCO</t>
  </si>
  <si>
    <t>CA3110051</t>
  </si>
  <si>
    <t>NORTHSTAR CSD - MARTIS VALLEY</t>
  </si>
  <si>
    <t>CA4210700</t>
  </si>
  <si>
    <t>AMERICAN WATER O&amp;M, LLC - VSFB</t>
  </si>
  <si>
    <t>SANTA BARBARA</t>
  </si>
  <si>
    <t>CA2010007</t>
  </si>
  <si>
    <t>CAL AM - OAKHURST</t>
  </si>
  <si>
    <t>MADERA</t>
  </si>
  <si>
    <t>CA2010003</t>
  </si>
  <si>
    <t>BASS LAKE WATER COMPANY</t>
  </si>
  <si>
    <t>CA1910022</t>
  </si>
  <si>
    <t>CALIF STATE POLYTECHNICAL UNIV - POMONA</t>
  </si>
  <si>
    <t>CA4010832</t>
  </si>
  <si>
    <t>ATASCADERO STATE HOSPITAL</t>
  </si>
  <si>
    <t>SAN LUIS OBISPO</t>
  </si>
  <si>
    <t>CA0310021</t>
  </si>
  <si>
    <t>AWA - CAMANCHE VILLAGE</t>
  </si>
  <si>
    <t>DISTRICT 10 - STOCKTON</t>
  </si>
  <si>
    <t>AMADOR</t>
  </si>
  <si>
    <t>CA5610701</t>
  </si>
  <si>
    <t>NAVAL BASE VENTURA COUNTY, PORT HUENEME</t>
  </si>
  <si>
    <t>CA5510851</t>
  </si>
  <si>
    <t>CDCR - SIERRA CONSERVATION CENTER</t>
  </si>
  <si>
    <t>DISTRICT 28 - YOSEMITE</t>
  </si>
  <si>
    <t>TUOLUMNE</t>
  </si>
  <si>
    <t>CA4710007</t>
  </si>
  <si>
    <t>MONTAGUE, CITY OF</t>
  </si>
  <si>
    <t>DISTRICT 01 - KLAMATH</t>
  </si>
  <si>
    <t>SISKIYOU</t>
  </si>
  <si>
    <t>CA1910200</t>
  </si>
  <si>
    <t>SUBURBAN WATER SYSTEMS-COVINA KNOLLS</t>
  </si>
  <si>
    <t>CA3210007</t>
  </si>
  <si>
    <t>WEST ALMANOR M.W.C.</t>
  </si>
  <si>
    <t>PLUMAS</t>
  </si>
  <si>
    <t>CA3500505</t>
  </si>
  <si>
    <t>THOUSAND TRAILS SAN BENITO PRESERVE</t>
  </si>
  <si>
    <t>SAN BENITO</t>
  </si>
  <si>
    <t>CA4300615</t>
  </si>
  <si>
    <t>THOUSAND TRAILS - MORGAN HILL</t>
  </si>
  <si>
    <t>DISTRICT 17 - SANTA CLARA</t>
  </si>
  <si>
    <t>SANTA CLARA</t>
  </si>
  <si>
    <t>CA2810012</t>
  </si>
  <si>
    <t>PACIFIC UNION COLLEGE</t>
  </si>
  <si>
    <t>DISTRICT 03 - MENDOCINO</t>
  </si>
  <si>
    <t>NAPA</t>
  </si>
  <si>
    <t>CA4910024</t>
  </si>
  <si>
    <t>CALIFORNIA-AMERICAN GEYSERVILLE (PUC)</t>
  </si>
  <si>
    <t>CA0510011</t>
  </si>
  <si>
    <t>SNOWSHOE SPRINGS ASSN.</t>
  </si>
  <si>
    <t>CALAVERAS</t>
  </si>
  <si>
    <t>CA2000832</t>
  </si>
  <si>
    <t>SKP PARK OF THE SIERRAS INC</t>
  </si>
  <si>
    <t>CA1900523</t>
  </si>
  <si>
    <t>WHITE FENCE FARMS MWC NO.3</t>
  </si>
  <si>
    <t>CA3301879</t>
  </si>
  <si>
    <t>SHARONDALE MESA HOA</t>
  </si>
  <si>
    <t>CA3510006</t>
  </si>
  <si>
    <t>MISSION OAKS MOBILE HOME PARK</t>
  </si>
  <si>
    <t>CA2110350</t>
  </si>
  <si>
    <t>NPS GGNRA</t>
  </si>
  <si>
    <t>DISTRICT 25 - MARIN</t>
  </si>
  <si>
    <t>MARIN</t>
  </si>
  <si>
    <t>CA0310008</t>
  </si>
  <si>
    <t>CAMANCHE NORTH SHORE INC.</t>
  </si>
  <si>
    <t>CA2800521</t>
  </si>
  <si>
    <t>CIRCLE OAKS WATER DISTRICT</t>
  </si>
  <si>
    <t>LPA58 - NAPA COUNTY</t>
  </si>
  <si>
    <t>CA3600391</t>
  </si>
  <si>
    <t>HILLCREST MOBILE ESTATES</t>
  </si>
  <si>
    <t>LPA66 - SAN BERNARDINO COUNTY</t>
  </si>
  <si>
    <t>SAN BERNARDINO</t>
  </si>
  <si>
    <t>CA2000521</t>
  </si>
  <si>
    <t>BROADVIEW TERRACE MUTUAL WATER COMPANY</t>
  </si>
  <si>
    <t>CA3500836</t>
  </si>
  <si>
    <t>BETABEL RV RESORT</t>
  </si>
  <si>
    <t>CA3500556</t>
  </si>
  <si>
    <t>MISSION FARM R.V. PARK</t>
  </si>
  <si>
    <t>CA1500231</t>
  </si>
  <si>
    <t>VICTORY MUTUAL WATER COMPANY</t>
  </si>
  <si>
    <t>CA1000298</t>
  </si>
  <si>
    <t>WOODWARD BLUFFS MHP</t>
  </si>
  <si>
    <t>DISTRICT 23 - FRESNO</t>
  </si>
  <si>
    <t>FRESNO</t>
  </si>
  <si>
    <t>CA2710702</t>
  </si>
  <si>
    <t>FORT HUNTER LIGGETT</t>
  </si>
  <si>
    <t>CA5400880</t>
  </si>
  <si>
    <t>THE LAKES ASSOCIATION</t>
  </si>
  <si>
    <t>DISTRICT 24 - TULARE</t>
  </si>
  <si>
    <t>TULARE</t>
  </si>
  <si>
    <t>CA3103835</t>
  </si>
  <si>
    <t>LAKEVIEW HILLS COMMUNITY ASSOC</t>
  </si>
  <si>
    <t>LPA61 - PLACER COUNTY</t>
  </si>
  <si>
    <t>CA4900720</t>
  </si>
  <si>
    <t>MOBILE HOME ESTATES</t>
  </si>
  <si>
    <t>CA0400012</t>
  </si>
  <si>
    <t>FARM LABOR HOUSING</t>
  </si>
  <si>
    <t>LPA34 - BUTTE COUNTY</t>
  </si>
  <si>
    <t>BUTTE</t>
  </si>
  <si>
    <t>CA4900723</t>
  </si>
  <si>
    <t>SHAMROCK MOBILE HOME PARK</t>
  </si>
  <si>
    <t>CA5410503</t>
  </si>
  <si>
    <t>NPS-WOLVERTON</t>
  </si>
  <si>
    <t>CA5200562</t>
  </si>
  <si>
    <t>SKY VIEW COUNTY WATER</t>
  </si>
  <si>
    <t>LPA82 - TEHAMA COUNTY</t>
  </si>
  <si>
    <t>TEHAMA</t>
  </si>
  <si>
    <t>CA4300516</t>
  </si>
  <si>
    <t>ALDERCROFT HEIGHTS COUNTY WATER DISTRICT</t>
  </si>
  <si>
    <t>CA2300644</t>
  </si>
  <si>
    <t>WOODSIDE RV PARK</t>
  </si>
  <si>
    <t>MENDOCINO</t>
  </si>
  <si>
    <t>CA4800561</t>
  </si>
  <si>
    <t>SNUG HARBOR RV LP</t>
  </si>
  <si>
    <t>CA1600002</t>
  </si>
  <si>
    <t>SUNSET VISTA ESTATES MHP</t>
  </si>
  <si>
    <t>LPA46 - KINGS COUNTY</t>
  </si>
  <si>
    <t>KINGS</t>
  </si>
  <si>
    <t>CA5601144</t>
  </si>
  <si>
    <t>RANCHO SESPE WORKERS IMP ASSOC</t>
  </si>
  <si>
    <t>CA1500542</t>
  </si>
  <si>
    <t>WILLOW SPRINGS MOBILE HOME PARK</t>
  </si>
  <si>
    <t>CA5500193</t>
  </si>
  <si>
    <t>TAMARRON MOBILE HOME PARK</t>
  </si>
  <si>
    <t>CA5500071</t>
  </si>
  <si>
    <t>RAWHIDE INVESTMENT COMPANY</t>
  </si>
  <si>
    <t>CA1700592</t>
  </si>
  <si>
    <t>KONOCTI SHORES</t>
  </si>
  <si>
    <t>LAKE</t>
  </si>
  <si>
    <t>CA3710042</t>
  </si>
  <si>
    <t>SAN DIEGO COUNTY WATER AUTHORITY</t>
  </si>
  <si>
    <t>Not Assessed</t>
  </si>
  <si>
    <t>CA1800529</t>
  </si>
  <si>
    <t>SUSAN HILLS ESTATES WC</t>
  </si>
  <si>
    <t>CA3901031</t>
  </si>
  <si>
    <t>132 INVESTMENTS WATER SYSTEM</t>
  </si>
  <si>
    <t>LPA69 - SAN JOAQUIN COUNTY</t>
  </si>
  <si>
    <t>SAN JOAQUIN</t>
  </si>
  <si>
    <t>CA0800552</t>
  </si>
  <si>
    <t>NORTHCREST TRAILER CITY</t>
  </si>
  <si>
    <t>DEL NORTE</t>
  </si>
  <si>
    <t>CA5500115</t>
  </si>
  <si>
    <t>SUGAR PINE RV RESORT</t>
  </si>
  <si>
    <t>CA0409183</t>
  </si>
  <si>
    <t>SIERRA MOON WATER COMPANY</t>
  </si>
  <si>
    <t>CA4700542</t>
  </si>
  <si>
    <t>ABRAMS LAKE MOBILE ESTATES</t>
  </si>
  <si>
    <t>CA4900545</t>
  </si>
  <si>
    <t>BRANGER MUTUAL WATER COMPANY, INC.</t>
  </si>
  <si>
    <t>CA3900624</t>
  </si>
  <si>
    <t>IL VINETO</t>
  </si>
  <si>
    <t>CA5000317</t>
  </si>
  <si>
    <t>OID #51 - SUNSET OAKS #10</t>
  </si>
  <si>
    <t>LPA80 - STANISLAUS COUNTY</t>
  </si>
  <si>
    <t>STANISLAUS</t>
  </si>
  <si>
    <t>CA5000014</t>
  </si>
  <si>
    <t>OID #46 - SUNSET OAKS</t>
  </si>
  <si>
    <t>CA5000237</t>
  </si>
  <si>
    <t>NORTH OAKS MUTUAL WATER CO</t>
  </si>
  <si>
    <t>CA1009111</t>
  </si>
  <si>
    <t>SCE/BIG CREEK POWERHOUSE #1</t>
  </si>
  <si>
    <t>CA3900653</t>
  </si>
  <si>
    <t>ISLANDER MARINA</t>
  </si>
  <si>
    <t>CA5500125</t>
  </si>
  <si>
    <t>MOTHER LODE MOBILE ESTATES</t>
  </si>
  <si>
    <t>CA4900943</t>
  </si>
  <si>
    <t>ALLIANCE REDWOODS CONFERENCE GROUNDS</t>
  </si>
  <si>
    <t>CA4700803</t>
  </si>
  <si>
    <t>SHADOW MOUNTAIN MHP</t>
  </si>
  <si>
    <t>CA5000060</t>
  </si>
  <si>
    <t>CASA DE AMIGOS MANUFACTURED HOUSING COMM</t>
  </si>
  <si>
    <t>CA4900795</t>
  </si>
  <si>
    <t>STONEGATE MOBILE HOME PARK</t>
  </si>
  <si>
    <t>CA4900563</t>
  </si>
  <si>
    <t>MISSION HIGHLANDS MUTUAL WATER CO.</t>
  </si>
  <si>
    <t>CA2000608</t>
  </si>
  <si>
    <t>WILDWOOD MOBILE HOME PK INC</t>
  </si>
  <si>
    <t>LPA50 - MADERA COUNTY</t>
  </si>
  <si>
    <t>CA3900602</t>
  </si>
  <si>
    <t>TAHAMA VILLAGE MOBILE HOME PARK</t>
  </si>
  <si>
    <t>CA5000008</t>
  </si>
  <si>
    <t>KNIGHTS FERRY COMM. SVC. DIST.</t>
  </si>
  <si>
    <t>CA4400526</t>
  </si>
  <si>
    <t>BIG REDWOOD PARK WATER</t>
  </si>
  <si>
    <t>LPA74 - SANTA CRUZ COUNTY</t>
  </si>
  <si>
    <t>SANTA CRUZ</t>
  </si>
  <si>
    <t>CA5400816</t>
  </si>
  <si>
    <t>BEDEL MUTUAL WATER COMPANY</t>
  </si>
  <si>
    <t>CA2210905</t>
  </si>
  <si>
    <t>MCCLURE BOAT CLUB, INC.</t>
  </si>
  <si>
    <t>MARIPOSA</t>
  </si>
  <si>
    <t>CA5000058</t>
  </si>
  <si>
    <t>FISHERMAN'S BEND MHP</t>
  </si>
  <si>
    <t>CA3910701</t>
  </si>
  <si>
    <t>DEFENSE DISTRIB. DEPOT, SHARPE SITE</t>
  </si>
  <si>
    <t>CA4700551</t>
  </si>
  <si>
    <t>COPCO LAKE MWC</t>
  </si>
  <si>
    <t>CA4700541</t>
  </si>
  <si>
    <t>SHASTA HORIZON MOBILE HOME PARK</t>
  </si>
  <si>
    <t>CA4900588</t>
  </si>
  <si>
    <t>LAWNDALE MUTUAL WATER COMPANY</t>
  </si>
  <si>
    <t>CA1500571</t>
  </si>
  <si>
    <t>KERN MOBILE ESTATES LLC</t>
  </si>
  <si>
    <t>CA2300646</t>
  </si>
  <si>
    <t>BELLA SHORES MOBILE HOME PARK</t>
  </si>
  <si>
    <t>CA1700674</t>
  </si>
  <si>
    <t>WALNUT COVE MOBILE ESTATES</t>
  </si>
  <si>
    <t>CA5000099</t>
  </si>
  <si>
    <t>DEL RIO EAST HOA WATER SYSTEM</t>
  </si>
  <si>
    <t>CA5500041</t>
  </si>
  <si>
    <t>ALPINE ACRES MUTUAL WATER CO</t>
  </si>
  <si>
    <t>CA4600012</t>
  </si>
  <si>
    <t>ALLEGHANY COUNTY W.D.</t>
  </si>
  <si>
    <t>SIERRA</t>
  </si>
  <si>
    <t>CA5400505</t>
  </si>
  <si>
    <t>HARTLAND CHRISTIAN CAMP</t>
  </si>
  <si>
    <t>CA1800523</t>
  </si>
  <si>
    <t>PINEVIEW MOBILE HOME PARK</t>
  </si>
  <si>
    <t>CA5000013</t>
  </si>
  <si>
    <t>OID #45</t>
  </si>
  <si>
    <t>CA0800800</t>
  </si>
  <si>
    <t>PINE GROVE TRAILER PARK</t>
  </si>
  <si>
    <t>CA5000313</t>
  </si>
  <si>
    <t>BUEHNER WATER SYSTEM</t>
  </si>
  <si>
    <t>CA2300638</t>
  </si>
  <si>
    <t>WILDWOOD CAMPGROUND</t>
  </si>
  <si>
    <t>CA1000426</t>
  </si>
  <si>
    <t>RIVERBEND MOBILE HOME &amp; RV PARK</t>
  </si>
  <si>
    <t>CA5101009</t>
  </si>
  <si>
    <t>WILDWOOD EAST MUTUAL</t>
  </si>
  <si>
    <t>DISTRICT 21 - VALLEY</t>
  </si>
  <si>
    <t>SUTTER</t>
  </si>
  <si>
    <t>CA2300832</t>
  </si>
  <si>
    <t>HILLS RANCH MUTUAL WATER COMPANY</t>
  </si>
  <si>
    <t>CA1000247</t>
  </si>
  <si>
    <t>SHERWOOD FOREST MHP</t>
  </si>
  <si>
    <t>CA4900603</t>
  </si>
  <si>
    <t>RIEBLI MUTUAL WATER COMPANY</t>
  </si>
  <si>
    <t>CA1900975</t>
  </si>
  <si>
    <t>CALI LAKE RV RESORT</t>
  </si>
  <si>
    <t>LPA49 - LA COUNTY</t>
  </si>
  <si>
    <t>CA4700626</t>
  </si>
  <si>
    <t>COVE MOBILE VILLA</t>
  </si>
  <si>
    <t>CA5200527</t>
  </si>
  <si>
    <t>HUNTER'S FISHING RESORT</t>
  </si>
  <si>
    <t>CA1700610</t>
  </si>
  <si>
    <t>BELLA LAGO MOBILE HOME PARK</t>
  </si>
  <si>
    <t>CA2110008</t>
  </si>
  <si>
    <t>LAWSON S LANDING</t>
  </si>
  <si>
    <t>CA1000260</t>
  </si>
  <si>
    <t>SANDY CREEK VILLAGE MHP</t>
  </si>
  <si>
    <t>CA5410513</t>
  </si>
  <si>
    <t>NPS-ASH MOUNTAIN</t>
  </si>
  <si>
    <t>CA1900868</t>
  </si>
  <si>
    <t>RIVERS END TRAILER PARK</t>
  </si>
  <si>
    <t>CA5000071</t>
  </si>
  <si>
    <t>TWIN CYPRESS MOBILE HOME PARK</t>
  </si>
  <si>
    <t>CA4300999</t>
  </si>
  <si>
    <t>UVAS PINES RV PARK</t>
  </si>
  <si>
    <t>CA2600714</t>
  </si>
  <si>
    <t>WHEELER CREST CSD</t>
  </si>
  <si>
    <t>LPA56 - MONO COUNTY</t>
  </si>
  <si>
    <t>MONO</t>
  </si>
  <si>
    <t>CA3103310</t>
  </si>
  <si>
    <t>EMIGRANT GAP MUTUAL WATER CO.</t>
  </si>
  <si>
    <t>CA5810005</t>
  </si>
  <si>
    <t>NEVADA ID - SMARTSVILLE</t>
  </si>
  <si>
    <t>YUBA</t>
  </si>
  <si>
    <t>CA5000016</t>
  </si>
  <si>
    <t>OID #41 - MOUNTAIN VIEW</t>
  </si>
  <si>
    <t>CA3900844</t>
  </si>
  <si>
    <t>COUNTRY MANOR MHP</t>
  </si>
  <si>
    <t>CA4210028</t>
  </si>
  <si>
    <t>CACHUMA PROJECT</t>
  </si>
  <si>
    <t>CA5304502</t>
  </si>
  <si>
    <t>SALYER HEIGHTS W.S., INC</t>
  </si>
  <si>
    <t>TRINITY</t>
  </si>
  <si>
    <t>CA3900721</t>
  </si>
  <si>
    <t>WOODBRIDGE MOBILE ESTATES</t>
  </si>
  <si>
    <t>CA4300611</t>
  </si>
  <si>
    <t>CASA DE FRUTA WATER SYSTEM</t>
  </si>
  <si>
    <t>CA3900701</t>
  </si>
  <si>
    <t>CURRIER ESTATES WATER CORP</t>
  </si>
  <si>
    <t>CA1000257</t>
  </si>
  <si>
    <t>MT ARARAT MOBILE HOME PARK</t>
  </si>
  <si>
    <t>CA4900587</t>
  </si>
  <si>
    <t>BRAND WATER COMPANY</t>
  </si>
  <si>
    <t>CA1000265</t>
  </si>
  <si>
    <t>MARY LOU MOBILE HOME PARK</t>
  </si>
  <si>
    <t>CA1500413</t>
  </si>
  <si>
    <t>TEJON RANCH MAIN HEADQUARTERS</t>
  </si>
  <si>
    <t>CA4300909</t>
  </si>
  <si>
    <t>LICK OBSERVATORY-UCSC</t>
  </si>
  <si>
    <t>CA3100043</t>
  </si>
  <si>
    <t>GOLD HILL MOBILEHOME PARK</t>
  </si>
  <si>
    <t>CA4700884</t>
  </si>
  <si>
    <t>SHASTINA MOBILE ESTATES</t>
  </si>
  <si>
    <t>CA5000263</t>
  </si>
  <si>
    <t>OASIS INVESTMENTS</t>
  </si>
  <si>
    <t>CA1900537</t>
  </si>
  <si>
    <t>OAK GROVE MOBILE HOME PARK</t>
  </si>
  <si>
    <t>CA3200138</t>
  </si>
  <si>
    <t>MEADOW EDGE MHP</t>
  </si>
  <si>
    <t>LPA62 - PLUMAS COUNTY</t>
  </si>
  <si>
    <t>CA5000082</t>
  </si>
  <si>
    <t>4N MOBILEHOME PARK</t>
  </si>
  <si>
    <t>CA3600064</t>
  </si>
  <si>
    <t>CAMP WATERMAN MWC</t>
  </si>
  <si>
    <t>CA5500124</t>
  </si>
  <si>
    <t>MONO VISTA RANCH MHP</t>
  </si>
  <si>
    <t>CA4000705</t>
  </si>
  <si>
    <t>LAGUNA NEGRA MUTUAL WATER CO.</t>
  </si>
  <si>
    <t>LPA70 - SAN LUIS OBISPO COUNTY</t>
  </si>
  <si>
    <t>CA4500082</t>
  </si>
  <si>
    <t>MIDWAY MOBILEHOME PARK</t>
  </si>
  <si>
    <t>LPA75 - SHASTA COUNTY</t>
  </si>
  <si>
    <t>SHASTA</t>
  </si>
  <si>
    <t>CA0300053</t>
  </si>
  <si>
    <t>RANCHO DEL ORO MHP</t>
  </si>
  <si>
    <t>CA4000808</t>
  </si>
  <si>
    <t>MONTE SERENO MUTUAL BENEFIT WATER</t>
  </si>
  <si>
    <t>CA4900901</t>
  </si>
  <si>
    <t>SOBRE VISTA WATER COMPANY</t>
  </si>
  <si>
    <t>CA3900705</t>
  </si>
  <si>
    <t>FINNLEES TRAILER PARK</t>
  </si>
  <si>
    <t>CA4900549</t>
  </si>
  <si>
    <t>SONOMA COUNTY CSA 41-FREESTONE</t>
  </si>
  <si>
    <t>CA1000238</t>
  </si>
  <si>
    <t>CAMDEN TRAILER PARK</t>
  </si>
  <si>
    <t>CA1500371</t>
  </si>
  <si>
    <t>UNION PACIFIC RAILROAD CO.-KEENE WATER</t>
  </si>
  <si>
    <t>CA4000750</t>
  </si>
  <si>
    <t>RIM ROCK WATER COMPANY</t>
  </si>
  <si>
    <t>CA4400604</t>
  </si>
  <si>
    <t>BRACKEN BRAE COUNTRY CLUB</t>
  </si>
  <si>
    <t>CA4500093</t>
  </si>
  <si>
    <t>CANYON CREEK MHP</t>
  </si>
  <si>
    <t>CA1700609</t>
  </si>
  <si>
    <t>LAZY S MOBILE RANCH</t>
  </si>
  <si>
    <t>CA4900674</t>
  </si>
  <si>
    <t>PINE HILL TERRACE MOBILE HOME PARK</t>
  </si>
  <si>
    <t>CA2300837</t>
  </si>
  <si>
    <t>YOKAYO TRIBE OF INDIANS</t>
  </si>
  <si>
    <t>CA5000218</t>
  </si>
  <si>
    <t>COUNTRY VILLA APTS</t>
  </si>
  <si>
    <t>CA4200848</t>
  </si>
  <si>
    <t>VISTA HILLS MUTUAL WATER COMPANY</t>
  </si>
  <si>
    <t>LPA72 - SANTA BARBARA COUNTY</t>
  </si>
  <si>
    <t>CA1900062</t>
  </si>
  <si>
    <t>LOS ANGELES RESIDENTIAL COMMUNITY FOUNDA</t>
  </si>
  <si>
    <t>CA1000472</t>
  </si>
  <si>
    <t>PG&amp;E HELMS SUPPORT FACILITY</t>
  </si>
  <si>
    <t>CA1700702</t>
  </si>
  <si>
    <t>INNISFREE WATER COMPANY</t>
  </si>
  <si>
    <t>CA3400192</t>
  </si>
  <si>
    <t>TUNNEL TRAILER PARK</t>
  </si>
  <si>
    <t>LPA64 - SACRAMENTO COUNTY</t>
  </si>
  <si>
    <t>CA0300062</t>
  </si>
  <si>
    <t>HOPE FOUNDATION/MORIAH HEIGHTS</t>
  </si>
  <si>
    <t>CA1910199</t>
  </si>
  <si>
    <t>CALIFORNIA DOMESTIC WATER COMPANY</t>
  </si>
  <si>
    <t>DISTRICT 15 - METROPOLITAN</t>
  </si>
  <si>
    <t>CA2000573</t>
  </si>
  <si>
    <t>THE VILLAGE</t>
  </si>
  <si>
    <t>CA2300668</t>
  </si>
  <si>
    <t>POINT CABRILLO HIGHLANDS</t>
  </si>
  <si>
    <t>CA0707585</t>
  </si>
  <si>
    <t>MORAGA HEIGHTS MUTUAL WATER</t>
  </si>
  <si>
    <t>LPA37 - CONTRA COSTA COUNTY</t>
  </si>
  <si>
    <t>CONTRA COSTA</t>
  </si>
  <si>
    <t>CA5000061</t>
  </si>
  <si>
    <t>MARTIN'S MOBILE HOME COURT</t>
  </si>
  <si>
    <t>CA4900736</t>
  </si>
  <si>
    <t>CLEAR CREEK WATER COMPANY</t>
  </si>
  <si>
    <t>CA4500290</t>
  </si>
  <si>
    <t>PINE GROVE MOBILEHOME PARK</t>
  </si>
  <si>
    <t>CA4100510</t>
  </si>
  <si>
    <t>REDWOOD TERRACE MUTUAL</t>
  </si>
  <si>
    <t>SAN MATEO</t>
  </si>
  <si>
    <t>CA1500599</t>
  </si>
  <si>
    <t>CHOCTAW VALLEY MUTUAL WATER CO.</t>
  </si>
  <si>
    <t>CA5100112</t>
  </si>
  <si>
    <t>TIERRA BUENA MHP #1</t>
  </si>
  <si>
    <t>CA5200657</t>
  </si>
  <si>
    <t>NORCAL WATER WORKS</t>
  </si>
  <si>
    <t>CA4900846</t>
  </si>
  <si>
    <t>ROLLING OAKS ROAD ASSOCIATION</t>
  </si>
  <si>
    <t>CA4300834</t>
  </si>
  <si>
    <t>CAMP SARATOGA</t>
  </si>
  <si>
    <t>CA3901217</t>
  </si>
  <si>
    <t>HAYNES BOARD &amp; CARE HOME</t>
  </si>
  <si>
    <t>CA3901276</t>
  </si>
  <si>
    <t>HANOT FOUNDATION INC</t>
  </si>
  <si>
    <t>CA5000067</t>
  </si>
  <si>
    <t>TULLY MOBILE ESTATES</t>
  </si>
  <si>
    <t>CA4800511</t>
  </si>
  <si>
    <t>COLLINSVILLE WATER WORKS</t>
  </si>
  <si>
    <t>CA1000570</t>
  </si>
  <si>
    <t>JUVENILE JUSTICE CAMPUS</t>
  </si>
  <si>
    <t>CA0400041</t>
  </si>
  <si>
    <t>FOREST RANCH MOBILE PARK</t>
  </si>
  <si>
    <t>CA3500930</t>
  </si>
  <si>
    <t>BENITO VALLEY FARMS</t>
  </si>
  <si>
    <t>CA5102025</t>
  </si>
  <si>
    <t>YUBA APARTMENT HOMES</t>
  </si>
  <si>
    <t>CA5000033</t>
  </si>
  <si>
    <t>COBLES CORNER</t>
  </si>
  <si>
    <t>CA1500516</t>
  </si>
  <si>
    <t>TUT BROTHERS FARM #96</t>
  </si>
  <si>
    <t>CA4400634</t>
  </si>
  <si>
    <t>APTOS HILLS MUTUAL WATER CO</t>
  </si>
  <si>
    <t>CA4010830</t>
  </si>
  <si>
    <t>CALIFORNIA MENS COLONY</t>
  </si>
  <si>
    <t>CA3900921</t>
  </si>
  <si>
    <t>CARDOZA VILLA CORP</t>
  </si>
  <si>
    <t>CA4400667</t>
  </si>
  <si>
    <t>EMERALD CITY MUTUAL WATER CO</t>
  </si>
  <si>
    <t>CA3500576</t>
  </si>
  <si>
    <t>AROMAS HILLS MUTUAL WATER ASSOCIATION</t>
  </si>
  <si>
    <t>CA5000579</t>
  </si>
  <si>
    <t>FOSTER FARMS #5</t>
  </si>
  <si>
    <t>CA1900599</t>
  </si>
  <si>
    <t>VALHALLA WATER ASSOCIATION</t>
  </si>
  <si>
    <t>CA3900751</t>
  </si>
  <si>
    <t>MARTINEZ APARTMENTS</t>
  </si>
  <si>
    <t>CA1910032</t>
  </si>
  <si>
    <t>FOOTHILL MUNICIPAL WATER DIST.</t>
  </si>
  <si>
    <t>CA2210900</t>
  </si>
  <si>
    <t>CEDAR LODGE RESORT</t>
  </si>
  <si>
    <t>CA4810801</t>
  </si>
  <si>
    <t>DELTA CONSERVATION CAMP</t>
  </si>
  <si>
    <t>CA1900074</t>
  </si>
  <si>
    <t>THE PAINTED TURTLE CAMP</t>
  </si>
  <si>
    <t>CA2800039</t>
  </si>
  <si>
    <t>CALISTOGA FARM WORKER CENTER</t>
  </si>
  <si>
    <t>CA2800040</t>
  </si>
  <si>
    <t>MONDAVI FARM WORKER CENTER</t>
  </si>
  <si>
    <t>CA1503509</t>
  </si>
  <si>
    <t>THE ANNE SIPPI CLINIC-RIVERSIDE RANCH</t>
  </si>
  <si>
    <t>CA5010043</t>
  </si>
  <si>
    <t>STANISLAUS REGIONAL WATER AUTHORITY</t>
  </si>
  <si>
    <t>CA1000366</t>
  </si>
  <si>
    <t>SUNNYSIDE CONVALESCENT HOSP</t>
  </si>
  <si>
    <t>CA1000377</t>
  </si>
  <si>
    <t>ST NICHOLAS RANCH &amp; RETREAT</t>
  </si>
  <si>
    <t>CA0110018</t>
  </si>
  <si>
    <t>SFPUC-PLEASANTON WELLS</t>
  </si>
  <si>
    <t>ALAMEDA</t>
  </si>
  <si>
    <t>CA3810008</t>
  </si>
  <si>
    <t>THOMAS SHAFT WHOLESALE</t>
  </si>
  <si>
    <t>CA4310027</t>
  </si>
  <si>
    <t>SANTA CLARA VALLEY WATER DISTRICT</t>
  </si>
  <si>
    <t>CA4810701</t>
  </si>
  <si>
    <t>CALIFORNIA WATER SERVICE CO.-TRAVIS AFB</t>
  </si>
  <si>
    <t>CA1000324</t>
  </si>
  <si>
    <t>MANNING GARDENS CARE CENTER INC</t>
  </si>
  <si>
    <t>CA3610800</t>
  </si>
  <si>
    <t>CDF - OAK GLEN CONSERVATION CAMP</t>
  </si>
  <si>
    <t>DISTRICT 13 - SAN BERNARDINO</t>
  </si>
  <si>
    <t>CA1910065</t>
  </si>
  <si>
    <t>LONG BEACH UTILITIES DEPARTMENT</t>
  </si>
  <si>
    <t>Large CWS</t>
  </si>
  <si>
    <t>Yes</t>
  </si>
  <si>
    <t>CA3010062</t>
  </si>
  <si>
    <t>CITY OF GARDEN GROVE</t>
  </si>
  <si>
    <t>CA3910005</t>
  </si>
  <si>
    <t>MANTECA, CITY OF</t>
  </si>
  <si>
    <t>CA3410010</t>
  </si>
  <si>
    <t>CAL AM - SUBURBAN ROSEMONT</t>
  </si>
  <si>
    <t>CA3410017</t>
  </si>
  <si>
    <t>CAL AM - PARKWAY</t>
  </si>
  <si>
    <t>CA3410013</t>
  </si>
  <si>
    <t>CAL AM - LINCOLN OAKS</t>
  </si>
  <si>
    <t>CA3410031</t>
  </si>
  <si>
    <t>CAL AM - ANTELOPE</t>
  </si>
  <si>
    <t>CA1010029</t>
  </si>
  <si>
    <t>CITY OF SANGER</t>
  </si>
  <si>
    <t>CA1510021</t>
  </si>
  <si>
    <t>WASCO, CITY OF</t>
  </si>
  <si>
    <t>CA3410023</t>
  </si>
  <si>
    <t>CAL AM - FRUITRIDGE VISTA</t>
  </si>
  <si>
    <t>CA3610705</t>
  </si>
  <si>
    <t>US ARMY FORT IRWIN</t>
  </si>
  <si>
    <t>CA2410010</t>
  </si>
  <si>
    <t>WINTON WATER &amp; SANITARY DIST</t>
  </si>
  <si>
    <t>CA3610703</t>
  </si>
  <si>
    <t>USMC - 29 PALMS</t>
  </si>
  <si>
    <t>DISTRICT 27 - MOJAVE</t>
  </si>
  <si>
    <t>CA2410006</t>
  </si>
  <si>
    <t>DELHI CWD</t>
  </si>
  <si>
    <t>CA1310801</t>
  </si>
  <si>
    <t>CENTINELA STATE PRISON</t>
  </si>
  <si>
    <t>CA1310800</t>
  </si>
  <si>
    <t>CALIPATRIA STATE PRISON</t>
  </si>
  <si>
    <t>CA3610850</t>
  </si>
  <si>
    <t>CALIFORNIA INSTITUTION FOR MEN</t>
  </si>
  <si>
    <t>CA2410008</t>
  </si>
  <si>
    <t>CAL AM - MEADOWBROOK</t>
  </si>
  <si>
    <t>CA1010023</t>
  </si>
  <si>
    <t>CITY OF ORANGE COVE</t>
  </si>
  <si>
    <t>CA3210006</t>
  </si>
  <si>
    <t>LAKE ALMANOR COUNTRY CLUB MWC</t>
  </si>
  <si>
    <t>CA1010005</t>
  </si>
  <si>
    <t>FIREBAUGH CITY</t>
  </si>
  <si>
    <t>CA1610700</t>
  </si>
  <si>
    <t>LEMOORE NAVAL AIR STATION</t>
  </si>
  <si>
    <t>CA1510703</t>
  </si>
  <si>
    <t>CHINA LAKE NAVAL AIR WEAPONS STATION</t>
  </si>
  <si>
    <t>CA3410045</t>
  </si>
  <si>
    <t>CAL AM - ARDEN</t>
  </si>
  <si>
    <t>CA1510701</t>
  </si>
  <si>
    <t>EDWARDS AFB - MAIN BASE</t>
  </si>
  <si>
    <t>CA3610851</t>
  </si>
  <si>
    <t>CALIFORNIA INSTITUTION FOR WOMEN</t>
  </si>
  <si>
    <t>CA1010044</t>
  </si>
  <si>
    <t>HURON, CITY OF</t>
  </si>
  <si>
    <t>CA5610700</t>
  </si>
  <si>
    <t>NAVAL BASE VENTURA COUNTY, POINT MUGU</t>
  </si>
  <si>
    <t>CA1010028</t>
  </si>
  <si>
    <t>RIVERDALE PUBLIC UTILITY DISTRICT</t>
  </si>
  <si>
    <t>CA3310018</t>
  </si>
  <si>
    <t>HOME GARDENS COUNTY WD</t>
  </si>
  <si>
    <t>CA3110029</t>
  </si>
  <si>
    <t>ALPINE SPRINGS COUNTY WATER DISTRICT</t>
  </si>
  <si>
    <t>CA2010800</t>
  </si>
  <si>
    <t>CENTRAL CA WOMENS FACILITY</t>
  </si>
  <si>
    <t>CA3310004</t>
  </si>
  <si>
    <t>BOX SPRINGS MUTUAL WC</t>
  </si>
  <si>
    <t>CA1410007</t>
  </si>
  <si>
    <t>HIGHLAND MOBILE HOME PARK</t>
  </si>
  <si>
    <t>INYO</t>
  </si>
  <si>
    <t>CA3610021</t>
  </si>
  <si>
    <t>FALLSVALE SERVICE COMPANY</t>
  </si>
  <si>
    <t>CA3410012</t>
  </si>
  <si>
    <t>CAL AM - ISLETON</t>
  </si>
  <si>
    <t>CA1010042</t>
  </si>
  <si>
    <t>MALAGA COUNTY WATER DISTRICT</t>
  </si>
  <si>
    <t>CA5410025</t>
  </si>
  <si>
    <t>WOODVILLE PUBLIC UTILITY DIST</t>
  </si>
  <si>
    <t>CA0510012</t>
  </si>
  <si>
    <t>CAMANCHE SOUTH SHORE-EBMUD</t>
  </si>
  <si>
    <t>CA3610701</t>
  </si>
  <si>
    <t>USMC NEBO (BARSTOW)</t>
  </si>
  <si>
    <t>CA0110016</t>
  </si>
  <si>
    <t>ALAMEDA POINT</t>
  </si>
  <si>
    <t>CA5510004</t>
  </si>
  <si>
    <t>PINECREST PERMITTEES ASSN</t>
  </si>
  <si>
    <t>CA1010013</t>
  </si>
  <si>
    <t>HUME LAKE CHRISTIAN CAMPS, INC</t>
  </si>
  <si>
    <t>CA1310700</t>
  </si>
  <si>
    <t>NAF EL CENTRO</t>
  </si>
  <si>
    <t>CA3910018</t>
  </si>
  <si>
    <t>SAN JOAQUIN RIVER CLUB INC</t>
  </si>
  <si>
    <t>CA2010014</t>
  </si>
  <si>
    <t>CAL AM - GOLDSIDE</t>
  </si>
  <si>
    <t>CA3702354</t>
  </si>
  <si>
    <t>WARNER SPRINGS ESTATES</t>
  </si>
  <si>
    <t>CA1910023</t>
  </si>
  <si>
    <t>AVERYDALE MWC</t>
  </si>
  <si>
    <t>DISTRICT 16 - CENTRAL</t>
  </si>
  <si>
    <t>CA1210023</t>
  </si>
  <si>
    <t>LOLETA C.S.D.</t>
  </si>
  <si>
    <t>HUMBOLDT</t>
  </si>
  <si>
    <t>CA1805007</t>
  </si>
  <si>
    <t>HERLONG PUBLIC UTILITY DISTRICT</t>
  </si>
  <si>
    <t>CA1500452</t>
  </si>
  <si>
    <t>RIVERDALE VILLAGE</t>
  </si>
  <si>
    <t>CA3310080</t>
  </si>
  <si>
    <t>LAKE HEMET MWD-CAMP GROUND</t>
  </si>
  <si>
    <t>CA1500481</t>
  </si>
  <si>
    <t>RIVERNOOK CAMPGROUND</t>
  </si>
  <si>
    <t>CA4210005</t>
  </si>
  <si>
    <t>SAN VICENTE WATER COMPANY</t>
  </si>
  <si>
    <t>CA2910011</t>
  </si>
  <si>
    <t>PLAVADA COMMUNITY ASSOCIATION</t>
  </si>
  <si>
    <t>NEVADA</t>
  </si>
  <si>
    <t>CA3410026</t>
  </si>
  <si>
    <t>CALIFORNIA STATE FAIR</t>
  </si>
  <si>
    <t>CA5402036</t>
  </si>
  <si>
    <t>R-RANCH IN THE SEQUOIAS</t>
  </si>
  <si>
    <t>CA1510004</t>
  </si>
  <si>
    <t>CASA LOMA WATER CO, INC.</t>
  </si>
  <si>
    <t>CA4900871</t>
  </si>
  <si>
    <t>DE ANZA MOON VALLEY WATER COMPANY</t>
  </si>
  <si>
    <t>CA5601201</t>
  </si>
  <si>
    <t>LIMONEIRA RANCH #1</t>
  </si>
  <si>
    <t>CA4900600</t>
  </si>
  <si>
    <t>RINCON VALLEY MOBILE ESTATES</t>
  </si>
  <si>
    <t>CA4910701</t>
  </si>
  <si>
    <t>U.S. COAST GUARD TRAINING CENTER</t>
  </si>
  <si>
    <t>CA3600372</t>
  </si>
  <si>
    <t>PALMS RIVER RESORT</t>
  </si>
  <si>
    <t>CA4900687</t>
  </si>
  <si>
    <t>BROOKWOOD MOBILE HOME PARK</t>
  </si>
  <si>
    <t>CA3410022</t>
  </si>
  <si>
    <t>OLYMPIA MOBILODGE</t>
  </si>
  <si>
    <t>CA3410047</t>
  </si>
  <si>
    <t>CAL AM - WALNUT GROVE</t>
  </si>
  <si>
    <t>CA3600086</t>
  </si>
  <si>
    <t>DAGGETT COMM SVCS DIST</t>
  </si>
  <si>
    <t>CA5400631</t>
  </si>
  <si>
    <t>LINNELL FARM LABOR CENTER</t>
  </si>
  <si>
    <t>CA3400190</t>
  </si>
  <si>
    <t>IMPERIAL MANOR MOBILEHOME COMMUNITY</t>
  </si>
  <si>
    <t>CA1900907</t>
  </si>
  <si>
    <t>SHERWOOD MOBILE HOME PARK</t>
  </si>
  <si>
    <t>CA5400537</t>
  </si>
  <si>
    <t>LINDY'S LANDING</t>
  </si>
  <si>
    <t>CA5400792</t>
  </si>
  <si>
    <t>WOODVILLE FARM LABOR CENTER</t>
  </si>
  <si>
    <t>CA5700712</t>
  </si>
  <si>
    <t>CAL AM - DUNNIGAN</t>
  </si>
  <si>
    <t>LPA87 - YOLO COUNTY</t>
  </si>
  <si>
    <t>YOLO</t>
  </si>
  <si>
    <t>CA0707507</t>
  </si>
  <si>
    <t>WILLOW PARK MARINA</t>
  </si>
  <si>
    <t>CA3400296</t>
  </si>
  <si>
    <t>SAC CITY MOBILE HOME COMMUNITY LP</t>
  </si>
  <si>
    <t>CA3900964</t>
  </si>
  <si>
    <t>SAHARA MOBILE COURT</t>
  </si>
  <si>
    <t>CA1010339</t>
  </si>
  <si>
    <t>CALIFORNIA STATE UNIVERSITY FRESNO</t>
  </si>
  <si>
    <t>CA1000378</t>
  </si>
  <si>
    <t>SUNSET WEST COMMUNITY LLC</t>
  </si>
  <si>
    <t>CA4500255</t>
  </si>
  <si>
    <t>SACRAMENTO RIVER RV PARK</t>
  </si>
  <si>
    <t>CA4500246</t>
  </si>
  <si>
    <t>EL RIO ESTATES</t>
  </si>
  <si>
    <t>CA3900842</t>
  </si>
  <si>
    <t>DOUBLE L MOBILE ESTATES</t>
  </si>
  <si>
    <t>CA1410505</t>
  </si>
  <si>
    <t>NPS - DEATH VALLEY, FURNACE CREEK</t>
  </si>
  <si>
    <t>CA3400217</t>
  </si>
  <si>
    <t>HOMETOWN COLONIAL ESTATES LLC</t>
  </si>
  <si>
    <t>CA4900796</t>
  </si>
  <si>
    <t>SANTA ROSA MOBILE ESTATES</t>
  </si>
  <si>
    <t>CA5602108</t>
  </si>
  <si>
    <t>GARDEN ACRES MUTUAL WATER CO</t>
  </si>
  <si>
    <t>CA2410700</t>
  </si>
  <si>
    <t>CASTLE AIRPORT</t>
  </si>
  <si>
    <t>CA5400929</t>
  </si>
  <si>
    <t>RIVERLAND RESORT</t>
  </si>
  <si>
    <t>CA2710300</t>
  </si>
  <si>
    <t>CSP-PFEIFFER BIG SUR</t>
  </si>
  <si>
    <t>CA3400121</t>
  </si>
  <si>
    <t>EL DORADO MOBILE HOME PARK</t>
  </si>
  <si>
    <t>CA3400122</t>
  </si>
  <si>
    <t>EL DORADO WEST MHP</t>
  </si>
  <si>
    <t>CA4900799</t>
  </si>
  <si>
    <t>EL PORTAL MOBILE ESTATES</t>
  </si>
  <si>
    <t>CA4300924</t>
  </si>
  <si>
    <t>PARKWAY LAKES RV PARK</t>
  </si>
  <si>
    <t>CA3900907</t>
  </si>
  <si>
    <t>BEL AIR MOBILE ESTATE</t>
  </si>
  <si>
    <t>CA2000593</t>
  </si>
  <si>
    <t>OAKHURST MOBILE HOME ESTATES</t>
  </si>
  <si>
    <t>CA2610701</t>
  </si>
  <si>
    <t>USMC - HOUSING COLEVILLE</t>
  </si>
  <si>
    <t>CA2900523</t>
  </si>
  <si>
    <t>WASHINGTON WATER DISTRICT</t>
  </si>
  <si>
    <t>LPA59 - NEVADA COUNTY</t>
  </si>
  <si>
    <t>CA3610033</t>
  </si>
  <si>
    <t>MT BALDY HOMEOWNERS ASSN.</t>
  </si>
  <si>
    <t>CA3400335</t>
  </si>
  <si>
    <t>HOLIDAY MOBILE VILLAGE</t>
  </si>
  <si>
    <t>CA2300667</t>
  </si>
  <si>
    <t>WOODS, THE (MENDOCINO)</t>
  </si>
  <si>
    <t>CA5500048</t>
  </si>
  <si>
    <t>DON PEDRO REC AG:FLEM.MEADOWS</t>
  </si>
  <si>
    <t>CA3400181</t>
  </si>
  <si>
    <t>LAGUNA DEL SOL INC</t>
  </si>
  <si>
    <t>CA4500081</t>
  </si>
  <si>
    <t>LAZY LANDING MOBILE HOME PARK</t>
  </si>
  <si>
    <t>CA1502320</t>
  </si>
  <si>
    <t>LERDO SHERIFF S FACILITY</t>
  </si>
  <si>
    <t>CA1500251</t>
  </si>
  <si>
    <t>RIVERKERN MUTUAL WATER COMPANY</t>
  </si>
  <si>
    <t>CA3400164</t>
  </si>
  <si>
    <t>VIEIRA'S RESORT, INC</t>
  </si>
  <si>
    <t>CA1000054</t>
  </si>
  <si>
    <t>LAS DELTAS MUTUAL WATER SYSTEM</t>
  </si>
  <si>
    <t>CA1500588</t>
  </si>
  <si>
    <t>SON SHINE PROPERTIES</t>
  </si>
  <si>
    <t>CA3700071</t>
  </si>
  <si>
    <t>HEAVENLY OAKS</t>
  </si>
  <si>
    <t>CA5000095</t>
  </si>
  <si>
    <t>SUNRISE VILLAGE MHP</t>
  </si>
  <si>
    <t>CA1010501</t>
  </si>
  <si>
    <t>NPS-GRANT GROVE</t>
  </si>
  <si>
    <t>CA5410801</t>
  </si>
  <si>
    <t>PORTERVILLE DEVELOPMENTAL CENTER</t>
  </si>
  <si>
    <t>CA5301104</t>
  </si>
  <si>
    <t>COVINGTON MILL MWC-DIVISION B</t>
  </si>
  <si>
    <t>CA3900661</t>
  </si>
  <si>
    <t>MAPACHE TRAILER PARK</t>
  </si>
  <si>
    <t>CA2810014</t>
  </si>
  <si>
    <t>SPANISH FLAT WATER DISTRICT</t>
  </si>
  <si>
    <t>CA2010012</t>
  </si>
  <si>
    <t>CAL AM - RAYMOND</t>
  </si>
  <si>
    <t>CA4910027</t>
  </si>
  <si>
    <t>SONOMA STATE UNIVERSITY</t>
  </si>
  <si>
    <t>CA4500094</t>
  </si>
  <si>
    <t>RIVERLAND MOBILEHOME PARK</t>
  </si>
  <si>
    <t>CA3700922</t>
  </si>
  <si>
    <t>LIVE OAK SPRINGS WATER SYSTEM</t>
  </si>
  <si>
    <t>CA1700595</t>
  </si>
  <si>
    <t>CAL 20 VILLAGE AND MEADOW POINTE PARK</t>
  </si>
  <si>
    <t>CA3700936</t>
  </si>
  <si>
    <t>RANCHO ESTATES MUTUAL WATER CO.</t>
  </si>
  <si>
    <t>CA0400020</t>
  </si>
  <si>
    <t>PLEASANT GROVE MHP</t>
  </si>
  <si>
    <t>CA2300743</t>
  </si>
  <si>
    <t>DOLPHIN ISLE MARINA</t>
  </si>
  <si>
    <t>CA3901074</t>
  </si>
  <si>
    <t>TWIN OAKS MOBILE PARK</t>
  </si>
  <si>
    <t>CA3601186</t>
  </si>
  <si>
    <t>RANCHERITOS #2</t>
  </si>
  <si>
    <t>CA3400107</t>
  </si>
  <si>
    <t>RIVER'S EDGE MARINA &amp; RESORT</t>
  </si>
  <si>
    <t>CA5301008</t>
  </si>
  <si>
    <t>PINE COVE RV PARK</t>
  </si>
  <si>
    <t>CA4200842</t>
  </si>
  <si>
    <t>SAINT MARIE MOBILE HOME PARK</t>
  </si>
  <si>
    <t>CA1502232</t>
  </si>
  <si>
    <t>ROSAMOND MOBILEHOME PARK</t>
  </si>
  <si>
    <t>CA2810009</t>
  </si>
  <si>
    <t>BERRYESSA PINES WATER SYSTEM</t>
  </si>
  <si>
    <t>CA5400602</t>
  </si>
  <si>
    <t>EAGLE'S NEST RESORT</t>
  </si>
  <si>
    <t>CA3400149</t>
  </si>
  <si>
    <t>RANCHO MARINA</t>
  </si>
  <si>
    <t>CA1000259</t>
  </si>
  <si>
    <t>NEW HORIZONS MOBILE/RV PARK</t>
  </si>
  <si>
    <t>CA4500102</t>
  </si>
  <si>
    <t>NORTH REDDING RV VILLAGE</t>
  </si>
  <si>
    <t>CA3901114</t>
  </si>
  <si>
    <t>KING ISLAND TRAILER PARK WATER SYSTEM</t>
  </si>
  <si>
    <t>CA1900636</t>
  </si>
  <si>
    <t>EL RANCHO MOBILE HOME PARK</t>
  </si>
  <si>
    <t>CA4500054</t>
  </si>
  <si>
    <t>BALLS FERRY FISHING RESORT</t>
  </si>
  <si>
    <t>CA2010801</t>
  </si>
  <si>
    <t>VALLEY STATE PRISON</t>
  </si>
  <si>
    <t>CA1100444</t>
  </si>
  <si>
    <t>ORLAND ESTATES MOBILE H.P.</t>
  </si>
  <si>
    <t>GLENN</t>
  </si>
  <si>
    <t>CA4900791</t>
  </si>
  <si>
    <t>WESTERN MOBILE HOME PARK</t>
  </si>
  <si>
    <t>CA4500107</t>
  </si>
  <si>
    <t>COTTONWOOD RIDGE MANUFACTURED HOUSING CO</t>
  </si>
  <si>
    <t>CA3900568</t>
  </si>
  <si>
    <t>CARIBOU MOBILE PARK PWS</t>
  </si>
  <si>
    <t>CA5403217</t>
  </si>
  <si>
    <t>OKIEVILLE HIGHLAND ACRES MWC</t>
  </si>
  <si>
    <t>CA3901215</t>
  </si>
  <si>
    <t>SAN JUAN VISTA</t>
  </si>
  <si>
    <t>CA1200706</t>
  </si>
  <si>
    <t>TRINIDAD EXTENDED STAY RV</t>
  </si>
  <si>
    <t>CA4900787</t>
  </si>
  <si>
    <t>PLAZA MOBILE HOME PARK</t>
  </si>
  <si>
    <t>CA4900675</t>
  </si>
  <si>
    <t>ROSELAND MOBILE HOME PARK</t>
  </si>
  <si>
    <t>CA1900529</t>
  </si>
  <si>
    <t>CAMP WILLIAMS-RESORT WATER</t>
  </si>
  <si>
    <t>CA3400135</t>
  </si>
  <si>
    <t>KORTHS PIRATES LAIR</t>
  </si>
  <si>
    <t>CA3900637</t>
  </si>
  <si>
    <t>BIG WHEEL MOBILE HOME PARK</t>
  </si>
  <si>
    <t>CA5500149</t>
  </si>
  <si>
    <t>COLUMBIA MOBILE HOME PARK</t>
  </si>
  <si>
    <t>CA1502247</t>
  </si>
  <si>
    <t>DESERT BREEZE MOBILE HOME ESTATES</t>
  </si>
  <si>
    <t>CA4500200</t>
  </si>
  <si>
    <t>AMBERWOOD MOBILE HOME PARK</t>
  </si>
  <si>
    <t>CA1900541</t>
  </si>
  <si>
    <t>WESTERN SKIES MOBILE HOME PARK</t>
  </si>
  <si>
    <t>CA1410503</t>
  </si>
  <si>
    <t>NPS - DEATH VALLEY, COW CREEK/NEVARES</t>
  </si>
  <si>
    <t>CA0800700</t>
  </si>
  <si>
    <t>LAS PALMAS MOBILE HOME PARK</t>
  </si>
  <si>
    <t>CA3900762</t>
  </si>
  <si>
    <t>RIVERSIDE MOBILE HOME PARK</t>
  </si>
  <si>
    <t>CA0901217</t>
  </si>
  <si>
    <t>BEAR STATE WATER WORKS</t>
  </si>
  <si>
    <t>LPA39 - EL DORADO COUNTY</t>
  </si>
  <si>
    <t>EL DORADO</t>
  </si>
  <si>
    <t>CA3301676</t>
  </si>
  <si>
    <t>THOMAS MOUNTAIN WATER COMPANY</t>
  </si>
  <si>
    <t>LPA63 - RIVERSIDE COUNTY</t>
  </si>
  <si>
    <t>CA4900789</t>
  </si>
  <si>
    <t>BLUE SPRUCE MOBILE HOME PARK</t>
  </si>
  <si>
    <t>CA1900693</t>
  </si>
  <si>
    <t>DESERT PALMS MOBILE HOME PARK</t>
  </si>
  <si>
    <t>CA1300018</t>
  </si>
  <si>
    <t>GATEWAY</t>
  </si>
  <si>
    <t>LPA43 - IMPERIAL COUNTY</t>
  </si>
  <si>
    <t>CA5200558</t>
  </si>
  <si>
    <t>RIVER VIEW MHC LLC</t>
  </si>
  <si>
    <t>CA2300717</t>
  </si>
  <si>
    <t>CREEKSIDE CABINS &amp; RV RESORT</t>
  </si>
  <si>
    <t>CA1502164</t>
  </si>
  <si>
    <t>LLANAS CAMP FOUR WATER SYSTEM</t>
  </si>
  <si>
    <t>CA3100069</t>
  </si>
  <si>
    <t>AUBURN RIDGE WOODS</t>
  </si>
  <si>
    <t>CA1700630</t>
  </si>
  <si>
    <t>PIER 1900 HOMEOWNER'S ASSOCIATION</t>
  </si>
  <si>
    <t>CA1100445</t>
  </si>
  <si>
    <t>ORLAND MOBILE H.P.</t>
  </si>
  <si>
    <t>CA4300603</t>
  </si>
  <si>
    <t>OAK DELL PARK</t>
  </si>
  <si>
    <t>CA5000015</t>
  </si>
  <si>
    <t>OID #22 - WILLIAMS TRACT</t>
  </si>
  <si>
    <t>CA5000072</t>
  </si>
  <si>
    <t>MULBERRY MHP</t>
  </si>
  <si>
    <t>CA4200870</t>
  </si>
  <si>
    <t>CASMALIA COMMUNITY SERVICES DISTRICT</t>
  </si>
  <si>
    <t>CA4700627</t>
  </si>
  <si>
    <t>JUNIPER CREEK ESTATES</t>
  </si>
  <si>
    <t>CA2500911</t>
  </si>
  <si>
    <t>I'SOT COMMUNITY</t>
  </si>
  <si>
    <t>MODOC</t>
  </si>
  <si>
    <t>CA2210925</t>
  </si>
  <si>
    <t>YOSEMITE TERRACE ESTATES</t>
  </si>
  <si>
    <t>CA5602110</t>
  </si>
  <si>
    <t>NAVALAIR MOBILE HOME PARK</t>
  </si>
  <si>
    <t>CA3900813</t>
  </si>
  <si>
    <t>HAVEN ACRES RIVER CLUB INC</t>
  </si>
  <si>
    <t>CA5000389</t>
  </si>
  <si>
    <t>MONTEREY PARK TRACT CSD</t>
  </si>
  <si>
    <t>CA5603301</t>
  </si>
  <si>
    <t>BRANDEIS BARDIN INSTITUTE</t>
  </si>
  <si>
    <t>CA1000345</t>
  </si>
  <si>
    <t>PANOCHE WATER DISTRICT</t>
  </si>
  <si>
    <t>CA1009027</t>
  </si>
  <si>
    <t>HARRIS FARMS HEADQUARTERS</t>
  </si>
  <si>
    <t>CA2400053</t>
  </si>
  <si>
    <t>EL NIDO MOBILE HOME PARK</t>
  </si>
  <si>
    <t>CA3900649</t>
  </si>
  <si>
    <t>GLENWOOD MOBILE HOME PARK</t>
  </si>
  <si>
    <t>CA2300731</t>
  </si>
  <si>
    <t>CITY OF 10,000 BUDDHAS</t>
  </si>
  <si>
    <t>CA3900607</t>
  </si>
  <si>
    <t>COUNTRY SQUIRE MOBILE ESTATES &amp; WATER SY</t>
  </si>
  <si>
    <t>CA3400331</t>
  </si>
  <si>
    <t>WESTERNER MOBILE HOME PARK</t>
  </si>
  <si>
    <t>CA5000048</t>
  </si>
  <si>
    <t>LAZY B MOBILEHOME PARK</t>
  </si>
  <si>
    <t>CA4500203</t>
  </si>
  <si>
    <t>RAPID RIVER MOBILEHOME PARK</t>
  </si>
  <si>
    <t>CA5500096</t>
  </si>
  <si>
    <t>SIERRA TWAIN HARTE MHP</t>
  </si>
  <si>
    <t>CA1000546</t>
  </si>
  <si>
    <t>FCSA #49/ FIVE POINTS</t>
  </si>
  <si>
    <t>CA3400128</t>
  </si>
  <si>
    <t>HAPPY HARBOR (SWS)</t>
  </si>
  <si>
    <t>CA3010071</t>
  </si>
  <si>
    <t>JOINT REGIONAL WATER SUPPLY SYSTEM</t>
  </si>
  <si>
    <t>CA0800526</t>
  </si>
  <si>
    <t>REDWOOD PARK C.S.D.</t>
  </si>
  <si>
    <t>CA1100452</t>
  </si>
  <si>
    <t>SHADY OAKS TRAILER PARK</t>
  </si>
  <si>
    <t>CA1009120</t>
  </si>
  <si>
    <t>RAU DAIRY</t>
  </si>
  <si>
    <t>CA3900983</t>
  </si>
  <si>
    <t>CHERRY LANE TRAILER PARK</t>
  </si>
  <si>
    <t>CA4500101</t>
  </si>
  <si>
    <t>LAKE SHASTA PINES RV PARK &amp; CAMPGROUND</t>
  </si>
  <si>
    <t>CA0800605</t>
  </si>
  <si>
    <t>WEST PARK PROPERTIES</t>
  </si>
  <si>
    <t>CA4500219</t>
  </si>
  <si>
    <t>CREEKSIDE MOBILEHOME PARK</t>
  </si>
  <si>
    <t>CA1000295</t>
  </si>
  <si>
    <t>KINGS PARK APARTMENTS</t>
  </si>
  <si>
    <t>CA4800531</t>
  </si>
  <si>
    <t>VACA VILLA APARTMENTS</t>
  </si>
  <si>
    <t>CA4500066</t>
  </si>
  <si>
    <t>CLEAR CREEK MOBILE PARK</t>
  </si>
  <si>
    <t>CA5200531</t>
  </si>
  <si>
    <t>RIVER POINTE LANDING MHP</t>
  </si>
  <si>
    <t>CA4900850</t>
  </si>
  <si>
    <t>BODEGA WATER COMPANY</t>
  </si>
  <si>
    <t>CA3500904</t>
  </si>
  <si>
    <t>HOLLISTER RANCH ESTATES</t>
  </si>
  <si>
    <t>CA1410800</t>
  </si>
  <si>
    <t>CDF - OWENS VALLEY CONSERVATION CAMP</t>
  </si>
  <si>
    <t>CA3901081</t>
  </si>
  <si>
    <t>MOBILE VILLAS TRAILER PARK</t>
  </si>
  <si>
    <t>CA5303002</t>
  </si>
  <si>
    <t>INDIAN CREEK TRAILER PARK</t>
  </si>
  <si>
    <t>CA5400735</t>
  </si>
  <si>
    <t>RODRIGUEZ LABOR CAMP</t>
  </si>
  <si>
    <t>CA1900520</t>
  </si>
  <si>
    <t>THE VILLAGE MOBILE HOME PARK</t>
  </si>
  <si>
    <t>CA3301115</t>
  </si>
  <si>
    <t>CHIRIACO SUMMIT WATER DIST.</t>
  </si>
  <si>
    <t>CA2000589</t>
  </si>
  <si>
    <t>MAMMOTH POOL MOBILE HOME PARK</t>
  </si>
  <si>
    <t>CA1100413</t>
  </si>
  <si>
    <t>COUNTRY LEISURE MOBILE ESTATES</t>
  </si>
  <si>
    <t>CA5000049</t>
  </si>
  <si>
    <t>LONE PINE MHP</t>
  </si>
  <si>
    <t>CA0202522</t>
  </si>
  <si>
    <t>SIERRA PINES MOBILE HOME PARK</t>
  </si>
  <si>
    <t>LPA32 - ALPINE COUNTY</t>
  </si>
  <si>
    <t>ALPINE</t>
  </si>
  <si>
    <t>CA1500398</t>
  </si>
  <si>
    <t>FRONTIER TRAILS HOMEOWNERS ASSOC INC.</t>
  </si>
  <si>
    <t>CA1500426</t>
  </si>
  <si>
    <t>ROSE VILLA APARTMENTS</t>
  </si>
  <si>
    <t>CA3100014</t>
  </si>
  <si>
    <t>BAKER RANCH WATER CORP</t>
  </si>
  <si>
    <t>CA2610700</t>
  </si>
  <si>
    <t>USMC/MTN WARFARE TRNG CTR - BRIDGEPORT</t>
  </si>
  <si>
    <t>CA0409181</t>
  </si>
  <si>
    <t>BLUE OAK TERRACE MUTUAL</t>
  </si>
  <si>
    <t>CA3900606</t>
  </si>
  <si>
    <t>A1 WINSTONS MOBILE HOME PARK</t>
  </si>
  <si>
    <t>CA2000605</t>
  </si>
  <si>
    <t>WHISPERING PINES MHP</t>
  </si>
  <si>
    <t>CA2300892</t>
  </si>
  <si>
    <t>COVELO MOBILE HOME PARK</t>
  </si>
  <si>
    <t>CA5200008</t>
  </si>
  <si>
    <t>BREESE SUBDIVISION 2</t>
  </si>
  <si>
    <t>CA4900634</t>
  </si>
  <si>
    <t>HUCKLEBERRY MUTUAL WATER COMPANY</t>
  </si>
  <si>
    <t>CA3500825</t>
  </si>
  <si>
    <t>UNION HEIGHTS MWC</t>
  </si>
  <si>
    <t>CA4200703</t>
  </si>
  <si>
    <t>EL CAPITAN MUTUAL WATER COMPANY</t>
  </si>
  <si>
    <t>CA1009028</t>
  </si>
  <si>
    <t>HARRIS FARMS SOUTH #101-144</t>
  </si>
  <si>
    <t>CA3100061</t>
  </si>
  <si>
    <t>MARIAH APARTMENTS</t>
  </si>
  <si>
    <t>CA3400397</t>
  </si>
  <si>
    <t>LAGUNA VILLAGE RV PARK</t>
  </si>
  <si>
    <t>CA2210921</t>
  </si>
  <si>
    <t>WHISPERING PINES APARTMENTS</t>
  </si>
  <si>
    <t>CA3900569</t>
  </si>
  <si>
    <t>EL RIO MOBILE HOME PARK</t>
  </si>
  <si>
    <t>CA1500485</t>
  </si>
  <si>
    <t>ANTELOPE VALLEY MOBILE ESTATES</t>
  </si>
  <si>
    <t>CA3400125</t>
  </si>
  <si>
    <t>FREEPORT MARINA</t>
  </si>
  <si>
    <t>CA5602109</t>
  </si>
  <si>
    <t>SIESTA MOBILE HOME PARK</t>
  </si>
  <si>
    <t>CA4500089</t>
  </si>
  <si>
    <t>PINE RIDGE PARK ESTATES</t>
  </si>
  <si>
    <t>CA4500062</t>
  </si>
  <si>
    <t>LONE TREE MOBILE HOME PARK</t>
  </si>
  <si>
    <t>CA1700527</t>
  </si>
  <si>
    <t>MOUNTAIN OF ATTENTION WATER</t>
  </si>
  <si>
    <t>CA5301201</t>
  </si>
  <si>
    <t>SEYMOUR'S MUTUAL WATER SYSTEM</t>
  </si>
  <si>
    <t>CA3900835</t>
  </si>
  <si>
    <t>WAYSIDE MOTEL APARTMENTS WTR SYS</t>
  </si>
  <si>
    <t>CA3301226</t>
  </si>
  <si>
    <t>MWD - EAGLE MOUNTAIN</t>
  </si>
  <si>
    <t>CA5200546</t>
  </si>
  <si>
    <t>ANTELOPE-HOMEWOOD MHP</t>
  </si>
  <si>
    <t>CA1009214</t>
  </si>
  <si>
    <t>WESTSIDE HARVESTING</t>
  </si>
  <si>
    <t>CA1900785</t>
  </si>
  <si>
    <t>MITCHELL'S AVENUE E MOBILE HOME PARK</t>
  </si>
  <si>
    <t>CA1200643</t>
  </si>
  <si>
    <t>BEACH CREEK MOBILE HOME PARK</t>
  </si>
  <si>
    <t>CA0410012</t>
  </si>
  <si>
    <t>SOUTH FEATHER W&amp;P - BANGOR</t>
  </si>
  <si>
    <t>CA1009179</t>
  </si>
  <si>
    <t>BRITZ/FIVE POINT SYSTEM</t>
  </si>
  <si>
    <t>CA1502315</t>
  </si>
  <si>
    <t>CAMP OWEN WATER SYSTEM</t>
  </si>
  <si>
    <t>CA1700589</t>
  </si>
  <si>
    <t>BLUE LAKES MOBILE HOME PARK</t>
  </si>
  <si>
    <t>CA0800603</t>
  </si>
  <si>
    <t>BUTTE COURT MOBILE HOME PARK</t>
  </si>
  <si>
    <t>CA2000800</t>
  </si>
  <si>
    <t>MARQUEZ RENTAL</t>
  </si>
  <si>
    <t>CA0300024</t>
  </si>
  <si>
    <t>FOREST POINT MHC</t>
  </si>
  <si>
    <t>CA3400433</t>
  </si>
  <si>
    <t>EDGEWATER MOBILE HOME PARK</t>
  </si>
  <si>
    <t>CA3301011</t>
  </si>
  <si>
    <t>STONE CREEK WATER CO.</t>
  </si>
  <si>
    <t>CA1600023</t>
  </si>
  <si>
    <t>AZCAL MANAGEMENT CO</t>
  </si>
  <si>
    <t>CA1700579</t>
  </si>
  <si>
    <t>VILLA BLUE ESTATES WATER DISTRICT</t>
  </si>
  <si>
    <t>CA2000828</t>
  </si>
  <si>
    <t>SHADY OAKS MOBILE HOME PARK LLC</t>
  </si>
  <si>
    <t>CA2300705</t>
  </si>
  <si>
    <t>LITTLE LAKE MOBILE HOME PARK</t>
  </si>
  <si>
    <t>CA0300011</t>
  </si>
  <si>
    <t>SUTTER PINES MHP</t>
  </si>
  <si>
    <t>CA4900913</t>
  </si>
  <si>
    <t>ROBIN WAY WATER SYSTEM</t>
  </si>
  <si>
    <t>CA1900961</t>
  </si>
  <si>
    <t>WINTERHAVEN MOBILE ESTATES</t>
  </si>
  <si>
    <t>CA1000213</t>
  </si>
  <si>
    <t>HARRIS FARMS/HORSE BARN</t>
  </si>
  <si>
    <t>CA1009078</t>
  </si>
  <si>
    <t>HARRIS FEEDING COMPANY</t>
  </si>
  <si>
    <t>CA4500063</t>
  </si>
  <si>
    <t>CEDAR CREEK MOBILEHOME PARK</t>
  </si>
  <si>
    <t>CA1500442</t>
  </si>
  <si>
    <t>SUNSET APARTMENTS WS</t>
  </si>
  <si>
    <t>CA2700656</t>
  </si>
  <si>
    <t>MORO COJO MWA</t>
  </si>
  <si>
    <t>LPA57 - MONTEREY COUNTY</t>
  </si>
  <si>
    <t>CA1009232</t>
  </si>
  <si>
    <t>CC FARMS, LLC.</t>
  </si>
  <si>
    <t>CA1900555</t>
  </si>
  <si>
    <t>LOS ANGELES, CITY OF - POWER PLANT #1</t>
  </si>
  <si>
    <t>CA1010800</t>
  </si>
  <si>
    <t>CAL FIRE - MIRAMONTE CONSERVATION CAMP</t>
  </si>
  <si>
    <t>CA3400137</t>
  </si>
  <si>
    <t>LINCOLN CHAN-HOME RANCH</t>
  </si>
  <si>
    <t>CA3200189</t>
  </si>
  <si>
    <t>VALIVU ESTATES MHP</t>
  </si>
  <si>
    <t>CA4500106</t>
  </si>
  <si>
    <t>RIO VISTA MOBILEHOME ESTATES</t>
  </si>
  <si>
    <t>CA2300735</t>
  </si>
  <si>
    <t>HOLLY RANCH VILLAGE</t>
  </si>
  <si>
    <t>CA3900579</t>
  </si>
  <si>
    <t>CENTURY MOBILE HOME PARK</t>
  </si>
  <si>
    <t>CA1200715</t>
  </si>
  <si>
    <t>GREEN DIAMOND RESOURCE COMPANY - KORBEL</t>
  </si>
  <si>
    <t>CA2000647</t>
  </si>
  <si>
    <t>JOHN HOVANNISIAN WATER SYSTEM</t>
  </si>
  <si>
    <t>CA3200148</t>
  </si>
  <si>
    <t>FEATHER RIVER RV &amp; MHP</t>
  </si>
  <si>
    <t>CA1700580</t>
  </si>
  <si>
    <t>TWIN CREEKS MOBILE AND RV VILLAGE</t>
  </si>
  <si>
    <t>CA3500527</t>
  </si>
  <si>
    <t>VALENZUELA WATER SYSTEM</t>
  </si>
  <si>
    <t>CA1900542</t>
  </si>
  <si>
    <t>LOS ANGELES, CITY OF - POWER PLANT #2</t>
  </si>
  <si>
    <t>CA4500016</t>
  </si>
  <si>
    <t>LAKEHEAD SUBD MUTUAL WATER CO</t>
  </si>
  <si>
    <t>CA4901346</t>
  </si>
  <si>
    <t>DELORES LANE WATER SYSTEM</t>
  </si>
  <si>
    <t>CA3601048</t>
  </si>
  <si>
    <t>BARTON FLATS WATER SYSTEM</t>
  </si>
  <si>
    <t>CA5602101</t>
  </si>
  <si>
    <t>ESTERINA PROPERTIES</t>
  </si>
  <si>
    <t>CA3010093</t>
  </si>
  <si>
    <t>EAST ORANGE COUNTY WD - WZ</t>
  </si>
  <si>
    <t>CA4500104</t>
  </si>
  <si>
    <t>SUNRISE MOBILEHOME PARK</t>
  </si>
  <si>
    <t>CA5200514</t>
  </si>
  <si>
    <t>GOLDEN ACRES TRAILER PARK</t>
  </si>
  <si>
    <t>CA3900559</t>
  </si>
  <si>
    <t>WINE COUNTRY APARTMENTS</t>
  </si>
  <si>
    <t>CA1009051</t>
  </si>
  <si>
    <t>CANTUA CREEK VINEYARDS, IV, LLC.</t>
  </si>
  <si>
    <t>CA1500344</t>
  </si>
  <si>
    <t>SOUTH KERN MUTUAL WATER COMPANY</t>
  </si>
  <si>
    <t>CA1100254</t>
  </si>
  <si>
    <t>VOYLES TRAILER PARK</t>
  </si>
  <si>
    <t>CA3900732</t>
  </si>
  <si>
    <t>V &amp; P TRAILER COURT WATER SYSTEM</t>
  </si>
  <si>
    <t>CA1000369</t>
  </si>
  <si>
    <t>ZONNEVELD DAIRY - CEDAR</t>
  </si>
  <si>
    <t>CA1000405</t>
  </si>
  <si>
    <t>KINGS RIVER POINT</t>
  </si>
  <si>
    <t>CA3901474</t>
  </si>
  <si>
    <t>FREMONT ONE</t>
  </si>
  <si>
    <t>CA3901304</t>
  </si>
  <si>
    <t>ENCLAVE AT THE DELTA</t>
  </si>
  <si>
    <t>CA1009023</t>
  </si>
  <si>
    <t>BRITZ/COLUSA</t>
  </si>
  <si>
    <t>CA2000592</t>
  </si>
  <si>
    <t>TWO TWENTY FOUR MOBILE HOME PK</t>
  </si>
  <si>
    <t>CA3900991</t>
  </si>
  <si>
    <t>LA TORRES PARK</t>
  </si>
  <si>
    <t>CA5400604</t>
  </si>
  <si>
    <t>MOUNTAIN VIEW DUPLEXES</t>
  </si>
  <si>
    <t>CA1410502</t>
  </si>
  <si>
    <t>NPS - DEATH VALLEY, STOVEPIPE WELLS</t>
  </si>
  <si>
    <t>CA2300663</t>
  </si>
  <si>
    <t>BRANSCOMB MOBILE HOME PARK</t>
  </si>
  <si>
    <t>CA3400229</t>
  </si>
  <si>
    <t>RIO COSUMNES CORRECTIONAL CENTER [SWS]</t>
  </si>
  <si>
    <t>CA1009039</t>
  </si>
  <si>
    <t>PAPPAS &amp; CO (MENDOTA)</t>
  </si>
  <si>
    <t>CA1502569</t>
  </si>
  <si>
    <t>FIRST MUTUAL WATER SYSTEM</t>
  </si>
  <si>
    <t>CA1500566</t>
  </si>
  <si>
    <t>SPRING MOUNTAIN MUTUAL WATER COMPANY</t>
  </si>
  <si>
    <t>CA5000297</t>
  </si>
  <si>
    <t>BUEHNER HOUSES</t>
  </si>
  <si>
    <t>CA0300078</t>
  </si>
  <si>
    <t>IONE BAND OF MIWOK INDIANS</t>
  </si>
  <si>
    <t>CA2400172</t>
  </si>
  <si>
    <t>JOHN LATORACCA CORRECTIONAL FACILITY</t>
  </si>
  <si>
    <t>CA1000277</t>
  </si>
  <si>
    <t>ELM COURT</t>
  </si>
  <si>
    <t>CA1500152</t>
  </si>
  <si>
    <t>MIRASOL COMPANY WATER SYSTEM</t>
  </si>
  <si>
    <t>CA3900837</t>
  </si>
  <si>
    <t>LODI HOMES</t>
  </si>
  <si>
    <t>CA5402047</t>
  </si>
  <si>
    <t>GLEANINGS FOR THE HUNGRY</t>
  </si>
  <si>
    <t>CA1009222</t>
  </si>
  <si>
    <t>TERRA LINDA FARMS</t>
  </si>
  <si>
    <t>CA3901213</t>
  </si>
  <si>
    <t>SUNNY ROAD WATER SYSTEM</t>
  </si>
  <si>
    <t>CA1910128</t>
  </si>
  <si>
    <t>COVINA IRRIGATING CO.</t>
  </si>
  <si>
    <t>CA1800522</t>
  </si>
  <si>
    <t>HONEY LAKE CAMPGROUND</t>
  </si>
  <si>
    <t>CA1000585</t>
  </si>
  <si>
    <t>MURRIETA/HERNANDEZ FARMS</t>
  </si>
  <si>
    <t>CA2810008</t>
  </si>
  <si>
    <t>VETERANS HOME OF CALIFORNIA</t>
  </si>
  <si>
    <t>CA2210851</t>
  </si>
  <si>
    <t>CDF  &amp; FP - MT. BULLION</t>
  </si>
  <si>
    <t>CA3710802</t>
  </si>
  <si>
    <t>LA CIMA FIRE CENTER</t>
  </si>
  <si>
    <t>CA1300591</t>
  </si>
  <si>
    <t>IID DROP FOUR</t>
  </si>
  <si>
    <t>CA1009020</t>
  </si>
  <si>
    <t>FIVE POINTS RANCH</t>
  </si>
  <si>
    <t>CA0400016</t>
  </si>
  <si>
    <t>BERRY CREEK COMMUNITY SERVICE DIST</t>
  </si>
  <si>
    <t>CA2110502</t>
  </si>
  <si>
    <t>NPS PRNS - BEACHES</t>
  </si>
  <si>
    <t>CA3500830</t>
  </si>
  <si>
    <t>FALLON ROAD LABOR HOUSING</t>
  </si>
  <si>
    <t>CA1710800</t>
  </si>
  <si>
    <t>CDF-KONOCTI CONSERVATION CAMP NO. 27</t>
  </si>
  <si>
    <t>CA2800035</t>
  </si>
  <si>
    <t>RIVER RANCH FARM WORKER CENTER</t>
  </si>
  <si>
    <t>CA3310075</t>
  </si>
  <si>
    <t>WESTERN MWD (ARLINGTON)</t>
  </si>
  <si>
    <t>CA3710800</t>
  </si>
  <si>
    <t>PUERTA LA CRUZ CC #14</t>
  </si>
  <si>
    <t>CA5410800</t>
  </si>
  <si>
    <t>CAL FIRE - MOUNTAIN HOME CNSRVTN CAMP</t>
  </si>
  <si>
    <t>CA1510040</t>
  </si>
  <si>
    <t>KERN COUNTY WATER AGENCY</t>
  </si>
  <si>
    <t>CA4300832</t>
  </si>
  <si>
    <t>SOUTH COUNTY RETIREMENT HOME</t>
  </si>
  <si>
    <t>CA3610075</t>
  </si>
  <si>
    <t>CHINO BASIN DESALTER AUTH. - DESALTER 1</t>
  </si>
  <si>
    <t>CA2910013</t>
  </si>
  <si>
    <t>WASHINGTON RIDGE C.C.</t>
  </si>
  <si>
    <t>CA3610086</t>
  </si>
  <si>
    <t>WEST END CONSOLIDATED WATER COMPANY</t>
  </si>
  <si>
    <t>CA5510852</t>
  </si>
  <si>
    <t>CAL FIRE BASELINE CONSERVATION CAMP</t>
  </si>
  <si>
    <t>CA3500810</t>
  </si>
  <si>
    <t>WHISPERING PINES INN</t>
  </si>
  <si>
    <t>CA1410510</t>
  </si>
  <si>
    <t>LADWP - MANZANAR</t>
  </si>
  <si>
    <t>CA1500518</t>
  </si>
  <si>
    <t>AGBAYANI VILLAGE WATER SYSTEM</t>
  </si>
  <si>
    <t>CA3310801</t>
  </si>
  <si>
    <t>BAUTISTA CC NO. 36</t>
  </si>
  <si>
    <t>CA5610046</t>
  </si>
  <si>
    <t>UNITED WTR CONS DIST</t>
  </si>
  <si>
    <t>CA5100125</t>
  </si>
  <si>
    <t>HARMONY VILLAGE</t>
  </si>
  <si>
    <t>CA1910801</t>
  </si>
  <si>
    <t>FENNER CANYON YOUTH CONSERVATION CAMP</t>
  </si>
  <si>
    <t>CA1900616</t>
  </si>
  <si>
    <t>THE RIVER COMMUNITY</t>
  </si>
  <si>
    <t>CA1000430</t>
  </si>
  <si>
    <t>COUNTRYSIDE CARE CENTER</t>
  </si>
  <si>
    <t>CA1000200</t>
  </si>
  <si>
    <t>RUBYS VALLEY CARE HOME</t>
  </si>
  <si>
    <t>CA1000199</t>
  </si>
  <si>
    <t>FOWLER CARE CENTER</t>
  </si>
  <si>
    <t>CA4310028</t>
  </si>
  <si>
    <t>SAN JOSE STATE UNIVERSITY</t>
  </si>
  <si>
    <t>CA4700546</t>
  </si>
  <si>
    <t>CAL ORE MOBILE ESTATES</t>
  </si>
  <si>
    <t>CA1200729</t>
  </si>
  <si>
    <t>ORLEANS C.S.D.</t>
  </si>
  <si>
    <t>CA2701929</t>
  </si>
  <si>
    <t>COUNTRY MEADOWS MWC</t>
  </si>
  <si>
    <t>CA1000005</t>
  </si>
  <si>
    <t>BIG CREEK COMMUNITY SERV DIST</t>
  </si>
  <si>
    <t>CA4700521</t>
  </si>
  <si>
    <t>SISKIYOU CO.SERVICE AREA #5/CARRICK</t>
  </si>
  <si>
    <t>CA2700503</t>
  </si>
  <si>
    <t>ASSISI MWC</t>
  </si>
  <si>
    <t>CA1200566</t>
  </si>
  <si>
    <t>ORLEANS MUTUAL WATER COMPANY</t>
  </si>
  <si>
    <t>CA2702004</t>
  </si>
  <si>
    <t>CAL AM WATER COMPANY - RALPH LANE</t>
  </si>
  <si>
    <t>CA2700669</t>
  </si>
  <si>
    <t>ORCHARD LN WS #02</t>
  </si>
  <si>
    <t>CA1500455</t>
  </si>
  <si>
    <t>WILLIAM FISHER MEMORIAL WATER COMPANY</t>
  </si>
  <si>
    <t>CA3710011</t>
  </si>
  <si>
    <t>JACUMBA COMMUNITY SD</t>
  </si>
  <si>
    <t>CA1500209</t>
  </si>
  <si>
    <t>ALTA SIERRA MUTUAL WATER CO.</t>
  </si>
  <si>
    <t>CA3600087</t>
  </si>
  <si>
    <t>DEER LODGE WATER SYSTEM</t>
  </si>
  <si>
    <t>CA2701202</t>
  </si>
  <si>
    <t>CAL AM WATER COMPANY - CHUALAR</t>
  </si>
  <si>
    <t>CA2210901</t>
  </si>
  <si>
    <t>MPWD-COULTERVILLE CSA 1</t>
  </si>
  <si>
    <t>CA1500447</t>
  </si>
  <si>
    <t>SIERRA BREEZE MUTUAL WATER COMPANY</t>
  </si>
  <si>
    <t>CA1502690</t>
  </si>
  <si>
    <t>DUNE 3 MUTUAL WATER COMPANY, LLC</t>
  </si>
  <si>
    <t>CA1500324</t>
  </si>
  <si>
    <t>WONDER ACRES WATER SYSTEM</t>
  </si>
  <si>
    <t>CA1503536</t>
  </si>
  <si>
    <t>GLENNVILLE MUTUAL WATER COMPANY</t>
  </si>
  <si>
    <t>CA1500458</t>
  </si>
  <si>
    <t>R.S. MUTUAL WATER COMPANY</t>
  </si>
  <si>
    <t>CA2400128</t>
  </si>
  <si>
    <t>COUNTRY CLUB COUNTY WD</t>
  </si>
  <si>
    <t>CA5400660</t>
  </si>
  <si>
    <t>LAKE SUCCESS MOBILE LODGE</t>
  </si>
  <si>
    <t>CA5800827</t>
  </si>
  <si>
    <t>WHISPERING PINES MOBILE HOME PARK</t>
  </si>
  <si>
    <t>LPA88 - YUBA COUNTY</t>
  </si>
  <si>
    <t>CA4900893</t>
  </si>
  <si>
    <t>WEST WATER COMPANY (PUC)</t>
  </si>
  <si>
    <t>CA1500341</t>
  </si>
  <si>
    <t>SIERRA BELLA MUTUAL WATER COMPANY</t>
  </si>
  <si>
    <t>CA1200553</t>
  </si>
  <si>
    <t>WEOTT C.S.D.</t>
  </si>
  <si>
    <t>CA5500120</t>
  </si>
  <si>
    <t>49ER TRAILER RANCH</t>
  </si>
  <si>
    <t>CA4010030</t>
  </si>
  <si>
    <t>CHORRO VALLEY PIPELINE - SLO COUNTY</t>
  </si>
  <si>
    <t>CA0110005</t>
  </si>
  <si>
    <t>EAST BAY MUD</t>
  </si>
  <si>
    <t>CA3710020</t>
  </si>
  <si>
    <t>SAN DIEGO, CITY OF</t>
  </si>
  <si>
    <t>CA4310011</t>
  </si>
  <si>
    <t>SAN JOSE WATER</t>
  </si>
  <si>
    <t>CA1000577</t>
  </si>
  <si>
    <t>DUNLAP LEADERSHIP ACADEMY</t>
  </si>
  <si>
    <t>K-12 School</t>
  </si>
  <si>
    <t>CA0900210</t>
  </si>
  <si>
    <t>MILLERS HILL SCHOOL</t>
  </si>
  <si>
    <t>CA0900410</t>
  </si>
  <si>
    <t>LATROBE ELEMENTARY SCHOOL</t>
  </si>
  <si>
    <t>CA1000185</t>
  </si>
  <si>
    <t>GREAT WESTERN ELEMENTARY SCHOOL</t>
  </si>
  <si>
    <t>CA1000193</t>
  </si>
  <si>
    <t>NAVELENCIA SCHOOL</t>
  </si>
  <si>
    <t>CA2702490</t>
  </si>
  <si>
    <t>CENTRAL BAY HIGH SCHOOL WS</t>
  </si>
  <si>
    <t>CA3900757</t>
  </si>
  <si>
    <t>LINDEN USD-WATERLOO ELEMENTARY</t>
  </si>
  <si>
    <t>CA5700643</t>
  </si>
  <si>
    <t>PLAINFIELD ELEM SCHOOL - WATER</t>
  </si>
  <si>
    <t>CA3810011</t>
  </si>
  <si>
    <t>SFPUC CITY DISTRIBUTION DIVISION</t>
  </si>
  <si>
    <t>SAN FRANCISCO</t>
  </si>
  <si>
    <t>CA3310009</t>
  </si>
  <si>
    <t>EASTERN MUNICIPAL WD</t>
  </si>
  <si>
    <t>CA3010092</t>
  </si>
  <si>
    <t>IRVINE RANCH WATER DISTRICT</t>
  </si>
  <si>
    <t>CA0110001</t>
  </si>
  <si>
    <t>ALAMEDA COUNTY WATER DISTRICT</t>
  </si>
  <si>
    <t>CA2110002</t>
  </si>
  <si>
    <t>MARIN MUNICIPAL WATER DISTRICT</t>
  </si>
  <si>
    <t>CA0710003</t>
  </si>
  <si>
    <t>CONTRA COSTA WATER DISTRICT</t>
  </si>
  <si>
    <t>CA3010101</t>
  </si>
  <si>
    <t>SANTA MARGARITA WATER DISTRICT</t>
  </si>
  <si>
    <t>CA3010053</t>
  </si>
  <si>
    <t>CITY OF HUNTINGTON BEACH</t>
  </si>
  <si>
    <t>CA3010073</t>
  </si>
  <si>
    <t>MOULTON NIGUEL WATER DISTRICT</t>
  </si>
  <si>
    <t>CA1510031</t>
  </si>
  <si>
    <t>BAKERSFIELD, CITY OF</t>
  </si>
  <si>
    <t>CA4300779</t>
  </si>
  <si>
    <t>LAKESIDE SD-LAKESIDE SCHOOL</t>
  </si>
  <si>
    <t>CA3110008</t>
  </si>
  <si>
    <t>CITY OF ROSEVILLE</t>
  </si>
  <si>
    <t>CA3410029</t>
  </si>
  <si>
    <t>SCWA - LAGUNA/VINEYARD</t>
  </si>
  <si>
    <t>CA3610018</t>
  </si>
  <si>
    <t>CUCAMONGA VALLEY WATER DISTRICT</t>
  </si>
  <si>
    <t>CA5410016</t>
  </si>
  <si>
    <t>CWS - VISALIA</t>
  </si>
  <si>
    <t>CA3500801</t>
  </si>
  <si>
    <t>WILLOW GROVE UNION ELEMENTARY SCHOOL</t>
  </si>
  <si>
    <t>CA3310038</t>
  </si>
  <si>
    <t>RANCHO CALIFORNIA WATER DISTRICT</t>
  </si>
  <si>
    <t>CA0910001</t>
  </si>
  <si>
    <t>EL DORADO ID - MAIN</t>
  </si>
  <si>
    <t>CA1010003</t>
  </si>
  <si>
    <t>CITY OF CLOVIS</t>
  </si>
  <si>
    <t>CA1910124</t>
  </si>
  <si>
    <t>PASADENA WATER AND POWER</t>
  </si>
  <si>
    <t>CA2710004</t>
  </si>
  <si>
    <t>CAL AM WATER COMPANY - MONTEREY</t>
  </si>
  <si>
    <t>CA0110006</t>
  </si>
  <si>
    <t>CITY OF HAYWARD</t>
  </si>
  <si>
    <t>CA3010027</t>
  </si>
  <si>
    <t>CITY OF ORANGE</t>
  </si>
  <si>
    <t>CA3310021</t>
  </si>
  <si>
    <t>JURUPA COMMUNITY SD</t>
  </si>
  <si>
    <t>CA1910033</t>
  </si>
  <si>
    <t>CALIFORNIA WATER SERVICE CO. - DOMINGUEZ</t>
  </si>
  <si>
    <t>CA1910017</t>
  </si>
  <si>
    <t>SANTA CLARITA VALLEY W.A.-SANTA CLARITA</t>
  </si>
  <si>
    <t>CA4810003</t>
  </si>
  <si>
    <t>CITY OF FAIRFIELD</t>
  </si>
  <si>
    <t>CA1910240</t>
  </si>
  <si>
    <t>SANTA CLARITA VALLEY W.A.-VALENCIA DIVIS</t>
  </si>
  <si>
    <t>CA4810008</t>
  </si>
  <si>
    <t>CITY OF VACAVILLE</t>
  </si>
  <si>
    <t>CA4310014</t>
  </si>
  <si>
    <t>CITY OF SUNNYVALE</t>
  </si>
  <si>
    <t>CA3710005</t>
  </si>
  <si>
    <t>CARLSBAD MWD</t>
  </si>
  <si>
    <t>CA3010022</t>
  </si>
  <si>
    <t>GOLDEN STATE WC - WEST ORANGE COUNTY</t>
  </si>
  <si>
    <t>CA3110025</t>
  </si>
  <si>
    <t>PLACER CWA - FOOTHILL</t>
  </si>
  <si>
    <t>CA1910213</t>
  </si>
  <si>
    <t>TORRANCE-CITY, WATER DEPT.</t>
  </si>
  <si>
    <t>CA1910234</t>
  </si>
  <si>
    <t>WALNUT VALLEY WATER DISTRICT</t>
  </si>
  <si>
    <t>CA4210010</t>
  </si>
  <si>
    <t>CITY OF SANTA BARBARA WATER DEPARTMENT</t>
  </si>
  <si>
    <t>CA3910011</t>
  </si>
  <si>
    <t>TRACY, CITY OF</t>
  </si>
  <si>
    <t>CA1910134</t>
  </si>
  <si>
    <t>CALIFORNIA WATER SERVICE CO. - HERM/REDO</t>
  </si>
  <si>
    <t>CA5610023</t>
  </si>
  <si>
    <t>VENTURA WWD NO. 8 - SIMI VALLEY</t>
  </si>
  <si>
    <t>CA4310012</t>
  </si>
  <si>
    <t>CITY OF SANTA CLARA</t>
  </si>
  <si>
    <t>CA3010037</t>
  </si>
  <si>
    <t>YORBA LINDA WATER DISTRICT</t>
  </si>
  <si>
    <t>CA4110008</t>
  </si>
  <si>
    <t>CALIFORNIA WATER SERVICE - SAN MATEO</t>
  </si>
  <si>
    <t>CA2100560</t>
  </si>
  <si>
    <t>TOMALES ELEM &amp; MIDDLE SCHOOL</t>
  </si>
  <si>
    <t>CA0110009</t>
  </si>
  <si>
    <t>DUBLIN SAN RAMON SERVICES DISTRICT</t>
  </si>
  <si>
    <t>CA3110004</t>
  </si>
  <si>
    <t>CITY OF LINCOLN</t>
  </si>
  <si>
    <t>CA2100538</t>
  </si>
  <si>
    <t>TOMALES HIGH SCHOOL</t>
  </si>
  <si>
    <t>CA2810003</t>
  </si>
  <si>
    <t>NAPA, CITY OF</t>
  </si>
  <si>
    <t>CA1910104</t>
  </si>
  <si>
    <t>CALIFORNIA WATER SERVICE CO. - PALOS VER</t>
  </si>
  <si>
    <t>CA2410009</t>
  </si>
  <si>
    <t>CITY OF MERCED</t>
  </si>
  <si>
    <t>CA4310020</t>
  </si>
  <si>
    <t>CITY OF SAN JOSE - EVG/EDV/COY</t>
  </si>
  <si>
    <t>CA4110022</t>
  </si>
  <si>
    <t>CITY OF REDWOOD CITY</t>
  </si>
  <si>
    <t>CA4110013</t>
  </si>
  <si>
    <t>CITY OF DALY CITY</t>
  </si>
  <si>
    <t>CA3710037</t>
  </si>
  <si>
    <t>PADRE DAM MWD</t>
  </si>
  <si>
    <t>CA3410014</t>
  </si>
  <si>
    <t>FOLSOM, CITY OF - MAIN</t>
  </si>
  <si>
    <t>CA0110008</t>
  </si>
  <si>
    <t>CITY OF PLEASANTON</t>
  </si>
  <si>
    <t>CA3710029</t>
  </si>
  <si>
    <t>OLIVENHAIN MWD</t>
  </si>
  <si>
    <t>CA3610036</t>
  </si>
  <si>
    <t>CHINO HILLS, CITY OF</t>
  </si>
  <si>
    <t>CA3310049</t>
  </si>
  <si>
    <t>WESTERN MWD</t>
  </si>
  <si>
    <t>CA4310022</t>
  </si>
  <si>
    <t>GREAT OAKS WC INC</t>
  </si>
  <si>
    <t>CA0710004</t>
  </si>
  <si>
    <t>BRENTWOOD</t>
  </si>
  <si>
    <t>CA3310002</t>
  </si>
  <si>
    <t>BEAUMONT CHERRY VALLEY WD</t>
  </si>
  <si>
    <t>CA5700623</t>
  </si>
  <si>
    <t>DAVIS JUSD - FAIRFIELD SCHOOL</t>
  </si>
  <si>
    <t>CA4910006</t>
  </si>
  <si>
    <t>PETALUMA, CITY OF</t>
  </si>
  <si>
    <t>CA5610040</t>
  </si>
  <si>
    <t>CAL AMERICAN WATER CO</t>
  </si>
  <si>
    <t>CA2110003</t>
  </si>
  <si>
    <t>NORTH MARIN WATER DISTRICT</t>
  </si>
  <si>
    <t>CA1910225</t>
  </si>
  <si>
    <t>LAS VIRGENES MWD</t>
  </si>
  <si>
    <t>CA1910239</t>
  </si>
  <si>
    <t>LAKEWOOD - CITY, WATER DEPT.</t>
  </si>
  <si>
    <t>CA4310009</t>
  </si>
  <si>
    <t>CITY OF PALO ALTO</t>
  </si>
  <si>
    <t>CA5110002</t>
  </si>
  <si>
    <t>CITY OF YUBA CITY</t>
  </si>
  <si>
    <t>CA0110003</t>
  </si>
  <si>
    <t>CALIFORNIA WATER SERVICE - LIVERMORE</t>
  </si>
  <si>
    <t>CA4110006</t>
  </si>
  <si>
    <t>CALIFORNIA WATER SERVICE - BEAR GULCH</t>
  </si>
  <si>
    <t>CA4310001</t>
  </si>
  <si>
    <t>CWSC LOS ALTOS SUBURBAN</t>
  </si>
  <si>
    <t>CA1910174</t>
  </si>
  <si>
    <t>SUBURBAN WATER SYSTEMS-WHITTIER</t>
  </si>
  <si>
    <t>CA4310007</t>
  </si>
  <si>
    <t>CITY OF MOUNTAIN VIEW</t>
  </si>
  <si>
    <t>CA3400391</t>
  </si>
  <si>
    <t>BRADSHAW CHRISTIAN SCHOOL</t>
  </si>
  <si>
    <t>CA5710006</t>
  </si>
  <si>
    <t>CITY OF WOODLAND</t>
  </si>
  <si>
    <t>CA5610020</t>
  </si>
  <si>
    <t>THOUSAND OAKS WATER DEPT</t>
  </si>
  <si>
    <t>CA3010069</t>
  </si>
  <si>
    <t>CITY OF FOUNTAIN VALLEY</t>
  </si>
  <si>
    <t>CA4110009</t>
  </si>
  <si>
    <t>CALIFORNIA WATER SERVICE-S SAN FRANCISCO</t>
  </si>
  <si>
    <t>CA4400758</t>
  </si>
  <si>
    <t>RENAISSANCE HIGH SCHOOL</t>
  </si>
  <si>
    <t>CA4210004</t>
  </si>
  <si>
    <t>GOLETA WATER DISTRICT</t>
  </si>
  <si>
    <t>CA1910142</t>
  </si>
  <si>
    <t>GSWC-SAN DIMAS</t>
  </si>
  <si>
    <t>CA1910019</t>
  </si>
  <si>
    <t>CERRITOS - CITY, WATER DEPT.</t>
  </si>
  <si>
    <t>CA4200618</t>
  </si>
  <si>
    <t>MIDLAND SCHOOL</t>
  </si>
  <si>
    <t>CA4310005</t>
  </si>
  <si>
    <t>CITY OF MILPITAS</t>
  </si>
  <si>
    <t>CA1910059</t>
  </si>
  <si>
    <t>SUBURBAN WATER SYSTEMS-LA MIRADA</t>
  </si>
  <si>
    <t>CA3410015</t>
  </si>
  <si>
    <t>GOLDEN STATE WATER CO. - CORDOVA</t>
  </si>
  <si>
    <t>CA0105009</t>
  </si>
  <si>
    <t>MOUNTAIN HOUSE SCHOOL</t>
  </si>
  <si>
    <t>CA4310006</t>
  </si>
  <si>
    <t>CITY OF MORGAN HILL</t>
  </si>
  <si>
    <t>CA1910003</t>
  </si>
  <si>
    <t>CITY OF ARCADIA</t>
  </si>
  <si>
    <t>CA4410017</t>
  </si>
  <si>
    <t>SOQUEL CREEK WATER DISTRICT</t>
  </si>
  <si>
    <t>CA3901331</t>
  </si>
  <si>
    <t>RIPON USD-COLONY OAK SCHOOL</t>
  </si>
  <si>
    <t>CA3410009</t>
  </si>
  <si>
    <t>FAIR OAKS WATER DISTRICT</t>
  </si>
  <si>
    <t>CA4300610</t>
  </si>
  <si>
    <t>ANCHORPOINT CHRISTIAN SCHOOL</t>
  </si>
  <si>
    <t>CA3010046</t>
  </si>
  <si>
    <t>CITY OF TUSTIN</t>
  </si>
  <si>
    <t>CA1910044</t>
  </si>
  <si>
    <t>GLENDORA-CITY, WATER DEPT.</t>
  </si>
  <si>
    <t>CA3710015</t>
  </si>
  <si>
    <t>POWAY, CITY OF</t>
  </si>
  <si>
    <t>CA5610019</t>
  </si>
  <si>
    <t>CAMARILLO WATER DEPT</t>
  </si>
  <si>
    <t>CA5610059</t>
  </si>
  <si>
    <t>GOLDEN STATE WATER COMPANY - SIMI VALLEY</t>
  </si>
  <si>
    <t>CA2910003</t>
  </si>
  <si>
    <t>TRUCKEE-DONNER PUD, MAIN</t>
  </si>
  <si>
    <t>CA3610055</t>
  </si>
  <si>
    <t>YUCAIPA VALLEY WATER DISTRICT</t>
  </si>
  <si>
    <t>CA0707620</t>
  </si>
  <si>
    <t>CANYON SCHOOL</t>
  </si>
  <si>
    <t>CA3010042</t>
  </si>
  <si>
    <t>SOUTH COAST WATER DISTRICT</t>
  </si>
  <si>
    <t>CA0710007</t>
  </si>
  <si>
    <t>DIABLO WATER DISTRICT</t>
  </si>
  <si>
    <t>CA1910083</t>
  </si>
  <si>
    <t>MANHATTAN BEACH-CITY, WATER DEPT.</t>
  </si>
  <si>
    <t>CA3010035</t>
  </si>
  <si>
    <t>GOLDEN STATE WC - PLACENTIA/YORBA LINDA</t>
  </si>
  <si>
    <t>CA3010002</t>
  </si>
  <si>
    <t>CITY OF BREA</t>
  </si>
  <si>
    <t>CA3410008</t>
  </si>
  <si>
    <t>ELK GROVE WATER SERVICE</t>
  </si>
  <si>
    <t>CA1510017</t>
  </si>
  <si>
    <t>INDIAN WELLS VALLEY W.D.</t>
  </si>
  <si>
    <t>CA3710021</t>
  </si>
  <si>
    <t>SAN DIEGUITO WD</t>
  </si>
  <si>
    <t>CA4110025</t>
  </si>
  <si>
    <t>NORTH COAST COUNTY WATER DIST</t>
  </si>
  <si>
    <t>CA4210016</t>
  </si>
  <si>
    <t>GOLDEN STATE WATER COMPANY - ORCUTT</t>
  </si>
  <si>
    <t>CA1510029</t>
  </si>
  <si>
    <t>VAUGHN WC INC</t>
  </si>
  <si>
    <t>CA1910024</t>
  </si>
  <si>
    <t>GSWC - CLAREMONT</t>
  </si>
  <si>
    <t>CA4110023</t>
  </si>
  <si>
    <t>CITY OF SAN BRUNO</t>
  </si>
  <si>
    <t>CA5610018</t>
  </si>
  <si>
    <t>VENTURA CWWD NO. 1 - MOORPARK</t>
  </si>
  <si>
    <t>CA4010002</t>
  </si>
  <si>
    <t>ATASCADERO MUTUAL WATER CO</t>
  </si>
  <si>
    <t>CA3410021</t>
  </si>
  <si>
    <t>SAN JUAN WATER DISTRICT</t>
  </si>
  <si>
    <t>CA4110007</t>
  </si>
  <si>
    <t>CALIFORNIA WATER SERVICE - SAN CARLOS</t>
  </si>
  <si>
    <t>CA0710006</t>
  </si>
  <si>
    <t>CITY OF MARTINEZ</t>
  </si>
  <si>
    <t>CA4910014</t>
  </si>
  <si>
    <t>ROHNERT PARK, CITY OF</t>
  </si>
  <si>
    <t>CA0110011</t>
  </si>
  <si>
    <t>CITY OF LIVERMORE</t>
  </si>
  <si>
    <t>CA3910015</t>
  </si>
  <si>
    <t>CITY OF LATHROP</t>
  </si>
  <si>
    <t>CA4810001</t>
  </si>
  <si>
    <t>CITY OF BENICIA</t>
  </si>
  <si>
    <t>CA3710026</t>
  </si>
  <si>
    <t>VALLEY CENTER MWD</t>
  </si>
  <si>
    <t>CA1910090</t>
  </si>
  <si>
    <t>MONROVIA-CITY, WATER DEPT.</t>
  </si>
  <si>
    <t>CA1910030</t>
  </si>
  <si>
    <t>GSWC - CULVER CITY</t>
  </si>
  <si>
    <t>CA4900705</t>
  </si>
  <si>
    <t>GEYSERVILLE NEWTECH ACADEMY SCHOOL</t>
  </si>
  <si>
    <t>CA5610063</t>
  </si>
  <si>
    <t>CAMROSA WATER DISTRICT</t>
  </si>
  <si>
    <t>CA4910017</t>
  </si>
  <si>
    <t>WINDSOR, TOWN OF</t>
  </si>
  <si>
    <t>CA4110003</t>
  </si>
  <si>
    <t>CITY OF BURLINGAME</t>
  </si>
  <si>
    <t>CA1910062</t>
  </si>
  <si>
    <t>LA VERNE, CITY WD</t>
  </si>
  <si>
    <t>CA3010017</t>
  </si>
  <si>
    <t>LAGUNA BEACH COUNTY WD</t>
  </si>
  <si>
    <t>CA4400750</t>
  </si>
  <si>
    <t>APTOS HIGH SCHOOL</t>
  </si>
  <si>
    <t>CA5100149</t>
  </si>
  <si>
    <t>BARRY ELEMENTARY SCHOOL</t>
  </si>
  <si>
    <t>CA1510055</t>
  </si>
  <si>
    <t>CWS - NORTH GARDEN</t>
  </si>
  <si>
    <t>CA1910028</t>
  </si>
  <si>
    <t>CRESCENTA VALLEY CWD</t>
  </si>
  <si>
    <t>CA4110001</t>
  </si>
  <si>
    <t>MID-PENINSULA WATER DISTRICT</t>
  </si>
  <si>
    <t>CA1910204</t>
  </si>
  <si>
    <t>LOS ANGELES CWWD 29 &amp; 80-MALIBU</t>
  </si>
  <si>
    <t>CA4110021</t>
  </si>
  <si>
    <t>ESTERO MUNICIPAL IMPROVEMENT DISTRICT</t>
  </si>
  <si>
    <t>CA3410704</t>
  </si>
  <si>
    <t>SCWA MATHER-SUNRISE</t>
  </si>
  <si>
    <t>CA3410011</t>
  </si>
  <si>
    <t>GALT, CITY OF</t>
  </si>
  <si>
    <t>CA3310025</t>
  </si>
  <si>
    <t>NORCO, CITY OF</t>
  </si>
  <si>
    <t>CA1910186</t>
  </si>
  <si>
    <t>CAL-AM WATER COMPANY - DUARTE</t>
  </si>
  <si>
    <t>CA1610005</t>
  </si>
  <si>
    <t>LEMOORE, CITY OF</t>
  </si>
  <si>
    <t>CA3910027</t>
  </si>
  <si>
    <t>MOUNTAIN HOUSE COMMUNITY SERVICES DIST.</t>
  </si>
  <si>
    <t>CA3510003</t>
  </si>
  <si>
    <t>SUNNYSLOPE COUNTY WATER DIST</t>
  </si>
  <si>
    <t>CA5010018</t>
  </si>
  <si>
    <t>RIVERBANK, CITY OF</t>
  </si>
  <si>
    <t>CA4910013</t>
  </si>
  <si>
    <t>VALLEY OF THE MOON WATER DISTRICT</t>
  </si>
  <si>
    <t>CA5610016</t>
  </si>
  <si>
    <t>CALIFORNIA WATER SERVICE CO - WESTLAKE</t>
  </si>
  <si>
    <t>CA0410006</t>
  </si>
  <si>
    <t>SOUTH FEATHER W&amp;P - MINERS RANCH</t>
  </si>
  <si>
    <t>CA4010001</t>
  </si>
  <si>
    <t>CITY OF ARROYO GRANDE UTILITIES DIVISION</t>
  </si>
  <si>
    <t>CA1310006</t>
  </si>
  <si>
    <t>IMPERIAL, CITY OF</t>
  </si>
  <si>
    <t>CA4110018</t>
  </si>
  <si>
    <t>CITY OF MILLBRAE</t>
  </si>
  <si>
    <t>CA3710023</t>
  </si>
  <si>
    <t>SANTA FE I.D.</t>
  </si>
  <si>
    <t>CA4100513</t>
  </si>
  <si>
    <t>PESCADERO HIGH SCHOOL</t>
  </si>
  <si>
    <t>CA4510014</t>
  </si>
  <si>
    <t>BELLA VISTA WATER DISTRICT</t>
  </si>
  <si>
    <t>CA1910154</t>
  </si>
  <si>
    <t>CITY OF SOUTH PASADENA</t>
  </si>
  <si>
    <t>CA3310074</t>
  </si>
  <si>
    <t>TEMESCAL VALLEY WATER DISTRICT</t>
  </si>
  <si>
    <t>CA1600011</t>
  </si>
  <si>
    <t>PIONEER ELEMENTARY SCHOOL</t>
  </si>
  <si>
    <t>CA0710009</t>
  </si>
  <si>
    <t>TOWN OF DISCOVERY BAY</t>
  </si>
  <si>
    <t>CA1910040</t>
  </si>
  <si>
    <t>EL SEGUNDO-CITY, WATER DEPT.</t>
  </si>
  <si>
    <t>CA0510016</t>
  </si>
  <si>
    <t>CCWD - EBBETTS PASS</t>
  </si>
  <si>
    <t>CA3610057</t>
  </si>
  <si>
    <t>RIVERSIDE HIGHLAND WATER COMPANY</t>
  </si>
  <si>
    <t>CA1910130</t>
  </si>
  <si>
    <t>QUARTZ HILL WATER DIST.</t>
  </si>
  <si>
    <t>CA4010011</t>
  </si>
  <si>
    <t>MORRO BAY PW DEPT - WATER DIVISION</t>
  </si>
  <si>
    <t>CA2800848</t>
  </si>
  <si>
    <t>NVUSD: STONEBRIDGE SCHOOL</t>
  </si>
  <si>
    <t>CA4810004</t>
  </si>
  <si>
    <t>CITY OF RIO VISTA</t>
  </si>
  <si>
    <t>CA1910245</t>
  </si>
  <si>
    <t>SANTA FE SPRINGS - CITY, WATER DEPT.</t>
  </si>
  <si>
    <t>CA4400755</t>
  </si>
  <si>
    <t>MONTEREY BAY ACADEMY</t>
  </si>
  <si>
    <t>CA2810005</t>
  </si>
  <si>
    <t>AMERICAN CANYON, CITY OF</t>
  </si>
  <si>
    <t>CA4010008</t>
  </si>
  <si>
    <t>PISMO BEACH WATER DEPARTMENT</t>
  </si>
  <si>
    <t>CA1510018</t>
  </si>
  <si>
    <t>ROSAMOND CSD</t>
  </si>
  <si>
    <t>CA3910007</t>
  </si>
  <si>
    <t>RIPON, CITY OF</t>
  </si>
  <si>
    <t>CA4210007</t>
  </si>
  <si>
    <t>MONTECITO WATER DIST</t>
  </si>
  <si>
    <t>CA4310018</t>
  </si>
  <si>
    <t>CITY OF CUPERTINO</t>
  </si>
  <si>
    <t>CA5610043</t>
  </si>
  <si>
    <t>TRIUNFO WATER &amp; SANITATION DISTRICT</t>
  </si>
  <si>
    <t>CA4010026</t>
  </si>
  <si>
    <t>NIPOMO COMM SERVICES DIST</t>
  </si>
  <si>
    <t>CA4210001</t>
  </si>
  <si>
    <t>CARPINTERIA VALLEY WATER DISTRICT</t>
  </si>
  <si>
    <t>CA0400079</t>
  </si>
  <si>
    <t>FOREST RANCH CHARTER SCHOOL</t>
  </si>
  <si>
    <t>CA3010100</t>
  </si>
  <si>
    <t>CITY OF LA PALMA</t>
  </si>
  <si>
    <t>CA4910012</t>
  </si>
  <si>
    <t>SONOMA, CITY OF</t>
  </si>
  <si>
    <t>CA4110017</t>
  </si>
  <si>
    <t>MENLO PARK MUNICIPAL WATER</t>
  </si>
  <si>
    <t>CA3010094</t>
  </si>
  <si>
    <t>TRABUCO CANYON WATER DISTRICT</t>
  </si>
  <si>
    <t>CA4010014</t>
  </si>
  <si>
    <t>CAMBRIA COMM SERVICES DIST</t>
  </si>
  <si>
    <t>CA3610121</t>
  </si>
  <si>
    <t>SBDNO COUNTY SERVICE AREA 64</t>
  </si>
  <si>
    <t>CA5510012</t>
  </si>
  <si>
    <t>TUD - UPPER BASIN WATER SYSTEM</t>
  </si>
  <si>
    <t>CA4110027</t>
  </si>
  <si>
    <t>WESTBOROUGH WATER DISTRICT</t>
  </si>
  <si>
    <t>CA1910096</t>
  </si>
  <si>
    <t>SANTA CLARITA VALLEY W.A.-NEWHALL DIV.</t>
  </si>
  <si>
    <t>CA0510006</t>
  </si>
  <si>
    <t>CCWD - JENNY LIND</t>
  </si>
  <si>
    <t>CA1910148</t>
  </si>
  <si>
    <t>SIERRA MADRE-CITY, WATER DEPT.</t>
  </si>
  <si>
    <t>CA0910013</t>
  </si>
  <si>
    <t>GEORGETOWN DIVIDE PUD</t>
  </si>
  <si>
    <t>CA2800847</t>
  </si>
  <si>
    <t>NVUSD: CARNEROS SCHOOL</t>
  </si>
  <si>
    <t>CA2800970</t>
  </si>
  <si>
    <t>HOWELL MOUNTAIN SCHOOL</t>
  </si>
  <si>
    <t>CA1910166</t>
  </si>
  <si>
    <t>VALLEY WATER CO.</t>
  </si>
  <si>
    <t>CA4810009</t>
  </si>
  <si>
    <t>CITY OF DIXON</t>
  </si>
  <si>
    <t>CA5010013</t>
  </si>
  <si>
    <t>CITY OF NEWMAN-WATER DEPARTMENT</t>
  </si>
  <si>
    <t>CA1510020</t>
  </si>
  <si>
    <t>TEHACHAPI, CITY OF</t>
  </si>
  <si>
    <t>CA2610001</t>
  </si>
  <si>
    <t>MAMMOTH CWD</t>
  </si>
  <si>
    <t>CA1900707</t>
  </si>
  <si>
    <t>ILEAD AGUA DULCE CHARTER SCHOOL</t>
  </si>
  <si>
    <t>CA5510009</t>
  </si>
  <si>
    <t>GROVELAND COMMUNITY SERV DIST</t>
  </si>
  <si>
    <t>CA4000844</t>
  </si>
  <si>
    <t>COASTAL CHRISTIAN SCHOOL</t>
  </si>
  <si>
    <t>CA3901373</t>
  </si>
  <si>
    <t>EUSD-GATEWAY CHARTER</t>
  </si>
  <si>
    <t>CA3901167</t>
  </si>
  <si>
    <t>EUSD-VAN ALLEN SCHOOL</t>
  </si>
  <si>
    <t>CA1910140</t>
  </si>
  <si>
    <t>RUBIO CANON LAND &amp; WATER ASSOCIATION</t>
  </si>
  <si>
    <t>CA4810002</t>
  </si>
  <si>
    <t>CALIFORNIA WATER SERVICE CO. - DIXON</t>
  </si>
  <si>
    <t>CA3410002</t>
  </si>
  <si>
    <t>SCWA - ARDEN PARK VISTA</t>
  </si>
  <si>
    <t>CA3310017</t>
  </si>
  <si>
    <t>SOUTH MESA WC</t>
  </si>
  <si>
    <t>CA4900703</t>
  </si>
  <si>
    <t>OAK GROVE SCHOOL</t>
  </si>
  <si>
    <t>CA4901215</t>
  </si>
  <si>
    <t>PLUMFIELD ACADEMY SCHOOL (OCCIDENTAL RD)</t>
  </si>
  <si>
    <t>CA3610062</t>
  </si>
  <si>
    <t>RUNNING SPRINGS WATER DISTRICT</t>
  </si>
  <si>
    <t>CA4010019</t>
  </si>
  <si>
    <t>TEMPLETON CSD</t>
  </si>
  <si>
    <t>CA1510045</t>
  </si>
  <si>
    <t>GOLDEN HILLS CSD</t>
  </si>
  <si>
    <t>CA1910054</t>
  </si>
  <si>
    <t>LA CANADA IRRIGATION DIST.</t>
  </si>
  <si>
    <t>CA4910011</t>
  </si>
  <si>
    <t>SEBASTOPOL, CITY OF</t>
  </si>
  <si>
    <t>CA5805001</t>
  </si>
  <si>
    <t>PLUMAS LAKE</t>
  </si>
  <si>
    <t>CA3310036</t>
  </si>
  <si>
    <t>WESTERN MWD - MURRIETA DIVISION</t>
  </si>
  <si>
    <t>CA5400714</t>
  </si>
  <si>
    <t>SUNDALE UNION SCHOOL</t>
  </si>
  <si>
    <t>CA3410005</t>
  </si>
  <si>
    <t>RANCHO MURIETA COMMUNITY SERVI</t>
  </si>
  <si>
    <t>CA1910250</t>
  </si>
  <si>
    <t>SANTA CLARITA VALLEY W.A.-PINETREE DIV.</t>
  </si>
  <si>
    <t>CA2710850</t>
  </si>
  <si>
    <t>CORRECTIONAL TRAINING FACILITY - SOLEDAD</t>
  </si>
  <si>
    <t>CA0510017</t>
  </si>
  <si>
    <t>CCWD - COPPER COVE</t>
  </si>
  <si>
    <t>CA4910016</t>
  </si>
  <si>
    <t>COTATI, CITY OF</t>
  </si>
  <si>
    <t>CA4010017</t>
  </si>
  <si>
    <t>GOLDEN STATE WATER COMPANY - LOS OSOS</t>
  </si>
  <si>
    <t>CA4210017</t>
  </si>
  <si>
    <t>VANDENBERG VILLAGE COMM. SERV. DIST.</t>
  </si>
  <si>
    <t>CA3010047</t>
  </si>
  <si>
    <t>GOLDEN STATE WC - COWAN HEIGHTS</t>
  </si>
  <si>
    <t>CA3910003</t>
  </si>
  <si>
    <t>ESCALON, CITY OF</t>
  </si>
  <si>
    <t>CA1910060</t>
  </si>
  <si>
    <t>LA PUENTE VALLEY CWD</t>
  </si>
  <si>
    <t>CA5710005</t>
  </si>
  <si>
    <t>CITY OF WINTERS</t>
  </si>
  <si>
    <t>CA4510016</t>
  </si>
  <si>
    <t>CLEAR CREEK CSD-ANDERSON</t>
  </si>
  <si>
    <t>CA2710012</t>
  </si>
  <si>
    <t>CWSC SALINAS HILLS</t>
  </si>
  <si>
    <t>CA0310002</t>
  </si>
  <si>
    <t>AWA, IONE</t>
  </si>
  <si>
    <t>CA1710004</t>
  </si>
  <si>
    <t>LAKEPORT, CITY OF</t>
  </si>
  <si>
    <t>CA5010008</t>
  </si>
  <si>
    <t>HUGHSON, CITY OF</t>
  </si>
  <si>
    <t>CA0610002</t>
  </si>
  <si>
    <t>CITY OF COLUSA</t>
  </si>
  <si>
    <t>COLUSA</t>
  </si>
  <si>
    <t>CA4010005</t>
  </si>
  <si>
    <t>OCEANO COMM SERVICES DIST.</t>
  </si>
  <si>
    <t>CA4310019</t>
  </si>
  <si>
    <t>CITY OF SAN JOSE - NSJ/ALVISO</t>
  </si>
  <si>
    <t>CA4210013</t>
  </si>
  <si>
    <t>SOLVANG WATER DIVISION</t>
  </si>
  <si>
    <t>CA2701221</t>
  </si>
  <si>
    <t>WASHINGTON  SCHOOL WS</t>
  </si>
  <si>
    <t>CA5610022</t>
  </si>
  <si>
    <t>VENTURA RIVER WATER DISTRICT</t>
  </si>
  <si>
    <t>CA4310021</t>
  </si>
  <si>
    <t>PURISSIMA HILLS WATER DISTRICT</t>
  </si>
  <si>
    <t>CA3400250</t>
  </si>
  <si>
    <t>PLEASANT GROVE ELEMENTARY SCHOOL</t>
  </si>
  <si>
    <t>CA3710036</t>
  </si>
  <si>
    <t>BORREGO WD</t>
  </si>
  <si>
    <t>CA2010010</t>
  </si>
  <si>
    <t>MADERA VALLEY WATER COMPANY</t>
  </si>
  <si>
    <t>CA2010005</t>
  </si>
  <si>
    <t>YOSEMITE SPRING PARK UTIL CO</t>
  </si>
  <si>
    <t>CA2700552</t>
  </si>
  <si>
    <t>ECHO VALLEY SCHOOL WS</t>
  </si>
  <si>
    <t>CA1910247</t>
  </si>
  <si>
    <t>SANTA CLARITA VALLEY W.A.-CASTAIC DIV.</t>
  </si>
  <si>
    <t>CA3710004</t>
  </si>
  <si>
    <t>DEL MAR, CITY OF</t>
  </si>
  <si>
    <t>CA5700510</t>
  </si>
  <si>
    <t>DELTA HIGH SCHOOL</t>
  </si>
  <si>
    <t>CA1910029</t>
  </si>
  <si>
    <t>CITY OF INDUSTRY WATERWORKS SYSTEMS</t>
  </si>
  <si>
    <t>CA4210018</t>
  </si>
  <si>
    <t>BUELLTON WATER DEPARTMENT</t>
  </si>
  <si>
    <t>CA0510001</t>
  </si>
  <si>
    <t>UNION PUBLIC UTILITY DISTRICT</t>
  </si>
  <si>
    <t>CA3400251</t>
  </si>
  <si>
    <t>SIERRA ENTERPRISE ELEMENTARY SCHOOL</t>
  </si>
  <si>
    <t>CA0510009</t>
  </si>
  <si>
    <t>BLUE LAKE SPRINGS MUT WTR</t>
  </si>
  <si>
    <t>CA4500163</t>
  </si>
  <si>
    <t>JUNCTION SCHOOL DISTRICT</t>
  </si>
  <si>
    <t>CA1910103</t>
  </si>
  <si>
    <t>PALM RANCH IRRIGATION DIST.</t>
  </si>
  <si>
    <t>CA5010021</t>
  </si>
  <si>
    <t>DENAIR COMMUNITY SERVICES DISTRICT</t>
  </si>
  <si>
    <t>CA4110010</t>
  </si>
  <si>
    <t>MONTARA WATER AND SANITARY DISTRICT</t>
  </si>
  <si>
    <t>CA4700559</t>
  </si>
  <si>
    <t>BUTTEVILLE UNION SCHOOL</t>
  </si>
  <si>
    <t>CA5000568</t>
  </si>
  <si>
    <t>GREGORI HIGH SCHOOL</t>
  </si>
  <si>
    <t>CA4400756</t>
  </si>
  <si>
    <t>MOUNTAIN ELEMENTARY SCHOOL</t>
  </si>
  <si>
    <t>CA3210004</t>
  </si>
  <si>
    <t>AMERICAN VALLEY CSD</t>
  </si>
  <si>
    <t>CA1710014</t>
  </si>
  <si>
    <t>MT. KONOCTI MUTUAL WATER COMPANY</t>
  </si>
  <si>
    <t>CA3110009</t>
  </si>
  <si>
    <t>MEADOW VISTA CWD</t>
  </si>
  <si>
    <t>CA2810002</t>
  </si>
  <si>
    <t>CALISTOGA, CITY OF</t>
  </si>
  <si>
    <t>CA1502231</t>
  </si>
  <si>
    <t>ROSAMOND SCHOOL WATER SYSTEM</t>
  </si>
  <si>
    <t>CA5510005</t>
  </si>
  <si>
    <t>TWAIN HARTE COMMUNITY SERVICES DISTRICT</t>
  </si>
  <si>
    <t>CA1910189</t>
  </si>
  <si>
    <t>SAN GABRIEL VALLEY WATER CO-MONTEBELLO 1</t>
  </si>
  <si>
    <t>CA0910015</t>
  </si>
  <si>
    <t>TAHOE KEYS WATER COMPANY</t>
  </si>
  <si>
    <t>CA2310009</t>
  </si>
  <si>
    <t>BROOKTRAILS TOWNSHIP CSD</t>
  </si>
  <si>
    <t>CA5510008</t>
  </si>
  <si>
    <t>LAKE DON PEDRO CSD</t>
  </si>
  <si>
    <t>CA2100582</t>
  </si>
  <si>
    <t>NICASIO SCHOOL</t>
  </si>
  <si>
    <t>CA4010018</t>
  </si>
  <si>
    <t>GOLDEN STATE WATER COMPANY - NIPOMO</t>
  </si>
  <si>
    <t>CA4010081</t>
  </si>
  <si>
    <t>WOODLANDS DEVELOPMENT</t>
  </si>
  <si>
    <t>CA1910061</t>
  </si>
  <si>
    <t>LAS FLORES WATER CO.</t>
  </si>
  <si>
    <t>CA4210024</t>
  </si>
  <si>
    <t>LA CUMBRE MUTUAL WATER CO</t>
  </si>
  <si>
    <t>CA3901107</t>
  </si>
  <si>
    <t>JEFFERSON ESD-JEFFERSON SCHOOL</t>
  </si>
  <si>
    <t>CA1910185</t>
  </si>
  <si>
    <t>LOS ANGELES CWWD 36-VAL VERDE</t>
  </si>
  <si>
    <t>CA4510003</t>
  </si>
  <si>
    <t>BURNEY WATER DISTRICT</t>
  </si>
  <si>
    <t>CA1910165</t>
  </si>
  <si>
    <t>VALLEY VIEW MUTUAL WATER CO.</t>
  </si>
  <si>
    <t>CA3210009</t>
  </si>
  <si>
    <t>CHESTER PUBLIC U.D.</t>
  </si>
  <si>
    <t>CA2010016</t>
  </si>
  <si>
    <t>RIVERSTONE/ROOTCREEK WATER DISTRICT</t>
  </si>
  <si>
    <t>CA4900714</t>
  </si>
  <si>
    <t>LIBERTY SCHOOL</t>
  </si>
  <si>
    <t>CA4210019</t>
  </si>
  <si>
    <t>MISSION HILLS CSD</t>
  </si>
  <si>
    <t>CA4710013</t>
  </si>
  <si>
    <t>LAKE SHASTINA C.S.D</t>
  </si>
  <si>
    <t>CA4110002</t>
  </si>
  <si>
    <t>CITY OF BRISBANE</t>
  </si>
  <si>
    <t>CA5610005</t>
  </si>
  <si>
    <t>MEINERS OAKS CWD</t>
  </si>
  <si>
    <t>CA3310046</t>
  </si>
  <si>
    <t>FARM MUTUAL W.C. (THE)</t>
  </si>
  <si>
    <t>CA4510011</t>
  </si>
  <si>
    <t>CENTERVILLE C.S.D.</t>
  </si>
  <si>
    <t>CA2000846</t>
  </si>
  <si>
    <t>SIERRA VIEW SCHOOL</t>
  </si>
  <si>
    <t>CA2700705</t>
  </si>
  <si>
    <t>PRUNEDALE SCHOOL WS</t>
  </si>
  <si>
    <t>CA5810004</t>
  </si>
  <si>
    <t>CITY OF WHEATLAND</t>
  </si>
  <si>
    <t>CA5000132</t>
  </si>
  <si>
    <t>VALLEY HOME SCHOOL TEXAS</t>
  </si>
  <si>
    <t>CA5000277</t>
  </si>
  <si>
    <t>VALLEY HOME SCHOOL PIONEER</t>
  </si>
  <si>
    <t>CA3610085</t>
  </si>
  <si>
    <t>SAN ANTONIO WATER COMPANY</t>
  </si>
  <si>
    <t>CA3010068</t>
  </si>
  <si>
    <t>EAST ORANGE COUNTY WD - RZ</t>
  </si>
  <si>
    <t>CA1710012</t>
  </si>
  <si>
    <t>COBB AREA COUNTY WATER DISTRICT</t>
  </si>
  <si>
    <t>CA1410001</t>
  </si>
  <si>
    <t>BISHOP, CITY OF</t>
  </si>
  <si>
    <t>CA1910255</t>
  </si>
  <si>
    <t>SANTA CLARITA VALLEY W.A.-TESORO DIV.</t>
  </si>
  <si>
    <t>CA3910017</t>
  </si>
  <si>
    <t>SAN JOAQUIN COUNTY-MOKELUMNE ACRES</t>
  </si>
  <si>
    <t>CA5110007</t>
  </si>
  <si>
    <t>SUTTER COMMUNITY S.D.</t>
  </si>
  <si>
    <t>CA5610015</t>
  </si>
  <si>
    <t>VENTURA CWWD NO. 19 - SOMIS</t>
  </si>
  <si>
    <t>CA3410030</t>
  </si>
  <si>
    <t>FOLSOM, CITY OF - ASHLAND</t>
  </si>
  <si>
    <t>CA1910167</t>
  </si>
  <si>
    <t>VERNON-CITY, WATER DEPT.</t>
  </si>
  <si>
    <t>CA3710044</t>
  </si>
  <si>
    <t>RINCON DEL DIABLO MWD (ID-A)</t>
  </si>
  <si>
    <t>CA0610001</t>
  </si>
  <si>
    <t>ARBUCKLE PUBLIC UTILITY DISTRICT</t>
  </si>
  <si>
    <t>CA4900710</t>
  </si>
  <si>
    <t>TWIN HILLS SCHOOL DIST-APPLE BLOSSOM SCH</t>
  </si>
  <si>
    <t>CA1010017</t>
  </si>
  <si>
    <t>FCWWD #41/SHAVER LAKE</t>
  </si>
  <si>
    <t>CA4010040</t>
  </si>
  <si>
    <t>GOLDEN STATE WATER COMPANY-CYPRESS RIDGE</t>
  </si>
  <si>
    <t>CA3510004</t>
  </si>
  <si>
    <t>AROMAS WATER DISTRICT</t>
  </si>
  <si>
    <t>CA3500521</t>
  </si>
  <si>
    <t>SOUTHSIDE ELEMENTARY SCHOOL</t>
  </si>
  <si>
    <t>CA3110028</t>
  </si>
  <si>
    <t>NORTHSTAR C.S.D.</t>
  </si>
  <si>
    <t>CA3210005</t>
  </si>
  <si>
    <t>GRAEAGLE WATER COMPANY</t>
  </si>
  <si>
    <t>CA1210015</t>
  </si>
  <si>
    <t>WILLOW CREEK C.S.D.</t>
  </si>
  <si>
    <t>CA5403146</t>
  </si>
  <si>
    <t>LIBERTY ELEMENTARY SCHOOL</t>
  </si>
  <si>
    <t>CA5000249</t>
  </si>
  <si>
    <t>STANISLAUS UNION SCHOOL DIST</t>
  </si>
  <si>
    <t>CA3110015</t>
  </si>
  <si>
    <t>FULTON WATER COMPANY</t>
  </si>
  <si>
    <t>CA3110020</t>
  </si>
  <si>
    <t>OLYMPIC VALLEY PSD</t>
  </si>
  <si>
    <t>CA2710019</t>
  </si>
  <si>
    <t>CWSC OAK HILLS</t>
  </si>
  <si>
    <t>CA0210002</t>
  </si>
  <si>
    <t>KIRKWOOD MEADOWS PUBLIC UTILITY DISTRICT</t>
  </si>
  <si>
    <t>CA4300721</t>
  </si>
  <si>
    <t>LOMA PRIETA JUSD-LOMA PRIETA SCHOOL</t>
  </si>
  <si>
    <t>CA3510002</t>
  </si>
  <si>
    <t>SAN JUAN BAUTISTA, CITY OF</t>
  </si>
  <si>
    <t>CA4410018</t>
  </si>
  <si>
    <t>CENTRAL WATER DISTRICT</t>
  </si>
  <si>
    <t>CA4400875</t>
  </si>
  <si>
    <t>SANTA CRUZ WALDORF SCHOOL</t>
  </si>
  <si>
    <t>CA3610093</t>
  </si>
  <si>
    <t>ARROWHEAD VILLAS MUTUAL SERVICE COMPANY</t>
  </si>
  <si>
    <t>CA1210007</t>
  </si>
  <si>
    <t>DEL ORO WATER CO-FERNDALE</t>
  </si>
  <si>
    <t>CA5610069</t>
  </si>
  <si>
    <t>VENTURA CWWD NO. 38 - LAKE SHERWOOD</t>
  </si>
  <si>
    <t>CA5510006</t>
  </si>
  <si>
    <t>MI WUK VILLAGE MUT WTR CO</t>
  </si>
  <si>
    <t>CA3610011</t>
  </si>
  <si>
    <t>CEDARPINES PARK MWC</t>
  </si>
  <si>
    <t>CA3610105</t>
  </si>
  <si>
    <t>GOLDEN STATE WATER CO - APPLE VLY NORTH</t>
  </si>
  <si>
    <t>CA0410001</t>
  </si>
  <si>
    <t>CITY OF BIGGS</t>
  </si>
  <si>
    <t>CA1910056</t>
  </si>
  <si>
    <t>LAKE ELIZABETH MUTUAL WATER CO.</t>
  </si>
  <si>
    <t>CA3710039</t>
  </si>
  <si>
    <t>PINE VALLEY MUTUAL WC</t>
  </si>
  <si>
    <t>CA5610003</t>
  </si>
  <si>
    <t>VENTURA CWWD NO. 17 - BELL CANYON</t>
  </si>
  <si>
    <t>CA1010055</t>
  </si>
  <si>
    <t>FCSA #47/QUAIL LAKE ESTATES</t>
  </si>
  <si>
    <t>CA1910241</t>
  </si>
  <si>
    <t>LIBERTY UTILITIES - MESA CREST</t>
  </si>
  <si>
    <t>CA3710041</t>
  </si>
  <si>
    <t>MAJESTIC PINES COMMUNITY SD</t>
  </si>
  <si>
    <t>CA2710016</t>
  </si>
  <si>
    <t>LITTLE BEAR WATER COMPANY</t>
  </si>
  <si>
    <t>CA1210002</t>
  </si>
  <si>
    <t>BLUE LAKE, CITY OF</t>
  </si>
  <si>
    <t>CA4110005</t>
  </si>
  <si>
    <t>GUADALUPE VALLEY MID</t>
  </si>
  <si>
    <t>CA4901168</t>
  </si>
  <si>
    <t>SALMON CREEK MIDDLE SCHOOL</t>
  </si>
  <si>
    <t>CA4010003</t>
  </si>
  <si>
    <t>SAN MIGUELITO MWC</t>
  </si>
  <si>
    <t>CA5510003</t>
  </si>
  <si>
    <t>TUD - TUOLUMNE WATER SYSTEM</t>
  </si>
  <si>
    <t>CA5510015</t>
  </si>
  <si>
    <t>TUD - CEDAR RIDGE WATER SYSTEM</t>
  </si>
  <si>
    <t>CA4510013</t>
  </si>
  <si>
    <t>SHASTA C.S.D.</t>
  </si>
  <si>
    <t>CA3210010</t>
  </si>
  <si>
    <t>HAMILTON BRANCH CSD</t>
  </si>
  <si>
    <t>CA3110034</t>
  </si>
  <si>
    <t>CHRISTIAN VALLEY PARK CSD</t>
  </si>
  <si>
    <t>CA5510002</t>
  </si>
  <si>
    <t>TUD - PONDEROSA</t>
  </si>
  <si>
    <t>CA5610058</t>
  </si>
  <si>
    <t>CRESTVIEW MUTUAL WATER CO</t>
  </si>
  <si>
    <t>CA2010017</t>
  </si>
  <si>
    <t>TESORO VIEJO MASTER MWC, INC.</t>
  </si>
  <si>
    <t>CA4000693</t>
  </si>
  <si>
    <t>CRESTON ELEMENTARY SCHOOL</t>
  </si>
  <si>
    <t>CA5610081</t>
  </si>
  <si>
    <t>CAL AMERICAN WC - LAS POSAS ESTATES</t>
  </si>
  <si>
    <t>CA3910019</t>
  </si>
  <si>
    <t>LINDEN COUNTY WATER DISTRICT</t>
  </si>
  <si>
    <t>CA4210002</t>
  </si>
  <si>
    <t>LOS ALAMOS COMMUNITY SERVICES DISTRICT</t>
  </si>
  <si>
    <t>CA5610021</t>
  </si>
  <si>
    <t>CAL AMERICAN WATER COMPANY - PIRU</t>
  </si>
  <si>
    <t>CA1710022</t>
  </si>
  <si>
    <t>LAKE COUNTY CSA 20 - SODA BAY</t>
  </si>
  <si>
    <t>CA4010023</t>
  </si>
  <si>
    <t>GOLDEN STATE WATER COMPANY - EDNA</t>
  </si>
  <si>
    <t>CA0810002</t>
  </si>
  <si>
    <t>SMITH RIVER C.S.D.</t>
  </si>
  <si>
    <t>CA1910035</t>
  </si>
  <si>
    <t>KINNELOA IRRIGATION DIST.</t>
  </si>
  <si>
    <t>CA3110012</t>
  </si>
  <si>
    <t>AGATE BAY WATER COMPANY</t>
  </si>
  <si>
    <t>CA3301943</t>
  </si>
  <si>
    <t>PLANTATION ON THE LAKE PARK</t>
  </si>
  <si>
    <t>CA1210011</t>
  </si>
  <si>
    <t>REDWAY C.S.D.</t>
  </si>
  <si>
    <t>CA2210910</t>
  </si>
  <si>
    <t>MUSD - WOODLAND ELEMENTARY SCHOOL</t>
  </si>
  <si>
    <t>CA1210020</t>
  </si>
  <si>
    <t>FIELDBROOK GLENDALE C.S.D.</t>
  </si>
  <si>
    <t>CA1910246</t>
  </si>
  <si>
    <t>LAND PROJECTS MUTUAL WATER CO.</t>
  </si>
  <si>
    <t>CA4410001</t>
  </si>
  <si>
    <t>BIG BASIN WATER COMPANY</t>
  </si>
  <si>
    <t>CA4910003</t>
  </si>
  <si>
    <t>PENNGROVE WATER COMPANY (PUC)</t>
  </si>
  <si>
    <t>CA0310004</t>
  </si>
  <si>
    <t>PLYMOUTH, CITY OF</t>
  </si>
  <si>
    <t>CA1900886</t>
  </si>
  <si>
    <t>HUGHES-ELIZABETH LAKE UNIFIED SCHOOL DIS</t>
  </si>
  <si>
    <t>CA3702104</t>
  </si>
  <si>
    <t>MHC TT INC. (DBA PIO PICO)</t>
  </si>
  <si>
    <t>CA4410008</t>
  </si>
  <si>
    <t>MT. HERMON ASSOCIATION, INC.</t>
  </si>
  <si>
    <t>CA4900945</t>
  </si>
  <si>
    <t>PRESENTATION SCHOOL</t>
  </si>
  <si>
    <t>CA5400538</t>
  </si>
  <si>
    <t>ACCELERATED CHARTER HIGH SCHOOL</t>
  </si>
  <si>
    <t>CA0410003</t>
  </si>
  <si>
    <t>DURHAM IRRIGATION DISTRICT</t>
  </si>
  <si>
    <t>CA3610117</t>
  </si>
  <si>
    <t>DEVORE WC</t>
  </si>
  <si>
    <t>CA5000433</t>
  </si>
  <si>
    <t>OID-OAKDALE RURAL WATER SYSTEM #1</t>
  </si>
  <si>
    <t>CA2010011</t>
  </si>
  <si>
    <t>MADERA CO SA1-INDIAN LAKES</t>
  </si>
  <si>
    <t>CA5700509</t>
  </si>
  <si>
    <t>CLARKSBURG MIDDLE SCHOOL</t>
  </si>
  <si>
    <t>CA1910249</t>
  </si>
  <si>
    <t>WHITE FENCE FARMS MWC NO. 1</t>
  </si>
  <si>
    <t>CA2710022</t>
  </si>
  <si>
    <t>CAL AM WATER COMPANY - HIDDEN HILLS</t>
  </si>
  <si>
    <t>CA2900601</t>
  </si>
  <si>
    <t>NCSOS, MCCOURTNEY RD.</t>
  </si>
  <si>
    <t>CA3910023</t>
  </si>
  <si>
    <t>OAKWOOD LAKE WATER DISTRICT-SUBDIVISION</t>
  </si>
  <si>
    <t>CA4901436</t>
  </si>
  <si>
    <t>SEBASTOPOL CHARTER SCHOOL</t>
  </si>
  <si>
    <t>CA3110041</t>
  </si>
  <si>
    <t>MIDWAY HEIGHTS C. W. D.</t>
  </si>
  <si>
    <t>CA3110018</t>
  </si>
  <si>
    <t>TAHOE PARK WATER COMPANY</t>
  </si>
  <si>
    <t>CA1210019</t>
  </si>
  <si>
    <t>HYDESVILLE CO. W.D.</t>
  </si>
  <si>
    <t>CA1910243</t>
  </si>
  <si>
    <t>CALIFORNIA WATER SERVICE CO-LEONA VALLEY</t>
  </si>
  <si>
    <t>CA3500507</t>
  </si>
  <si>
    <t>BITTERWATER-TULLY SCHOOL WS</t>
  </si>
  <si>
    <t>CA1710013</t>
  </si>
  <si>
    <t>CALLAYOMI COUNTY WATER DISTRICT</t>
  </si>
  <si>
    <t>CA2710021</t>
  </si>
  <si>
    <t>CAL AM WATER COMPANY - TORO</t>
  </si>
  <si>
    <t>CA4900719</t>
  </si>
  <si>
    <t>WEST SIDE UNION SCHOOL DISTRICT</t>
  </si>
  <si>
    <t>CA4710004</t>
  </si>
  <si>
    <t>ETNA, CITY OF</t>
  </si>
  <si>
    <t>CA2710006</t>
  </si>
  <si>
    <t>CAL AM WATER COMPANY - AMBLER PARK</t>
  </si>
  <si>
    <t>CA3301283</t>
  </si>
  <si>
    <t>GLEN EDEN SUN CLUB</t>
  </si>
  <si>
    <t>CA5010029</t>
  </si>
  <si>
    <t>CITY OF MODESTO - DEL RIO</t>
  </si>
  <si>
    <t>CA4900708</t>
  </si>
  <si>
    <t>GRAVENSTEIN SCHOOL DISTRICT-GRAVENSTEIN</t>
  </si>
  <si>
    <t>CA4500214</t>
  </si>
  <si>
    <t>WEST VALLEY HIGH SCHOOL</t>
  </si>
  <si>
    <t>CA4810013</t>
  </si>
  <si>
    <t>RURAL NORTH VACAVILLE WATER DISTRICT</t>
  </si>
  <si>
    <t>CA1000484</t>
  </si>
  <si>
    <t>FCSA #34/ MILLERTON NEW TOWN</t>
  </si>
  <si>
    <t>CA2610004</t>
  </si>
  <si>
    <t>JUNE LAKE PUD - DOWN CANYON</t>
  </si>
  <si>
    <t>CA4000222</t>
  </si>
  <si>
    <t>AVILA BEACH COMMUNITY SERVICES DISTRICT</t>
  </si>
  <si>
    <t>CA2000602</t>
  </si>
  <si>
    <t>RIPPERDAN COMMUNITY DAY SCHOOL</t>
  </si>
  <si>
    <t>CA4800753</t>
  </si>
  <si>
    <t>VINEYARD RV PARK</t>
  </si>
  <si>
    <t>CA4910029</t>
  </si>
  <si>
    <t>CAMP MEEKER WATER SYSTEM</t>
  </si>
  <si>
    <t>CA3901348</t>
  </si>
  <si>
    <t>FAIROAKS PWS #44</t>
  </si>
  <si>
    <t>CA2010009</t>
  </si>
  <si>
    <t>BAKMAN WATER-ROLLING HILLS</t>
  </si>
  <si>
    <t>CA4000675</t>
  </si>
  <si>
    <t>BRANCH ELEMENTARY SCHOOL</t>
  </si>
  <si>
    <t>CA0310011</t>
  </si>
  <si>
    <t>FIRST MACE MEADOW # 1</t>
  </si>
  <si>
    <t>CA2400122</t>
  </si>
  <si>
    <t>LONGVIEW MENNONITE SCHOOL</t>
  </si>
  <si>
    <t>CA0300037</t>
  </si>
  <si>
    <t>JACKSON VALLEY IRRIGATION DISTRICT</t>
  </si>
  <si>
    <t>CA1210021</t>
  </si>
  <si>
    <t>JACOBY CREEK CSD</t>
  </si>
  <si>
    <t>CA1900563</t>
  </si>
  <si>
    <t>SUNDALE MUTUAL WATER COMPANY A, B</t>
  </si>
  <si>
    <t>CA3910014</t>
  </si>
  <si>
    <t>SAN JOAQUIN COUNTY-RAYMUS VILLAGE</t>
  </si>
  <si>
    <t>CA2310010</t>
  </si>
  <si>
    <t>HOPLAND PUBLIC UTILITY DISTRICT</t>
  </si>
  <si>
    <t>CA4410016</t>
  </si>
  <si>
    <t>FOREST LAKES MWC</t>
  </si>
  <si>
    <t>CA5100142</t>
  </si>
  <si>
    <t>NUESTRO SCHOOL</t>
  </si>
  <si>
    <t>CA1410006</t>
  </si>
  <si>
    <t>BIG PINE CSD</t>
  </si>
  <si>
    <t>CA5800847</t>
  </si>
  <si>
    <t>MJUSD LOMA RICA SCHOOL</t>
  </si>
  <si>
    <t>CA3600306</t>
  </si>
  <si>
    <t>THUNDERBIRD CWD</t>
  </si>
  <si>
    <t>CA4000650</t>
  </si>
  <si>
    <t>MESA DUNES MOBILE HOME ESTATES</t>
  </si>
  <si>
    <t>CA4910025</t>
  </si>
  <si>
    <t>KENWOOD VILLAGE WATER COMPANY (PUC)</t>
  </si>
  <si>
    <t>CA5100138</t>
  </si>
  <si>
    <t>BROWNS ELEMENTARY SCHOOL</t>
  </si>
  <si>
    <t>CA1410005</t>
  </si>
  <si>
    <t>INDIAN CREEK CSD</t>
  </si>
  <si>
    <t>CA5610035</t>
  </si>
  <si>
    <t>RIO MANOR MUTUAL WATER CO</t>
  </si>
  <si>
    <t>CA2610002</t>
  </si>
  <si>
    <t>JUNE LAKE PUD VILLAGE</t>
  </si>
  <si>
    <t>CA5510028</t>
  </si>
  <si>
    <t>TUD-APPLE VALLEY ESTATES</t>
  </si>
  <si>
    <t>CA4500160</t>
  </si>
  <si>
    <t>PACHECO ELEMENTARY SCHOOL</t>
  </si>
  <si>
    <t>CA3600200</t>
  </si>
  <si>
    <t>RANCHERITOS MWC</t>
  </si>
  <si>
    <t>CA1400010</t>
  </si>
  <si>
    <t>ROLLING GREEN UTILITIES, INC.</t>
  </si>
  <si>
    <t>CA4910018</t>
  </si>
  <si>
    <t>ARMSTRONG VALLEY-CAL WATER SERVICE (PUC)</t>
  </si>
  <si>
    <t>CA3110036</t>
  </si>
  <si>
    <t>NORTH TAHOE PUD - DOLLAR COVE</t>
  </si>
  <si>
    <t>CA5800843</t>
  </si>
  <si>
    <t>MJUSD FOOTHILL INTERMEDIATE SCHOOL</t>
  </si>
  <si>
    <t>CA3110024</t>
  </si>
  <si>
    <t>PLACER CWA - ALTA</t>
  </si>
  <si>
    <t>CA3110023</t>
  </si>
  <si>
    <t>NORTH TAHOE PUD - CARNELIAN WOODS</t>
  </si>
  <si>
    <t>CA2700511</t>
  </si>
  <si>
    <t>NORMCO WC</t>
  </si>
  <si>
    <t>CA3600222</t>
  </si>
  <si>
    <t>JUNIPER RIVIERA CWD</t>
  </si>
  <si>
    <t>CA3110019</t>
  </si>
  <si>
    <t>SQUAW VALLEY MWC</t>
  </si>
  <si>
    <t>CA0510010</t>
  </si>
  <si>
    <t>VALLEY SPRINGS PUD</t>
  </si>
  <si>
    <t>CA2700577</t>
  </si>
  <si>
    <t>ELKHORN SCHOOL WS</t>
  </si>
  <si>
    <t>CA5400709</t>
  </si>
  <si>
    <t>SEQUOIA UNION ELEMENTARY SCHOOL</t>
  </si>
  <si>
    <t>CA0900304</t>
  </si>
  <si>
    <t>SILVERFORK SCHOOL</t>
  </si>
  <si>
    <t>CA2610003</t>
  </si>
  <si>
    <t>BRIDGEPORT PUD</t>
  </si>
  <si>
    <t>CA3910024</t>
  </si>
  <si>
    <t>SAN JOAQUIN COUNTY - WILKINSON MANOR</t>
  </si>
  <si>
    <t>CA2110007</t>
  </si>
  <si>
    <t>COAST SPRINGS - CAL. WATER SERVICE (PUC)</t>
  </si>
  <si>
    <t>CA1010051</t>
  </si>
  <si>
    <t>FCWWD #18/FRIANT</t>
  </si>
  <si>
    <t>CA5610006</t>
  </si>
  <si>
    <t>YERBA BUENA WATER COMPANY</t>
  </si>
  <si>
    <t>CA4910022</t>
  </si>
  <si>
    <t>CANON MANOR WATER SYSTEM</t>
  </si>
  <si>
    <t>CA2000607</t>
  </si>
  <si>
    <t>SPRING VALLEY SCHOOL</t>
  </si>
  <si>
    <t>CA2000567</t>
  </si>
  <si>
    <t>YOSEMITE HIGH SCHOOL</t>
  </si>
  <si>
    <t>CA1000476</t>
  </si>
  <si>
    <t>FOOTHILL ELEMENTARY SCHOOL</t>
  </si>
  <si>
    <t>CA1010052</t>
  </si>
  <si>
    <t>SIERRA CEDARS CSD</t>
  </si>
  <si>
    <t>CA4610002</t>
  </si>
  <si>
    <t>DOWNIEVILLE PUBLIC U.D.</t>
  </si>
  <si>
    <t>CA3700905</t>
  </si>
  <si>
    <t>PINE HILLS MUTUAL WATER COMPANY</t>
  </si>
  <si>
    <t>CA0310006</t>
  </si>
  <si>
    <t>RIVER PINES PUD</t>
  </si>
  <si>
    <t>CA2800625</t>
  </si>
  <si>
    <t>ADVENTIST HEALTH - ST. HELENA HOSPITAL</t>
  </si>
  <si>
    <t>CA1000104</t>
  </si>
  <si>
    <t>CENTERVILLE SCHOOL</t>
  </si>
  <si>
    <t>CA0202501</t>
  </si>
  <si>
    <t>DIAMOND VALLEY SCHOOL</t>
  </si>
  <si>
    <t>CA1010053</t>
  </si>
  <si>
    <t>SHAVER LAKE HEIGHTS MWC</t>
  </si>
  <si>
    <t>CA1800511</t>
  </si>
  <si>
    <t>LAKE FOREST MUTUAL W.C.</t>
  </si>
  <si>
    <t>CA1400007</t>
  </si>
  <si>
    <t>SIERRA HIGHLAND CSD</t>
  </si>
  <si>
    <t>CA1910053</t>
  </si>
  <si>
    <t>HEMLOCK MUTUAL WATER CO.</t>
  </si>
  <si>
    <t>CA1910242</t>
  </si>
  <si>
    <t>CALIFORNIA WATER SERVICE CO-LAKE HUGHES</t>
  </si>
  <si>
    <t>CA3301534</t>
  </si>
  <si>
    <t>RANCHO CALIMESA MOBILE HOME PARK</t>
  </si>
  <si>
    <t>CA4210022</t>
  </si>
  <si>
    <t>GOLDEN STATE WATER COMPANY - LAKE MARIE</t>
  </si>
  <si>
    <t>CA3901090</t>
  </si>
  <si>
    <t>NORTH VALLEY SCHOOL PWS</t>
  </si>
  <si>
    <t>CA3900848</t>
  </si>
  <si>
    <t>LODI USD-TURNER ACADEMY AT TOKAY COLONY</t>
  </si>
  <si>
    <t>CA0707603</t>
  </si>
  <si>
    <t>CLAYTON PALMS WATER</t>
  </si>
  <si>
    <t>CA1000069</t>
  </si>
  <si>
    <t>SHAVER LAKE HEIGHTS WATER ASSN</t>
  </si>
  <si>
    <t>CA5100172</t>
  </si>
  <si>
    <t>ENCINAL ELEMENTARY SCHOOL</t>
  </si>
  <si>
    <t>CA3901085</t>
  </si>
  <si>
    <t>LODI USD-DAVIS SCHOOL</t>
  </si>
  <si>
    <t>CA3900748</t>
  </si>
  <si>
    <t>ESCALON USD- COLLEGEVILLE SCH</t>
  </si>
  <si>
    <t>CA3110048</t>
  </si>
  <si>
    <t>PLACER CSA - SHERIDAN</t>
  </si>
  <si>
    <t>CA4900721</t>
  </si>
  <si>
    <t>COLONIAL PARK</t>
  </si>
  <si>
    <t>CA4900562</t>
  </si>
  <si>
    <t>DIAMOND A MUTUAL WATER COMPANY</t>
  </si>
  <si>
    <t>CA4300542</t>
  </si>
  <si>
    <t>SAN MARTIN COUNTY WATER DISTRICT</t>
  </si>
  <si>
    <t>CA5200503</t>
  </si>
  <si>
    <t>MINERAL COUNTY WATER DISTRICT</t>
  </si>
  <si>
    <t>CA5304102</t>
  </si>
  <si>
    <t>TRINITY VILLAGE MUTUAL WATER</t>
  </si>
  <si>
    <t>CA3400253</t>
  </si>
  <si>
    <t>COSUMNES RIVER ELEMENTARY SCHOOL</t>
  </si>
  <si>
    <t>CA3700909</t>
  </si>
  <si>
    <t>JULIAN COMMUNITY SERVICES DISTRICT</t>
  </si>
  <si>
    <t>CA5000274</t>
  </si>
  <si>
    <t>PARADISE SCHOOL</t>
  </si>
  <si>
    <t>CA5000295</t>
  </si>
  <si>
    <t>SHILOH SCHOOL DISTRICT</t>
  </si>
  <si>
    <t>CA2300507</t>
  </si>
  <si>
    <t>CALPELLA COUNTY WATER DISTRICT</t>
  </si>
  <si>
    <t>CA0400040</t>
  </si>
  <si>
    <t>ALMOND GROVE MOBILE PARK</t>
  </si>
  <si>
    <t>CA5010026</t>
  </si>
  <si>
    <t>WATERFORD - HICKMAN</t>
  </si>
  <si>
    <t>CA0400062</t>
  </si>
  <si>
    <t>RICHVALE ELEMENTARY SCHOOL</t>
  </si>
  <si>
    <t>CA1200681</t>
  </si>
  <si>
    <t>CUDDEBACK GRAMMAR SCHOOL</t>
  </si>
  <si>
    <t>CA1900913</t>
  </si>
  <si>
    <t>LILY OF THE VALLEY MOBILE VILLAGE</t>
  </si>
  <si>
    <t>CA2702521</t>
  </si>
  <si>
    <t>SANTA LUCIA PRESERVE WS</t>
  </si>
  <si>
    <t>CA3301428</t>
  </si>
  <si>
    <t>BLYTHE - MESA RANCH</t>
  </si>
  <si>
    <t>CA1000194</t>
  </si>
  <si>
    <t>PACIFIC UNION ELEMENTARY SCHOOL</t>
  </si>
  <si>
    <t>CA4000523</t>
  </si>
  <si>
    <t>S &amp; T MUTUAL WATER COMPANY</t>
  </si>
  <si>
    <t>CA3100072</t>
  </si>
  <si>
    <t>LIVE OAK WALDORF SCHOOL</t>
  </si>
  <si>
    <t>CA3301031</t>
  </si>
  <si>
    <t>BANNING HTS. MUTUAL WATER CO.</t>
  </si>
  <si>
    <t>CA5000273</t>
  </si>
  <si>
    <t>GRATTON SCHOOL</t>
  </si>
  <si>
    <t>CA4900711</t>
  </si>
  <si>
    <t>GRAVENSTEIN SCHOOL DISTRICT-HILLCREST</t>
  </si>
  <si>
    <t>CA5000335</t>
  </si>
  <si>
    <t>BRETHREN HERITAGE SCHOOL, INC</t>
  </si>
  <si>
    <t>CA3301267</t>
  </si>
  <si>
    <t>FISHERMAN'S RETREAT</t>
  </si>
  <si>
    <t>CA3205001</t>
  </si>
  <si>
    <t>WALKER RANCH CSD</t>
  </si>
  <si>
    <t>CA2500503</t>
  </si>
  <si>
    <t>CALIFORNIA PINES C.S.D.</t>
  </si>
  <si>
    <t>CA0202504</t>
  </si>
  <si>
    <t>MARKLEEVILLE WATER CO.</t>
  </si>
  <si>
    <t>CA3103836</t>
  </si>
  <si>
    <t>HIDDEN VALLEY COMMUNITY ASSOCIATION</t>
  </si>
  <si>
    <t>CA4000506</t>
  </si>
  <si>
    <t>WOODLAND PARK MUTUAL WATER CO</t>
  </si>
  <si>
    <t>CA1900301</t>
  </si>
  <si>
    <t>SHADOW ACRES MUTUAL WATER COMPANY</t>
  </si>
  <si>
    <t>CA2700586</t>
  </si>
  <si>
    <t>GABILAN WC</t>
  </si>
  <si>
    <t>CA1000221</t>
  </si>
  <si>
    <t>EASTON AUTHORITY JPA</t>
  </si>
  <si>
    <t>CA2000844</t>
  </si>
  <si>
    <t>RIVERGOLD ELEMENTARY SCHOOL</t>
  </si>
  <si>
    <t>CA2100508</t>
  </si>
  <si>
    <t>MUIR BEACH COMMUNITY</t>
  </si>
  <si>
    <t>CA2700728</t>
  </si>
  <si>
    <t>SAN ARDO WD</t>
  </si>
  <si>
    <t>CA4900561</t>
  </si>
  <si>
    <t>WILLOWSIDE MUTUAL WATER COMPANY</t>
  </si>
  <si>
    <t>CA4000649</t>
  </si>
  <si>
    <t>LOS ROBLES MOBILE HOME ESTATES</t>
  </si>
  <si>
    <t>CA3600258</t>
  </si>
  <si>
    <t>SKY FOREST MWC</t>
  </si>
  <si>
    <t>CA1900146</t>
  </si>
  <si>
    <t>SUNNYSIDE FARMS MUTUAL WATER COMPANY</t>
  </si>
  <si>
    <t>CA1500409</t>
  </si>
  <si>
    <t>BROCK MUTUAL WATER COMPANY</t>
  </si>
  <si>
    <t>CA2000947</t>
  </si>
  <si>
    <t>MINARETS HIGH SCHOOL</t>
  </si>
  <si>
    <t>CA5601405</t>
  </si>
  <si>
    <t>SANTA CLARA SCHOOL</t>
  </si>
  <si>
    <t>CA4000802</t>
  </si>
  <si>
    <t>SANTA YSABEL RANCH MWC</t>
  </si>
  <si>
    <t>CA0910017</t>
  </si>
  <si>
    <t>EL DORADO ID - STRAWBERRY</t>
  </si>
  <si>
    <t>CA3700866</t>
  </si>
  <si>
    <t>DEL DIOS MUTUAL WATER COMPANY</t>
  </si>
  <si>
    <t>CA3900846</t>
  </si>
  <si>
    <t>OAK VIEW UNION ELEMENTARY SCH</t>
  </si>
  <si>
    <t>CA1000198</t>
  </si>
  <si>
    <t>TERRY SCHOOL</t>
  </si>
  <si>
    <t>CA3100011</t>
  </si>
  <si>
    <t>AUBURN VALLEY COMMUNITY SERVICE DIS</t>
  </si>
  <si>
    <t>CA5700700</t>
  </si>
  <si>
    <t>CACHEVILLE SERVICE DIST</t>
  </si>
  <si>
    <t>CA5000005</t>
  </si>
  <si>
    <t>CROWS LANDING COMM SVC DISTRICT</t>
  </si>
  <si>
    <t>CA3700919</t>
  </si>
  <si>
    <t>LAKE WOHLFORD RESORT</t>
  </si>
  <si>
    <t>CA4900585</t>
  </si>
  <si>
    <t>BENNETT RIDGE MUTUAL WATER COMPANY</t>
  </si>
  <si>
    <t>CA4400558</t>
  </si>
  <si>
    <t>SAN ANDREAS MUTUAL WATER CO</t>
  </si>
  <si>
    <t>CA5000404</t>
  </si>
  <si>
    <t>WOOD COLONY CHRISTIAN SCHOOL</t>
  </si>
  <si>
    <t>CA4600019</t>
  </si>
  <si>
    <t>SIERRA CO. W.W.D #1 CALPINE</t>
  </si>
  <si>
    <t>CA2400046</t>
  </si>
  <si>
    <t>BLACK RASCAL WATER COMPANY</t>
  </si>
  <si>
    <t>CA3901337</t>
  </si>
  <si>
    <t>MORADA ESTATES N PWS #46</t>
  </si>
  <si>
    <t>CA5602117</t>
  </si>
  <si>
    <t>STRICKLAND ACRES</t>
  </si>
  <si>
    <t>CA2000690</t>
  </si>
  <si>
    <t>MD 73 QUARTZ MOUNTAIN</t>
  </si>
  <si>
    <t>CA4400608</t>
  </si>
  <si>
    <t>FOREST SPRINGS</t>
  </si>
  <si>
    <t>CA4500204</t>
  </si>
  <si>
    <t>WHITE OAK MUTUAL WATER COMPANY</t>
  </si>
  <si>
    <t>CA1000550</t>
  </si>
  <si>
    <t>FCSA #44D/MONTE VERDI</t>
  </si>
  <si>
    <t>CA2700787</t>
  </si>
  <si>
    <t>VEGA RD WS #01</t>
  </si>
  <si>
    <t>CA3301630</t>
  </si>
  <si>
    <t>BLYTHE - HIDDEN BEACHES</t>
  </si>
  <si>
    <t>CA0110012</t>
  </si>
  <si>
    <t>TOWN OF SUNOL - SFPUC</t>
  </si>
  <si>
    <t>CA3500509</t>
  </si>
  <si>
    <t>TRES PINOS CWD</t>
  </si>
  <si>
    <t>CA3500905</t>
  </si>
  <si>
    <t>ANZAR HIGH SCHOOL</t>
  </si>
  <si>
    <t>CA5510033</t>
  </si>
  <si>
    <t>TUD-SCENIC VIEW/SCENIC BROOK</t>
  </si>
  <si>
    <t>CA1000056</t>
  </si>
  <si>
    <t>MEADOW LAKES CLUB</t>
  </si>
  <si>
    <t>CA4600017</t>
  </si>
  <si>
    <t>R.R. LEWIS SMALL WC</t>
  </si>
  <si>
    <t>CA0900300</t>
  </si>
  <si>
    <t>KYBURZ MUTUAL WATER COMPANY</t>
  </si>
  <si>
    <t>CA4900548</t>
  </si>
  <si>
    <t>HOLLAND HEIGHTS MUTUAL WATER COMPANY</t>
  </si>
  <si>
    <t>CA3900805</t>
  </si>
  <si>
    <t>MOREHEAD PARK</t>
  </si>
  <si>
    <t>CA4900704</t>
  </si>
  <si>
    <t>ALEXANDER VALLEY UNION SCHOOL DISTRICT</t>
  </si>
  <si>
    <t>CA4300771</t>
  </si>
  <si>
    <t>NEW AVENUE MUTUAL WATER COMPANY</t>
  </si>
  <si>
    <t>CA5200540</t>
  </si>
  <si>
    <t>REEDS CREEK SCHOOL</t>
  </si>
  <si>
    <t>CA3400267</t>
  </si>
  <si>
    <t>BATES ELEMENTARY SCHOOL</t>
  </si>
  <si>
    <t>CA2600538</t>
  </si>
  <si>
    <t>LOWER ROCK CREEK MUTUAL WATER CO.</t>
  </si>
  <si>
    <t>CA2400099</t>
  </si>
  <si>
    <t>GRACE MENNONITE SCHOOL</t>
  </si>
  <si>
    <t>CA2300584</t>
  </si>
  <si>
    <t>MENDOCINO SCHOOL DISTRICT- MENDOCINO</t>
  </si>
  <si>
    <t>CA4900612</t>
  </si>
  <si>
    <t>HEIGHTS MUTUAL WATER COMPANY</t>
  </si>
  <si>
    <t>CA4900536</t>
  </si>
  <si>
    <t>OCCIDENTAL COMMUNITY SERVICES DISTRICT</t>
  </si>
  <si>
    <t>CA0707556</t>
  </si>
  <si>
    <t>SANDMOUND MUTUAL</t>
  </si>
  <si>
    <t>CA3900993</t>
  </si>
  <si>
    <t>NEW JERUSALEM SCHOOL</t>
  </si>
  <si>
    <t>CA0800532</t>
  </si>
  <si>
    <t>BIG ROCK C.S.D.</t>
  </si>
  <si>
    <t>CA0510019</t>
  </si>
  <si>
    <t>CCWD - WALLACE</t>
  </si>
  <si>
    <t>CA5500053</t>
  </si>
  <si>
    <t>LEISURE PINES MUTUAL WATER CO</t>
  </si>
  <si>
    <t>CA3902136</t>
  </si>
  <si>
    <t>LINDEN USD-CHARTVILLE SCHOOL</t>
  </si>
  <si>
    <t>CA5500080</t>
  </si>
  <si>
    <t>TWAIN HARTE VALLEY MWC</t>
  </si>
  <si>
    <t>CA3100083</t>
  </si>
  <si>
    <t>OPHIR ELEMENTARY SCHOOL WATER SYSTEM</t>
  </si>
  <si>
    <t>CA1000078</t>
  </si>
  <si>
    <t>FCWWD #42/ALLUVIAL &amp; FANCHER</t>
  </si>
  <si>
    <t>CA4700523</t>
  </si>
  <si>
    <t>GRENADA SANITARY DISTRICT</t>
  </si>
  <si>
    <t>CA2800530</t>
  </si>
  <si>
    <t>MEYERS WATER CO.</t>
  </si>
  <si>
    <t>CA1600015</t>
  </si>
  <si>
    <t>KINGS RIVER HARDWICK SCHOOL</t>
  </si>
  <si>
    <t>CA3600260</t>
  </si>
  <si>
    <t>SMILEY PARK COUNTRY CLUB</t>
  </si>
  <si>
    <t>CA5100136</t>
  </si>
  <si>
    <t>EAST NICOLAUS JOINT UNION HIGH SCHOOL</t>
  </si>
  <si>
    <t>CA5100140</t>
  </si>
  <si>
    <t>MARCUM ILLINOIS ELEMENTARY SCHOOL</t>
  </si>
  <si>
    <t>CA1600009</t>
  </si>
  <si>
    <t>HANFORD CHRISTIAN SCHOOL</t>
  </si>
  <si>
    <t>CA3600187</t>
  </si>
  <si>
    <t>OLIVE DELL RANCH</t>
  </si>
  <si>
    <t>CA1800577</t>
  </si>
  <si>
    <t>JANESVILLE ELEMENTARY SCHOOL</t>
  </si>
  <si>
    <t>CA0707569</t>
  </si>
  <si>
    <t>ANGLERS SUBDIVISION 4</t>
  </si>
  <si>
    <t>CA5400710</t>
  </si>
  <si>
    <t>BADGER HILL ESTATES</t>
  </si>
  <si>
    <t>CA1800575</t>
  </si>
  <si>
    <t>SHAFFER ELEMENTARY SCHOOL</t>
  </si>
  <si>
    <t>CA3901216</t>
  </si>
  <si>
    <t>SANTOS RANCH PWS #5-CSA #35</t>
  </si>
  <si>
    <t>CA5400666</t>
  </si>
  <si>
    <t>DEL ORO GRANDVIEW GARDENS DISTRICT</t>
  </si>
  <si>
    <t>CA4200616</t>
  </si>
  <si>
    <t>SKYLINE PARK</t>
  </si>
  <si>
    <t>CA4300575</t>
  </si>
  <si>
    <t>TWIN VALLEY INC</t>
  </si>
  <si>
    <t>CA2701364</t>
  </si>
  <si>
    <t>PEDRAZZI MWC</t>
  </si>
  <si>
    <t>CA1500557</t>
  </si>
  <si>
    <t>STOCKDALE RANCHOS MUTUAL WATER CO</t>
  </si>
  <si>
    <t>CA1910099</t>
  </si>
  <si>
    <t>PARADISE RANCH MHP</t>
  </si>
  <si>
    <t>CA3901092</t>
  </si>
  <si>
    <t>SAN JOAQUIN WATER WORKS #2</t>
  </si>
  <si>
    <t>CA5610050</t>
  </si>
  <si>
    <t>CALLEGUAS MUNICIPAL WATER DIST</t>
  </si>
  <si>
    <t>CA4200619</t>
  </si>
  <si>
    <t>SANTA YNEZ RANCHO ESTATES</t>
  </si>
  <si>
    <t>CA4900521</t>
  </si>
  <si>
    <t>GILL CREEK MUTUAL WATER COMPANY</t>
  </si>
  <si>
    <t>CA4500180</t>
  </si>
  <si>
    <t>MILLVILLE ELEMENTARY SCHOOL</t>
  </si>
  <si>
    <t>CA0800647</t>
  </si>
  <si>
    <t>REDWOOD MAINT. &amp; OPER.</t>
  </si>
  <si>
    <t>CA4200578</t>
  </si>
  <si>
    <t>PAINTED CAVE</t>
  </si>
  <si>
    <t>CA4500003</t>
  </si>
  <si>
    <t>MEL MAR MUTUAL WATER CO</t>
  </si>
  <si>
    <t>CA0400008</t>
  </si>
  <si>
    <t>GRAN MUTUAL WATER CO</t>
  </si>
  <si>
    <t>CA5500040</t>
  </si>
  <si>
    <t>BLUEBELL VALLEY MWC</t>
  </si>
  <si>
    <t>CA4300563</t>
  </si>
  <si>
    <t>MT. PLEASANT WATER USERS ASSOCIATION</t>
  </si>
  <si>
    <t>CA2000502</t>
  </si>
  <si>
    <t>BASS LAKE HEIGHTS MUTUAL WATER</t>
  </si>
  <si>
    <t>CA1100616</t>
  </si>
  <si>
    <t>ELK CREEK COMMUNITY S.D.</t>
  </si>
  <si>
    <t>CA3600012</t>
  </si>
  <si>
    <t>APPLE VALLEY VIEW MWC</t>
  </si>
  <si>
    <t>CA4600056</t>
  </si>
  <si>
    <t>SIERRA CITY WATER WORKS, INC.</t>
  </si>
  <si>
    <t>CA3810003</t>
  </si>
  <si>
    <t>HHW&amp;P MOCCASIN COMPOUND-SFPUC</t>
  </si>
  <si>
    <t>CA4810011</t>
  </si>
  <si>
    <t>SID - ELMIRA</t>
  </si>
  <si>
    <t>CA3700962</t>
  </si>
  <si>
    <t>OAKVALE PARK</t>
  </si>
  <si>
    <t>CA0600012</t>
  </si>
  <si>
    <t>COLUSA CO. SERVICE AREA #1-CENTURY RANCH</t>
  </si>
  <si>
    <t>CA0400063</t>
  </si>
  <si>
    <t>MANZANITA ELEMENTARY SCHOOL</t>
  </si>
  <si>
    <t>CA4900558</t>
  </si>
  <si>
    <t>BELMONT TERRACE MUTUAL WATER COMPANY</t>
  </si>
  <si>
    <t>CA5500086</t>
  </si>
  <si>
    <t>SONORA ESTATES MOBILE HOME PARK</t>
  </si>
  <si>
    <t>CA5100107</t>
  </si>
  <si>
    <t>GOLDEN STATE WATER CO. - ROBBINS</t>
  </si>
  <si>
    <t>CA5800844</t>
  </si>
  <si>
    <t>MJUSD BROWNS VALLEY SCHOOL</t>
  </si>
  <si>
    <t>CA5400850</t>
  </si>
  <si>
    <t>PACKWOOD SCHOOL</t>
  </si>
  <si>
    <t>CA5602104</t>
  </si>
  <si>
    <t>DEL NORTE MUTUAL WATER CO.</t>
  </si>
  <si>
    <t>CA1100404</t>
  </si>
  <si>
    <t>DEL ORO WC - BLACK BUTTE DISTRICT</t>
  </si>
  <si>
    <t>CA5800820</t>
  </si>
  <si>
    <t>RIVER HIGHLANDS CSD</t>
  </si>
  <si>
    <t>CA4700880</t>
  </si>
  <si>
    <t>SISKIYOU LAKE HIGHLANDS MWC</t>
  </si>
  <si>
    <t>CA4700549</t>
  </si>
  <si>
    <t>LAKE SISKIYOU M.W.C.</t>
  </si>
  <si>
    <t>CA4500317</t>
  </si>
  <si>
    <t>SHASTA CSA - FRENCH GULCH, #11</t>
  </si>
  <si>
    <t>CA1400036</t>
  </si>
  <si>
    <t>KEELER COMMUNITY SERVICE DISTRICT</t>
  </si>
  <si>
    <t>CA1800573</t>
  </si>
  <si>
    <t>RICHMOND ELEMENTARY SCHOOL</t>
  </si>
  <si>
    <t>CA5200519</t>
  </si>
  <si>
    <t>GERBER UNION ELEMENTARY SCHOOL DISTRICT</t>
  </si>
  <si>
    <t>CA4500190</t>
  </si>
  <si>
    <t>OAK RUN ELEMENTARY SCHOOL</t>
  </si>
  <si>
    <t>CA5602140</t>
  </si>
  <si>
    <t>SATICOY COUNTRY CLUB-CITY OF VENTURA</t>
  </si>
  <si>
    <t>CA3900596</t>
  </si>
  <si>
    <t>VILLA CEREZOS</t>
  </si>
  <si>
    <t>CA0310018</t>
  </si>
  <si>
    <t>FIRST MACE MEADOWS UNIT NO. 2</t>
  </si>
  <si>
    <t>CA1500349</t>
  </si>
  <si>
    <t>STOCKDALE MUTUAL WATER CO.</t>
  </si>
  <si>
    <t>CA3900504</t>
  </si>
  <si>
    <t>CLEMENTS WATER WORKS #43</t>
  </si>
  <si>
    <t>CA2300826</t>
  </si>
  <si>
    <t>MANCHESTER UNION ELEMENTARY SCHOOL</t>
  </si>
  <si>
    <t>CA4500313</t>
  </si>
  <si>
    <t>SHASTA CO CSA # 8 PALO CEDRO</t>
  </si>
  <si>
    <t>CA4200560</t>
  </si>
  <si>
    <t>SISQUOC</t>
  </si>
  <si>
    <t>CA5400567</t>
  </si>
  <si>
    <t>TOOLEVILLE MUTUAL NON PROFIT WATER ASSN</t>
  </si>
  <si>
    <t>CA2600501</t>
  </si>
  <si>
    <t>BIRCHIM COMMUNITY SERVICE DISTRICT</t>
  </si>
  <si>
    <t>CA3301114</t>
  </si>
  <si>
    <t>CHERRY VALLEY WATER COMPANY</t>
  </si>
  <si>
    <t>CA4100509</t>
  </si>
  <si>
    <t>COUNTY SERVICE AREA 7</t>
  </si>
  <si>
    <t>CA2701553</t>
  </si>
  <si>
    <t>POND-DEROSA OAKS WC</t>
  </si>
  <si>
    <t>CA1400020</t>
  </si>
  <si>
    <t>ABERDEEN WATER SYSTEM</t>
  </si>
  <si>
    <t>CA3200107</t>
  </si>
  <si>
    <t>GRIZZLY LAKE CSD-CROCKER/WELCH</t>
  </si>
  <si>
    <t>CA5500242</t>
  </si>
  <si>
    <t>SIERRA WALDORF SCHOOL</t>
  </si>
  <si>
    <t>CA0300016</t>
  </si>
  <si>
    <t>VOLCANO COMMUNITY SERVICE DIST</t>
  </si>
  <si>
    <t>CA3900720</t>
  </si>
  <si>
    <t>SHADED TERRACE PWS</t>
  </si>
  <si>
    <t>CA3301169</t>
  </si>
  <si>
    <t>MURRIETA PALMS MOBILE HOME PARK</t>
  </si>
  <si>
    <t>CA3400271</t>
  </si>
  <si>
    <t>ARCOHE ELEM SCHOOL - MAIN CAMPUS</t>
  </si>
  <si>
    <t>CA1000190</t>
  </si>
  <si>
    <t>LONE STAR SCHOOL</t>
  </si>
  <si>
    <t>CA1000204</t>
  </si>
  <si>
    <t>AMERICAN UNION SCHOOL</t>
  </si>
  <si>
    <t>CA2701705</t>
  </si>
  <si>
    <t>TASSAJARA SPRINGS WS</t>
  </si>
  <si>
    <t>CA0706005</t>
  </si>
  <si>
    <t>FARRAR PARK PROPERTY OWNERS</t>
  </si>
  <si>
    <t>CA5800803</t>
  </si>
  <si>
    <t>LOMA RICA WATER COMPANY</t>
  </si>
  <si>
    <t>CA4400850</t>
  </si>
  <si>
    <t>THE WILLOWS RESORT</t>
  </si>
  <si>
    <t>CA3701988</t>
  </si>
  <si>
    <t>ALPINE OAKS ESTATES LLC</t>
  </si>
  <si>
    <t>CA2610005</t>
  </si>
  <si>
    <t>LEE VINING PUBLIC UTILITY DISTRICT</t>
  </si>
  <si>
    <t>CA5700554</t>
  </si>
  <si>
    <t>CAMPERS INN - RV &amp; GOLF COURSE</t>
  </si>
  <si>
    <t>CA3110050</t>
  </si>
  <si>
    <t>PLACER CWA - APPLEGATE</t>
  </si>
  <si>
    <t>CA1400110</t>
  </si>
  <si>
    <t>PARK WEST MUTUAL WATER COMPANY</t>
  </si>
  <si>
    <t>CA1000041</t>
  </si>
  <si>
    <t>FCWWD #38/SKY HARBOUR</t>
  </si>
  <si>
    <t>CA4100538</t>
  </si>
  <si>
    <t>CAMP JONES GULCH</t>
  </si>
  <si>
    <t>CA0707575</t>
  </si>
  <si>
    <t>BETHEL ISLAND MHC</t>
  </si>
  <si>
    <t>CA2400209</t>
  </si>
  <si>
    <t>SAN LUIS HILLS</t>
  </si>
  <si>
    <t>CA4300831</t>
  </si>
  <si>
    <t>MT. EDEN MUTUAL WATER COMPANY</t>
  </si>
  <si>
    <t>CA4200881</t>
  </si>
  <si>
    <t>OAK TRAIL ESTATES</t>
  </si>
  <si>
    <t>CA3700968</t>
  </si>
  <si>
    <t>SAN PASQUAL ACADEMY</t>
  </si>
  <si>
    <t>CA0400073</t>
  </si>
  <si>
    <t>NORD COUNTRY SCHOOL</t>
  </si>
  <si>
    <t>CA3301330</t>
  </si>
  <si>
    <t>INDIAN OAKS TRAILER PARK</t>
  </si>
  <si>
    <t>CA4900611</t>
  </si>
  <si>
    <t>RAINS CREEK WATER DISTRICT</t>
  </si>
  <si>
    <t>CA4900630</t>
  </si>
  <si>
    <t>AUSTIN CREEK MUTUAL (SPRINGHILL)</t>
  </si>
  <si>
    <t>CA0800556</t>
  </si>
  <si>
    <t>HRC C.S.D.</t>
  </si>
  <si>
    <t>CA1400098</t>
  </si>
  <si>
    <t>DARWIN COMMUNITY SERVICE DISTRICT</t>
  </si>
  <si>
    <t>CA3500550</t>
  </si>
  <si>
    <t>SAN JUSTO MUTUAL WATER COMPANY</t>
  </si>
  <si>
    <t>CA0707523</t>
  </si>
  <si>
    <t>BETHEL ISLAND ESTATES</t>
  </si>
  <si>
    <t>CA1100203</t>
  </si>
  <si>
    <t>ARTOIS COMMUNITY S.D.</t>
  </si>
  <si>
    <t>CA5200538</t>
  </si>
  <si>
    <t>LASSEN VIEW UNION ELEMENTARY SCHOOL DIST</t>
  </si>
  <si>
    <t>CA2701658</t>
  </si>
  <si>
    <t>ARROYO CENTER WC</t>
  </si>
  <si>
    <t>CA5400616</t>
  </si>
  <si>
    <t>LEMON COVE WATER COMPANY</t>
  </si>
  <si>
    <t>CA5200521</t>
  </si>
  <si>
    <t>ANTELOPE CREEK MHP</t>
  </si>
  <si>
    <t>CA2700727</t>
  </si>
  <si>
    <t>SAN ANTONIO SCHOOL DISTRICT WS</t>
  </si>
  <si>
    <t>CA2700964</t>
  </si>
  <si>
    <t>BRADLEY UNION SCHOOL WS</t>
  </si>
  <si>
    <t>CA5000010</t>
  </si>
  <si>
    <t>TID/ LA GRANGE WATER SYSTEM</t>
  </si>
  <si>
    <t>CA4000203</t>
  </si>
  <si>
    <t>IRISH HILLS MUTUAL WATER CO</t>
  </si>
  <si>
    <t>CA1000111</t>
  </si>
  <si>
    <t>PINE RIDGE SCHOOL</t>
  </si>
  <si>
    <t>CA1700606</t>
  </si>
  <si>
    <t>BAYCLIFF WATER</t>
  </si>
  <si>
    <t>CA2700713</t>
  </si>
  <si>
    <t>ROLLING HILLS RANCHO WA</t>
  </si>
  <si>
    <t>CA4200693</t>
  </si>
  <si>
    <t>ELLWOOD MUTUAL WATER COMPANY</t>
  </si>
  <si>
    <t>CA0605011</t>
  </si>
  <si>
    <t>DEL ORO WC - ARBUCKLE DISTRICT</t>
  </si>
  <si>
    <t>CA3601036</t>
  </si>
  <si>
    <t>CALICO LAKE HOMEOWNERS</t>
  </si>
  <si>
    <t>CA5100141</t>
  </si>
  <si>
    <t>MERIDIAN ELEMENTARY SCHOOL</t>
  </si>
  <si>
    <t>CA0400151</t>
  </si>
  <si>
    <t>KEEFER CREEK ESTATES</t>
  </si>
  <si>
    <t>CA4900580</t>
  </si>
  <si>
    <t>SONOMA MOUNTAIN COUNTY WATER DISTRICT</t>
  </si>
  <si>
    <t>CA5500064</t>
  </si>
  <si>
    <t>MULLER MUTUAL WATER COMPANY</t>
  </si>
  <si>
    <t>CA4900973</t>
  </si>
  <si>
    <t>GEORGE RANCH MUTUAL WATER COMPANY</t>
  </si>
  <si>
    <t>CA3900561</t>
  </si>
  <si>
    <t>LODI LAKE MOBILE HOME PARK</t>
  </si>
  <si>
    <t>CA4000230</t>
  </si>
  <si>
    <t>CANYON CREST MUTUAL BENEFIT WC</t>
  </si>
  <si>
    <t>CA5510025</t>
  </si>
  <si>
    <t>TUD - PHOENIX LAKE PARK</t>
  </si>
  <si>
    <t>CA4800564</t>
  </si>
  <si>
    <t>HIDDEN ACRES TRAILER VILLA</t>
  </si>
  <si>
    <t>CA4900843</t>
  </si>
  <si>
    <t>SONOMA RANCH MUTUAL WATER COMPANY</t>
  </si>
  <si>
    <t>CA0400001</t>
  </si>
  <si>
    <t>YOUTH WITH A MISSION-SPRINGS OF LIVING W</t>
  </si>
  <si>
    <t>CA3200509</t>
  </si>
  <si>
    <t>CLIO PUBLIC UTILITY DISTRICT</t>
  </si>
  <si>
    <t>CA3301541</t>
  </si>
  <si>
    <t>RECHE CANYON MUTUAL WATER CO.</t>
  </si>
  <si>
    <t>CA1500555</t>
  </si>
  <si>
    <t>MUSTANG MUTUAL WATER SYSTEM</t>
  </si>
  <si>
    <t>CA1010062</t>
  </si>
  <si>
    <t>FCWWD #18/MIRA BELLA</t>
  </si>
  <si>
    <t>CA2701742</t>
  </si>
  <si>
    <t>CALIFORNIA ORCHARD WS</t>
  </si>
  <si>
    <t>CA1500569</t>
  </si>
  <si>
    <t>VALLEY VIEW ESTATES MUTUAL WATER CO</t>
  </si>
  <si>
    <t>CA3600185</t>
  </si>
  <si>
    <t>OAK GLEN DOMESTIC WATER</t>
  </si>
  <si>
    <t>CA5601116</t>
  </si>
  <si>
    <t>SAN CAYETANO MUTUAL WATER CO</t>
  </si>
  <si>
    <t>CA1500378</t>
  </si>
  <si>
    <t>MAHER MUTUAL WATER COMPANY</t>
  </si>
  <si>
    <t>CA4500193</t>
  </si>
  <si>
    <t>VERDE VALE ELEMENTARY SCHOOL</t>
  </si>
  <si>
    <t>CA3200134</t>
  </si>
  <si>
    <t>BLAIRSDEN WATER USERS ASSN</t>
  </si>
  <si>
    <t>CA1502074</t>
  </si>
  <si>
    <t>EL TEJON MIDDLE SCHOOL</t>
  </si>
  <si>
    <t>CA3301294</t>
  </si>
  <si>
    <t>GLEN IVY HOT SPRINGS</t>
  </si>
  <si>
    <t>CA4000765</t>
  </si>
  <si>
    <t>VARIAN RANCH MUTUAL WATER</t>
  </si>
  <si>
    <t>CA5000054</t>
  </si>
  <si>
    <t>MORNINGSIDE MOBILEHOME PARK</t>
  </si>
  <si>
    <t>CA5201147</t>
  </si>
  <si>
    <t>GOLDEN MEADOWS CSD</t>
  </si>
  <si>
    <t>CA4200556</t>
  </si>
  <si>
    <t>FOSTER ROAD MUTUAL WATER COMPANY</t>
  </si>
  <si>
    <t>CA2000544</t>
  </si>
  <si>
    <t>MADERA CO MD1-HIDDEN LAKE ESTATES</t>
  </si>
  <si>
    <t>CA2702007</t>
  </si>
  <si>
    <t>VIERRA ESTATES WS</t>
  </si>
  <si>
    <t>CA0900102</t>
  </si>
  <si>
    <t>GOLD BEACH PARK</t>
  </si>
  <si>
    <t>CA1000555</t>
  </si>
  <si>
    <t>FCSA #44C/RIVERVIEW ESTATES</t>
  </si>
  <si>
    <t>CA1000039</t>
  </si>
  <si>
    <t>FCSA #10/CUMORAH KNOLLS</t>
  </si>
  <si>
    <t>CA0510004</t>
  </si>
  <si>
    <t>CCWD - SHEEP RANCH</t>
  </si>
  <si>
    <t>CA1500374</t>
  </si>
  <si>
    <t>CWS-GRAND OAKS WATER SYSTEM</t>
  </si>
  <si>
    <t>CA3700277</t>
  </si>
  <si>
    <t>SUNRISE ESTATES MUTUAL WATER COMPANY</t>
  </si>
  <si>
    <t>CA2701687</t>
  </si>
  <si>
    <t>VALLEY OAKS MHP WS</t>
  </si>
  <si>
    <t>CA3600386</t>
  </si>
  <si>
    <t>FOOTHILL ESTATES MHP</t>
  </si>
  <si>
    <t>CA4000789</t>
  </si>
  <si>
    <t>SPANISH LAKES MUTUAL WATER CO</t>
  </si>
  <si>
    <t>CA4400605</t>
  </si>
  <si>
    <t>CRESTWOOD HEIGHTS WATER ASSN</t>
  </si>
  <si>
    <t>CA1400059</t>
  </si>
  <si>
    <t>BROOKSIDE MOBILE HOME PARK</t>
  </si>
  <si>
    <t>CA0707553</t>
  </si>
  <si>
    <t>RIVERVIEW MOBILE HOMES</t>
  </si>
  <si>
    <t>CA4000648</t>
  </si>
  <si>
    <t>KEN MAR GARDENS</t>
  </si>
  <si>
    <t>CA4300638</t>
  </si>
  <si>
    <t>SAN MARTIN FOOTHILLS WATER COMPANY</t>
  </si>
  <si>
    <t>CA4000771</t>
  </si>
  <si>
    <t>RANCHO NIPOMO WATER COMPANY</t>
  </si>
  <si>
    <t>CA3310076</t>
  </si>
  <si>
    <t>WESTERN MWD (ID A - RAINBOW)</t>
  </si>
  <si>
    <t>CA1700596</t>
  </si>
  <si>
    <t>BLUE LAKES VILLAGE</t>
  </si>
  <si>
    <t>CA5200560</t>
  </si>
  <si>
    <t>MIRA MONTE WATER CO.</t>
  </si>
  <si>
    <t>CA2400201</t>
  </si>
  <si>
    <t>VOLTA COMMUNITY SD</t>
  </si>
  <si>
    <t>CA1800516</t>
  </si>
  <si>
    <t>LITTLE VALLEY CSD</t>
  </si>
  <si>
    <t>CA4300521</t>
  </si>
  <si>
    <t>KENNON WATER COMPANY</t>
  </si>
  <si>
    <t>CA3700937</t>
  </si>
  <si>
    <t>LAZY H MUTUAL WATER COMPANY</t>
  </si>
  <si>
    <t>CA0707572</t>
  </si>
  <si>
    <t>BETHEL ISLAND MUTUAL WATER CO</t>
  </si>
  <si>
    <t>CA1500401</t>
  </si>
  <si>
    <t>METTLER COUNTY WATER DISTRICT</t>
  </si>
  <si>
    <t>CA1700536</t>
  </si>
  <si>
    <t>SUNRISE SHORE MUTUAL WATER COMPANY</t>
  </si>
  <si>
    <t>CA3600025</t>
  </si>
  <si>
    <t>BAR-LEN MWC</t>
  </si>
  <si>
    <t>CA3600123</t>
  </si>
  <si>
    <t>HI DESERT MWC</t>
  </si>
  <si>
    <t>CA4900573</t>
  </si>
  <si>
    <t>WILSHIRE HEIGHTS MUTUAL WATER COMPANY</t>
  </si>
  <si>
    <t>CA1000023</t>
  </si>
  <si>
    <t>FCSA #14/BELMONT MANOR</t>
  </si>
  <si>
    <t>CA4810012</t>
  </si>
  <si>
    <t>SID - QUAIL CANYON</t>
  </si>
  <si>
    <t>CA4000202</t>
  </si>
  <si>
    <t>EDNA VALLEY RANCH EAST</t>
  </si>
  <si>
    <t>CA4901445</t>
  </si>
  <si>
    <t>JAMES COURT WATER SYSTEM</t>
  </si>
  <si>
    <t>CA2700687</t>
  </si>
  <si>
    <t>PESANTE RD WS #02</t>
  </si>
  <si>
    <t>CA1000004</t>
  </si>
  <si>
    <t>BELMONT WATER CORPORATION</t>
  </si>
  <si>
    <t>CA1600507</t>
  </si>
  <si>
    <t>HARDWICK WATER COMPANY</t>
  </si>
  <si>
    <t>CA0900422</t>
  </si>
  <si>
    <t>CRYSTAL CAVES MHP</t>
  </si>
  <si>
    <t>CA3200114</t>
  </si>
  <si>
    <t>EVERGREEN MOTEL &amp; MHP</t>
  </si>
  <si>
    <t>CA1400027</t>
  </si>
  <si>
    <t>CARTAGO MUTUAL WATER COMPANY</t>
  </si>
  <si>
    <t>CA4900547</t>
  </si>
  <si>
    <t>END-O-VALLEY MUTUAL WATER COMPANY</t>
  </si>
  <si>
    <t>CA4900510</t>
  </si>
  <si>
    <t>SOUTH CLOVERDALE WATER COMPANY</t>
  </si>
  <si>
    <t>CA4200918</t>
  </si>
  <si>
    <t>LOS PRIETOS COMPLEX</t>
  </si>
  <si>
    <t>CA3700073</t>
  </si>
  <si>
    <t>H &amp; J WATER COMPANY</t>
  </si>
  <si>
    <t>CA2000611</t>
  </si>
  <si>
    <t>COARSEGOLD SCHOOL</t>
  </si>
  <si>
    <t>CA4200580</t>
  </si>
  <si>
    <t>SAN MARCOS MUTUAL WATER COMPANY</t>
  </si>
  <si>
    <t>CA3110040</t>
  </si>
  <si>
    <t>PLACER CWA - BIANCHI ESTATES</t>
  </si>
  <si>
    <t>CA4400611</t>
  </si>
  <si>
    <t>JARVIS MUTUAL WATER SYSTEM</t>
  </si>
  <si>
    <t>CA4300792</t>
  </si>
  <si>
    <t>ABORN HEIGHTS WATER MUTUAL ASSOCIATION</t>
  </si>
  <si>
    <t>CA3600399</t>
  </si>
  <si>
    <t>PARADISE MOBILE ESTATES</t>
  </si>
  <si>
    <t>CA4000805</t>
  </si>
  <si>
    <t>CALLENDER GROVE MUTUAL WATER</t>
  </si>
  <si>
    <t>CA1000583</t>
  </si>
  <si>
    <t>SEQUOIA BIBLE FELLOWSHIP</t>
  </si>
  <si>
    <t>CA3900927</t>
  </si>
  <si>
    <t>SPRING CREEK ESTATES PWS</t>
  </si>
  <si>
    <t>CA1500340</t>
  </si>
  <si>
    <t>WEST TEHACHAPI MUTUAL</t>
  </si>
  <si>
    <t>CA1200547</t>
  </si>
  <si>
    <t>MILL CREEK M.W.C.</t>
  </si>
  <si>
    <t>CA5601125</t>
  </si>
  <si>
    <t>COMMUNITY MUTUAL WATER CO</t>
  </si>
  <si>
    <t>CA4400582</t>
  </si>
  <si>
    <t>PINE TREE LANE MUTUAL WATER CO</t>
  </si>
  <si>
    <t>CA4000815</t>
  </si>
  <si>
    <t>LAS VENTANAS RANCH</t>
  </si>
  <si>
    <t>CA3301528</t>
  </si>
  <si>
    <t>OAK HAVEN ASSOCIATION</t>
  </si>
  <si>
    <t>CA5100143</t>
  </si>
  <si>
    <t>PLEASANT GROVE ELEM. SCHOOL</t>
  </si>
  <si>
    <t>CA2701503</t>
  </si>
  <si>
    <t>MESA DEL TORO MWC</t>
  </si>
  <si>
    <t>CA1000063</t>
  </si>
  <si>
    <t>NEW AUBERRY WATER ASSOCIATION</t>
  </si>
  <si>
    <t>CA4700569</t>
  </si>
  <si>
    <t>WILLOW CREEK SCHOOL</t>
  </si>
  <si>
    <t>CA2400062</t>
  </si>
  <si>
    <t>SNELLING MERCED FALLS SCHOOL</t>
  </si>
  <si>
    <t>CA5602130</t>
  </si>
  <si>
    <t>SOLANO VERDE MUTUAL WATER CO</t>
  </si>
  <si>
    <t>CA2700792</t>
  </si>
  <si>
    <t>SUMMERHILL MHP WS</t>
  </si>
  <si>
    <t>CA2700738</t>
  </si>
  <si>
    <t>SAN MIGUEL WS #01</t>
  </si>
  <si>
    <t>CA0500019</t>
  </si>
  <si>
    <t>MINERAL MOUNTAIN MUTUAL WATER</t>
  </si>
  <si>
    <t>LPA35 - CALAVERAS COUNTY</t>
  </si>
  <si>
    <t>CA1000208</t>
  </si>
  <si>
    <t>ROOSEVELT ELEMENTARY SCHOOL</t>
  </si>
  <si>
    <t>CA1502607</t>
  </si>
  <si>
    <t>PIUTE MOUNTAIN SCHOOL WATER</t>
  </si>
  <si>
    <t>CA2700838</t>
  </si>
  <si>
    <t>SPRING CANYON WA</t>
  </si>
  <si>
    <t>CA2702554</t>
  </si>
  <si>
    <t>HIDDEN CANYON RANCH MWC</t>
  </si>
  <si>
    <t>CA0707589</t>
  </si>
  <si>
    <t>BELLA VISTA WATER SYS</t>
  </si>
  <si>
    <t>CA1600017</t>
  </si>
  <si>
    <t>ISLAND UNION SCHOOL</t>
  </si>
  <si>
    <t>CA2702256</t>
  </si>
  <si>
    <t>NORTH SHORE ESTATES  WS</t>
  </si>
  <si>
    <t>CA4500009</t>
  </si>
  <si>
    <t>CORTLAND PINES MUTUAL WATER CO</t>
  </si>
  <si>
    <t>CA2701918</t>
  </si>
  <si>
    <t>LOMAS DEL SOL MWS</t>
  </si>
  <si>
    <t>CA3100528</t>
  </si>
  <si>
    <t>GOLDEN HILLS MUTUAL WATER CO</t>
  </si>
  <si>
    <t>CA3500510</t>
  </si>
  <si>
    <t>MCMAHON ROAD MUTUAL WATER COMPANY</t>
  </si>
  <si>
    <t>CA5400647</t>
  </si>
  <si>
    <t>YOKOHL MUTUAL WATER CO</t>
  </si>
  <si>
    <t>CA3700897</t>
  </si>
  <si>
    <t>GUATAY MUTUAL BENEFIT CORPORATION</t>
  </si>
  <si>
    <t>CA2600532</t>
  </si>
  <si>
    <t>LUNDY MUTUAL WATER COMPANY</t>
  </si>
  <si>
    <t>CA3701995</t>
  </si>
  <si>
    <t>WILLOWSIDE TERRACE WATER ASSOCIATION</t>
  </si>
  <si>
    <t>CA0707501</t>
  </si>
  <si>
    <t>ANGLER S RANCH #3</t>
  </si>
  <si>
    <t>CA2700594</t>
  </si>
  <si>
    <t>HIDDEN VALLEY WA</t>
  </si>
  <si>
    <t>CA4700686</t>
  </si>
  <si>
    <t>SUN MOUNTAIN M.W.C.</t>
  </si>
  <si>
    <t>CA4500194</t>
  </si>
  <si>
    <t>VILLAGE GREEN</t>
  </si>
  <si>
    <t>CA4200879</t>
  </si>
  <si>
    <t>CUYAMA ELEMENTARY SCHOOL</t>
  </si>
  <si>
    <t>CA4200802</t>
  </si>
  <si>
    <t>OAK TRAIL RANCH</t>
  </si>
  <si>
    <t>CA2701670</t>
  </si>
  <si>
    <t>LANGLEY/VALLE PACIFICO WS</t>
  </si>
  <si>
    <t>CA2702073</t>
  </si>
  <si>
    <t>SAN MIGUEL WS #22</t>
  </si>
  <si>
    <t>CA4400624</t>
  </si>
  <si>
    <t>RANCHO CORRALITOS</t>
  </si>
  <si>
    <t>CA2700629</t>
  </si>
  <si>
    <t>MANZANITA HILLS WA</t>
  </si>
  <si>
    <t>CA0400091</t>
  </si>
  <si>
    <t>DEL ORO WATER COMPANY - BUZZTAIL DIST.</t>
  </si>
  <si>
    <t>CA2300604</t>
  </si>
  <si>
    <t>POINT OF VIEW MUTUAL WATER CO</t>
  </si>
  <si>
    <t>CA2700606</t>
  </si>
  <si>
    <t>HIDDEN VIEWS MHP WS</t>
  </si>
  <si>
    <t>CA5800845</t>
  </si>
  <si>
    <t>MJUSD DOBBINS SCHOOL</t>
  </si>
  <si>
    <t>CA5601401</t>
  </si>
  <si>
    <t>KROTONA INSTITUTE</t>
  </si>
  <si>
    <t>CA3500581</t>
  </si>
  <si>
    <t>RANCHO SAN JOAQUIN MWC</t>
  </si>
  <si>
    <t>CA4300716</t>
  </si>
  <si>
    <t>LUPIN LODGE</t>
  </si>
  <si>
    <t>CA5800863</t>
  </si>
  <si>
    <t>FELLOWSHIP OF FRIENDS</t>
  </si>
  <si>
    <t>CA2701906</t>
  </si>
  <si>
    <t>LAKE SAN ANTONIO PARK WS</t>
  </si>
  <si>
    <t>CA5200864</t>
  </si>
  <si>
    <t>R-WILD HORSE RANCH</t>
  </si>
  <si>
    <t>CA4900599</t>
  </si>
  <si>
    <t>RANDAL'S RANCHETTE MUTUAL WATER COMPANY</t>
  </si>
  <si>
    <t>CA4900793</t>
  </si>
  <si>
    <t>VINEHILL VISTAS MUTUAL WATER COMPANY</t>
  </si>
  <si>
    <t>CA2701498</t>
  </si>
  <si>
    <t>HARBOR VIEW WA</t>
  </si>
  <si>
    <t>CA1000554</t>
  </si>
  <si>
    <t>FCSA #10A/MANSIONETTE ESTATES</t>
  </si>
  <si>
    <t>CA4000716</t>
  </si>
  <si>
    <t>AVILA VALLEY MUTUAL WATER CO</t>
  </si>
  <si>
    <t>CA5200506</t>
  </si>
  <si>
    <t>PLUM VALLEY ELEM SCHOOL (NEW SCHOOL)</t>
  </si>
  <si>
    <t>CA3900543</t>
  </si>
  <si>
    <t>MAURLAND MANOR WATER SYSTEM</t>
  </si>
  <si>
    <t>CA4200733</t>
  </si>
  <si>
    <t>MONTECITO SEA MEADOWS</t>
  </si>
  <si>
    <t>CA0400123</t>
  </si>
  <si>
    <t>HUMBOLDT HIGHLANDS MUTUAL</t>
  </si>
  <si>
    <t>CA2700799</t>
  </si>
  <si>
    <t>VISTA DEL TORO WS</t>
  </si>
  <si>
    <t>CA4900653</t>
  </si>
  <si>
    <t>LONE PINE MUTUAL WATER COMPANY</t>
  </si>
  <si>
    <t>CA2700509</t>
  </si>
  <si>
    <t>OAK MANOR WS</t>
  </si>
  <si>
    <t>CA1500556</t>
  </si>
  <si>
    <t>HART FLAT BEAR MUTUAL WATER</t>
  </si>
  <si>
    <t>CA5800572</t>
  </si>
  <si>
    <t>FAIRWAY DOWNS MUTUAL WATER CO</t>
  </si>
  <si>
    <t>CA2700766</t>
  </si>
  <si>
    <t>STRAWBERRY RD WS #06</t>
  </si>
  <si>
    <t>CA4000200</t>
  </si>
  <si>
    <t>BASSI RANCH MUTUAL WATER CO.</t>
  </si>
  <si>
    <t>CA4700638</t>
  </si>
  <si>
    <t>OAK VALLEY ACRES P.O.A.</t>
  </si>
  <si>
    <t>CA5601141</t>
  </si>
  <si>
    <t>SOUTH MOUNTAIN MUTUAL WATER CO</t>
  </si>
  <si>
    <t>CA1200587</t>
  </si>
  <si>
    <t>BRICELAND C.S.D.</t>
  </si>
  <si>
    <t>CA1400031</t>
  </si>
  <si>
    <t>RANCH ROAD ESTATES MUTUAL WATER COMPANY</t>
  </si>
  <si>
    <t>CA1910048</t>
  </si>
  <si>
    <t>SANTA CLARITA VALLEY W.A.-IMPORTED DIVIS</t>
  </si>
  <si>
    <t>CA2700589</t>
  </si>
  <si>
    <t>GLENN AVE WS #01</t>
  </si>
  <si>
    <t>CA3500579</t>
  </si>
  <si>
    <t>VINEYARD ESTATES MWC</t>
  </si>
  <si>
    <t>CA1400144</t>
  </si>
  <si>
    <t>SUNLAND VILLAGE MOBILE HOME PARK</t>
  </si>
  <si>
    <t>CA1400045</t>
  </si>
  <si>
    <t>PRIMROSE LANE APARTMENTS</t>
  </si>
  <si>
    <t>CA1000267</t>
  </si>
  <si>
    <t>KINGS CANYON MOBILE HOME PARK</t>
  </si>
  <si>
    <t>CA4000741</t>
  </si>
  <si>
    <t>H2O, INC</t>
  </si>
  <si>
    <t>CA2701570</t>
  </si>
  <si>
    <t>LOS CARNEROS MWA</t>
  </si>
  <si>
    <t>CA2700662</t>
  </si>
  <si>
    <t>MURPHY HILL WS #01</t>
  </si>
  <si>
    <t>CA4400652</t>
  </si>
  <si>
    <t>CATHEDRAL HILLS MWC, INC</t>
  </si>
  <si>
    <t>CA2910010</t>
  </si>
  <si>
    <t>TRUCKEE-DONNER PUD - HIRSCHDALE</t>
  </si>
  <si>
    <t>CA4400621</t>
  </si>
  <si>
    <t>RIVER GROVE MUTUAL WATER ASSN</t>
  </si>
  <si>
    <t>CA2700634</t>
  </si>
  <si>
    <t>CHETMOORE ACRES WA</t>
  </si>
  <si>
    <t>CA4000214</t>
  </si>
  <si>
    <t>BARON CANYON MUTUAL WATER CO.</t>
  </si>
  <si>
    <t>CA2010013</t>
  </si>
  <si>
    <t>CAL AM - COARSEGOLD</t>
  </si>
  <si>
    <t>CA4900620</t>
  </si>
  <si>
    <t>AUSTIN ACRES MUTUAL WATER COMPANY</t>
  </si>
  <si>
    <t>CA0800825</t>
  </si>
  <si>
    <t>JED SMITH HOMEOWNERS ASSN.</t>
  </si>
  <si>
    <t>CA2000865</t>
  </si>
  <si>
    <t>MD 58 SIERRA HIGHLANDS</t>
  </si>
  <si>
    <t>CA4900551</t>
  </si>
  <si>
    <t>MELITA HEIGHTS MUTUAL WATER COMPANY</t>
  </si>
  <si>
    <t>CA5401026</t>
  </si>
  <si>
    <t>DEER MEADOW MUTUAL WATER COMPANY</t>
  </si>
  <si>
    <t>CA1200718</t>
  </si>
  <si>
    <t>WADDINGTON W.W.</t>
  </si>
  <si>
    <t>CA1000280</t>
  </si>
  <si>
    <t>SIERRA HIGH SCHOOL</t>
  </si>
  <si>
    <t>CA4300550</t>
  </si>
  <si>
    <t>VISTA GRANDE WATER USERS ASSOCIATION</t>
  </si>
  <si>
    <t>CA2801080</t>
  </si>
  <si>
    <t>MILTON ROAD WATER COMPANY</t>
  </si>
  <si>
    <t>CA4901246</t>
  </si>
  <si>
    <t>DOWNTOWN GRATON MUTUAL WATER SYSTEM</t>
  </si>
  <si>
    <t>CA1500553</t>
  </si>
  <si>
    <t>RANCHOS DEL RIO</t>
  </si>
  <si>
    <t>CA2000534</t>
  </si>
  <si>
    <t>LEISURE ACRES MUTUAL WATER COMPANY</t>
  </si>
  <si>
    <t>CA4200505</t>
  </si>
  <si>
    <t>CACHUMA VILLAGE</t>
  </si>
  <si>
    <t>CA5400819</t>
  </si>
  <si>
    <t>MOUNTAIN VIEW MHP</t>
  </si>
  <si>
    <t>CA4700582</t>
  </si>
  <si>
    <t>GAZELLE SCHOOL</t>
  </si>
  <si>
    <t>CA4400528</t>
  </si>
  <si>
    <t>LAUREL COMMUNITY LEAGUE</t>
  </si>
  <si>
    <t>CA4900513</t>
  </si>
  <si>
    <t>MADRONE MUTUAL WATER COMPANY</t>
  </si>
  <si>
    <t>CA4900728</t>
  </si>
  <si>
    <t>EVERGREEN MOBILE ESTATES</t>
  </si>
  <si>
    <t>CA2000529</t>
  </si>
  <si>
    <t>BONADELLE RANCHOS MUTUAL WATER</t>
  </si>
  <si>
    <t>CA4900605</t>
  </si>
  <si>
    <t>MARK WEST ACRES MWC</t>
  </si>
  <si>
    <t>CA2800516</t>
  </si>
  <si>
    <t>TUCKER ACRES MUTUAL WATER CO.</t>
  </si>
  <si>
    <t>CA2701956</t>
  </si>
  <si>
    <t>PIONEER PLACE MWS</t>
  </si>
  <si>
    <t>CA2702055</t>
  </si>
  <si>
    <t>VIERRA KNOLLS MWC</t>
  </si>
  <si>
    <t>CA5500363</t>
  </si>
  <si>
    <t>TUD-WARDS FERRY RANCHES</t>
  </si>
  <si>
    <t>CA3900586</t>
  </si>
  <si>
    <t>B&amp;G MOBILE HOME PARK LLC WS</t>
  </si>
  <si>
    <t>CA4900608</t>
  </si>
  <si>
    <t>SIX ACRES WATER COMPANY</t>
  </si>
  <si>
    <t>CA4300856</t>
  </si>
  <si>
    <t>SPRING VALLEY HEIGHTS ASSOCIATION INC</t>
  </si>
  <si>
    <t>CA4900533</t>
  </si>
  <si>
    <t>MORTON'S WARM SPRINGS / SONOMA SPRINGS</t>
  </si>
  <si>
    <t>CA3500549</t>
  </si>
  <si>
    <t>ROSA MORADA MUTUAL WATER COMPANY</t>
  </si>
  <si>
    <t>CA4100529</t>
  </si>
  <si>
    <t>CAMP LOMA MAR</t>
  </si>
  <si>
    <t>CA0400078</t>
  </si>
  <si>
    <t>FOREST KNOLLS MUTUAL WATER CO</t>
  </si>
  <si>
    <t>CA2700624</t>
  </si>
  <si>
    <t>LEAFWOOD COMMUNITY WA</t>
  </si>
  <si>
    <t>CA4200851</t>
  </si>
  <si>
    <t>ROLLING HILLS MUTUAL WATER COMPANY</t>
  </si>
  <si>
    <t>CA2701367</t>
  </si>
  <si>
    <t>TIERRA MEADOWS HOA WS</t>
  </si>
  <si>
    <t>CA2702608</t>
  </si>
  <si>
    <t>THIMIO MWC</t>
  </si>
  <si>
    <t>CA4300992</t>
  </si>
  <si>
    <t>GOLDEN HEIGHTS MUTUAL WATER COMPANY</t>
  </si>
  <si>
    <t>CA1400056</t>
  </si>
  <si>
    <t>BROOKSIDE ESTATES MUTUAL WATER COMPANY</t>
  </si>
  <si>
    <t>CA2700535</t>
  </si>
  <si>
    <t>JOST POST WA</t>
  </si>
  <si>
    <t>CA4400642</t>
  </si>
  <si>
    <t>CATHEDRAL WOOD MUTUAL WATER COMPANY</t>
  </si>
  <si>
    <t>CA4200633</t>
  </si>
  <si>
    <t>LINGATE MUTUAL WATER COMPANY</t>
  </si>
  <si>
    <t>CA1502750</t>
  </si>
  <si>
    <t>RIVERVIEW HOMEOWNERS ASSOCIATION</t>
  </si>
  <si>
    <t>CA2702388</t>
  </si>
  <si>
    <t>ROYAL OAK PLACE WS</t>
  </si>
  <si>
    <t>CA2700579</t>
  </si>
  <si>
    <t>ELKHORN RD WS #04</t>
  </si>
  <si>
    <t>CA5800821</t>
  </si>
  <si>
    <t>WHEATLAND PARK ESTATES</t>
  </si>
  <si>
    <t>CA1100104</t>
  </si>
  <si>
    <t>WILLOW CREEK CHRISTIAN SCHOOL</t>
  </si>
  <si>
    <t>CA0707623</t>
  </si>
  <si>
    <t>WILCOX STATION RANCH</t>
  </si>
  <si>
    <t>CA2701897</t>
  </si>
  <si>
    <t>BERRY DR WS #02</t>
  </si>
  <si>
    <t>CA4400625</t>
  </si>
  <si>
    <t>VISTA ROBLES ASSOCIATION</t>
  </si>
  <si>
    <t>CA4200804</t>
  </si>
  <si>
    <t>WALKING M RANCHES</t>
  </si>
  <si>
    <t>CA4200827</t>
  </si>
  <si>
    <t>SANTA YNEZ ROBLAR MOBILE HOME PARK</t>
  </si>
  <si>
    <t>CA3700906</t>
  </si>
  <si>
    <t>CAMP STEVENS</t>
  </si>
  <si>
    <t>CA3500552</t>
  </si>
  <si>
    <t>VENTURE ESTATES MWC</t>
  </si>
  <si>
    <t>CA4300573</t>
  </si>
  <si>
    <t>GREEN ACRES MUTUAL WATER</t>
  </si>
  <si>
    <t>CA0400155</t>
  </si>
  <si>
    <t>BIGGERS GLEN MUTUAL WATER CO</t>
  </si>
  <si>
    <t>CA2700622</t>
  </si>
  <si>
    <t>OUTLOOK WA</t>
  </si>
  <si>
    <t>CA4200822</t>
  </si>
  <si>
    <t>SANTA RITA WATER</t>
  </si>
  <si>
    <t>CA3301877</t>
  </si>
  <si>
    <t>BLOCK 77 WATER COMPANY</t>
  </si>
  <si>
    <t>CA4900639</t>
  </si>
  <si>
    <t>REDWOOD HEIGHTS MUTUAL WATER COMPANY</t>
  </si>
  <si>
    <t>CA0400090</t>
  </si>
  <si>
    <t>MOUNTAIN VILLAGE HOMEOWNER'S ASSOC</t>
  </si>
  <si>
    <t>CA2100565</t>
  </si>
  <si>
    <t>GREEN GULCH FARM</t>
  </si>
  <si>
    <t>CA0400042</t>
  </si>
  <si>
    <t>FOREST VILLAGE LLC</t>
  </si>
  <si>
    <t>CA2700842</t>
  </si>
  <si>
    <t>BAUMANN RD WS #01</t>
  </si>
  <si>
    <t>CA1900717</t>
  </si>
  <si>
    <t>CASA DULCE ESTATES</t>
  </si>
  <si>
    <t>CA2700547</t>
  </si>
  <si>
    <t>DESMOND RD WS #03</t>
  </si>
  <si>
    <t>CA2700682</t>
  </si>
  <si>
    <t>PARADISE RD WS #09</t>
  </si>
  <si>
    <t>CA2702110</t>
  </si>
  <si>
    <t>DELANY WC</t>
  </si>
  <si>
    <t>CA2700638</t>
  </si>
  <si>
    <t>MAHER RD WS #05</t>
  </si>
  <si>
    <t>CA4500247</t>
  </si>
  <si>
    <t>WEST COTTONWOOD APARTMENTS</t>
  </si>
  <si>
    <t>CA2000553</t>
  </si>
  <si>
    <t>MD 28 RIPPERDAN SELF HELP</t>
  </si>
  <si>
    <t>CA5200518</t>
  </si>
  <si>
    <t>FLOURNOY SCHOOL</t>
  </si>
  <si>
    <t>CA1200522</t>
  </si>
  <si>
    <t>WHITETHORN ELEMENTARY SCHOOL</t>
  </si>
  <si>
    <t>CA2800593</t>
  </si>
  <si>
    <t>R RANCH AT THE LAKE</t>
  </si>
  <si>
    <t>CA4400684</t>
  </si>
  <si>
    <t>APTOS RIDGE MUTUAL WATER CO</t>
  </si>
  <si>
    <t>CA2700775</t>
  </si>
  <si>
    <t>TIERRA VERDE MWC</t>
  </si>
  <si>
    <t>CA1502645</t>
  </si>
  <si>
    <t>MEADOWS OF THE KERN MUTUAL WATER COMPANY</t>
  </si>
  <si>
    <t>CA4901355</t>
  </si>
  <si>
    <t>TERRACE VIEW WATER SYSTEM</t>
  </si>
  <si>
    <t>CA2700691</t>
  </si>
  <si>
    <t>PESANTE RD WS #06</t>
  </si>
  <si>
    <t>CA1400511</t>
  </si>
  <si>
    <t>MEADOW LAKE APARTMENTS</t>
  </si>
  <si>
    <t>CA0202503</t>
  </si>
  <si>
    <t>WOODFORDS MUTUAL WATER COMPANY</t>
  </si>
  <si>
    <t>CA5200013</t>
  </si>
  <si>
    <t>WOMACK SUBDIVISION M.W.C.</t>
  </si>
  <si>
    <t>CA2000727</t>
  </si>
  <si>
    <t>MD 36 EASTIN ARCOLA</t>
  </si>
  <si>
    <t>CA2701701</t>
  </si>
  <si>
    <t>BRADLEY-LOCKWOOD RD WS</t>
  </si>
  <si>
    <t>CA4200885</t>
  </si>
  <si>
    <t>CHALK HILL ESTATES HOA</t>
  </si>
  <si>
    <t>CA2700733</t>
  </si>
  <si>
    <t>SAN JUAN RD WS #01</t>
  </si>
  <si>
    <t>CA1500560</t>
  </si>
  <si>
    <t>KRANENBURG WATER SYSTEM</t>
  </si>
  <si>
    <t>CA0400003</t>
  </si>
  <si>
    <t>HARTLEY MUTUAL WATER SYSTEM</t>
  </si>
  <si>
    <t>CA2700678</t>
  </si>
  <si>
    <t>PARADISE RD WS #05</t>
  </si>
  <si>
    <t>CA3100538</t>
  </si>
  <si>
    <t>ROSECREST MUTUAL</t>
  </si>
  <si>
    <t>CA5700707</t>
  </si>
  <si>
    <t>ROLLING ACRES MUTUAL WATER COMPANY</t>
  </si>
  <si>
    <t>CA1502629</t>
  </si>
  <si>
    <t>HEATH BRIMHALL P.O.A.</t>
  </si>
  <si>
    <t>CA2800531</t>
  </si>
  <si>
    <t>NAPA RIVER RANCH</t>
  </si>
  <si>
    <t>CA2702135</t>
  </si>
  <si>
    <t>FOOTHILL WA</t>
  </si>
  <si>
    <t>CA4800589</t>
  </si>
  <si>
    <t>CRESTA MESA PARQUE</t>
  </si>
  <si>
    <t>CA4100522</t>
  </si>
  <si>
    <t>REDWOOD GLEN CAMP &amp; CONFERENCE CTR</t>
  </si>
  <si>
    <t>CA4100583</t>
  </si>
  <si>
    <t>BIANCHI FLOWERS INC</t>
  </si>
  <si>
    <t>CA5403144</t>
  </si>
  <si>
    <t>ALI MUTUAL WATER CO</t>
  </si>
  <si>
    <t>CA0110010</t>
  </si>
  <si>
    <t>ZONE 7 WATER AGENCY</t>
  </si>
  <si>
    <t>CA3301055</t>
  </si>
  <si>
    <t>HARMONY HAVEN</t>
  </si>
  <si>
    <t>CA0707545</t>
  </si>
  <si>
    <t>ORWOOD RESORT</t>
  </si>
  <si>
    <t>CA4301013</t>
  </si>
  <si>
    <t>ROCKWOOD ESTATES MUTUAL WATER COMPANY</t>
  </si>
  <si>
    <t>CA2100549</t>
  </si>
  <si>
    <t>BLUE MOUNTAIN CENTER</t>
  </si>
  <si>
    <t>CA0707517</t>
  </si>
  <si>
    <t>COLONIA SANTA MARIA</t>
  </si>
  <si>
    <t>CA5700797</t>
  </si>
  <si>
    <t>MONROE/LEINBERGER CNTR - WATERS</t>
  </si>
  <si>
    <t>CA4210030</t>
  </si>
  <si>
    <t>CENTRAL COAST WATER AUTHORITY</t>
  </si>
  <si>
    <t>CA0400064</t>
  </si>
  <si>
    <t>CONCOW ELEMENTARY SCHOOL</t>
  </si>
  <si>
    <t>CA1503669</t>
  </si>
  <si>
    <t>NORTH KRANENBURG WS</t>
  </si>
  <si>
    <t>CA4300630</t>
  </si>
  <si>
    <t>FOOTHILL MUTUAL WATER COMPANY</t>
  </si>
  <si>
    <t>CA4400664</t>
  </si>
  <si>
    <t>JARDINES DEL VALLE</t>
  </si>
  <si>
    <t>CA3610006</t>
  </si>
  <si>
    <t>WATER FACILITIES AUTHORITY-JPA</t>
  </si>
  <si>
    <t>CA4400517</t>
  </si>
  <si>
    <t>LAKEVIEW APARTMENTS</t>
  </si>
  <si>
    <t>CA5800851</t>
  </si>
  <si>
    <t>FEATHER RIVER MANOR</t>
  </si>
  <si>
    <t>CA3610801</t>
  </si>
  <si>
    <t>CDF - PILOT ROCK CONSERVATION CAMP</t>
  </si>
  <si>
    <t>CA2702816</t>
  </si>
  <si>
    <t>MERRILL GARDENS IRIS CANYON WS</t>
  </si>
  <si>
    <t>CA3910006</t>
  </si>
  <si>
    <t>STOCKTON EAST WATER DISTRICT</t>
  </si>
  <si>
    <t>CA4010025</t>
  </si>
  <si>
    <t>SLO CWD NO. 10 - CAYUCOS WTP</t>
  </si>
  <si>
    <t>CA3510007</t>
  </si>
  <si>
    <t>SAN BENITO COUNTY WATER DISTRICT</t>
  </si>
  <si>
    <t>CA4200969</t>
  </si>
  <si>
    <t>AAA KINDNESS CARE HOME</t>
  </si>
  <si>
    <t>CA3010120</t>
  </si>
  <si>
    <t>SAN JUAN BASIN AUTHORITY</t>
  </si>
  <si>
    <t>CA5710012</t>
  </si>
  <si>
    <t>WOODLAND-DAVIS CLEAN WATER AGENCY</t>
  </si>
  <si>
    <t>CA5010038</t>
  </si>
  <si>
    <t>MODESTO IRRIGATION DISTRICT</t>
  </si>
  <si>
    <t>CA1410004</t>
  </si>
  <si>
    <t>LADWP - BIG PINE</t>
  </si>
  <si>
    <t>CA1410002</t>
  </si>
  <si>
    <t>LADWP - INDEPENDENCE</t>
  </si>
  <si>
    <t>CA0710010</t>
  </si>
  <si>
    <t>RANDALL-BOLD WATER TREATMENT PLANT</t>
  </si>
  <si>
    <t>CA0710011</t>
  </si>
  <si>
    <t>CCWD/BRENTWOOD WTP</t>
  </si>
  <si>
    <t>CA3710045</t>
  </si>
  <si>
    <t>POSEIDON RESOURCES - CDP</t>
  </si>
  <si>
    <t>CA1910067</t>
  </si>
  <si>
    <t>LOS ANGELES-CITY, DEPT. OF WATER &amp; POWER</t>
  </si>
  <si>
    <t>CA2400091</t>
  </si>
  <si>
    <t>CHARLESTON SCHOOL</t>
  </si>
  <si>
    <t>CA1000180</t>
  </si>
  <si>
    <t>ALTA ELEMENTARY SCHOOL</t>
  </si>
  <si>
    <t>CA1000206</t>
  </si>
  <si>
    <t>HOUGHTON-KEARNEY SCHOOL</t>
  </si>
  <si>
    <t>CA5400711</t>
  </si>
  <si>
    <t>SIERRA VIEW JR ACADEMY</t>
  </si>
  <si>
    <t>CA0400060</t>
  </si>
  <si>
    <t>HONCUT ELEMENTARY SCHOOL</t>
  </si>
  <si>
    <t>CA0400067</t>
  </si>
  <si>
    <t>FEATHER RIVER SCHOOL</t>
  </si>
  <si>
    <t>CA2000612</t>
  </si>
  <si>
    <t>NORTH FORK ELEMENTARY SCHOOL</t>
  </si>
  <si>
    <t>CA1000192</t>
  </si>
  <si>
    <t>MONROE SCHOOL</t>
  </si>
  <si>
    <t>CA1000367</t>
  </si>
  <si>
    <t>SELMA HIGH SCHOOL</t>
  </si>
  <si>
    <t>CA1300560</t>
  </si>
  <si>
    <t>PINE UNION SCHOOL</t>
  </si>
  <si>
    <t>CA1502260</t>
  </si>
  <si>
    <t>SOUTH FORK ELEMENTARY SCHOOL WATER SYS</t>
  </si>
  <si>
    <t>CA1503368</t>
  </si>
  <si>
    <t>SOUTH FORK MIDDLE SCHOOL</t>
  </si>
  <si>
    <t>CA4900694</t>
  </si>
  <si>
    <t>WRIGHT ELEMENTARY SCHOOL</t>
  </si>
  <si>
    <t>CA5000133</t>
  </si>
  <si>
    <t>HART- RANSOM UNION SCHOOL &amp; DISTRICT</t>
  </si>
  <si>
    <t>CA5000155</t>
  </si>
  <si>
    <t>ROBERTS FERRY SCHOOL CAFETERIA</t>
  </si>
  <si>
    <t>CA3410020</t>
  </si>
  <si>
    <t>CITY OF SACRAMENTO MAIN</t>
  </si>
  <si>
    <t>CA1010007</t>
  </si>
  <si>
    <t>CITY OF FRESNO</t>
  </si>
  <si>
    <t>CA3310001</t>
  </si>
  <si>
    <t>COACHELLA VWD: COVE COMMUNITY</t>
  </si>
  <si>
    <t>CA5010010</t>
  </si>
  <si>
    <t>MODESTO, CITY OF</t>
  </si>
  <si>
    <t>CA3310031</t>
  </si>
  <si>
    <t>RIVERSIDE, CITY OF</t>
  </si>
  <si>
    <t>CA1510003</t>
  </si>
  <si>
    <t>CWS - BAKERSFIELD</t>
  </si>
  <si>
    <t>CA3010001</t>
  </si>
  <si>
    <t>CITY OF ANAHEIM</t>
  </si>
  <si>
    <t>CA3710010</t>
  </si>
  <si>
    <t>HELIX WATER DISTRICT</t>
  </si>
  <si>
    <t>CA4910009</t>
  </si>
  <si>
    <t>SANTA ROSA, CITY OF</t>
  </si>
  <si>
    <t>CA1910155</t>
  </si>
  <si>
    <t>GSWC - SOUTHWEST</t>
  </si>
  <si>
    <t>CA1910070</t>
  </si>
  <si>
    <t>LOS ANGELES CWWD 40 REG 4 &amp; 34 LANCASTER</t>
  </si>
  <si>
    <t>CA3910012</t>
  </si>
  <si>
    <t>CITY OF STOCKTON</t>
  </si>
  <si>
    <t>CA3610041</t>
  </si>
  <si>
    <t>SAN GABRIEL VALLEY WC - FONTANA</t>
  </si>
  <si>
    <t>CA3310012</t>
  </si>
  <si>
    <t>ELSINORE VALLEY MWD</t>
  </si>
  <si>
    <t>CA3410001</t>
  </si>
  <si>
    <t>SACRAMENTO SUBURBAN WATER DISTRICT</t>
  </si>
  <si>
    <t>CA1910039</t>
  </si>
  <si>
    <t>SAN GABRIEL VALLEY WATER CO.-EL MONTE</t>
  </si>
  <si>
    <t>CA3010038</t>
  </si>
  <si>
    <t>CITY OF SANTA ANA</t>
  </si>
  <si>
    <t>CA3710014</t>
  </si>
  <si>
    <t>OCEANSIDE, CITY OF</t>
  </si>
  <si>
    <t>CA3310037</t>
  </si>
  <si>
    <t>CORONA, CITY OF</t>
  </si>
  <si>
    <t>CA3910001</t>
  </si>
  <si>
    <t>CALIFORNIA WATER SERVICE - STOCKTON</t>
  </si>
  <si>
    <t>CA3610039</t>
  </si>
  <si>
    <t>SAN BERNARDINO CITY</t>
  </si>
  <si>
    <t>CA5610007</t>
  </si>
  <si>
    <t>OXNARD WATER DEPT</t>
  </si>
  <si>
    <t>CA3610034</t>
  </si>
  <si>
    <t>ONTARIO MUNICIPAL UTILITIES COMPANY</t>
  </si>
  <si>
    <t>CA1910205</t>
  </si>
  <si>
    <t>SUBURBAN WATER SYSTEMS-SAN JOSE</t>
  </si>
  <si>
    <t>CA3610052</t>
  </si>
  <si>
    <t>VICTORVILLE WATER DISTRICT</t>
  </si>
  <si>
    <t>CA4810007</t>
  </si>
  <si>
    <t>CITY OF VALLEJO</t>
  </si>
  <si>
    <t>CA1910043</t>
  </si>
  <si>
    <t>GLENDALE-CITY, WATER DEPT.</t>
  </si>
  <si>
    <t>CA0710001</t>
  </si>
  <si>
    <t>CITY OF ANTIOCH</t>
  </si>
  <si>
    <t>CA3710025</t>
  </si>
  <si>
    <t>SWEETWATER AUTHORITY</t>
  </si>
  <si>
    <t>CA3010010</t>
  </si>
  <si>
    <t>CITY OF FULLERTON</t>
  </si>
  <si>
    <t>CA1910126</t>
  </si>
  <si>
    <t>POMONA - CITY, WATER DEPT.</t>
  </si>
  <si>
    <t>CA4510005</t>
  </si>
  <si>
    <t>CITY OF REDDING</t>
  </si>
  <si>
    <t>CA0410002</t>
  </si>
  <si>
    <t>CAL-WATER SERVICE CO.-CHICO</t>
  </si>
  <si>
    <t>CA3910004</t>
  </si>
  <si>
    <t>LODI, CITY OF</t>
  </si>
  <si>
    <t>CA5610017</t>
  </si>
  <si>
    <t>VENTURA WATER DEPARTMENT</t>
  </si>
  <si>
    <t>CA3710027</t>
  </si>
  <si>
    <t>VISTA IRRIGATION DISTRICT</t>
  </si>
  <si>
    <t>CA3610024</t>
  </si>
  <si>
    <t>HESPERIA WD</t>
  </si>
  <si>
    <t>CA1910102</t>
  </si>
  <si>
    <t>PALMDALE WATER DIST.</t>
  </si>
  <si>
    <t>CA3710006</t>
  </si>
  <si>
    <t>ESCONDIDO, CITY OF</t>
  </si>
  <si>
    <t>CA1910036</t>
  </si>
  <si>
    <t>CALIFORNIA WATER SERVICE CO. - ELA</t>
  </si>
  <si>
    <t>CA1910179</t>
  </si>
  <si>
    <t>BURBANK-CITY, WATER DEPT.</t>
  </si>
  <si>
    <t>CA3310020</t>
  </si>
  <si>
    <t>INDIO WATER AUTHORITY</t>
  </si>
  <si>
    <t>CA4410010</t>
  </si>
  <si>
    <t>SANTA CRUZ WATER DEPARTMENT</t>
  </si>
  <si>
    <t>CA3010004</t>
  </si>
  <si>
    <t>MESA  WATER DISTRICT</t>
  </si>
  <si>
    <t>CA2710010</t>
  </si>
  <si>
    <t>CWSC SALINAS</t>
  </si>
  <si>
    <t>CA3610037</t>
  </si>
  <si>
    <t>REDLANDS CITY MUD-WATER DIV</t>
  </si>
  <si>
    <t>CA1910034</t>
  </si>
  <si>
    <t>DOWNEY - CITY, WATER DEPT.</t>
  </si>
  <si>
    <t>CA3610004</t>
  </si>
  <si>
    <t>WEST VALLEY WATER DISTRICT</t>
  </si>
  <si>
    <t>CA3310005</t>
  </si>
  <si>
    <t>DESERT WATER AGENCY</t>
  </si>
  <si>
    <t>CA1910007</t>
  </si>
  <si>
    <t>AZUSA LIGHT AND WATER</t>
  </si>
  <si>
    <t>CA3610012</t>
  </si>
  <si>
    <t>CHINO, CITY OF</t>
  </si>
  <si>
    <t>CA4210011</t>
  </si>
  <si>
    <t>CITY OF SANTA MARIA UTILITIES DEPARTMENT</t>
  </si>
  <si>
    <t>CA3710002</t>
  </si>
  <si>
    <t>VALLECITOS WD</t>
  </si>
  <si>
    <t>CA3610064</t>
  </si>
  <si>
    <t>EAST VALLEY WATER DISTRICT</t>
  </si>
  <si>
    <t>CA3710001</t>
  </si>
  <si>
    <t>CAL-AM WATER CORONADO</t>
  </si>
  <si>
    <t>CA3610003</t>
  </si>
  <si>
    <t>LIBERTY UTILITIES (AV RANCHOS) CORP.</t>
  </si>
  <si>
    <t>CA3010064</t>
  </si>
  <si>
    <t>CITY OF WESTMINSTER</t>
  </si>
  <si>
    <t>CA3410006</t>
  </si>
  <si>
    <t>CITRUS HEIGHTS WATER DISTRICT</t>
  </si>
  <si>
    <t>CA5410015</t>
  </si>
  <si>
    <t>TULARE, CITY OF</t>
  </si>
  <si>
    <t>CA0710008</t>
  </si>
  <si>
    <t>CITY OF PITTSBURG</t>
  </si>
  <si>
    <t>CA5010019</t>
  </si>
  <si>
    <t>TURLOCK, CITY OF</t>
  </si>
  <si>
    <t>CA3010003</t>
  </si>
  <si>
    <t>CITY OF BUENA PARK</t>
  </si>
  <si>
    <t>CA3610050</t>
  </si>
  <si>
    <t>UPLAND, CITY OF</t>
  </si>
  <si>
    <t>CA1610003</t>
  </si>
  <si>
    <t>HANFORD, CITY OF</t>
  </si>
  <si>
    <t>CA1910001</t>
  </si>
  <si>
    <t>CITY OF ALHAMBRA</t>
  </si>
  <si>
    <t>CA3010036</t>
  </si>
  <si>
    <t>CITY OF SAN CLEMENTE</t>
  </si>
  <si>
    <t>CA5710001</t>
  </si>
  <si>
    <t>CITY OF DAVIS</t>
  </si>
  <si>
    <t>CA5410010</t>
  </si>
  <si>
    <t>PORTERVILLE, CITY OF</t>
  </si>
  <si>
    <t>CA1910146</t>
  </si>
  <si>
    <t>SANTA MONICA-CITY, WATER DIVISION</t>
  </si>
  <si>
    <t>CA1910211</t>
  </si>
  <si>
    <t>LIBERTY UTILITIES - BELLFLOWER-NORWALK</t>
  </si>
  <si>
    <t>CA4010009</t>
  </si>
  <si>
    <t>SAN LUIS OBISPO WATER DEPARTMENT</t>
  </si>
  <si>
    <t>CA1910051</t>
  </si>
  <si>
    <t>INGLEWOOD- CITY, WATER DEPT.</t>
  </si>
  <si>
    <t>CA5710003</t>
  </si>
  <si>
    <t>CITY OF WEST SACRAMENTO</t>
  </si>
  <si>
    <t>CA4310004</t>
  </si>
  <si>
    <t>CITY OF GILROY</t>
  </si>
  <si>
    <t>CA3610044</t>
  </si>
  <si>
    <t>BIG BEAR LAKE DWP - BIG BEAR SYSTEM</t>
  </si>
  <si>
    <t>CA2010002</t>
  </si>
  <si>
    <t>CITY OF MADERA</t>
  </si>
  <si>
    <t>CA4410011</t>
  </si>
  <si>
    <t>WATSONVILLE, CITY OF</t>
  </si>
  <si>
    <t>CA3310022</t>
  </si>
  <si>
    <t>LAKE HEMET MWD</t>
  </si>
  <si>
    <t>CA1910152</t>
  </si>
  <si>
    <t>SOUTH GATE-CITY, WATER DEPT.</t>
  </si>
  <si>
    <t>CA1910026</t>
  </si>
  <si>
    <t>COMPTON-CITY, WATER DEPT.</t>
  </si>
  <si>
    <t>CA0910002</t>
  </si>
  <si>
    <t>SOUTH TAHOE PUD - MAIN</t>
  </si>
  <si>
    <t>CA1910092</t>
  </si>
  <si>
    <t>MONTEREY PARK-CITY, WATER DEPT.</t>
  </si>
  <si>
    <t>CA3310008</t>
  </si>
  <si>
    <t>MISSION SPRINGS WD</t>
  </si>
  <si>
    <t>CA1910194</t>
  </si>
  <si>
    <t>ROWLAND WATER DISTRICT</t>
  </si>
  <si>
    <t>CA2410005</t>
  </si>
  <si>
    <t>CITY OF LOS BANOS</t>
  </si>
  <si>
    <t>CA3010018</t>
  </si>
  <si>
    <t>CITY OF LA HABRA</t>
  </si>
  <si>
    <t>CA1910009</t>
  </si>
  <si>
    <t>VALLEY COUNTY WATER DIST.</t>
  </si>
  <si>
    <t>CA1510015</t>
  </si>
  <si>
    <t>OILDALE MWC</t>
  </si>
  <si>
    <t>CA1910173</t>
  </si>
  <si>
    <t>WHITTIER-CITY, WATER DEPT.</t>
  </si>
  <si>
    <t>CA3610029</t>
  </si>
  <si>
    <t>MONTE VISTA CWD</t>
  </si>
  <si>
    <t>CA5010028</t>
  </si>
  <si>
    <t>CERES, CITY OF</t>
  </si>
  <si>
    <t>CA3410004</t>
  </si>
  <si>
    <t>CARMICHAEL WATER DISTRICT</t>
  </si>
  <si>
    <t>CA3310006</t>
  </si>
  <si>
    <t>BANNING, CITY OF</t>
  </si>
  <si>
    <t>CA4010007</t>
  </si>
  <si>
    <t>PASO ROBLES WATER DEPARTMENT</t>
  </si>
  <si>
    <t>CA1910004</t>
  </si>
  <si>
    <t>GSWC - ARTESIA</t>
  </si>
  <si>
    <t>CA1210004</t>
  </si>
  <si>
    <t>EUREKA, CITY OF</t>
  </si>
  <si>
    <t>CA3610014</t>
  </si>
  <si>
    <t>COLTON, CITY OF</t>
  </si>
  <si>
    <t>CA1310004</t>
  </si>
  <si>
    <t>EL CENTRO, CITY OF</t>
  </si>
  <si>
    <t>CA1910156</t>
  </si>
  <si>
    <t>BEVERLY HILLS-CITY, WATER DEPT.</t>
  </si>
  <si>
    <t>CA1510005</t>
  </si>
  <si>
    <t>DELANO, CITY OF</t>
  </si>
  <si>
    <t>CA4210006</t>
  </si>
  <si>
    <t>LOMPOC-CITY WATER UTILITY DIV</t>
  </si>
  <si>
    <t>CA1910077</t>
  </si>
  <si>
    <t>GSWC - FLORENCE/GRAHAM</t>
  </si>
  <si>
    <t>CA2710017</t>
  </si>
  <si>
    <t>MARINA COAST WATER DISTRICT</t>
  </si>
  <si>
    <t>CA3010079</t>
  </si>
  <si>
    <t>EL TORO WATER DISTRICT</t>
  </si>
  <si>
    <t>CA1910042</t>
  </si>
  <si>
    <t>PICO RIVERA - CITY, WATER DEPT.</t>
  </si>
  <si>
    <t>CA1910098</t>
  </si>
  <si>
    <t>GSWC - NORWALK</t>
  </si>
  <si>
    <t>CA1910144</t>
  </si>
  <si>
    <t>SAN GABRIEL COUNTY WD</t>
  </si>
  <si>
    <t>CA1910079</t>
  </si>
  <si>
    <t>LYNWOOD-CITY, WATER DEPT.</t>
  </si>
  <si>
    <t>CA2710001</t>
  </si>
  <si>
    <t>ALCO WATER SERVICE</t>
  </si>
  <si>
    <t>CA3610043</t>
  </si>
  <si>
    <t>GOLDEN STATE WATER CO - BARSTOW</t>
  </si>
  <si>
    <t>CA0410007</t>
  </si>
  <si>
    <t>PARADISE IRRIGATION DISTRICT</t>
  </si>
  <si>
    <t>CA4810005</t>
  </si>
  <si>
    <t>SUISUN-SOLANO WATER AUTHORITY</t>
  </si>
  <si>
    <t>CA1910127</t>
  </si>
  <si>
    <t>COVINA-CITY, WATER DEPT.</t>
  </si>
  <si>
    <t>CA5610011</t>
  </si>
  <si>
    <t>CITY OF SANTA PAULA</t>
  </si>
  <si>
    <t>CA1310002</t>
  </si>
  <si>
    <t>CALEXICO, CITY OF</t>
  </si>
  <si>
    <t>CA3110005</t>
  </si>
  <si>
    <t>PLACER CWA - AUBURN/BOWMAN</t>
  </si>
  <si>
    <t>CA5010014</t>
  </si>
  <si>
    <t>OAKDALE, CITY OF</t>
  </si>
  <si>
    <t>CA1510006</t>
  </si>
  <si>
    <t>EAST NILES CSD</t>
  </si>
  <si>
    <t>CA1210009</t>
  </si>
  <si>
    <t>HUMBOLDT C.S.D.</t>
  </si>
  <si>
    <t>CA3510001</t>
  </si>
  <si>
    <t>HOLLISTER, CITY OF</t>
  </si>
  <si>
    <t>CA3710702</t>
  </si>
  <si>
    <t>CAMP PENDLETON (SOUTH)</t>
  </si>
  <si>
    <t>CA1910212</t>
  </si>
  <si>
    <t>GSWC-SOUTH ARCADIA</t>
  </si>
  <si>
    <t>CA3710018</t>
  </si>
  <si>
    <t>RINCON DEL DIABLO MWD (ID-1)</t>
  </si>
  <si>
    <t>CA1910011</t>
  </si>
  <si>
    <t>GSWC - BELL, BELL GARDENS</t>
  </si>
  <si>
    <t>CA3610049</t>
  </si>
  <si>
    <t>TWENTYNINE PALMS WATER DISTRICT</t>
  </si>
  <si>
    <t>CA1510022</t>
  </si>
  <si>
    <t>WEST KERN WATER DISTRICT</t>
  </si>
  <si>
    <t>CA3610120</t>
  </si>
  <si>
    <t>PHELAN PINON HILLS CSD</t>
  </si>
  <si>
    <t>CA1910105</t>
  </si>
  <si>
    <t>PARAMOUNT - CITY, WATER DEPT.</t>
  </si>
  <si>
    <t>CA1910021</t>
  </si>
  <si>
    <t>LIBERTY UTILITIES - COMPTON</t>
  </si>
  <si>
    <t>CA1910013</t>
  </si>
  <si>
    <t>BELLFLOWER - SOMERSET MWC</t>
  </si>
  <si>
    <t>CA3710013</t>
  </si>
  <si>
    <t>LAKESIDE WD</t>
  </si>
  <si>
    <t>CA5010017</t>
  </si>
  <si>
    <t>PATTERSON, CITY OF</t>
  </si>
  <si>
    <t>CA3310044</t>
  </si>
  <si>
    <t>RUBIDOUX COMMUNITY SD</t>
  </si>
  <si>
    <t>CA1010024</t>
  </si>
  <si>
    <t>CWS - SELMA</t>
  </si>
  <si>
    <t>CA5410002</t>
  </si>
  <si>
    <t>DINUBA, CITY OF</t>
  </si>
  <si>
    <t>CA1910157</t>
  </si>
  <si>
    <t>SUNNY SLOPE WATER CO.</t>
  </si>
  <si>
    <t>CA1910047</t>
  </si>
  <si>
    <t>HAWTHORNE-CITY WATER DEPT.</t>
  </si>
  <si>
    <t>CA1910052</t>
  </si>
  <si>
    <t>CAL/AM WATER COMPANY - BALDWIN HILLS</t>
  </si>
  <si>
    <t>CA3610008</t>
  </si>
  <si>
    <t>BIG BEAR CITY CSD</t>
  </si>
  <si>
    <t>CA1010027</t>
  </si>
  <si>
    <t>REEDLEY, CITY OF</t>
  </si>
  <si>
    <t>CA1210001</t>
  </si>
  <si>
    <t>ARCATA, CITY OF</t>
  </si>
  <si>
    <t>CA1210016</t>
  </si>
  <si>
    <t>MCKINLEYVILLE C.S.D.</t>
  </si>
  <si>
    <t>CA1310001</t>
  </si>
  <si>
    <t>BRAWLEY, CITY OF</t>
  </si>
  <si>
    <t>CA3610013</t>
  </si>
  <si>
    <t>LOMA LINDA, CITY OF</t>
  </si>
  <si>
    <t>CA5610009</t>
  </si>
  <si>
    <t>PORT HUENEME WATER DEPT</t>
  </si>
  <si>
    <t>CA4000732</t>
  </si>
  <si>
    <t>CARRISA PLAINS ELEMENTARY</t>
  </si>
  <si>
    <t>CA1910049</t>
  </si>
  <si>
    <t>HUNTINGTON PARK-CITY, WATER DEPT.</t>
  </si>
  <si>
    <t>CA3010041</t>
  </si>
  <si>
    <t>CITY OF SEAL BEACH</t>
  </si>
  <si>
    <t>CA1910191</t>
  </si>
  <si>
    <t>NORWALK - CITY, WATER DEPT.</t>
  </si>
  <si>
    <t>CA1910143</t>
  </si>
  <si>
    <t>SAN FERNANDO-CITY, WATER DEPT.</t>
  </si>
  <si>
    <t>CA3400254</t>
  </si>
  <si>
    <t>DILLARD ELEMENTARY SCHOOL</t>
  </si>
  <si>
    <t>CA1910125</t>
  </si>
  <si>
    <t>PICO WD</t>
  </si>
  <si>
    <t>CA0710002</t>
  </si>
  <si>
    <t>GOLDEN STATE WATER COMPANY - BAY POINT</t>
  </si>
  <si>
    <t>CA4010004</t>
  </si>
  <si>
    <t>CITY OF GROVER BEACH PUBLIC WORKS DEPT</t>
  </si>
  <si>
    <t>CA1910223</t>
  </si>
  <si>
    <t>GSWC-SOUTH SAN GABRIEL</t>
  </si>
  <si>
    <t>CA3610015</t>
  </si>
  <si>
    <t>CRESTLINE VILLAGE CWD - DIVISION 10</t>
  </si>
  <si>
    <t>CA2310003</t>
  </si>
  <si>
    <t>UKIAH, CITY OF</t>
  </si>
  <si>
    <t>CA1510019</t>
  </si>
  <si>
    <t>SHAFTER, CITY OF</t>
  </si>
  <si>
    <t>CA5810003</t>
  </si>
  <si>
    <t>OLIVEHURST PUBLIC U.D.</t>
  </si>
  <si>
    <t>CA5510001</t>
  </si>
  <si>
    <t>TUD - SONORA/JAMESTOWN WATER SYSTEM</t>
  </si>
  <si>
    <t>CA3410018</t>
  </si>
  <si>
    <t>RIO LINDA/ELVERTA COMMUNITY WATER DIST</t>
  </si>
  <si>
    <t>CA1210006</t>
  </si>
  <si>
    <t>FORTUNA, CITY OF</t>
  </si>
  <si>
    <t>CA4910005</t>
  </si>
  <si>
    <t>HEALDSBURG, CITY OF</t>
  </si>
  <si>
    <t>CA1910161</t>
  </si>
  <si>
    <t>LIBERTY UTILITIES - LYNWOOD</t>
  </si>
  <si>
    <t>CA1910063</t>
  </si>
  <si>
    <t>LINCOLN AVENUE WATER CO.</t>
  </si>
  <si>
    <t>CA1910073</t>
  </si>
  <si>
    <t>LOMITA-CITY, WATER DEPT.</t>
  </si>
  <si>
    <t>CA5010005</t>
  </si>
  <si>
    <t>CITY OF MODESTO - SALIDA</t>
  </si>
  <si>
    <t>CA1910101</t>
  </si>
  <si>
    <t>ORCHARD DALE WATER DISTRICT</t>
  </si>
  <si>
    <t>CA3310032</t>
  </si>
  <si>
    <t>SAN JACINTO, CITY OF</t>
  </si>
  <si>
    <t>CA5610002</t>
  </si>
  <si>
    <t>FILLMORE WATER DEPT</t>
  </si>
  <si>
    <t>CA2710011</t>
  </si>
  <si>
    <t>SOLEDAD, CITY OF</t>
  </si>
  <si>
    <t>CA1510001</t>
  </si>
  <si>
    <t>ARVIN COMMUNITY SERVICES DIST</t>
  </si>
  <si>
    <t>CA2010001</t>
  </si>
  <si>
    <t>CHOWCHILLA CITY WATER DEPT</t>
  </si>
  <si>
    <t>CA3901169</t>
  </si>
  <si>
    <t>MUSD-NILE GARDEN SCHOOL</t>
  </si>
  <si>
    <t>CA1010004</t>
  </si>
  <si>
    <t>COALINGA-CITY</t>
  </si>
  <si>
    <t>CA1910091</t>
  </si>
  <si>
    <t>MONTEBELLO LAND &amp; WATER CO.</t>
  </si>
  <si>
    <t>CA1010018</t>
  </si>
  <si>
    <t>KERMAN, CITY OF</t>
  </si>
  <si>
    <t>CA4110024</t>
  </si>
  <si>
    <t>CITY OF EAST PALO ALTO</t>
  </si>
  <si>
    <t>CA4510006</t>
  </si>
  <si>
    <t>CITY OF SHASTA LAKE</t>
  </si>
  <si>
    <t>CA2710008</t>
  </si>
  <si>
    <t>GREENFIELD, CITY OF</t>
  </si>
  <si>
    <t>CA1810001</t>
  </si>
  <si>
    <t>CITY OF SUSANVILLE</t>
  </si>
  <si>
    <t>CA5810001</t>
  </si>
  <si>
    <t>CAL-WATER SERVICE CO.-MARYSVILLE</t>
  </si>
  <si>
    <t>CA1910005</t>
  </si>
  <si>
    <t>LOS ANGELES CWWD 40, REG. 38-LAKE LA</t>
  </si>
  <si>
    <t>CA4510001</t>
  </si>
  <si>
    <t>CITY OF ANDERSON</t>
  </si>
  <si>
    <t>CA0410005</t>
  </si>
  <si>
    <t>CAL-WATER SERVICE CO.-OROVILLE</t>
  </si>
  <si>
    <t>CA0810001</t>
  </si>
  <si>
    <t>CITY OF CRESCENT CITY</t>
  </si>
  <si>
    <t>CA1610004</t>
  </si>
  <si>
    <t>CORCORAN, CITY OF</t>
  </si>
  <si>
    <t>CA1910038</t>
  </si>
  <si>
    <t>EL MONTE-CITY, WATER DEPT.</t>
  </si>
  <si>
    <t>CA1510024</t>
  </si>
  <si>
    <t>GREENFIELD COUNTY WD</t>
  </si>
  <si>
    <t>CA3610125</t>
  </si>
  <si>
    <t>SBDNO COUNTY SERVICE AREA 70J</t>
  </si>
  <si>
    <t>CA3310003</t>
  </si>
  <si>
    <t>BLYTHE - CITY OF</t>
  </si>
  <si>
    <t>CA0410011</t>
  </si>
  <si>
    <t>DEL ORO WATER CO.-PARADISE PINES</t>
  </si>
  <si>
    <t>CA5410003</t>
  </si>
  <si>
    <t>EXETER, CITY OF</t>
  </si>
  <si>
    <t>CA3110001</t>
  </si>
  <si>
    <t>NORTH TAHOE PUD - MAIN</t>
  </si>
  <si>
    <t>CA4910002</t>
  </si>
  <si>
    <t>CLOVERDALE, CITY OF</t>
  </si>
  <si>
    <t>CA5610024</t>
  </si>
  <si>
    <t>CASITAS MUNICIPAL WATER DIST</t>
  </si>
  <si>
    <t>CA0410008</t>
  </si>
  <si>
    <t>THERMALITO WATER &amp; SEWER DIST</t>
  </si>
  <si>
    <t>CA5410006</t>
  </si>
  <si>
    <t>LINDSAY, CITY OF</t>
  </si>
  <si>
    <t>CA1910149</t>
  </si>
  <si>
    <t>SIGNAL HILL - CITY, WATER DEPT.</t>
  </si>
  <si>
    <t>CA4710011</t>
  </si>
  <si>
    <t>YREKA, CITY OF</t>
  </si>
  <si>
    <t>CA1910020</t>
  </si>
  <si>
    <t>CAL-AM WATER COMPANY - EAST PASADENA</t>
  </si>
  <si>
    <t>CA1910203</t>
  </si>
  <si>
    <t>LOS ANGELES CWWD 40, R 24,27,33-PEARBLSM</t>
  </si>
  <si>
    <t>CA3610112</t>
  </si>
  <si>
    <t>HELENDALE COMMUNITY SERVICE DISTRICT</t>
  </si>
  <si>
    <t>CA1510013</t>
  </si>
  <si>
    <t>MCFARLAND, CITY OF</t>
  </si>
  <si>
    <t>CA2710009</t>
  </si>
  <si>
    <t>CWSC KING CITY</t>
  </si>
  <si>
    <t>CA1910169</t>
  </si>
  <si>
    <t>WALNUT PARK MUTUAL WATER CO.</t>
  </si>
  <si>
    <t>CA0910003</t>
  </si>
  <si>
    <t>PLACERVILLE, CITY OF - MAIN</t>
  </si>
  <si>
    <t>CA3610047</t>
  </si>
  <si>
    <t>GOLDEN STATE WATER CO - WRIGHTWOOD</t>
  </si>
  <si>
    <t>CA4010016</t>
  </si>
  <si>
    <t>LOS OSOS COMMUNITY SERVICES DISTRICT</t>
  </si>
  <si>
    <t>CA5410004</t>
  </si>
  <si>
    <t>FARMERSVILLE, CITY OF</t>
  </si>
  <si>
    <t>CA1110001</t>
  </si>
  <si>
    <t>CITY OF ORLAND</t>
  </si>
  <si>
    <t>CA1010025</t>
  </si>
  <si>
    <t>CITY OF PARLIER</t>
  </si>
  <si>
    <t>CA1010001</t>
  </si>
  <si>
    <t>BAKMAN WATER COMPANY</t>
  </si>
  <si>
    <t>CA4210020</t>
  </si>
  <si>
    <t>SANTA YNEZ RIVER WATER CONS. DIST. ID#1</t>
  </si>
  <si>
    <t>CA3310051</t>
  </si>
  <si>
    <t>MYOMA DUNES MUTUAL WATER COMPANY</t>
  </si>
  <si>
    <t>CA4910004</t>
  </si>
  <si>
    <t>SWEETWATER SPRINGS CWD - GUERNEVILLE</t>
  </si>
  <si>
    <t>CA3310029</t>
  </si>
  <si>
    <t>PERRIS, CITY OF</t>
  </si>
  <si>
    <t>CA2810004</t>
  </si>
  <si>
    <t>ST. HELENA, CITY OF</t>
  </si>
  <si>
    <t>CA1710015</t>
  </si>
  <si>
    <t>HIDDEN VALLEY LAKE CSD</t>
  </si>
  <si>
    <t>CA2910001</t>
  </si>
  <si>
    <t>CITY OF GRASS VALLEY</t>
  </si>
  <si>
    <t>CA5110001</t>
  </si>
  <si>
    <t>CITY OF LIVE OAK</t>
  </si>
  <si>
    <t>CA4210003</t>
  </si>
  <si>
    <t>GUADALUPE WATER DEPARTMENT</t>
  </si>
  <si>
    <t>CA3410033</t>
  </si>
  <si>
    <t>FLORIN COUNTY WATER DISTRICT</t>
  </si>
  <si>
    <t>CA1110003</t>
  </si>
  <si>
    <t>CAL-WATER SERVICE CO.-WILLOWS</t>
  </si>
  <si>
    <t>CA2310004</t>
  </si>
  <si>
    <t>WILLITS, CITY OF</t>
  </si>
  <si>
    <t>CA5210001</t>
  </si>
  <si>
    <t>CITY OF CORNING</t>
  </si>
  <si>
    <t>CA1510028</t>
  </si>
  <si>
    <t>MIL POTRERO MWC</t>
  </si>
  <si>
    <t>CA1910153</t>
  </si>
  <si>
    <t>SOUTH MONTEBELLO IRRIGATION DIST.</t>
  </si>
  <si>
    <t>CA2710005</t>
  </si>
  <si>
    <t>CASTROVILLE COMMUNITY SERVICES DISTRICT</t>
  </si>
  <si>
    <t>CA0410004</t>
  </si>
  <si>
    <t>CITY OF GRIDLEY</t>
  </si>
  <si>
    <t>CA3610053</t>
  </si>
  <si>
    <t>WESTERN HEIGHTS WATER COMPANY</t>
  </si>
  <si>
    <t>CA5010006</t>
  </si>
  <si>
    <t>CITY OF WATERFORD</t>
  </si>
  <si>
    <t>CA1010006</t>
  </si>
  <si>
    <t>CITY OF FOWLER</t>
  </si>
  <si>
    <t>CA1010026</t>
  </si>
  <si>
    <t>PINEDALE COUNTY WATER DISTRICT</t>
  </si>
  <si>
    <t>CA1710001</t>
  </si>
  <si>
    <t>CLEARLAKE OAKS COUNTY WATER DISTRICT</t>
  </si>
  <si>
    <t>CA3110003</t>
  </si>
  <si>
    <t>FORESTHILL PUBLIC UTILITY DIST</t>
  </si>
  <si>
    <t>CA1610002</t>
  </si>
  <si>
    <t>AVENAL, CITY OF</t>
  </si>
  <si>
    <t>CA5510013</t>
  </si>
  <si>
    <t>TUD - COLUMBIA WATER SYSTEM</t>
  </si>
  <si>
    <t>CA1910086</t>
  </si>
  <si>
    <t>MAYWOOD MUTUAL WATER CO. #3</t>
  </si>
  <si>
    <t>CA0510003</t>
  </si>
  <si>
    <t>ANGELS, CITY OF</t>
  </si>
  <si>
    <t>CA5410020</t>
  </si>
  <si>
    <t>WOODLAKE, CITY OF</t>
  </si>
  <si>
    <t>CA2710007</t>
  </si>
  <si>
    <t>GONZALES, CITY OF</t>
  </si>
  <si>
    <t>CA4010012</t>
  </si>
  <si>
    <t>HERITAGE RANCH CSD</t>
  </si>
  <si>
    <t>CA0510002</t>
  </si>
  <si>
    <t>CALAVERAS PUD</t>
  </si>
  <si>
    <t>CA3610107</t>
  </si>
  <si>
    <t>GOLDEN STATE WATER CO - APPLE VLY SOUTH</t>
  </si>
  <si>
    <t>CA3400273</t>
  </si>
  <si>
    <t>WILTON BIBLE CHURCH</t>
  </si>
  <si>
    <t>CA1910085</t>
  </si>
  <si>
    <t>MAYWOOD MUTUAL WATER CO. #2</t>
  </si>
  <si>
    <t>CA2410003</t>
  </si>
  <si>
    <t>CITY OF GUSTINE</t>
  </si>
  <si>
    <t>CA3310026</t>
  </si>
  <si>
    <t>NUEVO WATER COMPANY</t>
  </si>
  <si>
    <t>CA4710008</t>
  </si>
  <si>
    <t>MT. SHASTA, CITY OF</t>
  </si>
  <si>
    <t>CA5610039</t>
  </si>
  <si>
    <t>CHANNEL ISLANDS BEACH CSD</t>
  </si>
  <si>
    <t>CA1910018</t>
  </si>
  <si>
    <t>BELLFLOWER MUNICIPAL WATER SYSTEM</t>
  </si>
  <si>
    <t>CA3910010</t>
  </si>
  <si>
    <t>SAN JOAQUIN COUNTY - LINCOLN VILLAGE</t>
  </si>
  <si>
    <t>CA1710006</t>
  </si>
  <si>
    <t>KONOCTI COUNTY WATER DISTRICT</t>
  </si>
  <si>
    <t>CA3410007</t>
  </si>
  <si>
    <t>DEL PASO MANOR COUNTY WATER DI</t>
  </si>
  <si>
    <t>CA3410003</t>
  </si>
  <si>
    <t>GOLDEN STATE WATER CO - ARDEN WATER SERV</t>
  </si>
  <si>
    <t>CA3310033</t>
  </si>
  <si>
    <t>SANTA ANA RIVER WATER COMPANY</t>
  </si>
  <si>
    <t>CA2310006</t>
  </si>
  <si>
    <t>MILLVIEW COUNTY WATER DISTRICT</t>
  </si>
  <si>
    <t>CA1910108</t>
  </si>
  <si>
    <t>CITY OF BELL GARDENS</t>
  </si>
  <si>
    <t>CA1910163</t>
  </si>
  <si>
    <t>VALENCIA HEIGHTS WATER CO.</t>
  </si>
  <si>
    <t>CA2410012</t>
  </si>
  <si>
    <t>HILMAR COUNTY WATER DISTRICT</t>
  </si>
  <si>
    <t>CA1910195</t>
  </si>
  <si>
    <t>GSWC - HOLLYDALE</t>
  </si>
  <si>
    <t>CA5310001</t>
  </si>
  <si>
    <t>WEAVERVILLE C.S.D.</t>
  </si>
  <si>
    <t>CA5610008</t>
  </si>
  <si>
    <t>PLEASANT VALLEY MUTUAL WATER CO</t>
  </si>
  <si>
    <t>CA3310048</t>
  </si>
  <si>
    <t>COACHELLA VWD: I.D. NO. 8</t>
  </si>
  <si>
    <t>CA3310019</t>
  </si>
  <si>
    <t>IDYLLWILD WATER DISTRICT</t>
  </si>
  <si>
    <t>CA3710700</t>
  </si>
  <si>
    <t>CAMP PENDLETON (NORTH)</t>
  </si>
  <si>
    <t>CA4400751</t>
  </si>
  <si>
    <t>BONNY DOON SCHOOL</t>
  </si>
  <si>
    <t>CA5410008</t>
  </si>
  <si>
    <t>OROSI PUBLIC UTILITY DISTRICT</t>
  </si>
  <si>
    <t>CA1910046</t>
  </si>
  <si>
    <t>SUBURBAN WATER SYSTEMS-GLENDORA</t>
  </si>
  <si>
    <t>CA5410021</t>
  </si>
  <si>
    <t>EARLIMART PUD</t>
  </si>
  <si>
    <t>CA0610004</t>
  </si>
  <si>
    <t>CITY OF WILLIAMS</t>
  </si>
  <si>
    <t>CA4310013</t>
  </si>
  <si>
    <t>STANFORD UNIVERSITY</t>
  </si>
  <si>
    <t>CA1910117</t>
  </si>
  <si>
    <t>SAN GABRIEL VALLEY WATER CO-MONTEBELLO 2</t>
  </si>
  <si>
    <t>CA2510001</t>
  </si>
  <si>
    <t>CITY OF ALTURAS</t>
  </si>
  <si>
    <t>CA5602403</t>
  </si>
  <si>
    <t>LAGUNA VISTA SCHOOL/OCEANVIEW SCHOOL DIS</t>
  </si>
  <si>
    <t>CA1910248</t>
  </si>
  <si>
    <t>LOS ANGELES CWWD 37-ACTON</t>
  </si>
  <si>
    <t>CA3610031</t>
  </si>
  <si>
    <t>MUSCOY MWC NO. 1</t>
  </si>
  <si>
    <t>CA1910072</t>
  </si>
  <si>
    <t>GSWC - WILLOWBROOK</t>
  </si>
  <si>
    <t>CA1510025</t>
  </si>
  <si>
    <t>STALLION SPRINGS CSD</t>
  </si>
  <si>
    <t>CA5210005</t>
  </si>
  <si>
    <t>RIO ALTO WATER DISTRICT</t>
  </si>
  <si>
    <t>CA5010009</t>
  </si>
  <si>
    <t>KEYES COMMUNITY SERVICES DIST.</t>
  </si>
  <si>
    <t>CA3310082</t>
  </si>
  <si>
    <t>NORTH PERRIS WATER SYSTEM</t>
  </si>
  <si>
    <t>CA3710750</t>
  </si>
  <si>
    <t>NAS NORTH ISLAND &amp; NAB CORONADO</t>
  </si>
  <si>
    <t>CA1910147</t>
  </si>
  <si>
    <t>SUBURBAN WATER SYSTEMS - SATIVA</t>
  </si>
  <si>
    <t>CA2310008</t>
  </si>
  <si>
    <t>REDWOOD VALLEY COUNTY WATER DISTRICT</t>
  </si>
  <si>
    <t>CA1910064</t>
  </si>
  <si>
    <t>LITTLEROCK CREEK IRRIGATION DIST.</t>
  </si>
  <si>
    <t>CA4910008</t>
  </si>
  <si>
    <t>RUSSIAN RIVER COUNTY WATER DISTRICT</t>
  </si>
  <si>
    <t>CA1710021</t>
  </si>
  <si>
    <t>LAKE COUNTY CSA 21 - NORTH LAKEPORT</t>
  </si>
  <si>
    <t>CA1710005</t>
  </si>
  <si>
    <t>LUCERNE WATER CO. - CAL WATER SERVICE</t>
  </si>
  <si>
    <t>CA1710007</t>
  </si>
  <si>
    <t>KELSEYVILLE CO WATERWORKS DISTRICT 3</t>
  </si>
  <si>
    <t>CA5410001</t>
  </si>
  <si>
    <t>CUTLER PUD</t>
  </si>
  <si>
    <t>CA4510007</t>
  </si>
  <si>
    <t>COTTONWOOD WATER DISTRICT</t>
  </si>
  <si>
    <t>CA3810700</t>
  </si>
  <si>
    <t>PRESIDIO OF SAN FRANCISCO</t>
  </si>
  <si>
    <t>CA1010049</t>
  </si>
  <si>
    <t>BIOLA COMMUNITY SERVICES DIST</t>
  </si>
  <si>
    <t>CA3610109</t>
  </si>
  <si>
    <t>SHEEP CREEK WATER COMPANY</t>
  </si>
  <si>
    <t>CA1910159</t>
  </si>
  <si>
    <t>TRACT 180 MUTUAL WATER CO.</t>
  </si>
  <si>
    <t>CA1910084</t>
  </si>
  <si>
    <t>MAYWOOD MUTUAL WATER CO. #1</t>
  </si>
  <si>
    <t>CA3610023</t>
  </si>
  <si>
    <t>GREEN VALLEY MWC</t>
  </si>
  <si>
    <t>CA3210003</t>
  </si>
  <si>
    <t>CITY OF PORTOLA</t>
  </si>
  <si>
    <t>CA4910021</t>
  </si>
  <si>
    <t>BODEGA BAY PUBLIC UTILITY DISTRICT</t>
  </si>
  <si>
    <t>CA5602407</t>
  </si>
  <si>
    <t>RIO MESA HIGH SCHOOL/OXNARD UHS</t>
  </si>
  <si>
    <t>CA5410019</t>
  </si>
  <si>
    <t>IVANHOE PUBLIC UTILITY DIST</t>
  </si>
  <si>
    <t>CA2410007</t>
  </si>
  <si>
    <t>PLANADA CSD</t>
  </si>
  <si>
    <t>CA3310030</t>
  </si>
  <si>
    <t>PINE COVE WATER DISTRICT</t>
  </si>
  <si>
    <t>CA4710009</t>
  </si>
  <si>
    <t>WEED, CITY OF</t>
  </si>
  <si>
    <t>CA3901032</t>
  </si>
  <si>
    <t>LODI USD-TURNER ACADEMY</t>
  </si>
  <si>
    <t>CA2310005</t>
  </si>
  <si>
    <t>WILLOW COUNTY WATER DISTRICT</t>
  </si>
  <si>
    <t>CA4910028</t>
  </si>
  <si>
    <t>SWEETWATER SPRINGS CWD - MONTE RIO</t>
  </si>
  <si>
    <t>CA1710008</t>
  </si>
  <si>
    <t>NICE MUTUAL WATER COMPANY</t>
  </si>
  <si>
    <t>CA3310047</t>
  </si>
  <si>
    <t>CABAZON WATER DISTRICT</t>
  </si>
  <si>
    <t>CA1910050</t>
  </si>
  <si>
    <t>COMMERCE-CITY, WATER DEPT.</t>
  </si>
  <si>
    <t>CA5710007</t>
  </si>
  <si>
    <t>ESPARTO C.S.D.</t>
  </si>
  <si>
    <t>CA3110006</t>
  </si>
  <si>
    <t>PLACER CWA - COLFAX</t>
  </si>
  <si>
    <t>CA3610110</t>
  </si>
  <si>
    <t>ARROWBEAR PARK CWD</t>
  </si>
  <si>
    <t>CA3610028</t>
  </si>
  <si>
    <t>MARYGOLD MWC</t>
  </si>
  <si>
    <t>CA1810002</t>
  </si>
  <si>
    <t>WESTWOOD C.S.D.</t>
  </si>
  <si>
    <t>CA1910160</t>
  </si>
  <si>
    <t>TRACT 349 MUTUAL WATER CO.</t>
  </si>
  <si>
    <t>CA2010008</t>
  </si>
  <si>
    <t>MADERA CO MD10A-MADERA RANCHOS</t>
  </si>
  <si>
    <t>CA3610002</t>
  </si>
  <si>
    <t>ALPINE WATER USERS ASSOCIATION</t>
  </si>
  <si>
    <t>CA4010010</t>
  </si>
  <si>
    <t>SAN MIGUEL COMMUNITY SERVICES DISTRICT</t>
  </si>
  <si>
    <t>CA4810021</t>
  </si>
  <si>
    <t>CITY OF VALLEJO-LAKES SYSTEM</t>
  </si>
  <si>
    <t>CA3910008</t>
  </si>
  <si>
    <t>LOCKEFORD COMMUNITY SERV. DIST.</t>
  </si>
  <si>
    <t>CA2810007</t>
  </si>
  <si>
    <t>TOWN OF YOUNTVILLE</t>
  </si>
  <si>
    <t>CA3610063</t>
  </si>
  <si>
    <t>GOLDEN STATE WATER CO - MORONGO DEL SUR</t>
  </si>
  <si>
    <t>CA1000315</t>
  </si>
  <si>
    <t>CLAY JOINT ELEMENTARY SCHOOL</t>
  </si>
  <si>
    <t>CA5810700</t>
  </si>
  <si>
    <t>BEALE AIR FORCE BASE</t>
  </si>
  <si>
    <t>CA5410038</t>
  </si>
  <si>
    <t>TERRA BELLA IRRIGATION DISTRICT - TBT</t>
  </si>
  <si>
    <t>CA5810006</t>
  </si>
  <si>
    <t>NORTH YUBA WATER DISTRICT</t>
  </si>
  <si>
    <t>CA2110006</t>
  </si>
  <si>
    <t>NORTH MARIN WD - PT. REYES</t>
  </si>
  <si>
    <t>CA5200511</t>
  </si>
  <si>
    <t>BEND ELEMENTARY SCHOOL</t>
  </si>
  <si>
    <t>CA3610854</t>
  </si>
  <si>
    <t>SEARLES VALLEY MINERALS OPERATIONS INC</t>
  </si>
  <si>
    <t>CA1010034</t>
  </si>
  <si>
    <t>SAN JOAQUIN, CITY OF</t>
  </si>
  <si>
    <t>CA1010039</t>
  </si>
  <si>
    <t>CARUTHERS COMM SERV DIST</t>
  </si>
  <si>
    <t>CA3610022</t>
  </si>
  <si>
    <t>DWP - FAWNSKIN</t>
  </si>
  <si>
    <t>CA4300605</t>
  </si>
  <si>
    <t>GILROY USD-RUCKER SCHOOL</t>
  </si>
  <si>
    <t>CA0810003</t>
  </si>
  <si>
    <t>BERTSCH OCEAN VIEW CSD</t>
  </si>
  <si>
    <t>CA4900695</t>
  </si>
  <si>
    <t>NORTHWEST PREP CHARTER SCHOOL</t>
  </si>
  <si>
    <t>CA4900699</t>
  </si>
  <si>
    <t>OLIVET ELEMENTARY SCHOOL</t>
  </si>
  <si>
    <t>CA5710009</t>
  </si>
  <si>
    <t>UC - DAVIS</t>
  </si>
  <si>
    <t>CA4110020</t>
  </si>
  <si>
    <t>PALO ALTO PARK MUTUAL WATER COMPANY</t>
  </si>
  <si>
    <t>CA1900750</t>
  </si>
  <si>
    <t>DEL SUR SCHOOL/WESTSIDE UNION DISTRICT</t>
  </si>
  <si>
    <t>CA2210001</t>
  </si>
  <si>
    <t>MARIPOSA PUBLIC UTILITY DIST</t>
  </si>
  <si>
    <t>CA1910010</t>
  </si>
  <si>
    <t>CALIFORNIA WATER SERVICE CO.-LANCASTER</t>
  </si>
  <si>
    <t>CA4300593</t>
  </si>
  <si>
    <t>MORGAN HILL USD-MACHADO SCHOOL</t>
  </si>
  <si>
    <t>CA2410018</t>
  </si>
  <si>
    <t>SANTA NELLA COUNTY WATER DISTRICT</t>
  </si>
  <si>
    <t>CA4510002</t>
  </si>
  <si>
    <t>MOUNTAIN GATE C.S.D.</t>
  </si>
  <si>
    <t>CA5310002</t>
  </si>
  <si>
    <t>TRINITY CO. W.W. DIST #1</t>
  </si>
  <si>
    <t>CA1110002</t>
  </si>
  <si>
    <t>CAL-WATER SERVICE CO.-HAMILTON CITY</t>
  </si>
  <si>
    <t>CA1910002</t>
  </si>
  <si>
    <t>AMARILLO MUTUAL WATER COMPANY</t>
  </si>
  <si>
    <t>CA2710013</t>
  </si>
  <si>
    <t>CWSC LAS LOMAS</t>
  </si>
  <si>
    <t>CA0910006</t>
  </si>
  <si>
    <t>GRIZZLY FLATS COMMUNITY SERVIC</t>
  </si>
  <si>
    <t>CA5410014</t>
  </si>
  <si>
    <t>TIPTON COMMUNITY SERVICES DIST</t>
  </si>
  <si>
    <t>CA5410026</t>
  </si>
  <si>
    <t>POPLAR COMM SERVICE DIST</t>
  </si>
  <si>
    <t>CA0510005</t>
  </si>
  <si>
    <t>CCWD - WEST POINT</t>
  </si>
  <si>
    <t>CA3110035</t>
  </si>
  <si>
    <t>PCWA - WEIMAR</t>
  </si>
  <si>
    <t>CA2901208</t>
  </si>
  <si>
    <t>DONNER TRAIL ELEMENTARY SCHOOL</t>
  </si>
  <si>
    <t>CA3910002</t>
  </si>
  <si>
    <t>SAN JOAQUIN COUNTY - COLONIAL HEIGHTS</t>
  </si>
  <si>
    <t>CA5410024</t>
  </si>
  <si>
    <t>RICHGROVE COMMUNITY SERVICES DISTRICT</t>
  </si>
  <si>
    <t>CA5610010</t>
  </si>
  <si>
    <t>CAL AMERICAN WC - RIO PLAZA</t>
  </si>
  <si>
    <t>CA1910244</t>
  </si>
  <si>
    <t>GREEN VALLEY CWD</t>
  </si>
  <si>
    <t>CA2010004</t>
  </si>
  <si>
    <t>MADERA CO CMD19-PARKWOOD</t>
  </si>
  <si>
    <t>CA1710018</t>
  </si>
  <si>
    <t>LAKE COUNTY CSA 2 - SPRING VALLEY</t>
  </si>
  <si>
    <t>CA4510004</t>
  </si>
  <si>
    <t>SHASTA CSA - JONES VALLEY, #6</t>
  </si>
  <si>
    <t>CA1010020</t>
  </si>
  <si>
    <t>LATON COMMUNITY SERVICES DISTRICT</t>
  </si>
  <si>
    <t>CA4710010</t>
  </si>
  <si>
    <t>TULELAKE, CITY OF</t>
  </si>
  <si>
    <t>CA1910081</t>
  </si>
  <si>
    <t>LYNWOOD PARK MUTUAL WATER CO.</t>
  </si>
  <si>
    <t>CA2710020</t>
  </si>
  <si>
    <t>PAJARO COMMUNITY SERVICES DISTRICT</t>
  </si>
  <si>
    <t>CA1510046</t>
  </si>
  <si>
    <t>LOST HILLS UTILITY DISTRICT</t>
  </si>
  <si>
    <t>CA2410011</t>
  </si>
  <si>
    <t>LE GRAND COMM SERVICES DIST</t>
  </si>
  <si>
    <t>CA4900707</t>
  </si>
  <si>
    <t>TWIN HILLS SCHOOL DIST-TWIN HILLS SCHOOL</t>
  </si>
  <si>
    <t>CA4901190</t>
  </si>
  <si>
    <t>LIETO WATER SYSTEM (REACH CHARTR SCHOOL)</t>
  </si>
  <si>
    <t>CA4710012</t>
  </si>
  <si>
    <t>HAPPY CAMP C.S.D.</t>
  </si>
  <si>
    <t>CA4210021</t>
  </si>
  <si>
    <t>GOLDEN STATE WATER COMPANY - TANGLEWOOD</t>
  </si>
  <si>
    <t>CA3610030</t>
  </si>
  <si>
    <t>MARIANA RANCHOS CWD</t>
  </si>
  <si>
    <t>CA5510023</t>
  </si>
  <si>
    <t>SONORA MEADOWS MUTUAL WTR CO</t>
  </si>
  <si>
    <t>CA2900535</t>
  </si>
  <si>
    <t>PLEASANT RIDGE SCHOOL</t>
  </si>
  <si>
    <t>CA4710001</t>
  </si>
  <si>
    <t>DORRIS, CITY OF</t>
  </si>
  <si>
    <t>CA4900577</t>
  </si>
  <si>
    <t>RIO LINDO ADVENTIST ACADEMY</t>
  </si>
  <si>
    <t>CA2310011</t>
  </si>
  <si>
    <t>LAYTONVILLE COUNTY WATER DISTRICT</t>
  </si>
  <si>
    <t>CA1510011</t>
  </si>
  <si>
    <t>BUTTONWILLOW CWD</t>
  </si>
  <si>
    <t>CA3110042</t>
  </si>
  <si>
    <t>TAHOE SWISS VILLAGE UTILITY</t>
  </si>
  <si>
    <t>CA0310005</t>
  </si>
  <si>
    <t>PINE GROVE COMM SERV DIST</t>
  </si>
  <si>
    <t>CA1310013</t>
  </si>
  <si>
    <t>SEELEY CWD</t>
  </si>
  <si>
    <t>CA1710009</t>
  </si>
  <si>
    <t>UPPER LAKE COUNTY WATER DISTRICT</t>
  </si>
  <si>
    <t>CA0610003</t>
  </si>
  <si>
    <t>MAXWELL PUBLIC UTILITY DISTRICT</t>
  </si>
  <si>
    <t>CA5410011</t>
  </si>
  <si>
    <t>SPRINGVILLE PUD</t>
  </si>
  <si>
    <t>CA3710012</t>
  </si>
  <si>
    <t>RANCHO PAUMA MUTUAL WC</t>
  </si>
  <si>
    <t>CA5400665</t>
  </si>
  <si>
    <t>DEL ORO RIVER ISLAND SERV TERR #1</t>
  </si>
  <si>
    <t>CA5210003</t>
  </si>
  <si>
    <t>LOS MOLINOS COMM. SERVICES DIST.</t>
  </si>
  <si>
    <t>CA1510042</t>
  </si>
  <si>
    <t>MOUNTAIN MESA WC</t>
  </si>
  <si>
    <t>CA1910025</t>
  </si>
  <si>
    <t>LOS ANGELES CWWD 40, REG. 39-ROCK CREEK</t>
  </si>
  <si>
    <t>CA1610006</t>
  </si>
  <si>
    <t>STRATFORD PUD</t>
  </si>
  <si>
    <t>CA2910016</t>
  </si>
  <si>
    <t>DONNER SUMMIT PUBLIC UTILITY DISTRICT</t>
  </si>
  <si>
    <t>CA1210017</t>
  </si>
  <si>
    <t>MANILA COMMUNITY SERVICES DIST.</t>
  </si>
  <si>
    <t>CA4010028</t>
  </si>
  <si>
    <t>SLO CSA NO. 16 - SHANDON</t>
  </si>
  <si>
    <t>CA4110019</t>
  </si>
  <si>
    <t>O'CONNOR TRACT CO-OPERATIVE WATER CO.</t>
  </si>
  <si>
    <t>CA5510026</t>
  </si>
  <si>
    <t>PHOENIX LAKE ESTATES CC MWC</t>
  </si>
  <si>
    <t>CA4610001</t>
  </si>
  <si>
    <t>CITY OF LOYALTON</t>
  </si>
  <si>
    <t>CA1610009</t>
  </si>
  <si>
    <t>KETTLEMAN CITY CSD</t>
  </si>
  <si>
    <t>CA4710003</t>
  </si>
  <si>
    <t>FORT JONES, TOWN OF</t>
  </si>
  <si>
    <t>CA3110047</t>
  </si>
  <si>
    <t>TALMONT RESORT IMPROVEMENT DISTRICT</t>
  </si>
  <si>
    <t>CA4900739</t>
  </si>
  <si>
    <t>DUNHAM SCHOOL</t>
  </si>
  <si>
    <t>CA5610056</t>
  </si>
  <si>
    <t>VINEYARD AVE ESTATES MWC</t>
  </si>
  <si>
    <t>CA1910012</t>
  </si>
  <si>
    <t>BELLFLOWER HOME GARDEN WATER COMPANY</t>
  </si>
  <si>
    <t>CA5010042</t>
  </si>
  <si>
    <t>WATERFORD-RIVER POINTE</t>
  </si>
  <si>
    <t>CA3610016</t>
  </si>
  <si>
    <t>GLEN MARTIN MWC</t>
  </si>
  <si>
    <t>CA5610029</t>
  </si>
  <si>
    <t>VINEYARD AVENUE ACRES MWC</t>
  </si>
  <si>
    <t>CA3610026</t>
  </si>
  <si>
    <t>SBDNO COUNTY SERVICE AREA 70 CEDAR GLEN</t>
  </si>
  <si>
    <t>CA3010008</t>
  </si>
  <si>
    <t>EASTSIDE WATER ASSOCIATION</t>
  </si>
  <si>
    <t>CA5010023</t>
  </si>
  <si>
    <t>CITY OF MODESTO - SOUTH TURLOCK</t>
  </si>
  <si>
    <t>CA2710023</t>
  </si>
  <si>
    <t>TASCO SPRECKELS WATER COMPANY</t>
  </si>
  <si>
    <t>CA4300543</t>
  </si>
  <si>
    <t>WEST SAN MARTIN WATER WORKS INC</t>
  </si>
  <si>
    <t>CA1210018</t>
  </si>
  <si>
    <t>TRINIDAD, CITY OF</t>
  </si>
  <si>
    <t>CA3610108</t>
  </si>
  <si>
    <t>GOLDEN STATE WATER CO - LUCERNE</t>
  </si>
  <si>
    <t>CA5410017</t>
  </si>
  <si>
    <t>LONDON COMMUNITY SERV DIST</t>
  </si>
  <si>
    <t>CA3600009</t>
  </si>
  <si>
    <t>APPLE VALLEY HEIGHTS CWD</t>
  </si>
  <si>
    <t>CA3310028</t>
  </si>
  <si>
    <t>RIVERSIDE CSA #122-MESA VERDE</t>
  </si>
  <si>
    <t>CA4000205</t>
  </si>
  <si>
    <t>TIGER WATER SUPPLY</t>
  </si>
  <si>
    <t>CA1010035</t>
  </si>
  <si>
    <t>DEL REY COMMUNITY SERV DIST</t>
  </si>
  <si>
    <t>CA2500801</t>
  </si>
  <si>
    <t>NEWELL COUNTY WATER DISTRICT</t>
  </si>
  <si>
    <t>CA1910087</t>
  </si>
  <si>
    <t>METROPOLITAN WATER DIST. OF SO. CAL.</t>
  </si>
  <si>
    <t>CA3701184</t>
  </si>
  <si>
    <t>BUTTERFIELD RANCH</t>
  </si>
  <si>
    <t>CA2900536</t>
  </si>
  <si>
    <t>CLEAR CREEK SCHOOL</t>
  </si>
  <si>
    <t>CA4300997</t>
  </si>
  <si>
    <t>NASA AMES RESEARCH CENTER</t>
  </si>
  <si>
    <t>CA5410022</t>
  </si>
  <si>
    <t>CAMP NELSON WATER COMPANY</t>
  </si>
  <si>
    <t>CA5710004</t>
  </si>
  <si>
    <t>KNIGHTS LANDING SVC. DIST.</t>
  </si>
  <si>
    <t>CA4900907</t>
  </si>
  <si>
    <t>SUMMERFIELD WALDORF SCHOOL</t>
  </si>
  <si>
    <t>CA4901156</t>
  </si>
  <si>
    <t>WILLOWSIDE SCHOOL</t>
  </si>
  <si>
    <t>CA3910020</t>
  </si>
  <si>
    <t>STOCKTON VERDE MOBILE HOME PARK</t>
  </si>
  <si>
    <t>CA2510002</t>
  </si>
  <si>
    <t>CEDARVILLE COUNTY WATER DIST.</t>
  </si>
  <si>
    <t>CA1400111</t>
  </si>
  <si>
    <t>MEADOWCREEK MUTUAL WATER COMPANY</t>
  </si>
  <si>
    <t>CA5610001</t>
  </si>
  <si>
    <t>DEMPSEY ROAD MUTUAL WATER CO</t>
  </si>
  <si>
    <t>CA3310052</t>
  </si>
  <si>
    <t>LAKE HEMET-GARNER VALLEY</t>
  </si>
  <si>
    <t>CA5010033</t>
  </si>
  <si>
    <t>CITY OF MODESTO - GRAYSON</t>
  </si>
  <si>
    <t>CA1510054</t>
  </si>
  <si>
    <t>PINON PINES MWC</t>
  </si>
  <si>
    <t>CA2700773</t>
  </si>
  <si>
    <t>SUNNY MESA WATER SYSTEM</t>
  </si>
  <si>
    <t>CA4910026</t>
  </si>
  <si>
    <t>ODD FELLOWS RECREATION CLUB</t>
  </si>
  <si>
    <t>CA1510036</t>
  </si>
  <si>
    <t>INYOKERN CSD</t>
  </si>
  <si>
    <t>CA0405001</t>
  </si>
  <si>
    <t>DEL ORO WATER CO.-LIME SADDLE MARINA</t>
  </si>
  <si>
    <t>CA3310078</t>
  </si>
  <si>
    <t>WEST PALM SPRINGS VILLAGE</t>
  </si>
  <si>
    <t>CA1810004</t>
  </si>
  <si>
    <t>LEAVITT LAKE CSD</t>
  </si>
  <si>
    <t>CA1910075</t>
  </si>
  <si>
    <t>LOS ANGELES CWWD 21-KAGEL CANYON</t>
  </si>
  <si>
    <t>CA3810001</t>
  </si>
  <si>
    <t>SAN FRANCISCO REGIONAL WATER SYSTEM</t>
  </si>
  <si>
    <t>CA3110022</t>
  </si>
  <si>
    <t>MCKINNEY WATER DISTRICT</t>
  </si>
  <si>
    <t>CA1900130</t>
  </si>
  <si>
    <t>DEL RIO MUTUAL</t>
  </si>
  <si>
    <t>CA5601117</t>
  </si>
  <si>
    <t>SENIOR CANYON MUTUAL WATER CO</t>
  </si>
  <si>
    <t>CA5400824</t>
  </si>
  <si>
    <t>SULTANA COMMUNITY SERVICES DISTRICT</t>
  </si>
  <si>
    <t>CA2810013</t>
  </si>
  <si>
    <t>BERRYESSA HIGHLANDS</t>
  </si>
  <si>
    <t>CA3301775</t>
  </si>
  <si>
    <t>HIGH VALLEYS WATER DISTRICT</t>
  </si>
  <si>
    <t>CA1910027</t>
  </si>
  <si>
    <t>LOS ANGELES CWWD 40, REG. 35-N.E. L.A.</t>
  </si>
  <si>
    <t>CA1510027</t>
  </si>
  <si>
    <t>DESERT LAKE COMM SERV DIST</t>
  </si>
  <si>
    <t>CA1900803</t>
  </si>
  <si>
    <t>EL DORADO MUTUAL WATER CO.</t>
  </si>
  <si>
    <t>CA1700518</t>
  </si>
  <si>
    <t>LOCH LOMOND MUTUAL WATER CO</t>
  </si>
  <si>
    <t>CA1909006</t>
  </si>
  <si>
    <t>WEST VALLEY COUNTY WATER DISTRICT</t>
  </si>
  <si>
    <t>CA5301002</t>
  </si>
  <si>
    <t>LEWISTON COMMUNITY SERVICES DISTRICT</t>
  </si>
  <si>
    <t>CA2210503</t>
  </si>
  <si>
    <t>YOSEMITE NPS-YOSEMITE VALLEY</t>
  </si>
  <si>
    <t>CA5601105</t>
  </si>
  <si>
    <t>FILLMORE IRRIGATION CO</t>
  </si>
  <si>
    <t>CA4400754</t>
  </si>
  <si>
    <t>MONTE VISTA CHRISTIAN SCHOOL</t>
  </si>
  <si>
    <t>CA5010007</t>
  </si>
  <si>
    <t>HILLSVIEW HOMES</t>
  </si>
  <si>
    <t>CA3110031</t>
  </si>
  <si>
    <t>WARD WELL WATER COMPANY</t>
  </si>
  <si>
    <t>CA2210515</t>
  </si>
  <si>
    <t>YOSEMITE NPS-EL PORTAL</t>
  </si>
  <si>
    <t>CA4600009</t>
  </si>
  <si>
    <t>SIERRA CSA #5, SIERRA BROOKS</t>
  </si>
  <si>
    <t>CA2702180</t>
  </si>
  <si>
    <t>GRAVES SCHOOL WS</t>
  </si>
  <si>
    <t>CA2702254</t>
  </si>
  <si>
    <t>PACIFIC VALLEY SCHOOL WS</t>
  </si>
  <si>
    <t>CA3600139</t>
  </si>
  <si>
    <t>JUBILEE MWC</t>
  </si>
  <si>
    <t>CA1210013</t>
  </si>
  <si>
    <t>HUMBOLDT BAY MWD</t>
  </si>
  <si>
    <t>CA1500466</t>
  </si>
  <si>
    <t>A.F.P. MUTUAL WATER COMPANY</t>
  </si>
  <si>
    <t>CA1910066</t>
  </si>
  <si>
    <t>LEISURE LAKE MOBILE ESTATES</t>
  </si>
  <si>
    <t>CA3700938</t>
  </si>
  <si>
    <t>YUIMA MUNICIPAL WATER DISTRICT IDA</t>
  </si>
  <si>
    <t>CA0105008</t>
  </si>
  <si>
    <t>CASTLEWOOD DOMESTIC WATER SYSTEM</t>
  </si>
  <si>
    <t>CA4300994</t>
  </si>
  <si>
    <t>COYOTE VALLEY RV RESORT</t>
  </si>
  <si>
    <t>CA3910022</t>
  </si>
  <si>
    <t>LITTLE POTATO SLOUGH MUTUAL</t>
  </si>
  <si>
    <t>CA1910158</t>
  </si>
  <si>
    <t>STERLING MUTUAL WATER COMPANY</t>
  </si>
  <si>
    <t>CA0900309</t>
  </si>
  <si>
    <t>MOUNTAIN CREEK SCHOOL</t>
  </si>
  <si>
    <t>CA0900111</t>
  </si>
  <si>
    <t>PIONEER  ELEMENTARY SCHOOL</t>
  </si>
  <si>
    <t>CA3400179</t>
  </si>
  <si>
    <t>MC CLELLAN MHP</t>
  </si>
  <si>
    <t>CA3400172</t>
  </si>
  <si>
    <t>TOKAY PARK WATER CO</t>
  </si>
  <si>
    <t>CA3010097</t>
  </si>
  <si>
    <t>MIDWAY CITY MUTUAL WC</t>
  </si>
  <si>
    <t>CA4500210</t>
  </si>
  <si>
    <t>LASSEN PINES MUTUAL WATER CO INC</t>
  </si>
  <si>
    <t>CA2000775</t>
  </si>
  <si>
    <t>OAK CREEK MOBILE HOME PARK</t>
  </si>
  <si>
    <t>CA3700933</t>
  </si>
  <si>
    <t>PALOMAR MOUNTAIN MUTUAL WATER CO.</t>
  </si>
  <si>
    <t>CA0707576</t>
  </si>
  <si>
    <t>PLEASANTIMES MUTUAL WATER CO</t>
  </si>
  <si>
    <t>CA5200508</t>
  </si>
  <si>
    <t>RIO VISTA MOBILE HOME PARK</t>
  </si>
  <si>
    <t>CA5200504</t>
  </si>
  <si>
    <t>CITY OF TEHAMA</t>
  </si>
  <si>
    <t>CA0910018</t>
  </si>
  <si>
    <t>EL DORADO ID - OUTINGDALE</t>
  </si>
  <si>
    <t>CA0103041</t>
  </si>
  <si>
    <t>TRAILER HAVEN MOBILE HOME PARK</t>
  </si>
  <si>
    <t>CA4000774</t>
  </si>
  <si>
    <t>PLEASANT VALLEY ELEMENTARY</t>
  </si>
  <si>
    <t>CA3600432</t>
  </si>
  <si>
    <t>LUCERNE VALLEY ELEMENTARY SCHOOL</t>
  </si>
  <si>
    <t>CA3301107</t>
  </si>
  <si>
    <t>CARVER TRACT MUTUAL WATER COMP</t>
  </si>
  <si>
    <t>CA5410039</t>
  </si>
  <si>
    <t>PLAINVIEW MUTUAL WATER COMPANY</t>
  </si>
  <si>
    <t>CA1900849</t>
  </si>
  <si>
    <t>LLANO DEL RIO WATER COMPANY</t>
  </si>
  <si>
    <t>CA3301040</t>
  </si>
  <si>
    <t>RIVERDALE ESTATES</t>
  </si>
  <si>
    <t>CA3110043</t>
  </si>
  <si>
    <t>TAHOE CITY PUD - MADDEN CREEK</t>
  </si>
  <si>
    <t>CA4900832</t>
  </si>
  <si>
    <t>LEISURE MOBILE HOME PARK</t>
  </si>
  <si>
    <t>CA5602111</t>
  </si>
  <si>
    <t>NYELAND ACRES MUTUAL WATER CO</t>
  </si>
  <si>
    <t>CA5500171</t>
  </si>
  <si>
    <t>SIERRA OUTDOOR SCHOOL</t>
  </si>
  <si>
    <t>CA5410041</t>
  </si>
  <si>
    <t>CWS - TULCO WATER COMPANY</t>
  </si>
  <si>
    <t>CA5000019</t>
  </si>
  <si>
    <t>RIVERDALE PARK TRACT CSD</t>
  </si>
  <si>
    <t>CA3310081</t>
  </si>
  <si>
    <t>PALM SPRINGS CREST</t>
  </si>
  <si>
    <t>CA4910020</t>
  </si>
  <si>
    <t>SONOMA COUNTY WATER AGENCY</t>
  </si>
  <si>
    <t>CA3900831</t>
  </si>
  <si>
    <t>ARBOR MOBILE HOME PARK WS</t>
  </si>
  <si>
    <t>CA1000217</t>
  </si>
  <si>
    <t>CENTRAL HIGH SCHOOL WEST</t>
  </si>
  <si>
    <t>CA0707613</t>
  </si>
  <si>
    <t>WILLOW MOBILE HOME PARK</t>
  </si>
  <si>
    <t>CA3400106</t>
  </si>
  <si>
    <t>EAST WALNUT GROVE [SWS]</t>
  </si>
  <si>
    <t>CA3601095</t>
  </si>
  <si>
    <t>LUCERNE VALLEY HIGH SCHOOL</t>
  </si>
  <si>
    <t>CA1900102</t>
  </si>
  <si>
    <t>WESTSIDE PARK MUTUAL WATER</t>
  </si>
  <si>
    <t>CA5500042</t>
  </si>
  <si>
    <t>BELLEVIEW OAKS MUTUAL WATER CO</t>
  </si>
  <si>
    <t>CA2300708</t>
  </si>
  <si>
    <t>RIDGEWOOD WATER SYSTEM</t>
  </si>
  <si>
    <t>CA1400030</t>
  </si>
  <si>
    <t>GLENWOOD MOBILE ESTATES</t>
  </si>
  <si>
    <t>CA3600114</t>
  </si>
  <si>
    <t>CSA 70 W-3 HACIENDA</t>
  </si>
  <si>
    <t>CA2702322</t>
  </si>
  <si>
    <t>CAPTAIN COOPER SCHOOL WS</t>
  </si>
  <si>
    <t>CA1800512</t>
  </si>
  <si>
    <t>CLEAR CREEK CSD-WESTWOOD</t>
  </si>
  <si>
    <t>CA4500195</t>
  </si>
  <si>
    <t>STARLITE PINES MUTUAL WATER CO INC</t>
  </si>
  <si>
    <t>CA1800574</t>
  </si>
  <si>
    <t>JOHNSTONVILLE ELEMENTARY SCHOOL</t>
  </si>
  <si>
    <t>CA5410036</t>
  </si>
  <si>
    <t>LSID-STRATHMORE SYSTEM</t>
  </si>
  <si>
    <t>CA1300550</t>
  </si>
  <si>
    <t>COUNTRY LIFE MH &amp; RV PARK</t>
  </si>
  <si>
    <t>CA5500060</t>
  </si>
  <si>
    <t>MI WUK HEIGHTS MWC</t>
  </si>
  <si>
    <t>CA4900508</t>
  </si>
  <si>
    <t>CAZADERO WATER COMPANY, INC. (PUC)</t>
  </si>
  <si>
    <t>CA0410018</t>
  </si>
  <si>
    <t>DEL ORO WATER CO.-STIRLING BLUFFS</t>
  </si>
  <si>
    <t>CA5402038</t>
  </si>
  <si>
    <t>PATTERSON TRACT CSD</t>
  </si>
  <si>
    <t>CA3701793</t>
  </si>
  <si>
    <t>TWIN LAKES RESORT</t>
  </si>
  <si>
    <t>CA1900649</t>
  </si>
  <si>
    <t>GOLDEN SANDS MOBILE HOME PARK</t>
  </si>
  <si>
    <t>CA5700571</t>
  </si>
  <si>
    <t>MADISON SERVICE DIST</t>
  </si>
  <si>
    <t>CA1200707</t>
  </si>
  <si>
    <t>MIRANDA C.S.D.</t>
  </si>
  <si>
    <t>CA5510024</t>
  </si>
  <si>
    <t>SONORA WATER COMPANY INC</t>
  </si>
  <si>
    <t>CA4700513</t>
  </si>
  <si>
    <t>HORNBROOK C.S.D.</t>
  </si>
  <si>
    <t>CA2700522</t>
  </si>
  <si>
    <t>CABANA HOLIDAY WS</t>
  </si>
  <si>
    <t>CA2701515</t>
  </si>
  <si>
    <t>MOSS LANDING HARBOR WS</t>
  </si>
  <si>
    <t>CA3600220</t>
  </si>
  <si>
    <t>CSA 42 ORO GRANDE</t>
  </si>
  <si>
    <t>CA0910019</t>
  </si>
  <si>
    <t>LAKESIDE PARK ASSOCIATION</t>
  </si>
  <si>
    <t>CA1700554</t>
  </si>
  <si>
    <t>LAKE COUNTY CSA 13 - KONO TAYEE</t>
  </si>
  <si>
    <t>CA4400723</t>
  </si>
  <si>
    <t>MISSION SPRINGS CONFERENCE CENTER</t>
  </si>
  <si>
    <t>CA1000471</t>
  </si>
  <si>
    <t>FCSA #39 A&amp;B</t>
  </si>
  <si>
    <t>CA2210510</t>
  </si>
  <si>
    <t>YOSEMITE NPS-WAWONA</t>
  </si>
  <si>
    <t>CA4400763</t>
  </si>
  <si>
    <t>BUENA VISTA MIGRANT CENTER</t>
  </si>
  <si>
    <t>CA4900679</t>
  </si>
  <si>
    <t>FORT ROSS SCHOOL DISTRICT</t>
  </si>
  <si>
    <t>CA3600155</t>
  </si>
  <si>
    <t>RIVER RANCH MHP</t>
  </si>
  <si>
    <t>CA3600301</t>
  </si>
  <si>
    <t>STRAWBERRY LODGE MWC</t>
  </si>
  <si>
    <t>CA3600031</t>
  </si>
  <si>
    <t>BIG PINE TRACT</t>
  </si>
  <si>
    <t>CA3400191</t>
  </si>
  <si>
    <t>ELEVEN OAKS MOBILE HOME COMMUNITY</t>
  </si>
  <si>
    <t>CA3500571</t>
  </si>
  <si>
    <t>SAN BENITO HIGH SCHOOL</t>
  </si>
  <si>
    <t>CA2701904</t>
  </si>
  <si>
    <t>SAN JERARDO COOP WS</t>
  </si>
  <si>
    <t>CA5200012</t>
  </si>
  <si>
    <t>VISTA GRANDE WATER SYSTEM</t>
  </si>
  <si>
    <t>CA1900843</t>
  </si>
  <si>
    <t>CALIFORNIAN MOBILE HOME PARK</t>
  </si>
  <si>
    <t>CA2900531</t>
  </si>
  <si>
    <t>CREEKSIDE VILLAGE</t>
  </si>
  <si>
    <t>CA1700508</t>
  </si>
  <si>
    <t>GLENHAVEN MUTUAL WATER COMPANY</t>
  </si>
  <si>
    <t>CA3600283</t>
  </si>
  <si>
    <t>DEPARTMENT OF WATER AND POWER</t>
  </si>
  <si>
    <t>CA4000653</t>
  </si>
  <si>
    <t>RANCHO COLINA MOBILE HOME PARK</t>
  </si>
  <si>
    <t>CA0400027</t>
  </si>
  <si>
    <t>FOOTHILLS MANUFACTURED HOME COMMUNUTY</t>
  </si>
  <si>
    <t>CA3600262</t>
  </si>
  <si>
    <t>SNOWCREST HEIGHTS IMP ASSOC</t>
  </si>
  <si>
    <t>CA4000554</t>
  </si>
  <si>
    <t>GREEN RIVER MUTUAL WATER CO.</t>
  </si>
  <si>
    <t>CA2701452</t>
  </si>
  <si>
    <t>MONTEREY DUNES MWA</t>
  </si>
  <si>
    <t>CA1300514</t>
  </si>
  <si>
    <t>COYOTE VALLEY MUTUAL WATER CO</t>
  </si>
  <si>
    <t>CA3900978</t>
  </si>
  <si>
    <t>SJ COUNTY-REDWOOD SCHOOL</t>
  </si>
  <si>
    <t>CA0600008</t>
  </si>
  <si>
    <t>COLUSA CO. WWD #1 - GRIMES</t>
  </si>
  <si>
    <t>CA0400014</t>
  </si>
  <si>
    <t>LAKE MADRONE WATER DISTRICT</t>
  </si>
  <si>
    <t>CA3600196</t>
  </si>
  <si>
    <t>CSA 70 W-4 PIONEERTOWN</t>
  </si>
  <si>
    <t>CA2600620</t>
  </si>
  <si>
    <t>MOUNTAIN MEADOWS MWC</t>
  </si>
  <si>
    <t>CA3100040</t>
  </si>
  <si>
    <t>SHADY GLEN COMM WATER SYSTEM</t>
  </si>
  <si>
    <t>CA2000509</t>
  </si>
  <si>
    <t>CASCADEL MUTUAL WATER SYSTEM</t>
  </si>
  <si>
    <t>CA1000181</t>
  </si>
  <si>
    <t>ALVINA SCHOOL</t>
  </si>
  <si>
    <t>CA2400219</t>
  </si>
  <si>
    <t>MERCED NEW LIFE SCHOOL</t>
  </si>
  <si>
    <t>CA0600013</t>
  </si>
  <si>
    <t>COLUSA CO. WWD #2 - PRINCETON</t>
  </si>
  <si>
    <t>CA0707573</t>
  </si>
  <si>
    <t>DELTA MUTUAL WATER COMPANY</t>
  </si>
  <si>
    <t>CA5410048</t>
  </si>
  <si>
    <t>PORTERVILLE-JONES CORNER</t>
  </si>
  <si>
    <t>CA5500104</t>
  </si>
  <si>
    <t>CASCADE ESTATES</t>
  </si>
  <si>
    <t>CA2900593</t>
  </si>
  <si>
    <t>TWIN RIDGES OAK TREE SCHOOL</t>
  </si>
  <si>
    <t>CA4600018</t>
  </si>
  <si>
    <t>SIERRAVILLE P.U.D.</t>
  </si>
  <si>
    <t>CA1000229</t>
  </si>
  <si>
    <t>GREEN ACRES MOBILE HOME ESTATE</t>
  </si>
  <si>
    <t>CA1300513</t>
  </si>
  <si>
    <t>OCOTILLO MUTUAL WATER CO</t>
  </si>
  <si>
    <t>CA2400066</t>
  </si>
  <si>
    <t>PLANADA ELEMENTARYSCHOOL</t>
  </si>
  <si>
    <t>CA4900798</t>
  </si>
  <si>
    <t>MOUNTAIN VIEW MOBILE ESTATES, LLC</t>
  </si>
  <si>
    <t>CA5700615</t>
  </si>
  <si>
    <t>YOLO CO HOUSING AUTHORITY-EL RIO VILLA</t>
  </si>
  <si>
    <t>CA1503475</t>
  </si>
  <si>
    <t>WESTERN ACRES MUTUAL WATER COMPANY</t>
  </si>
  <si>
    <t>CA1000105</t>
  </si>
  <si>
    <t>MADISON ELEMENTARY SCHOOL</t>
  </si>
  <si>
    <t>CA3600022</t>
  </si>
  <si>
    <t>BAKER COMMUNITY SERVICES DISTRICT</t>
  </si>
  <si>
    <t>CA5200510</t>
  </si>
  <si>
    <t>RIVER RANCH MOBILE HOME PARK</t>
  </si>
  <si>
    <t>CA2600547</t>
  </si>
  <si>
    <t>CROWLEY LAKE TRAILER PARK</t>
  </si>
  <si>
    <t>CA1000018</t>
  </si>
  <si>
    <t>EASTON ESTATES WATER COMPANY</t>
  </si>
  <si>
    <t>CA4500007</t>
  </si>
  <si>
    <t>VERDE VALE WATER COMPANY</t>
  </si>
  <si>
    <t>CA5601120</t>
  </si>
  <si>
    <t>SISAR MUTUAL WATER CO</t>
  </si>
  <si>
    <t>CA3701408</t>
  </si>
  <si>
    <t>YUIMA MUNICIPAL WATER DISTRICT</t>
  </si>
  <si>
    <t>CA5200551</t>
  </si>
  <si>
    <t>WOODSON BRIDGE MHP</t>
  </si>
  <si>
    <t>CA2700772</t>
  </si>
  <si>
    <t>STRUVE RD WS #02</t>
  </si>
  <si>
    <t>CA1000299</t>
  </si>
  <si>
    <t>THREE PALMS MOBILEHOME PARK</t>
  </si>
  <si>
    <t>CA1000187</t>
  </si>
  <si>
    <t>INDIANOLA SCHOOL</t>
  </si>
  <si>
    <t>CA4200833</t>
  </si>
  <si>
    <t>BONITA SCHOOL</t>
  </si>
  <si>
    <t>CA5401003</t>
  </si>
  <si>
    <t>EAST OROSI COMMUNITY SERVICES DISTRICT</t>
  </si>
  <si>
    <t>CA4400757</t>
  </si>
  <si>
    <t>ALIANZA CHARTER SCHOOL/WCSA</t>
  </si>
  <si>
    <t>CA3700041</t>
  </si>
  <si>
    <t>BARRETT LAKE MH AND RV LLC</t>
  </si>
  <si>
    <t>CA3600166</t>
  </si>
  <si>
    <t>MILL CREEK MSC</t>
  </si>
  <si>
    <t>CA4100582</t>
  </si>
  <si>
    <t>COUNTY SERVICE AREA 11</t>
  </si>
  <si>
    <t>CA3700117</t>
  </si>
  <si>
    <t>MOUNTAIN EMPIRE HIGH SCHOOL</t>
  </si>
  <si>
    <t>CA4500015</t>
  </si>
  <si>
    <t>SHASTA CSA - CASTELLA, #3</t>
  </si>
  <si>
    <t>CA1200518</t>
  </si>
  <si>
    <t>RIVERSIDE CSD</t>
  </si>
  <si>
    <t>CA0706028</t>
  </si>
  <si>
    <t>KNIGHTSEN ELEMENTARY SCHOOL</t>
  </si>
  <si>
    <t>CA3700900</t>
  </si>
  <si>
    <t>LAKE HENSHAW RESORT INC.</t>
  </si>
  <si>
    <t>CA0400030</t>
  </si>
  <si>
    <t>GOLDEN FEATHER MHP</t>
  </si>
  <si>
    <t>CA3301355</t>
  </si>
  <si>
    <t>ANZA RV RESORT</t>
  </si>
  <si>
    <t>CA5500116</t>
  </si>
  <si>
    <t>PEPPERMINT CREEK MHP</t>
  </si>
  <si>
    <t>CA2000728</t>
  </si>
  <si>
    <t>MD 37 LA VINA</t>
  </si>
  <si>
    <t>CA5400728</t>
  </si>
  <si>
    <t>GRIER MUTUAL WATER COMPANY</t>
  </si>
  <si>
    <t>CA3702364</t>
  </si>
  <si>
    <t>CLOVER FLAT ELEMENTARY SCHOOL</t>
  </si>
  <si>
    <t>CA1900100</t>
  </si>
  <si>
    <t>METTLER VALLEY MUTUAL</t>
  </si>
  <si>
    <t>CA3601045</t>
  </si>
  <si>
    <t>BEAR VALLEY MHP</t>
  </si>
  <si>
    <t>CA0400013</t>
  </si>
  <si>
    <t>MERRY MOUNTAIN MUTUAL</t>
  </si>
  <si>
    <t>CA3600152</t>
  </si>
  <si>
    <t>LOMA LINDA UNIVERSITY</t>
  </si>
  <si>
    <t>CA0706029</t>
  </si>
  <si>
    <t>EXCELSIOR MIDDLE SCHOOL</t>
  </si>
  <si>
    <t>CA3600107</t>
  </si>
  <si>
    <t>FOREST PARK MWC</t>
  </si>
  <si>
    <t>CA2900562</t>
  </si>
  <si>
    <t>ANANDA VILLAGE</t>
  </si>
  <si>
    <t>CA5601119</t>
  </si>
  <si>
    <t>SIETE ROBLES MUTUAL WATER CO</t>
  </si>
  <si>
    <t>CA3301529</t>
  </si>
  <si>
    <t>RAMONA WATER COMPANY</t>
  </si>
  <si>
    <t>CA1400066</t>
  </si>
  <si>
    <t>ASPENDELL MUTUAL WATER COMPANY</t>
  </si>
  <si>
    <t>CA3600400</t>
  </si>
  <si>
    <t>APPLE VALLEY VILLAGE MHE</t>
  </si>
  <si>
    <t>CA5400903</t>
  </si>
  <si>
    <t>TRACT 92  COMMUNITY SERVICES DISTRICT</t>
  </si>
  <si>
    <t>CA5602115</t>
  </si>
  <si>
    <t>SAVIERS ROAD MUTUAL WATER CO</t>
  </si>
  <si>
    <t>CA3701961</t>
  </si>
  <si>
    <t>PINE VALLEY TRAILER PARK</t>
  </si>
  <si>
    <t>CA3110049</t>
  </si>
  <si>
    <t>TAHOE PARK WATER CO - SKYLAND/NIELSEN</t>
  </si>
  <si>
    <t>CA1400006</t>
  </si>
  <si>
    <t>PINE CREEK VILLAGE</t>
  </si>
  <si>
    <t>CA0707577</t>
  </si>
  <si>
    <t>RIVERVIEW WATER ASSOCIATION</t>
  </si>
  <si>
    <t>CA2000506</t>
  </si>
  <si>
    <t>SIERRA LINDA MUTUAL WATER CO</t>
  </si>
  <si>
    <t>CA3900722</t>
  </si>
  <si>
    <t>MORADA ESTATES PWS</t>
  </si>
  <si>
    <t>CA5800832</t>
  </si>
  <si>
    <t>CASTLEWOOD MOBILE HOME PARK</t>
  </si>
  <si>
    <t>CA1100237</t>
  </si>
  <si>
    <t>WILLOWS MOBILE HOME COMMUNITY &amp; RV PARK</t>
  </si>
  <si>
    <t>CA2800840</t>
  </si>
  <si>
    <t>NAPA COUNTY SCHOOLS: POPE VALLEY</t>
  </si>
  <si>
    <t>CA4200531</t>
  </si>
  <si>
    <t>RANCHO MARCELINO WATER</t>
  </si>
  <si>
    <t>CA4900693</t>
  </si>
  <si>
    <t>BELLEVUE UNION SCH DIST-BELLEVUE SCHOOL</t>
  </si>
  <si>
    <t>CA5400795</t>
  </si>
  <si>
    <t>WAUKENA ELEMENTARY SCHOOL</t>
  </si>
  <si>
    <t>CA5800828</t>
  </si>
  <si>
    <t>COUNTRYSIDE MOBILE HOME PARK</t>
  </si>
  <si>
    <t>CA2000512</t>
  </si>
  <si>
    <t>EAST ACRES MUTUAL WATER COMPANY</t>
  </si>
  <si>
    <t>CA5400732</t>
  </si>
  <si>
    <t>PIERPOINT SPRINGS WATER CO.</t>
  </si>
  <si>
    <t>CA3901163</t>
  </si>
  <si>
    <t>MUSD-NEW HAVEN SCHOOL</t>
  </si>
  <si>
    <t>CA2300605</t>
  </si>
  <si>
    <t>RIVER ESTATES MUTUAL WATER COMPANY</t>
  </si>
  <si>
    <t>CA5601104</t>
  </si>
  <si>
    <t>CASITAS MUTUAL WATER COMPANY</t>
  </si>
  <si>
    <t>CA1100436</t>
  </si>
  <si>
    <t>ORLAND OAKS MHP</t>
  </si>
  <si>
    <t>CA5400919</t>
  </si>
  <si>
    <t>BUENA VISTA SCHOOL</t>
  </si>
  <si>
    <t>CA1800534</t>
  </si>
  <si>
    <t>SPAULDING EAGLE LAKE MWC</t>
  </si>
  <si>
    <t>CA3400101</t>
  </si>
  <si>
    <t>HOOD WATER MAINTENCE DIST [SWS]</t>
  </si>
  <si>
    <t>CA3600094</t>
  </si>
  <si>
    <t>DOGWOOD BLUE JAY CYN IMP</t>
  </si>
  <si>
    <t>CA1900303</t>
  </si>
  <si>
    <t>LLANO MUTUAL WATER COMPANY</t>
  </si>
  <si>
    <t>CA3910803</t>
  </si>
  <si>
    <t>CDCR CALIFORNIA HEALTH CARE FACILITY</t>
  </si>
  <si>
    <t>CA4000654</t>
  </si>
  <si>
    <t>RESTHAVEN MOBILE HOME PARK</t>
  </si>
  <si>
    <t>CA3301028</t>
  </si>
  <si>
    <t>BALDY MOUNTAIN RANCH</t>
  </si>
  <si>
    <t>CA5400968</t>
  </si>
  <si>
    <t>IMPROVEMENT DISTRICT NO. 1</t>
  </si>
  <si>
    <t>CA0400051</t>
  </si>
  <si>
    <t>DINGERVILLE USA PARK</t>
  </si>
  <si>
    <t>CA1100749</t>
  </si>
  <si>
    <t>RIVER VALLEY CHRISTIAN SCHOOL</t>
  </si>
  <si>
    <t>CA3600180</t>
  </si>
  <si>
    <t>NAVAJO MWC</t>
  </si>
  <si>
    <t>CA4900797</t>
  </si>
  <si>
    <t>NORTH STAR MOBILE HOME PARK</t>
  </si>
  <si>
    <t>CA3600089</t>
  </si>
  <si>
    <t>DESERT SPRINGS MWC</t>
  </si>
  <si>
    <t>CA3301482</t>
  </si>
  <si>
    <t>ORTEGA OAKS RV PARK&amp;CAMPGROUND</t>
  </si>
  <si>
    <t>CA3700934</t>
  </si>
  <si>
    <t>PAUMA VALLEY WATER COMPANY</t>
  </si>
  <si>
    <t>CA1200591</t>
  </si>
  <si>
    <t>BIG LAGOON PARK WATER CO.</t>
  </si>
  <si>
    <t>CA3400268</t>
  </si>
  <si>
    <t>WALNUT GROVE ELEMENTARY SCHOOL</t>
  </si>
  <si>
    <t>CA5602406</t>
  </si>
  <si>
    <t>RIO SCHOOL DIST/RIO DEL VALLE SCHOOL</t>
  </si>
  <si>
    <t>CA3301535</t>
  </si>
  <si>
    <t>RANCHO CARRILLO MWC</t>
  </si>
  <si>
    <t>CA0707598</t>
  </si>
  <si>
    <t>CAMINO MOBILEHOME</t>
  </si>
  <si>
    <t>CA1700549</t>
  </si>
  <si>
    <t>CORINTHIAN BAY MUTUAL WATER COMPANY</t>
  </si>
  <si>
    <t>CA3601015</t>
  </si>
  <si>
    <t>IRONWOOD CAMP</t>
  </si>
  <si>
    <t>CA5200570</t>
  </si>
  <si>
    <t>SURREY VILLAGE WATER CO. INC.</t>
  </si>
  <si>
    <t>CA2400167</t>
  </si>
  <si>
    <t>BALLICO CSD</t>
  </si>
  <si>
    <t>CA5403130</t>
  </si>
  <si>
    <t>ELEANOR ROOSEVELT COMM LEARNING CTR</t>
  </si>
  <si>
    <t>CA5400713</t>
  </si>
  <si>
    <t>OAK VALLEY SCHOOL</t>
  </si>
  <si>
    <t>CA1300575</t>
  </si>
  <si>
    <t>DATE GARDENS MOBILE HOME PARK</t>
  </si>
  <si>
    <t>CA2300634</t>
  </si>
  <si>
    <t>OCEAN'S EDGE ESTATES</t>
  </si>
  <si>
    <t>CA5400506</t>
  </si>
  <si>
    <t>NORTH KAWEAH MUTUAL WATER COMPANY</t>
  </si>
  <si>
    <t>CA1400002</t>
  </si>
  <si>
    <t>STARLITE COMMUNITY SERVICE DISTRICT</t>
  </si>
  <si>
    <t>CA5602408</t>
  </si>
  <si>
    <t>RIO SCHOOL DIST/ RIO REAL SCHOOL</t>
  </si>
  <si>
    <t>CA4500173</t>
  </si>
  <si>
    <t>CASSEL PARK MUTUAL WATER CO</t>
  </si>
  <si>
    <t>CA2000616</t>
  </si>
  <si>
    <t>WASUMA SCHOOL</t>
  </si>
  <si>
    <t>CA5200526</t>
  </si>
  <si>
    <t>HIDDEN HARBOR MARINA &amp; RVP</t>
  </si>
  <si>
    <t>CA1300555</t>
  </si>
  <si>
    <t>MITCHELLS CAMP FAMILY ASSOC.</t>
  </si>
  <si>
    <t>CA4500235</t>
  </si>
  <si>
    <t>WOODRIDGE MUTUAL WATER CO</t>
  </si>
  <si>
    <t>CA1300620</t>
  </si>
  <si>
    <t>RIO BEND RV GOLF RESORT &amp; STORM CROSSING</t>
  </si>
  <si>
    <t>CA5602103</t>
  </si>
  <si>
    <t>CYPRESS MUTUAL WATER CO INC</t>
  </si>
  <si>
    <t>CA4500014</t>
  </si>
  <si>
    <t>LAKESHORE HEIGHTS MUTUAL WATER</t>
  </si>
  <si>
    <t>CA1000551</t>
  </si>
  <si>
    <t>FCSA #43/RAISIN CITY</t>
  </si>
  <si>
    <t>CA3301380</t>
  </si>
  <si>
    <t>SAN ANTONIO MOBILE HOME PARK</t>
  </si>
  <si>
    <t>CA4400572</t>
  </si>
  <si>
    <t>FERN GROVE WATER CLUB</t>
  </si>
  <si>
    <t>CA5400704</t>
  </si>
  <si>
    <t>THREE RIVERS ELEMENTARY SCHOOL</t>
  </si>
  <si>
    <t>CA4900637</t>
  </si>
  <si>
    <t>MAGIC MOUNTAIN MUTUAL WATER COMPANY</t>
  </si>
  <si>
    <t>CA0300010</t>
  </si>
  <si>
    <t>DRYTOWN COUNTY WATER DISTRICT</t>
  </si>
  <si>
    <t>CA2000538</t>
  </si>
  <si>
    <t>CEDAR VALLEY MUTUAL WATER CO</t>
  </si>
  <si>
    <t>CA1200817</t>
  </si>
  <si>
    <t>KNEELAND SCHOOL</t>
  </si>
  <si>
    <t>CA4900716</t>
  </si>
  <si>
    <t>CINNABAR ELEMENTARY SCHOOL</t>
  </si>
  <si>
    <t>CA2700534</t>
  </si>
  <si>
    <t>COLONIAL OAK WC INC</t>
  </si>
  <si>
    <t>CA4500028</t>
  </si>
  <si>
    <t>SHASTA CSA - CRAGVIEW, #23</t>
  </si>
  <si>
    <t>CA0707588</t>
  </si>
  <si>
    <t>BIG OAK MOBILE HOME PARK WATER</t>
  </si>
  <si>
    <t>CA2400071</t>
  </si>
  <si>
    <t>WASHINGTON SCHOOL</t>
  </si>
  <si>
    <t>CA2400097</t>
  </si>
  <si>
    <t>CRESSEY SCHOOL</t>
  </si>
  <si>
    <t>CA4400599</t>
  </si>
  <si>
    <t>SUNSET BEACH MUTUAL WATER CO</t>
  </si>
  <si>
    <t>CA1000184</t>
  </si>
  <si>
    <t>DUNLAP K-8 SCHOOL</t>
  </si>
  <si>
    <t>CA5700784</t>
  </si>
  <si>
    <t>GRACE VALLEY CHRISTIAN CENTER</t>
  </si>
  <si>
    <t>CA3400364</t>
  </si>
  <si>
    <t>JEAN HARVIE SCHOOL [SWS]</t>
  </si>
  <si>
    <t>CA4500022</t>
  </si>
  <si>
    <t>DEL ORO WATER CO. - HAT CREEK DISTRICT</t>
  </si>
  <si>
    <t>CA0800557</t>
  </si>
  <si>
    <t>HUNTER VALLEY CSD</t>
  </si>
  <si>
    <t>CA1000186</t>
  </si>
  <si>
    <t>HELM SCHOOL</t>
  </si>
  <si>
    <t>CA1500424</t>
  </si>
  <si>
    <t>LANDS OF PROMISE MWC</t>
  </si>
  <si>
    <t>CA0600005</t>
  </si>
  <si>
    <t>COLUSA CO. SERVICE AREA #2-STONYFORD</t>
  </si>
  <si>
    <t>CA1300579</t>
  </si>
  <si>
    <t>MCCABE UNION SCHOOL</t>
  </si>
  <si>
    <t>CA5400504</t>
  </si>
  <si>
    <t>PORTERVILLE MOBILE VILLAGE</t>
  </si>
  <si>
    <t>CA0800548</t>
  </si>
  <si>
    <t>KLAMATH C.S.D.</t>
  </si>
  <si>
    <t>CA3600383</t>
  </si>
  <si>
    <t>MWD OF SO CAL GENE PLANT</t>
  </si>
  <si>
    <t>CA1503683</t>
  </si>
  <si>
    <t>PEAK TO PEAK MOUNTAIN CHARTER SCHOOL WS</t>
  </si>
  <si>
    <t>CA1900751</t>
  </si>
  <si>
    <t>EASTSIDE UNION SCHOOL DISTRICT</t>
  </si>
  <si>
    <t>CA3600279</t>
  </si>
  <si>
    <t>GOLDEN STATE WATER DESERT VIEW</t>
  </si>
  <si>
    <t>CA1500563</t>
  </si>
  <si>
    <t>CHINA LAKE ACRES MUTUAL WATER COMPANY</t>
  </si>
  <si>
    <t>CA1400019</t>
  </si>
  <si>
    <t>ROUND VALLEY SCHOOL</t>
  </si>
  <si>
    <t>CA3600785</t>
  </si>
  <si>
    <t>LAKE JODIE WATER SYSTEM</t>
  </si>
  <si>
    <t>CA3601010</t>
  </si>
  <si>
    <t>CRYSTAL LAKE PROPERTY OWNERS</t>
  </si>
  <si>
    <t>CA3301171</t>
  </si>
  <si>
    <t>BRADFORD RUN RV</t>
  </si>
  <si>
    <t>CA2702299</t>
  </si>
  <si>
    <t>POST RANCH INN WS</t>
  </si>
  <si>
    <t>CA4900514</t>
  </si>
  <si>
    <t>RANCHO DEL PARADISO-CAL WATER SVC (PUC)</t>
  </si>
  <si>
    <t>CA3701934</t>
  </si>
  <si>
    <t>PINE VALLEY BIBLE CONFERENCE CENTER</t>
  </si>
  <si>
    <t>CA5500128</t>
  </si>
  <si>
    <t>GOLD RUSH MOBILE HOME PARK</t>
  </si>
  <si>
    <t>CA4500161</t>
  </si>
  <si>
    <t>PRAIRIE ELEMENTARY SCHOOL</t>
  </si>
  <si>
    <t>CA3000825</t>
  </si>
  <si>
    <t>SOUTH MIDWAY CITY MUTUAL WATER CO.</t>
  </si>
  <si>
    <t>CA2900530</t>
  </si>
  <si>
    <t>ROUGH &amp; READY VILLAGE</t>
  </si>
  <si>
    <t>CA3600388</t>
  </si>
  <si>
    <t>DESERT VIEW MOBILE PARK</t>
  </si>
  <si>
    <t>CA5200007</t>
  </si>
  <si>
    <t>HOWELL'S LAKESIDE WATER CO.</t>
  </si>
  <si>
    <t>CA2701355</t>
  </si>
  <si>
    <t>PRINCES CAMP RESORT WS</t>
  </si>
  <si>
    <t>CA3700291</t>
  </si>
  <si>
    <t>OCOTILLO OASIS, LLC</t>
  </si>
  <si>
    <t>CA3901209</t>
  </si>
  <si>
    <t>ST MARYS HIGH SCHOOL</t>
  </si>
  <si>
    <t>CA2702268</t>
  </si>
  <si>
    <t>NEW CAMALDOLI HERMITAGE WS</t>
  </si>
  <si>
    <t>CA1200684</t>
  </si>
  <si>
    <t>MATTOLE ELEMENTARY SCHOOL</t>
  </si>
  <si>
    <t>CA1000189</t>
  </si>
  <si>
    <t>LATON HIGH SCHOOL</t>
  </si>
  <si>
    <t>CA4000206</t>
  </si>
  <si>
    <t>LAUREATE WATER COMPANY</t>
  </si>
  <si>
    <t>CA1900942</t>
  </si>
  <si>
    <t>ALPINE SPRINGS MOBILE HOME PARK</t>
  </si>
  <si>
    <t>CA5010031</t>
  </si>
  <si>
    <t>CITY OF MODESTO - WALNUT MANOR</t>
  </si>
  <si>
    <t>CA5200520</t>
  </si>
  <si>
    <t>KIRKWOOD ELEMENTARY SCHOOL</t>
  </si>
  <si>
    <t>CA5200507</t>
  </si>
  <si>
    <t>BERRENDOS SCHOOL</t>
  </si>
  <si>
    <t>CA0900308</t>
  </si>
  <si>
    <t>QUINTETTE SERVICE CORP WATER</t>
  </si>
  <si>
    <t>CA5010034</t>
  </si>
  <si>
    <t>CITY OF MODESTO - NORTH TURLOCK</t>
  </si>
  <si>
    <t>CA5500092</t>
  </si>
  <si>
    <t>PONDEROSA MOBILE HOME PARK</t>
  </si>
  <si>
    <t>CA1600013</t>
  </si>
  <si>
    <t>LAKESIDE ELEMENTARY SCHOOL</t>
  </si>
  <si>
    <t>CA4900546</t>
  </si>
  <si>
    <t>HAWKINS WATER CO-CAL WATER SERVICE (PUC)</t>
  </si>
  <si>
    <t>CA3900756</t>
  </si>
  <si>
    <t>LINDEN USD-GLENWOOD SCHOOL</t>
  </si>
  <si>
    <t>CA5000055</t>
  </si>
  <si>
    <t>OLIVE LANE MOBILEHOME PARK</t>
  </si>
  <si>
    <t>CA1502564</t>
  </si>
  <si>
    <t>SIERRA MEADOWS</t>
  </si>
  <si>
    <t>CA5200539</t>
  </si>
  <si>
    <t>FRIENDLY ACRES MHP</t>
  </si>
  <si>
    <t>CA5200556</t>
  </si>
  <si>
    <t>MAYWOOD MOBILE HOME PARK</t>
  </si>
  <si>
    <t>CA0706004</t>
  </si>
  <si>
    <t>OAKLEY MUTUAL WATER COMPANY</t>
  </si>
  <si>
    <t>CA3600070</t>
  </si>
  <si>
    <t>CENTER WATER CO</t>
  </si>
  <si>
    <t>CA5500148</t>
  </si>
  <si>
    <t>CHINESE CAMP SCHOOL</t>
  </si>
  <si>
    <t>CA4900792</t>
  </si>
  <si>
    <t>WAYSIDE GARDENS MOBILE HOME PARK</t>
  </si>
  <si>
    <t>CA5410007</t>
  </si>
  <si>
    <t>LSID - TONYVILLE</t>
  </si>
  <si>
    <t>CA3900849</t>
  </si>
  <si>
    <t>LODI USD-LIVE OAK SCHOOL</t>
  </si>
  <si>
    <t>CA1300556</t>
  </si>
  <si>
    <t>MULBERRY UNION SCHOOL</t>
  </si>
  <si>
    <t>CA1300553</t>
  </si>
  <si>
    <t>MAGNOLIA UNION SCHOOL</t>
  </si>
  <si>
    <t>CA1400070</t>
  </si>
  <si>
    <t>SIERRA GRANDE ESTATES MUTUAL WATER CO.</t>
  </si>
  <si>
    <t>CA1910045</t>
  </si>
  <si>
    <t>ANTELOPE VALLEY EAST KERN WATER AGENCY</t>
  </si>
  <si>
    <t>CA3900755</t>
  </si>
  <si>
    <t>SHADY REST TRAILER COURT</t>
  </si>
  <si>
    <t>CA1500405</t>
  </si>
  <si>
    <t>AERIAL ACRES WATER COMPANY, INC.</t>
  </si>
  <si>
    <t>CA1300622</t>
  </si>
  <si>
    <t>SPORTSMANS PARADISE</t>
  </si>
  <si>
    <t>CA3301863</t>
  </si>
  <si>
    <t>OLIVET UNIVERSITY</t>
  </si>
  <si>
    <t>CA5601110</t>
  </si>
  <si>
    <t>MIDDLE ROAD MUTUAL WATER CO</t>
  </si>
  <si>
    <t>CA1100711</t>
  </si>
  <si>
    <t>BUTTE CITY COMMUNITY S.D.</t>
  </si>
  <si>
    <t>CA1400135</t>
  </si>
  <si>
    <t>WILSON CIRCLE MUTUAL WATER COMPANY</t>
  </si>
  <si>
    <t>CA1900936</t>
  </si>
  <si>
    <t>AQUA J. MUTUAL WATER COMPANY</t>
  </si>
  <si>
    <t>CA5200544</t>
  </si>
  <si>
    <t>VINA ELEMENTARY SCHOOL</t>
  </si>
  <si>
    <t>CA1400037</t>
  </si>
  <si>
    <t>FOOTHILL MOBILE HOME PARK</t>
  </si>
  <si>
    <t>CA1000201</t>
  </si>
  <si>
    <t>SUN EMPIRE SCHOOL</t>
  </si>
  <si>
    <t>CA5200571</t>
  </si>
  <si>
    <t>MOUNTAIN VALLEY APTS &amp; RVP</t>
  </si>
  <si>
    <t>CA4900785</t>
  </si>
  <si>
    <t>NOEL HEIGHTS-CAL WATER SERVICE (PUC)</t>
  </si>
  <si>
    <t>CA1900817</t>
  </si>
  <si>
    <t>CLEAR SKIES MOBILE HOME PARK</t>
  </si>
  <si>
    <t>CA3301018</t>
  </si>
  <si>
    <t>ANZA PINES MOBILE HOME PARK</t>
  </si>
  <si>
    <t>CA1100440</t>
  </si>
  <si>
    <t>LAKE ELEMENTARY SCHOOL</t>
  </si>
  <si>
    <t>CA4000501</t>
  </si>
  <si>
    <t>HALCYON WATER SYSTEM</t>
  </si>
  <si>
    <t>CA2400113</t>
  </si>
  <si>
    <t>SCHELBY SCHOOL</t>
  </si>
  <si>
    <t>CA2701257</t>
  </si>
  <si>
    <t>CAL AM WATER COMPANY - GARRAPATA</t>
  </si>
  <si>
    <t>CA5200010</t>
  </si>
  <si>
    <t>WOODSON BRIDGE RV PARK</t>
  </si>
  <si>
    <t>CA4700872</t>
  </si>
  <si>
    <t>MONTE SHASTA M.W.C.</t>
  </si>
  <si>
    <t>CA2900502</t>
  </si>
  <si>
    <t>FLORISTON WATER SYSTEM</t>
  </si>
  <si>
    <t>CA1100527</t>
  </si>
  <si>
    <t>CAPAY JOINT UNION ELEM. SCHOOL</t>
  </si>
  <si>
    <t>CA3600027</t>
  </si>
  <si>
    <t>BAR "H" MWC</t>
  </si>
  <si>
    <t>CA3701341</t>
  </si>
  <si>
    <t>QUIET OAKS MOBILE HOME PARK</t>
  </si>
  <si>
    <t>CA5800824</t>
  </si>
  <si>
    <t>COUNTRY VILLAGE MOBILE HOME PARK</t>
  </si>
  <si>
    <t>CA3600088</t>
  </si>
  <si>
    <t>DESERT DAWN MWC</t>
  </si>
  <si>
    <t>CA4500254</t>
  </si>
  <si>
    <t>ANDERSON PARK VILLAGE</t>
  </si>
  <si>
    <t>CA2701740</t>
  </si>
  <si>
    <t>BLUFFS WS</t>
  </si>
  <si>
    <t>CA3400138</t>
  </si>
  <si>
    <t>LOCKE WATER WORKS CO [SWS]</t>
  </si>
  <si>
    <t>CA3900664</t>
  </si>
  <si>
    <t>NEW HOPE LANDING GENERAL STORE</t>
  </si>
  <si>
    <t>CA3900850</t>
  </si>
  <si>
    <t>LODI USD-HOUSTON SCHOOL</t>
  </si>
  <si>
    <t>CA5400940</t>
  </si>
  <si>
    <t>SIERRA KING HOMEOWNERS ASSN</t>
  </si>
  <si>
    <t>CA5400935</t>
  </si>
  <si>
    <t>CWS - MULLEN WATER COMPANY</t>
  </si>
  <si>
    <t>CA1502229</t>
  </si>
  <si>
    <t>RIO BRAVO GREELEY SCHOOL WATER SYSTEM</t>
  </si>
  <si>
    <t>CA3600397</t>
  </si>
  <si>
    <t>MOSS MOBILE MANOR</t>
  </si>
  <si>
    <t>CA3700018</t>
  </si>
  <si>
    <t>CAMPO ELEMENTARY SCHOOL</t>
  </si>
  <si>
    <t>CA5200512</t>
  </si>
  <si>
    <t>BEND MOBILEHOME &amp; RV PARK</t>
  </si>
  <si>
    <t>CA2701295</t>
  </si>
  <si>
    <t>ESALEN INSTITUTE WS</t>
  </si>
  <si>
    <t>CA3900682</t>
  </si>
  <si>
    <t>LOCKEFORD MOBILE HOME PARK WTR SYS</t>
  </si>
  <si>
    <t>CA4900794</t>
  </si>
  <si>
    <t>SUNSET PARK COMMUNITY</t>
  </si>
  <si>
    <t>CA4500027</t>
  </si>
  <si>
    <t>BIG SPRINGS MUTUAL WATER SYSTEM</t>
  </si>
  <si>
    <t>CA5301001</t>
  </si>
  <si>
    <t>BUCKTAIL MUTUAL WATER COMPANY</t>
  </si>
  <si>
    <t>CA2701046</t>
  </si>
  <si>
    <t>CAMPHORA APARTMENTS</t>
  </si>
  <si>
    <t>CA5301103</t>
  </si>
  <si>
    <t>COVINGTON MILL - A</t>
  </si>
  <si>
    <t>CA5400529</t>
  </si>
  <si>
    <t>SHADY GROVE  MOBILE HOME PARK, LLC</t>
  </si>
  <si>
    <t>CA5400682</t>
  </si>
  <si>
    <t>PLAINVIEW MWC - CENTRAL WATER</t>
  </si>
  <si>
    <t>CA1500336</t>
  </si>
  <si>
    <t>BURLANDO HEIGHTS MUTUAL WATER CO.</t>
  </si>
  <si>
    <t>CA2702198</t>
  </si>
  <si>
    <t>FOOTHILL ESTATES WS</t>
  </si>
  <si>
    <t>CA2701898</t>
  </si>
  <si>
    <t>CLEAR RIDGE WA</t>
  </si>
  <si>
    <t>CA5400655</t>
  </si>
  <si>
    <t>CENTRAL MUTUAL WATER CO</t>
  </si>
  <si>
    <t>CA5800850</t>
  </si>
  <si>
    <t>REBEL RIDGE VILLAGE</t>
  </si>
  <si>
    <t>CA5200255</t>
  </si>
  <si>
    <t>CORNING RV PARK</t>
  </si>
  <si>
    <t>CA1400026</t>
  </si>
  <si>
    <t>RAWSON CREEK MUTUAL WATER COMPANY</t>
  </si>
  <si>
    <t>CA2700548</t>
  </si>
  <si>
    <t>DOLAN RD MWC</t>
  </si>
  <si>
    <t>CA5200535</t>
  </si>
  <si>
    <t>LIVE OAK ACRES MWC INC.</t>
  </si>
  <si>
    <t>CA4500008</t>
  </si>
  <si>
    <t>LAKESHORE VILLA MUTUAL WATER CO</t>
  </si>
  <si>
    <t>CA4500183</t>
  </si>
  <si>
    <t>BLACK BUTTE ELEMENTARY SCHOOL</t>
  </si>
  <si>
    <t>CA1500585</t>
  </si>
  <si>
    <t>OASIS PROPERTY OWNERS ASSOCIATION</t>
  </si>
  <si>
    <t>CA5400881</t>
  </si>
  <si>
    <t>SUNRISE MUTUAL WATER CO.</t>
  </si>
  <si>
    <t>CA5403113</t>
  </si>
  <si>
    <t>SOUTH FORK ESTATES MUTUAL WATER CO</t>
  </si>
  <si>
    <t>CA2702405</t>
  </si>
  <si>
    <t>JENSEN MHP WS</t>
  </si>
  <si>
    <t>CA3200127</t>
  </si>
  <si>
    <t>ARLINGTON HEIGHTS MHP</t>
  </si>
  <si>
    <t>CA3700918</t>
  </si>
  <si>
    <t>RANCHO SANTA TERESA MW CO.</t>
  </si>
  <si>
    <t>CA5500243</t>
  </si>
  <si>
    <t>RAMBLING HILLS ESTATES</t>
  </si>
  <si>
    <t>CA4200747</t>
  </si>
  <si>
    <t>VISTA DE LAS CRUCES</t>
  </si>
  <si>
    <t>CA3303003</t>
  </si>
  <si>
    <t>GALINDO HOUSING FACILITY</t>
  </si>
  <si>
    <t>CA5200645</t>
  </si>
  <si>
    <t>SADDLEBACK MUTUAL WATER CO.</t>
  </si>
  <si>
    <t>CA3600382</t>
  </si>
  <si>
    <t>MWD OF SO CAL IRON MOUNTAIN</t>
  </si>
  <si>
    <t>CA0500068</t>
  </si>
  <si>
    <t>DUNROVIN MOBILE HOME VILLAGE</t>
  </si>
  <si>
    <t>CA2300755</t>
  </si>
  <si>
    <t>POTTER VALLEY SCHOOL DISTRICT</t>
  </si>
  <si>
    <t>CA3400103</t>
  </si>
  <si>
    <t>B &amp; W RESORT MARINA</t>
  </si>
  <si>
    <t>CA3301717</t>
  </si>
  <si>
    <t>VALLEY VIEW TRAILER PARK</t>
  </si>
  <si>
    <t>CA4500322</t>
  </si>
  <si>
    <t>BLACK BUTTE JUNIOR HIGH SCHOOL</t>
  </si>
  <si>
    <t>CA3901014</t>
  </si>
  <si>
    <t>BANTA ELEMENTARY SCHOOL</t>
  </si>
  <si>
    <t>CA4500181</t>
  </si>
  <si>
    <t>WHITMORE UNION ELEM SCHOOL</t>
  </si>
  <si>
    <t>CA3600446</t>
  </si>
  <si>
    <t>UPPER LITTLE BEAR MOUNTAIN CLUB</t>
  </si>
  <si>
    <t>CA1400034</t>
  </si>
  <si>
    <t>KEOUGH'S HOT SPRINGS</t>
  </si>
  <si>
    <t>CA5010035</t>
  </si>
  <si>
    <t>CITY OF MODESTO - CENTRAL TURLOCK</t>
  </si>
  <si>
    <t>CA2702148</t>
  </si>
  <si>
    <t>ASOLEADO MWC</t>
  </si>
  <si>
    <t>CA2700709</t>
  </si>
  <si>
    <t>RANCHO BORROMEO MWS</t>
  </si>
  <si>
    <t>CA2700665</t>
  </si>
  <si>
    <t>OAK HEIGHTS W &amp; R CO INC</t>
  </si>
  <si>
    <t>CA0900404</t>
  </si>
  <si>
    <t>OAKLANE MOBILE VILLAGE, LLC.</t>
  </si>
  <si>
    <t>CA5800823</t>
  </si>
  <si>
    <t>RISELEN PARK</t>
  </si>
  <si>
    <t>CA5304109</t>
  </si>
  <si>
    <t>BURNT RANCH ESTATES</t>
  </si>
  <si>
    <t>CA1200544</t>
  </si>
  <si>
    <t>REDCREST WATER WORKS</t>
  </si>
  <si>
    <t>CA0400019</t>
  </si>
  <si>
    <t>OROVILLE MOBILE HOME PARK</t>
  </si>
  <si>
    <t>CA2700771</t>
  </si>
  <si>
    <t>SPRINGFIELD WATER COMPANY</t>
  </si>
  <si>
    <t>CA3600790</t>
  </si>
  <si>
    <t>NEWBERRY ELEMENTARY SCHOOL</t>
  </si>
  <si>
    <t>CA1900075</t>
  </si>
  <si>
    <t>BLEICH FLATS MUTUAL</t>
  </si>
  <si>
    <t>CA3301308</t>
  </si>
  <si>
    <t>COTTONWOOD SCHOOL</t>
  </si>
  <si>
    <t>CA3400130</t>
  </si>
  <si>
    <t>MAGNOLIA MUTUAL WATER</t>
  </si>
  <si>
    <t>CA4500303</t>
  </si>
  <si>
    <t>TUCKER OAKS EAST WATER DISTRICT</t>
  </si>
  <si>
    <t>CA3301682</t>
  </si>
  <si>
    <t>TRAILS END MUTUAL WATER COMPANY</t>
  </si>
  <si>
    <t>CA5601106</t>
  </si>
  <si>
    <t>ALTURAS FILLMORE MHP</t>
  </si>
  <si>
    <t>CA0500085</t>
  </si>
  <si>
    <t>TOYON MIDDLE SCHOOL</t>
  </si>
  <si>
    <t>CA3600209</t>
  </si>
  <si>
    <t>ROCKY COMFORT MUTUAL WATER CO</t>
  </si>
  <si>
    <t>CA2600568</t>
  </si>
  <si>
    <t>EDNA BEAMAN ELEMENTARY SCHOOL</t>
  </si>
  <si>
    <t>CA3500912</t>
  </si>
  <si>
    <t>COMSTOCK MUTUAL WATER COMPANY</t>
  </si>
  <si>
    <t>CA2000597</t>
  </si>
  <si>
    <t>DAIRYLAND SCHOOL</t>
  </si>
  <si>
    <t>CA1400072</t>
  </si>
  <si>
    <t>NORTH LONE PINE MUTUAL WATER COMPANY</t>
  </si>
  <si>
    <t>CA1500461</t>
  </si>
  <si>
    <t>FOUNTAIN TRAILER PARK WATER</t>
  </si>
  <si>
    <t>CA3600184</t>
  </si>
  <si>
    <t>NORTH SHORE MWC</t>
  </si>
  <si>
    <t>CA5304105</t>
  </si>
  <si>
    <t>BURNT RANCH SCHOOL</t>
  </si>
  <si>
    <t>CA5304209</t>
  </si>
  <si>
    <t>JUNCTION CITY SCHOOL</t>
  </si>
  <si>
    <t>CA0900112</t>
  </si>
  <si>
    <t>CANDLELIGHT VILLAGE MUTUAL WATER CO.</t>
  </si>
  <si>
    <t>CA2900548</t>
  </si>
  <si>
    <t>SIERRA ESTATES MUTUAL WATER COMPANY</t>
  </si>
  <si>
    <t>CA2701279</t>
  </si>
  <si>
    <t>COASTLANDS MWS (POST CREEK)</t>
  </si>
  <si>
    <t>CA1502154</t>
  </si>
  <si>
    <t>LAKESIDE SCHOOL</t>
  </si>
  <si>
    <t>CA1500489</t>
  </si>
  <si>
    <t>BRITE LAKE MUTUAL WATER COMPANY</t>
  </si>
  <si>
    <t>CA5000584</t>
  </si>
  <si>
    <t>MESA ELEMENTARY SCHOOL</t>
  </si>
  <si>
    <t>CA5403212</t>
  </si>
  <si>
    <t>MONSON WATER SYSTEM</t>
  </si>
  <si>
    <t>CA5301101</t>
  </si>
  <si>
    <t>TREASURE CREEK WOODS MWC</t>
  </si>
  <si>
    <t>CA4500092</t>
  </si>
  <si>
    <t>RIVER BREEZE MOBILE HOME PARK</t>
  </si>
  <si>
    <t>CA5200547</t>
  </si>
  <si>
    <t>GATEWAY MOBILE HOME PARK</t>
  </si>
  <si>
    <t>CA2210907</t>
  </si>
  <si>
    <t>MUSD - SIERRA FOOTHILL CHARTER SCHOOL</t>
  </si>
  <si>
    <t>CA2400079</t>
  </si>
  <si>
    <t>MCSWAIN ELEMENTARY SCHOOL</t>
  </si>
  <si>
    <t>CA2400064</t>
  </si>
  <si>
    <t>MERQUIN ELEMENTARY SCHOOL</t>
  </si>
  <si>
    <t>CA2000724</t>
  </si>
  <si>
    <t>SA 14 CHUK CHANSE SUBDIVISION</t>
  </si>
  <si>
    <t>CA4400764</t>
  </si>
  <si>
    <t>MOUNT MADONNA CENTER</t>
  </si>
  <si>
    <t>CA4900665</t>
  </si>
  <si>
    <t>RUSSIAN RIVER MUTUAL WATER CO.</t>
  </si>
  <si>
    <t>CA4900644</t>
  </si>
  <si>
    <t>BRIDGEHAVEN PARK</t>
  </si>
  <si>
    <t>CA5200555</t>
  </si>
  <si>
    <t>RIO RANCH COMMUNITY SVCS DIST</t>
  </si>
  <si>
    <t>CA4500314</t>
  </si>
  <si>
    <t>SHASTA CO CSA # 13 ALPINE MEADOWS</t>
  </si>
  <si>
    <t>CA4010022</t>
  </si>
  <si>
    <t>LOPEZ PROJECT</t>
  </si>
  <si>
    <t>CA2701068</t>
  </si>
  <si>
    <t>IVERSON &amp; JACKS APTS WS</t>
  </si>
  <si>
    <t>CA5800006</t>
  </si>
  <si>
    <t>YES CHARTER ACADEMY</t>
  </si>
  <si>
    <t>CA1400004</t>
  </si>
  <si>
    <t>CHARLES BROWN WATER COMPANY</t>
  </si>
  <si>
    <t>CA1200687</t>
  </si>
  <si>
    <t>RIVERBEND MOBILE HOME PARK</t>
  </si>
  <si>
    <t>CA1800524</t>
  </si>
  <si>
    <t>LASSEN MOBILE HOME PARK</t>
  </si>
  <si>
    <t>CA3701005</t>
  </si>
  <si>
    <t>SPENCER VALLEY SCHOOL DISTRICT</t>
  </si>
  <si>
    <t>CA5500353</t>
  </si>
  <si>
    <t>SIERRA VILLAGE MOBILE HOME PARK</t>
  </si>
  <si>
    <t>CA5200548</t>
  </si>
  <si>
    <t>LASSEN VIEW WATER DISTRICT</t>
  </si>
  <si>
    <t>CA3700422</t>
  </si>
  <si>
    <t>LAGUNA MOUNTIAN MUTUAL WATER CO.</t>
  </si>
  <si>
    <t>CA2600622</t>
  </si>
  <si>
    <t>SIERRA EAST HOA</t>
  </si>
  <si>
    <t>CA3301280</t>
  </si>
  <si>
    <t>GOLDEN ERA PRODUCTIONS</t>
  </si>
  <si>
    <t>CA4500170</t>
  </si>
  <si>
    <t>MONTGOMERY CREEK SCHOOL</t>
  </si>
  <si>
    <t>CA2900511</t>
  </si>
  <si>
    <t>SHADY LAKE WATER ASSOCIATION</t>
  </si>
  <si>
    <t>CA1500554</t>
  </si>
  <si>
    <t>EAST INYOKERN MUTUAL WATER</t>
  </si>
  <si>
    <t>CA5200014</t>
  </si>
  <si>
    <t>WILSON ACRES MUTUAL WATER</t>
  </si>
  <si>
    <t>CA2000501</t>
  </si>
  <si>
    <t>BASS LAKE ANNEX 3</t>
  </si>
  <si>
    <t>CA5800840</t>
  </si>
  <si>
    <t>MJUSD CORDUA SCHOOL</t>
  </si>
  <si>
    <t>CA5200513</t>
  </si>
  <si>
    <t>EVERGREEN UNION SCHOOL DISTRICT</t>
  </si>
  <si>
    <t>CA4300912</t>
  </si>
  <si>
    <t>MECCHI WATER COMPANY</t>
  </si>
  <si>
    <t>CA3702236</t>
  </si>
  <si>
    <t>PALOMAR OBSERVATORY</t>
  </si>
  <si>
    <t>CA2900529</t>
  </si>
  <si>
    <t>GOLD COUNTRY HOME PARK - WATER SYSTEM</t>
  </si>
  <si>
    <t>CA5400558</t>
  </si>
  <si>
    <t>SAUCELITO ELEMENTARY SCHOOL</t>
  </si>
  <si>
    <t>CA2000206</t>
  </si>
  <si>
    <t>ETAA FACILITIES LLC</t>
  </si>
  <si>
    <t>CA2900578</t>
  </si>
  <si>
    <t>TWIN RIDGES GRIZZLY HILL SCHOOL</t>
  </si>
  <si>
    <t>CA2701731</t>
  </si>
  <si>
    <t>BRANDON CREEK MWS</t>
  </si>
  <si>
    <t>CA2702328</t>
  </si>
  <si>
    <t>VENTANA BIG SUR INN WS</t>
  </si>
  <si>
    <t>CA3301800</t>
  </si>
  <si>
    <t>STONEWOOD CANYON ESTATES</t>
  </si>
  <si>
    <t>CA1000196</t>
  </si>
  <si>
    <t>RIVERVIEW SCHOOL</t>
  </si>
  <si>
    <t>CA1300629</t>
  </si>
  <si>
    <t>JACKSON HIDE-A-WAY</t>
  </si>
  <si>
    <t>CA0400026</t>
  </si>
  <si>
    <t>MEADOWBROOK OAKS</t>
  </si>
  <si>
    <t>CA2300764</t>
  </si>
  <si>
    <t>ANDERSON VALLEY HIGH SCHOOL</t>
  </si>
  <si>
    <t>CA2400075</t>
  </si>
  <si>
    <t>EL NIDO ELEMENTARY SCHOOL</t>
  </si>
  <si>
    <t>CA1400025</t>
  </si>
  <si>
    <t>VALLEY VISTA MUTUAL WATER COMPANY</t>
  </si>
  <si>
    <t>CA2210909</t>
  </si>
  <si>
    <t>MUSD - MARIPOSA JUNIOR HIGH SCHOOL</t>
  </si>
  <si>
    <t>CA5200500</t>
  </si>
  <si>
    <t>REEDS CREEK ESTATES</t>
  </si>
  <si>
    <t>CA2000598</t>
  </si>
  <si>
    <t>ALVIEW SCHOOL</t>
  </si>
  <si>
    <t>CA1100448</t>
  </si>
  <si>
    <t>PLAZA ELEMENTARY SCHOOL</t>
  </si>
  <si>
    <t>CA3600504</t>
  </si>
  <si>
    <t>KNOLL ENTERPRISES</t>
  </si>
  <si>
    <t>CA0400023</t>
  </si>
  <si>
    <t>GOLDEN OAKS MOBILE HOME PARK</t>
  </si>
  <si>
    <t>CA3900719</t>
  </si>
  <si>
    <t>MOKELUMNE MOBILE SENIOR PARK</t>
  </si>
  <si>
    <t>CA4700585</t>
  </si>
  <si>
    <t>JUNCTION ELEMENTARY SCHOOL</t>
  </si>
  <si>
    <t>CA4700577</t>
  </si>
  <si>
    <t>BIG SPRINGS UNION ELEM. SCHOOL</t>
  </si>
  <si>
    <t>CA5200559</t>
  </si>
  <si>
    <t>ABBEY OF NEW CLAIRVAUX</t>
  </si>
  <si>
    <t>CA0500075</t>
  </si>
  <si>
    <t>LAKESIDE MOBILE ESTATES</t>
  </si>
  <si>
    <t>CA2701040</t>
  </si>
  <si>
    <t>MCCOY RD  WS #05</t>
  </si>
  <si>
    <t>CA5400519</t>
  </si>
  <si>
    <t>PALO VERDE SCHOOL</t>
  </si>
  <si>
    <t>CA0707597</t>
  </si>
  <si>
    <t>SANDY POINT MOBILE HOME PARK</t>
  </si>
  <si>
    <t>CA0707608</t>
  </si>
  <si>
    <t>MARINA MOBILE MANOR</t>
  </si>
  <si>
    <t>CA1400099</t>
  </si>
  <si>
    <t>MOUNTAIN VIEW TRAILER COURT</t>
  </si>
  <si>
    <t>CA3301045</t>
  </si>
  <si>
    <t>BLYTHE MOBILE HOME ESTATES</t>
  </si>
  <si>
    <t>CA4900680</t>
  </si>
  <si>
    <t>HORICON SCHOOL</t>
  </si>
  <si>
    <t>CA5400994</t>
  </si>
  <si>
    <t>HOPE ELEMENTARY SCHOOL</t>
  </si>
  <si>
    <t>CA1900145</t>
  </si>
  <si>
    <t>REESEDALE MUTUAL</t>
  </si>
  <si>
    <t>CA4200721</t>
  </si>
  <si>
    <t>NAPLES</t>
  </si>
  <si>
    <t>CA5510503</t>
  </si>
  <si>
    <t>YOSEMITE NPS-HODGDON MEADOW</t>
  </si>
  <si>
    <t>CA4300637</t>
  </si>
  <si>
    <t>LOS RANCHOS DE UVAS WATER COMPANY</t>
  </si>
  <si>
    <t>CA5400886</t>
  </si>
  <si>
    <t>COLUMBINE SCHOOL</t>
  </si>
  <si>
    <t>CA5000109</t>
  </si>
  <si>
    <t>CERES UNIFIED/WESTPORT SCHOOL</t>
  </si>
  <si>
    <t>CA5000255</t>
  </si>
  <si>
    <t>MOUNTAIN VIEW ELEMENTARY SCHOOL</t>
  </si>
  <si>
    <t>CA0707547</t>
  </si>
  <si>
    <t>KNIGHTSEN COMMUNITY WATER SYSTEM</t>
  </si>
  <si>
    <t>CA4500041</t>
  </si>
  <si>
    <t>ANDERSON UNION HIGH SCHOOL</t>
  </si>
  <si>
    <t>CA2701036</t>
  </si>
  <si>
    <t>APPLE AVE WS #03</t>
  </si>
  <si>
    <t>CA3000618</t>
  </si>
  <si>
    <t>LIBERTY PARK WATER ASSOCIATION</t>
  </si>
  <si>
    <t>CA1300572</t>
  </si>
  <si>
    <t>VALLEY MOBILE HOME PARK</t>
  </si>
  <si>
    <t>CA3200215</t>
  </si>
  <si>
    <t>SCHRAMEL WATER SYSTEM</t>
  </si>
  <si>
    <t>CA2702317</t>
  </si>
  <si>
    <t>MISSION SCHOOL WS</t>
  </si>
  <si>
    <t>CA3301209</t>
  </si>
  <si>
    <t>DESERT VIEW TRAILER PARK</t>
  </si>
  <si>
    <t>CA3303035</t>
  </si>
  <si>
    <t>THERMAL PARK</t>
  </si>
  <si>
    <t>CA2400065</t>
  </si>
  <si>
    <t>PLAINSBURG ELEMENTARY SCHOOL</t>
  </si>
  <si>
    <t>CA3701010</t>
  </si>
  <si>
    <t>WARNER UNIFIED SCHOOL DISTRICT</t>
  </si>
  <si>
    <t>CA2702409</t>
  </si>
  <si>
    <t>EL CAMINO WC INC</t>
  </si>
  <si>
    <t>CA1900038</t>
  </si>
  <si>
    <t>LANCASTER PARK MOBILE HOME PARK</t>
  </si>
  <si>
    <t>CA4500098</t>
  </si>
  <si>
    <t>ANDERSON MOBILE HOME PARK</t>
  </si>
  <si>
    <t>CA3400401</t>
  </si>
  <si>
    <t>PLANTATION MOBILE HOME PARK</t>
  </si>
  <si>
    <t>CA1000182</t>
  </si>
  <si>
    <t>BURREL UNION ELEMENTARY SCHOOL</t>
  </si>
  <si>
    <t>CA1300546</t>
  </si>
  <si>
    <t>GOLD ROCK RANCH</t>
  </si>
  <si>
    <t>CA0800649</t>
  </si>
  <si>
    <t>MARGARET KEATING MAIN. &amp; OPER.</t>
  </si>
  <si>
    <t>CA0707615</t>
  </si>
  <si>
    <t>DOUBLETREE RANCH WATER SYSTEM</t>
  </si>
  <si>
    <t>CA4000631</t>
  </si>
  <si>
    <t>ALMIRA WATER ASSOCIATION</t>
  </si>
  <si>
    <t>CA3301588</t>
  </si>
  <si>
    <t>ROYAL CARRIZO HOA</t>
  </si>
  <si>
    <t>CA3900517</t>
  </si>
  <si>
    <t>ALMOND PARK WATER SYSTEM</t>
  </si>
  <si>
    <t>CA1900055</t>
  </si>
  <si>
    <t>BLUE SKIES TRAILOR PARK</t>
  </si>
  <si>
    <t>CA4000803</t>
  </si>
  <si>
    <t>RANCHO SALINAS  MBWC</t>
  </si>
  <si>
    <t>CA3500511</t>
  </si>
  <si>
    <t>CASA DE FRUTA ORCHARDS</t>
  </si>
  <si>
    <t>CA2701647</t>
  </si>
  <si>
    <t>GREEN ACRES WA</t>
  </si>
  <si>
    <t>CA0707601</t>
  </si>
  <si>
    <t>RUSSOS MOBILE PARK</t>
  </si>
  <si>
    <t>CA4200924</t>
  </si>
  <si>
    <t>EL RANCHO TAJIGUAS</t>
  </si>
  <si>
    <t>CA5200565</t>
  </si>
  <si>
    <t>RICHFIELD ELEMENTARY SCHOOL</t>
  </si>
  <si>
    <t>CA5400882</t>
  </si>
  <si>
    <t>PLEASANT VIEW  WEST SCHOOL</t>
  </si>
  <si>
    <t>CA0400021</t>
  </si>
  <si>
    <t>ROBINSON'S CORNER MHP</t>
  </si>
  <si>
    <t>CA4700591</t>
  </si>
  <si>
    <t>DELPHIC ELEMENTARY SCHOOL</t>
  </si>
  <si>
    <t>CA2000600</t>
  </si>
  <si>
    <t>HOWARD ELEMENTARY SCHOOL</t>
  </si>
  <si>
    <t>CA2000688</t>
  </si>
  <si>
    <t>ECCO</t>
  </si>
  <si>
    <t>CA1300554</t>
  </si>
  <si>
    <t>MEADOWS UNION ELEMENTARY SCHOOL</t>
  </si>
  <si>
    <t>CA2300770</t>
  </si>
  <si>
    <t>ANDERSON VALLEY ELEMENTARY SCHOOL</t>
  </si>
  <si>
    <t>CA2800525</t>
  </si>
  <si>
    <t>LA TIERRA HEIGHTS MUTUAL</t>
  </si>
  <si>
    <t>CA5205007</t>
  </si>
  <si>
    <t>RANCHO TEHAMA ELEM SCHOOL</t>
  </si>
  <si>
    <t>CA3600385</t>
  </si>
  <si>
    <t>BROOKSIDE MHP</t>
  </si>
  <si>
    <t>CA2701063</t>
  </si>
  <si>
    <t>RIVER RD WS #25</t>
  </si>
  <si>
    <t>CA1502068</t>
  </si>
  <si>
    <t>DI GIORGIO SCHOOL WATER SYSTEM</t>
  </si>
  <si>
    <t>CA2700970</t>
  </si>
  <si>
    <t>ROYAL SIERRA ESTATES WS</t>
  </si>
  <si>
    <t>CA2701820</t>
  </si>
  <si>
    <t>CORDA RD WS</t>
  </si>
  <si>
    <t>CA2600570</t>
  </si>
  <si>
    <t>COLEVILLE HIGH SCHOOL</t>
  </si>
  <si>
    <t>CA1800576</t>
  </si>
  <si>
    <t>LONG VALLEY CHARTER SCHOOL</t>
  </si>
  <si>
    <t>CA5200545</t>
  </si>
  <si>
    <t>MODERN VILLAGE MWC</t>
  </si>
  <si>
    <t>CA4400645</t>
  </si>
  <si>
    <t>HIDDEN MEADOW MUTUAL WATER CO</t>
  </si>
  <si>
    <t>CA3901387</t>
  </si>
  <si>
    <t>STOCKTON BAPTIST CHURCH</t>
  </si>
  <si>
    <t>CA4901071</t>
  </si>
  <si>
    <t>BOULEVARD HEIGHTS MUTUAL WATER</t>
  </si>
  <si>
    <t>CA3400155</t>
  </si>
  <si>
    <t>SEQUOIA WATER ASSOC</t>
  </si>
  <si>
    <t>CA5400884</t>
  </si>
  <si>
    <t>ROCKFORD SCHOOL</t>
  </si>
  <si>
    <t>CA2701034</t>
  </si>
  <si>
    <t>APPLE AVE WS #02</t>
  </si>
  <si>
    <t>CA1500579</t>
  </si>
  <si>
    <t>LIFE WATER CO-OP</t>
  </si>
  <si>
    <t>CA3110124</t>
  </si>
  <si>
    <t>PLACER CWA - MONTE VISTA</t>
  </si>
  <si>
    <t>CA3200195</t>
  </si>
  <si>
    <t>GREENHAVEN HOA</t>
  </si>
  <si>
    <t>CA1300588</t>
  </si>
  <si>
    <t>IID VILLAGE</t>
  </si>
  <si>
    <t>CA2400134</t>
  </si>
  <si>
    <t>BUHACH PRESCHOOL (KINDERCARE)</t>
  </si>
  <si>
    <t>CA2800527</t>
  </si>
  <si>
    <t>LINDA FALLS TERRACE MUTUAL</t>
  </si>
  <si>
    <t>CA5402008</t>
  </si>
  <si>
    <t>HOT SPRINGS SCHOOL</t>
  </si>
  <si>
    <t>CA3107342</t>
  </si>
  <si>
    <t>LINCOLN HIGH SCHOOL FARM</t>
  </si>
  <si>
    <t>CA2701403</t>
  </si>
  <si>
    <t>PINE ST WS #01</t>
  </si>
  <si>
    <t>CA1502659</t>
  </si>
  <si>
    <t>OWENS PEAK SOUTH</t>
  </si>
  <si>
    <t>CA2702374</t>
  </si>
  <si>
    <t>COUNTRYSIDE ESTATES MWC</t>
  </si>
  <si>
    <t>CA0707519</t>
  </si>
  <si>
    <t>DUTCH SLOUGH WATER WORKS</t>
  </si>
  <si>
    <t>CA3700118</t>
  </si>
  <si>
    <t>CAMP LOCKETT MIDDLE SCHOOL</t>
  </si>
  <si>
    <t>CA2300829</t>
  </si>
  <si>
    <t>ROUND VALLEY HIGH SCHOOL</t>
  </si>
  <si>
    <t>CA2300830</t>
  </si>
  <si>
    <t>ROUND VALLEY ELEMENTARY SCHOOL</t>
  </si>
  <si>
    <t>CA2300863</t>
  </si>
  <si>
    <t>EEL RIVER CHARTER SCHOOL</t>
  </si>
  <si>
    <t>CA2900541</t>
  </si>
  <si>
    <t>CHRISTIAN ENCOUNTER MINISTRIES</t>
  </si>
  <si>
    <t>CA3601057</t>
  </si>
  <si>
    <t>MOUNTAIN VIEW CONTINUATION SCHOOL</t>
  </si>
  <si>
    <t>CA3301937</t>
  </si>
  <si>
    <t>MESQUITE MUTUAL WATER CO.</t>
  </si>
  <si>
    <t>CA1400109</t>
  </si>
  <si>
    <t>SIERRA NORTH COMMUNITY SERVICE DISTRICT</t>
  </si>
  <si>
    <t>CA0707594</t>
  </si>
  <si>
    <t>CASA MEDANOS WATER SYSTEM</t>
  </si>
  <si>
    <t>CA2701633</t>
  </si>
  <si>
    <t>PARADISE RD WS #21</t>
  </si>
  <si>
    <t>CA4901309</t>
  </si>
  <si>
    <t>HILTON MUTUAL WATER COMPANY</t>
  </si>
  <si>
    <t>CA5400972</t>
  </si>
  <si>
    <t>OUTSIDE CREEK SCHOOL</t>
  </si>
  <si>
    <t>CA3601179</t>
  </si>
  <si>
    <t>EL MIRAGE SCHOOL</t>
  </si>
  <si>
    <t>CA2700541</t>
  </si>
  <si>
    <t>DEL MONTE FARMS RD WS #03</t>
  </si>
  <si>
    <t>CA2700837</t>
  </si>
  <si>
    <t>BLACKIE RD WS #05</t>
  </si>
  <si>
    <t>CA5200584</t>
  </si>
  <si>
    <t>LITTLE AVENUE WATER SYSTEM</t>
  </si>
  <si>
    <t>CA0400065</t>
  </si>
  <si>
    <t>CA1503140</t>
  </si>
  <si>
    <t>FRAZIER MOUNTAIN HIGH SCHOOL</t>
  </si>
  <si>
    <t>CA2000760</t>
  </si>
  <si>
    <t>DIXIELAND ELEMENTARY SCHOOL</t>
  </si>
  <si>
    <t>CA1400078</t>
  </si>
  <si>
    <t>SCE BISHOP CREEK PLANT 4</t>
  </si>
  <si>
    <t>CA5400744</t>
  </si>
  <si>
    <t>EAST THREE RIVERS MUTUAL WATER CORP</t>
  </si>
  <si>
    <t>CA2701589</t>
  </si>
  <si>
    <t>SUNNY ACRES MWS</t>
  </si>
  <si>
    <t>CA2000504</t>
  </si>
  <si>
    <t>LA VINA RANCH COLD STORAGE</t>
  </si>
  <si>
    <t>CA1300628</t>
  </si>
  <si>
    <t>IMPERIAL LAKES INC.</t>
  </si>
  <si>
    <t>CA3600215</t>
  </si>
  <si>
    <t>GILBERT STREET COMPLEX</t>
  </si>
  <si>
    <t>CA2000601</t>
  </si>
  <si>
    <t>LA VINA SCHOOL</t>
  </si>
  <si>
    <t>CA1910041</t>
  </si>
  <si>
    <t>THREE VALLEYS MWD</t>
  </si>
  <si>
    <t>CA1500096</t>
  </si>
  <si>
    <t>OLD RIVER MUTUAL WATER COMPANY</t>
  </si>
  <si>
    <t>CA1200590</t>
  </si>
  <si>
    <t>MOONSTONE HEIGHTS MWA</t>
  </si>
  <si>
    <t>CA5200588</t>
  </si>
  <si>
    <t>JUANITA COURT MUTUAL WATER</t>
  </si>
  <si>
    <t>CA5400624</t>
  </si>
  <si>
    <t>KINGS RIVER ELEMENTARY SCHOOL</t>
  </si>
  <si>
    <t>CA5400769</t>
  </si>
  <si>
    <t>FOOTHILL APARTMENTS</t>
  </si>
  <si>
    <t>CA1000627</t>
  </si>
  <si>
    <t>ZONNEVELD DAIRY - CERINI</t>
  </si>
  <si>
    <t>CA3700963</t>
  </si>
  <si>
    <t>POTRERO ELEMENTARY SCHOOL</t>
  </si>
  <si>
    <t>CA2702320</t>
  </si>
  <si>
    <t>HITCHCOCK RD WS #01</t>
  </si>
  <si>
    <t>CA0500091</t>
  </si>
  <si>
    <t>RITE OF PASSAGE/SIERRA RIDGE</t>
  </si>
  <si>
    <t>CA1200778</t>
  </si>
  <si>
    <t>BRIDGEVILLE ELEM. SCHOOL</t>
  </si>
  <si>
    <t>CA2900546</t>
  </si>
  <si>
    <t>SIERRA FRIENDS CENTER</t>
  </si>
  <si>
    <t>CA5403213</t>
  </si>
  <si>
    <t>TEEN CHALLENGE</t>
  </si>
  <si>
    <t>CA3301309</t>
  </si>
  <si>
    <t>HAMILTON SCHOOL</t>
  </si>
  <si>
    <t>CA1503684</t>
  </si>
  <si>
    <t>148 EAST WATER SYSTEM</t>
  </si>
  <si>
    <t>CA1503526</t>
  </si>
  <si>
    <t>WINI MUTUAL WATER COMPANY</t>
  </si>
  <si>
    <t>CA2702325</t>
  </si>
  <si>
    <t>FERNWOOD WS</t>
  </si>
  <si>
    <t>CA1400155</t>
  </si>
  <si>
    <t>CONTROL GORGE POWER PLANT</t>
  </si>
  <si>
    <t>CA5201140</t>
  </si>
  <si>
    <t>ANTOINETTE MUTUAL WATER CO</t>
  </si>
  <si>
    <t>CA2300785</t>
  </si>
  <si>
    <t>LEGGETT VALLEY SCHOOL</t>
  </si>
  <si>
    <t>CA2300847</t>
  </si>
  <si>
    <t>WHALE GULCH SCHOOL</t>
  </si>
  <si>
    <t>CA5200575</t>
  </si>
  <si>
    <t>RANCHO COLORADO WS</t>
  </si>
  <si>
    <t>CA2701280</t>
  </si>
  <si>
    <t>NEPENTHE WS</t>
  </si>
  <si>
    <t>CA4400660</t>
  </si>
  <si>
    <t>RANCHO SAN ANDREAS</t>
  </si>
  <si>
    <t>CA2400084</t>
  </si>
  <si>
    <t>EVERGREEN MOBILE HOME PARK</t>
  </si>
  <si>
    <t>CA5000101</t>
  </si>
  <si>
    <t>CHATOM SCHOOL (EH)</t>
  </si>
  <si>
    <t>CA4100540</t>
  </si>
  <si>
    <t>OKU INCORPORATED</t>
  </si>
  <si>
    <t>CA4100551</t>
  </si>
  <si>
    <t>MARCHI CENTRAL FARM</t>
  </si>
  <si>
    <t>CA3301145</t>
  </si>
  <si>
    <t>MOUNTAIN CENTER CAFE</t>
  </si>
  <si>
    <t>CA2701241</t>
  </si>
  <si>
    <t>ENCINAL RD WS #01</t>
  </si>
  <si>
    <t>CA5010040</t>
  </si>
  <si>
    <t>SOUTH SAN JOAQUIN IRRIGATION DISTRICT</t>
  </si>
  <si>
    <t>CA1502221</t>
  </si>
  <si>
    <t>POND SCHOOL WATER SYSTEM</t>
  </si>
  <si>
    <t>CA1200546</t>
  </si>
  <si>
    <t>CASTERLIN SCHOOL</t>
  </si>
  <si>
    <t>CA5610080</t>
  </si>
  <si>
    <t>PORT HUENEME WATER AGENCY</t>
  </si>
  <si>
    <t>CA4010080</t>
  </si>
  <si>
    <t>NACIMIENTO WATER PROJECT</t>
  </si>
  <si>
    <t>CA1000316</t>
  </si>
  <si>
    <t>KINGS CANYON HIGH SCHOOL</t>
  </si>
  <si>
    <t>CA3310083</t>
  </si>
  <si>
    <t>CHINO BASIN DESALTER AUTH. - DESALTER 2</t>
  </si>
  <si>
    <t>CA5400620</t>
  </si>
  <si>
    <t>GRAND VIEW SCHOOL</t>
  </si>
  <si>
    <t>CA2210908</t>
  </si>
  <si>
    <t>MUSD -COULTERVILLE - GREELEY HILL SCHOOL</t>
  </si>
  <si>
    <t>CA2801016</t>
  </si>
  <si>
    <t>HESS WINERY</t>
  </si>
  <si>
    <t>CA4400762</t>
  </si>
  <si>
    <t>ROUNTREE FACILITY(PREV. SHERIFF'S REHAB)</t>
  </si>
  <si>
    <t>CA3610129</t>
  </si>
  <si>
    <t>MOJAVE WATER AGENCY</t>
  </si>
  <si>
    <t>CA3601085</t>
  </si>
  <si>
    <t>RANCHO PINO VERDE</t>
  </si>
  <si>
    <t>CA1600293</t>
  </si>
  <si>
    <t>15TH AVENUE</t>
  </si>
  <si>
    <t>CA2300846</t>
  </si>
  <si>
    <t>MENDOCINO SCHOOL DISTRICT-ALBION SCHOOL</t>
  </si>
  <si>
    <t>CA5400875</t>
  </si>
  <si>
    <t>VILLAGE APARTMENTS</t>
  </si>
  <si>
    <t>CA3601182</t>
  </si>
  <si>
    <t>HIGH DESERT DETENTION CENTER</t>
  </si>
  <si>
    <t>CA5305107</t>
  </si>
  <si>
    <t>SO TRINITY UNIFIED SCHOOL DIST.</t>
  </si>
  <si>
    <t>CA5700555</t>
  </si>
  <si>
    <t>BONFIRE VILLAGE HOTEL</t>
  </si>
  <si>
    <t>CA1410003</t>
  </si>
  <si>
    <t>LADWP - LONE PINE</t>
  </si>
  <si>
    <t>CA3610019</t>
  </si>
  <si>
    <t>SAN BERNARDINO VALLEY WD</t>
  </si>
  <si>
    <t>CA4000839</t>
  </si>
  <si>
    <t>ADA'S LODGES</t>
  </si>
  <si>
    <t>CA5500221</t>
  </si>
  <si>
    <t>PINECREST ELEMENTARY SCHOOL</t>
  </si>
  <si>
    <t>CA1900901</t>
  </si>
  <si>
    <t>FIRE SUPPRESSION CAMP #19</t>
  </si>
  <si>
    <t>CA4810015</t>
  </si>
  <si>
    <t>TRAVIS AFB WTP - VALLEJO</t>
  </si>
  <si>
    <t>CA1900007</t>
  </si>
  <si>
    <t>CALIFORNIA CONSERVATION CAMP #14</t>
  </si>
  <si>
    <t>CA1300626</t>
  </si>
  <si>
    <t>SUNBEAM LAKE RV RESORT</t>
  </si>
  <si>
    <t>CA4000563</t>
  </si>
  <si>
    <t>HIGUERA APARTMENTS</t>
  </si>
  <si>
    <t>CA2500513</t>
  </si>
  <si>
    <t>MODOC VINEYARD  ACADEMY</t>
  </si>
  <si>
    <t>CA2704520</t>
  </si>
  <si>
    <t>WILLIAMS - RC FARMS WS</t>
  </si>
  <si>
    <t>CA3210002</t>
  </si>
  <si>
    <t>PLUMAS COUNTY FLOOD CONTROL</t>
  </si>
  <si>
    <t>CA3710034</t>
  </si>
  <si>
    <t>OTAY WATER DISTRICT</t>
  </si>
  <si>
    <t>CA3710016</t>
  </si>
  <si>
    <t>RAINBOW MUNICIPAL WD</t>
  </si>
  <si>
    <t>CA4110011</t>
  </si>
  <si>
    <t>COASTSIDE COUNTY WATER DISTRICT</t>
  </si>
  <si>
    <t>CA4410014</t>
  </si>
  <si>
    <t>SAN LORENZO VALLEY WATER DIST</t>
  </si>
  <si>
    <t>CA4110016</t>
  </si>
  <si>
    <t>TOWN OF HILLSBOROUGH</t>
  </si>
  <si>
    <t>CA1510038</t>
  </si>
  <si>
    <t>BEAR VALLEY CSD</t>
  </si>
  <si>
    <t>CA3110010</t>
  </si>
  <si>
    <t>TAHOE CITY PUD - MAIN</t>
  </si>
  <si>
    <t>CA3010082</t>
  </si>
  <si>
    <t>SERRANO WATER DISTRICT</t>
  </si>
  <si>
    <t>CA1910218</t>
  </si>
  <si>
    <t>LA HABRA HEIGHTS CWD</t>
  </si>
  <si>
    <t>CA4410002</t>
  </si>
  <si>
    <t>SLVWD - FELTON WATER SYSTEM</t>
  </si>
  <si>
    <t>CA3110017</t>
  </si>
  <si>
    <t>SIERRA LAKES COUNTY WATER DIST</t>
  </si>
  <si>
    <t>CA4010901</t>
  </si>
  <si>
    <t>SLOCSA #10A - CAYUCOS</t>
  </si>
  <si>
    <t>CA5710011</t>
  </si>
  <si>
    <t>WILD WINGS GOLF COMMUNITY</t>
  </si>
  <si>
    <t>CA4910010</t>
  </si>
  <si>
    <t>SONOMA COUNTY CSA 41-FITCH MOUNTAIN</t>
  </si>
  <si>
    <t>CA4400502</t>
  </si>
  <si>
    <t>TROUT GULCH MUTUAL WATER COMPANY</t>
  </si>
  <si>
    <t>CA2702588</t>
  </si>
  <si>
    <t>CANADA WOODS WC</t>
  </si>
  <si>
    <t>CA0400007</t>
  </si>
  <si>
    <t>BUTTE CREEK ESTATES MUTUAL WATER CO</t>
  </si>
  <si>
    <t>CA2100519</t>
  </si>
  <si>
    <t>ESTERO MUTUAL</t>
  </si>
  <si>
    <t>CA1500211</t>
  </si>
  <si>
    <t>STOCKDALE ANNEX MUTUAL WATER</t>
  </si>
  <si>
    <t>CA4200807</t>
  </si>
  <si>
    <t>WOODSTOCK RANCH</t>
  </si>
  <si>
    <t>CA4900570</t>
  </si>
  <si>
    <t>PALOMINO LAKES MUTUAL WATER CO.</t>
  </si>
  <si>
    <t>CA3107339</t>
  </si>
  <si>
    <t>FOLSOM LAKE MUTUAL WATER CO</t>
  </si>
  <si>
    <t>CA4300545</t>
  </si>
  <si>
    <t>SARATOGA HEIGHTS MUTUAL WATER COMPANY</t>
  </si>
  <si>
    <t>CA2700702</t>
  </si>
  <si>
    <t>PRUNEDALE MWC</t>
  </si>
  <si>
    <t>CA4300551</t>
  </si>
  <si>
    <t>HAPPY ACRES MWC</t>
  </si>
  <si>
    <t>CA4400598</t>
  </si>
  <si>
    <t>PURESOURCE WATER, INC</t>
  </si>
  <si>
    <t>CA4400618</t>
  </si>
  <si>
    <t>RIDGE MUTUAL WATER COMPANY</t>
  </si>
  <si>
    <t>CA2700674</t>
  </si>
  <si>
    <t>PARADISE LAKE MUTUAL WATER CO.</t>
  </si>
  <si>
    <t>CA1503329</t>
  </si>
  <si>
    <t>HART CREEK ESTATES MUTUAL WATER CO.</t>
  </si>
  <si>
    <t>CA4900667</t>
  </si>
  <si>
    <t>COLLEGE PARK MUTUAL WATER COMPANY</t>
  </si>
  <si>
    <t>CA3900724</t>
  </si>
  <si>
    <t>ELKHORN ESTATES WATER SYSTEM</t>
  </si>
  <si>
    <t>CA2701926</t>
  </si>
  <si>
    <t>MORO RD WS #09</t>
  </si>
  <si>
    <t>CA4900660</t>
  </si>
  <si>
    <t>YULUPA MUTUAL WATER COMPANY</t>
  </si>
  <si>
    <t>CA1500483</t>
  </si>
  <si>
    <t>ALLEN ROAD MUTUAL WATER SYSTEM</t>
  </si>
  <si>
    <t>CA2700612</t>
  </si>
  <si>
    <t>LAGUNA SECA WC</t>
  </si>
  <si>
    <t>CA4300522</t>
  </si>
  <si>
    <t>LAKE CANYON MUTUAL WATER COMPANY</t>
  </si>
  <si>
    <t>CA3900563</t>
  </si>
  <si>
    <t>GAYLA MANOR PWS</t>
  </si>
  <si>
    <t>CA4400559</t>
  </si>
  <si>
    <t>SUMMIT MUTUAL WATER COMPANY</t>
  </si>
  <si>
    <t>CA4300562</t>
  </si>
  <si>
    <t>ROSEVIEW HEIGHTS MUTUAL WATER COMPANY</t>
  </si>
  <si>
    <t>CA4300525</t>
  </si>
  <si>
    <t>MELODY WOODS WATER COMPANY</t>
  </si>
  <si>
    <t>CA1500546</t>
  </si>
  <si>
    <t>HARVEST MOON MUTUAL WATER CO</t>
  </si>
  <si>
    <t>CA3500823</t>
  </si>
  <si>
    <t>BEST ROAD MWC</t>
  </si>
  <si>
    <t>CA4300520</t>
  </si>
  <si>
    <t>RAINERI MUTUAL WATER COMPANY</t>
  </si>
  <si>
    <t>CA3900702</t>
  </si>
  <si>
    <t>CORRAL HOLLOW PWS</t>
  </si>
  <si>
    <t>CA4200800</t>
  </si>
  <si>
    <t>EAST VALLEY FARMS MUTUAL WATER COMPANY</t>
  </si>
  <si>
    <t>CA4300979</t>
  </si>
  <si>
    <t>QUAIL CREEK ESTATES MUTUAL WATER COMPANY</t>
  </si>
  <si>
    <t>CA4300560</t>
  </si>
  <si>
    <t>GREEN MOUNTAIN WATER COMPANY</t>
  </si>
  <si>
    <t>CA4300577</t>
  </si>
  <si>
    <t>RANCHO ROBLES MUTUAL WATER COMPANY</t>
  </si>
  <si>
    <t>CA2702439</t>
  </si>
  <si>
    <t>WOODLAND HEIGHTS MWC</t>
  </si>
  <si>
    <t>CA4100555</t>
  </si>
  <si>
    <t>PORTOLA IMPROVEMENT ASSOCIATION</t>
  </si>
  <si>
    <t>CA4300770</t>
  </si>
  <si>
    <t>THREE SPRINGS RANCH MUTUAL WATER COMPANY</t>
  </si>
  <si>
    <t>CA2701822</t>
  </si>
  <si>
    <t>ROBLEY PROPERTY MWS</t>
  </si>
  <si>
    <t>CA1500584</t>
  </si>
  <si>
    <t>GOOSELAKE WATER COMPANY</t>
  </si>
  <si>
    <t>CA4900552</t>
  </si>
  <si>
    <t>MICHELE MUTUAL WATER COMPANY</t>
  </si>
  <si>
    <t>CA3500910</t>
  </si>
  <si>
    <t>DUNNEVILLE ESTATES CSA #50</t>
  </si>
  <si>
    <t>CA4300567</t>
  </si>
  <si>
    <t>BURCHELL ROAD WATER ASSOCIATION</t>
  </si>
  <si>
    <t>CA4300978</t>
  </si>
  <si>
    <t>BRUSH AND OLD WELL MUTUAL WATER COMPANY</t>
  </si>
  <si>
    <t>CA4810025</t>
  </si>
  <si>
    <t>SID - PLEASANT HILLS RANCH</t>
  </si>
  <si>
    <t>CA2000549</t>
  </si>
  <si>
    <t>MD 05 MOUNTAIN RANCHES</t>
  </si>
  <si>
    <t>CA2700731</t>
  </si>
  <si>
    <t>Z RANCH MWC</t>
  </si>
  <si>
    <t>CA4300526</t>
  </si>
  <si>
    <t>OAKMONT WATER SYSTEM</t>
  </si>
  <si>
    <t>CA2702003</t>
  </si>
  <si>
    <t>VIERRA MEADOWS MWC</t>
  </si>
  <si>
    <t>CA1700519</t>
  </si>
  <si>
    <t>CRESCENT BAY IMPROVEMENT COMPANY</t>
  </si>
  <si>
    <t>CA1502600</t>
  </si>
  <si>
    <t>WEGIS MUTUAL WATER COMPANY</t>
  </si>
  <si>
    <t>CA4100539</t>
  </si>
  <si>
    <t>KINGS MOUNTAIN PARK MUTUAL</t>
  </si>
  <si>
    <t>CA4900673</t>
  </si>
  <si>
    <t>ATHENA TERRACE MUTUAL WATER COMPANY</t>
  </si>
  <si>
    <t>CA1502663</t>
  </si>
  <si>
    <t>TOWN &amp; COUNTRY WATER COMPANY</t>
  </si>
  <si>
    <t>CA3100019</t>
  </si>
  <si>
    <t>NORTH EDEN VALLEY</t>
  </si>
  <si>
    <t>CA4901381</t>
  </si>
  <si>
    <t>LICHAU HYLANDS MUTUAL WATER COMPANY</t>
  </si>
  <si>
    <t>CA2701935</t>
  </si>
  <si>
    <t>MOUNT TORO RANCHOS MWA</t>
  </si>
  <si>
    <t>CA0103040</t>
  </si>
  <si>
    <t>NORRIS CANYON PROPERTY OWNERS ASSN</t>
  </si>
  <si>
    <t>CA4300740</t>
  </si>
  <si>
    <t>MOUNTAIN SPRINGS MUTUAL WATER COMPANY</t>
  </si>
  <si>
    <t>CA2701959</t>
  </si>
  <si>
    <t>TIERRA VISTA MWC</t>
  </si>
  <si>
    <t>CA4810026</t>
  </si>
  <si>
    <t>SID - PEABODY</t>
  </si>
  <si>
    <t>CA2700686</t>
  </si>
  <si>
    <t>GARLEN COURT WS</t>
  </si>
  <si>
    <t>CA1500561</t>
  </si>
  <si>
    <t>ROUND MOUNTAIN WATER COMPANY</t>
  </si>
  <si>
    <t>CA2700536</t>
  </si>
  <si>
    <t>CORRAL DE TIERRA ESTATES WC</t>
  </si>
  <si>
    <t>CA1500543</t>
  </si>
  <si>
    <t>AGAPE MUTUAL WATER SYSTEM</t>
  </si>
  <si>
    <t>CA4901221</t>
  </si>
  <si>
    <t>GRATON MUTUAL (GREEN VALLEY HOA)</t>
  </si>
  <si>
    <t>CA2701423</t>
  </si>
  <si>
    <t>ECHO VALLEY RD WS #05</t>
  </si>
  <si>
    <t>CA2700740</t>
  </si>
  <si>
    <t>SAN MIGUEL WS #03</t>
  </si>
  <si>
    <t>CA4300578</t>
  </si>
  <si>
    <t>ANGELO LANE WATER COMPANY</t>
  </si>
  <si>
    <t>CA3500575</t>
  </si>
  <si>
    <t>SPRINGWOOD ESTATES MWC</t>
  </si>
  <si>
    <t>CA4900905</t>
  </si>
  <si>
    <t>MARK WEST MEADOWS MUTUAL WATER</t>
  </si>
  <si>
    <t>CA2100579</t>
  </si>
  <si>
    <t>NICASIO VALLEY RANCH MUTUAL</t>
  </si>
  <si>
    <t>CA4200814</t>
  </si>
  <si>
    <t>JONATA HOMEOWNERS ASSOCIATION</t>
  </si>
  <si>
    <t>CA4301004</t>
  </si>
  <si>
    <t>EMERALD VALLEY MUTUAL WATER COMPANY</t>
  </si>
  <si>
    <t>CA2700663</t>
  </si>
  <si>
    <t>MURPHY HILL WS #02</t>
  </si>
  <si>
    <t>CA1502545</t>
  </si>
  <si>
    <t>SCHWEIKART WATER SYSTEM</t>
  </si>
  <si>
    <t>CA3710008</t>
  </si>
  <si>
    <t>FALLBROOK PUD</t>
  </si>
  <si>
    <t>CA4410013</t>
  </si>
  <si>
    <t>SCOTTS VALLEY WATER DISTRICT</t>
  </si>
  <si>
    <t>CA5610014</t>
  </si>
  <si>
    <t>OJAI WATER SYSTEM</t>
  </si>
  <si>
    <t>CA3110011</t>
  </si>
  <si>
    <t>TAHOE CITY PUD - MCKINNEY/QUAIL</t>
  </si>
  <si>
    <t>CA2810001</t>
  </si>
  <si>
    <t>HOWELL MOUNTAIN MUTUAL WATER COMPANY</t>
  </si>
  <si>
    <t>CA2701254</t>
  </si>
  <si>
    <t>CARMEL RIVIERA MWC</t>
  </si>
  <si>
    <t>CA3100029</t>
  </si>
  <si>
    <t>TAHOE CITY PUD - TIMBERLAND</t>
  </si>
  <si>
    <t>CA3110044</t>
  </si>
  <si>
    <t>TAHOE CITY PUD - ALPINE PEAKS</t>
  </si>
  <si>
    <t>CA4300546</t>
  </si>
  <si>
    <t>SIERRA ROAD IMPROVEMENT ASSOCIATION INC</t>
  </si>
  <si>
    <t>CA4400613</t>
  </si>
  <si>
    <t>LAS COLINAS ROAD &amp; WATER ASSN</t>
  </si>
  <si>
    <t>CA4901062</t>
  </si>
  <si>
    <t>KINNYBROOK MUTUAL WATER COMPANY</t>
  </si>
  <si>
    <t>CA3900714</t>
  </si>
  <si>
    <t>SUNNYSIDE ESTATES WATER SYSTEM</t>
  </si>
  <si>
    <t>CA4300741</t>
  </si>
  <si>
    <t>MIREVAL IMPROVEMENT ASSOCIATION</t>
  </si>
  <si>
    <t>CA3610051</t>
  </si>
  <si>
    <t>VALLEY OF ENCHANTMENT MWC</t>
  </si>
  <si>
    <t>CA3210011</t>
  </si>
  <si>
    <t>PLUMAS EUREKA CSD</t>
  </si>
  <si>
    <t>CA4010024</t>
  </si>
  <si>
    <t>SLO CWWD NO. 23 - SANTA MARGARITA</t>
  </si>
  <si>
    <t>CA1710011</t>
  </si>
  <si>
    <t>BUCKINGHAM PARK WATER DISTRICT</t>
  </si>
  <si>
    <t>CA1410008</t>
  </si>
  <si>
    <t>INYO COUNTY PWD - INDEPENDENCE</t>
  </si>
  <si>
    <t>CA2210002</t>
  </si>
  <si>
    <t>PONDEROSA BASIN MUTUAL WTR CO</t>
  </si>
  <si>
    <t>CA3610118</t>
  </si>
  <si>
    <t>LIBERTY -YERMO</t>
  </si>
  <si>
    <t>CA3200102</t>
  </si>
  <si>
    <t>WHITEHAWK RANCH MWC</t>
  </si>
  <si>
    <t>CA2210924</t>
  </si>
  <si>
    <t>YOSEMITE WEST WATER SYSTEM</t>
  </si>
  <si>
    <t>CA3700074</t>
  </si>
  <si>
    <t>CUYAMACA WATER DISTRICT</t>
  </si>
  <si>
    <t>CA1000021</t>
  </si>
  <si>
    <t>FCSA #05/WILDWOOD ISLAND</t>
  </si>
  <si>
    <t>CA5400754</t>
  </si>
  <si>
    <t>SOUTH KAWEAH MUTUAL WATER COMPANY</t>
  </si>
  <si>
    <t>CA4000507</t>
  </si>
  <si>
    <t>GARDEN FARMS C.W.D.</t>
  </si>
  <si>
    <t>CA2300590</t>
  </si>
  <si>
    <t>SURFWOOD MUTUAL WATER CORPORATION</t>
  </si>
  <si>
    <t>CA3100038</t>
  </si>
  <si>
    <t>HEATHER GLEN COMMUNITY SERVICE DIST</t>
  </si>
  <si>
    <t>CA5000017</t>
  </si>
  <si>
    <t>PARK HEIGHTS MUTUAL WATER CO</t>
  </si>
  <si>
    <t>CA1500314</t>
  </si>
  <si>
    <t>DEL ORO WC - COUNTRY ESTATES DIST</t>
  </si>
  <si>
    <t>CA2210906</t>
  </si>
  <si>
    <t>MARIPOSA PINES MUTUAL</t>
  </si>
  <si>
    <t>CA1502670</t>
  </si>
  <si>
    <t>FAIRVIEW WATER COMPANY, LLC</t>
  </si>
  <si>
    <t>CA5200534</t>
  </si>
  <si>
    <t>PASKENTA COMM. SERVICES DIST.</t>
  </si>
  <si>
    <t>CA1000042</t>
  </si>
  <si>
    <t>FCWWD #40 / SHAVER SPRINGS</t>
  </si>
  <si>
    <t>CA1000244</t>
  </si>
  <si>
    <t>SHADY LAKES MOBILE HOME PARK</t>
  </si>
  <si>
    <t>CA0310019</t>
  </si>
  <si>
    <t>AWA LA MEL HEIGHTS #3</t>
  </si>
  <si>
    <t>CA2300545</t>
  </si>
  <si>
    <t>SHORELANDS ROAD &amp; WATER COMPANY</t>
  </si>
  <si>
    <t>CA1000040</t>
  </si>
  <si>
    <t>FCWWD #37/MILE HIGH</t>
  </si>
  <si>
    <t>CA2000737</t>
  </si>
  <si>
    <t>MD 42 STILL MEADOW</t>
  </si>
  <si>
    <t>CA2300609</t>
  </si>
  <si>
    <t>SEAFAIR ROAD AND WATER COMPANY</t>
  </si>
  <si>
    <t>CA4500012</t>
  </si>
  <si>
    <t>CASCADE RACQUET CLUB MUTUAL WATER</t>
  </si>
  <si>
    <t>CA4700630</t>
  </si>
  <si>
    <t>SHASTA VIEW HEIGHTS OWNERS ASSOCIATION</t>
  </si>
  <si>
    <t>CA4000670</t>
  </si>
  <si>
    <t>WALNUT HILLS MUTUAL WATER CO</t>
  </si>
  <si>
    <t>CA5400556</t>
  </si>
  <si>
    <t>RIVER RETREAT MUTUAL WATER COMPANY</t>
  </si>
  <si>
    <t>CA2300596</t>
  </si>
  <si>
    <t>BIG RIVER VISTA MUTUAL WATER COMPANY</t>
  </si>
  <si>
    <t>CA1500591</t>
  </si>
  <si>
    <t>SWEET WATER CO-OP</t>
  </si>
  <si>
    <t>CA1502699</t>
  </si>
  <si>
    <t>EAST WILSON ROAD WATER COMPANY</t>
  </si>
  <si>
    <t>CA3610073</t>
  </si>
  <si>
    <t>HI DESERT WD</t>
  </si>
  <si>
    <t>CA3310016</t>
  </si>
  <si>
    <t>HEMET, CITY OF</t>
  </si>
  <si>
    <t>CA3310007</t>
  </si>
  <si>
    <t>COACHELLA WATER AUTHORITY</t>
  </si>
  <si>
    <t>CA3610001</t>
  </si>
  <si>
    <t>ADELANTO, CITY OF</t>
  </si>
  <si>
    <t>CA3610005</t>
  </si>
  <si>
    <t>LAKE ARROWHEAD CSD</t>
  </si>
  <si>
    <t>CA3610025</t>
  </si>
  <si>
    <t>JOSHUA BASIN WATER DISTRICT</t>
  </si>
  <si>
    <t>CA1510012</t>
  </si>
  <si>
    <t>LAMONT PUBLIC UTILITY DIST</t>
  </si>
  <si>
    <t>CA1710003</t>
  </si>
  <si>
    <t>HIGHLANDS MUTUAL WATER COMPANY</t>
  </si>
  <si>
    <t>CA2310001</t>
  </si>
  <si>
    <t>FORT BRAGG, CITY OF</t>
  </si>
  <si>
    <t>CA0310012</t>
  </si>
  <si>
    <t>AWA BUCKHORN PLANT</t>
  </si>
  <si>
    <t>CA2410002</t>
  </si>
  <si>
    <t>CITY OF DOS PALOS</t>
  </si>
  <si>
    <t>CA0310001</t>
  </si>
  <si>
    <t>CITY OF JACKSON</t>
  </si>
  <si>
    <t>CA1510033</t>
  </si>
  <si>
    <t>CWS - KERNVILLE</t>
  </si>
  <si>
    <t>CA3610009</t>
  </si>
  <si>
    <t>BIGHORN - DESERT VIEW WATER AGENCY</t>
  </si>
  <si>
    <t>CA0310003</t>
  </si>
  <si>
    <t>AWA, TANNER</t>
  </si>
  <si>
    <t>CA3610032</t>
  </si>
  <si>
    <t>NEEDLES, CITY OF</t>
  </si>
  <si>
    <t>CA1310007</t>
  </si>
  <si>
    <t>HEBER PUBLIC UTILITY DISTRICT</t>
  </si>
  <si>
    <t>CA1510007</t>
  </si>
  <si>
    <t>FRAZIER PARK PUD</t>
  </si>
  <si>
    <t>CA1610001</t>
  </si>
  <si>
    <t>ARMONA COMMUNITY SERVICES DIST</t>
  </si>
  <si>
    <t>CA1210012</t>
  </si>
  <si>
    <t>RIO DELL, CITY OF</t>
  </si>
  <si>
    <t>CA2910002</t>
  </si>
  <si>
    <t>CITY OF NEVADA CITY</t>
  </si>
  <si>
    <t>CA1510014</t>
  </si>
  <si>
    <t>MOJAVE PUD</t>
  </si>
  <si>
    <t>CA4710002</t>
  </si>
  <si>
    <t>DUNSMUIR, CITY OF</t>
  </si>
  <si>
    <t>CA3110013</t>
  </si>
  <si>
    <t>TAHOE CITY PUD - TAHOE CEDARS</t>
  </si>
  <si>
    <t>CA1310003</t>
  </si>
  <si>
    <t>GSWC - CALIPATRIA</t>
  </si>
  <si>
    <t>CA1510009</t>
  </si>
  <si>
    <t>ERSKINE CREEK WC</t>
  </si>
  <si>
    <t>CA2310002</t>
  </si>
  <si>
    <t>ROGINA WATER COMPANY INC.</t>
  </si>
  <si>
    <t>CA0910007</t>
  </si>
  <si>
    <t>LUKINS BROTHERS WATER COMPANY</t>
  </si>
  <si>
    <t>CA5410009</t>
  </si>
  <si>
    <t>PIXLEY PUBLIC UTIL DIST</t>
  </si>
  <si>
    <t>CA1710010</t>
  </si>
  <si>
    <t>LOWER LAKE COUNTY WATER DISTRICT</t>
  </si>
  <si>
    <t>CA1510039</t>
  </si>
  <si>
    <t>CWS SOUTHLAKE SYSTEM</t>
  </si>
  <si>
    <t>CA4010006</t>
  </si>
  <si>
    <t>CAYUCOS BEACH MUTUAL WATER COMPANY</t>
  </si>
  <si>
    <t>CA4710006</t>
  </si>
  <si>
    <t>MCCLOUD C.S.D.</t>
  </si>
  <si>
    <t>CA4010015</t>
  </si>
  <si>
    <t>MORRO ROCK MUTUAL WATER CO</t>
  </si>
  <si>
    <t>CA1510002</t>
  </si>
  <si>
    <t>BORON CSD</t>
  </si>
  <si>
    <t>CA3610060</t>
  </si>
  <si>
    <t>BDVWA - GOAT MOUNTAIN ID</t>
  </si>
  <si>
    <t>CA1310008</t>
  </si>
  <si>
    <t>WESTMORLAND, CITY OF</t>
  </si>
  <si>
    <t>CA1510056</t>
  </si>
  <si>
    <t>CWS - LOWER BODFISH WATER SYSTEM</t>
  </si>
  <si>
    <t>CA2010006</t>
  </si>
  <si>
    <t>MADERA CO SA3-PARKSDALE</t>
  </si>
  <si>
    <t>CA2110001</t>
  </si>
  <si>
    <t>INVERNESS PUBLIC UTILITY DIST</t>
  </si>
  <si>
    <t>CA1410009</t>
  </si>
  <si>
    <t>INYO COUNTY PWD - LONE PINE</t>
  </si>
  <si>
    <t>CA4510008</t>
  </si>
  <si>
    <t>FALL RIVER VALLEY CSD</t>
  </si>
  <si>
    <t>CA5410012</t>
  </si>
  <si>
    <t>STRATHMORE PUBLIC UTIL DIST</t>
  </si>
  <si>
    <t>CA1610007</t>
  </si>
  <si>
    <t>HOME GARDEN CSD</t>
  </si>
  <si>
    <t>CA1210008</t>
  </si>
  <si>
    <t>GARBERVILLE SANITARY DISTRICT</t>
  </si>
  <si>
    <t>CA5410050</t>
  </si>
  <si>
    <t>ALPAUGH COMMUNITY SERVICES DISTRICT</t>
  </si>
  <si>
    <t>CA5210002</t>
  </si>
  <si>
    <t>GERBER LAS FLORES CSD</t>
  </si>
  <si>
    <t>CA3200104</t>
  </si>
  <si>
    <t>GRIZZLY LAKE CSD-DELLEKER</t>
  </si>
  <si>
    <t>CA5510016</t>
  </si>
  <si>
    <t>SIERRA PARK WATER COMPANY, INC.</t>
  </si>
  <si>
    <t>CA1010030</t>
  </si>
  <si>
    <t>TRANQUILLITY IRRIGATION DISTRICT</t>
  </si>
  <si>
    <t>CA1210010</t>
  </si>
  <si>
    <t>SCOTIA CSD</t>
  </si>
  <si>
    <t>CA3610045</t>
  </si>
  <si>
    <t>LACSD - RIMFOREST</t>
  </si>
  <si>
    <t>CA4510015</t>
  </si>
  <si>
    <t>DEL ORO WATER CO.-JOHNSON PARK</t>
  </si>
  <si>
    <t>CA3210001</t>
  </si>
  <si>
    <t>IVCSD-GREENVILLE</t>
  </si>
  <si>
    <t>CA5310003</t>
  </si>
  <si>
    <t>TRINITY CENTER M.W.C.          .</t>
  </si>
  <si>
    <t>CA4210009</t>
  </si>
  <si>
    <t>CUYAMA COMMUNITY SERVICES DISTRICT</t>
  </si>
  <si>
    <t>CA3600008</t>
  </si>
  <si>
    <t>APPLE VALLEY FOOTHILL CWD</t>
  </si>
  <si>
    <t>CA0800555</t>
  </si>
  <si>
    <t>GASQUET C.S.D.</t>
  </si>
  <si>
    <t>CA1500406</t>
  </si>
  <si>
    <t>TRADEWIND WATER ASSOC.</t>
  </si>
  <si>
    <t>CA1510052</t>
  </si>
  <si>
    <t>NORTH EDWARDS WD</t>
  </si>
  <si>
    <t>CA1510049</t>
  </si>
  <si>
    <t>CWS - LAKELAND</t>
  </si>
  <si>
    <t>CA1510043</t>
  </si>
  <si>
    <t>CWS-ONYX WATER SYSTEM</t>
  </si>
  <si>
    <t>CA5400553</t>
  </si>
  <si>
    <t>DEL ORO TRAVER DISTRICT</t>
  </si>
  <si>
    <t>CA1500290</t>
  </si>
  <si>
    <t>NORTH MUROC MUTUAL WATER COMPANY</t>
  </si>
  <si>
    <t>CA1510026</t>
  </si>
  <si>
    <t>CWS - UPPER BODFISH WATER SYSTEM</t>
  </si>
  <si>
    <t>CA2800526</t>
  </si>
  <si>
    <t>BERRYESSA ESTATES (LBRID)</t>
  </si>
  <si>
    <t>CA1500475</t>
  </si>
  <si>
    <t>KRISTA MUTUAL WATER COMPANY</t>
  </si>
  <si>
    <t>CA5400542</t>
  </si>
  <si>
    <t>DUCOR CSD</t>
  </si>
  <si>
    <t>CA1900809</t>
  </si>
  <si>
    <t>LANDALE MUTUAL WATER COMPANY</t>
  </si>
  <si>
    <t>CA3600270</t>
  </si>
  <si>
    <t>GOLDEN STATE WATER MORONGO DELNORTE</t>
  </si>
  <si>
    <t>CA1000053</t>
  </si>
  <si>
    <t>LANARE COMMUNITY SERVICES DIST</t>
  </si>
  <si>
    <t>CA1500296</t>
  </si>
  <si>
    <t>FULLER ACRES MUTUAL WATER COMPANY</t>
  </si>
  <si>
    <t>CA2000554</t>
  </si>
  <si>
    <t>MD 33 FAIRMEAD</t>
  </si>
  <si>
    <t>CA1500407</t>
  </si>
  <si>
    <t>CWS-SPLIT MOUNTAIN WATER SYSTEM</t>
  </si>
  <si>
    <t>CA5500057</t>
  </si>
  <si>
    <t>LONG BARN PROPERTY OWNERS</t>
  </si>
  <si>
    <t>CA5400670</t>
  </si>
  <si>
    <t>TRIPLE R MUTUAL WATER CO</t>
  </si>
  <si>
    <t>CA5500077</t>
  </si>
  <si>
    <t>SLIDE INN SNOWBOWL WATER CO</t>
  </si>
  <si>
    <t>CA5610068</t>
  </si>
  <si>
    <t>CLOVERDALE MUTUAL WATER CO.</t>
  </si>
  <si>
    <t>CA1810003</t>
  </si>
  <si>
    <t>LASSEN COUNTY WATER DISTRICT #1</t>
  </si>
  <si>
    <t>CA1900794</t>
  </si>
  <si>
    <t>ANTELOPE PARK MUTUAL WATER COMPANY</t>
  </si>
  <si>
    <t>CA1500443</t>
  </si>
  <si>
    <t>CANYON MEADOWS MUTUAL WATER</t>
  </si>
  <si>
    <t>CA4900647</t>
  </si>
  <si>
    <t>SERENO DEL MAR WATER COMPANY (PUC)</t>
  </si>
  <si>
    <t>CA1200701</t>
  </si>
  <si>
    <t>ORICK C.S.D.</t>
  </si>
  <si>
    <t>CA3200188</t>
  </si>
  <si>
    <t>GREENHORN CREEK CSD</t>
  </si>
  <si>
    <t>CA5400641</t>
  </si>
  <si>
    <t>TEVISTON COMMUNITY SERVICES DISTRICT</t>
  </si>
  <si>
    <t>CA1206004</t>
  </si>
  <si>
    <t>PALMER CREEK CSD</t>
  </si>
  <si>
    <t>CA1503270</t>
  </si>
  <si>
    <t>LAKE ISABELLA COMMUNITY SERVICES DIST</t>
  </si>
  <si>
    <t>CA3100041</t>
  </si>
  <si>
    <t>ALPINE MEADOWS PROPERTY OWNERS ASSO</t>
  </si>
  <si>
    <t>CA1300009</t>
  </si>
  <si>
    <t>WINTERHAVEN COUNTY WATER DISTRICT</t>
  </si>
  <si>
    <t>CA2300591</t>
  </si>
  <si>
    <t>PINE MOUNTAIN MUTUAL WATER CO.</t>
  </si>
  <si>
    <t>CA1200671</t>
  </si>
  <si>
    <t>BENBOW-DEL ORO W.C.</t>
  </si>
  <si>
    <t>CA1500478</t>
  </si>
  <si>
    <t>VALLEY ESTATES POA, INC.</t>
  </si>
  <si>
    <t>CA3700958</t>
  </si>
  <si>
    <t>LOS TULES MUTUAL WATER COMPANY</t>
  </si>
  <si>
    <t>CA3301577</t>
  </si>
  <si>
    <t>CSA 62</t>
  </si>
  <si>
    <t>CA4500013</t>
  </si>
  <si>
    <t>LAKESIDE WOODS MUTUAL WATER CO</t>
  </si>
  <si>
    <t>CA1400005</t>
  </si>
  <si>
    <t>OWENS VALLEY WATER RESOURCES, INC.</t>
  </si>
  <si>
    <t>CA3100058</t>
  </si>
  <si>
    <t>DUTCH FLAT MUTUAL</t>
  </si>
  <si>
    <t>CA0410009</t>
  </si>
  <si>
    <t>DEL ORO WATER CO.-MAGALIA</t>
  </si>
  <si>
    <t>CA4700531</t>
  </si>
  <si>
    <t>TENNANT C.S.D.</t>
  </si>
  <si>
    <t>CA1200538</t>
  </si>
  <si>
    <t>MYERS FLAT M.W.S. INC.</t>
  </si>
  <si>
    <t>CA2000595</t>
  </si>
  <si>
    <t>MADERA MH &amp; RV PARK</t>
  </si>
  <si>
    <t>CA2000527</t>
  </si>
  <si>
    <t>YOSEMITE FORKS EST MUTUAL</t>
  </si>
  <si>
    <t>CA2300514</t>
  </si>
  <si>
    <t>ELK COUNTY WATER DISTRICT</t>
  </si>
  <si>
    <t>CA5403023</t>
  </si>
  <si>
    <t>DELFT COLONY WATER</t>
  </si>
  <si>
    <t>CA4700528</t>
  </si>
  <si>
    <t>SISKIYOU CO. ROLLING HILLS MWC</t>
  </si>
  <si>
    <t>CA2701676</t>
  </si>
  <si>
    <t>SAN LUCAS COUNTY WATER DISTRICT</t>
  </si>
  <si>
    <t>CA5400550</t>
  </si>
  <si>
    <t>SEVILLE WATER COMPANY</t>
  </si>
  <si>
    <t>CA2000293</t>
  </si>
  <si>
    <t>MD 46 AHWAHNEE RESORTS</t>
  </si>
  <si>
    <t>CA3301511</t>
  </si>
  <si>
    <t>PINYON CREST HOA</t>
  </si>
  <si>
    <t>CA1500544</t>
  </si>
  <si>
    <t>ENOS LANE PUBLIC UTILITY DISTRICT</t>
  </si>
  <si>
    <t>CA1500459</t>
  </si>
  <si>
    <t>LAKE OF THE WOODS MOBILE VILLAGE</t>
  </si>
  <si>
    <t>CA1200501</t>
  </si>
  <si>
    <t>ALDERPOINT COUNTY WATER</t>
  </si>
  <si>
    <t>CA5800924</t>
  </si>
  <si>
    <t>CAMPTONVILLE COMMUNITY SERV DIST</t>
  </si>
  <si>
    <t>CA3301180</t>
  </si>
  <si>
    <t>ANZA MUTUAL WATER COMPANY</t>
  </si>
  <si>
    <t>CA1500393</t>
  </si>
  <si>
    <t>RAINBIRD VALLEY MUTUAL WATER COMPANY</t>
  </si>
  <si>
    <t>CA3600297</t>
  </si>
  <si>
    <t>GORDON ACRES WATER CO</t>
  </si>
  <si>
    <t>CA3600226</t>
  </si>
  <si>
    <t>CSA 70-F MORONGO</t>
  </si>
  <si>
    <t>CA1500333</t>
  </si>
  <si>
    <t>CWS - FREMONT VALLEY</t>
  </si>
  <si>
    <t>CA3301512</t>
  </si>
  <si>
    <t>PINYON PINES COUNTY WATER DIST</t>
  </si>
  <si>
    <t>CA1000359</t>
  </si>
  <si>
    <t>FCSA #32/CANTUA CREEK</t>
  </si>
  <si>
    <t>CA3301990</t>
  </si>
  <si>
    <t>AMEZCUA - GARCIA WATER</t>
  </si>
  <si>
    <t>CA3200510</t>
  </si>
  <si>
    <t>IVCSD CRESCENT MILLS</t>
  </si>
  <si>
    <t>CA3301381</t>
  </si>
  <si>
    <t>CSA 51</t>
  </si>
  <si>
    <t>CA2210903</t>
  </si>
  <si>
    <t>FISHCAMP MUTUAL WATER COMPANY</t>
  </si>
  <si>
    <t>CA2000561</t>
  </si>
  <si>
    <t>MD 08 NORTH FORK WATER SYSTEM</t>
  </si>
  <si>
    <t>CA1900721</t>
  </si>
  <si>
    <t>TERRA NOVA MOBILE HOME PARK</t>
  </si>
  <si>
    <t>CA1500525</t>
  </si>
  <si>
    <t>LAKEVIEW RANCHOS MUTUAL WATER COMPANY</t>
  </si>
  <si>
    <t>CA0500027</t>
  </si>
  <si>
    <t>LILI VALLEY WATER CO.</t>
  </si>
  <si>
    <t>CA3600157</t>
  </si>
  <si>
    <t>LUCERNE VISTA MWC</t>
  </si>
  <si>
    <t>CA3901303</t>
  </si>
  <si>
    <t>ACAMPO WATER SYSTEM</t>
  </si>
  <si>
    <t>CA3600156</t>
  </si>
  <si>
    <t>LUCERNE VALLEY MWC</t>
  </si>
  <si>
    <t>CA5301102</t>
  </si>
  <si>
    <t>TRINITY KNOLLS MUTUAL WATER COMPANY</t>
  </si>
  <si>
    <t>CA2000552</t>
  </si>
  <si>
    <t>MD 24 TEAFORD MEADOW LAKES</t>
  </si>
  <si>
    <t>CA0300019</t>
  </si>
  <si>
    <t>FIDDLETOWN COMMUNITY SERVICE</t>
  </si>
  <si>
    <t>CA1200541</t>
  </si>
  <si>
    <t>PHILLIPSVILLE C.S.D.</t>
  </si>
  <si>
    <t>CA5403043</t>
  </si>
  <si>
    <t>YETTEM WATER SYSTEM</t>
  </si>
  <si>
    <t>CA3610082</t>
  </si>
  <si>
    <t>SAN ANTONIO CANYON MSC</t>
  </si>
  <si>
    <t>CA2000524</t>
  </si>
  <si>
    <t>SKY ACRES MUTUAL WATER CORP</t>
  </si>
  <si>
    <t>CA1500578</t>
  </si>
  <si>
    <t>LONG CANYON WATER COMPANY CORP.</t>
  </si>
  <si>
    <t>CA4500006</t>
  </si>
  <si>
    <t>SHASTA CSA - SUGARLOAF, #2</t>
  </si>
  <si>
    <t>CA1500575</t>
  </si>
  <si>
    <t>SAN JOAQUIN ESTATES MUTUAL WATER COMPANY</t>
  </si>
  <si>
    <t>CA5000080</t>
  </si>
  <si>
    <t>COUNTRY WESTERN MOBILE HOME PARK</t>
  </si>
  <si>
    <t>CA2000533</t>
  </si>
  <si>
    <t>SUGAR PINE HOMEOWNERS ASSOC</t>
  </si>
  <si>
    <t>CA1500289</t>
  </si>
  <si>
    <t>ATHAL MUTUAL WATER SYSTEM</t>
  </si>
  <si>
    <t>CA5200502</t>
  </si>
  <si>
    <t>LAS FLORES WATER WORKS</t>
  </si>
  <si>
    <t>CA4900641</t>
  </si>
  <si>
    <t>SUNRISE MOUNTAIN MUTUAL WATER COMPANY</t>
  </si>
  <si>
    <t>CA5400718</t>
  </si>
  <si>
    <t>WILLIAMS MUTUAL  WATER COMPANY</t>
  </si>
  <si>
    <t>CA3400169</t>
  </si>
  <si>
    <t>SPINDRIFT MARINA</t>
  </si>
  <si>
    <t>CA3600010</t>
  </si>
  <si>
    <t>LIBERTY UTILITIES APPLE VALLEY</t>
  </si>
  <si>
    <t>CA5403084</t>
  </si>
  <si>
    <t>FAIRWAY MUTUAL WATER CO</t>
  </si>
  <si>
    <t>CA1500465</t>
  </si>
  <si>
    <t>OAK KNOLLS MUTUAL WATER COMPANY</t>
  </si>
  <si>
    <t>CA1500252</t>
  </si>
  <si>
    <t>KERN VALLEY MUTUAL WATER COMPANY</t>
  </si>
  <si>
    <t>CA1500448</t>
  </si>
  <si>
    <t>HILLVIEW ACRES MUTUAL WATER COMPANY</t>
  </si>
  <si>
    <t>CA2701800</t>
  </si>
  <si>
    <t>TULARCITOS MWC</t>
  </si>
  <si>
    <t>CA1502653</t>
  </si>
  <si>
    <t>BELLA VISTA MUTUAL WATER COMPANY</t>
  </si>
  <si>
    <t>CA3901075</t>
  </si>
  <si>
    <t>FAIRWAY ESTATES PWS CSA-18</t>
  </si>
  <si>
    <t>CA1700561</t>
  </si>
  <si>
    <t>BLUE LAKES IMPROVEMENT CLUB</t>
  </si>
  <si>
    <t>CA2600621</t>
  </si>
  <si>
    <t>WHITE MOUNTAIN MUTUAL WATER COMPANY</t>
  </si>
  <si>
    <t>CA1500404</t>
  </si>
  <si>
    <t>PINEBROOK COMMUNITY WATER WELL</t>
  </si>
  <si>
    <t>CA4900560</t>
  </si>
  <si>
    <t>KELLY MUTUAL WATER COMPANY</t>
  </si>
  <si>
    <t>CA5400536</t>
  </si>
  <si>
    <t>KINGS RIVER ESTATES MUTUAL WATER COMPANY</t>
  </si>
  <si>
    <t>CA5301017</t>
  </si>
  <si>
    <t>RUSH CREEK MUTUAL WATER SYSTEM</t>
  </si>
  <si>
    <t>CA5400805</t>
  </si>
  <si>
    <t>SOULTS MUTUAL WATER COMPANY</t>
  </si>
  <si>
    <t>CA3200078</t>
  </si>
  <si>
    <t>FRCCSD OLD MILL RANCH</t>
  </si>
  <si>
    <t>CA1500436</t>
  </si>
  <si>
    <t>HUNGRY GULCH MWC</t>
  </si>
  <si>
    <t>CA1900158</t>
  </si>
  <si>
    <t>LITTLE BALDY WATER</t>
  </si>
  <si>
    <t>CA2300506</t>
  </si>
  <si>
    <t>MEADOW ESTATES MUTUAL</t>
  </si>
  <si>
    <t>CA1500327</t>
  </si>
  <si>
    <t>RANCHO SECO INC. WATER SYSTEM</t>
  </si>
  <si>
    <t>CA5200574</t>
  </si>
  <si>
    <t>DEL ORO WC - LARKSPUR MEADOWS</t>
  </si>
  <si>
    <t>CA1900154</t>
  </si>
  <si>
    <t>TIERRA BONITA MUTUAL WATER</t>
  </si>
  <si>
    <t>CA3600345</t>
  </si>
  <si>
    <t>WEST END MWC</t>
  </si>
  <si>
    <t>CA1500364</t>
  </si>
  <si>
    <t>KERNVALE MUTUAL WATER CO</t>
  </si>
  <si>
    <t>CA5510021</t>
  </si>
  <si>
    <t>TUD-PEACEFUL PINES WATER SYSTEM</t>
  </si>
  <si>
    <t>CA4700503</t>
  </si>
  <si>
    <t>CALLAHAN WATER DISTRICT</t>
  </si>
  <si>
    <t>CA3900733</t>
  </si>
  <si>
    <t>COUNTRY CLUB VISTA MUTUAL WATER CO</t>
  </si>
  <si>
    <t>CA4400557</t>
  </si>
  <si>
    <t>ST FRANCIS TRACT WATER SYSTEM</t>
  </si>
  <si>
    <t>CA3600071</t>
  </si>
  <si>
    <t>CHAMISAL MWC</t>
  </si>
  <si>
    <t>CA1500449</t>
  </si>
  <si>
    <t>FOURTH STREET WATER SYSTEM</t>
  </si>
  <si>
    <t>CA1000057</t>
  </si>
  <si>
    <t>DEL ORO WATER CO - METROPOLITAN DISTRICT</t>
  </si>
  <si>
    <t>CA4900553</t>
  </si>
  <si>
    <t>PARK ROYAL MUTUAL WATER COMPANY</t>
  </si>
  <si>
    <t>CA5402048</t>
  </si>
  <si>
    <t>DEL ORO RIVER ISLAND SERV TERR #2</t>
  </si>
  <si>
    <t>CA2702520</t>
  </si>
  <si>
    <t>ARROYO SECO ESTATES MWS</t>
  </si>
  <si>
    <t>CA2000557</t>
  </si>
  <si>
    <t>MD 43 MIAMI CREEK KNOLLS</t>
  </si>
  <si>
    <t>CA2000530</t>
  </si>
  <si>
    <t>CRASS MUTUAL WATER COMPANY</t>
  </si>
  <si>
    <t>CA1502608</t>
  </si>
  <si>
    <t>OWENS PEAK WEST</t>
  </si>
  <si>
    <t>CA4300760</t>
  </si>
  <si>
    <t>SANTA TERESA MEADOWS WATER COMPANY</t>
  </si>
  <si>
    <t>CA5800805</t>
  </si>
  <si>
    <t>LAKE FRANCIS MUTUAL WATER COMPANY</t>
  </si>
  <si>
    <t>CA1900767</t>
  </si>
  <si>
    <t>GOLDEN VALLEY MUNICIPAL WATER DISTRICT</t>
  </si>
  <si>
    <t>CA2000526</t>
  </si>
  <si>
    <t>PIKE RANCH MUTUAL WATER CO</t>
  </si>
  <si>
    <t>CA2600733</t>
  </si>
  <si>
    <t>COLD WATER CANYON MWC</t>
  </si>
  <si>
    <t>CA1500494</t>
  </si>
  <si>
    <t>WILSON ROAD WATER COMMUNITY</t>
  </si>
  <si>
    <t>CA1502056</t>
  </si>
  <si>
    <t>CLARK STREET COMMUNITY WELL</t>
  </si>
  <si>
    <t>CA1206002</t>
  </si>
  <si>
    <t>PALOMINO ESTATES WATER COMPANY</t>
  </si>
  <si>
    <t>CA3301502</t>
  </si>
  <si>
    <t>PARADISE VALLEY MWC</t>
  </si>
  <si>
    <t>CA1502620</t>
  </si>
  <si>
    <t>POND MUTUAL WATER COMPANY</t>
  </si>
  <si>
    <t>CA3200155</t>
  </si>
  <si>
    <t>FRCCSD HOT SPRINGS</t>
  </si>
  <si>
    <t>CA1502465</t>
  </si>
  <si>
    <t>PANAMA ROAD PROPERTY OWNERS ASSOC</t>
  </si>
  <si>
    <t>CA1510053</t>
  </si>
  <si>
    <t>ANTELOPE VALLEY E KERN WTR AGY-ROSAMOND</t>
  </si>
  <si>
    <t>CA1502449</t>
  </si>
  <si>
    <t>CYPRESS CANYON WATER SYSTEM</t>
  </si>
  <si>
    <t>CA1400518</t>
  </si>
  <si>
    <t>VAN LOON WATER ASSOCIATION</t>
  </si>
  <si>
    <t>CA1400024</t>
  </si>
  <si>
    <t>ROCKING K RANCH ESTATES MUTUAL WATER CO.</t>
  </si>
  <si>
    <t>CA4200867</t>
  </si>
  <si>
    <t>RAY WATER COMPANY</t>
  </si>
  <si>
    <t>CA5400767</t>
  </si>
  <si>
    <t>DEL ORO EAST PLANO DISTRICT</t>
  </si>
  <si>
    <t>CA1900801</t>
  </si>
  <si>
    <t>COLORADO MUTUAL WATER COMPANY</t>
  </si>
  <si>
    <t>CA1502619</t>
  </si>
  <si>
    <t>SOUTH DESERT MUTUAL WATER COMPANY</t>
  </si>
  <si>
    <t>CA5400964</t>
  </si>
  <si>
    <t>SIERRA VISTA ASSOCIATION</t>
  </si>
  <si>
    <t>CA1500564</t>
  </si>
  <si>
    <t>HOMETOWN WATER ASSOCIATION</t>
  </si>
  <si>
    <t>CA1502744</t>
  </si>
  <si>
    <t>60TH STREET ASSOC. WATER SYSTEM</t>
  </si>
  <si>
    <t>CA1000075</t>
  </si>
  <si>
    <t>TRACT 1199 WATER SYSTEM</t>
  </si>
  <si>
    <t>CA1300664</t>
  </si>
  <si>
    <t>RIVERFRONT MUTUAL WATER COMPANY</t>
  </si>
  <si>
    <t>CA3110026</t>
  </si>
  <si>
    <t>NEVADA ID - NORTH AUBURN</t>
  </si>
  <si>
    <t>CA2310007</t>
  </si>
  <si>
    <t>NORTH GUALALA WATER COMPANY</t>
  </si>
  <si>
    <t>CA5010039</t>
  </si>
  <si>
    <t>WESTERN HILLS WATER DISTRICT/DIABLO GRAN</t>
  </si>
  <si>
    <t>CA0210001</t>
  </si>
  <si>
    <t>LAKE ALPINE WATER COMPANY</t>
  </si>
  <si>
    <t>CA3710009</t>
  </si>
  <si>
    <t>DESCANSO COMMUNITY WATER DISTRICT</t>
  </si>
  <si>
    <t>CA4110012</t>
  </si>
  <si>
    <t>CUESTA LA HONDA GUILD INC</t>
  </si>
  <si>
    <t>CA1700568</t>
  </si>
  <si>
    <t>HARBOR VIEW MUTUAL WATER COMPANY</t>
  </si>
  <si>
    <t>CA1700502</t>
  </si>
  <si>
    <t>ANDERSON SPRINGS CSD</t>
  </si>
  <si>
    <t>CA4000568</t>
  </si>
  <si>
    <t>SAN SIMEON CSD</t>
  </si>
  <si>
    <t>CA2310013</t>
  </si>
  <si>
    <t>POINT ARENA WATER WORKS</t>
  </si>
  <si>
    <t>CA5000090</t>
  </si>
  <si>
    <t>RIVERVIEW MOBILE HOME ESTATES</t>
  </si>
  <si>
    <t>CA4810010</t>
  </si>
  <si>
    <t>SID - GIBSON CANYON</t>
  </si>
  <si>
    <t>CA4300517</t>
  </si>
  <si>
    <t>CHEMEKETA PARK MUTUAL WATER COMPANY</t>
  </si>
  <si>
    <t>CA4400617</t>
  </si>
  <si>
    <t>SUMMIT WEST MUTUAL WATER CO.</t>
  </si>
  <si>
    <t>CA4400595</t>
  </si>
  <si>
    <t>VILLA DEL MONTE MWC</t>
  </si>
  <si>
    <t>CA4400631</t>
  </si>
  <si>
    <t>LAS CUMBRES MUTUAL WATER CO</t>
  </si>
  <si>
    <t>CA3205003</t>
  </si>
  <si>
    <t>GOLD MOUNTAIN CSD</t>
  </si>
  <si>
    <t>CA5700788</t>
  </si>
  <si>
    <t>NORTH DAVIS MEADOWS</t>
  </si>
  <si>
    <t>CA2300610</t>
  </si>
  <si>
    <t>CASPAR SOUTH SERVICE COMPANY</t>
  </si>
  <si>
    <t>CA4100503</t>
  </si>
  <si>
    <t>BUTANO CANYON MUTUAL</t>
  </si>
  <si>
    <t>CA1700546</t>
  </si>
  <si>
    <t>CLEAR WATER MUTUAL WATER COMPANY</t>
  </si>
  <si>
    <t>CA3701747</t>
  </si>
  <si>
    <t>NORTH PEAK MUTUAL WATER COMPANY</t>
  </si>
  <si>
    <t>CA2000757</t>
  </si>
  <si>
    <t>MD 63 MEADOW SPRINGS RANCH</t>
  </si>
  <si>
    <t>CA2000551</t>
  </si>
  <si>
    <t>MD 07 MARINA VIEW HEIGHTS</t>
  </si>
  <si>
    <t>CA3900505</t>
  </si>
  <si>
    <t>FARMINGTON WATER COMPANY</t>
  </si>
  <si>
    <t>CA3500006</t>
  </si>
  <si>
    <t>CSA NO. 31 STONEGATE WS</t>
  </si>
  <si>
    <t>CA3701837</t>
  </si>
  <si>
    <t>WYNOLA WATER DISTRICT</t>
  </si>
  <si>
    <t>CA1907028</t>
  </si>
  <si>
    <t>SPV WATER COMPANY</t>
  </si>
  <si>
    <t>CA5304501</t>
  </si>
  <si>
    <t>SALYER MUTUAL WC (FORMERLY RIVERVIEW AC)</t>
  </si>
  <si>
    <t>CA3205006</t>
  </si>
  <si>
    <t>GRIZZLY RANCH CSD</t>
  </si>
  <si>
    <t>CA4200572</t>
  </si>
  <si>
    <t>LAS POSITAS MUTUAL WATER COMPANY</t>
  </si>
  <si>
    <t>CA5500119</t>
  </si>
  <si>
    <t>YOSEMITE VISTA ESTATES</t>
  </si>
  <si>
    <t>CA1900903</t>
  </si>
  <si>
    <t>SLEEPY VALLEY WATER COMPANY</t>
  </si>
  <si>
    <t>CA1500535</t>
  </si>
  <si>
    <t>MANON MANOR MUTUAL WATER COMPANY</t>
  </si>
  <si>
    <t>CA3901172</t>
  </si>
  <si>
    <t>PAR COUNTRY ESTATES CSA-16</t>
  </si>
  <si>
    <t>CA3500900</t>
  </si>
  <si>
    <t>ASHFORD HIGHLANDS MWC</t>
  </si>
  <si>
    <t>CA1907014</t>
  </si>
  <si>
    <t>NORTH TRAILS MUTUAL WATER COMPANY</t>
  </si>
  <si>
    <t>CA4900559</t>
  </si>
  <si>
    <t>FIRCREST MUTUAL WATER COMPANY</t>
  </si>
  <si>
    <t>CA4200891</t>
  </si>
  <si>
    <t>BOBCAT SPRINGS MUTUAL WATER COMPANY</t>
  </si>
  <si>
    <t>CA4500023</t>
  </si>
  <si>
    <t>HAT CREEK HIGHLANDS MUTUAL WATER CO</t>
  </si>
  <si>
    <t>CA5601134</t>
  </si>
  <si>
    <t>ELKINS RANCH</t>
  </si>
  <si>
    <t>CA0400004</t>
  </si>
  <si>
    <t>FOREST RANCH MUTUAL WATER SYSTEM</t>
  </si>
  <si>
    <t>CA1500550</t>
  </si>
  <si>
    <t>WEST VALLEY MUTUAL WATER COMPANY</t>
  </si>
  <si>
    <t>CA2000729</t>
  </si>
  <si>
    <t>MADERA CO SA16 SUMNER HILL</t>
  </si>
  <si>
    <t>CA4200837</t>
  </si>
  <si>
    <t>RANCHO YNECITA</t>
  </si>
  <si>
    <t>CA1700584</t>
  </si>
  <si>
    <t>WESTWIND MOBILE HOME PARK</t>
  </si>
  <si>
    <t>CA5601122</t>
  </si>
  <si>
    <t>TICO MUTUAL WATER CO</t>
  </si>
  <si>
    <t>CA3901159</t>
  </si>
  <si>
    <t>WILKINSON MANOR A-ZONE PWS</t>
  </si>
  <si>
    <t>CA4100512</t>
  </si>
  <si>
    <t>LOMA MAR MUTUAL</t>
  </si>
  <si>
    <t>CA0400149</t>
  </si>
  <si>
    <t>HUMBOLDT WOODLANDS MUTUAL</t>
  </si>
  <si>
    <t>CA2300606</t>
  </si>
  <si>
    <t>LAKE VIEW MUTUAL WATER CO.</t>
  </si>
  <si>
    <t>CA2701789</t>
  </si>
  <si>
    <t>HOLLY HILLS MWC</t>
  </si>
  <si>
    <t>CA2000692</t>
  </si>
  <si>
    <t>MD 95 RANCHOS WEST</t>
  </si>
  <si>
    <t>CA5601137</t>
  </si>
  <si>
    <t>RINCON WATER &amp; ROAD WORKS</t>
  </si>
  <si>
    <t>CA2000851</t>
  </si>
  <si>
    <t>MD 40 SUNSET RIDGE ESTATES</t>
  </si>
  <si>
    <t>CA2701263</t>
  </si>
  <si>
    <t>PARTINGTON MWC</t>
  </si>
  <si>
    <t>CA4200702</t>
  </si>
  <si>
    <t>VIEJA MUTUAL WATER COMPANY</t>
  </si>
  <si>
    <t>CA2702140</t>
  </si>
  <si>
    <t>WOODSIDE WA</t>
  </si>
  <si>
    <t>CA4000744</t>
  </si>
  <si>
    <t>AFUERA DE CHORRO WATER COMPANY</t>
  </si>
  <si>
    <t>CA4000637</t>
  </si>
  <si>
    <t>COUNTRY HILLS ESTATES</t>
  </si>
  <si>
    <t>CA4900669</t>
  </si>
  <si>
    <t>WENDELL LANE MUTUAL WATER COMPANY</t>
  </si>
  <si>
    <t>CA1700657</t>
  </si>
  <si>
    <t>WINDFLOWER POINT MUTUAL WATER COMPANY</t>
  </si>
  <si>
    <t>CA4900892</t>
  </si>
  <si>
    <t>SUMMIT VIEW RANCH MUTUAL WATER CO.</t>
  </si>
  <si>
    <t>CA4200714</t>
  </si>
  <si>
    <t>SAN AUGUSTINE MUTUAL WATER COMPANY</t>
  </si>
  <si>
    <t>CA2702466</t>
  </si>
  <si>
    <t>SAN VICENTE MWC</t>
  </si>
  <si>
    <t>CA3701780</t>
  </si>
  <si>
    <t>RICHARDSON BEARDSLEY PARK INC.</t>
  </si>
  <si>
    <t>CA1500593</t>
  </si>
  <si>
    <t>UPLANDS OF THE KERN MUTUAL WATER COMPANY</t>
  </si>
  <si>
    <t>CA2000511</t>
  </si>
  <si>
    <t>MD 85 VALETA</t>
  </si>
  <si>
    <t>CA4810024</t>
  </si>
  <si>
    <t>SID - BLUE RIDGE OAKS</t>
  </si>
  <si>
    <t>CA4200678</t>
  </si>
  <si>
    <t>SANTA ANITA MUTUAL WATER COMPANY</t>
  </si>
  <si>
    <t>CA4200579</t>
  </si>
  <si>
    <t>ROSARIO PARK</t>
  </si>
  <si>
    <t>CA4400585</t>
  </si>
  <si>
    <t>RIDGEVIEW ESTATES MWC</t>
  </si>
  <si>
    <t>CA4000660</t>
  </si>
  <si>
    <t>BEAR VALLEY WATER COMPANY</t>
  </si>
  <si>
    <t>CA4200862</t>
  </si>
  <si>
    <t>MESA HILLS MUTUAL WATER COMPANY</t>
  </si>
  <si>
    <t>CA2700523</t>
  </si>
  <si>
    <t>CALERA CANYON HEIGHTS HOA</t>
  </si>
  <si>
    <t>CA4000749</t>
  </si>
  <si>
    <t>TERRA DE ORO WATER COMPANY</t>
  </si>
  <si>
    <t>CA4200731</t>
  </si>
  <si>
    <t>ALEGRIA DOMESTIC MUTUAL WATER COMPANY</t>
  </si>
  <si>
    <t>CA5602132</t>
  </si>
  <si>
    <t>WATERS ROAD DOMESTIC USERS GROUP</t>
  </si>
  <si>
    <t>CA1502383</t>
  </si>
  <si>
    <t>NORD ROAD WATER ASSOCIATION</t>
  </si>
  <si>
    <t>CA4000775</t>
  </si>
  <si>
    <t>MUSTANG SPRINGS MUTUAL WATER</t>
  </si>
  <si>
    <t>CA2702026</t>
  </si>
  <si>
    <t>APRICOT LN WS</t>
  </si>
  <si>
    <t>CA2800532</t>
  </si>
  <si>
    <t>VAILIMA ESTATES MUTUAL WATER</t>
  </si>
  <si>
    <t>CA3500578</t>
  </si>
  <si>
    <t>LOS MADRONES MWC</t>
  </si>
  <si>
    <t>CA4900575</t>
  </si>
  <si>
    <t>LOCH HAVEN MUTUAL WATER COMPANY</t>
  </si>
  <si>
    <t>CA4000834</t>
  </si>
  <si>
    <t>ANZA VINEYARD ESTATES MUTUAL WATER CO</t>
  </si>
  <si>
    <t>CA3610038</t>
  </si>
  <si>
    <t>RIALTO, CITY OF</t>
  </si>
  <si>
    <t>CA2910004</t>
  </si>
  <si>
    <t>NEVADA ID - E. GEORGE, BANNER MOUNTAIN</t>
  </si>
  <si>
    <t>CA5810002</t>
  </si>
  <si>
    <t>LINDA COUNTY WATER DISTRICT</t>
  </si>
  <si>
    <t>CA2910006</t>
  </si>
  <si>
    <t>NEVADA ID - LOMA RICA</t>
  </si>
  <si>
    <t>CA5210004</t>
  </si>
  <si>
    <t>CITY OF RED BLUFF</t>
  </si>
  <si>
    <t>CA1510032</t>
  </si>
  <si>
    <t>CALIFORNIA CITY, CITY OF</t>
  </si>
  <si>
    <t>CA1010019</t>
  </si>
  <si>
    <t>KINGSBURG, CITY OF</t>
  </si>
  <si>
    <t>CA2410004</t>
  </si>
  <si>
    <t>CITY OF LIVINGSTON</t>
  </si>
  <si>
    <t>CA2910023</t>
  </si>
  <si>
    <t>NEVADA ID - LAKE WILDWOOD</t>
  </si>
  <si>
    <t>CA2910014</t>
  </si>
  <si>
    <t>NEVADA ID - LAKE OF PINES</t>
  </si>
  <si>
    <t>CA1010021</t>
  </si>
  <si>
    <t>MENDOTA, CITY OF</t>
  </si>
  <si>
    <t>CA1710002</t>
  </si>
  <si>
    <t>GOLDEN STATE WATER CO.-CLEARLAKE SYSTEM</t>
  </si>
  <si>
    <t>CA4910007</t>
  </si>
  <si>
    <t>SEA RANCH WATER COMPANY,THE (PUC)</t>
  </si>
  <si>
    <t>CA1910006</t>
  </si>
  <si>
    <t>SO. CAL. EDISON CO.-SANTA CATALINA</t>
  </si>
  <si>
    <t>CA3610114</t>
  </si>
  <si>
    <t>CLAWA</t>
  </si>
  <si>
    <t>CA3310040</t>
  </si>
  <si>
    <t>FERN VALLEY WD</t>
  </si>
  <si>
    <t>CA4910019</t>
  </si>
  <si>
    <t>FORESTVILLE WATER DISTRICT</t>
  </si>
  <si>
    <t>CA2710018</t>
  </si>
  <si>
    <t>SEASIDE MUNICIPAL WATER SYSTEM</t>
  </si>
  <si>
    <t>CA2110004</t>
  </si>
  <si>
    <t>STINSON BEACH COUNTY WTR DIST</t>
  </si>
  <si>
    <t>CA4010027</t>
  </si>
  <si>
    <t>NACIMIENTO WATER COMPANY</t>
  </si>
  <si>
    <t>CA1210022</t>
  </si>
  <si>
    <t>RESORT IMPROVEMENT DISTRICT #1</t>
  </si>
  <si>
    <t>CA0910012</t>
  </si>
  <si>
    <t>TAHOE CITY PUD - RUBICON</t>
  </si>
  <si>
    <t>CA3610048</t>
  </si>
  <si>
    <t>TERRACE WATER COMPANY</t>
  </si>
  <si>
    <t>CA2110005</t>
  </si>
  <si>
    <t>BOLINAS COMMUNITY PUD</t>
  </si>
  <si>
    <t>CA5510011</t>
  </si>
  <si>
    <t>COLD SPRINGS WATER CO</t>
  </si>
  <si>
    <t>CA1510023</t>
  </si>
  <si>
    <t>LAKE OF THE WOODS MWC</t>
  </si>
  <si>
    <t>CA4510009</t>
  </si>
  <si>
    <t>SHASTA FOREST VILLAGE M.W.C.</t>
  </si>
  <si>
    <t>CA5510007</t>
  </si>
  <si>
    <t>DEL ORO WATER COMPANY - STRAWBERRY DIV.</t>
  </si>
  <si>
    <t>CA1510051</t>
  </si>
  <si>
    <t>LEBEC COUNTY WATER DISTRICT</t>
  </si>
  <si>
    <t>CA3910009</t>
  </si>
  <si>
    <t>SAN JOAQUIN COUNTY - THORNTON</t>
  </si>
  <si>
    <t>CA5410034</t>
  </si>
  <si>
    <t>DEL ORO CALIFORNIA PINES DISTRICT</t>
  </si>
  <si>
    <t>CA1510016</t>
  </si>
  <si>
    <t>RAND COMMUNITIES WATER DISTRICT</t>
  </si>
  <si>
    <t>CA3610017</t>
  </si>
  <si>
    <t>HAVASU WC</t>
  </si>
  <si>
    <t>CA1210024</t>
  </si>
  <si>
    <t>WESTHAVEN C.S.D.</t>
  </si>
  <si>
    <t>CA3710047</t>
  </si>
  <si>
    <t>CAMPO HILLS-COUNTY PUBLIC WORKS WASTEWTR</t>
  </si>
  <si>
    <t>CA3610046</t>
  </si>
  <si>
    <t>VALLEY VIEW PARK MWC</t>
  </si>
  <si>
    <t>CA2310012</t>
  </si>
  <si>
    <t>IRISH BEACH WATER DISTRICT</t>
  </si>
  <si>
    <t>CA4900584</t>
  </si>
  <si>
    <t>TIMBER COVE COUNTY WATER DISTRICT</t>
  </si>
  <si>
    <t>CA3700923</t>
  </si>
  <si>
    <t>LAKE MORENA'S OAK SHORES MWC</t>
  </si>
  <si>
    <t>CA3810702</t>
  </si>
  <si>
    <t>TREASURE ISLAND</t>
  </si>
  <si>
    <t>CA5400544</t>
  </si>
  <si>
    <t>ALLENSWORTH CSD</t>
  </si>
  <si>
    <t>CA5400934</t>
  </si>
  <si>
    <t>PONDEROSA CSD</t>
  </si>
  <si>
    <t>CA3600158</t>
  </si>
  <si>
    <t>LYTLE SPRINGS WC</t>
  </si>
  <si>
    <t>CA1300616</t>
  </si>
  <si>
    <t>PALO VERDE COUNTY WATER DIST.</t>
  </si>
  <si>
    <t>CA3700924</t>
  </si>
  <si>
    <t>LAKE MORENA VIEWS MWC</t>
  </si>
  <si>
    <t>CA5500074</t>
  </si>
  <si>
    <t>SIERRA VILLAGE MUTUAL WATER CO</t>
  </si>
  <si>
    <t>CA4900532</t>
  </si>
  <si>
    <t>SONOMA COUNTY CSA 41-JENNER</t>
  </si>
  <si>
    <t>CA3700859</t>
  </si>
  <si>
    <t>RANCHO DEL CAMPO WATER SYSTEM</t>
  </si>
  <si>
    <t>CA4400571</t>
  </si>
  <si>
    <t>DAVENPORT COUNTY SANITATION</t>
  </si>
  <si>
    <t>CA4900543</t>
  </si>
  <si>
    <t>SONOMA COUNTY CSA 41-SALMON CREEK</t>
  </si>
  <si>
    <t>CA1500493</t>
  </si>
  <si>
    <t>EL ADOBE POA, INC.</t>
  </si>
  <si>
    <t>CA4900512</t>
  </si>
  <si>
    <t>HAPPY ACRES MUTUAL BENEFIT WATER SYSTEM</t>
  </si>
  <si>
    <t>CA2300730</t>
  </si>
  <si>
    <t>WESTPORT COUNTY WATER DISTRICT</t>
  </si>
  <si>
    <t>CA1503226</t>
  </si>
  <si>
    <t>QVWD-WEST &amp; EAST COMBINED WATER SYSTEM</t>
  </si>
  <si>
    <t>CA4900578</t>
  </si>
  <si>
    <t>CARMET BY THE SEA WATER COMPANY</t>
  </si>
  <si>
    <t>CA2800543</t>
  </si>
  <si>
    <t>CAPELL VALLEY ESTATES</t>
  </si>
  <si>
    <t>CA3301491</t>
  </si>
  <si>
    <t>ALPINE VILLAGE</t>
  </si>
  <si>
    <t>CA2600546</t>
  </si>
  <si>
    <t>CROWLEY LAKE MUTUAL WATER COMPANY</t>
  </si>
  <si>
    <t>CA1000019</t>
  </si>
  <si>
    <t>FCSA #30/EL PORVENIR</t>
  </si>
  <si>
    <t>CA3900558</t>
  </si>
  <si>
    <t>RANCHO SAN JOAQUIN WATER SYS</t>
  </si>
  <si>
    <t>CA1800503</t>
  </si>
  <si>
    <t>SUSAN RIVER PARK WATER CO.</t>
  </si>
  <si>
    <t>CA1900804</t>
  </si>
  <si>
    <t>EVERGREEN MUTUAL WATER COMPANY</t>
  </si>
  <si>
    <t>CA4200612</t>
  </si>
  <si>
    <t>MEADOWLARK RANCHES MUTUAL WATER COMPANY</t>
  </si>
  <si>
    <t>CA1200592</t>
  </si>
  <si>
    <t>BIG LAGOON CSD</t>
  </si>
  <si>
    <t>CA3000519</t>
  </si>
  <si>
    <t>HYNES ESTATES MUTUAL WATER CO.</t>
  </si>
  <si>
    <t>CA1900155</t>
  </si>
  <si>
    <t>WILSONA GARDENS MUTUAL</t>
  </si>
  <si>
    <t>CA1500540</t>
  </si>
  <si>
    <t>PINON VALLEY WATER COMPANY</t>
  </si>
  <si>
    <t>CA2000849</t>
  </si>
  <si>
    <t>MD 60 DILLON ESTATES</t>
  </si>
  <si>
    <t>CA3000585</t>
  </si>
  <si>
    <t>PAGE AVENUE MUTUAL WATER COMPANY</t>
  </si>
  <si>
    <t>CA2800528</t>
  </si>
  <si>
    <t>LINDA VISTA MUTUAL WATER CO</t>
  </si>
  <si>
    <t>CA5000408</t>
  </si>
  <si>
    <t>WESTLEY CSD</t>
  </si>
  <si>
    <t>CA3900523</t>
  </si>
  <si>
    <t>MORADA MANOR WATER SYSTEM</t>
  </si>
  <si>
    <t>CA3400156</t>
  </si>
  <si>
    <t>SOUTHWEST TRACT W M D [SWS]</t>
  </si>
  <si>
    <t>CA3901113</t>
  </si>
  <si>
    <t>WALNUT ACRES</t>
  </si>
  <si>
    <t>CA3900512</t>
  </si>
  <si>
    <t>MORADA ACRES WATER SYSTEM</t>
  </si>
  <si>
    <t>CA1500507</t>
  </si>
  <si>
    <t>ST. CLAIR RANCHOS MUTUAL WATER CO.</t>
  </si>
  <si>
    <t>CA2300502</t>
  </si>
  <si>
    <t>ALBION MUTUAL WATER COMPANY</t>
  </si>
  <si>
    <t>CA2701888</t>
  </si>
  <si>
    <t>CACHAGUA MUTUAL WS (#4)</t>
  </si>
  <si>
    <t>CA4900568</t>
  </si>
  <si>
    <t>VALLEY FORD WATER ASSOCIATION</t>
  </si>
  <si>
    <t>CA1200588</t>
  </si>
  <si>
    <t>SEAWOOD ESTATES MUTUAL WATER COMPANY</t>
  </si>
  <si>
    <t>CA3500911</t>
  </si>
  <si>
    <t>CREEKBRIDGE MUTUAL WATER COMPANY</t>
  </si>
  <si>
    <t>CA1900808</t>
  </si>
  <si>
    <t>LANCASTER WATER COMPANY</t>
  </si>
  <si>
    <t>CA2702094</t>
  </si>
  <si>
    <t>BLACKIE RD WS #18</t>
  </si>
  <si>
    <t>CA2701278</t>
  </si>
  <si>
    <t>RANCHO CHAPARRAL MWC</t>
  </si>
  <si>
    <t>CA4400665</t>
  </si>
  <si>
    <t>MEADOWRIDGE MUTUAL WATER CO</t>
  </si>
  <si>
    <t>CA4900640</t>
  </si>
  <si>
    <t>SONOMA COUNTY MUTUAL WATER COMPANY</t>
  </si>
  <si>
    <t>CA4400692</t>
  </si>
  <si>
    <t>ALLAN LANE WATER ASSOCIATION</t>
  </si>
  <si>
    <t>CA4900646</t>
  </si>
  <si>
    <t>ALEXANDER VALLEY ACRES WATER COMPANY</t>
  </si>
  <si>
    <t>CA4300996</t>
  </si>
  <si>
    <t>VALLEY VIEW RANCHES</t>
  </si>
  <si>
    <t>CA5403110</t>
  </si>
  <si>
    <t>SIERRA MUTUAL WATER COMPANY</t>
  </si>
  <si>
    <t>CA4300571</t>
  </si>
  <si>
    <t>SULLIVAN MUTUAL WATER</t>
  </si>
  <si>
    <t>CA2600699</t>
  </si>
  <si>
    <t>CHALFANT VALLEY WEST M.W.C.</t>
  </si>
  <si>
    <t>CA1502622</t>
  </si>
  <si>
    <t>GOSFORD ROAD WATER COMPANY</t>
  </si>
  <si>
    <t>CA0400081</t>
  </si>
  <si>
    <t>FEATHER RIDGE ESTATES WATER CO</t>
  </si>
  <si>
    <t>Charge?</t>
  </si>
  <si>
    <t>Monthly Total Drinking Water Charges for 6HCF (Avg. $69.07)</t>
  </si>
  <si>
    <t>%MHI Threshold Met</t>
  </si>
  <si>
    <t>Extreme Waterbill (Statewide Avg Water Rate $69.07)</t>
  </si>
  <si>
    <t>Extreme Water Bill  Threshold Met</t>
  </si>
  <si>
    <t>Poverty Prevelance Component Percentile</t>
  </si>
  <si>
    <t>Poverty Prevelance Component Score</t>
  </si>
  <si>
    <t>Poverty Prevelance Component Threshold</t>
  </si>
  <si>
    <t>Housing Burden Component Percentile</t>
  </si>
  <si>
    <t>Housing Burden Component Score</t>
  </si>
  <si>
    <t>Housing Burden Component Threshold</t>
  </si>
  <si>
    <t>Household Socioeconomic Burden Score</t>
  </si>
  <si>
    <t>Household Socioeconomic Burden Threshold</t>
  </si>
  <si>
    <t>High</t>
  </si>
  <si>
    <t>Low</t>
  </si>
  <si>
    <t>Burden</t>
  </si>
  <si>
    <t>Water SystemType</t>
  </si>
  <si>
    <t>CES 4.0 Percentile</t>
  </si>
  <si>
    <t>Population Characteristic Percentile</t>
  </si>
  <si>
    <t>Pollution Burden Percentile</t>
  </si>
  <si>
    <t>Percent of Household below 2x  Poverty Level</t>
  </si>
  <si>
    <t>Linguistic Isolation</t>
  </si>
  <si>
    <t>House Hold Size</t>
  </si>
  <si>
    <t>Community of Color Majority?</t>
  </si>
  <si>
    <t>Percentage of White Population</t>
  </si>
  <si>
    <t>Percentage of Hispanic Population</t>
  </si>
  <si>
    <t>Percentage of  African American Population</t>
  </si>
  <si>
    <t>Percentage of Native American Population</t>
  </si>
  <si>
    <t>Percentage of Asian American Population</t>
  </si>
  <si>
    <t>Percentage of Other Ethnicities Population</t>
  </si>
  <si>
    <t>None</t>
  </si>
  <si>
    <t>Med</t>
  </si>
  <si>
    <t xml:space="preserve">SCHOOL                        </t>
  </si>
  <si>
    <t>CA5400844</t>
  </si>
  <si>
    <t>ELBOW CREEK ELEMENTARY SCHOOL</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</si>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</sst>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quot;$&quot;#,##0.00"/>
    <numFmt numFmtId="165" formatCode="0.0%"/>
    <numFmt numFmtId="166" formatCode="0.000"/>
    <numFmt numFmtId="167" formatCode="0.0"/>
  </numFmts>
  <fonts count="21"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color rgb="FF000000"/>
      <name val="Calibri"/>
      <family val="2"/>
      <scheme val="minor"/>
    </font>
    <font>
      <sz val="10"/>
      <name val="Arial"/>
      <family val="2"/>
    </font>
    <font>
      <sz val="12"/>
      <color theme="1"/>
      <name val="Arial"/>
      <family val="2"/>
    </font>
    <font>
      <b/>
      <sz val="12"/>
      <color rgb="FF1A4566"/>
      <name val="Arial"/>
      <family val="2"/>
    </font>
    <font>
      <sz val="12"/>
      <name val="Arial"/>
      <family val="2"/>
    </font>
    <font>
      <b/>
      <sz val="12"/>
      <name val="Arial"/>
      <family val="2"/>
    </font>
    <font>
      <sz val="12"/>
      <color rgb="FF000000"/>
      <name val="Arial"/>
      <family val="2"/>
    </font>
    <font>
      <b/>
      <sz val="12"/>
      <color rgb="FFFFFFFF"/>
      <name val="Arial"/>
      <family val="2"/>
    </font>
    <font>
      <sz val="12"/>
      <color rgb="FFFFFFFF"/>
      <name val="Arial"/>
      <family val="2"/>
    </font>
    <font>
      <b/>
      <sz val="12"/>
      <color rgb="FF000000"/>
      <name val="Arial"/>
      <family val="2"/>
    </font>
    <font>
      <b/>
      <sz val="12"/>
      <color theme="0"/>
      <name val="Arial"/>
      <family val="2"/>
    </font>
    <font>
      <b/>
      <sz val="20"/>
      <color rgb="FF1A4566"/>
      <name val="Arial"/>
      <family val="2"/>
    </font>
    <font>
      <u/>
      <sz val="11"/>
      <color theme="10"/>
      <name val="Calibri"/>
      <family val="2"/>
      <scheme val="minor"/>
    </font>
    <font>
      <b/>
      <sz val="12"/>
      <color theme="1"/>
      <name val="Arial"/>
      <family val="2"/>
    </font>
    <font>
      <b/>
      <sz val="12"/>
      <name val="Calibri"/>
      <family val="2"/>
    </font>
    <font>
      <u/>
      <sz val="12"/>
      <color theme="10"/>
      <name val="Arial"/>
      <family val="2"/>
    </font>
  </fonts>
  <fills count="14">
    <fill>
      <patternFill patternType="none"/>
    </fill>
    <fill>
      <patternFill patternType="gray125"/>
    </fill>
    <fill>
      <patternFill patternType="solid">
        <fgColor rgb="FF4C68A2"/>
        <bgColor rgb="FF4C68A2"/>
      </patternFill>
    </fill>
    <fill>
      <patternFill patternType="solid">
        <fgColor theme="0"/>
        <bgColor indexed="64"/>
      </patternFill>
    </fill>
    <fill>
      <patternFill patternType="solid">
        <fgColor theme="8" tint="-0.499984740745262"/>
        <bgColor rgb="FF191970"/>
      </patternFill>
    </fill>
    <fill>
      <patternFill patternType="solid">
        <fgColor theme="8" tint="-0.499984740745262"/>
        <bgColor rgb="FF4C68A2"/>
      </patternFill>
    </fill>
    <fill>
      <patternFill patternType="solid">
        <fgColor theme="8" tint="0.79998168889431442"/>
        <bgColor indexed="64"/>
      </patternFill>
    </fill>
    <fill>
      <patternFill patternType="solid">
        <fgColor rgb="FF1A4566"/>
        <bgColor indexed="64"/>
      </patternFill>
    </fill>
    <fill>
      <patternFill patternType="solid">
        <fgColor rgb="FFF2F2F2"/>
        <bgColor indexed="64"/>
      </patternFill>
    </fill>
    <fill>
      <patternFill patternType="solid">
        <fgColor rgb="FF215967"/>
        <bgColor rgb="FF4C68A2"/>
      </patternFill>
    </fill>
    <fill>
      <patternFill patternType="solid">
        <fgColor rgb="FFDAEEF3"/>
        <bgColor indexed="64"/>
      </patternFill>
    </fill>
    <fill>
      <patternFill patternType="solid">
        <fgColor rgb="FF215967"/>
        <bgColor indexed="64"/>
      </patternFill>
    </fill>
    <fill>
      <patternFill patternType="solid">
        <fgColor rgb="FFE6E6E6"/>
        <bgColor rgb="FFE6E6E6"/>
      </patternFill>
    </fill>
    <fill>
      <patternFill patternType="solid">
        <fgColor theme="5" tint="-0.249977111117893"/>
        <bgColor rgb="FF4C68A2"/>
      </patternFill>
    </fill>
  </fills>
  <borders count="1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s>
  <cellStyleXfs count="9">
    <xf numFmtId="0" fontId="0" fillId="0" borderId="0"/>
    <xf numFmtId="0" fontId="3" fillId="0" borderId="0"/>
    <xf numFmtId="9" fontId="5" fillId="0" borderId="0" applyFont="0" applyFill="0" applyBorder="0" applyAlignment="0" applyProtection="0"/>
    <xf numFmtId="0" fontId="2" fillId="0" borderId="0"/>
    <xf numFmtId="0" fontId="6" fillId="0" borderId="0" applyNumberFormat="0" applyFill="0" applyBorder="0" applyAlignment="0" applyProtection="0"/>
    <xf numFmtId="0" fontId="1" fillId="0" borderId="0"/>
    <xf numFmtId="44" fontId="1" fillId="0" borderId="0" applyFont="0" applyFill="0" applyBorder="0" applyAlignment="0" applyProtection="0"/>
    <xf numFmtId="0" fontId="17" fillId="0" borderId="0" applyNumberFormat="0" applyFill="0" applyBorder="0" applyAlignment="0" applyProtection="0"/>
    <xf numFmtId="0" fontId="19" fillId="12" borderId="11">
      <alignment horizontal="left"/>
    </xf>
  </cellStyleXfs>
  <cellXfs count="84">
    <xf numFmtId="0" fontId="4" fillId="0" borderId="0" xfId="0" applyFont="1"/>
    <xf numFmtId="0" fontId="7" fillId="0" borderId="0" xfId="5" applyFont="1"/>
    <xf numFmtId="0" fontId="11" fillId="0" borderId="0" xfId="5" applyFont="1" applyAlignment="1">
      <alignment wrapText="1"/>
    </xf>
    <xf numFmtId="0" fontId="9" fillId="0" borderId="0" xfId="5" applyFont="1" applyAlignment="1">
      <alignment horizontal="left" vertical="top" wrapText="1"/>
    </xf>
    <xf numFmtId="0" fontId="7" fillId="0" borderId="0" xfId="5" applyFont="1" applyAlignment="1">
      <alignment wrapText="1"/>
    </xf>
    <xf numFmtId="0" fontId="7" fillId="0" borderId="0" xfId="5" applyFont="1" applyAlignment="1">
      <alignment horizontal="center"/>
    </xf>
    <xf numFmtId="0" fontId="11" fillId="0" borderId="5" xfId="5" applyFont="1" applyBorder="1" applyAlignment="1">
      <alignment wrapText="1"/>
    </xf>
    <xf numFmtId="0" fontId="8" fillId="0" borderId="0" xfId="5" applyFont="1" applyAlignment="1">
      <alignment horizontal="left"/>
    </xf>
    <xf numFmtId="0" fontId="8" fillId="0" borderId="0" xfId="5" applyFont="1" applyAlignment="1">
      <alignment horizontal="left" vertical="top" wrapText="1"/>
    </xf>
    <xf numFmtId="0" fontId="7" fillId="0" borderId="0" xfId="5" applyFont="1" applyAlignment="1">
      <alignment vertical="center" wrapText="1"/>
    </xf>
    <xf numFmtId="0" fontId="12" fillId="7" borderId="0" xfId="0" applyFont="1" applyFill="1" applyAlignment="1">
      <alignment horizontal="center" vertical="center" wrapText="1"/>
    </xf>
    <xf numFmtId="0" fontId="10" fillId="0" borderId="6" xfId="0" applyFont="1" applyBorder="1" applyAlignment="1">
      <alignment horizontal="left" vertical="center" wrapText="1"/>
    </xf>
    <xf numFmtId="0" fontId="10" fillId="8" borderId="6" xfId="0" applyFont="1" applyFill="1" applyBorder="1" applyAlignment="1">
      <alignment horizontal="right" vertical="center" wrapText="1"/>
    </xf>
    <xf numFmtId="0" fontId="7" fillId="0" borderId="0" xfId="5" applyFont="1" applyAlignment="1">
      <alignment vertical="center"/>
    </xf>
    <xf numFmtId="0" fontId="14" fillId="6" borderId="2" xfId="5" applyFont="1" applyFill="1" applyBorder="1" applyAlignment="1">
      <alignment vertical="center" wrapText="1"/>
    </xf>
    <xf numFmtId="0" fontId="14" fillId="6" borderId="4" xfId="5" applyFont="1" applyFill="1" applyBorder="1" applyAlignment="1">
      <alignment vertical="center" wrapText="1"/>
    </xf>
    <xf numFmtId="0" fontId="11" fillId="0" borderId="3" xfId="5" applyFont="1" applyBorder="1" applyAlignment="1">
      <alignment vertical="center" wrapText="1"/>
    </xf>
    <xf numFmtId="0" fontId="9" fillId="0" borderId="1" xfId="0" applyFont="1" applyBorder="1" applyAlignment="1">
      <alignment horizontal="center"/>
    </xf>
    <xf numFmtId="0" fontId="15" fillId="2" borderId="1" xfId="0" applyFont="1" applyFill="1" applyBorder="1" applyAlignment="1">
      <alignment horizontal="center" vertical="center" readingOrder="1"/>
    </xf>
    <xf numFmtId="0" fontId="15" fillId="2" borderId="1" xfId="0" applyFont="1" applyFill="1" applyBorder="1" applyAlignment="1">
      <alignment horizontal="center" vertical="center" wrapText="1" readingOrder="1"/>
    </xf>
    <xf numFmtId="0" fontId="15" fillId="5" borderId="1" xfId="0" applyFont="1" applyFill="1" applyBorder="1" applyAlignment="1">
      <alignment horizontal="center" vertical="center" wrapText="1" readingOrder="1"/>
    </xf>
    <xf numFmtId="164" fontId="15" fillId="2" borderId="1" xfId="0" applyNumberFormat="1" applyFont="1" applyFill="1" applyBorder="1" applyAlignment="1">
      <alignment horizontal="center" vertical="center" wrapText="1" readingOrder="1"/>
    </xf>
    <xf numFmtId="10" fontId="15" fillId="2" borderId="1" xfId="0" applyNumberFormat="1" applyFont="1" applyFill="1" applyBorder="1" applyAlignment="1">
      <alignment horizontal="center" vertical="center" wrapText="1" readingOrder="1"/>
    </xf>
    <xf numFmtId="0" fontId="11" fillId="0" borderId="0" xfId="0" applyFont="1" applyAlignment="1">
      <alignment vertical="center" wrapText="1"/>
    </xf>
    <xf numFmtId="0" fontId="9" fillId="3" borderId="0" xfId="0" applyFont="1" applyFill="1" applyAlignment="1">
      <alignment wrapText="1"/>
    </xf>
    <xf numFmtId="0" fontId="9" fillId="0" borderId="1" xfId="0" applyFont="1" applyBorder="1" applyAlignment="1">
      <alignment vertical="top" wrapText="1"/>
    </xf>
    <xf numFmtId="0" fontId="11" fillId="0" borderId="1" xfId="0" applyFont="1" applyBorder="1" applyAlignment="1">
      <alignment horizontal="center"/>
    </xf>
    <xf numFmtId="164" fontId="11" fillId="0" borderId="1" xfId="0" applyNumberFormat="1" applyFont="1" applyBorder="1" applyAlignment="1">
      <alignment horizontal="center"/>
    </xf>
    <xf numFmtId="0" fontId="10" fillId="6" borderId="4" xfId="0" applyFont="1" applyFill="1" applyBorder="1" applyAlignment="1">
      <alignment horizontal="left" vertical="top" wrapText="1"/>
    </xf>
    <xf numFmtId="0" fontId="7" fillId="0" borderId="5" xfId="5" applyFont="1" applyBorder="1"/>
    <xf numFmtId="0" fontId="15" fillId="9" borderId="1" xfId="0" applyFont="1" applyFill="1" applyBorder="1" applyAlignment="1">
      <alignment horizontal="center" vertical="center" wrapText="1" readingOrder="1"/>
    </xf>
    <xf numFmtId="164" fontId="15" fillId="9" borderId="1" xfId="0" applyNumberFormat="1" applyFont="1" applyFill="1" applyBorder="1" applyAlignment="1">
      <alignment horizontal="center" vertical="center" wrapText="1" readingOrder="1"/>
    </xf>
    <xf numFmtId="0" fontId="9" fillId="0" borderId="0" xfId="5" applyFont="1" applyAlignment="1">
      <alignment horizontal="left" vertical="center" wrapText="1"/>
    </xf>
    <xf numFmtId="0" fontId="18" fillId="0" borderId="0" xfId="5" applyFont="1"/>
    <xf numFmtId="0" fontId="7" fillId="0" borderId="1" xfId="5" applyFont="1" applyBorder="1" applyAlignment="1">
      <alignment wrapText="1"/>
    </xf>
    <xf numFmtId="0" fontId="18" fillId="10" borderId="1" xfId="5" applyFont="1" applyFill="1" applyBorder="1" applyAlignment="1">
      <alignment vertical="top" wrapText="1"/>
    </xf>
    <xf numFmtId="0" fontId="11" fillId="0" borderId="1" xfId="0" applyFont="1" applyBorder="1" applyAlignment="1">
      <alignment horizontal="left" vertical="top" wrapText="1"/>
    </xf>
    <xf numFmtId="2" fontId="15" fillId="2" borderId="1" xfId="2" applyNumberFormat="1" applyFont="1" applyFill="1" applyBorder="1" applyAlignment="1">
      <alignment horizontal="center" vertical="center" wrapText="1" readingOrder="1"/>
    </xf>
    <xf numFmtId="2" fontId="15" fillId="2" borderId="1" xfId="0" applyNumberFormat="1" applyFont="1" applyFill="1" applyBorder="1" applyAlignment="1">
      <alignment horizontal="center" vertical="center" wrapText="1" readingOrder="1"/>
    </xf>
    <xf numFmtId="0" fontId="18" fillId="0" borderId="0" xfId="5" applyFont="1" applyAlignment="1">
      <alignment horizontal="center" wrapText="1"/>
    </xf>
    <xf numFmtId="0" fontId="7" fillId="0" borderId="0" xfId="5" applyFont="1" applyAlignment="1">
      <alignment horizontal="center" vertical="center" wrapText="1"/>
    </xf>
    <xf numFmtId="0" fontId="15" fillId="11" borderId="10" xfId="5" applyFont="1" applyFill="1" applyBorder="1" applyAlignment="1">
      <alignment horizontal="center" wrapText="1"/>
    </xf>
    <xf numFmtId="0" fontId="15" fillId="11" borderId="1" xfId="0" applyFont="1" applyFill="1" applyBorder="1" applyAlignment="1">
      <alignment horizontal="left" vertical="center" wrapText="1"/>
    </xf>
    <xf numFmtId="10" fontId="11" fillId="0" borderId="1" xfId="2" applyNumberFormat="1" applyFont="1" applyBorder="1" applyAlignment="1">
      <alignment horizontal="center"/>
    </xf>
    <xf numFmtId="0" fontId="15" fillId="2" borderId="1" xfId="2" applyNumberFormat="1" applyFont="1" applyFill="1" applyBorder="1" applyAlignment="1">
      <alignment horizontal="center" vertical="center" wrapText="1" readingOrder="1"/>
    </xf>
    <xf numFmtId="0" fontId="4" fillId="0" borderId="0" xfId="0" applyFont="1" applyAlignment="1">
      <alignment horizontal="center"/>
    </xf>
    <xf numFmtId="0" fontId="15" fillId="4" borderId="1" xfId="0" applyFont="1" applyFill="1" applyBorder="1" applyAlignment="1">
      <alignment horizontal="center" vertical="center" readingOrder="1"/>
    </xf>
    <xf numFmtId="0" fontId="11" fillId="0" borderId="1" xfId="0" applyFont="1" applyBorder="1" applyAlignment="1">
      <alignment horizontal="center" wrapText="1"/>
    </xf>
    <xf numFmtId="0" fontId="4" fillId="0" borderId="0" xfId="0" applyFont="1" applyAlignment="1">
      <alignment horizontal="center" wrapText="1"/>
    </xf>
    <xf numFmtId="0" fontId="15" fillId="5" borderId="1" xfId="0" applyFont="1" applyFill="1" applyBorder="1" applyAlignment="1">
      <alignment horizontal="center" vertical="center" readingOrder="1"/>
    </xf>
    <xf numFmtId="165" fontId="15" fillId="2" borderId="1" xfId="2" applyNumberFormat="1" applyFont="1" applyFill="1" applyBorder="1" applyAlignment="1">
      <alignment horizontal="center" vertical="center" wrapText="1" readingOrder="1"/>
    </xf>
    <xf numFmtId="165" fontId="11" fillId="0" borderId="1" xfId="2" applyNumberFormat="1" applyFont="1" applyBorder="1" applyAlignment="1">
      <alignment horizontal="center"/>
    </xf>
    <xf numFmtId="165" fontId="4" fillId="0" borderId="0" xfId="0" applyNumberFormat="1" applyFont="1"/>
    <xf numFmtId="1" fontId="11" fillId="0" borderId="1" xfId="2" applyNumberFormat="1" applyFont="1" applyBorder="1" applyAlignment="1">
      <alignment horizontal="center"/>
    </xf>
    <xf numFmtId="164" fontId="4" fillId="0" borderId="0" xfId="0" applyNumberFormat="1" applyFont="1"/>
    <xf numFmtId="0" fontId="10" fillId="0" borderId="6" xfId="0" applyFont="1" applyBorder="1" applyAlignment="1">
      <alignment horizontal="center" vertical="center" wrapText="1"/>
    </xf>
    <xf numFmtId="0" fontId="10" fillId="8" borderId="6" xfId="0" applyFont="1" applyFill="1" applyBorder="1" applyAlignment="1">
      <alignment horizontal="center" vertical="center" wrapText="1"/>
    </xf>
    <xf numFmtId="10" fontId="15" fillId="2" borderId="1" xfId="2" applyNumberFormat="1" applyFont="1" applyFill="1" applyBorder="1" applyAlignment="1">
      <alignment horizontal="center" vertical="center" wrapText="1" readingOrder="1"/>
    </xf>
    <xf numFmtId="10" fontId="4" fillId="0" borderId="0" xfId="2" applyNumberFormat="1" applyFont="1"/>
    <xf numFmtId="0" fontId="15" fillId="13" borderId="1" xfId="0" applyFont="1" applyFill="1" applyBorder="1" applyAlignment="1">
      <alignment horizontal="center" vertical="center" readingOrder="1"/>
    </xf>
    <xf numFmtId="0" fontId="15" fillId="13" borderId="1" xfId="0" applyFont="1" applyFill="1" applyBorder="1" applyAlignment="1">
      <alignment horizontal="center" vertical="center" wrapText="1" readingOrder="1"/>
    </xf>
    <xf numFmtId="9" fontId="11" fillId="0" borderId="1" xfId="2" applyFont="1" applyBorder="1" applyAlignment="1">
      <alignment horizontal="center"/>
    </xf>
    <xf numFmtId="167" fontId="11" fillId="0" borderId="1" xfId="0" applyNumberFormat="1" applyFont="1" applyBorder="1" applyAlignment="1">
      <alignment horizontal="center"/>
    </xf>
    <xf numFmtId="2" fontId="11" fillId="0" borderId="1" xfId="0" applyNumberFormat="1" applyFont="1" applyBorder="1" applyAlignment="1">
      <alignment horizontal="center"/>
    </xf>
    <xf numFmtId="0" fontId="20" fillId="0" borderId="0" xfId="7" applyFont="1" applyBorder="1" applyAlignment="1">
      <alignment horizontal="left" vertical="top" wrapText="1"/>
    </xf>
    <xf numFmtId="0" fontId="20" fillId="0" borderId="1" xfId="7" applyFont="1" applyBorder="1"/>
    <xf numFmtId="0" fontId="10" fillId="6" borderId="1" xfId="0" applyFont="1" applyFill="1" applyBorder="1" applyAlignment="1">
      <alignment horizontal="left" vertical="top" wrapText="1"/>
    </xf>
    <xf numFmtId="0" fontId="9" fillId="0" borderId="1" xfId="0" applyFont="1" applyBorder="1" applyAlignment="1">
      <alignment horizontal="left" vertical="top" wrapText="1"/>
    </xf>
    <xf numFmtId="0" fontId="16" fillId="0" borderId="0" xfId="5" applyFont="1" applyAlignment="1">
      <alignment horizontal="left"/>
    </xf>
    <xf numFmtId="0" fontId="10" fillId="6" borderId="1" xfId="0" applyFont="1" applyFill="1" applyBorder="1" applyAlignment="1">
      <alignment horizontal="left" vertical="top" wrapText="1"/>
    </xf>
    <xf numFmtId="0" fontId="9" fillId="0" borderId="1" xfId="0" applyFont="1" applyBorder="1" applyAlignment="1">
      <alignment horizontal="left" vertical="top" wrapText="1"/>
    </xf>
    <xf numFmtId="0" fontId="7" fillId="0" borderId="0" xfId="5" applyFont="1" applyAlignment="1">
      <alignment horizontal="left" vertical="center" wrapText="1"/>
    </xf>
    <xf numFmtId="0" fontId="7" fillId="0" borderId="8" xfId="5" applyFont="1" applyBorder="1" applyAlignment="1">
      <alignment horizontal="center" vertical="center" wrapText="1"/>
    </xf>
    <xf numFmtId="0" fontId="7" fillId="0" borderId="9" xfId="5" applyFont="1" applyBorder="1" applyAlignment="1">
      <alignment horizontal="center" vertical="center" wrapText="1"/>
    </xf>
    <xf numFmtId="0" fontId="7" fillId="0" borderId="7" xfId="5" applyFont="1" applyBorder="1" applyAlignment="1">
      <alignment horizontal="center" vertical="center" wrapText="1"/>
    </xf>
    <xf numFmtId="0" fontId="18" fillId="0" borderId="8" xfId="5" applyFont="1" applyBorder="1" applyAlignment="1">
      <alignment horizontal="center" vertical="center" wrapText="1"/>
    </xf>
    <xf numFmtId="0" fontId="18" fillId="0" borderId="9" xfId="5" applyFont="1" applyBorder="1" applyAlignment="1">
      <alignment horizontal="center" vertical="center" wrapText="1"/>
    </xf>
    <xf numFmtId="0" fontId="18" fillId="0" borderId="7" xfId="5" applyFont="1" applyBorder="1" applyAlignment="1">
      <alignment horizontal="center" vertical="center" wrapText="1"/>
    </xf>
    <xf numFmtId="2" fontId="11" fillId="0" borderId="1" xfId="2" applyNumberFormat="1" applyFont="1" applyBorder="1" applyAlignment="1">
      <alignment horizontal="center"/>
    </xf>
    <xf numFmtId="166" fontId="11" fillId="0" borderId="1" xfId="2" applyNumberFormat="1" applyFont="1" applyBorder="1" applyAlignment="1">
      <alignment horizontal="center"/>
    </xf>
    <xf numFmtId="2" fontId="11" fillId="0" borderId="1" xfId="2" quotePrefix="1" applyNumberFormat="1" applyFont="1" applyBorder="1" applyAlignment="1">
      <alignment horizontal="center"/>
    </xf>
    <xf numFmtId="1" fontId="11" fillId="0" borderId="1" xfId="2" quotePrefix="1" applyNumberFormat="1" applyFont="1" applyBorder="1" applyAlignment="1">
      <alignment horizontal="center"/>
    </xf>
    <xf numFmtId="0" fontId="11" fillId="0" borderId="1" xfId="0" quotePrefix="1" applyFont="1" applyBorder="1" applyAlignment="1">
      <alignment horizontal="center"/>
    </xf>
    <xf numFmtId="1" fontId="11" fillId="0" borderId="1" xfId="0" quotePrefix="1" applyNumberFormat="1" applyFont="1" applyBorder="1" applyAlignment="1">
      <alignment horizontal="center"/>
    </xf>
  </cellXfs>
  <cellStyles count="9">
    <cellStyle name="Currency 2" xfId="6" xr:uid="{4A3CC3F8-417F-4988-AF05-E997251C7280}"/>
    <cellStyle name="Hyperlink" xfId="7" builtinId="8"/>
    <cellStyle name="Normal" xfId="0" builtinId="0"/>
    <cellStyle name="Normal 2" xfId="1" xr:uid="{A423BACE-B87C-4488-B594-5B5E05849438}"/>
    <cellStyle name="Normal 3" xfId="3" xr:uid="{85850213-E429-4A6F-BFB1-A8DE6FC21060}"/>
    <cellStyle name="Normal 4" xfId="4" xr:uid="{872E173D-6A70-4C99-B953-F23383E3B582}"/>
    <cellStyle name="Normal 5" xfId="5" xr:uid="{29FE5C7D-A550-4B2E-A866-92FC6FBFF9A7}"/>
    <cellStyle name="Percent" xfId="2" builtinId="5"/>
    <cellStyle name="STYLE0" xfId="8" xr:uid="{F9748350-EFE5-4C77-9DA0-BEB2904F367E}"/>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191970"/>
      <rgbColor rgb="007292CC"/>
      <rgbColor rgb="00FFFFFF"/>
      <rgbColor rgb="004C68A2"/>
      <rgbColor rgb="00E5E5E5"/>
      <rgbColor rgb="004D4D4D"/>
      <rgbColor rgb="000000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FF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1A4566"/>
      <color rgb="FF215967"/>
      <color rgb="FFDAEEF3"/>
      <color rgb="FF4C68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forms.office.com/g/aPvUCEQt1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gispublic.waterboards.ca.gov/portal/apps/webappviewer/index.html?id=272351aa7db14435989647a86e6d3ad8" TargetMode="External"/><Relationship Id="rId1" Type="http://schemas.openxmlformats.org/officeDocument/2006/relationships/hyperlink" Target="https://www.census.gov/quickfacts/fact/table/CA/INC11022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C1FF1-1B22-4FBB-9F0D-B54196DC510D}">
  <sheetPr codeName="Sheet2">
    <tabColor theme="8" tint="0.59999389629810485"/>
  </sheetPr>
  <dimension ref="A1:B8"/>
  <sheetViews>
    <sheetView zoomScaleNormal="100" workbookViewId="0">
      <selection activeCell="A8" sqref="A8"/>
    </sheetView>
  </sheetViews>
  <sheetFormatPr defaultColWidth="8.6640625" defaultRowHeight="15" x14ac:dyDescent="0.25"/>
  <cols>
    <col min="1" max="1" width="30.5546875" style="1" customWidth="1"/>
    <col min="2" max="2" width="101.5546875" style="1" bestFit="1" customWidth="1"/>
    <col min="3" max="3" width="17.33203125" style="1" customWidth="1"/>
    <col min="4" max="4" width="15.33203125" style="1" customWidth="1"/>
    <col min="5" max="5" width="16.33203125" style="1" customWidth="1"/>
    <col min="6" max="6" width="17" style="1" customWidth="1"/>
    <col min="7" max="16384" width="8.6640625" style="1"/>
  </cols>
  <sheetData>
    <row r="1" spans="1:2" ht="16.2" thickBot="1" x14ac:dyDescent="0.3">
      <c r="A1" s="14" t="s">
        <v>0</v>
      </c>
      <c r="B1" s="16" t="s">
        <v>1</v>
      </c>
    </row>
    <row r="2" spans="1:2" ht="30" x14ac:dyDescent="0.25">
      <c r="A2" s="14" t="s">
        <v>2</v>
      </c>
      <c r="B2" s="16" t="s">
        <v>3</v>
      </c>
    </row>
    <row r="3" spans="1:2" ht="15.6" x14ac:dyDescent="0.25">
      <c r="A3" s="15" t="s">
        <v>4</v>
      </c>
      <c r="B3" s="6" t="s">
        <v>5</v>
      </c>
    </row>
    <row r="4" spans="1:2" ht="15.6" x14ac:dyDescent="0.25">
      <c r="A4" s="15" t="s">
        <v>6</v>
      </c>
      <c r="B4" s="6" t="s">
        <v>7</v>
      </c>
    </row>
    <row r="5" spans="1:2" ht="15.6" x14ac:dyDescent="0.25">
      <c r="A5" s="15" t="s">
        <v>8</v>
      </c>
      <c r="B5" s="6" t="s">
        <v>9</v>
      </c>
    </row>
    <row r="6" spans="1:2" ht="15.6" x14ac:dyDescent="0.25">
      <c r="A6" s="15" t="s">
        <v>10</v>
      </c>
      <c r="B6" s="6" t="s">
        <v>11</v>
      </c>
    </row>
    <row r="7" spans="1:2" ht="31.2" x14ac:dyDescent="0.25">
      <c r="A7" s="28" t="s">
        <v>12</v>
      </c>
      <c r="B7" s="29" t="s">
        <v>13</v>
      </c>
    </row>
    <row r="8" spans="1:2" ht="15.6" x14ac:dyDescent="0.25">
      <c r="A8" s="28" t="s">
        <v>14</v>
      </c>
      <c r="B8" s="29" t="s">
        <v>15</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272FD-6826-4ABE-B82C-6B5E99E7443A}">
  <sheetPr codeName="Sheet1">
    <tabColor theme="8" tint="0.79998168889431442"/>
  </sheetPr>
  <dimension ref="A1:D15"/>
  <sheetViews>
    <sheetView zoomScaleNormal="100" workbookViewId="0">
      <selection activeCell="B5" sqref="B5"/>
    </sheetView>
  </sheetViews>
  <sheetFormatPr defaultColWidth="8.6640625" defaultRowHeight="15" x14ac:dyDescent="0.25"/>
  <cols>
    <col min="1" max="1" width="40.44140625" style="1" customWidth="1"/>
    <col min="2" max="2" width="104.33203125" style="1" customWidth="1"/>
    <col min="3" max="3" width="14.6640625" style="1" bestFit="1" customWidth="1"/>
    <col min="4" max="4" width="17" style="1" customWidth="1"/>
    <col min="5" max="16384" width="8.6640625" style="1"/>
  </cols>
  <sheetData>
    <row r="1" spans="1:4" ht="24.6" x14ac:dyDescent="0.4">
      <c r="A1" s="68" t="s">
        <v>16</v>
      </c>
      <c r="B1" s="68"/>
      <c r="C1" s="68"/>
      <c r="D1" s="68"/>
    </row>
    <row r="2" spans="1:4" x14ac:dyDescent="0.25">
      <c r="A2" s="13" t="s">
        <v>17</v>
      </c>
      <c r="B2" s="13"/>
      <c r="C2" s="13"/>
      <c r="D2" s="13"/>
    </row>
    <row r="3" spans="1:4" ht="15.6" x14ac:dyDescent="0.3">
      <c r="A3" s="7"/>
      <c r="B3" s="7"/>
      <c r="C3" s="7"/>
      <c r="D3" s="7"/>
    </row>
    <row r="4" spans="1:4" ht="121.5" customHeight="1" x14ac:dyDescent="0.25">
      <c r="A4" s="8" t="s">
        <v>18</v>
      </c>
      <c r="B4" s="3" t="s">
        <v>19</v>
      </c>
      <c r="C4" s="5"/>
      <c r="D4" s="5"/>
    </row>
    <row r="5" spans="1:4" ht="120" x14ac:dyDescent="0.25">
      <c r="A5" s="8" t="s">
        <v>20</v>
      </c>
      <c r="B5" s="3" t="s">
        <v>21</v>
      </c>
      <c r="C5" s="5"/>
      <c r="D5" s="5"/>
    </row>
    <row r="6" spans="1:4" ht="30" x14ac:dyDescent="0.25">
      <c r="A6" s="8" t="s">
        <v>22</v>
      </c>
      <c r="B6" s="9" t="s">
        <v>23</v>
      </c>
      <c r="C6" s="5"/>
      <c r="D6" s="5"/>
    </row>
    <row r="7" spans="1:4" ht="15.6" x14ac:dyDescent="0.25">
      <c r="A7" s="8"/>
      <c r="B7" s="64" t="s">
        <v>24</v>
      </c>
      <c r="C7" s="3"/>
      <c r="D7" s="3"/>
    </row>
    <row r="8" spans="1:4" ht="45.6" x14ac:dyDescent="0.25">
      <c r="A8" s="8"/>
      <c r="B8" s="32" t="s">
        <v>25</v>
      </c>
      <c r="C8" s="3"/>
      <c r="D8" s="3"/>
    </row>
    <row r="9" spans="1:4" x14ac:dyDescent="0.25">
      <c r="A9" s="2"/>
      <c r="B9" s="2"/>
      <c r="C9" s="2"/>
      <c r="D9" s="2"/>
    </row>
    <row r="10" spans="1:4" ht="31.2" x14ac:dyDescent="0.25">
      <c r="A10" s="10" t="s">
        <v>26</v>
      </c>
      <c r="B10" s="10" t="s">
        <v>27</v>
      </c>
      <c r="C10" s="10" t="s">
        <v>6</v>
      </c>
    </row>
    <row r="11" spans="1:4" ht="15.6" x14ac:dyDescent="0.25">
      <c r="A11" s="11" t="s">
        <v>28</v>
      </c>
      <c r="B11" s="55">
        <v>384</v>
      </c>
      <c r="C11" s="55">
        <v>384</v>
      </c>
    </row>
    <row r="12" spans="1:4" ht="15.6" x14ac:dyDescent="0.25">
      <c r="A12" s="11" t="s">
        <v>29</v>
      </c>
      <c r="B12" s="55">
        <v>613</v>
      </c>
      <c r="C12" s="55">
        <v>612</v>
      </c>
    </row>
    <row r="13" spans="1:4" ht="15.6" x14ac:dyDescent="0.3">
      <c r="A13" s="33" t="s">
        <v>30</v>
      </c>
      <c r="B13" s="55">
        <v>2058</v>
      </c>
      <c r="C13" s="55">
        <f>1614+440</f>
        <v>2054</v>
      </c>
    </row>
    <row r="14" spans="1:4" ht="15.6" x14ac:dyDescent="0.3">
      <c r="A14" s="33" t="s">
        <v>31</v>
      </c>
      <c r="B14" s="55" t="s">
        <v>32</v>
      </c>
      <c r="C14" s="55">
        <v>153</v>
      </c>
    </row>
    <row r="15" spans="1:4" ht="15.6" x14ac:dyDescent="0.25">
      <c r="A15" s="12" t="s">
        <v>33</v>
      </c>
      <c r="B15" s="56">
        <v>3055</v>
      </c>
      <c r="C15" s="56">
        <v>3203</v>
      </c>
      <c r="D15" s="2"/>
    </row>
  </sheetData>
  <mergeCells count="1">
    <mergeCell ref="A1:D1"/>
  </mergeCells>
  <hyperlinks>
    <hyperlink ref="B7" r:id="rId1" display="Microsoft Form" xr:uid="{6CF8A61D-4641-4B08-8FEB-37759332A7F1}"/>
  </hyperlinks>
  <pageMargins left="0.7" right="0.7" top="0.75" bottom="0.75" header="0.3" footer="0.3"/>
  <pageSetup orientation="portrait" horizontalDpi="1200" verticalDpi="12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15ADA-CF85-49C4-9D43-82EC722B6A66}">
  <sheetPr codeName="Sheet3">
    <tabColor theme="8" tint="0.39997558519241921"/>
  </sheetPr>
  <dimension ref="A1:D22"/>
  <sheetViews>
    <sheetView zoomScaleNormal="100" workbookViewId="0">
      <selection activeCell="D46" sqref="D46:D47"/>
    </sheetView>
  </sheetViews>
  <sheetFormatPr defaultColWidth="8.6640625" defaultRowHeight="15" x14ac:dyDescent="0.25"/>
  <cols>
    <col min="1" max="1" width="32.6640625" style="4" bestFit="1" customWidth="1"/>
    <col min="2" max="2" width="44.33203125" style="4" customWidth="1"/>
    <col min="3" max="3" width="98.6640625" style="4" bestFit="1" customWidth="1"/>
    <col min="4" max="4" width="35.44140625" style="4" bestFit="1" customWidth="1"/>
    <col min="5" max="16384" width="8.6640625" style="4"/>
  </cols>
  <sheetData>
    <row r="1" spans="1:4" ht="124.2" customHeight="1" x14ac:dyDescent="0.25">
      <c r="A1" s="23" t="s">
        <v>34</v>
      </c>
      <c r="B1" s="71" t="s">
        <v>35</v>
      </c>
      <c r="C1" s="71"/>
    </row>
    <row r="2" spans="1:4" ht="93" customHeight="1" x14ac:dyDescent="0.25">
      <c r="A2" s="23" t="s">
        <v>36</v>
      </c>
      <c r="B2" s="71" t="s">
        <v>37</v>
      </c>
      <c r="C2" s="71"/>
    </row>
    <row r="4" spans="1:4" s="24" customFormat="1" ht="15.6" x14ac:dyDescent="0.25">
      <c r="A4" s="42" t="s">
        <v>38</v>
      </c>
      <c r="B4" s="42" t="s">
        <v>39</v>
      </c>
      <c r="C4" s="42" t="s">
        <v>40</v>
      </c>
      <c r="D4" s="42" t="s">
        <v>41</v>
      </c>
    </row>
    <row r="5" spans="1:4" ht="45" x14ac:dyDescent="0.25">
      <c r="A5" s="69" t="s">
        <v>42</v>
      </c>
      <c r="B5" s="70" t="s">
        <v>43</v>
      </c>
      <c r="C5" s="25" t="s">
        <v>44</v>
      </c>
      <c r="D5" s="65" t="s">
        <v>45</v>
      </c>
    </row>
    <row r="6" spans="1:4" ht="60" x14ac:dyDescent="0.25">
      <c r="A6" s="69"/>
      <c r="B6" s="70"/>
      <c r="C6" s="25" t="s">
        <v>46</v>
      </c>
      <c r="D6" s="25" t="s">
        <v>47</v>
      </c>
    </row>
    <row r="7" spans="1:4" x14ac:dyDescent="0.25">
      <c r="A7" s="69"/>
      <c r="B7" s="70"/>
      <c r="C7" s="25" t="s">
        <v>48</v>
      </c>
      <c r="D7" s="65" t="s">
        <v>49</v>
      </c>
    </row>
    <row r="8" spans="1:4" ht="75" x14ac:dyDescent="0.25">
      <c r="A8" s="69"/>
      <c r="B8" s="70"/>
      <c r="C8" s="25" t="s">
        <v>50</v>
      </c>
      <c r="D8" s="25" t="s">
        <v>51</v>
      </c>
    </row>
    <row r="9" spans="1:4" ht="210" x14ac:dyDescent="0.25">
      <c r="A9" s="66" t="s">
        <v>12</v>
      </c>
      <c r="B9" s="67" t="s">
        <v>52</v>
      </c>
      <c r="C9" s="25" t="s">
        <v>53</v>
      </c>
      <c r="D9" s="25" t="s">
        <v>54</v>
      </c>
    </row>
    <row r="10" spans="1:4" ht="75" x14ac:dyDescent="0.25">
      <c r="A10" s="66" t="s">
        <v>55</v>
      </c>
      <c r="B10" s="67" t="s">
        <v>56</v>
      </c>
      <c r="C10" s="25" t="s">
        <v>57</v>
      </c>
      <c r="D10" s="25" t="s">
        <v>58</v>
      </c>
    </row>
    <row r="11" spans="1:4" ht="62.4" x14ac:dyDescent="0.25">
      <c r="A11" s="35" t="s">
        <v>59</v>
      </c>
      <c r="B11" s="36" t="s">
        <v>60</v>
      </c>
      <c r="C11" s="25" t="s">
        <v>61</v>
      </c>
      <c r="D11" s="34" t="s">
        <v>62</v>
      </c>
    </row>
    <row r="12" spans="1:4" ht="15.6" thickBot="1" x14ac:dyDescent="0.3"/>
    <row r="13" spans="1:4" ht="16.2" thickBot="1" x14ac:dyDescent="0.35">
      <c r="A13" s="41" t="s">
        <v>63</v>
      </c>
      <c r="B13" s="41" t="s">
        <v>64</v>
      </c>
      <c r="C13" s="39"/>
      <c r="D13" s="39"/>
    </row>
    <row r="14" spans="1:4" ht="30" customHeight="1" x14ac:dyDescent="0.25">
      <c r="A14" s="75" t="s">
        <v>42</v>
      </c>
      <c r="B14" s="72" t="s">
        <v>65</v>
      </c>
      <c r="C14" s="9"/>
      <c r="D14" s="40"/>
    </row>
    <row r="15" spans="1:4" ht="15.75" customHeight="1" x14ac:dyDescent="0.25">
      <c r="A15" s="75"/>
      <c r="B15" s="72"/>
    </row>
    <row r="16" spans="1:4" ht="16.5" customHeight="1" thickBot="1" x14ac:dyDescent="0.3">
      <c r="A16" s="76"/>
      <c r="B16" s="73"/>
    </row>
    <row r="17" spans="1:2" x14ac:dyDescent="0.25">
      <c r="A17" s="77" t="s">
        <v>55</v>
      </c>
      <c r="B17" s="74" t="s">
        <v>66</v>
      </c>
    </row>
    <row r="18" spans="1:2" ht="15.75" customHeight="1" x14ac:dyDescent="0.25">
      <c r="A18" s="75"/>
      <c r="B18" s="72"/>
    </row>
    <row r="19" spans="1:2" ht="16.5" customHeight="1" thickBot="1" x14ac:dyDescent="0.3">
      <c r="A19" s="76"/>
      <c r="B19" s="73"/>
    </row>
    <row r="20" spans="1:2" x14ac:dyDescent="0.25">
      <c r="A20" s="77" t="s">
        <v>12</v>
      </c>
      <c r="B20" s="74" t="s">
        <v>67</v>
      </c>
    </row>
    <row r="21" spans="1:2" x14ac:dyDescent="0.25">
      <c r="A21" s="75"/>
      <c r="B21" s="72"/>
    </row>
    <row r="22" spans="1:2" ht="15.6" thickBot="1" x14ac:dyDescent="0.3">
      <c r="A22" s="76"/>
      <c r="B22" s="73"/>
    </row>
  </sheetData>
  <mergeCells count="10">
    <mergeCell ref="B17:B19"/>
    <mergeCell ref="B20:B22"/>
    <mergeCell ref="A14:A16"/>
    <mergeCell ref="A17:A19"/>
    <mergeCell ref="A20:A22"/>
    <mergeCell ref="A5:A8"/>
    <mergeCell ref="B5:B8"/>
    <mergeCell ref="B1:C1"/>
    <mergeCell ref="B2:C2"/>
    <mergeCell ref="B14:B16"/>
  </mergeCells>
  <hyperlinks>
    <hyperlink ref="D7" r:id="rId1" display="https://www.census.gov/quickfacts/fact/table/CA/INC110222" xr:uid="{77D6CA07-6673-41D8-8615-51FABD92384E}"/>
    <hyperlink ref="D5" r:id="rId2" xr:uid="{E5CA0B2D-8AF9-42F0-A665-20F801A59B05}"/>
  </hyperlinks>
  <pageMargins left="0.7" right="0.7" top="0.75" bottom="0.75" header="0.3" footer="0.3"/>
  <pageSetup orientation="portrait" horizontalDpi="1200" verticalDpi="12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6EE15-E5E3-477E-B36B-8DDB322A2AE8}">
  <sheetPr>
    <tabColor rgb="FF92D050"/>
  </sheetPr>
  <dimension ref="A1:Q3203"/>
  <sheetViews>
    <sheetView topLeftCell="H1" workbookViewId="0">
      <selection activeCell="C11" sqref="C11"/>
    </sheetView>
  </sheetViews>
  <sheetFormatPr defaultRowHeight="14.4" x14ac:dyDescent="0.3"/>
  <cols>
    <col min="1" max="1" width="12.5546875" style="45" bestFit="1" customWidth="1"/>
    <col min="2" max="2" width="59.6640625" style="45" bestFit="1" customWidth="1"/>
    <col min="3" max="3" width="39.5546875" style="45" bestFit="1" customWidth="1"/>
    <col min="4" max="4" width="20.5546875" style="45" bestFit="1" customWidth="1"/>
    <col min="5" max="5" width="23.33203125" style="45" customWidth="1"/>
    <col min="6" max="6" width="12.44140625" style="45" customWidth="1"/>
    <col min="7" max="8" width="31.6640625" style="45" customWidth="1"/>
    <col min="9" max="9" width="31.6640625" style="48" customWidth="1"/>
    <col min="10" max="10" width="20.5546875" style="45" customWidth="1"/>
    <col min="11" max="11" width="32.6640625" style="45" customWidth="1"/>
    <col min="12" max="12" width="31.6640625" style="45" customWidth="1"/>
    <col min="13" max="13" width="29" style="45" customWidth="1"/>
    <col min="14" max="14" width="31.5546875" style="45" customWidth="1"/>
    <col min="15" max="16" width="21.44140625" style="45" customWidth="1"/>
    <col min="17" max="17" width="20.5546875" style="45" customWidth="1"/>
  </cols>
  <sheetData>
    <row r="1" spans="1:17" ht="46.8" x14ac:dyDescent="0.3">
      <c r="A1" s="49" t="s">
        <v>68</v>
      </c>
      <c r="B1" s="49" t="s">
        <v>69</v>
      </c>
      <c r="C1" s="46" t="s">
        <v>70</v>
      </c>
      <c r="D1" s="30" t="s">
        <v>71</v>
      </c>
      <c r="E1" s="30" t="s">
        <v>72</v>
      </c>
      <c r="F1" s="30" t="s">
        <v>73</v>
      </c>
      <c r="G1" s="31" t="s">
        <v>74</v>
      </c>
      <c r="H1" s="31" t="s">
        <v>75</v>
      </c>
      <c r="I1" s="20" t="s">
        <v>76</v>
      </c>
      <c r="J1" s="31" t="s">
        <v>77</v>
      </c>
      <c r="K1" s="31" t="s">
        <v>78</v>
      </c>
      <c r="L1" s="31" t="s">
        <v>79</v>
      </c>
      <c r="M1" s="20" t="s">
        <v>80</v>
      </c>
      <c r="N1" s="20" t="s">
        <v>81</v>
      </c>
      <c r="O1" s="20" t="s">
        <v>82</v>
      </c>
      <c r="P1" s="20" t="s">
        <v>83</v>
      </c>
      <c r="Q1" s="20" t="s">
        <v>84</v>
      </c>
    </row>
    <row r="2" spans="1:17" ht="15.6" x14ac:dyDescent="0.3">
      <c r="A2" s="26" t="s">
        <v>85</v>
      </c>
      <c r="B2" s="26" t="s">
        <v>86</v>
      </c>
      <c r="C2" s="26" t="s">
        <v>87</v>
      </c>
      <c r="D2" s="26" t="s">
        <v>88</v>
      </c>
      <c r="E2" s="26">
        <v>1952</v>
      </c>
      <c r="F2" s="26">
        <v>7000</v>
      </c>
      <c r="G2" s="26" t="s">
        <v>89</v>
      </c>
      <c r="H2" s="47" t="s">
        <v>90</v>
      </c>
      <c r="I2" s="26" t="s">
        <v>91</v>
      </c>
      <c r="J2" s="27" t="s">
        <v>89</v>
      </c>
      <c r="K2" s="26" t="s">
        <v>89</v>
      </c>
      <c r="L2" s="26" t="s">
        <v>89</v>
      </c>
      <c r="M2" s="26" t="s">
        <v>89</v>
      </c>
      <c r="N2" s="26">
        <v>0</v>
      </c>
      <c r="O2" s="27" t="s">
        <v>89</v>
      </c>
      <c r="P2" s="27" t="s">
        <v>92</v>
      </c>
      <c r="Q2" s="26" t="str">
        <f t="shared" ref="Q2:Q65" si="0">IF(N2=3,"High",IF(N2=2,"Med",IF(N2=1,"Low","None")))</f>
        <v>None</v>
      </c>
    </row>
    <row r="3" spans="1:17" ht="15.6" x14ac:dyDescent="0.3">
      <c r="A3" s="26" t="s">
        <v>93</v>
      </c>
      <c r="B3" s="26" t="s">
        <v>94</v>
      </c>
      <c r="C3" s="26" t="s">
        <v>95</v>
      </c>
      <c r="D3" s="26" t="s">
        <v>96</v>
      </c>
      <c r="E3" s="26">
        <v>1768</v>
      </c>
      <c r="F3" s="26">
        <v>5042</v>
      </c>
      <c r="G3" s="26" t="s">
        <v>89</v>
      </c>
      <c r="H3" s="47" t="s">
        <v>90</v>
      </c>
      <c r="I3" s="26" t="s">
        <v>91</v>
      </c>
      <c r="J3" s="27" t="s">
        <v>89</v>
      </c>
      <c r="K3" s="26" t="s">
        <v>89</v>
      </c>
      <c r="L3" s="26" t="s">
        <v>89</v>
      </c>
      <c r="M3" s="26" t="s">
        <v>89</v>
      </c>
      <c r="N3" s="26">
        <v>0</v>
      </c>
      <c r="O3" s="27" t="s">
        <v>89</v>
      </c>
      <c r="P3" s="27" t="s">
        <v>97</v>
      </c>
      <c r="Q3" s="26" t="str">
        <f t="shared" si="0"/>
        <v>None</v>
      </c>
    </row>
    <row r="4" spans="1:17" ht="15.6" x14ac:dyDescent="0.3">
      <c r="A4" s="26" t="s">
        <v>98</v>
      </c>
      <c r="B4" s="26" t="s">
        <v>99</v>
      </c>
      <c r="C4" s="26" t="s">
        <v>100</v>
      </c>
      <c r="D4" s="26" t="s">
        <v>101</v>
      </c>
      <c r="E4" s="26">
        <v>267</v>
      </c>
      <c r="F4" s="26">
        <v>670</v>
      </c>
      <c r="G4" s="26" t="s">
        <v>89</v>
      </c>
      <c r="H4" s="47" t="s">
        <v>90</v>
      </c>
      <c r="I4" s="26" t="s">
        <v>91</v>
      </c>
      <c r="J4" s="27" t="s">
        <v>89</v>
      </c>
      <c r="K4" s="26" t="s">
        <v>89</v>
      </c>
      <c r="L4" s="26" t="s">
        <v>89</v>
      </c>
      <c r="M4" s="26" t="s">
        <v>89</v>
      </c>
      <c r="N4" s="26">
        <v>0</v>
      </c>
      <c r="O4" s="27" t="s">
        <v>89</v>
      </c>
      <c r="P4" s="27" t="s">
        <v>102</v>
      </c>
      <c r="Q4" s="26" t="str">
        <f t="shared" si="0"/>
        <v>None</v>
      </c>
    </row>
    <row r="5" spans="1:17" ht="15.6" x14ac:dyDescent="0.3">
      <c r="A5" s="26" t="s">
        <v>103</v>
      </c>
      <c r="B5" s="26" t="s">
        <v>104</v>
      </c>
      <c r="C5" s="26" t="s">
        <v>105</v>
      </c>
      <c r="D5" s="26" t="s">
        <v>106</v>
      </c>
      <c r="E5" s="26">
        <v>106</v>
      </c>
      <c r="F5" s="26">
        <v>254</v>
      </c>
      <c r="G5" s="26" t="s">
        <v>89</v>
      </c>
      <c r="H5" s="47" t="s">
        <v>90</v>
      </c>
      <c r="I5" s="26" t="s">
        <v>91</v>
      </c>
      <c r="J5" s="27" t="s">
        <v>89</v>
      </c>
      <c r="K5" s="26" t="s">
        <v>89</v>
      </c>
      <c r="L5" s="26" t="s">
        <v>89</v>
      </c>
      <c r="M5" s="26" t="s">
        <v>89</v>
      </c>
      <c r="N5" s="26">
        <v>0</v>
      </c>
      <c r="O5" s="27" t="s">
        <v>89</v>
      </c>
      <c r="P5" s="27" t="s">
        <v>107</v>
      </c>
      <c r="Q5" s="26" t="str">
        <f t="shared" si="0"/>
        <v>None</v>
      </c>
    </row>
    <row r="6" spans="1:17" ht="15.6" x14ac:dyDescent="0.3">
      <c r="A6" s="26" t="s">
        <v>108</v>
      </c>
      <c r="B6" s="26" t="s">
        <v>109</v>
      </c>
      <c r="C6" s="26" t="s">
        <v>110</v>
      </c>
      <c r="D6" s="26" t="s">
        <v>111</v>
      </c>
      <c r="E6" s="26">
        <v>1</v>
      </c>
      <c r="F6" s="26">
        <v>5100</v>
      </c>
      <c r="G6" s="26" t="s">
        <v>89</v>
      </c>
      <c r="H6" s="47" t="s">
        <v>90</v>
      </c>
      <c r="I6" s="26" t="s">
        <v>91</v>
      </c>
      <c r="J6" s="27" t="s">
        <v>89</v>
      </c>
      <c r="K6" s="26" t="s">
        <v>89</v>
      </c>
      <c r="L6" s="26" t="s">
        <v>89</v>
      </c>
      <c r="M6" s="26" t="s">
        <v>89</v>
      </c>
      <c r="N6" s="26">
        <v>0</v>
      </c>
      <c r="O6" s="27" t="s">
        <v>89</v>
      </c>
      <c r="P6" s="27" t="s">
        <v>102</v>
      </c>
      <c r="Q6" s="26" t="str">
        <f t="shared" si="0"/>
        <v>None</v>
      </c>
    </row>
    <row r="7" spans="1:17" ht="15.6" x14ac:dyDescent="0.3">
      <c r="A7" s="26" t="s">
        <v>112</v>
      </c>
      <c r="B7" s="26" t="s">
        <v>113</v>
      </c>
      <c r="C7" s="26" t="s">
        <v>114</v>
      </c>
      <c r="D7" s="26" t="s">
        <v>115</v>
      </c>
      <c r="E7" s="26">
        <v>26467</v>
      </c>
      <c r="F7" s="26">
        <v>68572</v>
      </c>
      <c r="G7" s="26" t="s">
        <v>89</v>
      </c>
      <c r="H7" s="47" t="s">
        <v>90</v>
      </c>
      <c r="I7" s="26" t="s">
        <v>116</v>
      </c>
      <c r="J7" s="27">
        <v>148889.7076349094</v>
      </c>
      <c r="K7" s="26" t="s">
        <v>89</v>
      </c>
      <c r="L7" s="26" t="s">
        <v>89</v>
      </c>
      <c r="M7" s="26" t="s">
        <v>117</v>
      </c>
      <c r="N7" s="26">
        <v>0</v>
      </c>
      <c r="O7" s="27" t="s">
        <v>118</v>
      </c>
      <c r="P7" s="27" t="s">
        <v>102</v>
      </c>
      <c r="Q7" s="26" t="str">
        <f t="shared" si="0"/>
        <v>None</v>
      </c>
    </row>
    <row r="8" spans="1:17" ht="15.6" x14ac:dyDescent="0.3">
      <c r="A8" s="26" t="s">
        <v>119</v>
      </c>
      <c r="B8" s="26" t="s">
        <v>120</v>
      </c>
      <c r="C8" s="26" t="s">
        <v>121</v>
      </c>
      <c r="D8" s="26" t="s">
        <v>88</v>
      </c>
      <c r="E8" s="26">
        <v>14255</v>
      </c>
      <c r="F8" s="26">
        <v>47731</v>
      </c>
      <c r="G8" s="26" t="s">
        <v>89</v>
      </c>
      <c r="H8" s="47" t="s">
        <v>90</v>
      </c>
      <c r="I8" s="26" t="s">
        <v>116</v>
      </c>
      <c r="J8" s="27">
        <v>106373.78538608683</v>
      </c>
      <c r="K8" s="26" t="s">
        <v>89</v>
      </c>
      <c r="L8" s="26" t="s">
        <v>89</v>
      </c>
      <c r="M8" s="26" t="s">
        <v>117</v>
      </c>
      <c r="N8" s="26">
        <v>0</v>
      </c>
      <c r="O8" s="27" t="s">
        <v>118</v>
      </c>
      <c r="P8" s="27" t="s">
        <v>102</v>
      </c>
      <c r="Q8" s="26" t="str">
        <f t="shared" si="0"/>
        <v>None</v>
      </c>
    </row>
    <row r="9" spans="1:17" ht="15.6" x14ac:dyDescent="0.3">
      <c r="A9" s="26" t="s">
        <v>122</v>
      </c>
      <c r="B9" s="26" t="s">
        <v>123</v>
      </c>
      <c r="C9" s="26" t="s">
        <v>114</v>
      </c>
      <c r="D9" s="26" t="s">
        <v>115</v>
      </c>
      <c r="E9" s="26">
        <v>10902</v>
      </c>
      <c r="F9" s="26">
        <v>38958</v>
      </c>
      <c r="G9" s="26" t="s">
        <v>89</v>
      </c>
      <c r="H9" s="47" t="s">
        <v>90</v>
      </c>
      <c r="I9" s="26" t="s">
        <v>116</v>
      </c>
      <c r="J9" s="27">
        <v>145339.72697533379</v>
      </c>
      <c r="K9" s="26" t="s">
        <v>89</v>
      </c>
      <c r="L9" s="26" t="s">
        <v>89</v>
      </c>
      <c r="M9" s="26" t="s">
        <v>117</v>
      </c>
      <c r="N9" s="26">
        <v>0</v>
      </c>
      <c r="O9" s="27" t="s">
        <v>118</v>
      </c>
      <c r="P9" s="27" t="s">
        <v>102</v>
      </c>
      <c r="Q9" s="26" t="str">
        <f t="shared" si="0"/>
        <v>None</v>
      </c>
    </row>
    <row r="10" spans="1:17" ht="15.6" x14ac:dyDescent="0.3">
      <c r="A10" s="26" t="s">
        <v>124</v>
      </c>
      <c r="B10" s="26" t="s">
        <v>125</v>
      </c>
      <c r="C10" s="26" t="s">
        <v>100</v>
      </c>
      <c r="D10" s="26" t="s">
        <v>101</v>
      </c>
      <c r="E10" s="26">
        <v>9613</v>
      </c>
      <c r="F10" s="26">
        <v>35135</v>
      </c>
      <c r="G10" s="26" t="s">
        <v>89</v>
      </c>
      <c r="H10" s="47" t="s">
        <v>90</v>
      </c>
      <c r="I10" s="26" t="s">
        <v>116</v>
      </c>
      <c r="J10" s="27">
        <v>132093.23148945696</v>
      </c>
      <c r="K10" s="26" t="s">
        <v>89</v>
      </c>
      <c r="L10" s="26" t="s">
        <v>89</v>
      </c>
      <c r="M10" s="26" t="s">
        <v>117</v>
      </c>
      <c r="N10" s="26">
        <v>0</v>
      </c>
      <c r="O10" s="27" t="s">
        <v>118</v>
      </c>
      <c r="P10" s="27" t="s">
        <v>102</v>
      </c>
      <c r="Q10" s="26" t="str">
        <f t="shared" si="0"/>
        <v>None</v>
      </c>
    </row>
    <row r="11" spans="1:17" ht="15.6" x14ac:dyDescent="0.3">
      <c r="A11" s="26" t="s">
        <v>126</v>
      </c>
      <c r="B11" s="26" t="s">
        <v>127</v>
      </c>
      <c r="C11" s="26" t="s">
        <v>128</v>
      </c>
      <c r="D11" s="26" t="s">
        <v>129</v>
      </c>
      <c r="E11" s="26">
        <v>8508</v>
      </c>
      <c r="F11" s="26">
        <v>29479</v>
      </c>
      <c r="G11" s="26" t="s">
        <v>89</v>
      </c>
      <c r="H11" s="47" t="s">
        <v>90</v>
      </c>
      <c r="I11" s="26" t="s">
        <v>116</v>
      </c>
      <c r="J11" s="27">
        <v>66260.658175796561</v>
      </c>
      <c r="K11" s="26" t="s">
        <v>89</v>
      </c>
      <c r="L11" s="26" t="s">
        <v>89</v>
      </c>
      <c r="M11" s="26" t="s">
        <v>117</v>
      </c>
      <c r="N11" s="26">
        <v>0</v>
      </c>
      <c r="O11" s="27" t="s">
        <v>130</v>
      </c>
      <c r="P11" s="27" t="s">
        <v>107</v>
      </c>
      <c r="Q11" s="26" t="str">
        <f t="shared" si="0"/>
        <v>None</v>
      </c>
    </row>
    <row r="12" spans="1:17" ht="15.6" x14ac:dyDescent="0.3">
      <c r="A12" s="26" t="s">
        <v>131</v>
      </c>
      <c r="B12" s="26" t="s">
        <v>132</v>
      </c>
      <c r="C12" s="26" t="s">
        <v>133</v>
      </c>
      <c r="D12" s="26" t="s">
        <v>134</v>
      </c>
      <c r="E12" s="26">
        <v>5728</v>
      </c>
      <c r="F12" s="26">
        <v>16861</v>
      </c>
      <c r="G12" s="26" t="s">
        <v>89</v>
      </c>
      <c r="H12" s="47" t="s">
        <v>90</v>
      </c>
      <c r="I12" s="26" t="s">
        <v>116</v>
      </c>
      <c r="J12" s="27">
        <v>89790.040990149748</v>
      </c>
      <c r="K12" s="26" t="s">
        <v>89</v>
      </c>
      <c r="L12" s="26" t="s">
        <v>89</v>
      </c>
      <c r="M12" s="26" t="s">
        <v>117</v>
      </c>
      <c r="N12" s="26">
        <v>0</v>
      </c>
      <c r="O12" s="27" t="s">
        <v>118</v>
      </c>
      <c r="P12" s="27" t="s">
        <v>102</v>
      </c>
      <c r="Q12" s="26" t="str">
        <f t="shared" si="0"/>
        <v>None</v>
      </c>
    </row>
    <row r="13" spans="1:17" ht="15.6" x14ac:dyDescent="0.3">
      <c r="A13" s="26" t="s">
        <v>135</v>
      </c>
      <c r="B13" s="26" t="s">
        <v>136</v>
      </c>
      <c r="C13" s="26" t="s">
        <v>133</v>
      </c>
      <c r="D13" s="26" t="s">
        <v>134</v>
      </c>
      <c r="E13" s="26">
        <v>2790</v>
      </c>
      <c r="F13" s="26">
        <v>4730</v>
      </c>
      <c r="G13" s="26" t="s">
        <v>89</v>
      </c>
      <c r="H13" s="47" t="s">
        <v>90</v>
      </c>
      <c r="I13" s="26" t="s">
        <v>91</v>
      </c>
      <c r="J13" s="27">
        <v>150337.63803732436</v>
      </c>
      <c r="K13" s="26" t="s">
        <v>89</v>
      </c>
      <c r="L13" s="26" t="s">
        <v>89</v>
      </c>
      <c r="M13" s="26" t="s">
        <v>117</v>
      </c>
      <c r="N13" s="26">
        <v>0</v>
      </c>
      <c r="O13" s="27" t="s">
        <v>118</v>
      </c>
      <c r="P13" s="27" t="s">
        <v>102</v>
      </c>
      <c r="Q13" s="26" t="str">
        <f t="shared" si="0"/>
        <v>None</v>
      </c>
    </row>
    <row r="14" spans="1:17" ht="15.6" x14ac:dyDescent="0.3">
      <c r="A14" s="26" t="s">
        <v>137</v>
      </c>
      <c r="B14" s="26" t="s">
        <v>138</v>
      </c>
      <c r="C14" s="26" t="s">
        <v>139</v>
      </c>
      <c r="D14" s="26" t="s">
        <v>140</v>
      </c>
      <c r="E14" s="26">
        <v>2724</v>
      </c>
      <c r="F14" s="26">
        <v>8641</v>
      </c>
      <c r="G14" s="26" t="s">
        <v>89</v>
      </c>
      <c r="H14" s="47" t="s">
        <v>90</v>
      </c>
      <c r="I14" s="26" t="s">
        <v>91</v>
      </c>
      <c r="J14" s="27">
        <v>78580</v>
      </c>
      <c r="K14" s="26" t="s">
        <v>89</v>
      </c>
      <c r="L14" s="26" t="s">
        <v>89</v>
      </c>
      <c r="M14" s="26" t="s">
        <v>117</v>
      </c>
      <c r="N14" s="26">
        <v>0</v>
      </c>
      <c r="O14" s="27" t="s">
        <v>118</v>
      </c>
      <c r="P14" s="27" t="s">
        <v>102</v>
      </c>
      <c r="Q14" s="26" t="str">
        <f t="shared" si="0"/>
        <v>None</v>
      </c>
    </row>
    <row r="15" spans="1:17" ht="15.6" x14ac:dyDescent="0.3">
      <c r="A15" s="26" t="s">
        <v>141</v>
      </c>
      <c r="B15" s="26" t="s">
        <v>142</v>
      </c>
      <c r="C15" s="26" t="s">
        <v>143</v>
      </c>
      <c r="D15" s="26" t="s">
        <v>144</v>
      </c>
      <c r="E15" s="26">
        <v>2334</v>
      </c>
      <c r="F15" s="26">
        <v>7702</v>
      </c>
      <c r="G15" s="26" t="s">
        <v>89</v>
      </c>
      <c r="H15" s="47" t="s">
        <v>90</v>
      </c>
      <c r="I15" s="26" t="s">
        <v>91</v>
      </c>
      <c r="J15" s="27">
        <v>113049.55512895044</v>
      </c>
      <c r="K15" s="26" t="s">
        <v>89</v>
      </c>
      <c r="L15" s="26" t="s">
        <v>89</v>
      </c>
      <c r="M15" s="26" t="s">
        <v>117</v>
      </c>
      <c r="N15" s="26">
        <v>0</v>
      </c>
      <c r="O15" s="27" t="s">
        <v>118</v>
      </c>
      <c r="P15" s="27" t="s">
        <v>102</v>
      </c>
      <c r="Q15" s="26" t="str">
        <f t="shared" si="0"/>
        <v>None</v>
      </c>
    </row>
    <row r="16" spans="1:17" ht="15.6" x14ac:dyDescent="0.3">
      <c r="A16" s="26" t="s">
        <v>145</v>
      </c>
      <c r="B16" s="26" t="s">
        <v>146</v>
      </c>
      <c r="C16" s="26" t="s">
        <v>95</v>
      </c>
      <c r="D16" s="26" t="s">
        <v>96</v>
      </c>
      <c r="E16" s="26">
        <v>2249</v>
      </c>
      <c r="F16" s="26">
        <v>5000</v>
      </c>
      <c r="G16" s="26" t="s">
        <v>89</v>
      </c>
      <c r="H16" s="47" t="s">
        <v>90</v>
      </c>
      <c r="I16" s="26" t="s">
        <v>91</v>
      </c>
      <c r="J16" s="27">
        <v>26406</v>
      </c>
      <c r="K16" s="26" t="s">
        <v>89</v>
      </c>
      <c r="L16" s="26" t="s">
        <v>89</v>
      </c>
      <c r="M16" s="26" t="s">
        <v>117</v>
      </c>
      <c r="N16" s="26">
        <v>0</v>
      </c>
      <c r="O16" s="27" t="s">
        <v>147</v>
      </c>
      <c r="P16" s="27" t="s">
        <v>107</v>
      </c>
      <c r="Q16" s="26" t="str">
        <f t="shared" si="0"/>
        <v>None</v>
      </c>
    </row>
    <row r="17" spans="1:17" ht="15.6" x14ac:dyDescent="0.3">
      <c r="A17" s="26" t="s">
        <v>148</v>
      </c>
      <c r="B17" s="26" t="s">
        <v>149</v>
      </c>
      <c r="C17" s="26" t="s">
        <v>150</v>
      </c>
      <c r="D17" s="26" t="s">
        <v>151</v>
      </c>
      <c r="E17" s="26">
        <v>2209</v>
      </c>
      <c r="F17" s="26">
        <v>2930</v>
      </c>
      <c r="G17" s="26" t="s">
        <v>89</v>
      </c>
      <c r="H17" s="47" t="s">
        <v>90</v>
      </c>
      <c r="I17" s="26" t="s">
        <v>91</v>
      </c>
      <c r="J17" s="27">
        <v>50391</v>
      </c>
      <c r="K17" s="26" t="s">
        <v>89</v>
      </c>
      <c r="L17" s="26" t="s">
        <v>89</v>
      </c>
      <c r="M17" s="26" t="s">
        <v>117</v>
      </c>
      <c r="N17" s="26">
        <v>0</v>
      </c>
      <c r="O17" s="27" t="s">
        <v>147</v>
      </c>
      <c r="P17" s="27" t="s">
        <v>107</v>
      </c>
      <c r="Q17" s="26" t="str">
        <f t="shared" si="0"/>
        <v>None</v>
      </c>
    </row>
    <row r="18" spans="1:17" ht="15.6" x14ac:dyDescent="0.3">
      <c r="A18" s="26" t="s">
        <v>152</v>
      </c>
      <c r="B18" s="26" t="s">
        <v>153</v>
      </c>
      <c r="C18" s="26" t="s">
        <v>154</v>
      </c>
      <c r="D18" s="26" t="s">
        <v>155</v>
      </c>
      <c r="E18" s="26">
        <v>1864</v>
      </c>
      <c r="F18" s="26">
        <v>6364</v>
      </c>
      <c r="G18" s="26" t="s">
        <v>89</v>
      </c>
      <c r="H18" s="47" t="s">
        <v>90</v>
      </c>
      <c r="I18" s="26" t="s">
        <v>91</v>
      </c>
      <c r="J18" s="27">
        <v>40744</v>
      </c>
      <c r="K18" s="26" t="s">
        <v>89</v>
      </c>
      <c r="L18" s="26" t="s">
        <v>89</v>
      </c>
      <c r="M18" s="26" t="s">
        <v>117</v>
      </c>
      <c r="N18" s="26">
        <v>0</v>
      </c>
      <c r="O18" s="27" t="s">
        <v>147</v>
      </c>
      <c r="P18" s="27" t="s">
        <v>107</v>
      </c>
      <c r="Q18" s="26" t="str">
        <f t="shared" si="0"/>
        <v>None</v>
      </c>
    </row>
    <row r="19" spans="1:17" ht="15.6" x14ac:dyDescent="0.3">
      <c r="A19" s="26" t="s">
        <v>156</v>
      </c>
      <c r="B19" s="26" t="s">
        <v>157</v>
      </c>
      <c r="C19" s="26" t="s">
        <v>158</v>
      </c>
      <c r="D19" s="26" t="s">
        <v>96</v>
      </c>
      <c r="E19" s="26">
        <v>1806</v>
      </c>
      <c r="F19" s="26">
        <v>4526</v>
      </c>
      <c r="G19" s="26" t="s">
        <v>89</v>
      </c>
      <c r="H19" s="47" t="s">
        <v>90</v>
      </c>
      <c r="I19" s="26" t="s">
        <v>91</v>
      </c>
      <c r="J19" s="27">
        <v>75760</v>
      </c>
      <c r="K19" s="26" t="s">
        <v>89</v>
      </c>
      <c r="L19" s="26" t="s">
        <v>89</v>
      </c>
      <c r="M19" s="26" t="s">
        <v>117</v>
      </c>
      <c r="N19" s="26">
        <v>0</v>
      </c>
      <c r="O19" s="27" t="s">
        <v>118</v>
      </c>
      <c r="P19" s="27" t="s">
        <v>102</v>
      </c>
      <c r="Q19" s="26" t="str">
        <f t="shared" si="0"/>
        <v>None</v>
      </c>
    </row>
    <row r="20" spans="1:17" ht="15.6" x14ac:dyDescent="0.3">
      <c r="A20" s="26" t="s">
        <v>159</v>
      </c>
      <c r="B20" s="26" t="s">
        <v>160</v>
      </c>
      <c r="C20" s="26" t="s">
        <v>133</v>
      </c>
      <c r="D20" s="26" t="s">
        <v>161</v>
      </c>
      <c r="E20" s="26">
        <v>1788</v>
      </c>
      <c r="F20" s="26">
        <v>5900</v>
      </c>
      <c r="G20" s="26" t="s">
        <v>89</v>
      </c>
      <c r="H20" s="47" t="s">
        <v>90</v>
      </c>
      <c r="I20" s="26" t="s">
        <v>91</v>
      </c>
      <c r="J20" s="27">
        <v>113376.01577862362</v>
      </c>
      <c r="K20" s="26" t="s">
        <v>89</v>
      </c>
      <c r="L20" s="26" t="s">
        <v>89</v>
      </c>
      <c r="M20" s="26" t="s">
        <v>117</v>
      </c>
      <c r="N20" s="26">
        <v>0</v>
      </c>
      <c r="O20" s="27" t="s">
        <v>118</v>
      </c>
      <c r="P20" s="27" t="s">
        <v>102</v>
      </c>
      <c r="Q20" s="26" t="str">
        <f t="shared" si="0"/>
        <v>None</v>
      </c>
    </row>
    <row r="21" spans="1:17" ht="15.6" x14ac:dyDescent="0.3">
      <c r="A21" s="26" t="s">
        <v>162</v>
      </c>
      <c r="B21" s="26" t="s">
        <v>163</v>
      </c>
      <c r="C21" s="26" t="s">
        <v>164</v>
      </c>
      <c r="D21" s="26" t="s">
        <v>165</v>
      </c>
      <c r="E21" s="26">
        <v>1624</v>
      </c>
      <c r="F21" s="26">
        <v>6355</v>
      </c>
      <c r="G21" s="26" t="s">
        <v>89</v>
      </c>
      <c r="H21" s="47" t="s">
        <v>90</v>
      </c>
      <c r="I21" s="26" t="s">
        <v>91</v>
      </c>
      <c r="J21" s="27">
        <v>53426.472503959842</v>
      </c>
      <c r="K21" s="26" t="s">
        <v>89</v>
      </c>
      <c r="L21" s="26" t="s">
        <v>89</v>
      </c>
      <c r="M21" s="26" t="s">
        <v>117</v>
      </c>
      <c r="N21" s="26">
        <v>0</v>
      </c>
      <c r="O21" s="27" t="s">
        <v>147</v>
      </c>
      <c r="P21" s="27" t="s">
        <v>107</v>
      </c>
      <c r="Q21" s="26" t="str">
        <f t="shared" si="0"/>
        <v>None</v>
      </c>
    </row>
    <row r="22" spans="1:17" ht="15.6" x14ac:dyDescent="0.3">
      <c r="A22" s="26" t="s">
        <v>166</v>
      </c>
      <c r="B22" s="26" t="s">
        <v>167</v>
      </c>
      <c r="C22" s="26" t="s">
        <v>154</v>
      </c>
      <c r="D22" s="26" t="s">
        <v>155</v>
      </c>
      <c r="E22" s="26">
        <v>1357</v>
      </c>
      <c r="F22" s="26">
        <v>4300</v>
      </c>
      <c r="G22" s="26" t="s">
        <v>89</v>
      </c>
      <c r="H22" s="47" t="s">
        <v>90</v>
      </c>
      <c r="I22" s="26" t="s">
        <v>91</v>
      </c>
      <c r="J22" s="27">
        <v>104889.41904227668</v>
      </c>
      <c r="K22" s="26" t="s">
        <v>89</v>
      </c>
      <c r="L22" s="26" t="s">
        <v>89</v>
      </c>
      <c r="M22" s="26" t="s">
        <v>117</v>
      </c>
      <c r="N22" s="26">
        <v>0</v>
      </c>
      <c r="O22" s="27" t="s">
        <v>118</v>
      </c>
      <c r="P22" s="27" t="s">
        <v>107</v>
      </c>
      <c r="Q22" s="26" t="str">
        <f t="shared" si="0"/>
        <v>None</v>
      </c>
    </row>
    <row r="23" spans="1:17" ht="15.6" x14ac:dyDescent="0.3">
      <c r="A23" s="26" t="s">
        <v>168</v>
      </c>
      <c r="B23" s="26" t="s">
        <v>169</v>
      </c>
      <c r="C23" s="26" t="s">
        <v>133</v>
      </c>
      <c r="D23" s="26" t="s">
        <v>161</v>
      </c>
      <c r="E23" s="26">
        <v>1259</v>
      </c>
      <c r="F23" s="26">
        <v>4305</v>
      </c>
      <c r="G23" s="26" t="s">
        <v>89</v>
      </c>
      <c r="H23" s="47" t="s">
        <v>90</v>
      </c>
      <c r="I23" s="26" t="s">
        <v>91</v>
      </c>
      <c r="J23" s="27">
        <v>163376.11552825145</v>
      </c>
      <c r="K23" s="26" t="s">
        <v>89</v>
      </c>
      <c r="L23" s="26" t="s">
        <v>89</v>
      </c>
      <c r="M23" s="26" t="s">
        <v>117</v>
      </c>
      <c r="N23" s="26">
        <v>0</v>
      </c>
      <c r="O23" s="27" t="s">
        <v>118</v>
      </c>
      <c r="P23" s="27" t="s">
        <v>102</v>
      </c>
      <c r="Q23" s="26" t="str">
        <f t="shared" si="0"/>
        <v>None</v>
      </c>
    </row>
    <row r="24" spans="1:17" ht="15.6" x14ac:dyDescent="0.3">
      <c r="A24" s="26" t="s">
        <v>170</v>
      </c>
      <c r="B24" s="26" t="s">
        <v>171</v>
      </c>
      <c r="C24" s="26" t="s">
        <v>105</v>
      </c>
      <c r="D24" s="26" t="s">
        <v>172</v>
      </c>
      <c r="E24" s="26">
        <v>1161</v>
      </c>
      <c r="F24" s="26">
        <v>14971</v>
      </c>
      <c r="G24" s="26" t="s">
        <v>89</v>
      </c>
      <c r="H24" s="47" t="s">
        <v>90</v>
      </c>
      <c r="I24" s="26" t="s">
        <v>91</v>
      </c>
      <c r="J24" s="27">
        <v>61870.052880483614</v>
      </c>
      <c r="K24" s="26" t="s">
        <v>89</v>
      </c>
      <c r="L24" s="26" t="s">
        <v>89</v>
      </c>
      <c r="M24" s="26" t="s">
        <v>117</v>
      </c>
      <c r="N24" s="26">
        <v>0</v>
      </c>
      <c r="O24" s="27" t="s">
        <v>130</v>
      </c>
      <c r="P24" s="27" t="s">
        <v>102</v>
      </c>
      <c r="Q24" s="26" t="str">
        <f t="shared" si="0"/>
        <v>None</v>
      </c>
    </row>
    <row r="25" spans="1:17" ht="15.6" x14ac:dyDescent="0.3">
      <c r="A25" s="26" t="s">
        <v>173</v>
      </c>
      <c r="B25" s="26" t="s">
        <v>174</v>
      </c>
      <c r="C25" s="26" t="s">
        <v>128</v>
      </c>
      <c r="D25" s="26" t="s">
        <v>175</v>
      </c>
      <c r="E25" s="26">
        <v>1045</v>
      </c>
      <c r="F25" s="26">
        <v>6865</v>
      </c>
      <c r="G25" s="26" t="s">
        <v>89</v>
      </c>
      <c r="H25" s="47" t="s">
        <v>90</v>
      </c>
      <c r="I25" s="26" t="s">
        <v>91</v>
      </c>
      <c r="J25" s="27">
        <v>72946.683561230951</v>
      </c>
      <c r="K25" s="26" t="s">
        <v>89</v>
      </c>
      <c r="L25" s="26" t="s">
        <v>89</v>
      </c>
      <c r="M25" s="26" t="s">
        <v>117</v>
      </c>
      <c r="N25" s="26">
        <v>0</v>
      </c>
      <c r="O25" s="27" t="s">
        <v>130</v>
      </c>
      <c r="P25" s="27" t="s">
        <v>102</v>
      </c>
      <c r="Q25" s="26" t="str">
        <f t="shared" si="0"/>
        <v>None</v>
      </c>
    </row>
    <row r="26" spans="1:17" ht="15.6" x14ac:dyDescent="0.3">
      <c r="A26" s="26" t="s">
        <v>176</v>
      </c>
      <c r="B26" s="26" t="s">
        <v>177</v>
      </c>
      <c r="C26" s="26" t="s">
        <v>128</v>
      </c>
      <c r="D26" s="26" t="s">
        <v>175</v>
      </c>
      <c r="E26" s="26">
        <v>1017</v>
      </c>
      <c r="F26" s="26">
        <v>4527</v>
      </c>
      <c r="G26" s="26" t="s">
        <v>89</v>
      </c>
      <c r="H26" s="47" t="s">
        <v>90</v>
      </c>
      <c r="I26" s="26" t="s">
        <v>91</v>
      </c>
      <c r="J26" s="27">
        <v>59646.710231317236</v>
      </c>
      <c r="K26" s="26" t="s">
        <v>89</v>
      </c>
      <c r="L26" s="26" t="s">
        <v>89</v>
      </c>
      <c r="M26" s="26" t="s">
        <v>117</v>
      </c>
      <c r="N26" s="26">
        <v>0</v>
      </c>
      <c r="O26" s="27" t="s">
        <v>130</v>
      </c>
      <c r="P26" s="27" t="s">
        <v>107</v>
      </c>
      <c r="Q26" s="26" t="str">
        <f t="shared" si="0"/>
        <v>None</v>
      </c>
    </row>
    <row r="27" spans="1:17" ht="15.6" x14ac:dyDescent="0.3">
      <c r="A27" s="26" t="s">
        <v>178</v>
      </c>
      <c r="B27" s="26" t="s">
        <v>179</v>
      </c>
      <c r="C27" s="26" t="s">
        <v>87</v>
      </c>
      <c r="D27" s="26" t="s">
        <v>88</v>
      </c>
      <c r="E27" s="26">
        <v>968</v>
      </c>
      <c r="F27" s="26">
        <v>36455</v>
      </c>
      <c r="G27" s="26" t="s">
        <v>89</v>
      </c>
      <c r="H27" s="47" t="s">
        <v>90</v>
      </c>
      <c r="I27" s="26" t="s">
        <v>91</v>
      </c>
      <c r="J27" s="27">
        <v>133157.20308220549</v>
      </c>
      <c r="K27" s="26" t="s">
        <v>89</v>
      </c>
      <c r="L27" s="26" t="s">
        <v>89</v>
      </c>
      <c r="M27" s="26" t="s">
        <v>117</v>
      </c>
      <c r="N27" s="26">
        <v>0</v>
      </c>
      <c r="O27" s="27" t="s">
        <v>118</v>
      </c>
      <c r="P27" s="27" t="s">
        <v>92</v>
      </c>
      <c r="Q27" s="26" t="str">
        <f t="shared" si="0"/>
        <v>None</v>
      </c>
    </row>
    <row r="28" spans="1:17" ht="15.6" x14ac:dyDescent="0.3">
      <c r="A28" s="26" t="s">
        <v>180</v>
      </c>
      <c r="B28" s="26" t="s">
        <v>181</v>
      </c>
      <c r="C28" s="26" t="s">
        <v>105</v>
      </c>
      <c r="D28" s="26" t="s">
        <v>182</v>
      </c>
      <c r="E28" s="26">
        <v>875</v>
      </c>
      <c r="F28" s="26">
        <v>4100</v>
      </c>
      <c r="G28" s="26" t="s">
        <v>89</v>
      </c>
      <c r="H28" s="47" t="s">
        <v>90</v>
      </c>
      <c r="I28" s="26" t="s">
        <v>91</v>
      </c>
      <c r="J28" s="27">
        <v>81719</v>
      </c>
      <c r="K28" s="26" t="s">
        <v>89</v>
      </c>
      <c r="L28" s="26" t="s">
        <v>89</v>
      </c>
      <c r="M28" s="26" t="s">
        <v>117</v>
      </c>
      <c r="N28" s="26">
        <v>0</v>
      </c>
      <c r="O28" s="27" t="s">
        <v>118</v>
      </c>
      <c r="P28" s="27" t="s">
        <v>102</v>
      </c>
      <c r="Q28" s="26" t="str">
        <f t="shared" si="0"/>
        <v>None</v>
      </c>
    </row>
    <row r="29" spans="1:17" ht="15.6" x14ac:dyDescent="0.3">
      <c r="A29" s="26" t="s">
        <v>183</v>
      </c>
      <c r="B29" s="26" t="s">
        <v>184</v>
      </c>
      <c r="C29" s="26" t="s">
        <v>185</v>
      </c>
      <c r="D29" s="26" t="s">
        <v>186</v>
      </c>
      <c r="E29" s="26">
        <v>730</v>
      </c>
      <c r="F29" s="26">
        <v>2402</v>
      </c>
      <c r="G29" s="26" t="s">
        <v>89</v>
      </c>
      <c r="H29" s="47" t="s">
        <v>90</v>
      </c>
      <c r="I29" s="26" t="s">
        <v>91</v>
      </c>
      <c r="J29" s="27">
        <v>130467.75288828302</v>
      </c>
      <c r="K29" s="26" t="s">
        <v>89</v>
      </c>
      <c r="L29" s="26" t="s">
        <v>89</v>
      </c>
      <c r="M29" s="26" t="s">
        <v>117</v>
      </c>
      <c r="N29" s="26">
        <v>0</v>
      </c>
      <c r="O29" s="27" t="s">
        <v>118</v>
      </c>
      <c r="P29" s="27" t="s">
        <v>102</v>
      </c>
      <c r="Q29" s="26" t="str">
        <f t="shared" si="0"/>
        <v>None</v>
      </c>
    </row>
    <row r="30" spans="1:17" ht="15.6" x14ac:dyDescent="0.3">
      <c r="A30" s="26" t="s">
        <v>187</v>
      </c>
      <c r="B30" s="26" t="s">
        <v>188</v>
      </c>
      <c r="C30" s="26" t="s">
        <v>105</v>
      </c>
      <c r="D30" s="26" t="s">
        <v>106</v>
      </c>
      <c r="E30" s="26">
        <v>609</v>
      </c>
      <c r="F30" s="26">
        <v>8625</v>
      </c>
      <c r="G30" s="26" t="s">
        <v>89</v>
      </c>
      <c r="H30" s="47" t="s">
        <v>90</v>
      </c>
      <c r="I30" s="26" t="s">
        <v>91</v>
      </c>
      <c r="J30" s="27">
        <v>55007.347214024492</v>
      </c>
      <c r="K30" s="26" t="s">
        <v>89</v>
      </c>
      <c r="L30" s="26" t="s">
        <v>89</v>
      </c>
      <c r="M30" s="26" t="s">
        <v>117</v>
      </c>
      <c r="N30" s="26">
        <v>0</v>
      </c>
      <c r="O30" s="27" t="s">
        <v>147</v>
      </c>
      <c r="P30" s="27" t="s">
        <v>102</v>
      </c>
      <c r="Q30" s="26" t="str">
        <f t="shared" si="0"/>
        <v>None</v>
      </c>
    </row>
    <row r="31" spans="1:17" ht="15.6" x14ac:dyDescent="0.3">
      <c r="A31" s="26" t="s">
        <v>189</v>
      </c>
      <c r="B31" s="26" t="s">
        <v>190</v>
      </c>
      <c r="C31" s="26" t="s">
        <v>191</v>
      </c>
      <c r="D31" s="26" t="s">
        <v>192</v>
      </c>
      <c r="E31" s="26">
        <v>578</v>
      </c>
      <c r="F31" s="26">
        <v>3242</v>
      </c>
      <c r="G31" s="26" t="s">
        <v>89</v>
      </c>
      <c r="H31" s="47" t="s">
        <v>90</v>
      </c>
      <c r="I31" s="26" t="s">
        <v>91</v>
      </c>
      <c r="J31" s="27">
        <v>64063</v>
      </c>
      <c r="K31" s="26" t="s">
        <v>89</v>
      </c>
      <c r="L31" s="26" t="s">
        <v>89</v>
      </c>
      <c r="M31" s="26" t="s">
        <v>117</v>
      </c>
      <c r="N31" s="26">
        <v>0</v>
      </c>
      <c r="O31" s="27" t="s">
        <v>130</v>
      </c>
      <c r="P31" s="27" t="s">
        <v>92</v>
      </c>
      <c r="Q31" s="26" t="str">
        <f t="shared" si="0"/>
        <v>None</v>
      </c>
    </row>
    <row r="32" spans="1:17" ht="15.6" x14ac:dyDescent="0.3">
      <c r="A32" s="26" t="s">
        <v>193</v>
      </c>
      <c r="B32" s="26" t="s">
        <v>194</v>
      </c>
      <c r="C32" s="26" t="s">
        <v>195</v>
      </c>
      <c r="D32" s="26" t="s">
        <v>196</v>
      </c>
      <c r="E32" s="26">
        <v>536</v>
      </c>
      <c r="F32" s="26">
        <v>1495</v>
      </c>
      <c r="G32" s="26" t="s">
        <v>89</v>
      </c>
      <c r="H32" s="47" t="s">
        <v>90</v>
      </c>
      <c r="I32" s="26" t="s">
        <v>91</v>
      </c>
      <c r="J32" s="27">
        <v>52332.641528229826</v>
      </c>
      <c r="K32" s="26" t="s">
        <v>89</v>
      </c>
      <c r="L32" s="26" t="s">
        <v>89</v>
      </c>
      <c r="M32" s="26" t="s">
        <v>117</v>
      </c>
      <c r="N32" s="26">
        <v>0</v>
      </c>
      <c r="O32" s="27" t="s">
        <v>147</v>
      </c>
      <c r="P32" s="27" t="s">
        <v>102</v>
      </c>
      <c r="Q32" s="26" t="str">
        <f t="shared" si="0"/>
        <v>None</v>
      </c>
    </row>
    <row r="33" spans="1:17" ht="15.6" x14ac:dyDescent="0.3">
      <c r="A33" s="26" t="s">
        <v>197</v>
      </c>
      <c r="B33" s="26" t="s">
        <v>198</v>
      </c>
      <c r="C33" s="26" t="s">
        <v>121</v>
      </c>
      <c r="D33" s="26" t="s">
        <v>88</v>
      </c>
      <c r="E33" s="26">
        <v>503</v>
      </c>
      <c r="F33" s="26">
        <v>1437</v>
      </c>
      <c r="G33" s="26" t="s">
        <v>89</v>
      </c>
      <c r="H33" s="47" t="s">
        <v>90</v>
      </c>
      <c r="I33" s="26" t="s">
        <v>91</v>
      </c>
      <c r="J33" s="27">
        <v>150405.68804759122</v>
      </c>
      <c r="K33" s="26" t="s">
        <v>89</v>
      </c>
      <c r="L33" s="26" t="s">
        <v>89</v>
      </c>
      <c r="M33" s="26" t="s">
        <v>117</v>
      </c>
      <c r="N33" s="26">
        <v>0</v>
      </c>
      <c r="O33" s="27" t="s">
        <v>118</v>
      </c>
      <c r="P33" s="27" t="s">
        <v>102</v>
      </c>
      <c r="Q33" s="26" t="str">
        <f t="shared" si="0"/>
        <v>None</v>
      </c>
    </row>
    <row r="34" spans="1:17" ht="15.6" x14ac:dyDescent="0.3">
      <c r="A34" s="26" t="s">
        <v>199</v>
      </c>
      <c r="B34" s="26" t="s">
        <v>200</v>
      </c>
      <c r="C34" s="26" t="s">
        <v>139</v>
      </c>
      <c r="D34" s="26" t="s">
        <v>201</v>
      </c>
      <c r="E34" s="26">
        <v>500</v>
      </c>
      <c r="F34" s="26">
        <v>1394</v>
      </c>
      <c r="G34" s="26" t="s">
        <v>89</v>
      </c>
      <c r="H34" s="47" t="s">
        <v>90</v>
      </c>
      <c r="I34" s="26" t="s">
        <v>91</v>
      </c>
      <c r="J34" s="27">
        <v>103906</v>
      </c>
      <c r="K34" s="26" t="s">
        <v>89</v>
      </c>
      <c r="L34" s="26" t="s">
        <v>89</v>
      </c>
      <c r="M34" s="26" t="s">
        <v>117</v>
      </c>
      <c r="N34" s="26">
        <v>0</v>
      </c>
      <c r="O34" s="27" t="s">
        <v>118</v>
      </c>
      <c r="P34" s="27" t="s">
        <v>102</v>
      </c>
      <c r="Q34" s="26" t="str">
        <f t="shared" si="0"/>
        <v>None</v>
      </c>
    </row>
    <row r="35" spans="1:17" ht="15.6" x14ac:dyDescent="0.3">
      <c r="A35" s="26" t="s">
        <v>202</v>
      </c>
      <c r="B35" s="26" t="s">
        <v>203</v>
      </c>
      <c r="C35" s="26" t="s">
        <v>150</v>
      </c>
      <c r="D35" s="26" t="s">
        <v>204</v>
      </c>
      <c r="E35" s="26">
        <v>365</v>
      </c>
      <c r="F35" s="26">
        <v>1025</v>
      </c>
      <c r="G35" s="26" t="s">
        <v>89</v>
      </c>
      <c r="H35" s="47" t="s">
        <v>90</v>
      </c>
      <c r="I35" s="26" t="s">
        <v>91</v>
      </c>
      <c r="J35" s="27">
        <v>88000</v>
      </c>
      <c r="K35" s="26" t="s">
        <v>89</v>
      </c>
      <c r="L35" s="26" t="s">
        <v>89</v>
      </c>
      <c r="M35" s="26" t="s">
        <v>117</v>
      </c>
      <c r="N35" s="26">
        <v>0</v>
      </c>
      <c r="O35" s="27" t="s">
        <v>118</v>
      </c>
      <c r="P35" s="27" t="s">
        <v>107</v>
      </c>
      <c r="Q35" s="26" t="str">
        <f t="shared" si="0"/>
        <v>None</v>
      </c>
    </row>
    <row r="36" spans="1:17" ht="15.6" x14ac:dyDescent="0.3">
      <c r="A36" s="26" t="s">
        <v>205</v>
      </c>
      <c r="B36" s="26" t="s">
        <v>206</v>
      </c>
      <c r="C36" s="26" t="s">
        <v>207</v>
      </c>
      <c r="D36" s="26" t="s">
        <v>208</v>
      </c>
      <c r="E36" s="26">
        <v>321</v>
      </c>
      <c r="F36" s="26">
        <v>508</v>
      </c>
      <c r="G36" s="26" t="s">
        <v>89</v>
      </c>
      <c r="H36" s="47" t="s">
        <v>90</v>
      </c>
      <c r="I36" s="26" t="s">
        <v>91</v>
      </c>
      <c r="J36" s="27">
        <v>232708</v>
      </c>
      <c r="K36" s="26" t="s">
        <v>89</v>
      </c>
      <c r="L36" s="26" t="s">
        <v>89</v>
      </c>
      <c r="M36" s="26" t="s">
        <v>117</v>
      </c>
      <c r="N36" s="26">
        <v>0</v>
      </c>
      <c r="O36" s="27" t="s">
        <v>118</v>
      </c>
      <c r="P36" s="27" t="s">
        <v>102</v>
      </c>
      <c r="Q36" s="26" t="str">
        <f t="shared" si="0"/>
        <v>None</v>
      </c>
    </row>
    <row r="37" spans="1:17" ht="15.6" x14ac:dyDescent="0.3">
      <c r="A37" s="26" t="s">
        <v>209</v>
      </c>
      <c r="B37" s="26" t="s">
        <v>210</v>
      </c>
      <c r="C37" s="26" t="s">
        <v>211</v>
      </c>
      <c r="D37" s="26" t="s">
        <v>212</v>
      </c>
      <c r="E37" s="26">
        <v>313</v>
      </c>
      <c r="F37" s="26">
        <v>1958</v>
      </c>
      <c r="G37" s="26" t="s">
        <v>89</v>
      </c>
      <c r="H37" s="47" t="s">
        <v>90</v>
      </c>
      <c r="I37" s="26" t="s">
        <v>91</v>
      </c>
      <c r="J37" s="27">
        <v>110806.5915428119</v>
      </c>
      <c r="K37" s="26" t="s">
        <v>89</v>
      </c>
      <c r="L37" s="26" t="s">
        <v>89</v>
      </c>
      <c r="M37" s="26" t="s">
        <v>117</v>
      </c>
      <c r="N37" s="26">
        <v>0</v>
      </c>
      <c r="O37" s="27" t="s">
        <v>118</v>
      </c>
      <c r="P37" s="27" t="s">
        <v>102</v>
      </c>
      <c r="Q37" s="26" t="str">
        <f t="shared" si="0"/>
        <v>None</v>
      </c>
    </row>
    <row r="38" spans="1:17" ht="15.6" x14ac:dyDescent="0.3">
      <c r="A38" s="26" t="s">
        <v>213</v>
      </c>
      <c r="B38" s="26" t="s">
        <v>214</v>
      </c>
      <c r="C38" s="26" t="s">
        <v>143</v>
      </c>
      <c r="D38" s="26" t="s">
        <v>144</v>
      </c>
      <c r="E38" s="26">
        <v>307</v>
      </c>
      <c r="F38" s="26">
        <v>1013</v>
      </c>
      <c r="G38" s="26" t="s">
        <v>89</v>
      </c>
      <c r="H38" s="47" t="s">
        <v>90</v>
      </c>
      <c r="I38" s="26" t="s">
        <v>91</v>
      </c>
      <c r="J38" s="27">
        <v>120709.71215005298</v>
      </c>
      <c r="K38" s="26" t="s">
        <v>89</v>
      </c>
      <c r="L38" s="26" t="s">
        <v>89</v>
      </c>
      <c r="M38" s="26" t="s">
        <v>117</v>
      </c>
      <c r="N38" s="26">
        <v>0</v>
      </c>
      <c r="O38" s="27" t="s">
        <v>118</v>
      </c>
      <c r="P38" s="27" t="s">
        <v>102</v>
      </c>
      <c r="Q38" s="26" t="str">
        <f t="shared" si="0"/>
        <v>None</v>
      </c>
    </row>
    <row r="39" spans="1:17" ht="15.6" x14ac:dyDescent="0.3">
      <c r="A39" s="26" t="s">
        <v>215</v>
      </c>
      <c r="B39" s="26" t="s">
        <v>216</v>
      </c>
      <c r="C39" s="26" t="s">
        <v>185</v>
      </c>
      <c r="D39" s="26" t="s">
        <v>217</v>
      </c>
      <c r="E39" s="26">
        <v>298</v>
      </c>
      <c r="F39" s="26">
        <v>361</v>
      </c>
      <c r="G39" s="26" t="s">
        <v>89</v>
      </c>
      <c r="H39" s="47" t="s">
        <v>90</v>
      </c>
      <c r="I39" s="26" t="s">
        <v>91</v>
      </c>
      <c r="J39" s="27">
        <v>108854</v>
      </c>
      <c r="K39" s="26" t="s">
        <v>89</v>
      </c>
      <c r="L39" s="26" t="s">
        <v>89</v>
      </c>
      <c r="M39" s="26" t="s">
        <v>117</v>
      </c>
      <c r="N39" s="26">
        <v>0</v>
      </c>
      <c r="O39" s="27" t="s">
        <v>118</v>
      </c>
      <c r="P39" s="27" t="s">
        <v>107</v>
      </c>
      <c r="Q39" s="26" t="str">
        <f t="shared" si="0"/>
        <v>None</v>
      </c>
    </row>
    <row r="40" spans="1:17" ht="15.6" x14ac:dyDescent="0.3">
      <c r="A40" s="26" t="s">
        <v>218</v>
      </c>
      <c r="B40" s="26" t="s">
        <v>219</v>
      </c>
      <c r="C40" s="26" t="s">
        <v>128</v>
      </c>
      <c r="D40" s="26" t="s">
        <v>175</v>
      </c>
      <c r="E40" s="26">
        <v>261</v>
      </c>
      <c r="F40" s="26">
        <v>450</v>
      </c>
      <c r="G40" s="26" t="s">
        <v>89</v>
      </c>
      <c r="H40" s="47" t="s">
        <v>90</v>
      </c>
      <c r="I40" s="26" t="s">
        <v>91</v>
      </c>
      <c r="J40" s="27">
        <v>51339</v>
      </c>
      <c r="K40" s="26" t="s">
        <v>89</v>
      </c>
      <c r="L40" s="26" t="s">
        <v>89</v>
      </c>
      <c r="M40" s="26" t="s">
        <v>117</v>
      </c>
      <c r="N40" s="26">
        <v>0</v>
      </c>
      <c r="O40" s="27" t="s">
        <v>147</v>
      </c>
      <c r="P40" s="27" t="s">
        <v>102</v>
      </c>
      <c r="Q40" s="26" t="str">
        <f t="shared" si="0"/>
        <v>None</v>
      </c>
    </row>
    <row r="41" spans="1:17" ht="15.6" x14ac:dyDescent="0.3">
      <c r="A41" s="26" t="s">
        <v>220</v>
      </c>
      <c r="B41" s="26" t="s">
        <v>221</v>
      </c>
      <c r="C41" s="26" t="s">
        <v>87</v>
      </c>
      <c r="D41" s="26" t="s">
        <v>88</v>
      </c>
      <c r="E41" s="26">
        <v>253</v>
      </c>
      <c r="F41" s="26">
        <v>749</v>
      </c>
      <c r="G41" s="26" t="s">
        <v>89</v>
      </c>
      <c r="H41" s="47" t="s">
        <v>90</v>
      </c>
      <c r="I41" s="26" t="s">
        <v>91</v>
      </c>
      <c r="J41" s="27">
        <v>99917.470208318613</v>
      </c>
      <c r="K41" s="26" t="s">
        <v>89</v>
      </c>
      <c r="L41" s="26" t="s">
        <v>89</v>
      </c>
      <c r="M41" s="26" t="s">
        <v>117</v>
      </c>
      <c r="N41" s="26">
        <v>0</v>
      </c>
      <c r="O41" s="27" t="s">
        <v>118</v>
      </c>
      <c r="P41" s="27" t="s">
        <v>102</v>
      </c>
      <c r="Q41" s="26" t="str">
        <f t="shared" si="0"/>
        <v>None</v>
      </c>
    </row>
    <row r="42" spans="1:17" ht="15.6" x14ac:dyDescent="0.3">
      <c r="A42" s="26" t="s">
        <v>222</v>
      </c>
      <c r="B42" s="26" t="s">
        <v>223</v>
      </c>
      <c r="C42" s="26" t="s">
        <v>154</v>
      </c>
      <c r="D42" s="26" t="s">
        <v>155</v>
      </c>
      <c r="E42" s="26">
        <v>244</v>
      </c>
      <c r="F42" s="26">
        <v>323</v>
      </c>
      <c r="G42" s="26" t="s">
        <v>89</v>
      </c>
      <c r="H42" s="47" t="s">
        <v>90</v>
      </c>
      <c r="I42" s="26" t="s">
        <v>91</v>
      </c>
      <c r="J42" s="27">
        <v>40351</v>
      </c>
      <c r="K42" s="26" t="s">
        <v>89</v>
      </c>
      <c r="L42" s="26" t="s">
        <v>89</v>
      </c>
      <c r="M42" s="26" t="s">
        <v>117</v>
      </c>
      <c r="N42" s="26">
        <v>0</v>
      </c>
      <c r="O42" s="27" t="s">
        <v>147</v>
      </c>
      <c r="P42" s="27" t="s">
        <v>102</v>
      </c>
      <c r="Q42" s="26" t="str">
        <f t="shared" si="0"/>
        <v>None</v>
      </c>
    </row>
    <row r="43" spans="1:17" ht="15.6" x14ac:dyDescent="0.3">
      <c r="A43" s="26" t="s">
        <v>224</v>
      </c>
      <c r="B43" s="26" t="s">
        <v>225</v>
      </c>
      <c r="C43" s="26" t="s">
        <v>150</v>
      </c>
      <c r="D43" s="26" t="s">
        <v>204</v>
      </c>
      <c r="E43" s="26">
        <v>238</v>
      </c>
      <c r="F43" s="26">
        <v>550</v>
      </c>
      <c r="G43" s="26" t="s">
        <v>89</v>
      </c>
      <c r="H43" s="47" t="s">
        <v>90</v>
      </c>
      <c r="I43" s="26" t="s">
        <v>91</v>
      </c>
      <c r="J43" s="27">
        <v>121146</v>
      </c>
      <c r="K43" s="26" t="s">
        <v>89</v>
      </c>
      <c r="L43" s="26" t="s">
        <v>89</v>
      </c>
      <c r="M43" s="26" t="s">
        <v>117</v>
      </c>
      <c r="N43" s="26">
        <v>0</v>
      </c>
      <c r="O43" s="27" t="s">
        <v>118</v>
      </c>
      <c r="P43" s="27" t="s">
        <v>102</v>
      </c>
      <c r="Q43" s="26" t="str">
        <f t="shared" si="0"/>
        <v>None</v>
      </c>
    </row>
    <row r="44" spans="1:17" ht="15.6" x14ac:dyDescent="0.3">
      <c r="A44" s="26" t="s">
        <v>226</v>
      </c>
      <c r="B44" s="26" t="s">
        <v>227</v>
      </c>
      <c r="C44" s="26" t="s">
        <v>228</v>
      </c>
      <c r="D44" s="26" t="s">
        <v>229</v>
      </c>
      <c r="E44" s="26">
        <v>227</v>
      </c>
      <c r="F44" s="26">
        <v>18447</v>
      </c>
      <c r="G44" s="26" t="s">
        <v>89</v>
      </c>
      <c r="H44" s="47" t="s">
        <v>90</v>
      </c>
      <c r="I44" s="26" t="s">
        <v>91</v>
      </c>
      <c r="J44" s="27">
        <v>183505.61528235429</v>
      </c>
      <c r="K44" s="26" t="s">
        <v>89</v>
      </c>
      <c r="L44" s="26" t="s">
        <v>89</v>
      </c>
      <c r="M44" s="26" t="s">
        <v>117</v>
      </c>
      <c r="N44" s="26">
        <v>0</v>
      </c>
      <c r="O44" s="27" t="s">
        <v>118</v>
      </c>
      <c r="P44" s="27" t="s">
        <v>102</v>
      </c>
      <c r="Q44" s="26" t="str">
        <f t="shared" si="0"/>
        <v>None</v>
      </c>
    </row>
    <row r="45" spans="1:17" ht="15.6" x14ac:dyDescent="0.3">
      <c r="A45" s="26" t="s">
        <v>230</v>
      </c>
      <c r="B45" s="26" t="s">
        <v>231</v>
      </c>
      <c r="C45" s="26" t="s">
        <v>185</v>
      </c>
      <c r="D45" s="26" t="s">
        <v>186</v>
      </c>
      <c r="E45" s="26">
        <v>211</v>
      </c>
      <c r="F45" s="26">
        <v>781</v>
      </c>
      <c r="G45" s="26" t="s">
        <v>89</v>
      </c>
      <c r="H45" s="47" t="s">
        <v>90</v>
      </c>
      <c r="I45" s="26" t="s">
        <v>91</v>
      </c>
      <c r="J45" s="27">
        <v>130466</v>
      </c>
      <c r="K45" s="26" t="s">
        <v>89</v>
      </c>
      <c r="L45" s="26" t="s">
        <v>89</v>
      </c>
      <c r="M45" s="26" t="s">
        <v>117</v>
      </c>
      <c r="N45" s="26">
        <v>0</v>
      </c>
      <c r="O45" s="27" t="s">
        <v>118</v>
      </c>
      <c r="P45" s="27" t="s">
        <v>102</v>
      </c>
      <c r="Q45" s="26" t="str">
        <f t="shared" si="0"/>
        <v>None</v>
      </c>
    </row>
    <row r="46" spans="1:17" ht="15.6" x14ac:dyDescent="0.3">
      <c r="A46" s="26" t="s">
        <v>232</v>
      </c>
      <c r="B46" s="26" t="s">
        <v>233</v>
      </c>
      <c r="C46" s="26" t="s">
        <v>234</v>
      </c>
      <c r="D46" s="26" t="s">
        <v>212</v>
      </c>
      <c r="E46" s="26">
        <v>190</v>
      </c>
      <c r="F46" s="26">
        <v>500</v>
      </c>
      <c r="G46" s="26" t="s">
        <v>89</v>
      </c>
      <c r="H46" s="47" t="s">
        <v>90</v>
      </c>
      <c r="I46" s="26" t="s">
        <v>91</v>
      </c>
      <c r="J46" s="27">
        <v>139248</v>
      </c>
      <c r="K46" s="26" t="s">
        <v>89</v>
      </c>
      <c r="L46" s="26" t="s">
        <v>89</v>
      </c>
      <c r="M46" s="26" t="s">
        <v>117</v>
      </c>
      <c r="N46" s="26">
        <v>0</v>
      </c>
      <c r="O46" s="27" t="s">
        <v>118</v>
      </c>
      <c r="P46" s="27" t="s">
        <v>102</v>
      </c>
      <c r="Q46" s="26" t="str">
        <f t="shared" si="0"/>
        <v>None</v>
      </c>
    </row>
    <row r="47" spans="1:17" ht="15.6" x14ac:dyDescent="0.3">
      <c r="A47" s="26" t="s">
        <v>235</v>
      </c>
      <c r="B47" s="26" t="s">
        <v>236</v>
      </c>
      <c r="C47" s="26" t="s">
        <v>237</v>
      </c>
      <c r="D47" s="26" t="s">
        <v>238</v>
      </c>
      <c r="E47" s="26">
        <v>180</v>
      </c>
      <c r="F47" s="26">
        <v>493</v>
      </c>
      <c r="G47" s="26" t="s">
        <v>89</v>
      </c>
      <c r="H47" s="47" t="s">
        <v>90</v>
      </c>
      <c r="I47" s="26" t="s">
        <v>91</v>
      </c>
      <c r="J47" s="27">
        <v>40948.474551276195</v>
      </c>
      <c r="K47" s="26" t="s">
        <v>89</v>
      </c>
      <c r="L47" s="26" t="s">
        <v>89</v>
      </c>
      <c r="M47" s="26" t="s">
        <v>117</v>
      </c>
      <c r="N47" s="26">
        <v>0</v>
      </c>
      <c r="O47" s="27" t="s">
        <v>147</v>
      </c>
      <c r="P47" s="27" t="s">
        <v>97</v>
      </c>
      <c r="Q47" s="26" t="str">
        <f t="shared" si="0"/>
        <v>None</v>
      </c>
    </row>
    <row r="48" spans="1:17" ht="15.6" x14ac:dyDescent="0.3">
      <c r="A48" s="26" t="s">
        <v>239</v>
      </c>
      <c r="B48" s="26" t="s">
        <v>240</v>
      </c>
      <c r="C48" s="26" t="s">
        <v>128</v>
      </c>
      <c r="D48" s="26" t="s">
        <v>175</v>
      </c>
      <c r="E48" s="26">
        <v>178</v>
      </c>
      <c r="F48" s="26">
        <v>498</v>
      </c>
      <c r="G48" s="26" t="s">
        <v>89</v>
      </c>
      <c r="H48" s="47" t="s">
        <v>90</v>
      </c>
      <c r="I48" s="26" t="s">
        <v>91</v>
      </c>
      <c r="J48" s="27">
        <v>51826.485258587294</v>
      </c>
      <c r="K48" s="26" t="s">
        <v>89</v>
      </c>
      <c r="L48" s="26" t="s">
        <v>89</v>
      </c>
      <c r="M48" s="26" t="s">
        <v>117</v>
      </c>
      <c r="N48" s="26">
        <v>0</v>
      </c>
      <c r="O48" s="27" t="s">
        <v>147</v>
      </c>
      <c r="P48" s="27" t="s">
        <v>102</v>
      </c>
      <c r="Q48" s="26" t="str">
        <f t="shared" si="0"/>
        <v>None</v>
      </c>
    </row>
    <row r="49" spans="1:17" ht="15.6" x14ac:dyDescent="0.3">
      <c r="A49" s="26" t="s">
        <v>241</v>
      </c>
      <c r="B49" s="26" t="s">
        <v>242</v>
      </c>
      <c r="C49" s="26" t="s">
        <v>150</v>
      </c>
      <c r="D49" s="26" t="s">
        <v>204</v>
      </c>
      <c r="E49" s="26">
        <v>176</v>
      </c>
      <c r="F49" s="26">
        <v>49</v>
      </c>
      <c r="G49" s="26" t="s">
        <v>89</v>
      </c>
      <c r="H49" s="47" t="s">
        <v>90</v>
      </c>
      <c r="I49" s="26" t="s">
        <v>91</v>
      </c>
      <c r="J49" s="27">
        <v>106429</v>
      </c>
      <c r="K49" s="26" t="s">
        <v>89</v>
      </c>
      <c r="L49" s="26" t="s">
        <v>89</v>
      </c>
      <c r="M49" s="26" t="s">
        <v>117</v>
      </c>
      <c r="N49" s="26">
        <v>0</v>
      </c>
      <c r="O49" s="27" t="s">
        <v>118</v>
      </c>
      <c r="P49" s="27" t="s">
        <v>102</v>
      </c>
      <c r="Q49" s="26" t="str">
        <f t="shared" si="0"/>
        <v>None</v>
      </c>
    </row>
    <row r="50" spans="1:17" ht="15.6" x14ac:dyDescent="0.3">
      <c r="A50" s="26" t="s">
        <v>243</v>
      </c>
      <c r="B50" s="26" t="s">
        <v>244</v>
      </c>
      <c r="C50" s="26" t="s">
        <v>150</v>
      </c>
      <c r="D50" s="26" t="s">
        <v>204</v>
      </c>
      <c r="E50" s="26">
        <v>173</v>
      </c>
      <c r="F50" s="26">
        <v>110</v>
      </c>
      <c r="G50" s="26" t="s">
        <v>89</v>
      </c>
      <c r="H50" s="47" t="s">
        <v>90</v>
      </c>
      <c r="I50" s="26" t="s">
        <v>91</v>
      </c>
      <c r="J50" s="27">
        <v>75568</v>
      </c>
      <c r="K50" s="26" t="s">
        <v>89</v>
      </c>
      <c r="L50" s="26" t="s">
        <v>89</v>
      </c>
      <c r="M50" s="26" t="s">
        <v>117</v>
      </c>
      <c r="N50" s="26">
        <v>0</v>
      </c>
      <c r="O50" s="27" t="s">
        <v>118</v>
      </c>
      <c r="P50" s="27" t="s">
        <v>102</v>
      </c>
      <c r="Q50" s="26" t="str">
        <f t="shared" si="0"/>
        <v>None</v>
      </c>
    </row>
    <row r="51" spans="1:17" ht="15.6" x14ac:dyDescent="0.3">
      <c r="A51" s="26" t="s">
        <v>245</v>
      </c>
      <c r="B51" s="26" t="s">
        <v>246</v>
      </c>
      <c r="C51" s="26" t="s">
        <v>95</v>
      </c>
      <c r="D51" s="26" t="s">
        <v>96</v>
      </c>
      <c r="E51" s="26">
        <v>173</v>
      </c>
      <c r="F51" s="26">
        <v>849</v>
      </c>
      <c r="G51" s="26" t="s">
        <v>89</v>
      </c>
      <c r="H51" s="47" t="s">
        <v>90</v>
      </c>
      <c r="I51" s="26" t="s">
        <v>91</v>
      </c>
      <c r="J51" s="27">
        <v>39102</v>
      </c>
      <c r="K51" s="26" t="s">
        <v>89</v>
      </c>
      <c r="L51" s="26" t="s">
        <v>89</v>
      </c>
      <c r="M51" s="26" t="s">
        <v>117</v>
      </c>
      <c r="N51" s="26">
        <v>0</v>
      </c>
      <c r="O51" s="27" t="s">
        <v>147</v>
      </c>
      <c r="P51" s="27" t="s">
        <v>97</v>
      </c>
      <c r="Q51" s="26" t="str">
        <f t="shared" si="0"/>
        <v>None</v>
      </c>
    </row>
    <row r="52" spans="1:17" ht="15.6" x14ac:dyDescent="0.3">
      <c r="A52" s="26" t="s">
        <v>247</v>
      </c>
      <c r="B52" s="26" t="s">
        <v>248</v>
      </c>
      <c r="C52" s="26" t="s">
        <v>249</v>
      </c>
      <c r="D52" s="26" t="s">
        <v>250</v>
      </c>
      <c r="E52" s="26">
        <v>172</v>
      </c>
      <c r="F52" s="26">
        <v>300</v>
      </c>
      <c r="G52" s="26" t="s">
        <v>89</v>
      </c>
      <c r="H52" s="47" t="s">
        <v>90</v>
      </c>
      <c r="I52" s="26" t="s">
        <v>91</v>
      </c>
      <c r="J52" s="27">
        <v>107827</v>
      </c>
      <c r="K52" s="26" t="s">
        <v>89</v>
      </c>
      <c r="L52" s="26" t="s">
        <v>89</v>
      </c>
      <c r="M52" s="26" t="s">
        <v>117</v>
      </c>
      <c r="N52" s="26">
        <v>0</v>
      </c>
      <c r="O52" s="27" t="s">
        <v>118</v>
      </c>
      <c r="P52" s="27" t="s">
        <v>92</v>
      </c>
      <c r="Q52" s="26" t="str">
        <f t="shared" si="0"/>
        <v>None</v>
      </c>
    </row>
    <row r="53" spans="1:17" ht="15.6" x14ac:dyDescent="0.3">
      <c r="A53" s="26" t="s">
        <v>251</v>
      </c>
      <c r="B53" s="26" t="s">
        <v>252</v>
      </c>
      <c r="C53" s="26" t="s">
        <v>150</v>
      </c>
      <c r="D53" s="26" t="s">
        <v>151</v>
      </c>
      <c r="E53" s="26">
        <v>165</v>
      </c>
      <c r="F53" s="26">
        <v>2753</v>
      </c>
      <c r="G53" s="26" t="s">
        <v>89</v>
      </c>
      <c r="H53" s="47" t="s">
        <v>90</v>
      </c>
      <c r="I53" s="26" t="s">
        <v>91</v>
      </c>
      <c r="J53" s="27">
        <v>89112.751262303718</v>
      </c>
      <c r="K53" s="26" t="s">
        <v>89</v>
      </c>
      <c r="L53" s="26" t="s">
        <v>89</v>
      </c>
      <c r="M53" s="26" t="s">
        <v>117</v>
      </c>
      <c r="N53" s="26">
        <v>0</v>
      </c>
      <c r="O53" s="27" t="s">
        <v>118</v>
      </c>
      <c r="P53" s="27" t="s">
        <v>92</v>
      </c>
      <c r="Q53" s="26" t="str">
        <f t="shared" si="0"/>
        <v>None</v>
      </c>
    </row>
    <row r="54" spans="1:17" ht="15.6" x14ac:dyDescent="0.3">
      <c r="A54" s="26" t="s">
        <v>253</v>
      </c>
      <c r="B54" s="26" t="s">
        <v>254</v>
      </c>
      <c r="C54" s="26" t="s">
        <v>255</v>
      </c>
      <c r="D54" s="26" t="s">
        <v>256</v>
      </c>
      <c r="E54" s="26">
        <v>161</v>
      </c>
      <c r="F54" s="26">
        <v>495</v>
      </c>
      <c r="G54" s="26" t="s">
        <v>89</v>
      </c>
      <c r="H54" s="47" t="s">
        <v>90</v>
      </c>
      <c r="I54" s="26" t="s">
        <v>91</v>
      </c>
      <c r="J54" s="27">
        <v>83547</v>
      </c>
      <c r="K54" s="26" t="s">
        <v>89</v>
      </c>
      <c r="L54" s="26" t="s">
        <v>89</v>
      </c>
      <c r="M54" s="26" t="s">
        <v>117</v>
      </c>
      <c r="N54" s="26">
        <v>0</v>
      </c>
      <c r="O54" s="27" t="s">
        <v>118</v>
      </c>
      <c r="P54" s="27" t="s">
        <v>102</v>
      </c>
      <c r="Q54" s="26" t="str">
        <f t="shared" si="0"/>
        <v>None</v>
      </c>
    </row>
    <row r="55" spans="1:17" ht="15.6" x14ac:dyDescent="0.3">
      <c r="A55" s="26" t="s">
        <v>257</v>
      </c>
      <c r="B55" s="26" t="s">
        <v>258</v>
      </c>
      <c r="C55" s="26" t="s">
        <v>259</v>
      </c>
      <c r="D55" s="26" t="s">
        <v>161</v>
      </c>
      <c r="E55" s="26">
        <v>153</v>
      </c>
      <c r="F55" s="26">
        <v>499</v>
      </c>
      <c r="G55" s="26" t="s">
        <v>89</v>
      </c>
      <c r="H55" s="47" t="s">
        <v>90</v>
      </c>
      <c r="I55" s="26" t="s">
        <v>91</v>
      </c>
      <c r="J55" s="27">
        <v>144950.6626487966</v>
      </c>
      <c r="K55" s="26" t="s">
        <v>89</v>
      </c>
      <c r="L55" s="26" t="s">
        <v>89</v>
      </c>
      <c r="M55" s="26" t="s">
        <v>117</v>
      </c>
      <c r="N55" s="26">
        <v>0</v>
      </c>
      <c r="O55" s="27" t="s">
        <v>118</v>
      </c>
      <c r="P55" s="27" t="s">
        <v>102</v>
      </c>
      <c r="Q55" s="26" t="str">
        <f t="shared" si="0"/>
        <v>None</v>
      </c>
    </row>
    <row r="56" spans="1:17" ht="15.6" x14ac:dyDescent="0.3">
      <c r="A56" s="26" t="s">
        <v>260</v>
      </c>
      <c r="B56" s="26" t="s">
        <v>261</v>
      </c>
      <c r="C56" s="26" t="s">
        <v>143</v>
      </c>
      <c r="D56" s="26" t="s">
        <v>144</v>
      </c>
      <c r="E56" s="26">
        <v>150</v>
      </c>
      <c r="F56" s="26">
        <v>210</v>
      </c>
      <c r="G56" s="26" t="s">
        <v>89</v>
      </c>
      <c r="H56" s="47" t="s">
        <v>90</v>
      </c>
      <c r="I56" s="26" t="s">
        <v>91</v>
      </c>
      <c r="J56" s="27">
        <v>71579</v>
      </c>
      <c r="K56" s="26" t="s">
        <v>89</v>
      </c>
      <c r="L56" s="26" t="s">
        <v>89</v>
      </c>
      <c r="M56" s="26" t="s">
        <v>117</v>
      </c>
      <c r="N56" s="26">
        <v>0</v>
      </c>
      <c r="O56" s="27" t="s">
        <v>130</v>
      </c>
      <c r="P56" s="27" t="s">
        <v>97</v>
      </c>
      <c r="Q56" s="26" t="str">
        <f t="shared" si="0"/>
        <v>None</v>
      </c>
    </row>
    <row r="57" spans="1:17" ht="15.6" x14ac:dyDescent="0.3">
      <c r="A57" s="26" t="s">
        <v>262</v>
      </c>
      <c r="B57" s="26" t="s">
        <v>263</v>
      </c>
      <c r="C57" s="26" t="s">
        <v>264</v>
      </c>
      <c r="D57" s="26" t="s">
        <v>265</v>
      </c>
      <c r="E57" s="26">
        <v>135</v>
      </c>
      <c r="F57" s="26">
        <v>460</v>
      </c>
      <c r="G57" s="26" t="s">
        <v>89</v>
      </c>
      <c r="H57" s="47" t="s">
        <v>90</v>
      </c>
      <c r="I57" s="26" t="s">
        <v>91</v>
      </c>
      <c r="J57" s="27">
        <v>69026</v>
      </c>
      <c r="K57" s="26" t="s">
        <v>89</v>
      </c>
      <c r="L57" s="26" t="s">
        <v>89</v>
      </c>
      <c r="M57" s="26" t="s">
        <v>117</v>
      </c>
      <c r="N57" s="26">
        <v>0</v>
      </c>
      <c r="O57" s="27" t="s">
        <v>130</v>
      </c>
      <c r="P57" s="27" t="s">
        <v>107</v>
      </c>
      <c r="Q57" s="26" t="str">
        <f t="shared" si="0"/>
        <v>None</v>
      </c>
    </row>
    <row r="58" spans="1:17" ht="15.6" x14ac:dyDescent="0.3">
      <c r="A58" s="26" t="s">
        <v>266</v>
      </c>
      <c r="B58" s="26" t="s">
        <v>267</v>
      </c>
      <c r="C58" s="26" t="s">
        <v>143</v>
      </c>
      <c r="D58" s="26" t="s">
        <v>144</v>
      </c>
      <c r="E58" s="26">
        <v>127</v>
      </c>
      <c r="F58" s="26">
        <v>188</v>
      </c>
      <c r="G58" s="26" t="s">
        <v>89</v>
      </c>
      <c r="H58" s="47" t="s">
        <v>90</v>
      </c>
      <c r="I58" s="26" t="s">
        <v>91</v>
      </c>
      <c r="J58" s="27">
        <v>92730.999999999985</v>
      </c>
      <c r="K58" s="26" t="s">
        <v>89</v>
      </c>
      <c r="L58" s="26" t="s">
        <v>89</v>
      </c>
      <c r="M58" s="26" t="s">
        <v>117</v>
      </c>
      <c r="N58" s="26">
        <v>0</v>
      </c>
      <c r="O58" s="27" t="s">
        <v>118</v>
      </c>
      <c r="P58" s="27" t="s">
        <v>107</v>
      </c>
      <c r="Q58" s="26" t="str">
        <f t="shared" si="0"/>
        <v>None</v>
      </c>
    </row>
    <row r="59" spans="1:17" ht="15.6" x14ac:dyDescent="0.3">
      <c r="A59" s="26" t="s">
        <v>268</v>
      </c>
      <c r="B59" s="26" t="s">
        <v>269</v>
      </c>
      <c r="C59" s="26" t="s">
        <v>95</v>
      </c>
      <c r="D59" s="26" t="s">
        <v>256</v>
      </c>
      <c r="E59" s="26">
        <v>125</v>
      </c>
      <c r="F59" s="26">
        <v>2940</v>
      </c>
      <c r="G59" s="26" t="s">
        <v>89</v>
      </c>
      <c r="H59" s="47" t="s">
        <v>90</v>
      </c>
      <c r="I59" s="26" t="s">
        <v>91</v>
      </c>
      <c r="J59" s="27">
        <v>73958</v>
      </c>
      <c r="K59" s="26" t="s">
        <v>89</v>
      </c>
      <c r="L59" s="26" t="s">
        <v>89</v>
      </c>
      <c r="M59" s="26" t="s">
        <v>117</v>
      </c>
      <c r="N59" s="26">
        <v>0</v>
      </c>
      <c r="O59" s="27" t="s">
        <v>118</v>
      </c>
      <c r="P59" s="27" t="s">
        <v>97</v>
      </c>
      <c r="Q59" s="26" t="str">
        <f t="shared" si="0"/>
        <v>None</v>
      </c>
    </row>
    <row r="60" spans="1:17" ht="15.6" x14ac:dyDescent="0.3">
      <c r="A60" s="26" t="s">
        <v>270</v>
      </c>
      <c r="B60" s="26" t="s">
        <v>271</v>
      </c>
      <c r="C60" s="26" t="s">
        <v>272</v>
      </c>
      <c r="D60" s="26" t="s">
        <v>273</v>
      </c>
      <c r="E60" s="26">
        <v>125</v>
      </c>
      <c r="F60" s="26">
        <v>412</v>
      </c>
      <c r="G60" s="26" t="s">
        <v>89</v>
      </c>
      <c r="H60" s="47" t="s">
        <v>90</v>
      </c>
      <c r="I60" s="26" t="s">
        <v>91</v>
      </c>
      <c r="J60" s="27">
        <v>45323</v>
      </c>
      <c r="K60" s="26" t="s">
        <v>89</v>
      </c>
      <c r="L60" s="26" t="s">
        <v>89</v>
      </c>
      <c r="M60" s="26" t="s">
        <v>117</v>
      </c>
      <c r="N60" s="26">
        <v>0</v>
      </c>
      <c r="O60" s="27" t="s">
        <v>147</v>
      </c>
      <c r="P60" s="27" t="s">
        <v>102</v>
      </c>
      <c r="Q60" s="26" t="str">
        <f t="shared" si="0"/>
        <v>None</v>
      </c>
    </row>
    <row r="61" spans="1:17" ht="15.6" x14ac:dyDescent="0.3">
      <c r="A61" s="26" t="s">
        <v>274</v>
      </c>
      <c r="B61" s="26" t="s">
        <v>275</v>
      </c>
      <c r="C61" s="26" t="s">
        <v>207</v>
      </c>
      <c r="D61" s="26" t="s">
        <v>208</v>
      </c>
      <c r="E61" s="26">
        <v>116</v>
      </c>
      <c r="F61" s="26">
        <v>338</v>
      </c>
      <c r="G61" s="26" t="s">
        <v>89</v>
      </c>
      <c r="H61" s="47" t="s">
        <v>90</v>
      </c>
      <c r="I61" s="26" t="s">
        <v>91</v>
      </c>
      <c r="J61" s="27">
        <v>105659</v>
      </c>
      <c r="K61" s="26" t="s">
        <v>89</v>
      </c>
      <c r="L61" s="26" t="s">
        <v>89</v>
      </c>
      <c r="M61" s="26" t="s">
        <v>117</v>
      </c>
      <c r="N61" s="26">
        <v>0</v>
      </c>
      <c r="O61" s="27" t="s">
        <v>118</v>
      </c>
      <c r="P61" s="27" t="s">
        <v>102</v>
      </c>
      <c r="Q61" s="26" t="str">
        <f t="shared" si="0"/>
        <v>None</v>
      </c>
    </row>
    <row r="62" spans="1:17" ht="15.6" x14ac:dyDescent="0.3">
      <c r="A62" s="26" t="s">
        <v>276</v>
      </c>
      <c r="B62" s="26" t="s">
        <v>277</v>
      </c>
      <c r="C62" s="26" t="s">
        <v>211</v>
      </c>
      <c r="D62" s="26" t="s">
        <v>278</v>
      </c>
      <c r="E62" s="26">
        <v>114</v>
      </c>
      <c r="F62" s="26">
        <v>280</v>
      </c>
      <c r="G62" s="26" t="s">
        <v>89</v>
      </c>
      <c r="H62" s="47" t="s">
        <v>90</v>
      </c>
      <c r="I62" s="26" t="s">
        <v>91</v>
      </c>
      <c r="J62" s="27">
        <v>61846</v>
      </c>
      <c r="K62" s="26" t="s">
        <v>89</v>
      </c>
      <c r="L62" s="26" t="s">
        <v>89</v>
      </c>
      <c r="M62" s="26" t="s">
        <v>117</v>
      </c>
      <c r="N62" s="26">
        <v>0</v>
      </c>
      <c r="O62" s="27" t="s">
        <v>130</v>
      </c>
      <c r="P62" s="27" t="s">
        <v>102</v>
      </c>
      <c r="Q62" s="26" t="str">
        <f t="shared" si="0"/>
        <v>None</v>
      </c>
    </row>
    <row r="63" spans="1:17" ht="15.6" x14ac:dyDescent="0.3">
      <c r="A63" s="26" t="s">
        <v>279</v>
      </c>
      <c r="B63" s="26" t="s">
        <v>280</v>
      </c>
      <c r="C63" s="26" t="s">
        <v>110</v>
      </c>
      <c r="D63" s="26" t="s">
        <v>111</v>
      </c>
      <c r="E63" s="26">
        <v>110</v>
      </c>
      <c r="F63" s="26">
        <v>125</v>
      </c>
      <c r="G63" s="26" t="s">
        <v>89</v>
      </c>
      <c r="H63" s="47" t="s">
        <v>90</v>
      </c>
      <c r="I63" s="26" t="s">
        <v>91</v>
      </c>
      <c r="J63" s="27" t="s">
        <v>89</v>
      </c>
      <c r="K63" s="26" t="s">
        <v>89</v>
      </c>
      <c r="L63" s="26" t="s">
        <v>89</v>
      </c>
      <c r="M63" s="26" t="s">
        <v>117</v>
      </c>
      <c r="N63" s="26">
        <v>0</v>
      </c>
      <c r="O63" s="27" t="s">
        <v>89</v>
      </c>
      <c r="P63" s="27" t="s">
        <v>107</v>
      </c>
      <c r="Q63" s="26" t="str">
        <f t="shared" si="0"/>
        <v>None</v>
      </c>
    </row>
    <row r="64" spans="1:17" ht="15.6" x14ac:dyDescent="0.3">
      <c r="A64" s="26" t="s">
        <v>281</v>
      </c>
      <c r="B64" s="26" t="s">
        <v>282</v>
      </c>
      <c r="C64" s="26" t="s">
        <v>283</v>
      </c>
      <c r="D64" s="26" t="s">
        <v>284</v>
      </c>
      <c r="E64" s="26">
        <v>109</v>
      </c>
      <c r="F64" s="26">
        <v>400</v>
      </c>
      <c r="G64" s="26" t="s">
        <v>89</v>
      </c>
      <c r="H64" s="47" t="s">
        <v>90</v>
      </c>
      <c r="I64" s="26" t="s">
        <v>91</v>
      </c>
      <c r="J64" s="27">
        <v>77870</v>
      </c>
      <c r="K64" s="26" t="s">
        <v>89</v>
      </c>
      <c r="L64" s="26" t="s">
        <v>89</v>
      </c>
      <c r="M64" s="26" t="s">
        <v>117</v>
      </c>
      <c r="N64" s="26">
        <v>0</v>
      </c>
      <c r="O64" s="27" t="s">
        <v>118</v>
      </c>
      <c r="P64" s="27" t="s">
        <v>107</v>
      </c>
      <c r="Q64" s="26" t="str">
        <f t="shared" si="0"/>
        <v>None</v>
      </c>
    </row>
    <row r="65" spans="1:17" ht="15.6" x14ac:dyDescent="0.3">
      <c r="A65" s="26" t="s">
        <v>285</v>
      </c>
      <c r="B65" s="26" t="s">
        <v>286</v>
      </c>
      <c r="C65" s="26" t="s">
        <v>105</v>
      </c>
      <c r="D65" s="26" t="s">
        <v>106</v>
      </c>
      <c r="E65" s="26">
        <v>109</v>
      </c>
      <c r="F65" s="26">
        <v>600</v>
      </c>
      <c r="G65" s="26" t="s">
        <v>89</v>
      </c>
      <c r="H65" s="47" t="s">
        <v>90</v>
      </c>
      <c r="I65" s="26" t="s">
        <v>91</v>
      </c>
      <c r="J65" s="27">
        <v>65227</v>
      </c>
      <c r="K65" s="26" t="s">
        <v>89</v>
      </c>
      <c r="L65" s="26" t="s">
        <v>89</v>
      </c>
      <c r="M65" s="26" t="s">
        <v>117</v>
      </c>
      <c r="N65" s="26">
        <v>0</v>
      </c>
      <c r="O65" s="27" t="s">
        <v>130</v>
      </c>
      <c r="P65" s="27" t="s">
        <v>92</v>
      </c>
      <c r="Q65" s="26" t="str">
        <f t="shared" si="0"/>
        <v>None</v>
      </c>
    </row>
    <row r="66" spans="1:17" ht="15.6" x14ac:dyDescent="0.3">
      <c r="A66" s="26" t="s">
        <v>287</v>
      </c>
      <c r="B66" s="26" t="s">
        <v>288</v>
      </c>
      <c r="C66" s="26" t="s">
        <v>158</v>
      </c>
      <c r="D66" s="26" t="s">
        <v>96</v>
      </c>
      <c r="E66" s="26">
        <v>104</v>
      </c>
      <c r="F66" s="26">
        <v>275</v>
      </c>
      <c r="G66" s="26" t="s">
        <v>89</v>
      </c>
      <c r="H66" s="47" t="s">
        <v>90</v>
      </c>
      <c r="I66" s="26" t="s">
        <v>91</v>
      </c>
      <c r="J66" s="27">
        <v>48721</v>
      </c>
      <c r="K66" s="26" t="s">
        <v>89</v>
      </c>
      <c r="L66" s="26" t="s">
        <v>89</v>
      </c>
      <c r="M66" s="26" t="s">
        <v>117</v>
      </c>
      <c r="N66" s="26">
        <v>0</v>
      </c>
      <c r="O66" s="27" t="s">
        <v>147</v>
      </c>
      <c r="P66" s="27" t="s">
        <v>92</v>
      </c>
      <c r="Q66" s="26" t="str">
        <f t="shared" ref="Q66:Q129" si="1">IF(N66=3,"High",IF(N66=2,"Med",IF(N66=1,"Low","None")))</f>
        <v>None</v>
      </c>
    </row>
    <row r="67" spans="1:17" ht="15.6" x14ac:dyDescent="0.3">
      <c r="A67" s="26" t="s">
        <v>289</v>
      </c>
      <c r="B67" s="26" t="s">
        <v>290</v>
      </c>
      <c r="C67" s="26" t="s">
        <v>191</v>
      </c>
      <c r="D67" s="26" t="s">
        <v>192</v>
      </c>
      <c r="E67" s="26">
        <v>100</v>
      </c>
      <c r="F67" s="26">
        <v>225</v>
      </c>
      <c r="G67" s="26" t="s">
        <v>89</v>
      </c>
      <c r="H67" s="47" t="s">
        <v>90</v>
      </c>
      <c r="I67" s="26" t="s">
        <v>91</v>
      </c>
      <c r="J67" s="27">
        <v>65160</v>
      </c>
      <c r="K67" s="26" t="s">
        <v>89</v>
      </c>
      <c r="L67" s="26" t="s">
        <v>89</v>
      </c>
      <c r="M67" s="26" t="s">
        <v>117</v>
      </c>
      <c r="N67" s="26">
        <v>0</v>
      </c>
      <c r="O67" s="27" t="s">
        <v>130</v>
      </c>
      <c r="P67" s="27" t="s">
        <v>102</v>
      </c>
      <c r="Q67" s="26" t="str">
        <f t="shared" si="1"/>
        <v>None</v>
      </c>
    </row>
    <row r="68" spans="1:17" ht="15.6" x14ac:dyDescent="0.3">
      <c r="A68" s="26" t="s">
        <v>291</v>
      </c>
      <c r="B68" s="26" t="s">
        <v>292</v>
      </c>
      <c r="C68" s="26" t="s">
        <v>191</v>
      </c>
      <c r="D68" s="26" t="s">
        <v>192</v>
      </c>
      <c r="E68" s="26">
        <v>100</v>
      </c>
      <c r="F68" s="26">
        <v>269</v>
      </c>
      <c r="G68" s="26" t="s">
        <v>89</v>
      </c>
      <c r="H68" s="47" t="s">
        <v>90</v>
      </c>
      <c r="I68" s="26" t="s">
        <v>91</v>
      </c>
      <c r="J68" s="27">
        <v>64803</v>
      </c>
      <c r="K68" s="26" t="s">
        <v>89</v>
      </c>
      <c r="L68" s="26" t="s">
        <v>89</v>
      </c>
      <c r="M68" s="26" t="s">
        <v>117</v>
      </c>
      <c r="N68" s="26">
        <v>0</v>
      </c>
      <c r="O68" s="27" t="s">
        <v>130</v>
      </c>
      <c r="P68" s="27" t="s">
        <v>102</v>
      </c>
      <c r="Q68" s="26" t="str">
        <f t="shared" si="1"/>
        <v>None</v>
      </c>
    </row>
    <row r="69" spans="1:17" ht="15.6" x14ac:dyDescent="0.3">
      <c r="A69" s="26" t="s">
        <v>293</v>
      </c>
      <c r="B69" s="26" t="s">
        <v>294</v>
      </c>
      <c r="C69" s="26" t="s">
        <v>211</v>
      </c>
      <c r="D69" s="26" t="s">
        <v>295</v>
      </c>
      <c r="E69" s="26">
        <v>99</v>
      </c>
      <c r="F69" s="26">
        <v>277</v>
      </c>
      <c r="G69" s="26" t="s">
        <v>89</v>
      </c>
      <c r="H69" s="47" t="s">
        <v>90</v>
      </c>
      <c r="I69" s="26" t="s">
        <v>91</v>
      </c>
      <c r="J69" s="27">
        <v>58805.824344498898</v>
      </c>
      <c r="K69" s="26" t="s">
        <v>89</v>
      </c>
      <c r="L69" s="26" t="s">
        <v>89</v>
      </c>
      <c r="M69" s="26" t="s">
        <v>117</v>
      </c>
      <c r="N69" s="26">
        <v>0</v>
      </c>
      <c r="O69" s="27" t="s">
        <v>130</v>
      </c>
      <c r="P69" s="27" t="s">
        <v>102</v>
      </c>
      <c r="Q69" s="26" t="str">
        <f t="shared" si="1"/>
        <v>None</v>
      </c>
    </row>
    <row r="70" spans="1:17" ht="15.6" x14ac:dyDescent="0.3">
      <c r="A70" s="26" t="s">
        <v>296</v>
      </c>
      <c r="B70" s="26" t="s">
        <v>297</v>
      </c>
      <c r="C70" s="26" t="s">
        <v>100</v>
      </c>
      <c r="D70" s="26" t="s">
        <v>101</v>
      </c>
      <c r="E70" s="26">
        <v>98</v>
      </c>
      <c r="F70" s="26">
        <v>0</v>
      </c>
      <c r="G70" s="26" t="s">
        <v>89</v>
      </c>
      <c r="H70" s="47" t="s">
        <v>90</v>
      </c>
      <c r="I70" s="26" t="s">
        <v>91</v>
      </c>
      <c r="J70" s="27">
        <v>107392.57410481414</v>
      </c>
      <c r="K70" s="26" t="s">
        <v>89</v>
      </c>
      <c r="L70" s="26" t="s">
        <v>89</v>
      </c>
      <c r="M70" s="26" t="s">
        <v>117</v>
      </c>
      <c r="N70" s="26">
        <v>0</v>
      </c>
      <c r="O70" s="27" t="s">
        <v>118</v>
      </c>
      <c r="P70" s="26" t="s">
        <v>298</v>
      </c>
      <c r="Q70" s="26" t="str">
        <f t="shared" si="1"/>
        <v>None</v>
      </c>
    </row>
    <row r="71" spans="1:17" ht="15.6" x14ac:dyDescent="0.3">
      <c r="A71" s="26" t="s">
        <v>299</v>
      </c>
      <c r="B71" s="26" t="s">
        <v>300</v>
      </c>
      <c r="C71" s="26" t="s">
        <v>139</v>
      </c>
      <c r="D71" s="26" t="s">
        <v>140</v>
      </c>
      <c r="E71" s="26">
        <v>98</v>
      </c>
      <c r="F71" s="26">
        <v>316</v>
      </c>
      <c r="G71" s="26" t="s">
        <v>89</v>
      </c>
      <c r="H71" s="47" t="s">
        <v>90</v>
      </c>
      <c r="I71" s="26" t="s">
        <v>91</v>
      </c>
      <c r="J71" s="27">
        <v>67411.410506844957</v>
      </c>
      <c r="K71" s="26" t="s">
        <v>89</v>
      </c>
      <c r="L71" s="26" t="s">
        <v>89</v>
      </c>
      <c r="M71" s="26" t="s">
        <v>117</v>
      </c>
      <c r="N71" s="26">
        <v>0</v>
      </c>
      <c r="O71" s="27" t="s">
        <v>130</v>
      </c>
      <c r="P71" s="27" t="s">
        <v>102</v>
      </c>
      <c r="Q71" s="26" t="str">
        <f t="shared" si="1"/>
        <v>None</v>
      </c>
    </row>
    <row r="72" spans="1:17" ht="15.6" x14ac:dyDescent="0.3">
      <c r="A72" s="26" t="s">
        <v>301</v>
      </c>
      <c r="B72" s="26" t="s">
        <v>302</v>
      </c>
      <c r="C72" s="26" t="s">
        <v>303</v>
      </c>
      <c r="D72" s="26" t="s">
        <v>304</v>
      </c>
      <c r="E72" s="26">
        <v>93</v>
      </c>
      <c r="F72" s="26">
        <v>252</v>
      </c>
      <c r="G72" s="26" t="s">
        <v>89</v>
      </c>
      <c r="H72" s="47" t="s">
        <v>90</v>
      </c>
      <c r="I72" s="26" t="s">
        <v>91</v>
      </c>
      <c r="J72" s="27">
        <v>71923</v>
      </c>
      <c r="K72" s="26" t="s">
        <v>89</v>
      </c>
      <c r="L72" s="26" t="s">
        <v>89</v>
      </c>
      <c r="M72" s="26" t="s">
        <v>117</v>
      </c>
      <c r="N72" s="26">
        <v>0</v>
      </c>
      <c r="O72" s="27" t="s">
        <v>130</v>
      </c>
      <c r="P72" s="27" t="s">
        <v>107</v>
      </c>
      <c r="Q72" s="26" t="str">
        <f t="shared" si="1"/>
        <v>None</v>
      </c>
    </row>
    <row r="73" spans="1:17" ht="15.6" x14ac:dyDescent="0.3">
      <c r="A73" s="26" t="s">
        <v>305</v>
      </c>
      <c r="B73" s="26" t="s">
        <v>306</v>
      </c>
      <c r="C73" s="26" t="s">
        <v>195</v>
      </c>
      <c r="D73" s="26" t="s">
        <v>307</v>
      </c>
      <c r="E73" s="26">
        <v>89</v>
      </c>
      <c r="F73" s="26">
        <v>250</v>
      </c>
      <c r="G73" s="26" t="s">
        <v>89</v>
      </c>
      <c r="H73" s="47" t="s">
        <v>90</v>
      </c>
      <c r="I73" s="26" t="s">
        <v>91</v>
      </c>
      <c r="J73" s="27">
        <v>81406</v>
      </c>
      <c r="K73" s="26" t="s">
        <v>89</v>
      </c>
      <c r="L73" s="26" t="s">
        <v>89</v>
      </c>
      <c r="M73" s="26" t="s">
        <v>117</v>
      </c>
      <c r="N73" s="26">
        <v>0</v>
      </c>
      <c r="O73" s="27" t="s">
        <v>118</v>
      </c>
      <c r="P73" s="27" t="s">
        <v>102</v>
      </c>
      <c r="Q73" s="26" t="str">
        <f t="shared" si="1"/>
        <v>None</v>
      </c>
    </row>
    <row r="74" spans="1:17" ht="15.6" x14ac:dyDescent="0.3">
      <c r="A74" s="26" t="s">
        <v>308</v>
      </c>
      <c r="B74" s="26" t="s">
        <v>309</v>
      </c>
      <c r="C74" s="26" t="s">
        <v>191</v>
      </c>
      <c r="D74" s="26" t="s">
        <v>192</v>
      </c>
      <c r="E74" s="26">
        <v>88</v>
      </c>
      <c r="F74" s="26">
        <v>219</v>
      </c>
      <c r="G74" s="26" t="s">
        <v>89</v>
      </c>
      <c r="H74" s="47" t="s">
        <v>90</v>
      </c>
      <c r="I74" s="26" t="s">
        <v>91</v>
      </c>
      <c r="J74" s="27">
        <v>83750</v>
      </c>
      <c r="K74" s="26" t="s">
        <v>89</v>
      </c>
      <c r="L74" s="26" t="s">
        <v>89</v>
      </c>
      <c r="M74" s="26" t="s">
        <v>117</v>
      </c>
      <c r="N74" s="26">
        <v>0</v>
      </c>
      <c r="O74" s="27" t="s">
        <v>118</v>
      </c>
      <c r="P74" s="27" t="s">
        <v>107</v>
      </c>
      <c r="Q74" s="26" t="str">
        <f t="shared" si="1"/>
        <v>None</v>
      </c>
    </row>
    <row r="75" spans="1:17" ht="15.6" x14ac:dyDescent="0.3">
      <c r="A75" s="26" t="s">
        <v>310</v>
      </c>
      <c r="B75" s="26" t="s">
        <v>311</v>
      </c>
      <c r="C75" s="26" t="s">
        <v>264</v>
      </c>
      <c r="D75" s="26" t="s">
        <v>265</v>
      </c>
      <c r="E75" s="26">
        <v>86</v>
      </c>
      <c r="F75" s="26">
        <v>120</v>
      </c>
      <c r="G75" s="26" t="s">
        <v>89</v>
      </c>
      <c r="H75" s="47" t="s">
        <v>90</v>
      </c>
      <c r="I75" s="26" t="s">
        <v>91</v>
      </c>
      <c r="J75" s="27">
        <v>105735</v>
      </c>
      <c r="K75" s="26" t="s">
        <v>89</v>
      </c>
      <c r="L75" s="26" t="s">
        <v>89</v>
      </c>
      <c r="M75" s="26" t="s">
        <v>117</v>
      </c>
      <c r="N75" s="26">
        <v>0</v>
      </c>
      <c r="O75" s="27" t="s">
        <v>118</v>
      </c>
      <c r="P75" s="27" t="s">
        <v>102</v>
      </c>
      <c r="Q75" s="26" t="str">
        <f t="shared" si="1"/>
        <v>None</v>
      </c>
    </row>
    <row r="76" spans="1:17" ht="15.6" x14ac:dyDescent="0.3">
      <c r="A76" s="26" t="s">
        <v>312</v>
      </c>
      <c r="B76" s="26" t="s">
        <v>313</v>
      </c>
      <c r="C76" s="26" t="s">
        <v>195</v>
      </c>
      <c r="D76" s="26" t="s">
        <v>196</v>
      </c>
      <c r="E76" s="26">
        <v>86</v>
      </c>
      <c r="F76" s="26">
        <v>135</v>
      </c>
      <c r="G76" s="26" t="s">
        <v>89</v>
      </c>
      <c r="H76" s="47" t="s">
        <v>90</v>
      </c>
      <c r="I76" s="26" t="s">
        <v>91</v>
      </c>
      <c r="J76" s="27">
        <v>62337</v>
      </c>
      <c r="K76" s="26" t="s">
        <v>89</v>
      </c>
      <c r="L76" s="26" t="s">
        <v>89</v>
      </c>
      <c r="M76" s="26" t="s">
        <v>117</v>
      </c>
      <c r="N76" s="26">
        <v>0</v>
      </c>
      <c r="O76" s="27" t="s">
        <v>130</v>
      </c>
      <c r="P76" s="27" t="s">
        <v>102</v>
      </c>
      <c r="Q76" s="26" t="str">
        <f t="shared" si="1"/>
        <v>None</v>
      </c>
    </row>
    <row r="77" spans="1:17" ht="15.6" x14ac:dyDescent="0.3">
      <c r="A77" s="26" t="s">
        <v>314</v>
      </c>
      <c r="B77" s="26" t="s">
        <v>315</v>
      </c>
      <c r="C77" s="26" t="s">
        <v>143</v>
      </c>
      <c r="D77" s="26" t="s">
        <v>144</v>
      </c>
      <c r="E77" s="26">
        <v>83</v>
      </c>
      <c r="F77" s="26">
        <v>300</v>
      </c>
      <c r="G77" s="26" t="s">
        <v>89</v>
      </c>
      <c r="H77" s="47" t="s">
        <v>90</v>
      </c>
      <c r="I77" s="26" t="s">
        <v>91</v>
      </c>
      <c r="J77" s="27">
        <v>169767.37418830299</v>
      </c>
      <c r="K77" s="26" t="s">
        <v>89</v>
      </c>
      <c r="L77" s="26" t="s">
        <v>89</v>
      </c>
      <c r="M77" s="26" t="s">
        <v>117</v>
      </c>
      <c r="N77" s="26">
        <v>0</v>
      </c>
      <c r="O77" s="27" t="s">
        <v>118</v>
      </c>
      <c r="P77" s="27" t="s">
        <v>102</v>
      </c>
      <c r="Q77" s="26" t="str">
        <f t="shared" si="1"/>
        <v>None</v>
      </c>
    </row>
    <row r="78" spans="1:17" ht="15.6" x14ac:dyDescent="0.3">
      <c r="A78" s="26" t="s">
        <v>316</v>
      </c>
      <c r="B78" s="26" t="s">
        <v>317</v>
      </c>
      <c r="C78" s="26" t="s">
        <v>303</v>
      </c>
      <c r="D78" s="26" t="s">
        <v>304</v>
      </c>
      <c r="E78" s="26">
        <v>83</v>
      </c>
      <c r="F78" s="26">
        <v>160</v>
      </c>
      <c r="G78" s="26" t="s">
        <v>89</v>
      </c>
      <c r="H78" s="47" t="s">
        <v>90</v>
      </c>
      <c r="I78" s="26" t="s">
        <v>91</v>
      </c>
      <c r="J78" s="27">
        <v>83796</v>
      </c>
      <c r="K78" s="26" t="s">
        <v>89</v>
      </c>
      <c r="L78" s="26" t="s">
        <v>89</v>
      </c>
      <c r="M78" s="26" t="s">
        <v>117</v>
      </c>
      <c r="N78" s="26">
        <v>0</v>
      </c>
      <c r="O78" s="27" t="s">
        <v>118</v>
      </c>
      <c r="P78" s="27" t="s">
        <v>102</v>
      </c>
      <c r="Q78" s="26" t="str">
        <f t="shared" si="1"/>
        <v>None</v>
      </c>
    </row>
    <row r="79" spans="1:17" ht="15.6" x14ac:dyDescent="0.3">
      <c r="A79" s="26" t="s">
        <v>318</v>
      </c>
      <c r="B79" s="26" t="s">
        <v>319</v>
      </c>
      <c r="C79" s="26" t="s">
        <v>320</v>
      </c>
      <c r="D79" s="26" t="s">
        <v>321</v>
      </c>
      <c r="E79" s="26">
        <v>80</v>
      </c>
      <c r="F79" s="26">
        <v>287</v>
      </c>
      <c r="G79" s="26" t="s">
        <v>89</v>
      </c>
      <c r="H79" s="47" t="s">
        <v>90</v>
      </c>
      <c r="I79" s="26" t="s">
        <v>91</v>
      </c>
      <c r="J79" s="27">
        <v>109219.00000000001</v>
      </c>
      <c r="K79" s="26" t="s">
        <v>89</v>
      </c>
      <c r="L79" s="26" t="s">
        <v>89</v>
      </c>
      <c r="M79" s="26" t="s">
        <v>117</v>
      </c>
      <c r="N79" s="26">
        <v>0</v>
      </c>
      <c r="O79" s="27" t="s">
        <v>118</v>
      </c>
      <c r="P79" s="27" t="s">
        <v>102</v>
      </c>
      <c r="Q79" s="26" t="str">
        <f t="shared" si="1"/>
        <v>None</v>
      </c>
    </row>
    <row r="80" spans="1:17" ht="15.6" x14ac:dyDescent="0.3">
      <c r="A80" s="26" t="s">
        <v>322</v>
      </c>
      <c r="B80" s="26" t="s">
        <v>323</v>
      </c>
      <c r="C80" s="26" t="s">
        <v>320</v>
      </c>
      <c r="D80" s="26" t="s">
        <v>321</v>
      </c>
      <c r="E80" s="26">
        <v>79</v>
      </c>
      <c r="F80" s="26">
        <v>269</v>
      </c>
      <c r="G80" s="26" t="s">
        <v>89</v>
      </c>
      <c r="H80" s="47" t="s">
        <v>90</v>
      </c>
      <c r="I80" s="26" t="s">
        <v>91</v>
      </c>
      <c r="J80" s="27">
        <v>109219</v>
      </c>
      <c r="K80" s="26" t="s">
        <v>89</v>
      </c>
      <c r="L80" s="26" t="s">
        <v>89</v>
      </c>
      <c r="M80" s="26" t="s">
        <v>117</v>
      </c>
      <c r="N80" s="26">
        <v>0</v>
      </c>
      <c r="O80" s="27" t="s">
        <v>118</v>
      </c>
      <c r="P80" s="27" t="s">
        <v>102</v>
      </c>
      <c r="Q80" s="26" t="str">
        <f t="shared" si="1"/>
        <v>None</v>
      </c>
    </row>
    <row r="81" spans="1:17" ht="15.6" x14ac:dyDescent="0.3">
      <c r="A81" s="26" t="s">
        <v>324</v>
      </c>
      <c r="B81" s="26" t="s">
        <v>325</v>
      </c>
      <c r="C81" s="26" t="s">
        <v>320</v>
      </c>
      <c r="D81" s="26" t="s">
        <v>321</v>
      </c>
      <c r="E81" s="26">
        <v>78</v>
      </c>
      <c r="F81" s="26">
        <v>234</v>
      </c>
      <c r="G81" s="26" t="s">
        <v>89</v>
      </c>
      <c r="H81" s="47" t="s">
        <v>90</v>
      </c>
      <c r="I81" s="26" t="s">
        <v>91</v>
      </c>
      <c r="J81" s="27">
        <v>133546.19670200974</v>
      </c>
      <c r="K81" s="26" t="s">
        <v>89</v>
      </c>
      <c r="L81" s="26" t="s">
        <v>89</v>
      </c>
      <c r="M81" s="26" t="s">
        <v>117</v>
      </c>
      <c r="N81" s="26">
        <v>0</v>
      </c>
      <c r="O81" s="27" t="s">
        <v>118</v>
      </c>
      <c r="P81" s="27" t="s">
        <v>102</v>
      </c>
      <c r="Q81" s="26" t="str">
        <f t="shared" si="1"/>
        <v>None</v>
      </c>
    </row>
    <row r="82" spans="1:17" ht="15.6" x14ac:dyDescent="0.3">
      <c r="A82" s="26" t="s">
        <v>326</v>
      </c>
      <c r="B82" s="26" t="s">
        <v>327</v>
      </c>
      <c r="C82" s="26" t="s">
        <v>249</v>
      </c>
      <c r="D82" s="26" t="s">
        <v>250</v>
      </c>
      <c r="E82" s="26">
        <v>76</v>
      </c>
      <c r="F82" s="26">
        <v>126</v>
      </c>
      <c r="G82" s="26" t="s">
        <v>89</v>
      </c>
      <c r="H82" s="47" t="s">
        <v>90</v>
      </c>
      <c r="I82" s="26" t="s">
        <v>91</v>
      </c>
      <c r="J82" s="27" t="s">
        <v>89</v>
      </c>
      <c r="K82" s="26" t="s">
        <v>89</v>
      </c>
      <c r="L82" s="26" t="s">
        <v>89</v>
      </c>
      <c r="M82" s="26" t="s">
        <v>117</v>
      </c>
      <c r="N82" s="26">
        <v>0</v>
      </c>
      <c r="O82" s="27" t="s">
        <v>89</v>
      </c>
      <c r="P82" s="27" t="s">
        <v>92</v>
      </c>
      <c r="Q82" s="26" t="str">
        <f t="shared" si="1"/>
        <v>None</v>
      </c>
    </row>
    <row r="83" spans="1:17" ht="15.6" x14ac:dyDescent="0.3">
      <c r="A83" s="26" t="s">
        <v>328</v>
      </c>
      <c r="B83" s="26" t="s">
        <v>329</v>
      </c>
      <c r="C83" s="26" t="s">
        <v>303</v>
      </c>
      <c r="D83" s="26" t="s">
        <v>304</v>
      </c>
      <c r="E83" s="26">
        <v>75</v>
      </c>
      <c r="F83" s="26">
        <v>150</v>
      </c>
      <c r="G83" s="26" t="s">
        <v>89</v>
      </c>
      <c r="H83" s="47" t="s">
        <v>90</v>
      </c>
      <c r="I83" s="26" t="s">
        <v>91</v>
      </c>
      <c r="J83" s="27">
        <v>220167.51924597469</v>
      </c>
      <c r="K83" s="26" t="s">
        <v>89</v>
      </c>
      <c r="L83" s="26" t="s">
        <v>89</v>
      </c>
      <c r="M83" s="26" t="s">
        <v>117</v>
      </c>
      <c r="N83" s="26">
        <v>0</v>
      </c>
      <c r="O83" s="27" t="s">
        <v>118</v>
      </c>
      <c r="P83" s="27" t="s">
        <v>102</v>
      </c>
      <c r="Q83" s="26" t="str">
        <f t="shared" si="1"/>
        <v>None</v>
      </c>
    </row>
    <row r="84" spans="1:17" ht="15.6" x14ac:dyDescent="0.3">
      <c r="A84" s="26" t="s">
        <v>330</v>
      </c>
      <c r="B84" s="26" t="s">
        <v>331</v>
      </c>
      <c r="C84" s="26" t="s">
        <v>191</v>
      </c>
      <c r="D84" s="26" t="s">
        <v>192</v>
      </c>
      <c r="E84" s="26">
        <v>75</v>
      </c>
      <c r="F84" s="26">
        <v>210</v>
      </c>
      <c r="G84" s="26" t="s">
        <v>89</v>
      </c>
      <c r="H84" s="47" t="s">
        <v>90</v>
      </c>
      <c r="I84" s="26" t="s">
        <v>91</v>
      </c>
      <c r="J84" s="27">
        <v>65159.999999999993</v>
      </c>
      <c r="K84" s="26" t="s">
        <v>89</v>
      </c>
      <c r="L84" s="26" t="s">
        <v>89</v>
      </c>
      <c r="M84" s="26" t="s">
        <v>117</v>
      </c>
      <c r="N84" s="26">
        <v>0</v>
      </c>
      <c r="O84" s="27" t="s">
        <v>130</v>
      </c>
      <c r="P84" s="27" t="s">
        <v>97</v>
      </c>
      <c r="Q84" s="26" t="str">
        <f t="shared" si="1"/>
        <v>None</v>
      </c>
    </row>
    <row r="85" spans="1:17" ht="15.6" x14ac:dyDescent="0.3">
      <c r="A85" s="26" t="s">
        <v>332</v>
      </c>
      <c r="B85" s="26" t="s">
        <v>333</v>
      </c>
      <c r="C85" s="26" t="s">
        <v>143</v>
      </c>
      <c r="D85" s="26" t="s">
        <v>144</v>
      </c>
      <c r="E85" s="26">
        <v>73</v>
      </c>
      <c r="F85" s="26">
        <v>418</v>
      </c>
      <c r="G85" s="26" t="s">
        <v>89</v>
      </c>
      <c r="H85" s="47" t="s">
        <v>90</v>
      </c>
      <c r="I85" s="26" t="s">
        <v>91</v>
      </c>
      <c r="J85" s="27">
        <v>65628.124016853282</v>
      </c>
      <c r="K85" s="26" t="s">
        <v>89</v>
      </c>
      <c r="L85" s="26" t="s">
        <v>89</v>
      </c>
      <c r="M85" s="26" t="s">
        <v>117</v>
      </c>
      <c r="N85" s="26">
        <v>0</v>
      </c>
      <c r="O85" s="27" t="s">
        <v>130</v>
      </c>
      <c r="P85" s="27" t="s">
        <v>102</v>
      </c>
      <c r="Q85" s="26" t="str">
        <f t="shared" si="1"/>
        <v>None</v>
      </c>
    </row>
    <row r="86" spans="1:17" ht="15.6" x14ac:dyDescent="0.3">
      <c r="A86" s="26" t="s">
        <v>334</v>
      </c>
      <c r="B86" s="26" t="s">
        <v>335</v>
      </c>
      <c r="C86" s="26" t="s">
        <v>195</v>
      </c>
      <c r="D86" s="26" t="s">
        <v>196</v>
      </c>
      <c r="E86" s="26">
        <v>73</v>
      </c>
      <c r="F86" s="26">
        <v>134</v>
      </c>
      <c r="G86" s="26" t="s">
        <v>89</v>
      </c>
      <c r="H86" s="47" t="s">
        <v>90</v>
      </c>
      <c r="I86" s="26" t="s">
        <v>91</v>
      </c>
      <c r="J86" s="27">
        <v>62986</v>
      </c>
      <c r="K86" s="26" t="s">
        <v>89</v>
      </c>
      <c r="L86" s="26" t="s">
        <v>89</v>
      </c>
      <c r="M86" s="26" t="s">
        <v>117</v>
      </c>
      <c r="N86" s="26">
        <v>0</v>
      </c>
      <c r="O86" s="27" t="s">
        <v>130</v>
      </c>
      <c r="P86" s="27" t="s">
        <v>107</v>
      </c>
      <c r="Q86" s="26" t="str">
        <f t="shared" si="1"/>
        <v>None</v>
      </c>
    </row>
    <row r="87" spans="1:17" ht="15.6" x14ac:dyDescent="0.3">
      <c r="A87" s="26" t="s">
        <v>336</v>
      </c>
      <c r="B87" s="26" t="s">
        <v>337</v>
      </c>
      <c r="C87" s="26" t="s">
        <v>320</v>
      </c>
      <c r="D87" s="26" t="s">
        <v>321</v>
      </c>
      <c r="E87" s="26">
        <v>73</v>
      </c>
      <c r="F87" s="26">
        <v>220</v>
      </c>
      <c r="G87" s="26" t="s">
        <v>89</v>
      </c>
      <c r="H87" s="47" t="s">
        <v>90</v>
      </c>
      <c r="I87" s="26" t="s">
        <v>91</v>
      </c>
      <c r="J87" s="27">
        <v>52179</v>
      </c>
      <c r="K87" s="26" t="s">
        <v>89</v>
      </c>
      <c r="L87" s="26" t="s">
        <v>89</v>
      </c>
      <c r="M87" s="26" t="s">
        <v>117</v>
      </c>
      <c r="N87" s="26">
        <v>0</v>
      </c>
      <c r="O87" s="27" t="s">
        <v>147</v>
      </c>
      <c r="P87" s="27" t="s">
        <v>102</v>
      </c>
      <c r="Q87" s="26" t="str">
        <f t="shared" si="1"/>
        <v>None</v>
      </c>
    </row>
    <row r="88" spans="1:17" ht="15.6" x14ac:dyDescent="0.3">
      <c r="A88" s="26" t="s">
        <v>338</v>
      </c>
      <c r="B88" s="26" t="s">
        <v>339</v>
      </c>
      <c r="C88" s="26" t="s">
        <v>143</v>
      </c>
      <c r="D88" s="26" t="s">
        <v>144</v>
      </c>
      <c r="E88" s="26">
        <v>70</v>
      </c>
      <c r="F88" s="26">
        <v>196</v>
      </c>
      <c r="G88" s="26" t="s">
        <v>89</v>
      </c>
      <c r="H88" s="47" t="s">
        <v>90</v>
      </c>
      <c r="I88" s="26" t="s">
        <v>91</v>
      </c>
      <c r="J88" s="27">
        <v>99500</v>
      </c>
      <c r="K88" s="26" t="s">
        <v>89</v>
      </c>
      <c r="L88" s="26" t="s">
        <v>89</v>
      </c>
      <c r="M88" s="26" t="s">
        <v>117</v>
      </c>
      <c r="N88" s="26">
        <v>0</v>
      </c>
      <c r="O88" s="27" t="s">
        <v>118</v>
      </c>
      <c r="P88" s="27" t="s">
        <v>97</v>
      </c>
      <c r="Q88" s="26" t="str">
        <f t="shared" si="1"/>
        <v>None</v>
      </c>
    </row>
    <row r="89" spans="1:17" ht="15.6" x14ac:dyDescent="0.3">
      <c r="A89" s="26" t="s">
        <v>340</v>
      </c>
      <c r="B89" s="26" t="s">
        <v>341</v>
      </c>
      <c r="C89" s="26" t="s">
        <v>143</v>
      </c>
      <c r="D89" s="26" t="s">
        <v>144</v>
      </c>
      <c r="E89" s="26">
        <v>69</v>
      </c>
      <c r="F89" s="26">
        <v>150</v>
      </c>
      <c r="G89" s="26" t="s">
        <v>89</v>
      </c>
      <c r="H89" s="47" t="s">
        <v>90</v>
      </c>
      <c r="I89" s="26" t="s">
        <v>91</v>
      </c>
      <c r="J89" s="27">
        <v>82404.000000000015</v>
      </c>
      <c r="K89" s="26" t="s">
        <v>89</v>
      </c>
      <c r="L89" s="26" t="s">
        <v>89</v>
      </c>
      <c r="M89" s="26" t="s">
        <v>117</v>
      </c>
      <c r="N89" s="26">
        <v>0</v>
      </c>
      <c r="O89" s="27" t="s">
        <v>118</v>
      </c>
      <c r="P89" s="27" t="s">
        <v>102</v>
      </c>
      <c r="Q89" s="26" t="str">
        <f t="shared" si="1"/>
        <v>None</v>
      </c>
    </row>
    <row r="90" spans="1:17" ht="15.6" x14ac:dyDescent="0.3">
      <c r="A90" s="26" t="s">
        <v>342</v>
      </c>
      <c r="B90" s="26" t="s">
        <v>343</v>
      </c>
      <c r="C90" s="26" t="s">
        <v>344</v>
      </c>
      <c r="D90" s="26" t="s">
        <v>175</v>
      </c>
      <c r="E90" s="26">
        <v>68</v>
      </c>
      <c r="F90" s="26">
        <v>106</v>
      </c>
      <c r="G90" s="26" t="s">
        <v>89</v>
      </c>
      <c r="H90" s="47" t="s">
        <v>90</v>
      </c>
      <c r="I90" s="26" t="s">
        <v>91</v>
      </c>
      <c r="J90" s="27">
        <v>130867</v>
      </c>
      <c r="K90" s="26" t="s">
        <v>89</v>
      </c>
      <c r="L90" s="26" t="s">
        <v>89</v>
      </c>
      <c r="M90" s="26" t="s">
        <v>117</v>
      </c>
      <c r="N90" s="26">
        <v>0</v>
      </c>
      <c r="O90" s="27" t="s">
        <v>118</v>
      </c>
      <c r="P90" s="27" t="s">
        <v>92</v>
      </c>
      <c r="Q90" s="26" t="str">
        <f t="shared" si="1"/>
        <v>None</v>
      </c>
    </row>
    <row r="91" spans="1:17" ht="15.6" x14ac:dyDescent="0.3">
      <c r="A91" s="26" t="s">
        <v>345</v>
      </c>
      <c r="B91" s="26" t="s">
        <v>346</v>
      </c>
      <c r="C91" s="26" t="s">
        <v>303</v>
      </c>
      <c r="D91" s="26" t="s">
        <v>304</v>
      </c>
      <c r="E91" s="26">
        <v>68</v>
      </c>
      <c r="F91" s="26">
        <v>200</v>
      </c>
      <c r="G91" s="26" t="s">
        <v>89</v>
      </c>
      <c r="H91" s="47" t="s">
        <v>90</v>
      </c>
      <c r="I91" s="26" t="s">
        <v>91</v>
      </c>
      <c r="J91" s="27">
        <v>71024</v>
      </c>
      <c r="K91" s="26" t="s">
        <v>89</v>
      </c>
      <c r="L91" s="26" t="s">
        <v>89</v>
      </c>
      <c r="M91" s="26" t="s">
        <v>117</v>
      </c>
      <c r="N91" s="26">
        <v>0</v>
      </c>
      <c r="O91" s="27" t="s">
        <v>130</v>
      </c>
      <c r="P91" s="27" t="s">
        <v>102</v>
      </c>
      <c r="Q91" s="26" t="str">
        <f t="shared" si="1"/>
        <v>None</v>
      </c>
    </row>
    <row r="92" spans="1:17" ht="15.6" x14ac:dyDescent="0.3">
      <c r="A92" s="26" t="s">
        <v>347</v>
      </c>
      <c r="B92" s="26" t="s">
        <v>348</v>
      </c>
      <c r="C92" s="26" t="s">
        <v>320</v>
      </c>
      <c r="D92" s="26" t="s">
        <v>321</v>
      </c>
      <c r="E92" s="26">
        <v>67</v>
      </c>
      <c r="F92" s="26">
        <v>168</v>
      </c>
      <c r="G92" s="26" t="s">
        <v>89</v>
      </c>
      <c r="H92" s="47" t="s">
        <v>90</v>
      </c>
      <c r="I92" s="26" t="s">
        <v>91</v>
      </c>
      <c r="J92" s="27">
        <v>52179</v>
      </c>
      <c r="K92" s="26" t="s">
        <v>89</v>
      </c>
      <c r="L92" s="26" t="s">
        <v>89</v>
      </c>
      <c r="M92" s="26" t="s">
        <v>117</v>
      </c>
      <c r="N92" s="26">
        <v>0</v>
      </c>
      <c r="O92" s="27" t="s">
        <v>147</v>
      </c>
      <c r="P92" s="27" t="s">
        <v>107</v>
      </c>
      <c r="Q92" s="26" t="str">
        <f t="shared" si="1"/>
        <v>None</v>
      </c>
    </row>
    <row r="93" spans="1:17" ht="15.6" x14ac:dyDescent="0.3">
      <c r="A93" s="26" t="s">
        <v>349</v>
      </c>
      <c r="B93" s="26" t="s">
        <v>350</v>
      </c>
      <c r="C93" s="26" t="s">
        <v>351</v>
      </c>
      <c r="D93" s="26" t="s">
        <v>352</v>
      </c>
      <c r="E93" s="26">
        <v>66</v>
      </c>
      <c r="F93" s="26">
        <v>182</v>
      </c>
      <c r="G93" s="26" t="s">
        <v>89</v>
      </c>
      <c r="H93" s="47" t="s">
        <v>90</v>
      </c>
      <c r="I93" s="26" t="s">
        <v>91</v>
      </c>
      <c r="J93" s="27">
        <v>160621</v>
      </c>
      <c r="K93" s="26" t="s">
        <v>89</v>
      </c>
      <c r="L93" s="26" t="s">
        <v>89</v>
      </c>
      <c r="M93" s="26" t="s">
        <v>117</v>
      </c>
      <c r="N93" s="26">
        <v>0</v>
      </c>
      <c r="O93" s="27" t="s">
        <v>118</v>
      </c>
      <c r="P93" s="27" t="s">
        <v>102</v>
      </c>
      <c r="Q93" s="26" t="str">
        <f t="shared" si="1"/>
        <v>None</v>
      </c>
    </row>
    <row r="94" spans="1:17" ht="15.6" x14ac:dyDescent="0.3">
      <c r="A94" s="26" t="s">
        <v>353</v>
      </c>
      <c r="B94" s="26" t="s">
        <v>354</v>
      </c>
      <c r="C94" s="26" t="s">
        <v>255</v>
      </c>
      <c r="D94" s="26" t="s">
        <v>256</v>
      </c>
      <c r="E94" s="26">
        <v>66</v>
      </c>
      <c r="F94" s="26">
        <v>155</v>
      </c>
      <c r="G94" s="26" t="s">
        <v>89</v>
      </c>
      <c r="H94" s="47" t="s">
        <v>90</v>
      </c>
      <c r="I94" s="26" t="s">
        <v>91</v>
      </c>
      <c r="J94" s="27">
        <v>83281</v>
      </c>
      <c r="K94" s="26" t="s">
        <v>89</v>
      </c>
      <c r="L94" s="26" t="s">
        <v>89</v>
      </c>
      <c r="M94" s="26" t="s">
        <v>117</v>
      </c>
      <c r="N94" s="26">
        <v>0</v>
      </c>
      <c r="O94" s="27" t="s">
        <v>118</v>
      </c>
      <c r="P94" s="27" t="s">
        <v>102</v>
      </c>
      <c r="Q94" s="26" t="str">
        <f t="shared" si="1"/>
        <v>None</v>
      </c>
    </row>
    <row r="95" spans="1:17" ht="15.6" x14ac:dyDescent="0.3">
      <c r="A95" s="26" t="s">
        <v>355</v>
      </c>
      <c r="B95" s="26" t="s">
        <v>356</v>
      </c>
      <c r="C95" s="26" t="s">
        <v>128</v>
      </c>
      <c r="D95" s="26" t="s">
        <v>357</v>
      </c>
      <c r="E95" s="26">
        <v>66</v>
      </c>
      <c r="F95" s="26">
        <v>286</v>
      </c>
      <c r="G95" s="26" t="s">
        <v>89</v>
      </c>
      <c r="H95" s="47" t="s">
        <v>90</v>
      </c>
      <c r="I95" s="26" t="s">
        <v>91</v>
      </c>
      <c r="J95" s="27">
        <v>75892</v>
      </c>
      <c r="K95" s="26" t="s">
        <v>89</v>
      </c>
      <c r="L95" s="26" t="s">
        <v>89</v>
      </c>
      <c r="M95" s="26" t="s">
        <v>117</v>
      </c>
      <c r="N95" s="26">
        <v>0</v>
      </c>
      <c r="O95" s="27" t="s">
        <v>118</v>
      </c>
      <c r="P95" s="27" t="s">
        <v>102</v>
      </c>
      <c r="Q95" s="26" t="str">
        <f t="shared" si="1"/>
        <v>None</v>
      </c>
    </row>
    <row r="96" spans="1:17" ht="15.6" x14ac:dyDescent="0.3">
      <c r="A96" s="26" t="s">
        <v>358</v>
      </c>
      <c r="B96" s="26" t="s">
        <v>359</v>
      </c>
      <c r="C96" s="26" t="s">
        <v>320</v>
      </c>
      <c r="D96" s="26" t="s">
        <v>321</v>
      </c>
      <c r="E96" s="26">
        <v>66</v>
      </c>
      <c r="F96" s="26">
        <v>120</v>
      </c>
      <c r="G96" s="26" t="s">
        <v>89</v>
      </c>
      <c r="H96" s="47" t="s">
        <v>90</v>
      </c>
      <c r="I96" s="26" t="s">
        <v>91</v>
      </c>
      <c r="J96" s="27">
        <v>53865</v>
      </c>
      <c r="K96" s="26" t="s">
        <v>89</v>
      </c>
      <c r="L96" s="26" t="s">
        <v>89</v>
      </c>
      <c r="M96" s="26" t="s">
        <v>117</v>
      </c>
      <c r="N96" s="26">
        <v>0</v>
      </c>
      <c r="O96" s="27" t="s">
        <v>147</v>
      </c>
      <c r="P96" s="27" t="s">
        <v>92</v>
      </c>
      <c r="Q96" s="26" t="str">
        <f t="shared" si="1"/>
        <v>None</v>
      </c>
    </row>
    <row r="97" spans="1:17" ht="15.6" x14ac:dyDescent="0.3">
      <c r="A97" s="26" t="s">
        <v>360</v>
      </c>
      <c r="B97" s="26" t="s">
        <v>361</v>
      </c>
      <c r="C97" s="26" t="s">
        <v>185</v>
      </c>
      <c r="D97" s="26" t="s">
        <v>304</v>
      </c>
      <c r="E97" s="26">
        <v>66</v>
      </c>
      <c r="F97" s="26">
        <v>525</v>
      </c>
      <c r="G97" s="26" t="s">
        <v>89</v>
      </c>
      <c r="H97" s="47" t="s">
        <v>90</v>
      </c>
      <c r="I97" s="26" t="s">
        <v>91</v>
      </c>
      <c r="J97" s="27">
        <v>50328.065141292565</v>
      </c>
      <c r="K97" s="26" t="s">
        <v>89</v>
      </c>
      <c r="L97" s="26" t="s">
        <v>89</v>
      </c>
      <c r="M97" s="26" t="s">
        <v>117</v>
      </c>
      <c r="N97" s="26">
        <v>0</v>
      </c>
      <c r="O97" s="27" t="s">
        <v>147</v>
      </c>
      <c r="P97" s="27" t="s">
        <v>92</v>
      </c>
      <c r="Q97" s="26" t="str">
        <f t="shared" si="1"/>
        <v>None</v>
      </c>
    </row>
    <row r="98" spans="1:17" ht="15.6" x14ac:dyDescent="0.3">
      <c r="A98" s="26" t="s">
        <v>362</v>
      </c>
      <c r="B98" s="26" t="s">
        <v>363</v>
      </c>
      <c r="C98" s="26" t="s">
        <v>195</v>
      </c>
      <c r="D98" s="26" t="s">
        <v>196</v>
      </c>
      <c r="E98" s="26">
        <v>65</v>
      </c>
      <c r="F98" s="26">
        <v>181</v>
      </c>
      <c r="G98" s="26" t="s">
        <v>89</v>
      </c>
      <c r="H98" s="47" t="s">
        <v>90</v>
      </c>
      <c r="I98" s="26" t="s">
        <v>91</v>
      </c>
      <c r="J98" s="27">
        <v>53281</v>
      </c>
      <c r="K98" s="26" t="s">
        <v>89</v>
      </c>
      <c r="L98" s="26" t="s">
        <v>89</v>
      </c>
      <c r="M98" s="26" t="s">
        <v>117</v>
      </c>
      <c r="N98" s="26">
        <v>0</v>
      </c>
      <c r="O98" s="27" t="s">
        <v>147</v>
      </c>
      <c r="P98" s="27" t="s">
        <v>97</v>
      </c>
      <c r="Q98" s="26" t="str">
        <f t="shared" si="1"/>
        <v>None</v>
      </c>
    </row>
    <row r="99" spans="1:17" ht="15.6" x14ac:dyDescent="0.3">
      <c r="A99" s="26" t="s">
        <v>364</v>
      </c>
      <c r="B99" s="26" t="s">
        <v>365</v>
      </c>
      <c r="C99" s="26" t="s">
        <v>195</v>
      </c>
      <c r="D99" s="26" t="s">
        <v>196</v>
      </c>
      <c r="E99" s="26">
        <v>63</v>
      </c>
      <c r="F99" s="26">
        <v>55</v>
      </c>
      <c r="G99" s="26" t="s">
        <v>89</v>
      </c>
      <c r="H99" s="47" t="s">
        <v>90</v>
      </c>
      <c r="I99" s="26" t="s">
        <v>91</v>
      </c>
      <c r="J99" s="27">
        <v>62986</v>
      </c>
      <c r="K99" s="26" t="s">
        <v>89</v>
      </c>
      <c r="L99" s="26" t="s">
        <v>89</v>
      </c>
      <c r="M99" s="26" t="s">
        <v>117</v>
      </c>
      <c r="N99" s="26">
        <v>0</v>
      </c>
      <c r="O99" s="27" t="s">
        <v>130</v>
      </c>
      <c r="P99" s="27" t="s">
        <v>102</v>
      </c>
      <c r="Q99" s="26" t="str">
        <f t="shared" si="1"/>
        <v>None</v>
      </c>
    </row>
    <row r="100" spans="1:17" ht="15.6" x14ac:dyDescent="0.3">
      <c r="A100" s="26" t="s">
        <v>366</v>
      </c>
      <c r="B100" s="26" t="s">
        <v>367</v>
      </c>
      <c r="C100" s="26" t="s">
        <v>143</v>
      </c>
      <c r="D100" s="26" t="s">
        <v>144</v>
      </c>
      <c r="E100" s="26">
        <v>62</v>
      </c>
      <c r="F100" s="26">
        <v>218</v>
      </c>
      <c r="G100" s="26" t="s">
        <v>89</v>
      </c>
      <c r="H100" s="47" t="s">
        <v>90</v>
      </c>
      <c r="I100" s="26" t="s">
        <v>91</v>
      </c>
      <c r="J100" s="27">
        <v>144465.47700376486</v>
      </c>
      <c r="K100" s="26" t="s">
        <v>89</v>
      </c>
      <c r="L100" s="26" t="s">
        <v>89</v>
      </c>
      <c r="M100" s="26" t="s">
        <v>117</v>
      </c>
      <c r="N100" s="26">
        <v>0</v>
      </c>
      <c r="O100" s="27" t="s">
        <v>118</v>
      </c>
      <c r="P100" s="27" t="s">
        <v>102</v>
      </c>
      <c r="Q100" s="26" t="str">
        <f t="shared" si="1"/>
        <v>None</v>
      </c>
    </row>
    <row r="101" spans="1:17" ht="15.6" x14ac:dyDescent="0.3">
      <c r="A101" s="26" t="s">
        <v>368</v>
      </c>
      <c r="B101" s="26" t="s">
        <v>369</v>
      </c>
      <c r="C101" s="26" t="s">
        <v>158</v>
      </c>
      <c r="D101" s="26" t="s">
        <v>96</v>
      </c>
      <c r="E101" s="26">
        <v>60</v>
      </c>
      <c r="F101" s="26">
        <v>73</v>
      </c>
      <c r="G101" s="26" t="s">
        <v>89</v>
      </c>
      <c r="H101" s="47" t="s">
        <v>90</v>
      </c>
      <c r="I101" s="26" t="s">
        <v>91</v>
      </c>
      <c r="J101" s="27">
        <v>74052</v>
      </c>
      <c r="K101" s="26" t="s">
        <v>89</v>
      </c>
      <c r="L101" s="26" t="s">
        <v>89</v>
      </c>
      <c r="M101" s="26" t="s">
        <v>117</v>
      </c>
      <c r="N101" s="26">
        <v>0</v>
      </c>
      <c r="O101" s="27" t="s">
        <v>118</v>
      </c>
      <c r="P101" s="27" t="s">
        <v>97</v>
      </c>
      <c r="Q101" s="26" t="str">
        <f t="shared" si="1"/>
        <v>None</v>
      </c>
    </row>
    <row r="102" spans="1:17" ht="15.6" x14ac:dyDescent="0.3">
      <c r="A102" s="26" t="s">
        <v>370</v>
      </c>
      <c r="B102" s="26" t="s">
        <v>371</v>
      </c>
      <c r="C102" s="26" t="s">
        <v>211</v>
      </c>
      <c r="D102" s="26" t="s">
        <v>278</v>
      </c>
      <c r="E102" s="26">
        <v>60</v>
      </c>
      <c r="F102" s="26">
        <v>80</v>
      </c>
      <c r="G102" s="26" t="s">
        <v>89</v>
      </c>
      <c r="H102" s="47" t="s">
        <v>90</v>
      </c>
      <c r="I102" s="26" t="s">
        <v>91</v>
      </c>
      <c r="J102" s="27">
        <v>61846.000000000007</v>
      </c>
      <c r="K102" s="26" t="s">
        <v>89</v>
      </c>
      <c r="L102" s="26" t="s">
        <v>89</v>
      </c>
      <c r="M102" s="26" t="s">
        <v>117</v>
      </c>
      <c r="N102" s="26">
        <v>0</v>
      </c>
      <c r="O102" s="27" t="s">
        <v>130</v>
      </c>
      <c r="P102" s="27" t="s">
        <v>97</v>
      </c>
      <c r="Q102" s="26" t="str">
        <f t="shared" si="1"/>
        <v>None</v>
      </c>
    </row>
    <row r="103" spans="1:17" ht="15.6" x14ac:dyDescent="0.3">
      <c r="A103" s="26" t="s">
        <v>372</v>
      </c>
      <c r="B103" s="26" t="s">
        <v>373</v>
      </c>
      <c r="C103" s="26" t="s">
        <v>211</v>
      </c>
      <c r="D103" s="26" t="s">
        <v>295</v>
      </c>
      <c r="E103" s="26">
        <v>60</v>
      </c>
      <c r="F103" s="26">
        <v>200</v>
      </c>
      <c r="G103" s="26" t="s">
        <v>89</v>
      </c>
      <c r="H103" s="47" t="s">
        <v>90</v>
      </c>
      <c r="I103" s="26" t="s">
        <v>91</v>
      </c>
      <c r="J103" s="27">
        <v>43962</v>
      </c>
      <c r="K103" s="26" t="s">
        <v>89</v>
      </c>
      <c r="L103" s="26" t="s">
        <v>89</v>
      </c>
      <c r="M103" s="26" t="s">
        <v>117</v>
      </c>
      <c r="N103" s="26">
        <v>0</v>
      </c>
      <c r="O103" s="27" t="s">
        <v>147</v>
      </c>
      <c r="P103" s="27" t="s">
        <v>102</v>
      </c>
      <c r="Q103" s="26" t="str">
        <f t="shared" si="1"/>
        <v>None</v>
      </c>
    </row>
    <row r="104" spans="1:17" ht="15.6" x14ac:dyDescent="0.3">
      <c r="A104" s="26" t="s">
        <v>374</v>
      </c>
      <c r="B104" s="26" t="s">
        <v>375</v>
      </c>
      <c r="C104" s="26" t="s">
        <v>320</v>
      </c>
      <c r="D104" s="26" t="s">
        <v>321</v>
      </c>
      <c r="E104" s="26">
        <v>55</v>
      </c>
      <c r="F104" s="26">
        <v>110</v>
      </c>
      <c r="G104" s="26" t="s">
        <v>89</v>
      </c>
      <c r="H104" s="47" t="s">
        <v>90</v>
      </c>
      <c r="I104" s="26" t="s">
        <v>91</v>
      </c>
      <c r="J104" s="27">
        <v>171333</v>
      </c>
      <c r="K104" s="26" t="s">
        <v>89</v>
      </c>
      <c r="L104" s="26" t="s">
        <v>89</v>
      </c>
      <c r="M104" s="26" t="s">
        <v>117</v>
      </c>
      <c r="N104" s="26">
        <v>0</v>
      </c>
      <c r="O104" s="27" t="s">
        <v>118</v>
      </c>
      <c r="P104" s="27" t="s">
        <v>102</v>
      </c>
      <c r="Q104" s="26" t="str">
        <f t="shared" si="1"/>
        <v>None</v>
      </c>
    </row>
    <row r="105" spans="1:17" ht="15.6" x14ac:dyDescent="0.3">
      <c r="A105" s="26" t="s">
        <v>376</v>
      </c>
      <c r="B105" s="26" t="s">
        <v>377</v>
      </c>
      <c r="C105" s="26" t="s">
        <v>191</v>
      </c>
      <c r="D105" s="26" t="s">
        <v>192</v>
      </c>
      <c r="E105" s="26">
        <v>55</v>
      </c>
      <c r="F105" s="26">
        <v>59</v>
      </c>
      <c r="G105" s="26" t="s">
        <v>89</v>
      </c>
      <c r="H105" s="47" t="s">
        <v>90</v>
      </c>
      <c r="I105" s="26" t="s">
        <v>91</v>
      </c>
      <c r="J105" s="27">
        <v>56767</v>
      </c>
      <c r="K105" s="26" t="s">
        <v>89</v>
      </c>
      <c r="L105" s="26" t="s">
        <v>89</v>
      </c>
      <c r="M105" s="26" t="s">
        <v>117</v>
      </c>
      <c r="N105" s="26">
        <v>0</v>
      </c>
      <c r="O105" s="27" t="s">
        <v>130</v>
      </c>
      <c r="P105" s="27" t="s">
        <v>102</v>
      </c>
      <c r="Q105" s="26" t="str">
        <f t="shared" si="1"/>
        <v>None</v>
      </c>
    </row>
    <row r="106" spans="1:17" ht="15.6" x14ac:dyDescent="0.3">
      <c r="A106" s="26" t="s">
        <v>378</v>
      </c>
      <c r="B106" s="26" t="s">
        <v>379</v>
      </c>
      <c r="C106" s="26" t="s">
        <v>139</v>
      </c>
      <c r="D106" s="26" t="s">
        <v>380</v>
      </c>
      <c r="E106" s="26">
        <v>54</v>
      </c>
      <c r="F106" s="26">
        <v>82</v>
      </c>
      <c r="G106" s="26" t="s">
        <v>89</v>
      </c>
      <c r="H106" s="47" t="s">
        <v>90</v>
      </c>
      <c r="I106" s="26" t="s">
        <v>91</v>
      </c>
      <c r="J106" s="27">
        <v>59167</v>
      </c>
      <c r="K106" s="26" t="s">
        <v>89</v>
      </c>
      <c r="L106" s="26" t="s">
        <v>89</v>
      </c>
      <c r="M106" s="26" t="s">
        <v>117</v>
      </c>
      <c r="N106" s="26">
        <v>0</v>
      </c>
      <c r="O106" s="27" t="s">
        <v>130</v>
      </c>
      <c r="P106" s="27" t="s">
        <v>102</v>
      </c>
      <c r="Q106" s="26" t="str">
        <f t="shared" si="1"/>
        <v>None</v>
      </c>
    </row>
    <row r="107" spans="1:17" ht="15.6" x14ac:dyDescent="0.3">
      <c r="A107" s="26" t="s">
        <v>381</v>
      </c>
      <c r="B107" s="26" t="s">
        <v>382</v>
      </c>
      <c r="C107" s="26" t="s">
        <v>255</v>
      </c>
      <c r="D107" s="26" t="s">
        <v>256</v>
      </c>
      <c r="E107" s="26">
        <v>54</v>
      </c>
      <c r="F107" s="26">
        <v>163</v>
      </c>
      <c r="G107" s="26" t="s">
        <v>89</v>
      </c>
      <c r="H107" s="47" t="s">
        <v>90</v>
      </c>
      <c r="I107" s="26" t="s">
        <v>91</v>
      </c>
      <c r="J107" s="27">
        <v>46771</v>
      </c>
      <c r="K107" s="26" t="s">
        <v>89</v>
      </c>
      <c r="L107" s="26" t="s">
        <v>89</v>
      </c>
      <c r="M107" s="26" t="s">
        <v>117</v>
      </c>
      <c r="N107" s="26">
        <v>0</v>
      </c>
      <c r="O107" s="27" t="s">
        <v>147</v>
      </c>
      <c r="P107" s="27" t="s">
        <v>92</v>
      </c>
      <c r="Q107" s="26" t="str">
        <f t="shared" si="1"/>
        <v>None</v>
      </c>
    </row>
    <row r="108" spans="1:17" ht="15.6" x14ac:dyDescent="0.3">
      <c r="A108" s="26" t="s">
        <v>383</v>
      </c>
      <c r="B108" s="26" t="s">
        <v>384</v>
      </c>
      <c r="C108" s="26" t="s">
        <v>139</v>
      </c>
      <c r="D108" s="26" t="s">
        <v>140</v>
      </c>
      <c r="E108" s="26">
        <v>52</v>
      </c>
      <c r="F108" s="26">
        <v>80</v>
      </c>
      <c r="G108" s="26" t="s">
        <v>89</v>
      </c>
      <c r="H108" s="47" t="s">
        <v>90</v>
      </c>
      <c r="I108" s="26" t="s">
        <v>91</v>
      </c>
      <c r="J108" s="27">
        <v>98525</v>
      </c>
      <c r="K108" s="26" t="s">
        <v>89</v>
      </c>
      <c r="L108" s="26" t="s">
        <v>89</v>
      </c>
      <c r="M108" s="26" t="s">
        <v>117</v>
      </c>
      <c r="N108" s="26">
        <v>0</v>
      </c>
      <c r="O108" s="27" t="s">
        <v>118</v>
      </c>
      <c r="P108" s="27" t="s">
        <v>92</v>
      </c>
      <c r="Q108" s="26" t="str">
        <f t="shared" si="1"/>
        <v>None</v>
      </c>
    </row>
    <row r="109" spans="1:17" ht="15.6" x14ac:dyDescent="0.3">
      <c r="A109" s="26" t="s">
        <v>385</v>
      </c>
      <c r="B109" s="26" t="s">
        <v>386</v>
      </c>
      <c r="C109" s="26" t="s">
        <v>320</v>
      </c>
      <c r="D109" s="26" t="s">
        <v>321</v>
      </c>
      <c r="E109" s="26">
        <v>51</v>
      </c>
      <c r="F109" s="26">
        <v>144</v>
      </c>
      <c r="G109" s="26" t="s">
        <v>89</v>
      </c>
      <c r="H109" s="47" t="s">
        <v>90</v>
      </c>
      <c r="I109" s="26" t="s">
        <v>91</v>
      </c>
      <c r="J109" s="27">
        <v>109219</v>
      </c>
      <c r="K109" s="26" t="s">
        <v>89</v>
      </c>
      <c r="L109" s="26" t="s">
        <v>89</v>
      </c>
      <c r="M109" s="26" t="s">
        <v>117</v>
      </c>
      <c r="N109" s="26">
        <v>0</v>
      </c>
      <c r="O109" s="27" t="s">
        <v>118</v>
      </c>
      <c r="P109" s="27" t="s">
        <v>102</v>
      </c>
      <c r="Q109" s="26" t="str">
        <f t="shared" si="1"/>
        <v>None</v>
      </c>
    </row>
    <row r="110" spans="1:17" ht="15.6" x14ac:dyDescent="0.3">
      <c r="A110" s="26" t="s">
        <v>387</v>
      </c>
      <c r="B110" s="26" t="s">
        <v>388</v>
      </c>
      <c r="C110" s="26" t="s">
        <v>195</v>
      </c>
      <c r="D110" s="26" t="s">
        <v>307</v>
      </c>
      <c r="E110" s="26">
        <v>51</v>
      </c>
      <c r="F110" s="26">
        <v>100</v>
      </c>
      <c r="G110" s="26" t="s">
        <v>89</v>
      </c>
      <c r="H110" s="47" t="s">
        <v>90</v>
      </c>
      <c r="I110" s="26" t="s">
        <v>91</v>
      </c>
      <c r="J110" s="27">
        <v>81406</v>
      </c>
      <c r="K110" s="26" t="s">
        <v>89</v>
      </c>
      <c r="L110" s="26" t="s">
        <v>89</v>
      </c>
      <c r="M110" s="26" t="s">
        <v>117</v>
      </c>
      <c r="N110" s="26">
        <v>0</v>
      </c>
      <c r="O110" s="27" t="s">
        <v>118</v>
      </c>
      <c r="P110" s="27" t="s">
        <v>107</v>
      </c>
      <c r="Q110" s="26" t="str">
        <f t="shared" si="1"/>
        <v>None</v>
      </c>
    </row>
    <row r="111" spans="1:17" ht="15.6" x14ac:dyDescent="0.3">
      <c r="A111" s="26" t="s">
        <v>389</v>
      </c>
      <c r="B111" s="26" t="s">
        <v>390</v>
      </c>
      <c r="C111" s="26" t="s">
        <v>320</v>
      </c>
      <c r="D111" s="26" t="s">
        <v>321</v>
      </c>
      <c r="E111" s="26">
        <v>50</v>
      </c>
      <c r="F111" s="26">
        <v>150</v>
      </c>
      <c r="G111" s="26" t="s">
        <v>89</v>
      </c>
      <c r="H111" s="47" t="s">
        <v>90</v>
      </c>
      <c r="I111" s="26" t="s">
        <v>91</v>
      </c>
      <c r="J111" s="27">
        <v>76793</v>
      </c>
      <c r="K111" s="26" t="s">
        <v>89</v>
      </c>
      <c r="L111" s="26" t="s">
        <v>89</v>
      </c>
      <c r="M111" s="26" t="s">
        <v>117</v>
      </c>
      <c r="N111" s="26">
        <v>0</v>
      </c>
      <c r="O111" s="27" t="s">
        <v>118</v>
      </c>
      <c r="P111" s="27" t="s">
        <v>102</v>
      </c>
      <c r="Q111" s="26" t="str">
        <f t="shared" si="1"/>
        <v>None</v>
      </c>
    </row>
    <row r="112" spans="1:17" ht="15.6" x14ac:dyDescent="0.3">
      <c r="A112" s="26" t="s">
        <v>391</v>
      </c>
      <c r="B112" s="26" t="s">
        <v>392</v>
      </c>
      <c r="C112" s="26" t="s">
        <v>211</v>
      </c>
      <c r="D112" s="26" t="s">
        <v>278</v>
      </c>
      <c r="E112" s="26">
        <v>50</v>
      </c>
      <c r="F112" s="26">
        <v>150</v>
      </c>
      <c r="G112" s="26" t="s">
        <v>89</v>
      </c>
      <c r="H112" s="47" t="s">
        <v>90</v>
      </c>
      <c r="I112" s="26" t="s">
        <v>91</v>
      </c>
      <c r="J112" s="27">
        <v>41071</v>
      </c>
      <c r="K112" s="26" t="s">
        <v>89</v>
      </c>
      <c r="L112" s="26" t="s">
        <v>89</v>
      </c>
      <c r="M112" s="26" t="s">
        <v>117</v>
      </c>
      <c r="N112" s="26">
        <v>0</v>
      </c>
      <c r="O112" s="27" t="s">
        <v>147</v>
      </c>
      <c r="P112" s="27" t="s">
        <v>107</v>
      </c>
      <c r="Q112" s="26" t="str">
        <f t="shared" si="1"/>
        <v>None</v>
      </c>
    </row>
    <row r="113" spans="1:17" ht="15.6" x14ac:dyDescent="0.3">
      <c r="A113" s="26" t="s">
        <v>393</v>
      </c>
      <c r="B113" s="26" t="s">
        <v>394</v>
      </c>
      <c r="C113" s="26" t="s">
        <v>249</v>
      </c>
      <c r="D113" s="26" t="s">
        <v>250</v>
      </c>
      <c r="E113" s="26">
        <v>49</v>
      </c>
      <c r="F113" s="26">
        <v>400</v>
      </c>
      <c r="G113" s="26" t="s">
        <v>89</v>
      </c>
      <c r="H113" s="47" t="s">
        <v>90</v>
      </c>
      <c r="I113" s="26" t="s">
        <v>91</v>
      </c>
      <c r="J113" s="27">
        <v>49113</v>
      </c>
      <c r="K113" s="26" t="s">
        <v>89</v>
      </c>
      <c r="L113" s="26" t="s">
        <v>89</v>
      </c>
      <c r="M113" s="26" t="s">
        <v>117</v>
      </c>
      <c r="N113" s="26">
        <v>0</v>
      </c>
      <c r="O113" s="27" t="s">
        <v>147</v>
      </c>
      <c r="P113" s="27" t="s">
        <v>102</v>
      </c>
      <c r="Q113" s="26" t="str">
        <f t="shared" si="1"/>
        <v>None</v>
      </c>
    </row>
    <row r="114" spans="1:17" ht="15.6" x14ac:dyDescent="0.3">
      <c r="A114" s="26" t="s">
        <v>395</v>
      </c>
      <c r="B114" s="26" t="s">
        <v>396</v>
      </c>
      <c r="C114" s="26" t="s">
        <v>397</v>
      </c>
      <c r="D114" s="26" t="s">
        <v>398</v>
      </c>
      <c r="E114" s="26">
        <v>48</v>
      </c>
      <c r="F114" s="26">
        <v>350</v>
      </c>
      <c r="G114" s="26" t="s">
        <v>89</v>
      </c>
      <c r="H114" s="47" t="s">
        <v>90</v>
      </c>
      <c r="I114" s="26" t="s">
        <v>91</v>
      </c>
      <c r="J114" s="27">
        <v>65125</v>
      </c>
      <c r="K114" s="26" t="s">
        <v>89</v>
      </c>
      <c r="L114" s="26" t="s">
        <v>89</v>
      </c>
      <c r="M114" s="26" t="s">
        <v>117</v>
      </c>
      <c r="N114" s="26">
        <v>0</v>
      </c>
      <c r="O114" s="27" t="s">
        <v>130</v>
      </c>
      <c r="P114" s="27" t="s">
        <v>92</v>
      </c>
      <c r="Q114" s="26" t="str">
        <f t="shared" si="1"/>
        <v>None</v>
      </c>
    </row>
    <row r="115" spans="1:17" ht="15.6" x14ac:dyDescent="0.3">
      <c r="A115" s="26" t="s">
        <v>399</v>
      </c>
      <c r="B115" s="26" t="s">
        <v>400</v>
      </c>
      <c r="C115" s="26" t="s">
        <v>211</v>
      </c>
      <c r="D115" s="26" t="s">
        <v>278</v>
      </c>
      <c r="E115" s="26">
        <v>48</v>
      </c>
      <c r="F115" s="26">
        <v>79</v>
      </c>
      <c r="G115" s="26" t="s">
        <v>89</v>
      </c>
      <c r="H115" s="47" t="s">
        <v>90</v>
      </c>
      <c r="I115" s="26" t="s">
        <v>91</v>
      </c>
      <c r="J115" s="27">
        <v>56838.888765694435</v>
      </c>
      <c r="K115" s="26" t="s">
        <v>89</v>
      </c>
      <c r="L115" s="26" t="s">
        <v>89</v>
      </c>
      <c r="M115" s="26" t="s">
        <v>117</v>
      </c>
      <c r="N115" s="26">
        <v>0</v>
      </c>
      <c r="O115" s="27" t="s">
        <v>130</v>
      </c>
      <c r="P115" s="27" t="s">
        <v>102</v>
      </c>
      <c r="Q115" s="26" t="str">
        <f t="shared" si="1"/>
        <v>None</v>
      </c>
    </row>
    <row r="116" spans="1:17" ht="15.6" x14ac:dyDescent="0.3">
      <c r="A116" s="26" t="s">
        <v>401</v>
      </c>
      <c r="B116" s="26" t="s">
        <v>402</v>
      </c>
      <c r="C116" s="26" t="s">
        <v>249</v>
      </c>
      <c r="D116" s="26" t="s">
        <v>250</v>
      </c>
      <c r="E116" s="26">
        <v>48</v>
      </c>
      <c r="F116" s="26">
        <v>48</v>
      </c>
      <c r="G116" s="26" t="s">
        <v>89</v>
      </c>
      <c r="H116" s="47" t="s">
        <v>90</v>
      </c>
      <c r="I116" s="26" t="s">
        <v>91</v>
      </c>
      <c r="J116" s="27">
        <v>49113</v>
      </c>
      <c r="K116" s="26" t="s">
        <v>89</v>
      </c>
      <c r="L116" s="26" t="s">
        <v>89</v>
      </c>
      <c r="M116" s="26" t="s">
        <v>117</v>
      </c>
      <c r="N116" s="26">
        <v>0</v>
      </c>
      <c r="O116" s="27" t="s">
        <v>147</v>
      </c>
      <c r="P116" s="27" t="s">
        <v>92</v>
      </c>
      <c r="Q116" s="26" t="str">
        <f t="shared" si="1"/>
        <v>None</v>
      </c>
    </row>
    <row r="117" spans="1:17" ht="15.6" x14ac:dyDescent="0.3">
      <c r="A117" s="26" t="s">
        <v>403</v>
      </c>
      <c r="B117" s="26" t="s">
        <v>404</v>
      </c>
      <c r="C117" s="26" t="s">
        <v>143</v>
      </c>
      <c r="D117" s="26" t="s">
        <v>144</v>
      </c>
      <c r="E117" s="26">
        <v>47</v>
      </c>
      <c r="F117" s="26">
        <v>150</v>
      </c>
      <c r="G117" s="26" t="s">
        <v>89</v>
      </c>
      <c r="H117" s="47" t="s">
        <v>90</v>
      </c>
      <c r="I117" s="26" t="s">
        <v>91</v>
      </c>
      <c r="J117" s="27">
        <v>146188</v>
      </c>
      <c r="K117" s="26" t="s">
        <v>89</v>
      </c>
      <c r="L117" s="26" t="s">
        <v>89</v>
      </c>
      <c r="M117" s="26" t="s">
        <v>117</v>
      </c>
      <c r="N117" s="26">
        <v>0</v>
      </c>
      <c r="O117" s="27" t="s">
        <v>118</v>
      </c>
      <c r="P117" s="27" t="s">
        <v>102</v>
      </c>
      <c r="Q117" s="26" t="str">
        <f t="shared" si="1"/>
        <v>None</v>
      </c>
    </row>
    <row r="118" spans="1:17" ht="15.6" x14ac:dyDescent="0.3">
      <c r="A118" s="26" t="s">
        <v>405</v>
      </c>
      <c r="B118" s="26" t="s">
        <v>406</v>
      </c>
      <c r="C118" s="26" t="s">
        <v>407</v>
      </c>
      <c r="D118" s="26" t="s">
        <v>88</v>
      </c>
      <c r="E118" s="26">
        <v>47</v>
      </c>
      <c r="F118" s="26">
        <v>99</v>
      </c>
      <c r="G118" s="26" t="s">
        <v>89</v>
      </c>
      <c r="H118" s="47" t="s">
        <v>90</v>
      </c>
      <c r="I118" s="26" t="s">
        <v>91</v>
      </c>
      <c r="J118" s="27">
        <v>117083</v>
      </c>
      <c r="K118" s="26" t="s">
        <v>89</v>
      </c>
      <c r="L118" s="26" t="s">
        <v>89</v>
      </c>
      <c r="M118" s="26" t="s">
        <v>117</v>
      </c>
      <c r="N118" s="26">
        <v>0</v>
      </c>
      <c r="O118" s="27" t="s">
        <v>118</v>
      </c>
      <c r="P118" s="27" t="s">
        <v>97</v>
      </c>
      <c r="Q118" s="26" t="str">
        <f t="shared" si="1"/>
        <v>None</v>
      </c>
    </row>
    <row r="119" spans="1:17" ht="15.6" x14ac:dyDescent="0.3">
      <c r="A119" s="26" t="s">
        <v>408</v>
      </c>
      <c r="B119" s="26" t="s">
        <v>409</v>
      </c>
      <c r="C119" s="26" t="s">
        <v>195</v>
      </c>
      <c r="D119" s="26" t="s">
        <v>196</v>
      </c>
      <c r="E119" s="26">
        <v>47</v>
      </c>
      <c r="F119" s="26">
        <v>105</v>
      </c>
      <c r="G119" s="26" t="s">
        <v>89</v>
      </c>
      <c r="H119" s="47" t="s">
        <v>90</v>
      </c>
      <c r="I119" s="26" t="s">
        <v>91</v>
      </c>
      <c r="J119" s="27">
        <v>61154</v>
      </c>
      <c r="K119" s="26" t="s">
        <v>89</v>
      </c>
      <c r="L119" s="26" t="s">
        <v>89</v>
      </c>
      <c r="M119" s="26" t="s">
        <v>117</v>
      </c>
      <c r="N119" s="26">
        <v>0</v>
      </c>
      <c r="O119" s="27" t="s">
        <v>130</v>
      </c>
      <c r="P119" s="27" t="s">
        <v>92</v>
      </c>
      <c r="Q119" s="26" t="str">
        <f t="shared" si="1"/>
        <v>None</v>
      </c>
    </row>
    <row r="120" spans="1:17" ht="15.6" x14ac:dyDescent="0.3">
      <c r="A120" s="26" t="s">
        <v>410</v>
      </c>
      <c r="B120" s="26" t="s">
        <v>411</v>
      </c>
      <c r="C120" s="26" t="s">
        <v>272</v>
      </c>
      <c r="D120" s="26" t="s">
        <v>273</v>
      </c>
      <c r="E120" s="26">
        <v>47</v>
      </c>
      <c r="F120" s="26">
        <v>50</v>
      </c>
      <c r="G120" s="26" t="s">
        <v>89</v>
      </c>
      <c r="H120" s="47" t="s">
        <v>90</v>
      </c>
      <c r="I120" s="26" t="s">
        <v>91</v>
      </c>
      <c r="J120" s="27">
        <v>60866</v>
      </c>
      <c r="K120" s="26" t="s">
        <v>89</v>
      </c>
      <c r="L120" s="26" t="s">
        <v>89</v>
      </c>
      <c r="M120" s="26" t="s">
        <v>117</v>
      </c>
      <c r="N120" s="26">
        <v>0</v>
      </c>
      <c r="O120" s="27" t="s">
        <v>130</v>
      </c>
      <c r="P120" s="27" t="s">
        <v>102</v>
      </c>
      <c r="Q120" s="26" t="str">
        <f t="shared" si="1"/>
        <v>None</v>
      </c>
    </row>
    <row r="121" spans="1:17" ht="15.6" x14ac:dyDescent="0.3">
      <c r="A121" s="26" t="s">
        <v>412</v>
      </c>
      <c r="B121" s="26" t="s">
        <v>413</v>
      </c>
      <c r="C121" s="26" t="s">
        <v>211</v>
      </c>
      <c r="D121" s="26" t="s">
        <v>295</v>
      </c>
      <c r="E121" s="26">
        <v>46</v>
      </c>
      <c r="F121" s="26">
        <v>152</v>
      </c>
      <c r="G121" s="26" t="s">
        <v>89</v>
      </c>
      <c r="H121" s="47" t="s">
        <v>90</v>
      </c>
      <c r="I121" s="26" t="s">
        <v>91</v>
      </c>
      <c r="J121" s="27">
        <v>63111.695433009496</v>
      </c>
      <c r="K121" s="26" t="s">
        <v>89</v>
      </c>
      <c r="L121" s="26" t="s">
        <v>89</v>
      </c>
      <c r="M121" s="26" t="s">
        <v>117</v>
      </c>
      <c r="N121" s="26">
        <v>0</v>
      </c>
      <c r="O121" s="27" t="s">
        <v>130</v>
      </c>
      <c r="P121" s="27" t="s">
        <v>92</v>
      </c>
      <c r="Q121" s="26" t="str">
        <f t="shared" si="1"/>
        <v>None</v>
      </c>
    </row>
    <row r="122" spans="1:17" ht="15.6" x14ac:dyDescent="0.3">
      <c r="A122" s="26" t="s">
        <v>414</v>
      </c>
      <c r="B122" s="26" t="s">
        <v>415</v>
      </c>
      <c r="C122" s="26" t="s">
        <v>228</v>
      </c>
      <c r="D122" s="26" t="s">
        <v>229</v>
      </c>
      <c r="E122" s="26">
        <v>45</v>
      </c>
      <c r="F122" s="26">
        <v>946</v>
      </c>
      <c r="G122" s="26" t="s">
        <v>89</v>
      </c>
      <c r="H122" s="47" t="s">
        <v>90</v>
      </c>
      <c r="I122" s="26" t="s">
        <v>91</v>
      </c>
      <c r="J122" s="27">
        <v>188203</v>
      </c>
      <c r="K122" s="26" t="s">
        <v>89</v>
      </c>
      <c r="L122" s="26" t="s">
        <v>89</v>
      </c>
      <c r="M122" s="26" t="s">
        <v>117</v>
      </c>
      <c r="N122" s="26">
        <v>0</v>
      </c>
      <c r="O122" s="27" t="s">
        <v>118</v>
      </c>
      <c r="P122" s="27" t="s">
        <v>102</v>
      </c>
      <c r="Q122" s="26" t="str">
        <f t="shared" si="1"/>
        <v>None</v>
      </c>
    </row>
    <row r="123" spans="1:17" ht="15.6" x14ac:dyDescent="0.3">
      <c r="A123" s="26" t="s">
        <v>416</v>
      </c>
      <c r="B123" s="26" t="s">
        <v>417</v>
      </c>
      <c r="C123" s="26" t="s">
        <v>249</v>
      </c>
      <c r="D123" s="26" t="s">
        <v>250</v>
      </c>
      <c r="E123" s="26">
        <v>45</v>
      </c>
      <c r="F123" s="26">
        <v>80</v>
      </c>
      <c r="G123" s="26" t="s">
        <v>89</v>
      </c>
      <c r="H123" s="47" t="s">
        <v>90</v>
      </c>
      <c r="I123" s="26" t="s">
        <v>91</v>
      </c>
      <c r="J123" s="27">
        <v>79500</v>
      </c>
      <c r="K123" s="26" t="s">
        <v>89</v>
      </c>
      <c r="L123" s="26" t="s">
        <v>89</v>
      </c>
      <c r="M123" s="26" t="s">
        <v>117</v>
      </c>
      <c r="N123" s="26">
        <v>0</v>
      </c>
      <c r="O123" s="27" t="s">
        <v>118</v>
      </c>
      <c r="P123" s="27" t="s">
        <v>102</v>
      </c>
      <c r="Q123" s="26" t="str">
        <f t="shared" si="1"/>
        <v>None</v>
      </c>
    </row>
    <row r="124" spans="1:17" ht="15.6" x14ac:dyDescent="0.3">
      <c r="A124" s="26" t="s">
        <v>418</v>
      </c>
      <c r="B124" s="26" t="s">
        <v>419</v>
      </c>
      <c r="C124" s="26" t="s">
        <v>95</v>
      </c>
      <c r="D124" s="26" t="s">
        <v>256</v>
      </c>
      <c r="E124" s="26">
        <v>45</v>
      </c>
      <c r="F124" s="26">
        <v>2930</v>
      </c>
      <c r="G124" s="26" t="s">
        <v>89</v>
      </c>
      <c r="H124" s="47" t="s">
        <v>90</v>
      </c>
      <c r="I124" s="26" t="s">
        <v>91</v>
      </c>
      <c r="J124" s="27">
        <v>70357</v>
      </c>
      <c r="K124" s="26" t="s">
        <v>89</v>
      </c>
      <c r="L124" s="26" t="s">
        <v>89</v>
      </c>
      <c r="M124" s="26" t="s">
        <v>117</v>
      </c>
      <c r="N124" s="26">
        <v>0</v>
      </c>
      <c r="O124" s="27" t="s">
        <v>130</v>
      </c>
      <c r="P124" s="27" t="s">
        <v>102</v>
      </c>
      <c r="Q124" s="26" t="str">
        <f t="shared" si="1"/>
        <v>None</v>
      </c>
    </row>
    <row r="125" spans="1:17" ht="15.6" x14ac:dyDescent="0.3">
      <c r="A125" s="26" t="s">
        <v>420</v>
      </c>
      <c r="B125" s="26" t="s">
        <v>421</v>
      </c>
      <c r="C125" s="26" t="s">
        <v>407</v>
      </c>
      <c r="D125" s="26" t="s">
        <v>88</v>
      </c>
      <c r="E125" s="26">
        <v>45</v>
      </c>
      <c r="F125" s="26">
        <v>35</v>
      </c>
      <c r="G125" s="26" t="s">
        <v>89</v>
      </c>
      <c r="H125" s="47" t="s">
        <v>90</v>
      </c>
      <c r="I125" s="26" t="s">
        <v>91</v>
      </c>
      <c r="J125" s="27">
        <v>58646</v>
      </c>
      <c r="K125" s="26" t="s">
        <v>89</v>
      </c>
      <c r="L125" s="26" t="s">
        <v>89</v>
      </c>
      <c r="M125" s="26" t="s">
        <v>117</v>
      </c>
      <c r="N125" s="26">
        <v>0</v>
      </c>
      <c r="O125" s="27" t="s">
        <v>130</v>
      </c>
      <c r="P125" s="27" t="s">
        <v>92</v>
      </c>
      <c r="Q125" s="26" t="str">
        <f t="shared" si="1"/>
        <v>None</v>
      </c>
    </row>
    <row r="126" spans="1:17" ht="15.6" x14ac:dyDescent="0.3">
      <c r="A126" s="26" t="s">
        <v>422</v>
      </c>
      <c r="B126" s="26" t="s">
        <v>423</v>
      </c>
      <c r="C126" s="26" t="s">
        <v>320</v>
      </c>
      <c r="D126" s="26" t="s">
        <v>321</v>
      </c>
      <c r="E126" s="26">
        <v>45</v>
      </c>
      <c r="F126" s="26">
        <v>112</v>
      </c>
      <c r="G126" s="26" t="s">
        <v>89</v>
      </c>
      <c r="H126" s="47" t="s">
        <v>90</v>
      </c>
      <c r="I126" s="26" t="s">
        <v>91</v>
      </c>
      <c r="J126" s="27">
        <v>52179</v>
      </c>
      <c r="K126" s="26" t="s">
        <v>89</v>
      </c>
      <c r="L126" s="26" t="s">
        <v>89</v>
      </c>
      <c r="M126" s="26" t="s">
        <v>117</v>
      </c>
      <c r="N126" s="26">
        <v>0</v>
      </c>
      <c r="O126" s="27" t="s">
        <v>147</v>
      </c>
      <c r="P126" s="27" t="s">
        <v>107</v>
      </c>
      <c r="Q126" s="26" t="str">
        <f t="shared" si="1"/>
        <v>None</v>
      </c>
    </row>
    <row r="127" spans="1:17" ht="15.6" x14ac:dyDescent="0.3">
      <c r="A127" s="26" t="s">
        <v>424</v>
      </c>
      <c r="B127" s="26" t="s">
        <v>425</v>
      </c>
      <c r="C127" s="26" t="s">
        <v>207</v>
      </c>
      <c r="D127" s="26" t="s">
        <v>208</v>
      </c>
      <c r="E127" s="26">
        <v>43</v>
      </c>
      <c r="F127" s="26">
        <v>68</v>
      </c>
      <c r="G127" s="26" t="s">
        <v>89</v>
      </c>
      <c r="H127" s="47" t="s">
        <v>90</v>
      </c>
      <c r="I127" s="26" t="s">
        <v>91</v>
      </c>
      <c r="J127" s="27">
        <v>154605</v>
      </c>
      <c r="K127" s="26" t="s">
        <v>89</v>
      </c>
      <c r="L127" s="26" t="s">
        <v>89</v>
      </c>
      <c r="M127" s="26" t="s">
        <v>117</v>
      </c>
      <c r="N127" s="26">
        <v>0</v>
      </c>
      <c r="O127" s="27" t="s">
        <v>118</v>
      </c>
      <c r="P127" s="27" t="s">
        <v>102</v>
      </c>
      <c r="Q127" s="26" t="str">
        <f t="shared" si="1"/>
        <v>None</v>
      </c>
    </row>
    <row r="128" spans="1:17" ht="15.6" x14ac:dyDescent="0.3">
      <c r="A128" s="26" t="s">
        <v>426</v>
      </c>
      <c r="B128" s="26" t="s">
        <v>427</v>
      </c>
      <c r="C128" s="26" t="s">
        <v>428</v>
      </c>
      <c r="D128" s="26" t="s">
        <v>429</v>
      </c>
      <c r="E128" s="26">
        <v>43</v>
      </c>
      <c r="F128" s="26">
        <v>86</v>
      </c>
      <c r="G128" s="26" t="s">
        <v>89</v>
      </c>
      <c r="H128" s="47" t="s">
        <v>90</v>
      </c>
      <c r="I128" s="26" t="s">
        <v>91</v>
      </c>
      <c r="J128" s="27">
        <v>130750</v>
      </c>
      <c r="K128" s="26" t="s">
        <v>89</v>
      </c>
      <c r="L128" s="26" t="s">
        <v>89</v>
      </c>
      <c r="M128" s="26" t="s">
        <v>117</v>
      </c>
      <c r="N128" s="26">
        <v>0</v>
      </c>
      <c r="O128" s="27" t="s">
        <v>118</v>
      </c>
      <c r="P128" s="27" t="s">
        <v>102</v>
      </c>
      <c r="Q128" s="26" t="str">
        <f t="shared" si="1"/>
        <v>None</v>
      </c>
    </row>
    <row r="129" spans="1:17" ht="15.6" x14ac:dyDescent="0.3">
      <c r="A129" s="26" t="s">
        <v>430</v>
      </c>
      <c r="B129" s="26" t="s">
        <v>431</v>
      </c>
      <c r="C129" s="26" t="s">
        <v>259</v>
      </c>
      <c r="D129" s="26" t="s">
        <v>161</v>
      </c>
      <c r="E129" s="26">
        <v>43</v>
      </c>
      <c r="F129" s="26">
        <v>125</v>
      </c>
      <c r="G129" s="26" t="s">
        <v>89</v>
      </c>
      <c r="H129" s="47" t="s">
        <v>90</v>
      </c>
      <c r="I129" s="26" t="s">
        <v>91</v>
      </c>
      <c r="J129" s="27">
        <v>85057</v>
      </c>
      <c r="K129" s="26" t="s">
        <v>89</v>
      </c>
      <c r="L129" s="26" t="s">
        <v>89</v>
      </c>
      <c r="M129" s="26" t="s">
        <v>117</v>
      </c>
      <c r="N129" s="26">
        <v>0</v>
      </c>
      <c r="O129" s="27" t="s">
        <v>118</v>
      </c>
      <c r="P129" s="27" t="s">
        <v>102</v>
      </c>
      <c r="Q129" s="26" t="str">
        <f t="shared" si="1"/>
        <v>None</v>
      </c>
    </row>
    <row r="130" spans="1:17" ht="15.6" x14ac:dyDescent="0.3">
      <c r="A130" s="26" t="s">
        <v>432</v>
      </c>
      <c r="B130" s="26" t="s">
        <v>433</v>
      </c>
      <c r="C130" s="26" t="s">
        <v>133</v>
      </c>
      <c r="D130" s="26" t="s">
        <v>434</v>
      </c>
      <c r="E130" s="26">
        <v>43</v>
      </c>
      <c r="F130" s="26">
        <v>122</v>
      </c>
      <c r="G130" s="26" t="s">
        <v>89</v>
      </c>
      <c r="H130" s="47" t="s">
        <v>90</v>
      </c>
      <c r="I130" s="26" t="s">
        <v>91</v>
      </c>
      <c r="J130" s="27">
        <v>67708</v>
      </c>
      <c r="K130" s="26" t="s">
        <v>89</v>
      </c>
      <c r="L130" s="26" t="s">
        <v>89</v>
      </c>
      <c r="M130" s="26" t="s">
        <v>117</v>
      </c>
      <c r="N130" s="26">
        <v>0</v>
      </c>
      <c r="O130" s="27" t="s">
        <v>130</v>
      </c>
      <c r="P130" s="27" t="s">
        <v>102</v>
      </c>
      <c r="Q130" s="26" t="str">
        <f t="shared" ref="Q130:Q193" si="2">IF(N130=3,"High",IF(N130=2,"Med",IF(N130=1,"Low","None")))</f>
        <v>None</v>
      </c>
    </row>
    <row r="131" spans="1:17" ht="15.6" x14ac:dyDescent="0.3">
      <c r="A131" s="26" t="s">
        <v>435</v>
      </c>
      <c r="B131" s="26" t="s">
        <v>436</v>
      </c>
      <c r="C131" s="26" t="s">
        <v>320</v>
      </c>
      <c r="D131" s="26" t="s">
        <v>321</v>
      </c>
      <c r="E131" s="26">
        <v>42</v>
      </c>
      <c r="F131" s="26">
        <v>147</v>
      </c>
      <c r="G131" s="26" t="s">
        <v>89</v>
      </c>
      <c r="H131" s="47" t="s">
        <v>90</v>
      </c>
      <c r="I131" s="26" t="s">
        <v>91</v>
      </c>
      <c r="J131" s="27">
        <v>69261</v>
      </c>
      <c r="K131" s="26" t="s">
        <v>89</v>
      </c>
      <c r="L131" s="26" t="s">
        <v>89</v>
      </c>
      <c r="M131" s="26" t="s">
        <v>117</v>
      </c>
      <c r="N131" s="26">
        <v>0</v>
      </c>
      <c r="O131" s="27" t="s">
        <v>130</v>
      </c>
      <c r="P131" s="27" t="s">
        <v>102</v>
      </c>
      <c r="Q131" s="26" t="str">
        <f t="shared" si="2"/>
        <v>None</v>
      </c>
    </row>
    <row r="132" spans="1:17" ht="15.6" x14ac:dyDescent="0.3">
      <c r="A132" s="26" t="s">
        <v>437</v>
      </c>
      <c r="B132" s="26" t="s">
        <v>438</v>
      </c>
      <c r="C132" s="26" t="s">
        <v>303</v>
      </c>
      <c r="D132" s="26" t="s">
        <v>304</v>
      </c>
      <c r="E132" s="26">
        <v>41</v>
      </c>
      <c r="F132" s="26">
        <v>75</v>
      </c>
      <c r="G132" s="26" t="s">
        <v>89</v>
      </c>
      <c r="H132" s="47" t="s">
        <v>90</v>
      </c>
      <c r="I132" s="26" t="s">
        <v>91</v>
      </c>
      <c r="J132" s="27">
        <v>63493</v>
      </c>
      <c r="K132" s="26" t="s">
        <v>89</v>
      </c>
      <c r="L132" s="26" t="s">
        <v>89</v>
      </c>
      <c r="M132" s="26" t="s">
        <v>117</v>
      </c>
      <c r="N132" s="26">
        <v>0</v>
      </c>
      <c r="O132" s="27" t="s">
        <v>130</v>
      </c>
      <c r="P132" s="27" t="s">
        <v>102</v>
      </c>
      <c r="Q132" s="26" t="str">
        <f t="shared" si="2"/>
        <v>None</v>
      </c>
    </row>
    <row r="133" spans="1:17" ht="15.6" x14ac:dyDescent="0.3">
      <c r="A133" s="26" t="s">
        <v>439</v>
      </c>
      <c r="B133" s="26" t="s">
        <v>440</v>
      </c>
      <c r="C133" s="26" t="s">
        <v>105</v>
      </c>
      <c r="D133" s="26" t="s">
        <v>172</v>
      </c>
      <c r="E133" s="26">
        <v>40</v>
      </c>
      <c r="F133" s="26">
        <v>0</v>
      </c>
      <c r="G133" s="26" t="s">
        <v>89</v>
      </c>
      <c r="H133" s="47" t="s">
        <v>90</v>
      </c>
      <c r="I133" s="26" t="s">
        <v>91</v>
      </c>
      <c r="J133" s="27">
        <v>208617.56245891974</v>
      </c>
      <c r="K133" s="26" t="s">
        <v>89</v>
      </c>
      <c r="L133" s="26" t="s">
        <v>89</v>
      </c>
      <c r="M133" s="26" t="s">
        <v>117</v>
      </c>
      <c r="N133" s="26">
        <v>0</v>
      </c>
      <c r="O133" s="27" t="s">
        <v>118</v>
      </c>
      <c r="P133" s="26" t="s">
        <v>298</v>
      </c>
      <c r="Q133" s="26" t="str">
        <f t="shared" si="2"/>
        <v>None</v>
      </c>
    </row>
    <row r="134" spans="1:17" ht="15.6" x14ac:dyDescent="0.3">
      <c r="A134" s="26" t="s">
        <v>441</v>
      </c>
      <c r="B134" s="26" t="s">
        <v>442</v>
      </c>
      <c r="C134" s="26" t="s">
        <v>195</v>
      </c>
      <c r="D134" s="26" t="s">
        <v>443</v>
      </c>
      <c r="E134" s="26">
        <v>40</v>
      </c>
      <c r="F134" s="26">
        <v>130</v>
      </c>
      <c r="G134" s="26" t="s">
        <v>89</v>
      </c>
      <c r="H134" s="47" t="s">
        <v>90</v>
      </c>
      <c r="I134" s="26" t="s">
        <v>91</v>
      </c>
      <c r="J134" s="27">
        <v>40729</v>
      </c>
      <c r="K134" s="26" t="s">
        <v>89</v>
      </c>
      <c r="L134" s="26" t="s">
        <v>89</v>
      </c>
      <c r="M134" s="26" t="s">
        <v>117</v>
      </c>
      <c r="N134" s="26">
        <v>0</v>
      </c>
      <c r="O134" s="27" t="s">
        <v>147</v>
      </c>
      <c r="P134" s="27" t="s">
        <v>102</v>
      </c>
      <c r="Q134" s="26" t="str">
        <f t="shared" si="2"/>
        <v>None</v>
      </c>
    </row>
    <row r="135" spans="1:17" ht="15.6" x14ac:dyDescent="0.3">
      <c r="A135" s="26" t="s">
        <v>444</v>
      </c>
      <c r="B135" s="26" t="s">
        <v>445</v>
      </c>
      <c r="C135" s="26" t="s">
        <v>303</v>
      </c>
      <c r="D135" s="26" t="s">
        <v>304</v>
      </c>
      <c r="E135" s="26">
        <v>37</v>
      </c>
      <c r="F135" s="26">
        <v>110</v>
      </c>
      <c r="G135" s="26" t="s">
        <v>89</v>
      </c>
      <c r="H135" s="47" t="s">
        <v>90</v>
      </c>
      <c r="I135" s="26" t="s">
        <v>91</v>
      </c>
      <c r="J135" s="27">
        <v>119340.87631611526</v>
      </c>
      <c r="K135" s="26" t="s">
        <v>89</v>
      </c>
      <c r="L135" s="26" t="s">
        <v>89</v>
      </c>
      <c r="M135" s="26" t="s">
        <v>117</v>
      </c>
      <c r="N135" s="26">
        <v>0</v>
      </c>
      <c r="O135" s="27" t="s">
        <v>118</v>
      </c>
      <c r="P135" s="27" t="s">
        <v>107</v>
      </c>
      <c r="Q135" s="26" t="str">
        <f t="shared" si="2"/>
        <v>None</v>
      </c>
    </row>
    <row r="136" spans="1:17" ht="15.6" x14ac:dyDescent="0.3">
      <c r="A136" s="26" t="s">
        <v>446</v>
      </c>
      <c r="B136" s="26" t="s">
        <v>447</v>
      </c>
      <c r="C136" s="26" t="s">
        <v>207</v>
      </c>
      <c r="D136" s="26" t="s">
        <v>208</v>
      </c>
      <c r="E136" s="26">
        <v>37</v>
      </c>
      <c r="F136" s="26">
        <v>250</v>
      </c>
      <c r="G136" s="26" t="s">
        <v>89</v>
      </c>
      <c r="H136" s="47" t="s">
        <v>90</v>
      </c>
      <c r="I136" s="26" t="s">
        <v>91</v>
      </c>
      <c r="J136" s="27">
        <v>96964</v>
      </c>
      <c r="K136" s="26" t="s">
        <v>89</v>
      </c>
      <c r="L136" s="26" t="s">
        <v>89</v>
      </c>
      <c r="M136" s="26" t="s">
        <v>117</v>
      </c>
      <c r="N136" s="26">
        <v>0</v>
      </c>
      <c r="O136" s="27" t="s">
        <v>118</v>
      </c>
      <c r="P136" s="27" t="s">
        <v>92</v>
      </c>
      <c r="Q136" s="26" t="str">
        <f t="shared" si="2"/>
        <v>None</v>
      </c>
    </row>
    <row r="137" spans="1:17" ht="15.6" x14ac:dyDescent="0.3">
      <c r="A137" s="26" t="s">
        <v>448</v>
      </c>
      <c r="B137" s="26" t="s">
        <v>449</v>
      </c>
      <c r="C137" s="26" t="s">
        <v>303</v>
      </c>
      <c r="D137" s="26" t="s">
        <v>304</v>
      </c>
      <c r="E137" s="26">
        <v>37</v>
      </c>
      <c r="F137" s="26">
        <v>148</v>
      </c>
      <c r="G137" s="26" t="s">
        <v>89</v>
      </c>
      <c r="H137" s="47" t="s">
        <v>90</v>
      </c>
      <c r="I137" s="26" t="s">
        <v>91</v>
      </c>
      <c r="J137" s="27">
        <v>93040.999999999985</v>
      </c>
      <c r="K137" s="26" t="s">
        <v>89</v>
      </c>
      <c r="L137" s="26" t="s">
        <v>89</v>
      </c>
      <c r="M137" s="26" t="s">
        <v>117</v>
      </c>
      <c r="N137" s="26">
        <v>0</v>
      </c>
      <c r="O137" s="27" t="s">
        <v>118</v>
      </c>
      <c r="P137" s="27" t="s">
        <v>102</v>
      </c>
      <c r="Q137" s="26" t="str">
        <f t="shared" si="2"/>
        <v>None</v>
      </c>
    </row>
    <row r="138" spans="1:17" ht="15.6" x14ac:dyDescent="0.3">
      <c r="A138" s="26" t="s">
        <v>450</v>
      </c>
      <c r="B138" s="26" t="s">
        <v>451</v>
      </c>
      <c r="C138" s="26" t="s">
        <v>249</v>
      </c>
      <c r="D138" s="26" t="s">
        <v>250</v>
      </c>
      <c r="E138" s="26">
        <v>36</v>
      </c>
      <c r="F138" s="26">
        <v>47</v>
      </c>
      <c r="G138" s="26" t="s">
        <v>89</v>
      </c>
      <c r="H138" s="47" t="s">
        <v>90</v>
      </c>
      <c r="I138" s="26" t="s">
        <v>91</v>
      </c>
      <c r="J138" s="27">
        <v>52917</v>
      </c>
      <c r="K138" s="26" t="s">
        <v>89</v>
      </c>
      <c r="L138" s="26" t="s">
        <v>89</v>
      </c>
      <c r="M138" s="26" t="s">
        <v>117</v>
      </c>
      <c r="N138" s="26">
        <v>0</v>
      </c>
      <c r="O138" s="27" t="s">
        <v>147</v>
      </c>
      <c r="P138" s="27" t="s">
        <v>102</v>
      </c>
      <c r="Q138" s="26" t="str">
        <f t="shared" si="2"/>
        <v>None</v>
      </c>
    </row>
    <row r="139" spans="1:17" ht="15.6" x14ac:dyDescent="0.3">
      <c r="A139" s="26" t="s">
        <v>452</v>
      </c>
      <c r="B139" s="26" t="s">
        <v>453</v>
      </c>
      <c r="C139" s="26" t="s">
        <v>143</v>
      </c>
      <c r="D139" s="26" t="s">
        <v>144</v>
      </c>
      <c r="E139" s="26">
        <v>34</v>
      </c>
      <c r="F139" s="26">
        <v>112</v>
      </c>
      <c r="G139" s="26" t="s">
        <v>89</v>
      </c>
      <c r="H139" s="47" t="s">
        <v>90</v>
      </c>
      <c r="I139" s="26" t="s">
        <v>91</v>
      </c>
      <c r="J139" s="27">
        <v>72969</v>
      </c>
      <c r="K139" s="26" t="s">
        <v>89</v>
      </c>
      <c r="L139" s="26" t="s">
        <v>89</v>
      </c>
      <c r="M139" s="26" t="s">
        <v>117</v>
      </c>
      <c r="N139" s="26">
        <v>0</v>
      </c>
      <c r="O139" s="27" t="s">
        <v>130</v>
      </c>
      <c r="P139" s="27" t="s">
        <v>102</v>
      </c>
      <c r="Q139" s="26" t="str">
        <f t="shared" si="2"/>
        <v>None</v>
      </c>
    </row>
    <row r="140" spans="1:17" ht="15.6" x14ac:dyDescent="0.3">
      <c r="A140" s="26" t="s">
        <v>454</v>
      </c>
      <c r="B140" s="26" t="s">
        <v>455</v>
      </c>
      <c r="C140" s="26" t="s">
        <v>249</v>
      </c>
      <c r="D140" s="26" t="s">
        <v>250</v>
      </c>
      <c r="E140" s="26">
        <v>34</v>
      </c>
      <c r="F140" s="26">
        <v>63</v>
      </c>
      <c r="G140" s="26" t="s">
        <v>89</v>
      </c>
      <c r="H140" s="47" t="s">
        <v>90</v>
      </c>
      <c r="I140" s="26" t="s">
        <v>91</v>
      </c>
      <c r="J140" s="27">
        <v>52917</v>
      </c>
      <c r="K140" s="26" t="s">
        <v>89</v>
      </c>
      <c r="L140" s="26" t="s">
        <v>89</v>
      </c>
      <c r="M140" s="26" t="s">
        <v>117</v>
      </c>
      <c r="N140" s="26">
        <v>0</v>
      </c>
      <c r="O140" s="27" t="s">
        <v>147</v>
      </c>
      <c r="P140" s="27" t="s">
        <v>92</v>
      </c>
      <c r="Q140" s="26" t="str">
        <f t="shared" si="2"/>
        <v>None</v>
      </c>
    </row>
    <row r="141" spans="1:17" ht="15.6" x14ac:dyDescent="0.3">
      <c r="A141" s="26" t="s">
        <v>456</v>
      </c>
      <c r="B141" s="26" t="s">
        <v>457</v>
      </c>
      <c r="C141" s="26" t="s">
        <v>158</v>
      </c>
      <c r="D141" s="26" t="s">
        <v>96</v>
      </c>
      <c r="E141" s="26">
        <v>33</v>
      </c>
      <c r="F141" s="26">
        <v>132</v>
      </c>
      <c r="G141" s="26" t="s">
        <v>89</v>
      </c>
      <c r="H141" s="47" t="s">
        <v>90</v>
      </c>
      <c r="I141" s="26" t="s">
        <v>91</v>
      </c>
      <c r="J141" s="27">
        <v>48750</v>
      </c>
      <c r="K141" s="26" t="s">
        <v>89</v>
      </c>
      <c r="L141" s="26" t="s">
        <v>89</v>
      </c>
      <c r="M141" s="26" t="s">
        <v>117</v>
      </c>
      <c r="N141" s="26">
        <v>0</v>
      </c>
      <c r="O141" s="27" t="s">
        <v>147</v>
      </c>
      <c r="P141" s="27" t="s">
        <v>92</v>
      </c>
      <c r="Q141" s="26" t="str">
        <f t="shared" si="2"/>
        <v>None</v>
      </c>
    </row>
    <row r="142" spans="1:17" ht="15.6" x14ac:dyDescent="0.3">
      <c r="A142" s="26" t="s">
        <v>458</v>
      </c>
      <c r="B142" s="26" t="s">
        <v>459</v>
      </c>
      <c r="C142" s="26" t="s">
        <v>207</v>
      </c>
      <c r="D142" s="26" t="s">
        <v>208</v>
      </c>
      <c r="E142" s="26">
        <v>32</v>
      </c>
      <c r="F142" s="26">
        <v>284</v>
      </c>
      <c r="G142" s="26" t="s">
        <v>89</v>
      </c>
      <c r="H142" s="47" t="s">
        <v>90</v>
      </c>
      <c r="I142" s="26" t="s">
        <v>91</v>
      </c>
      <c r="J142" s="27">
        <v>96964</v>
      </c>
      <c r="K142" s="26" t="s">
        <v>89</v>
      </c>
      <c r="L142" s="26" t="s">
        <v>89</v>
      </c>
      <c r="M142" s="26" t="s">
        <v>117</v>
      </c>
      <c r="N142" s="26">
        <v>0</v>
      </c>
      <c r="O142" s="27" t="s">
        <v>118</v>
      </c>
      <c r="P142" s="27" t="s">
        <v>102</v>
      </c>
      <c r="Q142" s="26" t="str">
        <f t="shared" si="2"/>
        <v>None</v>
      </c>
    </row>
    <row r="143" spans="1:17" ht="15.6" x14ac:dyDescent="0.3">
      <c r="A143" s="26" t="s">
        <v>460</v>
      </c>
      <c r="B143" s="26" t="s">
        <v>461</v>
      </c>
      <c r="C143" s="26" t="s">
        <v>259</v>
      </c>
      <c r="D143" s="26" t="s">
        <v>161</v>
      </c>
      <c r="E143" s="26">
        <v>32</v>
      </c>
      <c r="F143" s="26">
        <v>75</v>
      </c>
      <c r="G143" s="26" t="s">
        <v>89</v>
      </c>
      <c r="H143" s="47" t="s">
        <v>90</v>
      </c>
      <c r="I143" s="26" t="s">
        <v>91</v>
      </c>
      <c r="J143" s="27">
        <v>90833</v>
      </c>
      <c r="K143" s="26" t="s">
        <v>89</v>
      </c>
      <c r="L143" s="26" t="s">
        <v>89</v>
      </c>
      <c r="M143" s="26" t="s">
        <v>117</v>
      </c>
      <c r="N143" s="26">
        <v>0</v>
      </c>
      <c r="O143" s="27" t="s">
        <v>118</v>
      </c>
      <c r="P143" s="27" t="s">
        <v>102</v>
      </c>
      <c r="Q143" s="26" t="str">
        <f t="shared" si="2"/>
        <v>None</v>
      </c>
    </row>
    <row r="144" spans="1:17" ht="15.6" x14ac:dyDescent="0.3">
      <c r="A144" s="26" t="s">
        <v>462</v>
      </c>
      <c r="B144" s="26" t="s">
        <v>463</v>
      </c>
      <c r="C144" s="26" t="s">
        <v>195</v>
      </c>
      <c r="D144" s="26" t="s">
        <v>196</v>
      </c>
      <c r="E144" s="26">
        <v>32</v>
      </c>
      <c r="F144" s="26">
        <v>32</v>
      </c>
      <c r="G144" s="26" t="s">
        <v>89</v>
      </c>
      <c r="H144" s="47" t="s">
        <v>90</v>
      </c>
      <c r="I144" s="26" t="s">
        <v>91</v>
      </c>
      <c r="J144" s="27" t="s">
        <v>89</v>
      </c>
      <c r="K144" s="26" t="s">
        <v>89</v>
      </c>
      <c r="L144" s="26" t="s">
        <v>89</v>
      </c>
      <c r="M144" s="26" t="s">
        <v>117</v>
      </c>
      <c r="N144" s="26">
        <v>0</v>
      </c>
      <c r="O144" s="27" t="s">
        <v>89</v>
      </c>
      <c r="P144" s="27" t="s">
        <v>102</v>
      </c>
      <c r="Q144" s="26" t="str">
        <f t="shared" si="2"/>
        <v>None</v>
      </c>
    </row>
    <row r="145" spans="1:17" ht="15.6" x14ac:dyDescent="0.3">
      <c r="A145" s="26" t="s">
        <v>464</v>
      </c>
      <c r="B145" s="26" t="s">
        <v>465</v>
      </c>
      <c r="C145" s="26" t="s">
        <v>320</v>
      </c>
      <c r="D145" s="26" t="s">
        <v>321</v>
      </c>
      <c r="E145" s="26">
        <v>31</v>
      </c>
      <c r="F145" s="26">
        <v>75</v>
      </c>
      <c r="G145" s="26" t="s">
        <v>89</v>
      </c>
      <c r="H145" s="47" t="s">
        <v>90</v>
      </c>
      <c r="I145" s="26" t="s">
        <v>91</v>
      </c>
      <c r="J145" s="27">
        <v>104954</v>
      </c>
      <c r="K145" s="26" t="s">
        <v>89</v>
      </c>
      <c r="L145" s="26" t="s">
        <v>89</v>
      </c>
      <c r="M145" s="26" t="s">
        <v>117</v>
      </c>
      <c r="N145" s="26">
        <v>0</v>
      </c>
      <c r="O145" s="27" t="s">
        <v>118</v>
      </c>
      <c r="P145" s="27" t="s">
        <v>92</v>
      </c>
      <c r="Q145" s="26" t="str">
        <f t="shared" si="2"/>
        <v>None</v>
      </c>
    </row>
    <row r="146" spans="1:17" ht="15.6" x14ac:dyDescent="0.3">
      <c r="A146" s="26" t="s">
        <v>466</v>
      </c>
      <c r="B146" s="26" t="s">
        <v>467</v>
      </c>
      <c r="C146" s="26" t="s">
        <v>407</v>
      </c>
      <c r="D146" s="26" t="s">
        <v>88</v>
      </c>
      <c r="E146" s="26">
        <v>31</v>
      </c>
      <c r="F146" s="26">
        <v>109</v>
      </c>
      <c r="G146" s="26" t="s">
        <v>89</v>
      </c>
      <c r="H146" s="47" t="s">
        <v>90</v>
      </c>
      <c r="I146" s="26" t="s">
        <v>91</v>
      </c>
      <c r="J146" s="27">
        <v>95875</v>
      </c>
      <c r="K146" s="26" t="s">
        <v>89</v>
      </c>
      <c r="L146" s="26" t="s">
        <v>89</v>
      </c>
      <c r="M146" s="26" t="s">
        <v>117</v>
      </c>
      <c r="N146" s="26">
        <v>0</v>
      </c>
      <c r="O146" s="27" t="s">
        <v>118</v>
      </c>
      <c r="P146" s="27" t="s">
        <v>97</v>
      </c>
      <c r="Q146" s="26" t="str">
        <f t="shared" si="2"/>
        <v>None</v>
      </c>
    </row>
    <row r="147" spans="1:17" ht="15.6" x14ac:dyDescent="0.3">
      <c r="A147" s="26" t="s">
        <v>468</v>
      </c>
      <c r="B147" s="26" t="s">
        <v>469</v>
      </c>
      <c r="C147" s="26" t="s">
        <v>470</v>
      </c>
      <c r="D147" s="26" t="s">
        <v>201</v>
      </c>
      <c r="E147" s="26">
        <v>31</v>
      </c>
      <c r="F147" s="26">
        <v>53</v>
      </c>
      <c r="G147" s="26" t="s">
        <v>89</v>
      </c>
      <c r="H147" s="47" t="s">
        <v>90</v>
      </c>
      <c r="I147" s="26" t="s">
        <v>91</v>
      </c>
      <c r="J147" s="27">
        <v>79750</v>
      </c>
      <c r="K147" s="26" t="s">
        <v>89</v>
      </c>
      <c r="L147" s="26" t="s">
        <v>89</v>
      </c>
      <c r="M147" s="26" t="s">
        <v>117</v>
      </c>
      <c r="N147" s="26">
        <v>0</v>
      </c>
      <c r="O147" s="27" t="s">
        <v>118</v>
      </c>
      <c r="P147" s="27" t="s">
        <v>102</v>
      </c>
      <c r="Q147" s="26" t="str">
        <f t="shared" si="2"/>
        <v>None</v>
      </c>
    </row>
    <row r="148" spans="1:17" ht="15.6" x14ac:dyDescent="0.3">
      <c r="A148" s="26" t="s">
        <v>471</v>
      </c>
      <c r="B148" s="26" t="s">
        <v>472</v>
      </c>
      <c r="C148" s="26" t="s">
        <v>320</v>
      </c>
      <c r="D148" s="26" t="s">
        <v>321</v>
      </c>
      <c r="E148" s="26">
        <v>31</v>
      </c>
      <c r="F148" s="26">
        <v>65</v>
      </c>
      <c r="G148" s="26" t="s">
        <v>89</v>
      </c>
      <c r="H148" s="47" t="s">
        <v>90</v>
      </c>
      <c r="I148" s="26" t="s">
        <v>91</v>
      </c>
      <c r="J148" s="27">
        <v>73116</v>
      </c>
      <c r="K148" s="26" t="s">
        <v>89</v>
      </c>
      <c r="L148" s="26" t="s">
        <v>89</v>
      </c>
      <c r="M148" s="26" t="s">
        <v>117</v>
      </c>
      <c r="N148" s="26">
        <v>0</v>
      </c>
      <c r="O148" s="27" t="s">
        <v>130</v>
      </c>
      <c r="P148" s="27" t="s">
        <v>107</v>
      </c>
      <c r="Q148" s="26" t="str">
        <f t="shared" si="2"/>
        <v>None</v>
      </c>
    </row>
    <row r="149" spans="1:17" ht="15.6" x14ac:dyDescent="0.3">
      <c r="A149" s="26" t="s">
        <v>473</v>
      </c>
      <c r="B149" s="26" t="s">
        <v>474</v>
      </c>
      <c r="C149" s="26" t="s">
        <v>237</v>
      </c>
      <c r="D149" s="26" t="s">
        <v>238</v>
      </c>
      <c r="E149" s="26">
        <v>30</v>
      </c>
      <c r="F149" s="26">
        <v>55</v>
      </c>
      <c r="G149" s="26" t="s">
        <v>89</v>
      </c>
      <c r="H149" s="47" t="s">
        <v>90</v>
      </c>
      <c r="I149" s="26" t="s">
        <v>91</v>
      </c>
      <c r="J149" s="27">
        <v>121750.00000000001</v>
      </c>
      <c r="K149" s="26" t="s">
        <v>89</v>
      </c>
      <c r="L149" s="26" t="s">
        <v>89</v>
      </c>
      <c r="M149" s="26" t="s">
        <v>117</v>
      </c>
      <c r="N149" s="26">
        <v>0</v>
      </c>
      <c r="O149" s="27" t="s">
        <v>118</v>
      </c>
      <c r="P149" s="27" t="s">
        <v>102</v>
      </c>
      <c r="Q149" s="26" t="str">
        <f t="shared" si="2"/>
        <v>None</v>
      </c>
    </row>
    <row r="150" spans="1:17" ht="15.6" x14ac:dyDescent="0.3">
      <c r="A150" s="26" t="s">
        <v>475</v>
      </c>
      <c r="B150" s="26" t="s">
        <v>476</v>
      </c>
      <c r="C150" s="26" t="s">
        <v>191</v>
      </c>
      <c r="D150" s="26" t="s">
        <v>192</v>
      </c>
      <c r="E150" s="26">
        <v>30</v>
      </c>
      <c r="F150" s="26">
        <v>105</v>
      </c>
      <c r="G150" s="26" t="s">
        <v>89</v>
      </c>
      <c r="H150" s="47" t="s">
        <v>90</v>
      </c>
      <c r="I150" s="26" t="s">
        <v>91</v>
      </c>
      <c r="J150" s="27">
        <v>46641</v>
      </c>
      <c r="K150" s="26" t="s">
        <v>89</v>
      </c>
      <c r="L150" s="26" t="s">
        <v>89</v>
      </c>
      <c r="M150" s="26" t="s">
        <v>117</v>
      </c>
      <c r="N150" s="26">
        <v>0</v>
      </c>
      <c r="O150" s="27" t="s">
        <v>147</v>
      </c>
      <c r="P150" s="27" t="s">
        <v>97</v>
      </c>
      <c r="Q150" s="26" t="str">
        <f t="shared" si="2"/>
        <v>None</v>
      </c>
    </row>
    <row r="151" spans="1:17" ht="15.6" x14ac:dyDescent="0.3">
      <c r="A151" s="26" t="s">
        <v>477</v>
      </c>
      <c r="B151" s="26" t="s">
        <v>478</v>
      </c>
      <c r="C151" s="26" t="s">
        <v>479</v>
      </c>
      <c r="D151" s="26" t="s">
        <v>182</v>
      </c>
      <c r="E151" s="26">
        <v>29</v>
      </c>
      <c r="F151" s="26">
        <v>80</v>
      </c>
      <c r="G151" s="26" t="s">
        <v>89</v>
      </c>
      <c r="H151" s="47" t="s">
        <v>90</v>
      </c>
      <c r="I151" s="26" t="s">
        <v>91</v>
      </c>
      <c r="J151" s="27">
        <v>140610</v>
      </c>
      <c r="K151" s="26" t="s">
        <v>89</v>
      </c>
      <c r="L151" s="26" t="s">
        <v>89</v>
      </c>
      <c r="M151" s="26" t="s">
        <v>117</v>
      </c>
      <c r="N151" s="26">
        <v>0</v>
      </c>
      <c r="O151" s="27" t="s">
        <v>118</v>
      </c>
      <c r="P151" s="27" t="s">
        <v>102</v>
      </c>
      <c r="Q151" s="26" t="str">
        <f t="shared" si="2"/>
        <v>None</v>
      </c>
    </row>
    <row r="152" spans="1:17" ht="15.6" x14ac:dyDescent="0.3">
      <c r="A152" s="26" t="s">
        <v>480</v>
      </c>
      <c r="B152" s="26" t="s">
        <v>481</v>
      </c>
      <c r="C152" s="26" t="s">
        <v>482</v>
      </c>
      <c r="D152" s="26" t="s">
        <v>483</v>
      </c>
      <c r="E152" s="26">
        <v>29</v>
      </c>
      <c r="F152" s="26">
        <v>50</v>
      </c>
      <c r="G152" s="26" t="s">
        <v>89</v>
      </c>
      <c r="H152" s="47" t="s">
        <v>90</v>
      </c>
      <c r="I152" s="26" t="s">
        <v>91</v>
      </c>
      <c r="J152" s="27">
        <v>56667</v>
      </c>
      <c r="K152" s="26" t="s">
        <v>89</v>
      </c>
      <c r="L152" s="26" t="s">
        <v>89</v>
      </c>
      <c r="M152" s="26" t="s">
        <v>117</v>
      </c>
      <c r="N152" s="26">
        <v>0</v>
      </c>
      <c r="O152" s="27" t="s">
        <v>130</v>
      </c>
      <c r="P152" s="27" t="s">
        <v>102</v>
      </c>
      <c r="Q152" s="26" t="str">
        <f t="shared" si="2"/>
        <v>None</v>
      </c>
    </row>
    <row r="153" spans="1:17" ht="15.6" x14ac:dyDescent="0.3">
      <c r="A153" s="26" t="s">
        <v>484</v>
      </c>
      <c r="B153" s="26" t="s">
        <v>485</v>
      </c>
      <c r="C153" s="26" t="s">
        <v>185</v>
      </c>
      <c r="D153" s="26" t="s">
        <v>186</v>
      </c>
      <c r="E153" s="26">
        <v>27</v>
      </c>
      <c r="F153" s="26">
        <v>44</v>
      </c>
      <c r="G153" s="26" t="s">
        <v>89</v>
      </c>
      <c r="H153" s="47" t="s">
        <v>90</v>
      </c>
      <c r="I153" s="26" t="s">
        <v>91</v>
      </c>
      <c r="J153" s="27">
        <v>60170</v>
      </c>
      <c r="K153" s="26" t="s">
        <v>89</v>
      </c>
      <c r="L153" s="26" t="s">
        <v>89</v>
      </c>
      <c r="M153" s="26" t="s">
        <v>117</v>
      </c>
      <c r="N153" s="26">
        <v>0</v>
      </c>
      <c r="O153" s="27" t="s">
        <v>130</v>
      </c>
      <c r="P153" s="27" t="s">
        <v>92</v>
      </c>
      <c r="Q153" s="26" t="str">
        <f t="shared" si="2"/>
        <v>None</v>
      </c>
    </row>
    <row r="154" spans="1:17" ht="15.6" x14ac:dyDescent="0.3">
      <c r="A154" s="26" t="s">
        <v>486</v>
      </c>
      <c r="B154" s="26" t="s">
        <v>487</v>
      </c>
      <c r="C154" s="26" t="s">
        <v>479</v>
      </c>
      <c r="D154" s="26" t="s">
        <v>182</v>
      </c>
      <c r="E154" s="26">
        <v>26</v>
      </c>
      <c r="F154" s="26">
        <v>65</v>
      </c>
      <c r="G154" s="26" t="s">
        <v>89</v>
      </c>
      <c r="H154" s="47" t="s">
        <v>90</v>
      </c>
      <c r="I154" s="26" t="s">
        <v>91</v>
      </c>
      <c r="J154" s="27">
        <v>174723.09408135439</v>
      </c>
      <c r="K154" s="26" t="s">
        <v>89</v>
      </c>
      <c r="L154" s="26" t="s">
        <v>89</v>
      </c>
      <c r="M154" s="26" t="s">
        <v>117</v>
      </c>
      <c r="N154" s="26">
        <v>0</v>
      </c>
      <c r="O154" s="27" t="s">
        <v>118</v>
      </c>
      <c r="P154" s="27" t="s">
        <v>102</v>
      </c>
      <c r="Q154" s="26" t="str">
        <f t="shared" si="2"/>
        <v>None</v>
      </c>
    </row>
    <row r="155" spans="1:17" ht="15.6" x14ac:dyDescent="0.3">
      <c r="A155" s="26" t="s">
        <v>488</v>
      </c>
      <c r="B155" s="26" t="s">
        <v>489</v>
      </c>
      <c r="C155" s="26" t="s">
        <v>143</v>
      </c>
      <c r="D155" s="26" t="s">
        <v>144</v>
      </c>
      <c r="E155" s="26">
        <v>26</v>
      </c>
      <c r="F155" s="26">
        <v>80</v>
      </c>
      <c r="G155" s="26" t="s">
        <v>89</v>
      </c>
      <c r="H155" s="47" t="s">
        <v>90</v>
      </c>
      <c r="I155" s="26" t="s">
        <v>91</v>
      </c>
      <c r="J155" s="27">
        <v>149954</v>
      </c>
      <c r="K155" s="26" t="s">
        <v>89</v>
      </c>
      <c r="L155" s="26" t="s">
        <v>89</v>
      </c>
      <c r="M155" s="26" t="s">
        <v>117</v>
      </c>
      <c r="N155" s="26">
        <v>0</v>
      </c>
      <c r="O155" s="27" t="s">
        <v>118</v>
      </c>
      <c r="P155" s="27" t="s">
        <v>102</v>
      </c>
      <c r="Q155" s="26" t="str">
        <f t="shared" si="2"/>
        <v>None</v>
      </c>
    </row>
    <row r="156" spans="1:17" ht="15.6" x14ac:dyDescent="0.3">
      <c r="A156" s="26" t="s">
        <v>490</v>
      </c>
      <c r="B156" s="26" t="s">
        <v>491</v>
      </c>
      <c r="C156" s="26" t="s">
        <v>303</v>
      </c>
      <c r="D156" s="26" t="s">
        <v>304</v>
      </c>
      <c r="E156" s="26">
        <v>26</v>
      </c>
      <c r="F156" s="26">
        <v>55</v>
      </c>
      <c r="G156" s="26" t="s">
        <v>89</v>
      </c>
      <c r="H156" s="47" t="s">
        <v>90</v>
      </c>
      <c r="I156" s="26" t="s">
        <v>91</v>
      </c>
      <c r="J156" s="27">
        <v>132237</v>
      </c>
      <c r="K156" s="26" t="s">
        <v>89</v>
      </c>
      <c r="L156" s="26" t="s">
        <v>89</v>
      </c>
      <c r="M156" s="26" t="s">
        <v>117</v>
      </c>
      <c r="N156" s="26">
        <v>0</v>
      </c>
      <c r="O156" s="27" t="s">
        <v>118</v>
      </c>
      <c r="P156" s="27" t="s">
        <v>92</v>
      </c>
      <c r="Q156" s="26" t="str">
        <f t="shared" si="2"/>
        <v>None</v>
      </c>
    </row>
    <row r="157" spans="1:17" ht="15.6" x14ac:dyDescent="0.3">
      <c r="A157" s="26" t="s">
        <v>492</v>
      </c>
      <c r="B157" s="26" t="s">
        <v>493</v>
      </c>
      <c r="C157" s="26" t="s">
        <v>143</v>
      </c>
      <c r="D157" s="26" t="s">
        <v>144</v>
      </c>
      <c r="E157" s="26">
        <v>26</v>
      </c>
      <c r="F157" s="26">
        <v>290</v>
      </c>
      <c r="G157" s="26" t="s">
        <v>89</v>
      </c>
      <c r="H157" s="47" t="s">
        <v>90</v>
      </c>
      <c r="I157" s="26" t="s">
        <v>91</v>
      </c>
      <c r="J157" s="27">
        <v>101298.80878557405</v>
      </c>
      <c r="K157" s="26" t="s">
        <v>89</v>
      </c>
      <c r="L157" s="26" t="s">
        <v>89</v>
      </c>
      <c r="M157" s="26" t="s">
        <v>117</v>
      </c>
      <c r="N157" s="26">
        <v>0</v>
      </c>
      <c r="O157" s="27" t="s">
        <v>118</v>
      </c>
      <c r="P157" s="27" t="s">
        <v>92</v>
      </c>
      <c r="Q157" s="26" t="str">
        <f t="shared" si="2"/>
        <v>None</v>
      </c>
    </row>
    <row r="158" spans="1:17" ht="15.6" x14ac:dyDescent="0.3">
      <c r="A158" s="26" t="s">
        <v>494</v>
      </c>
      <c r="B158" s="26" t="s">
        <v>495</v>
      </c>
      <c r="C158" s="26" t="s">
        <v>249</v>
      </c>
      <c r="D158" s="26" t="s">
        <v>250</v>
      </c>
      <c r="E158" s="26">
        <v>26</v>
      </c>
      <c r="F158" s="26">
        <v>75</v>
      </c>
      <c r="G158" s="26" t="s">
        <v>89</v>
      </c>
      <c r="H158" s="47" t="s">
        <v>90</v>
      </c>
      <c r="I158" s="26" t="s">
        <v>91</v>
      </c>
      <c r="J158" s="27">
        <v>63145</v>
      </c>
      <c r="K158" s="26" t="s">
        <v>89</v>
      </c>
      <c r="L158" s="26" t="s">
        <v>89</v>
      </c>
      <c r="M158" s="26" t="s">
        <v>117</v>
      </c>
      <c r="N158" s="26">
        <v>0</v>
      </c>
      <c r="O158" s="27" t="s">
        <v>130</v>
      </c>
      <c r="P158" s="27" t="s">
        <v>107</v>
      </c>
      <c r="Q158" s="26" t="str">
        <f t="shared" si="2"/>
        <v>None</v>
      </c>
    </row>
    <row r="159" spans="1:17" ht="15.6" x14ac:dyDescent="0.3">
      <c r="A159" s="26" t="s">
        <v>496</v>
      </c>
      <c r="B159" s="26" t="s">
        <v>497</v>
      </c>
      <c r="C159" s="26" t="s">
        <v>158</v>
      </c>
      <c r="D159" s="26" t="s">
        <v>96</v>
      </c>
      <c r="E159" s="26">
        <v>26</v>
      </c>
      <c r="F159" s="26">
        <v>208</v>
      </c>
      <c r="G159" s="26" t="s">
        <v>89</v>
      </c>
      <c r="H159" s="47" t="s">
        <v>90</v>
      </c>
      <c r="I159" s="26" t="s">
        <v>91</v>
      </c>
      <c r="J159" s="27">
        <v>48721</v>
      </c>
      <c r="K159" s="26" t="s">
        <v>89</v>
      </c>
      <c r="L159" s="26" t="s">
        <v>89</v>
      </c>
      <c r="M159" s="26" t="s">
        <v>117</v>
      </c>
      <c r="N159" s="26">
        <v>0</v>
      </c>
      <c r="O159" s="27" t="s">
        <v>147</v>
      </c>
      <c r="P159" s="27" t="s">
        <v>107</v>
      </c>
      <c r="Q159" s="26" t="str">
        <f t="shared" si="2"/>
        <v>None</v>
      </c>
    </row>
    <row r="160" spans="1:17" ht="15.6" x14ac:dyDescent="0.3">
      <c r="A160" s="26" t="s">
        <v>498</v>
      </c>
      <c r="B160" s="26" t="s">
        <v>499</v>
      </c>
      <c r="C160" s="26" t="s">
        <v>479</v>
      </c>
      <c r="D160" s="26" t="s">
        <v>182</v>
      </c>
      <c r="E160" s="26">
        <v>25</v>
      </c>
      <c r="F160" s="26">
        <v>55</v>
      </c>
      <c r="G160" s="26" t="s">
        <v>89</v>
      </c>
      <c r="H160" s="47" t="s">
        <v>90</v>
      </c>
      <c r="I160" s="26" t="s">
        <v>91</v>
      </c>
      <c r="J160" s="27">
        <v>106859</v>
      </c>
      <c r="K160" s="26" t="s">
        <v>89</v>
      </c>
      <c r="L160" s="26" t="s">
        <v>89</v>
      </c>
      <c r="M160" s="26" t="s">
        <v>117</v>
      </c>
      <c r="N160" s="26">
        <v>0</v>
      </c>
      <c r="O160" s="27" t="s">
        <v>118</v>
      </c>
      <c r="P160" s="27" t="s">
        <v>97</v>
      </c>
      <c r="Q160" s="26" t="str">
        <f t="shared" si="2"/>
        <v>None</v>
      </c>
    </row>
    <row r="161" spans="1:17" ht="15.6" x14ac:dyDescent="0.3">
      <c r="A161" s="26" t="s">
        <v>500</v>
      </c>
      <c r="B161" s="26" t="s">
        <v>501</v>
      </c>
      <c r="C161" s="26" t="s">
        <v>150</v>
      </c>
      <c r="D161" s="26" t="s">
        <v>352</v>
      </c>
      <c r="E161" s="26">
        <v>24</v>
      </c>
      <c r="F161" s="26">
        <v>54</v>
      </c>
      <c r="G161" s="26" t="s">
        <v>89</v>
      </c>
      <c r="H161" s="47" t="s">
        <v>90</v>
      </c>
      <c r="I161" s="26" t="s">
        <v>91</v>
      </c>
      <c r="J161" s="27">
        <v>110083.45489892959</v>
      </c>
      <c r="K161" s="26" t="s">
        <v>89</v>
      </c>
      <c r="L161" s="26" t="s">
        <v>89</v>
      </c>
      <c r="M161" s="26" t="s">
        <v>117</v>
      </c>
      <c r="N161" s="26">
        <v>0</v>
      </c>
      <c r="O161" s="27" t="s">
        <v>118</v>
      </c>
      <c r="P161" s="27" t="s">
        <v>102</v>
      </c>
      <c r="Q161" s="26" t="str">
        <f t="shared" si="2"/>
        <v>None</v>
      </c>
    </row>
    <row r="162" spans="1:17" ht="15.6" x14ac:dyDescent="0.3">
      <c r="A162" s="26" t="s">
        <v>502</v>
      </c>
      <c r="B162" s="26" t="s">
        <v>503</v>
      </c>
      <c r="C162" s="26" t="s">
        <v>482</v>
      </c>
      <c r="D162" s="26" t="s">
        <v>483</v>
      </c>
      <c r="E162" s="26">
        <v>24</v>
      </c>
      <c r="F162" s="26">
        <v>35</v>
      </c>
      <c r="G162" s="26" t="s">
        <v>89</v>
      </c>
      <c r="H162" s="47" t="s">
        <v>90</v>
      </c>
      <c r="I162" s="26" t="s">
        <v>91</v>
      </c>
      <c r="J162" s="27">
        <v>80794</v>
      </c>
      <c r="K162" s="26" t="s">
        <v>89</v>
      </c>
      <c r="L162" s="26" t="s">
        <v>89</v>
      </c>
      <c r="M162" s="26" t="s">
        <v>117</v>
      </c>
      <c r="N162" s="26">
        <v>0</v>
      </c>
      <c r="O162" s="27" t="s">
        <v>118</v>
      </c>
      <c r="P162" s="27" t="s">
        <v>102</v>
      </c>
      <c r="Q162" s="26" t="str">
        <f t="shared" si="2"/>
        <v>None</v>
      </c>
    </row>
    <row r="163" spans="1:17" ht="15.6" x14ac:dyDescent="0.3">
      <c r="A163" s="26" t="s">
        <v>504</v>
      </c>
      <c r="B163" s="26" t="s">
        <v>505</v>
      </c>
      <c r="C163" s="26" t="s">
        <v>211</v>
      </c>
      <c r="D163" s="26" t="s">
        <v>295</v>
      </c>
      <c r="E163" s="26">
        <v>24</v>
      </c>
      <c r="F163" s="26">
        <v>73</v>
      </c>
      <c r="G163" s="26" t="s">
        <v>89</v>
      </c>
      <c r="H163" s="47" t="s">
        <v>90</v>
      </c>
      <c r="I163" s="26" t="s">
        <v>91</v>
      </c>
      <c r="J163" s="27">
        <v>58207</v>
      </c>
      <c r="K163" s="26" t="s">
        <v>89</v>
      </c>
      <c r="L163" s="26" t="s">
        <v>89</v>
      </c>
      <c r="M163" s="26" t="s">
        <v>117</v>
      </c>
      <c r="N163" s="26">
        <v>0</v>
      </c>
      <c r="O163" s="27" t="s">
        <v>130</v>
      </c>
      <c r="P163" s="27" t="s">
        <v>97</v>
      </c>
      <c r="Q163" s="26" t="str">
        <f t="shared" si="2"/>
        <v>None</v>
      </c>
    </row>
    <row r="164" spans="1:17" ht="15.6" x14ac:dyDescent="0.3">
      <c r="A164" s="26" t="s">
        <v>506</v>
      </c>
      <c r="B164" s="26" t="s">
        <v>507</v>
      </c>
      <c r="C164" s="26" t="s">
        <v>143</v>
      </c>
      <c r="D164" s="26" t="s">
        <v>144</v>
      </c>
      <c r="E164" s="26">
        <v>23</v>
      </c>
      <c r="F164" s="26">
        <v>27</v>
      </c>
      <c r="G164" s="26" t="s">
        <v>89</v>
      </c>
      <c r="H164" s="47" t="s">
        <v>90</v>
      </c>
      <c r="I164" s="26" t="s">
        <v>91</v>
      </c>
      <c r="J164" s="27">
        <v>111176</v>
      </c>
      <c r="K164" s="26" t="s">
        <v>89</v>
      </c>
      <c r="L164" s="26" t="s">
        <v>89</v>
      </c>
      <c r="M164" s="26" t="s">
        <v>117</v>
      </c>
      <c r="N164" s="26">
        <v>0</v>
      </c>
      <c r="O164" s="27" t="s">
        <v>118</v>
      </c>
      <c r="P164" s="27" t="s">
        <v>102</v>
      </c>
      <c r="Q164" s="26" t="str">
        <f t="shared" si="2"/>
        <v>None</v>
      </c>
    </row>
    <row r="165" spans="1:17" ht="15.6" x14ac:dyDescent="0.3">
      <c r="A165" s="26" t="s">
        <v>508</v>
      </c>
      <c r="B165" s="26" t="s">
        <v>509</v>
      </c>
      <c r="C165" s="26" t="s">
        <v>211</v>
      </c>
      <c r="D165" s="26" t="s">
        <v>278</v>
      </c>
      <c r="E165" s="26">
        <v>23</v>
      </c>
      <c r="F165" s="26">
        <v>75</v>
      </c>
      <c r="G165" s="26" t="s">
        <v>89</v>
      </c>
      <c r="H165" s="47" t="s">
        <v>90</v>
      </c>
      <c r="I165" s="26" t="s">
        <v>91</v>
      </c>
      <c r="J165" s="27">
        <v>85859.079344059617</v>
      </c>
      <c r="K165" s="26" t="s">
        <v>89</v>
      </c>
      <c r="L165" s="26" t="s">
        <v>89</v>
      </c>
      <c r="M165" s="26" t="s">
        <v>117</v>
      </c>
      <c r="N165" s="26">
        <v>0</v>
      </c>
      <c r="O165" s="27" t="s">
        <v>118</v>
      </c>
      <c r="P165" s="27" t="s">
        <v>102</v>
      </c>
      <c r="Q165" s="26" t="str">
        <f t="shared" si="2"/>
        <v>None</v>
      </c>
    </row>
    <row r="166" spans="1:17" ht="15.6" x14ac:dyDescent="0.3">
      <c r="A166" s="26" t="s">
        <v>510</v>
      </c>
      <c r="B166" s="26" t="s">
        <v>511</v>
      </c>
      <c r="C166" s="26" t="s">
        <v>320</v>
      </c>
      <c r="D166" s="26" t="s">
        <v>321</v>
      </c>
      <c r="E166" s="26">
        <v>23</v>
      </c>
      <c r="F166" s="26">
        <v>60</v>
      </c>
      <c r="G166" s="26" t="s">
        <v>89</v>
      </c>
      <c r="H166" s="47" t="s">
        <v>90</v>
      </c>
      <c r="I166" s="26" t="s">
        <v>91</v>
      </c>
      <c r="J166" s="27" t="s">
        <v>89</v>
      </c>
      <c r="K166" s="26" t="s">
        <v>89</v>
      </c>
      <c r="L166" s="26" t="s">
        <v>89</v>
      </c>
      <c r="M166" s="26" t="s">
        <v>117</v>
      </c>
      <c r="N166" s="26">
        <v>0</v>
      </c>
      <c r="O166" s="27" t="s">
        <v>89</v>
      </c>
      <c r="P166" s="27" t="s">
        <v>97</v>
      </c>
      <c r="Q166" s="26" t="str">
        <f t="shared" si="2"/>
        <v>None</v>
      </c>
    </row>
    <row r="167" spans="1:17" ht="15.6" x14ac:dyDescent="0.3">
      <c r="A167" s="26" t="s">
        <v>512</v>
      </c>
      <c r="B167" s="26" t="s">
        <v>513</v>
      </c>
      <c r="C167" s="26" t="s">
        <v>514</v>
      </c>
      <c r="D167" s="26" t="s">
        <v>172</v>
      </c>
      <c r="E167" s="26">
        <v>22</v>
      </c>
      <c r="F167" s="26">
        <v>75</v>
      </c>
      <c r="G167" s="26" t="s">
        <v>89</v>
      </c>
      <c r="H167" s="47" t="s">
        <v>90</v>
      </c>
      <c r="I167" s="26" t="s">
        <v>91</v>
      </c>
      <c r="J167" s="27">
        <v>109205</v>
      </c>
      <c r="K167" s="26" t="s">
        <v>89</v>
      </c>
      <c r="L167" s="26" t="s">
        <v>89</v>
      </c>
      <c r="M167" s="26" t="s">
        <v>117</v>
      </c>
      <c r="N167" s="26">
        <v>0</v>
      </c>
      <c r="O167" s="27" t="s">
        <v>118</v>
      </c>
      <c r="P167" s="27" t="s">
        <v>102</v>
      </c>
      <c r="Q167" s="26" t="str">
        <f t="shared" si="2"/>
        <v>None</v>
      </c>
    </row>
    <row r="168" spans="1:17" ht="15.6" x14ac:dyDescent="0.3">
      <c r="A168" s="26" t="s">
        <v>515</v>
      </c>
      <c r="B168" s="26" t="s">
        <v>516</v>
      </c>
      <c r="C168" s="26" t="s">
        <v>407</v>
      </c>
      <c r="D168" s="26" t="s">
        <v>88</v>
      </c>
      <c r="E168" s="26">
        <v>22</v>
      </c>
      <c r="F168" s="26">
        <v>184</v>
      </c>
      <c r="G168" s="26" t="s">
        <v>89</v>
      </c>
      <c r="H168" s="47" t="s">
        <v>90</v>
      </c>
      <c r="I168" s="26" t="s">
        <v>91</v>
      </c>
      <c r="J168" s="27">
        <v>67545</v>
      </c>
      <c r="K168" s="26" t="s">
        <v>89</v>
      </c>
      <c r="L168" s="26" t="s">
        <v>89</v>
      </c>
      <c r="M168" s="26" t="s">
        <v>117</v>
      </c>
      <c r="N168" s="26">
        <v>0</v>
      </c>
      <c r="O168" s="27" t="s">
        <v>130</v>
      </c>
      <c r="P168" s="27" t="s">
        <v>107</v>
      </c>
      <c r="Q168" s="26" t="str">
        <f t="shared" si="2"/>
        <v>None</v>
      </c>
    </row>
    <row r="169" spans="1:17" ht="15.6" x14ac:dyDescent="0.3">
      <c r="A169" s="26" t="s">
        <v>517</v>
      </c>
      <c r="B169" s="26" t="s">
        <v>518</v>
      </c>
      <c r="C169" s="26" t="s">
        <v>249</v>
      </c>
      <c r="D169" s="26" t="s">
        <v>250</v>
      </c>
      <c r="E169" s="26">
        <v>22</v>
      </c>
      <c r="F169" s="26">
        <v>40</v>
      </c>
      <c r="G169" s="26" t="s">
        <v>89</v>
      </c>
      <c r="H169" s="47" t="s">
        <v>90</v>
      </c>
      <c r="I169" s="26" t="s">
        <v>91</v>
      </c>
      <c r="J169" s="27">
        <v>51563</v>
      </c>
      <c r="K169" s="26" t="s">
        <v>89</v>
      </c>
      <c r="L169" s="26" t="s">
        <v>89</v>
      </c>
      <c r="M169" s="26" t="s">
        <v>117</v>
      </c>
      <c r="N169" s="26">
        <v>0</v>
      </c>
      <c r="O169" s="27" t="s">
        <v>147</v>
      </c>
      <c r="P169" s="27" t="s">
        <v>107</v>
      </c>
      <c r="Q169" s="26" t="str">
        <f t="shared" si="2"/>
        <v>None</v>
      </c>
    </row>
    <row r="170" spans="1:17" ht="15.6" x14ac:dyDescent="0.3">
      <c r="A170" s="26" t="s">
        <v>519</v>
      </c>
      <c r="B170" s="26" t="s">
        <v>520</v>
      </c>
      <c r="C170" s="26" t="s">
        <v>211</v>
      </c>
      <c r="D170" s="26" t="s">
        <v>295</v>
      </c>
      <c r="E170" s="26">
        <v>22</v>
      </c>
      <c r="F170" s="26">
        <v>56</v>
      </c>
      <c r="G170" s="26" t="s">
        <v>89</v>
      </c>
      <c r="H170" s="47" t="s">
        <v>90</v>
      </c>
      <c r="I170" s="26" t="s">
        <v>91</v>
      </c>
      <c r="J170" s="27">
        <v>43962</v>
      </c>
      <c r="K170" s="26" t="s">
        <v>89</v>
      </c>
      <c r="L170" s="26" t="s">
        <v>89</v>
      </c>
      <c r="M170" s="26" t="s">
        <v>117</v>
      </c>
      <c r="N170" s="26">
        <v>0</v>
      </c>
      <c r="O170" s="27" t="s">
        <v>147</v>
      </c>
      <c r="P170" s="27" t="s">
        <v>107</v>
      </c>
      <c r="Q170" s="26" t="str">
        <f t="shared" si="2"/>
        <v>None</v>
      </c>
    </row>
    <row r="171" spans="1:17" ht="15.6" x14ac:dyDescent="0.3">
      <c r="A171" s="26" t="s">
        <v>521</v>
      </c>
      <c r="B171" s="26" t="s">
        <v>522</v>
      </c>
      <c r="C171" s="26" t="s">
        <v>523</v>
      </c>
      <c r="D171" s="26" t="s">
        <v>134</v>
      </c>
      <c r="E171" s="26">
        <v>21</v>
      </c>
      <c r="F171" s="26">
        <v>48</v>
      </c>
      <c r="G171" s="26" t="s">
        <v>89</v>
      </c>
      <c r="H171" s="47" t="s">
        <v>90</v>
      </c>
      <c r="I171" s="26" t="s">
        <v>91</v>
      </c>
      <c r="J171" s="27">
        <v>138092</v>
      </c>
      <c r="K171" s="26" t="s">
        <v>89</v>
      </c>
      <c r="L171" s="26" t="s">
        <v>89</v>
      </c>
      <c r="M171" s="26" t="s">
        <v>117</v>
      </c>
      <c r="N171" s="26">
        <v>0</v>
      </c>
      <c r="O171" s="27" t="s">
        <v>118</v>
      </c>
      <c r="P171" s="27" t="s">
        <v>92</v>
      </c>
      <c r="Q171" s="26" t="str">
        <f t="shared" si="2"/>
        <v>None</v>
      </c>
    </row>
    <row r="172" spans="1:17" ht="15.6" x14ac:dyDescent="0.3">
      <c r="A172" s="26" t="s">
        <v>524</v>
      </c>
      <c r="B172" s="26" t="s">
        <v>525</v>
      </c>
      <c r="C172" s="26" t="s">
        <v>185</v>
      </c>
      <c r="D172" s="26" t="s">
        <v>186</v>
      </c>
      <c r="E172" s="26">
        <v>21</v>
      </c>
      <c r="F172" s="26">
        <v>299</v>
      </c>
      <c r="G172" s="26" t="s">
        <v>89</v>
      </c>
      <c r="H172" s="47" t="s">
        <v>90</v>
      </c>
      <c r="I172" s="26" t="s">
        <v>91</v>
      </c>
      <c r="J172" s="27">
        <v>99952</v>
      </c>
      <c r="K172" s="26" t="s">
        <v>89</v>
      </c>
      <c r="L172" s="26" t="s">
        <v>89</v>
      </c>
      <c r="M172" s="26" t="s">
        <v>117</v>
      </c>
      <c r="N172" s="26">
        <v>0</v>
      </c>
      <c r="O172" s="27" t="s">
        <v>118</v>
      </c>
      <c r="P172" s="27" t="s">
        <v>97</v>
      </c>
      <c r="Q172" s="26" t="str">
        <f t="shared" si="2"/>
        <v>None</v>
      </c>
    </row>
    <row r="173" spans="1:17" ht="15.6" x14ac:dyDescent="0.3">
      <c r="A173" s="26" t="s">
        <v>526</v>
      </c>
      <c r="B173" s="26" t="s">
        <v>527</v>
      </c>
      <c r="C173" s="26" t="s">
        <v>528</v>
      </c>
      <c r="D173" s="26" t="s">
        <v>88</v>
      </c>
      <c r="E173" s="26">
        <v>21</v>
      </c>
      <c r="F173" s="26">
        <v>0</v>
      </c>
      <c r="G173" s="26" t="s">
        <v>89</v>
      </c>
      <c r="H173" s="47" t="s">
        <v>90</v>
      </c>
      <c r="I173" s="26" t="s">
        <v>91</v>
      </c>
      <c r="J173" s="27">
        <v>91979</v>
      </c>
      <c r="K173" s="26" t="s">
        <v>89</v>
      </c>
      <c r="L173" s="26" t="s">
        <v>89</v>
      </c>
      <c r="M173" s="26" t="s">
        <v>117</v>
      </c>
      <c r="N173" s="26">
        <v>0</v>
      </c>
      <c r="O173" s="27" t="s">
        <v>118</v>
      </c>
      <c r="P173" s="26" t="s">
        <v>298</v>
      </c>
      <c r="Q173" s="26" t="str">
        <f t="shared" si="2"/>
        <v>None</v>
      </c>
    </row>
    <row r="174" spans="1:17" ht="15.6" x14ac:dyDescent="0.3">
      <c r="A174" s="26" t="s">
        <v>529</v>
      </c>
      <c r="B174" s="26" t="s">
        <v>530</v>
      </c>
      <c r="C174" s="26" t="s">
        <v>344</v>
      </c>
      <c r="D174" s="26" t="s">
        <v>175</v>
      </c>
      <c r="E174" s="26">
        <v>21</v>
      </c>
      <c r="F174" s="26">
        <v>40</v>
      </c>
      <c r="G174" s="26" t="s">
        <v>89</v>
      </c>
      <c r="H174" s="47" t="s">
        <v>90</v>
      </c>
      <c r="I174" s="26" t="s">
        <v>91</v>
      </c>
      <c r="J174" s="27">
        <v>88880</v>
      </c>
      <c r="K174" s="26" t="s">
        <v>89</v>
      </c>
      <c r="L174" s="26" t="s">
        <v>89</v>
      </c>
      <c r="M174" s="26" t="s">
        <v>117</v>
      </c>
      <c r="N174" s="26">
        <v>0</v>
      </c>
      <c r="O174" s="27" t="s">
        <v>118</v>
      </c>
      <c r="P174" s="27" t="s">
        <v>97</v>
      </c>
      <c r="Q174" s="26" t="str">
        <f t="shared" si="2"/>
        <v>None</v>
      </c>
    </row>
    <row r="175" spans="1:17" ht="15.6" x14ac:dyDescent="0.3">
      <c r="A175" s="26" t="s">
        <v>531</v>
      </c>
      <c r="B175" s="26" t="s">
        <v>532</v>
      </c>
      <c r="C175" s="26" t="s">
        <v>211</v>
      </c>
      <c r="D175" s="26" t="s">
        <v>278</v>
      </c>
      <c r="E175" s="26">
        <v>21</v>
      </c>
      <c r="F175" s="26">
        <v>42</v>
      </c>
      <c r="G175" s="26" t="s">
        <v>89</v>
      </c>
      <c r="H175" s="47" t="s">
        <v>90</v>
      </c>
      <c r="I175" s="26" t="s">
        <v>91</v>
      </c>
      <c r="J175" s="27">
        <v>34428</v>
      </c>
      <c r="K175" s="26" t="s">
        <v>89</v>
      </c>
      <c r="L175" s="26" t="s">
        <v>89</v>
      </c>
      <c r="M175" s="26" t="s">
        <v>117</v>
      </c>
      <c r="N175" s="26">
        <v>0</v>
      </c>
      <c r="O175" s="27" t="s">
        <v>147</v>
      </c>
      <c r="P175" s="27" t="s">
        <v>102</v>
      </c>
      <c r="Q175" s="26" t="str">
        <f t="shared" si="2"/>
        <v>None</v>
      </c>
    </row>
    <row r="176" spans="1:17" ht="15.6" x14ac:dyDescent="0.3">
      <c r="A176" s="26" t="s">
        <v>533</v>
      </c>
      <c r="B176" s="26" t="s">
        <v>534</v>
      </c>
      <c r="C176" s="26" t="s">
        <v>535</v>
      </c>
      <c r="D176" s="26" t="s">
        <v>536</v>
      </c>
      <c r="E176" s="26">
        <v>20</v>
      </c>
      <c r="F176" s="26">
        <v>66</v>
      </c>
      <c r="G176" s="26" t="s">
        <v>89</v>
      </c>
      <c r="H176" s="47" t="s">
        <v>90</v>
      </c>
      <c r="I176" s="26" t="s">
        <v>91</v>
      </c>
      <c r="J176" s="27">
        <v>154591</v>
      </c>
      <c r="K176" s="26" t="s">
        <v>89</v>
      </c>
      <c r="L176" s="26" t="s">
        <v>89</v>
      </c>
      <c r="M176" s="26" t="s">
        <v>117</v>
      </c>
      <c r="N176" s="26">
        <v>0</v>
      </c>
      <c r="O176" s="27" t="s">
        <v>118</v>
      </c>
      <c r="P176" s="27" t="s">
        <v>102</v>
      </c>
      <c r="Q176" s="26" t="str">
        <f t="shared" si="2"/>
        <v>None</v>
      </c>
    </row>
    <row r="177" spans="1:17" ht="15.6" x14ac:dyDescent="0.3">
      <c r="A177" s="26" t="s">
        <v>537</v>
      </c>
      <c r="B177" s="26" t="s">
        <v>538</v>
      </c>
      <c r="C177" s="26" t="s">
        <v>320</v>
      </c>
      <c r="D177" s="26" t="s">
        <v>321</v>
      </c>
      <c r="E177" s="26">
        <v>20</v>
      </c>
      <c r="F177" s="26">
        <v>60</v>
      </c>
      <c r="G177" s="26" t="s">
        <v>89</v>
      </c>
      <c r="H177" s="47" t="s">
        <v>90</v>
      </c>
      <c r="I177" s="26" t="s">
        <v>91</v>
      </c>
      <c r="J177" s="27">
        <v>53865</v>
      </c>
      <c r="K177" s="26" t="s">
        <v>89</v>
      </c>
      <c r="L177" s="26" t="s">
        <v>89</v>
      </c>
      <c r="M177" s="26" t="s">
        <v>117</v>
      </c>
      <c r="N177" s="26">
        <v>0</v>
      </c>
      <c r="O177" s="27" t="s">
        <v>147</v>
      </c>
      <c r="P177" s="27" t="s">
        <v>97</v>
      </c>
      <c r="Q177" s="26" t="str">
        <f t="shared" si="2"/>
        <v>None</v>
      </c>
    </row>
    <row r="178" spans="1:17" ht="15.6" x14ac:dyDescent="0.3">
      <c r="A178" s="26" t="s">
        <v>539</v>
      </c>
      <c r="B178" s="26" t="s">
        <v>540</v>
      </c>
      <c r="C178" s="26" t="s">
        <v>143</v>
      </c>
      <c r="D178" s="26" t="s">
        <v>144</v>
      </c>
      <c r="E178" s="26">
        <v>19</v>
      </c>
      <c r="F178" s="26">
        <v>40</v>
      </c>
      <c r="G178" s="26" t="s">
        <v>89</v>
      </c>
      <c r="H178" s="47" t="s">
        <v>90</v>
      </c>
      <c r="I178" s="26" t="s">
        <v>91</v>
      </c>
      <c r="J178" s="27">
        <v>144688</v>
      </c>
      <c r="K178" s="26" t="s">
        <v>89</v>
      </c>
      <c r="L178" s="26" t="s">
        <v>89</v>
      </c>
      <c r="M178" s="26" t="s">
        <v>117</v>
      </c>
      <c r="N178" s="26">
        <v>0</v>
      </c>
      <c r="O178" s="27" t="s">
        <v>118</v>
      </c>
      <c r="P178" s="27" t="s">
        <v>102</v>
      </c>
      <c r="Q178" s="26" t="str">
        <f t="shared" si="2"/>
        <v>None</v>
      </c>
    </row>
    <row r="179" spans="1:17" ht="15.6" x14ac:dyDescent="0.3">
      <c r="A179" s="26" t="s">
        <v>541</v>
      </c>
      <c r="B179" s="26" t="s">
        <v>542</v>
      </c>
      <c r="C179" s="26" t="s">
        <v>482</v>
      </c>
      <c r="D179" s="26" t="s">
        <v>483</v>
      </c>
      <c r="E179" s="26">
        <v>19</v>
      </c>
      <c r="F179" s="26">
        <v>53</v>
      </c>
      <c r="G179" s="26" t="s">
        <v>89</v>
      </c>
      <c r="H179" s="47" t="s">
        <v>90</v>
      </c>
      <c r="I179" s="26" t="s">
        <v>91</v>
      </c>
      <c r="J179" s="27">
        <v>39083</v>
      </c>
      <c r="K179" s="26" t="s">
        <v>89</v>
      </c>
      <c r="L179" s="26" t="s">
        <v>89</v>
      </c>
      <c r="M179" s="26" t="s">
        <v>117</v>
      </c>
      <c r="N179" s="26">
        <v>0</v>
      </c>
      <c r="O179" s="27" t="s">
        <v>147</v>
      </c>
      <c r="P179" s="27" t="s">
        <v>102</v>
      </c>
      <c r="Q179" s="26" t="str">
        <f t="shared" si="2"/>
        <v>None</v>
      </c>
    </row>
    <row r="180" spans="1:17" ht="15.6" x14ac:dyDescent="0.3">
      <c r="A180" s="26" t="s">
        <v>543</v>
      </c>
      <c r="B180" s="26" t="s">
        <v>544</v>
      </c>
      <c r="C180" s="26" t="s">
        <v>207</v>
      </c>
      <c r="D180" s="26" t="s">
        <v>545</v>
      </c>
      <c r="E180" s="26">
        <v>18</v>
      </c>
      <c r="F180" s="26">
        <v>56</v>
      </c>
      <c r="G180" s="26" t="s">
        <v>89</v>
      </c>
      <c r="H180" s="47" t="s">
        <v>90</v>
      </c>
      <c r="I180" s="26" t="s">
        <v>91</v>
      </c>
      <c r="J180" s="27">
        <v>181964</v>
      </c>
      <c r="K180" s="26" t="s">
        <v>89</v>
      </c>
      <c r="L180" s="26" t="s">
        <v>89</v>
      </c>
      <c r="M180" s="26" t="s">
        <v>117</v>
      </c>
      <c r="N180" s="26">
        <v>0</v>
      </c>
      <c r="O180" s="27" t="s">
        <v>118</v>
      </c>
      <c r="P180" s="27" t="s">
        <v>102</v>
      </c>
      <c r="Q180" s="26" t="str">
        <f t="shared" si="2"/>
        <v>None</v>
      </c>
    </row>
    <row r="181" spans="1:17" ht="15.6" x14ac:dyDescent="0.3">
      <c r="A181" s="26" t="s">
        <v>546</v>
      </c>
      <c r="B181" s="26" t="s">
        <v>547</v>
      </c>
      <c r="C181" s="26" t="s">
        <v>95</v>
      </c>
      <c r="D181" s="26" t="s">
        <v>96</v>
      </c>
      <c r="E181" s="26">
        <v>18</v>
      </c>
      <c r="F181" s="26">
        <v>44</v>
      </c>
      <c r="G181" s="26" t="s">
        <v>89</v>
      </c>
      <c r="H181" s="47" t="s">
        <v>90</v>
      </c>
      <c r="I181" s="26" t="s">
        <v>91</v>
      </c>
      <c r="J181" s="27">
        <v>70682</v>
      </c>
      <c r="K181" s="26" t="s">
        <v>89</v>
      </c>
      <c r="L181" s="26" t="s">
        <v>89</v>
      </c>
      <c r="M181" s="26" t="s">
        <v>117</v>
      </c>
      <c r="N181" s="26">
        <v>0</v>
      </c>
      <c r="O181" s="27" t="s">
        <v>130</v>
      </c>
      <c r="P181" s="27" t="s">
        <v>92</v>
      </c>
      <c r="Q181" s="26" t="str">
        <f t="shared" si="2"/>
        <v>None</v>
      </c>
    </row>
    <row r="182" spans="1:17" ht="15.6" x14ac:dyDescent="0.3">
      <c r="A182" s="26" t="s">
        <v>548</v>
      </c>
      <c r="B182" s="26" t="s">
        <v>549</v>
      </c>
      <c r="C182" s="26" t="s">
        <v>397</v>
      </c>
      <c r="D182" s="26" t="s">
        <v>398</v>
      </c>
      <c r="E182" s="26">
        <v>17</v>
      </c>
      <c r="F182" s="26">
        <v>50</v>
      </c>
      <c r="G182" s="26" t="s">
        <v>89</v>
      </c>
      <c r="H182" s="47" t="s">
        <v>90</v>
      </c>
      <c r="I182" s="26" t="s">
        <v>91</v>
      </c>
      <c r="J182" s="27">
        <v>116467</v>
      </c>
      <c r="K182" s="26" t="s">
        <v>89</v>
      </c>
      <c r="L182" s="26" t="s">
        <v>89</v>
      </c>
      <c r="M182" s="26" t="s">
        <v>117</v>
      </c>
      <c r="N182" s="26">
        <v>0</v>
      </c>
      <c r="O182" s="27" t="s">
        <v>118</v>
      </c>
      <c r="P182" s="27" t="s">
        <v>97</v>
      </c>
      <c r="Q182" s="26" t="str">
        <f t="shared" si="2"/>
        <v>None</v>
      </c>
    </row>
    <row r="183" spans="1:17" ht="15.6" x14ac:dyDescent="0.3">
      <c r="A183" s="26" t="s">
        <v>550</v>
      </c>
      <c r="B183" s="26" t="s">
        <v>551</v>
      </c>
      <c r="C183" s="26" t="s">
        <v>397</v>
      </c>
      <c r="D183" s="26" t="s">
        <v>273</v>
      </c>
      <c r="E183" s="26">
        <v>17</v>
      </c>
      <c r="F183" s="26">
        <v>45</v>
      </c>
      <c r="G183" s="26" t="s">
        <v>89</v>
      </c>
      <c r="H183" s="47" t="s">
        <v>90</v>
      </c>
      <c r="I183" s="26" t="s">
        <v>91</v>
      </c>
      <c r="J183" s="27">
        <v>60866</v>
      </c>
      <c r="K183" s="26" t="s">
        <v>89</v>
      </c>
      <c r="L183" s="26" t="s">
        <v>89</v>
      </c>
      <c r="M183" s="26" t="s">
        <v>117</v>
      </c>
      <c r="N183" s="26">
        <v>0</v>
      </c>
      <c r="O183" s="27" t="s">
        <v>130</v>
      </c>
      <c r="P183" s="27" t="s">
        <v>107</v>
      </c>
      <c r="Q183" s="26" t="str">
        <f t="shared" si="2"/>
        <v>None</v>
      </c>
    </row>
    <row r="184" spans="1:17" ht="15.6" x14ac:dyDescent="0.3">
      <c r="A184" s="26" t="s">
        <v>552</v>
      </c>
      <c r="B184" s="26" t="s">
        <v>553</v>
      </c>
      <c r="C184" s="26" t="s">
        <v>143</v>
      </c>
      <c r="D184" s="26" t="s">
        <v>144</v>
      </c>
      <c r="E184" s="26">
        <v>16</v>
      </c>
      <c r="F184" s="26">
        <v>25</v>
      </c>
      <c r="G184" s="26" t="s">
        <v>89</v>
      </c>
      <c r="H184" s="47" t="s">
        <v>90</v>
      </c>
      <c r="I184" s="26" t="s">
        <v>91</v>
      </c>
      <c r="J184" s="27">
        <v>146618</v>
      </c>
      <c r="K184" s="26" t="s">
        <v>89</v>
      </c>
      <c r="L184" s="26" t="s">
        <v>89</v>
      </c>
      <c r="M184" s="26" t="s">
        <v>117</v>
      </c>
      <c r="N184" s="26">
        <v>0</v>
      </c>
      <c r="O184" s="27" t="s">
        <v>118</v>
      </c>
      <c r="P184" s="27" t="s">
        <v>102</v>
      </c>
      <c r="Q184" s="26" t="str">
        <f t="shared" si="2"/>
        <v>None</v>
      </c>
    </row>
    <row r="185" spans="1:17" ht="15.6" x14ac:dyDescent="0.3">
      <c r="A185" s="26" t="s">
        <v>554</v>
      </c>
      <c r="B185" s="26" t="s">
        <v>555</v>
      </c>
      <c r="C185" s="26" t="s">
        <v>207</v>
      </c>
      <c r="D185" s="26" t="s">
        <v>208</v>
      </c>
      <c r="E185" s="26">
        <v>15</v>
      </c>
      <c r="F185" s="26">
        <v>450</v>
      </c>
      <c r="G185" s="26" t="s">
        <v>89</v>
      </c>
      <c r="H185" s="47" t="s">
        <v>90</v>
      </c>
      <c r="I185" s="26" t="s">
        <v>91</v>
      </c>
      <c r="J185" s="27">
        <v>178929</v>
      </c>
      <c r="K185" s="26" t="s">
        <v>89</v>
      </c>
      <c r="L185" s="26" t="s">
        <v>89</v>
      </c>
      <c r="M185" s="26" t="s">
        <v>117</v>
      </c>
      <c r="N185" s="26">
        <v>0</v>
      </c>
      <c r="O185" s="27" t="s">
        <v>118</v>
      </c>
      <c r="P185" s="27" t="s">
        <v>102</v>
      </c>
      <c r="Q185" s="26" t="str">
        <f t="shared" si="2"/>
        <v>None</v>
      </c>
    </row>
    <row r="186" spans="1:17" ht="15.6" x14ac:dyDescent="0.3">
      <c r="A186" s="26" t="s">
        <v>556</v>
      </c>
      <c r="B186" s="26" t="s">
        <v>557</v>
      </c>
      <c r="C186" s="26" t="s">
        <v>303</v>
      </c>
      <c r="D186" s="26" t="s">
        <v>304</v>
      </c>
      <c r="E186" s="26">
        <v>15</v>
      </c>
      <c r="F186" s="26">
        <v>41</v>
      </c>
      <c r="G186" s="26" t="s">
        <v>89</v>
      </c>
      <c r="H186" s="47" t="s">
        <v>90</v>
      </c>
      <c r="I186" s="26" t="s">
        <v>91</v>
      </c>
      <c r="J186" s="27">
        <v>142500</v>
      </c>
      <c r="K186" s="26" t="s">
        <v>89</v>
      </c>
      <c r="L186" s="26" t="s">
        <v>89</v>
      </c>
      <c r="M186" s="26" t="s">
        <v>117</v>
      </c>
      <c r="N186" s="26">
        <v>0</v>
      </c>
      <c r="O186" s="27" t="s">
        <v>118</v>
      </c>
      <c r="P186" s="27" t="s">
        <v>107</v>
      </c>
      <c r="Q186" s="26" t="str">
        <f t="shared" si="2"/>
        <v>None</v>
      </c>
    </row>
    <row r="187" spans="1:17" ht="15.6" x14ac:dyDescent="0.3">
      <c r="A187" s="26" t="s">
        <v>558</v>
      </c>
      <c r="B187" s="26" t="s">
        <v>559</v>
      </c>
      <c r="C187" s="26" t="s">
        <v>303</v>
      </c>
      <c r="D187" s="26" t="s">
        <v>304</v>
      </c>
      <c r="E187" s="26">
        <v>15</v>
      </c>
      <c r="F187" s="26">
        <v>38</v>
      </c>
      <c r="G187" s="26" t="s">
        <v>89</v>
      </c>
      <c r="H187" s="47" t="s">
        <v>90</v>
      </c>
      <c r="I187" s="26" t="s">
        <v>91</v>
      </c>
      <c r="J187" s="27">
        <v>142500</v>
      </c>
      <c r="K187" s="26" t="s">
        <v>89</v>
      </c>
      <c r="L187" s="26" t="s">
        <v>89</v>
      </c>
      <c r="M187" s="26" t="s">
        <v>117</v>
      </c>
      <c r="N187" s="26">
        <v>0</v>
      </c>
      <c r="O187" s="27" t="s">
        <v>118</v>
      </c>
      <c r="P187" s="27" t="s">
        <v>92</v>
      </c>
      <c r="Q187" s="26" t="str">
        <f t="shared" si="2"/>
        <v>None</v>
      </c>
    </row>
    <row r="188" spans="1:17" ht="15.6" x14ac:dyDescent="0.3">
      <c r="A188" s="26" t="s">
        <v>560</v>
      </c>
      <c r="B188" s="26" t="s">
        <v>561</v>
      </c>
      <c r="C188" s="26" t="s">
        <v>320</v>
      </c>
      <c r="D188" s="26" t="s">
        <v>321</v>
      </c>
      <c r="E188" s="26">
        <v>15</v>
      </c>
      <c r="F188" s="26">
        <v>40</v>
      </c>
      <c r="G188" s="26" t="s">
        <v>89</v>
      </c>
      <c r="H188" s="47" t="s">
        <v>90</v>
      </c>
      <c r="I188" s="26" t="s">
        <v>91</v>
      </c>
      <c r="J188" s="27">
        <v>104954</v>
      </c>
      <c r="K188" s="26" t="s">
        <v>89</v>
      </c>
      <c r="L188" s="26" t="s">
        <v>89</v>
      </c>
      <c r="M188" s="26" t="s">
        <v>117</v>
      </c>
      <c r="N188" s="26">
        <v>0</v>
      </c>
      <c r="O188" s="27" t="s">
        <v>118</v>
      </c>
      <c r="P188" s="27" t="s">
        <v>107</v>
      </c>
      <c r="Q188" s="26" t="str">
        <f t="shared" si="2"/>
        <v>None</v>
      </c>
    </row>
    <row r="189" spans="1:17" ht="15.6" x14ac:dyDescent="0.3">
      <c r="A189" s="26" t="s">
        <v>562</v>
      </c>
      <c r="B189" s="26" t="s">
        <v>563</v>
      </c>
      <c r="C189" s="26" t="s">
        <v>110</v>
      </c>
      <c r="D189" s="26" t="s">
        <v>111</v>
      </c>
      <c r="E189" s="26">
        <v>15</v>
      </c>
      <c r="F189" s="26">
        <v>25</v>
      </c>
      <c r="G189" s="26" t="s">
        <v>89</v>
      </c>
      <c r="H189" s="47" t="s">
        <v>90</v>
      </c>
      <c r="I189" s="26" t="s">
        <v>91</v>
      </c>
      <c r="J189" s="27">
        <v>64881</v>
      </c>
      <c r="K189" s="26" t="s">
        <v>89</v>
      </c>
      <c r="L189" s="26" t="s">
        <v>89</v>
      </c>
      <c r="M189" s="26" t="s">
        <v>117</v>
      </c>
      <c r="N189" s="26">
        <v>0</v>
      </c>
      <c r="O189" s="27" t="s">
        <v>130</v>
      </c>
      <c r="P189" s="27" t="s">
        <v>107</v>
      </c>
      <c r="Q189" s="26" t="str">
        <f t="shared" si="2"/>
        <v>None</v>
      </c>
    </row>
    <row r="190" spans="1:17" ht="15.6" x14ac:dyDescent="0.3">
      <c r="A190" s="26" t="s">
        <v>564</v>
      </c>
      <c r="B190" s="26" t="s">
        <v>565</v>
      </c>
      <c r="C190" s="26" t="s">
        <v>249</v>
      </c>
      <c r="D190" s="26" t="s">
        <v>250</v>
      </c>
      <c r="E190" s="26">
        <v>15</v>
      </c>
      <c r="F190" s="26">
        <v>565</v>
      </c>
      <c r="G190" s="26" t="s">
        <v>89</v>
      </c>
      <c r="H190" s="47" t="s">
        <v>90</v>
      </c>
      <c r="I190" s="26" t="s">
        <v>91</v>
      </c>
      <c r="J190" s="27">
        <v>62292</v>
      </c>
      <c r="K190" s="26" t="s">
        <v>89</v>
      </c>
      <c r="L190" s="26" t="s">
        <v>89</v>
      </c>
      <c r="M190" s="26" t="s">
        <v>117</v>
      </c>
      <c r="N190" s="26">
        <v>0</v>
      </c>
      <c r="O190" s="27" t="s">
        <v>130</v>
      </c>
      <c r="P190" s="27" t="s">
        <v>92</v>
      </c>
      <c r="Q190" s="26" t="str">
        <f t="shared" si="2"/>
        <v>None</v>
      </c>
    </row>
    <row r="191" spans="1:17" ht="15.6" x14ac:dyDescent="0.3">
      <c r="A191" s="26" t="s">
        <v>566</v>
      </c>
      <c r="B191" s="26" t="s">
        <v>567</v>
      </c>
      <c r="C191" s="26" t="s">
        <v>264</v>
      </c>
      <c r="D191" s="26" t="s">
        <v>265</v>
      </c>
      <c r="E191" s="26">
        <v>14</v>
      </c>
      <c r="F191" s="26">
        <v>24</v>
      </c>
      <c r="G191" s="26" t="s">
        <v>89</v>
      </c>
      <c r="H191" s="47" t="s">
        <v>90</v>
      </c>
      <c r="I191" s="26" t="s">
        <v>91</v>
      </c>
      <c r="J191" s="27">
        <v>130241</v>
      </c>
      <c r="K191" s="26" t="s">
        <v>89</v>
      </c>
      <c r="L191" s="26" t="s">
        <v>89</v>
      </c>
      <c r="M191" s="26" t="s">
        <v>117</v>
      </c>
      <c r="N191" s="26">
        <v>0</v>
      </c>
      <c r="O191" s="27" t="s">
        <v>118</v>
      </c>
      <c r="P191" s="26" t="s">
        <v>298</v>
      </c>
      <c r="Q191" s="26" t="str">
        <f t="shared" si="2"/>
        <v>None</v>
      </c>
    </row>
    <row r="192" spans="1:17" ht="15.6" x14ac:dyDescent="0.3">
      <c r="A192" s="26" t="s">
        <v>568</v>
      </c>
      <c r="B192" s="26" t="s">
        <v>569</v>
      </c>
      <c r="C192" s="26" t="s">
        <v>150</v>
      </c>
      <c r="D192" s="26" t="s">
        <v>204</v>
      </c>
      <c r="E192" s="26">
        <v>14</v>
      </c>
      <c r="F192" s="26">
        <v>34</v>
      </c>
      <c r="G192" s="26" t="s">
        <v>89</v>
      </c>
      <c r="H192" s="47" t="s">
        <v>90</v>
      </c>
      <c r="I192" s="26" t="s">
        <v>91</v>
      </c>
      <c r="J192" s="27">
        <v>106429</v>
      </c>
      <c r="K192" s="26" t="s">
        <v>89</v>
      </c>
      <c r="L192" s="26" t="s">
        <v>89</v>
      </c>
      <c r="M192" s="26" t="s">
        <v>117</v>
      </c>
      <c r="N192" s="26">
        <v>0</v>
      </c>
      <c r="O192" s="27" t="s">
        <v>118</v>
      </c>
      <c r="P192" s="27" t="s">
        <v>97</v>
      </c>
      <c r="Q192" s="26" t="str">
        <f t="shared" si="2"/>
        <v>None</v>
      </c>
    </row>
    <row r="193" spans="1:17" ht="15.6" x14ac:dyDescent="0.3">
      <c r="A193" s="26" t="s">
        <v>570</v>
      </c>
      <c r="B193" s="26" t="s">
        <v>571</v>
      </c>
      <c r="C193" s="26" t="s">
        <v>397</v>
      </c>
      <c r="D193" s="26" t="s">
        <v>398</v>
      </c>
      <c r="E193" s="26">
        <v>13</v>
      </c>
      <c r="F193" s="26">
        <v>40</v>
      </c>
      <c r="G193" s="26" t="s">
        <v>89</v>
      </c>
      <c r="H193" s="47" t="s">
        <v>90</v>
      </c>
      <c r="I193" s="26" t="s">
        <v>91</v>
      </c>
      <c r="J193" s="27">
        <v>91563</v>
      </c>
      <c r="K193" s="26" t="s">
        <v>89</v>
      </c>
      <c r="L193" s="26" t="s">
        <v>89</v>
      </c>
      <c r="M193" s="26" t="s">
        <v>117</v>
      </c>
      <c r="N193" s="26">
        <v>0</v>
      </c>
      <c r="O193" s="27" t="s">
        <v>118</v>
      </c>
      <c r="P193" s="27" t="s">
        <v>102</v>
      </c>
      <c r="Q193" s="26" t="str">
        <f t="shared" si="2"/>
        <v>None</v>
      </c>
    </row>
    <row r="194" spans="1:17" ht="15.6" x14ac:dyDescent="0.3">
      <c r="A194" s="26" t="s">
        <v>572</v>
      </c>
      <c r="B194" s="26" t="s">
        <v>573</v>
      </c>
      <c r="C194" s="26" t="s">
        <v>320</v>
      </c>
      <c r="D194" s="26" t="s">
        <v>321</v>
      </c>
      <c r="E194" s="26">
        <v>13</v>
      </c>
      <c r="F194" s="26">
        <v>50</v>
      </c>
      <c r="G194" s="26" t="s">
        <v>89</v>
      </c>
      <c r="H194" s="47" t="s">
        <v>90</v>
      </c>
      <c r="I194" s="26" t="s">
        <v>91</v>
      </c>
      <c r="J194" s="27">
        <v>76389</v>
      </c>
      <c r="K194" s="26" t="s">
        <v>89</v>
      </c>
      <c r="L194" s="26" t="s">
        <v>89</v>
      </c>
      <c r="M194" s="26" t="s">
        <v>117</v>
      </c>
      <c r="N194" s="26">
        <v>0</v>
      </c>
      <c r="O194" s="27" t="s">
        <v>118</v>
      </c>
      <c r="P194" s="27" t="s">
        <v>97</v>
      </c>
      <c r="Q194" s="26" t="str">
        <f t="shared" ref="Q194:Q257" si="3">IF(N194=3,"High",IF(N194=2,"Med",IF(N194=1,"Low","None")))</f>
        <v>None</v>
      </c>
    </row>
    <row r="195" spans="1:17" ht="15.6" x14ac:dyDescent="0.3">
      <c r="A195" s="26" t="s">
        <v>574</v>
      </c>
      <c r="B195" s="26" t="s">
        <v>575</v>
      </c>
      <c r="C195" s="26" t="s">
        <v>95</v>
      </c>
      <c r="D195" s="26" t="s">
        <v>96</v>
      </c>
      <c r="E195" s="26">
        <v>13</v>
      </c>
      <c r="F195" s="26">
        <v>32</v>
      </c>
      <c r="G195" s="26" t="s">
        <v>89</v>
      </c>
      <c r="H195" s="47" t="s">
        <v>90</v>
      </c>
      <c r="I195" s="26" t="s">
        <v>91</v>
      </c>
      <c r="J195" s="27">
        <v>48750</v>
      </c>
      <c r="K195" s="26" t="s">
        <v>89</v>
      </c>
      <c r="L195" s="26" t="s">
        <v>89</v>
      </c>
      <c r="M195" s="26" t="s">
        <v>117</v>
      </c>
      <c r="N195" s="26">
        <v>0</v>
      </c>
      <c r="O195" s="27" t="s">
        <v>147</v>
      </c>
      <c r="P195" s="27" t="s">
        <v>92</v>
      </c>
      <c r="Q195" s="26" t="str">
        <f t="shared" si="3"/>
        <v>None</v>
      </c>
    </row>
    <row r="196" spans="1:17" ht="15.6" x14ac:dyDescent="0.3">
      <c r="A196" s="26" t="s">
        <v>576</v>
      </c>
      <c r="B196" s="26" t="s">
        <v>577</v>
      </c>
      <c r="C196" s="26" t="s">
        <v>351</v>
      </c>
      <c r="D196" s="26" t="s">
        <v>352</v>
      </c>
      <c r="E196" s="26">
        <v>12</v>
      </c>
      <c r="F196" s="26">
        <v>32</v>
      </c>
      <c r="G196" s="26" t="s">
        <v>89</v>
      </c>
      <c r="H196" s="47" t="s">
        <v>90</v>
      </c>
      <c r="I196" s="26" t="s">
        <v>91</v>
      </c>
      <c r="J196" s="27">
        <v>136000</v>
      </c>
      <c r="K196" s="26" t="s">
        <v>89</v>
      </c>
      <c r="L196" s="26" t="s">
        <v>89</v>
      </c>
      <c r="M196" s="26" t="s">
        <v>117</v>
      </c>
      <c r="N196" s="26">
        <v>0</v>
      </c>
      <c r="O196" s="27" t="s">
        <v>118</v>
      </c>
      <c r="P196" s="27" t="s">
        <v>102</v>
      </c>
      <c r="Q196" s="26" t="str">
        <f t="shared" si="3"/>
        <v>None</v>
      </c>
    </row>
    <row r="197" spans="1:17" ht="15.6" x14ac:dyDescent="0.3">
      <c r="A197" s="26" t="s">
        <v>578</v>
      </c>
      <c r="B197" s="26" t="s">
        <v>579</v>
      </c>
      <c r="C197" s="26" t="s">
        <v>105</v>
      </c>
      <c r="D197" s="26" t="s">
        <v>182</v>
      </c>
      <c r="E197" s="26">
        <v>12</v>
      </c>
      <c r="F197" s="26">
        <v>15000</v>
      </c>
      <c r="G197" s="26" t="s">
        <v>89</v>
      </c>
      <c r="H197" s="47" t="s">
        <v>90</v>
      </c>
      <c r="I197" s="26" t="s">
        <v>91</v>
      </c>
      <c r="J197" s="27">
        <v>134630.13747101801</v>
      </c>
      <c r="K197" s="26" t="s">
        <v>89</v>
      </c>
      <c r="L197" s="26" t="s">
        <v>89</v>
      </c>
      <c r="M197" s="26" t="s">
        <v>117</v>
      </c>
      <c r="N197" s="26">
        <v>0</v>
      </c>
      <c r="O197" s="27" t="s">
        <v>118</v>
      </c>
      <c r="P197" s="27" t="s">
        <v>102</v>
      </c>
      <c r="Q197" s="26" t="str">
        <f t="shared" si="3"/>
        <v>None</v>
      </c>
    </row>
    <row r="198" spans="1:17" ht="15.6" x14ac:dyDescent="0.3">
      <c r="A198" s="26" t="s">
        <v>580</v>
      </c>
      <c r="B198" s="26" t="s">
        <v>581</v>
      </c>
      <c r="C198" s="26" t="s">
        <v>303</v>
      </c>
      <c r="D198" s="26" t="s">
        <v>304</v>
      </c>
      <c r="E198" s="26">
        <v>12</v>
      </c>
      <c r="F198" s="26">
        <v>30</v>
      </c>
      <c r="G198" s="26" t="s">
        <v>89</v>
      </c>
      <c r="H198" s="47" t="s">
        <v>90</v>
      </c>
      <c r="I198" s="26" t="s">
        <v>91</v>
      </c>
      <c r="J198" s="27">
        <v>116164.28182563497</v>
      </c>
      <c r="K198" s="26" t="s">
        <v>89</v>
      </c>
      <c r="L198" s="26" t="s">
        <v>89</v>
      </c>
      <c r="M198" s="26" t="s">
        <v>117</v>
      </c>
      <c r="N198" s="26">
        <v>0</v>
      </c>
      <c r="O198" s="27" t="s">
        <v>118</v>
      </c>
      <c r="P198" s="27" t="s">
        <v>102</v>
      </c>
      <c r="Q198" s="26" t="str">
        <f t="shared" si="3"/>
        <v>None</v>
      </c>
    </row>
    <row r="199" spans="1:17" ht="15.6" x14ac:dyDescent="0.3">
      <c r="A199" s="26" t="s">
        <v>582</v>
      </c>
      <c r="B199" s="26" t="s">
        <v>583</v>
      </c>
      <c r="C199" s="26" t="s">
        <v>351</v>
      </c>
      <c r="D199" s="26" t="s">
        <v>352</v>
      </c>
      <c r="E199" s="26">
        <v>11</v>
      </c>
      <c r="F199" s="26">
        <v>26</v>
      </c>
      <c r="G199" s="26" t="s">
        <v>89</v>
      </c>
      <c r="H199" s="47" t="s">
        <v>90</v>
      </c>
      <c r="I199" s="26" t="s">
        <v>91</v>
      </c>
      <c r="J199" s="27">
        <v>136000</v>
      </c>
      <c r="K199" s="26" t="s">
        <v>89</v>
      </c>
      <c r="L199" s="26" t="s">
        <v>89</v>
      </c>
      <c r="M199" s="26" t="s">
        <v>117</v>
      </c>
      <c r="N199" s="26">
        <v>0</v>
      </c>
      <c r="O199" s="27" t="s">
        <v>118</v>
      </c>
      <c r="P199" s="27" t="s">
        <v>102</v>
      </c>
      <c r="Q199" s="26" t="str">
        <f t="shared" si="3"/>
        <v>None</v>
      </c>
    </row>
    <row r="200" spans="1:17" ht="15.6" x14ac:dyDescent="0.3">
      <c r="A200" s="26" t="s">
        <v>584</v>
      </c>
      <c r="B200" s="26" t="s">
        <v>585</v>
      </c>
      <c r="C200" s="26" t="s">
        <v>150</v>
      </c>
      <c r="D200" s="26" t="s">
        <v>204</v>
      </c>
      <c r="E200" s="26">
        <v>10</v>
      </c>
      <c r="F200" s="26">
        <v>40</v>
      </c>
      <c r="G200" s="26" t="s">
        <v>89</v>
      </c>
      <c r="H200" s="47" t="s">
        <v>90</v>
      </c>
      <c r="I200" s="26" t="s">
        <v>91</v>
      </c>
      <c r="J200" s="27">
        <v>187774</v>
      </c>
      <c r="K200" s="26" t="s">
        <v>89</v>
      </c>
      <c r="L200" s="26" t="s">
        <v>89</v>
      </c>
      <c r="M200" s="26" t="s">
        <v>117</v>
      </c>
      <c r="N200" s="26">
        <v>0</v>
      </c>
      <c r="O200" s="27" t="s">
        <v>118</v>
      </c>
      <c r="P200" s="27" t="s">
        <v>92</v>
      </c>
      <c r="Q200" s="26" t="str">
        <f t="shared" si="3"/>
        <v>None</v>
      </c>
    </row>
    <row r="201" spans="1:17" ht="15.6" x14ac:dyDescent="0.3">
      <c r="A201" s="26" t="s">
        <v>586</v>
      </c>
      <c r="B201" s="26" t="s">
        <v>587</v>
      </c>
      <c r="C201" s="26" t="s">
        <v>320</v>
      </c>
      <c r="D201" s="26" t="s">
        <v>321</v>
      </c>
      <c r="E201" s="26">
        <v>10</v>
      </c>
      <c r="F201" s="26">
        <v>26</v>
      </c>
      <c r="G201" s="26" t="s">
        <v>89</v>
      </c>
      <c r="H201" s="47" t="s">
        <v>90</v>
      </c>
      <c r="I201" s="26" t="s">
        <v>91</v>
      </c>
      <c r="J201" s="27">
        <v>81250</v>
      </c>
      <c r="K201" s="26" t="s">
        <v>89</v>
      </c>
      <c r="L201" s="26" t="s">
        <v>89</v>
      </c>
      <c r="M201" s="26" t="s">
        <v>117</v>
      </c>
      <c r="N201" s="26">
        <v>0</v>
      </c>
      <c r="O201" s="27" t="s">
        <v>118</v>
      </c>
      <c r="P201" s="27" t="s">
        <v>102</v>
      </c>
      <c r="Q201" s="26" t="str">
        <f t="shared" si="3"/>
        <v>None</v>
      </c>
    </row>
    <row r="202" spans="1:17" ht="15.6" x14ac:dyDescent="0.3">
      <c r="A202" s="26" t="s">
        <v>588</v>
      </c>
      <c r="B202" s="26" t="s">
        <v>589</v>
      </c>
      <c r="C202" s="26" t="s">
        <v>407</v>
      </c>
      <c r="D202" s="26" t="s">
        <v>88</v>
      </c>
      <c r="E202" s="26">
        <v>9</v>
      </c>
      <c r="F202" s="26">
        <v>25</v>
      </c>
      <c r="G202" s="26" t="s">
        <v>89</v>
      </c>
      <c r="H202" s="47" t="s">
        <v>90</v>
      </c>
      <c r="I202" s="26" t="s">
        <v>91</v>
      </c>
      <c r="J202" s="27">
        <v>79615</v>
      </c>
      <c r="K202" s="26" t="s">
        <v>89</v>
      </c>
      <c r="L202" s="26" t="s">
        <v>89</v>
      </c>
      <c r="M202" s="26" t="s">
        <v>117</v>
      </c>
      <c r="N202" s="26">
        <v>0</v>
      </c>
      <c r="O202" s="27" t="s">
        <v>118</v>
      </c>
      <c r="P202" s="27" t="s">
        <v>102</v>
      </c>
      <c r="Q202" s="26" t="str">
        <f t="shared" si="3"/>
        <v>None</v>
      </c>
    </row>
    <row r="203" spans="1:17" ht="15.6" x14ac:dyDescent="0.3">
      <c r="A203" s="26" t="s">
        <v>590</v>
      </c>
      <c r="B203" s="26" t="s">
        <v>591</v>
      </c>
      <c r="C203" s="26" t="s">
        <v>303</v>
      </c>
      <c r="D203" s="26" t="s">
        <v>304</v>
      </c>
      <c r="E203" s="26">
        <v>9</v>
      </c>
      <c r="F203" s="26">
        <v>26</v>
      </c>
      <c r="G203" s="26" t="s">
        <v>89</v>
      </c>
      <c r="H203" s="47" t="s">
        <v>90</v>
      </c>
      <c r="I203" s="26" t="s">
        <v>91</v>
      </c>
      <c r="J203" s="27">
        <v>73953</v>
      </c>
      <c r="K203" s="26" t="s">
        <v>89</v>
      </c>
      <c r="L203" s="26" t="s">
        <v>89</v>
      </c>
      <c r="M203" s="26" t="s">
        <v>117</v>
      </c>
      <c r="N203" s="26">
        <v>0</v>
      </c>
      <c r="O203" s="27" t="s">
        <v>118</v>
      </c>
      <c r="P203" s="27" t="s">
        <v>97</v>
      </c>
      <c r="Q203" s="26" t="str">
        <f t="shared" si="3"/>
        <v>None</v>
      </c>
    </row>
    <row r="204" spans="1:17" ht="15.6" x14ac:dyDescent="0.3">
      <c r="A204" s="26" t="s">
        <v>592</v>
      </c>
      <c r="B204" s="26" t="s">
        <v>593</v>
      </c>
      <c r="C204" s="26" t="s">
        <v>121</v>
      </c>
      <c r="D204" s="26" t="s">
        <v>88</v>
      </c>
      <c r="E204" s="26">
        <v>7</v>
      </c>
      <c r="F204" s="26">
        <v>0</v>
      </c>
      <c r="G204" s="26" t="s">
        <v>89</v>
      </c>
      <c r="H204" s="47" t="s">
        <v>90</v>
      </c>
      <c r="I204" s="26" t="s">
        <v>91</v>
      </c>
      <c r="J204" s="27">
        <v>148616.77702568425</v>
      </c>
      <c r="K204" s="26" t="s">
        <v>89</v>
      </c>
      <c r="L204" s="26" t="s">
        <v>89</v>
      </c>
      <c r="M204" s="26" t="s">
        <v>117</v>
      </c>
      <c r="N204" s="26">
        <v>0</v>
      </c>
      <c r="O204" s="27" t="s">
        <v>118</v>
      </c>
      <c r="P204" s="26" t="s">
        <v>298</v>
      </c>
      <c r="Q204" s="26" t="str">
        <f t="shared" si="3"/>
        <v>None</v>
      </c>
    </row>
    <row r="205" spans="1:17" ht="15.6" x14ac:dyDescent="0.3">
      <c r="A205" s="26" t="s">
        <v>594</v>
      </c>
      <c r="B205" s="26" t="s">
        <v>595</v>
      </c>
      <c r="C205" s="26" t="s">
        <v>128</v>
      </c>
      <c r="D205" s="26" t="s">
        <v>357</v>
      </c>
      <c r="E205" s="26">
        <v>7</v>
      </c>
      <c r="F205" s="26">
        <v>656</v>
      </c>
      <c r="G205" s="26" t="s">
        <v>89</v>
      </c>
      <c r="H205" s="47" t="s">
        <v>90</v>
      </c>
      <c r="I205" s="26" t="s">
        <v>91</v>
      </c>
      <c r="J205" s="27">
        <v>47371</v>
      </c>
      <c r="K205" s="26" t="s">
        <v>89</v>
      </c>
      <c r="L205" s="26" t="s">
        <v>89</v>
      </c>
      <c r="M205" s="26" t="s">
        <v>117</v>
      </c>
      <c r="N205" s="26">
        <v>0</v>
      </c>
      <c r="O205" s="27" t="s">
        <v>147</v>
      </c>
      <c r="P205" s="27" t="s">
        <v>102</v>
      </c>
      <c r="Q205" s="26" t="str">
        <f t="shared" si="3"/>
        <v>None</v>
      </c>
    </row>
    <row r="206" spans="1:17" ht="15.6" x14ac:dyDescent="0.3">
      <c r="A206" s="26" t="s">
        <v>596</v>
      </c>
      <c r="B206" s="26" t="s">
        <v>597</v>
      </c>
      <c r="C206" s="26" t="s">
        <v>110</v>
      </c>
      <c r="D206" s="26" t="s">
        <v>111</v>
      </c>
      <c r="E206" s="26">
        <v>6</v>
      </c>
      <c r="F206" s="26">
        <v>69</v>
      </c>
      <c r="G206" s="26" t="s">
        <v>89</v>
      </c>
      <c r="H206" s="47" t="s">
        <v>90</v>
      </c>
      <c r="I206" s="26" t="s">
        <v>91</v>
      </c>
      <c r="J206" s="27" t="s">
        <v>89</v>
      </c>
      <c r="K206" s="26" t="s">
        <v>89</v>
      </c>
      <c r="L206" s="26" t="s">
        <v>89</v>
      </c>
      <c r="M206" s="26" t="s">
        <v>117</v>
      </c>
      <c r="N206" s="26">
        <v>0</v>
      </c>
      <c r="O206" s="27" t="s">
        <v>89</v>
      </c>
      <c r="P206" s="27" t="s">
        <v>92</v>
      </c>
      <c r="Q206" s="26" t="str">
        <f t="shared" si="3"/>
        <v>None</v>
      </c>
    </row>
    <row r="207" spans="1:17" ht="15.6" x14ac:dyDescent="0.3">
      <c r="A207" s="26" t="s">
        <v>598</v>
      </c>
      <c r="B207" s="26" t="s">
        <v>599</v>
      </c>
      <c r="C207" s="26" t="s">
        <v>407</v>
      </c>
      <c r="D207" s="26" t="s">
        <v>88</v>
      </c>
      <c r="E207" s="26">
        <v>5</v>
      </c>
      <c r="F207" s="26">
        <v>57</v>
      </c>
      <c r="G207" s="26" t="s">
        <v>89</v>
      </c>
      <c r="H207" s="47" t="s">
        <v>90</v>
      </c>
      <c r="I207" s="26" t="s">
        <v>91</v>
      </c>
      <c r="J207" s="27">
        <v>92598</v>
      </c>
      <c r="K207" s="26" t="s">
        <v>89</v>
      </c>
      <c r="L207" s="26" t="s">
        <v>89</v>
      </c>
      <c r="M207" s="26" t="s">
        <v>117</v>
      </c>
      <c r="N207" s="26">
        <v>0</v>
      </c>
      <c r="O207" s="27" t="s">
        <v>118</v>
      </c>
      <c r="P207" s="27" t="s">
        <v>102</v>
      </c>
      <c r="Q207" s="26" t="str">
        <f t="shared" si="3"/>
        <v>None</v>
      </c>
    </row>
    <row r="208" spans="1:17" ht="15.6" x14ac:dyDescent="0.3">
      <c r="A208" s="26" t="s">
        <v>600</v>
      </c>
      <c r="B208" s="26" t="s">
        <v>601</v>
      </c>
      <c r="C208" s="26" t="s">
        <v>234</v>
      </c>
      <c r="D208" s="26" t="s">
        <v>212</v>
      </c>
      <c r="E208" s="26">
        <v>4</v>
      </c>
      <c r="F208" s="26">
        <v>65</v>
      </c>
      <c r="G208" s="26" t="s">
        <v>89</v>
      </c>
      <c r="H208" s="47" t="s">
        <v>90</v>
      </c>
      <c r="I208" s="26" t="s">
        <v>91</v>
      </c>
      <c r="J208" s="27">
        <v>116250</v>
      </c>
      <c r="K208" s="26" t="s">
        <v>89</v>
      </c>
      <c r="L208" s="26" t="s">
        <v>89</v>
      </c>
      <c r="M208" s="26" t="s">
        <v>117</v>
      </c>
      <c r="N208" s="26">
        <v>0</v>
      </c>
      <c r="O208" s="27" t="s">
        <v>118</v>
      </c>
      <c r="P208" s="27" t="s">
        <v>107</v>
      </c>
      <c r="Q208" s="26" t="str">
        <f t="shared" si="3"/>
        <v>None</v>
      </c>
    </row>
    <row r="209" spans="1:17" ht="15.6" x14ac:dyDescent="0.3">
      <c r="A209" s="26" t="s">
        <v>602</v>
      </c>
      <c r="B209" s="26" t="s">
        <v>603</v>
      </c>
      <c r="C209" s="26" t="s">
        <v>234</v>
      </c>
      <c r="D209" s="26" t="s">
        <v>212</v>
      </c>
      <c r="E209" s="26">
        <v>3</v>
      </c>
      <c r="F209" s="26">
        <v>66</v>
      </c>
      <c r="G209" s="26" t="s">
        <v>89</v>
      </c>
      <c r="H209" s="47" t="s">
        <v>90</v>
      </c>
      <c r="I209" s="26" t="s">
        <v>91</v>
      </c>
      <c r="J209" s="27">
        <v>113214</v>
      </c>
      <c r="K209" s="26" t="s">
        <v>89</v>
      </c>
      <c r="L209" s="26" t="s">
        <v>89</v>
      </c>
      <c r="M209" s="26" t="s">
        <v>117</v>
      </c>
      <c r="N209" s="26">
        <v>0</v>
      </c>
      <c r="O209" s="27" t="s">
        <v>118</v>
      </c>
      <c r="P209" s="27" t="s">
        <v>102</v>
      </c>
      <c r="Q209" s="26" t="str">
        <f t="shared" si="3"/>
        <v>None</v>
      </c>
    </row>
    <row r="210" spans="1:17" ht="15.6" x14ac:dyDescent="0.3">
      <c r="A210" s="26" t="s">
        <v>604</v>
      </c>
      <c r="B210" s="26" t="s">
        <v>605</v>
      </c>
      <c r="C210" s="26" t="s">
        <v>95</v>
      </c>
      <c r="D210" s="26" t="s">
        <v>96</v>
      </c>
      <c r="E210" s="26">
        <v>3</v>
      </c>
      <c r="F210" s="26">
        <v>35</v>
      </c>
      <c r="G210" s="26" t="s">
        <v>89</v>
      </c>
      <c r="H210" s="47" t="s">
        <v>90</v>
      </c>
      <c r="I210" s="26" t="s">
        <v>91</v>
      </c>
      <c r="J210" s="27">
        <v>70682</v>
      </c>
      <c r="K210" s="26" t="s">
        <v>89</v>
      </c>
      <c r="L210" s="26" t="s">
        <v>89</v>
      </c>
      <c r="M210" s="26" t="s">
        <v>117</v>
      </c>
      <c r="N210" s="26">
        <v>0</v>
      </c>
      <c r="O210" s="27" t="s">
        <v>130</v>
      </c>
      <c r="P210" s="26" t="s">
        <v>298</v>
      </c>
      <c r="Q210" s="26" t="str">
        <f t="shared" si="3"/>
        <v>None</v>
      </c>
    </row>
    <row r="211" spans="1:17" ht="15.6" x14ac:dyDescent="0.3">
      <c r="A211" s="26" t="s">
        <v>606</v>
      </c>
      <c r="B211" s="26" t="s">
        <v>607</v>
      </c>
      <c r="C211" s="26" t="s">
        <v>185</v>
      </c>
      <c r="D211" s="26" t="s">
        <v>321</v>
      </c>
      <c r="E211" s="26">
        <v>3</v>
      </c>
      <c r="F211" s="26">
        <v>50</v>
      </c>
      <c r="G211" s="26" t="s">
        <v>89</v>
      </c>
      <c r="H211" s="47" t="s">
        <v>90</v>
      </c>
      <c r="I211" s="26" t="s">
        <v>91</v>
      </c>
      <c r="J211" s="27">
        <v>44013</v>
      </c>
      <c r="K211" s="26" t="s">
        <v>89</v>
      </c>
      <c r="L211" s="26" t="s">
        <v>89</v>
      </c>
      <c r="M211" s="26" t="s">
        <v>117</v>
      </c>
      <c r="N211" s="26">
        <v>0</v>
      </c>
      <c r="O211" s="27" t="s">
        <v>147</v>
      </c>
      <c r="P211" s="26" t="s">
        <v>298</v>
      </c>
      <c r="Q211" s="26" t="str">
        <f t="shared" si="3"/>
        <v>None</v>
      </c>
    </row>
    <row r="212" spans="1:17" ht="15.6" x14ac:dyDescent="0.3">
      <c r="A212" s="26" t="s">
        <v>608</v>
      </c>
      <c r="B212" s="26" t="s">
        <v>609</v>
      </c>
      <c r="C212" s="26" t="s">
        <v>249</v>
      </c>
      <c r="D212" s="26" t="s">
        <v>250</v>
      </c>
      <c r="E212" s="26">
        <v>2</v>
      </c>
      <c r="F212" s="26">
        <v>275</v>
      </c>
      <c r="G212" s="26" t="s">
        <v>89</v>
      </c>
      <c r="H212" s="47" t="s">
        <v>90</v>
      </c>
      <c r="I212" s="26" t="s">
        <v>91</v>
      </c>
      <c r="J212" s="27">
        <v>56250</v>
      </c>
      <c r="K212" s="26" t="s">
        <v>89</v>
      </c>
      <c r="L212" s="26" t="s">
        <v>89</v>
      </c>
      <c r="M212" s="26" t="s">
        <v>117</v>
      </c>
      <c r="N212" s="26">
        <v>0</v>
      </c>
      <c r="O212" s="27" t="s">
        <v>130</v>
      </c>
      <c r="P212" s="27" t="s">
        <v>92</v>
      </c>
      <c r="Q212" s="26" t="str">
        <f t="shared" si="3"/>
        <v>None</v>
      </c>
    </row>
    <row r="213" spans="1:17" ht="15.6" x14ac:dyDescent="0.3">
      <c r="A213" s="26" t="s">
        <v>610</v>
      </c>
      <c r="B213" s="26" t="s">
        <v>611</v>
      </c>
      <c r="C213" s="26" t="s">
        <v>249</v>
      </c>
      <c r="D213" s="26" t="s">
        <v>250</v>
      </c>
      <c r="E213" s="26">
        <v>2</v>
      </c>
      <c r="F213" s="26">
        <v>183</v>
      </c>
      <c r="G213" s="26" t="s">
        <v>89</v>
      </c>
      <c r="H213" s="47" t="s">
        <v>90</v>
      </c>
      <c r="I213" s="26" t="s">
        <v>91</v>
      </c>
      <c r="J213" s="27">
        <v>43018</v>
      </c>
      <c r="K213" s="26" t="s">
        <v>89</v>
      </c>
      <c r="L213" s="26" t="s">
        <v>89</v>
      </c>
      <c r="M213" s="26" t="s">
        <v>117</v>
      </c>
      <c r="N213" s="26">
        <v>0</v>
      </c>
      <c r="O213" s="27" t="s">
        <v>147</v>
      </c>
      <c r="P213" s="27" t="s">
        <v>102</v>
      </c>
      <c r="Q213" s="26" t="str">
        <f t="shared" si="3"/>
        <v>None</v>
      </c>
    </row>
    <row r="214" spans="1:17" ht="15.6" x14ac:dyDescent="0.3">
      <c r="A214" s="26" t="s">
        <v>612</v>
      </c>
      <c r="B214" s="26" t="s">
        <v>613</v>
      </c>
      <c r="C214" s="26" t="s">
        <v>110</v>
      </c>
      <c r="D214" s="26" t="s">
        <v>614</v>
      </c>
      <c r="E214" s="26">
        <v>1</v>
      </c>
      <c r="F214" s="26">
        <v>1</v>
      </c>
      <c r="G214" s="26" t="s">
        <v>89</v>
      </c>
      <c r="H214" s="47" t="s">
        <v>90</v>
      </c>
      <c r="I214" s="26" t="s">
        <v>91</v>
      </c>
      <c r="J214" s="27">
        <v>197969</v>
      </c>
      <c r="K214" s="26" t="s">
        <v>89</v>
      </c>
      <c r="L214" s="26" t="s">
        <v>89</v>
      </c>
      <c r="M214" s="26" t="s">
        <v>117</v>
      </c>
      <c r="N214" s="26">
        <v>0</v>
      </c>
      <c r="O214" s="27" t="s">
        <v>118</v>
      </c>
      <c r="P214" s="26" t="s">
        <v>298</v>
      </c>
      <c r="Q214" s="26" t="str">
        <f t="shared" si="3"/>
        <v>None</v>
      </c>
    </row>
    <row r="215" spans="1:17" ht="15.6" x14ac:dyDescent="0.3">
      <c r="A215" s="26" t="s">
        <v>615</v>
      </c>
      <c r="B215" s="26" t="s">
        <v>616</v>
      </c>
      <c r="C215" s="26" t="s">
        <v>110</v>
      </c>
      <c r="D215" s="26" t="s">
        <v>304</v>
      </c>
      <c r="E215" s="26">
        <v>1</v>
      </c>
      <c r="F215" s="26">
        <v>1</v>
      </c>
      <c r="G215" s="26" t="s">
        <v>89</v>
      </c>
      <c r="H215" s="47" t="s">
        <v>90</v>
      </c>
      <c r="I215" s="26" t="s">
        <v>91</v>
      </c>
      <c r="J215" s="27">
        <v>170673</v>
      </c>
      <c r="K215" s="26" t="s">
        <v>89</v>
      </c>
      <c r="L215" s="26" t="s">
        <v>89</v>
      </c>
      <c r="M215" s="26" t="s">
        <v>117</v>
      </c>
      <c r="N215" s="26">
        <v>0</v>
      </c>
      <c r="O215" s="27" t="s">
        <v>118</v>
      </c>
      <c r="P215" s="26" t="s">
        <v>298</v>
      </c>
      <c r="Q215" s="26" t="str">
        <f t="shared" si="3"/>
        <v>None</v>
      </c>
    </row>
    <row r="216" spans="1:17" ht="15.6" x14ac:dyDescent="0.3">
      <c r="A216" s="26" t="s">
        <v>617</v>
      </c>
      <c r="B216" s="26" t="s">
        <v>618</v>
      </c>
      <c r="C216" s="26" t="s">
        <v>207</v>
      </c>
      <c r="D216" s="26" t="s">
        <v>208</v>
      </c>
      <c r="E216" s="26">
        <v>1</v>
      </c>
      <c r="F216" s="26">
        <v>0</v>
      </c>
      <c r="G216" s="26" t="s">
        <v>89</v>
      </c>
      <c r="H216" s="47" t="s">
        <v>90</v>
      </c>
      <c r="I216" s="26" t="s">
        <v>91</v>
      </c>
      <c r="J216" s="27">
        <v>117291.26028076721</v>
      </c>
      <c r="K216" s="26" t="s">
        <v>89</v>
      </c>
      <c r="L216" s="26" t="s">
        <v>89</v>
      </c>
      <c r="M216" s="26" t="s">
        <v>117</v>
      </c>
      <c r="N216" s="26">
        <v>0</v>
      </c>
      <c r="O216" s="27" t="s">
        <v>118</v>
      </c>
      <c r="P216" s="26" t="s">
        <v>298</v>
      </c>
      <c r="Q216" s="26" t="str">
        <f t="shared" si="3"/>
        <v>None</v>
      </c>
    </row>
    <row r="217" spans="1:17" ht="15.6" x14ac:dyDescent="0.3">
      <c r="A217" s="26" t="s">
        <v>619</v>
      </c>
      <c r="B217" s="26" t="s">
        <v>620</v>
      </c>
      <c r="C217" s="26" t="s">
        <v>110</v>
      </c>
      <c r="D217" s="26" t="s">
        <v>111</v>
      </c>
      <c r="E217" s="26">
        <v>1</v>
      </c>
      <c r="F217" s="26">
        <v>18111</v>
      </c>
      <c r="G217" s="26" t="s">
        <v>89</v>
      </c>
      <c r="H217" s="47" t="s">
        <v>90</v>
      </c>
      <c r="I217" s="26" t="s">
        <v>91</v>
      </c>
      <c r="J217" s="27">
        <v>89457.453162922946</v>
      </c>
      <c r="K217" s="26" t="s">
        <v>89</v>
      </c>
      <c r="L217" s="26" t="s">
        <v>89</v>
      </c>
      <c r="M217" s="26" t="s">
        <v>117</v>
      </c>
      <c r="N217" s="26">
        <v>0</v>
      </c>
      <c r="O217" s="27" t="s">
        <v>118</v>
      </c>
      <c r="P217" s="27" t="s">
        <v>102</v>
      </c>
      <c r="Q217" s="26" t="str">
        <f t="shared" si="3"/>
        <v>None</v>
      </c>
    </row>
    <row r="218" spans="1:17" ht="15.6" x14ac:dyDescent="0.3">
      <c r="A218" s="26" t="s">
        <v>621</v>
      </c>
      <c r="B218" s="26" t="s">
        <v>622</v>
      </c>
      <c r="C218" s="26" t="s">
        <v>249</v>
      </c>
      <c r="D218" s="26" t="s">
        <v>250</v>
      </c>
      <c r="E218" s="26">
        <v>1</v>
      </c>
      <c r="F218" s="26">
        <v>170</v>
      </c>
      <c r="G218" s="26" t="s">
        <v>89</v>
      </c>
      <c r="H218" s="47" t="s">
        <v>90</v>
      </c>
      <c r="I218" s="26" t="s">
        <v>91</v>
      </c>
      <c r="J218" s="27">
        <v>82545</v>
      </c>
      <c r="K218" s="26" t="s">
        <v>89</v>
      </c>
      <c r="L218" s="26" t="s">
        <v>89</v>
      </c>
      <c r="M218" s="26" t="s">
        <v>117</v>
      </c>
      <c r="N218" s="26">
        <v>0</v>
      </c>
      <c r="O218" s="27" t="s">
        <v>118</v>
      </c>
      <c r="P218" s="27" t="s">
        <v>92</v>
      </c>
      <c r="Q218" s="26" t="str">
        <f t="shared" si="3"/>
        <v>None</v>
      </c>
    </row>
    <row r="219" spans="1:17" ht="15.6" x14ac:dyDescent="0.3">
      <c r="A219" s="26" t="s">
        <v>623</v>
      </c>
      <c r="B219" s="26" t="s">
        <v>624</v>
      </c>
      <c r="C219" s="26" t="s">
        <v>625</v>
      </c>
      <c r="D219" s="26" t="s">
        <v>238</v>
      </c>
      <c r="E219" s="26">
        <v>1</v>
      </c>
      <c r="F219" s="26">
        <v>83</v>
      </c>
      <c r="G219" s="26" t="s">
        <v>89</v>
      </c>
      <c r="H219" s="47" t="s">
        <v>90</v>
      </c>
      <c r="I219" s="26" t="s">
        <v>91</v>
      </c>
      <c r="J219" s="27">
        <v>75431.432502480515</v>
      </c>
      <c r="K219" s="26" t="s">
        <v>89</v>
      </c>
      <c r="L219" s="26" t="s">
        <v>89</v>
      </c>
      <c r="M219" s="26" t="s">
        <v>117</v>
      </c>
      <c r="N219" s="26">
        <v>0</v>
      </c>
      <c r="O219" s="27" t="s">
        <v>118</v>
      </c>
      <c r="P219" s="27" t="s">
        <v>102</v>
      </c>
      <c r="Q219" s="26" t="str">
        <f t="shared" si="3"/>
        <v>None</v>
      </c>
    </row>
    <row r="220" spans="1:17" ht="15.6" x14ac:dyDescent="0.3">
      <c r="A220" s="26" t="s">
        <v>626</v>
      </c>
      <c r="B220" s="26" t="s">
        <v>627</v>
      </c>
      <c r="C220" s="26" t="s">
        <v>121</v>
      </c>
      <c r="D220" s="26" t="s">
        <v>88</v>
      </c>
      <c r="E220" s="26">
        <v>90168</v>
      </c>
      <c r="F220" s="26">
        <v>460682</v>
      </c>
      <c r="G220" s="26" t="s">
        <v>89</v>
      </c>
      <c r="H220" s="47" t="s">
        <v>90</v>
      </c>
      <c r="I220" s="26" t="s">
        <v>628</v>
      </c>
      <c r="J220" s="27">
        <v>90866.011994428365</v>
      </c>
      <c r="K220" s="26" t="s">
        <v>89</v>
      </c>
      <c r="L220" s="26" t="s">
        <v>89</v>
      </c>
      <c r="M220" s="26" t="s">
        <v>629</v>
      </c>
      <c r="N220" s="26">
        <v>1</v>
      </c>
      <c r="O220" s="27" t="s">
        <v>118</v>
      </c>
      <c r="P220" s="26" t="s">
        <v>298</v>
      </c>
      <c r="Q220" s="26" t="str">
        <f t="shared" si="3"/>
        <v>Low</v>
      </c>
    </row>
    <row r="221" spans="1:17" ht="15.6" x14ac:dyDescent="0.3">
      <c r="A221" s="26" t="s">
        <v>630</v>
      </c>
      <c r="B221" s="26" t="s">
        <v>631</v>
      </c>
      <c r="C221" s="26" t="s">
        <v>114</v>
      </c>
      <c r="D221" s="26" t="s">
        <v>115</v>
      </c>
      <c r="E221" s="26">
        <v>34252</v>
      </c>
      <c r="F221" s="26">
        <v>174226</v>
      </c>
      <c r="G221" s="26" t="s">
        <v>89</v>
      </c>
      <c r="H221" s="47" t="s">
        <v>90</v>
      </c>
      <c r="I221" s="26" t="s">
        <v>628</v>
      </c>
      <c r="J221" s="27">
        <v>90199.007236268502</v>
      </c>
      <c r="K221" s="26" t="s">
        <v>89</v>
      </c>
      <c r="L221" s="26" t="s">
        <v>89</v>
      </c>
      <c r="M221" s="26" t="s">
        <v>629</v>
      </c>
      <c r="N221" s="26">
        <v>1</v>
      </c>
      <c r="O221" s="27" t="s">
        <v>118</v>
      </c>
      <c r="P221" s="26" t="s">
        <v>298</v>
      </c>
      <c r="Q221" s="26" t="str">
        <f t="shared" si="3"/>
        <v>Low</v>
      </c>
    </row>
    <row r="222" spans="1:17" ht="15.6" x14ac:dyDescent="0.3">
      <c r="A222" s="26" t="s">
        <v>632</v>
      </c>
      <c r="B222" s="26" t="s">
        <v>633</v>
      </c>
      <c r="C222" s="26" t="s">
        <v>185</v>
      </c>
      <c r="D222" s="26" t="s">
        <v>304</v>
      </c>
      <c r="E222" s="26">
        <v>25967</v>
      </c>
      <c r="F222" s="26">
        <v>84625</v>
      </c>
      <c r="G222" s="26" t="s">
        <v>89</v>
      </c>
      <c r="H222" s="47" t="s">
        <v>90</v>
      </c>
      <c r="I222" s="26" t="s">
        <v>116</v>
      </c>
      <c r="J222" s="27">
        <v>97300.940468604051</v>
      </c>
      <c r="K222" s="26" t="s">
        <v>89</v>
      </c>
      <c r="L222" s="26" t="s">
        <v>89</v>
      </c>
      <c r="M222" s="26" t="s">
        <v>629</v>
      </c>
      <c r="N222" s="26">
        <v>1</v>
      </c>
      <c r="O222" s="27" t="s">
        <v>118</v>
      </c>
      <c r="P222" s="27" t="s">
        <v>97</v>
      </c>
      <c r="Q222" s="26" t="str">
        <f t="shared" si="3"/>
        <v>Low</v>
      </c>
    </row>
    <row r="223" spans="1:17" ht="15.6" x14ac:dyDescent="0.3">
      <c r="A223" s="26" t="s">
        <v>634</v>
      </c>
      <c r="B223" s="26" t="s">
        <v>635</v>
      </c>
      <c r="C223" s="26" t="s">
        <v>133</v>
      </c>
      <c r="D223" s="26" t="s">
        <v>134</v>
      </c>
      <c r="E223" s="26">
        <v>16290</v>
      </c>
      <c r="F223" s="26">
        <v>53757</v>
      </c>
      <c r="G223" s="26" t="s">
        <v>89</v>
      </c>
      <c r="H223" s="47" t="s">
        <v>90</v>
      </c>
      <c r="I223" s="26" t="s">
        <v>116</v>
      </c>
      <c r="J223" s="27">
        <v>77923.032222485446</v>
      </c>
      <c r="K223" s="26" t="s">
        <v>89</v>
      </c>
      <c r="L223" s="26" t="s">
        <v>89</v>
      </c>
      <c r="M223" s="26" t="s">
        <v>629</v>
      </c>
      <c r="N223" s="26">
        <v>1</v>
      </c>
      <c r="O223" s="27" t="s">
        <v>118</v>
      </c>
      <c r="P223" s="27" t="s">
        <v>92</v>
      </c>
      <c r="Q223" s="26" t="str">
        <f t="shared" si="3"/>
        <v>Low</v>
      </c>
    </row>
    <row r="224" spans="1:17" ht="15.6" x14ac:dyDescent="0.3">
      <c r="A224" s="26" t="s">
        <v>636</v>
      </c>
      <c r="B224" s="26" t="s">
        <v>637</v>
      </c>
      <c r="C224" s="26" t="s">
        <v>133</v>
      </c>
      <c r="D224" s="26" t="s">
        <v>134</v>
      </c>
      <c r="E224" s="26">
        <v>14894</v>
      </c>
      <c r="F224" s="26">
        <v>49150</v>
      </c>
      <c r="G224" s="26" t="s">
        <v>89</v>
      </c>
      <c r="H224" s="47" t="s">
        <v>90</v>
      </c>
      <c r="I224" s="26" t="s">
        <v>116</v>
      </c>
      <c r="J224" s="27">
        <v>66866.282341160288</v>
      </c>
      <c r="K224" s="26" t="s">
        <v>89</v>
      </c>
      <c r="L224" s="26" t="s">
        <v>89</v>
      </c>
      <c r="M224" s="26" t="s">
        <v>629</v>
      </c>
      <c r="N224" s="26">
        <v>1</v>
      </c>
      <c r="O224" s="27" t="s">
        <v>130</v>
      </c>
      <c r="P224" s="27" t="s">
        <v>107</v>
      </c>
      <c r="Q224" s="26" t="str">
        <f t="shared" si="3"/>
        <v>Low</v>
      </c>
    </row>
    <row r="225" spans="1:17" ht="15.6" x14ac:dyDescent="0.3">
      <c r="A225" s="26" t="s">
        <v>638</v>
      </c>
      <c r="B225" s="26" t="s">
        <v>639</v>
      </c>
      <c r="C225" s="26" t="s">
        <v>133</v>
      </c>
      <c r="D225" s="26" t="s">
        <v>134</v>
      </c>
      <c r="E225" s="26">
        <v>14408</v>
      </c>
      <c r="F225" s="26">
        <v>47546</v>
      </c>
      <c r="G225" s="26" t="s">
        <v>89</v>
      </c>
      <c r="H225" s="47" t="s">
        <v>90</v>
      </c>
      <c r="I225" s="26" t="s">
        <v>116</v>
      </c>
      <c r="J225" s="27">
        <v>76265.40305705498</v>
      </c>
      <c r="K225" s="26" t="s">
        <v>89</v>
      </c>
      <c r="L225" s="26" t="s">
        <v>89</v>
      </c>
      <c r="M225" s="26" t="s">
        <v>629</v>
      </c>
      <c r="N225" s="26">
        <v>1</v>
      </c>
      <c r="O225" s="27" t="s">
        <v>118</v>
      </c>
      <c r="P225" s="27" t="s">
        <v>102</v>
      </c>
      <c r="Q225" s="26" t="str">
        <f t="shared" si="3"/>
        <v>Low</v>
      </c>
    </row>
    <row r="226" spans="1:17" ht="15.6" x14ac:dyDescent="0.3">
      <c r="A226" s="26" t="s">
        <v>640</v>
      </c>
      <c r="B226" s="26" t="s">
        <v>641</v>
      </c>
      <c r="C226" s="26" t="s">
        <v>133</v>
      </c>
      <c r="D226" s="26" t="s">
        <v>134</v>
      </c>
      <c r="E226" s="26">
        <v>10668</v>
      </c>
      <c r="F226" s="26">
        <v>35204</v>
      </c>
      <c r="G226" s="26" t="s">
        <v>89</v>
      </c>
      <c r="H226" s="47" t="s">
        <v>90</v>
      </c>
      <c r="I226" s="26" t="s">
        <v>116</v>
      </c>
      <c r="J226" s="27">
        <v>91303.255697356348</v>
      </c>
      <c r="K226" s="26" t="s">
        <v>89</v>
      </c>
      <c r="L226" s="26" t="s">
        <v>89</v>
      </c>
      <c r="M226" s="26" t="s">
        <v>629</v>
      </c>
      <c r="N226" s="26">
        <v>1</v>
      </c>
      <c r="O226" s="27" t="s">
        <v>118</v>
      </c>
      <c r="P226" s="27" t="s">
        <v>92</v>
      </c>
      <c r="Q226" s="26" t="str">
        <f t="shared" si="3"/>
        <v>Low</v>
      </c>
    </row>
    <row r="227" spans="1:17" ht="15.6" x14ac:dyDescent="0.3">
      <c r="A227" s="26" t="s">
        <v>642</v>
      </c>
      <c r="B227" s="26" t="s">
        <v>643</v>
      </c>
      <c r="C227" s="26" t="s">
        <v>249</v>
      </c>
      <c r="D227" s="26" t="s">
        <v>250</v>
      </c>
      <c r="E227" s="26">
        <v>7015</v>
      </c>
      <c r="F227" s="26">
        <v>26241</v>
      </c>
      <c r="G227" s="26" t="s">
        <v>89</v>
      </c>
      <c r="H227" s="47" t="s">
        <v>90</v>
      </c>
      <c r="I227" s="26" t="s">
        <v>116</v>
      </c>
      <c r="J227" s="27">
        <v>57692.395369284008</v>
      </c>
      <c r="K227" s="26" t="s">
        <v>89</v>
      </c>
      <c r="L227" s="26" t="s">
        <v>89</v>
      </c>
      <c r="M227" s="26" t="s">
        <v>629</v>
      </c>
      <c r="N227" s="26">
        <v>1</v>
      </c>
      <c r="O227" s="27" t="s">
        <v>130</v>
      </c>
      <c r="P227" s="27" t="s">
        <v>92</v>
      </c>
      <c r="Q227" s="26" t="str">
        <f t="shared" si="3"/>
        <v>Low</v>
      </c>
    </row>
    <row r="228" spans="1:17" ht="15.6" x14ac:dyDescent="0.3">
      <c r="A228" s="26" t="s">
        <v>644</v>
      </c>
      <c r="B228" s="26" t="s">
        <v>645</v>
      </c>
      <c r="C228" s="26" t="s">
        <v>95</v>
      </c>
      <c r="D228" s="26" t="s">
        <v>96</v>
      </c>
      <c r="E228" s="26">
        <v>5343</v>
      </c>
      <c r="F228" s="26">
        <v>22608</v>
      </c>
      <c r="G228" s="26" t="s">
        <v>89</v>
      </c>
      <c r="H228" s="47" t="s">
        <v>90</v>
      </c>
      <c r="I228" s="26" t="s">
        <v>116</v>
      </c>
      <c r="J228" s="27">
        <v>44073.827610303568</v>
      </c>
      <c r="K228" s="26" t="s">
        <v>89</v>
      </c>
      <c r="L228" s="26" t="s">
        <v>89</v>
      </c>
      <c r="M228" s="26" t="s">
        <v>629</v>
      </c>
      <c r="N228" s="26">
        <v>1</v>
      </c>
      <c r="O228" s="27" t="s">
        <v>147</v>
      </c>
      <c r="P228" s="27" t="s">
        <v>97</v>
      </c>
      <c r="Q228" s="26" t="str">
        <f t="shared" si="3"/>
        <v>Low</v>
      </c>
    </row>
    <row r="229" spans="1:17" ht="15.6" x14ac:dyDescent="0.3">
      <c r="A229" s="26" t="s">
        <v>646</v>
      </c>
      <c r="B229" s="26" t="s">
        <v>647</v>
      </c>
      <c r="C229" s="26" t="s">
        <v>133</v>
      </c>
      <c r="D229" s="26" t="s">
        <v>134</v>
      </c>
      <c r="E229" s="26">
        <v>4596</v>
      </c>
      <c r="F229" s="26">
        <v>15167</v>
      </c>
      <c r="G229" s="26" t="s">
        <v>89</v>
      </c>
      <c r="H229" s="47" t="s">
        <v>90</v>
      </c>
      <c r="I229" s="26" t="s">
        <v>116</v>
      </c>
      <c r="J229" s="27">
        <v>46618.320435234316</v>
      </c>
      <c r="K229" s="26" t="s">
        <v>89</v>
      </c>
      <c r="L229" s="26" t="s">
        <v>89</v>
      </c>
      <c r="M229" s="26" t="s">
        <v>629</v>
      </c>
      <c r="N229" s="26">
        <v>1</v>
      </c>
      <c r="O229" s="27" t="s">
        <v>147</v>
      </c>
      <c r="P229" s="27" t="s">
        <v>107</v>
      </c>
      <c r="Q229" s="26" t="str">
        <f t="shared" si="3"/>
        <v>Low</v>
      </c>
    </row>
    <row r="230" spans="1:17" ht="15.6" x14ac:dyDescent="0.3">
      <c r="A230" s="26" t="s">
        <v>648</v>
      </c>
      <c r="B230" s="26" t="s">
        <v>649</v>
      </c>
      <c r="C230" s="26" t="s">
        <v>625</v>
      </c>
      <c r="D230" s="26" t="s">
        <v>238</v>
      </c>
      <c r="E230" s="26">
        <v>3315</v>
      </c>
      <c r="F230" s="26">
        <v>16000</v>
      </c>
      <c r="G230" s="26" t="s">
        <v>89</v>
      </c>
      <c r="H230" s="47" t="s">
        <v>90</v>
      </c>
      <c r="I230" s="26" t="s">
        <v>116</v>
      </c>
      <c r="J230" s="27">
        <v>58807</v>
      </c>
      <c r="K230" s="26" t="s">
        <v>89</v>
      </c>
      <c r="L230" s="26" t="s">
        <v>89</v>
      </c>
      <c r="M230" s="26" t="s">
        <v>629</v>
      </c>
      <c r="N230" s="26">
        <v>1</v>
      </c>
      <c r="O230" s="27" t="s">
        <v>130</v>
      </c>
      <c r="P230" s="27" t="s">
        <v>107</v>
      </c>
      <c r="Q230" s="26" t="str">
        <f t="shared" si="3"/>
        <v>Low</v>
      </c>
    </row>
    <row r="231" spans="1:17" ht="15.6" x14ac:dyDescent="0.3">
      <c r="A231" s="26" t="s">
        <v>650</v>
      </c>
      <c r="B231" s="26" t="s">
        <v>651</v>
      </c>
      <c r="C231" s="26" t="s">
        <v>128</v>
      </c>
      <c r="D231" s="26" t="s">
        <v>129</v>
      </c>
      <c r="E231" s="26">
        <v>2672</v>
      </c>
      <c r="F231" s="26">
        <v>9500</v>
      </c>
      <c r="G231" s="26" t="s">
        <v>89</v>
      </c>
      <c r="H231" s="47" t="s">
        <v>90</v>
      </c>
      <c r="I231" s="26" t="s">
        <v>91</v>
      </c>
      <c r="J231" s="27">
        <v>50317.741064213951</v>
      </c>
      <c r="K231" s="26" t="s">
        <v>89</v>
      </c>
      <c r="L231" s="26" t="s">
        <v>89</v>
      </c>
      <c r="M231" s="26" t="s">
        <v>629</v>
      </c>
      <c r="N231" s="26">
        <v>1</v>
      </c>
      <c r="O231" s="27" t="s">
        <v>147</v>
      </c>
      <c r="P231" s="27" t="s">
        <v>97</v>
      </c>
      <c r="Q231" s="26" t="str">
        <f t="shared" si="3"/>
        <v>Low</v>
      </c>
    </row>
    <row r="232" spans="1:17" ht="15.6" x14ac:dyDescent="0.3">
      <c r="A232" s="26" t="s">
        <v>652</v>
      </c>
      <c r="B232" s="26" t="s">
        <v>653</v>
      </c>
      <c r="C232" s="26" t="s">
        <v>654</v>
      </c>
      <c r="D232" s="26" t="s">
        <v>238</v>
      </c>
      <c r="E232" s="26">
        <v>2480</v>
      </c>
      <c r="F232" s="26">
        <v>17033</v>
      </c>
      <c r="G232" s="26" t="s">
        <v>89</v>
      </c>
      <c r="H232" s="47" t="s">
        <v>90</v>
      </c>
      <c r="I232" s="26" t="s">
        <v>91</v>
      </c>
      <c r="J232" s="27">
        <v>46619</v>
      </c>
      <c r="K232" s="26" t="s">
        <v>89</v>
      </c>
      <c r="L232" s="26" t="s">
        <v>89</v>
      </c>
      <c r="M232" s="26" t="s">
        <v>629</v>
      </c>
      <c r="N232" s="26">
        <v>1</v>
      </c>
      <c r="O232" s="27" t="s">
        <v>147</v>
      </c>
      <c r="P232" s="27" t="s">
        <v>107</v>
      </c>
      <c r="Q232" s="26" t="str">
        <f t="shared" si="3"/>
        <v>Low</v>
      </c>
    </row>
    <row r="233" spans="1:17" ht="15.6" x14ac:dyDescent="0.3">
      <c r="A233" s="26" t="s">
        <v>655</v>
      </c>
      <c r="B233" s="26" t="s">
        <v>656</v>
      </c>
      <c r="C233" s="26" t="s">
        <v>128</v>
      </c>
      <c r="D233" s="26" t="s">
        <v>129</v>
      </c>
      <c r="E233" s="26">
        <v>2392</v>
      </c>
      <c r="F233" s="26">
        <v>7784</v>
      </c>
      <c r="G233" s="26" t="s">
        <v>89</v>
      </c>
      <c r="H233" s="47" t="s">
        <v>90</v>
      </c>
      <c r="I233" s="26" t="s">
        <v>91</v>
      </c>
      <c r="J233" s="27">
        <v>72790.704423884119</v>
      </c>
      <c r="K233" s="26" t="s">
        <v>89</v>
      </c>
      <c r="L233" s="26" t="s">
        <v>89</v>
      </c>
      <c r="M233" s="26" t="s">
        <v>629</v>
      </c>
      <c r="N233" s="26">
        <v>1</v>
      </c>
      <c r="O233" s="27" t="s">
        <v>130</v>
      </c>
      <c r="P233" s="27" t="s">
        <v>92</v>
      </c>
      <c r="Q233" s="26" t="str">
        <f t="shared" si="3"/>
        <v>Low</v>
      </c>
    </row>
    <row r="234" spans="1:17" ht="15.6" x14ac:dyDescent="0.3">
      <c r="A234" s="26" t="s">
        <v>657</v>
      </c>
      <c r="B234" s="26" t="s">
        <v>658</v>
      </c>
      <c r="C234" s="26" t="s">
        <v>164</v>
      </c>
      <c r="D234" s="26" t="s">
        <v>165</v>
      </c>
      <c r="E234" s="26">
        <v>2001</v>
      </c>
      <c r="F234" s="26">
        <v>3800</v>
      </c>
      <c r="G234" s="26" t="s">
        <v>89</v>
      </c>
      <c r="H234" s="47" t="s">
        <v>90</v>
      </c>
      <c r="I234" s="26" t="s">
        <v>91</v>
      </c>
      <c r="J234" s="27">
        <v>32875</v>
      </c>
      <c r="K234" s="26" t="s">
        <v>89</v>
      </c>
      <c r="L234" s="26" t="s">
        <v>89</v>
      </c>
      <c r="M234" s="26" t="s">
        <v>629</v>
      </c>
      <c r="N234" s="26">
        <v>1</v>
      </c>
      <c r="O234" s="27" t="s">
        <v>147</v>
      </c>
      <c r="P234" s="27" t="s">
        <v>107</v>
      </c>
      <c r="Q234" s="26" t="str">
        <f t="shared" si="3"/>
        <v>Low</v>
      </c>
    </row>
    <row r="235" spans="1:17" ht="15.6" x14ac:dyDescent="0.3">
      <c r="A235" s="26" t="s">
        <v>659</v>
      </c>
      <c r="B235" s="26" t="s">
        <v>660</v>
      </c>
      <c r="C235" s="26" t="s">
        <v>164</v>
      </c>
      <c r="D235" s="26" t="s">
        <v>165</v>
      </c>
      <c r="E235" s="26">
        <v>1979</v>
      </c>
      <c r="F235" s="26">
        <v>4800</v>
      </c>
      <c r="G235" s="26" t="s">
        <v>89</v>
      </c>
      <c r="H235" s="47" t="s">
        <v>90</v>
      </c>
      <c r="I235" s="26" t="s">
        <v>91</v>
      </c>
      <c r="J235" s="27">
        <v>8508</v>
      </c>
      <c r="K235" s="26" t="s">
        <v>89</v>
      </c>
      <c r="L235" s="26" t="s">
        <v>89</v>
      </c>
      <c r="M235" s="26" t="s">
        <v>629</v>
      </c>
      <c r="N235" s="26">
        <v>1</v>
      </c>
      <c r="O235" s="27" t="s">
        <v>147</v>
      </c>
      <c r="P235" s="27" t="s">
        <v>92</v>
      </c>
      <c r="Q235" s="26" t="str">
        <f t="shared" si="3"/>
        <v>Low</v>
      </c>
    </row>
    <row r="236" spans="1:17" ht="15.6" x14ac:dyDescent="0.3">
      <c r="A236" s="26" t="s">
        <v>661</v>
      </c>
      <c r="B236" s="26" t="s">
        <v>662</v>
      </c>
      <c r="C236" s="26" t="s">
        <v>625</v>
      </c>
      <c r="D236" s="26" t="s">
        <v>238</v>
      </c>
      <c r="E236" s="26">
        <v>1912</v>
      </c>
      <c r="F236" s="26">
        <v>10667</v>
      </c>
      <c r="G236" s="26" t="s">
        <v>89</v>
      </c>
      <c r="H236" s="47" t="s">
        <v>90</v>
      </c>
      <c r="I236" s="26" t="s">
        <v>91</v>
      </c>
      <c r="J236" s="27">
        <v>64744.733871842123</v>
      </c>
      <c r="K236" s="26" t="s">
        <v>89</v>
      </c>
      <c r="L236" s="26" t="s">
        <v>89</v>
      </c>
      <c r="M236" s="26" t="s">
        <v>629</v>
      </c>
      <c r="N236" s="26">
        <v>1</v>
      </c>
      <c r="O236" s="27" t="s">
        <v>130</v>
      </c>
      <c r="P236" s="27" t="s">
        <v>107</v>
      </c>
      <c r="Q236" s="26" t="str">
        <f t="shared" si="3"/>
        <v>Low</v>
      </c>
    </row>
    <row r="237" spans="1:17" ht="15.6" x14ac:dyDescent="0.3">
      <c r="A237" s="26" t="s">
        <v>663</v>
      </c>
      <c r="B237" s="26" t="s">
        <v>664</v>
      </c>
      <c r="C237" s="26" t="s">
        <v>128</v>
      </c>
      <c r="D237" s="26" t="s">
        <v>129</v>
      </c>
      <c r="E237" s="26">
        <v>1718</v>
      </c>
      <c r="F237" s="26">
        <v>5669</v>
      </c>
      <c r="G237" s="26" t="s">
        <v>89</v>
      </c>
      <c r="H237" s="47" t="s">
        <v>90</v>
      </c>
      <c r="I237" s="26" t="s">
        <v>91</v>
      </c>
      <c r="J237" s="27">
        <v>68974.425987279828</v>
      </c>
      <c r="K237" s="26" t="s">
        <v>89</v>
      </c>
      <c r="L237" s="26" t="s">
        <v>89</v>
      </c>
      <c r="M237" s="26" t="s">
        <v>629</v>
      </c>
      <c r="N237" s="26">
        <v>1</v>
      </c>
      <c r="O237" s="27" t="s">
        <v>130</v>
      </c>
      <c r="P237" s="27" t="s">
        <v>107</v>
      </c>
      <c r="Q237" s="26" t="str">
        <f t="shared" si="3"/>
        <v>Low</v>
      </c>
    </row>
    <row r="238" spans="1:17" ht="15.6" x14ac:dyDescent="0.3">
      <c r="A238" s="26" t="s">
        <v>665</v>
      </c>
      <c r="B238" s="26" t="s">
        <v>666</v>
      </c>
      <c r="C238" s="26" t="s">
        <v>249</v>
      </c>
      <c r="D238" s="26" t="s">
        <v>250</v>
      </c>
      <c r="E238" s="26">
        <v>1705</v>
      </c>
      <c r="F238" s="26">
        <v>9780</v>
      </c>
      <c r="G238" s="26" t="s">
        <v>89</v>
      </c>
      <c r="H238" s="47" t="s">
        <v>90</v>
      </c>
      <c r="I238" s="26" t="s">
        <v>91</v>
      </c>
      <c r="J238" s="27">
        <v>28112.298169580234</v>
      </c>
      <c r="K238" s="26" t="s">
        <v>89</v>
      </c>
      <c r="L238" s="26" t="s">
        <v>89</v>
      </c>
      <c r="M238" s="26" t="s">
        <v>629</v>
      </c>
      <c r="N238" s="26">
        <v>1</v>
      </c>
      <c r="O238" s="27" t="s">
        <v>147</v>
      </c>
      <c r="P238" s="27" t="s">
        <v>107</v>
      </c>
      <c r="Q238" s="26" t="str">
        <f t="shared" si="3"/>
        <v>Low</v>
      </c>
    </row>
    <row r="239" spans="1:17" ht="15.6" x14ac:dyDescent="0.3">
      <c r="A239" s="26" t="s">
        <v>667</v>
      </c>
      <c r="B239" s="26" t="s">
        <v>668</v>
      </c>
      <c r="C239" s="26" t="s">
        <v>139</v>
      </c>
      <c r="D239" s="26" t="s">
        <v>201</v>
      </c>
      <c r="E239" s="26">
        <v>1700</v>
      </c>
      <c r="F239" s="26">
        <v>6000</v>
      </c>
      <c r="G239" s="26" t="s">
        <v>89</v>
      </c>
      <c r="H239" s="47" t="s">
        <v>90</v>
      </c>
      <c r="I239" s="26" t="s">
        <v>91</v>
      </c>
      <c r="J239" s="27">
        <v>70042.176978915872</v>
      </c>
      <c r="K239" s="26" t="s">
        <v>89</v>
      </c>
      <c r="L239" s="26" t="s">
        <v>89</v>
      </c>
      <c r="M239" s="26" t="s">
        <v>629</v>
      </c>
      <c r="N239" s="26">
        <v>1</v>
      </c>
      <c r="O239" s="27" t="s">
        <v>130</v>
      </c>
      <c r="P239" s="27" t="s">
        <v>102</v>
      </c>
      <c r="Q239" s="26" t="str">
        <f t="shared" si="3"/>
        <v>Low</v>
      </c>
    </row>
    <row r="240" spans="1:17" ht="15.6" x14ac:dyDescent="0.3">
      <c r="A240" s="26" t="s">
        <v>669</v>
      </c>
      <c r="B240" s="26" t="s">
        <v>670</v>
      </c>
      <c r="C240" s="26" t="s">
        <v>249</v>
      </c>
      <c r="D240" s="26" t="s">
        <v>250</v>
      </c>
      <c r="E240" s="26">
        <v>1642</v>
      </c>
      <c r="F240" s="26">
        <v>7619</v>
      </c>
      <c r="G240" s="26" t="s">
        <v>89</v>
      </c>
      <c r="H240" s="47" t="s">
        <v>90</v>
      </c>
      <c r="I240" s="26" t="s">
        <v>91</v>
      </c>
      <c r="J240" s="27">
        <v>37029.368047354459</v>
      </c>
      <c r="K240" s="26" t="s">
        <v>89</v>
      </c>
      <c r="L240" s="26" t="s">
        <v>89</v>
      </c>
      <c r="M240" s="26" t="s">
        <v>629</v>
      </c>
      <c r="N240" s="26">
        <v>1</v>
      </c>
      <c r="O240" s="27" t="s">
        <v>147</v>
      </c>
      <c r="P240" s="27" t="s">
        <v>107</v>
      </c>
      <c r="Q240" s="26" t="str">
        <f t="shared" si="3"/>
        <v>Low</v>
      </c>
    </row>
    <row r="241" spans="1:17" ht="15.6" x14ac:dyDescent="0.3">
      <c r="A241" s="26" t="s">
        <v>671</v>
      </c>
      <c r="B241" s="26" t="s">
        <v>672</v>
      </c>
      <c r="C241" s="26" t="s">
        <v>95</v>
      </c>
      <c r="D241" s="26" t="s">
        <v>284</v>
      </c>
      <c r="E241" s="26">
        <v>1396</v>
      </c>
      <c r="F241" s="26">
        <v>14000</v>
      </c>
      <c r="G241" s="26" t="s">
        <v>89</v>
      </c>
      <c r="H241" s="47" t="s">
        <v>90</v>
      </c>
      <c r="I241" s="26" t="s">
        <v>91</v>
      </c>
      <c r="J241" s="27">
        <v>55891.905452114974</v>
      </c>
      <c r="K241" s="26" t="s">
        <v>89</v>
      </c>
      <c r="L241" s="26" t="s">
        <v>89</v>
      </c>
      <c r="M241" s="26" t="s">
        <v>629</v>
      </c>
      <c r="N241" s="26">
        <v>1</v>
      </c>
      <c r="O241" s="27" t="s">
        <v>130</v>
      </c>
      <c r="P241" s="27" t="s">
        <v>107</v>
      </c>
      <c r="Q241" s="26" t="str">
        <f t="shared" si="3"/>
        <v>Low</v>
      </c>
    </row>
    <row r="242" spans="1:17" ht="15.6" x14ac:dyDescent="0.3">
      <c r="A242" s="26" t="s">
        <v>673</v>
      </c>
      <c r="B242" s="26" t="s">
        <v>674</v>
      </c>
      <c r="C242" s="26" t="s">
        <v>158</v>
      </c>
      <c r="D242" s="26" t="s">
        <v>96</v>
      </c>
      <c r="E242" s="26">
        <v>1380</v>
      </c>
      <c r="F242" s="26">
        <v>4800</v>
      </c>
      <c r="G242" s="26" t="s">
        <v>89</v>
      </c>
      <c r="H242" s="47" t="s">
        <v>90</v>
      </c>
      <c r="I242" s="26" t="s">
        <v>91</v>
      </c>
      <c r="J242" s="27">
        <v>44834.423409689938</v>
      </c>
      <c r="K242" s="26" t="s">
        <v>89</v>
      </c>
      <c r="L242" s="26" t="s">
        <v>89</v>
      </c>
      <c r="M242" s="26" t="s">
        <v>629</v>
      </c>
      <c r="N242" s="26">
        <v>1</v>
      </c>
      <c r="O242" s="27" t="s">
        <v>147</v>
      </c>
      <c r="P242" s="27" t="s">
        <v>92</v>
      </c>
      <c r="Q242" s="26" t="str">
        <f t="shared" si="3"/>
        <v>Low</v>
      </c>
    </row>
    <row r="243" spans="1:17" ht="15.6" x14ac:dyDescent="0.3">
      <c r="A243" s="26" t="s">
        <v>675</v>
      </c>
      <c r="B243" s="26" t="s">
        <v>676</v>
      </c>
      <c r="C243" s="26" t="s">
        <v>133</v>
      </c>
      <c r="D243" s="26" t="s">
        <v>134</v>
      </c>
      <c r="E243" s="26">
        <v>1197</v>
      </c>
      <c r="F243" s="26">
        <v>3950</v>
      </c>
      <c r="G243" s="26" t="s">
        <v>89</v>
      </c>
      <c r="H243" s="47" t="s">
        <v>90</v>
      </c>
      <c r="I243" s="26" t="s">
        <v>91</v>
      </c>
      <c r="J243" s="27">
        <v>44827.761825947513</v>
      </c>
      <c r="K243" s="26" t="s">
        <v>89</v>
      </c>
      <c r="L243" s="26" t="s">
        <v>89</v>
      </c>
      <c r="M243" s="26" t="s">
        <v>629</v>
      </c>
      <c r="N243" s="26">
        <v>1</v>
      </c>
      <c r="O243" s="27" t="s">
        <v>147</v>
      </c>
      <c r="P243" s="27" t="s">
        <v>107</v>
      </c>
      <c r="Q243" s="26" t="str">
        <f t="shared" si="3"/>
        <v>Low</v>
      </c>
    </row>
    <row r="244" spans="1:17" ht="15.6" x14ac:dyDescent="0.3">
      <c r="A244" s="26" t="s">
        <v>677</v>
      </c>
      <c r="B244" s="26" t="s">
        <v>678</v>
      </c>
      <c r="C244" s="26" t="s">
        <v>158</v>
      </c>
      <c r="D244" s="26" t="s">
        <v>96</v>
      </c>
      <c r="E244" s="26">
        <v>1088</v>
      </c>
      <c r="F244" s="26">
        <v>12355</v>
      </c>
      <c r="G244" s="26" t="s">
        <v>89</v>
      </c>
      <c r="H244" s="47" t="s">
        <v>90</v>
      </c>
      <c r="I244" s="26" t="s">
        <v>91</v>
      </c>
      <c r="J244" s="27">
        <v>69828</v>
      </c>
      <c r="K244" s="26" t="s">
        <v>89</v>
      </c>
      <c r="L244" s="26" t="s">
        <v>89</v>
      </c>
      <c r="M244" s="26" t="s">
        <v>629</v>
      </c>
      <c r="N244" s="26">
        <v>1</v>
      </c>
      <c r="O244" s="27" t="s">
        <v>130</v>
      </c>
      <c r="P244" s="27" t="s">
        <v>102</v>
      </c>
      <c r="Q244" s="26" t="str">
        <f t="shared" si="3"/>
        <v>Low</v>
      </c>
    </row>
    <row r="245" spans="1:17" ht="15.6" x14ac:dyDescent="0.3">
      <c r="A245" s="26" t="s">
        <v>679</v>
      </c>
      <c r="B245" s="26" t="s">
        <v>680</v>
      </c>
      <c r="C245" s="26" t="s">
        <v>625</v>
      </c>
      <c r="D245" s="26" t="s">
        <v>238</v>
      </c>
      <c r="E245" s="26">
        <v>1063</v>
      </c>
      <c r="F245" s="26">
        <v>927</v>
      </c>
      <c r="G245" s="26" t="s">
        <v>89</v>
      </c>
      <c r="H245" s="47" t="s">
        <v>90</v>
      </c>
      <c r="I245" s="26" t="s">
        <v>91</v>
      </c>
      <c r="J245" s="27">
        <v>64063</v>
      </c>
      <c r="K245" s="26" t="s">
        <v>89</v>
      </c>
      <c r="L245" s="26" t="s">
        <v>89</v>
      </c>
      <c r="M245" s="26" t="s">
        <v>629</v>
      </c>
      <c r="N245" s="26">
        <v>1</v>
      </c>
      <c r="O245" s="27" t="s">
        <v>130</v>
      </c>
      <c r="P245" s="27" t="s">
        <v>107</v>
      </c>
      <c r="Q245" s="26" t="str">
        <f t="shared" si="3"/>
        <v>Low</v>
      </c>
    </row>
    <row r="246" spans="1:17" ht="15.6" x14ac:dyDescent="0.3">
      <c r="A246" s="26" t="s">
        <v>681</v>
      </c>
      <c r="B246" s="26" t="s">
        <v>682</v>
      </c>
      <c r="C246" s="26" t="s">
        <v>249</v>
      </c>
      <c r="D246" s="26" t="s">
        <v>250</v>
      </c>
      <c r="E246" s="26">
        <v>945</v>
      </c>
      <c r="F246" s="26">
        <v>9306</v>
      </c>
      <c r="G246" s="26" t="s">
        <v>89</v>
      </c>
      <c r="H246" s="47" t="s">
        <v>90</v>
      </c>
      <c r="I246" s="26" t="s">
        <v>91</v>
      </c>
      <c r="J246" s="27">
        <v>35851.625796132306</v>
      </c>
      <c r="K246" s="26" t="s">
        <v>89</v>
      </c>
      <c r="L246" s="26" t="s">
        <v>89</v>
      </c>
      <c r="M246" s="26" t="s">
        <v>629</v>
      </c>
      <c r="N246" s="26">
        <v>1</v>
      </c>
      <c r="O246" s="27" t="s">
        <v>147</v>
      </c>
      <c r="P246" s="27" t="s">
        <v>97</v>
      </c>
      <c r="Q246" s="26" t="str">
        <f t="shared" si="3"/>
        <v>Low</v>
      </c>
    </row>
    <row r="247" spans="1:17" ht="15.6" x14ac:dyDescent="0.3">
      <c r="A247" s="26" t="s">
        <v>683</v>
      </c>
      <c r="B247" s="26" t="s">
        <v>684</v>
      </c>
      <c r="C247" s="26" t="s">
        <v>105</v>
      </c>
      <c r="D247" s="26" t="s">
        <v>106</v>
      </c>
      <c r="E247" s="26">
        <v>928</v>
      </c>
      <c r="F247" s="26">
        <v>5700</v>
      </c>
      <c r="G247" s="26" t="s">
        <v>89</v>
      </c>
      <c r="H247" s="47" t="s">
        <v>90</v>
      </c>
      <c r="I247" s="26" t="s">
        <v>91</v>
      </c>
      <c r="J247" s="27">
        <v>56059.395433152124</v>
      </c>
      <c r="K247" s="26" t="s">
        <v>89</v>
      </c>
      <c r="L247" s="26" t="s">
        <v>89</v>
      </c>
      <c r="M247" s="26" t="s">
        <v>629</v>
      </c>
      <c r="N247" s="26">
        <v>1</v>
      </c>
      <c r="O247" s="27" t="s">
        <v>130</v>
      </c>
      <c r="P247" s="27" t="s">
        <v>102</v>
      </c>
      <c r="Q247" s="26" t="str">
        <f t="shared" si="3"/>
        <v>Low</v>
      </c>
    </row>
    <row r="248" spans="1:17" ht="15.6" x14ac:dyDescent="0.3">
      <c r="A248" s="26" t="s">
        <v>685</v>
      </c>
      <c r="B248" s="26" t="s">
        <v>686</v>
      </c>
      <c r="C248" s="26" t="s">
        <v>249</v>
      </c>
      <c r="D248" s="26" t="s">
        <v>250</v>
      </c>
      <c r="E248" s="26">
        <v>928</v>
      </c>
      <c r="F248" s="26">
        <v>3573</v>
      </c>
      <c r="G248" s="26" t="s">
        <v>89</v>
      </c>
      <c r="H248" s="47" t="s">
        <v>90</v>
      </c>
      <c r="I248" s="26" t="s">
        <v>91</v>
      </c>
      <c r="J248" s="27">
        <v>42702.130202331529</v>
      </c>
      <c r="K248" s="26" t="s">
        <v>89</v>
      </c>
      <c r="L248" s="26" t="s">
        <v>89</v>
      </c>
      <c r="M248" s="26" t="s">
        <v>629</v>
      </c>
      <c r="N248" s="26">
        <v>1</v>
      </c>
      <c r="O248" s="27" t="s">
        <v>147</v>
      </c>
      <c r="P248" s="27" t="s">
        <v>107</v>
      </c>
      <c r="Q248" s="26" t="str">
        <f t="shared" si="3"/>
        <v>Low</v>
      </c>
    </row>
    <row r="249" spans="1:17" ht="15.6" x14ac:dyDescent="0.3">
      <c r="A249" s="26" t="s">
        <v>687</v>
      </c>
      <c r="B249" s="26" t="s">
        <v>688</v>
      </c>
      <c r="C249" s="26" t="s">
        <v>154</v>
      </c>
      <c r="D249" s="26" t="s">
        <v>155</v>
      </c>
      <c r="E249" s="26">
        <v>864</v>
      </c>
      <c r="F249" s="26">
        <v>3095</v>
      </c>
      <c r="G249" s="26" t="s">
        <v>89</v>
      </c>
      <c r="H249" s="47" t="s">
        <v>90</v>
      </c>
      <c r="I249" s="26" t="s">
        <v>91</v>
      </c>
      <c r="J249" s="27">
        <v>63444.909895442004</v>
      </c>
      <c r="K249" s="26" t="s">
        <v>89</v>
      </c>
      <c r="L249" s="26" t="s">
        <v>89</v>
      </c>
      <c r="M249" s="26" t="s">
        <v>629</v>
      </c>
      <c r="N249" s="26">
        <v>1</v>
      </c>
      <c r="O249" s="27" t="s">
        <v>130</v>
      </c>
      <c r="P249" s="27" t="s">
        <v>102</v>
      </c>
      <c r="Q249" s="26" t="str">
        <f t="shared" si="3"/>
        <v>Low</v>
      </c>
    </row>
    <row r="250" spans="1:17" ht="15.6" x14ac:dyDescent="0.3">
      <c r="A250" s="26" t="s">
        <v>689</v>
      </c>
      <c r="B250" s="26" t="s">
        <v>690</v>
      </c>
      <c r="C250" s="26" t="s">
        <v>133</v>
      </c>
      <c r="D250" s="26" t="s">
        <v>161</v>
      </c>
      <c r="E250" s="26">
        <v>660</v>
      </c>
      <c r="F250" s="26">
        <v>2700</v>
      </c>
      <c r="G250" s="26" t="s">
        <v>89</v>
      </c>
      <c r="H250" s="47" t="s">
        <v>90</v>
      </c>
      <c r="I250" s="26" t="s">
        <v>91</v>
      </c>
      <c r="J250" s="27">
        <v>102375.46782914543</v>
      </c>
      <c r="K250" s="26" t="s">
        <v>89</v>
      </c>
      <c r="L250" s="26" t="s">
        <v>89</v>
      </c>
      <c r="M250" s="26" t="s">
        <v>629</v>
      </c>
      <c r="N250" s="26">
        <v>1</v>
      </c>
      <c r="O250" s="27" t="s">
        <v>118</v>
      </c>
      <c r="P250" s="27" t="s">
        <v>102</v>
      </c>
      <c r="Q250" s="26" t="str">
        <f t="shared" si="3"/>
        <v>Low</v>
      </c>
    </row>
    <row r="251" spans="1:17" ht="15.6" x14ac:dyDescent="0.3">
      <c r="A251" s="26" t="s">
        <v>691</v>
      </c>
      <c r="B251" s="26" t="s">
        <v>692</v>
      </c>
      <c r="C251" s="26" t="s">
        <v>128</v>
      </c>
      <c r="D251" s="26" t="s">
        <v>175</v>
      </c>
      <c r="E251" s="26">
        <v>656</v>
      </c>
      <c r="F251" s="26">
        <v>2293</v>
      </c>
      <c r="G251" s="26" t="s">
        <v>89</v>
      </c>
      <c r="H251" s="47" t="s">
        <v>90</v>
      </c>
      <c r="I251" s="26" t="s">
        <v>91</v>
      </c>
      <c r="J251" s="27">
        <v>47143.000000000007</v>
      </c>
      <c r="K251" s="26" t="s">
        <v>89</v>
      </c>
      <c r="L251" s="26" t="s">
        <v>89</v>
      </c>
      <c r="M251" s="26" t="s">
        <v>629</v>
      </c>
      <c r="N251" s="26">
        <v>1</v>
      </c>
      <c r="O251" s="27" t="s">
        <v>147</v>
      </c>
      <c r="P251" s="27" t="s">
        <v>107</v>
      </c>
      <c r="Q251" s="26" t="str">
        <f t="shared" si="3"/>
        <v>Low</v>
      </c>
    </row>
    <row r="252" spans="1:17" ht="15.6" x14ac:dyDescent="0.3">
      <c r="A252" s="26" t="s">
        <v>693</v>
      </c>
      <c r="B252" s="26" t="s">
        <v>694</v>
      </c>
      <c r="C252" s="26" t="s">
        <v>154</v>
      </c>
      <c r="D252" s="26" t="s">
        <v>155</v>
      </c>
      <c r="E252" s="26">
        <v>654</v>
      </c>
      <c r="F252" s="26">
        <v>3542</v>
      </c>
      <c r="G252" s="26" t="s">
        <v>89</v>
      </c>
      <c r="H252" s="47" t="s">
        <v>90</v>
      </c>
      <c r="I252" s="26" t="s">
        <v>91</v>
      </c>
      <c r="J252" s="27">
        <v>39635.376751504031</v>
      </c>
      <c r="K252" s="26" t="s">
        <v>89</v>
      </c>
      <c r="L252" s="26" t="s">
        <v>89</v>
      </c>
      <c r="M252" s="26" t="s">
        <v>629</v>
      </c>
      <c r="N252" s="26">
        <v>1</v>
      </c>
      <c r="O252" s="27" t="s">
        <v>147</v>
      </c>
      <c r="P252" s="27" t="s">
        <v>107</v>
      </c>
      <c r="Q252" s="26" t="str">
        <f t="shared" si="3"/>
        <v>Low</v>
      </c>
    </row>
    <row r="253" spans="1:17" ht="15.6" x14ac:dyDescent="0.3">
      <c r="A253" s="26" t="s">
        <v>695</v>
      </c>
      <c r="B253" s="26" t="s">
        <v>696</v>
      </c>
      <c r="C253" s="26" t="s">
        <v>625</v>
      </c>
      <c r="D253" s="26" t="s">
        <v>697</v>
      </c>
      <c r="E253" s="26">
        <v>603</v>
      </c>
      <c r="F253" s="26">
        <v>1400</v>
      </c>
      <c r="G253" s="26" t="s">
        <v>89</v>
      </c>
      <c r="H253" s="47" t="s">
        <v>90</v>
      </c>
      <c r="I253" s="26" t="s">
        <v>91</v>
      </c>
      <c r="J253" s="27">
        <v>30783.912665527736</v>
      </c>
      <c r="K253" s="26" t="s">
        <v>89</v>
      </c>
      <c r="L253" s="26" t="s">
        <v>89</v>
      </c>
      <c r="M253" s="26" t="s">
        <v>629</v>
      </c>
      <c r="N253" s="26">
        <v>1</v>
      </c>
      <c r="O253" s="27" t="s">
        <v>147</v>
      </c>
      <c r="P253" s="27" t="s">
        <v>107</v>
      </c>
      <c r="Q253" s="26" t="str">
        <f t="shared" si="3"/>
        <v>Low</v>
      </c>
    </row>
    <row r="254" spans="1:17" ht="15.6" x14ac:dyDescent="0.3">
      <c r="A254" s="26" t="s">
        <v>698</v>
      </c>
      <c r="B254" s="26" t="s">
        <v>699</v>
      </c>
      <c r="C254" s="26" t="s">
        <v>654</v>
      </c>
      <c r="D254" s="26" t="s">
        <v>238</v>
      </c>
      <c r="E254" s="26">
        <v>492</v>
      </c>
      <c r="F254" s="26">
        <v>995</v>
      </c>
      <c r="G254" s="26" t="s">
        <v>89</v>
      </c>
      <c r="H254" s="47" t="s">
        <v>90</v>
      </c>
      <c r="I254" s="26" t="s">
        <v>91</v>
      </c>
      <c r="J254" s="27">
        <v>59963</v>
      </c>
      <c r="K254" s="26" t="s">
        <v>89</v>
      </c>
      <c r="L254" s="26" t="s">
        <v>89</v>
      </c>
      <c r="M254" s="26" t="s">
        <v>629</v>
      </c>
      <c r="N254" s="26">
        <v>1</v>
      </c>
      <c r="O254" s="27" t="s">
        <v>130</v>
      </c>
      <c r="P254" s="27" t="s">
        <v>102</v>
      </c>
      <c r="Q254" s="26" t="str">
        <f t="shared" si="3"/>
        <v>Low</v>
      </c>
    </row>
    <row r="255" spans="1:17" ht="15.6" x14ac:dyDescent="0.3">
      <c r="A255" s="26" t="s">
        <v>700</v>
      </c>
      <c r="B255" s="26" t="s">
        <v>701</v>
      </c>
      <c r="C255" s="26" t="s">
        <v>133</v>
      </c>
      <c r="D255" s="26" t="s">
        <v>134</v>
      </c>
      <c r="E255" s="26">
        <v>481</v>
      </c>
      <c r="F255" s="26">
        <v>1587</v>
      </c>
      <c r="G255" s="26" t="s">
        <v>89</v>
      </c>
      <c r="H255" s="47" t="s">
        <v>90</v>
      </c>
      <c r="I255" s="26" t="s">
        <v>91</v>
      </c>
      <c r="J255" s="27">
        <v>74968.736453265825</v>
      </c>
      <c r="K255" s="26" t="s">
        <v>89</v>
      </c>
      <c r="L255" s="26" t="s">
        <v>89</v>
      </c>
      <c r="M255" s="26" t="s">
        <v>629</v>
      </c>
      <c r="N255" s="26">
        <v>1</v>
      </c>
      <c r="O255" s="27" t="s">
        <v>118</v>
      </c>
      <c r="P255" s="27" t="s">
        <v>107</v>
      </c>
      <c r="Q255" s="26" t="str">
        <f t="shared" si="3"/>
        <v>Low</v>
      </c>
    </row>
    <row r="256" spans="1:17" ht="15.6" x14ac:dyDescent="0.3">
      <c r="A256" s="26" t="s">
        <v>702</v>
      </c>
      <c r="B256" s="26" t="s">
        <v>703</v>
      </c>
      <c r="C256" s="26" t="s">
        <v>95</v>
      </c>
      <c r="D256" s="26" t="s">
        <v>250</v>
      </c>
      <c r="E256" s="26">
        <v>468</v>
      </c>
      <c r="F256" s="26">
        <v>5979</v>
      </c>
      <c r="G256" s="26" t="s">
        <v>89</v>
      </c>
      <c r="H256" s="47" t="s">
        <v>90</v>
      </c>
      <c r="I256" s="26" t="s">
        <v>91</v>
      </c>
      <c r="J256" s="27">
        <v>58758.874658213135</v>
      </c>
      <c r="K256" s="26" t="s">
        <v>89</v>
      </c>
      <c r="L256" s="26" t="s">
        <v>89</v>
      </c>
      <c r="M256" s="26" t="s">
        <v>629</v>
      </c>
      <c r="N256" s="26">
        <v>1</v>
      </c>
      <c r="O256" s="27" t="s">
        <v>130</v>
      </c>
      <c r="P256" s="27" t="s">
        <v>92</v>
      </c>
      <c r="Q256" s="26" t="str">
        <f t="shared" si="3"/>
        <v>Low</v>
      </c>
    </row>
    <row r="257" spans="1:17" ht="15.6" x14ac:dyDescent="0.3">
      <c r="A257" s="26" t="s">
        <v>704</v>
      </c>
      <c r="B257" s="26" t="s">
        <v>705</v>
      </c>
      <c r="C257" s="26" t="s">
        <v>95</v>
      </c>
      <c r="D257" s="26" t="s">
        <v>256</v>
      </c>
      <c r="E257" s="26">
        <v>467</v>
      </c>
      <c r="F257" s="26">
        <v>1740</v>
      </c>
      <c r="G257" s="26" t="s">
        <v>89</v>
      </c>
      <c r="H257" s="47" t="s">
        <v>90</v>
      </c>
      <c r="I257" s="26" t="s">
        <v>91</v>
      </c>
      <c r="J257" s="27">
        <v>25250</v>
      </c>
      <c r="K257" s="26" t="s">
        <v>89</v>
      </c>
      <c r="L257" s="26" t="s">
        <v>89</v>
      </c>
      <c r="M257" s="26" t="s">
        <v>629</v>
      </c>
      <c r="N257" s="26">
        <v>1</v>
      </c>
      <c r="O257" s="27" t="s">
        <v>147</v>
      </c>
      <c r="P257" s="27" t="s">
        <v>97</v>
      </c>
      <c r="Q257" s="26" t="str">
        <f t="shared" si="3"/>
        <v>Low</v>
      </c>
    </row>
    <row r="258" spans="1:17" ht="15.6" x14ac:dyDescent="0.3">
      <c r="A258" s="26" t="s">
        <v>706</v>
      </c>
      <c r="B258" s="26" t="s">
        <v>707</v>
      </c>
      <c r="C258" s="26" t="s">
        <v>185</v>
      </c>
      <c r="D258" s="26" t="s">
        <v>217</v>
      </c>
      <c r="E258" s="26">
        <v>448</v>
      </c>
      <c r="F258" s="26">
        <v>666</v>
      </c>
      <c r="G258" s="26" t="s">
        <v>89</v>
      </c>
      <c r="H258" s="47" t="s">
        <v>90</v>
      </c>
      <c r="I258" s="26" t="s">
        <v>91</v>
      </c>
      <c r="J258" s="27">
        <v>83367</v>
      </c>
      <c r="K258" s="26" t="s">
        <v>89</v>
      </c>
      <c r="L258" s="26" t="s">
        <v>89</v>
      </c>
      <c r="M258" s="26" t="s">
        <v>629</v>
      </c>
      <c r="N258" s="26">
        <v>1</v>
      </c>
      <c r="O258" s="27" t="s">
        <v>118</v>
      </c>
      <c r="P258" s="27" t="s">
        <v>102</v>
      </c>
      <c r="Q258" s="26" t="str">
        <f t="shared" ref="Q258:Q321" si="4">IF(N258=3,"High",IF(N258=2,"Med",IF(N258=1,"Low","None")))</f>
        <v>Low</v>
      </c>
    </row>
    <row r="259" spans="1:17" ht="15.6" x14ac:dyDescent="0.3">
      <c r="A259" s="26" t="s">
        <v>708</v>
      </c>
      <c r="B259" s="26" t="s">
        <v>709</v>
      </c>
      <c r="C259" s="26" t="s">
        <v>654</v>
      </c>
      <c r="D259" s="26" t="s">
        <v>238</v>
      </c>
      <c r="E259" s="26">
        <v>419</v>
      </c>
      <c r="F259" s="26">
        <v>1150</v>
      </c>
      <c r="G259" s="26" t="s">
        <v>89</v>
      </c>
      <c r="H259" s="47" t="s">
        <v>90</v>
      </c>
      <c r="I259" s="26" t="s">
        <v>91</v>
      </c>
      <c r="J259" s="27">
        <v>20879.718690403588</v>
      </c>
      <c r="K259" s="26" t="s">
        <v>89</v>
      </c>
      <c r="L259" s="26" t="s">
        <v>89</v>
      </c>
      <c r="M259" s="26" t="s">
        <v>629</v>
      </c>
      <c r="N259" s="26">
        <v>1</v>
      </c>
      <c r="O259" s="27" t="s">
        <v>147</v>
      </c>
      <c r="P259" s="27" t="s">
        <v>92</v>
      </c>
      <c r="Q259" s="26" t="str">
        <f t="shared" si="4"/>
        <v>Low</v>
      </c>
    </row>
    <row r="260" spans="1:17" ht="15.6" x14ac:dyDescent="0.3">
      <c r="A260" s="26" t="s">
        <v>710</v>
      </c>
      <c r="B260" s="26" t="s">
        <v>711</v>
      </c>
      <c r="C260" s="26" t="s">
        <v>110</v>
      </c>
      <c r="D260" s="26" t="s">
        <v>614</v>
      </c>
      <c r="E260" s="26">
        <v>400</v>
      </c>
      <c r="F260" s="26">
        <v>1500</v>
      </c>
      <c r="G260" s="26" t="s">
        <v>89</v>
      </c>
      <c r="H260" s="47" t="s">
        <v>90</v>
      </c>
      <c r="I260" s="26" t="s">
        <v>91</v>
      </c>
      <c r="J260" s="27">
        <v>95980.875958882592</v>
      </c>
      <c r="K260" s="26" t="s">
        <v>89</v>
      </c>
      <c r="L260" s="26" t="s">
        <v>89</v>
      </c>
      <c r="M260" s="26" t="s">
        <v>629</v>
      </c>
      <c r="N260" s="26">
        <v>1</v>
      </c>
      <c r="O260" s="27" t="s">
        <v>118</v>
      </c>
      <c r="P260" s="27" t="s">
        <v>107</v>
      </c>
      <c r="Q260" s="26" t="str">
        <f t="shared" si="4"/>
        <v>Low</v>
      </c>
    </row>
    <row r="261" spans="1:17" ht="15.6" x14ac:dyDescent="0.3">
      <c r="A261" s="26" t="s">
        <v>712</v>
      </c>
      <c r="B261" s="26" t="s">
        <v>713</v>
      </c>
      <c r="C261" s="26" t="s">
        <v>191</v>
      </c>
      <c r="D261" s="26" t="s">
        <v>192</v>
      </c>
      <c r="E261" s="26">
        <v>390</v>
      </c>
      <c r="F261" s="26">
        <v>1253</v>
      </c>
      <c r="G261" s="26" t="s">
        <v>89</v>
      </c>
      <c r="H261" s="47" t="s">
        <v>90</v>
      </c>
      <c r="I261" s="26" t="s">
        <v>91</v>
      </c>
      <c r="J261" s="27">
        <v>8004</v>
      </c>
      <c r="K261" s="26" t="s">
        <v>89</v>
      </c>
      <c r="L261" s="26" t="s">
        <v>89</v>
      </c>
      <c r="M261" s="26" t="s">
        <v>629</v>
      </c>
      <c r="N261" s="26">
        <v>1</v>
      </c>
      <c r="O261" s="27" t="s">
        <v>147</v>
      </c>
      <c r="P261" s="27" t="s">
        <v>102</v>
      </c>
      <c r="Q261" s="26" t="str">
        <f t="shared" si="4"/>
        <v>Low</v>
      </c>
    </row>
    <row r="262" spans="1:17" ht="15.6" x14ac:dyDescent="0.3">
      <c r="A262" s="26" t="s">
        <v>714</v>
      </c>
      <c r="B262" s="26" t="s">
        <v>715</v>
      </c>
      <c r="C262" s="26" t="s">
        <v>249</v>
      </c>
      <c r="D262" s="26" t="s">
        <v>250</v>
      </c>
      <c r="E262" s="26">
        <v>388</v>
      </c>
      <c r="F262" s="26">
        <v>2427</v>
      </c>
      <c r="G262" s="26" t="s">
        <v>89</v>
      </c>
      <c r="H262" s="47" t="s">
        <v>90</v>
      </c>
      <c r="I262" s="26" t="s">
        <v>91</v>
      </c>
      <c r="J262" s="27">
        <v>19240</v>
      </c>
      <c r="K262" s="26" t="s">
        <v>89</v>
      </c>
      <c r="L262" s="26" t="s">
        <v>89</v>
      </c>
      <c r="M262" s="26" t="s">
        <v>629</v>
      </c>
      <c r="N262" s="26">
        <v>1</v>
      </c>
      <c r="O262" s="27" t="s">
        <v>147</v>
      </c>
      <c r="P262" s="27" t="s">
        <v>92</v>
      </c>
      <c r="Q262" s="26" t="str">
        <f t="shared" si="4"/>
        <v>Low</v>
      </c>
    </row>
    <row r="263" spans="1:17" ht="15.6" x14ac:dyDescent="0.3">
      <c r="A263" s="26" t="s">
        <v>716</v>
      </c>
      <c r="B263" s="26" t="s">
        <v>717</v>
      </c>
      <c r="C263" s="26" t="s">
        <v>164</v>
      </c>
      <c r="D263" s="26" t="s">
        <v>165</v>
      </c>
      <c r="E263" s="26">
        <v>386</v>
      </c>
      <c r="F263" s="26">
        <v>1944</v>
      </c>
      <c r="G263" s="26" t="s">
        <v>89</v>
      </c>
      <c r="H263" s="47" t="s">
        <v>90</v>
      </c>
      <c r="I263" s="26" t="s">
        <v>91</v>
      </c>
      <c r="J263" s="27">
        <v>47450.71103280926</v>
      </c>
      <c r="K263" s="26" t="s">
        <v>89</v>
      </c>
      <c r="L263" s="26" t="s">
        <v>89</v>
      </c>
      <c r="M263" s="26" t="s">
        <v>629</v>
      </c>
      <c r="N263" s="26">
        <v>1</v>
      </c>
      <c r="O263" s="27" t="s">
        <v>147</v>
      </c>
      <c r="P263" s="27" t="s">
        <v>92</v>
      </c>
      <c r="Q263" s="26" t="str">
        <f t="shared" si="4"/>
        <v>Low</v>
      </c>
    </row>
    <row r="264" spans="1:17" ht="15.6" x14ac:dyDescent="0.3">
      <c r="A264" s="26" t="s">
        <v>718</v>
      </c>
      <c r="B264" s="26" t="s">
        <v>719</v>
      </c>
      <c r="C264" s="26" t="s">
        <v>185</v>
      </c>
      <c r="D264" s="26" t="s">
        <v>304</v>
      </c>
      <c r="E264" s="26">
        <v>385</v>
      </c>
      <c r="F264" s="26">
        <v>600</v>
      </c>
      <c r="G264" s="26" t="s">
        <v>89</v>
      </c>
      <c r="H264" s="47" t="s">
        <v>90</v>
      </c>
      <c r="I264" s="26" t="s">
        <v>91</v>
      </c>
      <c r="J264" s="27">
        <v>27846.504060420335</v>
      </c>
      <c r="K264" s="26" t="s">
        <v>89</v>
      </c>
      <c r="L264" s="26" t="s">
        <v>89</v>
      </c>
      <c r="M264" s="26" t="s">
        <v>629</v>
      </c>
      <c r="N264" s="26">
        <v>1</v>
      </c>
      <c r="O264" s="27" t="s">
        <v>147</v>
      </c>
      <c r="P264" s="27" t="s">
        <v>107</v>
      </c>
      <c r="Q264" s="26" t="str">
        <f t="shared" si="4"/>
        <v>Low</v>
      </c>
    </row>
    <row r="265" spans="1:17" ht="15.6" x14ac:dyDescent="0.3">
      <c r="A265" s="26" t="s">
        <v>720</v>
      </c>
      <c r="B265" s="26" t="s">
        <v>721</v>
      </c>
      <c r="C265" s="26" t="s">
        <v>128</v>
      </c>
      <c r="D265" s="26" t="s">
        <v>175</v>
      </c>
      <c r="E265" s="26">
        <v>310</v>
      </c>
      <c r="F265" s="26">
        <v>1023</v>
      </c>
      <c r="G265" s="26" t="s">
        <v>89</v>
      </c>
      <c r="H265" s="47" t="s">
        <v>90</v>
      </c>
      <c r="I265" s="26" t="s">
        <v>91</v>
      </c>
      <c r="J265" s="27">
        <v>62051.464010126409</v>
      </c>
      <c r="K265" s="26" t="s">
        <v>89</v>
      </c>
      <c r="L265" s="26" t="s">
        <v>89</v>
      </c>
      <c r="M265" s="26" t="s">
        <v>629</v>
      </c>
      <c r="N265" s="26">
        <v>1</v>
      </c>
      <c r="O265" s="27" t="s">
        <v>130</v>
      </c>
      <c r="P265" s="27" t="s">
        <v>97</v>
      </c>
      <c r="Q265" s="26" t="str">
        <f t="shared" si="4"/>
        <v>Low</v>
      </c>
    </row>
    <row r="266" spans="1:17" ht="15.6" x14ac:dyDescent="0.3">
      <c r="A266" s="26" t="s">
        <v>722</v>
      </c>
      <c r="B266" s="26" t="s">
        <v>723</v>
      </c>
      <c r="C266" s="26" t="s">
        <v>164</v>
      </c>
      <c r="D266" s="26" t="s">
        <v>101</v>
      </c>
      <c r="E266" s="26">
        <v>307</v>
      </c>
      <c r="F266" s="26">
        <v>443</v>
      </c>
      <c r="G266" s="26" t="s">
        <v>89</v>
      </c>
      <c r="H266" s="47" t="s">
        <v>90</v>
      </c>
      <c r="I266" s="26" t="s">
        <v>91</v>
      </c>
      <c r="J266" s="27">
        <v>40227</v>
      </c>
      <c r="K266" s="26" t="s">
        <v>89</v>
      </c>
      <c r="L266" s="26" t="s">
        <v>89</v>
      </c>
      <c r="M266" s="26" t="s">
        <v>629</v>
      </c>
      <c r="N266" s="26">
        <v>1</v>
      </c>
      <c r="O266" s="27" t="s">
        <v>147</v>
      </c>
      <c r="P266" s="27" t="s">
        <v>107</v>
      </c>
      <c r="Q266" s="26" t="str">
        <f t="shared" si="4"/>
        <v>Low</v>
      </c>
    </row>
    <row r="267" spans="1:17" ht="15.6" x14ac:dyDescent="0.3">
      <c r="A267" s="26" t="s">
        <v>724</v>
      </c>
      <c r="B267" s="26" t="s">
        <v>725</v>
      </c>
      <c r="C267" s="26" t="s">
        <v>726</v>
      </c>
      <c r="D267" s="26" t="s">
        <v>88</v>
      </c>
      <c r="E267" s="26">
        <v>304</v>
      </c>
      <c r="F267" s="26">
        <v>1003</v>
      </c>
      <c r="G267" s="26" t="s">
        <v>89</v>
      </c>
      <c r="H267" s="47" t="s">
        <v>90</v>
      </c>
      <c r="I267" s="26" t="s">
        <v>91</v>
      </c>
      <c r="J267" s="27">
        <v>47667.27823893696</v>
      </c>
      <c r="K267" s="26" t="s">
        <v>89</v>
      </c>
      <c r="L267" s="26" t="s">
        <v>89</v>
      </c>
      <c r="M267" s="26" t="s">
        <v>629</v>
      </c>
      <c r="N267" s="26">
        <v>1</v>
      </c>
      <c r="O267" s="27" t="s">
        <v>147</v>
      </c>
      <c r="P267" s="27" t="s">
        <v>107</v>
      </c>
      <c r="Q267" s="26" t="str">
        <f t="shared" si="4"/>
        <v>Low</v>
      </c>
    </row>
    <row r="268" spans="1:17" ht="15.6" x14ac:dyDescent="0.3">
      <c r="A268" s="26" t="s">
        <v>727</v>
      </c>
      <c r="B268" s="26" t="s">
        <v>728</v>
      </c>
      <c r="C268" s="26" t="s">
        <v>195</v>
      </c>
      <c r="D268" s="26" t="s">
        <v>729</v>
      </c>
      <c r="E268" s="26">
        <v>302</v>
      </c>
      <c r="F268" s="26">
        <v>937</v>
      </c>
      <c r="G268" s="26" t="s">
        <v>89</v>
      </c>
      <c r="H268" s="47" t="s">
        <v>90</v>
      </c>
      <c r="I268" s="26" t="s">
        <v>91</v>
      </c>
      <c r="J268" s="27">
        <v>64625</v>
      </c>
      <c r="K268" s="26" t="s">
        <v>89</v>
      </c>
      <c r="L268" s="26" t="s">
        <v>89</v>
      </c>
      <c r="M268" s="26" t="s">
        <v>629</v>
      </c>
      <c r="N268" s="26">
        <v>1</v>
      </c>
      <c r="O268" s="27" t="s">
        <v>130</v>
      </c>
      <c r="P268" s="27" t="s">
        <v>107</v>
      </c>
      <c r="Q268" s="26" t="str">
        <f t="shared" si="4"/>
        <v>Low</v>
      </c>
    </row>
    <row r="269" spans="1:17" ht="15.6" x14ac:dyDescent="0.3">
      <c r="A269" s="26" t="s">
        <v>730</v>
      </c>
      <c r="B269" s="26" t="s">
        <v>731</v>
      </c>
      <c r="C269" s="26" t="s">
        <v>139</v>
      </c>
      <c r="D269" s="26" t="s">
        <v>140</v>
      </c>
      <c r="E269" s="26">
        <v>297</v>
      </c>
      <c r="F269" s="26">
        <v>2114</v>
      </c>
      <c r="G269" s="26" t="s">
        <v>89</v>
      </c>
      <c r="H269" s="47" t="s">
        <v>90</v>
      </c>
      <c r="I269" s="26" t="s">
        <v>91</v>
      </c>
      <c r="J269" s="27">
        <v>50484.717679405003</v>
      </c>
      <c r="K269" s="26" t="s">
        <v>89</v>
      </c>
      <c r="L269" s="26" t="s">
        <v>89</v>
      </c>
      <c r="M269" s="26" t="s">
        <v>629</v>
      </c>
      <c r="N269" s="26">
        <v>1</v>
      </c>
      <c r="O269" s="27" t="s">
        <v>147</v>
      </c>
      <c r="P269" s="27" t="s">
        <v>102</v>
      </c>
      <c r="Q269" s="26" t="str">
        <f t="shared" si="4"/>
        <v>Low</v>
      </c>
    </row>
    <row r="270" spans="1:17" ht="15.6" x14ac:dyDescent="0.3">
      <c r="A270" s="26" t="s">
        <v>732</v>
      </c>
      <c r="B270" s="26" t="s">
        <v>733</v>
      </c>
      <c r="C270" s="26" t="s">
        <v>95</v>
      </c>
      <c r="D270" s="26" t="s">
        <v>96</v>
      </c>
      <c r="E270" s="26">
        <v>290</v>
      </c>
      <c r="F270" s="26">
        <v>750</v>
      </c>
      <c r="G270" s="26" t="s">
        <v>89</v>
      </c>
      <c r="H270" s="47" t="s">
        <v>90</v>
      </c>
      <c r="I270" s="26" t="s">
        <v>91</v>
      </c>
      <c r="J270" s="27">
        <v>12215.893508233297</v>
      </c>
      <c r="K270" s="26" t="s">
        <v>89</v>
      </c>
      <c r="L270" s="26" t="s">
        <v>89</v>
      </c>
      <c r="M270" s="26" t="s">
        <v>629</v>
      </c>
      <c r="N270" s="26">
        <v>1</v>
      </c>
      <c r="O270" s="27" t="s">
        <v>147</v>
      </c>
      <c r="P270" s="27" t="s">
        <v>92</v>
      </c>
      <c r="Q270" s="26" t="str">
        <f t="shared" si="4"/>
        <v>Low</v>
      </c>
    </row>
    <row r="271" spans="1:17" ht="15.6" x14ac:dyDescent="0.3">
      <c r="A271" s="26" t="s">
        <v>734</v>
      </c>
      <c r="B271" s="26" t="s">
        <v>735</v>
      </c>
      <c r="C271" s="26" t="s">
        <v>154</v>
      </c>
      <c r="D271" s="26" t="s">
        <v>155</v>
      </c>
      <c r="E271" s="26">
        <v>287</v>
      </c>
      <c r="F271" s="26">
        <v>600</v>
      </c>
      <c r="G271" s="26" t="s">
        <v>89</v>
      </c>
      <c r="H271" s="47" t="s">
        <v>90</v>
      </c>
      <c r="I271" s="26" t="s">
        <v>91</v>
      </c>
      <c r="J271" s="27">
        <v>111143</v>
      </c>
      <c r="K271" s="26" t="s">
        <v>89</v>
      </c>
      <c r="L271" s="26" t="s">
        <v>89</v>
      </c>
      <c r="M271" s="26" t="s">
        <v>629</v>
      </c>
      <c r="N271" s="26">
        <v>1</v>
      </c>
      <c r="O271" s="27" t="s">
        <v>118</v>
      </c>
      <c r="P271" s="27" t="s">
        <v>92</v>
      </c>
      <c r="Q271" s="26" t="str">
        <f t="shared" si="4"/>
        <v>Low</v>
      </c>
    </row>
    <row r="272" spans="1:17" ht="15.6" x14ac:dyDescent="0.3">
      <c r="A272" s="26" t="s">
        <v>736</v>
      </c>
      <c r="B272" s="26" t="s">
        <v>737</v>
      </c>
      <c r="C272" s="26" t="s">
        <v>158</v>
      </c>
      <c r="D272" s="26" t="s">
        <v>96</v>
      </c>
      <c r="E272" s="26">
        <v>287</v>
      </c>
      <c r="F272" s="26">
        <v>877</v>
      </c>
      <c r="G272" s="26" t="s">
        <v>89</v>
      </c>
      <c r="H272" s="47" t="s">
        <v>90</v>
      </c>
      <c r="I272" s="26" t="s">
        <v>91</v>
      </c>
      <c r="J272" s="27">
        <v>33476.979118365351</v>
      </c>
      <c r="K272" s="26" t="s">
        <v>89</v>
      </c>
      <c r="L272" s="26" t="s">
        <v>89</v>
      </c>
      <c r="M272" s="26" t="s">
        <v>629</v>
      </c>
      <c r="N272" s="26">
        <v>1</v>
      </c>
      <c r="O272" s="27" t="s">
        <v>147</v>
      </c>
      <c r="P272" s="27" t="s">
        <v>102</v>
      </c>
      <c r="Q272" s="26" t="str">
        <f t="shared" si="4"/>
        <v>Low</v>
      </c>
    </row>
    <row r="273" spans="1:17" ht="15.6" x14ac:dyDescent="0.3">
      <c r="A273" s="26" t="s">
        <v>738</v>
      </c>
      <c r="B273" s="26" t="s">
        <v>739</v>
      </c>
      <c r="C273" s="26" t="s">
        <v>105</v>
      </c>
      <c r="D273" s="26" t="s">
        <v>172</v>
      </c>
      <c r="E273" s="26">
        <v>278</v>
      </c>
      <c r="F273" s="26">
        <v>550</v>
      </c>
      <c r="G273" s="26" t="s">
        <v>89</v>
      </c>
      <c r="H273" s="47" t="s">
        <v>90</v>
      </c>
      <c r="I273" s="26" t="s">
        <v>91</v>
      </c>
      <c r="J273" s="27">
        <v>70703</v>
      </c>
      <c r="K273" s="26" t="s">
        <v>89</v>
      </c>
      <c r="L273" s="26" t="s">
        <v>89</v>
      </c>
      <c r="M273" s="26" t="s">
        <v>629</v>
      </c>
      <c r="N273" s="26">
        <v>1</v>
      </c>
      <c r="O273" s="27" t="s">
        <v>130</v>
      </c>
      <c r="P273" s="27" t="s">
        <v>102</v>
      </c>
      <c r="Q273" s="26" t="str">
        <f t="shared" si="4"/>
        <v>Low</v>
      </c>
    </row>
    <row r="274" spans="1:17" ht="15.6" x14ac:dyDescent="0.3">
      <c r="A274" s="26" t="s">
        <v>740</v>
      </c>
      <c r="B274" s="26" t="s">
        <v>741</v>
      </c>
      <c r="C274" s="26" t="s">
        <v>133</v>
      </c>
      <c r="D274" s="26" t="s">
        <v>742</v>
      </c>
      <c r="E274" s="26">
        <v>269</v>
      </c>
      <c r="F274" s="26">
        <v>376</v>
      </c>
      <c r="G274" s="26" t="s">
        <v>89</v>
      </c>
      <c r="H274" s="47" t="s">
        <v>90</v>
      </c>
      <c r="I274" s="26" t="s">
        <v>91</v>
      </c>
      <c r="J274" s="27">
        <v>98466</v>
      </c>
      <c r="K274" s="26" t="s">
        <v>89</v>
      </c>
      <c r="L274" s="26" t="s">
        <v>89</v>
      </c>
      <c r="M274" s="26" t="s">
        <v>629</v>
      </c>
      <c r="N274" s="26">
        <v>1</v>
      </c>
      <c r="O274" s="27" t="s">
        <v>118</v>
      </c>
      <c r="P274" s="27" t="s">
        <v>107</v>
      </c>
      <c r="Q274" s="26" t="str">
        <f t="shared" si="4"/>
        <v>Low</v>
      </c>
    </row>
    <row r="275" spans="1:17" ht="15.6" x14ac:dyDescent="0.3">
      <c r="A275" s="26" t="s">
        <v>743</v>
      </c>
      <c r="B275" s="26" t="s">
        <v>744</v>
      </c>
      <c r="C275" s="26" t="s">
        <v>133</v>
      </c>
      <c r="D275" s="26" t="s">
        <v>134</v>
      </c>
      <c r="E275" s="26">
        <v>269</v>
      </c>
      <c r="F275" s="26">
        <v>650</v>
      </c>
      <c r="G275" s="26" t="s">
        <v>89</v>
      </c>
      <c r="H275" s="47" t="s">
        <v>90</v>
      </c>
      <c r="I275" s="26" t="s">
        <v>91</v>
      </c>
      <c r="J275" s="27">
        <v>45386</v>
      </c>
      <c r="K275" s="26" t="s">
        <v>89</v>
      </c>
      <c r="L275" s="26" t="s">
        <v>89</v>
      </c>
      <c r="M275" s="26" t="s">
        <v>629</v>
      </c>
      <c r="N275" s="26">
        <v>1</v>
      </c>
      <c r="O275" s="27" t="s">
        <v>147</v>
      </c>
      <c r="P275" s="27" t="s">
        <v>107</v>
      </c>
      <c r="Q275" s="26" t="str">
        <f t="shared" si="4"/>
        <v>Low</v>
      </c>
    </row>
    <row r="276" spans="1:17" ht="15.6" x14ac:dyDescent="0.3">
      <c r="A276" s="26" t="s">
        <v>745</v>
      </c>
      <c r="B276" s="26" t="s">
        <v>746</v>
      </c>
      <c r="C276" s="26" t="s">
        <v>255</v>
      </c>
      <c r="D276" s="26" t="s">
        <v>256</v>
      </c>
      <c r="E276" s="26">
        <v>250</v>
      </c>
      <c r="F276" s="26">
        <v>330</v>
      </c>
      <c r="G276" s="26" t="s">
        <v>89</v>
      </c>
      <c r="H276" s="47" t="s">
        <v>90</v>
      </c>
      <c r="I276" s="26" t="s">
        <v>91</v>
      </c>
      <c r="J276" s="27">
        <v>45192</v>
      </c>
      <c r="K276" s="26" t="s">
        <v>89</v>
      </c>
      <c r="L276" s="26" t="s">
        <v>89</v>
      </c>
      <c r="M276" s="26" t="s">
        <v>629</v>
      </c>
      <c r="N276" s="26">
        <v>1</v>
      </c>
      <c r="O276" s="27" t="s">
        <v>147</v>
      </c>
      <c r="P276" s="27" t="s">
        <v>107</v>
      </c>
      <c r="Q276" s="26" t="str">
        <f t="shared" si="4"/>
        <v>Low</v>
      </c>
    </row>
    <row r="277" spans="1:17" ht="15.6" x14ac:dyDescent="0.3">
      <c r="A277" s="26" t="s">
        <v>747</v>
      </c>
      <c r="B277" s="26" t="s">
        <v>748</v>
      </c>
      <c r="C277" s="26" t="s">
        <v>95</v>
      </c>
      <c r="D277" s="26" t="s">
        <v>96</v>
      </c>
      <c r="E277" s="26">
        <v>248</v>
      </c>
      <c r="F277" s="26">
        <v>900</v>
      </c>
      <c r="G277" s="26" t="s">
        <v>89</v>
      </c>
      <c r="H277" s="47" t="s">
        <v>90</v>
      </c>
      <c r="I277" s="26" t="s">
        <v>91</v>
      </c>
      <c r="J277" s="27">
        <v>24562.747570163272</v>
      </c>
      <c r="K277" s="26" t="s">
        <v>89</v>
      </c>
      <c r="L277" s="26" t="s">
        <v>89</v>
      </c>
      <c r="M277" s="26" t="s">
        <v>629</v>
      </c>
      <c r="N277" s="26">
        <v>1</v>
      </c>
      <c r="O277" s="27" t="s">
        <v>147</v>
      </c>
      <c r="P277" s="27" t="s">
        <v>92</v>
      </c>
      <c r="Q277" s="26" t="str">
        <f t="shared" si="4"/>
        <v>Low</v>
      </c>
    </row>
    <row r="278" spans="1:17" ht="15.6" x14ac:dyDescent="0.3">
      <c r="A278" s="26" t="s">
        <v>749</v>
      </c>
      <c r="B278" s="26" t="s">
        <v>750</v>
      </c>
      <c r="C278" s="26" t="s">
        <v>143</v>
      </c>
      <c r="D278" s="26" t="s">
        <v>144</v>
      </c>
      <c r="E278" s="26">
        <v>247</v>
      </c>
      <c r="F278" s="26">
        <v>691</v>
      </c>
      <c r="G278" s="26" t="s">
        <v>89</v>
      </c>
      <c r="H278" s="47" t="s">
        <v>90</v>
      </c>
      <c r="I278" s="26" t="s">
        <v>91</v>
      </c>
      <c r="J278" s="27">
        <v>77750</v>
      </c>
      <c r="K278" s="26" t="s">
        <v>89</v>
      </c>
      <c r="L278" s="26" t="s">
        <v>89</v>
      </c>
      <c r="M278" s="26" t="s">
        <v>629</v>
      </c>
      <c r="N278" s="26">
        <v>1</v>
      </c>
      <c r="O278" s="27" t="s">
        <v>118</v>
      </c>
      <c r="P278" s="27" t="s">
        <v>102</v>
      </c>
      <c r="Q278" s="26" t="str">
        <f t="shared" si="4"/>
        <v>Low</v>
      </c>
    </row>
    <row r="279" spans="1:17" ht="15.6" x14ac:dyDescent="0.3">
      <c r="A279" s="26" t="s">
        <v>751</v>
      </c>
      <c r="B279" s="26" t="s">
        <v>752</v>
      </c>
      <c r="C279" s="26" t="s">
        <v>105</v>
      </c>
      <c r="D279" s="26" t="s">
        <v>106</v>
      </c>
      <c r="E279" s="26">
        <v>232</v>
      </c>
      <c r="F279" s="26">
        <v>1384</v>
      </c>
      <c r="G279" s="26" t="s">
        <v>89</v>
      </c>
      <c r="H279" s="47" t="s">
        <v>90</v>
      </c>
      <c r="I279" s="26" t="s">
        <v>91</v>
      </c>
      <c r="J279" s="27">
        <v>90125.000000000015</v>
      </c>
      <c r="K279" s="26" t="s">
        <v>89</v>
      </c>
      <c r="L279" s="26" t="s">
        <v>89</v>
      </c>
      <c r="M279" s="26" t="s">
        <v>629</v>
      </c>
      <c r="N279" s="26">
        <v>1</v>
      </c>
      <c r="O279" s="27" t="s">
        <v>118</v>
      </c>
      <c r="P279" s="27" t="s">
        <v>102</v>
      </c>
      <c r="Q279" s="26" t="str">
        <f t="shared" si="4"/>
        <v>Low</v>
      </c>
    </row>
    <row r="280" spans="1:17" ht="15.6" x14ac:dyDescent="0.3">
      <c r="A280" s="26" t="s">
        <v>753</v>
      </c>
      <c r="B280" s="26" t="s">
        <v>754</v>
      </c>
      <c r="C280" s="26" t="s">
        <v>143</v>
      </c>
      <c r="D280" s="26" t="s">
        <v>144</v>
      </c>
      <c r="E280" s="26">
        <v>230</v>
      </c>
      <c r="F280" s="26">
        <v>460</v>
      </c>
      <c r="G280" s="26" t="s">
        <v>89</v>
      </c>
      <c r="H280" s="47" t="s">
        <v>90</v>
      </c>
      <c r="I280" s="26" t="s">
        <v>91</v>
      </c>
      <c r="J280" s="27">
        <v>43750</v>
      </c>
      <c r="K280" s="26" t="s">
        <v>89</v>
      </c>
      <c r="L280" s="26" t="s">
        <v>89</v>
      </c>
      <c r="M280" s="26" t="s">
        <v>629</v>
      </c>
      <c r="N280" s="26">
        <v>1</v>
      </c>
      <c r="O280" s="27" t="s">
        <v>147</v>
      </c>
      <c r="P280" s="27" t="s">
        <v>102</v>
      </c>
      <c r="Q280" s="26" t="str">
        <f t="shared" si="4"/>
        <v>Low</v>
      </c>
    </row>
    <row r="281" spans="1:17" ht="15.6" x14ac:dyDescent="0.3">
      <c r="A281" s="26" t="s">
        <v>755</v>
      </c>
      <c r="B281" s="26" t="s">
        <v>756</v>
      </c>
      <c r="C281" s="26" t="s">
        <v>143</v>
      </c>
      <c r="D281" s="26" t="s">
        <v>144</v>
      </c>
      <c r="E281" s="26">
        <v>217</v>
      </c>
      <c r="F281" s="26">
        <v>1422</v>
      </c>
      <c r="G281" s="26" t="s">
        <v>89</v>
      </c>
      <c r="H281" s="47" t="s">
        <v>90</v>
      </c>
      <c r="I281" s="26" t="s">
        <v>91</v>
      </c>
      <c r="J281" s="27">
        <v>100038.1483990788</v>
      </c>
      <c r="K281" s="26" t="s">
        <v>89</v>
      </c>
      <c r="L281" s="26" t="s">
        <v>89</v>
      </c>
      <c r="M281" s="26" t="s">
        <v>629</v>
      </c>
      <c r="N281" s="26">
        <v>1</v>
      </c>
      <c r="O281" s="27" t="s">
        <v>118</v>
      </c>
      <c r="P281" s="27" t="s">
        <v>102</v>
      </c>
      <c r="Q281" s="26" t="str">
        <f t="shared" si="4"/>
        <v>Low</v>
      </c>
    </row>
    <row r="282" spans="1:17" ht="15.6" x14ac:dyDescent="0.3">
      <c r="A282" s="26" t="s">
        <v>757</v>
      </c>
      <c r="B282" s="26" t="s">
        <v>758</v>
      </c>
      <c r="C282" s="26" t="s">
        <v>237</v>
      </c>
      <c r="D282" s="26" t="s">
        <v>238</v>
      </c>
      <c r="E282" s="26">
        <v>205</v>
      </c>
      <c r="F282" s="26">
        <v>531</v>
      </c>
      <c r="G282" s="26" t="s">
        <v>89</v>
      </c>
      <c r="H282" s="47" t="s">
        <v>90</v>
      </c>
      <c r="I282" s="26" t="s">
        <v>91</v>
      </c>
      <c r="J282" s="27">
        <v>48879</v>
      </c>
      <c r="K282" s="26" t="s">
        <v>89</v>
      </c>
      <c r="L282" s="26" t="s">
        <v>89</v>
      </c>
      <c r="M282" s="26" t="s">
        <v>629</v>
      </c>
      <c r="N282" s="26">
        <v>1</v>
      </c>
      <c r="O282" s="27" t="s">
        <v>147</v>
      </c>
      <c r="P282" s="27" t="s">
        <v>102</v>
      </c>
      <c r="Q282" s="26" t="str">
        <f t="shared" si="4"/>
        <v>Low</v>
      </c>
    </row>
    <row r="283" spans="1:17" ht="15.6" x14ac:dyDescent="0.3">
      <c r="A283" s="26" t="s">
        <v>759</v>
      </c>
      <c r="B283" s="26" t="s">
        <v>760</v>
      </c>
      <c r="C283" s="26" t="s">
        <v>143</v>
      </c>
      <c r="D283" s="26" t="s">
        <v>144</v>
      </c>
      <c r="E283" s="26">
        <v>202</v>
      </c>
      <c r="F283" s="26">
        <v>400</v>
      </c>
      <c r="G283" s="26" t="s">
        <v>89</v>
      </c>
      <c r="H283" s="47" t="s">
        <v>90</v>
      </c>
      <c r="I283" s="26" t="s">
        <v>91</v>
      </c>
      <c r="J283" s="27">
        <v>31879.480496019529</v>
      </c>
      <c r="K283" s="26" t="s">
        <v>89</v>
      </c>
      <c r="L283" s="26" t="s">
        <v>89</v>
      </c>
      <c r="M283" s="26" t="s">
        <v>629</v>
      </c>
      <c r="N283" s="26">
        <v>1</v>
      </c>
      <c r="O283" s="27" t="s">
        <v>147</v>
      </c>
      <c r="P283" s="27" t="s">
        <v>92</v>
      </c>
      <c r="Q283" s="26" t="str">
        <f t="shared" si="4"/>
        <v>Low</v>
      </c>
    </row>
    <row r="284" spans="1:17" ht="15.6" x14ac:dyDescent="0.3">
      <c r="A284" s="26" t="s">
        <v>761</v>
      </c>
      <c r="B284" s="26" t="s">
        <v>762</v>
      </c>
      <c r="C284" s="26" t="s">
        <v>133</v>
      </c>
      <c r="D284" s="26" t="s">
        <v>134</v>
      </c>
      <c r="E284" s="26">
        <v>200</v>
      </c>
      <c r="F284" s="26">
        <v>450</v>
      </c>
      <c r="G284" s="26" t="s">
        <v>89</v>
      </c>
      <c r="H284" s="47" t="s">
        <v>90</v>
      </c>
      <c r="I284" s="26" t="s">
        <v>91</v>
      </c>
      <c r="J284" s="27">
        <v>38786</v>
      </c>
      <c r="K284" s="26" t="s">
        <v>89</v>
      </c>
      <c r="L284" s="26" t="s">
        <v>89</v>
      </c>
      <c r="M284" s="26" t="s">
        <v>629</v>
      </c>
      <c r="N284" s="26">
        <v>1</v>
      </c>
      <c r="O284" s="27" t="s">
        <v>147</v>
      </c>
      <c r="P284" s="27" t="s">
        <v>92</v>
      </c>
      <c r="Q284" s="26" t="str">
        <f t="shared" si="4"/>
        <v>Low</v>
      </c>
    </row>
    <row r="285" spans="1:17" ht="15.6" x14ac:dyDescent="0.3">
      <c r="A285" s="26" t="s">
        <v>763</v>
      </c>
      <c r="B285" s="26" t="s">
        <v>764</v>
      </c>
      <c r="C285" s="26" t="s">
        <v>133</v>
      </c>
      <c r="D285" s="26" t="s">
        <v>134</v>
      </c>
      <c r="E285" s="26">
        <v>197</v>
      </c>
      <c r="F285" s="26">
        <v>650</v>
      </c>
      <c r="G285" s="26" t="s">
        <v>89</v>
      </c>
      <c r="H285" s="47" t="s">
        <v>90</v>
      </c>
      <c r="I285" s="26" t="s">
        <v>91</v>
      </c>
      <c r="J285" s="27">
        <v>51875</v>
      </c>
      <c r="K285" s="26" t="s">
        <v>89</v>
      </c>
      <c r="L285" s="26" t="s">
        <v>89</v>
      </c>
      <c r="M285" s="26" t="s">
        <v>629</v>
      </c>
      <c r="N285" s="26">
        <v>1</v>
      </c>
      <c r="O285" s="27" t="s">
        <v>147</v>
      </c>
      <c r="P285" s="27" t="s">
        <v>107</v>
      </c>
      <c r="Q285" s="26" t="str">
        <f t="shared" si="4"/>
        <v>Low</v>
      </c>
    </row>
    <row r="286" spans="1:17" ht="15.6" x14ac:dyDescent="0.3">
      <c r="A286" s="26" t="s">
        <v>765</v>
      </c>
      <c r="B286" s="26" t="s">
        <v>766</v>
      </c>
      <c r="C286" s="26" t="s">
        <v>237</v>
      </c>
      <c r="D286" s="26" t="s">
        <v>238</v>
      </c>
      <c r="E286" s="26">
        <v>196</v>
      </c>
      <c r="F286" s="26">
        <v>795</v>
      </c>
      <c r="G286" s="26" t="s">
        <v>89</v>
      </c>
      <c r="H286" s="47" t="s">
        <v>90</v>
      </c>
      <c r="I286" s="26" t="s">
        <v>91</v>
      </c>
      <c r="J286" s="27">
        <v>28628</v>
      </c>
      <c r="K286" s="26" t="s">
        <v>89</v>
      </c>
      <c r="L286" s="26" t="s">
        <v>89</v>
      </c>
      <c r="M286" s="26" t="s">
        <v>629</v>
      </c>
      <c r="N286" s="26">
        <v>1</v>
      </c>
      <c r="O286" s="27" t="s">
        <v>147</v>
      </c>
      <c r="P286" s="27" t="s">
        <v>97</v>
      </c>
      <c r="Q286" s="26" t="str">
        <f t="shared" si="4"/>
        <v>Low</v>
      </c>
    </row>
    <row r="287" spans="1:17" ht="15.6" x14ac:dyDescent="0.3">
      <c r="A287" s="26" t="s">
        <v>767</v>
      </c>
      <c r="B287" s="26" t="s">
        <v>768</v>
      </c>
      <c r="C287" s="26" t="s">
        <v>255</v>
      </c>
      <c r="D287" s="26" t="s">
        <v>256</v>
      </c>
      <c r="E287" s="26">
        <v>195</v>
      </c>
      <c r="F287" s="26">
        <v>694</v>
      </c>
      <c r="G287" s="26" t="s">
        <v>89</v>
      </c>
      <c r="H287" s="47" t="s">
        <v>90</v>
      </c>
      <c r="I287" s="26" t="s">
        <v>91</v>
      </c>
      <c r="J287" s="27">
        <v>49030.821687129705</v>
      </c>
      <c r="K287" s="26" t="s">
        <v>89</v>
      </c>
      <c r="L287" s="26" t="s">
        <v>89</v>
      </c>
      <c r="M287" s="26" t="s">
        <v>629</v>
      </c>
      <c r="N287" s="26">
        <v>1</v>
      </c>
      <c r="O287" s="27" t="s">
        <v>147</v>
      </c>
      <c r="P287" s="27" t="s">
        <v>107</v>
      </c>
      <c r="Q287" s="26" t="str">
        <f t="shared" si="4"/>
        <v>Low</v>
      </c>
    </row>
    <row r="288" spans="1:17" ht="15.6" x14ac:dyDescent="0.3">
      <c r="A288" s="26" t="s">
        <v>769</v>
      </c>
      <c r="B288" s="26" t="s">
        <v>770</v>
      </c>
      <c r="C288" s="26" t="s">
        <v>523</v>
      </c>
      <c r="D288" s="26" t="s">
        <v>134</v>
      </c>
      <c r="E288" s="26">
        <v>187</v>
      </c>
      <c r="F288" s="26">
        <v>280</v>
      </c>
      <c r="G288" s="26" t="s">
        <v>89</v>
      </c>
      <c r="H288" s="47" t="s">
        <v>90</v>
      </c>
      <c r="I288" s="26" t="s">
        <v>91</v>
      </c>
      <c r="J288" s="27">
        <v>16819.107211821931</v>
      </c>
      <c r="K288" s="26" t="s">
        <v>89</v>
      </c>
      <c r="L288" s="26" t="s">
        <v>89</v>
      </c>
      <c r="M288" s="26" t="s">
        <v>629</v>
      </c>
      <c r="N288" s="26">
        <v>1</v>
      </c>
      <c r="O288" s="27" t="s">
        <v>147</v>
      </c>
      <c r="P288" s="27" t="s">
        <v>107</v>
      </c>
      <c r="Q288" s="26" t="str">
        <f t="shared" si="4"/>
        <v>Low</v>
      </c>
    </row>
    <row r="289" spans="1:17" ht="15.6" x14ac:dyDescent="0.3">
      <c r="A289" s="26" t="s">
        <v>771</v>
      </c>
      <c r="B289" s="26" t="s">
        <v>772</v>
      </c>
      <c r="C289" s="26" t="s">
        <v>407</v>
      </c>
      <c r="D289" s="26" t="s">
        <v>88</v>
      </c>
      <c r="E289" s="26">
        <v>185</v>
      </c>
      <c r="F289" s="26">
        <v>540</v>
      </c>
      <c r="G289" s="26" t="s">
        <v>89</v>
      </c>
      <c r="H289" s="47" t="s">
        <v>90</v>
      </c>
      <c r="I289" s="26" t="s">
        <v>91</v>
      </c>
      <c r="J289" s="27">
        <v>55321</v>
      </c>
      <c r="K289" s="26" t="s">
        <v>89</v>
      </c>
      <c r="L289" s="26" t="s">
        <v>89</v>
      </c>
      <c r="M289" s="26" t="s">
        <v>629</v>
      </c>
      <c r="N289" s="26">
        <v>1</v>
      </c>
      <c r="O289" s="27" t="s">
        <v>130</v>
      </c>
      <c r="P289" s="27" t="s">
        <v>102</v>
      </c>
      <c r="Q289" s="26" t="str">
        <f t="shared" si="4"/>
        <v>Low</v>
      </c>
    </row>
    <row r="290" spans="1:17" ht="15.6" x14ac:dyDescent="0.3">
      <c r="A290" s="26" t="s">
        <v>773</v>
      </c>
      <c r="B290" s="26" t="s">
        <v>774</v>
      </c>
      <c r="C290" s="26" t="s">
        <v>255</v>
      </c>
      <c r="D290" s="26" t="s">
        <v>256</v>
      </c>
      <c r="E290" s="26">
        <v>177</v>
      </c>
      <c r="F290" s="26">
        <v>125</v>
      </c>
      <c r="G290" s="26" t="s">
        <v>89</v>
      </c>
      <c r="H290" s="47" t="s">
        <v>90</v>
      </c>
      <c r="I290" s="26" t="s">
        <v>91</v>
      </c>
      <c r="J290" s="27">
        <v>60250</v>
      </c>
      <c r="K290" s="26" t="s">
        <v>89</v>
      </c>
      <c r="L290" s="26" t="s">
        <v>89</v>
      </c>
      <c r="M290" s="26" t="s">
        <v>629</v>
      </c>
      <c r="N290" s="26">
        <v>1</v>
      </c>
      <c r="O290" s="27" t="s">
        <v>130</v>
      </c>
      <c r="P290" s="27" t="s">
        <v>107</v>
      </c>
      <c r="Q290" s="26" t="str">
        <f t="shared" si="4"/>
        <v>Low</v>
      </c>
    </row>
    <row r="291" spans="1:17" ht="15.6" x14ac:dyDescent="0.3">
      <c r="A291" s="26" t="s">
        <v>775</v>
      </c>
      <c r="B291" s="26" t="s">
        <v>776</v>
      </c>
      <c r="C291" s="26" t="s">
        <v>255</v>
      </c>
      <c r="D291" s="26" t="s">
        <v>256</v>
      </c>
      <c r="E291" s="26">
        <v>177</v>
      </c>
      <c r="F291" s="26">
        <v>650</v>
      </c>
      <c r="G291" s="26" t="s">
        <v>89</v>
      </c>
      <c r="H291" s="47" t="s">
        <v>90</v>
      </c>
      <c r="I291" s="26" t="s">
        <v>91</v>
      </c>
      <c r="J291" s="27">
        <v>19625</v>
      </c>
      <c r="K291" s="26" t="s">
        <v>89</v>
      </c>
      <c r="L291" s="26" t="s">
        <v>89</v>
      </c>
      <c r="M291" s="26" t="s">
        <v>629</v>
      </c>
      <c r="N291" s="26">
        <v>1</v>
      </c>
      <c r="O291" s="27" t="s">
        <v>147</v>
      </c>
      <c r="P291" s="27" t="s">
        <v>97</v>
      </c>
      <c r="Q291" s="26" t="str">
        <f t="shared" si="4"/>
        <v>Low</v>
      </c>
    </row>
    <row r="292" spans="1:17" ht="15.6" x14ac:dyDescent="0.3">
      <c r="A292" s="26" t="s">
        <v>777</v>
      </c>
      <c r="B292" s="26" t="s">
        <v>778</v>
      </c>
      <c r="C292" s="26" t="s">
        <v>779</v>
      </c>
      <c r="D292" s="26" t="s">
        <v>780</v>
      </c>
      <c r="E292" s="26">
        <v>166</v>
      </c>
      <c r="F292" s="26">
        <v>602</v>
      </c>
      <c r="G292" s="26" t="s">
        <v>89</v>
      </c>
      <c r="H292" s="47" t="s">
        <v>90</v>
      </c>
      <c r="I292" s="26" t="s">
        <v>91</v>
      </c>
      <c r="J292" s="27">
        <v>57982.842158772866</v>
      </c>
      <c r="K292" s="26" t="s">
        <v>89</v>
      </c>
      <c r="L292" s="26" t="s">
        <v>89</v>
      </c>
      <c r="M292" s="26" t="s">
        <v>629</v>
      </c>
      <c r="N292" s="26">
        <v>1</v>
      </c>
      <c r="O292" s="27" t="s">
        <v>130</v>
      </c>
      <c r="P292" s="27" t="s">
        <v>107</v>
      </c>
      <c r="Q292" s="26" t="str">
        <f t="shared" si="4"/>
        <v>Low</v>
      </c>
    </row>
    <row r="293" spans="1:17" ht="15.6" x14ac:dyDescent="0.3">
      <c r="A293" s="26" t="s">
        <v>781</v>
      </c>
      <c r="B293" s="26" t="s">
        <v>782</v>
      </c>
      <c r="C293" s="26" t="s">
        <v>535</v>
      </c>
      <c r="D293" s="26" t="s">
        <v>536</v>
      </c>
      <c r="E293" s="26">
        <v>166</v>
      </c>
      <c r="F293" s="26">
        <v>380</v>
      </c>
      <c r="G293" s="26" t="s">
        <v>89</v>
      </c>
      <c r="H293" s="47" t="s">
        <v>90</v>
      </c>
      <c r="I293" s="26" t="s">
        <v>91</v>
      </c>
      <c r="J293" s="27">
        <v>39321</v>
      </c>
      <c r="K293" s="26" t="s">
        <v>89</v>
      </c>
      <c r="L293" s="26" t="s">
        <v>89</v>
      </c>
      <c r="M293" s="26" t="s">
        <v>629</v>
      </c>
      <c r="N293" s="26">
        <v>1</v>
      </c>
      <c r="O293" s="27" t="s">
        <v>147</v>
      </c>
      <c r="P293" s="27" t="s">
        <v>97</v>
      </c>
      <c r="Q293" s="26" t="str">
        <f t="shared" si="4"/>
        <v>Low</v>
      </c>
    </row>
    <row r="294" spans="1:17" ht="15.6" x14ac:dyDescent="0.3">
      <c r="A294" s="26" t="s">
        <v>783</v>
      </c>
      <c r="B294" s="26" t="s">
        <v>784</v>
      </c>
      <c r="C294" s="26" t="s">
        <v>523</v>
      </c>
      <c r="D294" s="26" t="s">
        <v>134</v>
      </c>
      <c r="E294" s="26">
        <v>164</v>
      </c>
      <c r="F294" s="26">
        <v>350</v>
      </c>
      <c r="G294" s="26" t="s">
        <v>89</v>
      </c>
      <c r="H294" s="47" t="s">
        <v>90</v>
      </c>
      <c r="I294" s="26" t="s">
        <v>91</v>
      </c>
      <c r="J294" s="27">
        <v>11879</v>
      </c>
      <c r="K294" s="26" t="s">
        <v>89</v>
      </c>
      <c r="L294" s="26" t="s">
        <v>89</v>
      </c>
      <c r="M294" s="26" t="s">
        <v>629</v>
      </c>
      <c r="N294" s="26">
        <v>1</v>
      </c>
      <c r="O294" s="27" t="s">
        <v>147</v>
      </c>
      <c r="P294" s="27" t="s">
        <v>92</v>
      </c>
      <c r="Q294" s="26" t="str">
        <f t="shared" si="4"/>
        <v>Low</v>
      </c>
    </row>
    <row r="295" spans="1:17" ht="15.6" x14ac:dyDescent="0.3">
      <c r="A295" s="26" t="s">
        <v>785</v>
      </c>
      <c r="B295" s="26" t="s">
        <v>786</v>
      </c>
      <c r="C295" s="26" t="s">
        <v>303</v>
      </c>
      <c r="D295" s="26" t="s">
        <v>304</v>
      </c>
      <c r="E295" s="26">
        <v>162</v>
      </c>
      <c r="F295" s="26">
        <v>300</v>
      </c>
      <c r="G295" s="26" t="s">
        <v>89</v>
      </c>
      <c r="H295" s="47" t="s">
        <v>90</v>
      </c>
      <c r="I295" s="26" t="s">
        <v>91</v>
      </c>
      <c r="J295" s="27">
        <v>46250</v>
      </c>
      <c r="K295" s="26" t="s">
        <v>89</v>
      </c>
      <c r="L295" s="26" t="s">
        <v>89</v>
      </c>
      <c r="M295" s="26" t="s">
        <v>629</v>
      </c>
      <c r="N295" s="26">
        <v>1</v>
      </c>
      <c r="O295" s="27" t="s">
        <v>147</v>
      </c>
      <c r="P295" s="27" t="s">
        <v>107</v>
      </c>
      <c r="Q295" s="26" t="str">
        <f t="shared" si="4"/>
        <v>Low</v>
      </c>
    </row>
    <row r="296" spans="1:17" ht="15.6" x14ac:dyDescent="0.3">
      <c r="A296" s="26" t="s">
        <v>787</v>
      </c>
      <c r="B296" s="26" t="s">
        <v>788</v>
      </c>
      <c r="C296" s="26" t="s">
        <v>95</v>
      </c>
      <c r="D296" s="26" t="s">
        <v>250</v>
      </c>
      <c r="E296" s="26">
        <v>160</v>
      </c>
      <c r="F296" s="26">
        <v>41000</v>
      </c>
      <c r="G296" s="26" t="s">
        <v>89</v>
      </c>
      <c r="H296" s="47" t="s">
        <v>90</v>
      </c>
      <c r="I296" s="26" t="s">
        <v>91</v>
      </c>
      <c r="J296" s="27">
        <v>24982.928251465313</v>
      </c>
      <c r="K296" s="26" t="s">
        <v>89</v>
      </c>
      <c r="L296" s="26" t="s">
        <v>89</v>
      </c>
      <c r="M296" s="26" t="s">
        <v>629</v>
      </c>
      <c r="N296" s="26">
        <v>1</v>
      </c>
      <c r="O296" s="27" t="s">
        <v>147</v>
      </c>
      <c r="P296" s="27" t="s">
        <v>107</v>
      </c>
      <c r="Q296" s="26" t="str">
        <f t="shared" si="4"/>
        <v>Low</v>
      </c>
    </row>
    <row r="297" spans="1:17" ht="15.6" x14ac:dyDescent="0.3">
      <c r="A297" s="26" t="s">
        <v>789</v>
      </c>
      <c r="B297" s="26" t="s">
        <v>790</v>
      </c>
      <c r="C297" s="26" t="s">
        <v>249</v>
      </c>
      <c r="D297" s="26" t="s">
        <v>250</v>
      </c>
      <c r="E297" s="26">
        <v>159</v>
      </c>
      <c r="F297" s="26">
        <v>350</v>
      </c>
      <c r="G297" s="26" t="s">
        <v>89</v>
      </c>
      <c r="H297" s="47" t="s">
        <v>90</v>
      </c>
      <c r="I297" s="26" t="s">
        <v>91</v>
      </c>
      <c r="J297" s="27">
        <v>22656</v>
      </c>
      <c r="K297" s="26" t="s">
        <v>89</v>
      </c>
      <c r="L297" s="26" t="s">
        <v>89</v>
      </c>
      <c r="M297" s="26" t="s">
        <v>629</v>
      </c>
      <c r="N297" s="26">
        <v>1</v>
      </c>
      <c r="O297" s="27" t="s">
        <v>147</v>
      </c>
      <c r="P297" s="27" t="s">
        <v>107</v>
      </c>
      <c r="Q297" s="26" t="str">
        <f t="shared" si="4"/>
        <v>Low</v>
      </c>
    </row>
    <row r="298" spans="1:17" ht="15.6" x14ac:dyDescent="0.3">
      <c r="A298" s="26" t="s">
        <v>791</v>
      </c>
      <c r="B298" s="26" t="s">
        <v>792</v>
      </c>
      <c r="C298" s="26" t="s">
        <v>482</v>
      </c>
      <c r="D298" s="26" t="s">
        <v>483</v>
      </c>
      <c r="E298" s="26">
        <v>156</v>
      </c>
      <c r="F298" s="26">
        <v>382</v>
      </c>
      <c r="G298" s="26" t="s">
        <v>89</v>
      </c>
      <c r="H298" s="47" t="s">
        <v>90</v>
      </c>
      <c r="I298" s="26" t="s">
        <v>91</v>
      </c>
      <c r="J298" s="27">
        <v>34819</v>
      </c>
      <c r="K298" s="26" t="s">
        <v>89</v>
      </c>
      <c r="L298" s="26" t="s">
        <v>89</v>
      </c>
      <c r="M298" s="26" t="s">
        <v>629</v>
      </c>
      <c r="N298" s="26">
        <v>1</v>
      </c>
      <c r="O298" s="27" t="s">
        <v>147</v>
      </c>
      <c r="P298" s="27" t="s">
        <v>107</v>
      </c>
      <c r="Q298" s="26" t="str">
        <f t="shared" si="4"/>
        <v>Low</v>
      </c>
    </row>
    <row r="299" spans="1:17" ht="15.6" x14ac:dyDescent="0.3">
      <c r="A299" s="26" t="s">
        <v>793</v>
      </c>
      <c r="B299" s="26" t="s">
        <v>794</v>
      </c>
      <c r="C299" s="26" t="s">
        <v>482</v>
      </c>
      <c r="D299" s="26" t="s">
        <v>483</v>
      </c>
      <c r="E299" s="26">
        <v>155</v>
      </c>
      <c r="F299" s="26">
        <v>434</v>
      </c>
      <c r="G299" s="26" t="s">
        <v>89</v>
      </c>
      <c r="H299" s="47" t="s">
        <v>90</v>
      </c>
      <c r="I299" s="26" t="s">
        <v>91</v>
      </c>
      <c r="J299" s="27">
        <v>52256</v>
      </c>
      <c r="K299" s="26" t="s">
        <v>89</v>
      </c>
      <c r="L299" s="26" t="s">
        <v>89</v>
      </c>
      <c r="M299" s="26" t="s">
        <v>629</v>
      </c>
      <c r="N299" s="26">
        <v>1</v>
      </c>
      <c r="O299" s="27" t="s">
        <v>147</v>
      </c>
      <c r="P299" s="27" t="s">
        <v>92</v>
      </c>
      <c r="Q299" s="26" t="str">
        <f t="shared" si="4"/>
        <v>Low</v>
      </c>
    </row>
    <row r="300" spans="1:17" ht="15.6" x14ac:dyDescent="0.3">
      <c r="A300" s="26" t="s">
        <v>795</v>
      </c>
      <c r="B300" s="26" t="s">
        <v>796</v>
      </c>
      <c r="C300" s="26" t="s">
        <v>303</v>
      </c>
      <c r="D300" s="26" t="s">
        <v>304</v>
      </c>
      <c r="E300" s="26">
        <v>150</v>
      </c>
      <c r="F300" s="26">
        <v>320</v>
      </c>
      <c r="G300" s="26" t="s">
        <v>89</v>
      </c>
      <c r="H300" s="47" t="s">
        <v>90</v>
      </c>
      <c r="I300" s="26" t="s">
        <v>91</v>
      </c>
      <c r="J300" s="27">
        <v>73833</v>
      </c>
      <c r="K300" s="26" t="s">
        <v>89</v>
      </c>
      <c r="L300" s="26" t="s">
        <v>89</v>
      </c>
      <c r="M300" s="26" t="s">
        <v>629</v>
      </c>
      <c r="N300" s="26">
        <v>1</v>
      </c>
      <c r="O300" s="27" t="s">
        <v>118</v>
      </c>
      <c r="P300" s="27" t="s">
        <v>92</v>
      </c>
      <c r="Q300" s="26" t="str">
        <f t="shared" si="4"/>
        <v>Low</v>
      </c>
    </row>
    <row r="301" spans="1:17" ht="15.6" x14ac:dyDescent="0.3">
      <c r="A301" s="26" t="s">
        <v>797</v>
      </c>
      <c r="B301" s="26" t="s">
        <v>798</v>
      </c>
      <c r="C301" s="26" t="s">
        <v>625</v>
      </c>
      <c r="D301" s="26" t="s">
        <v>697</v>
      </c>
      <c r="E301" s="26">
        <v>150</v>
      </c>
      <c r="F301" s="26">
        <v>150</v>
      </c>
      <c r="G301" s="26" t="s">
        <v>89</v>
      </c>
      <c r="H301" s="47" t="s">
        <v>90</v>
      </c>
      <c r="I301" s="26" t="s">
        <v>91</v>
      </c>
      <c r="J301" s="27">
        <v>40417</v>
      </c>
      <c r="K301" s="26" t="s">
        <v>89</v>
      </c>
      <c r="L301" s="26" t="s">
        <v>89</v>
      </c>
      <c r="M301" s="26" t="s">
        <v>629</v>
      </c>
      <c r="N301" s="26">
        <v>1</v>
      </c>
      <c r="O301" s="27" t="s">
        <v>147</v>
      </c>
      <c r="P301" s="27" t="s">
        <v>92</v>
      </c>
      <c r="Q301" s="26" t="str">
        <f t="shared" si="4"/>
        <v>Low</v>
      </c>
    </row>
    <row r="302" spans="1:17" ht="15.6" x14ac:dyDescent="0.3">
      <c r="A302" s="26" t="s">
        <v>799</v>
      </c>
      <c r="B302" s="26" t="s">
        <v>800</v>
      </c>
      <c r="C302" s="26" t="s">
        <v>523</v>
      </c>
      <c r="D302" s="26" t="s">
        <v>134</v>
      </c>
      <c r="E302" s="26">
        <v>146</v>
      </c>
      <c r="F302" s="26">
        <v>400</v>
      </c>
      <c r="G302" s="26" t="s">
        <v>89</v>
      </c>
      <c r="H302" s="47" t="s">
        <v>90</v>
      </c>
      <c r="I302" s="26" t="s">
        <v>91</v>
      </c>
      <c r="J302" s="27">
        <v>49862</v>
      </c>
      <c r="K302" s="26" t="s">
        <v>89</v>
      </c>
      <c r="L302" s="26" t="s">
        <v>89</v>
      </c>
      <c r="M302" s="26" t="s">
        <v>629</v>
      </c>
      <c r="N302" s="26">
        <v>1</v>
      </c>
      <c r="O302" s="27" t="s">
        <v>147</v>
      </c>
      <c r="P302" s="27" t="s">
        <v>107</v>
      </c>
      <c r="Q302" s="26" t="str">
        <f t="shared" si="4"/>
        <v>Low</v>
      </c>
    </row>
    <row r="303" spans="1:17" ht="15.6" x14ac:dyDescent="0.3">
      <c r="A303" s="26" t="s">
        <v>801</v>
      </c>
      <c r="B303" s="26" t="s">
        <v>802</v>
      </c>
      <c r="C303" s="26" t="s">
        <v>143</v>
      </c>
      <c r="D303" s="26" t="s">
        <v>144</v>
      </c>
      <c r="E303" s="26">
        <v>141</v>
      </c>
      <c r="F303" s="26">
        <v>420</v>
      </c>
      <c r="G303" s="26" t="s">
        <v>89</v>
      </c>
      <c r="H303" s="47" t="s">
        <v>90</v>
      </c>
      <c r="I303" s="26" t="s">
        <v>91</v>
      </c>
      <c r="J303" s="27">
        <v>38375.667191230343</v>
      </c>
      <c r="K303" s="26" t="s">
        <v>89</v>
      </c>
      <c r="L303" s="26" t="s">
        <v>89</v>
      </c>
      <c r="M303" s="26" t="s">
        <v>629</v>
      </c>
      <c r="N303" s="26">
        <v>1</v>
      </c>
      <c r="O303" s="27" t="s">
        <v>147</v>
      </c>
      <c r="P303" s="27" t="s">
        <v>107</v>
      </c>
      <c r="Q303" s="26" t="str">
        <f t="shared" si="4"/>
        <v>Low</v>
      </c>
    </row>
    <row r="304" spans="1:17" ht="15.6" x14ac:dyDescent="0.3">
      <c r="A304" s="26" t="s">
        <v>803</v>
      </c>
      <c r="B304" s="26" t="s">
        <v>804</v>
      </c>
      <c r="C304" s="26" t="s">
        <v>105</v>
      </c>
      <c r="D304" s="26" t="s">
        <v>106</v>
      </c>
      <c r="E304" s="26">
        <v>140</v>
      </c>
      <c r="F304" s="26">
        <v>1335</v>
      </c>
      <c r="G304" s="26" t="s">
        <v>89</v>
      </c>
      <c r="H304" s="47" t="s">
        <v>90</v>
      </c>
      <c r="I304" s="26" t="s">
        <v>91</v>
      </c>
      <c r="J304" s="27">
        <v>46058</v>
      </c>
      <c r="K304" s="26" t="s">
        <v>89</v>
      </c>
      <c r="L304" s="26" t="s">
        <v>89</v>
      </c>
      <c r="M304" s="26" t="s">
        <v>629</v>
      </c>
      <c r="N304" s="26">
        <v>1</v>
      </c>
      <c r="O304" s="27" t="s">
        <v>147</v>
      </c>
      <c r="P304" s="27" t="s">
        <v>92</v>
      </c>
      <c r="Q304" s="26" t="str">
        <f t="shared" si="4"/>
        <v>Low</v>
      </c>
    </row>
    <row r="305" spans="1:17" ht="15.6" x14ac:dyDescent="0.3">
      <c r="A305" s="26" t="s">
        <v>805</v>
      </c>
      <c r="B305" s="26" t="s">
        <v>806</v>
      </c>
      <c r="C305" s="26" t="s">
        <v>128</v>
      </c>
      <c r="D305" s="26" t="s">
        <v>129</v>
      </c>
      <c r="E305" s="26">
        <v>134</v>
      </c>
      <c r="F305" s="26">
        <v>1650</v>
      </c>
      <c r="G305" s="26" t="s">
        <v>89</v>
      </c>
      <c r="H305" s="47" t="s">
        <v>90</v>
      </c>
      <c r="I305" s="26" t="s">
        <v>91</v>
      </c>
      <c r="J305" s="27">
        <v>69922</v>
      </c>
      <c r="K305" s="26" t="s">
        <v>89</v>
      </c>
      <c r="L305" s="26" t="s">
        <v>89</v>
      </c>
      <c r="M305" s="26" t="s">
        <v>629</v>
      </c>
      <c r="N305" s="26">
        <v>1</v>
      </c>
      <c r="O305" s="27" t="s">
        <v>130</v>
      </c>
      <c r="P305" s="27" t="s">
        <v>92</v>
      </c>
      <c r="Q305" s="26" t="str">
        <f t="shared" si="4"/>
        <v>Low</v>
      </c>
    </row>
    <row r="306" spans="1:17" ht="15.6" x14ac:dyDescent="0.3">
      <c r="A306" s="26" t="s">
        <v>807</v>
      </c>
      <c r="B306" s="26" t="s">
        <v>808</v>
      </c>
      <c r="C306" s="26" t="s">
        <v>255</v>
      </c>
      <c r="D306" s="26" t="s">
        <v>256</v>
      </c>
      <c r="E306" s="26">
        <v>132</v>
      </c>
      <c r="F306" s="26">
        <v>400</v>
      </c>
      <c r="G306" s="26" t="s">
        <v>89</v>
      </c>
      <c r="H306" s="47" t="s">
        <v>90</v>
      </c>
      <c r="I306" s="26" t="s">
        <v>91</v>
      </c>
      <c r="J306" s="27">
        <v>26308</v>
      </c>
      <c r="K306" s="26" t="s">
        <v>89</v>
      </c>
      <c r="L306" s="26" t="s">
        <v>89</v>
      </c>
      <c r="M306" s="26" t="s">
        <v>629</v>
      </c>
      <c r="N306" s="26">
        <v>1</v>
      </c>
      <c r="O306" s="27" t="s">
        <v>147</v>
      </c>
      <c r="P306" s="27" t="s">
        <v>107</v>
      </c>
      <c r="Q306" s="26" t="str">
        <f t="shared" si="4"/>
        <v>Low</v>
      </c>
    </row>
    <row r="307" spans="1:17" ht="15.6" x14ac:dyDescent="0.3">
      <c r="A307" s="26" t="s">
        <v>809</v>
      </c>
      <c r="B307" s="26" t="s">
        <v>810</v>
      </c>
      <c r="C307" s="26" t="s">
        <v>150</v>
      </c>
      <c r="D307" s="26" t="s">
        <v>151</v>
      </c>
      <c r="E307" s="26">
        <v>129</v>
      </c>
      <c r="F307" s="26">
        <v>585</v>
      </c>
      <c r="G307" s="26" t="s">
        <v>89</v>
      </c>
      <c r="H307" s="47" t="s">
        <v>90</v>
      </c>
      <c r="I307" s="26" t="s">
        <v>91</v>
      </c>
      <c r="J307" s="27">
        <v>87977</v>
      </c>
      <c r="K307" s="26" t="s">
        <v>89</v>
      </c>
      <c r="L307" s="26" t="s">
        <v>89</v>
      </c>
      <c r="M307" s="26" t="s">
        <v>629</v>
      </c>
      <c r="N307" s="26">
        <v>1</v>
      </c>
      <c r="O307" s="27" t="s">
        <v>118</v>
      </c>
      <c r="P307" s="27" t="s">
        <v>107</v>
      </c>
      <c r="Q307" s="26" t="str">
        <f t="shared" si="4"/>
        <v>Low</v>
      </c>
    </row>
    <row r="308" spans="1:17" ht="15.6" x14ac:dyDescent="0.3">
      <c r="A308" s="26" t="s">
        <v>811</v>
      </c>
      <c r="B308" s="26" t="s">
        <v>812</v>
      </c>
      <c r="C308" s="26" t="s">
        <v>523</v>
      </c>
      <c r="D308" s="26" t="s">
        <v>134</v>
      </c>
      <c r="E308" s="26">
        <v>128</v>
      </c>
      <c r="F308" s="26">
        <v>318</v>
      </c>
      <c r="G308" s="26" t="s">
        <v>89</v>
      </c>
      <c r="H308" s="47" t="s">
        <v>90</v>
      </c>
      <c r="I308" s="26" t="s">
        <v>91</v>
      </c>
      <c r="J308" s="27">
        <v>14606.417171000316</v>
      </c>
      <c r="K308" s="26" t="s">
        <v>89</v>
      </c>
      <c r="L308" s="26" t="s">
        <v>89</v>
      </c>
      <c r="M308" s="26" t="s">
        <v>629</v>
      </c>
      <c r="N308" s="26">
        <v>1</v>
      </c>
      <c r="O308" s="27" t="s">
        <v>147</v>
      </c>
      <c r="P308" s="27" t="s">
        <v>107</v>
      </c>
      <c r="Q308" s="26" t="str">
        <f t="shared" si="4"/>
        <v>Low</v>
      </c>
    </row>
    <row r="309" spans="1:17" ht="15.6" x14ac:dyDescent="0.3">
      <c r="A309" s="26" t="s">
        <v>813</v>
      </c>
      <c r="B309" s="26" t="s">
        <v>814</v>
      </c>
      <c r="C309" s="26" t="s">
        <v>523</v>
      </c>
      <c r="D309" s="26" t="s">
        <v>134</v>
      </c>
      <c r="E309" s="26">
        <v>128</v>
      </c>
      <c r="F309" s="26">
        <v>203</v>
      </c>
      <c r="G309" s="26" t="s">
        <v>89</v>
      </c>
      <c r="H309" s="47" t="s">
        <v>90</v>
      </c>
      <c r="I309" s="26" t="s">
        <v>91</v>
      </c>
      <c r="J309" s="27">
        <v>14468</v>
      </c>
      <c r="K309" s="26" t="s">
        <v>89</v>
      </c>
      <c r="L309" s="26" t="s">
        <v>89</v>
      </c>
      <c r="M309" s="26" t="s">
        <v>629</v>
      </c>
      <c r="N309" s="26">
        <v>1</v>
      </c>
      <c r="O309" s="27" t="s">
        <v>147</v>
      </c>
      <c r="P309" s="27" t="s">
        <v>107</v>
      </c>
      <c r="Q309" s="26" t="str">
        <f t="shared" si="4"/>
        <v>Low</v>
      </c>
    </row>
    <row r="310" spans="1:17" ht="15.6" x14ac:dyDescent="0.3">
      <c r="A310" s="26" t="s">
        <v>815</v>
      </c>
      <c r="B310" s="26" t="s">
        <v>816</v>
      </c>
      <c r="C310" s="26" t="s">
        <v>143</v>
      </c>
      <c r="D310" s="26" t="s">
        <v>144</v>
      </c>
      <c r="E310" s="26">
        <v>122</v>
      </c>
      <c r="F310" s="26">
        <v>200</v>
      </c>
      <c r="G310" s="26" t="s">
        <v>89</v>
      </c>
      <c r="H310" s="47" t="s">
        <v>90</v>
      </c>
      <c r="I310" s="26" t="s">
        <v>91</v>
      </c>
      <c r="J310" s="27">
        <v>38375</v>
      </c>
      <c r="K310" s="26" t="s">
        <v>89</v>
      </c>
      <c r="L310" s="26" t="s">
        <v>89</v>
      </c>
      <c r="M310" s="26" t="s">
        <v>629</v>
      </c>
      <c r="N310" s="26">
        <v>1</v>
      </c>
      <c r="O310" s="27" t="s">
        <v>147</v>
      </c>
      <c r="P310" s="27" t="s">
        <v>107</v>
      </c>
      <c r="Q310" s="26" t="str">
        <f t="shared" si="4"/>
        <v>Low</v>
      </c>
    </row>
    <row r="311" spans="1:17" ht="15.6" x14ac:dyDescent="0.3">
      <c r="A311" s="26" t="s">
        <v>817</v>
      </c>
      <c r="B311" s="26" t="s">
        <v>818</v>
      </c>
      <c r="C311" s="26" t="s">
        <v>207</v>
      </c>
      <c r="D311" s="26" t="s">
        <v>208</v>
      </c>
      <c r="E311" s="26">
        <v>121</v>
      </c>
      <c r="F311" s="26">
        <v>250</v>
      </c>
      <c r="G311" s="26" t="s">
        <v>89</v>
      </c>
      <c r="H311" s="47" t="s">
        <v>90</v>
      </c>
      <c r="I311" s="26" t="s">
        <v>91</v>
      </c>
      <c r="J311" s="27">
        <v>78542</v>
      </c>
      <c r="K311" s="26" t="s">
        <v>89</v>
      </c>
      <c r="L311" s="26" t="s">
        <v>89</v>
      </c>
      <c r="M311" s="26" t="s">
        <v>629</v>
      </c>
      <c r="N311" s="26">
        <v>1</v>
      </c>
      <c r="O311" s="27" t="s">
        <v>118</v>
      </c>
      <c r="P311" s="27" t="s">
        <v>107</v>
      </c>
      <c r="Q311" s="26" t="str">
        <f t="shared" si="4"/>
        <v>Low</v>
      </c>
    </row>
    <row r="312" spans="1:17" ht="15.6" x14ac:dyDescent="0.3">
      <c r="A312" s="26" t="s">
        <v>819</v>
      </c>
      <c r="B312" s="26" t="s">
        <v>820</v>
      </c>
      <c r="C312" s="26" t="s">
        <v>303</v>
      </c>
      <c r="D312" s="26" t="s">
        <v>304</v>
      </c>
      <c r="E312" s="26">
        <v>117</v>
      </c>
      <c r="F312" s="26">
        <v>325</v>
      </c>
      <c r="G312" s="26" t="s">
        <v>89</v>
      </c>
      <c r="H312" s="47" t="s">
        <v>90</v>
      </c>
      <c r="I312" s="26" t="s">
        <v>91</v>
      </c>
      <c r="J312" s="27">
        <v>17115</v>
      </c>
      <c r="K312" s="26" t="s">
        <v>89</v>
      </c>
      <c r="L312" s="26" t="s">
        <v>89</v>
      </c>
      <c r="M312" s="26" t="s">
        <v>629</v>
      </c>
      <c r="N312" s="26">
        <v>1</v>
      </c>
      <c r="O312" s="27" t="s">
        <v>147</v>
      </c>
      <c r="P312" s="27" t="s">
        <v>102</v>
      </c>
      <c r="Q312" s="26" t="str">
        <f t="shared" si="4"/>
        <v>Low</v>
      </c>
    </row>
    <row r="313" spans="1:17" ht="15.6" x14ac:dyDescent="0.3">
      <c r="A313" s="26" t="s">
        <v>821</v>
      </c>
      <c r="B313" s="26" t="s">
        <v>822</v>
      </c>
      <c r="C313" s="26" t="s">
        <v>344</v>
      </c>
      <c r="D313" s="26" t="s">
        <v>175</v>
      </c>
      <c r="E313" s="26">
        <v>116</v>
      </c>
      <c r="F313" s="26">
        <v>138</v>
      </c>
      <c r="G313" s="26" t="s">
        <v>89</v>
      </c>
      <c r="H313" s="47" t="s">
        <v>90</v>
      </c>
      <c r="I313" s="26" t="s">
        <v>91</v>
      </c>
      <c r="J313" s="27">
        <v>47857</v>
      </c>
      <c r="K313" s="26" t="s">
        <v>89</v>
      </c>
      <c r="L313" s="26" t="s">
        <v>89</v>
      </c>
      <c r="M313" s="26" t="s">
        <v>629</v>
      </c>
      <c r="N313" s="26">
        <v>1</v>
      </c>
      <c r="O313" s="27" t="s">
        <v>147</v>
      </c>
      <c r="P313" s="27" t="s">
        <v>107</v>
      </c>
      <c r="Q313" s="26" t="str">
        <f t="shared" si="4"/>
        <v>Low</v>
      </c>
    </row>
    <row r="314" spans="1:17" ht="15.6" x14ac:dyDescent="0.3">
      <c r="A314" s="26" t="s">
        <v>823</v>
      </c>
      <c r="B314" s="26" t="s">
        <v>824</v>
      </c>
      <c r="C314" s="26" t="s">
        <v>654</v>
      </c>
      <c r="D314" s="26" t="s">
        <v>429</v>
      </c>
      <c r="E314" s="26">
        <v>116</v>
      </c>
      <c r="F314" s="26">
        <v>325</v>
      </c>
      <c r="G314" s="26" t="s">
        <v>89</v>
      </c>
      <c r="H314" s="47" t="s">
        <v>90</v>
      </c>
      <c r="I314" s="26" t="s">
        <v>91</v>
      </c>
      <c r="J314" s="27">
        <v>35895</v>
      </c>
      <c r="K314" s="26" t="s">
        <v>89</v>
      </c>
      <c r="L314" s="26" t="s">
        <v>89</v>
      </c>
      <c r="M314" s="26" t="s">
        <v>629</v>
      </c>
      <c r="N314" s="26">
        <v>1</v>
      </c>
      <c r="O314" s="27" t="s">
        <v>147</v>
      </c>
      <c r="P314" s="27" t="s">
        <v>92</v>
      </c>
      <c r="Q314" s="26" t="str">
        <f t="shared" si="4"/>
        <v>Low</v>
      </c>
    </row>
    <row r="315" spans="1:17" ht="15.6" x14ac:dyDescent="0.3">
      <c r="A315" s="26" t="s">
        <v>825</v>
      </c>
      <c r="B315" s="26" t="s">
        <v>826</v>
      </c>
      <c r="C315" s="26" t="s">
        <v>827</v>
      </c>
      <c r="D315" s="26" t="s">
        <v>742</v>
      </c>
      <c r="E315" s="26">
        <v>115</v>
      </c>
      <c r="F315" s="26">
        <v>330</v>
      </c>
      <c r="G315" s="26" t="s">
        <v>89</v>
      </c>
      <c r="H315" s="47" t="s">
        <v>90</v>
      </c>
      <c r="I315" s="26" t="s">
        <v>91</v>
      </c>
      <c r="J315" s="27">
        <v>98466</v>
      </c>
      <c r="K315" s="26" t="s">
        <v>89</v>
      </c>
      <c r="L315" s="26" t="s">
        <v>89</v>
      </c>
      <c r="M315" s="26" t="s">
        <v>629</v>
      </c>
      <c r="N315" s="26">
        <v>1</v>
      </c>
      <c r="O315" s="27" t="s">
        <v>118</v>
      </c>
      <c r="P315" s="27" t="s">
        <v>92</v>
      </c>
      <c r="Q315" s="26" t="str">
        <f t="shared" si="4"/>
        <v>Low</v>
      </c>
    </row>
    <row r="316" spans="1:17" ht="15.6" x14ac:dyDescent="0.3">
      <c r="A316" s="26" t="s">
        <v>828</v>
      </c>
      <c r="B316" s="26" t="s">
        <v>829</v>
      </c>
      <c r="C316" s="26" t="s">
        <v>625</v>
      </c>
      <c r="D316" s="26" t="s">
        <v>238</v>
      </c>
      <c r="E316" s="26">
        <v>115</v>
      </c>
      <c r="F316" s="26">
        <v>1700</v>
      </c>
      <c r="G316" s="26" t="s">
        <v>89</v>
      </c>
      <c r="H316" s="47" t="s">
        <v>90</v>
      </c>
      <c r="I316" s="26" t="s">
        <v>91</v>
      </c>
      <c r="J316" s="27">
        <v>56133.002790080485</v>
      </c>
      <c r="K316" s="26" t="s">
        <v>89</v>
      </c>
      <c r="L316" s="26" t="s">
        <v>89</v>
      </c>
      <c r="M316" s="26" t="s">
        <v>629</v>
      </c>
      <c r="N316" s="26">
        <v>1</v>
      </c>
      <c r="O316" s="27" t="s">
        <v>130</v>
      </c>
      <c r="P316" s="27" t="s">
        <v>102</v>
      </c>
      <c r="Q316" s="26" t="str">
        <f t="shared" si="4"/>
        <v>Low</v>
      </c>
    </row>
    <row r="317" spans="1:17" ht="15.6" x14ac:dyDescent="0.3">
      <c r="A317" s="26" t="s">
        <v>830</v>
      </c>
      <c r="B317" s="26" t="s">
        <v>831</v>
      </c>
      <c r="C317" s="26" t="s">
        <v>523</v>
      </c>
      <c r="D317" s="26" t="s">
        <v>134</v>
      </c>
      <c r="E317" s="26">
        <v>115</v>
      </c>
      <c r="F317" s="26">
        <v>200</v>
      </c>
      <c r="G317" s="26" t="s">
        <v>89</v>
      </c>
      <c r="H317" s="47" t="s">
        <v>90</v>
      </c>
      <c r="I317" s="26" t="s">
        <v>91</v>
      </c>
      <c r="J317" s="27">
        <v>34787.642096146737</v>
      </c>
      <c r="K317" s="26" t="s">
        <v>89</v>
      </c>
      <c r="L317" s="26" t="s">
        <v>89</v>
      </c>
      <c r="M317" s="26" t="s">
        <v>629</v>
      </c>
      <c r="N317" s="26">
        <v>1</v>
      </c>
      <c r="O317" s="27" t="s">
        <v>147</v>
      </c>
      <c r="P317" s="27" t="s">
        <v>107</v>
      </c>
      <c r="Q317" s="26" t="str">
        <f t="shared" si="4"/>
        <v>Low</v>
      </c>
    </row>
    <row r="318" spans="1:17" ht="15.6" x14ac:dyDescent="0.3">
      <c r="A318" s="26" t="s">
        <v>832</v>
      </c>
      <c r="B318" s="26" t="s">
        <v>833</v>
      </c>
      <c r="C318" s="26" t="s">
        <v>211</v>
      </c>
      <c r="D318" s="26" t="s">
        <v>278</v>
      </c>
      <c r="E318" s="26">
        <v>115</v>
      </c>
      <c r="F318" s="26">
        <v>157</v>
      </c>
      <c r="G318" s="26" t="s">
        <v>89</v>
      </c>
      <c r="H318" s="47" t="s">
        <v>90</v>
      </c>
      <c r="I318" s="26" t="s">
        <v>91</v>
      </c>
      <c r="J318" s="27">
        <v>15393</v>
      </c>
      <c r="K318" s="26" t="s">
        <v>89</v>
      </c>
      <c r="L318" s="26" t="s">
        <v>89</v>
      </c>
      <c r="M318" s="26" t="s">
        <v>629</v>
      </c>
      <c r="N318" s="26">
        <v>1</v>
      </c>
      <c r="O318" s="27" t="s">
        <v>147</v>
      </c>
      <c r="P318" s="27" t="s">
        <v>107</v>
      </c>
      <c r="Q318" s="26" t="str">
        <f t="shared" si="4"/>
        <v>Low</v>
      </c>
    </row>
    <row r="319" spans="1:17" ht="15.6" x14ac:dyDescent="0.3">
      <c r="A319" s="26" t="s">
        <v>834</v>
      </c>
      <c r="B319" s="26" t="s">
        <v>835</v>
      </c>
      <c r="C319" s="26" t="s">
        <v>191</v>
      </c>
      <c r="D319" s="26" t="s">
        <v>192</v>
      </c>
      <c r="E319" s="26">
        <v>113</v>
      </c>
      <c r="F319" s="26">
        <v>1041</v>
      </c>
      <c r="G319" s="26" t="s">
        <v>89</v>
      </c>
      <c r="H319" s="47" t="s">
        <v>90</v>
      </c>
      <c r="I319" s="26" t="s">
        <v>91</v>
      </c>
      <c r="J319" s="27">
        <v>61932</v>
      </c>
      <c r="K319" s="26" t="s">
        <v>89</v>
      </c>
      <c r="L319" s="26" t="s">
        <v>89</v>
      </c>
      <c r="M319" s="26" t="s">
        <v>629</v>
      </c>
      <c r="N319" s="26">
        <v>1</v>
      </c>
      <c r="O319" s="27" t="s">
        <v>130</v>
      </c>
      <c r="P319" s="27" t="s">
        <v>107</v>
      </c>
      <c r="Q319" s="26" t="str">
        <f t="shared" si="4"/>
        <v>Low</v>
      </c>
    </row>
    <row r="320" spans="1:17" ht="15.6" x14ac:dyDescent="0.3">
      <c r="A320" s="26" t="s">
        <v>836</v>
      </c>
      <c r="B320" s="26" t="s">
        <v>837</v>
      </c>
      <c r="C320" s="26" t="s">
        <v>523</v>
      </c>
      <c r="D320" s="26" t="s">
        <v>134</v>
      </c>
      <c r="E320" s="26">
        <v>112</v>
      </c>
      <c r="F320" s="26">
        <v>445</v>
      </c>
      <c r="G320" s="26" t="s">
        <v>89</v>
      </c>
      <c r="H320" s="47" t="s">
        <v>90</v>
      </c>
      <c r="I320" s="26" t="s">
        <v>91</v>
      </c>
      <c r="J320" s="27">
        <v>80227</v>
      </c>
      <c r="K320" s="26" t="s">
        <v>89</v>
      </c>
      <c r="L320" s="26" t="s">
        <v>89</v>
      </c>
      <c r="M320" s="26" t="s">
        <v>629</v>
      </c>
      <c r="N320" s="26">
        <v>1</v>
      </c>
      <c r="O320" s="27" t="s">
        <v>118</v>
      </c>
      <c r="P320" s="27" t="s">
        <v>107</v>
      </c>
      <c r="Q320" s="26" t="str">
        <f t="shared" si="4"/>
        <v>Low</v>
      </c>
    </row>
    <row r="321" spans="1:17" ht="15.6" x14ac:dyDescent="0.3">
      <c r="A321" s="26" t="s">
        <v>838</v>
      </c>
      <c r="B321" s="26" t="s">
        <v>839</v>
      </c>
      <c r="C321" s="26" t="s">
        <v>482</v>
      </c>
      <c r="D321" s="26" t="s">
        <v>483</v>
      </c>
      <c r="E321" s="26">
        <v>112</v>
      </c>
      <c r="F321" s="26">
        <v>250</v>
      </c>
      <c r="G321" s="26" t="s">
        <v>89</v>
      </c>
      <c r="H321" s="47" t="s">
        <v>90</v>
      </c>
      <c r="I321" s="26" t="s">
        <v>91</v>
      </c>
      <c r="J321" s="27">
        <v>34819.000000000007</v>
      </c>
      <c r="K321" s="26" t="s">
        <v>89</v>
      </c>
      <c r="L321" s="26" t="s">
        <v>89</v>
      </c>
      <c r="M321" s="26" t="s">
        <v>629</v>
      </c>
      <c r="N321" s="26">
        <v>1</v>
      </c>
      <c r="O321" s="27" t="s">
        <v>147</v>
      </c>
      <c r="P321" s="27" t="s">
        <v>92</v>
      </c>
      <c r="Q321" s="26" t="str">
        <f t="shared" si="4"/>
        <v>Low</v>
      </c>
    </row>
    <row r="322" spans="1:17" ht="15.6" x14ac:dyDescent="0.3">
      <c r="A322" s="26" t="s">
        <v>840</v>
      </c>
      <c r="B322" s="26" t="s">
        <v>841</v>
      </c>
      <c r="C322" s="26" t="s">
        <v>95</v>
      </c>
      <c r="D322" s="26" t="s">
        <v>96</v>
      </c>
      <c r="E322" s="26">
        <v>110</v>
      </c>
      <c r="F322" s="26">
        <v>2800</v>
      </c>
      <c r="G322" s="26" t="s">
        <v>89</v>
      </c>
      <c r="H322" s="47" t="s">
        <v>90</v>
      </c>
      <c r="I322" s="26" t="s">
        <v>91</v>
      </c>
      <c r="J322" s="27">
        <v>44102</v>
      </c>
      <c r="K322" s="26" t="s">
        <v>89</v>
      </c>
      <c r="L322" s="26" t="s">
        <v>89</v>
      </c>
      <c r="M322" s="26" t="s">
        <v>629</v>
      </c>
      <c r="N322" s="26">
        <v>1</v>
      </c>
      <c r="O322" s="27" t="s">
        <v>147</v>
      </c>
      <c r="P322" s="27" t="s">
        <v>92</v>
      </c>
      <c r="Q322" s="26" t="str">
        <f t="shared" ref="Q322:Q385" si="5">IF(N322=3,"High",IF(N322=2,"Med",IF(N322=1,"Low","None")))</f>
        <v>Low</v>
      </c>
    </row>
    <row r="323" spans="1:17" ht="15.6" x14ac:dyDescent="0.3">
      <c r="A323" s="26" t="s">
        <v>842</v>
      </c>
      <c r="B323" s="26" t="s">
        <v>843</v>
      </c>
      <c r="C323" s="26" t="s">
        <v>158</v>
      </c>
      <c r="D323" s="26" t="s">
        <v>96</v>
      </c>
      <c r="E323" s="26">
        <v>110</v>
      </c>
      <c r="F323" s="26">
        <v>272</v>
      </c>
      <c r="G323" s="26" t="s">
        <v>89</v>
      </c>
      <c r="H323" s="47" t="s">
        <v>90</v>
      </c>
      <c r="I323" s="26" t="s">
        <v>91</v>
      </c>
      <c r="J323" s="27">
        <v>25995.68013484975</v>
      </c>
      <c r="K323" s="26" t="s">
        <v>89</v>
      </c>
      <c r="L323" s="26" t="s">
        <v>89</v>
      </c>
      <c r="M323" s="26" t="s">
        <v>629</v>
      </c>
      <c r="N323" s="26">
        <v>1</v>
      </c>
      <c r="O323" s="27" t="s">
        <v>147</v>
      </c>
      <c r="P323" s="27" t="s">
        <v>107</v>
      </c>
      <c r="Q323" s="26" t="str">
        <f t="shared" si="5"/>
        <v>Low</v>
      </c>
    </row>
    <row r="324" spans="1:17" ht="15.6" x14ac:dyDescent="0.3">
      <c r="A324" s="26" t="s">
        <v>844</v>
      </c>
      <c r="B324" s="26" t="s">
        <v>845</v>
      </c>
      <c r="C324" s="26" t="s">
        <v>523</v>
      </c>
      <c r="D324" s="26" t="s">
        <v>134</v>
      </c>
      <c r="E324" s="26">
        <v>107</v>
      </c>
      <c r="F324" s="26">
        <v>200</v>
      </c>
      <c r="G324" s="26" t="s">
        <v>89</v>
      </c>
      <c r="H324" s="47" t="s">
        <v>90</v>
      </c>
      <c r="I324" s="26" t="s">
        <v>91</v>
      </c>
      <c r="J324" s="27">
        <v>36977</v>
      </c>
      <c r="K324" s="26" t="s">
        <v>89</v>
      </c>
      <c r="L324" s="26" t="s">
        <v>89</v>
      </c>
      <c r="M324" s="26" t="s">
        <v>629</v>
      </c>
      <c r="N324" s="26">
        <v>1</v>
      </c>
      <c r="O324" s="27" t="s">
        <v>147</v>
      </c>
      <c r="P324" s="27" t="s">
        <v>97</v>
      </c>
      <c r="Q324" s="26" t="str">
        <f t="shared" si="5"/>
        <v>Low</v>
      </c>
    </row>
    <row r="325" spans="1:17" ht="15.6" x14ac:dyDescent="0.3">
      <c r="A325" s="26" t="s">
        <v>846</v>
      </c>
      <c r="B325" s="26" t="s">
        <v>847</v>
      </c>
      <c r="C325" s="26" t="s">
        <v>249</v>
      </c>
      <c r="D325" s="26" t="s">
        <v>250</v>
      </c>
      <c r="E325" s="26">
        <v>107</v>
      </c>
      <c r="F325" s="26">
        <v>375</v>
      </c>
      <c r="G325" s="26" t="s">
        <v>89</v>
      </c>
      <c r="H325" s="47" t="s">
        <v>90</v>
      </c>
      <c r="I325" s="26" t="s">
        <v>91</v>
      </c>
      <c r="J325" s="27">
        <v>36637.557428645465</v>
      </c>
      <c r="K325" s="26" t="s">
        <v>89</v>
      </c>
      <c r="L325" s="26" t="s">
        <v>89</v>
      </c>
      <c r="M325" s="26" t="s">
        <v>629</v>
      </c>
      <c r="N325" s="26">
        <v>1</v>
      </c>
      <c r="O325" s="27" t="s">
        <v>147</v>
      </c>
      <c r="P325" s="27" t="s">
        <v>97</v>
      </c>
      <c r="Q325" s="26" t="str">
        <f t="shared" si="5"/>
        <v>Low</v>
      </c>
    </row>
    <row r="326" spans="1:17" ht="15.6" x14ac:dyDescent="0.3">
      <c r="A326" s="26" t="s">
        <v>848</v>
      </c>
      <c r="B326" s="26" t="s">
        <v>849</v>
      </c>
      <c r="C326" s="26" t="s">
        <v>95</v>
      </c>
      <c r="D326" s="26" t="s">
        <v>96</v>
      </c>
      <c r="E326" s="26">
        <v>106</v>
      </c>
      <c r="F326" s="26">
        <v>438</v>
      </c>
      <c r="G326" s="26" t="s">
        <v>89</v>
      </c>
      <c r="H326" s="47" t="s">
        <v>90</v>
      </c>
      <c r="I326" s="26" t="s">
        <v>91</v>
      </c>
      <c r="J326" s="27" t="s">
        <v>89</v>
      </c>
      <c r="K326" s="26" t="s">
        <v>89</v>
      </c>
      <c r="L326" s="26" t="s">
        <v>89</v>
      </c>
      <c r="M326" s="26" t="s">
        <v>629</v>
      </c>
      <c r="N326" s="26">
        <v>1</v>
      </c>
      <c r="O326" s="27" t="s">
        <v>89</v>
      </c>
      <c r="P326" s="27" t="s">
        <v>97</v>
      </c>
      <c r="Q326" s="26" t="str">
        <f t="shared" si="5"/>
        <v>Low</v>
      </c>
    </row>
    <row r="327" spans="1:17" ht="15.6" x14ac:dyDescent="0.3">
      <c r="A327" s="26" t="s">
        <v>850</v>
      </c>
      <c r="B327" s="26" t="s">
        <v>851</v>
      </c>
      <c r="C327" s="26" t="s">
        <v>164</v>
      </c>
      <c r="D327" s="26" t="s">
        <v>101</v>
      </c>
      <c r="E327" s="26">
        <v>103</v>
      </c>
      <c r="F327" s="26">
        <v>300</v>
      </c>
      <c r="G327" s="26" t="s">
        <v>89</v>
      </c>
      <c r="H327" s="47" t="s">
        <v>90</v>
      </c>
      <c r="I327" s="26" t="s">
        <v>91</v>
      </c>
      <c r="J327" s="27">
        <v>41855.580879228895</v>
      </c>
      <c r="K327" s="26" t="s">
        <v>89</v>
      </c>
      <c r="L327" s="26" t="s">
        <v>89</v>
      </c>
      <c r="M327" s="26" t="s">
        <v>629</v>
      </c>
      <c r="N327" s="26">
        <v>1</v>
      </c>
      <c r="O327" s="27" t="s">
        <v>147</v>
      </c>
      <c r="P327" s="27" t="s">
        <v>102</v>
      </c>
      <c r="Q327" s="26" t="str">
        <f t="shared" si="5"/>
        <v>Low</v>
      </c>
    </row>
    <row r="328" spans="1:17" ht="15.6" x14ac:dyDescent="0.3">
      <c r="A328" s="26" t="s">
        <v>852</v>
      </c>
      <c r="B328" s="26" t="s">
        <v>853</v>
      </c>
      <c r="C328" s="26" t="s">
        <v>320</v>
      </c>
      <c r="D328" s="26" t="s">
        <v>321</v>
      </c>
      <c r="E328" s="26">
        <v>103</v>
      </c>
      <c r="F328" s="26">
        <v>339</v>
      </c>
      <c r="G328" s="26" t="s">
        <v>89</v>
      </c>
      <c r="H328" s="47" t="s">
        <v>90</v>
      </c>
      <c r="I328" s="26" t="s">
        <v>91</v>
      </c>
      <c r="J328" s="27">
        <v>25096</v>
      </c>
      <c r="K328" s="26" t="s">
        <v>89</v>
      </c>
      <c r="L328" s="26" t="s">
        <v>89</v>
      </c>
      <c r="M328" s="26" t="s">
        <v>629</v>
      </c>
      <c r="N328" s="26">
        <v>1</v>
      </c>
      <c r="O328" s="27" t="s">
        <v>147</v>
      </c>
      <c r="P328" s="27" t="s">
        <v>92</v>
      </c>
      <c r="Q328" s="26" t="str">
        <f t="shared" si="5"/>
        <v>Low</v>
      </c>
    </row>
    <row r="329" spans="1:17" ht="15.6" x14ac:dyDescent="0.3">
      <c r="A329" s="26" t="s">
        <v>854</v>
      </c>
      <c r="B329" s="26" t="s">
        <v>855</v>
      </c>
      <c r="C329" s="26" t="s">
        <v>249</v>
      </c>
      <c r="D329" s="26" t="s">
        <v>250</v>
      </c>
      <c r="E329" s="26">
        <v>100</v>
      </c>
      <c r="F329" s="26">
        <v>2950</v>
      </c>
      <c r="G329" s="26" t="s">
        <v>89</v>
      </c>
      <c r="H329" s="47" t="s">
        <v>90</v>
      </c>
      <c r="I329" s="26" t="s">
        <v>91</v>
      </c>
      <c r="J329" s="27">
        <v>19240</v>
      </c>
      <c r="K329" s="26" t="s">
        <v>89</v>
      </c>
      <c r="L329" s="26" t="s">
        <v>89</v>
      </c>
      <c r="M329" s="26" t="s">
        <v>629</v>
      </c>
      <c r="N329" s="26">
        <v>1</v>
      </c>
      <c r="O329" s="27" t="s">
        <v>147</v>
      </c>
      <c r="P329" s="27" t="s">
        <v>92</v>
      </c>
      <c r="Q329" s="26" t="str">
        <f t="shared" si="5"/>
        <v>Low</v>
      </c>
    </row>
    <row r="330" spans="1:17" ht="15.6" x14ac:dyDescent="0.3">
      <c r="A330" s="26" t="s">
        <v>856</v>
      </c>
      <c r="B330" s="26" t="s">
        <v>857</v>
      </c>
      <c r="C330" s="26" t="s">
        <v>255</v>
      </c>
      <c r="D330" s="26" t="s">
        <v>256</v>
      </c>
      <c r="E330" s="26">
        <v>99</v>
      </c>
      <c r="F330" s="26">
        <v>1281</v>
      </c>
      <c r="G330" s="26" t="s">
        <v>89</v>
      </c>
      <c r="H330" s="47" t="s">
        <v>90</v>
      </c>
      <c r="I330" s="26" t="s">
        <v>91</v>
      </c>
      <c r="J330" s="27">
        <v>98571</v>
      </c>
      <c r="K330" s="26" t="s">
        <v>89</v>
      </c>
      <c r="L330" s="26" t="s">
        <v>89</v>
      </c>
      <c r="M330" s="26" t="s">
        <v>629</v>
      </c>
      <c r="N330" s="26">
        <v>1</v>
      </c>
      <c r="O330" s="27" t="s">
        <v>118</v>
      </c>
      <c r="P330" s="27" t="s">
        <v>107</v>
      </c>
      <c r="Q330" s="26" t="str">
        <f t="shared" si="5"/>
        <v>Low</v>
      </c>
    </row>
    <row r="331" spans="1:17" ht="15.6" x14ac:dyDescent="0.3">
      <c r="A331" s="26" t="s">
        <v>858</v>
      </c>
      <c r="B331" s="26" t="s">
        <v>859</v>
      </c>
      <c r="C331" s="26" t="s">
        <v>195</v>
      </c>
      <c r="D331" s="26" t="s">
        <v>443</v>
      </c>
      <c r="E331" s="26">
        <v>99</v>
      </c>
      <c r="F331" s="26">
        <v>99</v>
      </c>
      <c r="G331" s="26" t="s">
        <v>89</v>
      </c>
      <c r="H331" s="47" t="s">
        <v>90</v>
      </c>
      <c r="I331" s="26" t="s">
        <v>91</v>
      </c>
      <c r="J331" s="27">
        <v>45341</v>
      </c>
      <c r="K331" s="26" t="s">
        <v>89</v>
      </c>
      <c r="L331" s="26" t="s">
        <v>89</v>
      </c>
      <c r="M331" s="26" t="s">
        <v>629</v>
      </c>
      <c r="N331" s="26">
        <v>1</v>
      </c>
      <c r="O331" s="27" t="s">
        <v>147</v>
      </c>
      <c r="P331" s="27" t="s">
        <v>92</v>
      </c>
      <c r="Q331" s="26" t="str">
        <f t="shared" si="5"/>
        <v>Low</v>
      </c>
    </row>
    <row r="332" spans="1:17" ht="15.6" x14ac:dyDescent="0.3">
      <c r="A332" s="26" t="s">
        <v>860</v>
      </c>
      <c r="B332" s="26" t="s">
        <v>861</v>
      </c>
      <c r="C332" s="26" t="s">
        <v>303</v>
      </c>
      <c r="D332" s="26" t="s">
        <v>304</v>
      </c>
      <c r="E332" s="26">
        <v>99</v>
      </c>
      <c r="F332" s="26">
        <v>275</v>
      </c>
      <c r="G332" s="26" t="s">
        <v>89</v>
      </c>
      <c r="H332" s="47" t="s">
        <v>90</v>
      </c>
      <c r="I332" s="26" t="s">
        <v>91</v>
      </c>
      <c r="J332" s="27">
        <v>35417</v>
      </c>
      <c r="K332" s="26" t="s">
        <v>89</v>
      </c>
      <c r="L332" s="26" t="s">
        <v>89</v>
      </c>
      <c r="M332" s="26" t="s">
        <v>629</v>
      </c>
      <c r="N332" s="26">
        <v>1</v>
      </c>
      <c r="O332" s="27" t="s">
        <v>147</v>
      </c>
      <c r="P332" s="27" t="s">
        <v>107</v>
      </c>
      <c r="Q332" s="26" t="str">
        <f t="shared" si="5"/>
        <v>Low</v>
      </c>
    </row>
    <row r="333" spans="1:17" ht="15.6" x14ac:dyDescent="0.3">
      <c r="A333" s="26" t="s">
        <v>862</v>
      </c>
      <c r="B333" s="26" t="s">
        <v>863</v>
      </c>
      <c r="C333" s="26" t="s">
        <v>234</v>
      </c>
      <c r="D333" s="26" t="s">
        <v>212</v>
      </c>
      <c r="E333" s="26">
        <v>97</v>
      </c>
      <c r="F333" s="26">
        <v>230</v>
      </c>
      <c r="G333" s="26" t="s">
        <v>89</v>
      </c>
      <c r="H333" s="47" t="s">
        <v>90</v>
      </c>
      <c r="I333" s="26" t="s">
        <v>91</v>
      </c>
      <c r="J333" s="27">
        <v>54583</v>
      </c>
      <c r="K333" s="26" t="s">
        <v>89</v>
      </c>
      <c r="L333" s="26" t="s">
        <v>89</v>
      </c>
      <c r="M333" s="26" t="s">
        <v>629</v>
      </c>
      <c r="N333" s="26">
        <v>1</v>
      </c>
      <c r="O333" s="27" t="s">
        <v>147</v>
      </c>
      <c r="P333" s="27" t="s">
        <v>107</v>
      </c>
      <c r="Q333" s="26" t="str">
        <f t="shared" si="5"/>
        <v>Low</v>
      </c>
    </row>
    <row r="334" spans="1:17" ht="15.6" x14ac:dyDescent="0.3">
      <c r="A334" s="26" t="s">
        <v>864</v>
      </c>
      <c r="B334" s="26" t="s">
        <v>865</v>
      </c>
      <c r="C334" s="26" t="s">
        <v>128</v>
      </c>
      <c r="D334" s="26" t="s">
        <v>175</v>
      </c>
      <c r="E334" s="26">
        <v>94</v>
      </c>
      <c r="F334" s="26">
        <v>310</v>
      </c>
      <c r="G334" s="26" t="s">
        <v>89</v>
      </c>
      <c r="H334" s="47" t="s">
        <v>90</v>
      </c>
      <c r="I334" s="26" t="s">
        <v>91</v>
      </c>
      <c r="J334" s="27">
        <v>44219</v>
      </c>
      <c r="K334" s="26" t="s">
        <v>89</v>
      </c>
      <c r="L334" s="26" t="s">
        <v>89</v>
      </c>
      <c r="M334" s="26" t="s">
        <v>629</v>
      </c>
      <c r="N334" s="26">
        <v>1</v>
      </c>
      <c r="O334" s="27" t="s">
        <v>147</v>
      </c>
      <c r="P334" s="27" t="s">
        <v>107</v>
      </c>
      <c r="Q334" s="26" t="str">
        <f t="shared" si="5"/>
        <v>Low</v>
      </c>
    </row>
    <row r="335" spans="1:17" ht="15.6" x14ac:dyDescent="0.3">
      <c r="A335" s="26" t="s">
        <v>866</v>
      </c>
      <c r="B335" s="26" t="s">
        <v>867</v>
      </c>
      <c r="C335" s="26" t="s">
        <v>143</v>
      </c>
      <c r="D335" s="26" t="s">
        <v>144</v>
      </c>
      <c r="E335" s="26">
        <v>93</v>
      </c>
      <c r="F335" s="26">
        <v>10986</v>
      </c>
      <c r="G335" s="26" t="s">
        <v>89</v>
      </c>
      <c r="H335" s="47" t="s">
        <v>90</v>
      </c>
      <c r="I335" s="26" t="s">
        <v>91</v>
      </c>
      <c r="J335" s="27">
        <v>118053.49221036735</v>
      </c>
      <c r="K335" s="26" t="s">
        <v>89</v>
      </c>
      <c r="L335" s="26" t="s">
        <v>89</v>
      </c>
      <c r="M335" s="26" t="s">
        <v>629</v>
      </c>
      <c r="N335" s="26">
        <v>1</v>
      </c>
      <c r="O335" s="27" t="s">
        <v>118</v>
      </c>
      <c r="P335" s="27" t="s">
        <v>102</v>
      </c>
      <c r="Q335" s="26" t="str">
        <f t="shared" si="5"/>
        <v>Low</v>
      </c>
    </row>
    <row r="336" spans="1:17" ht="15.6" x14ac:dyDescent="0.3">
      <c r="A336" s="26" t="s">
        <v>868</v>
      </c>
      <c r="B336" s="26" t="s">
        <v>869</v>
      </c>
      <c r="C336" s="26" t="s">
        <v>482</v>
      </c>
      <c r="D336" s="26" t="s">
        <v>483</v>
      </c>
      <c r="E336" s="26">
        <v>93</v>
      </c>
      <c r="F336" s="26">
        <v>274</v>
      </c>
      <c r="G336" s="26" t="s">
        <v>89</v>
      </c>
      <c r="H336" s="47" t="s">
        <v>90</v>
      </c>
      <c r="I336" s="26" t="s">
        <v>91</v>
      </c>
      <c r="J336" s="27">
        <v>34819</v>
      </c>
      <c r="K336" s="26" t="s">
        <v>89</v>
      </c>
      <c r="L336" s="26" t="s">
        <v>89</v>
      </c>
      <c r="M336" s="26" t="s">
        <v>629</v>
      </c>
      <c r="N336" s="26">
        <v>1</v>
      </c>
      <c r="O336" s="27" t="s">
        <v>147</v>
      </c>
      <c r="P336" s="27" t="s">
        <v>102</v>
      </c>
      <c r="Q336" s="26" t="str">
        <f t="shared" si="5"/>
        <v>Low</v>
      </c>
    </row>
    <row r="337" spans="1:17" ht="15.6" x14ac:dyDescent="0.3">
      <c r="A337" s="26" t="s">
        <v>870</v>
      </c>
      <c r="B337" s="26" t="s">
        <v>871</v>
      </c>
      <c r="C337" s="26" t="s">
        <v>164</v>
      </c>
      <c r="D337" s="26" t="s">
        <v>101</v>
      </c>
      <c r="E337" s="26">
        <v>92</v>
      </c>
      <c r="F337" s="26">
        <v>317</v>
      </c>
      <c r="G337" s="26" t="s">
        <v>89</v>
      </c>
      <c r="H337" s="47" t="s">
        <v>90</v>
      </c>
      <c r="I337" s="26" t="s">
        <v>91</v>
      </c>
      <c r="J337" s="27">
        <v>71338</v>
      </c>
      <c r="K337" s="26" t="s">
        <v>89</v>
      </c>
      <c r="L337" s="26" t="s">
        <v>89</v>
      </c>
      <c r="M337" s="26" t="s">
        <v>629</v>
      </c>
      <c r="N337" s="26">
        <v>1</v>
      </c>
      <c r="O337" s="27" t="s">
        <v>130</v>
      </c>
      <c r="P337" s="27" t="s">
        <v>92</v>
      </c>
      <c r="Q337" s="26" t="str">
        <f t="shared" si="5"/>
        <v>Low</v>
      </c>
    </row>
    <row r="338" spans="1:17" ht="15.6" x14ac:dyDescent="0.3">
      <c r="A338" s="26" t="s">
        <v>872</v>
      </c>
      <c r="B338" s="26" t="s">
        <v>873</v>
      </c>
      <c r="C338" s="26" t="s">
        <v>211</v>
      </c>
      <c r="D338" s="26" t="s">
        <v>295</v>
      </c>
      <c r="E338" s="26">
        <v>91</v>
      </c>
      <c r="F338" s="26">
        <v>255</v>
      </c>
      <c r="G338" s="26" t="s">
        <v>89</v>
      </c>
      <c r="H338" s="47" t="s">
        <v>90</v>
      </c>
      <c r="I338" s="26" t="s">
        <v>91</v>
      </c>
      <c r="J338" s="27">
        <v>59265</v>
      </c>
      <c r="K338" s="26" t="s">
        <v>89</v>
      </c>
      <c r="L338" s="26" t="s">
        <v>89</v>
      </c>
      <c r="M338" s="26" t="s">
        <v>629</v>
      </c>
      <c r="N338" s="26">
        <v>1</v>
      </c>
      <c r="O338" s="27" t="s">
        <v>130</v>
      </c>
      <c r="P338" s="27" t="s">
        <v>102</v>
      </c>
      <c r="Q338" s="26" t="str">
        <f t="shared" si="5"/>
        <v>Low</v>
      </c>
    </row>
    <row r="339" spans="1:17" ht="15.6" x14ac:dyDescent="0.3">
      <c r="A339" s="26" t="s">
        <v>874</v>
      </c>
      <c r="B339" s="26" t="s">
        <v>875</v>
      </c>
      <c r="C339" s="26" t="s">
        <v>100</v>
      </c>
      <c r="D339" s="26" t="s">
        <v>101</v>
      </c>
      <c r="E339" s="26">
        <v>89</v>
      </c>
      <c r="F339" s="26">
        <v>200</v>
      </c>
      <c r="G339" s="26" t="s">
        <v>89</v>
      </c>
      <c r="H339" s="47" t="s">
        <v>90</v>
      </c>
      <c r="I339" s="26" t="s">
        <v>91</v>
      </c>
      <c r="J339" s="27">
        <v>81250</v>
      </c>
      <c r="K339" s="26" t="s">
        <v>89</v>
      </c>
      <c r="L339" s="26" t="s">
        <v>89</v>
      </c>
      <c r="M339" s="26" t="s">
        <v>629</v>
      </c>
      <c r="N339" s="26">
        <v>1</v>
      </c>
      <c r="O339" s="27" t="s">
        <v>118</v>
      </c>
      <c r="P339" s="27" t="s">
        <v>102</v>
      </c>
      <c r="Q339" s="26" t="str">
        <f t="shared" si="5"/>
        <v>Low</v>
      </c>
    </row>
    <row r="340" spans="1:17" ht="15.6" x14ac:dyDescent="0.3">
      <c r="A340" s="26" t="s">
        <v>876</v>
      </c>
      <c r="B340" s="26" t="s">
        <v>877</v>
      </c>
      <c r="C340" s="26" t="s">
        <v>264</v>
      </c>
      <c r="D340" s="26" t="s">
        <v>265</v>
      </c>
      <c r="E340" s="26">
        <v>88</v>
      </c>
      <c r="F340" s="26">
        <v>327</v>
      </c>
      <c r="G340" s="26" t="s">
        <v>89</v>
      </c>
      <c r="H340" s="47" t="s">
        <v>90</v>
      </c>
      <c r="I340" s="26" t="s">
        <v>91</v>
      </c>
      <c r="J340" s="27">
        <v>20965</v>
      </c>
      <c r="K340" s="26" t="s">
        <v>89</v>
      </c>
      <c r="L340" s="26" t="s">
        <v>89</v>
      </c>
      <c r="M340" s="26" t="s">
        <v>629</v>
      </c>
      <c r="N340" s="26">
        <v>1</v>
      </c>
      <c r="O340" s="27" t="s">
        <v>147</v>
      </c>
      <c r="P340" s="27" t="s">
        <v>102</v>
      </c>
      <c r="Q340" s="26" t="str">
        <f t="shared" si="5"/>
        <v>Low</v>
      </c>
    </row>
    <row r="341" spans="1:17" ht="15.6" x14ac:dyDescent="0.3">
      <c r="A341" s="26" t="s">
        <v>878</v>
      </c>
      <c r="B341" s="26" t="s">
        <v>879</v>
      </c>
      <c r="C341" s="26" t="s">
        <v>211</v>
      </c>
      <c r="D341" s="26" t="s">
        <v>278</v>
      </c>
      <c r="E341" s="26">
        <v>86</v>
      </c>
      <c r="F341" s="26">
        <v>560</v>
      </c>
      <c r="G341" s="26" t="s">
        <v>89</v>
      </c>
      <c r="H341" s="47" t="s">
        <v>90</v>
      </c>
      <c r="I341" s="26" t="s">
        <v>91</v>
      </c>
      <c r="J341" s="27">
        <v>49828.612590765886</v>
      </c>
      <c r="K341" s="26" t="s">
        <v>89</v>
      </c>
      <c r="L341" s="26" t="s">
        <v>89</v>
      </c>
      <c r="M341" s="26" t="s">
        <v>629</v>
      </c>
      <c r="N341" s="26">
        <v>1</v>
      </c>
      <c r="O341" s="27" t="s">
        <v>147</v>
      </c>
      <c r="P341" s="27" t="s">
        <v>107</v>
      </c>
      <c r="Q341" s="26" t="str">
        <f t="shared" si="5"/>
        <v>Low</v>
      </c>
    </row>
    <row r="342" spans="1:17" ht="15.6" x14ac:dyDescent="0.3">
      <c r="A342" s="26" t="s">
        <v>880</v>
      </c>
      <c r="B342" s="26" t="s">
        <v>881</v>
      </c>
      <c r="C342" s="26" t="s">
        <v>303</v>
      </c>
      <c r="D342" s="26" t="s">
        <v>304</v>
      </c>
      <c r="E342" s="26">
        <v>85</v>
      </c>
      <c r="F342" s="26">
        <v>238</v>
      </c>
      <c r="G342" s="26" t="s">
        <v>89</v>
      </c>
      <c r="H342" s="47" t="s">
        <v>90</v>
      </c>
      <c r="I342" s="26" t="s">
        <v>91</v>
      </c>
      <c r="J342" s="27">
        <v>43250</v>
      </c>
      <c r="K342" s="26" t="s">
        <v>89</v>
      </c>
      <c r="L342" s="26" t="s">
        <v>89</v>
      </c>
      <c r="M342" s="26" t="s">
        <v>629</v>
      </c>
      <c r="N342" s="26">
        <v>1</v>
      </c>
      <c r="O342" s="27" t="s">
        <v>147</v>
      </c>
      <c r="P342" s="27" t="s">
        <v>92</v>
      </c>
      <c r="Q342" s="26" t="str">
        <f t="shared" si="5"/>
        <v>Low</v>
      </c>
    </row>
    <row r="343" spans="1:17" ht="15.6" x14ac:dyDescent="0.3">
      <c r="A343" s="26" t="s">
        <v>882</v>
      </c>
      <c r="B343" s="26" t="s">
        <v>883</v>
      </c>
      <c r="C343" s="26" t="s">
        <v>237</v>
      </c>
      <c r="D343" s="26" t="s">
        <v>238</v>
      </c>
      <c r="E343" s="26">
        <v>83</v>
      </c>
      <c r="F343" s="26">
        <v>274</v>
      </c>
      <c r="G343" s="26" t="s">
        <v>89</v>
      </c>
      <c r="H343" s="47" t="s">
        <v>90</v>
      </c>
      <c r="I343" s="26" t="s">
        <v>91</v>
      </c>
      <c r="J343" s="27">
        <v>23333</v>
      </c>
      <c r="K343" s="26" t="s">
        <v>89</v>
      </c>
      <c r="L343" s="26" t="s">
        <v>89</v>
      </c>
      <c r="M343" s="26" t="s">
        <v>629</v>
      </c>
      <c r="N343" s="26">
        <v>1</v>
      </c>
      <c r="O343" s="27" t="s">
        <v>147</v>
      </c>
      <c r="P343" s="26" t="s">
        <v>298</v>
      </c>
      <c r="Q343" s="26" t="str">
        <f t="shared" si="5"/>
        <v>Low</v>
      </c>
    </row>
    <row r="344" spans="1:17" ht="15.6" x14ac:dyDescent="0.3">
      <c r="A344" s="26" t="s">
        <v>884</v>
      </c>
      <c r="B344" s="26" t="s">
        <v>885</v>
      </c>
      <c r="C344" s="26" t="s">
        <v>523</v>
      </c>
      <c r="D344" s="26" t="s">
        <v>134</v>
      </c>
      <c r="E344" s="26">
        <v>83</v>
      </c>
      <c r="F344" s="26">
        <v>210</v>
      </c>
      <c r="G344" s="26" t="s">
        <v>89</v>
      </c>
      <c r="H344" s="47" t="s">
        <v>90</v>
      </c>
      <c r="I344" s="26" t="s">
        <v>91</v>
      </c>
      <c r="J344" s="27">
        <v>23125</v>
      </c>
      <c r="K344" s="26" t="s">
        <v>89</v>
      </c>
      <c r="L344" s="26" t="s">
        <v>89</v>
      </c>
      <c r="M344" s="26" t="s">
        <v>629</v>
      </c>
      <c r="N344" s="26">
        <v>1</v>
      </c>
      <c r="O344" s="27" t="s">
        <v>147</v>
      </c>
      <c r="P344" s="27" t="s">
        <v>107</v>
      </c>
      <c r="Q344" s="26" t="str">
        <f t="shared" si="5"/>
        <v>Low</v>
      </c>
    </row>
    <row r="345" spans="1:17" ht="15.6" x14ac:dyDescent="0.3">
      <c r="A345" s="26" t="s">
        <v>886</v>
      </c>
      <c r="B345" s="26" t="s">
        <v>887</v>
      </c>
      <c r="C345" s="26" t="s">
        <v>195</v>
      </c>
      <c r="D345" s="26" t="s">
        <v>443</v>
      </c>
      <c r="E345" s="26">
        <v>81</v>
      </c>
      <c r="F345" s="26">
        <v>223</v>
      </c>
      <c r="G345" s="26" t="s">
        <v>89</v>
      </c>
      <c r="H345" s="47" t="s">
        <v>90</v>
      </c>
      <c r="I345" s="26" t="s">
        <v>91</v>
      </c>
      <c r="J345" s="27">
        <v>45341</v>
      </c>
      <c r="K345" s="26" t="s">
        <v>89</v>
      </c>
      <c r="L345" s="26" t="s">
        <v>89</v>
      </c>
      <c r="M345" s="26" t="s">
        <v>629</v>
      </c>
      <c r="N345" s="26">
        <v>1</v>
      </c>
      <c r="O345" s="27" t="s">
        <v>147</v>
      </c>
      <c r="P345" s="27" t="s">
        <v>92</v>
      </c>
      <c r="Q345" s="26" t="str">
        <f t="shared" si="5"/>
        <v>Low</v>
      </c>
    </row>
    <row r="346" spans="1:17" ht="15.6" x14ac:dyDescent="0.3">
      <c r="A346" s="26" t="s">
        <v>888</v>
      </c>
      <c r="B346" s="26" t="s">
        <v>889</v>
      </c>
      <c r="C346" s="26" t="s">
        <v>514</v>
      </c>
      <c r="D346" s="26" t="s">
        <v>172</v>
      </c>
      <c r="E346" s="26">
        <v>80</v>
      </c>
      <c r="F346" s="26">
        <v>320</v>
      </c>
      <c r="G346" s="26" t="s">
        <v>89</v>
      </c>
      <c r="H346" s="47" t="s">
        <v>90</v>
      </c>
      <c r="I346" s="26" t="s">
        <v>91</v>
      </c>
      <c r="J346" s="27">
        <v>34999.999999999993</v>
      </c>
      <c r="K346" s="26" t="s">
        <v>89</v>
      </c>
      <c r="L346" s="26" t="s">
        <v>89</v>
      </c>
      <c r="M346" s="26" t="s">
        <v>629</v>
      </c>
      <c r="N346" s="26">
        <v>1</v>
      </c>
      <c r="O346" s="27" t="s">
        <v>147</v>
      </c>
      <c r="P346" s="27" t="s">
        <v>97</v>
      </c>
      <c r="Q346" s="26" t="str">
        <f t="shared" si="5"/>
        <v>Low</v>
      </c>
    </row>
    <row r="347" spans="1:17" ht="15.6" x14ac:dyDescent="0.3">
      <c r="A347" s="26" t="s">
        <v>890</v>
      </c>
      <c r="B347" s="26" t="s">
        <v>891</v>
      </c>
      <c r="C347" s="26" t="s">
        <v>158</v>
      </c>
      <c r="D347" s="26" t="s">
        <v>96</v>
      </c>
      <c r="E347" s="26">
        <v>79</v>
      </c>
      <c r="F347" s="26">
        <v>175</v>
      </c>
      <c r="G347" s="26" t="s">
        <v>89</v>
      </c>
      <c r="H347" s="47" t="s">
        <v>90</v>
      </c>
      <c r="I347" s="26" t="s">
        <v>91</v>
      </c>
      <c r="J347" s="27">
        <v>10514</v>
      </c>
      <c r="K347" s="26" t="s">
        <v>89</v>
      </c>
      <c r="L347" s="26" t="s">
        <v>89</v>
      </c>
      <c r="M347" s="26" t="s">
        <v>629</v>
      </c>
      <c r="N347" s="26">
        <v>1</v>
      </c>
      <c r="O347" s="27" t="s">
        <v>147</v>
      </c>
      <c r="P347" s="27" t="s">
        <v>97</v>
      </c>
      <c r="Q347" s="26" t="str">
        <f t="shared" si="5"/>
        <v>Low</v>
      </c>
    </row>
    <row r="348" spans="1:17" ht="15.6" x14ac:dyDescent="0.3">
      <c r="A348" s="26" t="s">
        <v>892</v>
      </c>
      <c r="B348" s="26" t="s">
        <v>893</v>
      </c>
      <c r="C348" s="26" t="s">
        <v>234</v>
      </c>
      <c r="D348" s="26" t="s">
        <v>212</v>
      </c>
      <c r="E348" s="26">
        <v>78</v>
      </c>
      <c r="F348" s="26">
        <v>261</v>
      </c>
      <c r="G348" s="26" t="s">
        <v>89</v>
      </c>
      <c r="H348" s="47" t="s">
        <v>90</v>
      </c>
      <c r="I348" s="26" t="s">
        <v>91</v>
      </c>
      <c r="J348" s="27">
        <v>54583</v>
      </c>
      <c r="K348" s="26" t="s">
        <v>89</v>
      </c>
      <c r="L348" s="26" t="s">
        <v>89</v>
      </c>
      <c r="M348" s="26" t="s">
        <v>629</v>
      </c>
      <c r="N348" s="26">
        <v>1</v>
      </c>
      <c r="O348" s="27" t="s">
        <v>147</v>
      </c>
      <c r="P348" s="27" t="s">
        <v>107</v>
      </c>
      <c r="Q348" s="26" t="str">
        <f t="shared" si="5"/>
        <v>Low</v>
      </c>
    </row>
    <row r="349" spans="1:17" ht="15.6" x14ac:dyDescent="0.3">
      <c r="A349" s="26" t="s">
        <v>894</v>
      </c>
      <c r="B349" s="26" t="s">
        <v>895</v>
      </c>
      <c r="C349" s="26" t="s">
        <v>255</v>
      </c>
      <c r="D349" s="26" t="s">
        <v>256</v>
      </c>
      <c r="E349" s="26">
        <v>78</v>
      </c>
      <c r="F349" s="26">
        <v>60</v>
      </c>
      <c r="G349" s="26" t="s">
        <v>89</v>
      </c>
      <c r="H349" s="47" t="s">
        <v>90</v>
      </c>
      <c r="I349" s="26" t="s">
        <v>91</v>
      </c>
      <c r="J349" s="27">
        <v>22946</v>
      </c>
      <c r="K349" s="26" t="s">
        <v>89</v>
      </c>
      <c r="L349" s="26" t="s">
        <v>89</v>
      </c>
      <c r="M349" s="26" t="s">
        <v>629</v>
      </c>
      <c r="N349" s="26">
        <v>1</v>
      </c>
      <c r="O349" s="27" t="s">
        <v>147</v>
      </c>
      <c r="P349" s="27" t="s">
        <v>107</v>
      </c>
      <c r="Q349" s="26" t="str">
        <f t="shared" si="5"/>
        <v>Low</v>
      </c>
    </row>
    <row r="350" spans="1:17" ht="15.6" x14ac:dyDescent="0.3">
      <c r="A350" s="26" t="s">
        <v>896</v>
      </c>
      <c r="B350" s="26" t="s">
        <v>897</v>
      </c>
      <c r="C350" s="26" t="s">
        <v>523</v>
      </c>
      <c r="D350" s="26" t="s">
        <v>134</v>
      </c>
      <c r="E350" s="26">
        <v>77</v>
      </c>
      <c r="F350" s="26">
        <v>250</v>
      </c>
      <c r="G350" s="26" t="s">
        <v>89</v>
      </c>
      <c r="H350" s="47" t="s">
        <v>90</v>
      </c>
      <c r="I350" s="26" t="s">
        <v>91</v>
      </c>
      <c r="J350" s="27">
        <v>23125</v>
      </c>
      <c r="K350" s="26" t="s">
        <v>89</v>
      </c>
      <c r="L350" s="26" t="s">
        <v>89</v>
      </c>
      <c r="M350" s="26" t="s">
        <v>629</v>
      </c>
      <c r="N350" s="26">
        <v>1</v>
      </c>
      <c r="O350" s="27" t="s">
        <v>147</v>
      </c>
      <c r="P350" s="27" t="s">
        <v>107</v>
      </c>
      <c r="Q350" s="26" t="str">
        <f t="shared" si="5"/>
        <v>Low</v>
      </c>
    </row>
    <row r="351" spans="1:17" ht="15.6" x14ac:dyDescent="0.3">
      <c r="A351" s="26" t="s">
        <v>898</v>
      </c>
      <c r="B351" s="26" t="s">
        <v>899</v>
      </c>
      <c r="C351" s="26" t="s">
        <v>249</v>
      </c>
      <c r="D351" s="26" t="s">
        <v>250</v>
      </c>
      <c r="E351" s="26">
        <v>77</v>
      </c>
      <c r="F351" s="26">
        <v>82</v>
      </c>
      <c r="G351" s="26" t="s">
        <v>89</v>
      </c>
      <c r="H351" s="47" t="s">
        <v>90</v>
      </c>
      <c r="I351" s="26" t="s">
        <v>91</v>
      </c>
      <c r="J351" s="27">
        <v>19267</v>
      </c>
      <c r="K351" s="26" t="s">
        <v>89</v>
      </c>
      <c r="L351" s="26" t="s">
        <v>89</v>
      </c>
      <c r="M351" s="26" t="s">
        <v>629</v>
      </c>
      <c r="N351" s="26">
        <v>1</v>
      </c>
      <c r="O351" s="27" t="s">
        <v>147</v>
      </c>
      <c r="P351" s="27" t="s">
        <v>107</v>
      </c>
      <c r="Q351" s="26" t="str">
        <f t="shared" si="5"/>
        <v>Low</v>
      </c>
    </row>
    <row r="352" spans="1:17" ht="15.6" x14ac:dyDescent="0.3">
      <c r="A352" s="26" t="s">
        <v>900</v>
      </c>
      <c r="B352" s="26" t="s">
        <v>901</v>
      </c>
      <c r="C352" s="26" t="s">
        <v>482</v>
      </c>
      <c r="D352" s="26" t="s">
        <v>483</v>
      </c>
      <c r="E352" s="26">
        <v>76</v>
      </c>
      <c r="F352" s="26">
        <v>78</v>
      </c>
      <c r="G352" s="26" t="s">
        <v>89</v>
      </c>
      <c r="H352" s="47" t="s">
        <v>90</v>
      </c>
      <c r="I352" s="26" t="s">
        <v>91</v>
      </c>
      <c r="J352" s="27">
        <v>93750</v>
      </c>
      <c r="K352" s="26" t="s">
        <v>89</v>
      </c>
      <c r="L352" s="26" t="s">
        <v>89</v>
      </c>
      <c r="M352" s="26" t="s">
        <v>629</v>
      </c>
      <c r="N352" s="26">
        <v>1</v>
      </c>
      <c r="O352" s="27" t="s">
        <v>118</v>
      </c>
      <c r="P352" s="27" t="s">
        <v>107</v>
      </c>
      <c r="Q352" s="26" t="str">
        <f t="shared" si="5"/>
        <v>Low</v>
      </c>
    </row>
    <row r="353" spans="1:17" ht="15.6" x14ac:dyDescent="0.3">
      <c r="A353" s="26" t="s">
        <v>902</v>
      </c>
      <c r="B353" s="26" t="s">
        <v>903</v>
      </c>
      <c r="C353" s="26" t="s">
        <v>303</v>
      </c>
      <c r="D353" s="26" t="s">
        <v>304</v>
      </c>
      <c r="E353" s="26">
        <v>76</v>
      </c>
      <c r="F353" s="26">
        <v>236</v>
      </c>
      <c r="G353" s="26" t="s">
        <v>89</v>
      </c>
      <c r="H353" s="47" t="s">
        <v>90</v>
      </c>
      <c r="I353" s="26" t="s">
        <v>91</v>
      </c>
      <c r="J353" s="27">
        <v>46297</v>
      </c>
      <c r="K353" s="26" t="s">
        <v>89</v>
      </c>
      <c r="L353" s="26" t="s">
        <v>89</v>
      </c>
      <c r="M353" s="26" t="s">
        <v>629</v>
      </c>
      <c r="N353" s="26">
        <v>1</v>
      </c>
      <c r="O353" s="27" t="s">
        <v>147</v>
      </c>
      <c r="P353" s="27" t="s">
        <v>107</v>
      </c>
      <c r="Q353" s="26" t="str">
        <f t="shared" si="5"/>
        <v>Low</v>
      </c>
    </row>
    <row r="354" spans="1:17" ht="15.6" x14ac:dyDescent="0.3">
      <c r="A354" s="26" t="s">
        <v>904</v>
      </c>
      <c r="B354" s="26" t="s">
        <v>905</v>
      </c>
      <c r="C354" s="26" t="s">
        <v>407</v>
      </c>
      <c r="D354" s="26" t="s">
        <v>88</v>
      </c>
      <c r="E354" s="26">
        <v>76</v>
      </c>
      <c r="F354" s="26">
        <v>215</v>
      </c>
      <c r="G354" s="26" t="s">
        <v>89</v>
      </c>
      <c r="H354" s="47" t="s">
        <v>90</v>
      </c>
      <c r="I354" s="26" t="s">
        <v>91</v>
      </c>
      <c r="J354" s="27">
        <v>35710</v>
      </c>
      <c r="K354" s="26" t="s">
        <v>89</v>
      </c>
      <c r="L354" s="26" t="s">
        <v>89</v>
      </c>
      <c r="M354" s="26" t="s">
        <v>629</v>
      </c>
      <c r="N354" s="26">
        <v>1</v>
      </c>
      <c r="O354" s="27" t="s">
        <v>147</v>
      </c>
      <c r="P354" s="27" t="s">
        <v>107</v>
      </c>
      <c r="Q354" s="26" t="str">
        <f t="shared" si="5"/>
        <v>Low</v>
      </c>
    </row>
    <row r="355" spans="1:17" ht="15.6" x14ac:dyDescent="0.3">
      <c r="A355" s="26" t="s">
        <v>906</v>
      </c>
      <c r="B355" s="26" t="s">
        <v>907</v>
      </c>
      <c r="C355" s="26" t="s">
        <v>482</v>
      </c>
      <c r="D355" s="26" t="s">
        <v>483</v>
      </c>
      <c r="E355" s="26">
        <v>75</v>
      </c>
      <c r="F355" s="26">
        <v>408</v>
      </c>
      <c r="G355" s="26" t="s">
        <v>89</v>
      </c>
      <c r="H355" s="47" t="s">
        <v>90</v>
      </c>
      <c r="I355" s="26" t="s">
        <v>91</v>
      </c>
      <c r="J355" s="27">
        <v>35469</v>
      </c>
      <c r="K355" s="26" t="s">
        <v>89</v>
      </c>
      <c r="L355" s="26" t="s">
        <v>89</v>
      </c>
      <c r="M355" s="26" t="s">
        <v>629</v>
      </c>
      <c r="N355" s="26">
        <v>1</v>
      </c>
      <c r="O355" s="27" t="s">
        <v>147</v>
      </c>
      <c r="P355" s="27" t="s">
        <v>107</v>
      </c>
      <c r="Q355" s="26" t="str">
        <f t="shared" si="5"/>
        <v>Low</v>
      </c>
    </row>
    <row r="356" spans="1:17" ht="15.6" x14ac:dyDescent="0.3">
      <c r="A356" s="26" t="s">
        <v>908</v>
      </c>
      <c r="B356" s="26" t="s">
        <v>909</v>
      </c>
      <c r="C356" s="26" t="s">
        <v>128</v>
      </c>
      <c r="D356" s="26" t="s">
        <v>175</v>
      </c>
      <c r="E356" s="26">
        <v>74</v>
      </c>
      <c r="F356" s="26">
        <v>2968</v>
      </c>
      <c r="G356" s="26" t="s">
        <v>89</v>
      </c>
      <c r="H356" s="47" t="s">
        <v>90</v>
      </c>
      <c r="I356" s="26" t="s">
        <v>91</v>
      </c>
      <c r="J356" s="27">
        <v>47142.999999999993</v>
      </c>
      <c r="K356" s="26" t="s">
        <v>89</v>
      </c>
      <c r="L356" s="26" t="s">
        <v>89</v>
      </c>
      <c r="M356" s="26" t="s">
        <v>629</v>
      </c>
      <c r="N356" s="26">
        <v>1</v>
      </c>
      <c r="O356" s="27" t="s">
        <v>147</v>
      </c>
      <c r="P356" s="27" t="s">
        <v>107</v>
      </c>
      <c r="Q356" s="26" t="str">
        <f t="shared" si="5"/>
        <v>Low</v>
      </c>
    </row>
    <row r="357" spans="1:17" ht="15.6" x14ac:dyDescent="0.3">
      <c r="A357" s="26" t="s">
        <v>910</v>
      </c>
      <c r="B357" s="26" t="s">
        <v>911</v>
      </c>
      <c r="C357" s="26" t="s">
        <v>397</v>
      </c>
      <c r="D357" s="26" t="s">
        <v>912</v>
      </c>
      <c r="E357" s="26">
        <v>74</v>
      </c>
      <c r="F357" s="26">
        <v>300</v>
      </c>
      <c r="G357" s="26" t="s">
        <v>89</v>
      </c>
      <c r="H357" s="47" t="s">
        <v>90</v>
      </c>
      <c r="I357" s="26" t="s">
        <v>91</v>
      </c>
      <c r="J357" s="27">
        <v>45257</v>
      </c>
      <c r="K357" s="26" t="s">
        <v>89</v>
      </c>
      <c r="L357" s="26" t="s">
        <v>89</v>
      </c>
      <c r="M357" s="26" t="s">
        <v>629</v>
      </c>
      <c r="N357" s="26">
        <v>1</v>
      </c>
      <c r="O357" s="27" t="s">
        <v>147</v>
      </c>
      <c r="P357" s="27" t="s">
        <v>102</v>
      </c>
      <c r="Q357" s="26" t="str">
        <f t="shared" si="5"/>
        <v>Low</v>
      </c>
    </row>
    <row r="358" spans="1:17" ht="15.6" x14ac:dyDescent="0.3">
      <c r="A358" s="26" t="s">
        <v>913</v>
      </c>
      <c r="B358" s="26" t="s">
        <v>914</v>
      </c>
      <c r="C358" s="26" t="s">
        <v>143</v>
      </c>
      <c r="D358" s="26" t="s">
        <v>144</v>
      </c>
      <c r="E358" s="26">
        <v>73</v>
      </c>
      <c r="F358" s="26">
        <v>225</v>
      </c>
      <c r="G358" s="26" t="s">
        <v>89</v>
      </c>
      <c r="H358" s="47" t="s">
        <v>90</v>
      </c>
      <c r="I358" s="26" t="s">
        <v>91</v>
      </c>
      <c r="J358" s="27">
        <v>51470</v>
      </c>
      <c r="K358" s="26" t="s">
        <v>89</v>
      </c>
      <c r="L358" s="26" t="s">
        <v>89</v>
      </c>
      <c r="M358" s="26" t="s">
        <v>629</v>
      </c>
      <c r="N358" s="26">
        <v>1</v>
      </c>
      <c r="O358" s="27" t="s">
        <v>147</v>
      </c>
      <c r="P358" s="27" t="s">
        <v>107</v>
      </c>
      <c r="Q358" s="26" t="str">
        <f t="shared" si="5"/>
        <v>Low</v>
      </c>
    </row>
    <row r="359" spans="1:17" ht="15.6" x14ac:dyDescent="0.3">
      <c r="A359" s="26" t="s">
        <v>915</v>
      </c>
      <c r="B359" s="26" t="s">
        <v>916</v>
      </c>
      <c r="C359" s="26" t="s">
        <v>482</v>
      </c>
      <c r="D359" s="26" t="s">
        <v>483</v>
      </c>
      <c r="E359" s="26">
        <v>73</v>
      </c>
      <c r="F359" s="26">
        <v>205</v>
      </c>
      <c r="G359" s="26" t="s">
        <v>89</v>
      </c>
      <c r="H359" s="47" t="s">
        <v>90</v>
      </c>
      <c r="I359" s="26" t="s">
        <v>91</v>
      </c>
      <c r="J359" s="27">
        <v>30384</v>
      </c>
      <c r="K359" s="26" t="s">
        <v>89</v>
      </c>
      <c r="L359" s="26" t="s">
        <v>89</v>
      </c>
      <c r="M359" s="26" t="s">
        <v>629</v>
      </c>
      <c r="N359" s="26">
        <v>1</v>
      </c>
      <c r="O359" s="27" t="s">
        <v>147</v>
      </c>
      <c r="P359" s="27" t="s">
        <v>92</v>
      </c>
      <c r="Q359" s="26" t="str">
        <f t="shared" si="5"/>
        <v>Low</v>
      </c>
    </row>
    <row r="360" spans="1:17" ht="15.6" x14ac:dyDescent="0.3">
      <c r="A360" s="26" t="s">
        <v>917</v>
      </c>
      <c r="B360" s="26" t="s">
        <v>918</v>
      </c>
      <c r="C360" s="26" t="s">
        <v>303</v>
      </c>
      <c r="D360" s="26" t="s">
        <v>304</v>
      </c>
      <c r="E360" s="26">
        <v>72</v>
      </c>
      <c r="F360" s="26">
        <v>180</v>
      </c>
      <c r="G360" s="26" t="s">
        <v>89</v>
      </c>
      <c r="H360" s="47" t="s">
        <v>90</v>
      </c>
      <c r="I360" s="26" t="s">
        <v>91</v>
      </c>
      <c r="J360" s="27">
        <v>78750</v>
      </c>
      <c r="K360" s="26" t="s">
        <v>89</v>
      </c>
      <c r="L360" s="26" t="s">
        <v>89</v>
      </c>
      <c r="M360" s="26" t="s">
        <v>629</v>
      </c>
      <c r="N360" s="26">
        <v>1</v>
      </c>
      <c r="O360" s="27" t="s">
        <v>118</v>
      </c>
      <c r="P360" s="27" t="s">
        <v>107</v>
      </c>
      <c r="Q360" s="26" t="str">
        <f t="shared" si="5"/>
        <v>Low</v>
      </c>
    </row>
    <row r="361" spans="1:17" ht="15.6" x14ac:dyDescent="0.3">
      <c r="A361" s="26" t="s">
        <v>919</v>
      </c>
      <c r="B361" s="26" t="s">
        <v>920</v>
      </c>
      <c r="C361" s="26" t="s">
        <v>255</v>
      </c>
      <c r="D361" s="26" t="s">
        <v>256</v>
      </c>
      <c r="E361" s="26">
        <v>72</v>
      </c>
      <c r="F361" s="26">
        <v>300</v>
      </c>
      <c r="G361" s="26" t="s">
        <v>89</v>
      </c>
      <c r="H361" s="47" t="s">
        <v>90</v>
      </c>
      <c r="I361" s="26" t="s">
        <v>91</v>
      </c>
      <c r="J361" s="27">
        <v>51806</v>
      </c>
      <c r="K361" s="26" t="s">
        <v>89</v>
      </c>
      <c r="L361" s="26" t="s">
        <v>89</v>
      </c>
      <c r="M361" s="26" t="s">
        <v>629</v>
      </c>
      <c r="N361" s="26">
        <v>1</v>
      </c>
      <c r="O361" s="27" t="s">
        <v>147</v>
      </c>
      <c r="P361" s="27" t="s">
        <v>92</v>
      </c>
      <c r="Q361" s="26" t="str">
        <f t="shared" si="5"/>
        <v>Low</v>
      </c>
    </row>
    <row r="362" spans="1:17" ht="15.6" x14ac:dyDescent="0.3">
      <c r="A362" s="26" t="s">
        <v>921</v>
      </c>
      <c r="B362" s="26" t="s">
        <v>922</v>
      </c>
      <c r="C362" s="26" t="s">
        <v>303</v>
      </c>
      <c r="D362" s="26" t="s">
        <v>304</v>
      </c>
      <c r="E362" s="26">
        <v>72</v>
      </c>
      <c r="F362" s="26">
        <v>201</v>
      </c>
      <c r="G362" s="26" t="s">
        <v>89</v>
      </c>
      <c r="H362" s="47" t="s">
        <v>90</v>
      </c>
      <c r="I362" s="26" t="s">
        <v>91</v>
      </c>
      <c r="J362" s="27">
        <v>47344</v>
      </c>
      <c r="K362" s="26" t="s">
        <v>89</v>
      </c>
      <c r="L362" s="26" t="s">
        <v>89</v>
      </c>
      <c r="M362" s="26" t="s">
        <v>629</v>
      </c>
      <c r="N362" s="26">
        <v>1</v>
      </c>
      <c r="O362" s="27" t="s">
        <v>147</v>
      </c>
      <c r="P362" s="27" t="s">
        <v>107</v>
      </c>
      <c r="Q362" s="26" t="str">
        <f t="shared" si="5"/>
        <v>Low</v>
      </c>
    </row>
    <row r="363" spans="1:17" ht="15.6" x14ac:dyDescent="0.3">
      <c r="A363" s="26" t="s">
        <v>923</v>
      </c>
      <c r="B363" s="26" t="s">
        <v>924</v>
      </c>
      <c r="C363" s="26" t="s">
        <v>195</v>
      </c>
      <c r="D363" s="26" t="s">
        <v>729</v>
      </c>
      <c r="E363" s="26">
        <v>72</v>
      </c>
      <c r="F363" s="26">
        <v>130</v>
      </c>
      <c r="G363" s="26" t="s">
        <v>89</v>
      </c>
      <c r="H363" s="47" t="s">
        <v>90</v>
      </c>
      <c r="I363" s="26" t="s">
        <v>91</v>
      </c>
      <c r="J363" s="27">
        <v>21466</v>
      </c>
      <c r="K363" s="26" t="s">
        <v>89</v>
      </c>
      <c r="L363" s="26" t="s">
        <v>89</v>
      </c>
      <c r="M363" s="26" t="s">
        <v>629</v>
      </c>
      <c r="N363" s="26">
        <v>1</v>
      </c>
      <c r="O363" s="27" t="s">
        <v>147</v>
      </c>
      <c r="P363" s="27" t="s">
        <v>107</v>
      </c>
      <c r="Q363" s="26" t="str">
        <f t="shared" si="5"/>
        <v>Low</v>
      </c>
    </row>
    <row r="364" spans="1:17" ht="15.6" x14ac:dyDescent="0.3">
      <c r="A364" s="26" t="s">
        <v>925</v>
      </c>
      <c r="B364" s="26" t="s">
        <v>926</v>
      </c>
      <c r="C364" s="26" t="s">
        <v>143</v>
      </c>
      <c r="D364" s="26" t="s">
        <v>144</v>
      </c>
      <c r="E364" s="26">
        <v>71</v>
      </c>
      <c r="F364" s="26">
        <v>125</v>
      </c>
      <c r="G364" s="26" t="s">
        <v>89</v>
      </c>
      <c r="H364" s="47" t="s">
        <v>90</v>
      </c>
      <c r="I364" s="26" t="s">
        <v>91</v>
      </c>
      <c r="J364" s="27">
        <v>47757</v>
      </c>
      <c r="K364" s="26" t="s">
        <v>89</v>
      </c>
      <c r="L364" s="26" t="s">
        <v>89</v>
      </c>
      <c r="M364" s="26" t="s">
        <v>629</v>
      </c>
      <c r="N364" s="26">
        <v>1</v>
      </c>
      <c r="O364" s="27" t="s">
        <v>147</v>
      </c>
      <c r="P364" s="27" t="s">
        <v>107</v>
      </c>
      <c r="Q364" s="26" t="str">
        <f t="shared" si="5"/>
        <v>Low</v>
      </c>
    </row>
    <row r="365" spans="1:17" ht="15.6" x14ac:dyDescent="0.3">
      <c r="A365" s="26" t="s">
        <v>927</v>
      </c>
      <c r="B365" s="26" t="s">
        <v>928</v>
      </c>
      <c r="C365" s="26" t="s">
        <v>143</v>
      </c>
      <c r="D365" s="26" t="s">
        <v>144</v>
      </c>
      <c r="E365" s="26">
        <v>70</v>
      </c>
      <c r="F365" s="26">
        <v>130</v>
      </c>
      <c r="G365" s="26" t="s">
        <v>89</v>
      </c>
      <c r="H365" s="47" t="s">
        <v>90</v>
      </c>
      <c r="I365" s="26" t="s">
        <v>91</v>
      </c>
      <c r="J365" s="27">
        <v>41917</v>
      </c>
      <c r="K365" s="26" t="s">
        <v>89</v>
      </c>
      <c r="L365" s="26" t="s">
        <v>89</v>
      </c>
      <c r="M365" s="26" t="s">
        <v>629</v>
      </c>
      <c r="N365" s="26">
        <v>1</v>
      </c>
      <c r="O365" s="27" t="s">
        <v>147</v>
      </c>
      <c r="P365" s="27" t="s">
        <v>102</v>
      </c>
      <c r="Q365" s="26" t="str">
        <f t="shared" si="5"/>
        <v>Low</v>
      </c>
    </row>
    <row r="366" spans="1:17" ht="15.6" x14ac:dyDescent="0.3">
      <c r="A366" s="26" t="s">
        <v>929</v>
      </c>
      <c r="B366" s="26" t="s">
        <v>930</v>
      </c>
      <c r="C366" s="26" t="s">
        <v>407</v>
      </c>
      <c r="D366" s="26" t="s">
        <v>88</v>
      </c>
      <c r="E366" s="26">
        <v>69</v>
      </c>
      <c r="F366" s="26">
        <v>80</v>
      </c>
      <c r="G366" s="26" t="s">
        <v>89</v>
      </c>
      <c r="H366" s="47" t="s">
        <v>90</v>
      </c>
      <c r="I366" s="26" t="s">
        <v>91</v>
      </c>
      <c r="J366" s="27">
        <v>70469</v>
      </c>
      <c r="K366" s="26" t="s">
        <v>89</v>
      </c>
      <c r="L366" s="26" t="s">
        <v>89</v>
      </c>
      <c r="M366" s="26" t="s">
        <v>629</v>
      </c>
      <c r="N366" s="26">
        <v>1</v>
      </c>
      <c r="O366" s="27" t="s">
        <v>130</v>
      </c>
      <c r="P366" s="27" t="s">
        <v>92</v>
      </c>
      <c r="Q366" s="26" t="str">
        <f t="shared" si="5"/>
        <v>Low</v>
      </c>
    </row>
    <row r="367" spans="1:17" ht="15.6" x14ac:dyDescent="0.3">
      <c r="A367" s="26" t="s">
        <v>931</v>
      </c>
      <c r="B367" s="26" t="s">
        <v>932</v>
      </c>
      <c r="C367" s="26" t="s">
        <v>523</v>
      </c>
      <c r="D367" s="26" t="s">
        <v>134</v>
      </c>
      <c r="E367" s="26">
        <v>64</v>
      </c>
      <c r="F367" s="26">
        <v>55</v>
      </c>
      <c r="G367" s="26" t="s">
        <v>89</v>
      </c>
      <c r="H367" s="47" t="s">
        <v>90</v>
      </c>
      <c r="I367" s="26" t="s">
        <v>91</v>
      </c>
      <c r="J367" s="27">
        <v>23125</v>
      </c>
      <c r="K367" s="26" t="s">
        <v>89</v>
      </c>
      <c r="L367" s="26" t="s">
        <v>89</v>
      </c>
      <c r="M367" s="26" t="s">
        <v>629</v>
      </c>
      <c r="N367" s="26">
        <v>1</v>
      </c>
      <c r="O367" s="27" t="s">
        <v>147</v>
      </c>
      <c r="P367" s="27" t="s">
        <v>107</v>
      </c>
      <c r="Q367" s="26" t="str">
        <f t="shared" si="5"/>
        <v>Low</v>
      </c>
    </row>
    <row r="368" spans="1:17" ht="15.6" x14ac:dyDescent="0.3">
      <c r="A368" s="26" t="s">
        <v>933</v>
      </c>
      <c r="B368" s="26" t="s">
        <v>934</v>
      </c>
      <c r="C368" s="26" t="s">
        <v>303</v>
      </c>
      <c r="D368" s="26" t="s">
        <v>304</v>
      </c>
      <c r="E368" s="26">
        <v>63</v>
      </c>
      <c r="F368" s="26">
        <v>120</v>
      </c>
      <c r="G368" s="26" t="s">
        <v>89</v>
      </c>
      <c r="H368" s="47" t="s">
        <v>90</v>
      </c>
      <c r="I368" s="26" t="s">
        <v>91</v>
      </c>
      <c r="J368" s="27">
        <v>50181</v>
      </c>
      <c r="K368" s="26" t="s">
        <v>89</v>
      </c>
      <c r="L368" s="26" t="s">
        <v>89</v>
      </c>
      <c r="M368" s="26" t="s">
        <v>629</v>
      </c>
      <c r="N368" s="26">
        <v>1</v>
      </c>
      <c r="O368" s="27" t="s">
        <v>147</v>
      </c>
      <c r="P368" s="27" t="s">
        <v>107</v>
      </c>
      <c r="Q368" s="26" t="str">
        <f t="shared" si="5"/>
        <v>Low</v>
      </c>
    </row>
    <row r="369" spans="1:17" ht="15.6" x14ac:dyDescent="0.3">
      <c r="A369" s="26" t="s">
        <v>935</v>
      </c>
      <c r="B369" s="26" t="s">
        <v>936</v>
      </c>
      <c r="C369" s="26" t="s">
        <v>191</v>
      </c>
      <c r="D369" s="26" t="s">
        <v>192</v>
      </c>
      <c r="E369" s="26">
        <v>63</v>
      </c>
      <c r="F369" s="26">
        <v>89</v>
      </c>
      <c r="G369" s="26" t="s">
        <v>89</v>
      </c>
      <c r="H369" s="47" t="s">
        <v>90</v>
      </c>
      <c r="I369" s="26" t="s">
        <v>91</v>
      </c>
      <c r="J369" s="27" t="s">
        <v>89</v>
      </c>
      <c r="K369" s="26" t="s">
        <v>89</v>
      </c>
      <c r="L369" s="26" t="s">
        <v>89</v>
      </c>
      <c r="M369" s="26" t="s">
        <v>629</v>
      </c>
      <c r="N369" s="26">
        <v>1</v>
      </c>
      <c r="O369" s="27" t="s">
        <v>89</v>
      </c>
      <c r="P369" s="27" t="s">
        <v>102</v>
      </c>
      <c r="Q369" s="26" t="str">
        <f t="shared" si="5"/>
        <v>Low</v>
      </c>
    </row>
    <row r="370" spans="1:17" ht="15.6" x14ac:dyDescent="0.3">
      <c r="A370" s="26" t="s">
        <v>937</v>
      </c>
      <c r="B370" s="26" t="s">
        <v>938</v>
      </c>
      <c r="C370" s="26" t="s">
        <v>158</v>
      </c>
      <c r="D370" s="26" t="s">
        <v>96</v>
      </c>
      <c r="E370" s="26">
        <v>63</v>
      </c>
      <c r="F370" s="26">
        <v>82</v>
      </c>
      <c r="G370" s="26" t="s">
        <v>89</v>
      </c>
      <c r="H370" s="47" t="s">
        <v>90</v>
      </c>
      <c r="I370" s="26" t="s">
        <v>91</v>
      </c>
      <c r="J370" s="27">
        <v>10514</v>
      </c>
      <c r="K370" s="26" t="s">
        <v>89</v>
      </c>
      <c r="L370" s="26" t="s">
        <v>89</v>
      </c>
      <c r="M370" s="26" t="s">
        <v>629</v>
      </c>
      <c r="N370" s="26">
        <v>1</v>
      </c>
      <c r="O370" s="27" t="s">
        <v>147</v>
      </c>
      <c r="P370" s="27" t="s">
        <v>97</v>
      </c>
      <c r="Q370" s="26" t="str">
        <f t="shared" si="5"/>
        <v>Low</v>
      </c>
    </row>
    <row r="371" spans="1:17" ht="15.6" x14ac:dyDescent="0.3">
      <c r="A371" s="26" t="s">
        <v>939</v>
      </c>
      <c r="B371" s="26" t="s">
        <v>940</v>
      </c>
      <c r="C371" s="26" t="s">
        <v>482</v>
      </c>
      <c r="D371" s="26" t="s">
        <v>483</v>
      </c>
      <c r="E371" s="26">
        <v>61</v>
      </c>
      <c r="F371" s="26">
        <v>120</v>
      </c>
      <c r="G371" s="26" t="s">
        <v>89</v>
      </c>
      <c r="H371" s="47" t="s">
        <v>90</v>
      </c>
      <c r="I371" s="26" t="s">
        <v>91</v>
      </c>
      <c r="J371" s="27">
        <v>53681</v>
      </c>
      <c r="K371" s="26" t="s">
        <v>89</v>
      </c>
      <c r="L371" s="26" t="s">
        <v>89</v>
      </c>
      <c r="M371" s="26" t="s">
        <v>629</v>
      </c>
      <c r="N371" s="26">
        <v>1</v>
      </c>
      <c r="O371" s="27" t="s">
        <v>147</v>
      </c>
      <c r="P371" s="27" t="s">
        <v>107</v>
      </c>
      <c r="Q371" s="26" t="str">
        <f t="shared" si="5"/>
        <v>Low</v>
      </c>
    </row>
    <row r="372" spans="1:17" ht="15.6" x14ac:dyDescent="0.3">
      <c r="A372" s="26" t="s">
        <v>941</v>
      </c>
      <c r="B372" s="26" t="s">
        <v>942</v>
      </c>
      <c r="C372" s="26" t="s">
        <v>407</v>
      </c>
      <c r="D372" s="26" t="s">
        <v>88</v>
      </c>
      <c r="E372" s="26">
        <v>61</v>
      </c>
      <c r="F372" s="26">
        <v>198</v>
      </c>
      <c r="G372" s="26" t="s">
        <v>89</v>
      </c>
      <c r="H372" s="47" t="s">
        <v>90</v>
      </c>
      <c r="I372" s="26" t="s">
        <v>91</v>
      </c>
      <c r="J372" s="27">
        <v>47821</v>
      </c>
      <c r="K372" s="26" t="s">
        <v>89</v>
      </c>
      <c r="L372" s="26" t="s">
        <v>89</v>
      </c>
      <c r="M372" s="26" t="s">
        <v>629</v>
      </c>
      <c r="N372" s="26">
        <v>1</v>
      </c>
      <c r="O372" s="27" t="s">
        <v>147</v>
      </c>
      <c r="P372" s="27" t="s">
        <v>107</v>
      </c>
      <c r="Q372" s="26" t="str">
        <f t="shared" si="5"/>
        <v>Low</v>
      </c>
    </row>
    <row r="373" spans="1:17" ht="15.6" x14ac:dyDescent="0.3">
      <c r="A373" s="26" t="s">
        <v>943</v>
      </c>
      <c r="B373" s="26" t="s">
        <v>944</v>
      </c>
      <c r="C373" s="26" t="s">
        <v>625</v>
      </c>
      <c r="D373" s="26" t="s">
        <v>697</v>
      </c>
      <c r="E373" s="26">
        <v>61</v>
      </c>
      <c r="F373" s="26">
        <v>88</v>
      </c>
      <c r="G373" s="26" t="s">
        <v>89</v>
      </c>
      <c r="H373" s="47" t="s">
        <v>90</v>
      </c>
      <c r="I373" s="26" t="s">
        <v>91</v>
      </c>
      <c r="J373" s="27">
        <v>40417</v>
      </c>
      <c r="K373" s="26" t="s">
        <v>89</v>
      </c>
      <c r="L373" s="26" t="s">
        <v>89</v>
      </c>
      <c r="M373" s="26" t="s">
        <v>629</v>
      </c>
      <c r="N373" s="26">
        <v>1</v>
      </c>
      <c r="O373" s="27" t="s">
        <v>147</v>
      </c>
      <c r="P373" s="27" t="s">
        <v>107</v>
      </c>
      <c r="Q373" s="26" t="str">
        <f t="shared" si="5"/>
        <v>Low</v>
      </c>
    </row>
    <row r="374" spans="1:17" ht="15.6" x14ac:dyDescent="0.3">
      <c r="A374" s="26" t="s">
        <v>945</v>
      </c>
      <c r="B374" s="26" t="s">
        <v>946</v>
      </c>
      <c r="C374" s="26" t="s">
        <v>195</v>
      </c>
      <c r="D374" s="26" t="s">
        <v>307</v>
      </c>
      <c r="E374" s="26">
        <v>60</v>
      </c>
      <c r="F374" s="26">
        <v>120</v>
      </c>
      <c r="G374" s="26" t="s">
        <v>89</v>
      </c>
      <c r="H374" s="47" t="s">
        <v>90</v>
      </c>
      <c r="I374" s="26" t="s">
        <v>91</v>
      </c>
      <c r="J374" s="27">
        <v>38091</v>
      </c>
      <c r="K374" s="26" t="s">
        <v>89</v>
      </c>
      <c r="L374" s="26" t="s">
        <v>89</v>
      </c>
      <c r="M374" s="26" t="s">
        <v>629</v>
      </c>
      <c r="N374" s="26">
        <v>1</v>
      </c>
      <c r="O374" s="27" t="s">
        <v>147</v>
      </c>
      <c r="P374" s="27" t="s">
        <v>92</v>
      </c>
      <c r="Q374" s="26" t="str">
        <f t="shared" si="5"/>
        <v>Low</v>
      </c>
    </row>
    <row r="375" spans="1:17" ht="15.6" x14ac:dyDescent="0.3">
      <c r="A375" s="26" t="s">
        <v>947</v>
      </c>
      <c r="B375" s="26" t="s">
        <v>948</v>
      </c>
      <c r="C375" s="26" t="s">
        <v>303</v>
      </c>
      <c r="D375" s="26" t="s">
        <v>304</v>
      </c>
      <c r="E375" s="26">
        <v>58</v>
      </c>
      <c r="F375" s="26">
        <v>55</v>
      </c>
      <c r="G375" s="26" t="s">
        <v>89</v>
      </c>
      <c r="H375" s="47" t="s">
        <v>90</v>
      </c>
      <c r="I375" s="26" t="s">
        <v>91</v>
      </c>
      <c r="J375" s="27">
        <v>46297</v>
      </c>
      <c r="K375" s="26" t="s">
        <v>89</v>
      </c>
      <c r="L375" s="26" t="s">
        <v>89</v>
      </c>
      <c r="M375" s="26" t="s">
        <v>629</v>
      </c>
      <c r="N375" s="26">
        <v>1</v>
      </c>
      <c r="O375" s="27" t="s">
        <v>147</v>
      </c>
      <c r="P375" s="27" t="s">
        <v>107</v>
      </c>
      <c r="Q375" s="26" t="str">
        <f t="shared" si="5"/>
        <v>Low</v>
      </c>
    </row>
    <row r="376" spans="1:17" ht="15.6" x14ac:dyDescent="0.3">
      <c r="A376" s="26" t="s">
        <v>949</v>
      </c>
      <c r="B376" s="26" t="s">
        <v>950</v>
      </c>
      <c r="C376" s="26" t="s">
        <v>951</v>
      </c>
      <c r="D376" s="26" t="s">
        <v>952</v>
      </c>
      <c r="E376" s="26">
        <v>58</v>
      </c>
      <c r="F376" s="26">
        <v>100</v>
      </c>
      <c r="G376" s="26" t="s">
        <v>89</v>
      </c>
      <c r="H376" s="47" t="s">
        <v>90</v>
      </c>
      <c r="I376" s="26" t="s">
        <v>91</v>
      </c>
      <c r="J376" s="27" t="s">
        <v>89</v>
      </c>
      <c r="K376" s="26" t="s">
        <v>89</v>
      </c>
      <c r="L376" s="26" t="s">
        <v>89</v>
      </c>
      <c r="M376" s="26" t="s">
        <v>629</v>
      </c>
      <c r="N376" s="26">
        <v>1</v>
      </c>
      <c r="O376" s="27" t="s">
        <v>89</v>
      </c>
      <c r="P376" s="27" t="s">
        <v>107</v>
      </c>
      <c r="Q376" s="26" t="str">
        <f t="shared" si="5"/>
        <v>Low</v>
      </c>
    </row>
    <row r="377" spans="1:17" ht="15.6" x14ac:dyDescent="0.3">
      <c r="A377" s="26" t="s">
        <v>953</v>
      </c>
      <c r="B377" s="26" t="s">
        <v>954</v>
      </c>
      <c r="C377" s="26" t="s">
        <v>955</v>
      </c>
      <c r="D377" s="26" t="s">
        <v>155</v>
      </c>
      <c r="E377" s="26">
        <v>56</v>
      </c>
      <c r="F377" s="26">
        <v>157</v>
      </c>
      <c r="G377" s="26" t="s">
        <v>89</v>
      </c>
      <c r="H377" s="47" t="s">
        <v>90</v>
      </c>
      <c r="I377" s="26" t="s">
        <v>91</v>
      </c>
      <c r="J377" s="27">
        <v>103420.43935874314</v>
      </c>
      <c r="K377" s="26" t="s">
        <v>89</v>
      </c>
      <c r="L377" s="26" t="s">
        <v>89</v>
      </c>
      <c r="M377" s="26" t="s">
        <v>629</v>
      </c>
      <c r="N377" s="26">
        <v>1</v>
      </c>
      <c r="O377" s="27" t="s">
        <v>118</v>
      </c>
      <c r="P377" s="27" t="s">
        <v>92</v>
      </c>
      <c r="Q377" s="26" t="str">
        <f t="shared" si="5"/>
        <v>Low</v>
      </c>
    </row>
    <row r="378" spans="1:17" ht="15.6" x14ac:dyDescent="0.3">
      <c r="A378" s="26" t="s">
        <v>956</v>
      </c>
      <c r="B378" s="26" t="s">
        <v>957</v>
      </c>
      <c r="C378" s="26" t="s">
        <v>143</v>
      </c>
      <c r="D378" s="26" t="s">
        <v>144</v>
      </c>
      <c r="E378" s="26">
        <v>56</v>
      </c>
      <c r="F378" s="26">
        <v>90</v>
      </c>
      <c r="G378" s="26" t="s">
        <v>89</v>
      </c>
      <c r="H378" s="47" t="s">
        <v>90</v>
      </c>
      <c r="I378" s="26" t="s">
        <v>91</v>
      </c>
      <c r="J378" s="27">
        <v>44500</v>
      </c>
      <c r="K378" s="26" t="s">
        <v>89</v>
      </c>
      <c r="L378" s="26" t="s">
        <v>89</v>
      </c>
      <c r="M378" s="26" t="s">
        <v>629</v>
      </c>
      <c r="N378" s="26">
        <v>1</v>
      </c>
      <c r="O378" s="27" t="s">
        <v>147</v>
      </c>
      <c r="P378" s="27" t="s">
        <v>92</v>
      </c>
      <c r="Q378" s="26" t="str">
        <f t="shared" si="5"/>
        <v>Low</v>
      </c>
    </row>
    <row r="379" spans="1:17" ht="15.6" x14ac:dyDescent="0.3">
      <c r="A379" s="26" t="s">
        <v>958</v>
      </c>
      <c r="B379" s="26" t="s">
        <v>959</v>
      </c>
      <c r="C379" s="26" t="s">
        <v>407</v>
      </c>
      <c r="D379" s="26" t="s">
        <v>88</v>
      </c>
      <c r="E379" s="26">
        <v>56</v>
      </c>
      <c r="F379" s="26">
        <v>140</v>
      </c>
      <c r="G379" s="26" t="s">
        <v>89</v>
      </c>
      <c r="H379" s="47" t="s">
        <v>90</v>
      </c>
      <c r="I379" s="26" t="s">
        <v>91</v>
      </c>
      <c r="J379" s="27">
        <v>21855</v>
      </c>
      <c r="K379" s="26" t="s">
        <v>89</v>
      </c>
      <c r="L379" s="26" t="s">
        <v>89</v>
      </c>
      <c r="M379" s="26" t="s">
        <v>629</v>
      </c>
      <c r="N379" s="26">
        <v>1</v>
      </c>
      <c r="O379" s="27" t="s">
        <v>147</v>
      </c>
      <c r="P379" s="27" t="s">
        <v>107</v>
      </c>
      <c r="Q379" s="26" t="str">
        <f t="shared" si="5"/>
        <v>Low</v>
      </c>
    </row>
    <row r="380" spans="1:17" ht="15.6" x14ac:dyDescent="0.3">
      <c r="A380" s="26" t="s">
        <v>960</v>
      </c>
      <c r="B380" s="26" t="s">
        <v>961</v>
      </c>
      <c r="C380" s="26" t="s">
        <v>962</v>
      </c>
      <c r="D380" s="26" t="s">
        <v>165</v>
      </c>
      <c r="E380" s="26">
        <v>55</v>
      </c>
      <c r="F380" s="26">
        <v>1800</v>
      </c>
      <c r="G380" s="26" t="s">
        <v>89</v>
      </c>
      <c r="H380" s="47" t="s">
        <v>90</v>
      </c>
      <c r="I380" s="26" t="s">
        <v>91</v>
      </c>
      <c r="J380" s="27">
        <v>73417</v>
      </c>
      <c r="K380" s="26" t="s">
        <v>89</v>
      </c>
      <c r="L380" s="26" t="s">
        <v>89</v>
      </c>
      <c r="M380" s="26" t="s">
        <v>629</v>
      </c>
      <c r="N380" s="26">
        <v>1</v>
      </c>
      <c r="O380" s="27" t="s">
        <v>130</v>
      </c>
      <c r="P380" s="27" t="s">
        <v>107</v>
      </c>
      <c r="Q380" s="26" t="str">
        <f t="shared" si="5"/>
        <v>Low</v>
      </c>
    </row>
    <row r="381" spans="1:17" ht="15.6" x14ac:dyDescent="0.3">
      <c r="A381" s="26" t="s">
        <v>963</v>
      </c>
      <c r="B381" s="26" t="s">
        <v>964</v>
      </c>
      <c r="C381" s="26" t="s">
        <v>272</v>
      </c>
      <c r="D381" s="26" t="s">
        <v>273</v>
      </c>
      <c r="E381" s="26">
        <v>55</v>
      </c>
      <c r="F381" s="26">
        <v>100</v>
      </c>
      <c r="G381" s="26" t="s">
        <v>89</v>
      </c>
      <c r="H381" s="47" t="s">
        <v>90</v>
      </c>
      <c r="I381" s="26" t="s">
        <v>91</v>
      </c>
      <c r="J381" s="27">
        <v>51346</v>
      </c>
      <c r="K381" s="26" t="s">
        <v>89</v>
      </c>
      <c r="L381" s="26" t="s">
        <v>89</v>
      </c>
      <c r="M381" s="26" t="s">
        <v>629</v>
      </c>
      <c r="N381" s="26">
        <v>1</v>
      </c>
      <c r="O381" s="27" t="s">
        <v>147</v>
      </c>
      <c r="P381" s="27" t="s">
        <v>107</v>
      </c>
      <c r="Q381" s="26" t="str">
        <f t="shared" si="5"/>
        <v>Low</v>
      </c>
    </row>
    <row r="382" spans="1:17" ht="15.6" x14ac:dyDescent="0.3">
      <c r="A382" s="26" t="s">
        <v>965</v>
      </c>
      <c r="B382" s="26" t="s">
        <v>966</v>
      </c>
      <c r="C382" s="26" t="s">
        <v>211</v>
      </c>
      <c r="D382" s="26" t="s">
        <v>278</v>
      </c>
      <c r="E382" s="26">
        <v>55</v>
      </c>
      <c r="F382" s="26">
        <v>124</v>
      </c>
      <c r="G382" s="26" t="s">
        <v>89</v>
      </c>
      <c r="H382" s="47" t="s">
        <v>90</v>
      </c>
      <c r="I382" s="26" t="s">
        <v>91</v>
      </c>
      <c r="J382" s="27">
        <v>49118</v>
      </c>
      <c r="K382" s="26" t="s">
        <v>89</v>
      </c>
      <c r="L382" s="26" t="s">
        <v>89</v>
      </c>
      <c r="M382" s="26" t="s">
        <v>629</v>
      </c>
      <c r="N382" s="26">
        <v>1</v>
      </c>
      <c r="O382" s="27" t="s">
        <v>147</v>
      </c>
      <c r="P382" s="27" t="s">
        <v>92</v>
      </c>
      <c r="Q382" s="26" t="str">
        <f t="shared" si="5"/>
        <v>Low</v>
      </c>
    </row>
    <row r="383" spans="1:17" ht="15.6" x14ac:dyDescent="0.3">
      <c r="A383" s="26" t="s">
        <v>967</v>
      </c>
      <c r="B383" s="26" t="s">
        <v>968</v>
      </c>
      <c r="C383" s="26" t="s">
        <v>95</v>
      </c>
      <c r="D383" s="26" t="s">
        <v>96</v>
      </c>
      <c r="E383" s="26">
        <v>55</v>
      </c>
      <c r="F383" s="26">
        <v>54</v>
      </c>
      <c r="G383" s="26" t="s">
        <v>89</v>
      </c>
      <c r="H383" s="47" t="s">
        <v>90</v>
      </c>
      <c r="I383" s="26" t="s">
        <v>91</v>
      </c>
      <c r="J383" s="27">
        <v>38679</v>
      </c>
      <c r="K383" s="26" t="s">
        <v>89</v>
      </c>
      <c r="L383" s="26" t="s">
        <v>89</v>
      </c>
      <c r="M383" s="26" t="s">
        <v>629</v>
      </c>
      <c r="N383" s="26">
        <v>1</v>
      </c>
      <c r="O383" s="27" t="s">
        <v>147</v>
      </c>
      <c r="P383" s="27" t="s">
        <v>97</v>
      </c>
      <c r="Q383" s="26" t="str">
        <f t="shared" si="5"/>
        <v>Low</v>
      </c>
    </row>
    <row r="384" spans="1:17" ht="15.6" x14ac:dyDescent="0.3">
      <c r="A384" s="26" t="s">
        <v>969</v>
      </c>
      <c r="B384" s="26" t="s">
        <v>970</v>
      </c>
      <c r="C384" s="26" t="s">
        <v>259</v>
      </c>
      <c r="D384" s="26" t="s">
        <v>161</v>
      </c>
      <c r="E384" s="26">
        <v>54</v>
      </c>
      <c r="F384" s="26">
        <v>75</v>
      </c>
      <c r="G384" s="26" t="s">
        <v>89</v>
      </c>
      <c r="H384" s="47" t="s">
        <v>90</v>
      </c>
      <c r="I384" s="26" t="s">
        <v>91</v>
      </c>
      <c r="J384" s="27">
        <v>33646</v>
      </c>
      <c r="K384" s="26" t="s">
        <v>89</v>
      </c>
      <c r="L384" s="26" t="s">
        <v>89</v>
      </c>
      <c r="M384" s="26" t="s">
        <v>629</v>
      </c>
      <c r="N384" s="26">
        <v>1</v>
      </c>
      <c r="O384" s="27" t="s">
        <v>147</v>
      </c>
      <c r="P384" s="27" t="s">
        <v>107</v>
      </c>
      <c r="Q384" s="26" t="str">
        <f t="shared" si="5"/>
        <v>Low</v>
      </c>
    </row>
    <row r="385" spans="1:17" ht="15.6" x14ac:dyDescent="0.3">
      <c r="A385" s="26" t="s">
        <v>971</v>
      </c>
      <c r="B385" s="26" t="s">
        <v>972</v>
      </c>
      <c r="C385" s="26" t="s">
        <v>211</v>
      </c>
      <c r="D385" s="26" t="s">
        <v>295</v>
      </c>
      <c r="E385" s="26">
        <v>54</v>
      </c>
      <c r="F385" s="26">
        <v>152</v>
      </c>
      <c r="G385" s="26" t="s">
        <v>89</v>
      </c>
      <c r="H385" s="47" t="s">
        <v>90</v>
      </c>
      <c r="I385" s="26" t="s">
        <v>91</v>
      </c>
      <c r="J385" s="27">
        <v>24504</v>
      </c>
      <c r="K385" s="26" t="s">
        <v>89</v>
      </c>
      <c r="L385" s="26" t="s">
        <v>89</v>
      </c>
      <c r="M385" s="26" t="s">
        <v>629</v>
      </c>
      <c r="N385" s="26">
        <v>1</v>
      </c>
      <c r="O385" s="27" t="s">
        <v>147</v>
      </c>
      <c r="P385" s="27" t="s">
        <v>107</v>
      </c>
      <c r="Q385" s="26" t="str">
        <f t="shared" si="5"/>
        <v>Low</v>
      </c>
    </row>
    <row r="386" spans="1:17" ht="15.6" x14ac:dyDescent="0.3">
      <c r="A386" s="26" t="s">
        <v>973</v>
      </c>
      <c r="B386" s="26" t="s">
        <v>974</v>
      </c>
      <c r="C386" s="26" t="s">
        <v>397</v>
      </c>
      <c r="D386" s="26" t="s">
        <v>912</v>
      </c>
      <c r="E386" s="26">
        <v>54</v>
      </c>
      <c r="F386" s="26">
        <v>178</v>
      </c>
      <c r="G386" s="26" t="s">
        <v>89</v>
      </c>
      <c r="H386" s="47" t="s">
        <v>90</v>
      </c>
      <c r="I386" s="26" t="s">
        <v>91</v>
      </c>
      <c r="J386" s="27">
        <v>15956</v>
      </c>
      <c r="K386" s="26" t="s">
        <v>89</v>
      </c>
      <c r="L386" s="26" t="s">
        <v>89</v>
      </c>
      <c r="M386" s="26" t="s">
        <v>629</v>
      </c>
      <c r="N386" s="26">
        <v>1</v>
      </c>
      <c r="O386" s="27" t="s">
        <v>147</v>
      </c>
      <c r="P386" s="27" t="s">
        <v>102</v>
      </c>
      <c r="Q386" s="26" t="str">
        <f t="shared" ref="Q386:Q449" si="6">IF(N386=3,"High",IF(N386=2,"Med",IF(N386=1,"Low","None")))</f>
        <v>Low</v>
      </c>
    </row>
    <row r="387" spans="1:17" ht="15.6" x14ac:dyDescent="0.3">
      <c r="A387" s="26" t="s">
        <v>975</v>
      </c>
      <c r="B387" s="26" t="s">
        <v>976</v>
      </c>
      <c r="C387" s="26" t="s">
        <v>207</v>
      </c>
      <c r="D387" s="26" t="s">
        <v>208</v>
      </c>
      <c r="E387" s="26">
        <v>53</v>
      </c>
      <c r="F387" s="26">
        <v>104</v>
      </c>
      <c r="G387" s="26" t="s">
        <v>89</v>
      </c>
      <c r="H387" s="47" t="s">
        <v>90</v>
      </c>
      <c r="I387" s="26" t="s">
        <v>91</v>
      </c>
      <c r="J387" s="27">
        <v>199199</v>
      </c>
      <c r="K387" s="26" t="s">
        <v>89</v>
      </c>
      <c r="L387" s="26" t="s">
        <v>89</v>
      </c>
      <c r="M387" s="26" t="s">
        <v>629</v>
      </c>
      <c r="N387" s="26">
        <v>1</v>
      </c>
      <c r="O387" s="27" t="s">
        <v>118</v>
      </c>
      <c r="P387" s="27" t="s">
        <v>107</v>
      </c>
      <c r="Q387" s="26" t="str">
        <f t="shared" si="6"/>
        <v>Low</v>
      </c>
    </row>
    <row r="388" spans="1:17" ht="15.6" x14ac:dyDescent="0.3">
      <c r="A388" s="26" t="s">
        <v>977</v>
      </c>
      <c r="B388" s="26" t="s">
        <v>978</v>
      </c>
      <c r="C388" s="26" t="s">
        <v>320</v>
      </c>
      <c r="D388" s="26" t="s">
        <v>321</v>
      </c>
      <c r="E388" s="26">
        <v>53</v>
      </c>
      <c r="F388" s="26">
        <v>150</v>
      </c>
      <c r="G388" s="26" t="s">
        <v>89</v>
      </c>
      <c r="H388" s="47" t="s">
        <v>90</v>
      </c>
      <c r="I388" s="26" t="s">
        <v>91</v>
      </c>
      <c r="J388" s="27">
        <v>79888.027051204816</v>
      </c>
      <c r="K388" s="26" t="s">
        <v>89</v>
      </c>
      <c r="L388" s="26" t="s">
        <v>89</v>
      </c>
      <c r="M388" s="26" t="s">
        <v>629</v>
      </c>
      <c r="N388" s="26">
        <v>1</v>
      </c>
      <c r="O388" s="27" t="s">
        <v>118</v>
      </c>
      <c r="P388" s="27" t="s">
        <v>102</v>
      </c>
      <c r="Q388" s="26" t="str">
        <f t="shared" si="6"/>
        <v>Low</v>
      </c>
    </row>
    <row r="389" spans="1:17" ht="15.6" x14ac:dyDescent="0.3">
      <c r="A389" s="26" t="s">
        <v>979</v>
      </c>
      <c r="B389" s="26" t="s">
        <v>980</v>
      </c>
      <c r="C389" s="26" t="s">
        <v>320</v>
      </c>
      <c r="D389" s="26" t="s">
        <v>321</v>
      </c>
      <c r="E389" s="26">
        <v>53</v>
      </c>
      <c r="F389" s="26">
        <v>148</v>
      </c>
      <c r="G389" s="26" t="s">
        <v>89</v>
      </c>
      <c r="H389" s="47" t="s">
        <v>90</v>
      </c>
      <c r="I389" s="26" t="s">
        <v>91</v>
      </c>
      <c r="J389" s="27">
        <v>50921</v>
      </c>
      <c r="K389" s="26" t="s">
        <v>89</v>
      </c>
      <c r="L389" s="26" t="s">
        <v>89</v>
      </c>
      <c r="M389" s="26" t="s">
        <v>629</v>
      </c>
      <c r="N389" s="26">
        <v>1</v>
      </c>
      <c r="O389" s="27" t="s">
        <v>147</v>
      </c>
      <c r="P389" s="27" t="s">
        <v>92</v>
      </c>
      <c r="Q389" s="26" t="str">
        <f t="shared" si="6"/>
        <v>Low</v>
      </c>
    </row>
    <row r="390" spans="1:17" ht="15.6" x14ac:dyDescent="0.3">
      <c r="A390" s="26" t="s">
        <v>981</v>
      </c>
      <c r="B390" s="26" t="s">
        <v>982</v>
      </c>
      <c r="C390" s="26" t="s">
        <v>514</v>
      </c>
      <c r="D390" s="26" t="s">
        <v>172</v>
      </c>
      <c r="E390" s="26">
        <v>53</v>
      </c>
      <c r="F390" s="26">
        <v>234</v>
      </c>
      <c r="G390" s="26" t="s">
        <v>89</v>
      </c>
      <c r="H390" s="47" t="s">
        <v>90</v>
      </c>
      <c r="I390" s="26" t="s">
        <v>91</v>
      </c>
      <c r="J390" s="27">
        <v>46561.691061266174</v>
      </c>
      <c r="K390" s="26" t="s">
        <v>89</v>
      </c>
      <c r="L390" s="26" t="s">
        <v>89</v>
      </c>
      <c r="M390" s="26" t="s">
        <v>629</v>
      </c>
      <c r="N390" s="26">
        <v>1</v>
      </c>
      <c r="O390" s="27" t="s">
        <v>147</v>
      </c>
      <c r="P390" s="27" t="s">
        <v>102</v>
      </c>
      <c r="Q390" s="26" t="str">
        <f t="shared" si="6"/>
        <v>Low</v>
      </c>
    </row>
    <row r="391" spans="1:17" ht="15.6" x14ac:dyDescent="0.3">
      <c r="A391" s="26" t="s">
        <v>983</v>
      </c>
      <c r="B391" s="26" t="s">
        <v>984</v>
      </c>
      <c r="C391" s="26" t="s">
        <v>195</v>
      </c>
      <c r="D391" s="26" t="s">
        <v>196</v>
      </c>
      <c r="E391" s="26">
        <v>53</v>
      </c>
      <c r="F391" s="26">
        <v>130</v>
      </c>
      <c r="G391" s="26" t="s">
        <v>89</v>
      </c>
      <c r="H391" s="47" t="s">
        <v>90</v>
      </c>
      <c r="I391" s="26" t="s">
        <v>91</v>
      </c>
      <c r="J391" s="27">
        <v>37317</v>
      </c>
      <c r="K391" s="26" t="s">
        <v>89</v>
      </c>
      <c r="L391" s="26" t="s">
        <v>89</v>
      </c>
      <c r="M391" s="26" t="s">
        <v>629</v>
      </c>
      <c r="N391" s="26">
        <v>1</v>
      </c>
      <c r="O391" s="27" t="s">
        <v>147</v>
      </c>
      <c r="P391" s="27" t="s">
        <v>107</v>
      </c>
      <c r="Q391" s="26" t="str">
        <f t="shared" si="6"/>
        <v>Low</v>
      </c>
    </row>
    <row r="392" spans="1:17" ht="15.6" x14ac:dyDescent="0.3">
      <c r="A392" s="26" t="s">
        <v>985</v>
      </c>
      <c r="B392" s="26" t="s">
        <v>986</v>
      </c>
      <c r="C392" s="26" t="s">
        <v>139</v>
      </c>
      <c r="D392" s="26" t="s">
        <v>987</v>
      </c>
      <c r="E392" s="26">
        <v>53</v>
      </c>
      <c r="F392" s="26">
        <v>118</v>
      </c>
      <c r="G392" s="26" t="s">
        <v>89</v>
      </c>
      <c r="H392" s="47" t="s">
        <v>90</v>
      </c>
      <c r="I392" s="26" t="s">
        <v>91</v>
      </c>
      <c r="J392" s="27">
        <v>36872</v>
      </c>
      <c r="K392" s="26" t="s">
        <v>89</v>
      </c>
      <c r="L392" s="26" t="s">
        <v>89</v>
      </c>
      <c r="M392" s="26" t="s">
        <v>629</v>
      </c>
      <c r="N392" s="26">
        <v>1</v>
      </c>
      <c r="O392" s="27" t="s">
        <v>147</v>
      </c>
      <c r="P392" s="27" t="s">
        <v>102</v>
      </c>
      <c r="Q392" s="26" t="str">
        <f t="shared" si="6"/>
        <v>Low</v>
      </c>
    </row>
    <row r="393" spans="1:17" ht="15.6" x14ac:dyDescent="0.3">
      <c r="A393" s="26" t="s">
        <v>988</v>
      </c>
      <c r="B393" s="26" t="s">
        <v>989</v>
      </c>
      <c r="C393" s="26" t="s">
        <v>128</v>
      </c>
      <c r="D393" s="26" t="s">
        <v>357</v>
      </c>
      <c r="E393" s="26">
        <v>53</v>
      </c>
      <c r="F393" s="26">
        <v>130</v>
      </c>
      <c r="G393" s="26" t="s">
        <v>89</v>
      </c>
      <c r="H393" s="47" t="s">
        <v>90</v>
      </c>
      <c r="I393" s="26" t="s">
        <v>91</v>
      </c>
      <c r="J393" s="27">
        <v>19226</v>
      </c>
      <c r="K393" s="26" t="s">
        <v>89</v>
      </c>
      <c r="L393" s="26" t="s">
        <v>89</v>
      </c>
      <c r="M393" s="26" t="s">
        <v>629</v>
      </c>
      <c r="N393" s="26">
        <v>1</v>
      </c>
      <c r="O393" s="27" t="s">
        <v>147</v>
      </c>
      <c r="P393" s="27" t="s">
        <v>97</v>
      </c>
      <c r="Q393" s="26" t="str">
        <f t="shared" si="6"/>
        <v>Low</v>
      </c>
    </row>
    <row r="394" spans="1:17" ht="15.6" x14ac:dyDescent="0.3">
      <c r="A394" s="26" t="s">
        <v>990</v>
      </c>
      <c r="B394" s="26" t="s">
        <v>991</v>
      </c>
      <c r="C394" s="26" t="s">
        <v>105</v>
      </c>
      <c r="D394" s="26" t="s">
        <v>106</v>
      </c>
      <c r="E394" s="26">
        <v>52</v>
      </c>
      <c r="F394" s="26">
        <v>160</v>
      </c>
      <c r="G394" s="26" t="s">
        <v>89</v>
      </c>
      <c r="H394" s="47" t="s">
        <v>90</v>
      </c>
      <c r="I394" s="26" t="s">
        <v>91</v>
      </c>
      <c r="J394" s="27">
        <v>72634</v>
      </c>
      <c r="K394" s="26" t="s">
        <v>89</v>
      </c>
      <c r="L394" s="26" t="s">
        <v>89</v>
      </c>
      <c r="M394" s="26" t="s">
        <v>629</v>
      </c>
      <c r="N394" s="26">
        <v>1</v>
      </c>
      <c r="O394" s="27" t="s">
        <v>130</v>
      </c>
      <c r="P394" s="27" t="s">
        <v>97</v>
      </c>
      <c r="Q394" s="26" t="str">
        <f t="shared" si="6"/>
        <v>Low</v>
      </c>
    </row>
    <row r="395" spans="1:17" ht="15.6" x14ac:dyDescent="0.3">
      <c r="A395" s="26" t="s">
        <v>992</v>
      </c>
      <c r="B395" s="26" t="s">
        <v>993</v>
      </c>
      <c r="C395" s="26" t="s">
        <v>303</v>
      </c>
      <c r="D395" s="26" t="s">
        <v>304</v>
      </c>
      <c r="E395" s="26">
        <v>51</v>
      </c>
      <c r="F395" s="26">
        <v>100</v>
      </c>
      <c r="G395" s="26" t="s">
        <v>89</v>
      </c>
      <c r="H395" s="47" t="s">
        <v>90</v>
      </c>
      <c r="I395" s="26" t="s">
        <v>91</v>
      </c>
      <c r="J395" s="27">
        <v>100071</v>
      </c>
      <c r="K395" s="26" t="s">
        <v>89</v>
      </c>
      <c r="L395" s="26" t="s">
        <v>89</v>
      </c>
      <c r="M395" s="26" t="s">
        <v>629</v>
      </c>
      <c r="N395" s="26">
        <v>1</v>
      </c>
      <c r="O395" s="27" t="s">
        <v>118</v>
      </c>
      <c r="P395" s="27" t="s">
        <v>107</v>
      </c>
      <c r="Q395" s="26" t="str">
        <f t="shared" si="6"/>
        <v>Low</v>
      </c>
    </row>
    <row r="396" spans="1:17" ht="15.6" x14ac:dyDescent="0.3">
      <c r="A396" s="26" t="s">
        <v>994</v>
      </c>
      <c r="B396" s="26" t="s">
        <v>995</v>
      </c>
      <c r="C396" s="26" t="s">
        <v>320</v>
      </c>
      <c r="D396" s="26" t="s">
        <v>321</v>
      </c>
      <c r="E396" s="26">
        <v>51</v>
      </c>
      <c r="F396" s="26">
        <v>186</v>
      </c>
      <c r="G396" s="26" t="s">
        <v>89</v>
      </c>
      <c r="H396" s="47" t="s">
        <v>90</v>
      </c>
      <c r="I396" s="26" t="s">
        <v>91</v>
      </c>
      <c r="J396" s="27">
        <v>40050</v>
      </c>
      <c r="K396" s="26" t="s">
        <v>89</v>
      </c>
      <c r="L396" s="26" t="s">
        <v>89</v>
      </c>
      <c r="M396" s="26" t="s">
        <v>629</v>
      </c>
      <c r="N396" s="26">
        <v>1</v>
      </c>
      <c r="O396" s="27" t="s">
        <v>147</v>
      </c>
      <c r="P396" s="27" t="s">
        <v>107</v>
      </c>
      <c r="Q396" s="26" t="str">
        <f t="shared" si="6"/>
        <v>Low</v>
      </c>
    </row>
    <row r="397" spans="1:17" ht="15.6" x14ac:dyDescent="0.3">
      <c r="A397" s="26" t="s">
        <v>996</v>
      </c>
      <c r="B397" s="26" t="s">
        <v>997</v>
      </c>
      <c r="C397" s="26" t="s">
        <v>105</v>
      </c>
      <c r="D397" s="26" t="s">
        <v>106</v>
      </c>
      <c r="E397" s="26">
        <v>50</v>
      </c>
      <c r="F397" s="26">
        <v>665</v>
      </c>
      <c r="G397" s="26" t="s">
        <v>89</v>
      </c>
      <c r="H397" s="47" t="s">
        <v>90</v>
      </c>
      <c r="I397" s="26" t="s">
        <v>91</v>
      </c>
      <c r="J397" s="27">
        <v>71050.699892932113</v>
      </c>
      <c r="K397" s="26" t="s">
        <v>89</v>
      </c>
      <c r="L397" s="26" t="s">
        <v>89</v>
      </c>
      <c r="M397" s="26" t="s">
        <v>629</v>
      </c>
      <c r="N397" s="26">
        <v>1</v>
      </c>
      <c r="O397" s="27" t="s">
        <v>130</v>
      </c>
      <c r="P397" s="27" t="s">
        <v>92</v>
      </c>
      <c r="Q397" s="26" t="str">
        <f t="shared" si="6"/>
        <v>Low</v>
      </c>
    </row>
    <row r="398" spans="1:17" ht="15.6" x14ac:dyDescent="0.3">
      <c r="A398" s="26" t="s">
        <v>998</v>
      </c>
      <c r="B398" s="26" t="s">
        <v>999</v>
      </c>
      <c r="C398" s="26" t="s">
        <v>249</v>
      </c>
      <c r="D398" s="26" t="s">
        <v>250</v>
      </c>
      <c r="E398" s="26">
        <v>50</v>
      </c>
      <c r="F398" s="26">
        <v>146</v>
      </c>
      <c r="G398" s="26" t="s">
        <v>89</v>
      </c>
      <c r="H398" s="47" t="s">
        <v>90</v>
      </c>
      <c r="I398" s="26" t="s">
        <v>91</v>
      </c>
      <c r="J398" s="27">
        <v>61392.289568281209</v>
      </c>
      <c r="K398" s="26" t="s">
        <v>89</v>
      </c>
      <c r="L398" s="26" t="s">
        <v>89</v>
      </c>
      <c r="M398" s="26" t="s">
        <v>629</v>
      </c>
      <c r="N398" s="26">
        <v>1</v>
      </c>
      <c r="O398" s="27" t="s">
        <v>130</v>
      </c>
      <c r="P398" s="27" t="s">
        <v>97</v>
      </c>
      <c r="Q398" s="26" t="str">
        <f t="shared" si="6"/>
        <v>Low</v>
      </c>
    </row>
    <row r="399" spans="1:17" ht="15.6" x14ac:dyDescent="0.3">
      <c r="A399" s="26" t="s">
        <v>1000</v>
      </c>
      <c r="B399" s="26" t="s">
        <v>1001</v>
      </c>
      <c r="C399" s="26" t="s">
        <v>249</v>
      </c>
      <c r="D399" s="26" t="s">
        <v>250</v>
      </c>
      <c r="E399" s="26">
        <v>50</v>
      </c>
      <c r="F399" s="26">
        <v>140</v>
      </c>
      <c r="G399" s="26" t="s">
        <v>89</v>
      </c>
      <c r="H399" s="47" t="s">
        <v>90</v>
      </c>
      <c r="I399" s="26" t="s">
        <v>91</v>
      </c>
      <c r="J399" s="27">
        <v>48079.386984639867</v>
      </c>
      <c r="K399" s="26" t="s">
        <v>89</v>
      </c>
      <c r="L399" s="26" t="s">
        <v>89</v>
      </c>
      <c r="M399" s="26" t="s">
        <v>629</v>
      </c>
      <c r="N399" s="26">
        <v>1</v>
      </c>
      <c r="O399" s="27" t="s">
        <v>147</v>
      </c>
      <c r="P399" s="27" t="s">
        <v>92</v>
      </c>
      <c r="Q399" s="26" t="str">
        <f t="shared" si="6"/>
        <v>Low</v>
      </c>
    </row>
    <row r="400" spans="1:17" ht="15.6" x14ac:dyDescent="0.3">
      <c r="A400" s="26" t="s">
        <v>1002</v>
      </c>
      <c r="B400" s="26" t="s">
        <v>1003</v>
      </c>
      <c r="C400" s="26" t="s">
        <v>128</v>
      </c>
      <c r="D400" s="26" t="s">
        <v>129</v>
      </c>
      <c r="E400" s="26">
        <v>50</v>
      </c>
      <c r="F400" s="26">
        <v>137</v>
      </c>
      <c r="G400" s="26" t="s">
        <v>89</v>
      </c>
      <c r="H400" s="47" t="s">
        <v>90</v>
      </c>
      <c r="I400" s="26" t="s">
        <v>91</v>
      </c>
      <c r="J400" s="27">
        <v>42629.751263132137</v>
      </c>
      <c r="K400" s="26" t="s">
        <v>89</v>
      </c>
      <c r="L400" s="26" t="s">
        <v>89</v>
      </c>
      <c r="M400" s="26" t="s">
        <v>629</v>
      </c>
      <c r="N400" s="26">
        <v>1</v>
      </c>
      <c r="O400" s="27" t="s">
        <v>147</v>
      </c>
      <c r="P400" s="27" t="s">
        <v>107</v>
      </c>
      <c r="Q400" s="26" t="str">
        <f t="shared" si="6"/>
        <v>Low</v>
      </c>
    </row>
    <row r="401" spans="1:17" ht="15.6" x14ac:dyDescent="0.3">
      <c r="A401" s="26" t="s">
        <v>1004</v>
      </c>
      <c r="B401" s="26" t="s">
        <v>1005</v>
      </c>
      <c r="C401" s="26" t="s">
        <v>303</v>
      </c>
      <c r="D401" s="26" t="s">
        <v>304</v>
      </c>
      <c r="E401" s="26">
        <v>50</v>
      </c>
      <c r="F401" s="26">
        <v>100</v>
      </c>
      <c r="G401" s="26" t="s">
        <v>89</v>
      </c>
      <c r="H401" s="47" t="s">
        <v>90</v>
      </c>
      <c r="I401" s="26" t="s">
        <v>91</v>
      </c>
      <c r="J401" s="27">
        <v>32727</v>
      </c>
      <c r="K401" s="26" t="s">
        <v>89</v>
      </c>
      <c r="L401" s="26" t="s">
        <v>89</v>
      </c>
      <c r="M401" s="26" t="s">
        <v>629</v>
      </c>
      <c r="N401" s="26">
        <v>1</v>
      </c>
      <c r="O401" s="27" t="s">
        <v>147</v>
      </c>
      <c r="P401" s="27" t="s">
        <v>107</v>
      </c>
      <c r="Q401" s="26" t="str">
        <f t="shared" si="6"/>
        <v>Low</v>
      </c>
    </row>
    <row r="402" spans="1:17" ht="15.6" x14ac:dyDescent="0.3">
      <c r="A402" s="26" t="s">
        <v>1006</v>
      </c>
      <c r="B402" s="26" t="s">
        <v>1007</v>
      </c>
      <c r="C402" s="26" t="s">
        <v>211</v>
      </c>
      <c r="D402" s="26" t="s">
        <v>278</v>
      </c>
      <c r="E402" s="26">
        <v>50</v>
      </c>
      <c r="F402" s="26">
        <v>400</v>
      </c>
      <c r="G402" s="26" t="s">
        <v>89</v>
      </c>
      <c r="H402" s="47" t="s">
        <v>90</v>
      </c>
      <c r="I402" s="26" t="s">
        <v>91</v>
      </c>
      <c r="J402" s="27">
        <v>22017</v>
      </c>
      <c r="K402" s="26" t="s">
        <v>89</v>
      </c>
      <c r="L402" s="26" t="s">
        <v>89</v>
      </c>
      <c r="M402" s="26" t="s">
        <v>629</v>
      </c>
      <c r="N402" s="26">
        <v>1</v>
      </c>
      <c r="O402" s="27" t="s">
        <v>147</v>
      </c>
      <c r="P402" s="27" t="s">
        <v>92</v>
      </c>
      <c r="Q402" s="26" t="str">
        <f t="shared" si="6"/>
        <v>Low</v>
      </c>
    </row>
    <row r="403" spans="1:17" ht="15.6" x14ac:dyDescent="0.3">
      <c r="A403" s="26" t="s">
        <v>1008</v>
      </c>
      <c r="B403" s="26" t="s">
        <v>1009</v>
      </c>
      <c r="C403" s="26" t="s">
        <v>303</v>
      </c>
      <c r="D403" s="26" t="s">
        <v>304</v>
      </c>
      <c r="E403" s="26">
        <v>49</v>
      </c>
      <c r="F403" s="26">
        <v>131</v>
      </c>
      <c r="G403" s="26" t="s">
        <v>89</v>
      </c>
      <c r="H403" s="47" t="s">
        <v>90</v>
      </c>
      <c r="I403" s="26" t="s">
        <v>91</v>
      </c>
      <c r="J403" s="27">
        <v>78750</v>
      </c>
      <c r="K403" s="26" t="s">
        <v>89</v>
      </c>
      <c r="L403" s="26" t="s">
        <v>89</v>
      </c>
      <c r="M403" s="26" t="s">
        <v>629</v>
      </c>
      <c r="N403" s="26">
        <v>1</v>
      </c>
      <c r="O403" s="27" t="s">
        <v>118</v>
      </c>
      <c r="P403" s="27" t="s">
        <v>107</v>
      </c>
      <c r="Q403" s="26" t="str">
        <f t="shared" si="6"/>
        <v>Low</v>
      </c>
    </row>
    <row r="404" spans="1:17" ht="15.6" x14ac:dyDescent="0.3">
      <c r="A404" s="26" t="s">
        <v>1010</v>
      </c>
      <c r="B404" s="26" t="s">
        <v>1011</v>
      </c>
      <c r="C404" s="26" t="s">
        <v>523</v>
      </c>
      <c r="D404" s="26" t="s">
        <v>134</v>
      </c>
      <c r="E404" s="26">
        <v>49</v>
      </c>
      <c r="F404" s="26">
        <v>65</v>
      </c>
      <c r="G404" s="26" t="s">
        <v>89</v>
      </c>
      <c r="H404" s="47" t="s">
        <v>90</v>
      </c>
      <c r="I404" s="26" t="s">
        <v>91</v>
      </c>
      <c r="J404" s="27">
        <v>53189</v>
      </c>
      <c r="K404" s="26" t="s">
        <v>89</v>
      </c>
      <c r="L404" s="26" t="s">
        <v>89</v>
      </c>
      <c r="M404" s="26" t="s">
        <v>629</v>
      </c>
      <c r="N404" s="26">
        <v>1</v>
      </c>
      <c r="O404" s="27" t="s">
        <v>147</v>
      </c>
      <c r="P404" s="27" t="s">
        <v>107</v>
      </c>
      <c r="Q404" s="26" t="str">
        <f t="shared" si="6"/>
        <v>Low</v>
      </c>
    </row>
    <row r="405" spans="1:17" ht="15.6" x14ac:dyDescent="0.3">
      <c r="A405" s="26" t="s">
        <v>1012</v>
      </c>
      <c r="B405" s="26" t="s">
        <v>1013</v>
      </c>
      <c r="C405" s="26" t="s">
        <v>320</v>
      </c>
      <c r="D405" s="26" t="s">
        <v>321</v>
      </c>
      <c r="E405" s="26">
        <v>49</v>
      </c>
      <c r="F405" s="26">
        <v>125</v>
      </c>
      <c r="G405" s="26" t="s">
        <v>89</v>
      </c>
      <c r="H405" s="47" t="s">
        <v>90</v>
      </c>
      <c r="I405" s="26" t="s">
        <v>91</v>
      </c>
      <c r="J405" s="27">
        <v>39750</v>
      </c>
      <c r="K405" s="26" t="s">
        <v>89</v>
      </c>
      <c r="L405" s="26" t="s">
        <v>89</v>
      </c>
      <c r="M405" s="26" t="s">
        <v>629</v>
      </c>
      <c r="N405" s="26">
        <v>1</v>
      </c>
      <c r="O405" s="27" t="s">
        <v>147</v>
      </c>
      <c r="P405" s="27" t="s">
        <v>107</v>
      </c>
      <c r="Q405" s="26" t="str">
        <f t="shared" si="6"/>
        <v>Low</v>
      </c>
    </row>
    <row r="406" spans="1:17" ht="15.6" x14ac:dyDescent="0.3">
      <c r="A406" s="26" t="s">
        <v>1014</v>
      </c>
      <c r="B406" s="26" t="s">
        <v>1015</v>
      </c>
      <c r="C406" s="26" t="s">
        <v>482</v>
      </c>
      <c r="D406" s="26" t="s">
        <v>483</v>
      </c>
      <c r="E406" s="26">
        <v>48</v>
      </c>
      <c r="F406" s="26">
        <v>92</v>
      </c>
      <c r="G406" s="26" t="s">
        <v>89</v>
      </c>
      <c r="H406" s="47" t="s">
        <v>90</v>
      </c>
      <c r="I406" s="26" t="s">
        <v>91</v>
      </c>
      <c r="J406" s="27">
        <v>34819</v>
      </c>
      <c r="K406" s="26" t="s">
        <v>89</v>
      </c>
      <c r="L406" s="26" t="s">
        <v>89</v>
      </c>
      <c r="M406" s="26" t="s">
        <v>629</v>
      </c>
      <c r="N406" s="26">
        <v>1</v>
      </c>
      <c r="O406" s="27" t="s">
        <v>147</v>
      </c>
      <c r="P406" s="27" t="s">
        <v>107</v>
      </c>
      <c r="Q406" s="26" t="str">
        <f t="shared" si="6"/>
        <v>Low</v>
      </c>
    </row>
    <row r="407" spans="1:17" ht="15.6" x14ac:dyDescent="0.3">
      <c r="A407" s="26" t="s">
        <v>1016</v>
      </c>
      <c r="B407" s="26" t="s">
        <v>1017</v>
      </c>
      <c r="C407" s="26" t="s">
        <v>191</v>
      </c>
      <c r="D407" s="26" t="s">
        <v>192</v>
      </c>
      <c r="E407" s="26">
        <v>46</v>
      </c>
      <c r="F407" s="26">
        <v>129</v>
      </c>
      <c r="G407" s="26" t="s">
        <v>89</v>
      </c>
      <c r="H407" s="47" t="s">
        <v>90</v>
      </c>
      <c r="I407" s="26" t="s">
        <v>91</v>
      </c>
      <c r="J407" s="27">
        <v>43395.800118513871</v>
      </c>
      <c r="K407" s="26" t="s">
        <v>89</v>
      </c>
      <c r="L407" s="26" t="s">
        <v>89</v>
      </c>
      <c r="M407" s="26" t="s">
        <v>629</v>
      </c>
      <c r="N407" s="26">
        <v>1</v>
      </c>
      <c r="O407" s="27" t="s">
        <v>147</v>
      </c>
      <c r="P407" s="27" t="s">
        <v>102</v>
      </c>
      <c r="Q407" s="26" t="str">
        <f t="shared" si="6"/>
        <v>Low</v>
      </c>
    </row>
    <row r="408" spans="1:17" ht="15.6" x14ac:dyDescent="0.3">
      <c r="A408" s="26" t="s">
        <v>1018</v>
      </c>
      <c r="B408" s="26" t="s">
        <v>1019</v>
      </c>
      <c r="C408" s="26" t="s">
        <v>249</v>
      </c>
      <c r="D408" s="26" t="s">
        <v>250</v>
      </c>
      <c r="E408" s="26">
        <v>46</v>
      </c>
      <c r="F408" s="26">
        <v>440</v>
      </c>
      <c r="G408" s="26" t="s">
        <v>89</v>
      </c>
      <c r="H408" s="47" t="s">
        <v>90</v>
      </c>
      <c r="I408" s="26" t="s">
        <v>91</v>
      </c>
      <c r="J408" s="27">
        <v>28849</v>
      </c>
      <c r="K408" s="26" t="s">
        <v>89</v>
      </c>
      <c r="L408" s="26" t="s">
        <v>89</v>
      </c>
      <c r="M408" s="26" t="s">
        <v>629</v>
      </c>
      <c r="N408" s="26">
        <v>1</v>
      </c>
      <c r="O408" s="27" t="s">
        <v>147</v>
      </c>
      <c r="P408" s="27" t="s">
        <v>97</v>
      </c>
      <c r="Q408" s="26" t="str">
        <f t="shared" si="6"/>
        <v>Low</v>
      </c>
    </row>
    <row r="409" spans="1:17" ht="15.6" x14ac:dyDescent="0.3">
      <c r="A409" s="26" t="s">
        <v>1020</v>
      </c>
      <c r="B409" s="26" t="s">
        <v>1021</v>
      </c>
      <c r="C409" s="26" t="s">
        <v>523</v>
      </c>
      <c r="D409" s="26" t="s">
        <v>134</v>
      </c>
      <c r="E409" s="26">
        <v>45</v>
      </c>
      <c r="F409" s="26">
        <v>60</v>
      </c>
      <c r="G409" s="26" t="s">
        <v>89</v>
      </c>
      <c r="H409" s="47" t="s">
        <v>90</v>
      </c>
      <c r="I409" s="26" t="s">
        <v>91</v>
      </c>
      <c r="J409" s="27">
        <v>23125</v>
      </c>
      <c r="K409" s="26" t="s">
        <v>89</v>
      </c>
      <c r="L409" s="26" t="s">
        <v>89</v>
      </c>
      <c r="M409" s="26" t="s">
        <v>629</v>
      </c>
      <c r="N409" s="26">
        <v>1</v>
      </c>
      <c r="O409" s="27" t="s">
        <v>147</v>
      </c>
      <c r="P409" s="27" t="s">
        <v>107</v>
      </c>
      <c r="Q409" s="26" t="str">
        <f t="shared" si="6"/>
        <v>Low</v>
      </c>
    </row>
    <row r="410" spans="1:17" ht="15.6" x14ac:dyDescent="0.3">
      <c r="A410" s="26" t="s">
        <v>1022</v>
      </c>
      <c r="B410" s="26" t="s">
        <v>1023</v>
      </c>
      <c r="C410" s="26" t="s">
        <v>114</v>
      </c>
      <c r="D410" s="26" t="s">
        <v>115</v>
      </c>
      <c r="E410" s="26">
        <v>44</v>
      </c>
      <c r="F410" s="26">
        <v>0</v>
      </c>
      <c r="G410" s="26" t="s">
        <v>89</v>
      </c>
      <c r="H410" s="47" t="s">
        <v>90</v>
      </c>
      <c r="I410" s="26" t="s">
        <v>91</v>
      </c>
      <c r="J410" s="27">
        <v>93533.000000000015</v>
      </c>
      <c r="K410" s="26" t="s">
        <v>89</v>
      </c>
      <c r="L410" s="26" t="s">
        <v>89</v>
      </c>
      <c r="M410" s="26" t="s">
        <v>629</v>
      </c>
      <c r="N410" s="26">
        <v>1</v>
      </c>
      <c r="O410" s="27" t="s">
        <v>118</v>
      </c>
      <c r="P410" s="26" t="s">
        <v>298</v>
      </c>
      <c r="Q410" s="26" t="str">
        <f t="shared" si="6"/>
        <v>Low</v>
      </c>
    </row>
    <row r="411" spans="1:17" ht="15.6" x14ac:dyDescent="0.3">
      <c r="A411" s="26" t="s">
        <v>1024</v>
      </c>
      <c r="B411" s="26" t="s">
        <v>1025</v>
      </c>
      <c r="C411" s="26" t="s">
        <v>195</v>
      </c>
      <c r="D411" s="26" t="s">
        <v>307</v>
      </c>
      <c r="E411" s="26">
        <v>44</v>
      </c>
      <c r="F411" s="26">
        <v>200</v>
      </c>
      <c r="G411" s="26" t="s">
        <v>89</v>
      </c>
      <c r="H411" s="47" t="s">
        <v>90</v>
      </c>
      <c r="I411" s="26" t="s">
        <v>91</v>
      </c>
      <c r="J411" s="27">
        <v>38515</v>
      </c>
      <c r="K411" s="26" t="s">
        <v>89</v>
      </c>
      <c r="L411" s="26" t="s">
        <v>89</v>
      </c>
      <c r="M411" s="26" t="s">
        <v>629</v>
      </c>
      <c r="N411" s="26">
        <v>1</v>
      </c>
      <c r="O411" s="27" t="s">
        <v>147</v>
      </c>
      <c r="P411" s="27" t="s">
        <v>102</v>
      </c>
      <c r="Q411" s="26" t="str">
        <f t="shared" si="6"/>
        <v>Low</v>
      </c>
    </row>
    <row r="412" spans="1:17" ht="15.6" x14ac:dyDescent="0.3">
      <c r="A412" s="26" t="s">
        <v>1026</v>
      </c>
      <c r="B412" s="26" t="s">
        <v>1027</v>
      </c>
      <c r="C412" s="26" t="s">
        <v>397</v>
      </c>
      <c r="D412" s="26" t="s">
        <v>912</v>
      </c>
      <c r="E412" s="26">
        <v>43</v>
      </c>
      <c r="F412" s="26">
        <v>62</v>
      </c>
      <c r="G412" s="26" t="s">
        <v>89</v>
      </c>
      <c r="H412" s="47" t="s">
        <v>90</v>
      </c>
      <c r="I412" s="26" t="s">
        <v>91</v>
      </c>
      <c r="J412" s="27">
        <v>50121.771188517065</v>
      </c>
      <c r="K412" s="26" t="s">
        <v>89</v>
      </c>
      <c r="L412" s="26" t="s">
        <v>89</v>
      </c>
      <c r="M412" s="26" t="s">
        <v>629</v>
      </c>
      <c r="N412" s="26">
        <v>1</v>
      </c>
      <c r="O412" s="27" t="s">
        <v>147</v>
      </c>
      <c r="P412" s="27" t="s">
        <v>107</v>
      </c>
      <c r="Q412" s="26" t="str">
        <f t="shared" si="6"/>
        <v>Low</v>
      </c>
    </row>
    <row r="413" spans="1:17" ht="15.6" x14ac:dyDescent="0.3">
      <c r="A413" s="26" t="s">
        <v>1028</v>
      </c>
      <c r="B413" s="26" t="s">
        <v>1029</v>
      </c>
      <c r="C413" s="26" t="s">
        <v>249</v>
      </c>
      <c r="D413" s="26" t="s">
        <v>250</v>
      </c>
      <c r="E413" s="26">
        <v>43</v>
      </c>
      <c r="F413" s="26">
        <v>105</v>
      </c>
      <c r="G413" s="26" t="s">
        <v>89</v>
      </c>
      <c r="H413" s="47" t="s">
        <v>90</v>
      </c>
      <c r="I413" s="26" t="s">
        <v>91</v>
      </c>
      <c r="J413" s="27">
        <v>38720</v>
      </c>
      <c r="K413" s="26" t="s">
        <v>89</v>
      </c>
      <c r="L413" s="26" t="s">
        <v>89</v>
      </c>
      <c r="M413" s="26" t="s">
        <v>629</v>
      </c>
      <c r="N413" s="26">
        <v>1</v>
      </c>
      <c r="O413" s="27" t="s">
        <v>147</v>
      </c>
      <c r="P413" s="27" t="s">
        <v>107</v>
      </c>
      <c r="Q413" s="26" t="str">
        <f t="shared" si="6"/>
        <v>Low</v>
      </c>
    </row>
    <row r="414" spans="1:17" ht="15.6" x14ac:dyDescent="0.3">
      <c r="A414" s="26" t="s">
        <v>1030</v>
      </c>
      <c r="B414" s="26" t="s">
        <v>1031</v>
      </c>
      <c r="C414" s="26" t="s">
        <v>303</v>
      </c>
      <c r="D414" s="26" t="s">
        <v>304</v>
      </c>
      <c r="E414" s="26">
        <v>43</v>
      </c>
      <c r="F414" s="26">
        <v>100</v>
      </c>
      <c r="G414" s="26" t="s">
        <v>89</v>
      </c>
      <c r="H414" s="47" t="s">
        <v>90</v>
      </c>
      <c r="I414" s="26" t="s">
        <v>91</v>
      </c>
      <c r="J414" s="27">
        <v>32727</v>
      </c>
      <c r="K414" s="26" t="s">
        <v>89</v>
      </c>
      <c r="L414" s="26" t="s">
        <v>89</v>
      </c>
      <c r="M414" s="26" t="s">
        <v>629</v>
      </c>
      <c r="N414" s="26">
        <v>1</v>
      </c>
      <c r="O414" s="27" t="s">
        <v>147</v>
      </c>
      <c r="P414" s="27" t="s">
        <v>107</v>
      </c>
      <c r="Q414" s="26" t="str">
        <f t="shared" si="6"/>
        <v>Low</v>
      </c>
    </row>
    <row r="415" spans="1:17" ht="15.6" x14ac:dyDescent="0.3">
      <c r="A415" s="26" t="s">
        <v>1032</v>
      </c>
      <c r="B415" s="26" t="s">
        <v>1033</v>
      </c>
      <c r="C415" s="26" t="s">
        <v>482</v>
      </c>
      <c r="D415" s="26" t="s">
        <v>483</v>
      </c>
      <c r="E415" s="26">
        <v>42</v>
      </c>
      <c r="F415" s="26">
        <v>168</v>
      </c>
      <c r="G415" s="26" t="s">
        <v>89</v>
      </c>
      <c r="H415" s="47" t="s">
        <v>90</v>
      </c>
      <c r="I415" s="26" t="s">
        <v>91</v>
      </c>
      <c r="J415" s="27">
        <v>66017</v>
      </c>
      <c r="K415" s="26" t="s">
        <v>89</v>
      </c>
      <c r="L415" s="26" t="s">
        <v>89</v>
      </c>
      <c r="M415" s="26" t="s">
        <v>629</v>
      </c>
      <c r="N415" s="26">
        <v>1</v>
      </c>
      <c r="O415" s="27" t="s">
        <v>130</v>
      </c>
      <c r="P415" s="27" t="s">
        <v>107</v>
      </c>
      <c r="Q415" s="26" t="str">
        <f t="shared" si="6"/>
        <v>Low</v>
      </c>
    </row>
    <row r="416" spans="1:17" ht="15.6" x14ac:dyDescent="0.3">
      <c r="A416" s="26" t="s">
        <v>1034</v>
      </c>
      <c r="B416" s="26" t="s">
        <v>1035</v>
      </c>
      <c r="C416" s="26" t="s">
        <v>195</v>
      </c>
      <c r="D416" s="26" t="s">
        <v>307</v>
      </c>
      <c r="E416" s="26">
        <v>42</v>
      </c>
      <c r="F416" s="26">
        <v>112</v>
      </c>
      <c r="G416" s="26" t="s">
        <v>89</v>
      </c>
      <c r="H416" s="47" t="s">
        <v>90</v>
      </c>
      <c r="I416" s="26" t="s">
        <v>91</v>
      </c>
      <c r="J416" s="27">
        <v>38091</v>
      </c>
      <c r="K416" s="26" t="s">
        <v>89</v>
      </c>
      <c r="L416" s="26" t="s">
        <v>89</v>
      </c>
      <c r="M416" s="26" t="s">
        <v>629</v>
      </c>
      <c r="N416" s="26">
        <v>1</v>
      </c>
      <c r="O416" s="27" t="s">
        <v>147</v>
      </c>
      <c r="P416" s="27" t="s">
        <v>107</v>
      </c>
      <c r="Q416" s="26" t="str">
        <f t="shared" si="6"/>
        <v>Low</v>
      </c>
    </row>
    <row r="417" spans="1:17" ht="15.6" x14ac:dyDescent="0.3">
      <c r="A417" s="26" t="s">
        <v>1036</v>
      </c>
      <c r="B417" s="26" t="s">
        <v>1037</v>
      </c>
      <c r="C417" s="26" t="s">
        <v>482</v>
      </c>
      <c r="D417" s="26" t="s">
        <v>483</v>
      </c>
      <c r="E417" s="26">
        <v>41</v>
      </c>
      <c r="F417" s="26">
        <v>85</v>
      </c>
      <c r="G417" s="26" t="s">
        <v>89</v>
      </c>
      <c r="H417" s="47" t="s">
        <v>90</v>
      </c>
      <c r="I417" s="26" t="s">
        <v>91</v>
      </c>
      <c r="J417" s="27">
        <v>50875</v>
      </c>
      <c r="K417" s="26" t="s">
        <v>89</v>
      </c>
      <c r="L417" s="26" t="s">
        <v>89</v>
      </c>
      <c r="M417" s="26" t="s">
        <v>629</v>
      </c>
      <c r="N417" s="26">
        <v>1</v>
      </c>
      <c r="O417" s="27" t="s">
        <v>147</v>
      </c>
      <c r="P417" s="27" t="s">
        <v>102</v>
      </c>
      <c r="Q417" s="26" t="str">
        <f t="shared" si="6"/>
        <v>Low</v>
      </c>
    </row>
    <row r="418" spans="1:17" ht="15.6" x14ac:dyDescent="0.3">
      <c r="A418" s="26" t="s">
        <v>1038</v>
      </c>
      <c r="B418" s="26" t="s">
        <v>1039</v>
      </c>
      <c r="C418" s="26" t="s">
        <v>249</v>
      </c>
      <c r="D418" s="26" t="s">
        <v>250</v>
      </c>
      <c r="E418" s="26">
        <v>41</v>
      </c>
      <c r="F418" s="26">
        <v>160</v>
      </c>
      <c r="G418" s="26" t="s">
        <v>89</v>
      </c>
      <c r="H418" s="47" t="s">
        <v>90</v>
      </c>
      <c r="I418" s="26" t="s">
        <v>91</v>
      </c>
      <c r="J418" s="27">
        <v>36445</v>
      </c>
      <c r="K418" s="26" t="s">
        <v>89</v>
      </c>
      <c r="L418" s="26" t="s">
        <v>89</v>
      </c>
      <c r="M418" s="26" t="s">
        <v>629</v>
      </c>
      <c r="N418" s="26">
        <v>1</v>
      </c>
      <c r="O418" s="27" t="s">
        <v>147</v>
      </c>
      <c r="P418" s="27" t="s">
        <v>97</v>
      </c>
      <c r="Q418" s="26" t="str">
        <f t="shared" si="6"/>
        <v>Low</v>
      </c>
    </row>
    <row r="419" spans="1:17" ht="15.6" x14ac:dyDescent="0.3">
      <c r="A419" s="26" t="s">
        <v>1040</v>
      </c>
      <c r="B419" s="26" t="s">
        <v>1041</v>
      </c>
      <c r="C419" s="26" t="s">
        <v>110</v>
      </c>
      <c r="D419" s="26" t="s">
        <v>111</v>
      </c>
      <c r="E419" s="26">
        <v>40</v>
      </c>
      <c r="F419" s="26">
        <v>60</v>
      </c>
      <c r="G419" s="26" t="s">
        <v>89</v>
      </c>
      <c r="H419" s="47" t="s">
        <v>90</v>
      </c>
      <c r="I419" s="26" t="s">
        <v>91</v>
      </c>
      <c r="J419" s="27">
        <v>70819</v>
      </c>
      <c r="K419" s="26" t="s">
        <v>89</v>
      </c>
      <c r="L419" s="26" t="s">
        <v>89</v>
      </c>
      <c r="M419" s="26" t="s">
        <v>629</v>
      </c>
      <c r="N419" s="26">
        <v>1</v>
      </c>
      <c r="O419" s="27" t="s">
        <v>130</v>
      </c>
      <c r="P419" s="27" t="s">
        <v>92</v>
      </c>
      <c r="Q419" s="26" t="str">
        <f t="shared" si="6"/>
        <v>Low</v>
      </c>
    </row>
    <row r="420" spans="1:17" ht="15.6" x14ac:dyDescent="0.3">
      <c r="A420" s="26" t="s">
        <v>1042</v>
      </c>
      <c r="B420" s="26" t="s">
        <v>1043</v>
      </c>
      <c r="C420" s="26" t="s">
        <v>482</v>
      </c>
      <c r="D420" s="26" t="s">
        <v>483</v>
      </c>
      <c r="E420" s="26">
        <v>40</v>
      </c>
      <c r="F420" s="26">
        <v>75</v>
      </c>
      <c r="G420" s="26" t="s">
        <v>89</v>
      </c>
      <c r="H420" s="47" t="s">
        <v>90</v>
      </c>
      <c r="I420" s="26" t="s">
        <v>91</v>
      </c>
      <c r="J420" s="27">
        <v>45217</v>
      </c>
      <c r="K420" s="26" t="s">
        <v>89</v>
      </c>
      <c r="L420" s="26" t="s">
        <v>89</v>
      </c>
      <c r="M420" s="26" t="s">
        <v>629</v>
      </c>
      <c r="N420" s="26">
        <v>1</v>
      </c>
      <c r="O420" s="27" t="s">
        <v>147</v>
      </c>
      <c r="P420" s="27" t="s">
        <v>102</v>
      </c>
      <c r="Q420" s="26" t="str">
        <f t="shared" si="6"/>
        <v>Low</v>
      </c>
    </row>
    <row r="421" spans="1:17" ht="15.6" x14ac:dyDescent="0.3">
      <c r="A421" s="26" t="s">
        <v>1044</v>
      </c>
      <c r="B421" s="26" t="s">
        <v>1045</v>
      </c>
      <c r="C421" s="26" t="s">
        <v>272</v>
      </c>
      <c r="D421" s="26" t="s">
        <v>273</v>
      </c>
      <c r="E421" s="26">
        <v>40</v>
      </c>
      <c r="F421" s="26">
        <v>104</v>
      </c>
      <c r="G421" s="26" t="s">
        <v>89</v>
      </c>
      <c r="H421" s="47" t="s">
        <v>90</v>
      </c>
      <c r="I421" s="26" t="s">
        <v>91</v>
      </c>
      <c r="J421" s="27">
        <v>14347</v>
      </c>
      <c r="K421" s="26" t="s">
        <v>89</v>
      </c>
      <c r="L421" s="26" t="s">
        <v>89</v>
      </c>
      <c r="M421" s="26" t="s">
        <v>629</v>
      </c>
      <c r="N421" s="26">
        <v>1</v>
      </c>
      <c r="O421" s="27" t="s">
        <v>147</v>
      </c>
      <c r="P421" s="26" t="s">
        <v>298</v>
      </c>
      <c r="Q421" s="26" t="str">
        <f t="shared" si="6"/>
        <v>Low</v>
      </c>
    </row>
    <row r="422" spans="1:17" ht="15.6" x14ac:dyDescent="0.3">
      <c r="A422" s="26" t="s">
        <v>1046</v>
      </c>
      <c r="B422" s="26" t="s">
        <v>1047</v>
      </c>
      <c r="C422" s="26" t="s">
        <v>143</v>
      </c>
      <c r="D422" s="26" t="s">
        <v>144</v>
      </c>
      <c r="E422" s="26">
        <v>38</v>
      </c>
      <c r="F422" s="26">
        <v>77</v>
      </c>
      <c r="G422" s="26" t="s">
        <v>89</v>
      </c>
      <c r="H422" s="47" t="s">
        <v>90</v>
      </c>
      <c r="I422" s="26" t="s">
        <v>91</v>
      </c>
      <c r="J422" s="27">
        <v>68001</v>
      </c>
      <c r="K422" s="26" t="s">
        <v>89</v>
      </c>
      <c r="L422" s="26" t="s">
        <v>89</v>
      </c>
      <c r="M422" s="26" t="s">
        <v>629</v>
      </c>
      <c r="N422" s="26">
        <v>1</v>
      </c>
      <c r="O422" s="27" t="s">
        <v>130</v>
      </c>
      <c r="P422" s="27" t="s">
        <v>97</v>
      </c>
      <c r="Q422" s="26" t="str">
        <f t="shared" si="6"/>
        <v>Low</v>
      </c>
    </row>
    <row r="423" spans="1:17" ht="15.6" x14ac:dyDescent="0.3">
      <c r="A423" s="26" t="s">
        <v>1048</v>
      </c>
      <c r="B423" s="26" t="s">
        <v>1049</v>
      </c>
      <c r="C423" s="26" t="s">
        <v>150</v>
      </c>
      <c r="D423" s="26" t="s">
        <v>204</v>
      </c>
      <c r="E423" s="26">
        <v>37</v>
      </c>
      <c r="F423" s="26">
        <v>150</v>
      </c>
      <c r="G423" s="26" t="s">
        <v>89</v>
      </c>
      <c r="H423" s="47" t="s">
        <v>90</v>
      </c>
      <c r="I423" s="26" t="s">
        <v>91</v>
      </c>
      <c r="J423" s="27">
        <v>69519</v>
      </c>
      <c r="K423" s="26" t="s">
        <v>89</v>
      </c>
      <c r="L423" s="26" t="s">
        <v>89</v>
      </c>
      <c r="M423" s="26" t="s">
        <v>629</v>
      </c>
      <c r="N423" s="26">
        <v>1</v>
      </c>
      <c r="O423" s="27" t="s">
        <v>130</v>
      </c>
      <c r="P423" s="27" t="s">
        <v>107</v>
      </c>
      <c r="Q423" s="26" t="str">
        <f t="shared" si="6"/>
        <v>Low</v>
      </c>
    </row>
    <row r="424" spans="1:17" ht="15.6" x14ac:dyDescent="0.3">
      <c r="A424" s="26" t="s">
        <v>1050</v>
      </c>
      <c r="B424" s="26" t="s">
        <v>1051</v>
      </c>
      <c r="C424" s="26" t="s">
        <v>625</v>
      </c>
      <c r="D424" s="26" t="s">
        <v>697</v>
      </c>
      <c r="E424" s="26">
        <v>37</v>
      </c>
      <c r="F424" s="26">
        <v>92</v>
      </c>
      <c r="G424" s="26" t="s">
        <v>89</v>
      </c>
      <c r="H424" s="47" t="s">
        <v>90</v>
      </c>
      <c r="I424" s="26" t="s">
        <v>91</v>
      </c>
      <c r="J424" s="27">
        <v>60208</v>
      </c>
      <c r="K424" s="26" t="s">
        <v>89</v>
      </c>
      <c r="L424" s="26" t="s">
        <v>89</v>
      </c>
      <c r="M424" s="26" t="s">
        <v>629</v>
      </c>
      <c r="N424" s="26">
        <v>1</v>
      </c>
      <c r="O424" s="27" t="s">
        <v>130</v>
      </c>
      <c r="P424" s="27" t="s">
        <v>102</v>
      </c>
      <c r="Q424" s="26" t="str">
        <f t="shared" si="6"/>
        <v>Low</v>
      </c>
    </row>
    <row r="425" spans="1:17" ht="15.6" x14ac:dyDescent="0.3">
      <c r="A425" s="26" t="s">
        <v>1052</v>
      </c>
      <c r="B425" s="26" t="s">
        <v>1053</v>
      </c>
      <c r="C425" s="26" t="s">
        <v>303</v>
      </c>
      <c r="D425" s="26" t="s">
        <v>304</v>
      </c>
      <c r="E425" s="26">
        <v>36</v>
      </c>
      <c r="F425" s="26">
        <v>130</v>
      </c>
      <c r="G425" s="26" t="s">
        <v>89</v>
      </c>
      <c r="H425" s="47" t="s">
        <v>90</v>
      </c>
      <c r="I425" s="26" t="s">
        <v>91</v>
      </c>
      <c r="J425" s="27">
        <v>40181</v>
      </c>
      <c r="K425" s="26" t="s">
        <v>89</v>
      </c>
      <c r="L425" s="26" t="s">
        <v>89</v>
      </c>
      <c r="M425" s="26" t="s">
        <v>629</v>
      </c>
      <c r="N425" s="26">
        <v>1</v>
      </c>
      <c r="O425" s="27" t="s">
        <v>147</v>
      </c>
      <c r="P425" s="27" t="s">
        <v>92</v>
      </c>
      <c r="Q425" s="26" t="str">
        <f t="shared" si="6"/>
        <v>Low</v>
      </c>
    </row>
    <row r="426" spans="1:17" ht="15.6" x14ac:dyDescent="0.3">
      <c r="A426" s="26" t="s">
        <v>1054</v>
      </c>
      <c r="B426" s="26" t="s">
        <v>1055</v>
      </c>
      <c r="C426" s="26" t="s">
        <v>195</v>
      </c>
      <c r="D426" s="26" t="s">
        <v>443</v>
      </c>
      <c r="E426" s="26">
        <v>35</v>
      </c>
      <c r="F426" s="26">
        <v>43</v>
      </c>
      <c r="G426" s="26" t="s">
        <v>89</v>
      </c>
      <c r="H426" s="47" t="s">
        <v>90</v>
      </c>
      <c r="I426" s="26" t="s">
        <v>91</v>
      </c>
      <c r="J426" s="27">
        <v>45341</v>
      </c>
      <c r="K426" s="26" t="s">
        <v>89</v>
      </c>
      <c r="L426" s="26" t="s">
        <v>89</v>
      </c>
      <c r="M426" s="26" t="s">
        <v>629</v>
      </c>
      <c r="N426" s="26">
        <v>1</v>
      </c>
      <c r="O426" s="27" t="s">
        <v>147</v>
      </c>
      <c r="P426" s="27" t="s">
        <v>97</v>
      </c>
      <c r="Q426" s="26" t="str">
        <f t="shared" si="6"/>
        <v>Low</v>
      </c>
    </row>
    <row r="427" spans="1:17" ht="15.6" x14ac:dyDescent="0.3">
      <c r="A427" s="26" t="s">
        <v>1056</v>
      </c>
      <c r="B427" s="26" t="s">
        <v>1057</v>
      </c>
      <c r="C427" s="26" t="s">
        <v>255</v>
      </c>
      <c r="D427" s="26" t="s">
        <v>256</v>
      </c>
      <c r="E427" s="26">
        <v>35</v>
      </c>
      <c r="F427" s="26">
        <v>115</v>
      </c>
      <c r="G427" s="26" t="s">
        <v>89</v>
      </c>
      <c r="H427" s="47" t="s">
        <v>90</v>
      </c>
      <c r="I427" s="26" t="s">
        <v>91</v>
      </c>
      <c r="J427" s="27">
        <v>40220</v>
      </c>
      <c r="K427" s="26" t="s">
        <v>89</v>
      </c>
      <c r="L427" s="26" t="s">
        <v>89</v>
      </c>
      <c r="M427" s="26" t="s">
        <v>629</v>
      </c>
      <c r="N427" s="26">
        <v>1</v>
      </c>
      <c r="O427" s="27" t="s">
        <v>147</v>
      </c>
      <c r="P427" s="27" t="s">
        <v>97</v>
      </c>
      <c r="Q427" s="26" t="str">
        <f t="shared" si="6"/>
        <v>Low</v>
      </c>
    </row>
    <row r="428" spans="1:17" ht="15.6" x14ac:dyDescent="0.3">
      <c r="A428" s="26" t="s">
        <v>1058</v>
      </c>
      <c r="B428" s="26" t="s">
        <v>1059</v>
      </c>
      <c r="C428" s="26" t="s">
        <v>407</v>
      </c>
      <c r="D428" s="26" t="s">
        <v>88</v>
      </c>
      <c r="E428" s="26">
        <v>34</v>
      </c>
      <c r="F428" s="26">
        <v>71</v>
      </c>
      <c r="G428" s="26" t="s">
        <v>89</v>
      </c>
      <c r="H428" s="47" t="s">
        <v>90</v>
      </c>
      <c r="I428" s="26" t="s">
        <v>91</v>
      </c>
      <c r="J428" s="27">
        <v>52984</v>
      </c>
      <c r="K428" s="26" t="s">
        <v>89</v>
      </c>
      <c r="L428" s="26" t="s">
        <v>89</v>
      </c>
      <c r="M428" s="26" t="s">
        <v>629</v>
      </c>
      <c r="N428" s="26">
        <v>1</v>
      </c>
      <c r="O428" s="27" t="s">
        <v>147</v>
      </c>
      <c r="P428" s="27" t="s">
        <v>97</v>
      </c>
      <c r="Q428" s="26" t="str">
        <f t="shared" si="6"/>
        <v>Low</v>
      </c>
    </row>
    <row r="429" spans="1:17" ht="15.6" x14ac:dyDescent="0.3">
      <c r="A429" s="26" t="s">
        <v>1060</v>
      </c>
      <c r="B429" s="26" t="s">
        <v>1061</v>
      </c>
      <c r="C429" s="26" t="s">
        <v>154</v>
      </c>
      <c r="D429" s="26" t="s">
        <v>155</v>
      </c>
      <c r="E429" s="26">
        <v>34</v>
      </c>
      <c r="F429" s="26">
        <v>544</v>
      </c>
      <c r="G429" s="26" t="s">
        <v>89</v>
      </c>
      <c r="H429" s="47" t="s">
        <v>90</v>
      </c>
      <c r="I429" s="26" t="s">
        <v>91</v>
      </c>
      <c r="J429" s="27">
        <v>40744</v>
      </c>
      <c r="K429" s="26" t="s">
        <v>89</v>
      </c>
      <c r="L429" s="26" t="s">
        <v>89</v>
      </c>
      <c r="M429" s="26" t="s">
        <v>629</v>
      </c>
      <c r="N429" s="26">
        <v>1</v>
      </c>
      <c r="O429" s="27" t="s">
        <v>147</v>
      </c>
      <c r="P429" s="27" t="s">
        <v>102</v>
      </c>
      <c r="Q429" s="26" t="str">
        <f t="shared" si="6"/>
        <v>Low</v>
      </c>
    </row>
    <row r="430" spans="1:17" ht="15.6" x14ac:dyDescent="0.3">
      <c r="A430" s="26" t="s">
        <v>1062</v>
      </c>
      <c r="B430" s="26" t="s">
        <v>1063</v>
      </c>
      <c r="C430" s="26" t="s">
        <v>344</v>
      </c>
      <c r="D430" s="26" t="s">
        <v>175</v>
      </c>
      <c r="E430" s="26">
        <v>33</v>
      </c>
      <c r="F430" s="26">
        <v>30</v>
      </c>
      <c r="G430" s="26" t="s">
        <v>89</v>
      </c>
      <c r="H430" s="47" t="s">
        <v>90</v>
      </c>
      <c r="I430" s="26" t="s">
        <v>91</v>
      </c>
      <c r="J430" s="27">
        <v>34866</v>
      </c>
      <c r="K430" s="26" t="s">
        <v>89</v>
      </c>
      <c r="L430" s="26" t="s">
        <v>89</v>
      </c>
      <c r="M430" s="26" t="s">
        <v>629</v>
      </c>
      <c r="N430" s="26">
        <v>1</v>
      </c>
      <c r="O430" s="27" t="s">
        <v>147</v>
      </c>
      <c r="P430" s="27" t="s">
        <v>107</v>
      </c>
      <c r="Q430" s="26" t="str">
        <f t="shared" si="6"/>
        <v>Low</v>
      </c>
    </row>
    <row r="431" spans="1:17" ht="15.6" x14ac:dyDescent="0.3">
      <c r="A431" s="26" t="s">
        <v>1064</v>
      </c>
      <c r="B431" s="26" t="s">
        <v>1065</v>
      </c>
      <c r="C431" s="26" t="s">
        <v>397</v>
      </c>
      <c r="D431" s="26" t="s">
        <v>912</v>
      </c>
      <c r="E431" s="26">
        <v>33</v>
      </c>
      <c r="F431" s="26">
        <v>40</v>
      </c>
      <c r="G431" s="26" t="s">
        <v>89</v>
      </c>
      <c r="H431" s="47" t="s">
        <v>90</v>
      </c>
      <c r="I431" s="26" t="s">
        <v>91</v>
      </c>
      <c r="J431" s="27">
        <v>42813</v>
      </c>
      <c r="K431" s="26" t="s">
        <v>89</v>
      </c>
      <c r="L431" s="26" t="s">
        <v>89</v>
      </c>
      <c r="M431" s="26" t="s">
        <v>629</v>
      </c>
      <c r="N431" s="26">
        <v>1</v>
      </c>
      <c r="O431" s="27" t="s">
        <v>147</v>
      </c>
      <c r="P431" s="27" t="s">
        <v>107</v>
      </c>
      <c r="Q431" s="26" t="str">
        <f t="shared" si="6"/>
        <v>Low</v>
      </c>
    </row>
    <row r="432" spans="1:17" ht="15.6" x14ac:dyDescent="0.3">
      <c r="A432" s="26" t="s">
        <v>1066</v>
      </c>
      <c r="B432" s="26" t="s">
        <v>1067</v>
      </c>
      <c r="C432" s="26" t="s">
        <v>320</v>
      </c>
      <c r="D432" s="26" t="s">
        <v>321</v>
      </c>
      <c r="E432" s="26">
        <v>32</v>
      </c>
      <c r="F432" s="26">
        <v>64</v>
      </c>
      <c r="G432" s="26" t="s">
        <v>89</v>
      </c>
      <c r="H432" s="47" t="s">
        <v>90</v>
      </c>
      <c r="I432" s="26" t="s">
        <v>91</v>
      </c>
      <c r="J432" s="27">
        <v>79888</v>
      </c>
      <c r="K432" s="26" t="s">
        <v>89</v>
      </c>
      <c r="L432" s="26" t="s">
        <v>89</v>
      </c>
      <c r="M432" s="26" t="s">
        <v>629</v>
      </c>
      <c r="N432" s="26">
        <v>1</v>
      </c>
      <c r="O432" s="27" t="s">
        <v>118</v>
      </c>
      <c r="P432" s="27" t="s">
        <v>102</v>
      </c>
      <c r="Q432" s="26" t="str">
        <f t="shared" si="6"/>
        <v>Low</v>
      </c>
    </row>
    <row r="433" spans="1:17" ht="15.6" x14ac:dyDescent="0.3">
      <c r="A433" s="26" t="s">
        <v>1068</v>
      </c>
      <c r="B433" s="26" t="s">
        <v>1069</v>
      </c>
      <c r="C433" s="26" t="s">
        <v>1070</v>
      </c>
      <c r="D433" s="26" t="s">
        <v>1071</v>
      </c>
      <c r="E433" s="26">
        <v>32</v>
      </c>
      <c r="F433" s="26">
        <v>70</v>
      </c>
      <c r="G433" s="26" t="s">
        <v>89</v>
      </c>
      <c r="H433" s="47" t="s">
        <v>90</v>
      </c>
      <c r="I433" s="26" t="s">
        <v>91</v>
      </c>
      <c r="J433" s="27">
        <v>37276</v>
      </c>
      <c r="K433" s="26" t="s">
        <v>89</v>
      </c>
      <c r="L433" s="26" t="s">
        <v>89</v>
      </c>
      <c r="M433" s="26" t="s">
        <v>629</v>
      </c>
      <c r="N433" s="26">
        <v>1</v>
      </c>
      <c r="O433" s="27" t="s">
        <v>147</v>
      </c>
      <c r="P433" s="27" t="s">
        <v>107</v>
      </c>
      <c r="Q433" s="26" t="str">
        <f t="shared" si="6"/>
        <v>Low</v>
      </c>
    </row>
    <row r="434" spans="1:17" ht="15.6" x14ac:dyDescent="0.3">
      <c r="A434" s="26" t="s">
        <v>1072</v>
      </c>
      <c r="B434" s="26" t="s">
        <v>1073</v>
      </c>
      <c r="C434" s="26" t="s">
        <v>158</v>
      </c>
      <c r="D434" s="26" t="s">
        <v>96</v>
      </c>
      <c r="E434" s="26">
        <v>32</v>
      </c>
      <c r="F434" s="26">
        <v>32</v>
      </c>
      <c r="G434" s="26" t="s">
        <v>89</v>
      </c>
      <c r="H434" s="47" t="s">
        <v>90</v>
      </c>
      <c r="I434" s="26" t="s">
        <v>91</v>
      </c>
      <c r="J434" s="27">
        <v>31521.000000000004</v>
      </c>
      <c r="K434" s="26" t="s">
        <v>89</v>
      </c>
      <c r="L434" s="26" t="s">
        <v>89</v>
      </c>
      <c r="M434" s="26" t="s">
        <v>629</v>
      </c>
      <c r="N434" s="26">
        <v>1</v>
      </c>
      <c r="O434" s="27" t="s">
        <v>147</v>
      </c>
      <c r="P434" s="27" t="s">
        <v>92</v>
      </c>
      <c r="Q434" s="26" t="str">
        <f t="shared" si="6"/>
        <v>Low</v>
      </c>
    </row>
    <row r="435" spans="1:17" ht="15.6" x14ac:dyDescent="0.3">
      <c r="A435" s="26" t="s">
        <v>1074</v>
      </c>
      <c r="B435" s="26" t="s">
        <v>1075</v>
      </c>
      <c r="C435" s="26" t="s">
        <v>158</v>
      </c>
      <c r="D435" s="26" t="s">
        <v>96</v>
      </c>
      <c r="E435" s="26">
        <v>32</v>
      </c>
      <c r="F435" s="26">
        <v>65</v>
      </c>
      <c r="G435" s="26" t="s">
        <v>89</v>
      </c>
      <c r="H435" s="47" t="s">
        <v>90</v>
      </c>
      <c r="I435" s="26" t="s">
        <v>91</v>
      </c>
      <c r="J435" s="27">
        <v>10514</v>
      </c>
      <c r="K435" s="26" t="s">
        <v>89</v>
      </c>
      <c r="L435" s="26" t="s">
        <v>89</v>
      </c>
      <c r="M435" s="26" t="s">
        <v>629</v>
      </c>
      <c r="N435" s="26">
        <v>1</v>
      </c>
      <c r="O435" s="27" t="s">
        <v>147</v>
      </c>
      <c r="P435" s="27" t="s">
        <v>97</v>
      </c>
      <c r="Q435" s="26" t="str">
        <f t="shared" si="6"/>
        <v>Low</v>
      </c>
    </row>
    <row r="436" spans="1:17" ht="15.6" x14ac:dyDescent="0.3">
      <c r="A436" s="26" t="s">
        <v>1076</v>
      </c>
      <c r="B436" s="26" t="s">
        <v>1077</v>
      </c>
      <c r="C436" s="26" t="s">
        <v>259</v>
      </c>
      <c r="D436" s="26" t="s">
        <v>161</v>
      </c>
      <c r="E436" s="26">
        <v>31</v>
      </c>
      <c r="F436" s="26">
        <v>150</v>
      </c>
      <c r="G436" s="26" t="s">
        <v>89</v>
      </c>
      <c r="H436" s="47" t="s">
        <v>90</v>
      </c>
      <c r="I436" s="26" t="s">
        <v>91</v>
      </c>
      <c r="J436" s="27" t="s">
        <v>89</v>
      </c>
      <c r="K436" s="26" t="s">
        <v>89</v>
      </c>
      <c r="L436" s="26" t="s">
        <v>89</v>
      </c>
      <c r="M436" s="26" t="s">
        <v>629</v>
      </c>
      <c r="N436" s="26">
        <v>1</v>
      </c>
      <c r="O436" s="27" t="s">
        <v>89</v>
      </c>
      <c r="P436" s="27" t="s">
        <v>92</v>
      </c>
      <c r="Q436" s="26" t="str">
        <f t="shared" si="6"/>
        <v>Low</v>
      </c>
    </row>
    <row r="437" spans="1:17" ht="15.6" x14ac:dyDescent="0.3">
      <c r="A437" s="26" t="s">
        <v>1078</v>
      </c>
      <c r="B437" s="26" t="s">
        <v>1079</v>
      </c>
      <c r="C437" s="26" t="s">
        <v>654</v>
      </c>
      <c r="D437" s="26" t="s">
        <v>429</v>
      </c>
      <c r="E437" s="26">
        <v>30</v>
      </c>
      <c r="F437" s="26">
        <v>1200</v>
      </c>
      <c r="G437" s="26" t="s">
        <v>89</v>
      </c>
      <c r="H437" s="47" t="s">
        <v>90</v>
      </c>
      <c r="I437" s="26" t="s">
        <v>91</v>
      </c>
      <c r="J437" s="27">
        <v>47649</v>
      </c>
      <c r="K437" s="26" t="s">
        <v>89</v>
      </c>
      <c r="L437" s="26" t="s">
        <v>89</v>
      </c>
      <c r="M437" s="26" t="s">
        <v>629</v>
      </c>
      <c r="N437" s="26">
        <v>1</v>
      </c>
      <c r="O437" s="27" t="s">
        <v>147</v>
      </c>
      <c r="P437" s="27" t="s">
        <v>102</v>
      </c>
      <c r="Q437" s="26" t="str">
        <f t="shared" si="6"/>
        <v>Low</v>
      </c>
    </row>
    <row r="438" spans="1:17" ht="15.6" x14ac:dyDescent="0.3">
      <c r="A438" s="26" t="s">
        <v>1080</v>
      </c>
      <c r="B438" s="26" t="s">
        <v>1081</v>
      </c>
      <c r="C438" s="26" t="s">
        <v>264</v>
      </c>
      <c r="D438" s="26" t="s">
        <v>265</v>
      </c>
      <c r="E438" s="26">
        <v>30</v>
      </c>
      <c r="F438" s="26">
        <v>81</v>
      </c>
      <c r="G438" s="26" t="s">
        <v>89</v>
      </c>
      <c r="H438" s="47" t="s">
        <v>90</v>
      </c>
      <c r="I438" s="26" t="s">
        <v>91</v>
      </c>
      <c r="J438" s="27" t="s">
        <v>89</v>
      </c>
      <c r="K438" s="26" t="s">
        <v>89</v>
      </c>
      <c r="L438" s="26" t="s">
        <v>89</v>
      </c>
      <c r="M438" s="26" t="s">
        <v>629</v>
      </c>
      <c r="N438" s="26">
        <v>1</v>
      </c>
      <c r="O438" s="27" t="s">
        <v>89</v>
      </c>
      <c r="P438" s="27" t="s">
        <v>102</v>
      </c>
      <c r="Q438" s="26" t="str">
        <f t="shared" si="6"/>
        <v>Low</v>
      </c>
    </row>
    <row r="439" spans="1:17" ht="15.6" x14ac:dyDescent="0.3">
      <c r="A439" s="26" t="s">
        <v>1082</v>
      </c>
      <c r="B439" s="26" t="s">
        <v>1083</v>
      </c>
      <c r="C439" s="26" t="s">
        <v>303</v>
      </c>
      <c r="D439" s="26" t="s">
        <v>304</v>
      </c>
      <c r="E439" s="26">
        <v>30</v>
      </c>
      <c r="F439" s="26">
        <v>75</v>
      </c>
      <c r="G439" s="26" t="s">
        <v>89</v>
      </c>
      <c r="H439" s="47" t="s">
        <v>90</v>
      </c>
      <c r="I439" s="26" t="s">
        <v>91</v>
      </c>
      <c r="J439" s="27">
        <v>35417</v>
      </c>
      <c r="K439" s="26" t="s">
        <v>89</v>
      </c>
      <c r="L439" s="26" t="s">
        <v>89</v>
      </c>
      <c r="M439" s="26" t="s">
        <v>629</v>
      </c>
      <c r="N439" s="26">
        <v>1</v>
      </c>
      <c r="O439" s="27" t="s">
        <v>147</v>
      </c>
      <c r="P439" s="27" t="s">
        <v>107</v>
      </c>
      <c r="Q439" s="26" t="str">
        <f t="shared" si="6"/>
        <v>Low</v>
      </c>
    </row>
    <row r="440" spans="1:17" ht="15.6" x14ac:dyDescent="0.3">
      <c r="A440" s="26" t="s">
        <v>1084</v>
      </c>
      <c r="B440" s="26" t="s">
        <v>1085</v>
      </c>
      <c r="C440" s="26" t="s">
        <v>344</v>
      </c>
      <c r="D440" s="26" t="s">
        <v>175</v>
      </c>
      <c r="E440" s="26">
        <v>30</v>
      </c>
      <c r="F440" s="26">
        <v>38</v>
      </c>
      <c r="G440" s="26" t="s">
        <v>89</v>
      </c>
      <c r="H440" s="47" t="s">
        <v>90</v>
      </c>
      <c r="I440" s="26" t="s">
        <v>91</v>
      </c>
      <c r="J440" s="27">
        <v>33350</v>
      </c>
      <c r="K440" s="26" t="s">
        <v>89</v>
      </c>
      <c r="L440" s="26" t="s">
        <v>89</v>
      </c>
      <c r="M440" s="26" t="s">
        <v>629</v>
      </c>
      <c r="N440" s="26">
        <v>1</v>
      </c>
      <c r="O440" s="27" t="s">
        <v>147</v>
      </c>
      <c r="P440" s="27" t="s">
        <v>102</v>
      </c>
      <c r="Q440" s="26" t="str">
        <f t="shared" si="6"/>
        <v>Low</v>
      </c>
    </row>
    <row r="441" spans="1:17" ht="15.6" x14ac:dyDescent="0.3">
      <c r="A441" s="26" t="s">
        <v>1086</v>
      </c>
      <c r="B441" s="26" t="s">
        <v>1087</v>
      </c>
      <c r="C441" s="26" t="s">
        <v>211</v>
      </c>
      <c r="D441" s="26" t="s">
        <v>278</v>
      </c>
      <c r="E441" s="26">
        <v>30</v>
      </c>
      <c r="F441" s="26">
        <v>30</v>
      </c>
      <c r="G441" s="26" t="s">
        <v>89</v>
      </c>
      <c r="H441" s="47" t="s">
        <v>90</v>
      </c>
      <c r="I441" s="26" t="s">
        <v>91</v>
      </c>
      <c r="J441" s="27">
        <v>32373</v>
      </c>
      <c r="K441" s="26" t="s">
        <v>89</v>
      </c>
      <c r="L441" s="26" t="s">
        <v>89</v>
      </c>
      <c r="M441" s="26" t="s">
        <v>629</v>
      </c>
      <c r="N441" s="26">
        <v>1</v>
      </c>
      <c r="O441" s="27" t="s">
        <v>147</v>
      </c>
      <c r="P441" s="27" t="s">
        <v>102</v>
      </c>
      <c r="Q441" s="26" t="str">
        <f t="shared" si="6"/>
        <v>Low</v>
      </c>
    </row>
    <row r="442" spans="1:17" ht="15.6" x14ac:dyDescent="0.3">
      <c r="A442" s="26" t="s">
        <v>1088</v>
      </c>
      <c r="B442" s="26" t="s">
        <v>1089</v>
      </c>
      <c r="C442" s="26" t="s">
        <v>272</v>
      </c>
      <c r="D442" s="26" t="s">
        <v>273</v>
      </c>
      <c r="E442" s="26">
        <v>30</v>
      </c>
      <c r="F442" s="26">
        <v>75</v>
      </c>
      <c r="G442" s="26" t="s">
        <v>89</v>
      </c>
      <c r="H442" s="47" t="s">
        <v>90</v>
      </c>
      <c r="I442" s="26" t="s">
        <v>91</v>
      </c>
      <c r="J442" s="27">
        <v>24707</v>
      </c>
      <c r="K442" s="26" t="s">
        <v>89</v>
      </c>
      <c r="L442" s="26" t="s">
        <v>89</v>
      </c>
      <c r="M442" s="26" t="s">
        <v>629</v>
      </c>
      <c r="N442" s="26">
        <v>1</v>
      </c>
      <c r="O442" s="27" t="s">
        <v>147</v>
      </c>
      <c r="P442" s="27" t="s">
        <v>107</v>
      </c>
      <c r="Q442" s="26" t="str">
        <f t="shared" si="6"/>
        <v>Low</v>
      </c>
    </row>
    <row r="443" spans="1:17" ht="15.6" x14ac:dyDescent="0.3">
      <c r="A443" s="26" t="s">
        <v>1090</v>
      </c>
      <c r="B443" s="26" t="s">
        <v>1091</v>
      </c>
      <c r="C443" s="26" t="s">
        <v>143</v>
      </c>
      <c r="D443" s="26" t="s">
        <v>144</v>
      </c>
      <c r="E443" s="26">
        <v>29</v>
      </c>
      <c r="F443" s="26">
        <v>45</v>
      </c>
      <c r="G443" s="26" t="s">
        <v>89</v>
      </c>
      <c r="H443" s="47" t="s">
        <v>90</v>
      </c>
      <c r="I443" s="26" t="s">
        <v>91</v>
      </c>
      <c r="J443" s="27">
        <v>74875</v>
      </c>
      <c r="K443" s="26" t="s">
        <v>89</v>
      </c>
      <c r="L443" s="26" t="s">
        <v>89</v>
      </c>
      <c r="M443" s="26" t="s">
        <v>629</v>
      </c>
      <c r="N443" s="26">
        <v>1</v>
      </c>
      <c r="O443" s="27" t="s">
        <v>118</v>
      </c>
      <c r="P443" s="27" t="s">
        <v>92</v>
      </c>
      <c r="Q443" s="26" t="str">
        <f t="shared" si="6"/>
        <v>Low</v>
      </c>
    </row>
    <row r="444" spans="1:17" ht="15.6" x14ac:dyDescent="0.3">
      <c r="A444" s="26" t="s">
        <v>1092</v>
      </c>
      <c r="B444" s="26" t="s">
        <v>1093</v>
      </c>
      <c r="C444" s="26" t="s">
        <v>150</v>
      </c>
      <c r="D444" s="26" t="s">
        <v>204</v>
      </c>
      <c r="E444" s="26">
        <v>29</v>
      </c>
      <c r="F444" s="26">
        <v>98</v>
      </c>
      <c r="G444" s="26" t="s">
        <v>89</v>
      </c>
      <c r="H444" s="47" t="s">
        <v>90</v>
      </c>
      <c r="I444" s="26" t="s">
        <v>91</v>
      </c>
      <c r="J444" s="27">
        <v>69519</v>
      </c>
      <c r="K444" s="26" t="s">
        <v>89</v>
      </c>
      <c r="L444" s="26" t="s">
        <v>89</v>
      </c>
      <c r="M444" s="26" t="s">
        <v>629</v>
      </c>
      <c r="N444" s="26">
        <v>1</v>
      </c>
      <c r="O444" s="27" t="s">
        <v>130</v>
      </c>
      <c r="P444" s="27" t="s">
        <v>102</v>
      </c>
      <c r="Q444" s="26" t="str">
        <f t="shared" si="6"/>
        <v>Low</v>
      </c>
    </row>
    <row r="445" spans="1:17" ht="15.6" x14ac:dyDescent="0.3">
      <c r="A445" s="26" t="s">
        <v>1094</v>
      </c>
      <c r="B445" s="26" t="s">
        <v>1095</v>
      </c>
      <c r="C445" s="26" t="s">
        <v>514</v>
      </c>
      <c r="D445" s="26" t="s">
        <v>172</v>
      </c>
      <c r="E445" s="26">
        <v>29</v>
      </c>
      <c r="F445" s="26">
        <v>325</v>
      </c>
      <c r="G445" s="26" t="s">
        <v>89</v>
      </c>
      <c r="H445" s="47" t="s">
        <v>90</v>
      </c>
      <c r="I445" s="26" t="s">
        <v>91</v>
      </c>
      <c r="J445" s="27">
        <v>50938</v>
      </c>
      <c r="K445" s="26" t="s">
        <v>89</v>
      </c>
      <c r="L445" s="26" t="s">
        <v>89</v>
      </c>
      <c r="M445" s="26" t="s">
        <v>629</v>
      </c>
      <c r="N445" s="26">
        <v>1</v>
      </c>
      <c r="O445" s="27" t="s">
        <v>147</v>
      </c>
      <c r="P445" s="27" t="s">
        <v>102</v>
      </c>
      <c r="Q445" s="26" t="str">
        <f t="shared" si="6"/>
        <v>Low</v>
      </c>
    </row>
    <row r="446" spans="1:17" ht="15.6" x14ac:dyDescent="0.3">
      <c r="A446" s="26" t="s">
        <v>1096</v>
      </c>
      <c r="B446" s="26" t="s">
        <v>1097</v>
      </c>
      <c r="C446" s="26" t="s">
        <v>249</v>
      </c>
      <c r="D446" s="26" t="s">
        <v>250</v>
      </c>
      <c r="E446" s="26">
        <v>29</v>
      </c>
      <c r="F446" s="26">
        <v>182</v>
      </c>
      <c r="G446" s="26" t="s">
        <v>89</v>
      </c>
      <c r="H446" s="47" t="s">
        <v>90</v>
      </c>
      <c r="I446" s="26" t="s">
        <v>91</v>
      </c>
      <c r="J446" s="27">
        <v>31667</v>
      </c>
      <c r="K446" s="26" t="s">
        <v>89</v>
      </c>
      <c r="L446" s="26" t="s">
        <v>89</v>
      </c>
      <c r="M446" s="26" t="s">
        <v>629</v>
      </c>
      <c r="N446" s="26">
        <v>1</v>
      </c>
      <c r="O446" s="27" t="s">
        <v>147</v>
      </c>
      <c r="P446" s="27" t="s">
        <v>107</v>
      </c>
      <c r="Q446" s="26" t="str">
        <f t="shared" si="6"/>
        <v>Low</v>
      </c>
    </row>
    <row r="447" spans="1:17" ht="15.6" x14ac:dyDescent="0.3">
      <c r="A447" s="26" t="s">
        <v>1098</v>
      </c>
      <c r="B447" s="26" t="s">
        <v>1099</v>
      </c>
      <c r="C447" s="26" t="s">
        <v>259</v>
      </c>
      <c r="D447" s="26" t="s">
        <v>161</v>
      </c>
      <c r="E447" s="26">
        <v>28</v>
      </c>
      <c r="F447" s="26">
        <v>52</v>
      </c>
      <c r="G447" s="26" t="s">
        <v>89</v>
      </c>
      <c r="H447" s="47" t="s">
        <v>90</v>
      </c>
      <c r="I447" s="26" t="s">
        <v>91</v>
      </c>
      <c r="J447" s="27">
        <v>81346</v>
      </c>
      <c r="K447" s="26" t="s">
        <v>89</v>
      </c>
      <c r="L447" s="26" t="s">
        <v>89</v>
      </c>
      <c r="M447" s="26" t="s">
        <v>629</v>
      </c>
      <c r="N447" s="26">
        <v>1</v>
      </c>
      <c r="O447" s="27" t="s">
        <v>118</v>
      </c>
      <c r="P447" s="27" t="s">
        <v>92</v>
      </c>
      <c r="Q447" s="26" t="str">
        <f t="shared" si="6"/>
        <v>Low</v>
      </c>
    </row>
    <row r="448" spans="1:17" ht="15.6" x14ac:dyDescent="0.3">
      <c r="A448" s="26" t="s">
        <v>1100</v>
      </c>
      <c r="B448" s="26" t="s">
        <v>1101</v>
      </c>
      <c r="C448" s="26" t="s">
        <v>523</v>
      </c>
      <c r="D448" s="26" t="s">
        <v>134</v>
      </c>
      <c r="E448" s="26">
        <v>28</v>
      </c>
      <c r="F448" s="26">
        <v>28</v>
      </c>
      <c r="G448" s="26" t="s">
        <v>89</v>
      </c>
      <c r="H448" s="47" t="s">
        <v>90</v>
      </c>
      <c r="I448" s="26" t="s">
        <v>91</v>
      </c>
      <c r="J448" s="27">
        <v>69332</v>
      </c>
      <c r="K448" s="26" t="s">
        <v>89</v>
      </c>
      <c r="L448" s="26" t="s">
        <v>89</v>
      </c>
      <c r="M448" s="26" t="s">
        <v>629</v>
      </c>
      <c r="N448" s="26">
        <v>1</v>
      </c>
      <c r="O448" s="27" t="s">
        <v>130</v>
      </c>
      <c r="P448" s="27" t="s">
        <v>107</v>
      </c>
      <c r="Q448" s="26" t="str">
        <f t="shared" si="6"/>
        <v>Low</v>
      </c>
    </row>
    <row r="449" spans="1:17" ht="15.6" x14ac:dyDescent="0.3">
      <c r="A449" s="26" t="s">
        <v>1102</v>
      </c>
      <c r="B449" s="26" t="s">
        <v>1103</v>
      </c>
      <c r="C449" s="26" t="s">
        <v>128</v>
      </c>
      <c r="D449" s="26" t="s">
        <v>357</v>
      </c>
      <c r="E449" s="26">
        <v>28</v>
      </c>
      <c r="F449" s="26">
        <v>74</v>
      </c>
      <c r="G449" s="26" t="s">
        <v>89</v>
      </c>
      <c r="H449" s="47" t="s">
        <v>90</v>
      </c>
      <c r="I449" s="26" t="s">
        <v>91</v>
      </c>
      <c r="J449" s="27">
        <v>40644</v>
      </c>
      <c r="K449" s="26" t="s">
        <v>89</v>
      </c>
      <c r="L449" s="26" t="s">
        <v>89</v>
      </c>
      <c r="M449" s="26" t="s">
        <v>629</v>
      </c>
      <c r="N449" s="26">
        <v>1</v>
      </c>
      <c r="O449" s="27" t="s">
        <v>147</v>
      </c>
      <c r="P449" s="27" t="s">
        <v>107</v>
      </c>
      <c r="Q449" s="26" t="str">
        <f t="shared" si="6"/>
        <v>Low</v>
      </c>
    </row>
    <row r="450" spans="1:17" ht="15.6" x14ac:dyDescent="0.3">
      <c r="A450" s="26" t="s">
        <v>1104</v>
      </c>
      <c r="B450" s="26" t="s">
        <v>1105</v>
      </c>
      <c r="C450" s="26" t="s">
        <v>303</v>
      </c>
      <c r="D450" s="26" t="s">
        <v>304</v>
      </c>
      <c r="E450" s="26">
        <v>28</v>
      </c>
      <c r="F450" s="26">
        <v>60</v>
      </c>
      <c r="G450" s="26" t="s">
        <v>89</v>
      </c>
      <c r="H450" s="47" t="s">
        <v>90</v>
      </c>
      <c r="I450" s="26" t="s">
        <v>91</v>
      </c>
      <c r="J450" s="27">
        <v>35417</v>
      </c>
      <c r="K450" s="26" t="s">
        <v>89</v>
      </c>
      <c r="L450" s="26" t="s">
        <v>89</v>
      </c>
      <c r="M450" s="26" t="s">
        <v>629</v>
      </c>
      <c r="N450" s="26">
        <v>1</v>
      </c>
      <c r="O450" s="27" t="s">
        <v>147</v>
      </c>
      <c r="P450" s="27" t="s">
        <v>107</v>
      </c>
      <c r="Q450" s="26" t="str">
        <f t="shared" ref="Q450:Q513" si="7">IF(N450=3,"High",IF(N450=2,"Med",IF(N450=1,"Low","None")))</f>
        <v>Low</v>
      </c>
    </row>
    <row r="451" spans="1:17" ht="15.6" x14ac:dyDescent="0.3">
      <c r="A451" s="26" t="s">
        <v>1106</v>
      </c>
      <c r="B451" s="26" t="s">
        <v>1107</v>
      </c>
      <c r="C451" s="26" t="s">
        <v>158</v>
      </c>
      <c r="D451" s="26" t="s">
        <v>96</v>
      </c>
      <c r="E451" s="26">
        <v>28</v>
      </c>
      <c r="F451" s="26">
        <v>60</v>
      </c>
      <c r="G451" s="26" t="s">
        <v>89</v>
      </c>
      <c r="H451" s="47" t="s">
        <v>90</v>
      </c>
      <c r="I451" s="26" t="s">
        <v>91</v>
      </c>
      <c r="J451" s="27">
        <v>16705</v>
      </c>
      <c r="K451" s="26" t="s">
        <v>89</v>
      </c>
      <c r="L451" s="26" t="s">
        <v>89</v>
      </c>
      <c r="M451" s="26" t="s">
        <v>629</v>
      </c>
      <c r="N451" s="26">
        <v>1</v>
      </c>
      <c r="O451" s="27" t="s">
        <v>147</v>
      </c>
      <c r="P451" s="27" t="s">
        <v>102</v>
      </c>
      <c r="Q451" s="26" t="str">
        <f t="shared" si="7"/>
        <v>Low</v>
      </c>
    </row>
    <row r="452" spans="1:17" ht="15.6" x14ac:dyDescent="0.3">
      <c r="A452" s="26" t="s">
        <v>1108</v>
      </c>
      <c r="B452" s="26" t="s">
        <v>1109</v>
      </c>
      <c r="C452" s="26" t="s">
        <v>523</v>
      </c>
      <c r="D452" s="26" t="s">
        <v>134</v>
      </c>
      <c r="E452" s="26">
        <v>27</v>
      </c>
      <c r="F452" s="26">
        <v>45</v>
      </c>
      <c r="G452" s="26" t="s">
        <v>89</v>
      </c>
      <c r="H452" s="47" t="s">
        <v>90</v>
      </c>
      <c r="I452" s="26" t="s">
        <v>91</v>
      </c>
      <c r="J452" s="27">
        <v>41250</v>
      </c>
      <c r="K452" s="26" t="s">
        <v>89</v>
      </c>
      <c r="L452" s="26" t="s">
        <v>89</v>
      </c>
      <c r="M452" s="26" t="s">
        <v>629</v>
      </c>
      <c r="N452" s="26">
        <v>1</v>
      </c>
      <c r="O452" s="27" t="s">
        <v>147</v>
      </c>
      <c r="P452" s="27" t="s">
        <v>107</v>
      </c>
      <c r="Q452" s="26" t="str">
        <f t="shared" si="7"/>
        <v>Low</v>
      </c>
    </row>
    <row r="453" spans="1:17" ht="15.6" x14ac:dyDescent="0.3">
      <c r="A453" s="26" t="s">
        <v>1110</v>
      </c>
      <c r="B453" s="26" t="s">
        <v>1111</v>
      </c>
      <c r="C453" s="26" t="s">
        <v>105</v>
      </c>
      <c r="D453" s="26" t="s">
        <v>106</v>
      </c>
      <c r="E453" s="26">
        <v>26</v>
      </c>
      <c r="F453" s="26">
        <v>160</v>
      </c>
      <c r="G453" s="26" t="s">
        <v>89</v>
      </c>
      <c r="H453" s="47" t="s">
        <v>90</v>
      </c>
      <c r="I453" s="26" t="s">
        <v>91</v>
      </c>
      <c r="J453" s="27">
        <v>72634</v>
      </c>
      <c r="K453" s="26" t="s">
        <v>89</v>
      </c>
      <c r="L453" s="26" t="s">
        <v>89</v>
      </c>
      <c r="M453" s="26" t="s">
        <v>629</v>
      </c>
      <c r="N453" s="26">
        <v>1</v>
      </c>
      <c r="O453" s="27" t="s">
        <v>130</v>
      </c>
      <c r="P453" s="27" t="s">
        <v>97</v>
      </c>
      <c r="Q453" s="26" t="str">
        <f t="shared" si="7"/>
        <v>Low</v>
      </c>
    </row>
    <row r="454" spans="1:17" ht="15.6" x14ac:dyDescent="0.3">
      <c r="A454" s="26" t="s">
        <v>1112</v>
      </c>
      <c r="B454" s="26" t="s">
        <v>1113</v>
      </c>
      <c r="C454" s="26" t="s">
        <v>482</v>
      </c>
      <c r="D454" s="26" t="s">
        <v>483</v>
      </c>
      <c r="E454" s="26">
        <v>26</v>
      </c>
      <c r="F454" s="26">
        <v>44</v>
      </c>
      <c r="G454" s="26" t="s">
        <v>89</v>
      </c>
      <c r="H454" s="47" t="s">
        <v>90</v>
      </c>
      <c r="I454" s="26" t="s">
        <v>91</v>
      </c>
      <c r="J454" s="27">
        <v>72014</v>
      </c>
      <c r="K454" s="26" t="s">
        <v>89</v>
      </c>
      <c r="L454" s="26" t="s">
        <v>89</v>
      </c>
      <c r="M454" s="26" t="s">
        <v>629</v>
      </c>
      <c r="N454" s="26">
        <v>1</v>
      </c>
      <c r="O454" s="27" t="s">
        <v>130</v>
      </c>
      <c r="P454" s="27" t="s">
        <v>92</v>
      </c>
      <c r="Q454" s="26" t="str">
        <f t="shared" si="7"/>
        <v>Low</v>
      </c>
    </row>
    <row r="455" spans="1:17" ht="15.6" x14ac:dyDescent="0.3">
      <c r="A455" s="26" t="s">
        <v>1114</v>
      </c>
      <c r="B455" s="26" t="s">
        <v>1115</v>
      </c>
      <c r="C455" s="26" t="s">
        <v>482</v>
      </c>
      <c r="D455" s="26" t="s">
        <v>483</v>
      </c>
      <c r="E455" s="26">
        <v>26</v>
      </c>
      <c r="F455" s="26">
        <v>85</v>
      </c>
      <c r="G455" s="26" t="s">
        <v>89</v>
      </c>
      <c r="H455" s="47" t="s">
        <v>90</v>
      </c>
      <c r="I455" s="26" t="s">
        <v>91</v>
      </c>
      <c r="J455" s="27">
        <v>53681</v>
      </c>
      <c r="K455" s="26" t="s">
        <v>89</v>
      </c>
      <c r="L455" s="26" t="s">
        <v>89</v>
      </c>
      <c r="M455" s="26" t="s">
        <v>629</v>
      </c>
      <c r="N455" s="26">
        <v>1</v>
      </c>
      <c r="O455" s="27" t="s">
        <v>147</v>
      </c>
      <c r="P455" s="27" t="s">
        <v>107</v>
      </c>
      <c r="Q455" s="26" t="str">
        <f t="shared" si="7"/>
        <v>Low</v>
      </c>
    </row>
    <row r="456" spans="1:17" ht="15.6" x14ac:dyDescent="0.3">
      <c r="A456" s="26" t="s">
        <v>1116</v>
      </c>
      <c r="B456" s="26" t="s">
        <v>1117</v>
      </c>
      <c r="C456" s="26" t="s">
        <v>211</v>
      </c>
      <c r="D456" s="26" t="s">
        <v>295</v>
      </c>
      <c r="E456" s="26">
        <v>26</v>
      </c>
      <c r="F456" s="26">
        <v>40</v>
      </c>
      <c r="G456" s="26" t="s">
        <v>89</v>
      </c>
      <c r="H456" s="47" t="s">
        <v>90</v>
      </c>
      <c r="I456" s="26" t="s">
        <v>91</v>
      </c>
      <c r="J456" s="27">
        <v>47719</v>
      </c>
      <c r="K456" s="26" t="s">
        <v>89</v>
      </c>
      <c r="L456" s="26" t="s">
        <v>89</v>
      </c>
      <c r="M456" s="26" t="s">
        <v>629</v>
      </c>
      <c r="N456" s="26">
        <v>1</v>
      </c>
      <c r="O456" s="27" t="s">
        <v>147</v>
      </c>
      <c r="P456" s="27" t="s">
        <v>107</v>
      </c>
      <c r="Q456" s="26" t="str">
        <f t="shared" si="7"/>
        <v>Low</v>
      </c>
    </row>
    <row r="457" spans="1:17" ht="15.6" x14ac:dyDescent="0.3">
      <c r="A457" s="26" t="s">
        <v>1118</v>
      </c>
      <c r="B457" s="26" t="s">
        <v>1119</v>
      </c>
      <c r="C457" s="26" t="s">
        <v>195</v>
      </c>
      <c r="D457" s="26" t="s">
        <v>443</v>
      </c>
      <c r="E457" s="26">
        <v>26</v>
      </c>
      <c r="F457" s="26">
        <v>40</v>
      </c>
      <c r="G457" s="26" t="s">
        <v>89</v>
      </c>
      <c r="H457" s="47" t="s">
        <v>90</v>
      </c>
      <c r="I457" s="26" t="s">
        <v>91</v>
      </c>
      <c r="J457" s="27">
        <v>45341</v>
      </c>
      <c r="K457" s="26" t="s">
        <v>89</v>
      </c>
      <c r="L457" s="26" t="s">
        <v>89</v>
      </c>
      <c r="M457" s="26" t="s">
        <v>629</v>
      </c>
      <c r="N457" s="26">
        <v>1</v>
      </c>
      <c r="O457" s="27" t="s">
        <v>147</v>
      </c>
      <c r="P457" s="27" t="s">
        <v>107</v>
      </c>
      <c r="Q457" s="26" t="str">
        <f t="shared" si="7"/>
        <v>Low</v>
      </c>
    </row>
    <row r="458" spans="1:17" ht="15.6" x14ac:dyDescent="0.3">
      <c r="A458" s="26" t="s">
        <v>1120</v>
      </c>
      <c r="B458" s="26" t="s">
        <v>1121</v>
      </c>
      <c r="C458" s="26" t="s">
        <v>303</v>
      </c>
      <c r="D458" s="26" t="s">
        <v>304</v>
      </c>
      <c r="E458" s="26">
        <v>25</v>
      </c>
      <c r="F458" s="26">
        <v>70</v>
      </c>
      <c r="G458" s="26" t="s">
        <v>89</v>
      </c>
      <c r="H458" s="47" t="s">
        <v>90</v>
      </c>
      <c r="I458" s="26" t="s">
        <v>91</v>
      </c>
      <c r="J458" s="27">
        <v>43250</v>
      </c>
      <c r="K458" s="26" t="s">
        <v>89</v>
      </c>
      <c r="L458" s="26" t="s">
        <v>89</v>
      </c>
      <c r="M458" s="26" t="s">
        <v>629</v>
      </c>
      <c r="N458" s="26">
        <v>1</v>
      </c>
      <c r="O458" s="27" t="s">
        <v>147</v>
      </c>
      <c r="P458" s="27" t="s">
        <v>107</v>
      </c>
      <c r="Q458" s="26" t="str">
        <f t="shared" si="7"/>
        <v>Low</v>
      </c>
    </row>
    <row r="459" spans="1:17" ht="15.6" x14ac:dyDescent="0.3">
      <c r="A459" s="26" t="s">
        <v>1122</v>
      </c>
      <c r="B459" s="26" t="s">
        <v>1123</v>
      </c>
      <c r="C459" s="26" t="s">
        <v>154</v>
      </c>
      <c r="D459" s="26" t="s">
        <v>155</v>
      </c>
      <c r="E459" s="26">
        <v>25</v>
      </c>
      <c r="F459" s="26">
        <v>16</v>
      </c>
      <c r="G459" s="26" t="s">
        <v>89</v>
      </c>
      <c r="H459" s="47" t="s">
        <v>90</v>
      </c>
      <c r="I459" s="26" t="s">
        <v>91</v>
      </c>
      <c r="J459" s="27">
        <v>33244</v>
      </c>
      <c r="K459" s="26" t="s">
        <v>89</v>
      </c>
      <c r="L459" s="26" t="s">
        <v>89</v>
      </c>
      <c r="M459" s="26" t="s">
        <v>629</v>
      </c>
      <c r="N459" s="26">
        <v>1</v>
      </c>
      <c r="O459" s="27" t="s">
        <v>147</v>
      </c>
      <c r="P459" s="27" t="s">
        <v>107</v>
      </c>
      <c r="Q459" s="26" t="str">
        <f t="shared" si="7"/>
        <v>Low</v>
      </c>
    </row>
    <row r="460" spans="1:17" ht="15.6" x14ac:dyDescent="0.3">
      <c r="A460" s="26" t="s">
        <v>1124</v>
      </c>
      <c r="B460" s="26" t="s">
        <v>1125</v>
      </c>
      <c r="C460" s="26" t="s">
        <v>272</v>
      </c>
      <c r="D460" s="26" t="s">
        <v>273</v>
      </c>
      <c r="E460" s="26">
        <v>24</v>
      </c>
      <c r="F460" s="26">
        <v>70</v>
      </c>
      <c r="G460" s="26" t="s">
        <v>89</v>
      </c>
      <c r="H460" s="47" t="s">
        <v>90</v>
      </c>
      <c r="I460" s="26" t="s">
        <v>91</v>
      </c>
      <c r="J460" s="27">
        <v>55165.000000000007</v>
      </c>
      <c r="K460" s="26" t="s">
        <v>89</v>
      </c>
      <c r="L460" s="26" t="s">
        <v>89</v>
      </c>
      <c r="M460" s="26" t="s">
        <v>629</v>
      </c>
      <c r="N460" s="26">
        <v>1</v>
      </c>
      <c r="O460" s="27" t="s">
        <v>130</v>
      </c>
      <c r="P460" s="27" t="s">
        <v>107</v>
      </c>
      <c r="Q460" s="26" t="str">
        <f t="shared" si="7"/>
        <v>Low</v>
      </c>
    </row>
    <row r="461" spans="1:17" ht="15.6" x14ac:dyDescent="0.3">
      <c r="A461" s="26" t="s">
        <v>1126</v>
      </c>
      <c r="B461" s="26" t="s">
        <v>1127</v>
      </c>
      <c r="C461" s="26" t="s">
        <v>249</v>
      </c>
      <c r="D461" s="26" t="s">
        <v>250</v>
      </c>
      <c r="E461" s="26">
        <v>24</v>
      </c>
      <c r="F461" s="26">
        <v>72</v>
      </c>
      <c r="G461" s="26" t="s">
        <v>89</v>
      </c>
      <c r="H461" s="47" t="s">
        <v>90</v>
      </c>
      <c r="I461" s="26" t="s">
        <v>91</v>
      </c>
      <c r="J461" s="27">
        <v>39505.091893890574</v>
      </c>
      <c r="K461" s="26" t="s">
        <v>89</v>
      </c>
      <c r="L461" s="26" t="s">
        <v>89</v>
      </c>
      <c r="M461" s="26" t="s">
        <v>629</v>
      </c>
      <c r="N461" s="26">
        <v>1</v>
      </c>
      <c r="O461" s="27" t="s">
        <v>147</v>
      </c>
      <c r="P461" s="27" t="s">
        <v>107</v>
      </c>
      <c r="Q461" s="26" t="str">
        <f t="shared" si="7"/>
        <v>Low</v>
      </c>
    </row>
    <row r="462" spans="1:17" ht="15.6" x14ac:dyDescent="0.3">
      <c r="A462" s="26" t="s">
        <v>1128</v>
      </c>
      <c r="B462" s="26" t="s">
        <v>1129</v>
      </c>
      <c r="C462" s="26" t="s">
        <v>407</v>
      </c>
      <c r="D462" s="26" t="s">
        <v>88</v>
      </c>
      <c r="E462" s="26">
        <v>24</v>
      </c>
      <c r="F462" s="26">
        <v>24</v>
      </c>
      <c r="G462" s="26" t="s">
        <v>89</v>
      </c>
      <c r="H462" s="47" t="s">
        <v>90</v>
      </c>
      <c r="I462" s="26" t="s">
        <v>91</v>
      </c>
      <c r="J462" s="27">
        <v>36495</v>
      </c>
      <c r="K462" s="26" t="s">
        <v>89</v>
      </c>
      <c r="L462" s="26" t="s">
        <v>89</v>
      </c>
      <c r="M462" s="26" t="s">
        <v>629</v>
      </c>
      <c r="N462" s="26">
        <v>1</v>
      </c>
      <c r="O462" s="27" t="s">
        <v>147</v>
      </c>
      <c r="P462" s="27" t="s">
        <v>97</v>
      </c>
      <c r="Q462" s="26" t="str">
        <f t="shared" si="7"/>
        <v>Low</v>
      </c>
    </row>
    <row r="463" spans="1:17" ht="15.6" x14ac:dyDescent="0.3">
      <c r="A463" s="26" t="s">
        <v>1130</v>
      </c>
      <c r="B463" s="26" t="s">
        <v>1131</v>
      </c>
      <c r="C463" s="26" t="s">
        <v>195</v>
      </c>
      <c r="D463" s="26" t="s">
        <v>729</v>
      </c>
      <c r="E463" s="26">
        <v>24</v>
      </c>
      <c r="F463" s="26">
        <v>67</v>
      </c>
      <c r="G463" s="26" t="s">
        <v>89</v>
      </c>
      <c r="H463" s="47" t="s">
        <v>90</v>
      </c>
      <c r="I463" s="26" t="s">
        <v>91</v>
      </c>
      <c r="J463" s="27">
        <v>27083</v>
      </c>
      <c r="K463" s="26" t="s">
        <v>89</v>
      </c>
      <c r="L463" s="26" t="s">
        <v>89</v>
      </c>
      <c r="M463" s="26" t="s">
        <v>629</v>
      </c>
      <c r="N463" s="26">
        <v>1</v>
      </c>
      <c r="O463" s="27" t="s">
        <v>147</v>
      </c>
      <c r="P463" s="27" t="s">
        <v>107</v>
      </c>
      <c r="Q463" s="26" t="str">
        <f t="shared" si="7"/>
        <v>Low</v>
      </c>
    </row>
    <row r="464" spans="1:17" ht="15.6" x14ac:dyDescent="0.3">
      <c r="A464" s="26" t="s">
        <v>1132</v>
      </c>
      <c r="B464" s="26" t="s">
        <v>1133</v>
      </c>
      <c r="C464" s="26" t="s">
        <v>397</v>
      </c>
      <c r="D464" s="26" t="s">
        <v>265</v>
      </c>
      <c r="E464" s="26">
        <v>23</v>
      </c>
      <c r="F464" s="26">
        <v>76</v>
      </c>
      <c r="G464" s="26" t="s">
        <v>89</v>
      </c>
      <c r="H464" s="47" t="s">
        <v>90</v>
      </c>
      <c r="I464" s="26" t="s">
        <v>91</v>
      </c>
      <c r="J464" s="27">
        <v>45781.034732584543</v>
      </c>
      <c r="K464" s="26" t="s">
        <v>89</v>
      </c>
      <c r="L464" s="26" t="s">
        <v>89</v>
      </c>
      <c r="M464" s="26" t="s">
        <v>629</v>
      </c>
      <c r="N464" s="26">
        <v>1</v>
      </c>
      <c r="O464" s="27" t="s">
        <v>147</v>
      </c>
      <c r="P464" s="27" t="s">
        <v>92</v>
      </c>
      <c r="Q464" s="26" t="str">
        <f t="shared" si="7"/>
        <v>Low</v>
      </c>
    </row>
    <row r="465" spans="1:17" ht="15.6" x14ac:dyDescent="0.3">
      <c r="A465" s="26" t="s">
        <v>1134</v>
      </c>
      <c r="B465" s="26" t="s">
        <v>1135</v>
      </c>
      <c r="C465" s="26" t="s">
        <v>249</v>
      </c>
      <c r="D465" s="26" t="s">
        <v>250</v>
      </c>
      <c r="E465" s="26">
        <v>23</v>
      </c>
      <c r="F465" s="26">
        <v>76</v>
      </c>
      <c r="G465" s="26" t="s">
        <v>89</v>
      </c>
      <c r="H465" s="47" t="s">
        <v>90</v>
      </c>
      <c r="I465" s="26" t="s">
        <v>91</v>
      </c>
      <c r="J465" s="27">
        <v>32459.890582812768</v>
      </c>
      <c r="K465" s="26" t="s">
        <v>89</v>
      </c>
      <c r="L465" s="26" t="s">
        <v>89</v>
      </c>
      <c r="M465" s="26" t="s">
        <v>629</v>
      </c>
      <c r="N465" s="26">
        <v>1</v>
      </c>
      <c r="O465" s="27" t="s">
        <v>147</v>
      </c>
      <c r="P465" s="27" t="s">
        <v>107</v>
      </c>
      <c r="Q465" s="26" t="str">
        <f t="shared" si="7"/>
        <v>Low</v>
      </c>
    </row>
    <row r="466" spans="1:17" ht="15.6" x14ac:dyDescent="0.3">
      <c r="A466" s="26" t="s">
        <v>1136</v>
      </c>
      <c r="B466" s="26" t="s">
        <v>1137</v>
      </c>
      <c r="C466" s="26" t="s">
        <v>158</v>
      </c>
      <c r="D466" s="26" t="s">
        <v>96</v>
      </c>
      <c r="E466" s="26">
        <v>23</v>
      </c>
      <c r="F466" s="26">
        <v>225</v>
      </c>
      <c r="G466" s="26" t="s">
        <v>89</v>
      </c>
      <c r="H466" s="47" t="s">
        <v>90</v>
      </c>
      <c r="I466" s="26" t="s">
        <v>91</v>
      </c>
      <c r="J466" s="27">
        <v>25885</v>
      </c>
      <c r="K466" s="26" t="s">
        <v>89</v>
      </c>
      <c r="L466" s="26" t="s">
        <v>89</v>
      </c>
      <c r="M466" s="26" t="s">
        <v>629</v>
      </c>
      <c r="N466" s="26">
        <v>1</v>
      </c>
      <c r="O466" s="27" t="s">
        <v>147</v>
      </c>
      <c r="P466" s="27" t="s">
        <v>97</v>
      </c>
      <c r="Q466" s="26" t="str">
        <f t="shared" si="7"/>
        <v>Low</v>
      </c>
    </row>
    <row r="467" spans="1:17" ht="15.6" x14ac:dyDescent="0.3">
      <c r="A467" s="26" t="s">
        <v>1138</v>
      </c>
      <c r="B467" s="26" t="s">
        <v>1139</v>
      </c>
      <c r="C467" s="26" t="s">
        <v>211</v>
      </c>
      <c r="D467" s="26" t="s">
        <v>295</v>
      </c>
      <c r="E467" s="26">
        <v>23</v>
      </c>
      <c r="F467" s="26">
        <v>32</v>
      </c>
      <c r="G467" s="26" t="s">
        <v>89</v>
      </c>
      <c r="H467" s="47" t="s">
        <v>90</v>
      </c>
      <c r="I467" s="26" t="s">
        <v>91</v>
      </c>
      <c r="J467" s="27">
        <v>23705</v>
      </c>
      <c r="K467" s="26" t="s">
        <v>89</v>
      </c>
      <c r="L467" s="26" t="s">
        <v>89</v>
      </c>
      <c r="M467" s="26" t="s">
        <v>629</v>
      </c>
      <c r="N467" s="26">
        <v>1</v>
      </c>
      <c r="O467" s="27" t="s">
        <v>147</v>
      </c>
      <c r="P467" s="27" t="s">
        <v>92</v>
      </c>
      <c r="Q467" s="26" t="str">
        <f t="shared" si="7"/>
        <v>Low</v>
      </c>
    </row>
    <row r="468" spans="1:17" ht="15.6" x14ac:dyDescent="0.3">
      <c r="A468" s="26" t="s">
        <v>1140</v>
      </c>
      <c r="B468" s="26" t="s">
        <v>1141</v>
      </c>
      <c r="C468" s="26" t="s">
        <v>195</v>
      </c>
      <c r="D468" s="26" t="s">
        <v>307</v>
      </c>
      <c r="E468" s="26">
        <v>23</v>
      </c>
      <c r="F468" s="26">
        <v>67</v>
      </c>
      <c r="G468" s="26" t="s">
        <v>89</v>
      </c>
      <c r="H468" s="47" t="s">
        <v>90</v>
      </c>
      <c r="I468" s="26" t="s">
        <v>91</v>
      </c>
      <c r="J468" s="27">
        <v>18522</v>
      </c>
      <c r="K468" s="26" t="s">
        <v>89</v>
      </c>
      <c r="L468" s="26" t="s">
        <v>89</v>
      </c>
      <c r="M468" s="26" t="s">
        <v>629</v>
      </c>
      <c r="N468" s="26">
        <v>1</v>
      </c>
      <c r="O468" s="27" t="s">
        <v>147</v>
      </c>
      <c r="P468" s="27" t="s">
        <v>97</v>
      </c>
      <c r="Q468" s="26" t="str">
        <f t="shared" si="7"/>
        <v>Low</v>
      </c>
    </row>
    <row r="469" spans="1:17" ht="15.6" x14ac:dyDescent="0.3">
      <c r="A469" s="26" t="s">
        <v>1142</v>
      </c>
      <c r="B469" s="26" t="s">
        <v>1143</v>
      </c>
      <c r="C469" s="26" t="s">
        <v>344</v>
      </c>
      <c r="D469" s="26" t="s">
        <v>175</v>
      </c>
      <c r="E469" s="26">
        <v>22</v>
      </c>
      <c r="F469" s="26">
        <v>50</v>
      </c>
      <c r="G469" s="26" t="s">
        <v>89</v>
      </c>
      <c r="H469" s="47" t="s">
        <v>90</v>
      </c>
      <c r="I469" s="26" t="s">
        <v>91</v>
      </c>
      <c r="J469" s="27">
        <v>42576</v>
      </c>
      <c r="K469" s="26" t="s">
        <v>89</v>
      </c>
      <c r="L469" s="26" t="s">
        <v>89</v>
      </c>
      <c r="M469" s="26" t="s">
        <v>629</v>
      </c>
      <c r="N469" s="26">
        <v>1</v>
      </c>
      <c r="O469" s="27" t="s">
        <v>147</v>
      </c>
      <c r="P469" s="27" t="s">
        <v>107</v>
      </c>
      <c r="Q469" s="26" t="str">
        <f t="shared" si="7"/>
        <v>Low</v>
      </c>
    </row>
    <row r="470" spans="1:17" ht="15.6" x14ac:dyDescent="0.3">
      <c r="A470" s="26" t="s">
        <v>1144</v>
      </c>
      <c r="B470" s="26" t="s">
        <v>1145</v>
      </c>
      <c r="C470" s="26" t="s">
        <v>185</v>
      </c>
      <c r="D470" s="26" t="s">
        <v>186</v>
      </c>
      <c r="E470" s="26">
        <v>22</v>
      </c>
      <c r="F470" s="26">
        <v>62</v>
      </c>
      <c r="G470" s="26" t="s">
        <v>89</v>
      </c>
      <c r="H470" s="47" t="s">
        <v>90</v>
      </c>
      <c r="I470" s="26" t="s">
        <v>91</v>
      </c>
      <c r="J470" s="27">
        <v>32962</v>
      </c>
      <c r="K470" s="26" t="s">
        <v>89</v>
      </c>
      <c r="L470" s="26" t="s">
        <v>89</v>
      </c>
      <c r="M470" s="26" t="s">
        <v>629</v>
      </c>
      <c r="N470" s="26">
        <v>1</v>
      </c>
      <c r="O470" s="27" t="s">
        <v>147</v>
      </c>
      <c r="P470" s="27" t="s">
        <v>107</v>
      </c>
      <c r="Q470" s="26" t="str">
        <f t="shared" si="7"/>
        <v>Low</v>
      </c>
    </row>
    <row r="471" spans="1:17" ht="15.6" x14ac:dyDescent="0.3">
      <c r="A471" s="26" t="s">
        <v>1146</v>
      </c>
      <c r="B471" s="26" t="s">
        <v>1147</v>
      </c>
      <c r="C471" s="26" t="s">
        <v>523</v>
      </c>
      <c r="D471" s="26" t="s">
        <v>134</v>
      </c>
      <c r="E471" s="26">
        <v>22</v>
      </c>
      <c r="F471" s="26">
        <v>40</v>
      </c>
      <c r="G471" s="26" t="s">
        <v>89</v>
      </c>
      <c r="H471" s="47" t="s">
        <v>90</v>
      </c>
      <c r="I471" s="26" t="s">
        <v>91</v>
      </c>
      <c r="J471" s="27">
        <v>23125</v>
      </c>
      <c r="K471" s="26" t="s">
        <v>89</v>
      </c>
      <c r="L471" s="26" t="s">
        <v>89</v>
      </c>
      <c r="M471" s="26" t="s">
        <v>629</v>
      </c>
      <c r="N471" s="26">
        <v>1</v>
      </c>
      <c r="O471" s="27" t="s">
        <v>147</v>
      </c>
      <c r="P471" s="27" t="s">
        <v>107</v>
      </c>
      <c r="Q471" s="26" t="str">
        <f t="shared" si="7"/>
        <v>Low</v>
      </c>
    </row>
    <row r="472" spans="1:17" ht="15.6" x14ac:dyDescent="0.3">
      <c r="A472" s="26" t="s">
        <v>1148</v>
      </c>
      <c r="B472" s="26" t="s">
        <v>1149</v>
      </c>
      <c r="C472" s="26" t="s">
        <v>955</v>
      </c>
      <c r="D472" s="26" t="s">
        <v>155</v>
      </c>
      <c r="E472" s="26">
        <v>21</v>
      </c>
      <c r="F472" s="26">
        <v>152</v>
      </c>
      <c r="G472" s="26" t="s">
        <v>89</v>
      </c>
      <c r="H472" s="47" t="s">
        <v>90</v>
      </c>
      <c r="I472" s="26" t="s">
        <v>91</v>
      </c>
      <c r="J472" s="27">
        <v>66071</v>
      </c>
      <c r="K472" s="26" t="s">
        <v>89</v>
      </c>
      <c r="L472" s="26" t="s">
        <v>89</v>
      </c>
      <c r="M472" s="26" t="s">
        <v>629</v>
      </c>
      <c r="N472" s="26">
        <v>1</v>
      </c>
      <c r="O472" s="27" t="s">
        <v>130</v>
      </c>
      <c r="P472" s="27" t="s">
        <v>107</v>
      </c>
      <c r="Q472" s="26" t="str">
        <f t="shared" si="7"/>
        <v>Low</v>
      </c>
    </row>
    <row r="473" spans="1:17" ht="15.6" x14ac:dyDescent="0.3">
      <c r="A473" s="26" t="s">
        <v>1150</v>
      </c>
      <c r="B473" s="26" t="s">
        <v>1151</v>
      </c>
      <c r="C473" s="26" t="s">
        <v>95</v>
      </c>
      <c r="D473" s="26" t="s">
        <v>284</v>
      </c>
      <c r="E473" s="26">
        <v>21</v>
      </c>
      <c r="F473" s="26">
        <v>73</v>
      </c>
      <c r="G473" s="26" t="s">
        <v>89</v>
      </c>
      <c r="H473" s="47" t="s">
        <v>90</v>
      </c>
      <c r="I473" s="26" t="s">
        <v>91</v>
      </c>
      <c r="J473" s="27">
        <v>43807.548343064773</v>
      </c>
      <c r="K473" s="26" t="s">
        <v>89</v>
      </c>
      <c r="L473" s="26" t="s">
        <v>89</v>
      </c>
      <c r="M473" s="26" t="s">
        <v>629</v>
      </c>
      <c r="N473" s="26">
        <v>1</v>
      </c>
      <c r="O473" s="27" t="s">
        <v>147</v>
      </c>
      <c r="P473" s="27" t="s">
        <v>107</v>
      </c>
      <c r="Q473" s="26" t="str">
        <f t="shared" si="7"/>
        <v>Low</v>
      </c>
    </row>
    <row r="474" spans="1:17" ht="15.6" x14ac:dyDescent="0.3">
      <c r="A474" s="26" t="s">
        <v>1152</v>
      </c>
      <c r="B474" s="26" t="s">
        <v>1153</v>
      </c>
      <c r="C474" s="26" t="s">
        <v>211</v>
      </c>
      <c r="D474" s="26" t="s">
        <v>295</v>
      </c>
      <c r="E474" s="26">
        <v>21</v>
      </c>
      <c r="F474" s="26">
        <v>60</v>
      </c>
      <c r="G474" s="26" t="s">
        <v>89</v>
      </c>
      <c r="H474" s="47" t="s">
        <v>90</v>
      </c>
      <c r="I474" s="26" t="s">
        <v>91</v>
      </c>
      <c r="J474" s="27">
        <v>25913.613495219895</v>
      </c>
      <c r="K474" s="26" t="s">
        <v>89</v>
      </c>
      <c r="L474" s="26" t="s">
        <v>89</v>
      </c>
      <c r="M474" s="26" t="s">
        <v>629</v>
      </c>
      <c r="N474" s="26">
        <v>1</v>
      </c>
      <c r="O474" s="27" t="s">
        <v>147</v>
      </c>
      <c r="P474" s="27" t="s">
        <v>107</v>
      </c>
      <c r="Q474" s="26" t="str">
        <f t="shared" si="7"/>
        <v>Low</v>
      </c>
    </row>
    <row r="475" spans="1:17" ht="15.6" x14ac:dyDescent="0.3">
      <c r="A475" s="26" t="s">
        <v>1154</v>
      </c>
      <c r="B475" s="26" t="s">
        <v>1155</v>
      </c>
      <c r="C475" s="26" t="s">
        <v>344</v>
      </c>
      <c r="D475" s="26" t="s">
        <v>175</v>
      </c>
      <c r="E475" s="26">
        <v>21</v>
      </c>
      <c r="F475" s="26">
        <v>23</v>
      </c>
      <c r="G475" s="26" t="s">
        <v>89</v>
      </c>
      <c r="H475" s="47" t="s">
        <v>90</v>
      </c>
      <c r="I475" s="26" t="s">
        <v>91</v>
      </c>
      <c r="J475" s="27">
        <v>25440.385145140561</v>
      </c>
      <c r="K475" s="26" t="s">
        <v>89</v>
      </c>
      <c r="L475" s="26" t="s">
        <v>89</v>
      </c>
      <c r="M475" s="26" t="s">
        <v>629</v>
      </c>
      <c r="N475" s="26">
        <v>1</v>
      </c>
      <c r="O475" s="27" t="s">
        <v>147</v>
      </c>
      <c r="P475" s="27" t="s">
        <v>97</v>
      </c>
      <c r="Q475" s="26" t="str">
        <f t="shared" si="7"/>
        <v>Low</v>
      </c>
    </row>
    <row r="476" spans="1:17" ht="15.6" x14ac:dyDescent="0.3">
      <c r="A476" s="26" t="s">
        <v>1156</v>
      </c>
      <c r="B476" s="26" t="s">
        <v>1157</v>
      </c>
      <c r="C476" s="26" t="s">
        <v>211</v>
      </c>
      <c r="D476" s="26" t="s">
        <v>278</v>
      </c>
      <c r="E476" s="26">
        <v>20</v>
      </c>
      <c r="F476" s="26">
        <v>38</v>
      </c>
      <c r="G476" s="26" t="s">
        <v>89</v>
      </c>
      <c r="H476" s="47" t="s">
        <v>90</v>
      </c>
      <c r="I476" s="26" t="s">
        <v>91</v>
      </c>
      <c r="J476" s="27">
        <v>85471</v>
      </c>
      <c r="K476" s="26" t="s">
        <v>89</v>
      </c>
      <c r="L476" s="26" t="s">
        <v>89</v>
      </c>
      <c r="M476" s="26" t="s">
        <v>629</v>
      </c>
      <c r="N476" s="26">
        <v>1</v>
      </c>
      <c r="O476" s="27" t="s">
        <v>118</v>
      </c>
      <c r="P476" s="27" t="s">
        <v>107</v>
      </c>
      <c r="Q476" s="26" t="str">
        <f t="shared" si="7"/>
        <v>Low</v>
      </c>
    </row>
    <row r="477" spans="1:17" ht="15.6" x14ac:dyDescent="0.3">
      <c r="A477" s="26" t="s">
        <v>1158</v>
      </c>
      <c r="B477" s="26" t="s">
        <v>1159</v>
      </c>
      <c r="C477" s="26" t="s">
        <v>185</v>
      </c>
      <c r="D477" s="26" t="s">
        <v>186</v>
      </c>
      <c r="E477" s="26">
        <v>20</v>
      </c>
      <c r="F477" s="26">
        <v>40</v>
      </c>
      <c r="G477" s="26" t="s">
        <v>89</v>
      </c>
      <c r="H477" s="47" t="s">
        <v>90</v>
      </c>
      <c r="I477" s="26" t="s">
        <v>91</v>
      </c>
      <c r="J477" s="27">
        <v>62917</v>
      </c>
      <c r="K477" s="26" t="s">
        <v>89</v>
      </c>
      <c r="L477" s="26" t="s">
        <v>89</v>
      </c>
      <c r="M477" s="26" t="s">
        <v>629</v>
      </c>
      <c r="N477" s="26">
        <v>1</v>
      </c>
      <c r="O477" s="27" t="s">
        <v>130</v>
      </c>
      <c r="P477" s="27" t="s">
        <v>107</v>
      </c>
      <c r="Q477" s="26" t="str">
        <f t="shared" si="7"/>
        <v>Low</v>
      </c>
    </row>
    <row r="478" spans="1:17" ht="15.6" x14ac:dyDescent="0.3">
      <c r="A478" s="26" t="s">
        <v>1160</v>
      </c>
      <c r="B478" s="26" t="s">
        <v>1161</v>
      </c>
      <c r="C478" s="26" t="s">
        <v>143</v>
      </c>
      <c r="D478" s="26" t="s">
        <v>144</v>
      </c>
      <c r="E478" s="26">
        <v>20</v>
      </c>
      <c r="F478" s="26">
        <v>66</v>
      </c>
      <c r="G478" s="26" t="s">
        <v>89</v>
      </c>
      <c r="H478" s="47" t="s">
        <v>90</v>
      </c>
      <c r="I478" s="26" t="s">
        <v>91</v>
      </c>
      <c r="J478" s="27" t="s">
        <v>89</v>
      </c>
      <c r="K478" s="26" t="s">
        <v>89</v>
      </c>
      <c r="L478" s="26" t="s">
        <v>89</v>
      </c>
      <c r="M478" s="26" t="s">
        <v>629</v>
      </c>
      <c r="N478" s="26">
        <v>1</v>
      </c>
      <c r="O478" s="27" t="s">
        <v>89</v>
      </c>
      <c r="P478" s="27" t="s">
        <v>97</v>
      </c>
      <c r="Q478" s="26" t="str">
        <f t="shared" si="7"/>
        <v>Low</v>
      </c>
    </row>
    <row r="479" spans="1:17" ht="15.6" x14ac:dyDescent="0.3">
      <c r="A479" s="26" t="s">
        <v>1162</v>
      </c>
      <c r="B479" s="26" t="s">
        <v>1163</v>
      </c>
      <c r="C479" s="26" t="s">
        <v>407</v>
      </c>
      <c r="D479" s="26" t="s">
        <v>88</v>
      </c>
      <c r="E479" s="26">
        <v>20</v>
      </c>
      <c r="F479" s="26">
        <v>56</v>
      </c>
      <c r="G479" s="26" t="s">
        <v>89</v>
      </c>
      <c r="H479" s="47" t="s">
        <v>90</v>
      </c>
      <c r="I479" s="26" t="s">
        <v>91</v>
      </c>
      <c r="J479" s="27">
        <v>55865</v>
      </c>
      <c r="K479" s="26" t="s">
        <v>89</v>
      </c>
      <c r="L479" s="26" t="s">
        <v>89</v>
      </c>
      <c r="M479" s="26" t="s">
        <v>629</v>
      </c>
      <c r="N479" s="26">
        <v>1</v>
      </c>
      <c r="O479" s="27" t="s">
        <v>130</v>
      </c>
      <c r="P479" s="27" t="s">
        <v>97</v>
      </c>
      <c r="Q479" s="26" t="str">
        <f t="shared" si="7"/>
        <v>Low</v>
      </c>
    </row>
    <row r="480" spans="1:17" ht="15.6" x14ac:dyDescent="0.3">
      <c r="A480" s="26" t="s">
        <v>1164</v>
      </c>
      <c r="B480" s="26" t="s">
        <v>1165</v>
      </c>
      <c r="C480" s="26" t="s">
        <v>249</v>
      </c>
      <c r="D480" s="26" t="s">
        <v>250</v>
      </c>
      <c r="E480" s="26">
        <v>20</v>
      </c>
      <c r="F480" s="26">
        <v>98</v>
      </c>
      <c r="G480" s="26" t="s">
        <v>89</v>
      </c>
      <c r="H480" s="47" t="s">
        <v>90</v>
      </c>
      <c r="I480" s="26" t="s">
        <v>91</v>
      </c>
      <c r="J480" s="27">
        <v>48100</v>
      </c>
      <c r="K480" s="26" t="s">
        <v>89</v>
      </c>
      <c r="L480" s="26" t="s">
        <v>89</v>
      </c>
      <c r="M480" s="26" t="s">
        <v>629</v>
      </c>
      <c r="N480" s="26">
        <v>1</v>
      </c>
      <c r="O480" s="27" t="s">
        <v>147</v>
      </c>
      <c r="P480" s="27" t="s">
        <v>107</v>
      </c>
      <c r="Q480" s="26" t="str">
        <f t="shared" si="7"/>
        <v>Low</v>
      </c>
    </row>
    <row r="481" spans="1:17" ht="15.6" x14ac:dyDescent="0.3">
      <c r="A481" s="26" t="s">
        <v>1166</v>
      </c>
      <c r="B481" s="26" t="s">
        <v>1167</v>
      </c>
      <c r="C481" s="26" t="s">
        <v>249</v>
      </c>
      <c r="D481" s="26" t="s">
        <v>250</v>
      </c>
      <c r="E481" s="26">
        <v>20</v>
      </c>
      <c r="F481" s="26">
        <v>222</v>
      </c>
      <c r="G481" s="26" t="s">
        <v>89</v>
      </c>
      <c r="H481" s="47" t="s">
        <v>90</v>
      </c>
      <c r="I481" s="26" t="s">
        <v>91</v>
      </c>
      <c r="J481" s="27">
        <v>48100</v>
      </c>
      <c r="K481" s="26" t="s">
        <v>89</v>
      </c>
      <c r="L481" s="26" t="s">
        <v>89</v>
      </c>
      <c r="M481" s="26" t="s">
        <v>629</v>
      </c>
      <c r="N481" s="26">
        <v>1</v>
      </c>
      <c r="O481" s="27" t="s">
        <v>147</v>
      </c>
      <c r="P481" s="27" t="s">
        <v>107</v>
      </c>
      <c r="Q481" s="26" t="str">
        <f t="shared" si="7"/>
        <v>Low</v>
      </c>
    </row>
    <row r="482" spans="1:17" ht="15.6" x14ac:dyDescent="0.3">
      <c r="A482" s="26" t="s">
        <v>1168</v>
      </c>
      <c r="B482" s="26" t="s">
        <v>1169</v>
      </c>
      <c r="C482" s="26" t="s">
        <v>482</v>
      </c>
      <c r="D482" s="26" t="s">
        <v>483</v>
      </c>
      <c r="E482" s="26">
        <v>20</v>
      </c>
      <c r="F482" s="26">
        <v>40</v>
      </c>
      <c r="G482" s="26" t="s">
        <v>89</v>
      </c>
      <c r="H482" s="47" t="s">
        <v>90</v>
      </c>
      <c r="I482" s="26" t="s">
        <v>91</v>
      </c>
      <c r="J482" s="27">
        <v>45000</v>
      </c>
      <c r="K482" s="26" t="s">
        <v>89</v>
      </c>
      <c r="L482" s="26" t="s">
        <v>89</v>
      </c>
      <c r="M482" s="26" t="s">
        <v>629</v>
      </c>
      <c r="N482" s="26">
        <v>1</v>
      </c>
      <c r="O482" s="27" t="s">
        <v>147</v>
      </c>
      <c r="P482" s="27" t="s">
        <v>107</v>
      </c>
      <c r="Q482" s="26" t="str">
        <f t="shared" si="7"/>
        <v>Low</v>
      </c>
    </row>
    <row r="483" spans="1:17" ht="15.6" x14ac:dyDescent="0.3">
      <c r="A483" s="26" t="s">
        <v>1170</v>
      </c>
      <c r="B483" s="26" t="s">
        <v>1171</v>
      </c>
      <c r="C483" s="26" t="s">
        <v>158</v>
      </c>
      <c r="D483" s="26" t="s">
        <v>96</v>
      </c>
      <c r="E483" s="26">
        <v>20</v>
      </c>
      <c r="F483" s="26">
        <v>31</v>
      </c>
      <c r="G483" s="26" t="s">
        <v>89</v>
      </c>
      <c r="H483" s="47" t="s">
        <v>90</v>
      </c>
      <c r="I483" s="26" t="s">
        <v>91</v>
      </c>
      <c r="J483" s="27">
        <v>22326</v>
      </c>
      <c r="K483" s="26" t="s">
        <v>89</v>
      </c>
      <c r="L483" s="26" t="s">
        <v>89</v>
      </c>
      <c r="M483" s="26" t="s">
        <v>629</v>
      </c>
      <c r="N483" s="26">
        <v>1</v>
      </c>
      <c r="O483" s="27" t="s">
        <v>147</v>
      </c>
      <c r="P483" s="27" t="s">
        <v>97</v>
      </c>
      <c r="Q483" s="26" t="str">
        <f t="shared" si="7"/>
        <v>Low</v>
      </c>
    </row>
    <row r="484" spans="1:17" ht="15.6" x14ac:dyDescent="0.3">
      <c r="A484" s="26" t="s">
        <v>1172</v>
      </c>
      <c r="B484" s="26" t="s">
        <v>1173</v>
      </c>
      <c r="C484" s="26" t="s">
        <v>1174</v>
      </c>
      <c r="D484" s="26" t="s">
        <v>151</v>
      </c>
      <c r="E484" s="26">
        <v>19</v>
      </c>
      <c r="F484" s="26">
        <v>67</v>
      </c>
      <c r="G484" s="26" t="s">
        <v>89</v>
      </c>
      <c r="H484" s="47" t="s">
        <v>90</v>
      </c>
      <c r="I484" s="26" t="s">
        <v>91</v>
      </c>
      <c r="J484" s="27">
        <v>90417</v>
      </c>
      <c r="K484" s="26" t="s">
        <v>89</v>
      </c>
      <c r="L484" s="26" t="s">
        <v>89</v>
      </c>
      <c r="M484" s="26" t="s">
        <v>629</v>
      </c>
      <c r="N484" s="26">
        <v>1</v>
      </c>
      <c r="O484" s="27" t="s">
        <v>118</v>
      </c>
      <c r="P484" s="27" t="s">
        <v>102</v>
      </c>
      <c r="Q484" s="26" t="str">
        <f t="shared" si="7"/>
        <v>Low</v>
      </c>
    </row>
    <row r="485" spans="1:17" ht="15.6" x14ac:dyDescent="0.3">
      <c r="A485" s="26" t="s">
        <v>1175</v>
      </c>
      <c r="B485" s="26" t="s">
        <v>1176</v>
      </c>
      <c r="C485" s="26" t="s">
        <v>249</v>
      </c>
      <c r="D485" s="26" t="s">
        <v>250</v>
      </c>
      <c r="E485" s="26">
        <v>19</v>
      </c>
      <c r="F485" s="26">
        <v>82</v>
      </c>
      <c r="G485" s="26" t="s">
        <v>89</v>
      </c>
      <c r="H485" s="47" t="s">
        <v>90</v>
      </c>
      <c r="I485" s="26" t="s">
        <v>91</v>
      </c>
      <c r="J485" s="27">
        <v>77829</v>
      </c>
      <c r="K485" s="26" t="s">
        <v>89</v>
      </c>
      <c r="L485" s="26" t="s">
        <v>89</v>
      </c>
      <c r="M485" s="26" t="s">
        <v>629</v>
      </c>
      <c r="N485" s="26">
        <v>1</v>
      </c>
      <c r="O485" s="27" t="s">
        <v>118</v>
      </c>
      <c r="P485" s="27" t="s">
        <v>107</v>
      </c>
      <c r="Q485" s="26" t="str">
        <f t="shared" si="7"/>
        <v>Low</v>
      </c>
    </row>
    <row r="486" spans="1:17" ht="15.6" x14ac:dyDescent="0.3">
      <c r="A486" s="26" t="s">
        <v>1177</v>
      </c>
      <c r="B486" s="26" t="s">
        <v>1178</v>
      </c>
      <c r="C486" s="26" t="s">
        <v>528</v>
      </c>
      <c r="D486" s="26" t="s">
        <v>88</v>
      </c>
      <c r="E486" s="26">
        <v>19</v>
      </c>
      <c r="F486" s="26">
        <v>29</v>
      </c>
      <c r="G486" s="26" t="s">
        <v>89</v>
      </c>
      <c r="H486" s="47" t="s">
        <v>90</v>
      </c>
      <c r="I486" s="26" t="s">
        <v>91</v>
      </c>
      <c r="J486" s="27">
        <v>70529.959972488039</v>
      </c>
      <c r="K486" s="26" t="s">
        <v>89</v>
      </c>
      <c r="L486" s="26" t="s">
        <v>89</v>
      </c>
      <c r="M486" s="26" t="s">
        <v>629</v>
      </c>
      <c r="N486" s="26">
        <v>1</v>
      </c>
      <c r="O486" s="27" t="s">
        <v>130</v>
      </c>
      <c r="P486" s="27" t="s">
        <v>107</v>
      </c>
      <c r="Q486" s="26" t="str">
        <f t="shared" si="7"/>
        <v>Low</v>
      </c>
    </row>
    <row r="487" spans="1:17" ht="15.6" x14ac:dyDescent="0.3">
      <c r="A487" s="26" t="s">
        <v>1179</v>
      </c>
      <c r="B487" s="26" t="s">
        <v>1180</v>
      </c>
      <c r="C487" s="26" t="s">
        <v>249</v>
      </c>
      <c r="D487" s="26" t="s">
        <v>250</v>
      </c>
      <c r="E487" s="26">
        <v>19</v>
      </c>
      <c r="F487" s="26">
        <v>60</v>
      </c>
      <c r="G487" s="26" t="s">
        <v>89</v>
      </c>
      <c r="H487" s="47" t="s">
        <v>90</v>
      </c>
      <c r="I487" s="26" t="s">
        <v>91</v>
      </c>
      <c r="J487" s="27">
        <v>62083</v>
      </c>
      <c r="K487" s="26" t="s">
        <v>89</v>
      </c>
      <c r="L487" s="26" t="s">
        <v>89</v>
      </c>
      <c r="M487" s="26" t="s">
        <v>629</v>
      </c>
      <c r="N487" s="26">
        <v>1</v>
      </c>
      <c r="O487" s="27" t="s">
        <v>130</v>
      </c>
      <c r="P487" s="27" t="s">
        <v>102</v>
      </c>
      <c r="Q487" s="26" t="str">
        <f t="shared" si="7"/>
        <v>Low</v>
      </c>
    </row>
    <row r="488" spans="1:17" ht="15.6" x14ac:dyDescent="0.3">
      <c r="A488" s="26" t="s">
        <v>1181</v>
      </c>
      <c r="B488" s="26" t="s">
        <v>1182</v>
      </c>
      <c r="C488" s="26" t="s">
        <v>523</v>
      </c>
      <c r="D488" s="26" t="s">
        <v>134</v>
      </c>
      <c r="E488" s="26">
        <v>19</v>
      </c>
      <c r="F488" s="26">
        <v>33</v>
      </c>
      <c r="G488" s="26" t="s">
        <v>89</v>
      </c>
      <c r="H488" s="47" t="s">
        <v>90</v>
      </c>
      <c r="I488" s="26" t="s">
        <v>91</v>
      </c>
      <c r="J488" s="27">
        <v>61981.999999999993</v>
      </c>
      <c r="K488" s="26" t="s">
        <v>89</v>
      </c>
      <c r="L488" s="26" t="s">
        <v>89</v>
      </c>
      <c r="M488" s="26" t="s">
        <v>629</v>
      </c>
      <c r="N488" s="26">
        <v>1</v>
      </c>
      <c r="O488" s="27" t="s">
        <v>130</v>
      </c>
      <c r="P488" s="27" t="s">
        <v>107</v>
      </c>
      <c r="Q488" s="26" t="str">
        <f t="shared" si="7"/>
        <v>Low</v>
      </c>
    </row>
    <row r="489" spans="1:17" ht="15.6" x14ac:dyDescent="0.3">
      <c r="A489" s="26" t="s">
        <v>1183</v>
      </c>
      <c r="B489" s="26" t="s">
        <v>1184</v>
      </c>
      <c r="C489" s="26" t="s">
        <v>470</v>
      </c>
      <c r="D489" s="26" t="s">
        <v>201</v>
      </c>
      <c r="E489" s="26">
        <v>19</v>
      </c>
      <c r="F489" s="26">
        <v>54</v>
      </c>
      <c r="G489" s="26" t="s">
        <v>89</v>
      </c>
      <c r="H489" s="47" t="s">
        <v>90</v>
      </c>
      <c r="I489" s="26" t="s">
        <v>91</v>
      </c>
      <c r="J489" s="27">
        <v>56375</v>
      </c>
      <c r="K489" s="26" t="s">
        <v>89</v>
      </c>
      <c r="L489" s="26" t="s">
        <v>89</v>
      </c>
      <c r="M489" s="26" t="s">
        <v>629</v>
      </c>
      <c r="N489" s="26">
        <v>1</v>
      </c>
      <c r="O489" s="27" t="s">
        <v>130</v>
      </c>
      <c r="P489" s="27" t="s">
        <v>92</v>
      </c>
      <c r="Q489" s="26" t="str">
        <f t="shared" si="7"/>
        <v>Low</v>
      </c>
    </row>
    <row r="490" spans="1:17" ht="15.6" x14ac:dyDescent="0.3">
      <c r="A490" s="26" t="s">
        <v>1185</v>
      </c>
      <c r="B490" s="26" t="s">
        <v>1186</v>
      </c>
      <c r="C490" s="26" t="s">
        <v>482</v>
      </c>
      <c r="D490" s="26" t="s">
        <v>483</v>
      </c>
      <c r="E490" s="26">
        <v>19</v>
      </c>
      <c r="F490" s="26">
        <v>26</v>
      </c>
      <c r="G490" s="26" t="s">
        <v>89</v>
      </c>
      <c r="H490" s="47" t="s">
        <v>90</v>
      </c>
      <c r="I490" s="26" t="s">
        <v>91</v>
      </c>
      <c r="J490" s="27">
        <v>55165.000000000007</v>
      </c>
      <c r="K490" s="26" t="s">
        <v>89</v>
      </c>
      <c r="L490" s="26" t="s">
        <v>89</v>
      </c>
      <c r="M490" s="26" t="s">
        <v>629</v>
      </c>
      <c r="N490" s="26">
        <v>1</v>
      </c>
      <c r="O490" s="27" t="s">
        <v>130</v>
      </c>
      <c r="P490" s="27" t="s">
        <v>107</v>
      </c>
      <c r="Q490" s="26" t="str">
        <f t="shared" si="7"/>
        <v>Low</v>
      </c>
    </row>
    <row r="491" spans="1:17" ht="15.6" x14ac:dyDescent="0.3">
      <c r="A491" s="26" t="s">
        <v>1187</v>
      </c>
      <c r="B491" s="26" t="s">
        <v>1188</v>
      </c>
      <c r="C491" s="26" t="s">
        <v>211</v>
      </c>
      <c r="D491" s="26" t="s">
        <v>278</v>
      </c>
      <c r="E491" s="26">
        <v>19</v>
      </c>
      <c r="F491" s="26">
        <v>50</v>
      </c>
      <c r="G491" s="26" t="s">
        <v>89</v>
      </c>
      <c r="H491" s="47" t="s">
        <v>90</v>
      </c>
      <c r="I491" s="26" t="s">
        <v>91</v>
      </c>
      <c r="J491" s="27">
        <v>48097</v>
      </c>
      <c r="K491" s="26" t="s">
        <v>89</v>
      </c>
      <c r="L491" s="26" t="s">
        <v>89</v>
      </c>
      <c r="M491" s="26" t="s">
        <v>629</v>
      </c>
      <c r="N491" s="26">
        <v>1</v>
      </c>
      <c r="O491" s="27" t="s">
        <v>147</v>
      </c>
      <c r="P491" s="27" t="s">
        <v>102</v>
      </c>
      <c r="Q491" s="26" t="str">
        <f t="shared" si="7"/>
        <v>Low</v>
      </c>
    </row>
    <row r="492" spans="1:17" ht="15.6" x14ac:dyDescent="0.3">
      <c r="A492" s="26" t="s">
        <v>1189</v>
      </c>
      <c r="B492" s="26" t="s">
        <v>1190</v>
      </c>
      <c r="C492" s="26" t="s">
        <v>303</v>
      </c>
      <c r="D492" s="26" t="s">
        <v>304</v>
      </c>
      <c r="E492" s="26">
        <v>19</v>
      </c>
      <c r="F492" s="26">
        <v>50</v>
      </c>
      <c r="G492" s="26" t="s">
        <v>89</v>
      </c>
      <c r="H492" s="47" t="s">
        <v>90</v>
      </c>
      <c r="I492" s="26" t="s">
        <v>91</v>
      </c>
      <c r="J492" s="27">
        <v>28289</v>
      </c>
      <c r="K492" s="26" t="s">
        <v>89</v>
      </c>
      <c r="L492" s="26" t="s">
        <v>89</v>
      </c>
      <c r="M492" s="26" t="s">
        <v>629</v>
      </c>
      <c r="N492" s="26">
        <v>1</v>
      </c>
      <c r="O492" s="27" t="s">
        <v>147</v>
      </c>
      <c r="P492" s="27" t="s">
        <v>97</v>
      </c>
      <c r="Q492" s="26" t="str">
        <f t="shared" si="7"/>
        <v>Low</v>
      </c>
    </row>
    <row r="493" spans="1:17" ht="15.6" x14ac:dyDescent="0.3">
      <c r="A493" s="26" t="s">
        <v>1191</v>
      </c>
      <c r="B493" s="26" t="s">
        <v>1192</v>
      </c>
      <c r="C493" s="26" t="s">
        <v>195</v>
      </c>
      <c r="D493" s="26" t="s">
        <v>729</v>
      </c>
      <c r="E493" s="26">
        <v>18</v>
      </c>
      <c r="F493" s="26">
        <v>250</v>
      </c>
      <c r="G493" s="26" t="s">
        <v>89</v>
      </c>
      <c r="H493" s="47" t="s">
        <v>90</v>
      </c>
      <c r="I493" s="26" t="s">
        <v>91</v>
      </c>
      <c r="J493" s="27">
        <v>62468.40761795525</v>
      </c>
      <c r="K493" s="26" t="s">
        <v>89</v>
      </c>
      <c r="L493" s="26" t="s">
        <v>89</v>
      </c>
      <c r="M493" s="26" t="s">
        <v>629</v>
      </c>
      <c r="N493" s="26">
        <v>1</v>
      </c>
      <c r="O493" s="27" t="s">
        <v>130</v>
      </c>
      <c r="P493" s="27" t="s">
        <v>102</v>
      </c>
      <c r="Q493" s="26" t="str">
        <f t="shared" si="7"/>
        <v>Low</v>
      </c>
    </row>
    <row r="494" spans="1:17" ht="15.6" x14ac:dyDescent="0.3">
      <c r="A494" s="26" t="s">
        <v>1193</v>
      </c>
      <c r="B494" s="26" t="s">
        <v>1194</v>
      </c>
      <c r="C494" s="26" t="s">
        <v>344</v>
      </c>
      <c r="D494" s="26" t="s">
        <v>175</v>
      </c>
      <c r="E494" s="26">
        <v>18</v>
      </c>
      <c r="F494" s="26">
        <v>80</v>
      </c>
      <c r="G494" s="26" t="s">
        <v>89</v>
      </c>
      <c r="H494" s="47" t="s">
        <v>90</v>
      </c>
      <c r="I494" s="26" t="s">
        <v>91</v>
      </c>
      <c r="J494" s="27">
        <v>54375</v>
      </c>
      <c r="K494" s="26" t="s">
        <v>89</v>
      </c>
      <c r="L494" s="26" t="s">
        <v>89</v>
      </c>
      <c r="M494" s="26" t="s">
        <v>629</v>
      </c>
      <c r="N494" s="26">
        <v>1</v>
      </c>
      <c r="O494" s="27" t="s">
        <v>147</v>
      </c>
      <c r="P494" s="27" t="s">
        <v>97</v>
      </c>
      <c r="Q494" s="26" t="str">
        <f t="shared" si="7"/>
        <v>Low</v>
      </c>
    </row>
    <row r="495" spans="1:17" ht="15.6" x14ac:dyDescent="0.3">
      <c r="A495" s="26" t="s">
        <v>1195</v>
      </c>
      <c r="B495" s="26" t="s">
        <v>1196</v>
      </c>
      <c r="C495" s="26" t="s">
        <v>470</v>
      </c>
      <c r="D495" s="26" t="s">
        <v>201</v>
      </c>
      <c r="E495" s="26">
        <v>18</v>
      </c>
      <c r="F495" s="26">
        <v>741</v>
      </c>
      <c r="G495" s="26" t="s">
        <v>89</v>
      </c>
      <c r="H495" s="47" t="s">
        <v>90</v>
      </c>
      <c r="I495" s="26" t="s">
        <v>91</v>
      </c>
      <c r="J495" s="27">
        <v>44480</v>
      </c>
      <c r="K495" s="26" t="s">
        <v>89</v>
      </c>
      <c r="L495" s="26" t="s">
        <v>89</v>
      </c>
      <c r="M495" s="26" t="s">
        <v>629</v>
      </c>
      <c r="N495" s="26">
        <v>1</v>
      </c>
      <c r="O495" s="27" t="s">
        <v>147</v>
      </c>
      <c r="P495" s="27" t="s">
        <v>102</v>
      </c>
      <c r="Q495" s="26" t="str">
        <f t="shared" si="7"/>
        <v>Low</v>
      </c>
    </row>
    <row r="496" spans="1:17" ht="15.6" x14ac:dyDescent="0.3">
      <c r="A496" s="26" t="s">
        <v>1197</v>
      </c>
      <c r="B496" s="26" t="s">
        <v>1198</v>
      </c>
      <c r="C496" s="26" t="s">
        <v>211</v>
      </c>
      <c r="D496" s="26" t="s">
        <v>295</v>
      </c>
      <c r="E496" s="26">
        <v>17</v>
      </c>
      <c r="F496" s="26">
        <v>50</v>
      </c>
      <c r="G496" s="26" t="s">
        <v>89</v>
      </c>
      <c r="H496" s="47" t="s">
        <v>90</v>
      </c>
      <c r="I496" s="26" t="s">
        <v>91</v>
      </c>
      <c r="J496" s="27" t="s">
        <v>89</v>
      </c>
      <c r="K496" s="26" t="s">
        <v>89</v>
      </c>
      <c r="L496" s="26" t="s">
        <v>89</v>
      </c>
      <c r="M496" s="26" t="s">
        <v>629</v>
      </c>
      <c r="N496" s="26">
        <v>1</v>
      </c>
      <c r="O496" s="27" t="s">
        <v>89</v>
      </c>
      <c r="P496" s="27" t="s">
        <v>107</v>
      </c>
      <c r="Q496" s="26" t="str">
        <f t="shared" si="7"/>
        <v>Low</v>
      </c>
    </row>
    <row r="497" spans="1:17" ht="15.6" x14ac:dyDescent="0.3">
      <c r="A497" s="26" t="s">
        <v>1199</v>
      </c>
      <c r="B497" s="26" t="s">
        <v>1200</v>
      </c>
      <c r="C497" s="26" t="s">
        <v>150</v>
      </c>
      <c r="D497" s="26" t="s">
        <v>204</v>
      </c>
      <c r="E497" s="26">
        <v>17</v>
      </c>
      <c r="F497" s="26">
        <v>55</v>
      </c>
      <c r="G497" s="26" t="s">
        <v>89</v>
      </c>
      <c r="H497" s="47" t="s">
        <v>90</v>
      </c>
      <c r="I497" s="26" t="s">
        <v>91</v>
      </c>
      <c r="J497" s="27">
        <v>69519</v>
      </c>
      <c r="K497" s="26" t="s">
        <v>89</v>
      </c>
      <c r="L497" s="26" t="s">
        <v>89</v>
      </c>
      <c r="M497" s="26" t="s">
        <v>629</v>
      </c>
      <c r="N497" s="26">
        <v>1</v>
      </c>
      <c r="O497" s="27" t="s">
        <v>130</v>
      </c>
      <c r="P497" s="27" t="s">
        <v>97</v>
      </c>
      <c r="Q497" s="26" t="str">
        <f t="shared" si="7"/>
        <v>Low</v>
      </c>
    </row>
    <row r="498" spans="1:17" ht="15.6" x14ac:dyDescent="0.3">
      <c r="A498" s="26" t="s">
        <v>1201</v>
      </c>
      <c r="B498" s="26" t="s">
        <v>1202</v>
      </c>
      <c r="C498" s="26" t="s">
        <v>528</v>
      </c>
      <c r="D498" s="26" t="s">
        <v>88</v>
      </c>
      <c r="E498" s="26">
        <v>17</v>
      </c>
      <c r="F498" s="26">
        <v>44</v>
      </c>
      <c r="G498" s="26" t="s">
        <v>89</v>
      </c>
      <c r="H498" s="47" t="s">
        <v>90</v>
      </c>
      <c r="I498" s="26" t="s">
        <v>91</v>
      </c>
      <c r="J498" s="27">
        <v>59083.662090673577</v>
      </c>
      <c r="K498" s="26" t="s">
        <v>89</v>
      </c>
      <c r="L498" s="26" t="s">
        <v>89</v>
      </c>
      <c r="M498" s="26" t="s">
        <v>629</v>
      </c>
      <c r="N498" s="26">
        <v>1</v>
      </c>
      <c r="O498" s="27" t="s">
        <v>130</v>
      </c>
      <c r="P498" s="27" t="s">
        <v>107</v>
      </c>
      <c r="Q498" s="26" t="str">
        <f t="shared" si="7"/>
        <v>Low</v>
      </c>
    </row>
    <row r="499" spans="1:17" ht="15.6" x14ac:dyDescent="0.3">
      <c r="A499" s="26" t="s">
        <v>1203</v>
      </c>
      <c r="B499" s="26" t="s">
        <v>1204</v>
      </c>
      <c r="C499" s="26" t="s">
        <v>482</v>
      </c>
      <c r="D499" s="26" t="s">
        <v>483</v>
      </c>
      <c r="E499" s="26">
        <v>17</v>
      </c>
      <c r="F499" s="26">
        <v>70</v>
      </c>
      <c r="G499" s="26" t="s">
        <v>89</v>
      </c>
      <c r="H499" s="47" t="s">
        <v>90</v>
      </c>
      <c r="I499" s="26" t="s">
        <v>91</v>
      </c>
      <c r="J499" s="27">
        <v>41350</v>
      </c>
      <c r="K499" s="26" t="s">
        <v>89</v>
      </c>
      <c r="L499" s="26" t="s">
        <v>89</v>
      </c>
      <c r="M499" s="26" t="s">
        <v>629</v>
      </c>
      <c r="N499" s="26">
        <v>1</v>
      </c>
      <c r="O499" s="27" t="s">
        <v>147</v>
      </c>
      <c r="P499" s="27" t="s">
        <v>107</v>
      </c>
      <c r="Q499" s="26" t="str">
        <f t="shared" si="7"/>
        <v>Low</v>
      </c>
    </row>
    <row r="500" spans="1:17" ht="15.6" x14ac:dyDescent="0.3">
      <c r="A500" s="26" t="s">
        <v>1205</v>
      </c>
      <c r="B500" s="26" t="s">
        <v>1206</v>
      </c>
      <c r="C500" s="26" t="s">
        <v>143</v>
      </c>
      <c r="D500" s="26" t="s">
        <v>144</v>
      </c>
      <c r="E500" s="26">
        <v>17</v>
      </c>
      <c r="F500" s="26">
        <v>50</v>
      </c>
      <c r="G500" s="26" t="s">
        <v>89</v>
      </c>
      <c r="H500" s="47" t="s">
        <v>90</v>
      </c>
      <c r="I500" s="26" t="s">
        <v>91</v>
      </c>
      <c r="J500" s="27">
        <v>38375</v>
      </c>
      <c r="K500" s="26" t="s">
        <v>89</v>
      </c>
      <c r="L500" s="26" t="s">
        <v>89</v>
      </c>
      <c r="M500" s="26" t="s">
        <v>629</v>
      </c>
      <c r="N500" s="26">
        <v>1</v>
      </c>
      <c r="O500" s="27" t="s">
        <v>147</v>
      </c>
      <c r="P500" s="27" t="s">
        <v>92</v>
      </c>
      <c r="Q500" s="26" t="str">
        <f t="shared" si="7"/>
        <v>Low</v>
      </c>
    </row>
    <row r="501" spans="1:17" ht="15.6" x14ac:dyDescent="0.3">
      <c r="A501" s="26" t="s">
        <v>1207</v>
      </c>
      <c r="B501" s="26" t="s">
        <v>1208</v>
      </c>
      <c r="C501" s="26" t="s">
        <v>654</v>
      </c>
      <c r="D501" s="26" t="s">
        <v>238</v>
      </c>
      <c r="E501" s="26">
        <v>16</v>
      </c>
      <c r="F501" s="26">
        <v>1070</v>
      </c>
      <c r="G501" s="26" t="s">
        <v>89</v>
      </c>
      <c r="H501" s="47" t="s">
        <v>90</v>
      </c>
      <c r="I501" s="26" t="s">
        <v>91</v>
      </c>
      <c r="J501" s="27">
        <v>59963</v>
      </c>
      <c r="K501" s="26" t="s">
        <v>89</v>
      </c>
      <c r="L501" s="26" t="s">
        <v>89</v>
      </c>
      <c r="M501" s="26" t="s">
        <v>629</v>
      </c>
      <c r="N501" s="26">
        <v>1</v>
      </c>
      <c r="O501" s="27" t="s">
        <v>130</v>
      </c>
      <c r="P501" s="27" t="s">
        <v>92</v>
      </c>
      <c r="Q501" s="26" t="str">
        <f t="shared" si="7"/>
        <v>Low</v>
      </c>
    </row>
    <row r="502" spans="1:17" ht="15.6" x14ac:dyDescent="0.3">
      <c r="A502" s="26" t="s">
        <v>1209</v>
      </c>
      <c r="B502" s="26" t="s">
        <v>1210</v>
      </c>
      <c r="C502" s="26" t="s">
        <v>105</v>
      </c>
      <c r="D502" s="26" t="s">
        <v>106</v>
      </c>
      <c r="E502" s="26">
        <v>16</v>
      </c>
      <c r="F502" s="26">
        <v>50</v>
      </c>
      <c r="G502" s="26" t="s">
        <v>89</v>
      </c>
      <c r="H502" s="47" t="s">
        <v>90</v>
      </c>
      <c r="I502" s="26" t="s">
        <v>91</v>
      </c>
      <c r="J502" s="27">
        <v>54844</v>
      </c>
      <c r="K502" s="26" t="s">
        <v>89</v>
      </c>
      <c r="L502" s="26" t="s">
        <v>89</v>
      </c>
      <c r="M502" s="26" t="s">
        <v>629</v>
      </c>
      <c r="N502" s="26">
        <v>1</v>
      </c>
      <c r="O502" s="27" t="s">
        <v>147</v>
      </c>
      <c r="P502" s="27" t="s">
        <v>97</v>
      </c>
      <c r="Q502" s="26" t="str">
        <f t="shared" si="7"/>
        <v>Low</v>
      </c>
    </row>
    <row r="503" spans="1:17" ht="15.6" x14ac:dyDescent="0.3">
      <c r="A503" s="26" t="s">
        <v>1211</v>
      </c>
      <c r="B503" s="26" t="s">
        <v>1212</v>
      </c>
      <c r="C503" s="26" t="s">
        <v>114</v>
      </c>
      <c r="D503" s="26" t="s">
        <v>115</v>
      </c>
      <c r="E503" s="26">
        <v>16</v>
      </c>
      <c r="F503" s="26">
        <v>0</v>
      </c>
      <c r="G503" s="26" t="s">
        <v>89</v>
      </c>
      <c r="H503" s="47" t="s">
        <v>90</v>
      </c>
      <c r="I503" s="26" t="s">
        <v>91</v>
      </c>
      <c r="J503" s="27">
        <v>52984</v>
      </c>
      <c r="K503" s="26" t="s">
        <v>89</v>
      </c>
      <c r="L503" s="26" t="s">
        <v>89</v>
      </c>
      <c r="M503" s="26" t="s">
        <v>629</v>
      </c>
      <c r="N503" s="26">
        <v>1</v>
      </c>
      <c r="O503" s="27" t="s">
        <v>147</v>
      </c>
      <c r="P503" s="26" t="s">
        <v>298</v>
      </c>
      <c r="Q503" s="26" t="str">
        <f t="shared" si="7"/>
        <v>Low</v>
      </c>
    </row>
    <row r="504" spans="1:17" ht="15.6" x14ac:dyDescent="0.3">
      <c r="A504" s="26" t="s">
        <v>1213</v>
      </c>
      <c r="B504" s="26" t="s">
        <v>1214</v>
      </c>
      <c r="C504" s="26" t="s">
        <v>482</v>
      </c>
      <c r="D504" s="26" t="s">
        <v>483</v>
      </c>
      <c r="E504" s="26">
        <v>16</v>
      </c>
      <c r="F504" s="26">
        <v>37</v>
      </c>
      <c r="G504" s="26" t="s">
        <v>89</v>
      </c>
      <c r="H504" s="47" t="s">
        <v>90</v>
      </c>
      <c r="I504" s="26" t="s">
        <v>91</v>
      </c>
      <c r="J504" s="27">
        <v>50746</v>
      </c>
      <c r="K504" s="26" t="s">
        <v>89</v>
      </c>
      <c r="L504" s="26" t="s">
        <v>89</v>
      </c>
      <c r="M504" s="26" t="s">
        <v>629</v>
      </c>
      <c r="N504" s="26">
        <v>1</v>
      </c>
      <c r="O504" s="27" t="s">
        <v>147</v>
      </c>
      <c r="P504" s="27" t="s">
        <v>107</v>
      </c>
      <c r="Q504" s="26" t="str">
        <f t="shared" si="7"/>
        <v>Low</v>
      </c>
    </row>
    <row r="505" spans="1:17" ht="15.6" x14ac:dyDescent="0.3">
      <c r="A505" s="26" t="s">
        <v>1215</v>
      </c>
      <c r="B505" s="26" t="s">
        <v>1216</v>
      </c>
      <c r="C505" s="26" t="s">
        <v>272</v>
      </c>
      <c r="D505" s="26" t="s">
        <v>273</v>
      </c>
      <c r="E505" s="26">
        <v>16</v>
      </c>
      <c r="F505" s="26">
        <v>45</v>
      </c>
      <c r="G505" s="26" t="s">
        <v>89</v>
      </c>
      <c r="H505" s="47" t="s">
        <v>90</v>
      </c>
      <c r="I505" s="26" t="s">
        <v>91</v>
      </c>
      <c r="J505" s="27">
        <v>45237</v>
      </c>
      <c r="K505" s="26" t="s">
        <v>89</v>
      </c>
      <c r="L505" s="26" t="s">
        <v>89</v>
      </c>
      <c r="M505" s="26" t="s">
        <v>629</v>
      </c>
      <c r="N505" s="26">
        <v>1</v>
      </c>
      <c r="O505" s="27" t="s">
        <v>147</v>
      </c>
      <c r="P505" s="27" t="s">
        <v>107</v>
      </c>
      <c r="Q505" s="26" t="str">
        <f t="shared" si="7"/>
        <v>Low</v>
      </c>
    </row>
    <row r="506" spans="1:17" ht="15.6" x14ac:dyDescent="0.3">
      <c r="A506" s="26" t="s">
        <v>1217</v>
      </c>
      <c r="B506" s="26" t="s">
        <v>1218</v>
      </c>
      <c r="C506" s="26" t="s">
        <v>303</v>
      </c>
      <c r="D506" s="26" t="s">
        <v>304</v>
      </c>
      <c r="E506" s="26">
        <v>16</v>
      </c>
      <c r="F506" s="26">
        <v>40</v>
      </c>
      <c r="G506" s="26" t="s">
        <v>89</v>
      </c>
      <c r="H506" s="47" t="s">
        <v>90</v>
      </c>
      <c r="I506" s="26" t="s">
        <v>91</v>
      </c>
      <c r="J506" s="27">
        <v>43913</v>
      </c>
      <c r="K506" s="26" t="s">
        <v>89</v>
      </c>
      <c r="L506" s="26" t="s">
        <v>89</v>
      </c>
      <c r="M506" s="26" t="s">
        <v>629</v>
      </c>
      <c r="N506" s="26">
        <v>1</v>
      </c>
      <c r="O506" s="27" t="s">
        <v>147</v>
      </c>
      <c r="P506" s="27" t="s">
        <v>107</v>
      </c>
      <c r="Q506" s="26" t="str">
        <f t="shared" si="7"/>
        <v>Low</v>
      </c>
    </row>
    <row r="507" spans="1:17" ht="15.6" x14ac:dyDescent="0.3">
      <c r="A507" s="26" t="s">
        <v>1219</v>
      </c>
      <c r="B507" s="26" t="s">
        <v>1220</v>
      </c>
      <c r="C507" s="26" t="s">
        <v>249</v>
      </c>
      <c r="D507" s="26" t="s">
        <v>250</v>
      </c>
      <c r="E507" s="26">
        <v>16</v>
      </c>
      <c r="F507" s="26">
        <v>52</v>
      </c>
      <c r="G507" s="26" t="s">
        <v>89</v>
      </c>
      <c r="H507" s="47" t="s">
        <v>90</v>
      </c>
      <c r="I507" s="26" t="s">
        <v>91</v>
      </c>
      <c r="J507" s="27">
        <v>34471</v>
      </c>
      <c r="K507" s="26" t="s">
        <v>89</v>
      </c>
      <c r="L507" s="26" t="s">
        <v>89</v>
      </c>
      <c r="M507" s="26" t="s">
        <v>629</v>
      </c>
      <c r="N507" s="26">
        <v>1</v>
      </c>
      <c r="O507" s="27" t="s">
        <v>147</v>
      </c>
      <c r="P507" s="27" t="s">
        <v>97</v>
      </c>
      <c r="Q507" s="26" t="str">
        <f t="shared" si="7"/>
        <v>Low</v>
      </c>
    </row>
    <row r="508" spans="1:17" ht="15.6" x14ac:dyDescent="0.3">
      <c r="A508" s="26" t="s">
        <v>1221</v>
      </c>
      <c r="B508" s="26" t="s">
        <v>1222</v>
      </c>
      <c r="C508" s="26" t="s">
        <v>95</v>
      </c>
      <c r="D508" s="26" t="s">
        <v>96</v>
      </c>
      <c r="E508" s="26">
        <v>15</v>
      </c>
      <c r="F508" s="26">
        <v>32</v>
      </c>
      <c r="G508" s="26" t="s">
        <v>89</v>
      </c>
      <c r="H508" s="47" t="s">
        <v>90</v>
      </c>
      <c r="I508" s="26" t="s">
        <v>91</v>
      </c>
      <c r="J508" s="27">
        <v>124509.80166983602</v>
      </c>
      <c r="K508" s="26" t="s">
        <v>89</v>
      </c>
      <c r="L508" s="26" t="s">
        <v>89</v>
      </c>
      <c r="M508" s="26" t="s">
        <v>629</v>
      </c>
      <c r="N508" s="26">
        <v>1</v>
      </c>
      <c r="O508" s="27" t="s">
        <v>118</v>
      </c>
      <c r="P508" s="27" t="s">
        <v>97</v>
      </c>
      <c r="Q508" s="26" t="str">
        <f t="shared" si="7"/>
        <v>Low</v>
      </c>
    </row>
    <row r="509" spans="1:17" ht="15.6" x14ac:dyDescent="0.3">
      <c r="A509" s="26" t="s">
        <v>1223</v>
      </c>
      <c r="B509" s="26" t="s">
        <v>1224</v>
      </c>
      <c r="C509" s="26" t="s">
        <v>397</v>
      </c>
      <c r="D509" s="26" t="s">
        <v>912</v>
      </c>
      <c r="E509" s="26">
        <v>15</v>
      </c>
      <c r="F509" s="26">
        <v>27</v>
      </c>
      <c r="G509" s="26" t="s">
        <v>89</v>
      </c>
      <c r="H509" s="47" t="s">
        <v>90</v>
      </c>
      <c r="I509" s="26" t="s">
        <v>91</v>
      </c>
      <c r="J509" s="27">
        <v>115278</v>
      </c>
      <c r="K509" s="26" t="s">
        <v>89</v>
      </c>
      <c r="L509" s="26" t="s">
        <v>89</v>
      </c>
      <c r="M509" s="26" t="s">
        <v>629</v>
      </c>
      <c r="N509" s="26">
        <v>1</v>
      </c>
      <c r="O509" s="27" t="s">
        <v>118</v>
      </c>
      <c r="P509" s="27" t="s">
        <v>107</v>
      </c>
      <c r="Q509" s="26" t="str">
        <f t="shared" si="7"/>
        <v>Low</v>
      </c>
    </row>
    <row r="510" spans="1:17" ht="15.6" x14ac:dyDescent="0.3">
      <c r="A510" s="26" t="s">
        <v>1225</v>
      </c>
      <c r="B510" s="26" t="s">
        <v>1226</v>
      </c>
      <c r="C510" s="26" t="s">
        <v>303</v>
      </c>
      <c r="D510" s="26" t="s">
        <v>304</v>
      </c>
      <c r="E510" s="26">
        <v>15</v>
      </c>
      <c r="F510" s="26">
        <v>35</v>
      </c>
      <c r="G510" s="26" t="s">
        <v>89</v>
      </c>
      <c r="H510" s="47" t="s">
        <v>90</v>
      </c>
      <c r="I510" s="26" t="s">
        <v>91</v>
      </c>
      <c r="J510" s="27">
        <v>62627</v>
      </c>
      <c r="K510" s="26" t="s">
        <v>89</v>
      </c>
      <c r="L510" s="26" t="s">
        <v>89</v>
      </c>
      <c r="M510" s="26" t="s">
        <v>629</v>
      </c>
      <c r="N510" s="26">
        <v>1</v>
      </c>
      <c r="O510" s="27" t="s">
        <v>130</v>
      </c>
      <c r="P510" s="27" t="s">
        <v>107</v>
      </c>
      <c r="Q510" s="26" t="str">
        <f t="shared" si="7"/>
        <v>Low</v>
      </c>
    </row>
    <row r="511" spans="1:17" ht="15.6" x14ac:dyDescent="0.3">
      <c r="A511" s="26" t="s">
        <v>1227</v>
      </c>
      <c r="B511" s="26" t="s">
        <v>1228</v>
      </c>
      <c r="C511" s="26" t="s">
        <v>249</v>
      </c>
      <c r="D511" s="26" t="s">
        <v>250</v>
      </c>
      <c r="E511" s="26">
        <v>15</v>
      </c>
      <c r="F511" s="26">
        <v>100</v>
      </c>
      <c r="G511" s="26" t="s">
        <v>89</v>
      </c>
      <c r="H511" s="47" t="s">
        <v>90</v>
      </c>
      <c r="I511" s="26" t="s">
        <v>91</v>
      </c>
      <c r="J511" s="27">
        <v>52889</v>
      </c>
      <c r="K511" s="26" t="s">
        <v>89</v>
      </c>
      <c r="L511" s="26" t="s">
        <v>89</v>
      </c>
      <c r="M511" s="26" t="s">
        <v>629</v>
      </c>
      <c r="N511" s="26">
        <v>1</v>
      </c>
      <c r="O511" s="27" t="s">
        <v>147</v>
      </c>
      <c r="P511" s="27" t="s">
        <v>107</v>
      </c>
      <c r="Q511" s="26" t="str">
        <f t="shared" si="7"/>
        <v>Low</v>
      </c>
    </row>
    <row r="512" spans="1:17" ht="15.6" x14ac:dyDescent="0.3">
      <c r="A512" s="26" t="s">
        <v>1229</v>
      </c>
      <c r="B512" s="26" t="s">
        <v>1230</v>
      </c>
      <c r="C512" s="26" t="s">
        <v>249</v>
      </c>
      <c r="D512" s="26" t="s">
        <v>250</v>
      </c>
      <c r="E512" s="26">
        <v>15</v>
      </c>
      <c r="F512" s="26">
        <v>36</v>
      </c>
      <c r="G512" s="26" t="s">
        <v>89</v>
      </c>
      <c r="H512" s="47" t="s">
        <v>90</v>
      </c>
      <c r="I512" s="26" t="s">
        <v>91</v>
      </c>
      <c r="J512" s="27">
        <v>52727</v>
      </c>
      <c r="K512" s="26" t="s">
        <v>89</v>
      </c>
      <c r="L512" s="26" t="s">
        <v>89</v>
      </c>
      <c r="M512" s="26" t="s">
        <v>629</v>
      </c>
      <c r="N512" s="26">
        <v>1</v>
      </c>
      <c r="O512" s="27" t="s">
        <v>147</v>
      </c>
      <c r="P512" s="27" t="s">
        <v>107</v>
      </c>
      <c r="Q512" s="26" t="str">
        <f t="shared" si="7"/>
        <v>Low</v>
      </c>
    </row>
    <row r="513" spans="1:17" ht="15.6" x14ac:dyDescent="0.3">
      <c r="A513" s="26" t="s">
        <v>1231</v>
      </c>
      <c r="B513" s="26" t="s">
        <v>1232</v>
      </c>
      <c r="C513" s="26" t="s">
        <v>303</v>
      </c>
      <c r="D513" s="26" t="s">
        <v>304</v>
      </c>
      <c r="E513" s="26">
        <v>15</v>
      </c>
      <c r="F513" s="26">
        <v>39</v>
      </c>
      <c r="G513" s="26" t="s">
        <v>89</v>
      </c>
      <c r="H513" s="47" t="s">
        <v>90</v>
      </c>
      <c r="I513" s="26" t="s">
        <v>91</v>
      </c>
      <c r="J513" s="27">
        <v>50181.000000000007</v>
      </c>
      <c r="K513" s="26" t="s">
        <v>89</v>
      </c>
      <c r="L513" s="26" t="s">
        <v>89</v>
      </c>
      <c r="M513" s="26" t="s">
        <v>629</v>
      </c>
      <c r="N513" s="26">
        <v>1</v>
      </c>
      <c r="O513" s="27" t="s">
        <v>147</v>
      </c>
      <c r="P513" s="27" t="s">
        <v>97</v>
      </c>
      <c r="Q513" s="26" t="str">
        <f t="shared" si="7"/>
        <v>Low</v>
      </c>
    </row>
    <row r="514" spans="1:17" ht="15.6" x14ac:dyDescent="0.3">
      <c r="A514" s="26" t="s">
        <v>1233</v>
      </c>
      <c r="B514" s="26" t="s">
        <v>1234</v>
      </c>
      <c r="C514" s="26" t="s">
        <v>303</v>
      </c>
      <c r="D514" s="26" t="s">
        <v>304</v>
      </c>
      <c r="E514" s="26">
        <v>15</v>
      </c>
      <c r="F514" s="26">
        <v>39</v>
      </c>
      <c r="G514" s="26" t="s">
        <v>89</v>
      </c>
      <c r="H514" s="47" t="s">
        <v>90</v>
      </c>
      <c r="I514" s="26" t="s">
        <v>91</v>
      </c>
      <c r="J514" s="27">
        <v>43250</v>
      </c>
      <c r="K514" s="26" t="s">
        <v>89</v>
      </c>
      <c r="L514" s="26" t="s">
        <v>89</v>
      </c>
      <c r="M514" s="26" t="s">
        <v>629</v>
      </c>
      <c r="N514" s="26">
        <v>1</v>
      </c>
      <c r="O514" s="27" t="s">
        <v>147</v>
      </c>
      <c r="P514" s="27" t="s">
        <v>107</v>
      </c>
      <c r="Q514" s="26" t="str">
        <f t="shared" ref="Q514:Q577" si="8">IF(N514=3,"High",IF(N514=2,"Med",IF(N514=1,"Low","None")))</f>
        <v>Low</v>
      </c>
    </row>
    <row r="515" spans="1:17" ht="15.6" x14ac:dyDescent="0.3">
      <c r="A515" s="26" t="s">
        <v>1235</v>
      </c>
      <c r="B515" s="26" t="s">
        <v>1236</v>
      </c>
      <c r="C515" s="26" t="s">
        <v>249</v>
      </c>
      <c r="D515" s="26" t="s">
        <v>250</v>
      </c>
      <c r="E515" s="26">
        <v>15</v>
      </c>
      <c r="F515" s="26">
        <v>85</v>
      </c>
      <c r="G515" s="26" t="s">
        <v>89</v>
      </c>
      <c r="H515" s="47" t="s">
        <v>90</v>
      </c>
      <c r="I515" s="26" t="s">
        <v>91</v>
      </c>
      <c r="J515" s="27">
        <v>31815.577372023829</v>
      </c>
      <c r="K515" s="26" t="s">
        <v>89</v>
      </c>
      <c r="L515" s="26" t="s">
        <v>89</v>
      </c>
      <c r="M515" s="26" t="s">
        <v>629</v>
      </c>
      <c r="N515" s="26">
        <v>1</v>
      </c>
      <c r="O515" s="27" t="s">
        <v>147</v>
      </c>
      <c r="P515" s="27" t="s">
        <v>107</v>
      </c>
      <c r="Q515" s="26" t="str">
        <f t="shared" si="8"/>
        <v>Low</v>
      </c>
    </row>
    <row r="516" spans="1:17" ht="15.6" x14ac:dyDescent="0.3">
      <c r="A516" s="26" t="s">
        <v>1237</v>
      </c>
      <c r="B516" s="26" t="s">
        <v>1238</v>
      </c>
      <c r="C516" s="26" t="s">
        <v>344</v>
      </c>
      <c r="D516" s="26" t="s">
        <v>175</v>
      </c>
      <c r="E516" s="26">
        <v>15</v>
      </c>
      <c r="F516" s="26">
        <v>35</v>
      </c>
      <c r="G516" s="26" t="s">
        <v>89</v>
      </c>
      <c r="H516" s="47" t="s">
        <v>90</v>
      </c>
      <c r="I516" s="26" t="s">
        <v>91</v>
      </c>
      <c r="J516" s="27">
        <v>25417</v>
      </c>
      <c r="K516" s="26" t="s">
        <v>89</v>
      </c>
      <c r="L516" s="26" t="s">
        <v>89</v>
      </c>
      <c r="M516" s="26" t="s">
        <v>629</v>
      </c>
      <c r="N516" s="26">
        <v>1</v>
      </c>
      <c r="O516" s="27" t="s">
        <v>147</v>
      </c>
      <c r="P516" s="27" t="s">
        <v>97</v>
      </c>
      <c r="Q516" s="26" t="str">
        <f t="shared" si="8"/>
        <v>Low</v>
      </c>
    </row>
    <row r="517" spans="1:17" ht="15.6" x14ac:dyDescent="0.3">
      <c r="A517" s="26" t="s">
        <v>1239</v>
      </c>
      <c r="B517" s="26" t="s">
        <v>1240</v>
      </c>
      <c r="C517" s="26" t="s">
        <v>303</v>
      </c>
      <c r="D517" s="26" t="s">
        <v>304</v>
      </c>
      <c r="E517" s="26">
        <v>14</v>
      </c>
      <c r="F517" s="26">
        <v>40</v>
      </c>
      <c r="G517" s="26" t="s">
        <v>89</v>
      </c>
      <c r="H517" s="47" t="s">
        <v>90</v>
      </c>
      <c r="I517" s="26" t="s">
        <v>91</v>
      </c>
      <c r="J517" s="27">
        <v>115049</v>
      </c>
      <c r="K517" s="26" t="s">
        <v>89</v>
      </c>
      <c r="L517" s="26" t="s">
        <v>89</v>
      </c>
      <c r="M517" s="26" t="s">
        <v>629</v>
      </c>
      <c r="N517" s="26">
        <v>1</v>
      </c>
      <c r="O517" s="27" t="s">
        <v>118</v>
      </c>
      <c r="P517" s="27" t="s">
        <v>107</v>
      </c>
      <c r="Q517" s="26" t="str">
        <f t="shared" si="8"/>
        <v>Low</v>
      </c>
    </row>
    <row r="518" spans="1:17" ht="15.6" x14ac:dyDescent="0.3">
      <c r="A518" s="26" t="s">
        <v>1241</v>
      </c>
      <c r="B518" s="26" t="s">
        <v>1242</v>
      </c>
      <c r="C518" s="26" t="s">
        <v>255</v>
      </c>
      <c r="D518" s="26" t="s">
        <v>256</v>
      </c>
      <c r="E518" s="26">
        <v>14</v>
      </c>
      <c r="F518" s="26">
        <v>103</v>
      </c>
      <c r="G518" s="26" t="s">
        <v>89</v>
      </c>
      <c r="H518" s="47" t="s">
        <v>90</v>
      </c>
      <c r="I518" s="26" t="s">
        <v>91</v>
      </c>
      <c r="J518" s="27">
        <v>50417</v>
      </c>
      <c r="K518" s="26" t="s">
        <v>89</v>
      </c>
      <c r="L518" s="26" t="s">
        <v>89</v>
      </c>
      <c r="M518" s="26" t="s">
        <v>629</v>
      </c>
      <c r="N518" s="26">
        <v>1</v>
      </c>
      <c r="O518" s="27" t="s">
        <v>147</v>
      </c>
      <c r="P518" s="27" t="s">
        <v>107</v>
      </c>
      <c r="Q518" s="26" t="str">
        <f t="shared" si="8"/>
        <v>Low</v>
      </c>
    </row>
    <row r="519" spans="1:17" ht="15.6" x14ac:dyDescent="0.3">
      <c r="A519" s="26" t="s">
        <v>1243</v>
      </c>
      <c r="B519" s="26" t="s">
        <v>1244</v>
      </c>
      <c r="C519" s="26" t="s">
        <v>625</v>
      </c>
      <c r="D519" s="26" t="s">
        <v>697</v>
      </c>
      <c r="E519" s="26">
        <v>14</v>
      </c>
      <c r="F519" s="26">
        <v>175</v>
      </c>
      <c r="G519" s="26" t="s">
        <v>89</v>
      </c>
      <c r="H519" s="47" t="s">
        <v>90</v>
      </c>
      <c r="I519" s="26" t="s">
        <v>91</v>
      </c>
      <c r="J519" s="27">
        <v>40417</v>
      </c>
      <c r="K519" s="26" t="s">
        <v>89</v>
      </c>
      <c r="L519" s="26" t="s">
        <v>89</v>
      </c>
      <c r="M519" s="26" t="s">
        <v>629</v>
      </c>
      <c r="N519" s="26">
        <v>1</v>
      </c>
      <c r="O519" s="27" t="s">
        <v>147</v>
      </c>
      <c r="P519" s="27" t="s">
        <v>107</v>
      </c>
      <c r="Q519" s="26" t="str">
        <f t="shared" si="8"/>
        <v>Low</v>
      </c>
    </row>
    <row r="520" spans="1:17" ht="15.6" x14ac:dyDescent="0.3">
      <c r="A520" s="26" t="s">
        <v>1245</v>
      </c>
      <c r="B520" s="26" t="s">
        <v>1246</v>
      </c>
      <c r="C520" s="26" t="s">
        <v>211</v>
      </c>
      <c r="D520" s="26" t="s">
        <v>278</v>
      </c>
      <c r="E520" s="26">
        <v>14</v>
      </c>
      <c r="F520" s="26">
        <v>42</v>
      </c>
      <c r="G520" s="26" t="s">
        <v>89</v>
      </c>
      <c r="H520" s="47" t="s">
        <v>90</v>
      </c>
      <c r="I520" s="26" t="s">
        <v>91</v>
      </c>
      <c r="J520" s="27">
        <v>14561</v>
      </c>
      <c r="K520" s="26" t="s">
        <v>89</v>
      </c>
      <c r="L520" s="26" t="s">
        <v>89</v>
      </c>
      <c r="M520" s="26" t="s">
        <v>629</v>
      </c>
      <c r="N520" s="26">
        <v>1</v>
      </c>
      <c r="O520" s="27" t="s">
        <v>147</v>
      </c>
      <c r="P520" s="27" t="s">
        <v>97</v>
      </c>
      <c r="Q520" s="26" t="str">
        <f t="shared" si="8"/>
        <v>Low</v>
      </c>
    </row>
    <row r="521" spans="1:17" ht="15.6" x14ac:dyDescent="0.3">
      <c r="A521" s="26" t="s">
        <v>1247</v>
      </c>
      <c r="B521" s="26" t="s">
        <v>1248</v>
      </c>
      <c r="C521" s="26" t="s">
        <v>523</v>
      </c>
      <c r="D521" s="26" t="s">
        <v>134</v>
      </c>
      <c r="E521" s="26">
        <v>13</v>
      </c>
      <c r="F521" s="26">
        <v>2800</v>
      </c>
      <c r="G521" s="26" t="s">
        <v>89</v>
      </c>
      <c r="H521" s="47" t="s">
        <v>90</v>
      </c>
      <c r="I521" s="26" t="s">
        <v>91</v>
      </c>
      <c r="J521" s="27">
        <v>108397</v>
      </c>
      <c r="K521" s="26" t="s">
        <v>89</v>
      </c>
      <c r="L521" s="26" t="s">
        <v>89</v>
      </c>
      <c r="M521" s="26" t="s">
        <v>629</v>
      </c>
      <c r="N521" s="26">
        <v>1</v>
      </c>
      <c r="O521" s="27" t="s">
        <v>118</v>
      </c>
      <c r="P521" s="27" t="s">
        <v>107</v>
      </c>
      <c r="Q521" s="26" t="str">
        <f t="shared" si="8"/>
        <v>Low</v>
      </c>
    </row>
    <row r="522" spans="1:17" ht="15.6" x14ac:dyDescent="0.3">
      <c r="A522" s="26" t="s">
        <v>1249</v>
      </c>
      <c r="B522" s="26" t="s">
        <v>1250</v>
      </c>
      <c r="C522" s="26" t="s">
        <v>249</v>
      </c>
      <c r="D522" s="26" t="s">
        <v>250</v>
      </c>
      <c r="E522" s="26">
        <v>13</v>
      </c>
      <c r="F522" s="26">
        <v>27</v>
      </c>
      <c r="G522" s="26" t="s">
        <v>89</v>
      </c>
      <c r="H522" s="47" t="s">
        <v>90</v>
      </c>
      <c r="I522" s="26" t="s">
        <v>91</v>
      </c>
      <c r="J522" s="27">
        <v>63066</v>
      </c>
      <c r="K522" s="26" t="s">
        <v>89</v>
      </c>
      <c r="L522" s="26" t="s">
        <v>89</v>
      </c>
      <c r="M522" s="26" t="s">
        <v>629</v>
      </c>
      <c r="N522" s="26">
        <v>1</v>
      </c>
      <c r="O522" s="27" t="s">
        <v>130</v>
      </c>
      <c r="P522" s="27" t="s">
        <v>97</v>
      </c>
      <c r="Q522" s="26" t="str">
        <f t="shared" si="8"/>
        <v>Low</v>
      </c>
    </row>
    <row r="523" spans="1:17" ht="15.6" x14ac:dyDescent="0.3">
      <c r="A523" s="26" t="s">
        <v>1251</v>
      </c>
      <c r="B523" s="26" t="s">
        <v>1252</v>
      </c>
      <c r="C523" s="26" t="s">
        <v>158</v>
      </c>
      <c r="D523" s="26" t="s">
        <v>96</v>
      </c>
      <c r="E523" s="26">
        <v>13</v>
      </c>
      <c r="F523" s="26">
        <v>35</v>
      </c>
      <c r="G523" s="26" t="s">
        <v>89</v>
      </c>
      <c r="H523" s="47" t="s">
        <v>90</v>
      </c>
      <c r="I523" s="26" t="s">
        <v>91</v>
      </c>
      <c r="J523" s="27">
        <v>60000</v>
      </c>
      <c r="K523" s="26" t="s">
        <v>89</v>
      </c>
      <c r="L523" s="26" t="s">
        <v>89</v>
      </c>
      <c r="M523" s="26" t="s">
        <v>629</v>
      </c>
      <c r="N523" s="26">
        <v>1</v>
      </c>
      <c r="O523" s="27" t="s">
        <v>130</v>
      </c>
      <c r="P523" s="27" t="s">
        <v>97</v>
      </c>
      <c r="Q523" s="26" t="str">
        <f t="shared" si="8"/>
        <v>Low</v>
      </c>
    </row>
    <row r="524" spans="1:17" ht="15.6" x14ac:dyDescent="0.3">
      <c r="A524" s="26" t="s">
        <v>1253</v>
      </c>
      <c r="B524" s="26" t="s">
        <v>1254</v>
      </c>
      <c r="C524" s="26" t="s">
        <v>158</v>
      </c>
      <c r="D524" s="26" t="s">
        <v>96</v>
      </c>
      <c r="E524" s="26">
        <v>13</v>
      </c>
      <c r="F524" s="26">
        <v>26</v>
      </c>
      <c r="G524" s="26" t="s">
        <v>89</v>
      </c>
      <c r="H524" s="47" t="s">
        <v>90</v>
      </c>
      <c r="I524" s="26" t="s">
        <v>91</v>
      </c>
      <c r="J524" s="27" t="s">
        <v>89</v>
      </c>
      <c r="K524" s="26" t="s">
        <v>89</v>
      </c>
      <c r="L524" s="26" t="s">
        <v>89</v>
      </c>
      <c r="M524" s="26" t="s">
        <v>629</v>
      </c>
      <c r="N524" s="26">
        <v>1</v>
      </c>
      <c r="O524" s="27" t="s">
        <v>89</v>
      </c>
      <c r="P524" s="27" t="s">
        <v>97</v>
      </c>
      <c r="Q524" s="26" t="str">
        <f t="shared" si="8"/>
        <v>Low</v>
      </c>
    </row>
    <row r="525" spans="1:17" ht="15.6" x14ac:dyDescent="0.3">
      <c r="A525" s="26" t="s">
        <v>1255</v>
      </c>
      <c r="B525" s="26" t="s">
        <v>1256</v>
      </c>
      <c r="C525" s="26" t="s">
        <v>320</v>
      </c>
      <c r="D525" s="26" t="s">
        <v>321</v>
      </c>
      <c r="E525" s="26">
        <v>13</v>
      </c>
      <c r="F525" s="26">
        <v>25</v>
      </c>
      <c r="G525" s="26" t="s">
        <v>89</v>
      </c>
      <c r="H525" s="47" t="s">
        <v>90</v>
      </c>
      <c r="I525" s="26" t="s">
        <v>91</v>
      </c>
      <c r="J525" s="27">
        <v>46691</v>
      </c>
      <c r="K525" s="26" t="s">
        <v>89</v>
      </c>
      <c r="L525" s="26" t="s">
        <v>89</v>
      </c>
      <c r="M525" s="26" t="s">
        <v>629</v>
      </c>
      <c r="N525" s="26">
        <v>1</v>
      </c>
      <c r="O525" s="27" t="s">
        <v>147</v>
      </c>
      <c r="P525" s="27" t="s">
        <v>107</v>
      </c>
      <c r="Q525" s="26" t="str">
        <f t="shared" si="8"/>
        <v>Low</v>
      </c>
    </row>
    <row r="526" spans="1:17" ht="15.6" x14ac:dyDescent="0.3">
      <c r="A526" s="26" t="s">
        <v>1257</v>
      </c>
      <c r="B526" s="26" t="s">
        <v>1258</v>
      </c>
      <c r="C526" s="26" t="s">
        <v>185</v>
      </c>
      <c r="D526" s="26" t="s">
        <v>186</v>
      </c>
      <c r="E526" s="26">
        <v>12</v>
      </c>
      <c r="F526" s="26">
        <v>40</v>
      </c>
      <c r="G526" s="26" t="s">
        <v>89</v>
      </c>
      <c r="H526" s="47" t="s">
        <v>90</v>
      </c>
      <c r="I526" s="26" t="s">
        <v>91</v>
      </c>
      <c r="J526" s="27">
        <v>75453</v>
      </c>
      <c r="K526" s="26" t="s">
        <v>89</v>
      </c>
      <c r="L526" s="26" t="s">
        <v>89</v>
      </c>
      <c r="M526" s="26" t="s">
        <v>629</v>
      </c>
      <c r="N526" s="26">
        <v>1</v>
      </c>
      <c r="O526" s="27" t="s">
        <v>118</v>
      </c>
      <c r="P526" s="27" t="s">
        <v>107</v>
      </c>
      <c r="Q526" s="26" t="str">
        <f t="shared" si="8"/>
        <v>Low</v>
      </c>
    </row>
    <row r="527" spans="1:17" ht="15.6" x14ac:dyDescent="0.3">
      <c r="A527" s="26" t="s">
        <v>1259</v>
      </c>
      <c r="B527" s="26" t="s">
        <v>1260</v>
      </c>
      <c r="C527" s="26" t="s">
        <v>128</v>
      </c>
      <c r="D527" s="26" t="s">
        <v>129</v>
      </c>
      <c r="E527" s="26">
        <v>12</v>
      </c>
      <c r="F527" s="26">
        <v>800</v>
      </c>
      <c r="G527" s="26" t="s">
        <v>89</v>
      </c>
      <c r="H527" s="47" t="s">
        <v>90</v>
      </c>
      <c r="I527" s="26" t="s">
        <v>91</v>
      </c>
      <c r="J527" s="27">
        <v>61418</v>
      </c>
      <c r="K527" s="26" t="s">
        <v>89</v>
      </c>
      <c r="L527" s="26" t="s">
        <v>89</v>
      </c>
      <c r="M527" s="26" t="s">
        <v>629</v>
      </c>
      <c r="N527" s="26">
        <v>1</v>
      </c>
      <c r="O527" s="27" t="s">
        <v>130</v>
      </c>
      <c r="P527" s="27" t="s">
        <v>107</v>
      </c>
      <c r="Q527" s="26" t="str">
        <f t="shared" si="8"/>
        <v>Low</v>
      </c>
    </row>
    <row r="528" spans="1:17" ht="15.6" x14ac:dyDescent="0.3">
      <c r="A528" s="26" t="s">
        <v>1261</v>
      </c>
      <c r="B528" s="26" t="s">
        <v>1262</v>
      </c>
      <c r="C528" s="26" t="s">
        <v>249</v>
      </c>
      <c r="D528" s="26" t="s">
        <v>250</v>
      </c>
      <c r="E528" s="26">
        <v>12</v>
      </c>
      <c r="F528" s="26">
        <v>64</v>
      </c>
      <c r="G528" s="26" t="s">
        <v>89</v>
      </c>
      <c r="H528" s="47" t="s">
        <v>90</v>
      </c>
      <c r="I528" s="26" t="s">
        <v>91</v>
      </c>
      <c r="J528" s="27">
        <v>60035</v>
      </c>
      <c r="K528" s="26" t="s">
        <v>89</v>
      </c>
      <c r="L528" s="26" t="s">
        <v>89</v>
      </c>
      <c r="M528" s="26" t="s">
        <v>629</v>
      </c>
      <c r="N528" s="26">
        <v>1</v>
      </c>
      <c r="O528" s="27" t="s">
        <v>130</v>
      </c>
      <c r="P528" s="27" t="s">
        <v>92</v>
      </c>
      <c r="Q528" s="26" t="str">
        <f t="shared" si="8"/>
        <v>Low</v>
      </c>
    </row>
    <row r="529" spans="1:17" ht="15.6" x14ac:dyDescent="0.3">
      <c r="A529" s="26" t="s">
        <v>1263</v>
      </c>
      <c r="B529" s="26" t="s">
        <v>1264</v>
      </c>
      <c r="C529" s="26" t="s">
        <v>95</v>
      </c>
      <c r="D529" s="26" t="s">
        <v>96</v>
      </c>
      <c r="E529" s="26">
        <v>12</v>
      </c>
      <c r="F529" s="26">
        <v>26</v>
      </c>
      <c r="G529" s="26" t="s">
        <v>89</v>
      </c>
      <c r="H529" s="47" t="s">
        <v>90</v>
      </c>
      <c r="I529" s="26" t="s">
        <v>91</v>
      </c>
      <c r="J529" s="27">
        <v>46613</v>
      </c>
      <c r="K529" s="26" t="s">
        <v>89</v>
      </c>
      <c r="L529" s="26" t="s">
        <v>89</v>
      </c>
      <c r="M529" s="26" t="s">
        <v>629</v>
      </c>
      <c r="N529" s="26">
        <v>1</v>
      </c>
      <c r="O529" s="27" t="s">
        <v>147</v>
      </c>
      <c r="P529" s="27" t="s">
        <v>107</v>
      </c>
      <c r="Q529" s="26" t="str">
        <f t="shared" si="8"/>
        <v>Low</v>
      </c>
    </row>
    <row r="530" spans="1:17" ht="15.6" x14ac:dyDescent="0.3">
      <c r="A530" s="26" t="s">
        <v>1265</v>
      </c>
      <c r="B530" s="26" t="s">
        <v>1266</v>
      </c>
      <c r="C530" s="26" t="s">
        <v>303</v>
      </c>
      <c r="D530" s="26" t="s">
        <v>304</v>
      </c>
      <c r="E530" s="26">
        <v>12</v>
      </c>
      <c r="F530" s="26">
        <v>39</v>
      </c>
      <c r="G530" s="26" t="s">
        <v>89</v>
      </c>
      <c r="H530" s="47" t="s">
        <v>90</v>
      </c>
      <c r="I530" s="26" t="s">
        <v>91</v>
      </c>
      <c r="J530" s="27">
        <v>43913</v>
      </c>
      <c r="K530" s="26" t="s">
        <v>89</v>
      </c>
      <c r="L530" s="26" t="s">
        <v>89</v>
      </c>
      <c r="M530" s="26" t="s">
        <v>629</v>
      </c>
      <c r="N530" s="26">
        <v>1</v>
      </c>
      <c r="O530" s="27" t="s">
        <v>147</v>
      </c>
      <c r="P530" s="27" t="s">
        <v>92</v>
      </c>
      <c r="Q530" s="26" t="str">
        <f t="shared" si="8"/>
        <v>Low</v>
      </c>
    </row>
    <row r="531" spans="1:17" ht="15.6" x14ac:dyDescent="0.3">
      <c r="A531" s="26" t="s">
        <v>1267</v>
      </c>
      <c r="B531" s="26" t="s">
        <v>1268</v>
      </c>
      <c r="C531" s="26" t="s">
        <v>255</v>
      </c>
      <c r="D531" s="26" t="s">
        <v>256</v>
      </c>
      <c r="E531" s="26">
        <v>12</v>
      </c>
      <c r="F531" s="26">
        <v>31</v>
      </c>
      <c r="G531" s="26" t="s">
        <v>89</v>
      </c>
      <c r="H531" s="47" t="s">
        <v>90</v>
      </c>
      <c r="I531" s="26" t="s">
        <v>91</v>
      </c>
      <c r="J531" s="27">
        <v>42534.639199583828</v>
      </c>
      <c r="K531" s="26" t="s">
        <v>89</v>
      </c>
      <c r="L531" s="26" t="s">
        <v>89</v>
      </c>
      <c r="M531" s="26" t="s">
        <v>629</v>
      </c>
      <c r="N531" s="26">
        <v>1</v>
      </c>
      <c r="O531" s="27" t="s">
        <v>147</v>
      </c>
      <c r="P531" s="27" t="s">
        <v>107</v>
      </c>
      <c r="Q531" s="26" t="str">
        <f t="shared" si="8"/>
        <v>Low</v>
      </c>
    </row>
    <row r="532" spans="1:17" ht="15.6" x14ac:dyDescent="0.3">
      <c r="A532" s="26" t="s">
        <v>1269</v>
      </c>
      <c r="B532" s="26" t="s">
        <v>1270</v>
      </c>
      <c r="C532" s="26" t="s">
        <v>249</v>
      </c>
      <c r="D532" s="26" t="s">
        <v>250</v>
      </c>
      <c r="E532" s="26">
        <v>12</v>
      </c>
      <c r="F532" s="26">
        <v>80</v>
      </c>
      <c r="G532" s="26" t="s">
        <v>89</v>
      </c>
      <c r="H532" s="47" t="s">
        <v>90</v>
      </c>
      <c r="I532" s="26" t="s">
        <v>91</v>
      </c>
      <c r="J532" s="27">
        <v>31667</v>
      </c>
      <c r="K532" s="26" t="s">
        <v>89</v>
      </c>
      <c r="L532" s="26" t="s">
        <v>89</v>
      </c>
      <c r="M532" s="26" t="s">
        <v>629</v>
      </c>
      <c r="N532" s="26">
        <v>1</v>
      </c>
      <c r="O532" s="27" t="s">
        <v>147</v>
      </c>
      <c r="P532" s="27" t="s">
        <v>107</v>
      </c>
      <c r="Q532" s="26" t="str">
        <f t="shared" si="8"/>
        <v>Low</v>
      </c>
    </row>
    <row r="533" spans="1:17" ht="15.6" x14ac:dyDescent="0.3">
      <c r="A533" s="26" t="s">
        <v>1271</v>
      </c>
      <c r="B533" s="26" t="s">
        <v>1272</v>
      </c>
      <c r="C533" s="26" t="s">
        <v>303</v>
      </c>
      <c r="D533" s="26" t="s">
        <v>304</v>
      </c>
      <c r="E533" s="26">
        <v>12</v>
      </c>
      <c r="F533" s="26">
        <v>34</v>
      </c>
      <c r="G533" s="26" t="s">
        <v>89</v>
      </c>
      <c r="H533" s="47" t="s">
        <v>90</v>
      </c>
      <c r="I533" s="26" t="s">
        <v>91</v>
      </c>
      <c r="J533" s="27">
        <v>28289</v>
      </c>
      <c r="K533" s="26" t="s">
        <v>89</v>
      </c>
      <c r="L533" s="26" t="s">
        <v>89</v>
      </c>
      <c r="M533" s="26" t="s">
        <v>629</v>
      </c>
      <c r="N533" s="26">
        <v>1</v>
      </c>
      <c r="O533" s="27" t="s">
        <v>147</v>
      </c>
      <c r="P533" s="27" t="s">
        <v>97</v>
      </c>
      <c r="Q533" s="26" t="str">
        <f t="shared" si="8"/>
        <v>Low</v>
      </c>
    </row>
    <row r="534" spans="1:17" ht="15.6" x14ac:dyDescent="0.3">
      <c r="A534" s="26" t="s">
        <v>1273</v>
      </c>
      <c r="B534" s="26" t="s">
        <v>1274</v>
      </c>
      <c r="C534" s="26" t="s">
        <v>528</v>
      </c>
      <c r="D534" s="26" t="s">
        <v>88</v>
      </c>
      <c r="E534" s="26">
        <v>12</v>
      </c>
      <c r="F534" s="26">
        <v>0</v>
      </c>
      <c r="G534" s="26" t="s">
        <v>89</v>
      </c>
      <c r="H534" s="47" t="s">
        <v>90</v>
      </c>
      <c r="I534" s="26" t="s">
        <v>91</v>
      </c>
      <c r="J534" s="27">
        <v>19995</v>
      </c>
      <c r="K534" s="26" t="s">
        <v>89</v>
      </c>
      <c r="L534" s="26" t="s">
        <v>89</v>
      </c>
      <c r="M534" s="26" t="s">
        <v>629</v>
      </c>
      <c r="N534" s="26">
        <v>1</v>
      </c>
      <c r="O534" s="27" t="s">
        <v>147</v>
      </c>
      <c r="P534" s="26" t="s">
        <v>298</v>
      </c>
      <c r="Q534" s="26" t="str">
        <f t="shared" si="8"/>
        <v>Low</v>
      </c>
    </row>
    <row r="535" spans="1:17" ht="15.6" x14ac:dyDescent="0.3">
      <c r="A535" s="26" t="s">
        <v>1275</v>
      </c>
      <c r="B535" s="26" t="s">
        <v>1276</v>
      </c>
      <c r="C535" s="26" t="s">
        <v>139</v>
      </c>
      <c r="D535" s="26" t="s">
        <v>140</v>
      </c>
      <c r="E535" s="26">
        <v>11</v>
      </c>
      <c r="F535" s="26">
        <v>25</v>
      </c>
      <c r="G535" s="26" t="s">
        <v>89</v>
      </c>
      <c r="H535" s="47" t="s">
        <v>90</v>
      </c>
      <c r="I535" s="26" t="s">
        <v>91</v>
      </c>
      <c r="J535" s="27">
        <v>37105</v>
      </c>
      <c r="K535" s="26" t="s">
        <v>89</v>
      </c>
      <c r="L535" s="26" t="s">
        <v>89</v>
      </c>
      <c r="M535" s="26" t="s">
        <v>629</v>
      </c>
      <c r="N535" s="26">
        <v>1</v>
      </c>
      <c r="O535" s="27" t="s">
        <v>147</v>
      </c>
      <c r="P535" s="27" t="s">
        <v>102</v>
      </c>
      <c r="Q535" s="26" t="str">
        <f t="shared" si="8"/>
        <v>Low</v>
      </c>
    </row>
    <row r="536" spans="1:17" ht="15.6" x14ac:dyDescent="0.3">
      <c r="A536" s="26" t="s">
        <v>1277</v>
      </c>
      <c r="B536" s="26" t="s">
        <v>1278</v>
      </c>
      <c r="C536" s="26" t="s">
        <v>249</v>
      </c>
      <c r="D536" s="26" t="s">
        <v>250</v>
      </c>
      <c r="E536" s="26">
        <v>10</v>
      </c>
      <c r="F536" s="26">
        <v>25</v>
      </c>
      <c r="G536" s="26" t="s">
        <v>89</v>
      </c>
      <c r="H536" s="47" t="s">
        <v>90</v>
      </c>
      <c r="I536" s="26" t="s">
        <v>91</v>
      </c>
      <c r="J536" s="27">
        <v>77829</v>
      </c>
      <c r="K536" s="26" t="s">
        <v>89</v>
      </c>
      <c r="L536" s="26" t="s">
        <v>89</v>
      </c>
      <c r="M536" s="26" t="s">
        <v>629</v>
      </c>
      <c r="N536" s="26">
        <v>1</v>
      </c>
      <c r="O536" s="27" t="s">
        <v>118</v>
      </c>
      <c r="P536" s="27" t="s">
        <v>107</v>
      </c>
      <c r="Q536" s="26" t="str">
        <f t="shared" si="8"/>
        <v>Low</v>
      </c>
    </row>
    <row r="537" spans="1:17" ht="15.6" x14ac:dyDescent="0.3">
      <c r="A537" s="26" t="s">
        <v>1279</v>
      </c>
      <c r="B537" s="26" t="s">
        <v>1280</v>
      </c>
      <c r="C537" s="26" t="s">
        <v>211</v>
      </c>
      <c r="D537" s="26" t="s">
        <v>212</v>
      </c>
      <c r="E537" s="26">
        <v>10</v>
      </c>
      <c r="F537" s="26">
        <v>3010</v>
      </c>
      <c r="G537" s="26" t="s">
        <v>89</v>
      </c>
      <c r="H537" s="47" t="s">
        <v>90</v>
      </c>
      <c r="I537" s="26" t="s">
        <v>91</v>
      </c>
      <c r="J537" s="27">
        <v>52658.631861238522</v>
      </c>
      <c r="K537" s="26" t="s">
        <v>89</v>
      </c>
      <c r="L537" s="26" t="s">
        <v>89</v>
      </c>
      <c r="M537" s="26" t="s">
        <v>629</v>
      </c>
      <c r="N537" s="26">
        <v>1</v>
      </c>
      <c r="O537" s="27" t="s">
        <v>147</v>
      </c>
      <c r="P537" s="26" t="s">
        <v>298</v>
      </c>
      <c r="Q537" s="26" t="str">
        <f t="shared" si="8"/>
        <v>Low</v>
      </c>
    </row>
    <row r="538" spans="1:17" ht="15.6" x14ac:dyDescent="0.3">
      <c r="A538" s="26" t="s">
        <v>1281</v>
      </c>
      <c r="B538" s="26" t="s">
        <v>1282</v>
      </c>
      <c r="C538" s="26" t="s">
        <v>128</v>
      </c>
      <c r="D538" s="26" t="s">
        <v>357</v>
      </c>
      <c r="E538" s="26">
        <v>9</v>
      </c>
      <c r="F538" s="26">
        <v>60</v>
      </c>
      <c r="G538" s="26" t="s">
        <v>89</v>
      </c>
      <c r="H538" s="47" t="s">
        <v>90</v>
      </c>
      <c r="I538" s="26" t="s">
        <v>91</v>
      </c>
      <c r="J538" s="27">
        <v>50603</v>
      </c>
      <c r="K538" s="26" t="s">
        <v>89</v>
      </c>
      <c r="L538" s="26" t="s">
        <v>89</v>
      </c>
      <c r="M538" s="26" t="s">
        <v>629</v>
      </c>
      <c r="N538" s="26">
        <v>1</v>
      </c>
      <c r="O538" s="27" t="s">
        <v>147</v>
      </c>
      <c r="P538" s="27" t="s">
        <v>107</v>
      </c>
      <c r="Q538" s="26" t="str">
        <f t="shared" si="8"/>
        <v>Low</v>
      </c>
    </row>
    <row r="539" spans="1:17" ht="15.6" x14ac:dyDescent="0.3">
      <c r="A539" s="26" t="s">
        <v>1283</v>
      </c>
      <c r="B539" s="26" t="s">
        <v>1284</v>
      </c>
      <c r="C539" s="26" t="s">
        <v>164</v>
      </c>
      <c r="D539" s="26" t="s">
        <v>101</v>
      </c>
      <c r="E539" s="26">
        <v>9</v>
      </c>
      <c r="F539" s="26">
        <v>65</v>
      </c>
      <c r="G539" s="26" t="s">
        <v>89</v>
      </c>
      <c r="H539" s="47" t="s">
        <v>90</v>
      </c>
      <c r="I539" s="26" t="s">
        <v>91</v>
      </c>
      <c r="J539" s="27">
        <v>50145</v>
      </c>
      <c r="K539" s="26" t="s">
        <v>89</v>
      </c>
      <c r="L539" s="26" t="s">
        <v>89</v>
      </c>
      <c r="M539" s="26" t="s">
        <v>629</v>
      </c>
      <c r="N539" s="26">
        <v>1</v>
      </c>
      <c r="O539" s="27" t="s">
        <v>147</v>
      </c>
      <c r="P539" s="27" t="s">
        <v>107</v>
      </c>
      <c r="Q539" s="26" t="str">
        <f t="shared" si="8"/>
        <v>Low</v>
      </c>
    </row>
    <row r="540" spans="1:17" ht="15.6" x14ac:dyDescent="0.3">
      <c r="A540" s="26" t="s">
        <v>1285</v>
      </c>
      <c r="B540" s="26" t="s">
        <v>1286</v>
      </c>
      <c r="C540" s="26" t="s">
        <v>962</v>
      </c>
      <c r="D540" s="26" t="s">
        <v>165</v>
      </c>
      <c r="E540" s="26">
        <v>9</v>
      </c>
      <c r="F540" s="26">
        <v>5</v>
      </c>
      <c r="G540" s="26" t="s">
        <v>89</v>
      </c>
      <c r="H540" s="47" t="s">
        <v>90</v>
      </c>
      <c r="I540" s="26" t="s">
        <v>91</v>
      </c>
      <c r="J540" s="27">
        <v>5677</v>
      </c>
      <c r="K540" s="26" t="s">
        <v>89</v>
      </c>
      <c r="L540" s="26" t="s">
        <v>89</v>
      </c>
      <c r="M540" s="26" t="s">
        <v>629</v>
      </c>
      <c r="N540" s="26">
        <v>1</v>
      </c>
      <c r="O540" s="27" t="s">
        <v>147</v>
      </c>
      <c r="P540" s="26" t="s">
        <v>298</v>
      </c>
      <c r="Q540" s="26" t="str">
        <f t="shared" si="8"/>
        <v>Low</v>
      </c>
    </row>
    <row r="541" spans="1:17" ht="15.6" x14ac:dyDescent="0.3">
      <c r="A541" s="26" t="s">
        <v>1287</v>
      </c>
      <c r="B541" s="26" t="s">
        <v>1288</v>
      </c>
      <c r="C541" s="26" t="s">
        <v>249</v>
      </c>
      <c r="D541" s="26" t="s">
        <v>250</v>
      </c>
      <c r="E541" s="26">
        <v>8</v>
      </c>
      <c r="F541" s="26">
        <v>98</v>
      </c>
      <c r="G541" s="26" t="s">
        <v>89</v>
      </c>
      <c r="H541" s="47" t="s">
        <v>90</v>
      </c>
      <c r="I541" s="26" t="s">
        <v>91</v>
      </c>
      <c r="J541" s="27">
        <v>36969.186425828055</v>
      </c>
      <c r="K541" s="26" t="s">
        <v>89</v>
      </c>
      <c r="L541" s="26" t="s">
        <v>89</v>
      </c>
      <c r="M541" s="26" t="s">
        <v>629</v>
      </c>
      <c r="N541" s="26">
        <v>1</v>
      </c>
      <c r="O541" s="27" t="s">
        <v>147</v>
      </c>
      <c r="P541" s="27" t="s">
        <v>107</v>
      </c>
      <c r="Q541" s="26" t="str">
        <f t="shared" si="8"/>
        <v>Low</v>
      </c>
    </row>
    <row r="542" spans="1:17" ht="15.6" x14ac:dyDescent="0.3">
      <c r="A542" s="26" t="s">
        <v>1289</v>
      </c>
      <c r="B542" s="26" t="s">
        <v>1290</v>
      </c>
      <c r="C542" s="26" t="s">
        <v>264</v>
      </c>
      <c r="D542" s="26" t="s">
        <v>265</v>
      </c>
      <c r="E542" s="26">
        <v>8</v>
      </c>
      <c r="F542" s="26">
        <v>28</v>
      </c>
      <c r="G542" s="26" t="s">
        <v>89</v>
      </c>
      <c r="H542" s="47" t="s">
        <v>90</v>
      </c>
      <c r="I542" s="26" t="s">
        <v>91</v>
      </c>
      <c r="J542" s="27">
        <v>36667</v>
      </c>
      <c r="K542" s="26" t="s">
        <v>89</v>
      </c>
      <c r="L542" s="26" t="s">
        <v>89</v>
      </c>
      <c r="M542" s="26" t="s">
        <v>629</v>
      </c>
      <c r="N542" s="26">
        <v>1</v>
      </c>
      <c r="O542" s="27" t="s">
        <v>147</v>
      </c>
      <c r="P542" s="27" t="s">
        <v>102</v>
      </c>
      <c r="Q542" s="26" t="str">
        <f t="shared" si="8"/>
        <v>Low</v>
      </c>
    </row>
    <row r="543" spans="1:17" ht="15.6" x14ac:dyDescent="0.3">
      <c r="A543" s="26" t="s">
        <v>1291</v>
      </c>
      <c r="B543" s="26" t="s">
        <v>1292</v>
      </c>
      <c r="C543" s="26" t="s">
        <v>228</v>
      </c>
      <c r="D543" s="26" t="s">
        <v>229</v>
      </c>
      <c r="E543" s="26">
        <v>7</v>
      </c>
      <c r="F543" s="26">
        <v>1560</v>
      </c>
      <c r="G543" s="26" t="s">
        <v>89</v>
      </c>
      <c r="H543" s="47" t="s">
        <v>90</v>
      </c>
      <c r="I543" s="26" t="s">
        <v>91</v>
      </c>
      <c r="J543" s="27">
        <v>70714</v>
      </c>
      <c r="K543" s="26" t="s">
        <v>89</v>
      </c>
      <c r="L543" s="26" t="s">
        <v>89</v>
      </c>
      <c r="M543" s="26" t="s">
        <v>629</v>
      </c>
      <c r="N543" s="26">
        <v>1</v>
      </c>
      <c r="O543" s="27" t="s">
        <v>130</v>
      </c>
      <c r="P543" s="27" t="s">
        <v>92</v>
      </c>
      <c r="Q543" s="26" t="str">
        <f t="shared" si="8"/>
        <v>Low</v>
      </c>
    </row>
    <row r="544" spans="1:17" ht="15.6" x14ac:dyDescent="0.3">
      <c r="A544" s="26" t="s">
        <v>1293</v>
      </c>
      <c r="B544" s="26" t="s">
        <v>1294</v>
      </c>
      <c r="C544" s="26" t="s">
        <v>150</v>
      </c>
      <c r="D544" s="26" t="s">
        <v>204</v>
      </c>
      <c r="E544" s="26">
        <v>7</v>
      </c>
      <c r="F544" s="26">
        <v>84</v>
      </c>
      <c r="G544" s="26" t="s">
        <v>89</v>
      </c>
      <c r="H544" s="47" t="s">
        <v>90</v>
      </c>
      <c r="I544" s="26" t="s">
        <v>91</v>
      </c>
      <c r="J544" s="27">
        <v>57917</v>
      </c>
      <c r="K544" s="26" t="s">
        <v>89</v>
      </c>
      <c r="L544" s="26" t="s">
        <v>89</v>
      </c>
      <c r="M544" s="26" t="s">
        <v>629</v>
      </c>
      <c r="N544" s="26">
        <v>1</v>
      </c>
      <c r="O544" s="27" t="s">
        <v>130</v>
      </c>
      <c r="P544" s="27" t="s">
        <v>107</v>
      </c>
      <c r="Q544" s="26" t="str">
        <f t="shared" si="8"/>
        <v>Low</v>
      </c>
    </row>
    <row r="545" spans="1:17" ht="15.6" x14ac:dyDescent="0.3">
      <c r="A545" s="26" t="s">
        <v>1295</v>
      </c>
      <c r="B545" s="26" t="s">
        <v>1296</v>
      </c>
      <c r="C545" s="26" t="s">
        <v>211</v>
      </c>
      <c r="D545" s="26" t="s">
        <v>295</v>
      </c>
      <c r="E545" s="26">
        <v>7</v>
      </c>
      <c r="F545" s="26">
        <v>100</v>
      </c>
      <c r="G545" s="26" t="s">
        <v>89</v>
      </c>
      <c r="H545" s="47" t="s">
        <v>90</v>
      </c>
      <c r="I545" s="26" t="s">
        <v>91</v>
      </c>
      <c r="J545" s="27" t="s">
        <v>89</v>
      </c>
      <c r="K545" s="26" t="s">
        <v>89</v>
      </c>
      <c r="L545" s="26" t="s">
        <v>89</v>
      </c>
      <c r="M545" s="26" t="s">
        <v>629</v>
      </c>
      <c r="N545" s="26">
        <v>1</v>
      </c>
      <c r="O545" s="27" t="s">
        <v>89</v>
      </c>
      <c r="P545" s="27" t="s">
        <v>107</v>
      </c>
      <c r="Q545" s="26" t="str">
        <f t="shared" si="8"/>
        <v>Low</v>
      </c>
    </row>
    <row r="546" spans="1:17" ht="15.6" x14ac:dyDescent="0.3">
      <c r="A546" s="26" t="s">
        <v>1297</v>
      </c>
      <c r="B546" s="26" t="s">
        <v>1298</v>
      </c>
      <c r="C546" s="26" t="s">
        <v>234</v>
      </c>
      <c r="D546" s="26" t="s">
        <v>212</v>
      </c>
      <c r="E546" s="26">
        <v>6</v>
      </c>
      <c r="F546" s="26">
        <v>66</v>
      </c>
      <c r="G546" s="26" t="s">
        <v>89</v>
      </c>
      <c r="H546" s="47" t="s">
        <v>90</v>
      </c>
      <c r="I546" s="26" t="s">
        <v>91</v>
      </c>
      <c r="J546" s="27">
        <v>127727</v>
      </c>
      <c r="K546" s="26" t="s">
        <v>89</v>
      </c>
      <c r="L546" s="26" t="s">
        <v>89</v>
      </c>
      <c r="M546" s="26" t="s">
        <v>629</v>
      </c>
      <c r="N546" s="26">
        <v>1</v>
      </c>
      <c r="O546" s="27" t="s">
        <v>118</v>
      </c>
      <c r="P546" s="27" t="s">
        <v>107</v>
      </c>
      <c r="Q546" s="26" t="str">
        <f t="shared" si="8"/>
        <v>Low</v>
      </c>
    </row>
    <row r="547" spans="1:17" ht="15.6" x14ac:dyDescent="0.3">
      <c r="A547" s="26" t="s">
        <v>1299</v>
      </c>
      <c r="B547" s="26" t="s">
        <v>1300</v>
      </c>
      <c r="C547" s="26" t="s">
        <v>154</v>
      </c>
      <c r="D547" s="26" t="s">
        <v>155</v>
      </c>
      <c r="E547" s="26">
        <v>6</v>
      </c>
      <c r="F547" s="26">
        <v>0</v>
      </c>
      <c r="G547" s="26" t="s">
        <v>89</v>
      </c>
      <c r="H547" s="47" t="s">
        <v>90</v>
      </c>
      <c r="I547" s="26" t="s">
        <v>91</v>
      </c>
      <c r="J547" s="27">
        <v>42656</v>
      </c>
      <c r="K547" s="26" t="s">
        <v>89</v>
      </c>
      <c r="L547" s="26" t="s">
        <v>89</v>
      </c>
      <c r="M547" s="26" t="s">
        <v>629</v>
      </c>
      <c r="N547" s="26">
        <v>1</v>
      </c>
      <c r="O547" s="27" t="s">
        <v>147</v>
      </c>
      <c r="P547" s="26" t="s">
        <v>298</v>
      </c>
      <c r="Q547" s="26" t="str">
        <f t="shared" si="8"/>
        <v>Low</v>
      </c>
    </row>
    <row r="548" spans="1:17" ht="15.6" x14ac:dyDescent="0.3">
      <c r="A548" s="26" t="s">
        <v>1301</v>
      </c>
      <c r="B548" s="26" t="s">
        <v>1302</v>
      </c>
      <c r="C548" s="26" t="s">
        <v>164</v>
      </c>
      <c r="D548" s="26" t="s">
        <v>101</v>
      </c>
      <c r="E548" s="26">
        <v>6</v>
      </c>
      <c r="F548" s="26">
        <v>125</v>
      </c>
      <c r="G548" s="26" t="s">
        <v>89</v>
      </c>
      <c r="H548" s="47" t="s">
        <v>90</v>
      </c>
      <c r="I548" s="26" t="s">
        <v>91</v>
      </c>
      <c r="J548" s="27">
        <v>39352</v>
      </c>
      <c r="K548" s="26" t="s">
        <v>89</v>
      </c>
      <c r="L548" s="26" t="s">
        <v>89</v>
      </c>
      <c r="M548" s="26" t="s">
        <v>629</v>
      </c>
      <c r="N548" s="26">
        <v>1</v>
      </c>
      <c r="O548" s="27" t="s">
        <v>147</v>
      </c>
      <c r="P548" s="27" t="s">
        <v>102</v>
      </c>
      <c r="Q548" s="26" t="str">
        <f t="shared" si="8"/>
        <v>Low</v>
      </c>
    </row>
    <row r="549" spans="1:17" ht="15.6" x14ac:dyDescent="0.3">
      <c r="A549" s="26" t="s">
        <v>1303</v>
      </c>
      <c r="B549" s="26" t="s">
        <v>1304</v>
      </c>
      <c r="C549" s="26" t="s">
        <v>255</v>
      </c>
      <c r="D549" s="26" t="s">
        <v>256</v>
      </c>
      <c r="E549" s="26">
        <v>5</v>
      </c>
      <c r="F549" s="26">
        <v>129</v>
      </c>
      <c r="G549" s="26" t="s">
        <v>89</v>
      </c>
      <c r="H549" s="47" t="s">
        <v>90</v>
      </c>
      <c r="I549" s="26" t="s">
        <v>91</v>
      </c>
      <c r="J549" s="27">
        <v>45192</v>
      </c>
      <c r="K549" s="26" t="s">
        <v>89</v>
      </c>
      <c r="L549" s="26" t="s">
        <v>89</v>
      </c>
      <c r="M549" s="26" t="s">
        <v>629</v>
      </c>
      <c r="N549" s="26">
        <v>1</v>
      </c>
      <c r="O549" s="27" t="s">
        <v>147</v>
      </c>
      <c r="P549" s="27" t="s">
        <v>92</v>
      </c>
      <c r="Q549" s="26" t="str">
        <f t="shared" si="8"/>
        <v>Low</v>
      </c>
    </row>
    <row r="550" spans="1:17" ht="15.6" x14ac:dyDescent="0.3">
      <c r="A550" s="26" t="s">
        <v>1305</v>
      </c>
      <c r="B550" s="26" t="s">
        <v>1306</v>
      </c>
      <c r="C550" s="26" t="s">
        <v>95</v>
      </c>
      <c r="D550" s="26" t="s">
        <v>96</v>
      </c>
      <c r="E550" s="26">
        <v>4</v>
      </c>
      <c r="F550" s="26">
        <v>0</v>
      </c>
      <c r="G550" s="26" t="s">
        <v>89</v>
      </c>
      <c r="H550" s="47" t="s">
        <v>90</v>
      </c>
      <c r="I550" s="26" t="s">
        <v>91</v>
      </c>
      <c r="J550" s="27">
        <v>57998.457718237863</v>
      </c>
      <c r="K550" s="26" t="s">
        <v>89</v>
      </c>
      <c r="L550" s="26" t="s">
        <v>89</v>
      </c>
      <c r="M550" s="26" t="s">
        <v>629</v>
      </c>
      <c r="N550" s="26">
        <v>1</v>
      </c>
      <c r="O550" s="27" t="s">
        <v>130</v>
      </c>
      <c r="P550" s="26" t="s">
        <v>298</v>
      </c>
      <c r="Q550" s="26" t="str">
        <f t="shared" si="8"/>
        <v>Low</v>
      </c>
    </row>
    <row r="551" spans="1:17" ht="15.6" x14ac:dyDescent="0.3">
      <c r="A551" s="26" t="s">
        <v>1307</v>
      </c>
      <c r="B551" s="26" t="s">
        <v>1308</v>
      </c>
      <c r="C551" s="26" t="s">
        <v>207</v>
      </c>
      <c r="D551" s="26" t="s">
        <v>208</v>
      </c>
      <c r="E551" s="26">
        <v>3</v>
      </c>
      <c r="F551" s="26">
        <v>46</v>
      </c>
      <c r="G551" s="26" t="s">
        <v>89</v>
      </c>
      <c r="H551" s="47" t="s">
        <v>90</v>
      </c>
      <c r="I551" s="26" t="s">
        <v>91</v>
      </c>
      <c r="J551" s="27">
        <v>94375</v>
      </c>
      <c r="K551" s="26" t="s">
        <v>89</v>
      </c>
      <c r="L551" s="26" t="s">
        <v>89</v>
      </c>
      <c r="M551" s="26" t="s">
        <v>629</v>
      </c>
      <c r="N551" s="26">
        <v>1</v>
      </c>
      <c r="O551" s="27" t="s">
        <v>118</v>
      </c>
      <c r="P551" s="27" t="s">
        <v>92</v>
      </c>
      <c r="Q551" s="26" t="str">
        <f t="shared" si="8"/>
        <v>Low</v>
      </c>
    </row>
    <row r="552" spans="1:17" ht="15.6" x14ac:dyDescent="0.3">
      <c r="A552" s="26" t="s">
        <v>1309</v>
      </c>
      <c r="B552" s="26" t="s">
        <v>1310</v>
      </c>
      <c r="C552" s="26" t="s">
        <v>625</v>
      </c>
      <c r="D552" s="26" t="s">
        <v>238</v>
      </c>
      <c r="E552" s="26">
        <v>3</v>
      </c>
      <c r="F552" s="26">
        <v>0</v>
      </c>
      <c r="G552" s="26" t="s">
        <v>89</v>
      </c>
      <c r="H552" s="47" t="s">
        <v>90</v>
      </c>
      <c r="I552" s="26" t="s">
        <v>91</v>
      </c>
      <c r="J552" s="27">
        <v>91903.102589654081</v>
      </c>
      <c r="K552" s="26" t="s">
        <v>89</v>
      </c>
      <c r="L552" s="26" t="s">
        <v>89</v>
      </c>
      <c r="M552" s="26" t="s">
        <v>629</v>
      </c>
      <c r="N552" s="26">
        <v>1</v>
      </c>
      <c r="O552" s="27" t="s">
        <v>118</v>
      </c>
      <c r="P552" s="26" t="s">
        <v>298</v>
      </c>
      <c r="Q552" s="26" t="str">
        <f t="shared" si="8"/>
        <v>Low</v>
      </c>
    </row>
    <row r="553" spans="1:17" ht="15.6" x14ac:dyDescent="0.3">
      <c r="A553" s="26" t="s">
        <v>1311</v>
      </c>
      <c r="B553" s="26" t="s">
        <v>1312</v>
      </c>
      <c r="C553" s="26" t="s">
        <v>133</v>
      </c>
      <c r="D553" s="26" t="s">
        <v>742</v>
      </c>
      <c r="E553" s="26">
        <v>3</v>
      </c>
      <c r="F553" s="26">
        <v>100</v>
      </c>
      <c r="G553" s="26" t="s">
        <v>89</v>
      </c>
      <c r="H553" s="47" t="s">
        <v>90</v>
      </c>
      <c r="I553" s="26" t="s">
        <v>91</v>
      </c>
      <c r="J553" s="27">
        <v>62941</v>
      </c>
      <c r="K553" s="26" t="s">
        <v>89</v>
      </c>
      <c r="L553" s="26" t="s">
        <v>89</v>
      </c>
      <c r="M553" s="26" t="s">
        <v>629</v>
      </c>
      <c r="N553" s="26">
        <v>1</v>
      </c>
      <c r="O553" s="27" t="s">
        <v>130</v>
      </c>
      <c r="P553" s="27" t="s">
        <v>102</v>
      </c>
      <c r="Q553" s="26" t="str">
        <f t="shared" si="8"/>
        <v>Low</v>
      </c>
    </row>
    <row r="554" spans="1:17" ht="15.6" x14ac:dyDescent="0.3">
      <c r="A554" s="26" t="s">
        <v>1313</v>
      </c>
      <c r="B554" s="26" t="s">
        <v>1314</v>
      </c>
      <c r="C554" s="26" t="s">
        <v>654</v>
      </c>
      <c r="D554" s="26" t="s">
        <v>238</v>
      </c>
      <c r="E554" s="26">
        <v>2</v>
      </c>
      <c r="F554" s="26">
        <v>78891</v>
      </c>
      <c r="G554" s="26" t="s">
        <v>89</v>
      </c>
      <c r="H554" s="47" t="s">
        <v>90</v>
      </c>
      <c r="I554" s="26" t="s">
        <v>91</v>
      </c>
      <c r="J554" s="27">
        <v>76876.775803209341</v>
      </c>
      <c r="K554" s="26" t="s">
        <v>89</v>
      </c>
      <c r="L554" s="26" t="s">
        <v>89</v>
      </c>
      <c r="M554" s="26" t="s">
        <v>629</v>
      </c>
      <c r="N554" s="26">
        <v>1</v>
      </c>
      <c r="O554" s="27" t="s">
        <v>118</v>
      </c>
      <c r="P554" s="26" t="s">
        <v>298</v>
      </c>
      <c r="Q554" s="26" t="str">
        <f t="shared" si="8"/>
        <v>Low</v>
      </c>
    </row>
    <row r="555" spans="1:17" ht="15.6" x14ac:dyDescent="0.3">
      <c r="A555" s="26" t="s">
        <v>1315</v>
      </c>
      <c r="B555" s="26" t="s">
        <v>1316</v>
      </c>
      <c r="C555" s="26" t="s">
        <v>191</v>
      </c>
      <c r="D555" s="26" t="s">
        <v>192</v>
      </c>
      <c r="E555" s="26">
        <v>2</v>
      </c>
      <c r="F555" s="26">
        <v>150</v>
      </c>
      <c r="G555" s="26" t="s">
        <v>89</v>
      </c>
      <c r="H555" s="47" t="s">
        <v>90</v>
      </c>
      <c r="I555" s="26" t="s">
        <v>91</v>
      </c>
      <c r="J555" s="27">
        <v>56563</v>
      </c>
      <c r="K555" s="26" t="s">
        <v>89</v>
      </c>
      <c r="L555" s="26" t="s">
        <v>89</v>
      </c>
      <c r="M555" s="26" t="s">
        <v>629</v>
      </c>
      <c r="N555" s="26">
        <v>1</v>
      </c>
      <c r="O555" s="27" t="s">
        <v>130</v>
      </c>
      <c r="P555" s="27" t="s">
        <v>107</v>
      </c>
      <c r="Q555" s="26" t="str">
        <f t="shared" si="8"/>
        <v>Low</v>
      </c>
    </row>
    <row r="556" spans="1:17" ht="15.6" x14ac:dyDescent="0.3">
      <c r="A556" s="26" t="s">
        <v>1317</v>
      </c>
      <c r="B556" s="26" t="s">
        <v>1318</v>
      </c>
      <c r="C556" s="26" t="s">
        <v>150</v>
      </c>
      <c r="D556" s="26" t="s">
        <v>204</v>
      </c>
      <c r="E556" s="26">
        <v>2</v>
      </c>
      <c r="F556" s="26">
        <v>38</v>
      </c>
      <c r="G556" s="26" t="s">
        <v>89</v>
      </c>
      <c r="H556" s="47" t="s">
        <v>90</v>
      </c>
      <c r="I556" s="26" t="s">
        <v>91</v>
      </c>
      <c r="J556" s="27">
        <v>39792</v>
      </c>
      <c r="K556" s="26" t="s">
        <v>89</v>
      </c>
      <c r="L556" s="26" t="s">
        <v>89</v>
      </c>
      <c r="M556" s="26" t="s">
        <v>629</v>
      </c>
      <c r="N556" s="26">
        <v>1</v>
      </c>
      <c r="O556" s="27" t="s">
        <v>147</v>
      </c>
      <c r="P556" s="27" t="s">
        <v>107</v>
      </c>
      <c r="Q556" s="26" t="str">
        <f t="shared" si="8"/>
        <v>Low</v>
      </c>
    </row>
    <row r="557" spans="1:17" ht="15.6" x14ac:dyDescent="0.3">
      <c r="A557" s="26" t="s">
        <v>1319</v>
      </c>
      <c r="B557" s="26" t="s">
        <v>1320</v>
      </c>
      <c r="C557" s="26" t="s">
        <v>625</v>
      </c>
      <c r="D557" s="26" t="s">
        <v>697</v>
      </c>
      <c r="E557" s="26">
        <v>2</v>
      </c>
      <c r="F557" s="26">
        <v>0</v>
      </c>
      <c r="G557" s="26" t="s">
        <v>89</v>
      </c>
      <c r="H557" s="47" t="s">
        <v>90</v>
      </c>
      <c r="I557" s="26" t="s">
        <v>91</v>
      </c>
      <c r="J557" s="27">
        <v>30248.54193614937</v>
      </c>
      <c r="K557" s="26" t="s">
        <v>89</v>
      </c>
      <c r="L557" s="26" t="s">
        <v>89</v>
      </c>
      <c r="M557" s="26" t="s">
        <v>629</v>
      </c>
      <c r="N557" s="26">
        <v>1</v>
      </c>
      <c r="O557" s="27" t="s">
        <v>147</v>
      </c>
      <c r="P557" s="26" t="s">
        <v>298</v>
      </c>
      <c r="Q557" s="26" t="str">
        <f t="shared" si="8"/>
        <v>Low</v>
      </c>
    </row>
    <row r="558" spans="1:17" ht="15.6" x14ac:dyDescent="0.3">
      <c r="A558" s="26" t="s">
        <v>1321</v>
      </c>
      <c r="B558" s="26" t="s">
        <v>1322</v>
      </c>
      <c r="C558" s="26" t="s">
        <v>95</v>
      </c>
      <c r="D558" s="26" t="s">
        <v>96</v>
      </c>
      <c r="E558" s="26">
        <v>2</v>
      </c>
      <c r="F558" s="26">
        <v>38</v>
      </c>
      <c r="G558" s="26" t="s">
        <v>89</v>
      </c>
      <c r="H558" s="47" t="s">
        <v>90</v>
      </c>
      <c r="I558" s="26" t="s">
        <v>91</v>
      </c>
      <c r="J558" s="27">
        <v>19995</v>
      </c>
      <c r="K558" s="26" t="s">
        <v>89</v>
      </c>
      <c r="L558" s="26" t="s">
        <v>89</v>
      </c>
      <c r="M558" s="26" t="s">
        <v>629</v>
      </c>
      <c r="N558" s="26">
        <v>1</v>
      </c>
      <c r="O558" s="27" t="s">
        <v>147</v>
      </c>
      <c r="P558" s="27" t="s">
        <v>107</v>
      </c>
      <c r="Q558" s="26" t="str">
        <f t="shared" si="8"/>
        <v>Low</v>
      </c>
    </row>
    <row r="559" spans="1:17" ht="15.6" x14ac:dyDescent="0.3">
      <c r="A559" s="26" t="s">
        <v>1323</v>
      </c>
      <c r="B559" s="26" t="s">
        <v>1324</v>
      </c>
      <c r="C559" s="26" t="s">
        <v>154</v>
      </c>
      <c r="D559" s="26" t="s">
        <v>155</v>
      </c>
      <c r="E559" s="26">
        <v>1</v>
      </c>
      <c r="F559" s="26">
        <v>72</v>
      </c>
      <c r="G559" s="26" t="s">
        <v>89</v>
      </c>
      <c r="H559" s="47" t="s">
        <v>90</v>
      </c>
      <c r="I559" s="26" t="s">
        <v>91</v>
      </c>
      <c r="J559" s="27">
        <v>103643</v>
      </c>
      <c r="K559" s="26" t="s">
        <v>89</v>
      </c>
      <c r="L559" s="26" t="s">
        <v>89</v>
      </c>
      <c r="M559" s="26" t="s">
        <v>629</v>
      </c>
      <c r="N559" s="26">
        <v>1</v>
      </c>
      <c r="O559" s="27" t="s">
        <v>118</v>
      </c>
      <c r="P559" s="27" t="s">
        <v>107</v>
      </c>
      <c r="Q559" s="26" t="str">
        <f t="shared" si="8"/>
        <v>Low</v>
      </c>
    </row>
    <row r="560" spans="1:17" ht="15.6" x14ac:dyDescent="0.3">
      <c r="A560" s="26" t="s">
        <v>1325</v>
      </c>
      <c r="B560" s="26" t="s">
        <v>1326</v>
      </c>
      <c r="C560" s="26" t="s">
        <v>105</v>
      </c>
      <c r="D560" s="26" t="s">
        <v>106</v>
      </c>
      <c r="E560" s="26">
        <v>1</v>
      </c>
      <c r="F560" s="26">
        <v>0</v>
      </c>
      <c r="G560" s="26" t="s">
        <v>89</v>
      </c>
      <c r="H560" s="47" t="s">
        <v>90</v>
      </c>
      <c r="I560" s="26" t="s">
        <v>91</v>
      </c>
      <c r="J560" s="27">
        <v>83197.007552594834</v>
      </c>
      <c r="K560" s="26" t="s">
        <v>89</v>
      </c>
      <c r="L560" s="26" t="s">
        <v>89</v>
      </c>
      <c r="M560" s="26" t="s">
        <v>629</v>
      </c>
      <c r="N560" s="26">
        <v>1</v>
      </c>
      <c r="O560" s="27" t="s">
        <v>118</v>
      </c>
      <c r="P560" s="26" t="s">
        <v>298</v>
      </c>
      <c r="Q560" s="26" t="str">
        <f t="shared" si="8"/>
        <v>Low</v>
      </c>
    </row>
    <row r="561" spans="1:17" ht="15.6" x14ac:dyDescent="0.3">
      <c r="A561" s="26" t="s">
        <v>1327</v>
      </c>
      <c r="B561" s="26" t="s">
        <v>1328</v>
      </c>
      <c r="C561" s="26" t="s">
        <v>397</v>
      </c>
      <c r="D561" s="26" t="s">
        <v>398</v>
      </c>
      <c r="E561" s="26">
        <v>1</v>
      </c>
      <c r="F561" s="26">
        <v>25</v>
      </c>
      <c r="G561" s="26" t="s">
        <v>89</v>
      </c>
      <c r="H561" s="47" t="s">
        <v>90</v>
      </c>
      <c r="I561" s="26" t="s">
        <v>91</v>
      </c>
      <c r="J561" s="27">
        <v>73125</v>
      </c>
      <c r="K561" s="26" t="s">
        <v>89</v>
      </c>
      <c r="L561" s="26" t="s">
        <v>89</v>
      </c>
      <c r="M561" s="26" t="s">
        <v>629</v>
      </c>
      <c r="N561" s="26">
        <v>1</v>
      </c>
      <c r="O561" s="27" t="s">
        <v>130</v>
      </c>
      <c r="P561" s="27" t="s">
        <v>107</v>
      </c>
      <c r="Q561" s="26" t="str">
        <f t="shared" si="8"/>
        <v>Low</v>
      </c>
    </row>
    <row r="562" spans="1:17" ht="15.6" x14ac:dyDescent="0.3">
      <c r="A562" s="26" t="s">
        <v>1329</v>
      </c>
      <c r="B562" s="26" t="s">
        <v>1330</v>
      </c>
      <c r="C562" s="26" t="s">
        <v>528</v>
      </c>
      <c r="D562" s="26" t="s">
        <v>88</v>
      </c>
      <c r="E562" s="26">
        <v>1</v>
      </c>
      <c r="F562" s="26">
        <v>100</v>
      </c>
      <c r="G562" s="26" t="s">
        <v>89</v>
      </c>
      <c r="H562" s="47" t="s">
        <v>90</v>
      </c>
      <c r="I562" s="26" t="s">
        <v>91</v>
      </c>
      <c r="J562" s="27">
        <v>70469</v>
      </c>
      <c r="K562" s="26" t="s">
        <v>89</v>
      </c>
      <c r="L562" s="26" t="s">
        <v>89</v>
      </c>
      <c r="M562" s="26" t="s">
        <v>629</v>
      </c>
      <c r="N562" s="26">
        <v>1</v>
      </c>
      <c r="O562" s="27" t="s">
        <v>130</v>
      </c>
      <c r="P562" s="27" t="s">
        <v>107</v>
      </c>
      <c r="Q562" s="26" t="str">
        <f t="shared" si="8"/>
        <v>Low</v>
      </c>
    </row>
    <row r="563" spans="1:17" ht="15.6" x14ac:dyDescent="0.3">
      <c r="A563" s="26" t="s">
        <v>1331</v>
      </c>
      <c r="B563" s="26" t="s">
        <v>1332</v>
      </c>
      <c r="C563" s="26" t="s">
        <v>407</v>
      </c>
      <c r="D563" s="26" t="s">
        <v>88</v>
      </c>
      <c r="E563" s="26">
        <v>1</v>
      </c>
      <c r="F563" s="26">
        <v>35</v>
      </c>
      <c r="G563" s="26" t="s">
        <v>89</v>
      </c>
      <c r="H563" s="47" t="s">
        <v>90</v>
      </c>
      <c r="I563" s="26" t="s">
        <v>91</v>
      </c>
      <c r="J563" s="27">
        <v>70469</v>
      </c>
      <c r="K563" s="26" t="s">
        <v>89</v>
      </c>
      <c r="L563" s="26" t="s">
        <v>89</v>
      </c>
      <c r="M563" s="26" t="s">
        <v>629</v>
      </c>
      <c r="N563" s="26">
        <v>1</v>
      </c>
      <c r="O563" s="27" t="s">
        <v>130</v>
      </c>
      <c r="P563" s="27" t="s">
        <v>92</v>
      </c>
      <c r="Q563" s="26" t="str">
        <f t="shared" si="8"/>
        <v>Low</v>
      </c>
    </row>
    <row r="564" spans="1:17" ht="15.6" x14ac:dyDescent="0.3">
      <c r="A564" s="26" t="s">
        <v>1333</v>
      </c>
      <c r="B564" s="26" t="s">
        <v>1334</v>
      </c>
      <c r="C564" s="26" t="s">
        <v>249</v>
      </c>
      <c r="D564" s="26" t="s">
        <v>250</v>
      </c>
      <c r="E564" s="26">
        <v>1</v>
      </c>
      <c r="F564" s="26">
        <v>59</v>
      </c>
      <c r="G564" s="26" t="s">
        <v>89</v>
      </c>
      <c r="H564" s="47" t="s">
        <v>90</v>
      </c>
      <c r="I564" s="26" t="s">
        <v>91</v>
      </c>
      <c r="J564" s="27">
        <v>65901</v>
      </c>
      <c r="K564" s="26" t="s">
        <v>89</v>
      </c>
      <c r="L564" s="26" t="s">
        <v>89</v>
      </c>
      <c r="M564" s="26" t="s">
        <v>629</v>
      </c>
      <c r="N564" s="26">
        <v>1</v>
      </c>
      <c r="O564" s="27" t="s">
        <v>130</v>
      </c>
      <c r="P564" s="27" t="s">
        <v>107</v>
      </c>
      <c r="Q564" s="26" t="str">
        <f t="shared" si="8"/>
        <v>Low</v>
      </c>
    </row>
    <row r="565" spans="1:17" ht="15.6" x14ac:dyDescent="0.3">
      <c r="A565" s="26" t="s">
        <v>1335</v>
      </c>
      <c r="B565" s="26" t="s">
        <v>1336</v>
      </c>
      <c r="C565" s="26" t="s">
        <v>249</v>
      </c>
      <c r="D565" s="26" t="s">
        <v>250</v>
      </c>
      <c r="E565" s="26">
        <v>1</v>
      </c>
      <c r="F565" s="26">
        <v>36</v>
      </c>
      <c r="G565" s="26" t="s">
        <v>89</v>
      </c>
      <c r="H565" s="47" t="s">
        <v>90</v>
      </c>
      <c r="I565" s="26" t="s">
        <v>91</v>
      </c>
      <c r="J565" s="27">
        <v>65875</v>
      </c>
      <c r="K565" s="26" t="s">
        <v>89</v>
      </c>
      <c r="L565" s="26" t="s">
        <v>89</v>
      </c>
      <c r="M565" s="26" t="s">
        <v>629</v>
      </c>
      <c r="N565" s="26">
        <v>1</v>
      </c>
      <c r="O565" s="27" t="s">
        <v>130</v>
      </c>
      <c r="P565" s="27" t="s">
        <v>107</v>
      </c>
      <c r="Q565" s="26" t="str">
        <f t="shared" si="8"/>
        <v>Low</v>
      </c>
    </row>
    <row r="566" spans="1:17" ht="15.6" x14ac:dyDescent="0.3">
      <c r="A566" s="26" t="s">
        <v>1337</v>
      </c>
      <c r="B566" s="26" t="s">
        <v>1338</v>
      </c>
      <c r="C566" s="26" t="s">
        <v>249</v>
      </c>
      <c r="D566" s="26" t="s">
        <v>250</v>
      </c>
      <c r="E566" s="26">
        <v>1</v>
      </c>
      <c r="F566" s="26">
        <v>46</v>
      </c>
      <c r="G566" s="26" t="s">
        <v>89</v>
      </c>
      <c r="H566" s="47" t="s">
        <v>90</v>
      </c>
      <c r="I566" s="26" t="s">
        <v>91</v>
      </c>
      <c r="J566" s="27">
        <v>58646</v>
      </c>
      <c r="K566" s="26" t="s">
        <v>89</v>
      </c>
      <c r="L566" s="26" t="s">
        <v>89</v>
      </c>
      <c r="M566" s="26" t="s">
        <v>629</v>
      </c>
      <c r="N566" s="26">
        <v>1</v>
      </c>
      <c r="O566" s="27" t="s">
        <v>130</v>
      </c>
      <c r="P566" s="27" t="s">
        <v>107</v>
      </c>
      <c r="Q566" s="26" t="str">
        <f t="shared" si="8"/>
        <v>Low</v>
      </c>
    </row>
    <row r="567" spans="1:17" ht="15.6" x14ac:dyDescent="0.3">
      <c r="A567" s="26" t="s">
        <v>1339</v>
      </c>
      <c r="B567" s="26" t="s">
        <v>1340</v>
      </c>
      <c r="C567" s="26" t="s">
        <v>207</v>
      </c>
      <c r="D567" s="26" t="s">
        <v>208</v>
      </c>
      <c r="E567" s="26">
        <v>1</v>
      </c>
      <c r="F567" s="26">
        <v>30000</v>
      </c>
      <c r="G567" s="26" t="s">
        <v>89</v>
      </c>
      <c r="H567" s="47" t="s">
        <v>90</v>
      </c>
      <c r="I567" s="26" t="s">
        <v>91</v>
      </c>
      <c r="J567" s="27">
        <v>54399.834606697841</v>
      </c>
      <c r="K567" s="26" t="s">
        <v>89</v>
      </c>
      <c r="L567" s="26" t="s">
        <v>89</v>
      </c>
      <c r="M567" s="26" t="s">
        <v>629</v>
      </c>
      <c r="N567" s="26">
        <v>1</v>
      </c>
      <c r="O567" s="27" t="s">
        <v>147</v>
      </c>
      <c r="P567" s="27" t="s">
        <v>107</v>
      </c>
      <c r="Q567" s="26" t="str">
        <f t="shared" si="8"/>
        <v>Low</v>
      </c>
    </row>
    <row r="568" spans="1:17" ht="15.6" x14ac:dyDescent="0.3">
      <c r="A568" s="26" t="s">
        <v>1341</v>
      </c>
      <c r="B568" s="26" t="s">
        <v>1342</v>
      </c>
      <c r="C568" s="26" t="s">
        <v>195</v>
      </c>
      <c r="D568" s="26" t="s">
        <v>196</v>
      </c>
      <c r="E568" s="26">
        <v>1</v>
      </c>
      <c r="F568" s="26">
        <v>146</v>
      </c>
      <c r="G568" s="26" t="s">
        <v>89</v>
      </c>
      <c r="H568" s="47" t="s">
        <v>90</v>
      </c>
      <c r="I568" s="26" t="s">
        <v>91</v>
      </c>
      <c r="J568" s="27">
        <v>16559</v>
      </c>
      <c r="K568" s="26" t="s">
        <v>89</v>
      </c>
      <c r="L568" s="26" t="s">
        <v>89</v>
      </c>
      <c r="M568" s="26" t="s">
        <v>629</v>
      </c>
      <c r="N568" s="26">
        <v>1</v>
      </c>
      <c r="O568" s="27" t="s">
        <v>147</v>
      </c>
      <c r="P568" s="27" t="s">
        <v>107</v>
      </c>
      <c r="Q568" s="26" t="str">
        <f t="shared" si="8"/>
        <v>Low</v>
      </c>
    </row>
    <row r="569" spans="1:17" ht="15.6" x14ac:dyDescent="0.3">
      <c r="A569" s="26" t="s">
        <v>1343</v>
      </c>
      <c r="B569" s="26" t="s">
        <v>1344</v>
      </c>
      <c r="C569" s="26" t="s">
        <v>195</v>
      </c>
      <c r="D569" s="26" t="s">
        <v>729</v>
      </c>
      <c r="E569" s="26">
        <v>167</v>
      </c>
      <c r="F569" s="26">
        <v>636</v>
      </c>
      <c r="G569" s="26">
        <v>46.35</v>
      </c>
      <c r="H569" s="47" t="s">
        <v>90</v>
      </c>
      <c r="I569" s="26" t="s">
        <v>91</v>
      </c>
      <c r="J569" s="27" t="s">
        <v>89</v>
      </c>
      <c r="K569" s="26" t="s">
        <v>89</v>
      </c>
      <c r="L569" s="26" t="s">
        <v>117</v>
      </c>
      <c r="M569" s="26" t="s">
        <v>117</v>
      </c>
      <c r="N569" s="26">
        <v>0</v>
      </c>
      <c r="O569" s="27" t="s">
        <v>89</v>
      </c>
      <c r="P569" s="27" t="s">
        <v>107</v>
      </c>
      <c r="Q569" s="26" t="str">
        <f t="shared" si="8"/>
        <v>None</v>
      </c>
    </row>
    <row r="570" spans="1:17" ht="15.6" x14ac:dyDescent="0.3">
      <c r="A570" s="26" t="s">
        <v>1345</v>
      </c>
      <c r="B570" s="26" t="s">
        <v>1346</v>
      </c>
      <c r="C570" s="26" t="s">
        <v>1174</v>
      </c>
      <c r="D570" s="26" t="s">
        <v>151</v>
      </c>
      <c r="E570" s="26">
        <v>107</v>
      </c>
      <c r="F570" s="26">
        <v>621</v>
      </c>
      <c r="G570" s="26">
        <v>37.53</v>
      </c>
      <c r="H570" s="47" t="s">
        <v>90</v>
      </c>
      <c r="I570" s="26" t="s">
        <v>91</v>
      </c>
      <c r="J570" s="27" t="s">
        <v>89</v>
      </c>
      <c r="K570" s="26" t="s">
        <v>89</v>
      </c>
      <c r="L570" s="26" t="s">
        <v>117</v>
      </c>
      <c r="M570" s="26" t="s">
        <v>117</v>
      </c>
      <c r="N570" s="26">
        <v>0</v>
      </c>
      <c r="O570" s="27" t="s">
        <v>89</v>
      </c>
      <c r="P570" s="27" t="s">
        <v>102</v>
      </c>
      <c r="Q570" s="26" t="str">
        <f t="shared" si="8"/>
        <v>None</v>
      </c>
    </row>
    <row r="571" spans="1:17" ht="15.6" x14ac:dyDescent="0.3">
      <c r="A571" s="26" t="s">
        <v>1347</v>
      </c>
      <c r="B571" s="26" t="s">
        <v>1348</v>
      </c>
      <c r="C571" s="26" t="s">
        <v>249</v>
      </c>
      <c r="D571" s="26" t="s">
        <v>250</v>
      </c>
      <c r="E571" s="26">
        <v>67</v>
      </c>
      <c r="F571" s="26">
        <v>72</v>
      </c>
      <c r="G571" s="26">
        <v>25</v>
      </c>
      <c r="H571" s="47" t="s">
        <v>90</v>
      </c>
      <c r="I571" s="26" t="s">
        <v>91</v>
      </c>
      <c r="J571" s="27" t="s">
        <v>89</v>
      </c>
      <c r="K571" s="26" t="s">
        <v>89</v>
      </c>
      <c r="L571" s="26" t="s">
        <v>117</v>
      </c>
      <c r="M571" s="26" t="s">
        <v>117</v>
      </c>
      <c r="N571" s="26">
        <v>0</v>
      </c>
      <c r="O571" s="27" t="s">
        <v>89</v>
      </c>
      <c r="P571" s="27" t="s">
        <v>102</v>
      </c>
      <c r="Q571" s="26" t="str">
        <f t="shared" si="8"/>
        <v>None</v>
      </c>
    </row>
    <row r="572" spans="1:17" ht="15.6" x14ac:dyDescent="0.3">
      <c r="A572" s="26" t="s">
        <v>1349</v>
      </c>
      <c r="B572" s="26" t="s">
        <v>1350</v>
      </c>
      <c r="C572" s="26" t="s">
        <v>195</v>
      </c>
      <c r="D572" s="26" t="s">
        <v>196</v>
      </c>
      <c r="E572" s="26">
        <v>58</v>
      </c>
      <c r="F572" s="26">
        <v>143</v>
      </c>
      <c r="G572" s="26">
        <v>34.07</v>
      </c>
      <c r="H572" s="47" t="s">
        <v>90</v>
      </c>
      <c r="I572" s="26" t="s">
        <v>91</v>
      </c>
      <c r="J572" s="27" t="s">
        <v>89</v>
      </c>
      <c r="K572" s="26" t="s">
        <v>89</v>
      </c>
      <c r="L572" s="26" t="s">
        <v>117</v>
      </c>
      <c r="M572" s="26" t="s">
        <v>117</v>
      </c>
      <c r="N572" s="26">
        <v>0</v>
      </c>
      <c r="O572" s="27" t="s">
        <v>89</v>
      </c>
      <c r="P572" s="27" t="s">
        <v>102</v>
      </c>
      <c r="Q572" s="26" t="str">
        <f t="shared" si="8"/>
        <v>None</v>
      </c>
    </row>
    <row r="573" spans="1:17" ht="15.6" x14ac:dyDescent="0.3">
      <c r="A573" s="26" t="s">
        <v>1351</v>
      </c>
      <c r="B573" s="26" t="s">
        <v>1352</v>
      </c>
      <c r="C573" s="26" t="s">
        <v>1174</v>
      </c>
      <c r="D573" s="26" t="s">
        <v>151</v>
      </c>
      <c r="E573" s="26">
        <v>42</v>
      </c>
      <c r="F573" s="26">
        <v>126</v>
      </c>
      <c r="G573" s="26">
        <v>85</v>
      </c>
      <c r="H573" s="47" t="s">
        <v>90</v>
      </c>
      <c r="I573" s="26" t="s">
        <v>91</v>
      </c>
      <c r="J573" s="27" t="s">
        <v>89</v>
      </c>
      <c r="K573" s="26" t="s">
        <v>89</v>
      </c>
      <c r="L573" s="26" t="s">
        <v>117</v>
      </c>
      <c r="M573" s="26" t="s">
        <v>117</v>
      </c>
      <c r="N573" s="26">
        <v>0</v>
      </c>
      <c r="O573" s="27" t="s">
        <v>89</v>
      </c>
      <c r="P573" s="27" t="s">
        <v>102</v>
      </c>
      <c r="Q573" s="26" t="str">
        <f t="shared" si="8"/>
        <v>None</v>
      </c>
    </row>
    <row r="574" spans="1:17" ht="15.6" x14ac:dyDescent="0.3">
      <c r="A574" s="26" t="s">
        <v>1353</v>
      </c>
      <c r="B574" s="26" t="s">
        <v>1354</v>
      </c>
      <c r="C574" s="26" t="s">
        <v>195</v>
      </c>
      <c r="D574" s="26" t="s">
        <v>729</v>
      </c>
      <c r="E574" s="26">
        <v>38</v>
      </c>
      <c r="F574" s="26">
        <v>85</v>
      </c>
      <c r="G574" s="26">
        <v>40</v>
      </c>
      <c r="H574" s="47" t="s">
        <v>90</v>
      </c>
      <c r="I574" s="26" t="s">
        <v>91</v>
      </c>
      <c r="J574" s="27" t="s">
        <v>89</v>
      </c>
      <c r="K574" s="26" t="s">
        <v>89</v>
      </c>
      <c r="L574" s="26" t="s">
        <v>117</v>
      </c>
      <c r="M574" s="26" t="s">
        <v>117</v>
      </c>
      <c r="N574" s="26">
        <v>0</v>
      </c>
      <c r="O574" s="27" t="s">
        <v>89</v>
      </c>
      <c r="P574" s="27" t="s">
        <v>97</v>
      </c>
      <c r="Q574" s="26" t="str">
        <f t="shared" si="8"/>
        <v>None</v>
      </c>
    </row>
    <row r="575" spans="1:17" ht="15.6" x14ac:dyDescent="0.3">
      <c r="A575" s="26" t="s">
        <v>1355</v>
      </c>
      <c r="B575" s="26" t="s">
        <v>1356</v>
      </c>
      <c r="C575" s="26" t="s">
        <v>1174</v>
      </c>
      <c r="D575" s="26" t="s">
        <v>151</v>
      </c>
      <c r="E575" s="26">
        <v>26</v>
      </c>
      <c r="F575" s="26">
        <v>96</v>
      </c>
      <c r="G575" s="26">
        <v>53.1</v>
      </c>
      <c r="H575" s="47" t="s">
        <v>90</v>
      </c>
      <c r="I575" s="26" t="s">
        <v>91</v>
      </c>
      <c r="J575" s="27" t="s">
        <v>89</v>
      </c>
      <c r="K575" s="26" t="s">
        <v>89</v>
      </c>
      <c r="L575" s="26" t="s">
        <v>117</v>
      </c>
      <c r="M575" s="26" t="s">
        <v>117</v>
      </c>
      <c r="N575" s="26">
        <v>0</v>
      </c>
      <c r="O575" s="27" t="s">
        <v>89</v>
      </c>
      <c r="P575" s="27" t="s">
        <v>102</v>
      </c>
      <c r="Q575" s="26" t="str">
        <f t="shared" si="8"/>
        <v>None</v>
      </c>
    </row>
    <row r="576" spans="1:17" ht="15.6" x14ac:dyDescent="0.3">
      <c r="A576" s="26" t="s">
        <v>1357</v>
      </c>
      <c r="B576" s="26" t="s">
        <v>1358</v>
      </c>
      <c r="C576" s="26" t="s">
        <v>1174</v>
      </c>
      <c r="D576" s="26" t="s">
        <v>151</v>
      </c>
      <c r="E576" s="26">
        <v>16</v>
      </c>
      <c r="F576" s="26">
        <v>32</v>
      </c>
      <c r="G576" s="26">
        <v>80</v>
      </c>
      <c r="H576" s="47" t="s">
        <v>90</v>
      </c>
      <c r="I576" s="26" t="s">
        <v>91</v>
      </c>
      <c r="J576" s="27" t="s">
        <v>89</v>
      </c>
      <c r="K576" s="26" t="s">
        <v>89</v>
      </c>
      <c r="L576" s="26" t="s">
        <v>117</v>
      </c>
      <c r="M576" s="26" t="s">
        <v>117</v>
      </c>
      <c r="N576" s="26">
        <v>0</v>
      </c>
      <c r="O576" s="27" t="s">
        <v>89</v>
      </c>
      <c r="P576" s="27" t="s">
        <v>102</v>
      </c>
      <c r="Q576" s="26" t="str">
        <f t="shared" si="8"/>
        <v>None</v>
      </c>
    </row>
    <row r="577" spans="1:17" ht="15.6" x14ac:dyDescent="0.3">
      <c r="A577" s="26" t="s">
        <v>1359</v>
      </c>
      <c r="B577" s="26" t="s">
        <v>1360</v>
      </c>
      <c r="C577" s="26" t="s">
        <v>158</v>
      </c>
      <c r="D577" s="26" t="s">
        <v>96</v>
      </c>
      <c r="E577" s="26">
        <v>16</v>
      </c>
      <c r="F577" s="26">
        <v>56</v>
      </c>
      <c r="G577" s="26">
        <v>83.25</v>
      </c>
      <c r="H577" s="47" t="s">
        <v>90</v>
      </c>
      <c r="I577" s="26" t="s">
        <v>91</v>
      </c>
      <c r="J577" s="27" t="s">
        <v>89</v>
      </c>
      <c r="K577" s="26" t="s">
        <v>89</v>
      </c>
      <c r="L577" s="26" t="s">
        <v>117</v>
      </c>
      <c r="M577" s="26" t="s">
        <v>117</v>
      </c>
      <c r="N577" s="26">
        <v>0</v>
      </c>
      <c r="O577" s="27" t="s">
        <v>89</v>
      </c>
      <c r="P577" s="27" t="s">
        <v>97</v>
      </c>
      <c r="Q577" s="26" t="str">
        <f t="shared" si="8"/>
        <v>None</v>
      </c>
    </row>
    <row r="578" spans="1:17" ht="15.6" x14ac:dyDescent="0.3">
      <c r="A578" s="26" t="s">
        <v>1361</v>
      </c>
      <c r="B578" s="26" t="s">
        <v>1362</v>
      </c>
      <c r="C578" s="26" t="s">
        <v>164</v>
      </c>
      <c r="D578" s="26" t="s">
        <v>101</v>
      </c>
      <c r="E578" s="26">
        <v>244</v>
      </c>
      <c r="F578" s="26">
        <v>561</v>
      </c>
      <c r="G578" s="26">
        <v>62.32</v>
      </c>
      <c r="H578" s="47" t="s">
        <v>90</v>
      </c>
      <c r="I578" s="26" t="s">
        <v>91</v>
      </c>
      <c r="J578" s="27" t="s">
        <v>89</v>
      </c>
      <c r="K578" s="26" t="s">
        <v>89</v>
      </c>
      <c r="L578" s="26" t="s">
        <v>117</v>
      </c>
      <c r="M578" s="26" t="s">
        <v>629</v>
      </c>
      <c r="N578" s="26">
        <v>1</v>
      </c>
      <c r="O578" s="27" t="s">
        <v>89</v>
      </c>
      <c r="P578" s="27" t="s">
        <v>102</v>
      </c>
      <c r="Q578" s="26" t="str">
        <f t="shared" ref="Q578:Q641" si="9">IF(N578=3,"High",IF(N578=2,"Med",IF(N578=1,"Low","None")))</f>
        <v>Low</v>
      </c>
    </row>
    <row r="579" spans="1:17" ht="15.6" x14ac:dyDescent="0.3">
      <c r="A579" s="26" t="s">
        <v>1363</v>
      </c>
      <c r="B579" s="26" t="s">
        <v>1364</v>
      </c>
      <c r="C579" s="26" t="s">
        <v>158</v>
      </c>
      <c r="D579" s="26" t="s">
        <v>96</v>
      </c>
      <c r="E579" s="26">
        <v>224</v>
      </c>
      <c r="F579" s="26">
        <v>143</v>
      </c>
      <c r="G579" s="26">
        <v>35</v>
      </c>
      <c r="H579" s="47" t="s">
        <v>90</v>
      </c>
      <c r="I579" s="26" t="s">
        <v>91</v>
      </c>
      <c r="J579" s="27" t="s">
        <v>89</v>
      </c>
      <c r="K579" s="26" t="s">
        <v>89</v>
      </c>
      <c r="L579" s="26" t="s">
        <v>117</v>
      </c>
      <c r="M579" s="26" t="s">
        <v>629</v>
      </c>
      <c r="N579" s="26">
        <v>1</v>
      </c>
      <c r="O579" s="27" t="s">
        <v>89</v>
      </c>
      <c r="P579" s="27" t="s">
        <v>102</v>
      </c>
      <c r="Q579" s="26" t="str">
        <f t="shared" si="9"/>
        <v>Low</v>
      </c>
    </row>
    <row r="580" spans="1:17" ht="15.6" x14ac:dyDescent="0.3">
      <c r="A580" s="26" t="s">
        <v>1365</v>
      </c>
      <c r="B580" s="26" t="s">
        <v>1366</v>
      </c>
      <c r="C580" s="26" t="s">
        <v>237</v>
      </c>
      <c r="D580" s="26" t="s">
        <v>238</v>
      </c>
      <c r="E580" s="26">
        <v>195</v>
      </c>
      <c r="F580" s="26">
        <v>845</v>
      </c>
      <c r="G580" s="26">
        <v>74.260000000000005</v>
      </c>
      <c r="H580" s="47" t="s">
        <v>90</v>
      </c>
      <c r="I580" s="26" t="s">
        <v>91</v>
      </c>
      <c r="J580" s="27" t="s">
        <v>89</v>
      </c>
      <c r="K580" s="26" t="s">
        <v>89</v>
      </c>
      <c r="L580" s="26" t="s">
        <v>117</v>
      </c>
      <c r="M580" s="26" t="s">
        <v>629</v>
      </c>
      <c r="N580" s="26">
        <v>1</v>
      </c>
      <c r="O580" s="27" t="s">
        <v>89</v>
      </c>
      <c r="P580" s="27" t="s">
        <v>102</v>
      </c>
      <c r="Q580" s="26" t="str">
        <f t="shared" si="9"/>
        <v>Low</v>
      </c>
    </row>
    <row r="581" spans="1:17" ht="15.6" x14ac:dyDescent="0.3">
      <c r="A581" s="26" t="s">
        <v>1367</v>
      </c>
      <c r="B581" s="26" t="s">
        <v>1368</v>
      </c>
      <c r="C581" s="26" t="s">
        <v>150</v>
      </c>
      <c r="D581" s="26" t="s">
        <v>151</v>
      </c>
      <c r="E581" s="26">
        <v>194</v>
      </c>
      <c r="F581" s="26">
        <v>1139</v>
      </c>
      <c r="G581" s="26">
        <v>35.78</v>
      </c>
      <c r="H581" s="47" t="s">
        <v>90</v>
      </c>
      <c r="I581" s="26" t="s">
        <v>91</v>
      </c>
      <c r="J581" s="27" t="s">
        <v>89</v>
      </c>
      <c r="K581" s="26" t="s">
        <v>89</v>
      </c>
      <c r="L581" s="26" t="s">
        <v>117</v>
      </c>
      <c r="M581" s="26" t="s">
        <v>629</v>
      </c>
      <c r="N581" s="26">
        <v>1</v>
      </c>
      <c r="O581" s="27" t="s">
        <v>89</v>
      </c>
      <c r="P581" s="27" t="s">
        <v>102</v>
      </c>
      <c r="Q581" s="26" t="str">
        <f t="shared" si="9"/>
        <v>Low</v>
      </c>
    </row>
    <row r="582" spans="1:17" ht="15.6" x14ac:dyDescent="0.3">
      <c r="A582" s="26" t="s">
        <v>1369</v>
      </c>
      <c r="B582" s="26" t="s">
        <v>1370</v>
      </c>
      <c r="C582" s="26" t="s">
        <v>128</v>
      </c>
      <c r="D582" s="26" t="s">
        <v>357</v>
      </c>
      <c r="E582" s="26">
        <v>90</v>
      </c>
      <c r="F582" s="26">
        <v>193</v>
      </c>
      <c r="G582" s="26">
        <v>78</v>
      </c>
      <c r="H582" s="47" t="s">
        <v>90</v>
      </c>
      <c r="I582" s="26" t="s">
        <v>91</v>
      </c>
      <c r="J582" s="27" t="s">
        <v>89</v>
      </c>
      <c r="K582" s="26" t="s">
        <v>89</v>
      </c>
      <c r="L582" s="26" t="s">
        <v>117</v>
      </c>
      <c r="M582" s="26" t="s">
        <v>629</v>
      </c>
      <c r="N582" s="26">
        <v>1</v>
      </c>
      <c r="O582" s="27" t="s">
        <v>89</v>
      </c>
      <c r="P582" s="27" t="s">
        <v>107</v>
      </c>
      <c r="Q582" s="26" t="str">
        <f t="shared" si="9"/>
        <v>Low</v>
      </c>
    </row>
    <row r="583" spans="1:17" ht="15.6" x14ac:dyDescent="0.3">
      <c r="A583" s="26" t="s">
        <v>1371</v>
      </c>
      <c r="B583" s="26" t="s">
        <v>1372</v>
      </c>
      <c r="C583" s="26" t="s">
        <v>158</v>
      </c>
      <c r="D583" s="26" t="s">
        <v>96</v>
      </c>
      <c r="E583" s="26">
        <v>60</v>
      </c>
      <c r="F583" s="26">
        <v>150</v>
      </c>
      <c r="G583" s="26">
        <v>71</v>
      </c>
      <c r="H583" s="47" t="s">
        <v>90</v>
      </c>
      <c r="I583" s="26" t="s">
        <v>91</v>
      </c>
      <c r="J583" s="27" t="s">
        <v>89</v>
      </c>
      <c r="K583" s="26" t="s">
        <v>89</v>
      </c>
      <c r="L583" s="26" t="s">
        <v>117</v>
      </c>
      <c r="M583" s="26" t="s">
        <v>629</v>
      </c>
      <c r="N583" s="26">
        <v>1</v>
      </c>
      <c r="O583" s="27" t="s">
        <v>89</v>
      </c>
      <c r="P583" s="27" t="s">
        <v>92</v>
      </c>
      <c r="Q583" s="26" t="str">
        <f t="shared" si="9"/>
        <v>Low</v>
      </c>
    </row>
    <row r="584" spans="1:17" ht="15.6" x14ac:dyDescent="0.3">
      <c r="A584" s="26" t="s">
        <v>1373</v>
      </c>
      <c r="B584" s="26" t="s">
        <v>1374</v>
      </c>
      <c r="C584" s="26" t="s">
        <v>158</v>
      </c>
      <c r="D584" s="26" t="s">
        <v>96</v>
      </c>
      <c r="E584" s="26">
        <v>36</v>
      </c>
      <c r="F584" s="26">
        <v>119</v>
      </c>
      <c r="G584" s="26">
        <v>54.8</v>
      </c>
      <c r="H584" s="47" t="s">
        <v>90</v>
      </c>
      <c r="I584" s="26" t="s">
        <v>91</v>
      </c>
      <c r="J584" s="27" t="s">
        <v>89</v>
      </c>
      <c r="K584" s="26" t="s">
        <v>89</v>
      </c>
      <c r="L584" s="26" t="s">
        <v>117</v>
      </c>
      <c r="M584" s="26" t="s">
        <v>629</v>
      </c>
      <c r="N584" s="26">
        <v>1</v>
      </c>
      <c r="O584" s="27" t="s">
        <v>89</v>
      </c>
      <c r="P584" s="27" t="s">
        <v>102</v>
      </c>
      <c r="Q584" s="26" t="str">
        <f t="shared" si="9"/>
        <v>Low</v>
      </c>
    </row>
    <row r="585" spans="1:17" ht="15.6" x14ac:dyDescent="0.3">
      <c r="A585" s="26" t="s">
        <v>1375</v>
      </c>
      <c r="B585" s="26" t="s">
        <v>1376</v>
      </c>
      <c r="C585" s="26" t="s">
        <v>158</v>
      </c>
      <c r="D585" s="26" t="s">
        <v>96</v>
      </c>
      <c r="E585" s="26">
        <v>34</v>
      </c>
      <c r="F585" s="26">
        <v>92</v>
      </c>
      <c r="G585" s="26">
        <v>60</v>
      </c>
      <c r="H585" s="47" t="s">
        <v>90</v>
      </c>
      <c r="I585" s="26" t="s">
        <v>91</v>
      </c>
      <c r="J585" s="27" t="s">
        <v>89</v>
      </c>
      <c r="K585" s="26" t="s">
        <v>89</v>
      </c>
      <c r="L585" s="26" t="s">
        <v>117</v>
      </c>
      <c r="M585" s="26" t="s">
        <v>629</v>
      </c>
      <c r="N585" s="26">
        <v>1</v>
      </c>
      <c r="O585" s="27" t="s">
        <v>89</v>
      </c>
      <c r="P585" s="27" t="s">
        <v>102</v>
      </c>
      <c r="Q585" s="26" t="str">
        <f t="shared" si="9"/>
        <v>Low</v>
      </c>
    </row>
    <row r="586" spans="1:17" ht="15.6" x14ac:dyDescent="0.3">
      <c r="A586" s="26" t="s">
        <v>1377</v>
      </c>
      <c r="B586" s="26" t="s">
        <v>1378</v>
      </c>
      <c r="C586" s="26" t="s">
        <v>158</v>
      </c>
      <c r="D586" s="26" t="s">
        <v>96</v>
      </c>
      <c r="E586" s="26">
        <v>25</v>
      </c>
      <c r="F586" s="26">
        <v>100</v>
      </c>
      <c r="G586" s="26">
        <v>75</v>
      </c>
      <c r="H586" s="47" t="s">
        <v>90</v>
      </c>
      <c r="I586" s="26" t="s">
        <v>91</v>
      </c>
      <c r="J586" s="27" t="s">
        <v>89</v>
      </c>
      <c r="K586" s="26" t="s">
        <v>89</v>
      </c>
      <c r="L586" s="26" t="s">
        <v>117</v>
      </c>
      <c r="M586" s="26" t="s">
        <v>629</v>
      </c>
      <c r="N586" s="26">
        <v>1</v>
      </c>
      <c r="O586" s="27" t="s">
        <v>89</v>
      </c>
      <c r="P586" s="27" t="s">
        <v>92</v>
      </c>
      <c r="Q586" s="26" t="str">
        <f t="shared" si="9"/>
        <v>Low</v>
      </c>
    </row>
    <row r="587" spans="1:17" ht="15.6" x14ac:dyDescent="0.3">
      <c r="A587" s="26" t="s">
        <v>1379</v>
      </c>
      <c r="B587" s="26" t="s">
        <v>1380</v>
      </c>
      <c r="C587" s="26" t="s">
        <v>158</v>
      </c>
      <c r="D587" s="26" t="s">
        <v>96</v>
      </c>
      <c r="E587" s="26">
        <v>24</v>
      </c>
      <c r="F587" s="26">
        <v>67</v>
      </c>
      <c r="G587" s="26">
        <v>50</v>
      </c>
      <c r="H587" s="47" t="s">
        <v>90</v>
      </c>
      <c r="I587" s="26" t="s">
        <v>91</v>
      </c>
      <c r="J587" s="27" t="s">
        <v>89</v>
      </c>
      <c r="K587" s="26" t="s">
        <v>89</v>
      </c>
      <c r="L587" s="26" t="s">
        <v>117</v>
      </c>
      <c r="M587" s="26" t="s">
        <v>629</v>
      </c>
      <c r="N587" s="26">
        <v>1</v>
      </c>
      <c r="O587" s="27" t="s">
        <v>89</v>
      </c>
      <c r="P587" s="27" t="s">
        <v>97</v>
      </c>
      <c r="Q587" s="26" t="str">
        <f t="shared" si="9"/>
        <v>Low</v>
      </c>
    </row>
    <row r="588" spans="1:17" ht="15.6" x14ac:dyDescent="0.3">
      <c r="A588" s="26" t="s">
        <v>1381</v>
      </c>
      <c r="B588" s="26" t="s">
        <v>1382</v>
      </c>
      <c r="C588" s="26" t="s">
        <v>128</v>
      </c>
      <c r="D588" s="26" t="s">
        <v>129</v>
      </c>
      <c r="E588" s="26">
        <v>23</v>
      </c>
      <c r="F588" s="26">
        <v>64</v>
      </c>
      <c r="G588" s="26">
        <v>66.67</v>
      </c>
      <c r="H588" s="47" t="s">
        <v>90</v>
      </c>
      <c r="I588" s="26" t="s">
        <v>91</v>
      </c>
      <c r="J588" s="27" t="s">
        <v>89</v>
      </c>
      <c r="K588" s="26" t="s">
        <v>89</v>
      </c>
      <c r="L588" s="26" t="s">
        <v>117</v>
      </c>
      <c r="M588" s="26" t="s">
        <v>629</v>
      </c>
      <c r="N588" s="26">
        <v>1</v>
      </c>
      <c r="O588" s="27" t="s">
        <v>89</v>
      </c>
      <c r="P588" s="27" t="s">
        <v>102</v>
      </c>
      <c r="Q588" s="26" t="str">
        <f t="shared" si="9"/>
        <v>Low</v>
      </c>
    </row>
    <row r="589" spans="1:17" ht="15.6" x14ac:dyDescent="0.3">
      <c r="A589" s="26" t="s">
        <v>1383</v>
      </c>
      <c r="B589" s="26" t="s">
        <v>1384</v>
      </c>
      <c r="C589" s="26" t="s">
        <v>255</v>
      </c>
      <c r="D589" s="26" t="s">
        <v>256</v>
      </c>
      <c r="E589" s="26">
        <v>19</v>
      </c>
      <c r="F589" s="26">
        <v>75</v>
      </c>
      <c r="G589" s="26">
        <v>48</v>
      </c>
      <c r="H589" s="47" t="s">
        <v>90</v>
      </c>
      <c r="I589" s="26" t="s">
        <v>91</v>
      </c>
      <c r="J589" s="27" t="s">
        <v>89</v>
      </c>
      <c r="K589" s="26" t="s">
        <v>89</v>
      </c>
      <c r="L589" s="26" t="s">
        <v>117</v>
      </c>
      <c r="M589" s="26" t="s">
        <v>629</v>
      </c>
      <c r="N589" s="26">
        <v>1</v>
      </c>
      <c r="O589" s="27" t="s">
        <v>89</v>
      </c>
      <c r="P589" s="27" t="s">
        <v>107</v>
      </c>
      <c r="Q589" s="26" t="str">
        <f t="shared" si="9"/>
        <v>Low</v>
      </c>
    </row>
    <row r="590" spans="1:17" ht="15.6" x14ac:dyDescent="0.3">
      <c r="A590" s="26" t="s">
        <v>1385</v>
      </c>
      <c r="B590" s="26" t="s">
        <v>1386</v>
      </c>
      <c r="C590" s="26" t="s">
        <v>1387</v>
      </c>
      <c r="D590" s="26" t="s">
        <v>434</v>
      </c>
      <c r="E590" s="26">
        <v>19</v>
      </c>
      <c r="F590" s="26">
        <v>25</v>
      </c>
      <c r="G590" s="26">
        <v>12.5</v>
      </c>
      <c r="H590" s="47" t="s">
        <v>90</v>
      </c>
      <c r="I590" s="26" t="s">
        <v>91</v>
      </c>
      <c r="J590" s="27" t="s">
        <v>89</v>
      </c>
      <c r="K590" s="26" t="s">
        <v>89</v>
      </c>
      <c r="L590" s="26" t="s">
        <v>117</v>
      </c>
      <c r="M590" s="26" t="s">
        <v>629</v>
      </c>
      <c r="N590" s="26">
        <v>1</v>
      </c>
      <c r="O590" s="27" t="s">
        <v>89</v>
      </c>
      <c r="P590" s="27" t="s">
        <v>92</v>
      </c>
      <c r="Q590" s="26" t="str">
        <f t="shared" si="9"/>
        <v>Low</v>
      </c>
    </row>
    <row r="591" spans="1:17" ht="15.6" x14ac:dyDescent="0.3">
      <c r="A591" s="26" t="s">
        <v>1388</v>
      </c>
      <c r="B591" s="26" t="s">
        <v>1389</v>
      </c>
      <c r="C591" s="26" t="s">
        <v>143</v>
      </c>
      <c r="D591" s="26" t="s">
        <v>144</v>
      </c>
      <c r="E591" s="26">
        <v>13</v>
      </c>
      <c r="F591" s="26">
        <v>40</v>
      </c>
      <c r="G591" s="26">
        <v>89.7</v>
      </c>
      <c r="H591" s="47" t="s">
        <v>90</v>
      </c>
      <c r="I591" s="26" t="s">
        <v>91</v>
      </c>
      <c r="J591" s="27" t="s">
        <v>89</v>
      </c>
      <c r="K591" s="26" t="s">
        <v>89</v>
      </c>
      <c r="L591" s="26" t="s">
        <v>117</v>
      </c>
      <c r="M591" s="26" t="s">
        <v>629</v>
      </c>
      <c r="N591" s="26">
        <v>1</v>
      </c>
      <c r="O591" s="27" t="s">
        <v>89</v>
      </c>
      <c r="P591" s="27" t="s">
        <v>107</v>
      </c>
      <c r="Q591" s="26" t="str">
        <f t="shared" si="9"/>
        <v>Low</v>
      </c>
    </row>
    <row r="592" spans="1:17" ht="15.6" x14ac:dyDescent="0.3">
      <c r="A592" s="26" t="s">
        <v>1390</v>
      </c>
      <c r="B592" s="26" t="s">
        <v>1391</v>
      </c>
      <c r="C592" s="26" t="s">
        <v>158</v>
      </c>
      <c r="D592" s="26" t="s">
        <v>96</v>
      </c>
      <c r="E592" s="26">
        <v>180</v>
      </c>
      <c r="F592" s="26">
        <v>60</v>
      </c>
      <c r="G592" s="26">
        <v>250</v>
      </c>
      <c r="H592" s="47" t="s">
        <v>90</v>
      </c>
      <c r="I592" s="26" t="s">
        <v>91</v>
      </c>
      <c r="J592" s="27" t="s">
        <v>89</v>
      </c>
      <c r="K592" s="26" t="s">
        <v>89</v>
      </c>
      <c r="L592" s="26" t="s">
        <v>629</v>
      </c>
      <c r="M592" s="26" t="s">
        <v>629</v>
      </c>
      <c r="N592" s="26">
        <v>2</v>
      </c>
      <c r="O592" s="27" t="s">
        <v>89</v>
      </c>
      <c r="P592" s="27" t="s">
        <v>102</v>
      </c>
      <c r="Q592" s="26" t="str">
        <f t="shared" si="9"/>
        <v>Med</v>
      </c>
    </row>
    <row r="593" spans="1:17" ht="15.6" x14ac:dyDescent="0.3">
      <c r="A593" s="26" t="s">
        <v>1392</v>
      </c>
      <c r="B593" s="26" t="s">
        <v>1393</v>
      </c>
      <c r="C593" s="26" t="s">
        <v>195</v>
      </c>
      <c r="D593" s="26" t="s">
        <v>729</v>
      </c>
      <c r="E593" s="26">
        <v>128</v>
      </c>
      <c r="F593" s="26">
        <v>456</v>
      </c>
      <c r="G593" s="26">
        <v>121</v>
      </c>
      <c r="H593" s="47" t="s">
        <v>90</v>
      </c>
      <c r="I593" s="26" t="s">
        <v>91</v>
      </c>
      <c r="J593" s="27" t="s">
        <v>89</v>
      </c>
      <c r="K593" s="26" t="s">
        <v>89</v>
      </c>
      <c r="L593" s="26" t="s">
        <v>629</v>
      </c>
      <c r="M593" s="26" t="s">
        <v>629</v>
      </c>
      <c r="N593" s="26">
        <v>2</v>
      </c>
      <c r="O593" s="27" t="s">
        <v>89</v>
      </c>
      <c r="P593" s="27" t="s">
        <v>107</v>
      </c>
      <c r="Q593" s="26" t="str">
        <f t="shared" si="9"/>
        <v>Med</v>
      </c>
    </row>
    <row r="594" spans="1:17" ht="15.6" x14ac:dyDescent="0.3">
      <c r="A594" s="26" t="s">
        <v>1394</v>
      </c>
      <c r="B594" s="26" t="s">
        <v>1395</v>
      </c>
      <c r="C594" s="26" t="s">
        <v>191</v>
      </c>
      <c r="D594" s="26" t="s">
        <v>192</v>
      </c>
      <c r="E594" s="26">
        <v>80</v>
      </c>
      <c r="F594" s="26">
        <v>115</v>
      </c>
      <c r="G594" s="26">
        <v>153.78</v>
      </c>
      <c r="H594" s="47" t="s">
        <v>90</v>
      </c>
      <c r="I594" s="26" t="s">
        <v>91</v>
      </c>
      <c r="J594" s="27" t="s">
        <v>89</v>
      </c>
      <c r="K594" s="26" t="s">
        <v>89</v>
      </c>
      <c r="L594" s="26" t="s">
        <v>629</v>
      </c>
      <c r="M594" s="26" t="s">
        <v>629</v>
      </c>
      <c r="N594" s="26">
        <v>2</v>
      </c>
      <c r="O594" s="27" t="s">
        <v>89</v>
      </c>
      <c r="P594" s="27" t="s">
        <v>102</v>
      </c>
      <c r="Q594" s="26" t="str">
        <f t="shared" si="9"/>
        <v>Med</v>
      </c>
    </row>
    <row r="595" spans="1:17" ht="15.6" x14ac:dyDescent="0.3">
      <c r="A595" s="26" t="s">
        <v>1396</v>
      </c>
      <c r="B595" s="26" t="s">
        <v>1397</v>
      </c>
      <c r="C595" s="26" t="s">
        <v>105</v>
      </c>
      <c r="D595" s="26" t="s">
        <v>182</v>
      </c>
      <c r="E595" s="26">
        <v>2</v>
      </c>
      <c r="F595" s="26">
        <v>0</v>
      </c>
      <c r="G595" s="26" t="s">
        <v>62</v>
      </c>
      <c r="H595" s="47" t="s">
        <v>90</v>
      </c>
      <c r="I595" s="26" t="s">
        <v>91</v>
      </c>
      <c r="J595" s="27">
        <v>139519</v>
      </c>
      <c r="K595" s="26" t="s">
        <v>117</v>
      </c>
      <c r="L595" s="26" t="s">
        <v>117</v>
      </c>
      <c r="M595" s="26" t="s">
        <v>89</v>
      </c>
      <c r="N595" s="26">
        <v>0</v>
      </c>
      <c r="O595" s="27" t="s">
        <v>118</v>
      </c>
      <c r="P595" s="26" t="s">
        <v>298</v>
      </c>
      <c r="Q595" s="26" t="str">
        <f t="shared" si="9"/>
        <v>None</v>
      </c>
    </row>
    <row r="596" spans="1:17" ht="15.6" x14ac:dyDescent="0.3">
      <c r="A596" s="26" t="s">
        <v>1398</v>
      </c>
      <c r="B596" s="26" t="s">
        <v>1399</v>
      </c>
      <c r="C596" s="26" t="s">
        <v>110</v>
      </c>
      <c r="D596" s="26" t="s">
        <v>614</v>
      </c>
      <c r="E596" s="26">
        <v>392288</v>
      </c>
      <c r="F596" s="26">
        <v>1430200</v>
      </c>
      <c r="G596" s="26">
        <v>57.74</v>
      </c>
      <c r="H596" s="47" t="s">
        <v>90</v>
      </c>
      <c r="I596" s="26" t="s">
        <v>628</v>
      </c>
      <c r="J596" s="27">
        <v>142270.53048693499</v>
      </c>
      <c r="K596" s="26" t="s">
        <v>117</v>
      </c>
      <c r="L596" s="26" t="s">
        <v>117</v>
      </c>
      <c r="M596" s="26" t="s">
        <v>117</v>
      </c>
      <c r="N596" s="26">
        <v>0</v>
      </c>
      <c r="O596" s="27" t="s">
        <v>118</v>
      </c>
      <c r="P596" s="26" t="s">
        <v>298</v>
      </c>
      <c r="Q596" s="26" t="str">
        <f t="shared" si="9"/>
        <v>None</v>
      </c>
    </row>
    <row r="597" spans="1:17" ht="15.6" x14ac:dyDescent="0.3">
      <c r="A597" s="26" t="s">
        <v>1400</v>
      </c>
      <c r="B597" s="26" t="s">
        <v>1401</v>
      </c>
      <c r="C597" s="26" t="s">
        <v>100</v>
      </c>
      <c r="D597" s="26" t="s">
        <v>101</v>
      </c>
      <c r="E597" s="26">
        <v>282245</v>
      </c>
      <c r="F597" s="26">
        <v>1374790</v>
      </c>
      <c r="G597" s="26">
        <v>44.42</v>
      </c>
      <c r="H597" s="47" t="s">
        <v>90</v>
      </c>
      <c r="I597" s="26" t="s">
        <v>628</v>
      </c>
      <c r="J597" s="27">
        <v>111644.79402154783</v>
      </c>
      <c r="K597" s="26" t="s">
        <v>117</v>
      </c>
      <c r="L597" s="26" t="s">
        <v>117</v>
      </c>
      <c r="M597" s="26" t="s">
        <v>117</v>
      </c>
      <c r="N597" s="26">
        <v>0</v>
      </c>
      <c r="O597" s="27" t="s">
        <v>118</v>
      </c>
      <c r="P597" s="26" t="s">
        <v>298</v>
      </c>
      <c r="Q597" s="26" t="str">
        <f t="shared" si="9"/>
        <v>None</v>
      </c>
    </row>
    <row r="598" spans="1:17" ht="15.6" x14ac:dyDescent="0.3">
      <c r="A598" s="26" t="s">
        <v>1402</v>
      </c>
      <c r="B598" s="26" t="s">
        <v>1403</v>
      </c>
      <c r="C598" s="26" t="s">
        <v>207</v>
      </c>
      <c r="D598" s="26" t="s">
        <v>208</v>
      </c>
      <c r="E598" s="26">
        <v>222941</v>
      </c>
      <c r="F598" s="26">
        <v>1010207</v>
      </c>
      <c r="G598" s="26">
        <v>36.72</v>
      </c>
      <c r="H598" s="47" t="s">
        <v>90</v>
      </c>
      <c r="I598" s="26" t="s">
        <v>628</v>
      </c>
      <c r="J598" s="27">
        <v>148614.32561411412</v>
      </c>
      <c r="K598" s="26" t="s">
        <v>117</v>
      </c>
      <c r="L598" s="26" t="s">
        <v>117</v>
      </c>
      <c r="M598" s="26" t="s">
        <v>117</v>
      </c>
      <c r="N598" s="26">
        <v>0</v>
      </c>
      <c r="O598" s="27" t="s">
        <v>118</v>
      </c>
      <c r="P598" s="26" t="s">
        <v>298</v>
      </c>
      <c r="Q598" s="26" t="str">
        <f t="shared" si="9"/>
        <v>None</v>
      </c>
    </row>
    <row r="599" spans="1:17" ht="15.6" x14ac:dyDescent="0.3">
      <c r="A599" s="26" t="s">
        <v>1404</v>
      </c>
      <c r="B599" s="26" t="s">
        <v>1405</v>
      </c>
      <c r="C599" s="26" t="s">
        <v>249</v>
      </c>
      <c r="D599" s="26" t="s">
        <v>250</v>
      </c>
      <c r="E599" s="26">
        <v>1</v>
      </c>
      <c r="F599" s="26">
        <v>41</v>
      </c>
      <c r="G599" s="26" t="s">
        <v>62</v>
      </c>
      <c r="H599" s="26" t="s">
        <v>1406</v>
      </c>
      <c r="I599" s="26" t="s">
        <v>1406</v>
      </c>
      <c r="J599" s="27">
        <v>43018</v>
      </c>
      <c r="K599" s="26" t="s">
        <v>117</v>
      </c>
      <c r="L599" s="26" t="s">
        <v>117</v>
      </c>
      <c r="M599" s="26" t="s">
        <v>117</v>
      </c>
      <c r="N599" s="26">
        <v>0</v>
      </c>
      <c r="O599" s="27" t="s">
        <v>147</v>
      </c>
      <c r="P599" s="27" t="s">
        <v>97</v>
      </c>
      <c r="Q599" s="26" t="str">
        <f t="shared" si="9"/>
        <v>None</v>
      </c>
    </row>
    <row r="600" spans="1:17" ht="15.6" x14ac:dyDescent="0.3">
      <c r="A600" s="26" t="s">
        <v>1407</v>
      </c>
      <c r="B600" s="26" t="s">
        <v>1408</v>
      </c>
      <c r="C600" s="26" t="s">
        <v>951</v>
      </c>
      <c r="D600" s="26" t="s">
        <v>952</v>
      </c>
      <c r="E600" s="26">
        <v>7</v>
      </c>
      <c r="F600" s="26">
        <v>120</v>
      </c>
      <c r="G600" s="26" t="s">
        <v>62</v>
      </c>
      <c r="H600" s="26" t="s">
        <v>1406</v>
      </c>
      <c r="I600" s="26" t="s">
        <v>1406</v>
      </c>
      <c r="J600" s="27">
        <v>229060</v>
      </c>
      <c r="K600" s="26" t="s">
        <v>117</v>
      </c>
      <c r="L600" s="26" t="s">
        <v>117</v>
      </c>
      <c r="M600" s="26" t="s">
        <v>117</v>
      </c>
      <c r="N600" s="26">
        <v>0</v>
      </c>
      <c r="O600" s="27" t="s">
        <v>118</v>
      </c>
      <c r="P600" s="27" t="s">
        <v>102</v>
      </c>
      <c r="Q600" s="26" t="str">
        <f t="shared" si="9"/>
        <v>None</v>
      </c>
    </row>
    <row r="601" spans="1:17" ht="15.6" x14ac:dyDescent="0.3">
      <c r="A601" s="26" t="s">
        <v>1409</v>
      </c>
      <c r="B601" s="26" t="s">
        <v>1410</v>
      </c>
      <c r="C601" s="26" t="s">
        <v>951</v>
      </c>
      <c r="D601" s="26" t="s">
        <v>952</v>
      </c>
      <c r="E601" s="26">
        <v>5</v>
      </c>
      <c r="F601" s="26">
        <v>65</v>
      </c>
      <c r="G601" s="26" t="s">
        <v>62</v>
      </c>
      <c r="H601" s="26" t="s">
        <v>1406</v>
      </c>
      <c r="I601" s="26" t="s">
        <v>1406</v>
      </c>
      <c r="J601" s="27">
        <v>229060</v>
      </c>
      <c r="K601" s="26" t="s">
        <v>117</v>
      </c>
      <c r="L601" s="26" t="s">
        <v>117</v>
      </c>
      <c r="M601" s="26" t="s">
        <v>117</v>
      </c>
      <c r="N601" s="26">
        <v>0</v>
      </c>
      <c r="O601" s="27" t="s">
        <v>118</v>
      </c>
      <c r="P601" s="27" t="s">
        <v>107</v>
      </c>
      <c r="Q601" s="26" t="str">
        <f t="shared" si="9"/>
        <v>None</v>
      </c>
    </row>
    <row r="602" spans="1:17" ht="15.6" x14ac:dyDescent="0.3">
      <c r="A602" s="26" t="s">
        <v>1411</v>
      </c>
      <c r="B602" s="26" t="s">
        <v>1412</v>
      </c>
      <c r="C602" s="26" t="s">
        <v>249</v>
      </c>
      <c r="D602" s="26" t="s">
        <v>250</v>
      </c>
      <c r="E602" s="26">
        <v>1</v>
      </c>
      <c r="F602" s="26">
        <v>380</v>
      </c>
      <c r="G602" s="26" t="s">
        <v>62</v>
      </c>
      <c r="H602" s="26" t="s">
        <v>1406</v>
      </c>
      <c r="I602" s="26" t="s">
        <v>1406</v>
      </c>
      <c r="J602" s="27">
        <v>142885</v>
      </c>
      <c r="K602" s="26" t="s">
        <v>117</v>
      </c>
      <c r="L602" s="26" t="s">
        <v>117</v>
      </c>
      <c r="M602" s="26" t="s">
        <v>117</v>
      </c>
      <c r="N602" s="26">
        <v>0</v>
      </c>
      <c r="O602" s="27" t="s">
        <v>118</v>
      </c>
      <c r="P602" s="27" t="s">
        <v>102</v>
      </c>
      <c r="Q602" s="26" t="str">
        <f t="shared" si="9"/>
        <v>None</v>
      </c>
    </row>
    <row r="603" spans="1:17" ht="15.6" x14ac:dyDescent="0.3">
      <c r="A603" s="26" t="s">
        <v>1413</v>
      </c>
      <c r="B603" s="26" t="s">
        <v>1414</v>
      </c>
      <c r="C603" s="26" t="s">
        <v>249</v>
      </c>
      <c r="D603" s="26" t="s">
        <v>250</v>
      </c>
      <c r="E603" s="26">
        <v>1</v>
      </c>
      <c r="F603" s="26">
        <v>367</v>
      </c>
      <c r="G603" s="26" t="s">
        <v>62</v>
      </c>
      <c r="H603" s="26" t="s">
        <v>1406</v>
      </c>
      <c r="I603" s="26" t="s">
        <v>1406</v>
      </c>
      <c r="J603" s="27">
        <v>142885</v>
      </c>
      <c r="K603" s="26" t="s">
        <v>117</v>
      </c>
      <c r="L603" s="26" t="s">
        <v>117</v>
      </c>
      <c r="M603" s="26" t="s">
        <v>117</v>
      </c>
      <c r="N603" s="26">
        <v>0</v>
      </c>
      <c r="O603" s="27" t="s">
        <v>118</v>
      </c>
      <c r="P603" s="27" t="s">
        <v>102</v>
      </c>
      <c r="Q603" s="26" t="str">
        <f t="shared" si="9"/>
        <v>None</v>
      </c>
    </row>
    <row r="604" spans="1:17" ht="15.6" x14ac:dyDescent="0.3">
      <c r="A604" s="26" t="s">
        <v>1415</v>
      </c>
      <c r="B604" s="26" t="s">
        <v>1416</v>
      </c>
      <c r="C604" s="26" t="s">
        <v>1174</v>
      </c>
      <c r="D604" s="26" t="s">
        <v>151</v>
      </c>
      <c r="E604" s="26">
        <v>1</v>
      </c>
      <c r="F604" s="26">
        <v>70</v>
      </c>
      <c r="G604" s="26" t="s">
        <v>62</v>
      </c>
      <c r="H604" s="26" t="s">
        <v>1406</v>
      </c>
      <c r="I604" s="26" t="s">
        <v>1406</v>
      </c>
      <c r="J604" s="27" t="s">
        <v>89</v>
      </c>
      <c r="K604" s="26" t="s">
        <v>117</v>
      </c>
      <c r="L604" s="26" t="s">
        <v>117</v>
      </c>
      <c r="M604" s="26" t="s">
        <v>117</v>
      </c>
      <c r="N604" s="26">
        <v>0</v>
      </c>
      <c r="O604" s="27" t="s">
        <v>89</v>
      </c>
      <c r="P604" s="27" t="s">
        <v>102</v>
      </c>
      <c r="Q604" s="26" t="str">
        <f t="shared" si="9"/>
        <v>None</v>
      </c>
    </row>
    <row r="605" spans="1:17" ht="15.6" x14ac:dyDescent="0.3">
      <c r="A605" s="26" t="s">
        <v>1417</v>
      </c>
      <c r="B605" s="26" t="s">
        <v>1418</v>
      </c>
      <c r="C605" s="26" t="s">
        <v>303</v>
      </c>
      <c r="D605" s="26" t="s">
        <v>304</v>
      </c>
      <c r="E605" s="26">
        <v>1</v>
      </c>
      <c r="F605" s="26">
        <v>225</v>
      </c>
      <c r="G605" s="26" t="s">
        <v>62</v>
      </c>
      <c r="H605" s="26" t="s">
        <v>1406</v>
      </c>
      <c r="I605" s="26" t="s">
        <v>1406</v>
      </c>
      <c r="J605" s="27">
        <v>61957.131117075704</v>
      </c>
      <c r="K605" s="26" t="s">
        <v>117</v>
      </c>
      <c r="L605" s="26" t="s">
        <v>117</v>
      </c>
      <c r="M605" s="26" t="s">
        <v>117</v>
      </c>
      <c r="N605" s="26">
        <v>0</v>
      </c>
      <c r="O605" s="27" t="s">
        <v>130</v>
      </c>
      <c r="P605" s="27" t="s">
        <v>102</v>
      </c>
      <c r="Q605" s="26" t="str">
        <f t="shared" si="9"/>
        <v>None</v>
      </c>
    </row>
    <row r="606" spans="1:17" ht="15.6" x14ac:dyDescent="0.3">
      <c r="A606" s="26" t="s">
        <v>1419</v>
      </c>
      <c r="B606" s="26" t="s">
        <v>1420</v>
      </c>
      <c r="C606" s="26" t="s">
        <v>779</v>
      </c>
      <c r="D606" s="26" t="s">
        <v>780</v>
      </c>
      <c r="E606" s="26">
        <v>17</v>
      </c>
      <c r="F606" s="26">
        <v>400</v>
      </c>
      <c r="G606" s="26" t="s">
        <v>62</v>
      </c>
      <c r="H606" s="26" t="s">
        <v>1406</v>
      </c>
      <c r="I606" s="26" t="s">
        <v>1406</v>
      </c>
      <c r="J606" s="27">
        <v>44785</v>
      </c>
      <c r="K606" s="26" t="s">
        <v>117</v>
      </c>
      <c r="L606" s="26" t="s">
        <v>117</v>
      </c>
      <c r="M606" s="26" t="s">
        <v>117</v>
      </c>
      <c r="N606" s="26">
        <v>0</v>
      </c>
      <c r="O606" s="27" t="s">
        <v>147</v>
      </c>
      <c r="P606" s="27" t="s">
        <v>102</v>
      </c>
      <c r="Q606" s="26" t="str">
        <f t="shared" si="9"/>
        <v>None</v>
      </c>
    </row>
    <row r="607" spans="1:17" ht="15.6" x14ac:dyDescent="0.3">
      <c r="A607" s="26" t="s">
        <v>1421</v>
      </c>
      <c r="B607" s="26" t="s">
        <v>1422</v>
      </c>
      <c r="C607" s="26" t="s">
        <v>110</v>
      </c>
      <c r="D607" s="26" t="s">
        <v>1423</v>
      </c>
      <c r="E607" s="26">
        <v>171032</v>
      </c>
      <c r="F607" s="26">
        <v>834046</v>
      </c>
      <c r="G607" s="26">
        <v>74.989999999999995</v>
      </c>
      <c r="H607" s="47" t="s">
        <v>90</v>
      </c>
      <c r="I607" s="26" t="s">
        <v>628</v>
      </c>
      <c r="J607" s="27">
        <v>133851.00376077162</v>
      </c>
      <c r="K607" s="26" t="s">
        <v>117</v>
      </c>
      <c r="L607" s="26" t="s">
        <v>117</v>
      </c>
      <c r="M607" s="26" t="s">
        <v>117</v>
      </c>
      <c r="N607" s="26">
        <v>0</v>
      </c>
      <c r="O607" s="27" t="s">
        <v>118</v>
      </c>
      <c r="P607" s="26" t="s">
        <v>298</v>
      </c>
      <c r="Q607" s="26" t="str">
        <f t="shared" si="9"/>
        <v>None</v>
      </c>
    </row>
    <row r="608" spans="1:17" ht="15.6" x14ac:dyDescent="0.3">
      <c r="A608" s="26" t="s">
        <v>1424</v>
      </c>
      <c r="B608" s="26" t="s">
        <v>1425</v>
      </c>
      <c r="C608" s="26" t="s">
        <v>154</v>
      </c>
      <c r="D608" s="26" t="s">
        <v>155</v>
      </c>
      <c r="E608" s="26">
        <v>164464</v>
      </c>
      <c r="F608" s="26">
        <v>637387</v>
      </c>
      <c r="G608" s="26" t="s">
        <v>62</v>
      </c>
      <c r="H608" s="47" t="s">
        <v>90</v>
      </c>
      <c r="I608" s="26" t="s">
        <v>628</v>
      </c>
      <c r="J608" s="27">
        <v>92264.172140785275</v>
      </c>
      <c r="K608" s="26" t="s">
        <v>117</v>
      </c>
      <c r="L608" s="26" t="s">
        <v>117</v>
      </c>
      <c r="M608" s="26" t="s">
        <v>117</v>
      </c>
      <c r="N608" s="26">
        <v>0</v>
      </c>
      <c r="O608" s="27" t="s">
        <v>118</v>
      </c>
      <c r="P608" s="26" t="s">
        <v>298</v>
      </c>
      <c r="Q608" s="26" t="str">
        <f t="shared" si="9"/>
        <v>None</v>
      </c>
    </row>
    <row r="609" spans="1:17" ht="15.6" x14ac:dyDescent="0.3">
      <c r="A609" s="26" t="s">
        <v>1426</v>
      </c>
      <c r="B609" s="26" t="s">
        <v>1427</v>
      </c>
      <c r="C609" s="26" t="s">
        <v>114</v>
      </c>
      <c r="D609" s="26" t="s">
        <v>115</v>
      </c>
      <c r="E609" s="26">
        <v>129057</v>
      </c>
      <c r="F609" s="26">
        <v>468941</v>
      </c>
      <c r="G609" s="26" t="s">
        <v>62</v>
      </c>
      <c r="H609" s="47" t="s">
        <v>90</v>
      </c>
      <c r="I609" s="26" t="s">
        <v>628</v>
      </c>
      <c r="J609" s="27">
        <v>130382.43093853351</v>
      </c>
      <c r="K609" s="26" t="s">
        <v>117</v>
      </c>
      <c r="L609" s="26" t="s">
        <v>117</v>
      </c>
      <c r="M609" s="26" t="s">
        <v>117</v>
      </c>
      <c r="N609" s="26">
        <v>0</v>
      </c>
      <c r="O609" s="27" t="s">
        <v>118</v>
      </c>
      <c r="P609" s="26" t="s">
        <v>298</v>
      </c>
      <c r="Q609" s="26" t="str">
        <f t="shared" si="9"/>
        <v>None</v>
      </c>
    </row>
    <row r="610" spans="1:17" ht="15.6" x14ac:dyDescent="0.3">
      <c r="A610" s="26" t="s">
        <v>1428</v>
      </c>
      <c r="B610" s="26" t="s">
        <v>1429</v>
      </c>
      <c r="C610" s="26" t="s">
        <v>110</v>
      </c>
      <c r="D610" s="26" t="s">
        <v>614</v>
      </c>
      <c r="E610" s="26">
        <v>86695</v>
      </c>
      <c r="F610" s="26">
        <v>344855</v>
      </c>
      <c r="G610" s="26">
        <v>45.62</v>
      </c>
      <c r="H610" s="47" t="s">
        <v>90</v>
      </c>
      <c r="I610" s="26" t="s">
        <v>628</v>
      </c>
      <c r="J610" s="27">
        <v>180415.448153854</v>
      </c>
      <c r="K610" s="26" t="s">
        <v>117</v>
      </c>
      <c r="L610" s="26" t="s">
        <v>117</v>
      </c>
      <c r="M610" s="26" t="s">
        <v>117</v>
      </c>
      <c r="N610" s="26">
        <v>0</v>
      </c>
      <c r="O610" s="27" t="s">
        <v>118</v>
      </c>
      <c r="P610" s="26" t="s">
        <v>298</v>
      </c>
      <c r="Q610" s="26" t="str">
        <f t="shared" si="9"/>
        <v>None</v>
      </c>
    </row>
    <row r="611" spans="1:17" ht="15.6" x14ac:dyDescent="0.3">
      <c r="A611" s="26" t="s">
        <v>1430</v>
      </c>
      <c r="B611" s="26" t="s">
        <v>1431</v>
      </c>
      <c r="C611" s="26" t="s">
        <v>228</v>
      </c>
      <c r="D611" s="26" t="s">
        <v>229</v>
      </c>
      <c r="E611" s="26">
        <v>62255</v>
      </c>
      <c r="F611" s="26">
        <v>193937</v>
      </c>
      <c r="G611" s="26">
        <v>57.5</v>
      </c>
      <c r="H611" s="47" t="s">
        <v>90</v>
      </c>
      <c r="I611" s="26" t="s">
        <v>628</v>
      </c>
      <c r="J611" s="27">
        <v>162475.36639879973</v>
      </c>
      <c r="K611" s="26" t="s">
        <v>117</v>
      </c>
      <c r="L611" s="26" t="s">
        <v>117</v>
      </c>
      <c r="M611" s="26" t="s">
        <v>117</v>
      </c>
      <c r="N611" s="26">
        <v>0</v>
      </c>
      <c r="O611" s="27" t="s">
        <v>118</v>
      </c>
      <c r="P611" s="26" t="s">
        <v>298</v>
      </c>
      <c r="Q611" s="26" t="str">
        <f t="shared" si="9"/>
        <v>None</v>
      </c>
    </row>
    <row r="612" spans="1:17" ht="15.6" x14ac:dyDescent="0.3">
      <c r="A612" s="26" t="s">
        <v>1432</v>
      </c>
      <c r="B612" s="26" t="s">
        <v>1433</v>
      </c>
      <c r="C612" s="26" t="s">
        <v>110</v>
      </c>
      <c r="D612" s="26" t="s">
        <v>536</v>
      </c>
      <c r="E612" s="26">
        <v>60593</v>
      </c>
      <c r="F612" s="26">
        <v>198000</v>
      </c>
      <c r="G612" s="26">
        <v>18.059999999999999</v>
      </c>
      <c r="H612" s="47" t="s">
        <v>90</v>
      </c>
      <c r="I612" s="26" t="s">
        <v>628</v>
      </c>
      <c r="J612" s="27">
        <v>120300.1442627689</v>
      </c>
      <c r="K612" s="26" t="s">
        <v>117</v>
      </c>
      <c r="L612" s="26" t="s">
        <v>117</v>
      </c>
      <c r="M612" s="26" t="s">
        <v>117</v>
      </c>
      <c r="N612" s="26">
        <v>0</v>
      </c>
      <c r="O612" s="27" t="s">
        <v>118</v>
      </c>
      <c r="P612" s="26" t="s">
        <v>298</v>
      </c>
      <c r="Q612" s="26" t="str">
        <f t="shared" si="9"/>
        <v>None</v>
      </c>
    </row>
    <row r="613" spans="1:17" ht="15.6" x14ac:dyDescent="0.3">
      <c r="A613" s="26" t="s">
        <v>1434</v>
      </c>
      <c r="B613" s="26" t="s">
        <v>1435</v>
      </c>
      <c r="C613" s="26" t="s">
        <v>114</v>
      </c>
      <c r="D613" s="26" t="s">
        <v>115</v>
      </c>
      <c r="E613" s="26">
        <v>56725</v>
      </c>
      <c r="F613" s="26">
        <v>164604</v>
      </c>
      <c r="G613" s="26">
        <v>44.86</v>
      </c>
      <c r="H613" s="47" t="s">
        <v>90</v>
      </c>
      <c r="I613" s="26" t="s">
        <v>628</v>
      </c>
      <c r="J613" s="27">
        <v>136769.34795574067</v>
      </c>
      <c r="K613" s="26" t="s">
        <v>117</v>
      </c>
      <c r="L613" s="26" t="s">
        <v>117</v>
      </c>
      <c r="M613" s="26" t="s">
        <v>117</v>
      </c>
      <c r="N613" s="26">
        <v>0</v>
      </c>
      <c r="O613" s="27" t="s">
        <v>118</v>
      </c>
      <c r="P613" s="26" t="s">
        <v>298</v>
      </c>
      <c r="Q613" s="26" t="str">
        <f t="shared" si="9"/>
        <v>None</v>
      </c>
    </row>
    <row r="614" spans="1:17" ht="15.6" x14ac:dyDescent="0.3">
      <c r="A614" s="26" t="s">
        <v>1436</v>
      </c>
      <c r="B614" s="26" t="s">
        <v>1437</v>
      </c>
      <c r="C614" s="26" t="s">
        <v>114</v>
      </c>
      <c r="D614" s="26" t="s">
        <v>115</v>
      </c>
      <c r="E614" s="26">
        <v>53868</v>
      </c>
      <c r="F614" s="26">
        <v>201000</v>
      </c>
      <c r="G614" s="26">
        <v>14.27</v>
      </c>
      <c r="H614" s="47" t="s">
        <v>90</v>
      </c>
      <c r="I614" s="26" t="s">
        <v>628</v>
      </c>
      <c r="J614" s="27">
        <v>121736.70244933991</v>
      </c>
      <c r="K614" s="26" t="s">
        <v>117</v>
      </c>
      <c r="L614" s="26" t="s">
        <v>117</v>
      </c>
      <c r="M614" s="26" t="s">
        <v>117</v>
      </c>
      <c r="N614" s="26">
        <v>0</v>
      </c>
      <c r="O614" s="27" t="s">
        <v>118</v>
      </c>
      <c r="P614" s="26" t="s">
        <v>298</v>
      </c>
      <c r="Q614" s="26" t="str">
        <f t="shared" si="9"/>
        <v>None</v>
      </c>
    </row>
    <row r="615" spans="1:17" ht="15.6" x14ac:dyDescent="0.3">
      <c r="A615" s="26" t="s">
        <v>1438</v>
      </c>
      <c r="B615" s="26" t="s">
        <v>1439</v>
      </c>
      <c r="C615" s="26" t="s">
        <v>114</v>
      </c>
      <c r="D615" s="26" t="s">
        <v>115</v>
      </c>
      <c r="E615" s="26">
        <v>53616</v>
      </c>
      <c r="F615" s="26">
        <v>170236</v>
      </c>
      <c r="G615" s="26" t="s">
        <v>62</v>
      </c>
      <c r="H615" s="47" t="s">
        <v>90</v>
      </c>
      <c r="I615" s="26" t="s">
        <v>628</v>
      </c>
      <c r="J615" s="27">
        <v>144884.58703662056</v>
      </c>
      <c r="K615" s="26" t="s">
        <v>117</v>
      </c>
      <c r="L615" s="26" t="s">
        <v>117</v>
      </c>
      <c r="M615" s="26" t="s">
        <v>117</v>
      </c>
      <c r="N615" s="26">
        <v>0</v>
      </c>
      <c r="O615" s="27" t="s">
        <v>118</v>
      </c>
      <c r="P615" s="26" t="s">
        <v>298</v>
      </c>
      <c r="Q615" s="26" t="str">
        <f t="shared" si="9"/>
        <v>None</v>
      </c>
    </row>
    <row r="616" spans="1:17" ht="15.6" x14ac:dyDescent="0.3">
      <c r="A616" s="26" t="s">
        <v>1440</v>
      </c>
      <c r="B616" s="26" t="s">
        <v>1441</v>
      </c>
      <c r="C616" s="26" t="s">
        <v>95</v>
      </c>
      <c r="D616" s="26" t="s">
        <v>96</v>
      </c>
      <c r="E616" s="26">
        <v>49780</v>
      </c>
      <c r="F616" s="26">
        <v>156770</v>
      </c>
      <c r="G616" s="26">
        <v>19.66</v>
      </c>
      <c r="H616" s="47" t="s">
        <v>90</v>
      </c>
      <c r="I616" s="26" t="s">
        <v>628</v>
      </c>
      <c r="J616" s="27">
        <v>114637.32769992625</v>
      </c>
      <c r="K616" s="26" t="s">
        <v>117</v>
      </c>
      <c r="L616" s="26" t="s">
        <v>117</v>
      </c>
      <c r="M616" s="26" t="s">
        <v>117</v>
      </c>
      <c r="N616" s="26">
        <v>0</v>
      </c>
      <c r="O616" s="27" t="s">
        <v>118</v>
      </c>
      <c r="P616" s="26" t="s">
        <v>298</v>
      </c>
      <c r="Q616" s="26" t="str">
        <f t="shared" si="9"/>
        <v>None</v>
      </c>
    </row>
    <row r="617" spans="1:17" ht="15.6" x14ac:dyDescent="0.3">
      <c r="A617" s="26" t="s">
        <v>1442</v>
      </c>
      <c r="B617" s="26" t="s">
        <v>1443</v>
      </c>
      <c r="C617" s="26" t="s">
        <v>207</v>
      </c>
      <c r="D617" s="26" t="s">
        <v>208</v>
      </c>
      <c r="E617" s="26">
        <v>4</v>
      </c>
      <c r="F617" s="26">
        <v>127</v>
      </c>
      <c r="G617" s="26" t="s">
        <v>62</v>
      </c>
      <c r="H617" s="26" t="s">
        <v>1406</v>
      </c>
      <c r="I617" s="26" t="s">
        <v>1406</v>
      </c>
      <c r="J617" s="27">
        <v>207188</v>
      </c>
      <c r="K617" s="26" t="s">
        <v>117</v>
      </c>
      <c r="L617" s="26" t="s">
        <v>117</v>
      </c>
      <c r="M617" s="26" t="s">
        <v>117</v>
      </c>
      <c r="N617" s="26">
        <v>0</v>
      </c>
      <c r="O617" s="27" t="s">
        <v>118</v>
      </c>
      <c r="P617" s="27" t="s">
        <v>107</v>
      </c>
      <c r="Q617" s="26" t="str">
        <f t="shared" si="9"/>
        <v>None</v>
      </c>
    </row>
    <row r="618" spans="1:17" ht="15.6" x14ac:dyDescent="0.3">
      <c r="A618" s="26" t="s">
        <v>1444</v>
      </c>
      <c r="B618" s="26" t="s">
        <v>1445</v>
      </c>
      <c r="C618" s="26" t="s">
        <v>133</v>
      </c>
      <c r="D618" s="26" t="s">
        <v>161</v>
      </c>
      <c r="E618" s="26">
        <v>49434</v>
      </c>
      <c r="F618" s="26">
        <v>149859</v>
      </c>
      <c r="G618" s="26">
        <v>38.19</v>
      </c>
      <c r="H618" s="47" t="s">
        <v>90</v>
      </c>
      <c r="I618" s="26" t="s">
        <v>628</v>
      </c>
      <c r="J618" s="27">
        <v>105078.42932744224</v>
      </c>
      <c r="K618" s="26" t="s">
        <v>117</v>
      </c>
      <c r="L618" s="26" t="s">
        <v>117</v>
      </c>
      <c r="M618" s="26" t="s">
        <v>117</v>
      </c>
      <c r="N618" s="26">
        <v>0</v>
      </c>
      <c r="O618" s="27" t="s">
        <v>118</v>
      </c>
      <c r="P618" s="26" t="s">
        <v>298</v>
      </c>
      <c r="Q618" s="26" t="str">
        <f t="shared" si="9"/>
        <v>None</v>
      </c>
    </row>
    <row r="619" spans="1:17" ht="15.6" x14ac:dyDescent="0.3">
      <c r="A619" s="26" t="s">
        <v>1446</v>
      </c>
      <c r="B619" s="26" t="s">
        <v>1447</v>
      </c>
      <c r="C619" s="26" t="s">
        <v>133</v>
      </c>
      <c r="D619" s="26" t="s">
        <v>134</v>
      </c>
      <c r="E619" s="26">
        <v>48689</v>
      </c>
      <c r="F619" s="26">
        <v>176926</v>
      </c>
      <c r="G619" s="26">
        <v>21.26</v>
      </c>
      <c r="H619" s="47" t="s">
        <v>90</v>
      </c>
      <c r="I619" s="26" t="s">
        <v>628</v>
      </c>
      <c r="J619" s="27">
        <v>108145.48325674501</v>
      </c>
      <c r="K619" s="26" t="s">
        <v>117</v>
      </c>
      <c r="L619" s="26" t="s">
        <v>117</v>
      </c>
      <c r="M619" s="26" t="s">
        <v>117</v>
      </c>
      <c r="N619" s="26">
        <v>0</v>
      </c>
      <c r="O619" s="27" t="s">
        <v>118</v>
      </c>
      <c r="P619" s="26" t="s">
        <v>298</v>
      </c>
      <c r="Q619" s="26" t="str">
        <f t="shared" si="9"/>
        <v>None</v>
      </c>
    </row>
    <row r="620" spans="1:17" ht="15.6" x14ac:dyDescent="0.3">
      <c r="A620" s="26" t="s">
        <v>1448</v>
      </c>
      <c r="B620" s="26" t="s">
        <v>1449</v>
      </c>
      <c r="C620" s="26" t="s">
        <v>625</v>
      </c>
      <c r="D620" s="26" t="s">
        <v>238</v>
      </c>
      <c r="E620" s="26">
        <v>48321</v>
      </c>
      <c r="F620" s="26">
        <v>202248</v>
      </c>
      <c r="G620" s="26">
        <v>17.66</v>
      </c>
      <c r="H620" s="47" t="s">
        <v>90</v>
      </c>
      <c r="I620" s="26" t="s">
        <v>628</v>
      </c>
      <c r="J620" s="27">
        <v>116920.88083695587</v>
      </c>
      <c r="K620" s="26" t="s">
        <v>117</v>
      </c>
      <c r="L620" s="26" t="s">
        <v>117</v>
      </c>
      <c r="M620" s="26" t="s">
        <v>117</v>
      </c>
      <c r="N620" s="26">
        <v>0</v>
      </c>
      <c r="O620" s="27" t="s">
        <v>118</v>
      </c>
      <c r="P620" s="26" t="s">
        <v>298</v>
      </c>
      <c r="Q620" s="26" t="str">
        <f t="shared" si="9"/>
        <v>None</v>
      </c>
    </row>
    <row r="621" spans="1:17" ht="15.6" x14ac:dyDescent="0.3">
      <c r="A621" s="26" t="s">
        <v>1450</v>
      </c>
      <c r="B621" s="26" t="s">
        <v>1451</v>
      </c>
      <c r="C621" s="26" t="s">
        <v>95</v>
      </c>
      <c r="D621" s="26" t="s">
        <v>256</v>
      </c>
      <c r="E621" s="26">
        <v>46935</v>
      </c>
      <c r="F621" s="26">
        <v>145793</v>
      </c>
      <c r="G621" s="26">
        <v>18.14</v>
      </c>
      <c r="H621" s="47" t="s">
        <v>90</v>
      </c>
      <c r="I621" s="26" t="s">
        <v>628</v>
      </c>
      <c r="J621" s="27">
        <v>85669.077696063076</v>
      </c>
      <c r="K621" s="26" t="s">
        <v>117</v>
      </c>
      <c r="L621" s="26" t="s">
        <v>117</v>
      </c>
      <c r="M621" s="26" t="s">
        <v>117</v>
      </c>
      <c r="N621" s="26">
        <v>0</v>
      </c>
      <c r="O621" s="27" t="s">
        <v>118</v>
      </c>
      <c r="P621" s="26" t="s">
        <v>298</v>
      </c>
      <c r="Q621" s="26" t="str">
        <f t="shared" si="9"/>
        <v>None</v>
      </c>
    </row>
    <row r="622" spans="1:17" ht="15.6" x14ac:dyDescent="0.3">
      <c r="A622" s="26" t="s">
        <v>1452</v>
      </c>
      <c r="B622" s="26" t="s">
        <v>1453</v>
      </c>
      <c r="C622" s="26" t="s">
        <v>150</v>
      </c>
      <c r="D622" s="26" t="s">
        <v>204</v>
      </c>
      <c r="E622" s="26">
        <v>4</v>
      </c>
      <c r="F622" s="26">
        <v>25</v>
      </c>
      <c r="G622" s="26" t="s">
        <v>62</v>
      </c>
      <c r="H622" s="26" t="s">
        <v>1406</v>
      </c>
      <c r="I622" s="26" t="s">
        <v>1406</v>
      </c>
      <c r="J622" s="27">
        <v>201632</v>
      </c>
      <c r="K622" s="26" t="s">
        <v>117</v>
      </c>
      <c r="L622" s="26" t="s">
        <v>117</v>
      </c>
      <c r="M622" s="26" t="s">
        <v>117</v>
      </c>
      <c r="N622" s="26">
        <v>0</v>
      </c>
      <c r="O622" s="27" t="s">
        <v>118</v>
      </c>
      <c r="P622" s="27" t="s">
        <v>102</v>
      </c>
      <c r="Q622" s="26" t="str">
        <f t="shared" si="9"/>
        <v>None</v>
      </c>
    </row>
    <row r="623" spans="1:17" ht="15.6" x14ac:dyDescent="0.3">
      <c r="A623" s="26" t="s">
        <v>1454</v>
      </c>
      <c r="B623" s="26" t="s">
        <v>1455</v>
      </c>
      <c r="C623" s="26" t="s">
        <v>154</v>
      </c>
      <c r="D623" s="26" t="s">
        <v>155</v>
      </c>
      <c r="E623" s="26">
        <v>44164</v>
      </c>
      <c r="F623" s="26">
        <v>144088</v>
      </c>
      <c r="G623" s="26">
        <v>74.34</v>
      </c>
      <c r="H623" s="47" t="s">
        <v>90</v>
      </c>
      <c r="I623" s="26" t="s">
        <v>628</v>
      </c>
      <c r="J623" s="27">
        <v>127014.85276745434</v>
      </c>
      <c r="K623" s="26" t="s">
        <v>117</v>
      </c>
      <c r="L623" s="26" t="s">
        <v>117</v>
      </c>
      <c r="M623" s="26" t="s">
        <v>117</v>
      </c>
      <c r="N623" s="26">
        <v>0</v>
      </c>
      <c r="O623" s="27" t="s">
        <v>118</v>
      </c>
      <c r="P623" s="26" t="s">
        <v>298</v>
      </c>
      <c r="Q623" s="26" t="str">
        <f t="shared" si="9"/>
        <v>None</v>
      </c>
    </row>
    <row r="624" spans="1:17" ht="15.6" x14ac:dyDescent="0.3">
      <c r="A624" s="26" t="s">
        <v>1456</v>
      </c>
      <c r="B624" s="26" t="s">
        <v>1457</v>
      </c>
      <c r="C624" s="26" t="s">
        <v>133</v>
      </c>
      <c r="D624" s="26" t="s">
        <v>952</v>
      </c>
      <c r="E624" s="26">
        <v>42879</v>
      </c>
      <c r="F624" s="26">
        <v>131527</v>
      </c>
      <c r="G624" s="26">
        <v>44.68</v>
      </c>
      <c r="H624" s="47" t="s">
        <v>90</v>
      </c>
      <c r="I624" s="26" t="s">
        <v>628</v>
      </c>
      <c r="J624" s="27">
        <v>104307.07439709328</v>
      </c>
      <c r="K624" s="26" t="s">
        <v>117</v>
      </c>
      <c r="L624" s="26" t="s">
        <v>117</v>
      </c>
      <c r="M624" s="26" t="s">
        <v>117</v>
      </c>
      <c r="N624" s="26">
        <v>0</v>
      </c>
      <c r="O624" s="27" t="s">
        <v>118</v>
      </c>
      <c r="P624" s="26" t="s">
        <v>298</v>
      </c>
      <c r="Q624" s="26" t="str">
        <f t="shared" si="9"/>
        <v>None</v>
      </c>
    </row>
    <row r="625" spans="1:17" ht="15.6" x14ac:dyDescent="0.3">
      <c r="A625" s="26" t="s">
        <v>1458</v>
      </c>
      <c r="B625" s="26" t="s">
        <v>1459</v>
      </c>
      <c r="C625" s="26" t="s">
        <v>95</v>
      </c>
      <c r="D625" s="26" t="s">
        <v>250</v>
      </c>
      <c r="E625" s="26">
        <v>39002</v>
      </c>
      <c r="F625" s="26">
        <v>125722</v>
      </c>
      <c r="G625" s="26">
        <v>15.28</v>
      </c>
      <c r="H625" s="47" t="s">
        <v>90</v>
      </c>
      <c r="I625" s="26" t="s">
        <v>628</v>
      </c>
      <c r="J625" s="27">
        <v>105665.04539602376</v>
      </c>
      <c r="K625" s="26" t="s">
        <v>117</v>
      </c>
      <c r="L625" s="26" t="s">
        <v>117</v>
      </c>
      <c r="M625" s="26" t="s">
        <v>117</v>
      </c>
      <c r="N625" s="26">
        <v>0</v>
      </c>
      <c r="O625" s="27" t="s">
        <v>118</v>
      </c>
      <c r="P625" s="26" t="s">
        <v>298</v>
      </c>
      <c r="Q625" s="26" t="str">
        <f t="shared" si="9"/>
        <v>None</v>
      </c>
    </row>
    <row r="626" spans="1:17" ht="15.6" x14ac:dyDescent="0.3">
      <c r="A626" s="26" t="s">
        <v>1460</v>
      </c>
      <c r="B626" s="26" t="s">
        <v>1461</v>
      </c>
      <c r="C626" s="26" t="s">
        <v>528</v>
      </c>
      <c r="D626" s="26" t="s">
        <v>88</v>
      </c>
      <c r="E626" s="26">
        <v>38364</v>
      </c>
      <c r="F626" s="26">
        <v>170950</v>
      </c>
      <c r="G626" s="26">
        <v>43.79</v>
      </c>
      <c r="H626" s="47" t="s">
        <v>90</v>
      </c>
      <c r="I626" s="26" t="s">
        <v>628</v>
      </c>
      <c r="J626" s="27">
        <v>115600.81259013152</v>
      </c>
      <c r="K626" s="26" t="s">
        <v>117</v>
      </c>
      <c r="L626" s="26" t="s">
        <v>117</v>
      </c>
      <c r="M626" s="26" t="s">
        <v>117</v>
      </c>
      <c r="N626" s="26">
        <v>0</v>
      </c>
      <c r="O626" s="27" t="s">
        <v>118</v>
      </c>
      <c r="P626" s="26" t="s">
        <v>298</v>
      </c>
      <c r="Q626" s="26" t="str">
        <f t="shared" si="9"/>
        <v>None</v>
      </c>
    </row>
    <row r="627" spans="1:17" ht="15.6" x14ac:dyDescent="0.3">
      <c r="A627" s="26" t="s">
        <v>1462</v>
      </c>
      <c r="B627" s="26" t="s">
        <v>1463</v>
      </c>
      <c r="C627" s="26" t="s">
        <v>150</v>
      </c>
      <c r="D627" s="26" t="s">
        <v>151</v>
      </c>
      <c r="E627" s="26">
        <v>38210</v>
      </c>
      <c r="F627" s="26">
        <v>92450</v>
      </c>
      <c r="G627" s="26">
        <v>92.5</v>
      </c>
      <c r="H627" s="47" t="s">
        <v>90</v>
      </c>
      <c r="I627" s="26" t="s">
        <v>628</v>
      </c>
      <c r="J627" s="27">
        <v>130941.75438186</v>
      </c>
      <c r="K627" s="26" t="s">
        <v>117</v>
      </c>
      <c r="L627" s="26" t="s">
        <v>117</v>
      </c>
      <c r="M627" s="26" t="s">
        <v>117</v>
      </c>
      <c r="N627" s="26">
        <v>0</v>
      </c>
      <c r="O627" s="27" t="s">
        <v>118</v>
      </c>
      <c r="P627" s="26" t="s">
        <v>298</v>
      </c>
      <c r="Q627" s="26" t="str">
        <f t="shared" si="9"/>
        <v>None</v>
      </c>
    </row>
    <row r="628" spans="1:17" ht="15.6" x14ac:dyDescent="0.3">
      <c r="A628" s="26" t="s">
        <v>1464</v>
      </c>
      <c r="B628" s="26" t="s">
        <v>1465</v>
      </c>
      <c r="C628" s="26" t="s">
        <v>110</v>
      </c>
      <c r="D628" s="26" t="s">
        <v>614</v>
      </c>
      <c r="E628" s="26">
        <v>36659</v>
      </c>
      <c r="F628" s="26">
        <v>159293</v>
      </c>
      <c r="G628" s="26">
        <v>34.69</v>
      </c>
      <c r="H628" s="47" t="s">
        <v>90</v>
      </c>
      <c r="I628" s="26" t="s">
        <v>628</v>
      </c>
      <c r="J628" s="27">
        <v>126047.85104290872</v>
      </c>
      <c r="K628" s="26" t="s">
        <v>117</v>
      </c>
      <c r="L628" s="26" t="s">
        <v>117</v>
      </c>
      <c r="M628" s="26" t="s">
        <v>117</v>
      </c>
      <c r="N628" s="26">
        <v>0</v>
      </c>
      <c r="O628" s="27" t="s">
        <v>118</v>
      </c>
      <c r="P628" s="26" t="s">
        <v>298</v>
      </c>
      <c r="Q628" s="26" t="str">
        <f t="shared" si="9"/>
        <v>None</v>
      </c>
    </row>
    <row r="629" spans="1:17" ht="15.6" x14ac:dyDescent="0.3">
      <c r="A629" s="26" t="s">
        <v>1466</v>
      </c>
      <c r="B629" s="26" t="s">
        <v>1467</v>
      </c>
      <c r="C629" s="26" t="s">
        <v>114</v>
      </c>
      <c r="D629" s="26" t="s">
        <v>115</v>
      </c>
      <c r="E629" s="26">
        <v>35500</v>
      </c>
      <c r="F629" s="26">
        <v>117150</v>
      </c>
      <c r="G629" s="26">
        <v>24.63</v>
      </c>
      <c r="H629" s="47" t="s">
        <v>90</v>
      </c>
      <c r="I629" s="26" t="s">
        <v>628</v>
      </c>
      <c r="J629" s="27">
        <v>121913.9967503869</v>
      </c>
      <c r="K629" s="26" t="s">
        <v>117</v>
      </c>
      <c r="L629" s="26" t="s">
        <v>117</v>
      </c>
      <c r="M629" s="26" t="s">
        <v>117</v>
      </c>
      <c r="N629" s="26">
        <v>0</v>
      </c>
      <c r="O629" s="27" t="s">
        <v>118</v>
      </c>
      <c r="P629" s="26" t="s">
        <v>298</v>
      </c>
      <c r="Q629" s="26" t="str">
        <f t="shared" si="9"/>
        <v>None</v>
      </c>
    </row>
    <row r="630" spans="1:17" ht="15.6" x14ac:dyDescent="0.3">
      <c r="A630" s="26" t="s">
        <v>1468</v>
      </c>
      <c r="B630" s="26" t="s">
        <v>1469</v>
      </c>
      <c r="C630" s="26" t="s">
        <v>154</v>
      </c>
      <c r="D630" s="26" t="s">
        <v>155</v>
      </c>
      <c r="E630" s="26">
        <v>33328</v>
      </c>
      <c r="F630" s="26">
        <v>133292</v>
      </c>
      <c r="G630" s="26">
        <v>47.37</v>
      </c>
      <c r="H630" s="47" t="s">
        <v>90</v>
      </c>
      <c r="I630" s="26" t="s">
        <v>628</v>
      </c>
      <c r="J630" s="27">
        <v>113943.23376817323</v>
      </c>
      <c r="K630" s="26" t="s">
        <v>117</v>
      </c>
      <c r="L630" s="26" t="s">
        <v>117</v>
      </c>
      <c r="M630" s="26" t="s">
        <v>117</v>
      </c>
      <c r="N630" s="26">
        <v>0</v>
      </c>
      <c r="O630" s="27" t="s">
        <v>118</v>
      </c>
      <c r="P630" s="26" t="s">
        <v>298</v>
      </c>
      <c r="Q630" s="26" t="str">
        <f t="shared" si="9"/>
        <v>None</v>
      </c>
    </row>
    <row r="631" spans="1:17" ht="15.6" x14ac:dyDescent="0.3">
      <c r="A631" s="26" t="s">
        <v>1470</v>
      </c>
      <c r="B631" s="26" t="s">
        <v>1471</v>
      </c>
      <c r="C631" s="26" t="s">
        <v>87</v>
      </c>
      <c r="D631" s="26" t="s">
        <v>88</v>
      </c>
      <c r="E631" s="26">
        <v>33087</v>
      </c>
      <c r="F631" s="26">
        <v>143464</v>
      </c>
      <c r="G631" s="26">
        <v>44.14</v>
      </c>
      <c r="H631" s="47" t="s">
        <v>90</v>
      </c>
      <c r="I631" s="26" t="s">
        <v>628</v>
      </c>
      <c r="J631" s="27">
        <v>91943.076449012486</v>
      </c>
      <c r="K631" s="26" t="s">
        <v>117</v>
      </c>
      <c r="L631" s="26" t="s">
        <v>117</v>
      </c>
      <c r="M631" s="26" t="s">
        <v>117</v>
      </c>
      <c r="N631" s="26">
        <v>0</v>
      </c>
      <c r="O631" s="27" t="s">
        <v>118</v>
      </c>
      <c r="P631" s="26" t="s">
        <v>298</v>
      </c>
      <c r="Q631" s="26" t="str">
        <f t="shared" si="9"/>
        <v>None</v>
      </c>
    </row>
    <row r="632" spans="1:17" ht="15.6" x14ac:dyDescent="0.3">
      <c r="A632" s="26" t="s">
        <v>1472</v>
      </c>
      <c r="B632" s="26" t="s">
        <v>1473</v>
      </c>
      <c r="C632" s="26" t="s">
        <v>87</v>
      </c>
      <c r="D632" s="26" t="s">
        <v>88</v>
      </c>
      <c r="E632" s="26">
        <v>32972</v>
      </c>
      <c r="F632" s="26">
        <v>135022</v>
      </c>
      <c r="G632" s="26">
        <v>32.9</v>
      </c>
      <c r="H632" s="47" t="s">
        <v>90</v>
      </c>
      <c r="I632" s="26" t="s">
        <v>628</v>
      </c>
      <c r="J632" s="27">
        <v>119470.71215216827</v>
      </c>
      <c r="K632" s="26" t="s">
        <v>117</v>
      </c>
      <c r="L632" s="26" t="s">
        <v>117</v>
      </c>
      <c r="M632" s="26" t="s">
        <v>117</v>
      </c>
      <c r="N632" s="26">
        <v>0</v>
      </c>
      <c r="O632" s="27" t="s">
        <v>118</v>
      </c>
      <c r="P632" s="26" t="s">
        <v>298</v>
      </c>
      <c r="Q632" s="26" t="str">
        <f t="shared" si="9"/>
        <v>None</v>
      </c>
    </row>
    <row r="633" spans="1:17" ht="15.6" x14ac:dyDescent="0.3">
      <c r="A633" s="26" t="s">
        <v>1474</v>
      </c>
      <c r="B633" s="26" t="s">
        <v>1475</v>
      </c>
      <c r="C633" s="26" t="s">
        <v>110</v>
      </c>
      <c r="D633" s="26" t="s">
        <v>111</v>
      </c>
      <c r="E633" s="26">
        <v>32536</v>
      </c>
      <c r="F633" s="26">
        <v>119897</v>
      </c>
      <c r="G633" s="26">
        <v>43.8</v>
      </c>
      <c r="H633" s="47" t="s">
        <v>90</v>
      </c>
      <c r="I633" s="26" t="s">
        <v>628</v>
      </c>
      <c r="J633" s="27">
        <v>112087.73605842391</v>
      </c>
      <c r="K633" s="26" t="s">
        <v>117</v>
      </c>
      <c r="L633" s="26" t="s">
        <v>117</v>
      </c>
      <c r="M633" s="26" t="s">
        <v>117</v>
      </c>
      <c r="N633" s="26">
        <v>0</v>
      </c>
      <c r="O633" s="27" t="s">
        <v>118</v>
      </c>
      <c r="P633" s="26" t="s">
        <v>298</v>
      </c>
      <c r="Q633" s="26" t="str">
        <f t="shared" si="9"/>
        <v>None</v>
      </c>
    </row>
    <row r="634" spans="1:17" ht="15.6" x14ac:dyDescent="0.3">
      <c r="A634" s="26" t="s">
        <v>1476</v>
      </c>
      <c r="B634" s="26" t="s">
        <v>1477</v>
      </c>
      <c r="C634" s="26" t="s">
        <v>87</v>
      </c>
      <c r="D634" s="26" t="s">
        <v>88</v>
      </c>
      <c r="E634" s="26">
        <v>30843</v>
      </c>
      <c r="F634" s="26">
        <v>110329</v>
      </c>
      <c r="G634" s="26">
        <v>30.92</v>
      </c>
      <c r="H634" s="47" t="s">
        <v>90</v>
      </c>
      <c r="I634" s="26" t="s">
        <v>628</v>
      </c>
      <c r="J634" s="27">
        <v>119470.71215216827</v>
      </c>
      <c r="K634" s="26" t="s">
        <v>117</v>
      </c>
      <c r="L634" s="26" t="s">
        <v>117</v>
      </c>
      <c r="M634" s="26" t="s">
        <v>117</v>
      </c>
      <c r="N634" s="26">
        <v>0</v>
      </c>
      <c r="O634" s="27" t="s">
        <v>118</v>
      </c>
      <c r="P634" s="26" t="s">
        <v>298</v>
      </c>
      <c r="Q634" s="26" t="str">
        <f t="shared" si="9"/>
        <v>None</v>
      </c>
    </row>
    <row r="635" spans="1:17" ht="15.6" x14ac:dyDescent="0.3">
      <c r="A635" s="26" t="s">
        <v>1478</v>
      </c>
      <c r="B635" s="26" t="s">
        <v>1479</v>
      </c>
      <c r="C635" s="26" t="s">
        <v>110</v>
      </c>
      <c r="D635" s="26" t="s">
        <v>111</v>
      </c>
      <c r="E635" s="26">
        <v>30004</v>
      </c>
      <c r="F635" s="26">
        <v>97155</v>
      </c>
      <c r="G635" s="26">
        <v>31.89</v>
      </c>
      <c r="H635" s="47" t="s">
        <v>90</v>
      </c>
      <c r="I635" s="26" t="s">
        <v>628</v>
      </c>
      <c r="J635" s="27">
        <v>105558.8203940025</v>
      </c>
      <c r="K635" s="26" t="s">
        <v>117</v>
      </c>
      <c r="L635" s="26" t="s">
        <v>117</v>
      </c>
      <c r="M635" s="26" t="s">
        <v>117</v>
      </c>
      <c r="N635" s="26">
        <v>0</v>
      </c>
      <c r="O635" s="27" t="s">
        <v>118</v>
      </c>
      <c r="P635" s="26" t="s">
        <v>298</v>
      </c>
      <c r="Q635" s="26" t="str">
        <f t="shared" si="9"/>
        <v>None</v>
      </c>
    </row>
    <row r="636" spans="1:17" ht="15.6" x14ac:dyDescent="0.3">
      <c r="A636" s="26" t="s">
        <v>1480</v>
      </c>
      <c r="B636" s="26" t="s">
        <v>1481</v>
      </c>
      <c r="C636" s="26" t="s">
        <v>207</v>
      </c>
      <c r="D636" s="26" t="s">
        <v>208</v>
      </c>
      <c r="E636" s="26">
        <v>29156</v>
      </c>
      <c r="F636" s="26">
        <v>156234</v>
      </c>
      <c r="G636" s="26">
        <v>22.47</v>
      </c>
      <c r="H636" s="47" t="s">
        <v>90</v>
      </c>
      <c r="I636" s="26" t="s">
        <v>628</v>
      </c>
      <c r="J636" s="27">
        <v>162776.8658566869</v>
      </c>
      <c r="K636" s="26" t="s">
        <v>117</v>
      </c>
      <c r="L636" s="26" t="s">
        <v>117</v>
      </c>
      <c r="M636" s="26" t="s">
        <v>117</v>
      </c>
      <c r="N636" s="26">
        <v>0</v>
      </c>
      <c r="O636" s="27" t="s">
        <v>118</v>
      </c>
      <c r="P636" s="26" t="s">
        <v>298</v>
      </c>
      <c r="Q636" s="26" t="str">
        <f t="shared" si="9"/>
        <v>None</v>
      </c>
    </row>
    <row r="637" spans="1:17" ht="15.6" x14ac:dyDescent="0.3">
      <c r="A637" s="26" t="s">
        <v>1482</v>
      </c>
      <c r="B637" s="26" t="s">
        <v>1483</v>
      </c>
      <c r="C637" s="26" t="s">
        <v>100</v>
      </c>
      <c r="D637" s="26" t="s">
        <v>101</v>
      </c>
      <c r="E637" s="26">
        <v>28226</v>
      </c>
      <c r="F637" s="26">
        <v>92865</v>
      </c>
      <c r="G637" s="26">
        <v>54.92</v>
      </c>
      <c r="H637" s="47" t="s">
        <v>90</v>
      </c>
      <c r="I637" s="26" t="s">
        <v>116</v>
      </c>
      <c r="J637" s="27">
        <v>133273.82858000745</v>
      </c>
      <c r="K637" s="26" t="s">
        <v>117</v>
      </c>
      <c r="L637" s="26" t="s">
        <v>117</v>
      </c>
      <c r="M637" s="26" t="s">
        <v>117</v>
      </c>
      <c r="N637" s="26">
        <v>0</v>
      </c>
      <c r="O637" s="27" t="s">
        <v>118</v>
      </c>
      <c r="P637" s="27" t="s">
        <v>102</v>
      </c>
      <c r="Q637" s="26" t="str">
        <f t="shared" si="9"/>
        <v>None</v>
      </c>
    </row>
    <row r="638" spans="1:17" ht="15.6" x14ac:dyDescent="0.3">
      <c r="A638" s="26" t="s">
        <v>1484</v>
      </c>
      <c r="B638" s="26" t="s">
        <v>1485</v>
      </c>
      <c r="C638" s="26" t="s">
        <v>114</v>
      </c>
      <c r="D638" s="26" t="s">
        <v>115</v>
      </c>
      <c r="E638" s="26">
        <v>28018</v>
      </c>
      <c r="F638" s="26">
        <v>113106</v>
      </c>
      <c r="G638" s="26">
        <v>42.67</v>
      </c>
      <c r="H638" s="47" t="s">
        <v>90</v>
      </c>
      <c r="I638" s="26" t="s">
        <v>628</v>
      </c>
      <c r="J638" s="27">
        <v>113001.72645580077</v>
      </c>
      <c r="K638" s="26" t="s">
        <v>117</v>
      </c>
      <c r="L638" s="26" t="s">
        <v>117</v>
      </c>
      <c r="M638" s="26" t="s">
        <v>117</v>
      </c>
      <c r="N638" s="26">
        <v>0</v>
      </c>
      <c r="O638" s="27" t="s">
        <v>118</v>
      </c>
      <c r="P638" s="26" t="s">
        <v>298</v>
      </c>
      <c r="Q638" s="26" t="str">
        <f t="shared" si="9"/>
        <v>None</v>
      </c>
    </row>
    <row r="639" spans="1:17" ht="15.6" x14ac:dyDescent="0.3">
      <c r="A639" s="26" t="s">
        <v>1486</v>
      </c>
      <c r="B639" s="26" t="s">
        <v>1487</v>
      </c>
      <c r="C639" s="26" t="s">
        <v>133</v>
      </c>
      <c r="D639" s="26" t="s">
        <v>161</v>
      </c>
      <c r="E639" s="26">
        <v>27711</v>
      </c>
      <c r="F639" s="26">
        <v>69640</v>
      </c>
      <c r="G639" s="26">
        <v>49.91</v>
      </c>
      <c r="H639" s="47" t="s">
        <v>90</v>
      </c>
      <c r="I639" s="26" t="s">
        <v>116</v>
      </c>
      <c r="J639" s="27">
        <v>136724.39855701855</v>
      </c>
      <c r="K639" s="26" t="s">
        <v>117</v>
      </c>
      <c r="L639" s="26" t="s">
        <v>117</v>
      </c>
      <c r="M639" s="26" t="s">
        <v>117</v>
      </c>
      <c r="N639" s="26">
        <v>0</v>
      </c>
      <c r="O639" s="27" t="s">
        <v>118</v>
      </c>
      <c r="P639" s="27" t="s">
        <v>102</v>
      </c>
      <c r="Q639" s="26" t="str">
        <f t="shared" si="9"/>
        <v>None</v>
      </c>
    </row>
    <row r="640" spans="1:17" ht="15.6" x14ac:dyDescent="0.3">
      <c r="A640" s="26" t="s">
        <v>1488</v>
      </c>
      <c r="B640" s="26" t="s">
        <v>1489</v>
      </c>
      <c r="C640" s="26" t="s">
        <v>528</v>
      </c>
      <c r="D640" s="26" t="s">
        <v>88</v>
      </c>
      <c r="E640" s="26">
        <v>27497</v>
      </c>
      <c r="F640" s="26">
        <v>106183</v>
      </c>
      <c r="G640" s="26">
        <v>27.97</v>
      </c>
      <c r="H640" s="47" t="s">
        <v>90</v>
      </c>
      <c r="I640" s="26" t="s">
        <v>628</v>
      </c>
      <c r="J640" s="27">
        <v>103849.68405882052</v>
      </c>
      <c r="K640" s="26" t="s">
        <v>117</v>
      </c>
      <c r="L640" s="26" t="s">
        <v>117</v>
      </c>
      <c r="M640" s="26" t="s">
        <v>117</v>
      </c>
      <c r="N640" s="26">
        <v>0</v>
      </c>
      <c r="O640" s="27" t="s">
        <v>118</v>
      </c>
      <c r="P640" s="26" t="s">
        <v>298</v>
      </c>
      <c r="Q640" s="26" t="str">
        <f t="shared" si="9"/>
        <v>None</v>
      </c>
    </row>
    <row r="641" spans="1:17" ht="15.6" x14ac:dyDescent="0.3">
      <c r="A641" s="26" t="s">
        <v>1490</v>
      </c>
      <c r="B641" s="26" t="s">
        <v>1491</v>
      </c>
      <c r="C641" s="26" t="s">
        <v>726</v>
      </c>
      <c r="D641" s="26" t="s">
        <v>88</v>
      </c>
      <c r="E641" s="26">
        <v>27479</v>
      </c>
      <c r="F641" s="26">
        <v>100449</v>
      </c>
      <c r="G641" s="26">
        <v>43.54</v>
      </c>
      <c r="H641" s="47" t="s">
        <v>90</v>
      </c>
      <c r="I641" s="26" t="s">
        <v>628</v>
      </c>
      <c r="J641" s="27">
        <v>113501.67504910663</v>
      </c>
      <c r="K641" s="26" t="s">
        <v>117</v>
      </c>
      <c r="L641" s="26" t="s">
        <v>117</v>
      </c>
      <c r="M641" s="26" t="s">
        <v>117</v>
      </c>
      <c r="N641" s="26">
        <v>0</v>
      </c>
      <c r="O641" s="27" t="s">
        <v>118</v>
      </c>
      <c r="P641" s="26" t="s">
        <v>298</v>
      </c>
      <c r="Q641" s="26" t="str">
        <f t="shared" si="9"/>
        <v>None</v>
      </c>
    </row>
    <row r="642" spans="1:17" ht="15.6" x14ac:dyDescent="0.3">
      <c r="A642" s="26" t="s">
        <v>1492</v>
      </c>
      <c r="B642" s="26" t="s">
        <v>1493</v>
      </c>
      <c r="C642" s="26" t="s">
        <v>105</v>
      </c>
      <c r="D642" s="26" t="s">
        <v>172</v>
      </c>
      <c r="E642" s="26">
        <v>27358</v>
      </c>
      <c r="F642" s="26">
        <v>98420</v>
      </c>
      <c r="G642" s="26">
        <v>79.37</v>
      </c>
      <c r="H642" s="47" t="s">
        <v>90</v>
      </c>
      <c r="I642" s="26" t="s">
        <v>116</v>
      </c>
      <c r="J642" s="27">
        <v>139246.6704359295</v>
      </c>
      <c r="K642" s="26" t="s">
        <v>117</v>
      </c>
      <c r="L642" s="26" t="s">
        <v>117</v>
      </c>
      <c r="M642" s="26" t="s">
        <v>117</v>
      </c>
      <c r="N642" s="26">
        <v>0</v>
      </c>
      <c r="O642" s="27" t="s">
        <v>118</v>
      </c>
      <c r="P642" s="27" t="s">
        <v>102</v>
      </c>
      <c r="Q642" s="26" t="str">
        <f t="shared" ref="Q642:Q705" si="10">IF(N642=3,"High",IF(N642=2,"Med",IF(N642=1,"Low","None")))</f>
        <v>None</v>
      </c>
    </row>
    <row r="643" spans="1:17" ht="15.6" x14ac:dyDescent="0.3">
      <c r="A643" s="26" t="s">
        <v>1494</v>
      </c>
      <c r="B643" s="26" t="s">
        <v>1495</v>
      </c>
      <c r="C643" s="26" t="s">
        <v>185</v>
      </c>
      <c r="D643" s="26" t="s">
        <v>304</v>
      </c>
      <c r="E643" s="26">
        <v>26810</v>
      </c>
      <c r="F643" s="26">
        <v>94538</v>
      </c>
      <c r="G643" s="26">
        <v>39.9</v>
      </c>
      <c r="H643" s="47" t="s">
        <v>90</v>
      </c>
      <c r="I643" s="26" t="s">
        <v>116</v>
      </c>
      <c r="J643" s="27">
        <v>135017.88994763617</v>
      </c>
      <c r="K643" s="26" t="s">
        <v>117</v>
      </c>
      <c r="L643" s="26" t="s">
        <v>117</v>
      </c>
      <c r="M643" s="26" t="s">
        <v>117</v>
      </c>
      <c r="N643" s="26">
        <v>0</v>
      </c>
      <c r="O643" s="27" t="s">
        <v>118</v>
      </c>
      <c r="P643" s="27" t="s">
        <v>102</v>
      </c>
      <c r="Q643" s="26" t="str">
        <f t="shared" si="10"/>
        <v>None</v>
      </c>
    </row>
    <row r="644" spans="1:17" ht="15.6" x14ac:dyDescent="0.3">
      <c r="A644" s="26" t="s">
        <v>1496</v>
      </c>
      <c r="B644" s="26" t="s">
        <v>1497</v>
      </c>
      <c r="C644" s="26" t="s">
        <v>87</v>
      </c>
      <c r="D644" s="26" t="s">
        <v>88</v>
      </c>
      <c r="E644" s="26">
        <v>26751</v>
      </c>
      <c r="F644" s="26">
        <v>96657</v>
      </c>
      <c r="G644" s="26">
        <v>41.88</v>
      </c>
      <c r="H644" s="47" t="s">
        <v>90</v>
      </c>
      <c r="I644" s="26" t="s">
        <v>116</v>
      </c>
      <c r="J644" s="27">
        <v>144218.1234119256</v>
      </c>
      <c r="K644" s="26" t="s">
        <v>117</v>
      </c>
      <c r="L644" s="26" t="s">
        <v>117</v>
      </c>
      <c r="M644" s="26" t="s">
        <v>117</v>
      </c>
      <c r="N644" s="26">
        <v>0</v>
      </c>
      <c r="O644" s="27" t="s">
        <v>118</v>
      </c>
      <c r="P644" s="27" t="s">
        <v>102</v>
      </c>
      <c r="Q644" s="26" t="str">
        <f t="shared" si="10"/>
        <v>None</v>
      </c>
    </row>
    <row r="645" spans="1:17" ht="15.6" x14ac:dyDescent="0.3">
      <c r="A645" s="26" t="s">
        <v>1498</v>
      </c>
      <c r="B645" s="26" t="s">
        <v>1499</v>
      </c>
      <c r="C645" s="26" t="s">
        <v>105</v>
      </c>
      <c r="D645" s="26" t="s">
        <v>106</v>
      </c>
      <c r="E645" s="26">
        <v>25887</v>
      </c>
      <c r="F645" s="26">
        <v>94738</v>
      </c>
      <c r="G645" s="26">
        <v>50.77</v>
      </c>
      <c r="H645" s="47" t="s">
        <v>90</v>
      </c>
      <c r="I645" s="26" t="s">
        <v>116</v>
      </c>
      <c r="J645" s="27">
        <v>130048.10291181914</v>
      </c>
      <c r="K645" s="26" t="s">
        <v>117</v>
      </c>
      <c r="L645" s="26" t="s">
        <v>117</v>
      </c>
      <c r="M645" s="26" t="s">
        <v>117</v>
      </c>
      <c r="N645" s="26">
        <v>0</v>
      </c>
      <c r="O645" s="27" t="s">
        <v>118</v>
      </c>
      <c r="P645" s="27" t="s">
        <v>102</v>
      </c>
      <c r="Q645" s="26" t="str">
        <f t="shared" si="10"/>
        <v>None</v>
      </c>
    </row>
    <row r="646" spans="1:17" ht="15.6" x14ac:dyDescent="0.3">
      <c r="A646" s="26" t="s">
        <v>1500</v>
      </c>
      <c r="B646" s="26" t="s">
        <v>1501</v>
      </c>
      <c r="C646" s="26" t="s">
        <v>207</v>
      </c>
      <c r="D646" s="26" t="s">
        <v>208</v>
      </c>
      <c r="E646" s="26">
        <v>25829</v>
      </c>
      <c r="F646" s="26">
        <v>130746</v>
      </c>
      <c r="G646" s="26">
        <v>7.33</v>
      </c>
      <c r="H646" s="47" t="s">
        <v>90</v>
      </c>
      <c r="I646" s="26" t="s">
        <v>628</v>
      </c>
      <c r="J646" s="27">
        <v>155047.89573657315</v>
      </c>
      <c r="K646" s="26" t="s">
        <v>117</v>
      </c>
      <c r="L646" s="26" t="s">
        <v>117</v>
      </c>
      <c r="M646" s="26" t="s">
        <v>117</v>
      </c>
      <c r="N646" s="26">
        <v>0</v>
      </c>
      <c r="O646" s="27" t="s">
        <v>118</v>
      </c>
      <c r="P646" s="26" t="s">
        <v>298</v>
      </c>
      <c r="Q646" s="26" t="str">
        <f t="shared" si="10"/>
        <v>None</v>
      </c>
    </row>
    <row r="647" spans="1:17" ht="15.6" x14ac:dyDescent="0.3">
      <c r="A647" s="26" t="s">
        <v>1502</v>
      </c>
      <c r="B647" s="26" t="s">
        <v>1503</v>
      </c>
      <c r="C647" s="26" t="s">
        <v>114</v>
      </c>
      <c r="D647" s="26" t="s">
        <v>115</v>
      </c>
      <c r="E647" s="26">
        <v>25471</v>
      </c>
      <c r="F647" s="26">
        <v>84054</v>
      </c>
      <c r="G647" s="26">
        <v>61.7</v>
      </c>
      <c r="H647" s="47" t="s">
        <v>90</v>
      </c>
      <c r="I647" s="26" t="s">
        <v>116</v>
      </c>
      <c r="J647" s="27">
        <v>150222.76899619613</v>
      </c>
      <c r="K647" s="26" t="s">
        <v>117</v>
      </c>
      <c r="L647" s="26" t="s">
        <v>117</v>
      </c>
      <c r="M647" s="26" t="s">
        <v>117</v>
      </c>
      <c r="N647" s="26">
        <v>0</v>
      </c>
      <c r="O647" s="27" t="s">
        <v>118</v>
      </c>
      <c r="P647" s="27" t="s">
        <v>102</v>
      </c>
      <c r="Q647" s="26" t="str">
        <f t="shared" si="10"/>
        <v>None</v>
      </c>
    </row>
    <row r="648" spans="1:17" ht="15.6" x14ac:dyDescent="0.3">
      <c r="A648" s="26" t="s">
        <v>1504</v>
      </c>
      <c r="B648" s="26" t="s">
        <v>1505</v>
      </c>
      <c r="C648" s="26" t="s">
        <v>207</v>
      </c>
      <c r="D648" s="26" t="s">
        <v>545</v>
      </c>
      <c r="E648" s="26">
        <v>25435</v>
      </c>
      <c r="F648" s="26">
        <v>102663</v>
      </c>
      <c r="G648" s="26">
        <v>62.62</v>
      </c>
      <c r="H648" s="47" t="s">
        <v>90</v>
      </c>
      <c r="I648" s="26" t="s">
        <v>628</v>
      </c>
      <c r="J648" s="27">
        <v>158850.70854014755</v>
      </c>
      <c r="K648" s="26" t="s">
        <v>117</v>
      </c>
      <c r="L648" s="26" t="s">
        <v>117</v>
      </c>
      <c r="M648" s="26" t="s">
        <v>117</v>
      </c>
      <c r="N648" s="26">
        <v>0</v>
      </c>
      <c r="O648" s="27" t="s">
        <v>118</v>
      </c>
      <c r="P648" s="26" t="s">
        <v>298</v>
      </c>
      <c r="Q648" s="26" t="str">
        <f t="shared" si="10"/>
        <v>None</v>
      </c>
    </row>
    <row r="649" spans="1:17" ht="15.6" x14ac:dyDescent="0.3">
      <c r="A649" s="26" t="s">
        <v>1506</v>
      </c>
      <c r="B649" s="26" t="s">
        <v>1507</v>
      </c>
      <c r="C649" s="26" t="s">
        <v>228</v>
      </c>
      <c r="D649" s="26" t="s">
        <v>229</v>
      </c>
      <c r="E649" s="26">
        <v>4</v>
      </c>
      <c r="F649" s="26">
        <v>265</v>
      </c>
      <c r="G649" s="26" t="s">
        <v>62</v>
      </c>
      <c r="H649" s="26" t="s">
        <v>1406</v>
      </c>
      <c r="I649" s="26" t="s">
        <v>1406</v>
      </c>
      <c r="J649" s="27">
        <v>180703</v>
      </c>
      <c r="K649" s="26" t="s">
        <v>117</v>
      </c>
      <c r="L649" s="26" t="s">
        <v>117</v>
      </c>
      <c r="M649" s="26" t="s">
        <v>117</v>
      </c>
      <c r="N649" s="26">
        <v>0</v>
      </c>
      <c r="O649" s="27" t="s">
        <v>118</v>
      </c>
      <c r="P649" s="27" t="s">
        <v>102</v>
      </c>
      <c r="Q649" s="26" t="str">
        <f t="shared" si="10"/>
        <v>None</v>
      </c>
    </row>
    <row r="650" spans="1:17" ht="15.6" x14ac:dyDescent="0.3">
      <c r="A650" s="26" t="s">
        <v>1508</v>
      </c>
      <c r="B650" s="26" t="s">
        <v>1509</v>
      </c>
      <c r="C650" s="26" t="s">
        <v>110</v>
      </c>
      <c r="D650" s="26" t="s">
        <v>614</v>
      </c>
      <c r="E650" s="26">
        <v>25229</v>
      </c>
      <c r="F650" s="26">
        <v>98776</v>
      </c>
      <c r="G650" s="26">
        <v>26.27</v>
      </c>
      <c r="H650" s="47" t="s">
        <v>90</v>
      </c>
      <c r="I650" s="26" t="s">
        <v>116</v>
      </c>
      <c r="J650" s="27">
        <v>163689.79249843111</v>
      </c>
      <c r="K650" s="26" t="s">
        <v>117</v>
      </c>
      <c r="L650" s="26" t="s">
        <v>117</v>
      </c>
      <c r="M650" s="26" t="s">
        <v>117</v>
      </c>
      <c r="N650" s="26">
        <v>0</v>
      </c>
      <c r="O650" s="27" t="s">
        <v>118</v>
      </c>
      <c r="P650" s="27" t="s">
        <v>102</v>
      </c>
      <c r="Q650" s="26" t="str">
        <f t="shared" si="10"/>
        <v>None</v>
      </c>
    </row>
    <row r="651" spans="1:17" ht="15.6" x14ac:dyDescent="0.3">
      <c r="A651" s="26" t="s">
        <v>1510</v>
      </c>
      <c r="B651" s="26" t="s">
        <v>1511</v>
      </c>
      <c r="C651" s="26" t="s">
        <v>133</v>
      </c>
      <c r="D651" s="26" t="s">
        <v>161</v>
      </c>
      <c r="E651" s="26">
        <v>25150</v>
      </c>
      <c r="F651" s="26">
        <v>51252</v>
      </c>
      <c r="G651" s="26">
        <v>29.35</v>
      </c>
      <c r="H651" s="47" t="s">
        <v>90</v>
      </c>
      <c r="I651" s="26" t="s">
        <v>116</v>
      </c>
      <c r="J651" s="27">
        <v>105460.68463374129</v>
      </c>
      <c r="K651" s="26" t="s">
        <v>117</v>
      </c>
      <c r="L651" s="26" t="s">
        <v>117</v>
      </c>
      <c r="M651" s="26" t="s">
        <v>117</v>
      </c>
      <c r="N651" s="26">
        <v>0</v>
      </c>
      <c r="O651" s="27" t="s">
        <v>118</v>
      </c>
      <c r="P651" s="27" t="s">
        <v>102</v>
      </c>
      <c r="Q651" s="26" t="str">
        <f t="shared" si="10"/>
        <v>None</v>
      </c>
    </row>
    <row r="652" spans="1:17" ht="15.6" x14ac:dyDescent="0.3">
      <c r="A652" s="26" t="s">
        <v>1512</v>
      </c>
      <c r="B652" s="26" t="s">
        <v>1513</v>
      </c>
      <c r="C652" s="26" t="s">
        <v>228</v>
      </c>
      <c r="D652" s="26" t="s">
        <v>229</v>
      </c>
      <c r="E652" s="26">
        <v>2</v>
      </c>
      <c r="F652" s="26">
        <v>227</v>
      </c>
      <c r="G652" s="26" t="s">
        <v>62</v>
      </c>
      <c r="H652" s="26" t="s">
        <v>1406</v>
      </c>
      <c r="I652" s="26" t="s">
        <v>1406</v>
      </c>
      <c r="J652" s="27">
        <v>180702.99999999997</v>
      </c>
      <c r="K652" s="26" t="s">
        <v>117</v>
      </c>
      <c r="L652" s="26" t="s">
        <v>117</v>
      </c>
      <c r="M652" s="26" t="s">
        <v>117</v>
      </c>
      <c r="N652" s="26">
        <v>0</v>
      </c>
      <c r="O652" s="27" t="s">
        <v>118</v>
      </c>
      <c r="P652" s="27" t="s">
        <v>102</v>
      </c>
      <c r="Q652" s="26" t="str">
        <f t="shared" si="10"/>
        <v>None</v>
      </c>
    </row>
    <row r="653" spans="1:17" ht="15.6" x14ac:dyDescent="0.3">
      <c r="A653" s="26" t="s">
        <v>1514</v>
      </c>
      <c r="B653" s="26" t="s">
        <v>1515</v>
      </c>
      <c r="C653" s="26" t="s">
        <v>211</v>
      </c>
      <c r="D653" s="26" t="s">
        <v>212</v>
      </c>
      <c r="E653" s="26">
        <v>24950</v>
      </c>
      <c r="F653" s="26">
        <v>85005</v>
      </c>
      <c r="G653" s="26">
        <v>35.72</v>
      </c>
      <c r="H653" s="47" t="s">
        <v>90</v>
      </c>
      <c r="I653" s="26" t="s">
        <v>116</v>
      </c>
      <c r="J653" s="27">
        <v>128499.38894845682</v>
      </c>
      <c r="K653" s="26" t="s">
        <v>117</v>
      </c>
      <c r="L653" s="26" t="s">
        <v>117</v>
      </c>
      <c r="M653" s="26" t="s">
        <v>117</v>
      </c>
      <c r="N653" s="26">
        <v>0</v>
      </c>
      <c r="O653" s="27" t="s">
        <v>118</v>
      </c>
      <c r="P653" s="27" t="s">
        <v>102</v>
      </c>
      <c r="Q653" s="26" t="str">
        <f t="shared" si="10"/>
        <v>None</v>
      </c>
    </row>
    <row r="654" spans="1:17" ht="15.6" x14ac:dyDescent="0.3">
      <c r="A654" s="26" t="s">
        <v>1516</v>
      </c>
      <c r="B654" s="26" t="s">
        <v>1517</v>
      </c>
      <c r="C654" s="26" t="s">
        <v>87</v>
      </c>
      <c r="D654" s="26" t="s">
        <v>88</v>
      </c>
      <c r="E654" s="26">
        <v>24308</v>
      </c>
      <c r="F654" s="26">
        <v>70819</v>
      </c>
      <c r="G654" s="26">
        <v>62.58</v>
      </c>
      <c r="H654" s="47" t="s">
        <v>90</v>
      </c>
      <c r="I654" s="26" t="s">
        <v>116</v>
      </c>
      <c r="J654" s="27">
        <v>174000.1104528516</v>
      </c>
      <c r="K654" s="26" t="s">
        <v>117</v>
      </c>
      <c r="L654" s="26" t="s">
        <v>117</v>
      </c>
      <c r="M654" s="26" t="s">
        <v>117</v>
      </c>
      <c r="N654" s="26">
        <v>0</v>
      </c>
      <c r="O654" s="27" t="s">
        <v>118</v>
      </c>
      <c r="P654" s="27" t="s">
        <v>102</v>
      </c>
      <c r="Q654" s="26" t="str">
        <f t="shared" si="10"/>
        <v>None</v>
      </c>
    </row>
    <row r="655" spans="1:17" ht="15.6" x14ac:dyDescent="0.3">
      <c r="A655" s="26" t="s">
        <v>1518</v>
      </c>
      <c r="B655" s="26" t="s">
        <v>1519</v>
      </c>
      <c r="C655" s="26" t="s">
        <v>128</v>
      </c>
      <c r="D655" s="26" t="s">
        <v>129</v>
      </c>
      <c r="E655" s="26">
        <v>24039</v>
      </c>
      <c r="F655" s="26">
        <v>92058</v>
      </c>
      <c r="G655" s="26">
        <v>37.380000000000003</v>
      </c>
      <c r="H655" s="47" t="s">
        <v>90</v>
      </c>
      <c r="I655" s="26" t="s">
        <v>116</v>
      </c>
      <c r="J655" s="27">
        <v>131589.29606015366</v>
      </c>
      <c r="K655" s="26" t="s">
        <v>117</v>
      </c>
      <c r="L655" s="26" t="s">
        <v>117</v>
      </c>
      <c r="M655" s="26" t="s">
        <v>117</v>
      </c>
      <c r="N655" s="26">
        <v>0</v>
      </c>
      <c r="O655" s="27" t="s">
        <v>118</v>
      </c>
      <c r="P655" s="27" t="s">
        <v>102</v>
      </c>
      <c r="Q655" s="26" t="str">
        <f t="shared" si="10"/>
        <v>None</v>
      </c>
    </row>
    <row r="656" spans="1:17" ht="15.6" x14ac:dyDescent="0.3">
      <c r="A656" s="26" t="s">
        <v>1520</v>
      </c>
      <c r="B656" s="26" t="s">
        <v>1521</v>
      </c>
      <c r="C656" s="26" t="s">
        <v>207</v>
      </c>
      <c r="D656" s="26" t="s">
        <v>208</v>
      </c>
      <c r="E656" s="26">
        <v>24020</v>
      </c>
      <c r="F656" s="26">
        <v>98198</v>
      </c>
      <c r="G656" s="26">
        <v>52.86</v>
      </c>
      <c r="H656" s="47" t="s">
        <v>90</v>
      </c>
      <c r="I656" s="26" t="s">
        <v>116</v>
      </c>
      <c r="J656" s="27">
        <v>118424.32024759063</v>
      </c>
      <c r="K656" s="26" t="s">
        <v>117</v>
      </c>
      <c r="L656" s="26" t="s">
        <v>117</v>
      </c>
      <c r="M656" s="26" t="s">
        <v>117</v>
      </c>
      <c r="N656" s="26">
        <v>0</v>
      </c>
      <c r="O656" s="27" t="s">
        <v>118</v>
      </c>
      <c r="P656" s="27" t="s">
        <v>102</v>
      </c>
      <c r="Q656" s="26" t="str">
        <f t="shared" si="10"/>
        <v>None</v>
      </c>
    </row>
    <row r="657" spans="1:17" ht="15.6" x14ac:dyDescent="0.3">
      <c r="A657" s="26" t="s">
        <v>1522</v>
      </c>
      <c r="B657" s="26" t="s">
        <v>1523</v>
      </c>
      <c r="C657" s="26" t="s">
        <v>207</v>
      </c>
      <c r="D657" s="26" t="s">
        <v>545</v>
      </c>
      <c r="E657" s="26">
        <v>23616</v>
      </c>
      <c r="F657" s="26">
        <v>89037</v>
      </c>
      <c r="G657" s="26">
        <v>47.91</v>
      </c>
      <c r="H657" s="47" t="s">
        <v>90</v>
      </c>
      <c r="I657" s="26" t="s">
        <v>116</v>
      </c>
      <c r="J657" s="27">
        <v>138259.11577276493</v>
      </c>
      <c r="K657" s="26" t="s">
        <v>117</v>
      </c>
      <c r="L657" s="26" t="s">
        <v>117</v>
      </c>
      <c r="M657" s="26" t="s">
        <v>117</v>
      </c>
      <c r="N657" s="26">
        <v>0</v>
      </c>
      <c r="O657" s="27" t="s">
        <v>118</v>
      </c>
      <c r="P657" s="27" t="s">
        <v>102</v>
      </c>
      <c r="Q657" s="26" t="str">
        <f t="shared" si="10"/>
        <v>None</v>
      </c>
    </row>
    <row r="658" spans="1:17" ht="15.6" x14ac:dyDescent="0.3">
      <c r="A658" s="26" t="s">
        <v>1524</v>
      </c>
      <c r="B658" s="26" t="s">
        <v>1525</v>
      </c>
      <c r="C658" s="26" t="s">
        <v>207</v>
      </c>
      <c r="D658" s="26" t="s">
        <v>545</v>
      </c>
      <c r="E658" s="26">
        <v>23428</v>
      </c>
      <c r="F658" s="26">
        <v>108599</v>
      </c>
      <c r="G658" s="26">
        <v>95.39</v>
      </c>
      <c r="H658" s="47" t="s">
        <v>90</v>
      </c>
      <c r="I658" s="26" t="s">
        <v>628</v>
      </c>
      <c r="J658" s="27">
        <v>117319.4959251018</v>
      </c>
      <c r="K658" s="26" t="s">
        <v>117</v>
      </c>
      <c r="L658" s="26" t="s">
        <v>117</v>
      </c>
      <c r="M658" s="26" t="s">
        <v>117</v>
      </c>
      <c r="N658" s="26">
        <v>0</v>
      </c>
      <c r="O658" s="27" t="s">
        <v>118</v>
      </c>
      <c r="P658" s="26" t="s">
        <v>298</v>
      </c>
      <c r="Q658" s="26" t="str">
        <f t="shared" si="10"/>
        <v>None</v>
      </c>
    </row>
    <row r="659" spans="1:17" ht="15.6" x14ac:dyDescent="0.3">
      <c r="A659" s="26" t="s">
        <v>1526</v>
      </c>
      <c r="B659" s="26" t="s">
        <v>1527</v>
      </c>
      <c r="C659" s="26" t="s">
        <v>100</v>
      </c>
      <c r="D659" s="26" t="s">
        <v>101</v>
      </c>
      <c r="E659" s="26">
        <v>23241</v>
      </c>
      <c r="F659" s="26">
        <v>88963</v>
      </c>
      <c r="G659" s="26">
        <v>88.32</v>
      </c>
      <c r="H659" s="47" t="s">
        <v>90</v>
      </c>
      <c r="I659" s="26" t="s">
        <v>116</v>
      </c>
      <c r="J659" s="27">
        <v>107588.67738154205</v>
      </c>
      <c r="K659" s="26" t="s">
        <v>117</v>
      </c>
      <c r="L659" s="26" t="s">
        <v>117</v>
      </c>
      <c r="M659" s="26" t="s">
        <v>117</v>
      </c>
      <c r="N659" s="26">
        <v>0</v>
      </c>
      <c r="O659" s="27" t="s">
        <v>118</v>
      </c>
      <c r="P659" s="27" t="s">
        <v>102</v>
      </c>
      <c r="Q659" s="26" t="str">
        <f t="shared" si="10"/>
        <v>None</v>
      </c>
    </row>
    <row r="660" spans="1:17" ht="15.6" x14ac:dyDescent="0.3">
      <c r="A660" s="26" t="s">
        <v>1528</v>
      </c>
      <c r="B660" s="26" t="s">
        <v>1529</v>
      </c>
      <c r="C660" s="26" t="s">
        <v>133</v>
      </c>
      <c r="D660" s="26" t="s">
        <v>134</v>
      </c>
      <c r="E660" s="26">
        <v>22948</v>
      </c>
      <c r="F660" s="26">
        <v>75728</v>
      </c>
      <c r="G660" s="26">
        <v>26.26</v>
      </c>
      <c r="H660" s="47" t="s">
        <v>90</v>
      </c>
      <c r="I660" s="26" t="s">
        <v>116</v>
      </c>
      <c r="J660" s="27">
        <v>141800.86218610086</v>
      </c>
      <c r="K660" s="26" t="s">
        <v>117</v>
      </c>
      <c r="L660" s="26" t="s">
        <v>117</v>
      </c>
      <c r="M660" s="26" t="s">
        <v>117</v>
      </c>
      <c r="N660" s="26">
        <v>0</v>
      </c>
      <c r="O660" s="27" t="s">
        <v>118</v>
      </c>
      <c r="P660" s="27" t="s">
        <v>102</v>
      </c>
      <c r="Q660" s="26" t="str">
        <f t="shared" si="10"/>
        <v>None</v>
      </c>
    </row>
    <row r="661" spans="1:17" ht="15.6" x14ac:dyDescent="0.3">
      <c r="A661" s="26" t="s">
        <v>1530</v>
      </c>
      <c r="B661" s="26" t="s">
        <v>1531</v>
      </c>
      <c r="C661" s="26" t="s">
        <v>110</v>
      </c>
      <c r="D661" s="26" t="s">
        <v>614</v>
      </c>
      <c r="E661" s="26">
        <v>22815</v>
      </c>
      <c r="F661" s="26">
        <v>79871</v>
      </c>
      <c r="G661" s="26">
        <v>31.63</v>
      </c>
      <c r="H661" s="47" t="s">
        <v>90</v>
      </c>
      <c r="I661" s="26" t="s">
        <v>116</v>
      </c>
      <c r="J661" s="27">
        <v>174589.53995789046</v>
      </c>
      <c r="K661" s="26" t="s">
        <v>117</v>
      </c>
      <c r="L661" s="26" t="s">
        <v>117</v>
      </c>
      <c r="M661" s="26" t="s">
        <v>117</v>
      </c>
      <c r="N661" s="26">
        <v>0</v>
      </c>
      <c r="O661" s="27" t="s">
        <v>118</v>
      </c>
      <c r="P661" s="27" t="s">
        <v>102</v>
      </c>
      <c r="Q661" s="26" t="str">
        <f t="shared" si="10"/>
        <v>None</v>
      </c>
    </row>
    <row r="662" spans="1:17" ht="15.6" x14ac:dyDescent="0.3">
      <c r="A662" s="26" t="s">
        <v>1532</v>
      </c>
      <c r="B662" s="26" t="s">
        <v>1533</v>
      </c>
      <c r="C662" s="26" t="s">
        <v>100</v>
      </c>
      <c r="D662" s="26" t="s">
        <v>101</v>
      </c>
      <c r="E662" s="26">
        <v>22705</v>
      </c>
      <c r="F662" s="26">
        <v>86614</v>
      </c>
      <c r="G662" s="26">
        <v>66.73</v>
      </c>
      <c r="H662" s="47" t="s">
        <v>90</v>
      </c>
      <c r="I662" s="26" t="s">
        <v>116</v>
      </c>
      <c r="J662" s="27">
        <v>166345.29617859528</v>
      </c>
      <c r="K662" s="26" t="s">
        <v>117</v>
      </c>
      <c r="L662" s="26" t="s">
        <v>117</v>
      </c>
      <c r="M662" s="26" t="s">
        <v>117</v>
      </c>
      <c r="N662" s="26">
        <v>0</v>
      </c>
      <c r="O662" s="27" t="s">
        <v>118</v>
      </c>
      <c r="P662" s="27" t="s">
        <v>102</v>
      </c>
      <c r="Q662" s="26" t="str">
        <f t="shared" si="10"/>
        <v>None</v>
      </c>
    </row>
    <row r="663" spans="1:17" ht="15.6" x14ac:dyDescent="0.3">
      <c r="A663" s="26" t="s">
        <v>1534</v>
      </c>
      <c r="B663" s="26" t="s">
        <v>1535</v>
      </c>
      <c r="C663" s="26" t="s">
        <v>654</v>
      </c>
      <c r="D663" s="26" t="s">
        <v>238</v>
      </c>
      <c r="E663" s="26">
        <v>21723</v>
      </c>
      <c r="F663" s="26">
        <v>77964</v>
      </c>
      <c r="G663" s="26" t="s">
        <v>62</v>
      </c>
      <c r="H663" s="47" t="s">
        <v>90</v>
      </c>
      <c r="I663" s="26" t="s">
        <v>116</v>
      </c>
      <c r="J663" s="27">
        <v>145794.35730508252</v>
      </c>
      <c r="K663" s="26" t="s">
        <v>117</v>
      </c>
      <c r="L663" s="26" t="s">
        <v>117</v>
      </c>
      <c r="M663" s="26" t="s">
        <v>117</v>
      </c>
      <c r="N663" s="26">
        <v>0</v>
      </c>
      <c r="O663" s="27" t="s">
        <v>118</v>
      </c>
      <c r="P663" s="27" t="s">
        <v>102</v>
      </c>
      <c r="Q663" s="26" t="str">
        <f t="shared" si="10"/>
        <v>None</v>
      </c>
    </row>
    <row r="664" spans="1:17" ht="15.6" x14ac:dyDescent="0.3">
      <c r="A664" s="26" t="s">
        <v>1536</v>
      </c>
      <c r="B664" s="26" t="s">
        <v>1537</v>
      </c>
      <c r="C664" s="26" t="s">
        <v>154</v>
      </c>
      <c r="D664" s="26" t="s">
        <v>155</v>
      </c>
      <c r="E664" s="26">
        <v>21607</v>
      </c>
      <c r="F664" s="26">
        <v>82560</v>
      </c>
      <c r="G664" s="26" t="s">
        <v>62</v>
      </c>
      <c r="H664" s="47" t="s">
        <v>90</v>
      </c>
      <c r="I664" s="26" t="s">
        <v>116</v>
      </c>
      <c r="J664" s="27">
        <v>112282.3352732201</v>
      </c>
      <c r="K664" s="26" t="s">
        <v>117</v>
      </c>
      <c r="L664" s="26" t="s">
        <v>117</v>
      </c>
      <c r="M664" s="26" t="s">
        <v>117</v>
      </c>
      <c r="N664" s="26">
        <v>0</v>
      </c>
      <c r="O664" s="27" t="s">
        <v>118</v>
      </c>
      <c r="P664" s="27" t="s">
        <v>102</v>
      </c>
      <c r="Q664" s="26" t="str">
        <f t="shared" si="10"/>
        <v>None</v>
      </c>
    </row>
    <row r="665" spans="1:17" ht="15.6" x14ac:dyDescent="0.3">
      <c r="A665" s="26" t="s">
        <v>1538</v>
      </c>
      <c r="B665" s="26" t="s">
        <v>1539</v>
      </c>
      <c r="C665" s="26" t="s">
        <v>207</v>
      </c>
      <c r="D665" s="26" t="s">
        <v>208</v>
      </c>
      <c r="E665" s="26">
        <v>21429</v>
      </c>
      <c r="F665" s="26">
        <v>108902</v>
      </c>
      <c r="G665" s="26">
        <v>36.97</v>
      </c>
      <c r="H665" s="47" t="s">
        <v>90</v>
      </c>
      <c r="I665" s="26" t="s">
        <v>628</v>
      </c>
      <c r="J665" s="27">
        <v>125737.54064007165</v>
      </c>
      <c r="K665" s="26" t="s">
        <v>117</v>
      </c>
      <c r="L665" s="26" t="s">
        <v>117</v>
      </c>
      <c r="M665" s="26" t="s">
        <v>117</v>
      </c>
      <c r="N665" s="26">
        <v>0</v>
      </c>
      <c r="O665" s="27" t="s">
        <v>118</v>
      </c>
      <c r="P665" s="26" t="s">
        <v>298</v>
      </c>
      <c r="Q665" s="26" t="str">
        <f t="shared" si="10"/>
        <v>None</v>
      </c>
    </row>
    <row r="666" spans="1:17" ht="15.6" x14ac:dyDescent="0.3">
      <c r="A666" s="26" t="s">
        <v>1540</v>
      </c>
      <c r="B666" s="26" t="s">
        <v>1541</v>
      </c>
      <c r="C666" s="26" t="s">
        <v>110</v>
      </c>
      <c r="D666" s="26" t="s">
        <v>536</v>
      </c>
      <c r="E666" s="26">
        <v>21143</v>
      </c>
      <c r="F666" s="26">
        <v>64342</v>
      </c>
      <c r="G666" s="26">
        <v>55.43</v>
      </c>
      <c r="H666" s="47" t="s">
        <v>90</v>
      </c>
      <c r="I666" s="26" t="s">
        <v>116</v>
      </c>
      <c r="J666" s="27">
        <v>132247.100481264</v>
      </c>
      <c r="K666" s="26" t="s">
        <v>117</v>
      </c>
      <c r="L666" s="26" t="s">
        <v>117</v>
      </c>
      <c r="M666" s="26" t="s">
        <v>117</v>
      </c>
      <c r="N666" s="26">
        <v>0</v>
      </c>
      <c r="O666" s="27" t="s">
        <v>118</v>
      </c>
      <c r="P666" s="27" t="s">
        <v>102</v>
      </c>
      <c r="Q666" s="26" t="str">
        <f t="shared" si="10"/>
        <v>None</v>
      </c>
    </row>
    <row r="667" spans="1:17" ht="15.6" x14ac:dyDescent="0.3">
      <c r="A667" s="26" t="s">
        <v>1542</v>
      </c>
      <c r="B667" s="26" t="s">
        <v>1543</v>
      </c>
      <c r="C667" s="26" t="s">
        <v>154</v>
      </c>
      <c r="D667" s="26" t="s">
        <v>155</v>
      </c>
      <c r="E667" s="26">
        <v>20876</v>
      </c>
      <c r="F667" s="26">
        <v>49241</v>
      </c>
      <c r="G667" s="26">
        <v>10.28</v>
      </c>
      <c r="H667" s="47" t="s">
        <v>90</v>
      </c>
      <c r="I667" s="26" t="s">
        <v>116</v>
      </c>
      <c r="J667" s="27">
        <v>100975.29501564779</v>
      </c>
      <c r="K667" s="26" t="s">
        <v>117</v>
      </c>
      <c r="L667" s="26" t="s">
        <v>117</v>
      </c>
      <c r="M667" s="26" t="s">
        <v>117</v>
      </c>
      <c r="N667" s="26">
        <v>0</v>
      </c>
      <c r="O667" s="27" t="s">
        <v>118</v>
      </c>
      <c r="P667" s="27" t="s">
        <v>102</v>
      </c>
      <c r="Q667" s="26" t="str">
        <f t="shared" si="10"/>
        <v>None</v>
      </c>
    </row>
    <row r="668" spans="1:17" ht="15.6" x14ac:dyDescent="0.3">
      <c r="A668" s="26" t="s">
        <v>1544</v>
      </c>
      <c r="B668" s="26" t="s">
        <v>1545</v>
      </c>
      <c r="C668" s="26" t="s">
        <v>779</v>
      </c>
      <c r="D668" s="26" t="s">
        <v>780</v>
      </c>
      <c r="E668" s="26">
        <v>1</v>
      </c>
      <c r="F668" s="26">
        <v>46</v>
      </c>
      <c r="G668" s="26" t="s">
        <v>62</v>
      </c>
      <c r="H668" s="26" t="s">
        <v>1406</v>
      </c>
      <c r="I668" s="26" t="s">
        <v>1406</v>
      </c>
      <c r="J668" s="27">
        <v>170375</v>
      </c>
      <c r="K668" s="26" t="s">
        <v>117</v>
      </c>
      <c r="L668" s="26" t="s">
        <v>117</v>
      </c>
      <c r="M668" s="26" t="s">
        <v>117</v>
      </c>
      <c r="N668" s="26">
        <v>0</v>
      </c>
      <c r="O668" s="27" t="s">
        <v>118</v>
      </c>
      <c r="P668" s="27" t="s">
        <v>97</v>
      </c>
      <c r="Q668" s="26" t="str">
        <f t="shared" si="10"/>
        <v>None</v>
      </c>
    </row>
    <row r="669" spans="1:17" ht="15.6" x14ac:dyDescent="0.3">
      <c r="A669" s="26" t="s">
        <v>1546</v>
      </c>
      <c r="B669" s="26" t="s">
        <v>1547</v>
      </c>
      <c r="C669" s="26" t="s">
        <v>143</v>
      </c>
      <c r="D669" s="26" t="s">
        <v>144</v>
      </c>
      <c r="E669" s="26">
        <v>20336</v>
      </c>
      <c r="F669" s="26">
        <v>61304</v>
      </c>
      <c r="G669" s="26">
        <v>45.8</v>
      </c>
      <c r="H669" s="47" t="s">
        <v>90</v>
      </c>
      <c r="I669" s="26" t="s">
        <v>116</v>
      </c>
      <c r="J669" s="27">
        <v>104420.17857562864</v>
      </c>
      <c r="K669" s="26" t="s">
        <v>117</v>
      </c>
      <c r="L669" s="26" t="s">
        <v>117</v>
      </c>
      <c r="M669" s="26" t="s">
        <v>117</v>
      </c>
      <c r="N669" s="26">
        <v>0</v>
      </c>
      <c r="O669" s="27" t="s">
        <v>118</v>
      </c>
      <c r="P669" s="27" t="s">
        <v>102</v>
      </c>
      <c r="Q669" s="26" t="str">
        <f t="shared" si="10"/>
        <v>None</v>
      </c>
    </row>
    <row r="670" spans="1:17" ht="15.6" x14ac:dyDescent="0.3">
      <c r="A670" s="26" t="s">
        <v>1548</v>
      </c>
      <c r="B670" s="26" t="s">
        <v>1549</v>
      </c>
      <c r="C670" s="26" t="s">
        <v>105</v>
      </c>
      <c r="D670" s="26" t="s">
        <v>106</v>
      </c>
      <c r="E670" s="26">
        <v>20245</v>
      </c>
      <c r="F670" s="26">
        <v>66809</v>
      </c>
      <c r="G670" s="26">
        <v>46.02</v>
      </c>
      <c r="H670" s="47" t="s">
        <v>90</v>
      </c>
      <c r="I670" s="26" t="s">
        <v>116</v>
      </c>
      <c r="J670" s="27">
        <v>131122.03307400754</v>
      </c>
      <c r="K670" s="26" t="s">
        <v>117</v>
      </c>
      <c r="L670" s="26" t="s">
        <v>117</v>
      </c>
      <c r="M670" s="26" t="s">
        <v>117</v>
      </c>
      <c r="N670" s="26">
        <v>0</v>
      </c>
      <c r="O670" s="27" t="s">
        <v>118</v>
      </c>
      <c r="P670" s="27" t="s">
        <v>102</v>
      </c>
      <c r="Q670" s="26" t="str">
        <f t="shared" si="10"/>
        <v>None</v>
      </c>
    </row>
    <row r="671" spans="1:17" ht="15.6" x14ac:dyDescent="0.3">
      <c r="A671" s="26" t="s">
        <v>1550</v>
      </c>
      <c r="B671" s="26" t="s">
        <v>1551</v>
      </c>
      <c r="C671" s="26" t="s">
        <v>228</v>
      </c>
      <c r="D671" s="26" t="s">
        <v>229</v>
      </c>
      <c r="E671" s="26">
        <v>20147</v>
      </c>
      <c r="F671" s="26">
        <v>61683</v>
      </c>
      <c r="G671" s="26">
        <v>38.74</v>
      </c>
      <c r="H671" s="47" t="s">
        <v>90</v>
      </c>
      <c r="I671" s="26" t="s">
        <v>116</v>
      </c>
      <c r="J671" s="27">
        <v>111304.2949785455</v>
      </c>
      <c r="K671" s="26" t="s">
        <v>117</v>
      </c>
      <c r="L671" s="26" t="s">
        <v>117</v>
      </c>
      <c r="M671" s="26" t="s">
        <v>117</v>
      </c>
      <c r="N671" s="26">
        <v>0</v>
      </c>
      <c r="O671" s="27" t="s">
        <v>118</v>
      </c>
      <c r="P671" s="27" t="s">
        <v>102</v>
      </c>
      <c r="Q671" s="26" t="str">
        <f t="shared" si="10"/>
        <v>None</v>
      </c>
    </row>
    <row r="672" spans="1:17" ht="15.6" x14ac:dyDescent="0.3">
      <c r="A672" s="26" t="s">
        <v>1552</v>
      </c>
      <c r="B672" s="26" t="s">
        <v>1553</v>
      </c>
      <c r="C672" s="26" t="s">
        <v>121</v>
      </c>
      <c r="D672" s="26" t="s">
        <v>88</v>
      </c>
      <c r="E672" s="26">
        <v>20128</v>
      </c>
      <c r="F672" s="26">
        <v>72602</v>
      </c>
      <c r="G672" s="26">
        <v>62.11</v>
      </c>
      <c r="H672" s="47" t="s">
        <v>90</v>
      </c>
      <c r="I672" s="26" t="s">
        <v>116</v>
      </c>
      <c r="J672" s="27">
        <v>146114.95119939858</v>
      </c>
      <c r="K672" s="26" t="s">
        <v>117</v>
      </c>
      <c r="L672" s="26" t="s">
        <v>117</v>
      </c>
      <c r="M672" s="26" t="s">
        <v>117</v>
      </c>
      <c r="N672" s="26">
        <v>0</v>
      </c>
      <c r="O672" s="27" t="s">
        <v>118</v>
      </c>
      <c r="P672" s="27" t="s">
        <v>102</v>
      </c>
      <c r="Q672" s="26" t="str">
        <f t="shared" si="10"/>
        <v>None</v>
      </c>
    </row>
    <row r="673" spans="1:17" ht="15.6" x14ac:dyDescent="0.3">
      <c r="A673" s="26" t="s">
        <v>1554</v>
      </c>
      <c r="B673" s="26" t="s">
        <v>1555</v>
      </c>
      <c r="C673" s="26" t="s">
        <v>121</v>
      </c>
      <c r="D673" s="26" t="s">
        <v>88</v>
      </c>
      <c r="E673" s="26">
        <v>19991</v>
      </c>
      <c r="F673" s="26">
        <v>63066</v>
      </c>
      <c r="G673" s="26">
        <v>18.73</v>
      </c>
      <c r="H673" s="47" t="s">
        <v>90</v>
      </c>
      <c r="I673" s="26" t="s">
        <v>116</v>
      </c>
      <c r="J673" s="27">
        <v>113833.52687405272</v>
      </c>
      <c r="K673" s="26" t="s">
        <v>117</v>
      </c>
      <c r="L673" s="26" t="s">
        <v>117</v>
      </c>
      <c r="M673" s="26" t="s">
        <v>117</v>
      </c>
      <c r="N673" s="26">
        <v>0</v>
      </c>
      <c r="O673" s="27" t="s">
        <v>118</v>
      </c>
      <c r="P673" s="27" t="s">
        <v>102</v>
      </c>
      <c r="Q673" s="26" t="str">
        <f t="shared" si="10"/>
        <v>None</v>
      </c>
    </row>
    <row r="674" spans="1:17" ht="15.6" x14ac:dyDescent="0.3">
      <c r="A674" s="26" t="s">
        <v>1556</v>
      </c>
      <c r="B674" s="26" t="s">
        <v>1557</v>
      </c>
      <c r="C674" s="26" t="s">
        <v>207</v>
      </c>
      <c r="D674" s="26" t="s">
        <v>208</v>
      </c>
      <c r="E674" s="26">
        <v>19975</v>
      </c>
      <c r="F674" s="26">
        <v>67973</v>
      </c>
      <c r="G674" s="26">
        <v>68.02</v>
      </c>
      <c r="H674" s="47" t="s">
        <v>90</v>
      </c>
      <c r="I674" s="26" t="s">
        <v>116</v>
      </c>
      <c r="J674" s="27">
        <v>131450.37753534</v>
      </c>
      <c r="K674" s="26" t="s">
        <v>117</v>
      </c>
      <c r="L674" s="26" t="s">
        <v>117</v>
      </c>
      <c r="M674" s="26" t="s">
        <v>117</v>
      </c>
      <c r="N674" s="26">
        <v>0</v>
      </c>
      <c r="O674" s="27" t="s">
        <v>118</v>
      </c>
      <c r="P674" s="27" t="s">
        <v>102</v>
      </c>
      <c r="Q674" s="26" t="str">
        <f t="shared" si="10"/>
        <v>None</v>
      </c>
    </row>
    <row r="675" spans="1:17" ht="15.6" x14ac:dyDescent="0.3">
      <c r="A675" s="26" t="s">
        <v>1558</v>
      </c>
      <c r="B675" s="26" t="s">
        <v>1559</v>
      </c>
      <c r="C675" s="26" t="s">
        <v>397</v>
      </c>
      <c r="D675" s="26" t="s">
        <v>398</v>
      </c>
      <c r="E675" s="26">
        <v>18867</v>
      </c>
      <c r="F675" s="26">
        <v>75322</v>
      </c>
      <c r="G675" s="26">
        <v>50.79</v>
      </c>
      <c r="H675" s="47" t="s">
        <v>90</v>
      </c>
      <c r="I675" s="26" t="s">
        <v>116</v>
      </c>
      <c r="J675" s="27">
        <v>73640.592604254547</v>
      </c>
      <c r="K675" s="26" t="s">
        <v>117</v>
      </c>
      <c r="L675" s="26" t="s">
        <v>117</v>
      </c>
      <c r="M675" s="26" t="s">
        <v>117</v>
      </c>
      <c r="N675" s="26">
        <v>0</v>
      </c>
      <c r="O675" s="27" t="s">
        <v>118</v>
      </c>
      <c r="P675" s="27" t="s">
        <v>102</v>
      </c>
      <c r="Q675" s="26" t="str">
        <f t="shared" si="10"/>
        <v>None</v>
      </c>
    </row>
    <row r="676" spans="1:17" ht="15.6" x14ac:dyDescent="0.3">
      <c r="A676" s="26" t="s">
        <v>1560</v>
      </c>
      <c r="B676" s="26" t="s">
        <v>1561</v>
      </c>
      <c r="C676" s="26" t="s">
        <v>110</v>
      </c>
      <c r="D676" s="26" t="s">
        <v>614</v>
      </c>
      <c r="E676" s="26">
        <v>18566</v>
      </c>
      <c r="F676" s="26">
        <v>60215</v>
      </c>
      <c r="G676" s="26">
        <v>50.64</v>
      </c>
      <c r="H676" s="47" t="s">
        <v>90</v>
      </c>
      <c r="I676" s="26" t="s">
        <v>116</v>
      </c>
      <c r="J676" s="27">
        <v>146540.95690328028</v>
      </c>
      <c r="K676" s="26" t="s">
        <v>117</v>
      </c>
      <c r="L676" s="26" t="s">
        <v>117</v>
      </c>
      <c r="M676" s="26" t="s">
        <v>117</v>
      </c>
      <c r="N676" s="26">
        <v>0</v>
      </c>
      <c r="O676" s="27" t="s">
        <v>118</v>
      </c>
      <c r="P676" s="27" t="s">
        <v>102</v>
      </c>
      <c r="Q676" s="26" t="str">
        <f t="shared" si="10"/>
        <v>None</v>
      </c>
    </row>
    <row r="677" spans="1:17" ht="15.6" x14ac:dyDescent="0.3">
      <c r="A677" s="26" t="s">
        <v>1562</v>
      </c>
      <c r="B677" s="26" t="s">
        <v>1563</v>
      </c>
      <c r="C677" s="26" t="s">
        <v>207</v>
      </c>
      <c r="D677" s="26" t="s">
        <v>545</v>
      </c>
      <c r="E677" s="26">
        <v>18550</v>
      </c>
      <c r="F677" s="26">
        <v>60903</v>
      </c>
      <c r="G677" s="26">
        <v>72.66</v>
      </c>
      <c r="H677" s="47" t="s">
        <v>90</v>
      </c>
      <c r="I677" s="26" t="s">
        <v>116</v>
      </c>
      <c r="J677" s="27">
        <v>146448.74316363974</v>
      </c>
      <c r="K677" s="26" t="s">
        <v>117</v>
      </c>
      <c r="L677" s="26" t="s">
        <v>117</v>
      </c>
      <c r="M677" s="26" t="s">
        <v>117</v>
      </c>
      <c r="N677" s="26">
        <v>0</v>
      </c>
      <c r="O677" s="27" t="s">
        <v>118</v>
      </c>
      <c r="P677" s="27" t="s">
        <v>102</v>
      </c>
      <c r="Q677" s="26" t="str">
        <f t="shared" si="10"/>
        <v>None</v>
      </c>
    </row>
    <row r="678" spans="1:17" ht="15.6" x14ac:dyDescent="0.3">
      <c r="A678" s="26" t="s">
        <v>1564</v>
      </c>
      <c r="B678" s="26" t="s">
        <v>1565</v>
      </c>
      <c r="C678" s="26" t="s">
        <v>207</v>
      </c>
      <c r="D678" s="26" t="s">
        <v>208</v>
      </c>
      <c r="E678" s="26">
        <v>18526</v>
      </c>
      <c r="F678" s="26">
        <v>70175</v>
      </c>
      <c r="G678" s="26">
        <v>61.03</v>
      </c>
      <c r="H678" s="47" t="s">
        <v>90</v>
      </c>
      <c r="I678" s="26" t="s">
        <v>116</v>
      </c>
      <c r="J678" s="27">
        <v>193567.05572455004</v>
      </c>
      <c r="K678" s="26" t="s">
        <v>117</v>
      </c>
      <c r="L678" s="26" t="s">
        <v>117</v>
      </c>
      <c r="M678" s="26" t="s">
        <v>117</v>
      </c>
      <c r="N678" s="26">
        <v>0</v>
      </c>
      <c r="O678" s="27" t="s">
        <v>118</v>
      </c>
      <c r="P678" s="27" t="s">
        <v>102</v>
      </c>
      <c r="Q678" s="26" t="str">
        <f t="shared" si="10"/>
        <v>None</v>
      </c>
    </row>
    <row r="679" spans="1:17" ht="15.6" x14ac:dyDescent="0.3">
      <c r="A679" s="26" t="s">
        <v>1566</v>
      </c>
      <c r="B679" s="26" t="s">
        <v>1567</v>
      </c>
      <c r="C679" s="26" t="s">
        <v>121</v>
      </c>
      <c r="D679" s="26" t="s">
        <v>88</v>
      </c>
      <c r="E679" s="26">
        <v>18169</v>
      </c>
      <c r="F679" s="26">
        <v>66045</v>
      </c>
      <c r="G679" s="26">
        <v>43.67</v>
      </c>
      <c r="H679" s="47" t="s">
        <v>90</v>
      </c>
      <c r="I679" s="26" t="s">
        <v>116</v>
      </c>
      <c r="J679" s="27">
        <v>100083.12520752561</v>
      </c>
      <c r="K679" s="26" t="s">
        <v>117</v>
      </c>
      <c r="L679" s="26" t="s">
        <v>117</v>
      </c>
      <c r="M679" s="26" t="s">
        <v>117</v>
      </c>
      <c r="N679" s="26">
        <v>0</v>
      </c>
      <c r="O679" s="27" t="s">
        <v>118</v>
      </c>
      <c r="P679" s="27" t="s">
        <v>102</v>
      </c>
      <c r="Q679" s="26" t="str">
        <f t="shared" si="10"/>
        <v>None</v>
      </c>
    </row>
    <row r="680" spans="1:17" ht="15.6" x14ac:dyDescent="0.3">
      <c r="A680" s="26" t="s">
        <v>1568</v>
      </c>
      <c r="B680" s="26" t="s">
        <v>1569</v>
      </c>
      <c r="C680" s="26" t="s">
        <v>207</v>
      </c>
      <c r="D680" s="26" t="s">
        <v>208</v>
      </c>
      <c r="E680" s="26">
        <v>17823</v>
      </c>
      <c r="F680" s="26">
        <v>81756</v>
      </c>
      <c r="G680" s="26">
        <v>26.71</v>
      </c>
      <c r="H680" s="47" t="s">
        <v>90</v>
      </c>
      <c r="I680" s="26" t="s">
        <v>116</v>
      </c>
      <c r="J680" s="27">
        <v>129458.70171162736</v>
      </c>
      <c r="K680" s="26" t="s">
        <v>117</v>
      </c>
      <c r="L680" s="26" t="s">
        <v>117</v>
      </c>
      <c r="M680" s="26" t="s">
        <v>117</v>
      </c>
      <c r="N680" s="26">
        <v>0</v>
      </c>
      <c r="O680" s="27" t="s">
        <v>118</v>
      </c>
      <c r="P680" s="27" t="s">
        <v>102</v>
      </c>
      <c r="Q680" s="26" t="str">
        <f t="shared" si="10"/>
        <v>None</v>
      </c>
    </row>
    <row r="681" spans="1:17" ht="15.6" x14ac:dyDescent="0.3">
      <c r="A681" s="26" t="s">
        <v>1570</v>
      </c>
      <c r="B681" s="26" t="s">
        <v>1571</v>
      </c>
      <c r="C681" s="26" t="s">
        <v>523</v>
      </c>
      <c r="D681" s="26" t="s">
        <v>134</v>
      </c>
      <c r="E681" s="26">
        <v>4</v>
      </c>
      <c r="F681" s="26">
        <v>1000</v>
      </c>
      <c r="G681" s="26" t="s">
        <v>62</v>
      </c>
      <c r="H681" s="26" t="s">
        <v>1406</v>
      </c>
      <c r="I681" s="26" t="s">
        <v>1406</v>
      </c>
      <c r="J681" s="27">
        <v>165100.09279748553</v>
      </c>
      <c r="K681" s="26" t="s">
        <v>117</v>
      </c>
      <c r="L681" s="26" t="s">
        <v>117</v>
      </c>
      <c r="M681" s="26" t="s">
        <v>117</v>
      </c>
      <c r="N681" s="26">
        <v>0</v>
      </c>
      <c r="O681" s="27" t="s">
        <v>118</v>
      </c>
      <c r="P681" s="27" t="s">
        <v>102</v>
      </c>
      <c r="Q681" s="26" t="str">
        <f t="shared" si="10"/>
        <v>None</v>
      </c>
    </row>
    <row r="682" spans="1:17" ht="15.6" x14ac:dyDescent="0.3">
      <c r="A682" s="26" t="s">
        <v>1572</v>
      </c>
      <c r="B682" s="26" t="s">
        <v>1573</v>
      </c>
      <c r="C682" s="26" t="s">
        <v>133</v>
      </c>
      <c r="D682" s="26" t="s">
        <v>780</v>
      </c>
      <c r="E682" s="26">
        <v>17488</v>
      </c>
      <c r="F682" s="26">
        <v>61032</v>
      </c>
      <c r="G682" s="26">
        <v>81.540000000000006</v>
      </c>
      <c r="H682" s="47" t="s">
        <v>90</v>
      </c>
      <c r="I682" s="26" t="s">
        <v>116</v>
      </c>
      <c r="J682" s="27">
        <v>84224.764394545724</v>
      </c>
      <c r="K682" s="26" t="s">
        <v>117</v>
      </c>
      <c r="L682" s="26" t="s">
        <v>117</v>
      </c>
      <c r="M682" s="26" t="s">
        <v>117</v>
      </c>
      <c r="N682" s="26">
        <v>0</v>
      </c>
      <c r="O682" s="27" t="s">
        <v>118</v>
      </c>
      <c r="P682" s="27" t="s">
        <v>102</v>
      </c>
      <c r="Q682" s="26" t="str">
        <f t="shared" si="10"/>
        <v>None</v>
      </c>
    </row>
    <row r="683" spans="1:17" ht="15.6" x14ac:dyDescent="0.3">
      <c r="A683" s="26" t="s">
        <v>1574</v>
      </c>
      <c r="B683" s="26" t="s">
        <v>1575</v>
      </c>
      <c r="C683" s="26" t="s">
        <v>105</v>
      </c>
      <c r="D683" s="26" t="s">
        <v>106</v>
      </c>
      <c r="E683" s="26">
        <v>17167</v>
      </c>
      <c r="F683" s="26">
        <v>53157</v>
      </c>
      <c r="G683" s="26">
        <v>42.25</v>
      </c>
      <c r="H683" s="47" t="s">
        <v>90</v>
      </c>
      <c r="I683" s="26" t="s">
        <v>116</v>
      </c>
      <c r="J683" s="27">
        <v>150428.78325738155</v>
      </c>
      <c r="K683" s="26" t="s">
        <v>117</v>
      </c>
      <c r="L683" s="26" t="s">
        <v>117</v>
      </c>
      <c r="M683" s="26" t="s">
        <v>117</v>
      </c>
      <c r="N683" s="26">
        <v>0</v>
      </c>
      <c r="O683" s="27" t="s">
        <v>118</v>
      </c>
      <c r="P683" s="27" t="s">
        <v>102</v>
      </c>
      <c r="Q683" s="26" t="str">
        <f t="shared" si="10"/>
        <v>None</v>
      </c>
    </row>
    <row r="684" spans="1:17" ht="15.6" x14ac:dyDescent="0.3">
      <c r="A684" s="26" t="s">
        <v>1576</v>
      </c>
      <c r="B684" s="26" t="s">
        <v>1577</v>
      </c>
      <c r="C684" s="26" t="s">
        <v>114</v>
      </c>
      <c r="D684" s="26" t="s">
        <v>115</v>
      </c>
      <c r="E684" s="26">
        <v>16935</v>
      </c>
      <c r="F684" s="26">
        <v>56747</v>
      </c>
      <c r="G684" s="26">
        <v>23.55</v>
      </c>
      <c r="H684" s="47" t="s">
        <v>90</v>
      </c>
      <c r="I684" s="26" t="s">
        <v>116</v>
      </c>
      <c r="J684" s="27">
        <v>107398.41398158408</v>
      </c>
      <c r="K684" s="26" t="s">
        <v>117</v>
      </c>
      <c r="L684" s="26" t="s">
        <v>117</v>
      </c>
      <c r="M684" s="26" t="s">
        <v>117</v>
      </c>
      <c r="N684" s="26">
        <v>0</v>
      </c>
      <c r="O684" s="27" t="s">
        <v>118</v>
      </c>
      <c r="P684" s="27" t="s">
        <v>102</v>
      </c>
      <c r="Q684" s="26" t="str">
        <f t="shared" si="10"/>
        <v>None</v>
      </c>
    </row>
    <row r="685" spans="1:17" ht="15.6" x14ac:dyDescent="0.3">
      <c r="A685" s="26" t="s">
        <v>1578</v>
      </c>
      <c r="B685" s="26" t="s">
        <v>1579</v>
      </c>
      <c r="C685" s="26" t="s">
        <v>207</v>
      </c>
      <c r="D685" s="26" t="s">
        <v>545</v>
      </c>
      <c r="E685" s="26">
        <v>16454</v>
      </c>
      <c r="F685" s="26">
        <v>63439</v>
      </c>
      <c r="G685" s="26">
        <v>62.62</v>
      </c>
      <c r="H685" s="47" t="s">
        <v>90</v>
      </c>
      <c r="I685" s="26" t="s">
        <v>116</v>
      </c>
      <c r="J685" s="27">
        <v>129306.50084759702</v>
      </c>
      <c r="K685" s="26" t="s">
        <v>117</v>
      </c>
      <c r="L685" s="26" t="s">
        <v>117</v>
      </c>
      <c r="M685" s="26" t="s">
        <v>117</v>
      </c>
      <c r="N685" s="26">
        <v>0</v>
      </c>
      <c r="O685" s="27" t="s">
        <v>118</v>
      </c>
      <c r="P685" s="27" t="s">
        <v>102</v>
      </c>
      <c r="Q685" s="26" t="str">
        <f t="shared" si="10"/>
        <v>None</v>
      </c>
    </row>
    <row r="686" spans="1:17" ht="15.6" x14ac:dyDescent="0.3">
      <c r="A686" s="26" t="s">
        <v>1580</v>
      </c>
      <c r="B686" s="26" t="s">
        <v>1581</v>
      </c>
      <c r="C686" s="26" t="s">
        <v>351</v>
      </c>
      <c r="D686" s="26" t="s">
        <v>352</v>
      </c>
      <c r="E686" s="26">
        <v>2</v>
      </c>
      <c r="F686" s="26">
        <v>250</v>
      </c>
      <c r="G686" s="26" t="s">
        <v>62</v>
      </c>
      <c r="H686" s="26" t="s">
        <v>1406</v>
      </c>
      <c r="I686" s="26" t="s">
        <v>1406</v>
      </c>
      <c r="J686" s="27">
        <v>162493.98777095909</v>
      </c>
      <c r="K686" s="26" t="s">
        <v>117</v>
      </c>
      <c r="L686" s="26" t="s">
        <v>117</v>
      </c>
      <c r="M686" s="26" t="s">
        <v>117</v>
      </c>
      <c r="N686" s="26">
        <v>0</v>
      </c>
      <c r="O686" s="27" t="s">
        <v>118</v>
      </c>
      <c r="P686" s="27" t="s">
        <v>97</v>
      </c>
      <c r="Q686" s="26" t="str">
        <f t="shared" si="10"/>
        <v>None</v>
      </c>
    </row>
    <row r="687" spans="1:17" ht="15.6" x14ac:dyDescent="0.3">
      <c r="A687" s="26" t="s">
        <v>1582</v>
      </c>
      <c r="B687" s="26" t="s">
        <v>1583</v>
      </c>
      <c r="C687" s="26" t="s">
        <v>105</v>
      </c>
      <c r="D687" s="26" t="s">
        <v>172</v>
      </c>
      <c r="E687" s="26">
        <v>16414</v>
      </c>
      <c r="F687" s="26">
        <v>84462</v>
      </c>
      <c r="G687" s="26">
        <v>82.72</v>
      </c>
      <c r="H687" s="47" t="s">
        <v>90</v>
      </c>
      <c r="I687" s="26" t="s">
        <v>116</v>
      </c>
      <c r="J687" s="27">
        <v>139064.84453055947</v>
      </c>
      <c r="K687" s="26" t="s">
        <v>117</v>
      </c>
      <c r="L687" s="26" t="s">
        <v>117</v>
      </c>
      <c r="M687" s="26" t="s">
        <v>117</v>
      </c>
      <c r="N687" s="26">
        <v>0</v>
      </c>
      <c r="O687" s="27" t="s">
        <v>118</v>
      </c>
      <c r="P687" s="27" t="s">
        <v>107</v>
      </c>
      <c r="Q687" s="26" t="str">
        <f t="shared" si="10"/>
        <v>None</v>
      </c>
    </row>
    <row r="688" spans="1:17" ht="15.6" x14ac:dyDescent="0.3">
      <c r="A688" s="26" t="s">
        <v>1584</v>
      </c>
      <c r="B688" s="26" t="s">
        <v>1585</v>
      </c>
      <c r="C688" s="26" t="s">
        <v>121</v>
      </c>
      <c r="D688" s="26" t="s">
        <v>88</v>
      </c>
      <c r="E688" s="26">
        <v>16145</v>
      </c>
      <c r="F688" s="26">
        <v>56426</v>
      </c>
      <c r="G688" s="26">
        <v>42.67</v>
      </c>
      <c r="H688" s="47" t="s">
        <v>90</v>
      </c>
      <c r="I688" s="26" t="s">
        <v>116</v>
      </c>
      <c r="J688" s="27">
        <v>109667.93983680014</v>
      </c>
      <c r="K688" s="26" t="s">
        <v>117</v>
      </c>
      <c r="L688" s="26" t="s">
        <v>117</v>
      </c>
      <c r="M688" s="26" t="s">
        <v>117</v>
      </c>
      <c r="N688" s="26">
        <v>0</v>
      </c>
      <c r="O688" s="27" t="s">
        <v>118</v>
      </c>
      <c r="P688" s="27" t="s">
        <v>102</v>
      </c>
      <c r="Q688" s="26" t="str">
        <f t="shared" si="10"/>
        <v>None</v>
      </c>
    </row>
    <row r="689" spans="1:17" ht="15.6" x14ac:dyDescent="0.3">
      <c r="A689" s="26" t="s">
        <v>1586</v>
      </c>
      <c r="B689" s="26" t="s">
        <v>1587</v>
      </c>
      <c r="C689" s="26" t="s">
        <v>726</v>
      </c>
      <c r="D689" s="26" t="s">
        <v>88</v>
      </c>
      <c r="E689" s="26">
        <v>15750</v>
      </c>
      <c r="F689" s="26">
        <v>49578</v>
      </c>
      <c r="G689" s="26">
        <v>27.05</v>
      </c>
      <c r="H689" s="47" t="s">
        <v>90</v>
      </c>
      <c r="I689" s="26" t="s">
        <v>116</v>
      </c>
      <c r="J689" s="27">
        <v>126733.04184284982</v>
      </c>
      <c r="K689" s="26" t="s">
        <v>117</v>
      </c>
      <c r="L689" s="26" t="s">
        <v>117</v>
      </c>
      <c r="M689" s="26" t="s">
        <v>117</v>
      </c>
      <c r="N689" s="26">
        <v>0</v>
      </c>
      <c r="O689" s="27" t="s">
        <v>118</v>
      </c>
      <c r="P689" s="27" t="s">
        <v>102</v>
      </c>
      <c r="Q689" s="26" t="str">
        <f t="shared" si="10"/>
        <v>None</v>
      </c>
    </row>
    <row r="690" spans="1:17" ht="15.6" x14ac:dyDescent="0.3">
      <c r="A690" s="26" t="s">
        <v>1588</v>
      </c>
      <c r="B690" s="26" t="s">
        <v>1589</v>
      </c>
      <c r="C690" s="26" t="s">
        <v>514</v>
      </c>
      <c r="D690" s="26" t="s">
        <v>172</v>
      </c>
      <c r="E690" s="26">
        <v>49</v>
      </c>
      <c r="F690" s="26">
        <v>150</v>
      </c>
      <c r="G690" s="26" t="s">
        <v>62</v>
      </c>
      <c r="H690" s="26" t="s">
        <v>1406</v>
      </c>
      <c r="I690" s="26" t="s">
        <v>1406</v>
      </c>
      <c r="J690" s="27">
        <v>162232</v>
      </c>
      <c r="K690" s="26" t="s">
        <v>117</v>
      </c>
      <c r="L690" s="26" t="s">
        <v>117</v>
      </c>
      <c r="M690" s="26" t="s">
        <v>117</v>
      </c>
      <c r="N690" s="26">
        <v>0</v>
      </c>
      <c r="O690" s="27" t="s">
        <v>118</v>
      </c>
      <c r="P690" s="27" t="s">
        <v>102</v>
      </c>
      <c r="Q690" s="26" t="str">
        <f t="shared" si="10"/>
        <v>None</v>
      </c>
    </row>
    <row r="691" spans="1:17" ht="15.6" x14ac:dyDescent="0.3">
      <c r="A691" s="26" t="s">
        <v>1590</v>
      </c>
      <c r="B691" s="26" t="s">
        <v>1591</v>
      </c>
      <c r="C691" s="26" t="s">
        <v>207</v>
      </c>
      <c r="D691" s="26" t="s">
        <v>208</v>
      </c>
      <c r="E691" s="26">
        <v>15696</v>
      </c>
      <c r="F691" s="26">
        <v>77961</v>
      </c>
      <c r="G691" s="26">
        <v>40.39</v>
      </c>
      <c r="H691" s="47" t="s">
        <v>90</v>
      </c>
      <c r="I691" s="26" t="s">
        <v>116</v>
      </c>
      <c r="J691" s="27">
        <v>164686.60626175546</v>
      </c>
      <c r="K691" s="26" t="s">
        <v>117</v>
      </c>
      <c r="L691" s="26" t="s">
        <v>117</v>
      </c>
      <c r="M691" s="26" t="s">
        <v>117</v>
      </c>
      <c r="N691" s="26">
        <v>0</v>
      </c>
      <c r="O691" s="27" t="s">
        <v>118</v>
      </c>
      <c r="P691" s="27" t="s">
        <v>102</v>
      </c>
      <c r="Q691" s="26" t="str">
        <f t="shared" si="10"/>
        <v>None</v>
      </c>
    </row>
    <row r="692" spans="1:17" ht="15.6" x14ac:dyDescent="0.3">
      <c r="A692" s="26" t="s">
        <v>1592</v>
      </c>
      <c r="B692" s="26" t="s">
        <v>1593</v>
      </c>
      <c r="C692" s="26" t="s">
        <v>121</v>
      </c>
      <c r="D692" s="26" t="s">
        <v>88</v>
      </c>
      <c r="E692" s="26">
        <v>15426</v>
      </c>
      <c r="F692" s="26">
        <v>56793</v>
      </c>
      <c r="G692" s="26">
        <v>43.67</v>
      </c>
      <c r="H692" s="47" t="s">
        <v>90</v>
      </c>
      <c r="I692" s="26" t="s">
        <v>116</v>
      </c>
      <c r="J692" s="27">
        <v>111374.3258298091</v>
      </c>
      <c r="K692" s="26" t="s">
        <v>117</v>
      </c>
      <c r="L692" s="26" t="s">
        <v>117</v>
      </c>
      <c r="M692" s="26" t="s">
        <v>117</v>
      </c>
      <c r="N692" s="26">
        <v>0</v>
      </c>
      <c r="O692" s="27" t="s">
        <v>118</v>
      </c>
      <c r="P692" s="27" t="s">
        <v>102</v>
      </c>
      <c r="Q692" s="26" t="str">
        <f t="shared" si="10"/>
        <v>None</v>
      </c>
    </row>
    <row r="693" spans="1:17" ht="15.6" x14ac:dyDescent="0.3">
      <c r="A693" s="26" t="s">
        <v>1594</v>
      </c>
      <c r="B693" s="26" t="s">
        <v>1595</v>
      </c>
      <c r="C693" s="26" t="s">
        <v>133</v>
      </c>
      <c r="D693" s="26" t="s">
        <v>134</v>
      </c>
      <c r="E693" s="26">
        <v>14863</v>
      </c>
      <c r="F693" s="26">
        <v>47060</v>
      </c>
      <c r="G693" s="26">
        <v>33.020000000000003</v>
      </c>
      <c r="H693" s="47" t="s">
        <v>90</v>
      </c>
      <c r="I693" s="26" t="s">
        <v>116</v>
      </c>
      <c r="J693" s="27">
        <v>96359.895527349319</v>
      </c>
      <c r="K693" s="26" t="s">
        <v>117</v>
      </c>
      <c r="L693" s="26" t="s">
        <v>117</v>
      </c>
      <c r="M693" s="26" t="s">
        <v>117</v>
      </c>
      <c r="N693" s="26">
        <v>0</v>
      </c>
      <c r="O693" s="27" t="s">
        <v>118</v>
      </c>
      <c r="P693" s="27" t="s">
        <v>102</v>
      </c>
      <c r="Q693" s="26" t="str">
        <f t="shared" si="10"/>
        <v>None</v>
      </c>
    </row>
    <row r="694" spans="1:17" ht="15.6" x14ac:dyDescent="0.3">
      <c r="A694" s="26" t="s">
        <v>1596</v>
      </c>
      <c r="B694" s="26" t="s">
        <v>1597</v>
      </c>
      <c r="C694" s="26" t="s">
        <v>110</v>
      </c>
      <c r="D694" s="26" t="s">
        <v>614</v>
      </c>
      <c r="E694" s="26">
        <v>1</v>
      </c>
      <c r="F694" s="26">
        <v>50</v>
      </c>
      <c r="G694" s="26" t="s">
        <v>62</v>
      </c>
      <c r="H694" s="26" t="s">
        <v>1406</v>
      </c>
      <c r="I694" s="26" t="s">
        <v>1406</v>
      </c>
      <c r="J694" s="27">
        <v>159813</v>
      </c>
      <c r="K694" s="26" t="s">
        <v>117</v>
      </c>
      <c r="L694" s="26" t="s">
        <v>117</v>
      </c>
      <c r="M694" s="26" t="s">
        <v>117</v>
      </c>
      <c r="N694" s="26">
        <v>0</v>
      </c>
      <c r="O694" s="27" t="s">
        <v>118</v>
      </c>
      <c r="P694" s="27" t="s">
        <v>107</v>
      </c>
      <c r="Q694" s="26" t="str">
        <f t="shared" si="10"/>
        <v>None</v>
      </c>
    </row>
    <row r="695" spans="1:17" ht="15.6" x14ac:dyDescent="0.3">
      <c r="A695" s="26" t="s">
        <v>1598</v>
      </c>
      <c r="B695" s="26" t="s">
        <v>1599</v>
      </c>
      <c r="C695" s="26" t="s">
        <v>207</v>
      </c>
      <c r="D695" s="26" t="s">
        <v>208</v>
      </c>
      <c r="E695" s="26">
        <v>14788</v>
      </c>
      <c r="F695" s="26">
        <v>47374</v>
      </c>
      <c r="G695" s="26">
        <v>51.35</v>
      </c>
      <c r="H695" s="47" t="s">
        <v>90</v>
      </c>
      <c r="I695" s="26" t="s">
        <v>116</v>
      </c>
      <c r="J695" s="27">
        <v>161509.78170973525</v>
      </c>
      <c r="K695" s="26" t="s">
        <v>117</v>
      </c>
      <c r="L695" s="26" t="s">
        <v>117</v>
      </c>
      <c r="M695" s="26" t="s">
        <v>117</v>
      </c>
      <c r="N695" s="26">
        <v>0</v>
      </c>
      <c r="O695" s="27" t="s">
        <v>118</v>
      </c>
      <c r="P695" s="27" t="s">
        <v>102</v>
      </c>
      <c r="Q695" s="26" t="str">
        <f t="shared" si="10"/>
        <v>None</v>
      </c>
    </row>
    <row r="696" spans="1:17" ht="15.6" x14ac:dyDescent="0.3">
      <c r="A696" s="26" t="s">
        <v>1600</v>
      </c>
      <c r="B696" s="26" t="s">
        <v>1601</v>
      </c>
      <c r="C696" s="26" t="s">
        <v>87</v>
      </c>
      <c r="D696" s="26" t="s">
        <v>88</v>
      </c>
      <c r="E696" s="26">
        <v>14488</v>
      </c>
      <c r="F696" s="26">
        <v>44738</v>
      </c>
      <c r="G696" s="26">
        <v>30.11</v>
      </c>
      <c r="H696" s="47" t="s">
        <v>90</v>
      </c>
      <c r="I696" s="26" t="s">
        <v>116</v>
      </c>
      <c r="J696" s="27">
        <v>125682.17414351</v>
      </c>
      <c r="K696" s="26" t="s">
        <v>117</v>
      </c>
      <c r="L696" s="26" t="s">
        <v>117</v>
      </c>
      <c r="M696" s="26" t="s">
        <v>117</v>
      </c>
      <c r="N696" s="26">
        <v>0</v>
      </c>
      <c r="O696" s="27" t="s">
        <v>118</v>
      </c>
      <c r="P696" s="27" t="s">
        <v>102</v>
      </c>
      <c r="Q696" s="26" t="str">
        <f t="shared" si="10"/>
        <v>None</v>
      </c>
    </row>
    <row r="697" spans="1:17" ht="15.6" x14ac:dyDescent="0.3">
      <c r="A697" s="26" t="s">
        <v>1602</v>
      </c>
      <c r="B697" s="26" t="s">
        <v>1603</v>
      </c>
      <c r="C697" s="26" t="s">
        <v>150</v>
      </c>
      <c r="D697" s="26" t="s">
        <v>352</v>
      </c>
      <c r="E697" s="26">
        <v>14450</v>
      </c>
      <c r="F697" s="26">
        <v>40644</v>
      </c>
      <c r="G697" s="26">
        <v>98.34</v>
      </c>
      <c r="H697" s="47" t="s">
        <v>90</v>
      </c>
      <c r="I697" s="26" t="s">
        <v>116</v>
      </c>
      <c r="J697" s="27">
        <v>121750.34405704252</v>
      </c>
      <c r="K697" s="26" t="s">
        <v>117</v>
      </c>
      <c r="L697" s="26" t="s">
        <v>117</v>
      </c>
      <c r="M697" s="26" t="s">
        <v>117</v>
      </c>
      <c r="N697" s="26">
        <v>0</v>
      </c>
      <c r="O697" s="27" t="s">
        <v>118</v>
      </c>
      <c r="P697" s="27" t="s">
        <v>102</v>
      </c>
      <c r="Q697" s="26" t="str">
        <f t="shared" si="10"/>
        <v>None</v>
      </c>
    </row>
    <row r="698" spans="1:17" ht="15.6" x14ac:dyDescent="0.3">
      <c r="A698" s="26" t="s">
        <v>1604</v>
      </c>
      <c r="B698" s="26" t="s">
        <v>1605</v>
      </c>
      <c r="C698" s="26" t="s">
        <v>303</v>
      </c>
      <c r="D698" s="26" t="s">
        <v>304</v>
      </c>
      <c r="E698" s="26">
        <v>1</v>
      </c>
      <c r="F698" s="26">
        <v>100</v>
      </c>
      <c r="G698" s="26" t="s">
        <v>62</v>
      </c>
      <c r="H698" s="26" t="s">
        <v>1406</v>
      </c>
      <c r="I698" s="26" t="s">
        <v>1406</v>
      </c>
      <c r="J698" s="27">
        <v>157472</v>
      </c>
      <c r="K698" s="26" t="s">
        <v>117</v>
      </c>
      <c r="L698" s="26" t="s">
        <v>117</v>
      </c>
      <c r="M698" s="26" t="s">
        <v>117</v>
      </c>
      <c r="N698" s="26">
        <v>0</v>
      </c>
      <c r="O698" s="27" t="s">
        <v>118</v>
      </c>
      <c r="P698" s="27" t="s">
        <v>102</v>
      </c>
      <c r="Q698" s="26" t="str">
        <f t="shared" si="10"/>
        <v>None</v>
      </c>
    </row>
    <row r="699" spans="1:17" ht="15.6" x14ac:dyDescent="0.3">
      <c r="A699" s="26" t="s">
        <v>1606</v>
      </c>
      <c r="B699" s="26" t="s">
        <v>1607</v>
      </c>
      <c r="C699" s="26" t="s">
        <v>133</v>
      </c>
      <c r="D699" s="26" t="s">
        <v>134</v>
      </c>
      <c r="E699" s="26">
        <v>14270</v>
      </c>
      <c r="F699" s="26">
        <v>35377</v>
      </c>
      <c r="G699" s="26">
        <v>37.299999999999997</v>
      </c>
      <c r="H699" s="47" t="s">
        <v>90</v>
      </c>
      <c r="I699" s="26" t="s">
        <v>116</v>
      </c>
      <c r="J699" s="27">
        <v>110200.98190908325</v>
      </c>
      <c r="K699" s="26" t="s">
        <v>117</v>
      </c>
      <c r="L699" s="26" t="s">
        <v>117</v>
      </c>
      <c r="M699" s="26" t="s">
        <v>117</v>
      </c>
      <c r="N699" s="26">
        <v>0</v>
      </c>
      <c r="O699" s="27" t="s">
        <v>118</v>
      </c>
      <c r="P699" s="27" t="s">
        <v>102</v>
      </c>
      <c r="Q699" s="26" t="str">
        <f t="shared" si="10"/>
        <v>None</v>
      </c>
    </row>
    <row r="700" spans="1:17" ht="15.6" x14ac:dyDescent="0.3">
      <c r="A700" s="26" t="s">
        <v>1608</v>
      </c>
      <c r="B700" s="26" t="s">
        <v>1609</v>
      </c>
      <c r="C700" s="26" t="s">
        <v>207</v>
      </c>
      <c r="D700" s="26" t="s">
        <v>208</v>
      </c>
      <c r="E700" s="26">
        <v>1</v>
      </c>
      <c r="F700" s="26">
        <v>100</v>
      </c>
      <c r="G700" s="26" t="s">
        <v>62</v>
      </c>
      <c r="H700" s="26" t="s">
        <v>1406</v>
      </c>
      <c r="I700" s="26" t="s">
        <v>1406</v>
      </c>
      <c r="J700" s="27">
        <v>156122</v>
      </c>
      <c r="K700" s="26" t="s">
        <v>117</v>
      </c>
      <c r="L700" s="26" t="s">
        <v>117</v>
      </c>
      <c r="M700" s="26" t="s">
        <v>117</v>
      </c>
      <c r="N700" s="26">
        <v>0</v>
      </c>
      <c r="O700" s="27" t="s">
        <v>118</v>
      </c>
      <c r="P700" s="27" t="s">
        <v>107</v>
      </c>
      <c r="Q700" s="26" t="str">
        <f t="shared" si="10"/>
        <v>None</v>
      </c>
    </row>
    <row r="701" spans="1:17" ht="15.6" x14ac:dyDescent="0.3">
      <c r="A701" s="26" t="s">
        <v>1610</v>
      </c>
      <c r="B701" s="26" t="s">
        <v>1611</v>
      </c>
      <c r="C701" s="26" t="s">
        <v>114</v>
      </c>
      <c r="D701" s="26" t="s">
        <v>115</v>
      </c>
      <c r="E701" s="26">
        <v>14146</v>
      </c>
      <c r="F701" s="26">
        <v>66600</v>
      </c>
      <c r="G701" s="26">
        <v>31.16</v>
      </c>
      <c r="H701" s="47" t="s">
        <v>90</v>
      </c>
      <c r="I701" s="26" t="s">
        <v>116</v>
      </c>
      <c r="J701" s="27">
        <v>122144.67084145974</v>
      </c>
      <c r="K701" s="26" t="s">
        <v>117</v>
      </c>
      <c r="L701" s="26" t="s">
        <v>117</v>
      </c>
      <c r="M701" s="26" t="s">
        <v>117</v>
      </c>
      <c r="N701" s="26">
        <v>0</v>
      </c>
      <c r="O701" s="27" t="s">
        <v>118</v>
      </c>
      <c r="P701" s="27" t="s">
        <v>102</v>
      </c>
      <c r="Q701" s="26" t="str">
        <f t="shared" si="10"/>
        <v>None</v>
      </c>
    </row>
    <row r="702" spans="1:17" ht="15.6" x14ac:dyDescent="0.3">
      <c r="A702" s="26" t="s">
        <v>1612</v>
      </c>
      <c r="B702" s="26" t="s">
        <v>1613</v>
      </c>
      <c r="C702" s="26" t="s">
        <v>121</v>
      </c>
      <c r="D702" s="26" t="s">
        <v>88</v>
      </c>
      <c r="E702" s="26">
        <v>14053</v>
      </c>
      <c r="F702" s="26">
        <v>52558</v>
      </c>
      <c r="G702" s="26">
        <v>46.91</v>
      </c>
      <c r="H702" s="47" t="s">
        <v>90</v>
      </c>
      <c r="I702" s="26" t="s">
        <v>116</v>
      </c>
      <c r="J702" s="27">
        <v>122031.0838237782</v>
      </c>
      <c r="K702" s="26" t="s">
        <v>117</v>
      </c>
      <c r="L702" s="26" t="s">
        <v>117</v>
      </c>
      <c r="M702" s="26" t="s">
        <v>117</v>
      </c>
      <c r="N702" s="26">
        <v>0</v>
      </c>
      <c r="O702" s="27" t="s">
        <v>118</v>
      </c>
      <c r="P702" s="27" t="s">
        <v>102</v>
      </c>
      <c r="Q702" s="26" t="str">
        <f t="shared" si="10"/>
        <v>None</v>
      </c>
    </row>
    <row r="703" spans="1:17" ht="15.6" x14ac:dyDescent="0.3">
      <c r="A703" s="26" t="s">
        <v>1614</v>
      </c>
      <c r="B703" s="26" t="s">
        <v>1615</v>
      </c>
      <c r="C703" s="26" t="s">
        <v>100</v>
      </c>
      <c r="D703" s="26" t="s">
        <v>101</v>
      </c>
      <c r="E703" s="26">
        <v>13980</v>
      </c>
      <c r="F703" s="26">
        <v>49779</v>
      </c>
      <c r="G703" s="26">
        <v>49.23</v>
      </c>
      <c r="H703" s="47" t="s">
        <v>90</v>
      </c>
      <c r="I703" s="26" t="s">
        <v>116</v>
      </c>
      <c r="J703" s="27">
        <v>153972.24843667055</v>
      </c>
      <c r="K703" s="26" t="s">
        <v>117</v>
      </c>
      <c r="L703" s="26" t="s">
        <v>117</v>
      </c>
      <c r="M703" s="26" t="s">
        <v>117</v>
      </c>
      <c r="N703" s="26">
        <v>0</v>
      </c>
      <c r="O703" s="27" t="s">
        <v>118</v>
      </c>
      <c r="P703" s="27" t="s">
        <v>102</v>
      </c>
      <c r="Q703" s="26" t="str">
        <f t="shared" si="10"/>
        <v>None</v>
      </c>
    </row>
    <row r="704" spans="1:17" ht="15.6" x14ac:dyDescent="0.3">
      <c r="A704" s="26" t="s">
        <v>1616</v>
      </c>
      <c r="B704" s="26" t="s">
        <v>1617</v>
      </c>
      <c r="C704" s="26" t="s">
        <v>105</v>
      </c>
      <c r="D704" s="26" t="s">
        <v>106</v>
      </c>
      <c r="E704" s="26">
        <v>13910</v>
      </c>
      <c r="F704" s="26">
        <v>46848</v>
      </c>
      <c r="G704" s="26">
        <v>36.409999999999997</v>
      </c>
      <c r="H704" s="47" t="s">
        <v>90</v>
      </c>
      <c r="I704" s="26" t="s">
        <v>116</v>
      </c>
      <c r="J704" s="27">
        <v>116699.21870589732</v>
      </c>
      <c r="K704" s="26" t="s">
        <v>117</v>
      </c>
      <c r="L704" s="26" t="s">
        <v>117</v>
      </c>
      <c r="M704" s="26" t="s">
        <v>117</v>
      </c>
      <c r="N704" s="26">
        <v>0</v>
      </c>
      <c r="O704" s="27" t="s">
        <v>118</v>
      </c>
      <c r="P704" s="27" t="s">
        <v>102</v>
      </c>
      <c r="Q704" s="26" t="str">
        <f t="shared" si="10"/>
        <v>None</v>
      </c>
    </row>
    <row r="705" spans="1:17" ht="15.6" x14ac:dyDescent="0.3">
      <c r="A705" s="26" t="s">
        <v>1618</v>
      </c>
      <c r="B705" s="26" t="s">
        <v>1619</v>
      </c>
      <c r="C705" s="26" t="s">
        <v>105</v>
      </c>
      <c r="D705" s="26" t="s">
        <v>106</v>
      </c>
      <c r="E705" s="26">
        <v>13710</v>
      </c>
      <c r="F705" s="26">
        <v>44640</v>
      </c>
      <c r="G705" s="26">
        <v>35.5</v>
      </c>
      <c r="H705" s="47" t="s">
        <v>90</v>
      </c>
      <c r="I705" s="26" t="s">
        <v>116</v>
      </c>
      <c r="J705" s="27">
        <v>110087.00797328349</v>
      </c>
      <c r="K705" s="26" t="s">
        <v>117</v>
      </c>
      <c r="L705" s="26" t="s">
        <v>117</v>
      </c>
      <c r="M705" s="26" t="s">
        <v>117</v>
      </c>
      <c r="N705" s="26">
        <v>0</v>
      </c>
      <c r="O705" s="27" t="s">
        <v>118</v>
      </c>
      <c r="P705" s="27" t="s">
        <v>92</v>
      </c>
      <c r="Q705" s="26" t="str">
        <f t="shared" si="10"/>
        <v>None</v>
      </c>
    </row>
    <row r="706" spans="1:17" ht="15.6" x14ac:dyDescent="0.3">
      <c r="A706" s="26" t="s">
        <v>1620</v>
      </c>
      <c r="B706" s="26" t="s">
        <v>1621</v>
      </c>
      <c r="C706" s="26" t="s">
        <v>133</v>
      </c>
      <c r="D706" s="26" t="s">
        <v>742</v>
      </c>
      <c r="E706" s="26">
        <v>13563</v>
      </c>
      <c r="F706" s="26">
        <v>36730</v>
      </c>
      <c r="G706" s="26">
        <v>87.95</v>
      </c>
      <c r="H706" s="47" t="s">
        <v>90</v>
      </c>
      <c r="I706" s="26" t="s">
        <v>116</v>
      </c>
      <c r="J706" s="27">
        <v>119208.43485154401</v>
      </c>
      <c r="K706" s="26" t="s">
        <v>117</v>
      </c>
      <c r="L706" s="26" t="s">
        <v>117</v>
      </c>
      <c r="M706" s="26" t="s">
        <v>117</v>
      </c>
      <c r="N706" s="26">
        <v>0</v>
      </c>
      <c r="O706" s="27" t="s">
        <v>118</v>
      </c>
      <c r="P706" s="27" t="s">
        <v>102</v>
      </c>
      <c r="Q706" s="26" t="str">
        <f t="shared" ref="Q706:Q769" si="11">IF(N706=3,"High",IF(N706=2,"Med",IF(N706=1,"Low","None")))</f>
        <v>None</v>
      </c>
    </row>
    <row r="707" spans="1:17" ht="15.6" x14ac:dyDescent="0.3">
      <c r="A707" s="26" t="s">
        <v>1622</v>
      </c>
      <c r="B707" s="26" t="s">
        <v>1623</v>
      </c>
      <c r="C707" s="26" t="s">
        <v>654</v>
      </c>
      <c r="D707" s="26" t="s">
        <v>238</v>
      </c>
      <c r="E707" s="26">
        <v>13557</v>
      </c>
      <c r="F707" s="26">
        <v>51900</v>
      </c>
      <c r="G707" s="26">
        <v>25.73</v>
      </c>
      <c r="H707" s="47" t="s">
        <v>90</v>
      </c>
      <c r="I707" s="26" t="s">
        <v>116</v>
      </c>
      <c r="J707" s="27">
        <v>96862.731744136632</v>
      </c>
      <c r="K707" s="26" t="s">
        <v>117</v>
      </c>
      <c r="L707" s="26" t="s">
        <v>117</v>
      </c>
      <c r="M707" s="26" t="s">
        <v>117</v>
      </c>
      <c r="N707" s="26">
        <v>0</v>
      </c>
      <c r="O707" s="27" t="s">
        <v>118</v>
      </c>
      <c r="P707" s="27" t="s">
        <v>102</v>
      </c>
      <c r="Q707" s="26" t="str">
        <f t="shared" si="11"/>
        <v>None</v>
      </c>
    </row>
    <row r="708" spans="1:17" ht="15.6" x14ac:dyDescent="0.3">
      <c r="A708" s="26" t="s">
        <v>1624</v>
      </c>
      <c r="B708" s="26" t="s">
        <v>1625</v>
      </c>
      <c r="C708" s="26" t="s">
        <v>535</v>
      </c>
      <c r="D708" s="26" t="s">
        <v>536</v>
      </c>
      <c r="E708" s="26">
        <v>1</v>
      </c>
      <c r="F708" s="26">
        <v>238</v>
      </c>
      <c r="G708" s="26" t="s">
        <v>62</v>
      </c>
      <c r="H708" s="26" t="s">
        <v>1406</v>
      </c>
      <c r="I708" s="26" t="s">
        <v>1406</v>
      </c>
      <c r="J708" s="27">
        <v>154591</v>
      </c>
      <c r="K708" s="26" t="s">
        <v>117</v>
      </c>
      <c r="L708" s="26" t="s">
        <v>117</v>
      </c>
      <c r="M708" s="26" t="s">
        <v>117</v>
      </c>
      <c r="N708" s="26">
        <v>0</v>
      </c>
      <c r="O708" s="27" t="s">
        <v>118</v>
      </c>
      <c r="P708" s="27" t="s">
        <v>92</v>
      </c>
      <c r="Q708" s="26" t="str">
        <f t="shared" si="11"/>
        <v>None</v>
      </c>
    </row>
    <row r="709" spans="1:17" ht="15.6" x14ac:dyDescent="0.3">
      <c r="A709" s="26" t="s">
        <v>1626</v>
      </c>
      <c r="B709" s="26" t="s">
        <v>1627</v>
      </c>
      <c r="C709" s="26" t="s">
        <v>114</v>
      </c>
      <c r="D709" s="26" t="s">
        <v>115</v>
      </c>
      <c r="E709" s="26">
        <v>13388</v>
      </c>
      <c r="F709" s="26">
        <v>34724</v>
      </c>
      <c r="G709" s="26">
        <v>47.41</v>
      </c>
      <c r="H709" s="47" t="s">
        <v>90</v>
      </c>
      <c r="I709" s="26" t="s">
        <v>116</v>
      </c>
      <c r="J709" s="27">
        <v>141008.91601966385</v>
      </c>
      <c r="K709" s="26" t="s">
        <v>117</v>
      </c>
      <c r="L709" s="26" t="s">
        <v>117</v>
      </c>
      <c r="M709" s="26" t="s">
        <v>117</v>
      </c>
      <c r="N709" s="26">
        <v>0</v>
      </c>
      <c r="O709" s="27" t="s">
        <v>118</v>
      </c>
      <c r="P709" s="27" t="s">
        <v>102</v>
      </c>
      <c r="Q709" s="26" t="str">
        <f t="shared" si="11"/>
        <v>None</v>
      </c>
    </row>
    <row r="710" spans="1:17" ht="15.6" x14ac:dyDescent="0.3">
      <c r="A710" s="26" t="s">
        <v>1628</v>
      </c>
      <c r="B710" s="26" t="s">
        <v>1629</v>
      </c>
      <c r="C710" s="26" t="s">
        <v>110</v>
      </c>
      <c r="D710" s="26" t="s">
        <v>536</v>
      </c>
      <c r="E710" s="26">
        <v>13366</v>
      </c>
      <c r="F710" s="26">
        <v>43357</v>
      </c>
      <c r="G710" s="26">
        <v>37.28</v>
      </c>
      <c r="H710" s="47" t="s">
        <v>90</v>
      </c>
      <c r="I710" s="26" t="s">
        <v>116</v>
      </c>
      <c r="J710" s="27">
        <v>116050.872145199</v>
      </c>
      <c r="K710" s="26" t="s">
        <v>117</v>
      </c>
      <c r="L710" s="26" t="s">
        <v>117</v>
      </c>
      <c r="M710" s="26" t="s">
        <v>117</v>
      </c>
      <c r="N710" s="26">
        <v>0</v>
      </c>
      <c r="O710" s="27" t="s">
        <v>118</v>
      </c>
      <c r="P710" s="27" t="s">
        <v>102</v>
      </c>
      <c r="Q710" s="26" t="str">
        <f t="shared" si="11"/>
        <v>None</v>
      </c>
    </row>
    <row r="711" spans="1:17" ht="15.6" x14ac:dyDescent="0.3">
      <c r="A711" s="26" t="s">
        <v>1630</v>
      </c>
      <c r="B711" s="26" t="s">
        <v>1631</v>
      </c>
      <c r="C711" s="26" t="s">
        <v>726</v>
      </c>
      <c r="D711" s="26" t="s">
        <v>88</v>
      </c>
      <c r="E711" s="26">
        <v>13258</v>
      </c>
      <c r="F711" s="26">
        <v>34668</v>
      </c>
      <c r="G711" s="26">
        <v>63.58</v>
      </c>
      <c r="H711" s="47" t="s">
        <v>90</v>
      </c>
      <c r="I711" s="26" t="s">
        <v>116</v>
      </c>
      <c r="J711" s="27">
        <v>165138.02438088506</v>
      </c>
      <c r="K711" s="26" t="s">
        <v>117</v>
      </c>
      <c r="L711" s="26" t="s">
        <v>117</v>
      </c>
      <c r="M711" s="26" t="s">
        <v>117</v>
      </c>
      <c r="N711" s="26">
        <v>0</v>
      </c>
      <c r="O711" s="27" t="s">
        <v>118</v>
      </c>
      <c r="P711" s="27" t="s">
        <v>102</v>
      </c>
      <c r="Q711" s="26" t="str">
        <f t="shared" si="11"/>
        <v>None</v>
      </c>
    </row>
    <row r="712" spans="1:17" ht="15.6" x14ac:dyDescent="0.3">
      <c r="A712" s="26" t="s">
        <v>1632</v>
      </c>
      <c r="B712" s="26" t="s">
        <v>1633</v>
      </c>
      <c r="C712" s="26" t="s">
        <v>114</v>
      </c>
      <c r="D712" s="26" t="s">
        <v>115</v>
      </c>
      <c r="E712" s="26">
        <v>12957</v>
      </c>
      <c r="F712" s="26">
        <v>49808</v>
      </c>
      <c r="G712" s="26">
        <v>42.67</v>
      </c>
      <c r="H712" s="47" t="s">
        <v>90</v>
      </c>
      <c r="I712" s="26" t="s">
        <v>116</v>
      </c>
      <c r="J712" s="27">
        <v>107452.18653132599</v>
      </c>
      <c r="K712" s="26" t="s">
        <v>117</v>
      </c>
      <c r="L712" s="26" t="s">
        <v>117</v>
      </c>
      <c r="M712" s="26" t="s">
        <v>117</v>
      </c>
      <c r="N712" s="26">
        <v>0</v>
      </c>
      <c r="O712" s="27" t="s">
        <v>118</v>
      </c>
      <c r="P712" s="27" t="s">
        <v>102</v>
      </c>
      <c r="Q712" s="26" t="str">
        <f t="shared" si="11"/>
        <v>None</v>
      </c>
    </row>
    <row r="713" spans="1:17" ht="15.6" x14ac:dyDescent="0.3">
      <c r="A713" s="26" t="s">
        <v>1634</v>
      </c>
      <c r="B713" s="26" t="s">
        <v>1635</v>
      </c>
      <c r="C713" s="26" t="s">
        <v>114</v>
      </c>
      <c r="D713" s="26" t="s">
        <v>115</v>
      </c>
      <c r="E713" s="26">
        <v>12943</v>
      </c>
      <c r="F713" s="26">
        <v>47589</v>
      </c>
      <c r="G713" s="26">
        <v>21.54</v>
      </c>
      <c r="H713" s="47" t="s">
        <v>90</v>
      </c>
      <c r="I713" s="26" t="s">
        <v>116</v>
      </c>
      <c r="J713" s="27">
        <v>145075.96021300502</v>
      </c>
      <c r="K713" s="26" t="s">
        <v>117</v>
      </c>
      <c r="L713" s="26" t="s">
        <v>117</v>
      </c>
      <c r="M713" s="26" t="s">
        <v>117</v>
      </c>
      <c r="N713" s="26">
        <v>0</v>
      </c>
      <c r="O713" s="27" t="s">
        <v>118</v>
      </c>
      <c r="P713" s="27" t="s">
        <v>102</v>
      </c>
      <c r="Q713" s="26" t="str">
        <f t="shared" si="11"/>
        <v>None</v>
      </c>
    </row>
    <row r="714" spans="1:17" ht="15.6" x14ac:dyDescent="0.3">
      <c r="A714" s="26" t="s">
        <v>1636</v>
      </c>
      <c r="B714" s="26" t="s">
        <v>1637</v>
      </c>
      <c r="C714" s="26" t="s">
        <v>133</v>
      </c>
      <c r="D714" s="26" t="s">
        <v>134</v>
      </c>
      <c r="E714" s="26">
        <v>12933</v>
      </c>
      <c r="F714" s="26">
        <v>42556</v>
      </c>
      <c r="G714" s="26">
        <v>72.67</v>
      </c>
      <c r="H714" s="47" t="s">
        <v>90</v>
      </c>
      <c r="I714" s="26" t="s">
        <v>116</v>
      </c>
      <c r="J714" s="27">
        <v>120392.34355176747</v>
      </c>
      <c r="K714" s="26" t="s">
        <v>117</v>
      </c>
      <c r="L714" s="26" t="s">
        <v>117</v>
      </c>
      <c r="M714" s="26" t="s">
        <v>117</v>
      </c>
      <c r="N714" s="26">
        <v>0</v>
      </c>
      <c r="O714" s="27" t="s">
        <v>118</v>
      </c>
      <c r="P714" s="27" t="s">
        <v>102</v>
      </c>
      <c r="Q714" s="26" t="str">
        <f t="shared" si="11"/>
        <v>None</v>
      </c>
    </row>
    <row r="715" spans="1:17" ht="15.6" x14ac:dyDescent="0.3">
      <c r="A715" s="26" t="s">
        <v>1638</v>
      </c>
      <c r="B715" s="26" t="s">
        <v>1639</v>
      </c>
      <c r="C715" s="26" t="s">
        <v>158</v>
      </c>
      <c r="D715" s="26" t="s">
        <v>96</v>
      </c>
      <c r="E715" s="26">
        <v>12513</v>
      </c>
      <c r="F715" s="26">
        <v>39478</v>
      </c>
      <c r="G715" s="26">
        <v>58.34</v>
      </c>
      <c r="H715" s="47" t="s">
        <v>90</v>
      </c>
      <c r="I715" s="26" t="s">
        <v>116</v>
      </c>
      <c r="J715" s="27">
        <v>84588.59595574961</v>
      </c>
      <c r="K715" s="26" t="s">
        <v>117</v>
      </c>
      <c r="L715" s="26" t="s">
        <v>117</v>
      </c>
      <c r="M715" s="26" t="s">
        <v>117</v>
      </c>
      <c r="N715" s="26">
        <v>0</v>
      </c>
      <c r="O715" s="27" t="s">
        <v>118</v>
      </c>
      <c r="P715" s="27" t="s">
        <v>92</v>
      </c>
      <c r="Q715" s="26" t="str">
        <f t="shared" si="11"/>
        <v>None</v>
      </c>
    </row>
    <row r="716" spans="1:17" ht="15.6" x14ac:dyDescent="0.3">
      <c r="A716" s="26" t="s">
        <v>1640</v>
      </c>
      <c r="B716" s="26" t="s">
        <v>1641</v>
      </c>
      <c r="C716" s="26" t="s">
        <v>100</v>
      </c>
      <c r="D716" s="26" t="s">
        <v>101</v>
      </c>
      <c r="E716" s="26">
        <v>12104</v>
      </c>
      <c r="F716" s="26">
        <v>40103</v>
      </c>
      <c r="G716" s="26">
        <v>14.75</v>
      </c>
      <c r="H716" s="47" t="s">
        <v>90</v>
      </c>
      <c r="I716" s="26" t="s">
        <v>116</v>
      </c>
      <c r="J716" s="27">
        <v>148132.87192406121</v>
      </c>
      <c r="K716" s="26" t="s">
        <v>117</v>
      </c>
      <c r="L716" s="26" t="s">
        <v>117</v>
      </c>
      <c r="M716" s="26" t="s">
        <v>117</v>
      </c>
      <c r="N716" s="26">
        <v>0</v>
      </c>
      <c r="O716" s="27" t="s">
        <v>118</v>
      </c>
      <c r="P716" s="27" t="s">
        <v>102</v>
      </c>
      <c r="Q716" s="26" t="str">
        <f t="shared" si="11"/>
        <v>None</v>
      </c>
    </row>
    <row r="717" spans="1:17" ht="15.6" x14ac:dyDescent="0.3">
      <c r="A717" s="26" t="s">
        <v>1642</v>
      </c>
      <c r="B717" s="26" t="s">
        <v>1643</v>
      </c>
      <c r="C717" s="26" t="s">
        <v>207</v>
      </c>
      <c r="D717" s="26" t="s">
        <v>545</v>
      </c>
      <c r="E717" s="26">
        <v>11905</v>
      </c>
      <c r="F717" s="26">
        <v>38546</v>
      </c>
      <c r="G717" s="26">
        <v>49.24</v>
      </c>
      <c r="H717" s="47" t="s">
        <v>90</v>
      </c>
      <c r="I717" s="26" t="s">
        <v>116</v>
      </c>
      <c r="J717" s="27">
        <v>151388.55487744097</v>
      </c>
      <c r="K717" s="26" t="s">
        <v>117</v>
      </c>
      <c r="L717" s="26" t="s">
        <v>117</v>
      </c>
      <c r="M717" s="26" t="s">
        <v>117</v>
      </c>
      <c r="N717" s="26">
        <v>0</v>
      </c>
      <c r="O717" s="27" t="s">
        <v>118</v>
      </c>
      <c r="P717" s="27" t="s">
        <v>102</v>
      </c>
      <c r="Q717" s="26" t="str">
        <f t="shared" si="11"/>
        <v>None</v>
      </c>
    </row>
    <row r="718" spans="1:17" ht="15.6" x14ac:dyDescent="0.3">
      <c r="A718" s="26" t="s">
        <v>1644</v>
      </c>
      <c r="B718" s="26" t="s">
        <v>1645</v>
      </c>
      <c r="C718" s="26" t="s">
        <v>105</v>
      </c>
      <c r="D718" s="26" t="s">
        <v>172</v>
      </c>
      <c r="E718" s="26">
        <v>11854</v>
      </c>
      <c r="F718" s="26">
        <v>33364</v>
      </c>
      <c r="G718" s="26">
        <v>42.6</v>
      </c>
      <c r="H718" s="47" t="s">
        <v>90</v>
      </c>
      <c r="I718" s="26" t="s">
        <v>116</v>
      </c>
      <c r="J718" s="27">
        <v>97836.797998530979</v>
      </c>
      <c r="K718" s="26" t="s">
        <v>117</v>
      </c>
      <c r="L718" s="26" t="s">
        <v>117</v>
      </c>
      <c r="M718" s="26" t="s">
        <v>117</v>
      </c>
      <c r="N718" s="26">
        <v>0</v>
      </c>
      <c r="O718" s="27" t="s">
        <v>118</v>
      </c>
      <c r="P718" s="27" t="s">
        <v>107</v>
      </c>
      <c r="Q718" s="26" t="str">
        <f t="shared" si="11"/>
        <v>None</v>
      </c>
    </row>
    <row r="719" spans="1:17" ht="15.6" x14ac:dyDescent="0.3">
      <c r="A719" s="26" t="s">
        <v>1646</v>
      </c>
      <c r="B719" s="26" t="s">
        <v>1647</v>
      </c>
      <c r="C719" s="26" t="s">
        <v>95</v>
      </c>
      <c r="D719" s="26" t="s">
        <v>96</v>
      </c>
      <c r="E719" s="26">
        <v>11306</v>
      </c>
      <c r="F719" s="26">
        <v>36644</v>
      </c>
      <c r="G719" s="26">
        <v>54.46</v>
      </c>
      <c r="H719" s="47" t="s">
        <v>90</v>
      </c>
      <c r="I719" s="26" t="s">
        <v>116</v>
      </c>
      <c r="J719" s="27">
        <v>136692.7239571767</v>
      </c>
      <c r="K719" s="26" t="s">
        <v>117</v>
      </c>
      <c r="L719" s="26" t="s">
        <v>117</v>
      </c>
      <c r="M719" s="26" t="s">
        <v>117</v>
      </c>
      <c r="N719" s="26">
        <v>0</v>
      </c>
      <c r="O719" s="27" t="s">
        <v>118</v>
      </c>
      <c r="P719" s="27" t="s">
        <v>102</v>
      </c>
      <c r="Q719" s="26" t="str">
        <f t="shared" si="11"/>
        <v>None</v>
      </c>
    </row>
    <row r="720" spans="1:17" ht="15.6" x14ac:dyDescent="0.3">
      <c r="A720" s="26" t="s">
        <v>1648</v>
      </c>
      <c r="B720" s="26" t="s">
        <v>1649</v>
      </c>
      <c r="C720" s="26" t="s">
        <v>121</v>
      </c>
      <c r="D720" s="26" t="s">
        <v>88</v>
      </c>
      <c r="E720" s="26">
        <v>11230</v>
      </c>
      <c r="F720" s="26">
        <v>39279</v>
      </c>
      <c r="G720" s="26">
        <v>68.28</v>
      </c>
      <c r="H720" s="47" t="s">
        <v>90</v>
      </c>
      <c r="I720" s="26" t="s">
        <v>116</v>
      </c>
      <c r="J720" s="27">
        <v>129813.93074983885</v>
      </c>
      <c r="K720" s="26" t="s">
        <v>117</v>
      </c>
      <c r="L720" s="26" t="s">
        <v>117</v>
      </c>
      <c r="M720" s="26" t="s">
        <v>117</v>
      </c>
      <c r="N720" s="26">
        <v>0</v>
      </c>
      <c r="O720" s="27" t="s">
        <v>118</v>
      </c>
      <c r="P720" s="27" t="s">
        <v>102</v>
      </c>
      <c r="Q720" s="26" t="str">
        <f t="shared" si="11"/>
        <v>None</v>
      </c>
    </row>
    <row r="721" spans="1:17" ht="15.6" x14ac:dyDescent="0.3">
      <c r="A721" s="26" t="s">
        <v>1650</v>
      </c>
      <c r="B721" s="26" t="s">
        <v>1651</v>
      </c>
      <c r="C721" s="26" t="s">
        <v>207</v>
      </c>
      <c r="D721" s="26" t="s">
        <v>545</v>
      </c>
      <c r="E721" s="26">
        <v>11206</v>
      </c>
      <c r="F721" s="26">
        <v>44745</v>
      </c>
      <c r="G721" s="26">
        <v>31.54</v>
      </c>
      <c r="H721" s="47" t="s">
        <v>90</v>
      </c>
      <c r="I721" s="26" t="s">
        <v>116</v>
      </c>
      <c r="J721" s="27">
        <v>144823.33463745538</v>
      </c>
      <c r="K721" s="26" t="s">
        <v>117</v>
      </c>
      <c r="L721" s="26" t="s">
        <v>117</v>
      </c>
      <c r="M721" s="26" t="s">
        <v>117</v>
      </c>
      <c r="N721" s="26">
        <v>0</v>
      </c>
      <c r="O721" s="27" t="s">
        <v>118</v>
      </c>
      <c r="P721" s="27" t="s">
        <v>102</v>
      </c>
      <c r="Q721" s="26" t="str">
        <f t="shared" si="11"/>
        <v>None</v>
      </c>
    </row>
    <row r="722" spans="1:17" ht="15.6" x14ac:dyDescent="0.3">
      <c r="A722" s="26" t="s">
        <v>1652</v>
      </c>
      <c r="B722" s="26" t="s">
        <v>1653</v>
      </c>
      <c r="C722" s="26" t="s">
        <v>105</v>
      </c>
      <c r="D722" s="26" t="s">
        <v>106</v>
      </c>
      <c r="E722" s="26">
        <v>11011</v>
      </c>
      <c r="F722" s="26">
        <v>36625</v>
      </c>
      <c r="G722" s="26">
        <v>28.63</v>
      </c>
      <c r="H722" s="47" t="s">
        <v>90</v>
      </c>
      <c r="I722" s="26" t="s">
        <v>116</v>
      </c>
      <c r="J722" s="27">
        <v>136527.23663006001</v>
      </c>
      <c r="K722" s="26" t="s">
        <v>117</v>
      </c>
      <c r="L722" s="26" t="s">
        <v>117</v>
      </c>
      <c r="M722" s="26" t="s">
        <v>117</v>
      </c>
      <c r="N722" s="26">
        <v>0</v>
      </c>
      <c r="O722" s="27" t="s">
        <v>118</v>
      </c>
      <c r="P722" s="27" t="s">
        <v>102</v>
      </c>
      <c r="Q722" s="26" t="str">
        <f t="shared" si="11"/>
        <v>None</v>
      </c>
    </row>
    <row r="723" spans="1:17" ht="15.6" x14ac:dyDescent="0.3">
      <c r="A723" s="26" t="s">
        <v>1654</v>
      </c>
      <c r="B723" s="26" t="s">
        <v>1655</v>
      </c>
      <c r="C723" s="26" t="s">
        <v>105</v>
      </c>
      <c r="D723" s="26" t="s">
        <v>182</v>
      </c>
      <c r="E723" s="26">
        <v>10878</v>
      </c>
      <c r="F723" s="26">
        <v>30457</v>
      </c>
      <c r="G723" s="26">
        <v>39.5</v>
      </c>
      <c r="H723" s="47" t="s">
        <v>90</v>
      </c>
      <c r="I723" s="26" t="s">
        <v>116</v>
      </c>
      <c r="J723" s="27">
        <v>100474.19722264957</v>
      </c>
      <c r="K723" s="26" t="s">
        <v>117</v>
      </c>
      <c r="L723" s="26" t="s">
        <v>117</v>
      </c>
      <c r="M723" s="26" t="s">
        <v>117</v>
      </c>
      <c r="N723" s="26">
        <v>0</v>
      </c>
      <c r="O723" s="27" t="s">
        <v>118</v>
      </c>
      <c r="P723" s="27" t="s">
        <v>102</v>
      </c>
      <c r="Q723" s="26" t="str">
        <f t="shared" si="11"/>
        <v>None</v>
      </c>
    </row>
    <row r="724" spans="1:17" ht="15.6" x14ac:dyDescent="0.3">
      <c r="A724" s="26" t="s">
        <v>1656</v>
      </c>
      <c r="B724" s="26" t="s">
        <v>1657</v>
      </c>
      <c r="C724" s="26" t="s">
        <v>133</v>
      </c>
      <c r="D724" s="26" t="s">
        <v>134</v>
      </c>
      <c r="E724" s="26">
        <v>10802</v>
      </c>
      <c r="F724" s="26">
        <v>28971</v>
      </c>
      <c r="G724" s="26">
        <v>82.73</v>
      </c>
      <c r="H724" s="47" t="s">
        <v>90</v>
      </c>
      <c r="I724" s="26" t="s">
        <v>116</v>
      </c>
      <c r="J724" s="27">
        <v>146060.64940087852</v>
      </c>
      <c r="K724" s="26" t="s">
        <v>117</v>
      </c>
      <c r="L724" s="26" t="s">
        <v>117</v>
      </c>
      <c r="M724" s="26" t="s">
        <v>117</v>
      </c>
      <c r="N724" s="26">
        <v>0</v>
      </c>
      <c r="O724" s="27" t="s">
        <v>118</v>
      </c>
      <c r="P724" s="27" t="s">
        <v>102</v>
      </c>
      <c r="Q724" s="26" t="str">
        <f t="shared" si="11"/>
        <v>None</v>
      </c>
    </row>
    <row r="725" spans="1:17" ht="15.6" x14ac:dyDescent="0.3">
      <c r="A725" s="26" t="s">
        <v>1658</v>
      </c>
      <c r="B725" s="26" t="s">
        <v>1659</v>
      </c>
      <c r="C725" s="26" t="s">
        <v>207</v>
      </c>
      <c r="D725" s="26" t="s">
        <v>545</v>
      </c>
      <c r="E725" s="26">
        <v>10461</v>
      </c>
      <c r="F725" s="26">
        <v>35453</v>
      </c>
      <c r="G725" s="26">
        <v>62.62</v>
      </c>
      <c r="H725" s="47" t="s">
        <v>90</v>
      </c>
      <c r="I725" s="26" t="s">
        <v>116</v>
      </c>
      <c r="J725" s="27">
        <v>194051.36016791294</v>
      </c>
      <c r="K725" s="26" t="s">
        <v>117</v>
      </c>
      <c r="L725" s="26" t="s">
        <v>117</v>
      </c>
      <c r="M725" s="26" t="s">
        <v>117</v>
      </c>
      <c r="N725" s="26">
        <v>0</v>
      </c>
      <c r="O725" s="27" t="s">
        <v>118</v>
      </c>
      <c r="P725" s="27" t="s">
        <v>102</v>
      </c>
      <c r="Q725" s="26" t="str">
        <f t="shared" si="11"/>
        <v>None</v>
      </c>
    </row>
    <row r="726" spans="1:17" ht="15.6" x14ac:dyDescent="0.3">
      <c r="A726" s="26" t="s">
        <v>1660</v>
      </c>
      <c r="B726" s="26" t="s">
        <v>1661</v>
      </c>
      <c r="C726" s="26" t="s">
        <v>110</v>
      </c>
      <c r="D726" s="26" t="s">
        <v>536</v>
      </c>
      <c r="E726" s="26">
        <v>10170</v>
      </c>
      <c r="F726" s="26">
        <v>28518</v>
      </c>
      <c r="G726" s="26">
        <v>59.17</v>
      </c>
      <c r="H726" s="47" t="s">
        <v>90</v>
      </c>
      <c r="I726" s="26" t="s">
        <v>116</v>
      </c>
      <c r="J726" s="27">
        <v>133165.03942576237</v>
      </c>
      <c r="K726" s="26" t="s">
        <v>117</v>
      </c>
      <c r="L726" s="26" t="s">
        <v>117</v>
      </c>
      <c r="M726" s="26" t="s">
        <v>117</v>
      </c>
      <c r="N726" s="26">
        <v>0</v>
      </c>
      <c r="O726" s="27" t="s">
        <v>118</v>
      </c>
      <c r="P726" s="27" t="s">
        <v>102</v>
      </c>
      <c r="Q726" s="26" t="str">
        <f t="shared" si="11"/>
        <v>None</v>
      </c>
    </row>
    <row r="727" spans="1:17" ht="15.6" x14ac:dyDescent="0.3">
      <c r="A727" s="26" t="s">
        <v>1662</v>
      </c>
      <c r="B727" s="26" t="s">
        <v>1663</v>
      </c>
      <c r="C727" s="26" t="s">
        <v>143</v>
      </c>
      <c r="D727" s="26" t="s">
        <v>144</v>
      </c>
      <c r="E727" s="26">
        <v>10052</v>
      </c>
      <c r="F727" s="26">
        <v>42484</v>
      </c>
      <c r="G727" s="26">
        <v>37.64</v>
      </c>
      <c r="H727" s="47" t="s">
        <v>90</v>
      </c>
      <c r="I727" s="26" t="s">
        <v>116</v>
      </c>
      <c r="J727" s="27">
        <v>95117.991462217629</v>
      </c>
      <c r="K727" s="26" t="s">
        <v>117</v>
      </c>
      <c r="L727" s="26" t="s">
        <v>117</v>
      </c>
      <c r="M727" s="26" t="s">
        <v>117</v>
      </c>
      <c r="N727" s="26">
        <v>0</v>
      </c>
      <c r="O727" s="27" t="s">
        <v>118</v>
      </c>
      <c r="P727" s="27" t="s">
        <v>102</v>
      </c>
      <c r="Q727" s="26" t="str">
        <f t="shared" si="11"/>
        <v>None</v>
      </c>
    </row>
    <row r="728" spans="1:17" ht="15.6" x14ac:dyDescent="0.3">
      <c r="A728" s="26" t="s">
        <v>1664</v>
      </c>
      <c r="B728" s="26" t="s">
        <v>1665</v>
      </c>
      <c r="C728" s="26" t="s">
        <v>110</v>
      </c>
      <c r="D728" s="26" t="s">
        <v>614</v>
      </c>
      <c r="E728" s="26">
        <v>9932</v>
      </c>
      <c r="F728" s="26">
        <v>35672</v>
      </c>
      <c r="G728" s="26">
        <v>43.49</v>
      </c>
      <c r="H728" s="47" t="s">
        <v>90</v>
      </c>
      <c r="I728" s="26" t="s">
        <v>116</v>
      </c>
      <c r="J728" s="27">
        <v>168487.69533017525</v>
      </c>
      <c r="K728" s="26" t="s">
        <v>117</v>
      </c>
      <c r="L728" s="26" t="s">
        <v>117</v>
      </c>
      <c r="M728" s="26" t="s">
        <v>117</v>
      </c>
      <c r="N728" s="26">
        <v>0</v>
      </c>
      <c r="O728" s="27" t="s">
        <v>118</v>
      </c>
      <c r="P728" s="27" t="s">
        <v>102</v>
      </c>
      <c r="Q728" s="26" t="str">
        <f t="shared" si="11"/>
        <v>None</v>
      </c>
    </row>
    <row r="729" spans="1:17" ht="15.6" x14ac:dyDescent="0.3">
      <c r="A729" s="26" t="s">
        <v>1666</v>
      </c>
      <c r="B729" s="26" t="s">
        <v>1667</v>
      </c>
      <c r="C729" s="26" t="s">
        <v>185</v>
      </c>
      <c r="D729" s="26" t="s">
        <v>304</v>
      </c>
      <c r="E729" s="26">
        <v>9893</v>
      </c>
      <c r="F729" s="26">
        <v>35080</v>
      </c>
      <c r="G729" s="26">
        <v>41.15</v>
      </c>
      <c r="H729" s="47" t="s">
        <v>90</v>
      </c>
      <c r="I729" s="26" t="s">
        <v>116</v>
      </c>
      <c r="J729" s="27">
        <v>91931.016251592664</v>
      </c>
      <c r="K729" s="26" t="s">
        <v>117</v>
      </c>
      <c r="L729" s="26" t="s">
        <v>117</v>
      </c>
      <c r="M729" s="26" t="s">
        <v>117</v>
      </c>
      <c r="N729" s="26">
        <v>0</v>
      </c>
      <c r="O729" s="27" t="s">
        <v>118</v>
      </c>
      <c r="P729" s="27" t="s">
        <v>107</v>
      </c>
      <c r="Q729" s="26" t="str">
        <f t="shared" si="11"/>
        <v>None</v>
      </c>
    </row>
    <row r="730" spans="1:17" ht="15.6" x14ac:dyDescent="0.3">
      <c r="A730" s="26" t="s">
        <v>1668</v>
      </c>
      <c r="B730" s="26" t="s">
        <v>1669</v>
      </c>
      <c r="C730" s="26" t="s">
        <v>110</v>
      </c>
      <c r="D730" s="26" t="s">
        <v>111</v>
      </c>
      <c r="E730" s="26">
        <v>9735</v>
      </c>
      <c r="F730" s="26">
        <v>27131</v>
      </c>
      <c r="G730" s="26">
        <v>41.15</v>
      </c>
      <c r="H730" s="47" t="s">
        <v>90</v>
      </c>
      <c r="I730" s="26" t="s">
        <v>116</v>
      </c>
      <c r="J730" s="27">
        <v>107669.03449898971</v>
      </c>
      <c r="K730" s="26" t="s">
        <v>117</v>
      </c>
      <c r="L730" s="26" t="s">
        <v>117</v>
      </c>
      <c r="M730" s="26" t="s">
        <v>117</v>
      </c>
      <c r="N730" s="26">
        <v>0</v>
      </c>
      <c r="O730" s="27" t="s">
        <v>118</v>
      </c>
      <c r="P730" s="27" t="s">
        <v>102</v>
      </c>
      <c r="Q730" s="26" t="str">
        <f t="shared" si="11"/>
        <v>None</v>
      </c>
    </row>
    <row r="731" spans="1:17" ht="15.6" x14ac:dyDescent="0.3">
      <c r="A731" s="26" t="s">
        <v>1670</v>
      </c>
      <c r="B731" s="26" t="s">
        <v>1671</v>
      </c>
      <c r="C731" s="26" t="s">
        <v>100</v>
      </c>
      <c r="D731" s="26" t="s">
        <v>101</v>
      </c>
      <c r="E731" s="26">
        <v>9578</v>
      </c>
      <c r="F731" s="26">
        <v>29708</v>
      </c>
      <c r="G731" s="26">
        <v>85.09</v>
      </c>
      <c r="H731" s="47" t="s">
        <v>90</v>
      </c>
      <c r="I731" s="26" t="s">
        <v>116</v>
      </c>
      <c r="J731" s="27">
        <v>112600.90115511129</v>
      </c>
      <c r="K731" s="26" t="s">
        <v>117</v>
      </c>
      <c r="L731" s="26" t="s">
        <v>117</v>
      </c>
      <c r="M731" s="26" t="s">
        <v>117</v>
      </c>
      <c r="N731" s="26">
        <v>0</v>
      </c>
      <c r="O731" s="27" t="s">
        <v>118</v>
      </c>
      <c r="P731" s="27" t="s">
        <v>102</v>
      </c>
      <c r="Q731" s="26" t="str">
        <f t="shared" si="11"/>
        <v>None</v>
      </c>
    </row>
    <row r="732" spans="1:17" ht="15.6" x14ac:dyDescent="0.3">
      <c r="A732" s="26" t="s">
        <v>1672</v>
      </c>
      <c r="B732" s="26" t="s">
        <v>1673</v>
      </c>
      <c r="C732" s="26" t="s">
        <v>87</v>
      </c>
      <c r="D732" s="26" t="s">
        <v>88</v>
      </c>
      <c r="E732" s="26">
        <v>9396</v>
      </c>
      <c r="F732" s="26">
        <v>37787</v>
      </c>
      <c r="G732" s="26">
        <v>55.74</v>
      </c>
      <c r="H732" s="47" t="s">
        <v>90</v>
      </c>
      <c r="I732" s="26" t="s">
        <v>116</v>
      </c>
      <c r="J732" s="27">
        <v>113990.42007072948</v>
      </c>
      <c r="K732" s="26" t="s">
        <v>117</v>
      </c>
      <c r="L732" s="26" t="s">
        <v>117</v>
      </c>
      <c r="M732" s="26" t="s">
        <v>117</v>
      </c>
      <c r="N732" s="26">
        <v>0</v>
      </c>
      <c r="O732" s="27" t="s">
        <v>118</v>
      </c>
      <c r="P732" s="27" t="s">
        <v>102</v>
      </c>
      <c r="Q732" s="26" t="str">
        <f t="shared" si="11"/>
        <v>None</v>
      </c>
    </row>
    <row r="733" spans="1:17" ht="15.6" x14ac:dyDescent="0.3">
      <c r="A733" s="26" t="s">
        <v>1674</v>
      </c>
      <c r="B733" s="26" t="s">
        <v>1675</v>
      </c>
      <c r="C733" s="26" t="s">
        <v>528</v>
      </c>
      <c r="D733" s="26" t="s">
        <v>88</v>
      </c>
      <c r="E733" s="26">
        <v>9334</v>
      </c>
      <c r="F733" s="26">
        <v>38029</v>
      </c>
      <c r="G733" s="26">
        <v>50.16</v>
      </c>
      <c r="H733" s="47" t="s">
        <v>90</v>
      </c>
      <c r="I733" s="26" t="s">
        <v>116</v>
      </c>
      <c r="J733" s="27">
        <v>126004.61133953677</v>
      </c>
      <c r="K733" s="26" t="s">
        <v>117</v>
      </c>
      <c r="L733" s="26" t="s">
        <v>117</v>
      </c>
      <c r="M733" s="26" t="s">
        <v>117</v>
      </c>
      <c r="N733" s="26">
        <v>0</v>
      </c>
      <c r="O733" s="27" t="s">
        <v>118</v>
      </c>
      <c r="P733" s="27" t="s">
        <v>102</v>
      </c>
      <c r="Q733" s="26" t="str">
        <f t="shared" si="11"/>
        <v>None</v>
      </c>
    </row>
    <row r="734" spans="1:17" ht="15.6" x14ac:dyDescent="0.3">
      <c r="A734" s="26" t="s">
        <v>1676</v>
      </c>
      <c r="B734" s="26" t="s">
        <v>1677</v>
      </c>
      <c r="C734" s="26" t="s">
        <v>143</v>
      </c>
      <c r="D734" s="26" t="s">
        <v>144</v>
      </c>
      <c r="E734" s="26">
        <v>2</v>
      </c>
      <c r="F734" s="26">
        <v>200</v>
      </c>
      <c r="G734" s="26" t="s">
        <v>62</v>
      </c>
      <c r="H734" s="26" t="s">
        <v>1406</v>
      </c>
      <c r="I734" s="26" t="s">
        <v>1406</v>
      </c>
      <c r="J734" s="27">
        <v>144688</v>
      </c>
      <c r="K734" s="26" t="s">
        <v>117</v>
      </c>
      <c r="L734" s="26" t="s">
        <v>117</v>
      </c>
      <c r="M734" s="26" t="s">
        <v>117</v>
      </c>
      <c r="N734" s="26">
        <v>0</v>
      </c>
      <c r="O734" s="27" t="s">
        <v>118</v>
      </c>
      <c r="P734" s="27" t="s">
        <v>102</v>
      </c>
      <c r="Q734" s="26" t="str">
        <f t="shared" si="11"/>
        <v>None</v>
      </c>
    </row>
    <row r="735" spans="1:17" ht="15.6" x14ac:dyDescent="0.3">
      <c r="A735" s="26" t="s">
        <v>1678</v>
      </c>
      <c r="B735" s="26" t="s">
        <v>1679</v>
      </c>
      <c r="C735" s="26" t="s">
        <v>105</v>
      </c>
      <c r="D735" s="26" t="s">
        <v>106</v>
      </c>
      <c r="E735" s="26">
        <v>9034</v>
      </c>
      <c r="F735" s="26">
        <v>32700</v>
      </c>
      <c r="G735" s="26">
        <v>38.28</v>
      </c>
      <c r="H735" s="47" t="s">
        <v>90</v>
      </c>
      <c r="I735" s="26" t="s">
        <v>116</v>
      </c>
      <c r="J735" s="27">
        <v>130177.68245612746</v>
      </c>
      <c r="K735" s="26" t="s">
        <v>117</v>
      </c>
      <c r="L735" s="26" t="s">
        <v>117</v>
      </c>
      <c r="M735" s="26" t="s">
        <v>117</v>
      </c>
      <c r="N735" s="26">
        <v>0</v>
      </c>
      <c r="O735" s="27" t="s">
        <v>118</v>
      </c>
      <c r="P735" s="27" t="s">
        <v>102</v>
      </c>
      <c r="Q735" s="26" t="str">
        <f t="shared" si="11"/>
        <v>None</v>
      </c>
    </row>
    <row r="736" spans="1:17" ht="15.6" x14ac:dyDescent="0.3">
      <c r="A736" s="26" t="s">
        <v>1680</v>
      </c>
      <c r="B736" s="26" t="s">
        <v>1681</v>
      </c>
      <c r="C736" s="26" t="s">
        <v>143</v>
      </c>
      <c r="D736" s="26" t="s">
        <v>144</v>
      </c>
      <c r="E736" s="26">
        <v>9018</v>
      </c>
      <c r="F736" s="26">
        <v>25985</v>
      </c>
      <c r="G736" s="26">
        <v>27.11</v>
      </c>
      <c r="H736" s="47" t="s">
        <v>90</v>
      </c>
      <c r="I736" s="26" t="s">
        <v>116</v>
      </c>
      <c r="J736" s="27">
        <v>123941.6648530026</v>
      </c>
      <c r="K736" s="26" t="s">
        <v>117</v>
      </c>
      <c r="L736" s="26" t="s">
        <v>117</v>
      </c>
      <c r="M736" s="26" t="s">
        <v>117</v>
      </c>
      <c r="N736" s="26">
        <v>0</v>
      </c>
      <c r="O736" s="27" t="s">
        <v>118</v>
      </c>
      <c r="P736" s="27" t="s">
        <v>102</v>
      </c>
      <c r="Q736" s="26" t="str">
        <f t="shared" si="11"/>
        <v>None</v>
      </c>
    </row>
    <row r="737" spans="1:17" ht="15.6" x14ac:dyDescent="0.3">
      <c r="A737" s="26" t="s">
        <v>1682</v>
      </c>
      <c r="B737" s="26" t="s">
        <v>1683</v>
      </c>
      <c r="C737" s="26" t="s">
        <v>207</v>
      </c>
      <c r="D737" s="26" t="s">
        <v>545</v>
      </c>
      <c r="E737" s="26">
        <v>8896</v>
      </c>
      <c r="F737" s="26">
        <v>31919</v>
      </c>
      <c r="G737" s="26">
        <v>66.489999999999995</v>
      </c>
      <c r="H737" s="47" t="s">
        <v>90</v>
      </c>
      <c r="I737" s="26" t="s">
        <v>116</v>
      </c>
      <c r="J737" s="27">
        <v>145539.84955967529</v>
      </c>
      <c r="K737" s="26" t="s">
        <v>117</v>
      </c>
      <c r="L737" s="26" t="s">
        <v>117</v>
      </c>
      <c r="M737" s="26" t="s">
        <v>117</v>
      </c>
      <c r="N737" s="26">
        <v>0</v>
      </c>
      <c r="O737" s="27" t="s">
        <v>118</v>
      </c>
      <c r="P737" s="27" t="s">
        <v>102</v>
      </c>
      <c r="Q737" s="26" t="str">
        <f t="shared" si="11"/>
        <v>None</v>
      </c>
    </row>
    <row r="738" spans="1:17" ht="15.6" x14ac:dyDescent="0.3">
      <c r="A738" s="26" t="s">
        <v>1684</v>
      </c>
      <c r="B738" s="26" t="s">
        <v>1685</v>
      </c>
      <c r="C738" s="26" t="s">
        <v>528</v>
      </c>
      <c r="D738" s="26" t="s">
        <v>88</v>
      </c>
      <c r="E738" s="26">
        <v>8816</v>
      </c>
      <c r="F738" s="26">
        <v>32206</v>
      </c>
      <c r="G738" s="26">
        <v>36.08</v>
      </c>
      <c r="H738" s="47" t="s">
        <v>90</v>
      </c>
      <c r="I738" s="26" t="s">
        <v>116</v>
      </c>
      <c r="J738" s="27">
        <v>125093.53390457493</v>
      </c>
      <c r="K738" s="26" t="s">
        <v>117</v>
      </c>
      <c r="L738" s="26" t="s">
        <v>117</v>
      </c>
      <c r="M738" s="26" t="s">
        <v>117</v>
      </c>
      <c r="N738" s="26">
        <v>0</v>
      </c>
      <c r="O738" s="27" t="s">
        <v>118</v>
      </c>
      <c r="P738" s="27" t="s">
        <v>102</v>
      </c>
      <c r="Q738" s="26" t="str">
        <f t="shared" si="11"/>
        <v>None</v>
      </c>
    </row>
    <row r="739" spans="1:17" ht="15.6" x14ac:dyDescent="0.3">
      <c r="A739" s="26" t="s">
        <v>1686</v>
      </c>
      <c r="B739" s="26" t="s">
        <v>1687</v>
      </c>
      <c r="C739" s="26" t="s">
        <v>114</v>
      </c>
      <c r="D739" s="26" t="s">
        <v>115</v>
      </c>
      <c r="E739" s="26">
        <v>8725</v>
      </c>
      <c r="F739" s="26">
        <v>18401</v>
      </c>
      <c r="G739" s="26">
        <v>40.44</v>
      </c>
      <c r="H739" s="47" t="s">
        <v>90</v>
      </c>
      <c r="I739" s="26" t="s">
        <v>116</v>
      </c>
      <c r="J739" s="27">
        <v>133298.89028215423</v>
      </c>
      <c r="K739" s="26" t="s">
        <v>117</v>
      </c>
      <c r="L739" s="26" t="s">
        <v>117</v>
      </c>
      <c r="M739" s="26" t="s">
        <v>117</v>
      </c>
      <c r="N739" s="26">
        <v>0</v>
      </c>
      <c r="O739" s="27" t="s">
        <v>118</v>
      </c>
      <c r="P739" s="27" t="s">
        <v>102</v>
      </c>
      <c r="Q739" s="26" t="str">
        <f t="shared" si="11"/>
        <v>None</v>
      </c>
    </row>
    <row r="740" spans="1:17" ht="15.6" x14ac:dyDescent="0.3">
      <c r="A740" s="26" t="s">
        <v>1688</v>
      </c>
      <c r="B740" s="26" t="s">
        <v>1689</v>
      </c>
      <c r="C740" s="26" t="s">
        <v>351</v>
      </c>
      <c r="D740" s="26" t="s">
        <v>352</v>
      </c>
      <c r="E740" s="26">
        <v>6</v>
      </c>
      <c r="F740" s="26">
        <v>1925</v>
      </c>
      <c r="G740" s="26" t="s">
        <v>62</v>
      </c>
      <c r="H740" s="26" t="s">
        <v>1406</v>
      </c>
      <c r="I740" s="26" t="s">
        <v>1406</v>
      </c>
      <c r="J740" s="27">
        <v>143500</v>
      </c>
      <c r="K740" s="26" t="s">
        <v>117</v>
      </c>
      <c r="L740" s="26" t="s">
        <v>117</v>
      </c>
      <c r="M740" s="26" t="s">
        <v>117</v>
      </c>
      <c r="N740" s="26">
        <v>0</v>
      </c>
      <c r="O740" s="27" t="s">
        <v>118</v>
      </c>
      <c r="P740" s="27" t="s">
        <v>102</v>
      </c>
      <c r="Q740" s="26" t="str">
        <f t="shared" si="11"/>
        <v>None</v>
      </c>
    </row>
    <row r="741" spans="1:17" ht="15.6" x14ac:dyDescent="0.3">
      <c r="A741" s="26" t="s">
        <v>1690</v>
      </c>
      <c r="B741" s="26" t="s">
        <v>1691</v>
      </c>
      <c r="C741" s="26" t="s">
        <v>397</v>
      </c>
      <c r="D741" s="26" t="s">
        <v>398</v>
      </c>
      <c r="E741" s="26">
        <v>1</v>
      </c>
      <c r="F741" s="26">
        <v>650</v>
      </c>
      <c r="G741" s="26" t="s">
        <v>62</v>
      </c>
      <c r="H741" s="26" t="s">
        <v>1406</v>
      </c>
      <c r="I741" s="26" t="s">
        <v>1406</v>
      </c>
      <c r="J741" s="27">
        <v>142524</v>
      </c>
      <c r="K741" s="26" t="s">
        <v>117</v>
      </c>
      <c r="L741" s="26" t="s">
        <v>117</v>
      </c>
      <c r="M741" s="26" t="s">
        <v>117</v>
      </c>
      <c r="N741" s="26">
        <v>0</v>
      </c>
      <c r="O741" s="27" t="s">
        <v>118</v>
      </c>
      <c r="P741" s="27" t="s">
        <v>97</v>
      </c>
      <c r="Q741" s="26" t="str">
        <f t="shared" si="11"/>
        <v>None</v>
      </c>
    </row>
    <row r="742" spans="1:17" ht="15.6" x14ac:dyDescent="0.3">
      <c r="A742" s="26" t="s">
        <v>1692</v>
      </c>
      <c r="B742" s="26" t="s">
        <v>1693</v>
      </c>
      <c r="C742" s="26" t="s">
        <v>95</v>
      </c>
      <c r="D742" s="26" t="s">
        <v>96</v>
      </c>
      <c r="E742" s="26">
        <v>8339</v>
      </c>
      <c r="F742" s="26">
        <v>22620</v>
      </c>
      <c r="G742" s="26">
        <v>29.54</v>
      </c>
      <c r="H742" s="47" t="s">
        <v>90</v>
      </c>
      <c r="I742" s="26" t="s">
        <v>116</v>
      </c>
      <c r="J742" s="27">
        <v>115834.12383153017</v>
      </c>
      <c r="K742" s="26" t="s">
        <v>117</v>
      </c>
      <c r="L742" s="26" t="s">
        <v>117</v>
      </c>
      <c r="M742" s="26" t="s">
        <v>117</v>
      </c>
      <c r="N742" s="26">
        <v>0</v>
      </c>
      <c r="O742" s="27" t="s">
        <v>118</v>
      </c>
      <c r="P742" s="27" t="s">
        <v>107</v>
      </c>
      <c r="Q742" s="26" t="str">
        <f t="shared" si="11"/>
        <v>None</v>
      </c>
    </row>
    <row r="743" spans="1:17" ht="15.6" x14ac:dyDescent="0.3">
      <c r="A743" s="26" t="s">
        <v>1694</v>
      </c>
      <c r="B743" s="26" t="s">
        <v>1695</v>
      </c>
      <c r="C743" s="26" t="s">
        <v>528</v>
      </c>
      <c r="D743" s="26" t="s">
        <v>88</v>
      </c>
      <c r="E743" s="26">
        <v>8282</v>
      </c>
      <c r="F743" s="26">
        <v>32665</v>
      </c>
      <c r="G743" s="26">
        <v>87.8</v>
      </c>
      <c r="H743" s="47" t="s">
        <v>90</v>
      </c>
      <c r="I743" s="26" t="s">
        <v>116</v>
      </c>
      <c r="J743" s="27">
        <v>122613.85431712054</v>
      </c>
      <c r="K743" s="26" t="s">
        <v>117</v>
      </c>
      <c r="L743" s="26" t="s">
        <v>117</v>
      </c>
      <c r="M743" s="26" t="s">
        <v>117</v>
      </c>
      <c r="N743" s="26">
        <v>0</v>
      </c>
      <c r="O743" s="27" t="s">
        <v>118</v>
      </c>
      <c r="P743" s="27" t="s">
        <v>92</v>
      </c>
      <c r="Q743" s="26" t="str">
        <f t="shared" si="11"/>
        <v>None</v>
      </c>
    </row>
    <row r="744" spans="1:17" ht="15.6" x14ac:dyDescent="0.3">
      <c r="A744" s="26" t="s">
        <v>1696</v>
      </c>
      <c r="B744" s="26" t="s">
        <v>1697</v>
      </c>
      <c r="C744" s="26" t="s">
        <v>207</v>
      </c>
      <c r="D744" s="26" t="s">
        <v>545</v>
      </c>
      <c r="E744" s="26">
        <v>8117</v>
      </c>
      <c r="F744" s="26">
        <v>28050</v>
      </c>
      <c r="G744" s="26">
        <v>79.73</v>
      </c>
      <c r="H744" s="47" t="s">
        <v>90</v>
      </c>
      <c r="I744" s="26" t="s">
        <v>116</v>
      </c>
      <c r="J744" s="27">
        <v>153515.69717361688</v>
      </c>
      <c r="K744" s="26" t="s">
        <v>117</v>
      </c>
      <c r="L744" s="26" t="s">
        <v>117</v>
      </c>
      <c r="M744" s="26" t="s">
        <v>117</v>
      </c>
      <c r="N744" s="26">
        <v>0</v>
      </c>
      <c r="O744" s="27" t="s">
        <v>118</v>
      </c>
      <c r="P744" s="27" t="s">
        <v>102</v>
      </c>
      <c r="Q744" s="26" t="str">
        <f t="shared" si="11"/>
        <v>None</v>
      </c>
    </row>
    <row r="745" spans="1:17" ht="15.6" x14ac:dyDescent="0.3">
      <c r="A745" s="26" t="s">
        <v>1698</v>
      </c>
      <c r="B745" s="26" t="s">
        <v>1699</v>
      </c>
      <c r="C745" s="26" t="s">
        <v>726</v>
      </c>
      <c r="D745" s="26" t="s">
        <v>88</v>
      </c>
      <c r="E745" s="26">
        <v>8031</v>
      </c>
      <c r="F745" s="26">
        <v>32719</v>
      </c>
      <c r="G745" s="26">
        <v>82.15</v>
      </c>
      <c r="H745" s="47" t="s">
        <v>90</v>
      </c>
      <c r="I745" s="26" t="s">
        <v>116</v>
      </c>
      <c r="J745" s="27">
        <v>155137.11314972641</v>
      </c>
      <c r="K745" s="26" t="s">
        <v>117</v>
      </c>
      <c r="L745" s="26" t="s">
        <v>117</v>
      </c>
      <c r="M745" s="26" t="s">
        <v>117</v>
      </c>
      <c r="N745" s="26">
        <v>0</v>
      </c>
      <c r="O745" s="27" t="s">
        <v>118</v>
      </c>
      <c r="P745" s="27" t="s">
        <v>102</v>
      </c>
      <c r="Q745" s="26" t="str">
        <f t="shared" si="11"/>
        <v>None</v>
      </c>
    </row>
    <row r="746" spans="1:17" ht="15.6" x14ac:dyDescent="0.3">
      <c r="A746" s="26" t="s">
        <v>1700</v>
      </c>
      <c r="B746" s="26" t="s">
        <v>1701</v>
      </c>
      <c r="C746" s="26" t="s">
        <v>207</v>
      </c>
      <c r="D746" s="26" t="s">
        <v>545</v>
      </c>
      <c r="E746" s="26">
        <v>8022</v>
      </c>
      <c r="F746" s="26">
        <v>36556</v>
      </c>
      <c r="G746" s="26">
        <v>73.2</v>
      </c>
      <c r="H746" s="47" t="s">
        <v>90</v>
      </c>
      <c r="I746" s="26" t="s">
        <v>116</v>
      </c>
      <c r="J746" s="27">
        <v>174781.69799013331</v>
      </c>
      <c r="K746" s="26" t="s">
        <v>117</v>
      </c>
      <c r="L746" s="26" t="s">
        <v>117</v>
      </c>
      <c r="M746" s="26" t="s">
        <v>117</v>
      </c>
      <c r="N746" s="26">
        <v>0</v>
      </c>
      <c r="O746" s="27" t="s">
        <v>118</v>
      </c>
      <c r="P746" s="27" t="s">
        <v>102</v>
      </c>
      <c r="Q746" s="26" t="str">
        <f t="shared" si="11"/>
        <v>None</v>
      </c>
    </row>
    <row r="747" spans="1:17" ht="15.6" x14ac:dyDescent="0.3">
      <c r="A747" s="26" t="s">
        <v>1702</v>
      </c>
      <c r="B747" s="26" t="s">
        <v>1703</v>
      </c>
      <c r="C747" s="26" t="s">
        <v>133</v>
      </c>
      <c r="D747" s="26" t="s">
        <v>134</v>
      </c>
      <c r="E747" s="26">
        <v>7875</v>
      </c>
      <c r="F747" s="26">
        <v>25988</v>
      </c>
      <c r="G747" s="26">
        <v>21.26</v>
      </c>
      <c r="H747" s="47" t="s">
        <v>90</v>
      </c>
      <c r="I747" s="26" t="s">
        <v>116</v>
      </c>
      <c r="J747" s="27">
        <v>142288.01229281546</v>
      </c>
      <c r="K747" s="26" t="s">
        <v>117</v>
      </c>
      <c r="L747" s="26" t="s">
        <v>117</v>
      </c>
      <c r="M747" s="26" t="s">
        <v>117</v>
      </c>
      <c r="N747" s="26">
        <v>0</v>
      </c>
      <c r="O747" s="27" t="s">
        <v>118</v>
      </c>
      <c r="P747" s="27" t="s">
        <v>102</v>
      </c>
      <c r="Q747" s="26" t="str">
        <f t="shared" si="11"/>
        <v>None</v>
      </c>
    </row>
    <row r="748" spans="1:17" ht="15.6" x14ac:dyDescent="0.3">
      <c r="A748" s="26" t="s">
        <v>1704</v>
      </c>
      <c r="B748" s="26" t="s">
        <v>1705</v>
      </c>
      <c r="C748" s="26" t="s">
        <v>133</v>
      </c>
      <c r="D748" s="26" t="s">
        <v>134</v>
      </c>
      <c r="E748" s="26">
        <v>7687</v>
      </c>
      <c r="F748" s="26">
        <v>26536</v>
      </c>
      <c r="G748" s="26">
        <v>24.35</v>
      </c>
      <c r="H748" s="47" t="s">
        <v>90</v>
      </c>
      <c r="I748" s="26" t="s">
        <v>116</v>
      </c>
      <c r="J748" s="27">
        <v>89569.951958025602</v>
      </c>
      <c r="K748" s="26" t="s">
        <v>117</v>
      </c>
      <c r="L748" s="26" t="s">
        <v>117</v>
      </c>
      <c r="M748" s="26" t="s">
        <v>117</v>
      </c>
      <c r="N748" s="26">
        <v>0</v>
      </c>
      <c r="O748" s="27" t="s">
        <v>118</v>
      </c>
      <c r="P748" s="27" t="s">
        <v>102</v>
      </c>
      <c r="Q748" s="26" t="str">
        <f t="shared" si="11"/>
        <v>None</v>
      </c>
    </row>
    <row r="749" spans="1:17" ht="15.6" x14ac:dyDescent="0.3">
      <c r="A749" s="26" t="s">
        <v>1706</v>
      </c>
      <c r="B749" s="26" t="s">
        <v>1707</v>
      </c>
      <c r="C749" s="26" t="s">
        <v>154</v>
      </c>
      <c r="D749" s="26" t="s">
        <v>155</v>
      </c>
      <c r="E749" s="26">
        <v>7422</v>
      </c>
      <c r="F749" s="26">
        <v>24909</v>
      </c>
      <c r="G749" s="26">
        <v>87.21</v>
      </c>
      <c r="H749" s="47" t="s">
        <v>90</v>
      </c>
      <c r="I749" s="26" t="s">
        <v>116</v>
      </c>
      <c r="J749" s="27">
        <v>123374.15269399375</v>
      </c>
      <c r="K749" s="26" t="s">
        <v>117</v>
      </c>
      <c r="L749" s="26" t="s">
        <v>117</v>
      </c>
      <c r="M749" s="26" t="s">
        <v>117</v>
      </c>
      <c r="N749" s="26">
        <v>0</v>
      </c>
      <c r="O749" s="27" t="s">
        <v>118</v>
      </c>
      <c r="P749" s="27" t="s">
        <v>102</v>
      </c>
      <c r="Q749" s="26" t="str">
        <f t="shared" si="11"/>
        <v>None</v>
      </c>
    </row>
    <row r="750" spans="1:17" ht="15.6" x14ac:dyDescent="0.3">
      <c r="A750" s="26" t="s">
        <v>1708</v>
      </c>
      <c r="B750" s="26" t="s">
        <v>1709</v>
      </c>
      <c r="C750" s="26" t="s">
        <v>121</v>
      </c>
      <c r="D750" s="26" t="s">
        <v>88</v>
      </c>
      <c r="E750" s="26">
        <v>7339</v>
      </c>
      <c r="F750" s="26">
        <v>24703</v>
      </c>
      <c r="G750" s="26">
        <v>39.57</v>
      </c>
      <c r="H750" s="47" t="s">
        <v>90</v>
      </c>
      <c r="I750" s="26" t="s">
        <v>116</v>
      </c>
      <c r="J750" s="27">
        <v>97847.523996554402</v>
      </c>
      <c r="K750" s="26" t="s">
        <v>117</v>
      </c>
      <c r="L750" s="26" t="s">
        <v>117</v>
      </c>
      <c r="M750" s="26" t="s">
        <v>117</v>
      </c>
      <c r="N750" s="26">
        <v>0</v>
      </c>
      <c r="O750" s="27" t="s">
        <v>118</v>
      </c>
      <c r="P750" s="27" t="s">
        <v>102</v>
      </c>
      <c r="Q750" s="26" t="str">
        <f t="shared" si="11"/>
        <v>None</v>
      </c>
    </row>
    <row r="751" spans="1:17" ht="15.6" x14ac:dyDescent="0.3">
      <c r="A751" s="26" t="s">
        <v>1710</v>
      </c>
      <c r="B751" s="26" t="s">
        <v>1711</v>
      </c>
      <c r="C751" s="26" t="s">
        <v>95</v>
      </c>
      <c r="D751" s="26" t="s">
        <v>284</v>
      </c>
      <c r="E751" s="26">
        <v>7306</v>
      </c>
      <c r="F751" s="26">
        <v>27038</v>
      </c>
      <c r="G751" s="26">
        <v>39.619999999999997</v>
      </c>
      <c r="H751" s="47" t="s">
        <v>90</v>
      </c>
      <c r="I751" s="26" t="s">
        <v>116</v>
      </c>
      <c r="J751" s="27">
        <v>75989.482239721619</v>
      </c>
      <c r="K751" s="26" t="s">
        <v>117</v>
      </c>
      <c r="L751" s="26" t="s">
        <v>117</v>
      </c>
      <c r="M751" s="26" t="s">
        <v>117</v>
      </c>
      <c r="N751" s="26">
        <v>0</v>
      </c>
      <c r="O751" s="27" t="s">
        <v>118</v>
      </c>
      <c r="P751" s="27" t="s">
        <v>97</v>
      </c>
      <c r="Q751" s="26" t="str">
        <f t="shared" si="11"/>
        <v>None</v>
      </c>
    </row>
    <row r="752" spans="1:17" ht="15.6" x14ac:dyDescent="0.3">
      <c r="A752" s="26" t="s">
        <v>1712</v>
      </c>
      <c r="B752" s="26" t="s">
        <v>1713</v>
      </c>
      <c r="C752" s="26" t="s">
        <v>185</v>
      </c>
      <c r="D752" s="26" t="s">
        <v>304</v>
      </c>
      <c r="E752" s="26">
        <v>7285</v>
      </c>
      <c r="F752" s="26">
        <v>24040</v>
      </c>
      <c r="G752" s="26">
        <v>34.159999999999997</v>
      </c>
      <c r="H752" s="47" t="s">
        <v>90</v>
      </c>
      <c r="I752" s="26" t="s">
        <v>116</v>
      </c>
      <c r="J752" s="27">
        <v>160063.09291765161</v>
      </c>
      <c r="K752" s="26" t="s">
        <v>117</v>
      </c>
      <c r="L752" s="26" t="s">
        <v>117</v>
      </c>
      <c r="M752" s="26" t="s">
        <v>117</v>
      </c>
      <c r="N752" s="26">
        <v>0</v>
      </c>
      <c r="O752" s="27" t="s">
        <v>118</v>
      </c>
      <c r="P752" s="27" t="s">
        <v>92</v>
      </c>
      <c r="Q752" s="26" t="str">
        <f t="shared" si="11"/>
        <v>None</v>
      </c>
    </row>
    <row r="753" spans="1:17" ht="15.6" x14ac:dyDescent="0.3">
      <c r="A753" s="26" t="s">
        <v>1714</v>
      </c>
      <c r="B753" s="26" t="s">
        <v>1715</v>
      </c>
      <c r="C753" s="26" t="s">
        <v>150</v>
      </c>
      <c r="D753" s="26" t="s">
        <v>204</v>
      </c>
      <c r="E753" s="26">
        <v>7234</v>
      </c>
      <c r="F753" s="26">
        <v>23499</v>
      </c>
      <c r="G753" s="26">
        <v>61.92</v>
      </c>
      <c r="H753" s="47" t="s">
        <v>90</v>
      </c>
      <c r="I753" s="26" t="s">
        <v>116</v>
      </c>
      <c r="J753" s="27">
        <v>136290.96927008117</v>
      </c>
      <c r="K753" s="26" t="s">
        <v>117</v>
      </c>
      <c r="L753" s="26" t="s">
        <v>117</v>
      </c>
      <c r="M753" s="26" t="s">
        <v>117</v>
      </c>
      <c r="N753" s="26">
        <v>0</v>
      </c>
      <c r="O753" s="27" t="s">
        <v>118</v>
      </c>
      <c r="P753" s="27" t="s">
        <v>102</v>
      </c>
      <c r="Q753" s="26" t="str">
        <f t="shared" si="11"/>
        <v>None</v>
      </c>
    </row>
    <row r="754" spans="1:17" ht="15.6" x14ac:dyDescent="0.3">
      <c r="A754" s="26" t="s">
        <v>1716</v>
      </c>
      <c r="B754" s="26" t="s">
        <v>1717</v>
      </c>
      <c r="C754" s="26" t="s">
        <v>185</v>
      </c>
      <c r="D754" s="26" t="s">
        <v>321</v>
      </c>
      <c r="E754" s="26">
        <v>7096</v>
      </c>
      <c r="F754" s="26">
        <v>24834</v>
      </c>
      <c r="G754" s="26">
        <v>28.96</v>
      </c>
      <c r="H754" s="47" t="s">
        <v>90</v>
      </c>
      <c r="I754" s="26" t="s">
        <v>116</v>
      </c>
      <c r="J754" s="27">
        <v>89894.213687743162</v>
      </c>
      <c r="K754" s="26" t="s">
        <v>117</v>
      </c>
      <c r="L754" s="26" t="s">
        <v>117</v>
      </c>
      <c r="M754" s="26" t="s">
        <v>117</v>
      </c>
      <c r="N754" s="26">
        <v>0</v>
      </c>
      <c r="O754" s="27" t="s">
        <v>118</v>
      </c>
      <c r="P754" s="27" t="s">
        <v>102</v>
      </c>
      <c r="Q754" s="26" t="str">
        <f t="shared" si="11"/>
        <v>None</v>
      </c>
    </row>
    <row r="755" spans="1:17" ht="15.6" x14ac:dyDescent="0.3">
      <c r="A755" s="26" t="s">
        <v>1718</v>
      </c>
      <c r="B755" s="26" t="s">
        <v>1719</v>
      </c>
      <c r="C755" s="26" t="s">
        <v>143</v>
      </c>
      <c r="D755" s="26" t="s">
        <v>144</v>
      </c>
      <c r="E755" s="26">
        <v>6938</v>
      </c>
      <c r="F755" s="26">
        <v>23077</v>
      </c>
      <c r="G755" s="26">
        <v>30.31</v>
      </c>
      <c r="H755" s="47" t="s">
        <v>90</v>
      </c>
      <c r="I755" s="26" t="s">
        <v>116</v>
      </c>
      <c r="J755" s="27">
        <v>129618.60703129719</v>
      </c>
      <c r="K755" s="26" t="s">
        <v>117</v>
      </c>
      <c r="L755" s="26" t="s">
        <v>117</v>
      </c>
      <c r="M755" s="26" t="s">
        <v>117</v>
      </c>
      <c r="N755" s="26">
        <v>0</v>
      </c>
      <c r="O755" s="27" t="s">
        <v>118</v>
      </c>
      <c r="P755" s="27" t="s">
        <v>102</v>
      </c>
      <c r="Q755" s="26" t="str">
        <f t="shared" si="11"/>
        <v>None</v>
      </c>
    </row>
    <row r="756" spans="1:17" ht="15.6" x14ac:dyDescent="0.3">
      <c r="A756" s="26" t="s">
        <v>1720</v>
      </c>
      <c r="B756" s="26" t="s">
        <v>1721</v>
      </c>
      <c r="C756" s="26" t="s">
        <v>105</v>
      </c>
      <c r="D756" s="26" t="s">
        <v>106</v>
      </c>
      <c r="E756" s="26">
        <v>6923</v>
      </c>
      <c r="F756" s="26">
        <v>19512</v>
      </c>
      <c r="G756" s="26">
        <v>55.11</v>
      </c>
      <c r="H756" s="47" t="s">
        <v>90</v>
      </c>
      <c r="I756" s="26" t="s">
        <v>116</v>
      </c>
      <c r="J756" s="27">
        <v>164313.15781230913</v>
      </c>
      <c r="K756" s="26" t="s">
        <v>117</v>
      </c>
      <c r="L756" s="26" t="s">
        <v>117</v>
      </c>
      <c r="M756" s="26" t="s">
        <v>117</v>
      </c>
      <c r="N756" s="26">
        <v>0</v>
      </c>
      <c r="O756" s="27" t="s">
        <v>118</v>
      </c>
      <c r="P756" s="27" t="s">
        <v>102</v>
      </c>
      <c r="Q756" s="26" t="str">
        <f t="shared" si="11"/>
        <v>None</v>
      </c>
    </row>
    <row r="757" spans="1:17" ht="15.6" x14ac:dyDescent="0.3">
      <c r="A757" s="26" t="s">
        <v>1722</v>
      </c>
      <c r="B757" s="26" t="s">
        <v>1723</v>
      </c>
      <c r="C757" s="26" t="s">
        <v>397</v>
      </c>
      <c r="D757" s="26" t="s">
        <v>265</v>
      </c>
      <c r="E757" s="26">
        <v>6887</v>
      </c>
      <c r="F757" s="26">
        <v>22727</v>
      </c>
      <c r="G757" s="26">
        <v>23.74</v>
      </c>
      <c r="H757" s="47" t="s">
        <v>90</v>
      </c>
      <c r="I757" s="26" t="s">
        <v>116</v>
      </c>
      <c r="J757" s="27">
        <v>71413.278924369079</v>
      </c>
      <c r="K757" s="26" t="s">
        <v>117</v>
      </c>
      <c r="L757" s="26" t="s">
        <v>117</v>
      </c>
      <c r="M757" s="26" t="s">
        <v>117</v>
      </c>
      <c r="N757" s="26">
        <v>0</v>
      </c>
      <c r="O757" s="27" t="s">
        <v>130</v>
      </c>
      <c r="P757" s="27" t="s">
        <v>102</v>
      </c>
      <c r="Q757" s="26" t="str">
        <f t="shared" si="11"/>
        <v>None</v>
      </c>
    </row>
    <row r="758" spans="1:17" ht="15.6" x14ac:dyDescent="0.3">
      <c r="A758" s="26" t="s">
        <v>1724</v>
      </c>
      <c r="B758" s="26" t="s">
        <v>1725</v>
      </c>
      <c r="C758" s="26" t="s">
        <v>105</v>
      </c>
      <c r="D758" s="26" t="s">
        <v>182</v>
      </c>
      <c r="E758" s="26">
        <v>6844</v>
      </c>
      <c r="F758" s="26">
        <v>17963</v>
      </c>
      <c r="G758" s="26">
        <v>26.09</v>
      </c>
      <c r="H758" s="47" t="s">
        <v>90</v>
      </c>
      <c r="I758" s="26" t="s">
        <v>116</v>
      </c>
      <c r="J758" s="27">
        <v>105355.4431236528</v>
      </c>
      <c r="K758" s="26" t="s">
        <v>117</v>
      </c>
      <c r="L758" s="26" t="s">
        <v>117</v>
      </c>
      <c r="M758" s="26" t="s">
        <v>117</v>
      </c>
      <c r="N758" s="26">
        <v>0</v>
      </c>
      <c r="O758" s="27" t="s">
        <v>118</v>
      </c>
      <c r="P758" s="27" t="s">
        <v>102</v>
      </c>
      <c r="Q758" s="26" t="str">
        <f t="shared" si="11"/>
        <v>None</v>
      </c>
    </row>
    <row r="759" spans="1:17" ht="15.6" x14ac:dyDescent="0.3">
      <c r="A759" s="26" t="s">
        <v>1726</v>
      </c>
      <c r="B759" s="26" t="s">
        <v>1727</v>
      </c>
      <c r="C759" s="26" t="s">
        <v>164</v>
      </c>
      <c r="D759" s="26" t="s">
        <v>165</v>
      </c>
      <c r="E759" s="26">
        <v>6686</v>
      </c>
      <c r="F759" s="26">
        <v>21347</v>
      </c>
      <c r="G759" s="26">
        <v>28.42</v>
      </c>
      <c r="H759" s="47" t="s">
        <v>90</v>
      </c>
      <c r="I759" s="26" t="s">
        <v>116</v>
      </c>
      <c r="J759" s="27">
        <v>94228.359843754428</v>
      </c>
      <c r="K759" s="26" t="s">
        <v>117</v>
      </c>
      <c r="L759" s="26" t="s">
        <v>117</v>
      </c>
      <c r="M759" s="26" t="s">
        <v>117</v>
      </c>
      <c r="N759" s="26">
        <v>0</v>
      </c>
      <c r="O759" s="27" t="s">
        <v>118</v>
      </c>
      <c r="P759" s="27" t="s">
        <v>92</v>
      </c>
      <c r="Q759" s="26" t="str">
        <f t="shared" si="11"/>
        <v>None</v>
      </c>
    </row>
    <row r="760" spans="1:17" ht="15.6" x14ac:dyDescent="0.3">
      <c r="A760" s="26" t="s">
        <v>1728</v>
      </c>
      <c r="B760" s="26" t="s">
        <v>1729</v>
      </c>
      <c r="C760" s="26" t="s">
        <v>207</v>
      </c>
      <c r="D760" s="26" t="s">
        <v>545</v>
      </c>
      <c r="E760" s="26">
        <v>6613</v>
      </c>
      <c r="F760" s="26">
        <v>22795</v>
      </c>
      <c r="G760" s="26">
        <v>58.25</v>
      </c>
      <c r="H760" s="47" t="s">
        <v>90</v>
      </c>
      <c r="I760" s="26" t="s">
        <v>116</v>
      </c>
      <c r="J760" s="27">
        <v>139036.20570650353</v>
      </c>
      <c r="K760" s="26" t="s">
        <v>117</v>
      </c>
      <c r="L760" s="26" t="s">
        <v>117</v>
      </c>
      <c r="M760" s="26" t="s">
        <v>117</v>
      </c>
      <c r="N760" s="26">
        <v>0</v>
      </c>
      <c r="O760" s="27" t="s">
        <v>118</v>
      </c>
      <c r="P760" s="27" t="s">
        <v>107</v>
      </c>
      <c r="Q760" s="26" t="str">
        <f t="shared" si="11"/>
        <v>None</v>
      </c>
    </row>
    <row r="761" spans="1:17" ht="15.6" x14ac:dyDescent="0.3">
      <c r="A761" s="26" t="s">
        <v>1730</v>
      </c>
      <c r="B761" s="26" t="s">
        <v>1731</v>
      </c>
      <c r="C761" s="26" t="s">
        <v>100</v>
      </c>
      <c r="D761" s="26" t="s">
        <v>101</v>
      </c>
      <c r="E761" s="26">
        <v>6510</v>
      </c>
      <c r="F761" s="26">
        <v>21539</v>
      </c>
      <c r="G761" s="26">
        <v>101.11</v>
      </c>
      <c r="H761" s="47" t="s">
        <v>90</v>
      </c>
      <c r="I761" s="26" t="s">
        <v>116</v>
      </c>
      <c r="J761" s="27">
        <v>180959.56947678089</v>
      </c>
      <c r="K761" s="26" t="s">
        <v>117</v>
      </c>
      <c r="L761" s="26" t="s">
        <v>117</v>
      </c>
      <c r="M761" s="26" t="s">
        <v>117</v>
      </c>
      <c r="N761" s="26">
        <v>0</v>
      </c>
      <c r="O761" s="27" t="s">
        <v>118</v>
      </c>
      <c r="P761" s="27" t="s">
        <v>102</v>
      </c>
      <c r="Q761" s="26" t="str">
        <f t="shared" si="11"/>
        <v>None</v>
      </c>
    </row>
    <row r="762" spans="1:17" ht="15.6" x14ac:dyDescent="0.3">
      <c r="A762" s="26" t="s">
        <v>1732</v>
      </c>
      <c r="B762" s="26" t="s">
        <v>1733</v>
      </c>
      <c r="C762" s="26" t="s">
        <v>207</v>
      </c>
      <c r="D762" s="26" t="s">
        <v>545</v>
      </c>
      <c r="E762" s="26">
        <v>1</v>
      </c>
      <c r="F762" s="26">
        <v>192</v>
      </c>
      <c r="G762" s="26" t="s">
        <v>62</v>
      </c>
      <c r="H762" s="26" t="s">
        <v>1406</v>
      </c>
      <c r="I762" s="26" t="s">
        <v>1406</v>
      </c>
      <c r="J762" s="27">
        <v>138505.45635815046</v>
      </c>
      <c r="K762" s="26" t="s">
        <v>117</v>
      </c>
      <c r="L762" s="26" t="s">
        <v>117</v>
      </c>
      <c r="M762" s="26" t="s">
        <v>117</v>
      </c>
      <c r="N762" s="26">
        <v>0</v>
      </c>
      <c r="O762" s="27" t="s">
        <v>118</v>
      </c>
      <c r="P762" s="27" t="s">
        <v>97</v>
      </c>
      <c r="Q762" s="26" t="str">
        <f t="shared" si="11"/>
        <v>None</v>
      </c>
    </row>
    <row r="763" spans="1:17" ht="15.6" x14ac:dyDescent="0.3">
      <c r="A763" s="26" t="s">
        <v>1734</v>
      </c>
      <c r="B763" s="26" t="s">
        <v>1735</v>
      </c>
      <c r="C763" s="26" t="s">
        <v>139</v>
      </c>
      <c r="D763" s="26" t="s">
        <v>483</v>
      </c>
      <c r="E763" s="26">
        <v>6451</v>
      </c>
      <c r="F763" s="26">
        <v>18612</v>
      </c>
      <c r="G763" s="26">
        <v>36.36</v>
      </c>
      <c r="H763" s="47" t="s">
        <v>90</v>
      </c>
      <c r="I763" s="26" t="s">
        <v>116</v>
      </c>
      <c r="J763" s="27">
        <v>83464.077785070869</v>
      </c>
      <c r="K763" s="26" t="s">
        <v>117</v>
      </c>
      <c r="L763" s="26" t="s">
        <v>117</v>
      </c>
      <c r="M763" s="26" t="s">
        <v>117</v>
      </c>
      <c r="N763" s="26">
        <v>0</v>
      </c>
      <c r="O763" s="27" t="s">
        <v>118</v>
      </c>
      <c r="P763" s="27" t="s">
        <v>102</v>
      </c>
      <c r="Q763" s="26" t="str">
        <f t="shared" si="11"/>
        <v>None</v>
      </c>
    </row>
    <row r="764" spans="1:17" ht="15.6" x14ac:dyDescent="0.3">
      <c r="A764" s="26" t="s">
        <v>1736</v>
      </c>
      <c r="B764" s="26" t="s">
        <v>1737</v>
      </c>
      <c r="C764" s="26" t="s">
        <v>726</v>
      </c>
      <c r="D764" s="26" t="s">
        <v>88</v>
      </c>
      <c r="E764" s="26">
        <v>6410</v>
      </c>
      <c r="F764" s="26">
        <v>25329</v>
      </c>
      <c r="G764" s="26">
        <v>58.39</v>
      </c>
      <c r="H764" s="47" t="s">
        <v>90</v>
      </c>
      <c r="I764" s="26" t="s">
        <v>116</v>
      </c>
      <c r="J764" s="27">
        <v>143768.87937141926</v>
      </c>
      <c r="K764" s="26" t="s">
        <v>117</v>
      </c>
      <c r="L764" s="26" t="s">
        <v>117</v>
      </c>
      <c r="M764" s="26" t="s">
        <v>117</v>
      </c>
      <c r="N764" s="26">
        <v>0</v>
      </c>
      <c r="O764" s="27" t="s">
        <v>118</v>
      </c>
      <c r="P764" s="27" t="s">
        <v>102</v>
      </c>
      <c r="Q764" s="26" t="str">
        <f t="shared" si="11"/>
        <v>None</v>
      </c>
    </row>
    <row r="765" spans="1:17" ht="15.6" x14ac:dyDescent="0.3">
      <c r="A765" s="26" t="s">
        <v>1738</v>
      </c>
      <c r="B765" s="26" t="s">
        <v>1739</v>
      </c>
      <c r="C765" s="26" t="s">
        <v>154</v>
      </c>
      <c r="D765" s="26" t="s">
        <v>155</v>
      </c>
      <c r="E765" s="26">
        <v>6388</v>
      </c>
      <c r="F765" s="26">
        <v>20526</v>
      </c>
      <c r="G765" s="26">
        <v>41.32</v>
      </c>
      <c r="H765" s="47" t="s">
        <v>90</v>
      </c>
      <c r="I765" s="26" t="s">
        <v>116</v>
      </c>
      <c r="J765" s="27">
        <v>119266.18791514903</v>
      </c>
      <c r="K765" s="26" t="s">
        <v>117</v>
      </c>
      <c r="L765" s="26" t="s">
        <v>117</v>
      </c>
      <c r="M765" s="26" t="s">
        <v>117</v>
      </c>
      <c r="N765" s="26">
        <v>0</v>
      </c>
      <c r="O765" s="27" t="s">
        <v>118</v>
      </c>
      <c r="P765" s="27" t="s">
        <v>102</v>
      </c>
      <c r="Q765" s="26" t="str">
        <f t="shared" si="11"/>
        <v>None</v>
      </c>
    </row>
    <row r="766" spans="1:17" ht="15.6" x14ac:dyDescent="0.3">
      <c r="A766" s="26" t="s">
        <v>1740</v>
      </c>
      <c r="B766" s="26" t="s">
        <v>1741</v>
      </c>
      <c r="C766" s="26" t="s">
        <v>283</v>
      </c>
      <c r="D766" s="26" t="s">
        <v>284</v>
      </c>
      <c r="E766" s="26">
        <v>6</v>
      </c>
      <c r="F766" s="26">
        <v>750</v>
      </c>
      <c r="G766" s="26" t="s">
        <v>62</v>
      </c>
      <c r="H766" s="26" t="s">
        <v>1406</v>
      </c>
      <c r="I766" s="26" t="s">
        <v>1406</v>
      </c>
      <c r="J766" s="27">
        <v>137273</v>
      </c>
      <c r="K766" s="26" t="s">
        <v>117</v>
      </c>
      <c r="L766" s="26" t="s">
        <v>117</v>
      </c>
      <c r="M766" s="26" t="s">
        <v>117</v>
      </c>
      <c r="N766" s="26">
        <v>0</v>
      </c>
      <c r="O766" s="27" t="s">
        <v>118</v>
      </c>
      <c r="P766" s="27" t="s">
        <v>102</v>
      </c>
      <c r="Q766" s="26" t="str">
        <f t="shared" si="11"/>
        <v>None</v>
      </c>
    </row>
    <row r="767" spans="1:17" ht="15.6" x14ac:dyDescent="0.3">
      <c r="A767" s="26" t="s">
        <v>1742</v>
      </c>
      <c r="B767" s="26" t="s">
        <v>1743</v>
      </c>
      <c r="C767" s="26" t="s">
        <v>110</v>
      </c>
      <c r="D767" s="26" t="s">
        <v>536</v>
      </c>
      <c r="E767" s="26">
        <v>6161</v>
      </c>
      <c r="F767" s="26">
        <v>16790</v>
      </c>
      <c r="G767" s="26">
        <v>36.65</v>
      </c>
      <c r="H767" s="47" t="s">
        <v>90</v>
      </c>
      <c r="I767" s="26" t="s">
        <v>116</v>
      </c>
      <c r="J767" s="27">
        <v>138996.88287127172</v>
      </c>
      <c r="K767" s="26" t="s">
        <v>117</v>
      </c>
      <c r="L767" s="26" t="s">
        <v>117</v>
      </c>
      <c r="M767" s="26" t="s">
        <v>117</v>
      </c>
      <c r="N767" s="26">
        <v>0</v>
      </c>
      <c r="O767" s="27" t="s">
        <v>118</v>
      </c>
      <c r="P767" s="27" t="s">
        <v>102</v>
      </c>
      <c r="Q767" s="26" t="str">
        <f t="shared" si="11"/>
        <v>None</v>
      </c>
    </row>
    <row r="768" spans="1:17" ht="15.6" x14ac:dyDescent="0.3">
      <c r="A768" s="26" t="s">
        <v>1744</v>
      </c>
      <c r="B768" s="26" t="s">
        <v>1745</v>
      </c>
      <c r="C768" s="26" t="s">
        <v>528</v>
      </c>
      <c r="D768" s="26" t="s">
        <v>88</v>
      </c>
      <c r="E768" s="26">
        <v>6159</v>
      </c>
      <c r="F768" s="26">
        <v>16898</v>
      </c>
      <c r="G768" s="26">
        <v>17.82</v>
      </c>
      <c r="H768" s="47" t="s">
        <v>90</v>
      </c>
      <c r="I768" s="26" t="s">
        <v>116</v>
      </c>
      <c r="J768" s="27">
        <v>136406.51240118529</v>
      </c>
      <c r="K768" s="26" t="s">
        <v>117</v>
      </c>
      <c r="L768" s="26" t="s">
        <v>117</v>
      </c>
      <c r="M768" s="26" t="s">
        <v>117</v>
      </c>
      <c r="N768" s="26">
        <v>0</v>
      </c>
      <c r="O768" s="27" t="s">
        <v>118</v>
      </c>
      <c r="P768" s="27" t="s">
        <v>102</v>
      </c>
      <c r="Q768" s="26" t="str">
        <f t="shared" si="11"/>
        <v>None</v>
      </c>
    </row>
    <row r="769" spans="1:17" ht="15.6" x14ac:dyDescent="0.3">
      <c r="A769" s="26" t="s">
        <v>1746</v>
      </c>
      <c r="B769" s="26" t="s">
        <v>1747</v>
      </c>
      <c r="C769" s="26" t="s">
        <v>185</v>
      </c>
      <c r="D769" s="26" t="s">
        <v>217</v>
      </c>
      <c r="E769" s="26">
        <v>5956</v>
      </c>
      <c r="F769" s="26">
        <v>11545</v>
      </c>
      <c r="G769" s="26">
        <v>63.68</v>
      </c>
      <c r="H769" s="47" t="s">
        <v>90</v>
      </c>
      <c r="I769" s="26" t="s">
        <v>116</v>
      </c>
      <c r="J769" s="27">
        <v>94115.041454211416</v>
      </c>
      <c r="K769" s="26" t="s">
        <v>117</v>
      </c>
      <c r="L769" s="26" t="s">
        <v>117</v>
      </c>
      <c r="M769" s="26" t="s">
        <v>117</v>
      </c>
      <c r="N769" s="26">
        <v>0</v>
      </c>
      <c r="O769" s="27" t="s">
        <v>118</v>
      </c>
      <c r="P769" s="27" t="s">
        <v>97</v>
      </c>
      <c r="Q769" s="26" t="str">
        <f t="shared" si="11"/>
        <v>None</v>
      </c>
    </row>
    <row r="770" spans="1:17" ht="15.6" x14ac:dyDescent="0.3">
      <c r="A770" s="26" t="s">
        <v>1748</v>
      </c>
      <c r="B770" s="26" t="s">
        <v>1749</v>
      </c>
      <c r="C770" s="26" t="s">
        <v>654</v>
      </c>
      <c r="D770" s="26" t="s">
        <v>238</v>
      </c>
      <c r="E770" s="26">
        <v>5943</v>
      </c>
      <c r="F770" s="26">
        <v>19503</v>
      </c>
      <c r="G770" s="26">
        <v>26.68</v>
      </c>
      <c r="H770" s="47" t="s">
        <v>90</v>
      </c>
      <c r="I770" s="26" t="s">
        <v>116</v>
      </c>
      <c r="J770" s="27">
        <v>103252.61639696185</v>
      </c>
      <c r="K770" s="26" t="s">
        <v>117</v>
      </c>
      <c r="L770" s="26" t="s">
        <v>117</v>
      </c>
      <c r="M770" s="26" t="s">
        <v>117</v>
      </c>
      <c r="N770" s="26">
        <v>0</v>
      </c>
      <c r="O770" s="27" t="s">
        <v>118</v>
      </c>
      <c r="P770" s="27" t="s">
        <v>102</v>
      </c>
      <c r="Q770" s="26" t="str">
        <f t="shared" ref="Q770:Q833" si="12">IF(N770=3,"High",IF(N770=2,"Med",IF(N770=1,"Low","None")))</f>
        <v>None</v>
      </c>
    </row>
    <row r="771" spans="1:17" ht="15.6" x14ac:dyDescent="0.3">
      <c r="A771" s="26" t="s">
        <v>1750</v>
      </c>
      <c r="B771" s="26" t="s">
        <v>1751</v>
      </c>
      <c r="C771" s="26" t="s">
        <v>726</v>
      </c>
      <c r="D771" s="26" t="s">
        <v>88</v>
      </c>
      <c r="E771" s="26">
        <v>5807</v>
      </c>
      <c r="F771" s="26">
        <v>19100</v>
      </c>
      <c r="G771" s="26" t="s">
        <v>62</v>
      </c>
      <c r="H771" s="47" t="s">
        <v>90</v>
      </c>
      <c r="I771" s="26" t="s">
        <v>116</v>
      </c>
      <c r="J771" s="27">
        <v>121732.49157936817</v>
      </c>
      <c r="K771" s="26" t="s">
        <v>117</v>
      </c>
      <c r="L771" s="26" t="s">
        <v>117</v>
      </c>
      <c r="M771" s="26" t="s">
        <v>117</v>
      </c>
      <c r="N771" s="26">
        <v>0</v>
      </c>
      <c r="O771" s="27" t="s">
        <v>118</v>
      </c>
      <c r="P771" s="27" t="s">
        <v>102</v>
      </c>
      <c r="Q771" s="26" t="str">
        <f t="shared" si="12"/>
        <v>None</v>
      </c>
    </row>
    <row r="772" spans="1:17" ht="15.6" x14ac:dyDescent="0.3">
      <c r="A772" s="26" t="s">
        <v>1752</v>
      </c>
      <c r="B772" s="26" t="s">
        <v>1753</v>
      </c>
      <c r="C772" s="26" t="s">
        <v>105</v>
      </c>
      <c r="D772" s="26" t="s">
        <v>182</v>
      </c>
      <c r="E772" s="26">
        <v>5654</v>
      </c>
      <c r="F772" s="26">
        <v>15581</v>
      </c>
      <c r="G772" s="26">
        <v>75.5</v>
      </c>
      <c r="H772" s="47" t="s">
        <v>90</v>
      </c>
      <c r="I772" s="26" t="s">
        <v>116</v>
      </c>
      <c r="J772" s="27">
        <v>97097.068525324677</v>
      </c>
      <c r="K772" s="26" t="s">
        <v>117</v>
      </c>
      <c r="L772" s="26" t="s">
        <v>117</v>
      </c>
      <c r="M772" s="26" t="s">
        <v>117</v>
      </c>
      <c r="N772" s="26">
        <v>0</v>
      </c>
      <c r="O772" s="27" t="s">
        <v>118</v>
      </c>
      <c r="P772" s="27" t="s">
        <v>92</v>
      </c>
      <c r="Q772" s="26" t="str">
        <f t="shared" si="12"/>
        <v>None</v>
      </c>
    </row>
    <row r="773" spans="1:17" ht="15.6" x14ac:dyDescent="0.3">
      <c r="A773" s="26" t="s">
        <v>1754</v>
      </c>
      <c r="B773" s="26" t="s">
        <v>1755</v>
      </c>
      <c r="C773" s="26" t="s">
        <v>234</v>
      </c>
      <c r="D773" s="26" t="s">
        <v>212</v>
      </c>
      <c r="E773" s="26">
        <v>1</v>
      </c>
      <c r="F773" s="26">
        <v>100</v>
      </c>
      <c r="G773" s="26" t="s">
        <v>62</v>
      </c>
      <c r="H773" s="26" t="s">
        <v>1406</v>
      </c>
      <c r="I773" s="26" t="s">
        <v>1406</v>
      </c>
      <c r="J773" s="27">
        <v>135309.318201441</v>
      </c>
      <c r="K773" s="26" t="s">
        <v>117</v>
      </c>
      <c r="L773" s="26" t="s">
        <v>117</v>
      </c>
      <c r="M773" s="26" t="s">
        <v>117</v>
      </c>
      <c r="N773" s="26">
        <v>0</v>
      </c>
      <c r="O773" s="27" t="s">
        <v>118</v>
      </c>
      <c r="P773" s="27" t="s">
        <v>102</v>
      </c>
      <c r="Q773" s="26" t="str">
        <f t="shared" si="12"/>
        <v>None</v>
      </c>
    </row>
    <row r="774" spans="1:17" ht="15.6" x14ac:dyDescent="0.3">
      <c r="A774" s="26" t="s">
        <v>1756</v>
      </c>
      <c r="B774" s="26" t="s">
        <v>1757</v>
      </c>
      <c r="C774" s="26" t="s">
        <v>110</v>
      </c>
      <c r="D774" s="26" t="s">
        <v>111</v>
      </c>
      <c r="E774" s="26">
        <v>5621</v>
      </c>
      <c r="F774" s="26">
        <v>10489</v>
      </c>
      <c r="G774" s="26">
        <v>37.68</v>
      </c>
      <c r="H774" s="47" t="s">
        <v>90</v>
      </c>
      <c r="I774" s="26" t="s">
        <v>116</v>
      </c>
      <c r="J774" s="27">
        <v>78544.685862627302</v>
      </c>
      <c r="K774" s="26" t="s">
        <v>117</v>
      </c>
      <c r="L774" s="26" t="s">
        <v>117</v>
      </c>
      <c r="M774" s="26" t="s">
        <v>117</v>
      </c>
      <c r="N774" s="26">
        <v>0</v>
      </c>
      <c r="O774" s="27" t="s">
        <v>118</v>
      </c>
      <c r="P774" s="27" t="s">
        <v>102</v>
      </c>
      <c r="Q774" s="26" t="str">
        <f t="shared" si="12"/>
        <v>None</v>
      </c>
    </row>
    <row r="775" spans="1:17" ht="15.6" x14ac:dyDescent="0.3">
      <c r="A775" s="26" t="s">
        <v>1758</v>
      </c>
      <c r="B775" s="26" t="s">
        <v>1759</v>
      </c>
      <c r="C775" s="26" t="s">
        <v>87</v>
      </c>
      <c r="D775" s="26" t="s">
        <v>88</v>
      </c>
      <c r="E775" s="26">
        <v>5542</v>
      </c>
      <c r="F775" s="26">
        <v>19219</v>
      </c>
      <c r="G775" s="26">
        <v>34.4</v>
      </c>
      <c r="H775" s="47" t="s">
        <v>90</v>
      </c>
      <c r="I775" s="26" t="s">
        <v>116</v>
      </c>
      <c r="J775" s="27">
        <v>83560.016803301216</v>
      </c>
      <c r="K775" s="26" t="s">
        <v>117</v>
      </c>
      <c r="L775" s="26" t="s">
        <v>117</v>
      </c>
      <c r="M775" s="26" t="s">
        <v>117</v>
      </c>
      <c r="N775" s="26">
        <v>0</v>
      </c>
      <c r="O775" s="27" t="s">
        <v>118</v>
      </c>
      <c r="P775" s="27" t="s">
        <v>102</v>
      </c>
      <c r="Q775" s="26" t="str">
        <f t="shared" si="12"/>
        <v>None</v>
      </c>
    </row>
    <row r="776" spans="1:17" ht="15.6" x14ac:dyDescent="0.3">
      <c r="A776" s="26" t="s">
        <v>1760</v>
      </c>
      <c r="B776" s="26" t="s">
        <v>1761</v>
      </c>
      <c r="C776" s="26" t="s">
        <v>351</v>
      </c>
      <c r="D776" s="26" t="s">
        <v>352</v>
      </c>
      <c r="E776" s="26">
        <v>78</v>
      </c>
      <c r="F776" s="26">
        <v>400</v>
      </c>
      <c r="G776" s="26" t="s">
        <v>62</v>
      </c>
      <c r="H776" s="26" t="s">
        <v>1406</v>
      </c>
      <c r="I776" s="26" t="s">
        <v>1406</v>
      </c>
      <c r="J776" s="27">
        <v>134333</v>
      </c>
      <c r="K776" s="26" t="s">
        <v>117</v>
      </c>
      <c r="L776" s="26" t="s">
        <v>117</v>
      </c>
      <c r="M776" s="26" t="s">
        <v>117</v>
      </c>
      <c r="N776" s="26">
        <v>0</v>
      </c>
      <c r="O776" s="27" t="s">
        <v>118</v>
      </c>
      <c r="P776" s="27" t="s">
        <v>92</v>
      </c>
      <c r="Q776" s="26" t="str">
        <f t="shared" si="12"/>
        <v>None</v>
      </c>
    </row>
    <row r="777" spans="1:17" ht="15.6" x14ac:dyDescent="0.3">
      <c r="A777" s="26" t="s">
        <v>1762</v>
      </c>
      <c r="B777" s="26" t="s">
        <v>1763</v>
      </c>
      <c r="C777" s="26" t="s">
        <v>211</v>
      </c>
      <c r="D777" s="26" t="s">
        <v>212</v>
      </c>
      <c r="E777" s="26">
        <v>5323</v>
      </c>
      <c r="F777" s="26">
        <v>20990</v>
      </c>
      <c r="G777" s="26">
        <v>63.34</v>
      </c>
      <c r="H777" s="47" t="s">
        <v>90</v>
      </c>
      <c r="I777" s="26" t="s">
        <v>116</v>
      </c>
      <c r="J777" s="27">
        <v>164638.40370951535</v>
      </c>
      <c r="K777" s="26" t="s">
        <v>117</v>
      </c>
      <c r="L777" s="26" t="s">
        <v>117</v>
      </c>
      <c r="M777" s="26" t="s">
        <v>117</v>
      </c>
      <c r="N777" s="26">
        <v>0</v>
      </c>
      <c r="O777" s="27" t="s">
        <v>118</v>
      </c>
      <c r="P777" s="27" t="s">
        <v>107</v>
      </c>
      <c r="Q777" s="26" t="str">
        <f t="shared" si="12"/>
        <v>None</v>
      </c>
    </row>
    <row r="778" spans="1:17" ht="15.6" x14ac:dyDescent="0.3">
      <c r="A778" s="26" t="s">
        <v>1764</v>
      </c>
      <c r="B778" s="26" t="s">
        <v>1765</v>
      </c>
      <c r="C778" s="26" t="s">
        <v>105</v>
      </c>
      <c r="D778" s="26" t="s">
        <v>182</v>
      </c>
      <c r="E778" s="26">
        <v>5307</v>
      </c>
      <c r="F778" s="26">
        <v>8036</v>
      </c>
      <c r="G778" s="26">
        <v>67.02</v>
      </c>
      <c r="H778" s="47" t="s">
        <v>90</v>
      </c>
      <c r="I778" s="26" t="s">
        <v>116</v>
      </c>
      <c r="J778" s="27">
        <v>103122.18137012082</v>
      </c>
      <c r="K778" s="26" t="s">
        <v>117</v>
      </c>
      <c r="L778" s="26" t="s">
        <v>117</v>
      </c>
      <c r="M778" s="26" t="s">
        <v>117</v>
      </c>
      <c r="N778" s="26">
        <v>0</v>
      </c>
      <c r="O778" s="27" t="s">
        <v>118</v>
      </c>
      <c r="P778" s="27" t="s">
        <v>97</v>
      </c>
      <c r="Q778" s="26" t="str">
        <f t="shared" si="12"/>
        <v>None</v>
      </c>
    </row>
    <row r="779" spans="1:17" ht="15.6" x14ac:dyDescent="0.3">
      <c r="A779" s="26" t="s">
        <v>1766</v>
      </c>
      <c r="B779" s="26" t="s">
        <v>1767</v>
      </c>
      <c r="C779" s="26" t="s">
        <v>158</v>
      </c>
      <c r="D779" s="26" t="s">
        <v>96</v>
      </c>
      <c r="E779" s="26">
        <v>5280</v>
      </c>
      <c r="F779" s="26">
        <v>17516</v>
      </c>
      <c r="G779" s="26">
        <v>52.15</v>
      </c>
      <c r="H779" s="47" t="s">
        <v>90</v>
      </c>
      <c r="I779" s="26" t="s">
        <v>116</v>
      </c>
      <c r="J779" s="27">
        <v>68272.155204958894</v>
      </c>
      <c r="K779" s="26" t="s">
        <v>117</v>
      </c>
      <c r="L779" s="26" t="s">
        <v>117</v>
      </c>
      <c r="M779" s="26" t="s">
        <v>117</v>
      </c>
      <c r="N779" s="26">
        <v>0</v>
      </c>
      <c r="O779" s="27" t="s">
        <v>130</v>
      </c>
      <c r="P779" s="27" t="s">
        <v>102</v>
      </c>
      <c r="Q779" s="26" t="str">
        <f t="shared" si="12"/>
        <v>None</v>
      </c>
    </row>
    <row r="780" spans="1:17" ht="15.6" x14ac:dyDescent="0.3">
      <c r="A780" s="26" t="s">
        <v>1768</v>
      </c>
      <c r="B780" s="26" t="s">
        <v>1769</v>
      </c>
      <c r="C780" s="26" t="s">
        <v>185</v>
      </c>
      <c r="D780" s="26" t="s">
        <v>304</v>
      </c>
      <c r="E780" s="26">
        <v>5134</v>
      </c>
      <c r="F780" s="26">
        <v>15979</v>
      </c>
      <c r="G780" s="26">
        <v>39.96</v>
      </c>
      <c r="H780" s="47" t="s">
        <v>90</v>
      </c>
      <c r="I780" s="26" t="s">
        <v>116</v>
      </c>
      <c r="J780" s="27">
        <v>122105.58204638032</v>
      </c>
      <c r="K780" s="26" t="s">
        <v>117</v>
      </c>
      <c r="L780" s="26" t="s">
        <v>117</v>
      </c>
      <c r="M780" s="26" t="s">
        <v>117</v>
      </c>
      <c r="N780" s="26">
        <v>0</v>
      </c>
      <c r="O780" s="27" t="s">
        <v>118</v>
      </c>
      <c r="P780" s="27" t="s">
        <v>102</v>
      </c>
      <c r="Q780" s="26" t="str">
        <f t="shared" si="12"/>
        <v>None</v>
      </c>
    </row>
    <row r="781" spans="1:17" ht="15.6" x14ac:dyDescent="0.3">
      <c r="A781" s="26" t="s">
        <v>1770</v>
      </c>
      <c r="B781" s="26" t="s">
        <v>1771</v>
      </c>
      <c r="C781" s="26" t="s">
        <v>105</v>
      </c>
      <c r="D781" s="26" t="s">
        <v>172</v>
      </c>
      <c r="E781" s="26">
        <v>4639</v>
      </c>
      <c r="F781" s="26">
        <v>11881</v>
      </c>
      <c r="G781" s="26">
        <v>93.34</v>
      </c>
      <c r="H781" s="47" t="s">
        <v>90</v>
      </c>
      <c r="I781" s="26" t="s">
        <v>116</v>
      </c>
      <c r="J781" s="27">
        <v>190258.27399973833</v>
      </c>
      <c r="K781" s="26" t="s">
        <v>117</v>
      </c>
      <c r="L781" s="26" t="s">
        <v>117</v>
      </c>
      <c r="M781" s="26" t="s">
        <v>117</v>
      </c>
      <c r="N781" s="26">
        <v>0</v>
      </c>
      <c r="O781" s="27" t="s">
        <v>118</v>
      </c>
      <c r="P781" s="27" t="s">
        <v>102</v>
      </c>
      <c r="Q781" s="26" t="str">
        <f t="shared" si="12"/>
        <v>None</v>
      </c>
    </row>
    <row r="782" spans="1:17" ht="15.6" x14ac:dyDescent="0.3">
      <c r="A782" s="26" t="s">
        <v>1772</v>
      </c>
      <c r="B782" s="26" t="s">
        <v>1773</v>
      </c>
      <c r="C782" s="26" t="s">
        <v>207</v>
      </c>
      <c r="D782" s="26" t="s">
        <v>208</v>
      </c>
      <c r="E782" s="26">
        <v>4627</v>
      </c>
      <c r="F782" s="26">
        <v>16336</v>
      </c>
      <c r="G782" s="26">
        <v>36.21</v>
      </c>
      <c r="H782" s="47" t="s">
        <v>90</v>
      </c>
      <c r="I782" s="26" t="s">
        <v>116</v>
      </c>
      <c r="J782" s="27">
        <v>172521.91222252959</v>
      </c>
      <c r="K782" s="26" t="s">
        <v>117</v>
      </c>
      <c r="L782" s="26" t="s">
        <v>117</v>
      </c>
      <c r="M782" s="26" t="s">
        <v>117</v>
      </c>
      <c r="N782" s="26">
        <v>0</v>
      </c>
      <c r="O782" s="27" t="s">
        <v>118</v>
      </c>
      <c r="P782" s="27" t="s">
        <v>102</v>
      </c>
      <c r="Q782" s="26" t="str">
        <f t="shared" si="12"/>
        <v>None</v>
      </c>
    </row>
    <row r="783" spans="1:17" ht="15.6" x14ac:dyDescent="0.3">
      <c r="A783" s="26" t="s">
        <v>1774</v>
      </c>
      <c r="B783" s="26" t="s">
        <v>1775</v>
      </c>
      <c r="C783" s="26" t="s">
        <v>105</v>
      </c>
      <c r="D783" s="26" t="s">
        <v>106</v>
      </c>
      <c r="E783" s="26">
        <v>4604</v>
      </c>
      <c r="F783" s="26">
        <v>13898</v>
      </c>
      <c r="G783" s="26" t="s">
        <v>62</v>
      </c>
      <c r="H783" s="47" t="s">
        <v>90</v>
      </c>
      <c r="I783" s="26" t="s">
        <v>116</v>
      </c>
      <c r="J783" s="27">
        <v>152993.5414424738</v>
      </c>
      <c r="K783" s="26" t="s">
        <v>117</v>
      </c>
      <c r="L783" s="26" t="s">
        <v>117</v>
      </c>
      <c r="M783" s="26" t="s">
        <v>117</v>
      </c>
      <c r="N783" s="26">
        <v>0</v>
      </c>
      <c r="O783" s="27" t="s">
        <v>118</v>
      </c>
      <c r="P783" s="27" t="s">
        <v>102</v>
      </c>
      <c r="Q783" s="26" t="str">
        <f t="shared" si="12"/>
        <v>None</v>
      </c>
    </row>
    <row r="784" spans="1:17" ht="15.6" x14ac:dyDescent="0.3">
      <c r="A784" s="26" t="s">
        <v>1776</v>
      </c>
      <c r="B784" s="26" t="s">
        <v>1777</v>
      </c>
      <c r="C784" s="26" t="s">
        <v>105</v>
      </c>
      <c r="D784" s="26" t="s">
        <v>182</v>
      </c>
      <c r="E784" s="26">
        <v>4501</v>
      </c>
      <c r="F784" s="26">
        <v>13771</v>
      </c>
      <c r="G784" s="26">
        <v>30.36</v>
      </c>
      <c r="H784" s="47" t="s">
        <v>90</v>
      </c>
      <c r="I784" s="26" t="s">
        <v>116</v>
      </c>
      <c r="J784" s="27">
        <v>100219.93577707875</v>
      </c>
      <c r="K784" s="26" t="s">
        <v>117</v>
      </c>
      <c r="L784" s="26" t="s">
        <v>117</v>
      </c>
      <c r="M784" s="26" t="s">
        <v>117</v>
      </c>
      <c r="N784" s="26">
        <v>0</v>
      </c>
      <c r="O784" s="27" t="s">
        <v>118</v>
      </c>
      <c r="P784" s="27" t="s">
        <v>102</v>
      </c>
      <c r="Q784" s="26" t="str">
        <f t="shared" si="12"/>
        <v>None</v>
      </c>
    </row>
    <row r="785" spans="1:17" ht="15.6" x14ac:dyDescent="0.3">
      <c r="A785" s="26" t="s">
        <v>1778</v>
      </c>
      <c r="B785" s="26" t="s">
        <v>1779</v>
      </c>
      <c r="C785" s="26" t="s">
        <v>105</v>
      </c>
      <c r="D785" s="26" t="s">
        <v>172</v>
      </c>
      <c r="E785" s="26">
        <v>4450</v>
      </c>
      <c r="F785" s="26">
        <v>15996</v>
      </c>
      <c r="G785" s="26">
        <v>79.760000000000005</v>
      </c>
      <c r="H785" s="47" t="s">
        <v>90</v>
      </c>
      <c r="I785" s="26" t="s">
        <v>116</v>
      </c>
      <c r="J785" s="27">
        <v>162528.20923696243</v>
      </c>
      <c r="K785" s="26" t="s">
        <v>117</v>
      </c>
      <c r="L785" s="26" t="s">
        <v>117</v>
      </c>
      <c r="M785" s="26" t="s">
        <v>117</v>
      </c>
      <c r="N785" s="26">
        <v>0</v>
      </c>
      <c r="O785" s="27" t="s">
        <v>118</v>
      </c>
      <c r="P785" s="27" t="s">
        <v>102</v>
      </c>
      <c r="Q785" s="26" t="str">
        <f t="shared" si="12"/>
        <v>None</v>
      </c>
    </row>
    <row r="786" spans="1:17" ht="15.6" x14ac:dyDescent="0.3">
      <c r="A786" s="26" t="s">
        <v>1780</v>
      </c>
      <c r="B786" s="26" t="s">
        <v>1781</v>
      </c>
      <c r="C786" s="26" t="s">
        <v>264</v>
      </c>
      <c r="D786" s="26" t="s">
        <v>265</v>
      </c>
      <c r="E786" s="26">
        <v>4</v>
      </c>
      <c r="F786" s="26">
        <v>125</v>
      </c>
      <c r="G786" s="26" t="s">
        <v>62</v>
      </c>
      <c r="H786" s="26" t="s">
        <v>1406</v>
      </c>
      <c r="I786" s="26" t="s">
        <v>1406</v>
      </c>
      <c r="J786" s="27">
        <v>130241</v>
      </c>
      <c r="K786" s="26" t="s">
        <v>117</v>
      </c>
      <c r="L786" s="26" t="s">
        <v>117</v>
      </c>
      <c r="M786" s="26" t="s">
        <v>117</v>
      </c>
      <c r="N786" s="26">
        <v>0</v>
      </c>
      <c r="O786" s="27" t="s">
        <v>118</v>
      </c>
      <c r="P786" s="27" t="s">
        <v>102</v>
      </c>
      <c r="Q786" s="26" t="str">
        <f t="shared" si="12"/>
        <v>None</v>
      </c>
    </row>
    <row r="787" spans="1:17" ht="15.6" x14ac:dyDescent="0.3">
      <c r="A787" s="26" t="s">
        <v>1782</v>
      </c>
      <c r="B787" s="26" t="s">
        <v>1783</v>
      </c>
      <c r="C787" s="26" t="s">
        <v>114</v>
      </c>
      <c r="D787" s="26" t="s">
        <v>115</v>
      </c>
      <c r="E787" s="26">
        <v>4368</v>
      </c>
      <c r="F787" s="26">
        <v>15948</v>
      </c>
      <c r="G787" s="26">
        <v>35.630000000000003</v>
      </c>
      <c r="H787" s="47" t="s">
        <v>90</v>
      </c>
      <c r="I787" s="26" t="s">
        <v>116</v>
      </c>
      <c r="J787" s="27">
        <v>99616.886687062623</v>
      </c>
      <c r="K787" s="26" t="s">
        <v>117</v>
      </c>
      <c r="L787" s="26" t="s">
        <v>117</v>
      </c>
      <c r="M787" s="26" t="s">
        <v>117</v>
      </c>
      <c r="N787" s="26">
        <v>0</v>
      </c>
      <c r="O787" s="27" t="s">
        <v>118</v>
      </c>
      <c r="P787" s="27" t="s">
        <v>102</v>
      </c>
      <c r="Q787" s="26" t="str">
        <f t="shared" si="12"/>
        <v>None</v>
      </c>
    </row>
    <row r="788" spans="1:17" ht="15.6" x14ac:dyDescent="0.3">
      <c r="A788" s="26" t="s">
        <v>1784</v>
      </c>
      <c r="B788" s="26" t="s">
        <v>1785</v>
      </c>
      <c r="C788" s="26" t="s">
        <v>143</v>
      </c>
      <c r="D788" s="26" t="s">
        <v>144</v>
      </c>
      <c r="E788" s="26">
        <v>4341</v>
      </c>
      <c r="F788" s="26">
        <v>11725</v>
      </c>
      <c r="G788" s="26">
        <v>67.95</v>
      </c>
      <c r="H788" s="47" t="s">
        <v>90</v>
      </c>
      <c r="I788" s="26" t="s">
        <v>116</v>
      </c>
      <c r="J788" s="27">
        <v>99408.454872512812</v>
      </c>
      <c r="K788" s="26" t="s">
        <v>117</v>
      </c>
      <c r="L788" s="26" t="s">
        <v>117</v>
      </c>
      <c r="M788" s="26" t="s">
        <v>117</v>
      </c>
      <c r="N788" s="26">
        <v>0</v>
      </c>
      <c r="O788" s="27" t="s">
        <v>118</v>
      </c>
      <c r="P788" s="27" t="s">
        <v>102</v>
      </c>
      <c r="Q788" s="26" t="str">
        <f t="shared" si="12"/>
        <v>None</v>
      </c>
    </row>
    <row r="789" spans="1:17" ht="15.6" x14ac:dyDescent="0.3">
      <c r="A789" s="26" t="s">
        <v>1786</v>
      </c>
      <c r="B789" s="26" t="s">
        <v>1787</v>
      </c>
      <c r="C789" s="26" t="s">
        <v>207</v>
      </c>
      <c r="D789" s="26" t="s">
        <v>545</v>
      </c>
      <c r="E789" s="26">
        <v>4175</v>
      </c>
      <c r="F789" s="26">
        <v>19297</v>
      </c>
      <c r="G789" s="26">
        <v>74.319999999999993</v>
      </c>
      <c r="H789" s="47" t="s">
        <v>90</v>
      </c>
      <c r="I789" s="26" t="s">
        <v>116</v>
      </c>
      <c r="J789" s="27">
        <v>164696.63852138174</v>
      </c>
      <c r="K789" s="26" t="s">
        <v>117</v>
      </c>
      <c r="L789" s="26" t="s">
        <v>117</v>
      </c>
      <c r="M789" s="26" t="s">
        <v>117</v>
      </c>
      <c r="N789" s="26">
        <v>0</v>
      </c>
      <c r="O789" s="27" t="s">
        <v>118</v>
      </c>
      <c r="P789" s="27" t="s">
        <v>102</v>
      </c>
      <c r="Q789" s="26" t="str">
        <f t="shared" si="12"/>
        <v>None</v>
      </c>
    </row>
    <row r="790" spans="1:17" ht="15.6" x14ac:dyDescent="0.3">
      <c r="A790" s="26" t="s">
        <v>1788</v>
      </c>
      <c r="B790" s="26" t="s">
        <v>1789</v>
      </c>
      <c r="C790" s="26" t="s">
        <v>114</v>
      </c>
      <c r="D790" s="26" t="s">
        <v>115</v>
      </c>
      <c r="E790" s="26">
        <v>4120</v>
      </c>
      <c r="F790" s="26">
        <v>13659</v>
      </c>
      <c r="G790" s="26">
        <v>32.130000000000003</v>
      </c>
      <c r="H790" s="47" t="s">
        <v>90</v>
      </c>
      <c r="I790" s="26" t="s">
        <v>116</v>
      </c>
      <c r="J790" s="27">
        <v>151482.08514019879</v>
      </c>
      <c r="K790" s="26" t="s">
        <v>117</v>
      </c>
      <c r="L790" s="26" t="s">
        <v>117</v>
      </c>
      <c r="M790" s="26" t="s">
        <v>117</v>
      </c>
      <c r="N790" s="26">
        <v>0</v>
      </c>
      <c r="O790" s="27" t="s">
        <v>118</v>
      </c>
      <c r="P790" s="27" t="s">
        <v>102</v>
      </c>
      <c r="Q790" s="26" t="str">
        <f t="shared" si="12"/>
        <v>None</v>
      </c>
    </row>
    <row r="791" spans="1:17" ht="15.6" x14ac:dyDescent="0.3">
      <c r="A791" s="26" t="s">
        <v>1790</v>
      </c>
      <c r="B791" s="26" t="s">
        <v>1791</v>
      </c>
      <c r="C791" s="26" t="s">
        <v>105</v>
      </c>
      <c r="D791" s="26" t="s">
        <v>182</v>
      </c>
      <c r="E791" s="26">
        <v>4034</v>
      </c>
      <c r="F791" s="26">
        <v>5532</v>
      </c>
      <c r="G791" s="26">
        <v>49.19</v>
      </c>
      <c r="H791" s="47" t="s">
        <v>90</v>
      </c>
      <c r="I791" s="26" t="s">
        <v>116</v>
      </c>
      <c r="J791" s="27">
        <v>81765.662122450522</v>
      </c>
      <c r="K791" s="26" t="s">
        <v>117</v>
      </c>
      <c r="L791" s="26" t="s">
        <v>117</v>
      </c>
      <c r="M791" s="26" t="s">
        <v>117</v>
      </c>
      <c r="N791" s="26">
        <v>0</v>
      </c>
      <c r="O791" s="27" t="s">
        <v>118</v>
      </c>
      <c r="P791" s="27" t="s">
        <v>92</v>
      </c>
      <c r="Q791" s="26" t="str">
        <f t="shared" si="12"/>
        <v>None</v>
      </c>
    </row>
    <row r="792" spans="1:17" ht="15.6" x14ac:dyDescent="0.3">
      <c r="A792" s="26" t="s">
        <v>1792</v>
      </c>
      <c r="B792" s="26" t="s">
        <v>1793</v>
      </c>
      <c r="C792" s="26" t="s">
        <v>625</v>
      </c>
      <c r="D792" s="26" t="s">
        <v>238</v>
      </c>
      <c r="E792" s="26">
        <v>4017</v>
      </c>
      <c r="F792" s="26">
        <v>14863</v>
      </c>
      <c r="G792" s="26">
        <v>17.940000000000001</v>
      </c>
      <c r="H792" s="47" t="s">
        <v>90</v>
      </c>
      <c r="I792" s="26" t="s">
        <v>116</v>
      </c>
      <c r="J792" s="27">
        <v>89459.295972101827</v>
      </c>
      <c r="K792" s="26" t="s">
        <v>117</v>
      </c>
      <c r="L792" s="26" t="s">
        <v>117</v>
      </c>
      <c r="M792" s="26" t="s">
        <v>117</v>
      </c>
      <c r="N792" s="26">
        <v>0</v>
      </c>
      <c r="O792" s="27" t="s">
        <v>118</v>
      </c>
      <c r="P792" s="27" t="s">
        <v>102</v>
      </c>
      <c r="Q792" s="26" t="str">
        <f t="shared" si="12"/>
        <v>None</v>
      </c>
    </row>
    <row r="793" spans="1:17" ht="15.6" x14ac:dyDescent="0.3">
      <c r="A793" s="26" t="s">
        <v>1794</v>
      </c>
      <c r="B793" s="26" t="s">
        <v>1795</v>
      </c>
      <c r="C793" s="26" t="s">
        <v>191</v>
      </c>
      <c r="D793" s="26" t="s">
        <v>192</v>
      </c>
      <c r="E793" s="26">
        <v>3932</v>
      </c>
      <c r="F793" s="26">
        <v>10702</v>
      </c>
      <c r="G793" s="26">
        <v>66.48</v>
      </c>
      <c r="H793" s="47" t="s">
        <v>90</v>
      </c>
      <c r="I793" s="26" t="s">
        <v>116</v>
      </c>
      <c r="J793" s="27">
        <v>75770.623171592728</v>
      </c>
      <c r="K793" s="26" t="s">
        <v>117</v>
      </c>
      <c r="L793" s="26" t="s">
        <v>117</v>
      </c>
      <c r="M793" s="26" t="s">
        <v>117</v>
      </c>
      <c r="N793" s="26">
        <v>0</v>
      </c>
      <c r="O793" s="27" t="s">
        <v>118</v>
      </c>
      <c r="P793" s="27" t="s">
        <v>102</v>
      </c>
      <c r="Q793" s="26" t="str">
        <f t="shared" si="12"/>
        <v>None</v>
      </c>
    </row>
    <row r="794" spans="1:17" ht="15.6" x14ac:dyDescent="0.3">
      <c r="A794" s="26" t="s">
        <v>1796</v>
      </c>
      <c r="B794" s="26" t="s">
        <v>1797</v>
      </c>
      <c r="C794" s="26" t="s">
        <v>207</v>
      </c>
      <c r="D794" s="26" t="s">
        <v>545</v>
      </c>
      <c r="E794" s="26">
        <v>3901</v>
      </c>
      <c r="F794" s="26">
        <v>13486</v>
      </c>
      <c r="G794" s="26">
        <v>47.74</v>
      </c>
      <c r="H794" s="47" t="s">
        <v>90</v>
      </c>
      <c r="I794" s="26" t="s">
        <v>116</v>
      </c>
      <c r="J794" s="27">
        <v>154197.73389396962</v>
      </c>
      <c r="K794" s="26" t="s">
        <v>117</v>
      </c>
      <c r="L794" s="26" t="s">
        <v>117</v>
      </c>
      <c r="M794" s="26" t="s">
        <v>117</v>
      </c>
      <c r="N794" s="26">
        <v>0</v>
      </c>
      <c r="O794" s="27" t="s">
        <v>118</v>
      </c>
      <c r="P794" s="27" t="s">
        <v>102</v>
      </c>
      <c r="Q794" s="26" t="str">
        <f t="shared" si="12"/>
        <v>None</v>
      </c>
    </row>
    <row r="795" spans="1:17" ht="15.6" x14ac:dyDescent="0.3">
      <c r="A795" s="26" t="s">
        <v>1798</v>
      </c>
      <c r="B795" s="26" t="s">
        <v>1799</v>
      </c>
      <c r="C795" s="26" t="s">
        <v>528</v>
      </c>
      <c r="D795" s="26" t="s">
        <v>88</v>
      </c>
      <c r="E795" s="26">
        <v>3862</v>
      </c>
      <c r="F795" s="26">
        <v>17154</v>
      </c>
      <c r="G795" s="26">
        <v>32.9</v>
      </c>
      <c r="H795" s="47" t="s">
        <v>90</v>
      </c>
      <c r="I795" s="26" t="s">
        <v>116</v>
      </c>
      <c r="J795" s="27">
        <v>119470.71215216827</v>
      </c>
      <c r="K795" s="26" t="s">
        <v>117</v>
      </c>
      <c r="L795" s="26" t="s">
        <v>117</v>
      </c>
      <c r="M795" s="26" t="s">
        <v>117</v>
      </c>
      <c r="N795" s="26">
        <v>0</v>
      </c>
      <c r="O795" s="27" t="s">
        <v>118</v>
      </c>
      <c r="P795" s="27" t="s">
        <v>102</v>
      </c>
      <c r="Q795" s="26" t="str">
        <f t="shared" si="12"/>
        <v>None</v>
      </c>
    </row>
    <row r="796" spans="1:17" ht="15.6" x14ac:dyDescent="0.3">
      <c r="A796" s="26" t="s">
        <v>1800</v>
      </c>
      <c r="B796" s="26" t="s">
        <v>1801</v>
      </c>
      <c r="C796" s="26" t="s">
        <v>185</v>
      </c>
      <c r="D796" s="26" t="s">
        <v>217</v>
      </c>
      <c r="E796" s="26">
        <v>3825</v>
      </c>
      <c r="F796" s="26">
        <v>9861</v>
      </c>
      <c r="G796" s="26">
        <v>63.68</v>
      </c>
      <c r="H796" s="47" t="s">
        <v>90</v>
      </c>
      <c r="I796" s="26" t="s">
        <v>116</v>
      </c>
      <c r="J796" s="27">
        <v>71314.4778676282</v>
      </c>
      <c r="K796" s="26" t="s">
        <v>117</v>
      </c>
      <c r="L796" s="26" t="s">
        <v>117</v>
      </c>
      <c r="M796" s="26" t="s">
        <v>117</v>
      </c>
      <c r="N796" s="26">
        <v>0</v>
      </c>
      <c r="O796" s="27" t="s">
        <v>130</v>
      </c>
      <c r="P796" s="27" t="s">
        <v>102</v>
      </c>
      <c r="Q796" s="26" t="str">
        <f t="shared" si="12"/>
        <v>None</v>
      </c>
    </row>
    <row r="797" spans="1:17" ht="15.6" x14ac:dyDescent="0.3">
      <c r="A797" s="26" t="s">
        <v>1802</v>
      </c>
      <c r="B797" s="26" t="s">
        <v>1803</v>
      </c>
      <c r="C797" s="26" t="s">
        <v>121</v>
      </c>
      <c r="D797" s="26" t="s">
        <v>88</v>
      </c>
      <c r="E797" s="26">
        <v>3804</v>
      </c>
      <c r="F797" s="26">
        <v>11000</v>
      </c>
      <c r="G797" s="26">
        <v>65.73</v>
      </c>
      <c r="H797" s="47" t="s">
        <v>90</v>
      </c>
      <c r="I797" s="26" t="s">
        <v>116</v>
      </c>
      <c r="J797" s="27">
        <v>146316.49352020488</v>
      </c>
      <c r="K797" s="26" t="s">
        <v>117</v>
      </c>
      <c r="L797" s="26" t="s">
        <v>117</v>
      </c>
      <c r="M797" s="26" t="s">
        <v>117</v>
      </c>
      <c r="N797" s="26">
        <v>0</v>
      </c>
      <c r="O797" s="27" t="s">
        <v>118</v>
      </c>
      <c r="P797" s="27" t="s">
        <v>102</v>
      </c>
      <c r="Q797" s="26" t="str">
        <f t="shared" si="12"/>
        <v>None</v>
      </c>
    </row>
    <row r="798" spans="1:17" ht="15.6" x14ac:dyDescent="0.3">
      <c r="A798" s="26" t="s">
        <v>1804</v>
      </c>
      <c r="B798" s="26" t="s">
        <v>1805</v>
      </c>
      <c r="C798" s="26" t="s">
        <v>133</v>
      </c>
      <c r="D798" s="26" t="s">
        <v>952</v>
      </c>
      <c r="E798" s="26">
        <v>3775</v>
      </c>
      <c r="F798" s="26">
        <v>9409</v>
      </c>
      <c r="G798" s="26">
        <v>55.6</v>
      </c>
      <c r="H798" s="47" t="s">
        <v>90</v>
      </c>
      <c r="I798" s="26" t="s">
        <v>116</v>
      </c>
      <c r="J798" s="27">
        <v>84266.847555209824</v>
      </c>
      <c r="K798" s="26" t="s">
        <v>117</v>
      </c>
      <c r="L798" s="26" t="s">
        <v>117</v>
      </c>
      <c r="M798" s="26" t="s">
        <v>117</v>
      </c>
      <c r="N798" s="26">
        <v>0</v>
      </c>
      <c r="O798" s="27" t="s">
        <v>118</v>
      </c>
      <c r="P798" s="27" t="s">
        <v>102</v>
      </c>
      <c r="Q798" s="26" t="str">
        <f t="shared" si="12"/>
        <v>None</v>
      </c>
    </row>
    <row r="799" spans="1:17" ht="15.6" x14ac:dyDescent="0.3">
      <c r="A799" s="26" t="s">
        <v>1806</v>
      </c>
      <c r="B799" s="26" t="s">
        <v>1807</v>
      </c>
      <c r="C799" s="26" t="s">
        <v>234</v>
      </c>
      <c r="D799" s="26" t="s">
        <v>212</v>
      </c>
      <c r="E799" s="26">
        <v>1</v>
      </c>
      <c r="F799" s="26">
        <v>100</v>
      </c>
      <c r="G799" s="26" t="s">
        <v>62</v>
      </c>
      <c r="H799" s="26" t="s">
        <v>1406</v>
      </c>
      <c r="I799" s="26" t="s">
        <v>1406</v>
      </c>
      <c r="J799" s="27">
        <v>126346</v>
      </c>
      <c r="K799" s="26" t="s">
        <v>117</v>
      </c>
      <c r="L799" s="26" t="s">
        <v>117</v>
      </c>
      <c r="M799" s="26" t="s">
        <v>117</v>
      </c>
      <c r="N799" s="26">
        <v>0</v>
      </c>
      <c r="O799" s="27" t="s">
        <v>118</v>
      </c>
      <c r="P799" s="27" t="s">
        <v>102</v>
      </c>
      <c r="Q799" s="26" t="str">
        <f t="shared" si="12"/>
        <v>None</v>
      </c>
    </row>
    <row r="800" spans="1:17" ht="15.6" x14ac:dyDescent="0.3">
      <c r="A800" s="26" t="s">
        <v>1808</v>
      </c>
      <c r="B800" s="26" t="s">
        <v>1809</v>
      </c>
      <c r="C800" s="26" t="s">
        <v>234</v>
      </c>
      <c r="D800" s="26" t="s">
        <v>212</v>
      </c>
      <c r="E800" s="26">
        <v>2</v>
      </c>
      <c r="F800" s="26">
        <v>100</v>
      </c>
      <c r="G800" s="26" t="s">
        <v>62</v>
      </c>
      <c r="H800" s="26" t="s">
        <v>1406</v>
      </c>
      <c r="I800" s="26" t="s">
        <v>1406</v>
      </c>
      <c r="J800" s="27">
        <v>126346</v>
      </c>
      <c r="K800" s="26" t="s">
        <v>117</v>
      </c>
      <c r="L800" s="26" t="s">
        <v>117</v>
      </c>
      <c r="M800" s="26" t="s">
        <v>117</v>
      </c>
      <c r="N800" s="26">
        <v>0</v>
      </c>
      <c r="O800" s="27" t="s">
        <v>118</v>
      </c>
      <c r="P800" s="27" t="s">
        <v>102</v>
      </c>
      <c r="Q800" s="26" t="str">
        <f t="shared" si="12"/>
        <v>None</v>
      </c>
    </row>
    <row r="801" spans="1:17" ht="15.6" x14ac:dyDescent="0.3">
      <c r="A801" s="26" t="s">
        <v>1810</v>
      </c>
      <c r="B801" s="26" t="s">
        <v>1811</v>
      </c>
      <c r="C801" s="26" t="s">
        <v>528</v>
      </c>
      <c r="D801" s="26" t="s">
        <v>88</v>
      </c>
      <c r="E801" s="26">
        <v>3611</v>
      </c>
      <c r="F801" s="26">
        <v>10070</v>
      </c>
      <c r="G801" s="26">
        <v>44.67</v>
      </c>
      <c r="H801" s="47" t="s">
        <v>90</v>
      </c>
      <c r="I801" s="26" t="s">
        <v>116</v>
      </c>
      <c r="J801" s="27">
        <v>196613.34627107973</v>
      </c>
      <c r="K801" s="26" t="s">
        <v>117</v>
      </c>
      <c r="L801" s="26" t="s">
        <v>117</v>
      </c>
      <c r="M801" s="26" t="s">
        <v>117</v>
      </c>
      <c r="N801" s="26">
        <v>0</v>
      </c>
      <c r="O801" s="27" t="s">
        <v>118</v>
      </c>
      <c r="P801" s="27" t="s">
        <v>92</v>
      </c>
      <c r="Q801" s="26" t="str">
        <f t="shared" si="12"/>
        <v>None</v>
      </c>
    </row>
    <row r="802" spans="1:17" ht="15.6" x14ac:dyDescent="0.3">
      <c r="A802" s="26" t="s">
        <v>1812</v>
      </c>
      <c r="B802" s="26" t="s">
        <v>1813</v>
      </c>
      <c r="C802" s="26" t="s">
        <v>110</v>
      </c>
      <c r="D802" s="26" t="s">
        <v>111</v>
      </c>
      <c r="E802" s="26">
        <v>3571</v>
      </c>
      <c r="F802" s="26">
        <v>11784</v>
      </c>
      <c r="G802" s="26">
        <v>21.72</v>
      </c>
      <c r="H802" s="47" t="s">
        <v>90</v>
      </c>
      <c r="I802" s="26" t="s">
        <v>116</v>
      </c>
      <c r="J802" s="27">
        <v>87078.595859819863</v>
      </c>
      <c r="K802" s="26" t="s">
        <v>117</v>
      </c>
      <c r="L802" s="26" t="s">
        <v>117</v>
      </c>
      <c r="M802" s="26" t="s">
        <v>117</v>
      </c>
      <c r="N802" s="26">
        <v>0</v>
      </c>
      <c r="O802" s="27" t="s">
        <v>118</v>
      </c>
      <c r="P802" s="27" t="s">
        <v>92</v>
      </c>
      <c r="Q802" s="26" t="str">
        <f t="shared" si="12"/>
        <v>None</v>
      </c>
    </row>
    <row r="803" spans="1:17" ht="15.6" x14ac:dyDescent="0.3">
      <c r="A803" s="26" t="s">
        <v>1814</v>
      </c>
      <c r="B803" s="26" t="s">
        <v>1815</v>
      </c>
      <c r="C803" s="26" t="s">
        <v>185</v>
      </c>
      <c r="D803" s="26" t="s">
        <v>321</v>
      </c>
      <c r="E803" s="26">
        <v>3536</v>
      </c>
      <c r="F803" s="26">
        <v>12351</v>
      </c>
      <c r="G803" s="26">
        <v>35.39</v>
      </c>
      <c r="H803" s="47" t="s">
        <v>90</v>
      </c>
      <c r="I803" s="26" t="s">
        <v>116</v>
      </c>
      <c r="J803" s="27">
        <v>86176.250127825551</v>
      </c>
      <c r="K803" s="26" t="s">
        <v>117</v>
      </c>
      <c r="L803" s="26" t="s">
        <v>117</v>
      </c>
      <c r="M803" s="26" t="s">
        <v>117</v>
      </c>
      <c r="N803" s="26">
        <v>0</v>
      </c>
      <c r="O803" s="27" t="s">
        <v>118</v>
      </c>
      <c r="P803" s="27" t="s">
        <v>102</v>
      </c>
      <c r="Q803" s="26" t="str">
        <f t="shared" si="12"/>
        <v>None</v>
      </c>
    </row>
    <row r="804" spans="1:17" ht="15.6" x14ac:dyDescent="0.3">
      <c r="A804" s="26" t="s">
        <v>1816</v>
      </c>
      <c r="B804" s="26" t="s">
        <v>1817</v>
      </c>
      <c r="C804" s="26" t="s">
        <v>158</v>
      </c>
      <c r="D804" s="26" t="s">
        <v>96</v>
      </c>
      <c r="E804" s="26">
        <v>3472</v>
      </c>
      <c r="F804" s="26">
        <v>9094</v>
      </c>
      <c r="G804" s="26">
        <v>37.630000000000003</v>
      </c>
      <c r="H804" s="47" t="s">
        <v>90</v>
      </c>
      <c r="I804" s="26" t="s">
        <v>116</v>
      </c>
      <c r="J804" s="27">
        <v>57494.036456843256</v>
      </c>
      <c r="K804" s="26" t="s">
        <v>117</v>
      </c>
      <c r="L804" s="26" t="s">
        <v>117</v>
      </c>
      <c r="M804" s="26" t="s">
        <v>117</v>
      </c>
      <c r="N804" s="26">
        <v>0</v>
      </c>
      <c r="O804" s="27" t="s">
        <v>130</v>
      </c>
      <c r="P804" s="27" t="s">
        <v>102</v>
      </c>
      <c r="Q804" s="26" t="str">
        <f t="shared" si="12"/>
        <v>None</v>
      </c>
    </row>
    <row r="805" spans="1:17" ht="15.6" x14ac:dyDescent="0.3">
      <c r="A805" s="26" t="s">
        <v>1818</v>
      </c>
      <c r="B805" s="26" t="s">
        <v>1819</v>
      </c>
      <c r="C805" s="26" t="s">
        <v>625</v>
      </c>
      <c r="D805" s="26" t="s">
        <v>429</v>
      </c>
      <c r="E805" s="26">
        <v>3441</v>
      </c>
      <c r="F805" s="26">
        <v>8234</v>
      </c>
      <c r="G805" s="26">
        <v>64.48</v>
      </c>
      <c r="H805" s="47" t="s">
        <v>90</v>
      </c>
      <c r="I805" s="26" t="s">
        <v>116</v>
      </c>
      <c r="J805" s="27">
        <v>76978.81226926313</v>
      </c>
      <c r="K805" s="26" t="s">
        <v>117</v>
      </c>
      <c r="L805" s="26" t="s">
        <v>117</v>
      </c>
      <c r="M805" s="26" t="s">
        <v>117</v>
      </c>
      <c r="N805" s="26">
        <v>0</v>
      </c>
      <c r="O805" s="27" t="s">
        <v>118</v>
      </c>
      <c r="P805" s="27" t="s">
        <v>102</v>
      </c>
      <c r="Q805" s="26" t="str">
        <f t="shared" si="12"/>
        <v>None</v>
      </c>
    </row>
    <row r="806" spans="1:17" ht="15.6" x14ac:dyDescent="0.3">
      <c r="A806" s="26" t="s">
        <v>1820</v>
      </c>
      <c r="B806" s="26" t="s">
        <v>1821</v>
      </c>
      <c r="C806" s="26" t="s">
        <v>407</v>
      </c>
      <c r="D806" s="26" t="s">
        <v>88</v>
      </c>
      <c r="E806" s="26">
        <v>6</v>
      </c>
      <c r="F806" s="26">
        <v>450</v>
      </c>
      <c r="G806" s="26" t="s">
        <v>62</v>
      </c>
      <c r="H806" s="26" t="s">
        <v>1406</v>
      </c>
      <c r="I806" s="26" t="s">
        <v>1406</v>
      </c>
      <c r="J806" s="27">
        <v>124063.67795904569</v>
      </c>
      <c r="K806" s="26" t="s">
        <v>117</v>
      </c>
      <c r="L806" s="26" t="s">
        <v>117</v>
      </c>
      <c r="M806" s="26" t="s">
        <v>117</v>
      </c>
      <c r="N806" s="26">
        <v>0</v>
      </c>
      <c r="O806" s="27" t="s">
        <v>118</v>
      </c>
      <c r="P806" s="27" t="s">
        <v>97</v>
      </c>
      <c r="Q806" s="26" t="str">
        <f t="shared" si="12"/>
        <v>None</v>
      </c>
    </row>
    <row r="807" spans="1:17" ht="15.6" x14ac:dyDescent="0.3">
      <c r="A807" s="26" t="s">
        <v>1822</v>
      </c>
      <c r="B807" s="26" t="s">
        <v>1823</v>
      </c>
      <c r="C807" s="26" t="s">
        <v>191</v>
      </c>
      <c r="D807" s="26" t="s">
        <v>192</v>
      </c>
      <c r="E807" s="26">
        <v>3255</v>
      </c>
      <c r="F807" s="26">
        <v>3400</v>
      </c>
      <c r="G807" s="26">
        <v>82.89</v>
      </c>
      <c r="H807" s="47" t="s">
        <v>90</v>
      </c>
      <c r="I807" s="26" t="s">
        <v>116</v>
      </c>
      <c r="J807" s="27">
        <v>70859.823683639363</v>
      </c>
      <c r="K807" s="26" t="s">
        <v>117</v>
      </c>
      <c r="L807" s="26" t="s">
        <v>117</v>
      </c>
      <c r="M807" s="26" t="s">
        <v>117</v>
      </c>
      <c r="N807" s="26">
        <v>0</v>
      </c>
      <c r="O807" s="27" t="s">
        <v>130</v>
      </c>
      <c r="P807" s="27" t="s">
        <v>102</v>
      </c>
      <c r="Q807" s="26" t="str">
        <f t="shared" si="12"/>
        <v>None</v>
      </c>
    </row>
    <row r="808" spans="1:17" ht="15.6" x14ac:dyDescent="0.3">
      <c r="A808" s="26" t="s">
        <v>1824</v>
      </c>
      <c r="B808" s="26" t="s">
        <v>1825</v>
      </c>
      <c r="C808" s="26" t="s">
        <v>479</v>
      </c>
      <c r="D808" s="26" t="s">
        <v>182</v>
      </c>
      <c r="E808" s="26">
        <v>1</v>
      </c>
      <c r="F808" s="26">
        <v>650</v>
      </c>
      <c r="G808" s="26" t="s">
        <v>62</v>
      </c>
      <c r="H808" s="26" t="s">
        <v>1406</v>
      </c>
      <c r="I808" s="26" t="s">
        <v>1406</v>
      </c>
      <c r="J808" s="27">
        <v>123523.59421378977</v>
      </c>
      <c r="K808" s="26" t="s">
        <v>117</v>
      </c>
      <c r="L808" s="26" t="s">
        <v>117</v>
      </c>
      <c r="M808" s="26" t="s">
        <v>117</v>
      </c>
      <c r="N808" s="26">
        <v>0</v>
      </c>
      <c r="O808" s="27" t="s">
        <v>118</v>
      </c>
      <c r="P808" s="27" t="s">
        <v>102</v>
      </c>
      <c r="Q808" s="26" t="str">
        <f t="shared" si="12"/>
        <v>None</v>
      </c>
    </row>
    <row r="809" spans="1:17" ht="15.6" x14ac:dyDescent="0.3">
      <c r="A809" s="26" t="s">
        <v>1826</v>
      </c>
      <c r="B809" s="26" t="s">
        <v>1827</v>
      </c>
      <c r="C809" s="26" t="s">
        <v>303</v>
      </c>
      <c r="D809" s="26" t="s">
        <v>304</v>
      </c>
      <c r="E809" s="26">
        <v>1</v>
      </c>
      <c r="F809" s="26">
        <v>25</v>
      </c>
      <c r="G809" s="26" t="s">
        <v>62</v>
      </c>
      <c r="H809" s="26" t="s">
        <v>1406</v>
      </c>
      <c r="I809" s="26" t="s">
        <v>1406</v>
      </c>
      <c r="J809" s="27">
        <v>123212.10257811942</v>
      </c>
      <c r="K809" s="26" t="s">
        <v>117</v>
      </c>
      <c r="L809" s="26" t="s">
        <v>117</v>
      </c>
      <c r="M809" s="26" t="s">
        <v>117</v>
      </c>
      <c r="N809" s="26">
        <v>0</v>
      </c>
      <c r="O809" s="27" t="s">
        <v>118</v>
      </c>
      <c r="P809" s="27" t="s">
        <v>102</v>
      </c>
      <c r="Q809" s="26" t="str">
        <f t="shared" si="12"/>
        <v>None</v>
      </c>
    </row>
    <row r="810" spans="1:17" ht="15.6" x14ac:dyDescent="0.3">
      <c r="A810" s="26" t="s">
        <v>1828</v>
      </c>
      <c r="B810" s="26" t="s">
        <v>1829</v>
      </c>
      <c r="C810" s="26" t="s">
        <v>303</v>
      </c>
      <c r="D810" s="26" t="s">
        <v>304</v>
      </c>
      <c r="E810" s="26">
        <v>1</v>
      </c>
      <c r="F810" s="26">
        <v>200</v>
      </c>
      <c r="G810" s="26" t="s">
        <v>62</v>
      </c>
      <c r="H810" s="26" t="s">
        <v>1406</v>
      </c>
      <c r="I810" s="26" t="s">
        <v>1406</v>
      </c>
      <c r="J810" s="27">
        <v>123179.91535398754</v>
      </c>
      <c r="K810" s="26" t="s">
        <v>117</v>
      </c>
      <c r="L810" s="26" t="s">
        <v>117</v>
      </c>
      <c r="M810" s="26" t="s">
        <v>117</v>
      </c>
      <c r="N810" s="26">
        <v>0</v>
      </c>
      <c r="O810" s="27" t="s">
        <v>118</v>
      </c>
      <c r="P810" s="27" t="s">
        <v>102</v>
      </c>
      <c r="Q810" s="26" t="str">
        <f t="shared" si="12"/>
        <v>None</v>
      </c>
    </row>
    <row r="811" spans="1:17" ht="15.6" x14ac:dyDescent="0.3">
      <c r="A811" s="26" t="s">
        <v>1830</v>
      </c>
      <c r="B811" s="26" t="s">
        <v>1831</v>
      </c>
      <c r="C811" s="26" t="s">
        <v>726</v>
      </c>
      <c r="D811" s="26" t="s">
        <v>88</v>
      </c>
      <c r="E811" s="26">
        <v>3128</v>
      </c>
      <c r="F811" s="26">
        <v>9600</v>
      </c>
      <c r="G811" s="26">
        <v>48.05</v>
      </c>
      <c r="H811" s="47" t="s">
        <v>90</v>
      </c>
      <c r="I811" s="26" t="s">
        <v>116</v>
      </c>
      <c r="J811" s="27">
        <v>154940.51307055244</v>
      </c>
      <c r="K811" s="26" t="s">
        <v>117</v>
      </c>
      <c r="L811" s="26" t="s">
        <v>117</v>
      </c>
      <c r="M811" s="26" t="s">
        <v>117</v>
      </c>
      <c r="N811" s="26">
        <v>0</v>
      </c>
      <c r="O811" s="27" t="s">
        <v>118</v>
      </c>
      <c r="P811" s="27" t="s">
        <v>102</v>
      </c>
      <c r="Q811" s="26" t="str">
        <f t="shared" si="12"/>
        <v>None</v>
      </c>
    </row>
    <row r="812" spans="1:17" ht="15.6" x14ac:dyDescent="0.3">
      <c r="A812" s="26" t="s">
        <v>1832</v>
      </c>
      <c r="B812" s="26" t="s">
        <v>1833</v>
      </c>
      <c r="C812" s="26" t="s">
        <v>110</v>
      </c>
      <c r="D812" s="26" t="s">
        <v>111</v>
      </c>
      <c r="E812" s="26">
        <v>3064</v>
      </c>
      <c r="F812" s="26">
        <v>10616</v>
      </c>
      <c r="G812" s="26">
        <v>59.32</v>
      </c>
      <c r="H812" s="47" t="s">
        <v>90</v>
      </c>
      <c r="I812" s="26" t="s">
        <v>116</v>
      </c>
      <c r="J812" s="27">
        <v>85783.147669565558</v>
      </c>
      <c r="K812" s="26" t="s">
        <v>117</v>
      </c>
      <c r="L812" s="26" t="s">
        <v>117</v>
      </c>
      <c r="M812" s="26" t="s">
        <v>117</v>
      </c>
      <c r="N812" s="26">
        <v>0</v>
      </c>
      <c r="O812" s="27" t="s">
        <v>118</v>
      </c>
      <c r="P812" s="27" t="s">
        <v>102</v>
      </c>
      <c r="Q812" s="26" t="str">
        <f t="shared" si="12"/>
        <v>None</v>
      </c>
    </row>
    <row r="813" spans="1:17" ht="15.6" x14ac:dyDescent="0.3">
      <c r="A813" s="26" t="s">
        <v>1834</v>
      </c>
      <c r="B813" s="26" t="s">
        <v>1835</v>
      </c>
      <c r="C813" s="26" t="s">
        <v>133</v>
      </c>
      <c r="D813" s="26" t="s">
        <v>134</v>
      </c>
      <c r="E813" s="26">
        <v>3060</v>
      </c>
      <c r="F813" s="26">
        <v>10035</v>
      </c>
      <c r="G813" s="26">
        <v>21.26</v>
      </c>
      <c r="H813" s="47" t="s">
        <v>90</v>
      </c>
      <c r="I813" s="26" t="s">
        <v>116</v>
      </c>
      <c r="J813" s="27">
        <v>141246.57441765489</v>
      </c>
      <c r="K813" s="26" t="s">
        <v>117</v>
      </c>
      <c r="L813" s="26" t="s">
        <v>117</v>
      </c>
      <c r="M813" s="26" t="s">
        <v>117</v>
      </c>
      <c r="N813" s="26">
        <v>0</v>
      </c>
      <c r="O813" s="27" t="s">
        <v>118</v>
      </c>
      <c r="P813" s="27" t="s">
        <v>102</v>
      </c>
      <c r="Q813" s="26" t="str">
        <f t="shared" si="12"/>
        <v>None</v>
      </c>
    </row>
    <row r="814" spans="1:17" ht="15.6" x14ac:dyDescent="0.3">
      <c r="A814" s="26" t="s">
        <v>1836</v>
      </c>
      <c r="B814" s="26" t="s">
        <v>1837</v>
      </c>
      <c r="C814" s="26" t="s">
        <v>154</v>
      </c>
      <c r="D814" s="26" t="s">
        <v>155</v>
      </c>
      <c r="E814" s="26">
        <v>3030</v>
      </c>
      <c r="F814" s="26">
        <v>10061</v>
      </c>
      <c r="G814" s="26">
        <v>11.48</v>
      </c>
      <c r="H814" s="47" t="s">
        <v>90</v>
      </c>
      <c r="I814" s="26" t="s">
        <v>116</v>
      </c>
      <c r="J814" s="27">
        <v>74409.979344520398</v>
      </c>
      <c r="K814" s="26" t="s">
        <v>117</v>
      </c>
      <c r="L814" s="26" t="s">
        <v>117</v>
      </c>
      <c r="M814" s="26" t="s">
        <v>117</v>
      </c>
      <c r="N814" s="26">
        <v>0</v>
      </c>
      <c r="O814" s="27" t="s">
        <v>118</v>
      </c>
      <c r="P814" s="27" t="s">
        <v>102</v>
      </c>
      <c r="Q814" s="26" t="str">
        <f t="shared" si="12"/>
        <v>None</v>
      </c>
    </row>
    <row r="815" spans="1:17" ht="15.6" x14ac:dyDescent="0.3">
      <c r="A815" s="26" t="s">
        <v>1838</v>
      </c>
      <c r="B815" s="26" t="s">
        <v>1839</v>
      </c>
      <c r="C815" s="26" t="s">
        <v>143</v>
      </c>
      <c r="D815" s="26" t="s">
        <v>144</v>
      </c>
      <c r="E815" s="26">
        <v>7</v>
      </c>
      <c r="F815" s="26">
        <v>500</v>
      </c>
      <c r="G815" s="26" t="s">
        <v>62</v>
      </c>
      <c r="H815" s="26" t="s">
        <v>1406</v>
      </c>
      <c r="I815" s="26" t="s">
        <v>1406</v>
      </c>
      <c r="J815" s="27">
        <v>122905</v>
      </c>
      <c r="K815" s="26" t="s">
        <v>117</v>
      </c>
      <c r="L815" s="26" t="s">
        <v>117</v>
      </c>
      <c r="M815" s="26" t="s">
        <v>117</v>
      </c>
      <c r="N815" s="26">
        <v>0</v>
      </c>
      <c r="O815" s="27" t="s">
        <v>118</v>
      </c>
      <c r="P815" s="27" t="s">
        <v>102</v>
      </c>
      <c r="Q815" s="26" t="str">
        <f t="shared" si="12"/>
        <v>None</v>
      </c>
    </row>
    <row r="816" spans="1:17" ht="15.6" x14ac:dyDescent="0.3">
      <c r="A816" s="26" t="s">
        <v>1840</v>
      </c>
      <c r="B816" s="26" t="s">
        <v>1841</v>
      </c>
      <c r="C816" s="26" t="s">
        <v>143</v>
      </c>
      <c r="D816" s="26" t="s">
        <v>144</v>
      </c>
      <c r="E816" s="26">
        <v>1</v>
      </c>
      <c r="F816" s="26">
        <v>30</v>
      </c>
      <c r="G816" s="26" t="s">
        <v>62</v>
      </c>
      <c r="H816" s="26" t="s">
        <v>1406</v>
      </c>
      <c r="I816" s="26" t="s">
        <v>1406</v>
      </c>
      <c r="J816" s="27">
        <v>122905</v>
      </c>
      <c r="K816" s="26" t="s">
        <v>117</v>
      </c>
      <c r="L816" s="26" t="s">
        <v>117</v>
      </c>
      <c r="M816" s="26" t="s">
        <v>117</v>
      </c>
      <c r="N816" s="26">
        <v>0</v>
      </c>
      <c r="O816" s="27" t="s">
        <v>118</v>
      </c>
      <c r="P816" s="27" t="s">
        <v>102</v>
      </c>
      <c r="Q816" s="26" t="str">
        <f t="shared" si="12"/>
        <v>None</v>
      </c>
    </row>
    <row r="817" spans="1:17" ht="15.6" x14ac:dyDescent="0.3">
      <c r="A817" s="26" t="s">
        <v>1842</v>
      </c>
      <c r="B817" s="26" t="s">
        <v>1843</v>
      </c>
      <c r="C817" s="26" t="s">
        <v>625</v>
      </c>
      <c r="D817" s="26" t="s">
        <v>238</v>
      </c>
      <c r="E817" s="26">
        <v>3005</v>
      </c>
      <c r="F817" s="26">
        <v>5268</v>
      </c>
      <c r="G817" s="26">
        <v>37.58</v>
      </c>
      <c r="H817" s="47" t="s">
        <v>90</v>
      </c>
      <c r="I817" s="26" t="s">
        <v>116</v>
      </c>
      <c r="J817" s="27">
        <v>84144.012683639041</v>
      </c>
      <c r="K817" s="26" t="s">
        <v>117</v>
      </c>
      <c r="L817" s="26" t="s">
        <v>117</v>
      </c>
      <c r="M817" s="26" t="s">
        <v>117</v>
      </c>
      <c r="N817" s="26">
        <v>0</v>
      </c>
      <c r="O817" s="27" t="s">
        <v>118</v>
      </c>
      <c r="P817" s="27" t="s">
        <v>102</v>
      </c>
      <c r="Q817" s="26" t="str">
        <f t="shared" si="12"/>
        <v>None</v>
      </c>
    </row>
    <row r="818" spans="1:17" ht="15.6" x14ac:dyDescent="0.3">
      <c r="A818" s="26" t="s">
        <v>1844</v>
      </c>
      <c r="B818" s="26" t="s">
        <v>1845</v>
      </c>
      <c r="C818" s="26" t="s">
        <v>105</v>
      </c>
      <c r="D818" s="26" t="s">
        <v>182</v>
      </c>
      <c r="E818" s="26">
        <v>3000</v>
      </c>
      <c r="F818" s="26">
        <v>8011</v>
      </c>
      <c r="G818" s="26">
        <v>38.14</v>
      </c>
      <c r="H818" s="47" t="s">
        <v>90</v>
      </c>
      <c r="I818" s="26" t="s">
        <v>91</v>
      </c>
      <c r="J818" s="27">
        <v>111436.65038349891</v>
      </c>
      <c r="K818" s="26" t="s">
        <v>117</v>
      </c>
      <c r="L818" s="26" t="s">
        <v>117</v>
      </c>
      <c r="M818" s="26" t="s">
        <v>117</v>
      </c>
      <c r="N818" s="26">
        <v>0</v>
      </c>
      <c r="O818" s="27" t="s">
        <v>118</v>
      </c>
      <c r="P818" s="27" t="s">
        <v>102</v>
      </c>
      <c r="Q818" s="26" t="str">
        <f t="shared" si="12"/>
        <v>None</v>
      </c>
    </row>
    <row r="819" spans="1:17" ht="15.6" x14ac:dyDescent="0.3">
      <c r="A819" s="26" t="s">
        <v>1846</v>
      </c>
      <c r="B819" s="26" t="s">
        <v>1847</v>
      </c>
      <c r="C819" s="26" t="s">
        <v>158</v>
      </c>
      <c r="D819" s="26" t="s">
        <v>96</v>
      </c>
      <c r="E819" s="26">
        <v>2972</v>
      </c>
      <c r="F819" s="26">
        <v>9808</v>
      </c>
      <c r="G819" s="26">
        <v>54.76</v>
      </c>
      <c r="H819" s="47" t="s">
        <v>90</v>
      </c>
      <c r="I819" s="26" t="s">
        <v>91</v>
      </c>
      <c r="J819" s="27">
        <v>108100.14082967499</v>
      </c>
      <c r="K819" s="26" t="s">
        <v>117</v>
      </c>
      <c r="L819" s="26" t="s">
        <v>117</v>
      </c>
      <c r="M819" s="26" t="s">
        <v>117</v>
      </c>
      <c r="N819" s="26">
        <v>0</v>
      </c>
      <c r="O819" s="27" t="s">
        <v>118</v>
      </c>
      <c r="P819" s="27" t="s">
        <v>102</v>
      </c>
      <c r="Q819" s="26" t="str">
        <f t="shared" si="12"/>
        <v>None</v>
      </c>
    </row>
    <row r="820" spans="1:17" ht="15.6" x14ac:dyDescent="0.3">
      <c r="A820" s="26" t="s">
        <v>1848</v>
      </c>
      <c r="B820" s="26" t="s">
        <v>1849</v>
      </c>
      <c r="C820" s="26" t="s">
        <v>726</v>
      </c>
      <c r="D820" s="26" t="s">
        <v>88</v>
      </c>
      <c r="E820" s="26">
        <v>2949</v>
      </c>
      <c r="F820" s="26">
        <v>9300</v>
      </c>
      <c r="G820" s="26">
        <v>50.54</v>
      </c>
      <c r="H820" s="47" t="s">
        <v>90</v>
      </c>
      <c r="I820" s="26" t="s">
        <v>91</v>
      </c>
      <c r="J820" s="27">
        <v>177738.3019418089</v>
      </c>
      <c r="K820" s="26" t="s">
        <v>117</v>
      </c>
      <c r="L820" s="26" t="s">
        <v>117</v>
      </c>
      <c r="M820" s="26" t="s">
        <v>117</v>
      </c>
      <c r="N820" s="26">
        <v>0</v>
      </c>
      <c r="O820" s="27" t="s">
        <v>118</v>
      </c>
      <c r="P820" s="27" t="s">
        <v>102</v>
      </c>
      <c r="Q820" s="26" t="str">
        <f t="shared" si="12"/>
        <v>None</v>
      </c>
    </row>
    <row r="821" spans="1:17" ht="15.6" x14ac:dyDescent="0.3">
      <c r="A821" s="26" t="s">
        <v>1850</v>
      </c>
      <c r="B821" s="26" t="s">
        <v>1851</v>
      </c>
      <c r="C821" s="26" t="s">
        <v>143</v>
      </c>
      <c r="D821" s="26" t="s">
        <v>144</v>
      </c>
      <c r="E821" s="26">
        <v>2947</v>
      </c>
      <c r="F821" s="26">
        <v>7522</v>
      </c>
      <c r="G821" s="26">
        <v>34.479999999999997</v>
      </c>
      <c r="H821" s="47" t="s">
        <v>90</v>
      </c>
      <c r="I821" s="26" t="s">
        <v>91</v>
      </c>
      <c r="J821" s="27">
        <v>107389.20121719172</v>
      </c>
      <c r="K821" s="26" t="s">
        <v>117</v>
      </c>
      <c r="L821" s="26" t="s">
        <v>117</v>
      </c>
      <c r="M821" s="26" t="s">
        <v>117</v>
      </c>
      <c r="N821" s="26">
        <v>0</v>
      </c>
      <c r="O821" s="27" t="s">
        <v>118</v>
      </c>
      <c r="P821" s="27" t="s">
        <v>92</v>
      </c>
      <c r="Q821" s="26" t="str">
        <f t="shared" si="12"/>
        <v>None</v>
      </c>
    </row>
    <row r="822" spans="1:17" ht="15.6" x14ac:dyDescent="0.3">
      <c r="A822" s="26" t="s">
        <v>1852</v>
      </c>
      <c r="B822" s="26" t="s">
        <v>1853</v>
      </c>
      <c r="C822" s="26" t="s">
        <v>397</v>
      </c>
      <c r="D822" s="26" t="s">
        <v>434</v>
      </c>
      <c r="E822" s="26">
        <v>2938</v>
      </c>
      <c r="F822" s="26">
        <v>10464</v>
      </c>
      <c r="G822" s="26">
        <v>44.2</v>
      </c>
      <c r="H822" s="47" t="s">
        <v>90</v>
      </c>
      <c r="I822" s="26" t="s">
        <v>91</v>
      </c>
      <c r="J822" s="27">
        <v>105851.38774615346</v>
      </c>
      <c r="K822" s="26" t="s">
        <v>117</v>
      </c>
      <c r="L822" s="26" t="s">
        <v>117</v>
      </c>
      <c r="M822" s="26" t="s">
        <v>117</v>
      </c>
      <c r="N822" s="26">
        <v>0</v>
      </c>
      <c r="O822" s="27" t="s">
        <v>118</v>
      </c>
      <c r="P822" s="27" t="s">
        <v>102</v>
      </c>
      <c r="Q822" s="26" t="str">
        <f t="shared" si="12"/>
        <v>None</v>
      </c>
    </row>
    <row r="823" spans="1:17" ht="15.6" x14ac:dyDescent="0.3">
      <c r="A823" s="26" t="s">
        <v>1854</v>
      </c>
      <c r="B823" s="26" t="s">
        <v>1855</v>
      </c>
      <c r="C823" s="26" t="s">
        <v>154</v>
      </c>
      <c r="D823" s="26" t="s">
        <v>155</v>
      </c>
      <c r="E823" s="26">
        <v>2860</v>
      </c>
      <c r="F823" s="26">
        <v>16373</v>
      </c>
      <c r="G823" s="26" t="s">
        <v>62</v>
      </c>
      <c r="H823" s="47" t="s">
        <v>90</v>
      </c>
      <c r="I823" s="26" t="s">
        <v>91</v>
      </c>
      <c r="J823" s="27">
        <v>113715.56995525715</v>
      </c>
      <c r="K823" s="26" t="s">
        <v>117</v>
      </c>
      <c r="L823" s="26" t="s">
        <v>117</v>
      </c>
      <c r="M823" s="26" t="s">
        <v>117</v>
      </c>
      <c r="N823" s="26">
        <v>0</v>
      </c>
      <c r="O823" s="27" t="s">
        <v>118</v>
      </c>
      <c r="P823" s="27" t="s">
        <v>102</v>
      </c>
      <c r="Q823" s="26" t="str">
        <f t="shared" si="12"/>
        <v>None</v>
      </c>
    </row>
    <row r="824" spans="1:17" ht="15.6" x14ac:dyDescent="0.3">
      <c r="A824" s="26" t="s">
        <v>1856</v>
      </c>
      <c r="B824" s="26" t="s">
        <v>1857</v>
      </c>
      <c r="C824" s="26" t="s">
        <v>255</v>
      </c>
      <c r="D824" s="26" t="s">
        <v>256</v>
      </c>
      <c r="E824" s="26">
        <v>11</v>
      </c>
      <c r="F824" s="26">
        <v>930</v>
      </c>
      <c r="G824" s="26" t="s">
        <v>62</v>
      </c>
      <c r="H824" s="26" t="s">
        <v>1406</v>
      </c>
      <c r="I824" s="26" t="s">
        <v>1406</v>
      </c>
      <c r="J824" s="27">
        <v>121616</v>
      </c>
      <c r="K824" s="26" t="s">
        <v>117</v>
      </c>
      <c r="L824" s="26" t="s">
        <v>117</v>
      </c>
      <c r="M824" s="26" t="s">
        <v>117</v>
      </c>
      <c r="N824" s="26">
        <v>0</v>
      </c>
      <c r="O824" s="27" t="s">
        <v>118</v>
      </c>
      <c r="P824" s="27" t="s">
        <v>107</v>
      </c>
      <c r="Q824" s="26" t="str">
        <f t="shared" si="12"/>
        <v>None</v>
      </c>
    </row>
    <row r="825" spans="1:17" ht="15.6" x14ac:dyDescent="0.3">
      <c r="A825" s="26" t="s">
        <v>1858</v>
      </c>
      <c r="B825" s="26" t="s">
        <v>1859</v>
      </c>
      <c r="C825" s="26" t="s">
        <v>133</v>
      </c>
      <c r="D825" s="26" t="s">
        <v>134</v>
      </c>
      <c r="E825" s="26">
        <v>2824</v>
      </c>
      <c r="F825" s="26">
        <v>5874</v>
      </c>
      <c r="G825" s="26">
        <v>52.86</v>
      </c>
      <c r="H825" s="47" t="s">
        <v>90</v>
      </c>
      <c r="I825" s="26" t="s">
        <v>91</v>
      </c>
      <c r="J825" s="27">
        <v>122904.48044339557</v>
      </c>
      <c r="K825" s="26" t="s">
        <v>117</v>
      </c>
      <c r="L825" s="26" t="s">
        <v>117</v>
      </c>
      <c r="M825" s="26" t="s">
        <v>117</v>
      </c>
      <c r="N825" s="26">
        <v>0</v>
      </c>
      <c r="O825" s="27" t="s">
        <v>118</v>
      </c>
      <c r="P825" s="27" t="s">
        <v>102</v>
      </c>
      <c r="Q825" s="26" t="str">
        <f t="shared" si="12"/>
        <v>None</v>
      </c>
    </row>
    <row r="826" spans="1:17" ht="15.6" x14ac:dyDescent="0.3">
      <c r="A826" s="26" t="s">
        <v>1860</v>
      </c>
      <c r="B826" s="26" t="s">
        <v>1861</v>
      </c>
      <c r="C826" s="26" t="s">
        <v>528</v>
      </c>
      <c r="D826" s="26" t="s">
        <v>88</v>
      </c>
      <c r="E826" s="26">
        <v>2823</v>
      </c>
      <c r="F826" s="26">
        <v>15713</v>
      </c>
      <c r="G826" s="26">
        <v>32.9</v>
      </c>
      <c r="H826" s="47" t="s">
        <v>90</v>
      </c>
      <c r="I826" s="26" t="s">
        <v>91</v>
      </c>
      <c r="J826" s="27">
        <v>119470.71215216827</v>
      </c>
      <c r="K826" s="26" t="s">
        <v>117</v>
      </c>
      <c r="L826" s="26" t="s">
        <v>117</v>
      </c>
      <c r="M826" s="26" t="s">
        <v>117</v>
      </c>
      <c r="N826" s="26">
        <v>0</v>
      </c>
      <c r="O826" s="27" t="s">
        <v>118</v>
      </c>
      <c r="P826" s="27" t="s">
        <v>102</v>
      </c>
      <c r="Q826" s="26" t="str">
        <f t="shared" si="12"/>
        <v>None</v>
      </c>
    </row>
    <row r="827" spans="1:17" ht="15.6" x14ac:dyDescent="0.3">
      <c r="A827" s="26" t="s">
        <v>1862</v>
      </c>
      <c r="B827" s="26" t="s">
        <v>1863</v>
      </c>
      <c r="C827" s="26" t="s">
        <v>150</v>
      </c>
      <c r="D827" s="26" t="s">
        <v>151</v>
      </c>
      <c r="E827" s="26">
        <v>2769</v>
      </c>
      <c r="F827" s="26">
        <v>5500</v>
      </c>
      <c r="G827" s="26" t="s">
        <v>62</v>
      </c>
      <c r="H827" s="47" t="s">
        <v>90</v>
      </c>
      <c r="I827" s="26" t="s">
        <v>91</v>
      </c>
      <c r="J827" s="27">
        <v>50391</v>
      </c>
      <c r="K827" s="26" t="s">
        <v>117</v>
      </c>
      <c r="L827" s="26" t="s">
        <v>117</v>
      </c>
      <c r="M827" s="26" t="s">
        <v>117</v>
      </c>
      <c r="N827" s="26">
        <v>0</v>
      </c>
      <c r="O827" s="27" t="s">
        <v>147</v>
      </c>
      <c r="P827" s="27" t="s">
        <v>107</v>
      </c>
      <c r="Q827" s="26" t="str">
        <f t="shared" si="12"/>
        <v>None</v>
      </c>
    </row>
    <row r="828" spans="1:17" ht="15.6" x14ac:dyDescent="0.3">
      <c r="A828" s="26" t="s">
        <v>1864</v>
      </c>
      <c r="B828" s="26" t="s">
        <v>1865</v>
      </c>
      <c r="C828" s="26" t="s">
        <v>185</v>
      </c>
      <c r="D828" s="26" t="s">
        <v>217</v>
      </c>
      <c r="E828" s="26">
        <v>2714</v>
      </c>
      <c r="F828" s="26">
        <v>5187</v>
      </c>
      <c r="G828" s="26">
        <v>63.68</v>
      </c>
      <c r="H828" s="47" t="s">
        <v>90</v>
      </c>
      <c r="I828" s="26" t="s">
        <v>91</v>
      </c>
      <c r="J828" s="27">
        <v>84291.613885063998</v>
      </c>
      <c r="K828" s="26" t="s">
        <v>117</v>
      </c>
      <c r="L828" s="26" t="s">
        <v>117</v>
      </c>
      <c r="M828" s="26" t="s">
        <v>117</v>
      </c>
      <c r="N828" s="26">
        <v>0</v>
      </c>
      <c r="O828" s="27" t="s">
        <v>118</v>
      </c>
      <c r="P828" s="27" t="s">
        <v>102</v>
      </c>
      <c r="Q828" s="26" t="str">
        <f t="shared" si="12"/>
        <v>None</v>
      </c>
    </row>
    <row r="829" spans="1:17" ht="15.6" x14ac:dyDescent="0.3">
      <c r="A829" s="26" t="s">
        <v>1866</v>
      </c>
      <c r="B829" s="26" t="s">
        <v>1867</v>
      </c>
      <c r="C829" s="26" t="s">
        <v>143</v>
      </c>
      <c r="D829" s="26" t="s">
        <v>144</v>
      </c>
      <c r="E829" s="26">
        <v>2698</v>
      </c>
      <c r="F829" s="26">
        <v>7360</v>
      </c>
      <c r="G829" s="26">
        <v>35.28</v>
      </c>
      <c r="H829" s="47" t="s">
        <v>90</v>
      </c>
      <c r="I829" s="26" t="s">
        <v>91</v>
      </c>
      <c r="J829" s="27">
        <v>103123.17064267033</v>
      </c>
      <c r="K829" s="26" t="s">
        <v>117</v>
      </c>
      <c r="L829" s="26" t="s">
        <v>117</v>
      </c>
      <c r="M829" s="26" t="s">
        <v>117</v>
      </c>
      <c r="N829" s="26">
        <v>0</v>
      </c>
      <c r="O829" s="27" t="s">
        <v>118</v>
      </c>
      <c r="P829" s="27" t="s">
        <v>102</v>
      </c>
      <c r="Q829" s="26" t="str">
        <f t="shared" si="12"/>
        <v>None</v>
      </c>
    </row>
    <row r="830" spans="1:17" ht="15.6" x14ac:dyDescent="0.3">
      <c r="A830" s="26" t="s">
        <v>1868</v>
      </c>
      <c r="B830" s="26" t="s">
        <v>1869</v>
      </c>
      <c r="C830" s="26" t="s">
        <v>105</v>
      </c>
      <c r="D830" s="26" t="s">
        <v>182</v>
      </c>
      <c r="E830" s="26">
        <v>2683</v>
      </c>
      <c r="F830" s="26">
        <v>5947</v>
      </c>
      <c r="G830" s="26">
        <v>87.47</v>
      </c>
      <c r="H830" s="47" t="s">
        <v>90</v>
      </c>
      <c r="I830" s="26" t="s">
        <v>91</v>
      </c>
      <c r="J830" s="27">
        <v>95506.86274556235</v>
      </c>
      <c r="K830" s="26" t="s">
        <v>117</v>
      </c>
      <c r="L830" s="26" t="s">
        <v>117</v>
      </c>
      <c r="M830" s="26" t="s">
        <v>117</v>
      </c>
      <c r="N830" s="26">
        <v>0</v>
      </c>
      <c r="O830" s="27" t="s">
        <v>118</v>
      </c>
      <c r="P830" s="27" t="s">
        <v>92</v>
      </c>
      <c r="Q830" s="26" t="str">
        <f t="shared" si="12"/>
        <v>None</v>
      </c>
    </row>
    <row r="831" spans="1:17" ht="15.6" x14ac:dyDescent="0.3">
      <c r="A831" s="26" t="s">
        <v>1870</v>
      </c>
      <c r="B831" s="26" t="s">
        <v>1871</v>
      </c>
      <c r="C831" s="26" t="s">
        <v>105</v>
      </c>
      <c r="D831" s="26" t="s">
        <v>172</v>
      </c>
      <c r="E831" s="26">
        <v>2574</v>
      </c>
      <c r="F831" s="26">
        <v>7308</v>
      </c>
      <c r="G831" s="26">
        <v>28.02</v>
      </c>
      <c r="H831" s="47" t="s">
        <v>90</v>
      </c>
      <c r="I831" s="26" t="s">
        <v>91</v>
      </c>
      <c r="J831" s="27">
        <v>90890.727138377202</v>
      </c>
      <c r="K831" s="26" t="s">
        <v>117</v>
      </c>
      <c r="L831" s="26" t="s">
        <v>117</v>
      </c>
      <c r="M831" s="26" t="s">
        <v>117</v>
      </c>
      <c r="N831" s="26">
        <v>0</v>
      </c>
      <c r="O831" s="27" t="s">
        <v>118</v>
      </c>
      <c r="P831" s="27" t="s">
        <v>102</v>
      </c>
      <c r="Q831" s="26" t="str">
        <f t="shared" si="12"/>
        <v>None</v>
      </c>
    </row>
    <row r="832" spans="1:17" ht="15.6" x14ac:dyDescent="0.3">
      <c r="A832" s="26" t="s">
        <v>1872</v>
      </c>
      <c r="B832" s="26" t="s">
        <v>1873</v>
      </c>
      <c r="C832" s="26" t="s">
        <v>114</v>
      </c>
      <c r="D832" s="26" t="s">
        <v>115</v>
      </c>
      <c r="E832" s="26">
        <v>2530</v>
      </c>
      <c r="F832" s="26">
        <v>6986</v>
      </c>
      <c r="G832" s="26">
        <v>68.28</v>
      </c>
      <c r="H832" s="47" t="s">
        <v>90</v>
      </c>
      <c r="I832" s="26" t="s">
        <v>91</v>
      </c>
      <c r="J832" s="27">
        <v>190994.38857145054</v>
      </c>
      <c r="K832" s="26" t="s">
        <v>117</v>
      </c>
      <c r="L832" s="26" t="s">
        <v>117</v>
      </c>
      <c r="M832" s="26" t="s">
        <v>117</v>
      </c>
      <c r="N832" s="26">
        <v>0</v>
      </c>
      <c r="O832" s="27" t="s">
        <v>118</v>
      </c>
      <c r="P832" s="27" t="s">
        <v>102</v>
      </c>
      <c r="Q832" s="26" t="str">
        <f t="shared" si="12"/>
        <v>None</v>
      </c>
    </row>
    <row r="833" spans="1:17" ht="15.6" x14ac:dyDescent="0.3">
      <c r="A833" s="26" t="s">
        <v>1874</v>
      </c>
      <c r="B833" s="26" t="s">
        <v>1875</v>
      </c>
      <c r="C833" s="26" t="s">
        <v>185</v>
      </c>
      <c r="D833" s="26" t="s">
        <v>304</v>
      </c>
      <c r="E833" s="26">
        <v>2521</v>
      </c>
      <c r="F833" s="26">
        <v>7362</v>
      </c>
      <c r="G833" s="26">
        <v>38.630000000000003</v>
      </c>
      <c r="H833" s="47" t="s">
        <v>90</v>
      </c>
      <c r="I833" s="26" t="s">
        <v>91</v>
      </c>
      <c r="J833" s="27">
        <v>68560.891450757452</v>
      </c>
      <c r="K833" s="26" t="s">
        <v>117</v>
      </c>
      <c r="L833" s="26" t="s">
        <v>117</v>
      </c>
      <c r="M833" s="26" t="s">
        <v>117</v>
      </c>
      <c r="N833" s="26">
        <v>0</v>
      </c>
      <c r="O833" s="27" t="s">
        <v>130</v>
      </c>
      <c r="P833" s="27" t="s">
        <v>102</v>
      </c>
      <c r="Q833" s="26" t="str">
        <f t="shared" si="12"/>
        <v>None</v>
      </c>
    </row>
    <row r="834" spans="1:17" ht="15.6" x14ac:dyDescent="0.3">
      <c r="A834" s="26" t="s">
        <v>1876</v>
      </c>
      <c r="B834" s="26" t="s">
        <v>1877</v>
      </c>
      <c r="C834" s="26" t="s">
        <v>726</v>
      </c>
      <c r="D834" s="26" t="s">
        <v>88</v>
      </c>
      <c r="E834" s="26">
        <v>2489</v>
      </c>
      <c r="F834" s="26">
        <v>8213</v>
      </c>
      <c r="G834" s="26">
        <v>27.48</v>
      </c>
      <c r="H834" s="47" t="s">
        <v>90</v>
      </c>
      <c r="I834" s="26" t="s">
        <v>91</v>
      </c>
      <c r="J834" s="27">
        <v>77937.783892323831</v>
      </c>
      <c r="K834" s="26" t="s">
        <v>117</v>
      </c>
      <c r="L834" s="26" t="s">
        <v>117</v>
      </c>
      <c r="M834" s="26" t="s">
        <v>117</v>
      </c>
      <c r="N834" s="26">
        <v>0</v>
      </c>
      <c r="O834" s="27" t="s">
        <v>118</v>
      </c>
      <c r="P834" s="27" t="s">
        <v>102</v>
      </c>
      <c r="Q834" s="26" t="str">
        <f t="shared" ref="Q834:Q897" si="13">IF(N834=3,"High",IF(N834=2,"Med",IF(N834=1,"Low","None")))</f>
        <v>None</v>
      </c>
    </row>
    <row r="835" spans="1:17" ht="15.6" x14ac:dyDescent="0.3">
      <c r="A835" s="26" t="s">
        <v>1878</v>
      </c>
      <c r="B835" s="26" t="s">
        <v>1879</v>
      </c>
      <c r="C835" s="26" t="s">
        <v>133</v>
      </c>
      <c r="D835" s="26" t="s">
        <v>780</v>
      </c>
      <c r="E835" s="26">
        <v>2388</v>
      </c>
      <c r="F835" s="26">
        <v>7115</v>
      </c>
      <c r="G835" s="26">
        <v>35.15</v>
      </c>
      <c r="H835" s="47" t="s">
        <v>90</v>
      </c>
      <c r="I835" s="26" t="s">
        <v>91</v>
      </c>
      <c r="J835" s="27">
        <v>114140.16371644921</v>
      </c>
      <c r="K835" s="26" t="s">
        <v>117</v>
      </c>
      <c r="L835" s="26" t="s">
        <v>117</v>
      </c>
      <c r="M835" s="26" t="s">
        <v>117</v>
      </c>
      <c r="N835" s="26">
        <v>0</v>
      </c>
      <c r="O835" s="27" t="s">
        <v>118</v>
      </c>
      <c r="P835" s="27" t="s">
        <v>102</v>
      </c>
      <c r="Q835" s="26" t="str">
        <f t="shared" si="13"/>
        <v>None</v>
      </c>
    </row>
    <row r="836" spans="1:17" ht="15.6" x14ac:dyDescent="0.3">
      <c r="A836" s="26" t="s">
        <v>1880</v>
      </c>
      <c r="B836" s="26" t="s">
        <v>1881</v>
      </c>
      <c r="C836" s="26" t="s">
        <v>139</v>
      </c>
      <c r="D836" s="26" t="s">
        <v>483</v>
      </c>
      <c r="E836" s="26">
        <v>2369</v>
      </c>
      <c r="F836" s="26">
        <v>8900</v>
      </c>
      <c r="G836" s="26">
        <v>65.680000000000007</v>
      </c>
      <c r="H836" s="47" t="s">
        <v>90</v>
      </c>
      <c r="I836" s="26" t="s">
        <v>91</v>
      </c>
      <c r="J836" s="27">
        <v>53500</v>
      </c>
      <c r="K836" s="26" t="s">
        <v>117</v>
      </c>
      <c r="L836" s="26" t="s">
        <v>117</v>
      </c>
      <c r="M836" s="26" t="s">
        <v>117</v>
      </c>
      <c r="N836" s="26">
        <v>0</v>
      </c>
      <c r="O836" s="27" t="s">
        <v>147</v>
      </c>
      <c r="P836" s="27" t="s">
        <v>102</v>
      </c>
      <c r="Q836" s="26" t="str">
        <f t="shared" si="13"/>
        <v>None</v>
      </c>
    </row>
    <row r="837" spans="1:17" ht="15.6" x14ac:dyDescent="0.3">
      <c r="A837" s="26" t="s">
        <v>1882</v>
      </c>
      <c r="B837" s="26" t="s">
        <v>1883</v>
      </c>
      <c r="C837" s="26" t="s">
        <v>150</v>
      </c>
      <c r="D837" s="26" t="s">
        <v>151</v>
      </c>
      <c r="E837" s="26">
        <v>2351</v>
      </c>
      <c r="F837" s="26">
        <v>5291</v>
      </c>
      <c r="G837" s="26">
        <v>37.53</v>
      </c>
      <c r="H837" s="47" t="s">
        <v>90</v>
      </c>
      <c r="I837" s="26" t="s">
        <v>91</v>
      </c>
      <c r="J837" s="27">
        <v>181811.10403466003</v>
      </c>
      <c r="K837" s="26" t="s">
        <v>117</v>
      </c>
      <c r="L837" s="26" t="s">
        <v>117</v>
      </c>
      <c r="M837" s="26" t="s">
        <v>117</v>
      </c>
      <c r="N837" s="26">
        <v>0</v>
      </c>
      <c r="O837" s="27" t="s">
        <v>118</v>
      </c>
      <c r="P837" s="27" t="s">
        <v>102</v>
      </c>
      <c r="Q837" s="26" t="str">
        <f t="shared" si="13"/>
        <v>None</v>
      </c>
    </row>
    <row r="838" spans="1:17" ht="15.6" x14ac:dyDescent="0.3">
      <c r="A838" s="26" t="s">
        <v>1884</v>
      </c>
      <c r="B838" s="26" t="s">
        <v>1885</v>
      </c>
      <c r="C838" s="26" t="s">
        <v>185</v>
      </c>
      <c r="D838" s="26" t="s">
        <v>186</v>
      </c>
      <c r="E838" s="26">
        <v>2317</v>
      </c>
      <c r="F838" s="26">
        <v>7227</v>
      </c>
      <c r="G838" s="26">
        <v>87.82</v>
      </c>
      <c r="H838" s="47" t="s">
        <v>90</v>
      </c>
      <c r="I838" s="26" t="s">
        <v>91</v>
      </c>
      <c r="J838" s="27">
        <v>95907.133639181498</v>
      </c>
      <c r="K838" s="26" t="s">
        <v>117</v>
      </c>
      <c r="L838" s="26" t="s">
        <v>117</v>
      </c>
      <c r="M838" s="26" t="s">
        <v>117</v>
      </c>
      <c r="N838" s="26">
        <v>0</v>
      </c>
      <c r="O838" s="27" t="s">
        <v>118</v>
      </c>
      <c r="P838" s="27" t="s">
        <v>97</v>
      </c>
      <c r="Q838" s="26" t="str">
        <f t="shared" si="13"/>
        <v>None</v>
      </c>
    </row>
    <row r="839" spans="1:17" ht="15.6" x14ac:dyDescent="0.3">
      <c r="A839" s="26" t="s">
        <v>1886</v>
      </c>
      <c r="B839" s="26" t="s">
        <v>1887</v>
      </c>
      <c r="C839" s="26" t="s">
        <v>211</v>
      </c>
      <c r="D839" s="26" t="s">
        <v>295</v>
      </c>
      <c r="E839" s="26">
        <v>2314</v>
      </c>
      <c r="F839" s="26">
        <v>4762</v>
      </c>
      <c r="G839" s="26">
        <v>52.04</v>
      </c>
      <c r="H839" s="47" t="s">
        <v>90</v>
      </c>
      <c r="I839" s="26" t="s">
        <v>91</v>
      </c>
      <c r="J839" s="27">
        <v>83124.866699240258</v>
      </c>
      <c r="K839" s="26" t="s">
        <v>117</v>
      </c>
      <c r="L839" s="26" t="s">
        <v>117</v>
      </c>
      <c r="M839" s="26" t="s">
        <v>117</v>
      </c>
      <c r="N839" s="26">
        <v>0</v>
      </c>
      <c r="O839" s="27" t="s">
        <v>118</v>
      </c>
      <c r="P839" s="27" t="s">
        <v>102</v>
      </c>
      <c r="Q839" s="26" t="str">
        <f t="shared" si="13"/>
        <v>None</v>
      </c>
    </row>
    <row r="840" spans="1:17" ht="15.6" x14ac:dyDescent="0.3">
      <c r="A840" s="26" t="s">
        <v>1888</v>
      </c>
      <c r="B840" s="26" t="s">
        <v>1889</v>
      </c>
      <c r="C840" s="26" t="s">
        <v>185</v>
      </c>
      <c r="D840" s="26" t="s">
        <v>321</v>
      </c>
      <c r="E840" s="26">
        <v>2264</v>
      </c>
      <c r="F840" s="26">
        <v>7481</v>
      </c>
      <c r="G840" s="26">
        <v>38.200000000000003</v>
      </c>
      <c r="H840" s="47" t="s">
        <v>90</v>
      </c>
      <c r="I840" s="26" t="s">
        <v>91</v>
      </c>
      <c r="J840" s="27">
        <v>100323.41002224114</v>
      </c>
      <c r="K840" s="26" t="s">
        <v>117</v>
      </c>
      <c r="L840" s="26" t="s">
        <v>117</v>
      </c>
      <c r="M840" s="26" t="s">
        <v>117</v>
      </c>
      <c r="N840" s="26">
        <v>0</v>
      </c>
      <c r="O840" s="27" t="s">
        <v>118</v>
      </c>
      <c r="P840" s="27" t="s">
        <v>97</v>
      </c>
      <c r="Q840" s="26" t="str">
        <f t="shared" si="13"/>
        <v>None</v>
      </c>
    </row>
    <row r="841" spans="1:17" ht="15.6" x14ac:dyDescent="0.3">
      <c r="A841" s="26" t="s">
        <v>1890</v>
      </c>
      <c r="B841" s="26" t="s">
        <v>1891</v>
      </c>
      <c r="C841" s="26" t="s">
        <v>397</v>
      </c>
      <c r="D841" s="26" t="s">
        <v>1892</v>
      </c>
      <c r="E841" s="26">
        <v>2236</v>
      </c>
      <c r="F841" s="26">
        <v>6208</v>
      </c>
      <c r="G841" s="26">
        <v>31.22</v>
      </c>
      <c r="H841" s="47" t="s">
        <v>90</v>
      </c>
      <c r="I841" s="26" t="s">
        <v>91</v>
      </c>
      <c r="J841" s="27">
        <v>63652.971593886272</v>
      </c>
      <c r="K841" s="26" t="s">
        <v>117</v>
      </c>
      <c r="L841" s="26" t="s">
        <v>117</v>
      </c>
      <c r="M841" s="26" t="s">
        <v>117</v>
      </c>
      <c r="N841" s="26">
        <v>0</v>
      </c>
      <c r="O841" s="27" t="s">
        <v>130</v>
      </c>
      <c r="P841" s="27" t="s">
        <v>97</v>
      </c>
      <c r="Q841" s="26" t="str">
        <f t="shared" si="13"/>
        <v>None</v>
      </c>
    </row>
    <row r="842" spans="1:17" ht="15.6" x14ac:dyDescent="0.3">
      <c r="A842" s="26" t="s">
        <v>1893</v>
      </c>
      <c r="B842" s="26" t="s">
        <v>1894</v>
      </c>
      <c r="C842" s="26" t="s">
        <v>105</v>
      </c>
      <c r="D842" s="26" t="s">
        <v>182</v>
      </c>
      <c r="E842" s="26">
        <v>2228</v>
      </c>
      <c r="F842" s="26">
        <v>7601</v>
      </c>
      <c r="G842" s="26">
        <v>48.67</v>
      </c>
      <c r="H842" s="47" t="s">
        <v>90</v>
      </c>
      <c r="I842" s="26" t="s">
        <v>91</v>
      </c>
      <c r="J842" s="27">
        <v>70790.909806446318</v>
      </c>
      <c r="K842" s="26" t="s">
        <v>117</v>
      </c>
      <c r="L842" s="26" t="s">
        <v>117</v>
      </c>
      <c r="M842" s="26" t="s">
        <v>117</v>
      </c>
      <c r="N842" s="26">
        <v>0</v>
      </c>
      <c r="O842" s="27" t="s">
        <v>130</v>
      </c>
      <c r="P842" s="27" t="s">
        <v>102</v>
      </c>
      <c r="Q842" s="26" t="str">
        <f t="shared" si="13"/>
        <v>None</v>
      </c>
    </row>
    <row r="843" spans="1:17" ht="15.6" x14ac:dyDescent="0.3">
      <c r="A843" s="26" t="s">
        <v>1895</v>
      </c>
      <c r="B843" s="26" t="s">
        <v>1896</v>
      </c>
      <c r="C843" s="26" t="s">
        <v>207</v>
      </c>
      <c r="D843" s="26" t="s">
        <v>208</v>
      </c>
      <c r="E843" s="26">
        <v>2201</v>
      </c>
      <c r="F843" s="26">
        <v>37991</v>
      </c>
      <c r="G843" s="26">
        <v>56.4</v>
      </c>
      <c r="H843" s="47" t="s">
        <v>90</v>
      </c>
      <c r="I843" s="26" t="s">
        <v>91</v>
      </c>
      <c r="J843" s="27">
        <v>115860.85174371238</v>
      </c>
      <c r="K843" s="26" t="s">
        <v>117</v>
      </c>
      <c r="L843" s="26" t="s">
        <v>117</v>
      </c>
      <c r="M843" s="26" t="s">
        <v>117</v>
      </c>
      <c r="N843" s="26">
        <v>0</v>
      </c>
      <c r="O843" s="27" t="s">
        <v>118</v>
      </c>
      <c r="P843" s="27" t="s">
        <v>102</v>
      </c>
      <c r="Q843" s="26" t="str">
        <f t="shared" si="13"/>
        <v>None</v>
      </c>
    </row>
    <row r="844" spans="1:17" ht="15.6" x14ac:dyDescent="0.3">
      <c r="A844" s="26" t="s">
        <v>1897</v>
      </c>
      <c r="B844" s="26" t="s">
        <v>1898</v>
      </c>
      <c r="C844" s="26" t="s">
        <v>105</v>
      </c>
      <c r="D844" s="26" t="s">
        <v>172</v>
      </c>
      <c r="E844" s="26">
        <v>2190</v>
      </c>
      <c r="F844" s="26">
        <v>6126</v>
      </c>
      <c r="G844" s="26">
        <v>99.56</v>
      </c>
      <c r="H844" s="47" t="s">
        <v>90</v>
      </c>
      <c r="I844" s="26" t="s">
        <v>91</v>
      </c>
      <c r="J844" s="27">
        <v>119479.66155059623</v>
      </c>
      <c r="K844" s="26" t="s">
        <v>117</v>
      </c>
      <c r="L844" s="26" t="s">
        <v>117</v>
      </c>
      <c r="M844" s="26" t="s">
        <v>117</v>
      </c>
      <c r="N844" s="26">
        <v>0</v>
      </c>
      <c r="O844" s="27" t="s">
        <v>118</v>
      </c>
      <c r="P844" s="27" t="s">
        <v>102</v>
      </c>
      <c r="Q844" s="26" t="str">
        <f t="shared" si="13"/>
        <v>None</v>
      </c>
    </row>
    <row r="845" spans="1:17" ht="15.6" x14ac:dyDescent="0.3">
      <c r="A845" s="26" t="s">
        <v>1899</v>
      </c>
      <c r="B845" s="26" t="s">
        <v>1900</v>
      </c>
      <c r="C845" s="26" t="s">
        <v>1174</v>
      </c>
      <c r="D845" s="26" t="s">
        <v>151</v>
      </c>
      <c r="E845" s="26">
        <v>2</v>
      </c>
      <c r="F845" s="26">
        <v>250</v>
      </c>
      <c r="G845" s="26" t="s">
        <v>62</v>
      </c>
      <c r="H845" s="26" t="s">
        <v>1406</v>
      </c>
      <c r="I845" s="26" t="s">
        <v>1406</v>
      </c>
      <c r="J845" s="27">
        <v>117344</v>
      </c>
      <c r="K845" s="26" t="s">
        <v>117</v>
      </c>
      <c r="L845" s="26" t="s">
        <v>117</v>
      </c>
      <c r="M845" s="26" t="s">
        <v>117</v>
      </c>
      <c r="N845" s="26">
        <v>0</v>
      </c>
      <c r="O845" s="27" t="s">
        <v>118</v>
      </c>
      <c r="P845" s="27" t="s">
        <v>107</v>
      </c>
      <c r="Q845" s="26" t="str">
        <f t="shared" si="13"/>
        <v>None</v>
      </c>
    </row>
    <row r="846" spans="1:17" ht="15.6" x14ac:dyDescent="0.3">
      <c r="A846" s="26" t="s">
        <v>1901</v>
      </c>
      <c r="B846" s="26" t="s">
        <v>1902</v>
      </c>
      <c r="C846" s="26" t="s">
        <v>105</v>
      </c>
      <c r="D846" s="26" t="s">
        <v>106</v>
      </c>
      <c r="E846" s="26">
        <v>2171</v>
      </c>
      <c r="F846" s="26">
        <v>6100</v>
      </c>
      <c r="G846" s="26" t="s">
        <v>62</v>
      </c>
      <c r="H846" s="47" t="s">
        <v>90</v>
      </c>
      <c r="I846" s="26" t="s">
        <v>91</v>
      </c>
      <c r="J846" s="27">
        <v>89287.653677587674</v>
      </c>
      <c r="K846" s="26" t="s">
        <v>117</v>
      </c>
      <c r="L846" s="26" t="s">
        <v>117</v>
      </c>
      <c r="M846" s="26" t="s">
        <v>117</v>
      </c>
      <c r="N846" s="26">
        <v>0</v>
      </c>
      <c r="O846" s="27" t="s">
        <v>118</v>
      </c>
      <c r="P846" s="27" t="s">
        <v>102</v>
      </c>
      <c r="Q846" s="26" t="str">
        <f t="shared" si="13"/>
        <v>None</v>
      </c>
    </row>
    <row r="847" spans="1:17" ht="15.6" x14ac:dyDescent="0.3">
      <c r="A847" s="26" t="s">
        <v>1903</v>
      </c>
      <c r="B847" s="26" t="s">
        <v>1904</v>
      </c>
      <c r="C847" s="26" t="s">
        <v>207</v>
      </c>
      <c r="D847" s="26" t="s">
        <v>208</v>
      </c>
      <c r="E847" s="26">
        <v>2141</v>
      </c>
      <c r="F847" s="26">
        <v>6822</v>
      </c>
      <c r="G847" s="26">
        <v>85.34</v>
      </c>
      <c r="H847" s="47" t="s">
        <v>90</v>
      </c>
      <c r="I847" s="26" t="s">
        <v>91</v>
      </c>
      <c r="J847" s="27">
        <v>204731.18605081344</v>
      </c>
      <c r="K847" s="26" t="s">
        <v>117</v>
      </c>
      <c r="L847" s="26" t="s">
        <v>117</v>
      </c>
      <c r="M847" s="26" t="s">
        <v>117</v>
      </c>
      <c r="N847" s="26">
        <v>0</v>
      </c>
      <c r="O847" s="27" t="s">
        <v>118</v>
      </c>
      <c r="P847" s="27" t="s">
        <v>102</v>
      </c>
      <c r="Q847" s="26" t="str">
        <f t="shared" si="13"/>
        <v>None</v>
      </c>
    </row>
    <row r="848" spans="1:17" ht="15.6" x14ac:dyDescent="0.3">
      <c r="A848" s="26" t="s">
        <v>1905</v>
      </c>
      <c r="B848" s="26" t="s">
        <v>1906</v>
      </c>
      <c r="C848" s="26" t="s">
        <v>523</v>
      </c>
      <c r="D848" s="26" t="s">
        <v>134</v>
      </c>
      <c r="E848" s="26">
        <v>10</v>
      </c>
      <c r="F848" s="26">
        <v>185</v>
      </c>
      <c r="G848" s="26" t="s">
        <v>62</v>
      </c>
      <c r="H848" s="26" t="s">
        <v>1406</v>
      </c>
      <c r="I848" s="26" t="s">
        <v>1406</v>
      </c>
      <c r="J848" s="27">
        <v>117333</v>
      </c>
      <c r="K848" s="26" t="s">
        <v>117</v>
      </c>
      <c r="L848" s="26" t="s">
        <v>117</v>
      </c>
      <c r="M848" s="26" t="s">
        <v>117</v>
      </c>
      <c r="N848" s="26">
        <v>0</v>
      </c>
      <c r="O848" s="27" t="s">
        <v>118</v>
      </c>
      <c r="P848" s="27" t="s">
        <v>102</v>
      </c>
      <c r="Q848" s="26" t="str">
        <f t="shared" si="13"/>
        <v>None</v>
      </c>
    </row>
    <row r="849" spans="1:17" ht="15.6" x14ac:dyDescent="0.3">
      <c r="A849" s="26" t="s">
        <v>1907</v>
      </c>
      <c r="B849" s="26" t="s">
        <v>1908</v>
      </c>
      <c r="C849" s="26" t="s">
        <v>164</v>
      </c>
      <c r="D849" s="26" t="s">
        <v>101</v>
      </c>
      <c r="E849" s="26">
        <v>2049</v>
      </c>
      <c r="F849" s="26">
        <v>3429</v>
      </c>
      <c r="G849" s="26">
        <v>99.19</v>
      </c>
      <c r="H849" s="47" t="s">
        <v>90</v>
      </c>
      <c r="I849" s="26" t="s">
        <v>91</v>
      </c>
      <c r="J849" s="27">
        <v>121613.23116565135</v>
      </c>
      <c r="K849" s="26" t="s">
        <v>117</v>
      </c>
      <c r="L849" s="26" t="s">
        <v>117</v>
      </c>
      <c r="M849" s="26" t="s">
        <v>117</v>
      </c>
      <c r="N849" s="26">
        <v>0</v>
      </c>
      <c r="O849" s="27" t="s">
        <v>118</v>
      </c>
      <c r="P849" s="27" t="s">
        <v>102</v>
      </c>
      <c r="Q849" s="26" t="str">
        <f t="shared" si="13"/>
        <v>None</v>
      </c>
    </row>
    <row r="850" spans="1:17" ht="15.6" x14ac:dyDescent="0.3">
      <c r="A850" s="26" t="s">
        <v>1909</v>
      </c>
      <c r="B850" s="26" t="s">
        <v>1910</v>
      </c>
      <c r="C850" s="26" t="s">
        <v>128</v>
      </c>
      <c r="D850" s="26" t="s">
        <v>175</v>
      </c>
      <c r="E850" s="26">
        <v>1950</v>
      </c>
      <c r="F850" s="26">
        <v>6428</v>
      </c>
      <c r="G850" s="26">
        <v>92</v>
      </c>
      <c r="H850" s="47" t="s">
        <v>90</v>
      </c>
      <c r="I850" s="26" t="s">
        <v>91</v>
      </c>
      <c r="J850" s="27">
        <v>77753.393937469475</v>
      </c>
      <c r="K850" s="26" t="s">
        <v>117</v>
      </c>
      <c r="L850" s="26" t="s">
        <v>117</v>
      </c>
      <c r="M850" s="26" t="s">
        <v>117</v>
      </c>
      <c r="N850" s="26">
        <v>0</v>
      </c>
      <c r="O850" s="27" t="s">
        <v>118</v>
      </c>
      <c r="P850" s="27" t="s">
        <v>102</v>
      </c>
      <c r="Q850" s="26" t="str">
        <f t="shared" si="13"/>
        <v>None</v>
      </c>
    </row>
    <row r="851" spans="1:17" ht="15.6" x14ac:dyDescent="0.3">
      <c r="A851" s="26" t="s">
        <v>1911</v>
      </c>
      <c r="B851" s="26" t="s">
        <v>1912</v>
      </c>
      <c r="C851" s="26" t="s">
        <v>128</v>
      </c>
      <c r="D851" s="26" t="s">
        <v>175</v>
      </c>
      <c r="E851" s="26">
        <v>1945</v>
      </c>
      <c r="F851" s="26">
        <v>6224</v>
      </c>
      <c r="G851" s="26">
        <v>61.57</v>
      </c>
      <c r="H851" s="47" t="s">
        <v>90</v>
      </c>
      <c r="I851" s="26" t="s">
        <v>91</v>
      </c>
      <c r="J851" s="27">
        <v>101277.72881254133</v>
      </c>
      <c r="K851" s="26" t="s">
        <v>117</v>
      </c>
      <c r="L851" s="26" t="s">
        <v>117</v>
      </c>
      <c r="M851" s="26" t="s">
        <v>117</v>
      </c>
      <c r="N851" s="26">
        <v>0</v>
      </c>
      <c r="O851" s="27" t="s">
        <v>118</v>
      </c>
      <c r="P851" s="27" t="s">
        <v>102</v>
      </c>
      <c r="Q851" s="26" t="str">
        <f t="shared" si="13"/>
        <v>None</v>
      </c>
    </row>
    <row r="852" spans="1:17" ht="15.6" x14ac:dyDescent="0.3">
      <c r="A852" s="26" t="s">
        <v>1913</v>
      </c>
      <c r="B852" s="26" t="s">
        <v>1914</v>
      </c>
      <c r="C852" s="26" t="s">
        <v>1174</v>
      </c>
      <c r="D852" s="26" t="s">
        <v>151</v>
      </c>
      <c r="E852" s="26">
        <v>1</v>
      </c>
      <c r="F852" s="26">
        <v>579</v>
      </c>
      <c r="G852" s="26" t="s">
        <v>62</v>
      </c>
      <c r="H852" s="26" t="s">
        <v>1406</v>
      </c>
      <c r="I852" s="26" t="s">
        <v>1406</v>
      </c>
      <c r="J852" s="27">
        <v>115885.48743415416</v>
      </c>
      <c r="K852" s="26" t="s">
        <v>117</v>
      </c>
      <c r="L852" s="26" t="s">
        <v>117</v>
      </c>
      <c r="M852" s="26" t="s">
        <v>117</v>
      </c>
      <c r="N852" s="26">
        <v>0</v>
      </c>
      <c r="O852" s="27" t="s">
        <v>118</v>
      </c>
      <c r="P852" s="27" t="s">
        <v>97</v>
      </c>
      <c r="Q852" s="26" t="str">
        <f t="shared" si="13"/>
        <v>None</v>
      </c>
    </row>
    <row r="853" spans="1:17" ht="15.6" x14ac:dyDescent="0.3">
      <c r="A853" s="26" t="s">
        <v>1915</v>
      </c>
      <c r="B853" s="26" t="s">
        <v>1916</v>
      </c>
      <c r="C853" s="26" t="s">
        <v>528</v>
      </c>
      <c r="D853" s="26" t="s">
        <v>88</v>
      </c>
      <c r="E853" s="26">
        <v>1910</v>
      </c>
      <c r="F853" s="26">
        <v>9967</v>
      </c>
      <c r="G853" s="26">
        <v>32.9</v>
      </c>
      <c r="H853" s="47" t="s">
        <v>90</v>
      </c>
      <c r="I853" s="26" t="s">
        <v>91</v>
      </c>
      <c r="J853" s="27">
        <v>119470.71215216827</v>
      </c>
      <c r="K853" s="26" t="s">
        <v>117</v>
      </c>
      <c r="L853" s="26" t="s">
        <v>117</v>
      </c>
      <c r="M853" s="26" t="s">
        <v>117</v>
      </c>
      <c r="N853" s="26">
        <v>0</v>
      </c>
      <c r="O853" s="27" t="s">
        <v>118</v>
      </c>
      <c r="P853" s="27" t="s">
        <v>102</v>
      </c>
      <c r="Q853" s="26" t="str">
        <f t="shared" si="13"/>
        <v>None</v>
      </c>
    </row>
    <row r="854" spans="1:17" ht="15.6" x14ac:dyDescent="0.3">
      <c r="A854" s="26" t="s">
        <v>1917</v>
      </c>
      <c r="B854" s="26" t="s">
        <v>1918</v>
      </c>
      <c r="C854" s="26" t="s">
        <v>100</v>
      </c>
      <c r="D854" s="26" t="s">
        <v>101</v>
      </c>
      <c r="E854" s="26">
        <v>1869</v>
      </c>
      <c r="F854" s="26">
        <v>3929</v>
      </c>
      <c r="G854" s="26">
        <v>73.73</v>
      </c>
      <c r="H854" s="47" t="s">
        <v>90</v>
      </c>
      <c r="I854" s="26" t="s">
        <v>91</v>
      </c>
      <c r="J854" s="27">
        <v>197009.67406697263</v>
      </c>
      <c r="K854" s="26" t="s">
        <v>117</v>
      </c>
      <c r="L854" s="26" t="s">
        <v>117</v>
      </c>
      <c r="M854" s="26" t="s">
        <v>117</v>
      </c>
      <c r="N854" s="26">
        <v>0</v>
      </c>
      <c r="O854" s="27" t="s">
        <v>118</v>
      </c>
      <c r="P854" s="27" t="s">
        <v>102</v>
      </c>
      <c r="Q854" s="26" t="str">
        <f t="shared" si="13"/>
        <v>None</v>
      </c>
    </row>
    <row r="855" spans="1:17" ht="15.6" x14ac:dyDescent="0.3">
      <c r="A855" s="26" t="s">
        <v>1919</v>
      </c>
      <c r="B855" s="26" t="s">
        <v>1920</v>
      </c>
      <c r="C855" s="26" t="s">
        <v>779</v>
      </c>
      <c r="D855" s="26" t="s">
        <v>780</v>
      </c>
      <c r="E855" s="26">
        <v>7</v>
      </c>
      <c r="F855" s="26">
        <v>250</v>
      </c>
      <c r="G855" s="26" t="s">
        <v>62</v>
      </c>
      <c r="H855" s="26" t="s">
        <v>1406</v>
      </c>
      <c r="I855" s="26" t="s">
        <v>1406</v>
      </c>
      <c r="J855" s="27">
        <v>115104</v>
      </c>
      <c r="K855" s="26" t="s">
        <v>117</v>
      </c>
      <c r="L855" s="26" t="s">
        <v>117</v>
      </c>
      <c r="M855" s="26" t="s">
        <v>117</v>
      </c>
      <c r="N855" s="26">
        <v>0</v>
      </c>
      <c r="O855" s="27" t="s">
        <v>118</v>
      </c>
      <c r="P855" s="27" t="s">
        <v>102</v>
      </c>
      <c r="Q855" s="26" t="str">
        <f t="shared" si="13"/>
        <v>None</v>
      </c>
    </row>
    <row r="856" spans="1:17" ht="15.6" x14ac:dyDescent="0.3">
      <c r="A856" s="26" t="s">
        <v>1921</v>
      </c>
      <c r="B856" s="26" t="s">
        <v>1922</v>
      </c>
      <c r="C856" s="26" t="s">
        <v>121</v>
      </c>
      <c r="D856" s="26" t="s">
        <v>88</v>
      </c>
      <c r="E856" s="26">
        <v>1852</v>
      </c>
      <c r="F856" s="26">
        <v>6111</v>
      </c>
      <c r="G856" s="26">
        <v>34.35</v>
      </c>
      <c r="H856" s="47" t="s">
        <v>90</v>
      </c>
      <c r="I856" s="26" t="s">
        <v>91</v>
      </c>
      <c r="J856" s="27">
        <v>85488.921854875894</v>
      </c>
      <c r="K856" s="26" t="s">
        <v>117</v>
      </c>
      <c r="L856" s="26" t="s">
        <v>117</v>
      </c>
      <c r="M856" s="26" t="s">
        <v>117</v>
      </c>
      <c r="N856" s="26">
        <v>0</v>
      </c>
      <c r="O856" s="27" t="s">
        <v>118</v>
      </c>
      <c r="P856" s="27" t="s">
        <v>102</v>
      </c>
      <c r="Q856" s="26" t="str">
        <f t="shared" si="13"/>
        <v>None</v>
      </c>
    </row>
    <row r="857" spans="1:17" ht="15.6" x14ac:dyDescent="0.3">
      <c r="A857" s="26" t="s">
        <v>1923</v>
      </c>
      <c r="B857" s="26" t="s">
        <v>1924</v>
      </c>
      <c r="C857" s="26" t="s">
        <v>105</v>
      </c>
      <c r="D857" s="26" t="s">
        <v>172</v>
      </c>
      <c r="E857" s="26">
        <v>1837</v>
      </c>
      <c r="F857" s="26">
        <v>5464</v>
      </c>
      <c r="G857" s="26">
        <v>53.39</v>
      </c>
      <c r="H857" s="47" t="s">
        <v>90</v>
      </c>
      <c r="I857" s="26" t="s">
        <v>91</v>
      </c>
      <c r="J857" s="27">
        <v>88807.756562013426</v>
      </c>
      <c r="K857" s="26" t="s">
        <v>117</v>
      </c>
      <c r="L857" s="26" t="s">
        <v>117</v>
      </c>
      <c r="M857" s="26" t="s">
        <v>117</v>
      </c>
      <c r="N857" s="26">
        <v>0</v>
      </c>
      <c r="O857" s="27" t="s">
        <v>118</v>
      </c>
      <c r="P857" s="27" t="s">
        <v>102</v>
      </c>
      <c r="Q857" s="26" t="str">
        <f t="shared" si="13"/>
        <v>None</v>
      </c>
    </row>
    <row r="858" spans="1:17" ht="15.6" x14ac:dyDescent="0.3">
      <c r="A858" s="26" t="s">
        <v>1925</v>
      </c>
      <c r="B858" s="26" t="s">
        <v>1926</v>
      </c>
      <c r="C858" s="26" t="s">
        <v>185</v>
      </c>
      <c r="D858" s="26" t="s">
        <v>217</v>
      </c>
      <c r="E858" s="26">
        <v>1732</v>
      </c>
      <c r="F858" s="26">
        <v>4774</v>
      </c>
      <c r="G858" s="26">
        <v>69.62</v>
      </c>
      <c r="H858" s="47" t="s">
        <v>90</v>
      </c>
      <c r="I858" s="26" t="s">
        <v>91</v>
      </c>
      <c r="J858" s="27">
        <v>67551.70672253774</v>
      </c>
      <c r="K858" s="26" t="s">
        <v>117</v>
      </c>
      <c r="L858" s="26" t="s">
        <v>117</v>
      </c>
      <c r="M858" s="26" t="s">
        <v>117</v>
      </c>
      <c r="N858" s="26">
        <v>0</v>
      </c>
      <c r="O858" s="27" t="s">
        <v>130</v>
      </c>
      <c r="P858" s="27" t="s">
        <v>92</v>
      </c>
      <c r="Q858" s="26" t="str">
        <f t="shared" si="13"/>
        <v>None</v>
      </c>
    </row>
    <row r="859" spans="1:17" ht="15.6" x14ac:dyDescent="0.3">
      <c r="A859" s="26" t="s">
        <v>1927</v>
      </c>
      <c r="B859" s="26" t="s">
        <v>1928</v>
      </c>
      <c r="C859" s="26" t="s">
        <v>523</v>
      </c>
      <c r="D859" s="26" t="s">
        <v>134</v>
      </c>
      <c r="E859" s="26">
        <v>13</v>
      </c>
      <c r="F859" s="26">
        <v>430</v>
      </c>
      <c r="G859" s="26" t="s">
        <v>62</v>
      </c>
      <c r="H859" s="26" t="s">
        <v>1406</v>
      </c>
      <c r="I859" s="26" t="s">
        <v>1406</v>
      </c>
      <c r="J859" s="27">
        <v>113792.10603342707</v>
      </c>
      <c r="K859" s="26" t="s">
        <v>117</v>
      </c>
      <c r="L859" s="26" t="s">
        <v>117</v>
      </c>
      <c r="M859" s="26" t="s">
        <v>117</v>
      </c>
      <c r="N859" s="26">
        <v>0</v>
      </c>
      <c r="O859" s="27" t="s">
        <v>118</v>
      </c>
      <c r="P859" s="27" t="s">
        <v>102</v>
      </c>
      <c r="Q859" s="26" t="str">
        <f t="shared" si="13"/>
        <v>None</v>
      </c>
    </row>
    <row r="860" spans="1:17" ht="15.6" x14ac:dyDescent="0.3">
      <c r="A860" s="26" t="s">
        <v>1929</v>
      </c>
      <c r="B860" s="26" t="s">
        <v>1930</v>
      </c>
      <c r="C860" s="26" t="s">
        <v>185</v>
      </c>
      <c r="D860" s="26" t="s">
        <v>217</v>
      </c>
      <c r="E860" s="26">
        <v>1723</v>
      </c>
      <c r="F860" s="26">
        <v>4793</v>
      </c>
      <c r="G860" s="26">
        <v>74.88</v>
      </c>
      <c r="H860" s="47" t="s">
        <v>90</v>
      </c>
      <c r="I860" s="26" t="s">
        <v>91</v>
      </c>
      <c r="J860" s="27">
        <v>77166.702563728439</v>
      </c>
      <c r="K860" s="26" t="s">
        <v>117</v>
      </c>
      <c r="L860" s="26" t="s">
        <v>117</v>
      </c>
      <c r="M860" s="26" t="s">
        <v>117</v>
      </c>
      <c r="N860" s="26">
        <v>0</v>
      </c>
      <c r="O860" s="27" t="s">
        <v>118</v>
      </c>
      <c r="P860" s="27" t="s">
        <v>102</v>
      </c>
      <c r="Q860" s="26" t="str">
        <f t="shared" si="13"/>
        <v>None</v>
      </c>
    </row>
    <row r="861" spans="1:17" ht="15.6" x14ac:dyDescent="0.3">
      <c r="A861" s="26" t="s">
        <v>1931</v>
      </c>
      <c r="B861" s="26" t="s">
        <v>1932</v>
      </c>
      <c r="C861" s="26" t="s">
        <v>482</v>
      </c>
      <c r="D861" s="26" t="s">
        <v>483</v>
      </c>
      <c r="E861" s="26">
        <v>2</v>
      </c>
      <c r="F861" s="26">
        <v>700</v>
      </c>
      <c r="G861" s="26" t="s">
        <v>62</v>
      </c>
      <c r="H861" s="26" t="s">
        <v>1406</v>
      </c>
      <c r="I861" s="26" t="s">
        <v>1406</v>
      </c>
      <c r="J861" s="27">
        <v>113594.98810564478</v>
      </c>
      <c r="K861" s="26" t="s">
        <v>117</v>
      </c>
      <c r="L861" s="26" t="s">
        <v>117</v>
      </c>
      <c r="M861" s="26" t="s">
        <v>117</v>
      </c>
      <c r="N861" s="26">
        <v>0</v>
      </c>
      <c r="O861" s="27" t="s">
        <v>118</v>
      </c>
      <c r="P861" s="27" t="s">
        <v>102</v>
      </c>
      <c r="Q861" s="26" t="str">
        <f t="shared" si="13"/>
        <v>None</v>
      </c>
    </row>
    <row r="862" spans="1:17" ht="15.6" x14ac:dyDescent="0.3">
      <c r="A862" s="26" t="s">
        <v>1933</v>
      </c>
      <c r="B862" s="26" t="s">
        <v>1934</v>
      </c>
      <c r="C862" s="26" t="s">
        <v>726</v>
      </c>
      <c r="D862" s="26" t="s">
        <v>88</v>
      </c>
      <c r="E862" s="26">
        <v>1712</v>
      </c>
      <c r="F862" s="26">
        <v>5507</v>
      </c>
      <c r="G862" s="26">
        <v>50.79</v>
      </c>
      <c r="H862" s="47" t="s">
        <v>90</v>
      </c>
      <c r="I862" s="26" t="s">
        <v>91</v>
      </c>
      <c r="J862" s="27">
        <v>108828.36401844167</v>
      </c>
      <c r="K862" s="26" t="s">
        <v>117</v>
      </c>
      <c r="L862" s="26" t="s">
        <v>117</v>
      </c>
      <c r="M862" s="26" t="s">
        <v>117</v>
      </c>
      <c r="N862" s="26">
        <v>0</v>
      </c>
      <c r="O862" s="27" t="s">
        <v>118</v>
      </c>
      <c r="P862" s="27" t="s">
        <v>102</v>
      </c>
      <c r="Q862" s="26" t="str">
        <f t="shared" si="13"/>
        <v>None</v>
      </c>
    </row>
    <row r="863" spans="1:17" ht="15.6" x14ac:dyDescent="0.3">
      <c r="A863" s="26" t="s">
        <v>1935</v>
      </c>
      <c r="B863" s="26" t="s">
        <v>1936</v>
      </c>
      <c r="C863" s="26" t="s">
        <v>185</v>
      </c>
      <c r="D863" s="26" t="s">
        <v>321</v>
      </c>
      <c r="E863" s="26">
        <v>1707</v>
      </c>
      <c r="F863" s="26">
        <v>5078</v>
      </c>
      <c r="G863" s="26">
        <v>34.33</v>
      </c>
      <c r="H863" s="47" t="s">
        <v>90</v>
      </c>
      <c r="I863" s="26" t="s">
        <v>91</v>
      </c>
      <c r="J863" s="27">
        <v>86584.292869235418</v>
      </c>
      <c r="K863" s="26" t="s">
        <v>117</v>
      </c>
      <c r="L863" s="26" t="s">
        <v>117</v>
      </c>
      <c r="M863" s="26" t="s">
        <v>117</v>
      </c>
      <c r="N863" s="26">
        <v>0</v>
      </c>
      <c r="O863" s="27" t="s">
        <v>118</v>
      </c>
      <c r="P863" s="27" t="s">
        <v>102</v>
      </c>
      <c r="Q863" s="26" t="str">
        <f t="shared" si="13"/>
        <v>None</v>
      </c>
    </row>
    <row r="864" spans="1:17" ht="15.6" x14ac:dyDescent="0.3">
      <c r="A864" s="26" t="s">
        <v>1937</v>
      </c>
      <c r="B864" s="26" t="s">
        <v>1938</v>
      </c>
      <c r="C864" s="26" t="s">
        <v>207</v>
      </c>
      <c r="D864" s="26" t="s">
        <v>545</v>
      </c>
      <c r="E864" s="26">
        <v>1684</v>
      </c>
      <c r="F864" s="26">
        <v>6034</v>
      </c>
      <c r="G864" s="26">
        <v>47.61</v>
      </c>
      <c r="H864" s="47" t="s">
        <v>90</v>
      </c>
      <c r="I864" s="26" t="s">
        <v>91</v>
      </c>
      <c r="J864" s="27">
        <v>191840.47392766611</v>
      </c>
      <c r="K864" s="26" t="s">
        <v>117</v>
      </c>
      <c r="L864" s="26" t="s">
        <v>117</v>
      </c>
      <c r="M864" s="26" t="s">
        <v>117</v>
      </c>
      <c r="N864" s="26">
        <v>0</v>
      </c>
      <c r="O864" s="27" t="s">
        <v>118</v>
      </c>
      <c r="P864" s="27" t="s">
        <v>102</v>
      </c>
      <c r="Q864" s="26" t="str">
        <f t="shared" si="13"/>
        <v>None</v>
      </c>
    </row>
    <row r="865" spans="1:17" ht="15.6" x14ac:dyDescent="0.3">
      <c r="A865" s="26" t="s">
        <v>1939</v>
      </c>
      <c r="B865" s="26" t="s">
        <v>1940</v>
      </c>
      <c r="C865" s="26" t="s">
        <v>195</v>
      </c>
      <c r="D865" s="26" t="s">
        <v>196</v>
      </c>
      <c r="E865" s="26">
        <v>1</v>
      </c>
      <c r="F865" s="26">
        <v>165</v>
      </c>
      <c r="G865" s="26" t="s">
        <v>62</v>
      </c>
      <c r="H865" s="26" t="s">
        <v>1406</v>
      </c>
      <c r="I865" s="26" t="s">
        <v>1406</v>
      </c>
      <c r="J865" s="27">
        <v>112524</v>
      </c>
      <c r="K865" s="26" t="s">
        <v>117</v>
      </c>
      <c r="L865" s="26" t="s">
        <v>117</v>
      </c>
      <c r="M865" s="26" t="s">
        <v>117</v>
      </c>
      <c r="N865" s="26">
        <v>0</v>
      </c>
      <c r="O865" s="27" t="s">
        <v>118</v>
      </c>
      <c r="P865" s="27" t="s">
        <v>102</v>
      </c>
      <c r="Q865" s="26" t="str">
        <f t="shared" si="13"/>
        <v>None</v>
      </c>
    </row>
    <row r="866" spans="1:17" ht="15.6" x14ac:dyDescent="0.3">
      <c r="A866" s="26" t="s">
        <v>1941</v>
      </c>
      <c r="B866" s="26" t="s">
        <v>1942</v>
      </c>
      <c r="C866" s="26" t="s">
        <v>320</v>
      </c>
      <c r="D866" s="26" t="s">
        <v>321</v>
      </c>
      <c r="E866" s="26">
        <v>9</v>
      </c>
      <c r="F866" s="26">
        <v>2000</v>
      </c>
      <c r="G866" s="26" t="s">
        <v>62</v>
      </c>
      <c r="H866" s="26" t="s">
        <v>1406</v>
      </c>
      <c r="I866" s="26" t="s">
        <v>1406</v>
      </c>
      <c r="J866" s="27">
        <v>112454</v>
      </c>
      <c r="K866" s="26" t="s">
        <v>117</v>
      </c>
      <c r="L866" s="26" t="s">
        <v>117</v>
      </c>
      <c r="M866" s="26" t="s">
        <v>117</v>
      </c>
      <c r="N866" s="26">
        <v>0</v>
      </c>
      <c r="O866" s="27" t="s">
        <v>118</v>
      </c>
      <c r="P866" s="27" t="s">
        <v>102</v>
      </c>
      <c r="Q866" s="26" t="str">
        <f t="shared" si="13"/>
        <v>None</v>
      </c>
    </row>
    <row r="867" spans="1:17" ht="15.6" x14ac:dyDescent="0.3">
      <c r="A867" s="26" t="s">
        <v>1943</v>
      </c>
      <c r="B867" s="26" t="s">
        <v>1944</v>
      </c>
      <c r="C867" s="26" t="s">
        <v>351</v>
      </c>
      <c r="D867" s="26" t="s">
        <v>352</v>
      </c>
      <c r="E867" s="26">
        <v>1</v>
      </c>
      <c r="F867" s="26">
        <v>200</v>
      </c>
      <c r="G867" s="26" t="s">
        <v>62</v>
      </c>
      <c r="H867" s="26" t="s">
        <v>1406</v>
      </c>
      <c r="I867" s="26" t="s">
        <v>1406</v>
      </c>
      <c r="J867" s="27">
        <v>111750</v>
      </c>
      <c r="K867" s="26" t="s">
        <v>117</v>
      </c>
      <c r="L867" s="26" t="s">
        <v>117</v>
      </c>
      <c r="M867" s="26" t="s">
        <v>117</v>
      </c>
      <c r="N867" s="26">
        <v>0</v>
      </c>
      <c r="O867" s="27" t="s">
        <v>118</v>
      </c>
      <c r="P867" s="27" t="s">
        <v>92</v>
      </c>
      <c r="Q867" s="26" t="str">
        <f t="shared" si="13"/>
        <v>None</v>
      </c>
    </row>
    <row r="868" spans="1:17" ht="15.6" x14ac:dyDescent="0.3">
      <c r="A868" s="26" t="s">
        <v>1945</v>
      </c>
      <c r="B868" s="26" t="s">
        <v>1946</v>
      </c>
      <c r="C868" s="26" t="s">
        <v>139</v>
      </c>
      <c r="D868" s="26" t="s">
        <v>201</v>
      </c>
      <c r="E868" s="26">
        <v>1606</v>
      </c>
      <c r="F868" s="26">
        <v>4300</v>
      </c>
      <c r="G868" s="26">
        <v>56.54</v>
      </c>
      <c r="H868" s="47" t="s">
        <v>90</v>
      </c>
      <c r="I868" s="26" t="s">
        <v>91</v>
      </c>
      <c r="J868" s="27">
        <v>63735.574767005543</v>
      </c>
      <c r="K868" s="26" t="s">
        <v>117</v>
      </c>
      <c r="L868" s="26" t="s">
        <v>117</v>
      </c>
      <c r="M868" s="26" t="s">
        <v>117</v>
      </c>
      <c r="N868" s="26">
        <v>0</v>
      </c>
      <c r="O868" s="27" t="s">
        <v>130</v>
      </c>
      <c r="P868" s="27" t="s">
        <v>102</v>
      </c>
      <c r="Q868" s="26" t="str">
        <f t="shared" si="13"/>
        <v>None</v>
      </c>
    </row>
    <row r="869" spans="1:17" ht="15.6" x14ac:dyDescent="0.3">
      <c r="A869" s="26" t="s">
        <v>1947</v>
      </c>
      <c r="B869" s="26" t="s">
        <v>1948</v>
      </c>
      <c r="C869" s="26" t="s">
        <v>211</v>
      </c>
      <c r="D869" s="26" t="s">
        <v>295</v>
      </c>
      <c r="E869" s="26">
        <v>1595</v>
      </c>
      <c r="F869" s="26">
        <v>4360</v>
      </c>
      <c r="G869" s="26">
        <v>67.5</v>
      </c>
      <c r="H869" s="47" t="s">
        <v>90</v>
      </c>
      <c r="I869" s="26" t="s">
        <v>91</v>
      </c>
      <c r="J869" s="27">
        <v>91502.98075922858</v>
      </c>
      <c r="K869" s="26" t="s">
        <v>117</v>
      </c>
      <c r="L869" s="26" t="s">
        <v>117</v>
      </c>
      <c r="M869" s="26" t="s">
        <v>117</v>
      </c>
      <c r="N869" s="26">
        <v>0</v>
      </c>
      <c r="O869" s="27" t="s">
        <v>118</v>
      </c>
      <c r="P869" s="27" t="s">
        <v>102</v>
      </c>
      <c r="Q869" s="26" t="str">
        <f t="shared" si="13"/>
        <v>None</v>
      </c>
    </row>
    <row r="870" spans="1:17" ht="15.6" x14ac:dyDescent="0.3">
      <c r="A870" s="26" t="s">
        <v>1949</v>
      </c>
      <c r="B870" s="26" t="s">
        <v>1950</v>
      </c>
      <c r="C870" s="26" t="s">
        <v>133</v>
      </c>
      <c r="D870" s="26" t="s">
        <v>161</v>
      </c>
      <c r="E870" s="26">
        <v>1591</v>
      </c>
      <c r="F870" s="26">
        <v>5250</v>
      </c>
      <c r="G870" s="26">
        <v>88.92</v>
      </c>
      <c r="H870" s="47" t="s">
        <v>90</v>
      </c>
      <c r="I870" s="26" t="s">
        <v>91</v>
      </c>
      <c r="J870" s="27">
        <v>107381.77365254289</v>
      </c>
      <c r="K870" s="26" t="s">
        <v>117</v>
      </c>
      <c r="L870" s="26" t="s">
        <v>117</v>
      </c>
      <c r="M870" s="26" t="s">
        <v>117</v>
      </c>
      <c r="N870" s="26">
        <v>0</v>
      </c>
      <c r="O870" s="27" t="s">
        <v>118</v>
      </c>
      <c r="P870" s="27" t="s">
        <v>102</v>
      </c>
      <c r="Q870" s="26" t="str">
        <f t="shared" si="13"/>
        <v>None</v>
      </c>
    </row>
    <row r="871" spans="1:17" ht="15.6" x14ac:dyDescent="0.3">
      <c r="A871" s="26" t="s">
        <v>1951</v>
      </c>
      <c r="B871" s="26" t="s">
        <v>1952</v>
      </c>
      <c r="C871" s="26" t="s">
        <v>211</v>
      </c>
      <c r="D871" s="26" t="s">
        <v>212</v>
      </c>
      <c r="E871" s="26">
        <v>1591</v>
      </c>
      <c r="F871" s="26">
        <v>5610</v>
      </c>
      <c r="G871" s="26">
        <v>53.16</v>
      </c>
      <c r="H871" s="47" t="s">
        <v>90</v>
      </c>
      <c r="I871" s="26" t="s">
        <v>91</v>
      </c>
      <c r="J871" s="27">
        <v>95284.012977732898</v>
      </c>
      <c r="K871" s="26" t="s">
        <v>117</v>
      </c>
      <c r="L871" s="26" t="s">
        <v>117</v>
      </c>
      <c r="M871" s="26" t="s">
        <v>117</v>
      </c>
      <c r="N871" s="26">
        <v>0</v>
      </c>
      <c r="O871" s="27" t="s">
        <v>118</v>
      </c>
      <c r="P871" s="27" t="s">
        <v>97</v>
      </c>
      <c r="Q871" s="26" t="str">
        <f t="shared" si="13"/>
        <v>None</v>
      </c>
    </row>
    <row r="872" spans="1:17" ht="15.6" x14ac:dyDescent="0.3">
      <c r="A872" s="26" t="s">
        <v>1953</v>
      </c>
      <c r="B872" s="26" t="s">
        <v>1954</v>
      </c>
      <c r="C872" s="26" t="s">
        <v>158</v>
      </c>
      <c r="D872" s="26" t="s">
        <v>96</v>
      </c>
      <c r="E872" s="26">
        <v>2</v>
      </c>
      <c r="F872" s="26">
        <v>940</v>
      </c>
      <c r="G872" s="26" t="s">
        <v>62</v>
      </c>
      <c r="H872" s="26" t="s">
        <v>1406</v>
      </c>
      <c r="I872" s="26" t="s">
        <v>1406</v>
      </c>
      <c r="J872" s="27">
        <v>111246.84637787404</v>
      </c>
      <c r="K872" s="26" t="s">
        <v>117</v>
      </c>
      <c r="L872" s="26" t="s">
        <v>117</v>
      </c>
      <c r="M872" s="26" t="s">
        <v>117</v>
      </c>
      <c r="N872" s="26">
        <v>0</v>
      </c>
      <c r="O872" s="27" t="s">
        <v>118</v>
      </c>
      <c r="P872" s="27" t="s">
        <v>97</v>
      </c>
      <c r="Q872" s="26" t="str">
        <f t="shared" si="13"/>
        <v>None</v>
      </c>
    </row>
    <row r="873" spans="1:17" ht="15.6" x14ac:dyDescent="0.3">
      <c r="A873" s="26" t="s">
        <v>1955</v>
      </c>
      <c r="B873" s="26" t="s">
        <v>1956</v>
      </c>
      <c r="C873" s="26" t="s">
        <v>191</v>
      </c>
      <c r="D873" s="26" t="s">
        <v>192</v>
      </c>
      <c r="E873" s="26">
        <v>1589</v>
      </c>
      <c r="F873" s="26">
        <v>2378</v>
      </c>
      <c r="G873" s="26">
        <v>76.87</v>
      </c>
      <c r="H873" s="47" t="s">
        <v>90</v>
      </c>
      <c r="I873" s="26" t="s">
        <v>91</v>
      </c>
      <c r="J873" s="27">
        <v>76584.603342973263</v>
      </c>
      <c r="K873" s="26" t="s">
        <v>117</v>
      </c>
      <c r="L873" s="26" t="s">
        <v>117</v>
      </c>
      <c r="M873" s="26" t="s">
        <v>117</v>
      </c>
      <c r="N873" s="26">
        <v>0</v>
      </c>
      <c r="O873" s="27" t="s">
        <v>118</v>
      </c>
      <c r="P873" s="27" t="s">
        <v>102</v>
      </c>
      <c r="Q873" s="26" t="str">
        <f t="shared" si="13"/>
        <v>None</v>
      </c>
    </row>
    <row r="874" spans="1:17" ht="15.6" x14ac:dyDescent="0.3">
      <c r="A874" s="26" t="s">
        <v>1957</v>
      </c>
      <c r="B874" s="26" t="s">
        <v>1958</v>
      </c>
      <c r="C874" s="26" t="s">
        <v>87</v>
      </c>
      <c r="D874" s="26" t="s">
        <v>88</v>
      </c>
      <c r="E874" s="26">
        <v>1580</v>
      </c>
      <c r="F874" s="26">
        <v>9349</v>
      </c>
      <c r="G874" s="26">
        <v>52.71</v>
      </c>
      <c r="H874" s="47" t="s">
        <v>90</v>
      </c>
      <c r="I874" s="26" t="s">
        <v>91</v>
      </c>
      <c r="J874" s="27">
        <v>92620.040716440082</v>
      </c>
      <c r="K874" s="26" t="s">
        <v>117</v>
      </c>
      <c r="L874" s="26" t="s">
        <v>117</v>
      </c>
      <c r="M874" s="26" t="s">
        <v>117</v>
      </c>
      <c r="N874" s="26">
        <v>0</v>
      </c>
      <c r="O874" s="27" t="s">
        <v>118</v>
      </c>
      <c r="P874" s="27" t="s">
        <v>102</v>
      </c>
      <c r="Q874" s="26" t="str">
        <f t="shared" si="13"/>
        <v>None</v>
      </c>
    </row>
    <row r="875" spans="1:17" ht="15.6" x14ac:dyDescent="0.3">
      <c r="A875" s="26" t="s">
        <v>1959</v>
      </c>
      <c r="B875" s="26" t="s">
        <v>1960</v>
      </c>
      <c r="C875" s="26" t="s">
        <v>133</v>
      </c>
      <c r="D875" s="26" t="s">
        <v>952</v>
      </c>
      <c r="E875" s="26">
        <v>1566</v>
      </c>
      <c r="F875" s="26">
        <v>1420</v>
      </c>
      <c r="G875" s="26">
        <v>68</v>
      </c>
      <c r="H875" s="47" t="s">
        <v>90</v>
      </c>
      <c r="I875" s="26" t="s">
        <v>91</v>
      </c>
      <c r="J875" s="27">
        <v>105240.90904660249</v>
      </c>
      <c r="K875" s="26" t="s">
        <v>117</v>
      </c>
      <c r="L875" s="26" t="s">
        <v>117</v>
      </c>
      <c r="M875" s="26" t="s">
        <v>117</v>
      </c>
      <c r="N875" s="26">
        <v>0</v>
      </c>
      <c r="O875" s="27" t="s">
        <v>118</v>
      </c>
      <c r="P875" s="27" t="s">
        <v>92</v>
      </c>
      <c r="Q875" s="26" t="str">
        <f t="shared" si="13"/>
        <v>None</v>
      </c>
    </row>
    <row r="876" spans="1:17" ht="15.6" x14ac:dyDescent="0.3">
      <c r="A876" s="26" t="s">
        <v>1961</v>
      </c>
      <c r="B876" s="26" t="s">
        <v>1962</v>
      </c>
      <c r="C876" s="26" t="s">
        <v>211</v>
      </c>
      <c r="D876" s="26" t="s">
        <v>278</v>
      </c>
      <c r="E876" s="26">
        <v>1554</v>
      </c>
      <c r="F876" s="26">
        <v>3632</v>
      </c>
      <c r="G876" s="26">
        <v>86.56</v>
      </c>
      <c r="H876" s="47" t="s">
        <v>90</v>
      </c>
      <c r="I876" s="26" t="s">
        <v>91</v>
      </c>
      <c r="J876" s="27">
        <v>77063.340367332261</v>
      </c>
      <c r="K876" s="26" t="s">
        <v>117</v>
      </c>
      <c r="L876" s="26" t="s">
        <v>117</v>
      </c>
      <c r="M876" s="26" t="s">
        <v>117</v>
      </c>
      <c r="N876" s="26">
        <v>0</v>
      </c>
      <c r="O876" s="27" t="s">
        <v>118</v>
      </c>
      <c r="P876" s="27" t="s">
        <v>102</v>
      </c>
      <c r="Q876" s="26" t="str">
        <f t="shared" si="13"/>
        <v>None</v>
      </c>
    </row>
    <row r="877" spans="1:17" ht="15.6" x14ac:dyDescent="0.3">
      <c r="A877" s="26" t="s">
        <v>1963</v>
      </c>
      <c r="B877" s="26" t="s">
        <v>1964</v>
      </c>
      <c r="C877" s="26" t="s">
        <v>191</v>
      </c>
      <c r="D877" s="26" t="s">
        <v>192</v>
      </c>
      <c r="E877" s="26">
        <v>1528</v>
      </c>
      <c r="F877" s="26">
        <v>3240</v>
      </c>
      <c r="G877" s="26">
        <v>68.599999999999994</v>
      </c>
      <c r="H877" s="47" t="s">
        <v>90</v>
      </c>
      <c r="I877" s="26" t="s">
        <v>91</v>
      </c>
      <c r="J877" s="27">
        <v>76357.592495167919</v>
      </c>
      <c r="K877" s="26" t="s">
        <v>117</v>
      </c>
      <c r="L877" s="26" t="s">
        <v>117</v>
      </c>
      <c r="M877" s="26" t="s">
        <v>117</v>
      </c>
      <c r="N877" s="26">
        <v>0</v>
      </c>
      <c r="O877" s="27" t="s">
        <v>118</v>
      </c>
      <c r="P877" s="27" t="s">
        <v>102</v>
      </c>
      <c r="Q877" s="26" t="str">
        <f t="shared" si="13"/>
        <v>None</v>
      </c>
    </row>
    <row r="878" spans="1:17" ht="15.6" x14ac:dyDescent="0.3">
      <c r="A878" s="26" t="s">
        <v>1965</v>
      </c>
      <c r="B878" s="26" t="s">
        <v>1966</v>
      </c>
      <c r="C878" s="26" t="s">
        <v>228</v>
      </c>
      <c r="D878" s="26" t="s">
        <v>229</v>
      </c>
      <c r="E878" s="26">
        <v>5</v>
      </c>
      <c r="F878" s="26">
        <v>40</v>
      </c>
      <c r="G878" s="26" t="s">
        <v>62</v>
      </c>
      <c r="H878" s="26" t="s">
        <v>1406</v>
      </c>
      <c r="I878" s="26" t="s">
        <v>1406</v>
      </c>
      <c r="J878" s="27">
        <v>111071</v>
      </c>
      <c r="K878" s="26" t="s">
        <v>117</v>
      </c>
      <c r="L878" s="26" t="s">
        <v>117</v>
      </c>
      <c r="M878" s="26" t="s">
        <v>117</v>
      </c>
      <c r="N878" s="26">
        <v>0</v>
      </c>
      <c r="O878" s="27" t="s">
        <v>118</v>
      </c>
      <c r="P878" s="27" t="s">
        <v>97</v>
      </c>
      <c r="Q878" s="26" t="str">
        <f t="shared" si="13"/>
        <v>None</v>
      </c>
    </row>
    <row r="879" spans="1:17" ht="15.6" x14ac:dyDescent="0.3">
      <c r="A879" s="26" t="s">
        <v>1967</v>
      </c>
      <c r="B879" s="26" t="s">
        <v>1968</v>
      </c>
      <c r="C879" s="26" t="s">
        <v>105</v>
      </c>
      <c r="D879" s="26" t="s">
        <v>182</v>
      </c>
      <c r="E879" s="26">
        <v>1499</v>
      </c>
      <c r="F879" s="26">
        <v>4528</v>
      </c>
      <c r="G879" s="26">
        <v>42.6</v>
      </c>
      <c r="H879" s="47" t="s">
        <v>90</v>
      </c>
      <c r="I879" s="26" t="s">
        <v>91</v>
      </c>
      <c r="J879" s="27">
        <v>103729.41173527572</v>
      </c>
      <c r="K879" s="26" t="s">
        <v>117</v>
      </c>
      <c r="L879" s="26" t="s">
        <v>117</v>
      </c>
      <c r="M879" s="26" t="s">
        <v>117</v>
      </c>
      <c r="N879" s="26">
        <v>0</v>
      </c>
      <c r="O879" s="27" t="s">
        <v>118</v>
      </c>
      <c r="P879" s="27" t="s">
        <v>102</v>
      </c>
      <c r="Q879" s="26" t="str">
        <f t="shared" si="13"/>
        <v>None</v>
      </c>
    </row>
    <row r="880" spans="1:17" ht="15.6" x14ac:dyDescent="0.3">
      <c r="A880" s="26" t="s">
        <v>1969</v>
      </c>
      <c r="B880" s="26" t="s">
        <v>1970</v>
      </c>
      <c r="C880" s="26" t="s">
        <v>105</v>
      </c>
      <c r="D880" s="26" t="s">
        <v>182</v>
      </c>
      <c r="E880" s="26">
        <v>1489</v>
      </c>
      <c r="F880" s="26">
        <v>3862</v>
      </c>
      <c r="G880" s="26">
        <v>18</v>
      </c>
      <c r="H880" s="47" t="s">
        <v>90</v>
      </c>
      <c r="I880" s="26" t="s">
        <v>91</v>
      </c>
      <c r="J880" s="27">
        <v>139177.14199620896</v>
      </c>
      <c r="K880" s="26" t="s">
        <v>117</v>
      </c>
      <c r="L880" s="26" t="s">
        <v>117</v>
      </c>
      <c r="M880" s="26" t="s">
        <v>117</v>
      </c>
      <c r="N880" s="26">
        <v>0</v>
      </c>
      <c r="O880" s="27" t="s">
        <v>118</v>
      </c>
      <c r="P880" s="27" t="s">
        <v>102</v>
      </c>
      <c r="Q880" s="26" t="str">
        <f t="shared" si="13"/>
        <v>None</v>
      </c>
    </row>
    <row r="881" spans="1:17" ht="15.6" x14ac:dyDescent="0.3">
      <c r="A881" s="26" t="s">
        <v>1971</v>
      </c>
      <c r="B881" s="26" t="s">
        <v>1972</v>
      </c>
      <c r="C881" s="26" t="s">
        <v>726</v>
      </c>
      <c r="D881" s="26" t="s">
        <v>88</v>
      </c>
      <c r="E881" s="26">
        <v>1479</v>
      </c>
      <c r="F881" s="26">
        <v>4847</v>
      </c>
      <c r="G881" s="26">
        <v>7.62</v>
      </c>
      <c r="H881" s="47" t="s">
        <v>90</v>
      </c>
      <c r="I881" s="26" t="s">
        <v>91</v>
      </c>
      <c r="J881" s="27">
        <v>156980.90731018715</v>
      </c>
      <c r="K881" s="26" t="s">
        <v>117</v>
      </c>
      <c r="L881" s="26" t="s">
        <v>117</v>
      </c>
      <c r="M881" s="26" t="s">
        <v>117</v>
      </c>
      <c r="N881" s="26">
        <v>0</v>
      </c>
      <c r="O881" s="27" t="s">
        <v>118</v>
      </c>
      <c r="P881" s="27" t="s">
        <v>102</v>
      </c>
      <c r="Q881" s="26" t="str">
        <f t="shared" si="13"/>
        <v>None</v>
      </c>
    </row>
    <row r="882" spans="1:17" ht="15.6" x14ac:dyDescent="0.3">
      <c r="A882" s="26" t="s">
        <v>1973</v>
      </c>
      <c r="B882" s="26" t="s">
        <v>1974</v>
      </c>
      <c r="C882" s="26" t="s">
        <v>105</v>
      </c>
      <c r="D882" s="26" t="s">
        <v>172</v>
      </c>
      <c r="E882" s="26">
        <v>1469</v>
      </c>
      <c r="F882" s="26">
        <v>4861</v>
      </c>
      <c r="G882" s="26">
        <v>68.099999999999994</v>
      </c>
      <c r="H882" s="47" t="s">
        <v>90</v>
      </c>
      <c r="I882" s="26" t="s">
        <v>91</v>
      </c>
      <c r="J882" s="27">
        <v>132291.17046497401</v>
      </c>
      <c r="K882" s="26" t="s">
        <v>117</v>
      </c>
      <c r="L882" s="26" t="s">
        <v>117</v>
      </c>
      <c r="M882" s="26" t="s">
        <v>117</v>
      </c>
      <c r="N882" s="26">
        <v>0</v>
      </c>
      <c r="O882" s="27" t="s">
        <v>118</v>
      </c>
      <c r="P882" s="27" t="s">
        <v>102</v>
      </c>
      <c r="Q882" s="26" t="str">
        <f t="shared" si="13"/>
        <v>None</v>
      </c>
    </row>
    <row r="883" spans="1:17" ht="15.6" x14ac:dyDescent="0.3">
      <c r="A883" s="26" t="s">
        <v>1975</v>
      </c>
      <c r="B883" s="26" t="s">
        <v>1976</v>
      </c>
      <c r="C883" s="26" t="s">
        <v>303</v>
      </c>
      <c r="D883" s="26" t="s">
        <v>304</v>
      </c>
      <c r="E883" s="26">
        <v>1</v>
      </c>
      <c r="F883" s="26">
        <v>60</v>
      </c>
      <c r="G883" s="26" t="s">
        <v>62</v>
      </c>
      <c r="H883" s="26" t="s">
        <v>1406</v>
      </c>
      <c r="I883" s="26" t="s">
        <v>1406</v>
      </c>
      <c r="J883" s="27">
        <v>110284.56333518038</v>
      </c>
      <c r="K883" s="26" t="s">
        <v>117</v>
      </c>
      <c r="L883" s="26" t="s">
        <v>117</v>
      </c>
      <c r="M883" s="26" t="s">
        <v>117</v>
      </c>
      <c r="N883" s="26">
        <v>0</v>
      </c>
      <c r="O883" s="27" t="s">
        <v>118</v>
      </c>
      <c r="P883" s="27" t="s">
        <v>102</v>
      </c>
      <c r="Q883" s="26" t="str">
        <f t="shared" si="13"/>
        <v>None</v>
      </c>
    </row>
    <row r="884" spans="1:17" ht="15.6" x14ac:dyDescent="0.3">
      <c r="A884" s="26" t="s">
        <v>1977</v>
      </c>
      <c r="B884" s="26" t="s">
        <v>1978</v>
      </c>
      <c r="C884" s="26" t="s">
        <v>726</v>
      </c>
      <c r="D884" s="26" t="s">
        <v>88</v>
      </c>
      <c r="E884" s="26">
        <v>1429</v>
      </c>
      <c r="F884" s="26">
        <v>5701</v>
      </c>
      <c r="G884" s="26">
        <v>24.39</v>
      </c>
      <c r="H884" s="47" t="s">
        <v>90</v>
      </c>
      <c r="I884" s="26" t="s">
        <v>91</v>
      </c>
      <c r="J884" s="27">
        <v>121831.44079063446</v>
      </c>
      <c r="K884" s="26" t="s">
        <v>117</v>
      </c>
      <c r="L884" s="26" t="s">
        <v>117</v>
      </c>
      <c r="M884" s="26" t="s">
        <v>117</v>
      </c>
      <c r="N884" s="26">
        <v>0</v>
      </c>
      <c r="O884" s="27" t="s">
        <v>118</v>
      </c>
      <c r="P884" s="27" t="s">
        <v>102</v>
      </c>
      <c r="Q884" s="26" t="str">
        <f t="shared" si="13"/>
        <v>None</v>
      </c>
    </row>
    <row r="885" spans="1:17" ht="15.6" x14ac:dyDescent="0.3">
      <c r="A885" s="26" t="s">
        <v>1979</v>
      </c>
      <c r="B885" s="26" t="s">
        <v>1980</v>
      </c>
      <c r="C885" s="26" t="s">
        <v>139</v>
      </c>
      <c r="D885" s="26" t="s">
        <v>483</v>
      </c>
      <c r="E885" s="26">
        <v>1413</v>
      </c>
      <c r="F885" s="26">
        <v>3154</v>
      </c>
      <c r="G885" s="26">
        <v>26.48</v>
      </c>
      <c r="H885" s="47" t="s">
        <v>90</v>
      </c>
      <c r="I885" s="26" t="s">
        <v>91</v>
      </c>
      <c r="J885" s="27">
        <v>64213.884607176718</v>
      </c>
      <c r="K885" s="26" t="s">
        <v>117</v>
      </c>
      <c r="L885" s="26" t="s">
        <v>117</v>
      </c>
      <c r="M885" s="26" t="s">
        <v>117</v>
      </c>
      <c r="N885" s="26">
        <v>0</v>
      </c>
      <c r="O885" s="27" t="s">
        <v>130</v>
      </c>
      <c r="P885" s="27" t="s">
        <v>102</v>
      </c>
      <c r="Q885" s="26" t="str">
        <f t="shared" si="13"/>
        <v>None</v>
      </c>
    </row>
    <row r="886" spans="1:17" ht="15.6" x14ac:dyDescent="0.3">
      <c r="A886" s="26" t="s">
        <v>1981</v>
      </c>
      <c r="B886" s="26" t="s">
        <v>1982</v>
      </c>
      <c r="C886" s="26" t="s">
        <v>121</v>
      </c>
      <c r="D886" s="26" t="s">
        <v>88</v>
      </c>
      <c r="E886" s="26">
        <v>1391</v>
      </c>
      <c r="F886" s="26">
        <v>4604</v>
      </c>
      <c r="G886" s="26">
        <v>14.67</v>
      </c>
      <c r="H886" s="47" t="s">
        <v>90</v>
      </c>
      <c r="I886" s="26" t="s">
        <v>91</v>
      </c>
      <c r="J886" s="27">
        <v>72097.1498988643</v>
      </c>
      <c r="K886" s="26" t="s">
        <v>117</v>
      </c>
      <c r="L886" s="26" t="s">
        <v>117</v>
      </c>
      <c r="M886" s="26" t="s">
        <v>117</v>
      </c>
      <c r="N886" s="26">
        <v>0</v>
      </c>
      <c r="O886" s="27" t="s">
        <v>130</v>
      </c>
      <c r="P886" s="27" t="s">
        <v>102</v>
      </c>
      <c r="Q886" s="26" t="str">
        <f t="shared" si="13"/>
        <v>None</v>
      </c>
    </row>
    <row r="887" spans="1:17" ht="15.6" x14ac:dyDescent="0.3">
      <c r="A887" s="26" t="s">
        <v>1983</v>
      </c>
      <c r="B887" s="26" t="s">
        <v>1984</v>
      </c>
      <c r="C887" s="26" t="s">
        <v>139</v>
      </c>
      <c r="D887" s="26" t="s">
        <v>201</v>
      </c>
      <c r="E887" s="26">
        <v>1388</v>
      </c>
      <c r="F887" s="26">
        <v>2145</v>
      </c>
      <c r="G887" s="26">
        <v>28.49</v>
      </c>
      <c r="H887" s="47" t="s">
        <v>90</v>
      </c>
      <c r="I887" s="26" t="s">
        <v>91</v>
      </c>
      <c r="J887" s="27">
        <v>74738.521369331938</v>
      </c>
      <c r="K887" s="26" t="s">
        <v>117</v>
      </c>
      <c r="L887" s="26" t="s">
        <v>117</v>
      </c>
      <c r="M887" s="26" t="s">
        <v>117</v>
      </c>
      <c r="N887" s="26">
        <v>0</v>
      </c>
      <c r="O887" s="27" t="s">
        <v>118</v>
      </c>
      <c r="P887" s="27" t="s">
        <v>92</v>
      </c>
      <c r="Q887" s="26" t="str">
        <f t="shared" si="13"/>
        <v>None</v>
      </c>
    </row>
    <row r="888" spans="1:17" ht="15.6" x14ac:dyDescent="0.3">
      <c r="A888" s="26" t="s">
        <v>1985</v>
      </c>
      <c r="B888" s="26" t="s">
        <v>1986</v>
      </c>
      <c r="C888" s="26" t="s">
        <v>128</v>
      </c>
      <c r="D888" s="26" t="s">
        <v>175</v>
      </c>
      <c r="E888" s="26">
        <v>1354</v>
      </c>
      <c r="F888" s="26">
        <v>2944</v>
      </c>
      <c r="G888" s="26">
        <v>31.96</v>
      </c>
      <c r="H888" s="47" t="s">
        <v>90</v>
      </c>
      <c r="I888" s="26" t="s">
        <v>91</v>
      </c>
      <c r="J888" s="27">
        <v>129160.04589227875</v>
      </c>
      <c r="K888" s="26" t="s">
        <v>117</v>
      </c>
      <c r="L888" s="26" t="s">
        <v>117</v>
      </c>
      <c r="M888" s="26" t="s">
        <v>117</v>
      </c>
      <c r="N888" s="26">
        <v>0</v>
      </c>
      <c r="O888" s="27" t="s">
        <v>118</v>
      </c>
      <c r="P888" s="27" t="s">
        <v>102</v>
      </c>
      <c r="Q888" s="26" t="str">
        <f t="shared" si="13"/>
        <v>None</v>
      </c>
    </row>
    <row r="889" spans="1:17" ht="15.6" x14ac:dyDescent="0.3">
      <c r="A889" s="26" t="s">
        <v>1987</v>
      </c>
      <c r="B889" s="26" t="s">
        <v>1988</v>
      </c>
      <c r="C889" s="26" t="s">
        <v>143</v>
      </c>
      <c r="D889" s="26" t="s">
        <v>144</v>
      </c>
      <c r="E889" s="26">
        <v>3</v>
      </c>
      <c r="F889" s="26">
        <v>225</v>
      </c>
      <c r="G889" s="26" t="s">
        <v>62</v>
      </c>
      <c r="H889" s="26" t="s">
        <v>1406</v>
      </c>
      <c r="I889" s="26" t="s">
        <v>1406</v>
      </c>
      <c r="J889" s="27">
        <v>108971.80294561082</v>
      </c>
      <c r="K889" s="26" t="s">
        <v>117</v>
      </c>
      <c r="L889" s="26" t="s">
        <v>117</v>
      </c>
      <c r="M889" s="26" t="s">
        <v>117</v>
      </c>
      <c r="N889" s="26">
        <v>0</v>
      </c>
      <c r="O889" s="27" t="s">
        <v>118</v>
      </c>
      <c r="P889" s="27" t="s">
        <v>107</v>
      </c>
      <c r="Q889" s="26" t="str">
        <f t="shared" si="13"/>
        <v>None</v>
      </c>
    </row>
    <row r="890" spans="1:17" ht="15.6" x14ac:dyDescent="0.3">
      <c r="A890" s="26" t="s">
        <v>1989</v>
      </c>
      <c r="B890" s="26" t="s">
        <v>1990</v>
      </c>
      <c r="C890" s="26" t="s">
        <v>105</v>
      </c>
      <c r="D890" s="26" t="s">
        <v>172</v>
      </c>
      <c r="E890" s="26">
        <v>1313</v>
      </c>
      <c r="F890" s="26">
        <v>3600</v>
      </c>
      <c r="G890" s="26">
        <v>55.87</v>
      </c>
      <c r="H890" s="47" t="s">
        <v>90</v>
      </c>
      <c r="I890" s="26" t="s">
        <v>91</v>
      </c>
      <c r="J890" s="27">
        <v>119774.71549254814</v>
      </c>
      <c r="K890" s="26" t="s">
        <v>117</v>
      </c>
      <c r="L890" s="26" t="s">
        <v>117</v>
      </c>
      <c r="M890" s="26" t="s">
        <v>117</v>
      </c>
      <c r="N890" s="26">
        <v>0</v>
      </c>
      <c r="O890" s="27" t="s">
        <v>118</v>
      </c>
      <c r="P890" s="27" t="s">
        <v>102</v>
      </c>
      <c r="Q890" s="26" t="str">
        <f t="shared" si="13"/>
        <v>None</v>
      </c>
    </row>
    <row r="891" spans="1:17" ht="15.6" x14ac:dyDescent="0.3">
      <c r="A891" s="26" t="s">
        <v>1991</v>
      </c>
      <c r="B891" s="26" t="s">
        <v>1992</v>
      </c>
      <c r="C891" s="26" t="s">
        <v>195</v>
      </c>
      <c r="D891" s="26" t="s">
        <v>196</v>
      </c>
      <c r="E891" s="26">
        <v>1293</v>
      </c>
      <c r="F891" s="26">
        <v>2790</v>
      </c>
      <c r="G891" s="26">
        <v>17.37</v>
      </c>
      <c r="H891" s="47" t="s">
        <v>90</v>
      </c>
      <c r="I891" s="26" t="s">
        <v>91</v>
      </c>
      <c r="J891" s="27">
        <v>68829.415994302355</v>
      </c>
      <c r="K891" s="26" t="s">
        <v>117</v>
      </c>
      <c r="L891" s="26" t="s">
        <v>117</v>
      </c>
      <c r="M891" s="26" t="s">
        <v>117</v>
      </c>
      <c r="N891" s="26">
        <v>0</v>
      </c>
      <c r="O891" s="27" t="s">
        <v>130</v>
      </c>
      <c r="P891" s="27" t="s">
        <v>102</v>
      </c>
      <c r="Q891" s="26" t="str">
        <f t="shared" si="13"/>
        <v>None</v>
      </c>
    </row>
    <row r="892" spans="1:17" ht="15.6" x14ac:dyDescent="0.3">
      <c r="A892" s="26" t="s">
        <v>1993</v>
      </c>
      <c r="B892" s="26" t="s">
        <v>1994</v>
      </c>
      <c r="C892" s="26" t="s">
        <v>207</v>
      </c>
      <c r="D892" s="26" t="s">
        <v>545</v>
      </c>
      <c r="E892" s="26">
        <v>1290</v>
      </c>
      <c r="F892" s="26">
        <v>3385</v>
      </c>
      <c r="G892" s="26">
        <v>25.73</v>
      </c>
      <c r="H892" s="47" t="s">
        <v>90</v>
      </c>
      <c r="I892" s="26" t="s">
        <v>91</v>
      </c>
      <c r="J892" s="27">
        <v>161034.79980950517</v>
      </c>
      <c r="K892" s="26" t="s">
        <v>117</v>
      </c>
      <c r="L892" s="26" t="s">
        <v>117</v>
      </c>
      <c r="M892" s="26" t="s">
        <v>117</v>
      </c>
      <c r="N892" s="26">
        <v>0</v>
      </c>
      <c r="O892" s="27" t="s">
        <v>118</v>
      </c>
      <c r="P892" s="27" t="s">
        <v>102</v>
      </c>
      <c r="Q892" s="26" t="str">
        <f t="shared" si="13"/>
        <v>None</v>
      </c>
    </row>
    <row r="893" spans="1:17" ht="15.6" x14ac:dyDescent="0.3">
      <c r="A893" s="26" t="s">
        <v>1995</v>
      </c>
      <c r="B893" s="26" t="s">
        <v>1996</v>
      </c>
      <c r="C893" s="26" t="s">
        <v>105</v>
      </c>
      <c r="D893" s="26" t="s">
        <v>106</v>
      </c>
      <c r="E893" s="26">
        <v>1280</v>
      </c>
      <c r="F893" s="26">
        <v>4200</v>
      </c>
      <c r="G893" s="26">
        <v>62.9</v>
      </c>
      <c r="H893" s="47" t="s">
        <v>90</v>
      </c>
      <c r="I893" s="26" t="s">
        <v>91</v>
      </c>
      <c r="J893" s="27">
        <v>69706.139923415554</v>
      </c>
      <c r="K893" s="26" t="s">
        <v>117</v>
      </c>
      <c r="L893" s="26" t="s">
        <v>117</v>
      </c>
      <c r="M893" s="26" t="s">
        <v>117</v>
      </c>
      <c r="N893" s="26">
        <v>0</v>
      </c>
      <c r="O893" s="27" t="s">
        <v>130</v>
      </c>
      <c r="P893" s="27" t="s">
        <v>102</v>
      </c>
      <c r="Q893" s="26" t="str">
        <f t="shared" si="13"/>
        <v>None</v>
      </c>
    </row>
    <row r="894" spans="1:17" ht="15.6" x14ac:dyDescent="0.3">
      <c r="A894" s="26" t="s">
        <v>1997</v>
      </c>
      <c r="B894" s="26" t="s">
        <v>1998</v>
      </c>
      <c r="C894" s="26" t="s">
        <v>154</v>
      </c>
      <c r="D894" s="26" t="s">
        <v>155</v>
      </c>
      <c r="E894" s="26">
        <v>1265</v>
      </c>
      <c r="F894" s="26">
        <v>4026</v>
      </c>
      <c r="G894" s="26">
        <v>50.2</v>
      </c>
      <c r="H894" s="47" t="s">
        <v>90</v>
      </c>
      <c r="I894" s="26" t="s">
        <v>91</v>
      </c>
      <c r="J894" s="27">
        <v>83236.98788624267</v>
      </c>
      <c r="K894" s="26" t="s">
        <v>117</v>
      </c>
      <c r="L894" s="26" t="s">
        <v>117</v>
      </c>
      <c r="M894" s="26" t="s">
        <v>117</v>
      </c>
      <c r="N894" s="26">
        <v>0</v>
      </c>
      <c r="O894" s="27" t="s">
        <v>118</v>
      </c>
      <c r="P894" s="27" t="s">
        <v>92</v>
      </c>
      <c r="Q894" s="26" t="str">
        <f t="shared" si="13"/>
        <v>None</v>
      </c>
    </row>
    <row r="895" spans="1:17" ht="15.6" x14ac:dyDescent="0.3">
      <c r="A895" s="26" t="s">
        <v>1999</v>
      </c>
      <c r="B895" s="26" t="s">
        <v>2000</v>
      </c>
      <c r="C895" s="26" t="s">
        <v>139</v>
      </c>
      <c r="D895" s="26" t="s">
        <v>483</v>
      </c>
      <c r="E895" s="26">
        <v>1257</v>
      </c>
      <c r="F895" s="26">
        <v>4211</v>
      </c>
      <c r="G895" s="26">
        <v>39.869999999999997</v>
      </c>
      <c r="H895" s="47" t="s">
        <v>90</v>
      </c>
      <c r="I895" s="26" t="s">
        <v>91</v>
      </c>
      <c r="J895" s="27">
        <v>110859.81158615218</v>
      </c>
      <c r="K895" s="26" t="s">
        <v>117</v>
      </c>
      <c r="L895" s="26" t="s">
        <v>117</v>
      </c>
      <c r="M895" s="26" t="s">
        <v>117</v>
      </c>
      <c r="N895" s="26">
        <v>0</v>
      </c>
      <c r="O895" s="27" t="s">
        <v>118</v>
      </c>
      <c r="P895" s="27" t="s">
        <v>102</v>
      </c>
      <c r="Q895" s="26" t="str">
        <f t="shared" si="13"/>
        <v>None</v>
      </c>
    </row>
    <row r="896" spans="1:17" ht="15.6" x14ac:dyDescent="0.3">
      <c r="A896" s="26" t="s">
        <v>2001</v>
      </c>
      <c r="B896" s="26" t="s">
        <v>2002</v>
      </c>
      <c r="C896" s="26" t="s">
        <v>344</v>
      </c>
      <c r="D896" s="26" t="s">
        <v>175</v>
      </c>
      <c r="E896" s="26">
        <v>23</v>
      </c>
      <c r="F896" s="26">
        <v>250</v>
      </c>
      <c r="G896" s="26" t="s">
        <v>62</v>
      </c>
      <c r="H896" s="26" t="s">
        <v>1406</v>
      </c>
      <c r="I896" s="26" t="s">
        <v>1406</v>
      </c>
      <c r="J896" s="27">
        <v>108247.04252265746</v>
      </c>
      <c r="K896" s="26" t="s">
        <v>117</v>
      </c>
      <c r="L896" s="26" t="s">
        <v>117</v>
      </c>
      <c r="M896" s="26" t="s">
        <v>117</v>
      </c>
      <c r="N896" s="26">
        <v>0</v>
      </c>
      <c r="O896" s="27" t="s">
        <v>118</v>
      </c>
      <c r="P896" s="27" t="s">
        <v>92</v>
      </c>
      <c r="Q896" s="26" t="str">
        <f t="shared" si="13"/>
        <v>None</v>
      </c>
    </row>
    <row r="897" spans="1:17" ht="15.6" x14ac:dyDescent="0.3">
      <c r="A897" s="26" t="s">
        <v>2003</v>
      </c>
      <c r="B897" s="26" t="s">
        <v>2004</v>
      </c>
      <c r="C897" s="26" t="s">
        <v>1174</v>
      </c>
      <c r="D897" s="26" t="s">
        <v>151</v>
      </c>
      <c r="E897" s="26">
        <v>1</v>
      </c>
      <c r="F897" s="26">
        <v>655</v>
      </c>
      <c r="G897" s="26" t="s">
        <v>62</v>
      </c>
      <c r="H897" s="26" t="s">
        <v>1406</v>
      </c>
      <c r="I897" s="26" t="s">
        <v>1406</v>
      </c>
      <c r="J897" s="27">
        <v>108090</v>
      </c>
      <c r="K897" s="26" t="s">
        <v>117</v>
      </c>
      <c r="L897" s="26" t="s">
        <v>117</v>
      </c>
      <c r="M897" s="26" t="s">
        <v>117</v>
      </c>
      <c r="N897" s="26">
        <v>0</v>
      </c>
      <c r="O897" s="27" t="s">
        <v>118</v>
      </c>
      <c r="P897" s="27" t="s">
        <v>102</v>
      </c>
      <c r="Q897" s="26" t="str">
        <f t="shared" si="13"/>
        <v>None</v>
      </c>
    </row>
    <row r="898" spans="1:17" ht="15.6" x14ac:dyDescent="0.3">
      <c r="A898" s="26" t="s">
        <v>2005</v>
      </c>
      <c r="B898" s="26" t="s">
        <v>2006</v>
      </c>
      <c r="C898" s="26" t="s">
        <v>397</v>
      </c>
      <c r="D898" s="26" t="s">
        <v>434</v>
      </c>
      <c r="E898" s="26">
        <v>1229</v>
      </c>
      <c r="F898" s="26">
        <v>3712</v>
      </c>
      <c r="G898" s="26">
        <v>101.55</v>
      </c>
      <c r="H898" s="47" t="s">
        <v>90</v>
      </c>
      <c r="I898" s="26" t="s">
        <v>91</v>
      </c>
      <c r="J898" s="27">
        <v>96609.118261815252</v>
      </c>
      <c r="K898" s="26" t="s">
        <v>117</v>
      </c>
      <c r="L898" s="26" t="s">
        <v>117</v>
      </c>
      <c r="M898" s="26" t="s">
        <v>117</v>
      </c>
      <c r="N898" s="26">
        <v>0</v>
      </c>
      <c r="O898" s="27" t="s">
        <v>118</v>
      </c>
      <c r="P898" s="27" t="s">
        <v>102</v>
      </c>
      <c r="Q898" s="26" t="str">
        <f t="shared" ref="Q898:Q961" si="14">IF(N898=3,"High",IF(N898=2,"Med",IF(N898=1,"Low","None")))</f>
        <v>None</v>
      </c>
    </row>
    <row r="899" spans="1:17" ht="15.6" x14ac:dyDescent="0.3">
      <c r="A899" s="26" t="s">
        <v>2007</v>
      </c>
      <c r="B899" s="26" t="s">
        <v>2008</v>
      </c>
      <c r="C899" s="26" t="s">
        <v>320</v>
      </c>
      <c r="D899" s="26" t="s">
        <v>321</v>
      </c>
      <c r="E899" s="26">
        <v>1</v>
      </c>
      <c r="F899" s="26">
        <v>80</v>
      </c>
      <c r="G899" s="26" t="s">
        <v>62</v>
      </c>
      <c r="H899" s="26" t="s">
        <v>1406</v>
      </c>
      <c r="I899" s="26" t="s">
        <v>1406</v>
      </c>
      <c r="J899" s="27">
        <v>107697</v>
      </c>
      <c r="K899" s="26" t="s">
        <v>117</v>
      </c>
      <c r="L899" s="26" t="s">
        <v>117</v>
      </c>
      <c r="M899" s="26" t="s">
        <v>117</v>
      </c>
      <c r="N899" s="26">
        <v>0</v>
      </c>
      <c r="O899" s="27" t="s">
        <v>118</v>
      </c>
      <c r="P899" s="27" t="s">
        <v>107</v>
      </c>
      <c r="Q899" s="26" t="str">
        <f t="shared" si="14"/>
        <v>None</v>
      </c>
    </row>
    <row r="900" spans="1:17" ht="15.6" x14ac:dyDescent="0.3">
      <c r="A900" s="26" t="s">
        <v>2009</v>
      </c>
      <c r="B900" s="26" t="s">
        <v>2010</v>
      </c>
      <c r="C900" s="26" t="s">
        <v>320</v>
      </c>
      <c r="D900" s="26" t="s">
        <v>321</v>
      </c>
      <c r="E900" s="26">
        <v>1</v>
      </c>
      <c r="F900" s="26">
        <v>26</v>
      </c>
      <c r="G900" s="26" t="s">
        <v>62</v>
      </c>
      <c r="H900" s="26" t="s">
        <v>1406</v>
      </c>
      <c r="I900" s="26" t="s">
        <v>1406</v>
      </c>
      <c r="J900" s="27">
        <v>107697</v>
      </c>
      <c r="K900" s="26" t="s">
        <v>117</v>
      </c>
      <c r="L900" s="26" t="s">
        <v>117</v>
      </c>
      <c r="M900" s="26" t="s">
        <v>117</v>
      </c>
      <c r="N900" s="26">
        <v>0</v>
      </c>
      <c r="O900" s="27" t="s">
        <v>118</v>
      </c>
      <c r="P900" s="27" t="s">
        <v>107</v>
      </c>
      <c r="Q900" s="26" t="str">
        <f t="shared" si="14"/>
        <v>None</v>
      </c>
    </row>
    <row r="901" spans="1:17" ht="15.6" x14ac:dyDescent="0.3">
      <c r="A901" s="26" t="s">
        <v>2011</v>
      </c>
      <c r="B901" s="26" t="s">
        <v>2012</v>
      </c>
      <c r="C901" s="26" t="s">
        <v>654</v>
      </c>
      <c r="D901" s="26" t="s">
        <v>238</v>
      </c>
      <c r="E901" s="26">
        <v>1219</v>
      </c>
      <c r="F901" s="26">
        <v>3111</v>
      </c>
      <c r="G901" s="26">
        <v>29.56</v>
      </c>
      <c r="H901" s="47" t="s">
        <v>90</v>
      </c>
      <c r="I901" s="26" t="s">
        <v>91</v>
      </c>
      <c r="J901" s="27">
        <v>130865.86714301156</v>
      </c>
      <c r="K901" s="26" t="s">
        <v>117</v>
      </c>
      <c r="L901" s="26" t="s">
        <v>117</v>
      </c>
      <c r="M901" s="26" t="s">
        <v>117</v>
      </c>
      <c r="N901" s="26">
        <v>0</v>
      </c>
      <c r="O901" s="27" t="s">
        <v>118</v>
      </c>
      <c r="P901" s="27" t="s">
        <v>102</v>
      </c>
      <c r="Q901" s="26" t="str">
        <f t="shared" si="14"/>
        <v>None</v>
      </c>
    </row>
    <row r="902" spans="1:17" ht="15.6" x14ac:dyDescent="0.3">
      <c r="A902" s="26" t="s">
        <v>2013</v>
      </c>
      <c r="B902" s="26" t="s">
        <v>2014</v>
      </c>
      <c r="C902" s="26" t="s">
        <v>114</v>
      </c>
      <c r="D902" s="26" t="s">
        <v>115</v>
      </c>
      <c r="E902" s="26">
        <v>1208</v>
      </c>
      <c r="F902" s="26">
        <v>3222</v>
      </c>
      <c r="G902" s="26">
        <v>62.12</v>
      </c>
      <c r="H902" s="47" t="s">
        <v>90</v>
      </c>
      <c r="I902" s="26" t="s">
        <v>91</v>
      </c>
      <c r="J902" s="27">
        <v>181014.58163097652</v>
      </c>
      <c r="K902" s="26" t="s">
        <v>117</v>
      </c>
      <c r="L902" s="26" t="s">
        <v>117</v>
      </c>
      <c r="M902" s="26" t="s">
        <v>117</v>
      </c>
      <c r="N902" s="26">
        <v>0</v>
      </c>
      <c r="O902" s="27" t="s">
        <v>118</v>
      </c>
      <c r="P902" s="27" t="s">
        <v>102</v>
      </c>
      <c r="Q902" s="26" t="str">
        <f t="shared" si="14"/>
        <v>None</v>
      </c>
    </row>
    <row r="903" spans="1:17" ht="15.6" x14ac:dyDescent="0.3">
      <c r="A903" s="26" t="s">
        <v>2015</v>
      </c>
      <c r="B903" s="26" t="s">
        <v>2016</v>
      </c>
      <c r="C903" s="26" t="s">
        <v>211</v>
      </c>
      <c r="D903" s="26" t="s">
        <v>295</v>
      </c>
      <c r="E903" s="26">
        <v>1188</v>
      </c>
      <c r="F903" s="26">
        <v>3308</v>
      </c>
      <c r="G903" s="26">
        <v>65.959999999999994</v>
      </c>
      <c r="H903" s="47" t="s">
        <v>90</v>
      </c>
      <c r="I903" s="26" t="s">
        <v>91</v>
      </c>
      <c r="J903" s="27">
        <v>56447</v>
      </c>
      <c r="K903" s="26" t="s">
        <v>117</v>
      </c>
      <c r="L903" s="26" t="s">
        <v>117</v>
      </c>
      <c r="M903" s="26" t="s">
        <v>117</v>
      </c>
      <c r="N903" s="26">
        <v>0</v>
      </c>
      <c r="O903" s="27" t="s">
        <v>130</v>
      </c>
      <c r="P903" s="27" t="s">
        <v>107</v>
      </c>
      <c r="Q903" s="26" t="str">
        <f t="shared" si="14"/>
        <v>None</v>
      </c>
    </row>
    <row r="904" spans="1:17" ht="15.6" x14ac:dyDescent="0.3">
      <c r="A904" s="26" t="s">
        <v>2017</v>
      </c>
      <c r="B904" s="26" t="s">
        <v>2018</v>
      </c>
      <c r="C904" s="26" t="s">
        <v>654</v>
      </c>
      <c r="D904" s="26" t="s">
        <v>697</v>
      </c>
      <c r="E904" s="26">
        <v>1171</v>
      </c>
      <c r="F904" s="26">
        <v>3819</v>
      </c>
      <c r="G904" s="26">
        <v>33</v>
      </c>
      <c r="H904" s="47" t="s">
        <v>90</v>
      </c>
      <c r="I904" s="26" t="s">
        <v>91</v>
      </c>
      <c r="J904" s="27">
        <v>69744.949118757999</v>
      </c>
      <c r="K904" s="26" t="s">
        <v>117</v>
      </c>
      <c r="L904" s="26" t="s">
        <v>117</v>
      </c>
      <c r="M904" s="26" t="s">
        <v>117</v>
      </c>
      <c r="N904" s="26">
        <v>0</v>
      </c>
      <c r="O904" s="27" t="s">
        <v>130</v>
      </c>
      <c r="P904" s="27" t="s">
        <v>102</v>
      </c>
      <c r="Q904" s="26" t="str">
        <f t="shared" si="14"/>
        <v>None</v>
      </c>
    </row>
    <row r="905" spans="1:17" ht="15.6" x14ac:dyDescent="0.3">
      <c r="A905" s="26" t="s">
        <v>2019</v>
      </c>
      <c r="B905" s="26" t="s">
        <v>2020</v>
      </c>
      <c r="C905" s="26" t="s">
        <v>528</v>
      </c>
      <c r="D905" s="26" t="s">
        <v>88</v>
      </c>
      <c r="E905" s="26">
        <v>1156</v>
      </c>
      <c r="F905" s="26">
        <v>6453</v>
      </c>
      <c r="G905" s="26">
        <v>32.9</v>
      </c>
      <c r="H905" s="47" t="s">
        <v>90</v>
      </c>
      <c r="I905" s="26" t="s">
        <v>91</v>
      </c>
      <c r="J905" s="27">
        <v>119470.71215216827</v>
      </c>
      <c r="K905" s="26" t="s">
        <v>117</v>
      </c>
      <c r="L905" s="26" t="s">
        <v>117</v>
      </c>
      <c r="M905" s="26" t="s">
        <v>117</v>
      </c>
      <c r="N905" s="26">
        <v>0</v>
      </c>
      <c r="O905" s="27" t="s">
        <v>118</v>
      </c>
      <c r="P905" s="27" t="s">
        <v>102</v>
      </c>
      <c r="Q905" s="26" t="str">
        <f t="shared" si="14"/>
        <v>None</v>
      </c>
    </row>
    <row r="906" spans="1:17" ht="15.6" x14ac:dyDescent="0.3">
      <c r="A906" s="26" t="s">
        <v>2021</v>
      </c>
      <c r="B906" s="26" t="s">
        <v>2022</v>
      </c>
      <c r="C906" s="26" t="s">
        <v>185</v>
      </c>
      <c r="D906" s="26" t="s">
        <v>304</v>
      </c>
      <c r="E906" s="26">
        <v>1152</v>
      </c>
      <c r="F906" s="26">
        <v>3802</v>
      </c>
      <c r="G906" s="26">
        <v>20</v>
      </c>
      <c r="H906" s="47" t="s">
        <v>90</v>
      </c>
      <c r="I906" s="26" t="s">
        <v>91</v>
      </c>
      <c r="J906" s="27">
        <v>91931.016251592664</v>
      </c>
      <c r="K906" s="26" t="s">
        <v>117</v>
      </c>
      <c r="L906" s="26" t="s">
        <v>117</v>
      </c>
      <c r="M906" s="26" t="s">
        <v>117</v>
      </c>
      <c r="N906" s="26">
        <v>0</v>
      </c>
      <c r="O906" s="27" t="s">
        <v>118</v>
      </c>
      <c r="P906" s="27" t="s">
        <v>102</v>
      </c>
      <c r="Q906" s="26" t="str">
        <f t="shared" si="14"/>
        <v>None</v>
      </c>
    </row>
    <row r="907" spans="1:17" ht="15.6" x14ac:dyDescent="0.3">
      <c r="A907" s="26" t="s">
        <v>2023</v>
      </c>
      <c r="B907" s="26" t="s">
        <v>2024</v>
      </c>
      <c r="C907" s="26" t="s">
        <v>397</v>
      </c>
      <c r="D907" s="26" t="s">
        <v>398</v>
      </c>
      <c r="E907" s="26">
        <v>1101</v>
      </c>
      <c r="F907" s="26">
        <v>2904</v>
      </c>
      <c r="G907" s="26">
        <v>20.48</v>
      </c>
      <c r="H907" s="47" t="s">
        <v>90</v>
      </c>
      <c r="I907" s="26" t="s">
        <v>91</v>
      </c>
      <c r="J907" s="27">
        <v>84288.859179564693</v>
      </c>
      <c r="K907" s="26" t="s">
        <v>117</v>
      </c>
      <c r="L907" s="26" t="s">
        <v>117</v>
      </c>
      <c r="M907" s="26" t="s">
        <v>117</v>
      </c>
      <c r="N907" s="26">
        <v>0</v>
      </c>
      <c r="O907" s="27" t="s">
        <v>118</v>
      </c>
      <c r="P907" s="27" t="s">
        <v>102</v>
      </c>
      <c r="Q907" s="26" t="str">
        <f t="shared" si="14"/>
        <v>None</v>
      </c>
    </row>
    <row r="908" spans="1:17" ht="15.6" x14ac:dyDescent="0.3">
      <c r="A908" s="26" t="s">
        <v>2025</v>
      </c>
      <c r="B908" s="26" t="s">
        <v>2026</v>
      </c>
      <c r="C908" s="26" t="s">
        <v>105</v>
      </c>
      <c r="D908" s="26" t="s">
        <v>106</v>
      </c>
      <c r="E908" s="26">
        <v>1094</v>
      </c>
      <c r="F908" s="26">
        <v>1429</v>
      </c>
      <c r="G908" s="26">
        <v>16.87</v>
      </c>
      <c r="H908" s="47" t="s">
        <v>90</v>
      </c>
      <c r="I908" s="26" t="s">
        <v>91</v>
      </c>
      <c r="J908" s="27">
        <v>124898.72726381851</v>
      </c>
      <c r="K908" s="26" t="s">
        <v>117</v>
      </c>
      <c r="L908" s="26" t="s">
        <v>117</v>
      </c>
      <c r="M908" s="26" t="s">
        <v>117</v>
      </c>
      <c r="N908" s="26">
        <v>0</v>
      </c>
      <c r="O908" s="27" t="s">
        <v>118</v>
      </c>
      <c r="P908" s="27" t="s">
        <v>102</v>
      </c>
      <c r="Q908" s="26" t="str">
        <f t="shared" si="14"/>
        <v>None</v>
      </c>
    </row>
    <row r="909" spans="1:17" ht="15.6" x14ac:dyDescent="0.3">
      <c r="A909" s="26" t="s">
        <v>2027</v>
      </c>
      <c r="B909" s="26" t="s">
        <v>2028</v>
      </c>
      <c r="C909" s="26" t="s">
        <v>133</v>
      </c>
      <c r="D909" s="26" t="s">
        <v>134</v>
      </c>
      <c r="E909" s="26">
        <v>1078</v>
      </c>
      <c r="F909" s="26">
        <v>3538</v>
      </c>
      <c r="G909" s="26">
        <v>26.26</v>
      </c>
      <c r="H909" s="47" t="s">
        <v>90</v>
      </c>
      <c r="I909" s="26" t="s">
        <v>91</v>
      </c>
      <c r="J909" s="27">
        <v>64399.648056261904</v>
      </c>
      <c r="K909" s="26" t="s">
        <v>117</v>
      </c>
      <c r="L909" s="26" t="s">
        <v>117</v>
      </c>
      <c r="M909" s="26" t="s">
        <v>117</v>
      </c>
      <c r="N909" s="26">
        <v>0</v>
      </c>
      <c r="O909" s="27" t="s">
        <v>130</v>
      </c>
      <c r="P909" s="27" t="s">
        <v>102</v>
      </c>
      <c r="Q909" s="26" t="str">
        <f t="shared" si="14"/>
        <v>None</v>
      </c>
    </row>
    <row r="910" spans="1:17" ht="15.6" x14ac:dyDescent="0.3">
      <c r="A910" s="26" t="s">
        <v>2029</v>
      </c>
      <c r="B910" s="26" t="s">
        <v>2030</v>
      </c>
      <c r="C910" s="26" t="s">
        <v>528</v>
      </c>
      <c r="D910" s="26" t="s">
        <v>88</v>
      </c>
      <c r="E910" s="26">
        <v>1058</v>
      </c>
      <c r="F910" s="26">
        <v>28000</v>
      </c>
      <c r="G910" s="26">
        <v>40.22</v>
      </c>
      <c r="H910" s="47" t="s">
        <v>90</v>
      </c>
      <c r="I910" s="26" t="s">
        <v>91</v>
      </c>
      <c r="J910" s="27">
        <v>66616.144779963302</v>
      </c>
      <c r="K910" s="26" t="s">
        <v>117</v>
      </c>
      <c r="L910" s="26" t="s">
        <v>117</v>
      </c>
      <c r="M910" s="26" t="s">
        <v>117</v>
      </c>
      <c r="N910" s="26">
        <v>0</v>
      </c>
      <c r="O910" s="27" t="s">
        <v>130</v>
      </c>
      <c r="P910" s="27" t="s">
        <v>102</v>
      </c>
      <c r="Q910" s="26" t="str">
        <f t="shared" si="14"/>
        <v>None</v>
      </c>
    </row>
    <row r="911" spans="1:17" ht="15.6" x14ac:dyDescent="0.3">
      <c r="A911" s="26" t="s">
        <v>2031</v>
      </c>
      <c r="B911" s="26" t="s">
        <v>2032</v>
      </c>
      <c r="C911" s="26" t="s">
        <v>100</v>
      </c>
      <c r="D911" s="26" t="s">
        <v>101</v>
      </c>
      <c r="E911" s="26">
        <v>1057</v>
      </c>
      <c r="F911" s="26">
        <v>3316</v>
      </c>
      <c r="G911" s="26">
        <v>80</v>
      </c>
      <c r="H911" s="47" t="s">
        <v>90</v>
      </c>
      <c r="I911" s="26" t="s">
        <v>91</v>
      </c>
      <c r="J911" s="27">
        <v>174262.08979003126</v>
      </c>
      <c r="K911" s="26" t="s">
        <v>117</v>
      </c>
      <c r="L911" s="26" t="s">
        <v>117</v>
      </c>
      <c r="M911" s="26" t="s">
        <v>117</v>
      </c>
      <c r="N911" s="26">
        <v>0</v>
      </c>
      <c r="O911" s="27" t="s">
        <v>118</v>
      </c>
      <c r="P911" s="27" t="s">
        <v>107</v>
      </c>
      <c r="Q911" s="26" t="str">
        <f t="shared" si="14"/>
        <v>None</v>
      </c>
    </row>
    <row r="912" spans="1:17" ht="15.6" x14ac:dyDescent="0.3">
      <c r="A912" s="26" t="s">
        <v>2033</v>
      </c>
      <c r="B912" s="26" t="s">
        <v>2034</v>
      </c>
      <c r="C912" s="26" t="s">
        <v>397</v>
      </c>
      <c r="D912" s="26" t="s">
        <v>1892</v>
      </c>
      <c r="E912" s="26">
        <v>1027</v>
      </c>
      <c r="F912" s="26">
        <v>2778</v>
      </c>
      <c r="G912" s="26">
        <v>52</v>
      </c>
      <c r="H912" s="47" t="s">
        <v>90</v>
      </c>
      <c r="I912" s="26" t="s">
        <v>91</v>
      </c>
      <c r="J912" s="27">
        <v>71698.93325269474</v>
      </c>
      <c r="K912" s="26" t="s">
        <v>117</v>
      </c>
      <c r="L912" s="26" t="s">
        <v>117</v>
      </c>
      <c r="M912" s="26" t="s">
        <v>117</v>
      </c>
      <c r="N912" s="26">
        <v>0</v>
      </c>
      <c r="O912" s="27" t="s">
        <v>130</v>
      </c>
      <c r="P912" s="27" t="s">
        <v>102</v>
      </c>
      <c r="Q912" s="26" t="str">
        <f t="shared" si="14"/>
        <v>None</v>
      </c>
    </row>
    <row r="913" spans="1:17" ht="15.6" x14ac:dyDescent="0.3">
      <c r="A913" s="26" t="s">
        <v>2035</v>
      </c>
      <c r="B913" s="26" t="s">
        <v>2036</v>
      </c>
      <c r="C913" s="26" t="s">
        <v>143</v>
      </c>
      <c r="D913" s="26" t="s">
        <v>144</v>
      </c>
      <c r="E913" s="26">
        <v>1</v>
      </c>
      <c r="F913" s="26">
        <v>400</v>
      </c>
      <c r="G913" s="26" t="s">
        <v>62</v>
      </c>
      <c r="H913" s="26" t="s">
        <v>1406</v>
      </c>
      <c r="I913" s="26" t="s">
        <v>1406</v>
      </c>
      <c r="J913" s="27">
        <v>105703</v>
      </c>
      <c r="K913" s="26" t="s">
        <v>117</v>
      </c>
      <c r="L913" s="26" t="s">
        <v>117</v>
      </c>
      <c r="M913" s="26" t="s">
        <v>117</v>
      </c>
      <c r="N913" s="26">
        <v>0</v>
      </c>
      <c r="O913" s="27" t="s">
        <v>118</v>
      </c>
      <c r="P913" s="27" t="s">
        <v>102</v>
      </c>
      <c r="Q913" s="26" t="str">
        <f t="shared" si="14"/>
        <v>None</v>
      </c>
    </row>
    <row r="914" spans="1:17" ht="15.6" x14ac:dyDescent="0.3">
      <c r="A914" s="26" t="s">
        <v>2037</v>
      </c>
      <c r="B914" s="26" t="s">
        <v>2038</v>
      </c>
      <c r="C914" s="26" t="s">
        <v>249</v>
      </c>
      <c r="D914" s="26" t="s">
        <v>250</v>
      </c>
      <c r="E914" s="26">
        <v>972</v>
      </c>
      <c r="F914" s="26">
        <v>2722</v>
      </c>
      <c r="G914" s="26">
        <v>36.07</v>
      </c>
      <c r="H914" s="47" t="s">
        <v>90</v>
      </c>
      <c r="I914" s="26" t="s">
        <v>91</v>
      </c>
      <c r="J914" s="27">
        <v>121568.09151629136</v>
      </c>
      <c r="K914" s="26" t="s">
        <v>117</v>
      </c>
      <c r="L914" s="26" t="s">
        <v>117</v>
      </c>
      <c r="M914" s="26" t="s">
        <v>117</v>
      </c>
      <c r="N914" s="26">
        <v>0</v>
      </c>
      <c r="O914" s="27" t="s">
        <v>118</v>
      </c>
      <c r="P914" s="27" t="s">
        <v>102</v>
      </c>
      <c r="Q914" s="26" t="str">
        <f t="shared" si="14"/>
        <v>None</v>
      </c>
    </row>
    <row r="915" spans="1:17" ht="15.6" x14ac:dyDescent="0.3">
      <c r="A915" s="26" t="s">
        <v>2039</v>
      </c>
      <c r="B915" s="26" t="s">
        <v>2040</v>
      </c>
      <c r="C915" s="26" t="s">
        <v>105</v>
      </c>
      <c r="D915" s="26" t="s">
        <v>182</v>
      </c>
      <c r="E915" s="26">
        <v>964</v>
      </c>
      <c r="F915" s="26">
        <v>2026</v>
      </c>
      <c r="G915" s="26">
        <v>52.47</v>
      </c>
      <c r="H915" s="47" t="s">
        <v>90</v>
      </c>
      <c r="I915" s="26" t="s">
        <v>91</v>
      </c>
      <c r="J915" s="27">
        <v>102199.63990693427</v>
      </c>
      <c r="K915" s="26" t="s">
        <v>117</v>
      </c>
      <c r="L915" s="26" t="s">
        <v>117</v>
      </c>
      <c r="M915" s="26" t="s">
        <v>117</v>
      </c>
      <c r="N915" s="26">
        <v>0</v>
      </c>
      <c r="O915" s="27" t="s">
        <v>118</v>
      </c>
      <c r="P915" s="27" t="s">
        <v>102</v>
      </c>
      <c r="Q915" s="26" t="str">
        <f t="shared" si="14"/>
        <v>None</v>
      </c>
    </row>
    <row r="916" spans="1:17" ht="15.6" x14ac:dyDescent="0.3">
      <c r="A916" s="26" t="s">
        <v>2041</v>
      </c>
      <c r="B916" s="26" t="s">
        <v>2042</v>
      </c>
      <c r="C916" s="26" t="s">
        <v>150</v>
      </c>
      <c r="D916" s="26" t="s">
        <v>204</v>
      </c>
      <c r="E916" s="26">
        <v>952</v>
      </c>
      <c r="F916" s="26">
        <v>2988</v>
      </c>
      <c r="G916" s="26">
        <v>83.77</v>
      </c>
      <c r="H916" s="47" t="s">
        <v>90</v>
      </c>
      <c r="I916" s="26" t="s">
        <v>91</v>
      </c>
      <c r="J916" s="27">
        <v>154652.13994895507</v>
      </c>
      <c r="K916" s="26" t="s">
        <v>117</v>
      </c>
      <c r="L916" s="26" t="s">
        <v>117</v>
      </c>
      <c r="M916" s="26" t="s">
        <v>117</v>
      </c>
      <c r="N916" s="26">
        <v>0</v>
      </c>
      <c r="O916" s="27" t="s">
        <v>118</v>
      </c>
      <c r="P916" s="27" t="s">
        <v>102</v>
      </c>
      <c r="Q916" s="26" t="str">
        <f t="shared" si="14"/>
        <v>None</v>
      </c>
    </row>
    <row r="917" spans="1:17" ht="15.6" x14ac:dyDescent="0.3">
      <c r="A917" s="26" t="s">
        <v>2043</v>
      </c>
      <c r="B917" s="26" t="s">
        <v>2044</v>
      </c>
      <c r="C917" s="26" t="s">
        <v>150</v>
      </c>
      <c r="D917" s="26" t="s">
        <v>204</v>
      </c>
      <c r="E917" s="26">
        <v>2</v>
      </c>
      <c r="F917" s="26">
        <v>300</v>
      </c>
      <c r="G917" s="26" t="s">
        <v>62</v>
      </c>
      <c r="H917" s="26" t="s">
        <v>1406</v>
      </c>
      <c r="I917" s="26" t="s">
        <v>1406</v>
      </c>
      <c r="J917" s="27">
        <v>105634</v>
      </c>
      <c r="K917" s="26" t="s">
        <v>117</v>
      </c>
      <c r="L917" s="26" t="s">
        <v>117</v>
      </c>
      <c r="M917" s="26" t="s">
        <v>117</v>
      </c>
      <c r="N917" s="26">
        <v>0</v>
      </c>
      <c r="O917" s="27" t="s">
        <v>118</v>
      </c>
      <c r="P917" s="27" t="s">
        <v>102</v>
      </c>
      <c r="Q917" s="26" t="str">
        <f t="shared" si="14"/>
        <v>None</v>
      </c>
    </row>
    <row r="918" spans="1:17" ht="15.6" x14ac:dyDescent="0.3">
      <c r="A918" s="26" t="s">
        <v>2045</v>
      </c>
      <c r="B918" s="26" t="s">
        <v>2046</v>
      </c>
      <c r="C918" s="26" t="s">
        <v>133</v>
      </c>
      <c r="D918" s="26" t="s">
        <v>161</v>
      </c>
      <c r="E918" s="26">
        <v>948</v>
      </c>
      <c r="F918" s="26">
        <v>15428</v>
      </c>
      <c r="G918" s="26">
        <v>98.47</v>
      </c>
      <c r="H918" s="47" t="s">
        <v>90</v>
      </c>
      <c r="I918" s="26" t="s">
        <v>91</v>
      </c>
      <c r="J918" s="27">
        <v>144167.00000000003</v>
      </c>
      <c r="K918" s="26" t="s">
        <v>117</v>
      </c>
      <c r="L918" s="26" t="s">
        <v>117</v>
      </c>
      <c r="M918" s="26" t="s">
        <v>117</v>
      </c>
      <c r="N918" s="26">
        <v>0</v>
      </c>
      <c r="O918" s="27" t="s">
        <v>118</v>
      </c>
      <c r="P918" s="27" t="s">
        <v>102</v>
      </c>
      <c r="Q918" s="26" t="str">
        <f t="shared" si="14"/>
        <v>None</v>
      </c>
    </row>
    <row r="919" spans="1:17" ht="15.6" x14ac:dyDescent="0.3">
      <c r="A919" s="26" t="s">
        <v>2047</v>
      </c>
      <c r="B919" s="26" t="s">
        <v>2048</v>
      </c>
      <c r="C919" s="26" t="s">
        <v>139</v>
      </c>
      <c r="D919" s="26" t="s">
        <v>201</v>
      </c>
      <c r="E919" s="26">
        <v>937</v>
      </c>
      <c r="F919" s="26">
        <v>737</v>
      </c>
      <c r="G919" s="26">
        <v>38.409999999999997</v>
      </c>
      <c r="H919" s="47" t="s">
        <v>90</v>
      </c>
      <c r="I919" s="26" t="s">
        <v>91</v>
      </c>
      <c r="J919" s="27">
        <v>47619.409501636786</v>
      </c>
      <c r="K919" s="26" t="s">
        <v>117</v>
      </c>
      <c r="L919" s="26" t="s">
        <v>117</v>
      </c>
      <c r="M919" s="26" t="s">
        <v>117</v>
      </c>
      <c r="N919" s="26">
        <v>0</v>
      </c>
      <c r="O919" s="27" t="s">
        <v>147</v>
      </c>
      <c r="P919" s="27" t="s">
        <v>102</v>
      </c>
      <c r="Q919" s="26" t="str">
        <f t="shared" si="14"/>
        <v>None</v>
      </c>
    </row>
    <row r="920" spans="1:17" ht="15.6" x14ac:dyDescent="0.3">
      <c r="A920" s="26" t="s">
        <v>2049</v>
      </c>
      <c r="B920" s="26" t="s">
        <v>2050</v>
      </c>
      <c r="C920" s="26" t="s">
        <v>195</v>
      </c>
      <c r="D920" s="26" t="s">
        <v>729</v>
      </c>
      <c r="E920" s="26">
        <v>931</v>
      </c>
      <c r="F920" s="26">
        <v>1298</v>
      </c>
      <c r="G920" s="26">
        <v>50.37</v>
      </c>
      <c r="H920" s="47" t="s">
        <v>90</v>
      </c>
      <c r="I920" s="26" t="s">
        <v>91</v>
      </c>
      <c r="J920" s="27">
        <v>63956.133766750754</v>
      </c>
      <c r="K920" s="26" t="s">
        <v>117</v>
      </c>
      <c r="L920" s="26" t="s">
        <v>117</v>
      </c>
      <c r="M920" s="26" t="s">
        <v>117</v>
      </c>
      <c r="N920" s="26">
        <v>0</v>
      </c>
      <c r="O920" s="27" t="s">
        <v>130</v>
      </c>
      <c r="P920" s="27" t="s">
        <v>102</v>
      </c>
      <c r="Q920" s="26" t="str">
        <f t="shared" si="14"/>
        <v>None</v>
      </c>
    </row>
    <row r="921" spans="1:17" ht="15.6" x14ac:dyDescent="0.3">
      <c r="A921" s="26" t="s">
        <v>2051</v>
      </c>
      <c r="B921" s="26" t="s">
        <v>2052</v>
      </c>
      <c r="C921" s="26" t="s">
        <v>255</v>
      </c>
      <c r="D921" s="26" t="s">
        <v>256</v>
      </c>
      <c r="E921" s="26">
        <v>5</v>
      </c>
      <c r="F921" s="26">
        <v>818</v>
      </c>
      <c r="G921" s="26" t="s">
        <v>62</v>
      </c>
      <c r="H921" s="26" t="s">
        <v>1406</v>
      </c>
      <c r="I921" s="26" t="s">
        <v>1406</v>
      </c>
      <c r="J921" s="27">
        <v>105118.44520156564</v>
      </c>
      <c r="K921" s="26" t="s">
        <v>117</v>
      </c>
      <c r="L921" s="26" t="s">
        <v>117</v>
      </c>
      <c r="M921" s="26" t="s">
        <v>117</v>
      </c>
      <c r="N921" s="26">
        <v>0</v>
      </c>
      <c r="O921" s="27" t="s">
        <v>118</v>
      </c>
      <c r="P921" s="27" t="s">
        <v>102</v>
      </c>
      <c r="Q921" s="26" t="str">
        <f t="shared" si="14"/>
        <v>None</v>
      </c>
    </row>
    <row r="922" spans="1:17" ht="15.6" x14ac:dyDescent="0.3">
      <c r="A922" s="26" t="s">
        <v>2053</v>
      </c>
      <c r="B922" s="26" t="s">
        <v>2054</v>
      </c>
      <c r="C922" s="26" t="s">
        <v>320</v>
      </c>
      <c r="D922" s="26" t="s">
        <v>321</v>
      </c>
      <c r="E922" s="26">
        <v>1</v>
      </c>
      <c r="F922" s="26">
        <v>390</v>
      </c>
      <c r="G922" s="26" t="s">
        <v>62</v>
      </c>
      <c r="H922" s="26" t="s">
        <v>1406</v>
      </c>
      <c r="I922" s="26" t="s">
        <v>1406</v>
      </c>
      <c r="J922" s="27">
        <v>104954</v>
      </c>
      <c r="K922" s="26" t="s">
        <v>117</v>
      </c>
      <c r="L922" s="26" t="s">
        <v>117</v>
      </c>
      <c r="M922" s="26" t="s">
        <v>117</v>
      </c>
      <c r="N922" s="26">
        <v>0</v>
      </c>
      <c r="O922" s="27" t="s">
        <v>118</v>
      </c>
      <c r="P922" s="27" t="s">
        <v>97</v>
      </c>
      <c r="Q922" s="26" t="str">
        <f t="shared" si="14"/>
        <v>None</v>
      </c>
    </row>
    <row r="923" spans="1:17" ht="15.6" x14ac:dyDescent="0.3">
      <c r="A923" s="26" t="s">
        <v>2055</v>
      </c>
      <c r="B923" s="26" t="s">
        <v>2056</v>
      </c>
      <c r="C923" s="26" t="s">
        <v>133</v>
      </c>
      <c r="D923" s="26" t="s">
        <v>161</v>
      </c>
      <c r="E923" s="26">
        <v>926</v>
      </c>
      <c r="F923" s="26">
        <v>2593</v>
      </c>
      <c r="G923" s="26">
        <v>85</v>
      </c>
      <c r="H923" s="47" t="s">
        <v>90</v>
      </c>
      <c r="I923" s="26" t="s">
        <v>91</v>
      </c>
      <c r="J923" s="27">
        <v>117854.11436126655</v>
      </c>
      <c r="K923" s="26" t="s">
        <v>117</v>
      </c>
      <c r="L923" s="26" t="s">
        <v>117</v>
      </c>
      <c r="M923" s="26" t="s">
        <v>117</v>
      </c>
      <c r="N923" s="26">
        <v>0</v>
      </c>
      <c r="O923" s="27" t="s">
        <v>118</v>
      </c>
      <c r="P923" s="27" t="s">
        <v>102</v>
      </c>
      <c r="Q923" s="26" t="str">
        <f t="shared" si="14"/>
        <v>None</v>
      </c>
    </row>
    <row r="924" spans="1:17" ht="15.6" x14ac:dyDescent="0.3">
      <c r="A924" s="26" t="s">
        <v>2057</v>
      </c>
      <c r="B924" s="26" t="s">
        <v>2058</v>
      </c>
      <c r="C924" s="26" t="s">
        <v>133</v>
      </c>
      <c r="D924" s="26" t="s">
        <v>161</v>
      </c>
      <c r="E924" s="26">
        <v>893</v>
      </c>
      <c r="F924" s="26">
        <v>1165</v>
      </c>
      <c r="G924" s="26">
        <v>99.09</v>
      </c>
      <c r="H924" s="47" t="s">
        <v>90</v>
      </c>
      <c r="I924" s="26" t="s">
        <v>91</v>
      </c>
      <c r="J924" s="27">
        <v>107371.82685185397</v>
      </c>
      <c r="K924" s="26" t="s">
        <v>117</v>
      </c>
      <c r="L924" s="26" t="s">
        <v>117</v>
      </c>
      <c r="M924" s="26" t="s">
        <v>117</v>
      </c>
      <c r="N924" s="26">
        <v>0</v>
      </c>
      <c r="O924" s="27" t="s">
        <v>118</v>
      </c>
      <c r="P924" s="27" t="s">
        <v>102</v>
      </c>
      <c r="Q924" s="26" t="str">
        <f t="shared" si="14"/>
        <v>None</v>
      </c>
    </row>
    <row r="925" spans="1:17" ht="15.6" x14ac:dyDescent="0.3">
      <c r="A925" s="26" t="s">
        <v>2059</v>
      </c>
      <c r="B925" s="26" t="s">
        <v>2060</v>
      </c>
      <c r="C925" s="26" t="s">
        <v>150</v>
      </c>
      <c r="D925" s="26" t="s">
        <v>151</v>
      </c>
      <c r="E925" s="26">
        <v>885</v>
      </c>
      <c r="F925" s="26">
        <v>3160</v>
      </c>
      <c r="G925" s="26">
        <v>37.53</v>
      </c>
      <c r="H925" s="47" t="s">
        <v>90</v>
      </c>
      <c r="I925" s="26" t="s">
        <v>91</v>
      </c>
      <c r="J925" s="27">
        <v>91748.98430960915</v>
      </c>
      <c r="K925" s="26" t="s">
        <v>117</v>
      </c>
      <c r="L925" s="26" t="s">
        <v>117</v>
      </c>
      <c r="M925" s="26" t="s">
        <v>117</v>
      </c>
      <c r="N925" s="26">
        <v>0</v>
      </c>
      <c r="O925" s="27" t="s">
        <v>118</v>
      </c>
      <c r="P925" s="27" t="s">
        <v>92</v>
      </c>
      <c r="Q925" s="26" t="str">
        <f t="shared" si="14"/>
        <v>None</v>
      </c>
    </row>
    <row r="926" spans="1:17" ht="15.6" x14ac:dyDescent="0.3">
      <c r="A926" s="26" t="s">
        <v>2061</v>
      </c>
      <c r="B926" s="26" t="s">
        <v>2062</v>
      </c>
      <c r="C926" s="26" t="s">
        <v>133</v>
      </c>
      <c r="D926" s="26" t="s">
        <v>1071</v>
      </c>
      <c r="E926" s="26">
        <v>863</v>
      </c>
      <c r="F926" s="26">
        <v>7851</v>
      </c>
      <c r="G926" s="26">
        <v>74.16</v>
      </c>
      <c r="H926" s="47" t="s">
        <v>90</v>
      </c>
      <c r="I926" s="26" t="s">
        <v>91</v>
      </c>
      <c r="J926" s="27">
        <v>78026.06735516325</v>
      </c>
      <c r="K926" s="26" t="s">
        <v>117</v>
      </c>
      <c r="L926" s="26" t="s">
        <v>117</v>
      </c>
      <c r="M926" s="26" t="s">
        <v>117</v>
      </c>
      <c r="N926" s="26">
        <v>0</v>
      </c>
      <c r="O926" s="27" t="s">
        <v>118</v>
      </c>
      <c r="P926" s="27" t="s">
        <v>102</v>
      </c>
      <c r="Q926" s="26" t="str">
        <f t="shared" si="14"/>
        <v>None</v>
      </c>
    </row>
    <row r="927" spans="1:17" ht="15.6" x14ac:dyDescent="0.3">
      <c r="A927" s="26" t="s">
        <v>2063</v>
      </c>
      <c r="B927" s="26" t="s">
        <v>2064</v>
      </c>
      <c r="C927" s="26" t="s">
        <v>207</v>
      </c>
      <c r="D927" s="26" t="s">
        <v>208</v>
      </c>
      <c r="E927" s="26">
        <v>8</v>
      </c>
      <c r="F927" s="26">
        <v>560</v>
      </c>
      <c r="G927" s="26" t="s">
        <v>62</v>
      </c>
      <c r="H927" s="26" t="s">
        <v>1406</v>
      </c>
      <c r="I927" s="26" t="s">
        <v>1406</v>
      </c>
      <c r="J927" s="27">
        <v>104071.34878813486</v>
      </c>
      <c r="K927" s="26" t="s">
        <v>117</v>
      </c>
      <c r="L927" s="26" t="s">
        <v>117</v>
      </c>
      <c r="M927" s="26" t="s">
        <v>117</v>
      </c>
      <c r="N927" s="26">
        <v>0</v>
      </c>
      <c r="O927" s="27" t="s">
        <v>118</v>
      </c>
      <c r="P927" s="27" t="s">
        <v>102</v>
      </c>
      <c r="Q927" s="26" t="str">
        <f t="shared" si="14"/>
        <v>None</v>
      </c>
    </row>
    <row r="928" spans="1:17" ht="15.6" x14ac:dyDescent="0.3">
      <c r="A928" s="26" t="s">
        <v>2065</v>
      </c>
      <c r="B928" s="26" t="s">
        <v>2066</v>
      </c>
      <c r="C928" s="26" t="s">
        <v>150</v>
      </c>
      <c r="D928" s="26" t="s">
        <v>204</v>
      </c>
      <c r="E928" s="26">
        <v>834</v>
      </c>
      <c r="F928" s="26">
        <v>2335</v>
      </c>
      <c r="G928" s="26">
        <v>87.51</v>
      </c>
      <c r="H928" s="47" t="s">
        <v>90</v>
      </c>
      <c r="I928" s="26" t="s">
        <v>91</v>
      </c>
      <c r="J928" s="27">
        <v>92535.076293642822</v>
      </c>
      <c r="K928" s="26" t="s">
        <v>117</v>
      </c>
      <c r="L928" s="26" t="s">
        <v>117</v>
      </c>
      <c r="M928" s="26" t="s">
        <v>117</v>
      </c>
      <c r="N928" s="26">
        <v>0</v>
      </c>
      <c r="O928" s="27" t="s">
        <v>118</v>
      </c>
      <c r="P928" s="27" t="s">
        <v>102</v>
      </c>
      <c r="Q928" s="26" t="str">
        <f t="shared" si="14"/>
        <v>None</v>
      </c>
    </row>
    <row r="929" spans="1:17" ht="15.6" x14ac:dyDescent="0.3">
      <c r="A929" s="26" t="s">
        <v>2067</v>
      </c>
      <c r="B929" s="26" t="s">
        <v>2068</v>
      </c>
      <c r="C929" s="26" t="s">
        <v>150</v>
      </c>
      <c r="D929" s="26" t="s">
        <v>352</v>
      </c>
      <c r="E929" s="26">
        <v>821</v>
      </c>
      <c r="F929" s="26">
        <v>2715</v>
      </c>
      <c r="G929" s="26">
        <v>44</v>
      </c>
      <c r="H929" s="47" t="s">
        <v>90</v>
      </c>
      <c r="I929" s="26" t="s">
        <v>91</v>
      </c>
      <c r="J929" s="27">
        <v>137438.4978700238</v>
      </c>
      <c r="K929" s="26" t="s">
        <v>117</v>
      </c>
      <c r="L929" s="26" t="s">
        <v>117</v>
      </c>
      <c r="M929" s="26" t="s">
        <v>117</v>
      </c>
      <c r="N929" s="26">
        <v>0</v>
      </c>
      <c r="O929" s="27" t="s">
        <v>118</v>
      </c>
      <c r="P929" s="27" t="s">
        <v>92</v>
      </c>
      <c r="Q929" s="26" t="str">
        <f t="shared" si="14"/>
        <v>None</v>
      </c>
    </row>
    <row r="930" spans="1:17" ht="15.6" x14ac:dyDescent="0.3">
      <c r="A930" s="26" t="s">
        <v>2069</v>
      </c>
      <c r="B930" s="26" t="s">
        <v>2070</v>
      </c>
      <c r="C930" s="26" t="s">
        <v>351</v>
      </c>
      <c r="D930" s="26" t="s">
        <v>352</v>
      </c>
      <c r="E930" s="26">
        <v>1</v>
      </c>
      <c r="F930" s="26">
        <v>190</v>
      </c>
      <c r="G930" s="26" t="s">
        <v>62</v>
      </c>
      <c r="H930" s="26" t="s">
        <v>1406</v>
      </c>
      <c r="I930" s="26" t="s">
        <v>1406</v>
      </c>
      <c r="J930" s="27">
        <v>103398</v>
      </c>
      <c r="K930" s="26" t="s">
        <v>117</v>
      </c>
      <c r="L930" s="26" t="s">
        <v>117</v>
      </c>
      <c r="M930" s="26" t="s">
        <v>117</v>
      </c>
      <c r="N930" s="26">
        <v>0</v>
      </c>
      <c r="O930" s="27" t="s">
        <v>118</v>
      </c>
      <c r="P930" s="27" t="s">
        <v>102</v>
      </c>
      <c r="Q930" s="26" t="str">
        <f t="shared" si="14"/>
        <v>None</v>
      </c>
    </row>
    <row r="931" spans="1:17" ht="15.6" x14ac:dyDescent="0.3">
      <c r="A931" s="26" t="s">
        <v>2071</v>
      </c>
      <c r="B931" s="26" t="s">
        <v>2072</v>
      </c>
      <c r="C931" s="26" t="s">
        <v>625</v>
      </c>
      <c r="D931" s="26" t="s">
        <v>238</v>
      </c>
      <c r="E931" s="26">
        <v>798</v>
      </c>
      <c r="F931" s="26">
        <v>2654</v>
      </c>
      <c r="G931" s="26" t="s">
        <v>62</v>
      </c>
      <c r="H931" s="47" t="s">
        <v>90</v>
      </c>
      <c r="I931" s="26" t="s">
        <v>91</v>
      </c>
      <c r="J931" s="27">
        <v>105434.97591344017</v>
      </c>
      <c r="K931" s="26" t="s">
        <v>117</v>
      </c>
      <c r="L931" s="26" t="s">
        <v>117</v>
      </c>
      <c r="M931" s="26" t="s">
        <v>117</v>
      </c>
      <c r="N931" s="26">
        <v>0</v>
      </c>
      <c r="O931" s="27" t="s">
        <v>118</v>
      </c>
      <c r="P931" s="27" t="s">
        <v>102</v>
      </c>
      <c r="Q931" s="26" t="str">
        <f t="shared" si="14"/>
        <v>None</v>
      </c>
    </row>
    <row r="932" spans="1:17" ht="15.6" x14ac:dyDescent="0.3">
      <c r="A932" s="26" t="s">
        <v>2073</v>
      </c>
      <c r="B932" s="26" t="s">
        <v>2074</v>
      </c>
      <c r="C932" s="26" t="s">
        <v>195</v>
      </c>
      <c r="D932" s="26" t="s">
        <v>729</v>
      </c>
      <c r="E932" s="26">
        <v>788</v>
      </c>
      <c r="F932" s="26">
        <v>2574</v>
      </c>
      <c r="G932" s="26">
        <v>69.16</v>
      </c>
      <c r="H932" s="47" t="s">
        <v>90</v>
      </c>
      <c r="I932" s="26" t="s">
        <v>91</v>
      </c>
      <c r="J932" s="27">
        <v>63700.855102555754</v>
      </c>
      <c r="K932" s="26" t="s">
        <v>117</v>
      </c>
      <c r="L932" s="26" t="s">
        <v>117</v>
      </c>
      <c r="M932" s="26" t="s">
        <v>117</v>
      </c>
      <c r="N932" s="26">
        <v>0</v>
      </c>
      <c r="O932" s="27" t="s">
        <v>130</v>
      </c>
      <c r="P932" s="27" t="s">
        <v>102</v>
      </c>
      <c r="Q932" s="26" t="str">
        <f t="shared" si="14"/>
        <v>None</v>
      </c>
    </row>
    <row r="933" spans="1:17" ht="15.6" x14ac:dyDescent="0.3">
      <c r="A933" s="26" t="s">
        <v>2075</v>
      </c>
      <c r="B933" s="26" t="s">
        <v>2076</v>
      </c>
      <c r="C933" s="26" t="s">
        <v>105</v>
      </c>
      <c r="D933" s="26" t="s">
        <v>106</v>
      </c>
      <c r="E933" s="26">
        <v>785</v>
      </c>
      <c r="F933" s="26">
        <v>1759</v>
      </c>
      <c r="G933" s="26">
        <v>26.81</v>
      </c>
      <c r="H933" s="47" t="s">
        <v>90</v>
      </c>
      <c r="I933" s="26" t="s">
        <v>91</v>
      </c>
      <c r="J933" s="27">
        <v>193526.17417734623</v>
      </c>
      <c r="K933" s="26" t="s">
        <v>117</v>
      </c>
      <c r="L933" s="26" t="s">
        <v>117</v>
      </c>
      <c r="M933" s="26" t="s">
        <v>117</v>
      </c>
      <c r="N933" s="26">
        <v>0</v>
      </c>
      <c r="O933" s="27" t="s">
        <v>118</v>
      </c>
      <c r="P933" s="27" t="s">
        <v>102</v>
      </c>
      <c r="Q933" s="26" t="str">
        <f t="shared" si="14"/>
        <v>None</v>
      </c>
    </row>
    <row r="934" spans="1:17" ht="15.6" x14ac:dyDescent="0.3">
      <c r="A934" s="26" t="s">
        <v>2077</v>
      </c>
      <c r="B934" s="26" t="s">
        <v>2078</v>
      </c>
      <c r="C934" s="26" t="s">
        <v>191</v>
      </c>
      <c r="D934" s="26" t="s">
        <v>192</v>
      </c>
      <c r="E934" s="26">
        <v>770</v>
      </c>
      <c r="F934" s="26">
        <v>2156</v>
      </c>
      <c r="G934" s="26">
        <v>53.47</v>
      </c>
      <c r="H934" s="47" t="s">
        <v>90</v>
      </c>
      <c r="I934" s="26" t="s">
        <v>91</v>
      </c>
      <c r="J934" s="27">
        <v>88101.202148197772</v>
      </c>
      <c r="K934" s="26" t="s">
        <v>117</v>
      </c>
      <c r="L934" s="26" t="s">
        <v>117</v>
      </c>
      <c r="M934" s="26" t="s">
        <v>117</v>
      </c>
      <c r="N934" s="26">
        <v>0</v>
      </c>
      <c r="O934" s="27" t="s">
        <v>118</v>
      </c>
      <c r="P934" s="27" t="s">
        <v>102</v>
      </c>
      <c r="Q934" s="26" t="str">
        <f t="shared" si="14"/>
        <v>None</v>
      </c>
    </row>
    <row r="935" spans="1:17" ht="15.6" x14ac:dyDescent="0.3">
      <c r="A935" s="26" t="s">
        <v>2079</v>
      </c>
      <c r="B935" s="26" t="s">
        <v>2080</v>
      </c>
      <c r="C935" s="26" t="s">
        <v>654</v>
      </c>
      <c r="D935" s="26" t="s">
        <v>238</v>
      </c>
      <c r="E935" s="26">
        <v>745</v>
      </c>
      <c r="F935" s="26">
        <v>2458</v>
      </c>
      <c r="G935" s="26">
        <v>59.07</v>
      </c>
      <c r="H935" s="47" t="s">
        <v>90</v>
      </c>
      <c r="I935" s="26" t="s">
        <v>91</v>
      </c>
      <c r="J935" s="27">
        <v>63496.40136863316</v>
      </c>
      <c r="K935" s="26" t="s">
        <v>117</v>
      </c>
      <c r="L935" s="26" t="s">
        <v>117</v>
      </c>
      <c r="M935" s="26" t="s">
        <v>117</v>
      </c>
      <c r="N935" s="26">
        <v>0</v>
      </c>
      <c r="O935" s="27" t="s">
        <v>130</v>
      </c>
      <c r="P935" s="27" t="s">
        <v>102</v>
      </c>
      <c r="Q935" s="26" t="str">
        <f t="shared" si="14"/>
        <v>None</v>
      </c>
    </row>
    <row r="936" spans="1:17" ht="15.6" x14ac:dyDescent="0.3">
      <c r="A936" s="26" t="s">
        <v>2081</v>
      </c>
      <c r="B936" s="26" t="s">
        <v>2082</v>
      </c>
      <c r="C936" s="26" t="s">
        <v>654</v>
      </c>
      <c r="D936" s="26" t="s">
        <v>238</v>
      </c>
      <c r="E936" s="26">
        <v>743</v>
      </c>
      <c r="F936" s="26">
        <v>2008</v>
      </c>
      <c r="G936" s="26">
        <v>42.67</v>
      </c>
      <c r="H936" s="47" t="s">
        <v>90</v>
      </c>
      <c r="I936" s="26" t="s">
        <v>91</v>
      </c>
      <c r="J936" s="27">
        <v>69455.53923279162</v>
      </c>
      <c r="K936" s="26" t="s">
        <v>117</v>
      </c>
      <c r="L936" s="26" t="s">
        <v>117</v>
      </c>
      <c r="M936" s="26" t="s">
        <v>117</v>
      </c>
      <c r="N936" s="26">
        <v>0</v>
      </c>
      <c r="O936" s="27" t="s">
        <v>130</v>
      </c>
      <c r="P936" s="27" t="s">
        <v>102</v>
      </c>
      <c r="Q936" s="26" t="str">
        <f t="shared" si="14"/>
        <v>None</v>
      </c>
    </row>
    <row r="937" spans="1:17" ht="15.6" x14ac:dyDescent="0.3">
      <c r="A937" s="26" t="s">
        <v>2083</v>
      </c>
      <c r="B937" s="26" t="s">
        <v>2084</v>
      </c>
      <c r="C937" s="26" t="s">
        <v>397</v>
      </c>
      <c r="D937" s="26" t="s">
        <v>265</v>
      </c>
      <c r="E937" s="26">
        <v>741</v>
      </c>
      <c r="F937" s="26">
        <v>2060</v>
      </c>
      <c r="G937" s="26">
        <v>41.9</v>
      </c>
      <c r="H937" s="47" t="s">
        <v>90</v>
      </c>
      <c r="I937" s="26" t="s">
        <v>91</v>
      </c>
      <c r="J937" s="27">
        <v>77414.690963369576</v>
      </c>
      <c r="K937" s="26" t="s">
        <v>117</v>
      </c>
      <c r="L937" s="26" t="s">
        <v>117</v>
      </c>
      <c r="M937" s="26" t="s">
        <v>117</v>
      </c>
      <c r="N937" s="26">
        <v>0</v>
      </c>
      <c r="O937" s="27" t="s">
        <v>118</v>
      </c>
      <c r="P937" s="27" t="s">
        <v>102</v>
      </c>
      <c r="Q937" s="26" t="str">
        <f t="shared" si="14"/>
        <v>None</v>
      </c>
    </row>
    <row r="938" spans="1:17" ht="15.6" x14ac:dyDescent="0.3">
      <c r="A938" s="26" t="s">
        <v>2085</v>
      </c>
      <c r="B938" s="26" t="s">
        <v>2086</v>
      </c>
      <c r="C938" s="26" t="s">
        <v>121</v>
      </c>
      <c r="D938" s="26" t="s">
        <v>88</v>
      </c>
      <c r="E938" s="26">
        <v>725</v>
      </c>
      <c r="F938" s="26">
        <v>1790</v>
      </c>
      <c r="G938" s="26" t="s">
        <v>62</v>
      </c>
      <c r="H938" s="47" t="s">
        <v>90</v>
      </c>
      <c r="I938" s="26" t="s">
        <v>91</v>
      </c>
      <c r="J938" s="27">
        <v>104548.46360426827</v>
      </c>
      <c r="K938" s="26" t="s">
        <v>117</v>
      </c>
      <c r="L938" s="26" t="s">
        <v>117</v>
      </c>
      <c r="M938" s="26" t="s">
        <v>117</v>
      </c>
      <c r="N938" s="26">
        <v>0</v>
      </c>
      <c r="O938" s="27" t="s">
        <v>118</v>
      </c>
      <c r="P938" s="27" t="s">
        <v>102</v>
      </c>
      <c r="Q938" s="26" t="str">
        <f t="shared" si="14"/>
        <v>None</v>
      </c>
    </row>
    <row r="939" spans="1:17" ht="15.6" x14ac:dyDescent="0.3">
      <c r="A939" s="26" t="s">
        <v>2087</v>
      </c>
      <c r="B939" s="26" t="s">
        <v>2088</v>
      </c>
      <c r="C939" s="26" t="s">
        <v>164</v>
      </c>
      <c r="D939" s="26" t="s">
        <v>101</v>
      </c>
      <c r="E939" s="26">
        <v>721</v>
      </c>
      <c r="F939" s="26">
        <v>2645</v>
      </c>
      <c r="G939" s="26">
        <v>34.049999999999997</v>
      </c>
      <c r="H939" s="47" t="s">
        <v>90</v>
      </c>
      <c r="I939" s="26" t="s">
        <v>91</v>
      </c>
      <c r="J939" s="27">
        <v>108740.08646431373</v>
      </c>
      <c r="K939" s="26" t="s">
        <v>117</v>
      </c>
      <c r="L939" s="26" t="s">
        <v>117</v>
      </c>
      <c r="M939" s="26" t="s">
        <v>117</v>
      </c>
      <c r="N939" s="26">
        <v>0</v>
      </c>
      <c r="O939" s="27" t="s">
        <v>118</v>
      </c>
      <c r="P939" s="27" t="s">
        <v>92</v>
      </c>
      <c r="Q939" s="26" t="str">
        <f t="shared" si="14"/>
        <v>None</v>
      </c>
    </row>
    <row r="940" spans="1:17" ht="15.6" x14ac:dyDescent="0.3">
      <c r="A940" s="26" t="s">
        <v>2089</v>
      </c>
      <c r="B940" s="26" t="s">
        <v>2090</v>
      </c>
      <c r="C940" s="26" t="s">
        <v>105</v>
      </c>
      <c r="D940" s="26" t="s">
        <v>106</v>
      </c>
      <c r="E940" s="26">
        <v>717</v>
      </c>
      <c r="F940" s="26">
        <v>1946</v>
      </c>
      <c r="G940" s="26">
        <v>36.68</v>
      </c>
      <c r="H940" s="47" t="s">
        <v>90</v>
      </c>
      <c r="I940" s="26" t="s">
        <v>91</v>
      </c>
      <c r="J940" s="27">
        <v>202985.64912331462</v>
      </c>
      <c r="K940" s="26" t="s">
        <v>117</v>
      </c>
      <c r="L940" s="26" t="s">
        <v>117</v>
      </c>
      <c r="M940" s="26" t="s">
        <v>117</v>
      </c>
      <c r="N940" s="26">
        <v>0</v>
      </c>
      <c r="O940" s="27" t="s">
        <v>118</v>
      </c>
      <c r="P940" s="27" t="s">
        <v>102</v>
      </c>
      <c r="Q940" s="26" t="str">
        <f t="shared" si="14"/>
        <v>None</v>
      </c>
    </row>
    <row r="941" spans="1:17" ht="15.6" x14ac:dyDescent="0.3">
      <c r="A941" s="26" t="s">
        <v>2091</v>
      </c>
      <c r="B941" s="26" t="s">
        <v>2092</v>
      </c>
      <c r="C941" s="26" t="s">
        <v>249</v>
      </c>
      <c r="D941" s="26" t="s">
        <v>250</v>
      </c>
      <c r="E941" s="26">
        <v>711</v>
      </c>
      <c r="F941" s="26">
        <v>1988</v>
      </c>
      <c r="G941" s="26">
        <v>19.53</v>
      </c>
      <c r="H941" s="47" t="s">
        <v>90</v>
      </c>
      <c r="I941" s="26" t="s">
        <v>91</v>
      </c>
      <c r="J941" s="27">
        <v>121466.26331998597</v>
      </c>
      <c r="K941" s="26" t="s">
        <v>117</v>
      </c>
      <c r="L941" s="26" t="s">
        <v>117</v>
      </c>
      <c r="M941" s="26" t="s">
        <v>117</v>
      </c>
      <c r="N941" s="26">
        <v>0</v>
      </c>
      <c r="O941" s="27" t="s">
        <v>118</v>
      </c>
      <c r="P941" s="27" t="s">
        <v>102</v>
      </c>
      <c r="Q941" s="26" t="str">
        <f t="shared" si="14"/>
        <v>None</v>
      </c>
    </row>
    <row r="942" spans="1:17" ht="15.6" x14ac:dyDescent="0.3">
      <c r="A942" s="26" t="s">
        <v>2093</v>
      </c>
      <c r="B942" s="26" t="s">
        <v>2094</v>
      </c>
      <c r="C942" s="26" t="s">
        <v>726</v>
      </c>
      <c r="D942" s="26" t="s">
        <v>88</v>
      </c>
      <c r="E942" s="26">
        <v>708</v>
      </c>
      <c r="F942" s="26">
        <v>2336</v>
      </c>
      <c r="G942" s="26">
        <v>53.6</v>
      </c>
      <c r="H942" s="47" t="s">
        <v>90</v>
      </c>
      <c r="I942" s="26" t="s">
        <v>91</v>
      </c>
      <c r="J942" s="27">
        <v>189077.43099114043</v>
      </c>
      <c r="K942" s="26" t="s">
        <v>117</v>
      </c>
      <c r="L942" s="26" t="s">
        <v>117</v>
      </c>
      <c r="M942" s="26" t="s">
        <v>117</v>
      </c>
      <c r="N942" s="26">
        <v>0</v>
      </c>
      <c r="O942" s="27" t="s">
        <v>118</v>
      </c>
      <c r="P942" s="27" t="s">
        <v>107</v>
      </c>
      <c r="Q942" s="26" t="str">
        <f t="shared" si="14"/>
        <v>None</v>
      </c>
    </row>
    <row r="943" spans="1:17" ht="15.6" x14ac:dyDescent="0.3">
      <c r="A943" s="26" t="s">
        <v>2095</v>
      </c>
      <c r="B943" s="26" t="s">
        <v>2096</v>
      </c>
      <c r="C943" s="26" t="s">
        <v>164</v>
      </c>
      <c r="D943" s="26" t="s">
        <v>101</v>
      </c>
      <c r="E943" s="26">
        <v>706</v>
      </c>
      <c r="F943" s="26">
        <v>1768</v>
      </c>
      <c r="G943" s="26">
        <v>37.25</v>
      </c>
      <c r="H943" s="47" t="s">
        <v>90</v>
      </c>
      <c r="I943" s="26" t="s">
        <v>91</v>
      </c>
      <c r="J943" s="27">
        <v>72945.435341805132</v>
      </c>
      <c r="K943" s="26" t="s">
        <v>117</v>
      </c>
      <c r="L943" s="26" t="s">
        <v>117</v>
      </c>
      <c r="M943" s="26" t="s">
        <v>117</v>
      </c>
      <c r="N943" s="26">
        <v>0</v>
      </c>
      <c r="O943" s="27" t="s">
        <v>130</v>
      </c>
      <c r="P943" s="27" t="s">
        <v>102</v>
      </c>
      <c r="Q943" s="26" t="str">
        <f t="shared" si="14"/>
        <v>None</v>
      </c>
    </row>
    <row r="944" spans="1:17" ht="15.6" x14ac:dyDescent="0.3">
      <c r="A944" s="26" t="s">
        <v>2097</v>
      </c>
      <c r="B944" s="26" t="s">
        <v>2098</v>
      </c>
      <c r="C944" s="26" t="s">
        <v>150</v>
      </c>
      <c r="D944" s="26" t="s">
        <v>151</v>
      </c>
      <c r="E944" s="26">
        <v>703</v>
      </c>
      <c r="F944" s="26">
        <v>2327</v>
      </c>
      <c r="G944" s="26" t="s">
        <v>62</v>
      </c>
      <c r="H944" s="47" t="s">
        <v>90</v>
      </c>
      <c r="I944" s="26" t="s">
        <v>91</v>
      </c>
      <c r="J944" s="27">
        <v>180687.53027264192</v>
      </c>
      <c r="K944" s="26" t="s">
        <v>117</v>
      </c>
      <c r="L944" s="26" t="s">
        <v>117</v>
      </c>
      <c r="M944" s="26" t="s">
        <v>117</v>
      </c>
      <c r="N944" s="26">
        <v>0</v>
      </c>
      <c r="O944" s="27" t="s">
        <v>118</v>
      </c>
      <c r="P944" s="27" t="s">
        <v>102</v>
      </c>
      <c r="Q944" s="26" t="str">
        <f t="shared" si="14"/>
        <v>None</v>
      </c>
    </row>
    <row r="945" spans="1:17" ht="15.6" x14ac:dyDescent="0.3">
      <c r="A945" s="26" t="s">
        <v>2099</v>
      </c>
      <c r="B945" s="26" t="s">
        <v>2100</v>
      </c>
      <c r="C945" s="26" t="s">
        <v>195</v>
      </c>
      <c r="D945" s="26" t="s">
        <v>729</v>
      </c>
      <c r="E945" s="26">
        <v>690</v>
      </c>
      <c r="F945" s="26">
        <v>1245</v>
      </c>
      <c r="G945" s="26">
        <v>39.36</v>
      </c>
      <c r="H945" s="47" t="s">
        <v>90</v>
      </c>
      <c r="I945" s="26" t="s">
        <v>91</v>
      </c>
      <c r="J945" s="27">
        <v>52407.075821371553</v>
      </c>
      <c r="K945" s="26" t="s">
        <v>117</v>
      </c>
      <c r="L945" s="26" t="s">
        <v>117</v>
      </c>
      <c r="M945" s="26" t="s">
        <v>117</v>
      </c>
      <c r="N945" s="26">
        <v>0</v>
      </c>
      <c r="O945" s="27" t="s">
        <v>147</v>
      </c>
      <c r="P945" s="27" t="s">
        <v>102</v>
      </c>
      <c r="Q945" s="26" t="str">
        <f t="shared" si="14"/>
        <v>None</v>
      </c>
    </row>
    <row r="946" spans="1:17" ht="15.6" x14ac:dyDescent="0.3">
      <c r="A946" s="26" t="s">
        <v>2101</v>
      </c>
      <c r="B946" s="26" t="s">
        <v>2102</v>
      </c>
      <c r="C946" s="26" t="s">
        <v>207</v>
      </c>
      <c r="D946" s="26" t="s">
        <v>545</v>
      </c>
      <c r="E946" s="26">
        <v>688</v>
      </c>
      <c r="F946" s="26">
        <v>1471</v>
      </c>
      <c r="G946" s="26">
        <v>27.71</v>
      </c>
      <c r="H946" s="47" t="s">
        <v>90</v>
      </c>
      <c r="I946" s="26" t="s">
        <v>91</v>
      </c>
      <c r="J946" s="27">
        <v>162241.8284956383</v>
      </c>
      <c r="K946" s="26" t="s">
        <v>117</v>
      </c>
      <c r="L946" s="26" t="s">
        <v>117</v>
      </c>
      <c r="M946" s="26" t="s">
        <v>117</v>
      </c>
      <c r="N946" s="26">
        <v>0</v>
      </c>
      <c r="O946" s="27" t="s">
        <v>118</v>
      </c>
      <c r="P946" s="27" t="s">
        <v>102</v>
      </c>
      <c r="Q946" s="26" t="str">
        <f t="shared" si="14"/>
        <v>None</v>
      </c>
    </row>
    <row r="947" spans="1:17" ht="15.6" x14ac:dyDescent="0.3">
      <c r="A947" s="26" t="s">
        <v>2103</v>
      </c>
      <c r="B947" s="26" t="s">
        <v>2104</v>
      </c>
      <c r="C947" s="26" t="s">
        <v>143</v>
      </c>
      <c r="D947" s="26" t="s">
        <v>144</v>
      </c>
      <c r="E947" s="26">
        <v>14</v>
      </c>
      <c r="F947" s="26">
        <v>300</v>
      </c>
      <c r="G947" s="26" t="s">
        <v>62</v>
      </c>
      <c r="H947" s="26" t="s">
        <v>1406</v>
      </c>
      <c r="I947" s="26" t="s">
        <v>1406</v>
      </c>
      <c r="J947" s="27">
        <v>101250</v>
      </c>
      <c r="K947" s="26" t="s">
        <v>117</v>
      </c>
      <c r="L947" s="26" t="s">
        <v>117</v>
      </c>
      <c r="M947" s="26" t="s">
        <v>117</v>
      </c>
      <c r="N947" s="26">
        <v>0</v>
      </c>
      <c r="O947" s="27" t="s">
        <v>118</v>
      </c>
      <c r="P947" s="27" t="s">
        <v>97</v>
      </c>
      <c r="Q947" s="26" t="str">
        <f t="shared" si="14"/>
        <v>None</v>
      </c>
    </row>
    <row r="948" spans="1:17" ht="15.6" x14ac:dyDescent="0.3">
      <c r="A948" s="26" t="s">
        <v>2105</v>
      </c>
      <c r="B948" s="26" t="s">
        <v>2106</v>
      </c>
      <c r="C948" s="26" t="s">
        <v>105</v>
      </c>
      <c r="D948" s="26" t="s">
        <v>182</v>
      </c>
      <c r="E948" s="26">
        <v>688</v>
      </c>
      <c r="F948" s="26">
        <v>1600</v>
      </c>
      <c r="G948" s="26">
        <v>93.15</v>
      </c>
      <c r="H948" s="47" t="s">
        <v>90</v>
      </c>
      <c r="I948" s="26" t="s">
        <v>91</v>
      </c>
      <c r="J948" s="27">
        <v>93125</v>
      </c>
      <c r="K948" s="26" t="s">
        <v>117</v>
      </c>
      <c r="L948" s="26" t="s">
        <v>117</v>
      </c>
      <c r="M948" s="26" t="s">
        <v>117</v>
      </c>
      <c r="N948" s="26">
        <v>0</v>
      </c>
      <c r="O948" s="27" t="s">
        <v>118</v>
      </c>
      <c r="P948" s="27" t="s">
        <v>97</v>
      </c>
      <c r="Q948" s="26" t="str">
        <f t="shared" si="14"/>
        <v>None</v>
      </c>
    </row>
    <row r="949" spans="1:17" ht="15.6" x14ac:dyDescent="0.3">
      <c r="A949" s="26" t="s">
        <v>2107</v>
      </c>
      <c r="B949" s="26" t="s">
        <v>2108</v>
      </c>
      <c r="C949" s="26" t="s">
        <v>191</v>
      </c>
      <c r="D949" s="26" t="s">
        <v>192</v>
      </c>
      <c r="E949" s="26">
        <v>683</v>
      </c>
      <c r="F949" s="26">
        <v>1722</v>
      </c>
      <c r="G949" s="26">
        <v>66.73</v>
      </c>
      <c r="H949" s="47" t="s">
        <v>90</v>
      </c>
      <c r="I949" s="26" t="s">
        <v>91</v>
      </c>
      <c r="J949" s="27">
        <v>60871.107444020672</v>
      </c>
      <c r="K949" s="26" t="s">
        <v>117</v>
      </c>
      <c r="L949" s="26" t="s">
        <v>117</v>
      </c>
      <c r="M949" s="26" t="s">
        <v>117</v>
      </c>
      <c r="N949" s="26">
        <v>0</v>
      </c>
      <c r="O949" s="27" t="s">
        <v>130</v>
      </c>
      <c r="P949" s="27" t="s">
        <v>102</v>
      </c>
      <c r="Q949" s="26" t="str">
        <f t="shared" si="14"/>
        <v>None</v>
      </c>
    </row>
    <row r="950" spans="1:17" ht="15.6" x14ac:dyDescent="0.3">
      <c r="A950" s="26" t="s">
        <v>2109</v>
      </c>
      <c r="B950" s="26" t="s">
        <v>2110</v>
      </c>
      <c r="C950" s="26" t="s">
        <v>191</v>
      </c>
      <c r="D950" s="26" t="s">
        <v>192</v>
      </c>
      <c r="E950" s="26">
        <v>673</v>
      </c>
      <c r="F950" s="26">
        <v>1879</v>
      </c>
      <c r="G950" s="26">
        <v>66.47</v>
      </c>
      <c r="H950" s="47" t="s">
        <v>90</v>
      </c>
      <c r="I950" s="26" t="s">
        <v>91</v>
      </c>
      <c r="J950" s="27">
        <v>75215.089242008966</v>
      </c>
      <c r="K950" s="26" t="s">
        <v>117</v>
      </c>
      <c r="L950" s="26" t="s">
        <v>117</v>
      </c>
      <c r="M950" s="26" t="s">
        <v>117</v>
      </c>
      <c r="N950" s="26">
        <v>0</v>
      </c>
      <c r="O950" s="27" t="s">
        <v>118</v>
      </c>
      <c r="P950" s="27" t="s">
        <v>102</v>
      </c>
      <c r="Q950" s="26" t="str">
        <f t="shared" si="14"/>
        <v>None</v>
      </c>
    </row>
    <row r="951" spans="1:17" ht="15.6" x14ac:dyDescent="0.3">
      <c r="A951" s="26" t="s">
        <v>2111</v>
      </c>
      <c r="B951" s="26" t="s">
        <v>2112</v>
      </c>
      <c r="C951" s="26" t="s">
        <v>139</v>
      </c>
      <c r="D951" s="26" t="s">
        <v>483</v>
      </c>
      <c r="E951" s="26">
        <v>671</v>
      </c>
      <c r="F951" s="26">
        <v>1584</v>
      </c>
      <c r="G951" s="26">
        <v>74.31</v>
      </c>
      <c r="H951" s="47" t="s">
        <v>90</v>
      </c>
      <c r="I951" s="26" t="s">
        <v>91</v>
      </c>
      <c r="J951" s="27">
        <v>85305.814478073677</v>
      </c>
      <c r="K951" s="26" t="s">
        <v>117</v>
      </c>
      <c r="L951" s="26" t="s">
        <v>117</v>
      </c>
      <c r="M951" s="26" t="s">
        <v>117</v>
      </c>
      <c r="N951" s="26">
        <v>0</v>
      </c>
      <c r="O951" s="27" t="s">
        <v>118</v>
      </c>
      <c r="P951" s="27" t="s">
        <v>102</v>
      </c>
      <c r="Q951" s="26" t="str">
        <f t="shared" si="14"/>
        <v>None</v>
      </c>
    </row>
    <row r="952" spans="1:17" ht="15.6" x14ac:dyDescent="0.3">
      <c r="A952" s="26" t="s">
        <v>2113</v>
      </c>
      <c r="B952" s="26" t="s">
        <v>2114</v>
      </c>
      <c r="C952" s="26" t="s">
        <v>139</v>
      </c>
      <c r="D952" s="26" t="s">
        <v>201</v>
      </c>
      <c r="E952" s="26">
        <v>644</v>
      </c>
      <c r="F952" s="26">
        <v>1874</v>
      </c>
      <c r="G952" s="26">
        <v>35</v>
      </c>
      <c r="H952" s="47" t="s">
        <v>90</v>
      </c>
      <c r="I952" s="26" t="s">
        <v>91</v>
      </c>
      <c r="J952" s="27">
        <v>54524</v>
      </c>
      <c r="K952" s="26" t="s">
        <v>117</v>
      </c>
      <c r="L952" s="26" t="s">
        <v>117</v>
      </c>
      <c r="M952" s="26" t="s">
        <v>117</v>
      </c>
      <c r="N952" s="26">
        <v>0</v>
      </c>
      <c r="O952" s="27" t="s">
        <v>147</v>
      </c>
      <c r="P952" s="27" t="s">
        <v>102</v>
      </c>
      <c r="Q952" s="26" t="str">
        <f t="shared" si="14"/>
        <v>None</v>
      </c>
    </row>
    <row r="953" spans="1:17" ht="15.6" x14ac:dyDescent="0.3">
      <c r="A953" s="26" t="s">
        <v>2115</v>
      </c>
      <c r="B953" s="26" t="s">
        <v>2116</v>
      </c>
      <c r="C953" s="26" t="s">
        <v>133</v>
      </c>
      <c r="D953" s="26" t="s">
        <v>161</v>
      </c>
      <c r="E953" s="26">
        <v>631</v>
      </c>
      <c r="F953" s="26">
        <v>1800</v>
      </c>
      <c r="G953" s="26">
        <v>62.35</v>
      </c>
      <c r="H953" s="47" t="s">
        <v>90</v>
      </c>
      <c r="I953" s="26" t="s">
        <v>91</v>
      </c>
      <c r="J953" s="27">
        <v>114630.53424433668</v>
      </c>
      <c r="K953" s="26" t="s">
        <v>117</v>
      </c>
      <c r="L953" s="26" t="s">
        <v>117</v>
      </c>
      <c r="M953" s="26" t="s">
        <v>117</v>
      </c>
      <c r="N953" s="26">
        <v>0</v>
      </c>
      <c r="O953" s="27" t="s">
        <v>118</v>
      </c>
      <c r="P953" s="27" t="s">
        <v>102</v>
      </c>
      <c r="Q953" s="26" t="str">
        <f t="shared" si="14"/>
        <v>None</v>
      </c>
    </row>
    <row r="954" spans="1:17" ht="15.6" x14ac:dyDescent="0.3">
      <c r="A954" s="26" t="s">
        <v>2117</v>
      </c>
      <c r="B954" s="26" t="s">
        <v>2118</v>
      </c>
      <c r="C954" s="26" t="s">
        <v>191</v>
      </c>
      <c r="D954" s="26" t="s">
        <v>192</v>
      </c>
      <c r="E954" s="26">
        <v>631</v>
      </c>
      <c r="F954" s="26">
        <v>1753</v>
      </c>
      <c r="G954" s="26">
        <v>66.47</v>
      </c>
      <c r="H954" s="47" t="s">
        <v>90</v>
      </c>
      <c r="I954" s="26" t="s">
        <v>91</v>
      </c>
      <c r="J954" s="27">
        <v>72066.976582648203</v>
      </c>
      <c r="K954" s="26" t="s">
        <v>117</v>
      </c>
      <c r="L954" s="26" t="s">
        <v>117</v>
      </c>
      <c r="M954" s="26" t="s">
        <v>117</v>
      </c>
      <c r="N954" s="26">
        <v>0</v>
      </c>
      <c r="O954" s="27" t="s">
        <v>130</v>
      </c>
      <c r="P954" s="27" t="s">
        <v>102</v>
      </c>
      <c r="Q954" s="26" t="str">
        <f t="shared" si="14"/>
        <v>None</v>
      </c>
    </row>
    <row r="955" spans="1:17" ht="15.6" x14ac:dyDescent="0.3">
      <c r="A955" s="26" t="s">
        <v>2119</v>
      </c>
      <c r="B955" s="26" t="s">
        <v>2120</v>
      </c>
      <c r="C955" s="26" t="s">
        <v>105</v>
      </c>
      <c r="D955" s="26" t="s">
        <v>106</v>
      </c>
      <c r="E955" s="26">
        <v>630</v>
      </c>
      <c r="F955" s="26">
        <v>2079</v>
      </c>
      <c r="G955" s="26">
        <v>102.85</v>
      </c>
      <c r="H955" s="47" t="s">
        <v>90</v>
      </c>
      <c r="I955" s="26" t="s">
        <v>91</v>
      </c>
      <c r="J955" s="27">
        <v>135236.68560221663</v>
      </c>
      <c r="K955" s="26" t="s">
        <v>117</v>
      </c>
      <c r="L955" s="26" t="s">
        <v>117</v>
      </c>
      <c r="M955" s="26" t="s">
        <v>117</v>
      </c>
      <c r="N955" s="26">
        <v>0</v>
      </c>
      <c r="O955" s="27" t="s">
        <v>118</v>
      </c>
      <c r="P955" s="27" t="s">
        <v>102</v>
      </c>
      <c r="Q955" s="26" t="str">
        <f t="shared" si="14"/>
        <v>None</v>
      </c>
    </row>
    <row r="956" spans="1:17" ht="15.6" x14ac:dyDescent="0.3">
      <c r="A956" s="26" t="s">
        <v>2121</v>
      </c>
      <c r="B956" s="26" t="s">
        <v>2122</v>
      </c>
      <c r="C956" s="26" t="s">
        <v>128</v>
      </c>
      <c r="D956" s="26" t="s">
        <v>175</v>
      </c>
      <c r="E956" s="26">
        <v>627</v>
      </c>
      <c r="F956" s="26">
        <v>2640</v>
      </c>
      <c r="G956" s="26">
        <v>25.03</v>
      </c>
      <c r="H956" s="47" t="s">
        <v>90</v>
      </c>
      <c r="I956" s="26" t="s">
        <v>91</v>
      </c>
      <c r="J956" s="27">
        <v>128814.18210340869</v>
      </c>
      <c r="K956" s="26" t="s">
        <v>117</v>
      </c>
      <c r="L956" s="26" t="s">
        <v>117</v>
      </c>
      <c r="M956" s="26" t="s">
        <v>117</v>
      </c>
      <c r="N956" s="26">
        <v>0</v>
      </c>
      <c r="O956" s="27" t="s">
        <v>118</v>
      </c>
      <c r="P956" s="27" t="s">
        <v>102</v>
      </c>
      <c r="Q956" s="26" t="str">
        <f t="shared" si="14"/>
        <v>None</v>
      </c>
    </row>
    <row r="957" spans="1:17" ht="15.6" x14ac:dyDescent="0.3">
      <c r="A957" s="26" t="s">
        <v>2123</v>
      </c>
      <c r="B957" s="26" t="s">
        <v>2124</v>
      </c>
      <c r="C957" s="26" t="s">
        <v>479</v>
      </c>
      <c r="D957" s="26" t="s">
        <v>182</v>
      </c>
      <c r="E957" s="26">
        <v>1</v>
      </c>
      <c r="F957" s="26">
        <v>100</v>
      </c>
      <c r="G957" s="26" t="s">
        <v>62</v>
      </c>
      <c r="H957" s="26" t="s">
        <v>1406</v>
      </c>
      <c r="I957" s="26" t="s">
        <v>1406</v>
      </c>
      <c r="J957" s="27">
        <v>100139</v>
      </c>
      <c r="K957" s="26" t="s">
        <v>117</v>
      </c>
      <c r="L957" s="26" t="s">
        <v>117</v>
      </c>
      <c r="M957" s="26" t="s">
        <v>117</v>
      </c>
      <c r="N957" s="26">
        <v>0</v>
      </c>
      <c r="O957" s="27" t="s">
        <v>118</v>
      </c>
      <c r="P957" s="27" t="s">
        <v>102</v>
      </c>
      <c r="Q957" s="26" t="str">
        <f t="shared" si="14"/>
        <v>None</v>
      </c>
    </row>
    <row r="958" spans="1:17" ht="15.6" x14ac:dyDescent="0.3">
      <c r="A958" s="26" t="s">
        <v>2125</v>
      </c>
      <c r="B958" s="26" t="s">
        <v>2126</v>
      </c>
      <c r="C958" s="26" t="s">
        <v>105</v>
      </c>
      <c r="D958" s="26" t="s">
        <v>106</v>
      </c>
      <c r="E958" s="26">
        <v>618</v>
      </c>
      <c r="F958" s="26">
        <v>2039</v>
      </c>
      <c r="G958" s="26">
        <v>46.02</v>
      </c>
      <c r="H958" s="47" t="s">
        <v>90</v>
      </c>
      <c r="I958" s="26" t="s">
        <v>91</v>
      </c>
      <c r="J958" s="27">
        <v>133540.85945772711</v>
      </c>
      <c r="K958" s="26" t="s">
        <v>117</v>
      </c>
      <c r="L958" s="26" t="s">
        <v>117</v>
      </c>
      <c r="M958" s="26" t="s">
        <v>117</v>
      </c>
      <c r="N958" s="26">
        <v>0</v>
      </c>
      <c r="O958" s="27" t="s">
        <v>118</v>
      </c>
      <c r="P958" s="27" t="s">
        <v>102</v>
      </c>
      <c r="Q958" s="26" t="str">
        <f t="shared" si="14"/>
        <v>None</v>
      </c>
    </row>
    <row r="959" spans="1:17" ht="15.6" x14ac:dyDescent="0.3">
      <c r="A959" s="26" t="s">
        <v>2127</v>
      </c>
      <c r="B959" s="26" t="s">
        <v>2128</v>
      </c>
      <c r="C959" s="26" t="s">
        <v>185</v>
      </c>
      <c r="D959" s="26" t="s">
        <v>304</v>
      </c>
      <c r="E959" s="26">
        <v>617</v>
      </c>
      <c r="F959" s="26">
        <v>1784</v>
      </c>
      <c r="G959" s="26">
        <v>34.049999999999997</v>
      </c>
      <c r="H959" s="47" t="s">
        <v>90</v>
      </c>
      <c r="I959" s="26" t="s">
        <v>91</v>
      </c>
      <c r="J959" s="27">
        <v>90125.813351558856</v>
      </c>
      <c r="K959" s="26" t="s">
        <v>117</v>
      </c>
      <c r="L959" s="26" t="s">
        <v>117</v>
      </c>
      <c r="M959" s="26" t="s">
        <v>117</v>
      </c>
      <c r="N959" s="26">
        <v>0</v>
      </c>
      <c r="O959" s="27" t="s">
        <v>118</v>
      </c>
      <c r="P959" s="27" t="s">
        <v>102</v>
      </c>
      <c r="Q959" s="26" t="str">
        <f t="shared" si="14"/>
        <v>None</v>
      </c>
    </row>
    <row r="960" spans="1:17" ht="15.6" x14ac:dyDescent="0.3">
      <c r="A960" s="26" t="s">
        <v>2129</v>
      </c>
      <c r="B960" s="26" t="s">
        <v>2130</v>
      </c>
      <c r="C960" s="26" t="s">
        <v>105</v>
      </c>
      <c r="D960" s="26" t="s">
        <v>172</v>
      </c>
      <c r="E960" s="26">
        <v>613</v>
      </c>
      <c r="F960" s="26">
        <v>1534</v>
      </c>
      <c r="G960" s="26">
        <v>57.57</v>
      </c>
      <c r="H960" s="47" t="s">
        <v>90</v>
      </c>
      <c r="I960" s="26" t="s">
        <v>91</v>
      </c>
      <c r="J960" s="27">
        <v>58990.133320102119</v>
      </c>
      <c r="K960" s="26" t="s">
        <v>117</v>
      </c>
      <c r="L960" s="26" t="s">
        <v>117</v>
      </c>
      <c r="M960" s="26" t="s">
        <v>117</v>
      </c>
      <c r="N960" s="26">
        <v>0</v>
      </c>
      <c r="O960" s="27" t="s">
        <v>130</v>
      </c>
      <c r="P960" s="27" t="s">
        <v>102</v>
      </c>
      <c r="Q960" s="26" t="str">
        <f t="shared" si="14"/>
        <v>None</v>
      </c>
    </row>
    <row r="961" spans="1:17" ht="15.6" x14ac:dyDescent="0.3">
      <c r="A961" s="26" t="s">
        <v>2131</v>
      </c>
      <c r="B961" s="26" t="s">
        <v>2132</v>
      </c>
      <c r="C961" s="26" t="s">
        <v>105</v>
      </c>
      <c r="D961" s="26" t="s">
        <v>106</v>
      </c>
      <c r="E961" s="26">
        <v>607</v>
      </c>
      <c r="F961" s="26">
        <v>2003</v>
      </c>
      <c r="G961" s="26">
        <v>88.78</v>
      </c>
      <c r="H961" s="47" t="s">
        <v>90</v>
      </c>
      <c r="I961" s="26" t="s">
        <v>91</v>
      </c>
      <c r="J961" s="27">
        <v>71628.157247832802</v>
      </c>
      <c r="K961" s="26" t="s">
        <v>117</v>
      </c>
      <c r="L961" s="26" t="s">
        <v>117</v>
      </c>
      <c r="M961" s="26" t="s">
        <v>117</v>
      </c>
      <c r="N961" s="26">
        <v>0</v>
      </c>
      <c r="O961" s="27" t="s">
        <v>130</v>
      </c>
      <c r="P961" s="27" t="s">
        <v>102</v>
      </c>
      <c r="Q961" s="26" t="str">
        <f t="shared" si="14"/>
        <v>None</v>
      </c>
    </row>
    <row r="962" spans="1:17" ht="15.6" x14ac:dyDescent="0.3">
      <c r="A962" s="26" t="s">
        <v>2133</v>
      </c>
      <c r="B962" s="26" t="s">
        <v>2134</v>
      </c>
      <c r="C962" s="26" t="s">
        <v>211</v>
      </c>
      <c r="D962" s="26" t="s">
        <v>295</v>
      </c>
      <c r="E962" s="26">
        <v>607</v>
      </c>
      <c r="F962" s="26">
        <v>2003</v>
      </c>
      <c r="G962" s="26">
        <v>45.83</v>
      </c>
      <c r="H962" s="47" t="s">
        <v>90</v>
      </c>
      <c r="I962" s="26" t="s">
        <v>91</v>
      </c>
      <c r="J962" s="27">
        <v>65644.308581054633</v>
      </c>
      <c r="K962" s="26" t="s">
        <v>117</v>
      </c>
      <c r="L962" s="26" t="s">
        <v>117</v>
      </c>
      <c r="M962" s="26" t="s">
        <v>117</v>
      </c>
      <c r="N962" s="26">
        <v>0</v>
      </c>
      <c r="O962" s="27" t="s">
        <v>130</v>
      </c>
      <c r="P962" s="27" t="s">
        <v>92</v>
      </c>
      <c r="Q962" s="26" t="str">
        <f t="shared" ref="Q962:Q1025" si="15">IF(N962=3,"High",IF(N962=2,"Med",IF(N962=1,"Low","None")))</f>
        <v>None</v>
      </c>
    </row>
    <row r="963" spans="1:17" ht="15.6" x14ac:dyDescent="0.3">
      <c r="A963" s="26" t="s">
        <v>2135</v>
      </c>
      <c r="B963" s="26" t="s">
        <v>2136</v>
      </c>
      <c r="C963" s="26" t="s">
        <v>105</v>
      </c>
      <c r="D963" s="26" t="s">
        <v>182</v>
      </c>
      <c r="E963" s="26">
        <v>600</v>
      </c>
      <c r="F963" s="26">
        <v>1464</v>
      </c>
      <c r="G963" s="26">
        <v>87.47</v>
      </c>
      <c r="H963" s="47" t="s">
        <v>90</v>
      </c>
      <c r="I963" s="26" t="s">
        <v>91</v>
      </c>
      <c r="J963" s="27">
        <v>127049.52978066278</v>
      </c>
      <c r="K963" s="26" t="s">
        <v>117</v>
      </c>
      <c r="L963" s="26" t="s">
        <v>117</v>
      </c>
      <c r="M963" s="26" t="s">
        <v>117</v>
      </c>
      <c r="N963" s="26">
        <v>0</v>
      </c>
      <c r="O963" s="27" t="s">
        <v>118</v>
      </c>
      <c r="P963" s="27" t="s">
        <v>92</v>
      </c>
      <c r="Q963" s="26" t="str">
        <f t="shared" si="15"/>
        <v>None</v>
      </c>
    </row>
    <row r="964" spans="1:17" ht="15.6" x14ac:dyDescent="0.3">
      <c r="A964" s="26" t="s">
        <v>2137</v>
      </c>
      <c r="B964" s="26" t="s">
        <v>2138</v>
      </c>
      <c r="C964" s="26" t="s">
        <v>195</v>
      </c>
      <c r="D964" s="26" t="s">
        <v>307</v>
      </c>
      <c r="E964" s="26">
        <v>600</v>
      </c>
      <c r="F964" s="26">
        <v>2568</v>
      </c>
      <c r="G964" s="26">
        <v>47.34</v>
      </c>
      <c r="H964" s="47" t="s">
        <v>90</v>
      </c>
      <c r="I964" s="26" t="s">
        <v>91</v>
      </c>
      <c r="J964" s="27">
        <v>58110</v>
      </c>
      <c r="K964" s="26" t="s">
        <v>117</v>
      </c>
      <c r="L964" s="26" t="s">
        <v>117</v>
      </c>
      <c r="M964" s="26" t="s">
        <v>117</v>
      </c>
      <c r="N964" s="26">
        <v>0</v>
      </c>
      <c r="O964" s="27" t="s">
        <v>130</v>
      </c>
      <c r="P964" s="27" t="s">
        <v>102</v>
      </c>
      <c r="Q964" s="26" t="str">
        <f t="shared" si="15"/>
        <v>None</v>
      </c>
    </row>
    <row r="965" spans="1:17" ht="15.6" x14ac:dyDescent="0.3">
      <c r="A965" s="26" t="s">
        <v>2139</v>
      </c>
      <c r="B965" s="26" t="s">
        <v>2140</v>
      </c>
      <c r="C965" s="26" t="s">
        <v>121</v>
      </c>
      <c r="D965" s="26" t="s">
        <v>88</v>
      </c>
      <c r="E965" s="26">
        <v>592</v>
      </c>
      <c r="F965" s="26">
        <v>1953</v>
      </c>
      <c r="G965" s="26">
        <v>99.38</v>
      </c>
      <c r="H965" s="47" t="s">
        <v>90</v>
      </c>
      <c r="I965" s="26" t="s">
        <v>91</v>
      </c>
      <c r="J965" s="27">
        <v>216550.19323384273</v>
      </c>
      <c r="K965" s="26" t="s">
        <v>117</v>
      </c>
      <c r="L965" s="26" t="s">
        <v>117</v>
      </c>
      <c r="M965" s="26" t="s">
        <v>117</v>
      </c>
      <c r="N965" s="26">
        <v>0</v>
      </c>
      <c r="O965" s="27" t="s">
        <v>118</v>
      </c>
      <c r="P965" s="27" t="s">
        <v>92</v>
      </c>
      <c r="Q965" s="26" t="str">
        <f t="shared" si="15"/>
        <v>None</v>
      </c>
    </row>
    <row r="966" spans="1:17" ht="15.6" x14ac:dyDescent="0.3">
      <c r="A966" s="26" t="s">
        <v>2141</v>
      </c>
      <c r="B966" s="26" t="s">
        <v>2142</v>
      </c>
      <c r="C966" s="26" t="s">
        <v>133</v>
      </c>
      <c r="D966" s="26" t="s">
        <v>161</v>
      </c>
      <c r="E966" s="26">
        <v>584</v>
      </c>
      <c r="F966" s="26">
        <v>2500</v>
      </c>
      <c r="G966" s="26">
        <v>59.78</v>
      </c>
      <c r="H966" s="47" t="s">
        <v>90</v>
      </c>
      <c r="I966" s="26" t="s">
        <v>91</v>
      </c>
      <c r="J966" s="27">
        <v>118133.41118589813</v>
      </c>
      <c r="K966" s="26" t="s">
        <v>117</v>
      </c>
      <c r="L966" s="26" t="s">
        <v>117</v>
      </c>
      <c r="M966" s="26" t="s">
        <v>117</v>
      </c>
      <c r="N966" s="26">
        <v>0</v>
      </c>
      <c r="O966" s="27" t="s">
        <v>118</v>
      </c>
      <c r="P966" s="27" t="s">
        <v>102</v>
      </c>
      <c r="Q966" s="26" t="str">
        <f t="shared" si="15"/>
        <v>None</v>
      </c>
    </row>
    <row r="967" spans="1:17" ht="15.6" x14ac:dyDescent="0.3">
      <c r="A967" s="26" t="s">
        <v>2143</v>
      </c>
      <c r="B967" s="26" t="s">
        <v>2144</v>
      </c>
      <c r="C967" s="26" t="s">
        <v>154</v>
      </c>
      <c r="D967" s="26" t="s">
        <v>155</v>
      </c>
      <c r="E967" s="26">
        <v>581</v>
      </c>
      <c r="F967" s="26">
        <v>889</v>
      </c>
      <c r="G967" s="26">
        <v>22.9</v>
      </c>
      <c r="H967" s="47" t="s">
        <v>90</v>
      </c>
      <c r="I967" s="26" t="s">
        <v>91</v>
      </c>
      <c r="J967" s="27">
        <v>44095</v>
      </c>
      <c r="K967" s="26" t="s">
        <v>117</v>
      </c>
      <c r="L967" s="26" t="s">
        <v>117</v>
      </c>
      <c r="M967" s="26" t="s">
        <v>117</v>
      </c>
      <c r="N967" s="26">
        <v>0</v>
      </c>
      <c r="O967" s="27" t="s">
        <v>147</v>
      </c>
      <c r="P967" s="27" t="s">
        <v>102</v>
      </c>
      <c r="Q967" s="26" t="str">
        <f t="shared" si="15"/>
        <v>None</v>
      </c>
    </row>
    <row r="968" spans="1:17" ht="15.6" x14ac:dyDescent="0.3">
      <c r="A968" s="26" t="s">
        <v>2145</v>
      </c>
      <c r="B968" s="26" t="s">
        <v>2146</v>
      </c>
      <c r="C968" s="26" t="s">
        <v>195</v>
      </c>
      <c r="D968" s="26" t="s">
        <v>729</v>
      </c>
      <c r="E968" s="26">
        <v>569</v>
      </c>
      <c r="F968" s="26">
        <v>1207</v>
      </c>
      <c r="G968" s="26">
        <v>53.2</v>
      </c>
      <c r="H968" s="47" t="s">
        <v>90</v>
      </c>
      <c r="I968" s="26" t="s">
        <v>91</v>
      </c>
      <c r="J968" s="27">
        <v>58861.288713442809</v>
      </c>
      <c r="K968" s="26" t="s">
        <v>117</v>
      </c>
      <c r="L968" s="26" t="s">
        <v>117</v>
      </c>
      <c r="M968" s="26" t="s">
        <v>117</v>
      </c>
      <c r="N968" s="26">
        <v>0</v>
      </c>
      <c r="O968" s="27" t="s">
        <v>130</v>
      </c>
      <c r="P968" s="27" t="s">
        <v>102</v>
      </c>
      <c r="Q968" s="26" t="str">
        <f t="shared" si="15"/>
        <v>None</v>
      </c>
    </row>
    <row r="969" spans="1:17" ht="15.6" x14ac:dyDescent="0.3">
      <c r="A969" s="26" t="s">
        <v>2147</v>
      </c>
      <c r="B969" s="26" t="s">
        <v>2148</v>
      </c>
      <c r="C969" s="26" t="s">
        <v>128</v>
      </c>
      <c r="D969" s="26" t="s">
        <v>357</v>
      </c>
      <c r="E969" s="26">
        <v>25</v>
      </c>
      <c r="F969" s="26">
        <v>471</v>
      </c>
      <c r="G969" s="26" t="s">
        <v>62</v>
      </c>
      <c r="H969" s="26" t="s">
        <v>1406</v>
      </c>
      <c r="I969" s="26" t="s">
        <v>1406</v>
      </c>
      <c r="J969" s="27">
        <v>99250</v>
      </c>
      <c r="K969" s="26" t="s">
        <v>117</v>
      </c>
      <c r="L969" s="26" t="s">
        <v>117</v>
      </c>
      <c r="M969" s="26" t="s">
        <v>117</v>
      </c>
      <c r="N969" s="26">
        <v>0</v>
      </c>
      <c r="O969" s="27" t="s">
        <v>118</v>
      </c>
      <c r="P969" s="27" t="s">
        <v>102</v>
      </c>
      <c r="Q969" s="26" t="str">
        <f t="shared" si="15"/>
        <v>None</v>
      </c>
    </row>
    <row r="970" spans="1:17" ht="15.6" x14ac:dyDescent="0.3">
      <c r="A970" s="26" t="s">
        <v>2149</v>
      </c>
      <c r="B970" s="26" t="s">
        <v>2150</v>
      </c>
      <c r="C970" s="26" t="s">
        <v>195</v>
      </c>
      <c r="D970" s="26" t="s">
        <v>729</v>
      </c>
      <c r="E970" s="26">
        <v>561</v>
      </c>
      <c r="F970" s="26">
        <v>1845</v>
      </c>
      <c r="G970" s="26">
        <v>71.760000000000005</v>
      </c>
      <c r="H970" s="47" t="s">
        <v>90</v>
      </c>
      <c r="I970" s="26" t="s">
        <v>91</v>
      </c>
      <c r="J970" s="27">
        <v>73699.365335977374</v>
      </c>
      <c r="K970" s="26" t="s">
        <v>117</v>
      </c>
      <c r="L970" s="26" t="s">
        <v>117</v>
      </c>
      <c r="M970" s="26" t="s">
        <v>117</v>
      </c>
      <c r="N970" s="26">
        <v>0</v>
      </c>
      <c r="O970" s="27" t="s">
        <v>118</v>
      </c>
      <c r="P970" s="27" t="s">
        <v>102</v>
      </c>
      <c r="Q970" s="26" t="str">
        <f t="shared" si="15"/>
        <v>None</v>
      </c>
    </row>
    <row r="971" spans="1:17" ht="15.6" x14ac:dyDescent="0.3">
      <c r="A971" s="26" t="s">
        <v>2151</v>
      </c>
      <c r="B971" s="26" t="s">
        <v>2152</v>
      </c>
      <c r="C971" s="26" t="s">
        <v>121</v>
      </c>
      <c r="D971" s="26" t="s">
        <v>88</v>
      </c>
      <c r="E971" s="26">
        <v>546</v>
      </c>
      <c r="F971" s="26">
        <v>1500</v>
      </c>
      <c r="G971" s="26">
        <v>45.45</v>
      </c>
      <c r="H971" s="47" t="s">
        <v>90</v>
      </c>
      <c r="I971" s="26" t="s">
        <v>91</v>
      </c>
      <c r="J971" s="27">
        <v>87886.623056504803</v>
      </c>
      <c r="K971" s="26" t="s">
        <v>117</v>
      </c>
      <c r="L971" s="26" t="s">
        <v>117</v>
      </c>
      <c r="M971" s="26" t="s">
        <v>117</v>
      </c>
      <c r="N971" s="26">
        <v>0</v>
      </c>
      <c r="O971" s="27" t="s">
        <v>118</v>
      </c>
      <c r="P971" s="27" t="s">
        <v>97</v>
      </c>
      <c r="Q971" s="26" t="str">
        <f t="shared" si="15"/>
        <v>None</v>
      </c>
    </row>
    <row r="972" spans="1:17" ht="15.6" x14ac:dyDescent="0.3">
      <c r="A972" s="26" t="s">
        <v>2153</v>
      </c>
      <c r="B972" s="26" t="s">
        <v>2154</v>
      </c>
      <c r="C972" s="26" t="s">
        <v>150</v>
      </c>
      <c r="D972" s="26" t="s">
        <v>352</v>
      </c>
      <c r="E972" s="26">
        <v>540</v>
      </c>
      <c r="F972" s="26">
        <v>1120</v>
      </c>
      <c r="G972" s="26">
        <v>49.94</v>
      </c>
      <c r="H972" s="47" t="s">
        <v>90</v>
      </c>
      <c r="I972" s="26" t="s">
        <v>91</v>
      </c>
      <c r="J972" s="27">
        <v>95424</v>
      </c>
      <c r="K972" s="26" t="s">
        <v>117</v>
      </c>
      <c r="L972" s="26" t="s">
        <v>117</v>
      </c>
      <c r="M972" s="26" t="s">
        <v>117</v>
      </c>
      <c r="N972" s="26">
        <v>0</v>
      </c>
      <c r="O972" s="27" t="s">
        <v>118</v>
      </c>
      <c r="P972" s="27" t="s">
        <v>97</v>
      </c>
      <c r="Q972" s="26" t="str">
        <f t="shared" si="15"/>
        <v>None</v>
      </c>
    </row>
    <row r="973" spans="1:17" ht="15.6" x14ac:dyDescent="0.3">
      <c r="A973" s="26" t="s">
        <v>2155</v>
      </c>
      <c r="B973" s="26" t="s">
        <v>2156</v>
      </c>
      <c r="C973" s="26" t="s">
        <v>143</v>
      </c>
      <c r="D973" s="26" t="s">
        <v>144</v>
      </c>
      <c r="E973" s="26">
        <v>528</v>
      </c>
      <c r="F973" s="26">
        <v>1742</v>
      </c>
      <c r="G973" s="26">
        <v>101.63</v>
      </c>
      <c r="H973" s="47" t="s">
        <v>90</v>
      </c>
      <c r="I973" s="26" t="s">
        <v>91</v>
      </c>
      <c r="J973" s="27">
        <v>108148.54272801493</v>
      </c>
      <c r="K973" s="26" t="s">
        <v>117</v>
      </c>
      <c r="L973" s="26" t="s">
        <v>117</v>
      </c>
      <c r="M973" s="26" t="s">
        <v>117</v>
      </c>
      <c r="N973" s="26">
        <v>0</v>
      </c>
      <c r="O973" s="27" t="s">
        <v>118</v>
      </c>
      <c r="P973" s="27" t="s">
        <v>102</v>
      </c>
      <c r="Q973" s="26" t="str">
        <f t="shared" si="15"/>
        <v>None</v>
      </c>
    </row>
    <row r="974" spans="1:17" ht="15.6" x14ac:dyDescent="0.3">
      <c r="A974" s="26" t="s">
        <v>2157</v>
      </c>
      <c r="B974" s="26" t="s">
        <v>2158</v>
      </c>
      <c r="C974" s="26" t="s">
        <v>185</v>
      </c>
      <c r="D974" s="26" t="s">
        <v>186</v>
      </c>
      <c r="E974" s="26">
        <v>520</v>
      </c>
      <c r="F974" s="26">
        <v>1060</v>
      </c>
      <c r="G974" s="26">
        <v>60.89</v>
      </c>
      <c r="H974" s="47" t="s">
        <v>90</v>
      </c>
      <c r="I974" s="26" t="s">
        <v>91</v>
      </c>
      <c r="J974" s="27">
        <v>56515.430976869975</v>
      </c>
      <c r="K974" s="26" t="s">
        <v>117</v>
      </c>
      <c r="L974" s="26" t="s">
        <v>117</v>
      </c>
      <c r="M974" s="26" t="s">
        <v>117</v>
      </c>
      <c r="N974" s="26">
        <v>0</v>
      </c>
      <c r="O974" s="27" t="s">
        <v>130</v>
      </c>
      <c r="P974" s="27" t="s">
        <v>102</v>
      </c>
      <c r="Q974" s="26" t="str">
        <f t="shared" si="15"/>
        <v>None</v>
      </c>
    </row>
    <row r="975" spans="1:17" ht="15.6" x14ac:dyDescent="0.3">
      <c r="A975" s="26" t="s">
        <v>2159</v>
      </c>
      <c r="B975" s="26" t="s">
        <v>2160</v>
      </c>
      <c r="C975" s="26" t="s">
        <v>407</v>
      </c>
      <c r="D975" s="26" t="s">
        <v>88</v>
      </c>
      <c r="E975" s="26">
        <v>1</v>
      </c>
      <c r="F975" s="26">
        <v>550</v>
      </c>
      <c r="G975" s="26" t="s">
        <v>62</v>
      </c>
      <c r="H975" s="26" t="s">
        <v>1406</v>
      </c>
      <c r="I975" s="26" t="s">
        <v>1406</v>
      </c>
      <c r="J975" s="27">
        <v>98375.000000000015</v>
      </c>
      <c r="K975" s="26" t="s">
        <v>117</v>
      </c>
      <c r="L975" s="26" t="s">
        <v>117</v>
      </c>
      <c r="M975" s="26" t="s">
        <v>117</v>
      </c>
      <c r="N975" s="26">
        <v>0</v>
      </c>
      <c r="O975" s="27" t="s">
        <v>118</v>
      </c>
      <c r="P975" s="27" t="s">
        <v>102</v>
      </c>
      <c r="Q975" s="26" t="str">
        <f t="shared" si="15"/>
        <v>None</v>
      </c>
    </row>
    <row r="976" spans="1:17" ht="15.6" x14ac:dyDescent="0.3">
      <c r="A976" s="26" t="s">
        <v>2161</v>
      </c>
      <c r="B976" s="26" t="s">
        <v>2162</v>
      </c>
      <c r="C976" s="26" t="s">
        <v>100</v>
      </c>
      <c r="D976" s="26" t="s">
        <v>101</v>
      </c>
      <c r="E976" s="26">
        <v>512</v>
      </c>
      <c r="F976" s="26">
        <v>828</v>
      </c>
      <c r="G976" s="26" t="s">
        <v>62</v>
      </c>
      <c r="H976" s="47" t="s">
        <v>90</v>
      </c>
      <c r="I976" s="26" t="s">
        <v>91</v>
      </c>
      <c r="J976" s="27">
        <v>130813.16591657842</v>
      </c>
      <c r="K976" s="26" t="s">
        <v>117</v>
      </c>
      <c r="L976" s="26" t="s">
        <v>117</v>
      </c>
      <c r="M976" s="26" t="s">
        <v>117</v>
      </c>
      <c r="N976" s="26">
        <v>0</v>
      </c>
      <c r="O976" s="27" t="s">
        <v>118</v>
      </c>
      <c r="P976" s="27" t="s">
        <v>102</v>
      </c>
      <c r="Q976" s="26" t="str">
        <f t="shared" si="15"/>
        <v>None</v>
      </c>
    </row>
    <row r="977" spans="1:17" ht="15.6" x14ac:dyDescent="0.3">
      <c r="A977" s="26" t="s">
        <v>2163</v>
      </c>
      <c r="B977" s="26" t="s">
        <v>2164</v>
      </c>
      <c r="C977" s="26" t="s">
        <v>150</v>
      </c>
      <c r="D977" s="26" t="s">
        <v>352</v>
      </c>
      <c r="E977" s="26">
        <v>494</v>
      </c>
      <c r="F977" s="26">
        <v>2850</v>
      </c>
      <c r="G977" s="26">
        <v>23.7</v>
      </c>
      <c r="H977" s="47" t="s">
        <v>90</v>
      </c>
      <c r="I977" s="26" t="s">
        <v>91</v>
      </c>
      <c r="J977" s="27">
        <v>118206.8994123302</v>
      </c>
      <c r="K977" s="26" t="s">
        <v>117</v>
      </c>
      <c r="L977" s="26" t="s">
        <v>117</v>
      </c>
      <c r="M977" s="26" t="s">
        <v>117</v>
      </c>
      <c r="N977" s="26">
        <v>0</v>
      </c>
      <c r="O977" s="27" t="s">
        <v>118</v>
      </c>
      <c r="P977" s="27" t="s">
        <v>102</v>
      </c>
      <c r="Q977" s="26" t="str">
        <f t="shared" si="15"/>
        <v>None</v>
      </c>
    </row>
    <row r="978" spans="1:17" ht="15.6" x14ac:dyDescent="0.3">
      <c r="A978" s="26" t="s">
        <v>2165</v>
      </c>
      <c r="B978" s="26" t="s">
        <v>2166</v>
      </c>
      <c r="C978" s="26" t="s">
        <v>143</v>
      </c>
      <c r="D978" s="26" t="s">
        <v>144</v>
      </c>
      <c r="E978" s="26">
        <v>4</v>
      </c>
      <c r="F978" s="26">
        <v>200</v>
      </c>
      <c r="G978" s="26" t="s">
        <v>62</v>
      </c>
      <c r="H978" s="26" t="s">
        <v>1406</v>
      </c>
      <c r="I978" s="26" t="s">
        <v>1406</v>
      </c>
      <c r="J978" s="27">
        <v>97775</v>
      </c>
      <c r="K978" s="26" t="s">
        <v>117</v>
      </c>
      <c r="L978" s="26" t="s">
        <v>117</v>
      </c>
      <c r="M978" s="26" t="s">
        <v>117</v>
      </c>
      <c r="N978" s="26">
        <v>0</v>
      </c>
      <c r="O978" s="27" t="s">
        <v>118</v>
      </c>
      <c r="P978" s="27" t="s">
        <v>102</v>
      </c>
      <c r="Q978" s="26" t="str">
        <f t="shared" si="15"/>
        <v>None</v>
      </c>
    </row>
    <row r="979" spans="1:17" ht="15.6" x14ac:dyDescent="0.3">
      <c r="A979" s="26" t="s">
        <v>2167</v>
      </c>
      <c r="B979" s="26" t="s">
        <v>2168</v>
      </c>
      <c r="C979" s="26" t="s">
        <v>255</v>
      </c>
      <c r="D979" s="26" t="s">
        <v>256</v>
      </c>
      <c r="E979" s="26">
        <v>10</v>
      </c>
      <c r="F979" s="26">
        <v>192</v>
      </c>
      <c r="G979" s="26" t="s">
        <v>62</v>
      </c>
      <c r="H979" s="26" t="s">
        <v>1406</v>
      </c>
      <c r="I979" s="26" t="s">
        <v>1406</v>
      </c>
      <c r="J979" s="27">
        <v>97386</v>
      </c>
      <c r="K979" s="26" t="s">
        <v>117</v>
      </c>
      <c r="L979" s="26" t="s">
        <v>117</v>
      </c>
      <c r="M979" s="26" t="s">
        <v>117</v>
      </c>
      <c r="N979" s="26">
        <v>0</v>
      </c>
      <c r="O979" s="27" t="s">
        <v>118</v>
      </c>
      <c r="P979" s="27" t="s">
        <v>102</v>
      </c>
      <c r="Q979" s="26" t="str">
        <f t="shared" si="15"/>
        <v>None</v>
      </c>
    </row>
    <row r="980" spans="1:17" ht="15.6" x14ac:dyDescent="0.3">
      <c r="A980" s="26" t="s">
        <v>2169</v>
      </c>
      <c r="B980" s="26" t="s">
        <v>2170</v>
      </c>
      <c r="C980" s="26" t="s">
        <v>397</v>
      </c>
      <c r="D980" s="26" t="s">
        <v>265</v>
      </c>
      <c r="E980" s="26">
        <v>479</v>
      </c>
      <c r="F980" s="26">
        <v>1581</v>
      </c>
      <c r="G980" s="26">
        <v>69.78</v>
      </c>
      <c r="H980" s="47" t="s">
        <v>90</v>
      </c>
      <c r="I980" s="26" t="s">
        <v>91</v>
      </c>
      <c r="J980" s="27">
        <v>98610.519574959966</v>
      </c>
      <c r="K980" s="26" t="s">
        <v>117</v>
      </c>
      <c r="L980" s="26" t="s">
        <v>117</v>
      </c>
      <c r="M980" s="26" t="s">
        <v>117</v>
      </c>
      <c r="N980" s="26">
        <v>0</v>
      </c>
      <c r="O980" s="27" t="s">
        <v>118</v>
      </c>
      <c r="P980" s="27" t="s">
        <v>102</v>
      </c>
      <c r="Q980" s="26" t="str">
        <f t="shared" si="15"/>
        <v>None</v>
      </c>
    </row>
    <row r="981" spans="1:17" ht="15.6" x14ac:dyDescent="0.3">
      <c r="A981" s="26" t="s">
        <v>2171</v>
      </c>
      <c r="B981" s="26" t="s">
        <v>2172</v>
      </c>
      <c r="C981" s="26" t="s">
        <v>654</v>
      </c>
      <c r="D981" s="26" t="s">
        <v>238</v>
      </c>
      <c r="E981" s="26">
        <v>477</v>
      </c>
      <c r="F981" s="26">
        <v>2009</v>
      </c>
      <c r="G981" s="26">
        <v>38.64</v>
      </c>
      <c r="H981" s="47" t="s">
        <v>90</v>
      </c>
      <c r="I981" s="26" t="s">
        <v>91</v>
      </c>
      <c r="J981" s="27">
        <v>108538.07233367175</v>
      </c>
      <c r="K981" s="26" t="s">
        <v>117</v>
      </c>
      <c r="L981" s="26" t="s">
        <v>117</v>
      </c>
      <c r="M981" s="26" t="s">
        <v>117</v>
      </c>
      <c r="N981" s="26">
        <v>0</v>
      </c>
      <c r="O981" s="27" t="s">
        <v>118</v>
      </c>
      <c r="P981" s="27" t="s">
        <v>97</v>
      </c>
      <c r="Q981" s="26" t="str">
        <f t="shared" si="15"/>
        <v>None</v>
      </c>
    </row>
    <row r="982" spans="1:17" ht="15.6" x14ac:dyDescent="0.3">
      <c r="A982" s="26" t="s">
        <v>2173</v>
      </c>
      <c r="B982" s="26" t="s">
        <v>2174</v>
      </c>
      <c r="C982" s="26" t="s">
        <v>185</v>
      </c>
      <c r="D982" s="26" t="s">
        <v>321</v>
      </c>
      <c r="E982" s="26">
        <v>473</v>
      </c>
      <c r="F982" s="26">
        <v>1570</v>
      </c>
      <c r="G982" s="26">
        <v>23.22</v>
      </c>
      <c r="H982" s="47" t="s">
        <v>90</v>
      </c>
      <c r="I982" s="26" t="s">
        <v>91</v>
      </c>
      <c r="J982" s="27">
        <v>116742.30189603269</v>
      </c>
      <c r="K982" s="26" t="s">
        <v>117</v>
      </c>
      <c r="L982" s="26" t="s">
        <v>117</v>
      </c>
      <c r="M982" s="26" t="s">
        <v>117</v>
      </c>
      <c r="N982" s="26">
        <v>0</v>
      </c>
      <c r="O982" s="27" t="s">
        <v>118</v>
      </c>
      <c r="P982" s="27" t="s">
        <v>102</v>
      </c>
      <c r="Q982" s="26" t="str">
        <f t="shared" si="15"/>
        <v>None</v>
      </c>
    </row>
    <row r="983" spans="1:17" ht="15.6" x14ac:dyDescent="0.3">
      <c r="A983" s="26" t="s">
        <v>2175</v>
      </c>
      <c r="B983" s="26" t="s">
        <v>2176</v>
      </c>
      <c r="C983" s="26" t="s">
        <v>128</v>
      </c>
      <c r="D983" s="26" t="s">
        <v>175</v>
      </c>
      <c r="E983" s="26">
        <v>473</v>
      </c>
      <c r="F983" s="26">
        <v>1562</v>
      </c>
      <c r="G983" s="26">
        <v>54.61</v>
      </c>
      <c r="H983" s="47" t="s">
        <v>90</v>
      </c>
      <c r="I983" s="26" t="s">
        <v>91</v>
      </c>
      <c r="J983" s="27">
        <v>83274.740548812508</v>
      </c>
      <c r="K983" s="26" t="s">
        <v>117</v>
      </c>
      <c r="L983" s="26" t="s">
        <v>117</v>
      </c>
      <c r="M983" s="26" t="s">
        <v>117</v>
      </c>
      <c r="N983" s="26">
        <v>0</v>
      </c>
      <c r="O983" s="27" t="s">
        <v>118</v>
      </c>
      <c r="P983" s="27" t="s">
        <v>102</v>
      </c>
      <c r="Q983" s="26" t="str">
        <f t="shared" si="15"/>
        <v>None</v>
      </c>
    </row>
    <row r="984" spans="1:17" ht="15.6" x14ac:dyDescent="0.3">
      <c r="A984" s="26" t="s">
        <v>2177</v>
      </c>
      <c r="B984" s="26" t="s">
        <v>2178</v>
      </c>
      <c r="C984" s="26" t="s">
        <v>779</v>
      </c>
      <c r="D984" s="26" t="s">
        <v>780</v>
      </c>
      <c r="E984" s="26">
        <v>3</v>
      </c>
      <c r="F984" s="26">
        <v>460</v>
      </c>
      <c r="G984" s="26" t="s">
        <v>62</v>
      </c>
      <c r="H984" s="26" t="s">
        <v>1406</v>
      </c>
      <c r="I984" s="26" t="s">
        <v>1406</v>
      </c>
      <c r="J984" s="27">
        <v>96481.797665111677</v>
      </c>
      <c r="K984" s="26" t="s">
        <v>117</v>
      </c>
      <c r="L984" s="26" t="s">
        <v>117</v>
      </c>
      <c r="M984" s="26" t="s">
        <v>117</v>
      </c>
      <c r="N984" s="26">
        <v>0</v>
      </c>
      <c r="O984" s="27" t="s">
        <v>118</v>
      </c>
      <c r="P984" s="27" t="s">
        <v>102</v>
      </c>
      <c r="Q984" s="26" t="str">
        <f t="shared" si="15"/>
        <v>None</v>
      </c>
    </row>
    <row r="985" spans="1:17" ht="15.6" x14ac:dyDescent="0.3">
      <c r="A985" s="26" t="s">
        <v>2179</v>
      </c>
      <c r="B985" s="26" t="s">
        <v>2180</v>
      </c>
      <c r="C985" s="26" t="s">
        <v>87</v>
      </c>
      <c r="D985" s="26" t="s">
        <v>88</v>
      </c>
      <c r="E985" s="26">
        <v>457</v>
      </c>
      <c r="F985" s="26">
        <v>1362</v>
      </c>
      <c r="G985" s="26">
        <v>34.46</v>
      </c>
      <c r="H985" s="47" t="s">
        <v>90</v>
      </c>
      <c r="I985" s="26" t="s">
        <v>91</v>
      </c>
      <c r="J985" s="27">
        <v>99842.797831328702</v>
      </c>
      <c r="K985" s="26" t="s">
        <v>117</v>
      </c>
      <c r="L985" s="26" t="s">
        <v>117</v>
      </c>
      <c r="M985" s="26" t="s">
        <v>117</v>
      </c>
      <c r="N985" s="26">
        <v>0</v>
      </c>
      <c r="O985" s="27" t="s">
        <v>118</v>
      </c>
      <c r="P985" s="27" t="s">
        <v>102</v>
      </c>
      <c r="Q985" s="26" t="str">
        <f t="shared" si="15"/>
        <v>None</v>
      </c>
    </row>
    <row r="986" spans="1:17" ht="15.6" x14ac:dyDescent="0.3">
      <c r="A986" s="26" t="s">
        <v>2181</v>
      </c>
      <c r="B986" s="26" t="s">
        <v>2182</v>
      </c>
      <c r="C986" s="26" t="s">
        <v>150</v>
      </c>
      <c r="D986" s="26" t="s">
        <v>151</v>
      </c>
      <c r="E986" s="26">
        <v>455</v>
      </c>
      <c r="F986" s="26">
        <v>1106</v>
      </c>
      <c r="G986" s="26">
        <v>92.5</v>
      </c>
      <c r="H986" s="47" t="s">
        <v>90</v>
      </c>
      <c r="I986" s="26" t="s">
        <v>91</v>
      </c>
      <c r="J986" s="27">
        <v>182210.43545893038</v>
      </c>
      <c r="K986" s="26" t="s">
        <v>117</v>
      </c>
      <c r="L986" s="26" t="s">
        <v>117</v>
      </c>
      <c r="M986" s="26" t="s">
        <v>117</v>
      </c>
      <c r="N986" s="26">
        <v>0</v>
      </c>
      <c r="O986" s="27" t="s">
        <v>118</v>
      </c>
      <c r="P986" s="27" t="s">
        <v>102</v>
      </c>
      <c r="Q986" s="26" t="str">
        <f t="shared" si="15"/>
        <v>None</v>
      </c>
    </row>
    <row r="987" spans="1:17" ht="15.6" x14ac:dyDescent="0.3">
      <c r="A987" s="26" t="s">
        <v>2183</v>
      </c>
      <c r="B987" s="26" t="s">
        <v>2184</v>
      </c>
      <c r="C987" s="26" t="s">
        <v>827</v>
      </c>
      <c r="D987" s="26" t="s">
        <v>742</v>
      </c>
      <c r="E987" s="26">
        <v>3</v>
      </c>
      <c r="F987" s="26">
        <v>41</v>
      </c>
      <c r="G987" s="26" t="s">
        <v>62</v>
      </c>
      <c r="H987" s="26" t="s">
        <v>1406</v>
      </c>
      <c r="I987" s="26" t="s">
        <v>1406</v>
      </c>
      <c r="J987" s="27">
        <v>95780.794568534358</v>
      </c>
      <c r="K987" s="26" t="s">
        <v>117</v>
      </c>
      <c r="L987" s="26" t="s">
        <v>117</v>
      </c>
      <c r="M987" s="26" t="s">
        <v>117</v>
      </c>
      <c r="N987" s="26">
        <v>0</v>
      </c>
      <c r="O987" s="27" t="s">
        <v>118</v>
      </c>
      <c r="P987" s="27" t="s">
        <v>102</v>
      </c>
      <c r="Q987" s="26" t="str">
        <f t="shared" si="15"/>
        <v>None</v>
      </c>
    </row>
    <row r="988" spans="1:17" ht="15.6" x14ac:dyDescent="0.3">
      <c r="A988" s="26" t="s">
        <v>2185</v>
      </c>
      <c r="B988" s="26" t="s">
        <v>2186</v>
      </c>
      <c r="C988" s="26" t="s">
        <v>185</v>
      </c>
      <c r="D988" s="26" t="s">
        <v>304</v>
      </c>
      <c r="E988" s="26">
        <v>448</v>
      </c>
      <c r="F988" s="26">
        <v>1479</v>
      </c>
      <c r="G988" s="26">
        <v>65.58</v>
      </c>
      <c r="H988" s="47" t="s">
        <v>90</v>
      </c>
      <c r="I988" s="26" t="s">
        <v>91</v>
      </c>
      <c r="J988" s="27">
        <v>167419.60729592992</v>
      </c>
      <c r="K988" s="26" t="s">
        <v>117</v>
      </c>
      <c r="L988" s="26" t="s">
        <v>117</v>
      </c>
      <c r="M988" s="26" t="s">
        <v>117</v>
      </c>
      <c r="N988" s="26">
        <v>0</v>
      </c>
      <c r="O988" s="27" t="s">
        <v>118</v>
      </c>
      <c r="P988" s="27" t="s">
        <v>92</v>
      </c>
      <c r="Q988" s="26" t="str">
        <f t="shared" si="15"/>
        <v>None</v>
      </c>
    </row>
    <row r="989" spans="1:17" ht="15.6" x14ac:dyDescent="0.3">
      <c r="A989" s="26" t="s">
        <v>2187</v>
      </c>
      <c r="B989" s="26" t="s">
        <v>2188</v>
      </c>
      <c r="C989" s="26" t="s">
        <v>143</v>
      </c>
      <c r="D989" s="26" t="s">
        <v>144</v>
      </c>
      <c r="E989" s="26">
        <v>1</v>
      </c>
      <c r="F989" s="26">
        <v>360</v>
      </c>
      <c r="G989" s="26" t="s">
        <v>62</v>
      </c>
      <c r="H989" s="26" t="s">
        <v>1406</v>
      </c>
      <c r="I989" s="26" t="s">
        <v>1406</v>
      </c>
      <c r="J989" s="27">
        <v>95557</v>
      </c>
      <c r="K989" s="26" t="s">
        <v>117</v>
      </c>
      <c r="L989" s="26" t="s">
        <v>117</v>
      </c>
      <c r="M989" s="26" t="s">
        <v>117</v>
      </c>
      <c r="N989" s="26">
        <v>0</v>
      </c>
      <c r="O989" s="27" t="s">
        <v>118</v>
      </c>
      <c r="P989" s="27" t="s">
        <v>107</v>
      </c>
      <c r="Q989" s="26" t="str">
        <f t="shared" si="15"/>
        <v>None</v>
      </c>
    </row>
    <row r="990" spans="1:17" ht="15.6" x14ac:dyDescent="0.3">
      <c r="A990" s="26" t="s">
        <v>2189</v>
      </c>
      <c r="B990" s="26" t="s">
        <v>2190</v>
      </c>
      <c r="C990" s="26" t="s">
        <v>133</v>
      </c>
      <c r="D990" s="26" t="s">
        <v>161</v>
      </c>
      <c r="E990" s="26">
        <v>446</v>
      </c>
      <c r="F990" s="26">
        <v>1469</v>
      </c>
      <c r="G990" s="26">
        <v>75.09</v>
      </c>
      <c r="H990" s="47" t="s">
        <v>90</v>
      </c>
      <c r="I990" s="26" t="s">
        <v>91</v>
      </c>
      <c r="J990" s="27">
        <v>100962.90903088471</v>
      </c>
      <c r="K990" s="26" t="s">
        <v>117</v>
      </c>
      <c r="L990" s="26" t="s">
        <v>117</v>
      </c>
      <c r="M990" s="26" t="s">
        <v>117</v>
      </c>
      <c r="N990" s="26">
        <v>0</v>
      </c>
      <c r="O990" s="27" t="s">
        <v>118</v>
      </c>
      <c r="P990" s="27" t="s">
        <v>102</v>
      </c>
      <c r="Q990" s="26" t="str">
        <f t="shared" si="15"/>
        <v>None</v>
      </c>
    </row>
    <row r="991" spans="1:17" ht="15.6" x14ac:dyDescent="0.3">
      <c r="A991" s="26" t="s">
        <v>2191</v>
      </c>
      <c r="B991" s="26" t="s">
        <v>2192</v>
      </c>
      <c r="C991" s="26" t="s">
        <v>133</v>
      </c>
      <c r="D991" s="26" t="s">
        <v>161</v>
      </c>
      <c r="E991" s="26">
        <v>438</v>
      </c>
      <c r="F991" s="26">
        <v>750</v>
      </c>
      <c r="G991" s="26">
        <v>83.43</v>
      </c>
      <c r="H991" s="47" t="s">
        <v>90</v>
      </c>
      <c r="I991" s="26" t="s">
        <v>91</v>
      </c>
      <c r="J991" s="27">
        <v>157017.71029671977</v>
      </c>
      <c r="K991" s="26" t="s">
        <v>117</v>
      </c>
      <c r="L991" s="26" t="s">
        <v>117</v>
      </c>
      <c r="M991" s="26" t="s">
        <v>117</v>
      </c>
      <c r="N991" s="26">
        <v>0</v>
      </c>
      <c r="O991" s="27" t="s">
        <v>118</v>
      </c>
      <c r="P991" s="27" t="s">
        <v>102</v>
      </c>
      <c r="Q991" s="26" t="str">
        <f t="shared" si="15"/>
        <v>None</v>
      </c>
    </row>
    <row r="992" spans="1:17" ht="15.6" x14ac:dyDescent="0.3">
      <c r="A992" s="26" t="s">
        <v>2193</v>
      </c>
      <c r="B992" s="26" t="s">
        <v>2194</v>
      </c>
      <c r="C992" s="26" t="s">
        <v>195</v>
      </c>
      <c r="D992" s="26" t="s">
        <v>729</v>
      </c>
      <c r="E992" s="26">
        <v>437</v>
      </c>
      <c r="F992" s="26">
        <v>1412</v>
      </c>
      <c r="G992" s="26">
        <v>40</v>
      </c>
      <c r="H992" s="47" t="s">
        <v>90</v>
      </c>
      <c r="I992" s="26" t="s">
        <v>91</v>
      </c>
      <c r="J992" s="27">
        <v>54149.091232779974</v>
      </c>
      <c r="K992" s="26" t="s">
        <v>117</v>
      </c>
      <c r="L992" s="26" t="s">
        <v>117</v>
      </c>
      <c r="M992" s="26" t="s">
        <v>117</v>
      </c>
      <c r="N992" s="26">
        <v>0</v>
      </c>
      <c r="O992" s="27" t="s">
        <v>147</v>
      </c>
      <c r="P992" s="27" t="s">
        <v>102</v>
      </c>
      <c r="Q992" s="26" t="str">
        <f t="shared" si="15"/>
        <v>None</v>
      </c>
    </row>
    <row r="993" spans="1:17" ht="15.6" x14ac:dyDescent="0.3">
      <c r="A993" s="26" t="s">
        <v>2195</v>
      </c>
      <c r="B993" s="26" t="s">
        <v>2196</v>
      </c>
      <c r="C993" s="26" t="s">
        <v>87</v>
      </c>
      <c r="D993" s="26" t="s">
        <v>88</v>
      </c>
      <c r="E993" s="26">
        <v>434</v>
      </c>
      <c r="F993" s="26">
        <v>905</v>
      </c>
      <c r="G993" s="26">
        <v>53.76</v>
      </c>
      <c r="H993" s="47" t="s">
        <v>90</v>
      </c>
      <c r="I993" s="26" t="s">
        <v>91</v>
      </c>
      <c r="J993" s="27">
        <v>107777.99543053955</v>
      </c>
      <c r="K993" s="26" t="s">
        <v>117</v>
      </c>
      <c r="L993" s="26" t="s">
        <v>117</v>
      </c>
      <c r="M993" s="26" t="s">
        <v>117</v>
      </c>
      <c r="N993" s="26">
        <v>0</v>
      </c>
      <c r="O993" s="27" t="s">
        <v>118</v>
      </c>
      <c r="P993" s="27" t="s">
        <v>102</v>
      </c>
      <c r="Q993" s="26" t="str">
        <f t="shared" si="15"/>
        <v>None</v>
      </c>
    </row>
    <row r="994" spans="1:17" ht="15.6" x14ac:dyDescent="0.3">
      <c r="A994" s="26" t="s">
        <v>2197</v>
      </c>
      <c r="B994" s="26" t="s">
        <v>2198</v>
      </c>
      <c r="C994" s="26" t="s">
        <v>150</v>
      </c>
      <c r="D994" s="26" t="s">
        <v>204</v>
      </c>
      <c r="E994" s="26">
        <v>2</v>
      </c>
      <c r="F994" s="26">
        <v>45</v>
      </c>
      <c r="G994" s="26" t="s">
        <v>62</v>
      </c>
      <c r="H994" s="26" t="s">
        <v>1406</v>
      </c>
      <c r="I994" s="26" t="s">
        <v>1406</v>
      </c>
      <c r="J994" s="27">
        <v>95250</v>
      </c>
      <c r="K994" s="26" t="s">
        <v>117</v>
      </c>
      <c r="L994" s="26" t="s">
        <v>117</v>
      </c>
      <c r="M994" s="26" t="s">
        <v>117</v>
      </c>
      <c r="N994" s="26">
        <v>0</v>
      </c>
      <c r="O994" s="27" t="s">
        <v>118</v>
      </c>
      <c r="P994" s="27" t="s">
        <v>97</v>
      </c>
      <c r="Q994" s="26" t="str">
        <f t="shared" si="15"/>
        <v>None</v>
      </c>
    </row>
    <row r="995" spans="1:17" ht="15.6" x14ac:dyDescent="0.3">
      <c r="A995" s="26" t="s">
        <v>2199</v>
      </c>
      <c r="B995" s="26" t="s">
        <v>2200</v>
      </c>
      <c r="C995" s="26" t="s">
        <v>211</v>
      </c>
      <c r="D995" s="26" t="s">
        <v>295</v>
      </c>
      <c r="E995" s="26">
        <v>432</v>
      </c>
      <c r="F995" s="26">
        <v>1481</v>
      </c>
      <c r="G995" s="26">
        <v>59.17</v>
      </c>
      <c r="H995" s="47" t="s">
        <v>90</v>
      </c>
      <c r="I995" s="26" t="s">
        <v>91</v>
      </c>
      <c r="J995" s="27">
        <v>82948.846074233297</v>
      </c>
      <c r="K995" s="26" t="s">
        <v>117</v>
      </c>
      <c r="L995" s="26" t="s">
        <v>117</v>
      </c>
      <c r="M995" s="26" t="s">
        <v>117</v>
      </c>
      <c r="N995" s="26">
        <v>0</v>
      </c>
      <c r="O995" s="27" t="s">
        <v>118</v>
      </c>
      <c r="P995" s="27" t="s">
        <v>102</v>
      </c>
      <c r="Q995" s="26" t="str">
        <f t="shared" si="15"/>
        <v>None</v>
      </c>
    </row>
    <row r="996" spans="1:17" ht="15.6" x14ac:dyDescent="0.3">
      <c r="A996" s="26" t="s">
        <v>2201</v>
      </c>
      <c r="B996" s="26" t="s">
        <v>2202</v>
      </c>
      <c r="C996" s="26" t="s">
        <v>150</v>
      </c>
      <c r="D996" s="26" t="s">
        <v>151</v>
      </c>
      <c r="E996" s="26">
        <v>419</v>
      </c>
      <c r="F996" s="26">
        <v>1065</v>
      </c>
      <c r="G996" s="26">
        <v>53.1</v>
      </c>
      <c r="H996" s="47" t="s">
        <v>90</v>
      </c>
      <c r="I996" s="26" t="s">
        <v>91</v>
      </c>
      <c r="J996" s="27">
        <v>132615.69618349741</v>
      </c>
      <c r="K996" s="26" t="s">
        <v>117</v>
      </c>
      <c r="L996" s="26" t="s">
        <v>117</v>
      </c>
      <c r="M996" s="26" t="s">
        <v>117</v>
      </c>
      <c r="N996" s="26">
        <v>0</v>
      </c>
      <c r="O996" s="27" t="s">
        <v>118</v>
      </c>
      <c r="P996" s="27" t="s">
        <v>102</v>
      </c>
      <c r="Q996" s="26" t="str">
        <f t="shared" si="15"/>
        <v>None</v>
      </c>
    </row>
    <row r="997" spans="1:17" ht="15.6" x14ac:dyDescent="0.3">
      <c r="A997" s="26" t="s">
        <v>2203</v>
      </c>
      <c r="B997" s="26" t="s">
        <v>2204</v>
      </c>
      <c r="C997" s="26" t="s">
        <v>143</v>
      </c>
      <c r="D997" s="26" t="s">
        <v>144</v>
      </c>
      <c r="E997" s="26">
        <v>5</v>
      </c>
      <c r="F997" s="26">
        <v>175</v>
      </c>
      <c r="G997" s="26" t="s">
        <v>62</v>
      </c>
      <c r="H997" s="26" t="s">
        <v>1406</v>
      </c>
      <c r="I997" s="26" t="s">
        <v>1406</v>
      </c>
      <c r="J997" s="27">
        <v>95000</v>
      </c>
      <c r="K997" s="26" t="s">
        <v>117</v>
      </c>
      <c r="L997" s="26" t="s">
        <v>117</v>
      </c>
      <c r="M997" s="26" t="s">
        <v>117</v>
      </c>
      <c r="N997" s="26">
        <v>0</v>
      </c>
      <c r="O997" s="27" t="s">
        <v>118</v>
      </c>
      <c r="P997" s="27" t="s">
        <v>102</v>
      </c>
      <c r="Q997" s="26" t="str">
        <f t="shared" si="15"/>
        <v>None</v>
      </c>
    </row>
    <row r="998" spans="1:17" ht="15.6" x14ac:dyDescent="0.3">
      <c r="A998" s="26" t="s">
        <v>2205</v>
      </c>
      <c r="B998" s="26" t="s">
        <v>2206</v>
      </c>
      <c r="C998" s="26" t="s">
        <v>195</v>
      </c>
      <c r="D998" s="26" t="s">
        <v>196</v>
      </c>
      <c r="E998" s="26">
        <v>413</v>
      </c>
      <c r="F998" s="26">
        <v>720</v>
      </c>
      <c r="G998" s="26">
        <v>19.18</v>
      </c>
      <c r="H998" s="47" t="s">
        <v>90</v>
      </c>
      <c r="I998" s="26" t="s">
        <v>91</v>
      </c>
      <c r="J998" s="27">
        <v>43261.514348296449</v>
      </c>
      <c r="K998" s="26" t="s">
        <v>117</v>
      </c>
      <c r="L998" s="26" t="s">
        <v>117</v>
      </c>
      <c r="M998" s="26" t="s">
        <v>117</v>
      </c>
      <c r="N998" s="26">
        <v>0</v>
      </c>
      <c r="O998" s="27" t="s">
        <v>147</v>
      </c>
      <c r="P998" s="27" t="s">
        <v>102</v>
      </c>
      <c r="Q998" s="26" t="str">
        <f t="shared" si="15"/>
        <v>None</v>
      </c>
    </row>
    <row r="999" spans="1:17" ht="15.6" x14ac:dyDescent="0.3">
      <c r="A999" s="26" t="s">
        <v>2207</v>
      </c>
      <c r="B999" s="26" t="s">
        <v>2208</v>
      </c>
      <c r="C999" s="26" t="s">
        <v>150</v>
      </c>
      <c r="D999" s="26" t="s">
        <v>151</v>
      </c>
      <c r="E999" s="26">
        <v>410</v>
      </c>
      <c r="F999" s="26">
        <v>980</v>
      </c>
      <c r="G999" s="26">
        <v>53.1</v>
      </c>
      <c r="H999" s="47" t="s">
        <v>90</v>
      </c>
      <c r="I999" s="26" t="s">
        <v>91</v>
      </c>
      <c r="J999" s="27">
        <v>144060.66025239075</v>
      </c>
      <c r="K999" s="26" t="s">
        <v>117</v>
      </c>
      <c r="L999" s="26" t="s">
        <v>117</v>
      </c>
      <c r="M999" s="26" t="s">
        <v>117</v>
      </c>
      <c r="N999" s="26">
        <v>0</v>
      </c>
      <c r="O999" s="27" t="s">
        <v>118</v>
      </c>
      <c r="P999" s="27" t="s">
        <v>92</v>
      </c>
      <c r="Q999" s="26" t="str">
        <f t="shared" si="15"/>
        <v>None</v>
      </c>
    </row>
    <row r="1000" spans="1:17" ht="15.6" x14ac:dyDescent="0.3">
      <c r="A1000" s="26" t="s">
        <v>2209</v>
      </c>
      <c r="B1000" s="26" t="s">
        <v>2210</v>
      </c>
      <c r="C1000" s="26" t="s">
        <v>154</v>
      </c>
      <c r="D1000" s="26" t="s">
        <v>155</v>
      </c>
      <c r="E1000" s="26">
        <v>407</v>
      </c>
      <c r="F1000" s="26">
        <v>566</v>
      </c>
      <c r="G1000" s="26">
        <v>5</v>
      </c>
      <c r="H1000" s="47" t="s">
        <v>90</v>
      </c>
      <c r="I1000" s="26" t="s">
        <v>91</v>
      </c>
      <c r="J1000" s="27">
        <v>141058</v>
      </c>
      <c r="K1000" s="26" t="s">
        <v>117</v>
      </c>
      <c r="L1000" s="26" t="s">
        <v>117</v>
      </c>
      <c r="M1000" s="26" t="s">
        <v>117</v>
      </c>
      <c r="N1000" s="26">
        <v>0</v>
      </c>
      <c r="O1000" s="27" t="s">
        <v>118</v>
      </c>
      <c r="P1000" s="27" t="s">
        <v>107</v>
      </c>
      <c r="Q1000" s="26" t="str">
        <f t="shared" si="15"/>
        <v>None</v>
      </c>
    </row>
    <row r="1001" spans="1:17" ht="15.6" x14ac:dyDescent="0.3">
      <c r="A1001" s="26" t="s">
        <v>2211</v>
      </c>
      <c r="B1001" s="26" t="s">
        <v>2212</v>
      </c>
      <c r="C1001" s="26" t="s">
        <v>185</v>
      </c>
      <c r="D1001" s="26" t="s">
        <v>321</v>
      </c>
      <c r="E1001" s="26">
        <v>402</v>
      </c>
      <c r="F1001" s="26">
        <v>1327</v>
      </c>
      <c r="G1001" s="26">
        <v>48.95</v>
      </c>
      <c r="H1001" s="47" t="s">
        <v>90</v>
      </c>
      <c r="I1001" s="26" t="s">
        <v>91</v>
      </c>
      <c r="J1001" s="27">
        <v>178136.38582717115</v>
      </c>
      <c r="K1001" s="26" t="s">
        <v>117</v>
      </c>
      <c r="L1001" s="26" t="s">
        <v>117</v>
      </c>
      <c r="M1001" s="26" t="s">
        <v>117</v>
      </c>
      <c r="N1001" s="26">
        <v>0</v>
      </c>
      <c r="O1001" s="27" t="s">
        <v>118</v>
      </c>
      <c r="P1001" s="27" t="s">
        <v>92</v>
      </c>
      <c r="Q1001" s="26" t="str">
        <f t="shared" si="15"/>
        <v>None</v>
      </c>
    </row>
    <row r="1002" spans="1:17" ht="15.6" x14ac:dyDescent="0.3">
      <c r="A1002" s="26" t="s">
        <v>2213</v>
      </c>
      <c r="B1002" s="26" t="s">
        <v>2214</v>
      </c>
      <c r="C1002" s="26" t="s">
        <v>143</v>
      </c>
      <c r="D1002" s="26" t="s">
        <v>144</v>
      </c>
      <c r="E1002" s="26">
        <v>7</v>
      </c>
      <c r="F1002" s="26">
        <v>398</v>
      </c>
      <c r="G1002" s="26" t="s">
        <v>62</v>
      </c>
      <c r="H1002" s="26" t="s">
        <v>1406</v>
      </c>
      <c r="I1002" s="26" t="s">
        <v>1406</v>
      </c>
      <c r="J1002" s="27">
        <v>94285</v>
      </c>
      <c r="K1002" s="26" t="s">
        <v>117</v>
      </c>
      <c r="L1002" s="26" t="s">
        <v>117</v>
      </c>
      <c r="M1002" s="26" t="s">
        <v>117</v>
      </c>
      <c r="N1002" s="26">
        <v>0</v>
      </c>
      <c r="O1002" s="27" t="s">
        <v>118</v>
      </c>
      <c r="P1002" s="27" t="s">
        <v>102</v>
      </c>
      <c r="Q1002" s="26" t="str">
        <f t="shared" si="15"/>
        <v>None</v>
      </c>
    </row>
    <row r="1003" spans="1:17" ht="15.6" x14ac:dyDescent="0.3">
      <c r="A1003" s="26" t="s">
        <v>2215</v>
      </c>
      <c r="B1003" s="26" t="s">
        <v>2216</v>
      </c>
      <c r="C1003" s="26" t="s">
        <v>482</v>
      </c>
      <c r="D1003" s="26" t="s">
        <v>483</v>
      </c>
      <c r="E1003" s="26">
        <v>1</v>
      </c>
      <c r="F1003" s="26">
        <v>850</v>
      </c>
      <c r="G1003" s="26" t="s">
        <v>62</v>
      </c>
      <c r="H1003" s="26" t="s">
        <v>1406</v>
      </c>
      <c r="I1003" s="26" t="s">
        <v>1406</v>
      </c>
      <c r="J1003" s="27">
        <v>94200.589504468269</v>
      </c>
      <c r="K1003" s="26" t="s">
        <v>117</v>
      </c>
      <c r="L1003" s="26" t="s">
        <v>117</v>
      </c>
      <c r="M1003" s="26" t="s">
        <v>117</v>
      </c>
      <c r="N1003" s="26">
        <v>0</v>
      </c>
      <c r="O1003" s="27" t="s">
        <v>118</v>
      </c>
      <c r="P1003" s="27" t="s">
        <v>102</v>
      </c>
      <c r="Q1003" s="26" t="str">
        <f t="shared" si="15"/>
        <v>None</v>
      </c>
    </row>
    <row r="1004" spans="1:17" ht="15.6" x14ac:dyDescent="0.3">
      <c r="A1004" s="26" t="s">
        <v>2217</v>
      </c>
      <c r="B1004" s="26" t="s">
        <v>2218</v>
      </c>
      <c r="C1004" s="26" t="s">
        <v>110</v>
      </c>
      <c r="D1004" s="26" t="s">
        <v>111</v>
      </c>
      <c r="E1004" s="26">
        <v>398</v>
      </c>
      <c r="F1004" s="26">
        <v>1313</v>
      </c>
      <c r="G1004" s="26">
        <v>85.38</v>
      </c>
      <c r="H1004" s="47" t="s">
        <v>90</v>
      </c>
      <c r="I1004" s="26" t="s">
        <v>91</v>
      </c>
      <c r="J1004" s="27">
        <v>120116.88224226146</v>
      </c>
      <c r="K1004" s="26" t="s">
        <v>117</v>
      </c>
      <c r="L1004" s="26" t="s">
        <v>117</v>
      </c>
      <c r="M1004" s="26" t="s">
        <v>117</v>
      </c>
      <c r="N1004" s="26">
        <v>0</v>
      </c>
      <c r="O1004" s="27" t="s">
        <v>118</v>
      </c>
      <c r="P1004" s="27" t="s">
        <v>92</v>
      </c>
      <c r="Q1004" s="26" t="str">
        <f t="shared" si="15"/>
        <v>None</v>
      </c>
    </row>
    <row r="1005" spans="1:17" ht="15.6" x14ac:dyDescent="0.3">
      <c r="A1005" s="26" t="s">
        <v>2219</v>
      </c>
      <c r="B1005" s="26" t="s">
        <v>2220</v>
      </c>
      <c r="C1005" s="26" t="s">
        <v>249</v>
      </c>
      <c r="D1005" s="26" t="s">
        <v>250</v>
      </c>
      <c r="E1005" s="26">
        <v>393</v>
      </c>
      <c r="F1005" s="26">
        <v>876</v>
      </c>
      <c r="G1005" s="26">
        <v>52.17</v>
      </c>
      <c r="H1005" s="47" t="s">
        <v>90</v>
      </c>
      <c r="I1005" s="26" t="s">
        <v>91</v>
      </c>
      <c r="J1005" s="27">
        <v>125076.79211643376</v>
      </c>
      <c r="K1005" s="26" t="s">
        <v>117</v>
      </c>
      <c r="L1005" s="26" t="s">
        <v>117</v>
      </c>
      <c r="M1005" s="26" t="s">
        <v>117</v>
      </c>
      <c r="N1005" s="26">
        <v>0</v>
      </c>
      <c r="O1005" s="27" t="s">
        <v>118</v>
      </c>
      <c r="P1005" s="27" t="s">
        <v>97</v>
      </c>
      <c r="Q1005" s="26" t="str">
        <f t="shared" si="15"/>
        <v>None</v>
      </c>
    </row>
    <row r="1006" spans="1:17" ht="15.6" x14ac:dyDescent="0.3">
      <c r="A1006" s="26" t="s">
        <v>2221</v>
      </c>
      <c r="B1006" s="26" t="s">
        <v>2222</v>
      </c>
      <c r="C1006" s="26" t="s">
        <v>625</v>
      </c>
      <c r="D1006" s="26" t="s">
        <v>429</v>
      </c>
      <c r="E1006" s="26">
        <v>388</v>
      </c>
      <c r="F1006" s="26">
        <v>2810</v>
      </c>
      <c r="G1006" s="26">
        <v>46.12</v>
      </c>
      <c r="H1006" s="47" t="s">
        <v>90</v>
      </c>
      <c r="I1006" s="26" t="s">
        <v>91</v>
      </c>
      <c r="J1006" s="27">
        <v>100739</v>
      </c>
      <c r="K1006" s="26" t="s">
        <v>117</v>
      </c>
      <c r="L1006" s="26" t="s">
        <v>117</v>
      </c>
      <c r="M1006" s="26" t="s">
        <v>117</v>
      </c>
      <c r="N1006" s="26">
        <v>0</v>
      </c>
      <c r="O1006" s="27" t="s">
        <v>118</v>
      </c>
      <c r="P1006" s="27" t="s">
        <v>97</v>
      </c>
      <c r="Q1006" s="26" t="str">
        <f t="shared" si="15"/>
        <v>None</v>
      </c>
    </row>
    <row r="1007" spans="1:17" ht="15.6" x14ac:dyDescent="0.3">
      <c r="A1007" s="26" t="s">
        <v>2223</v>
      </c>
      <c r="B1007" s="26" t="s">
        <v>2224</v>
      </c>
      <c r="C1007" s="26" t="s">
        <v>105</v>
      </c>
      <c r="D1007" s="26" t="s">
        <v>182</v>
      </c>
      <c r="E1007" s="26">
        <v>388</v>
      </c>
      <c r="F1007" s="26">
        <v>1630</v>
      </c>
      <c r="G1007" s="26">
        <v>79.8</v>
      </c>
      <c r="H1007" s="47" t="s">
        <v>90</v>
      </c>
      <c r="I1007" s="26" t="s">
        <v>91</v>
      </c>
      <c r="J1007" s="27">
        <v>93443.120866015059</v>
      </c>
      <c r="K1007" s="26" t="s">
        <v>117</v>
      </c>
      <c r="L1007" s="26" t="s">
        <v>117</v>
      </c>
      <c r="M1007" s="26" t="s">
        <v>117</v>
      </c>
      <c r="N1007" s="26">
        <v>0</v>
      </c>
      <c r="O1007" s="27" t="s">
        <v>118</v>
      </c>
      <c r="P1007" s="27" t="s">
        <v>102</v>
      </c>
      <c r="Q1007" s="26" t="str">
        <f t="shared" si="15"/>
        <v>None</v>
      </c>
    </row>
    <row r="1008" spans="1:17" ht="15.6" x14ac:dyDescent="0.3">
      <c r="A1008" s="26" t="s">
        <v>2225</v>
      </c>
      <c r="B1008" s="26" t="s">
        <v>2226</v>
      </c>
      <c r="C1008" s="26" t="s">
        <v>344</v>
      </c>
      <c r="D1008" s="26" t="s">
        <v>175</v>
      </c>
      <c r="E1008" s="26">
        <v>4</v>
      </c>
      <c r="F1008" s="26">
        <v>66</v>
      </c>
      <c r="G1008" s="26" t="s">
        <v>62</v>
      </c>
      <c r="H1008" s="26" t="s">
        <v>1406</v>
      </c>
      <c r="I1008" s="26" t="s">
        <v>1406</v>
      </c>
      <c r="J1008" s="27">
        <v>93511</v>
      </c>
      <c r="K1008" s="26" t="s">
        <v>117</v>
      </c>
      <c r="L1008" s="26" t="s">
        <v>117</v>
      </c>
      <c r="M1008" s="26" t="s">
        <v>117</v>
      </c>
      <c r="N1008" s="26">
        <v>0</v>
      </c>
      <c r="O1008" s="27" t="s">
        <v>118</v>
      </c>
      <c r="P1008" s="27" t="s">
        <v>97</v>
      </c>
      <c r="Q1008" s="26" t="str">
        <f t="shared" si="15"/>
        <v>None</v>
      </c>
    </row>
    <row r="1009" spans="1:17" ht="15.6" x14ac:dyDescent="0.3">
      <c r="A1009" s="26" t="s">
        <v>2227</v>
      </c>
      <c r="B1009" s="26" t="s">
        <v>2228</v>
      </c>
      <c r="C1009" s="26" t="s">
        <v>110</v>
      </c>
      <c r="D1009" s="26" t="s">
        <v>111</v>
      </c>
      <c r="E1009" s="26">
        <v>360</v>
      </c>
      <c r="F1009" s="26">
        <v>550</v>
      </c>
      <c r="G1009" s="26" t="s">
        <v>62</v>
      </c>
      <c r="H1009" s="47" t="s">
        <v>90</v>
      </c>
      <c r="I1009" s="26" t="s">
        <v>91</v>
      </c>
      <c r="J1009" s="27">
        <v>119540</v>
      </c>
      <c r="K1009" s="26" t="s">
        <v>117</v>
      </c>
      <c r="L1009" s="26" t="s">
        <v>117</v>
      </c>
      <c r="M1009" s="26" t="s">
        <v>117</v>
      </c>
      <c r="N1009" s="26">
        <v>0</v>
      </c>
      <c r="O1009" s="27" t="s">
        <v>118</v>
      </c>
      <c r="P1009" s="27" t="s">
        <v>102</v>
      </c>
      <c r="Q1009" s="26" t="str">
        <f t="shared" si="15"/>
        <v>None</v>
      </c>
    </row>
    <row r="1010" spans="1:17" ht="15.6" x14ac:dyDescent="0.3">
      <c r="A1010" s="26" t="s">
        <v>2229</v>
      </c>
      <c r="B1010" s="26" t="s">
        <v>2230</v>
      </c>
      <c r="C1010" s="26" t="s">
        <v>143</v>
      </c>
      <c r="D1010" s="26" t="s">
        <v>144</v>
      </c>
      <c r="E1010" s="26">
        <v>356</v>
      </c>
      <c r="F1010" s="26">
        <v>1171</v>
      </c>
      <c r="G1010" s="26" t="s">
        <v>62</v>
      </c>
      <c r="H1010" s="47" t="s">
        <v>90</v>
      </c>
      <c r="I1010" s="26" t="s">
        <v>91</v>
      </c>
      <c r="J1010" s="27">
        <v>73620.8923202351</v>
      </c>
      <c r="K1010" s="26" t="s">
        <v>117</v>
      </c>
      <c r="L1010" s="26" t="s">
        <v>117</v>
      </c>
      <c r="M1010" s="26" t="s">
        <v>117</v>
      </c>
      <c r="N1010" s="26">
        <v>0</v>
      </c>
      <c r="O1010" s="27" t="s">
        <v>118</v>
      </c>
      <c r="P1010" s="27" t="s">
        <v>92</v>
      </c>
      <c r="Q1010" s="26" t="str">
        <f t="shared" si="15"/>
        <v>None</v>
      </c>
    </row>
    <row r="1011" spans="1:17" ht="15.6" x14ac:dyDescent="0.3">
      <c r="A1011" s="26" t="s">
        <v>2231</v>
      </c>
      <c r="B1011" s="26" t="s">
        <v>2232</v>
      </c>
      <c r="C1011" s="26" t="s">
        <v>185</v>
      </c>
      <c r="D1011" s="26" t="s">
        <v>304</v>
      </c>
      <c r="E1011" s="26">
        <v>355</v>
      </c>
      <c r="F1011" s="26">
        <v>1172</v>
      </c>
      <c r="G1011" s="26">
        <v>9.25</v>
      </c>
      <c r="H1011" s="47" t="s">
        <v>90</v>
      </c>
      <c r="I1011" s="26" t="s">
        <v>91</v>
      </c>
      <c r="J1011" s="27">
        <v>210647.7221786216</v>
      </c>
      <c r="K1011" s="26" t="s">
        <v>117</v>
      </c>
      <c r="L1011" s="26" t="s">
        <v>117</v>
      </c>
      <c r="M1011" s="26" t="s">
        <v>117</v>
      </c>
      <c r="N1011" s="26">
        <v>0</v>
      </c>
      <c r="O1011" s="27" t="s">
        <v>118</v>
      </c>
      <c r="P1011" s="27" t="s">
        <v>102</v>
      </c>
      <c r="Q1011" s="26" t="str">
        <f t="shared" si="15"/>
        <v>None</v>
      </c>
    </row>
    <row r="1012" spans="1:17" ht="15.6" x14ac:dyDescent="0.3">
      <c r="A1012" s="26" t="s">
        <v>2233</v>
      </c>
      <c r="B1012" s="26" t="s">
        <v>2234</v>
      </c>
      <c r="C1012" s="26" t="s">
        <v>128</v>
      </c>
      <c r="D1012" s="26" t="s">
        <v>175</v>
      </c>
      <c r="E1012" s="26">
        <v>341</v>
      </c>
      <c r="F1012" s="26">
        <v>1107</v>
      </c>
      <c r="G1012" s="26">
        <v>68.95</v>
      </c>
      <c r="H1012" s="47" t="s">
        <v>90</v>
      </c>
      <c r="I1012" s="26" t="s">
        <v>91</v>
      </c>
      <c r="J1012" s="27">
        <v>138367</v>
      </c>
      <c r="K1012" s="26" t="s">
        <v>117</v>
      </c>
      <c r="L1012" s="26" t="s">
        <v>117</v>
      </c>
      <c r="M1012" s="26" t="s">
        <v>117</v>
      </c>
      <c r="N1012" s="26">
        <v>0</v>
      </c>
      <c r="O1012" s="27" t="s">
        <v>118</v>
      </c>
      <c r="P1012" s="27" t="s">
        <v>102</v>
      </c>
      <c r="Q1012" s="26" t="str">
        <f t="shared" si="15"/>
        <v>None</v>
      </c>
    </row>
    <row r="1013" spans="1:17" ht="15.6" x14ac:dyDescent="0.3">
      <c r="A1013" s="26" t="s">
        <v>2235</v>
      </c>
      <c r="B1013" s="26" t="s">
        <v>2236</v>
      </c>
      <c r="C1013" s="26" t="s">
        <v>479</v>
      </c>
      <c r="D1013" s="26" t="s">
        <v>182</v>
      </c>
      <c r="E1013" s="26">
        <v>1</v>
      </c>
      <c r="F1013" s="26">
        <v>500</v>
      </c>
      <c r="G1013" s="26" t="s">
        <v>62</v>
      </c>
      <c r="H1013" s="26" t="s">
        <v>1406</v>
      </c>
      <c r="I1013" s="26" t="s">
        <v>1406</v>
      </c>
      <c r="J1013" s="27">
        <v>92852.43955336207</v>
      </c>
      <c r="K1013" s="26" t="s">
        <v>117</v>
      </c>
      <c r="L1013" s="26" t="s">
        <v>117</v>
      </c>
      <c r="M1013" s="26" t="s">
        <v>117</v>
      </c>
      <c r="N1013" s="26">
        <v>0</v>
      </c>
      <c r="O1013" s="27" t="s">
        <v>118</v>
      </c>
      <c r="P1013" s="27" t="s">
        <v>92</v>
      </c>
      <c r="Q1013" s="26" t="str">
        <f t="shared" si="15"/>
        <v>None</v>
      </c>
    </row>
    <row r="1014" spans="1:17" ht="15.6" x14ac:dyDescent="0.3">
      <c r="A1014" s="26" t="s">
        <v>2237</v>
      </c>
      <c r="B1014" s="26" t="s">
        <v>2238</v>
      </c>
      <c r="C1014" s="26" t="s">
        <v>185</v>
      </c>
      <c r="D1014" s="26" t="s">
        <v>186</v>
      </c>
      <c r="E1014" s="26">
        <v>339</v>
      </c>
      <c r="F1014" s="26">
        <v>838</v>
      </c>
      <c r="G1014" s="26">
        <v>74.680000000000007</v>
      </c>
      <c r="H1014" s="47" t="s">
        <v>90</v>
      </c>
      <c r="I1014" s="26" t="s">
        <v>91</v>
      </c>
      <c r="J1014" s="27">
        <v>73392.836714956822</v>
      </c>
      <c r="K1014" s="26" t="s">
        <v>117</v>
      </c>
      <c r="L1014" s="26" t="s">
        <v>117</v>
      </c>
      <c r="M1014" s="26" t="s">
        <v>117</v>
      </c>
      <c r="N1014" s="26">
        <v>0</v>
      </c>
      <c r="O1014" s="27" t="s">
        <v>130</v>
      </c>
      <c r="P1014" s="27" t="s">
        <v>102</v>
      </c>
      <c r="Q1014" s="26" t="str">
        <f t="shared" si="15"/>
        <v>None</v>
      </c>
    </row>
    <row r="1015" spans="1:17" ht="15.6" x14ac:dyDescent="0.3">
      <c r="A1015" s="26" t="s">
        <v>2239</v>
      </c>
      <c r="B1015" s="26" t="s">
        <v>2240</v>
      </c>
      <c r="C1015" s="26" t="s">
        <v>128</v>
      </c>
      <c r="D1015" s="26" t="s">
        <v>129</v>
      </c>
      <c r="E1015" s="26">
        <v>1</v>
      </c>
      <c r="F1015" s="26">
        <v>120</v>
      </c>
      <c r="G1015" s="26" t="s">
        <v>62</v>
      </c>
      <c r="H1015" s="26" t="s">
        <v>1406</v>
      </c>
      <c r="I1015" s="26" t="s">
        <v>1406</v>
      </c>
      <c r="J1015" s="27">
        <v>92808</v>
      </c>
      <c r="K1015" s="26" t="s">
        <v>117</v>
      </c>
      <c r="L1015" s="26" t="s">
        <v>117</v>
      </c>
      <c r="M1015" s="26" t="s">
        <v>117</v>
      </c>
      <c r="N1015" s="26">
        <v>0</v>
      </c>
      <c r="O1015" s="27" t="s">
        <v>118</v>
      </c>
      <c r="P1015" s="27" t="s">
        <v>107</v>
      </c>
      <c r="Q1015" s="26" t="str">
        <f t="shared" si="15"/>
        <v>None</v>
      </c>
    </row>
    <row r="1016" spans="1:17" ht="15.6" x14ac:dyDescent="0.3">
      <c r="A1016" s="26" t="s">
        <v>2241</v>
      </c>
      <c r="B1016" s="26" t="s">
        <v>2242</v>
      </c>
      <c r="C1016" s="26" t="s">
        <v>185</v>
      </c>
      <c r="D1016" s="26" t="s">
        <v>186</v>
      </c>
      <c r="E1016" s="26">
        <v>331</v>
      </c>
      <c r="F1016" s="26">
        <v>3553</v>
      </c>
      <c r="G1016" s="26">
        <v>70</v>
      </c>
      <c r="H1016" s="47" t="s">
        <v>90</v>
      </c>
      <c r="I1016" s="26" t="s">
        <v>91</v>
      </c>
      <c r="J1016" s="27">
        <v>112431.07843375076</v>
      </c>
      <c r="K1016" s="26" t="s">
        <v>117</v>
      </c>
      <c r="L1016" s="26" t="s">
        <v>117</v>
      </c>
      <c r="M1016" s="26" t="s">
        <v>117</v>
      </c>
      <c r="N1016" s="26">
        <v>0</v>
      </c>
      <c r="O1016" s="27" t="s">
        <v>118</v>
      </c>
      <c r="P1016" s="27" t="s">
        <v>107</v>
      </c>
      <c r="Q1016" s="26" t="str">
        <f t="shared" si="15"/>
        <v>None</v>
      </c>
    </row>
    <row r="1017" spans="1:17" ht="15.6" x14ac:dyDescent="0.3">
      <c r="A1017" s="26" t="s">
        <v>2243</v>
      </c>
      <c r="B1017" s="26" t="s">
        <v>2244</v>
      </c>
      <c r="C1017" s="26" t="s">
        <v>195</v>
      </c>
      <c r="D1017" s="26" t="s">
        <v>729</v>
      </c>
      <c r="E1017" s="26">
        <v>331</v>
      </c>
      <c r="F1017" s="26">
        <v>927</v>
      </c>
      <c r="G1017" s="26">
        <v>59.45</v>
      </c>
      <c r="H1017" s="47" t="s">
        <v>90</v>
      </c>
      <c r="I1017" s="26" t="s">
        <v>91</v>
      </c>
      <c r="J1017" s="27">
        <v>64082.358966110667</v>
      </c>
      <c r="K1017" s="26" t="s">
        <v>117</v>
      </c>
      <c r="L1017" s="26" t="s">
        <v>117</v>
      </c>
      <c r="M1017" s="26" t="s">
        <v>117</v>
      </c>
      <c r="N1017" s="26">
        <v>0</v>
      </c>
      <c r="O1017" s="27" t="s">
        <v>130</v>
      </c>
      <c r="P1017" s="27" t="s">
        <v>102</v>
      </c>
      <c r="Q1017" s="26" t="str">
        <f t="shared" si="15"/>
        <v>None</v>
      </c>
    </row>
    <row r="1018" spans="1:17" ht="15.6" x14ac:dyDescent="0.3">
      <c r="A1018" s="26" t="s">
        <v>2245</v>
      </c>
      <c r="B1018" s="26" t="s">
        <v>2246</v>
      </c>
      <c r="C1018" s="26" t="s">
        <v>121</v>
      </c>
      <c r="D1018" s="26" t="s">
        <v>88</v>
      </c>
      <c r="E1018" s="26">
        <v>330</v>
      </c>
      <c r="F1018" s="26">
        <v>1100</v>
      </c>
      <c r="G1018" s="26">
        <v>70</v>
      </c>
      <c r="H1018" s="47" t="s">
        <v>90</v>
      </c>
      <c r="I1018" s="26" t="s">
        <v>91</v>
      </c>
      <c r="J1018" s="27">
        <v>65714.160514264193</v>
      </c>
      <c r="K1018" s="26" t="s">
        <v>117</v>
      </c>
      <c r="L1018" s="26" t="s">
        <v>117</v>
      </c>
      <c r="M1018" s="26" t="s">
        <v>117</v>
      </c>
      <c r="N1018" s="26">
        <v>0</v>
      </c>
      <c r="O1018" s="27" t="s">
        <v>130</v>
      </c>
      <c r="P1018" s="27" t="s">
        <v>102</v>
      </c>
      <c r="Q1018" s="26" t="str">
        <f t="shared" si="15"/>
        <v>None</v>
      </c>
    </row>
    <row r="1019" spans="1:17" ht="15.6" x14ac:dyDescent="0.3">
      <c r="A1019" s="26" t="s">
        <v>2247</v>
      </c>
      <c r="B1019" s="26" t="s">
        <v>2248</v>
      </c>
      <c r="C1019" s="26" t="s">
        <v>185</v>
      </c>
      <c r="D1019" s="26" t="s">
        <v>304</v>
      </c>
      <c r="E1019" s="26">
        <v>329</v>
      </c>
      <c r="F1019" s="26">
        <v>1086</v>
      </c>
      <c r="G1019" s="26">
        <v>33.99</v>
      </c>
      <c r="H1019" s="47" t="s">
        <v>90</v>
      </c>
      <c r="I1019" s="26" t="s">
        <v>91</v>
      </c>
      <c r="J1019" s="27">
        <v>77526.436826382997</v>
      </c>
      <c r="K1019" s="26" t="s">
        <v>117</v>
      </c>
      <c r="L1019" s="26" t="s">
        <v>117</v>
      </c>
      <c r="M1019" s="26" t="s">
        <v>117</v>
      </c>
      <c r="N1019" s="26">
        <v>0</v>
      </c>
      <c r="O1019" s="27" t="s">
        <v>118</v>
      </c>
      <c r="P1019" s="27" t="s">
        <v>97</v>
      </c>
      <c r="Q1019" s="26" t="str">
        <f t="shared" si="15"/>
        <v>None</v>
      </c>
    </row>
    <row r="1020" spans="1:17" ht="15.6" x14ac:dyDescent="0.3">
      <c r="A1020" s="26" t="s">
        <v>2249</v>
      </c>
      <c r="B1020" s="26" t="s">
        <v>2250</v>
      </c>
      <c r="C1020" s="26" t="s">
        <v>211</v>
      </c>
      <c r="D1020" s="26" t="s">
        <v>278</v>
      </c>
      <c r="E1020" s="26">
        <v>327</v>
      </c>
      <c r="F1020" s="26">
        <v>1076</v>
      </c>
      <c r="G1020" s="26">
        <v>24.5</v>
      </c>
      <c r="H1020" s="47" t="s">
        <v>90</v>
      </c>
      <c r="I1020" s="26" t="s">
        <v>91</v>
      </c>
      <c r="J1020" s="27">
        <v>56250</v>
      </c>
      <c r="K1020" s="26" t="s">
        <v>117</v>
      </c>
      <c r="L1020" s="26" t="s">
        <v>117</v>
      </c>
      <c r="M1020" s="26" t="s">
        <v>117</v>
      </c>
      <c r="N1020" s="26">
        <v>0</v>
      </c>
      <c r="O1020" s="27" t="s">
        <v>130</v>
      </c>
      <c r="P1020" s="27" t="s">
        <v>102</v>
      </c>
      <c r="Q1020" s="26" t="str">
        <f t="shared" si="15"/>
        <v>None</v>
      </c>
    </row>
    <row r="1021" spans="1:17" ht="15.6" x14ac:dyDescent="0.3">
      <c r="A1021" s="26" t="s">
        <v>2251</v>
      </c>
      <c r="B1021" s="26" t="s">
        <v>2252</v>
      </c>
      <c r="C1021" s="26" t="s">
        <v>150</v>
      </c>
      <c r="D1021" s="26" t="s">
        <v>352</v>
      </c>
      <c r="E1021" s="26">
        <v>326</v>
      </c>
      <c r="F1021" s="26">
        <v>1067</v>
      </c>
      <c r="G1021" s="26" t="s">
        <v>62</v>
      </c>
      <c r="H1021" s="47" t="s">
        <v>90</v>
      </c>
      <c r="I1021" s="26" t="s">
        <v>91</v>
      </c>
      <c r="J1021" s="27">
        <v>107439.29352661142</v>
      </c>
      <c r="K1021" s="26" t="s">
        <v>117</v>
      </c>
      <c r="L1021" s="26" t="s">
        <v>117</v>
      </c>
      <c r="M1021" s="26" t="s">
        <v>117</v>
      </c>
      <c r="N1021" s="26">
        <v>0</v>
      </c>
      <c r="O1021" s="27" t="s">
        <v>118</v>
      </c>
      <c r="P1021" s="27" t="s">
        <v>102</v>
      </c>
      <c r="Q1021" s="26" t="str">
        <f t="shared" si="15"/>
        <v>None</v>
      </c>
    </row>
    <row r="1022" spans="1:17" ht="15.6" x14ac:dyDescent="0.3">
      <c r="A1022" s="26" t="s">
        <v>2253</v>
      </c>
      <c r="B1022" s="26" t="s">
        <v>2254</v>
      </c>
      <c r="C1022" s="26" t="s">
        <v>397</v>
      </c>
      <c r="D1022" s="26" t="s">
        <v>398</v>
      </c>
      <c r="E1022" s="26">
        <v>1</v>
      </c>
      <c r="F1022" s="26">
        <v>120</v>
      </c>
      <c r="G1022" s="26" t="s">
        <v>62</v>
      </c>
      <c r="H1022" s="26" t="s">
        <v>1406</v>
      </c>
      <c r="I1022" s="26" t="s">
        <v>1406</v>
      </c>
      <c r="J1022" s="27">
        <v>92145.523397493875</v>
      </c>
      <c r="K1022" s="26" t="s">
        <v>117</v>
      </c>
      <c r="L1022" s="26" t="s">
        <v>117</v>
      </c>
      <c r="M1022" s="26" t="s">
        <v>117</v>
      </c>
      <c r="N1022" s="26">
        <v>0</v>
      </c>
      <c r="O1022" s="27" t="s">
        <v>118</v>
      </c>
      <c r="P1022" s="27" t="s">
        <v>107</v>
      </c>
      <c r="Q1022" s="26" t="str">
        <f t="shared" si="15"/>
        <v>None</v>
      </c>
    </row>
    <row r="1023" spans="1:17" ht="15.6" x14ac:dyDescent="0.3">
      <c r="A1023" s="26" t="s">
        <v>2255</v>
      </c>
      <c r="B1023" s="26" t="s">
        <v>2256</v>
      </c>
      <c r="C1023" s="26" t="s">
        <v>654</v>
      </c>
      <c r="D1023" s="26" t="s">
        <v>697</v>
      </c>
      <c r="E1023" s="26">
        <v>323</v>
      </c>
      <c r="F1023" s="26">
        <v>792</v>
      </c>
      <c r="G1023" s="26">
        <v>11.35</v>
      </c>
      <c r="H1023" s="47" t="s">
        <v>90</v>
      </c>
      <c r="I1023" s="26" t="s">
        <v>91</v>
      </c>
      <c r="J1023" s="27">
        <v>54808.826556995766</v>
      </c>
      <c r="K1023" s="26" t="s">
        <v>117</v>
      </c>
      <c r="L1023" s="26" t="s">
        <v>117</v>
      </c>
      <c r="M1023" s="26" t="s">
        <v>117</v>
      </c>
      <c r="N1023" s="26">
        <v>0</v>
      </c>
      <c r="O1023" s="27" t="s">
        <v>147</v>
      </c>
      <c r="P1023" s="27" t="s">
        <v>102</v>
      </c>
      <c r="Q1023" s="26" t="str">
        <f t="shared" si="15"/>
        <v>None</v>
      </c>
    </row>
    <row r="1024" spans="1:17" ht="15.6" x14ac:dyDescent="0.3">
      <c r="A1024" s="26" t="s">
        <v>2257</v>
      </c>
      <c r="B1024" s="26" t="s">
        <v>2258</v>
      </c>
      <c r="C1024" s="26" t="s">
        <v>1387</v>
      </c>
      <c r="D1024" s="26" t="s">
        <v>434</v>
      </c>
      <c r="E1024" s="26">
        <v>6</v>
      </c>
      <c r="F1024" s="26">
        <v>150</v>
      </c>
      <c r="G1024" s="26" t="s">
        <v>62</v>
      </c>
      <c r="H1024" s="26" t="s">
        <v>1406</v>
      </c>
      <c r="I1024" s="26" t="s">
        <v>1406</v>
      </c>
      <c r="J1024" s="27">
        <v>91884.152641386099</v>
      </c>
      <c r="K1024" s="26" t="s">
        <v>117</v>
      </c>
      <c r="L1024" s="26" t="s">
        <v>117</v>
      </c>
      <c r="M1024" s="26" t="s">
        <v>117</v>
      </c>
      <c r="N1024" s="26">
        <v>0</v>
      </c>
      <c r="O1024" s="27" t="s">
        <v>118</v>
      </c>
      <c r="P1024" s="27" t="s">
        <v>107</v>
      </c>
      <c r="Q1024" s="26" t="str">
        <f t="shared" si="15"/>
        <v>None</v>
      </c>
    </row>
    <row r="1025" spans="1:17" ht="15.6" x14ac:dyDescent="0.3">
      <c r="A1025" s="26" t="s">
        <v>2259</v>
      </c>
      <c r="B1025" s="26" t="s">
        <v>2260</v>
      </c>
      <c r="C1025" s="26" t="s">
        <v>654</v>
      </c>
      <c r="D1025" s="26" t="s">
        <v>238</v>
      </c>
      <c r="E1025" s="26">
        <v>314</v>
      </c>
      <c r="F1025" s="26">
        <v>1036</v>
      </c>
      <c r="G1025" s="26">
        <v>13.32</v>
      </c>
      <c r="H1025" s="47" t="s">
        <v>90</v>
      </c>
      <c r="I1025" s="26" t="s">
        <v>91</v>
      </c>
      <c r="J1025" s="27">
        <v>81196</v>
      </c>
      <c r="K1025" s="26" t="s">
        <v>117</v>
      </c>
      <c r="L1025" s="26" t="s">
        <v>117</v>
      </c>
      <c r="M1025" s="26" t="s">
        <v>117</v>
      </c>
      <c r="N1025" s="26">
        <v>0</v>
      </c>
      <c r="O1025" s="27" t="s">
        <v>118</v>
      </c>
      <c r="P1025" s="27" t="s">
        <v>107</v>
      </c>
      <c r="Q1025" s="26" t="str">
        <f t="shared" si="15"/>
        <v>None</v>
      </c>
    </row>
    <row r="1026" spans="1:17" ht="15.6" x14ac:dyDescent="0.3">
      <c r="A1026" s="26" t="s">
        <v>2261</v>
      </c>
      <c r="B1026" s="26" t="s">
        <v>2262</v>
      </c>
      <c r="C1026" s="26" t="s">
        <v>105</v>
      </c>
      <c r="D1026" s="26" t="s">
        <v>182</v>
      </c>
      <c r="E1026" s="26">
        <v>313</v>
      </c>
      <c r="F1026" s="26">
        <v>600</v>
      </c>
      <c r="G1026" s="26">
        <v>41.52</v>
      </c>
      <c r="H1026" s="47" t="s">
        <v>90</v>
      </c>
      <c r="I1026" s="26" t="s">
        <v>91</v>
      </c>
      <c r="J1026" s="27">
        <v>90851</v>
      </c>
      <c r="K1026" s="26" t="s">
        <v>117</v>
      </c>
      <c r="L1026" s="26" t="s">
        <v>117</v>
      </c>
      <c r="M1026" s="26" t="s">
        <v>117</v>
      </c>
      <c r="N1026" s="26">
        <v>0</v>
      </c>
      <c r="O1026" s="27" t="s">
        <v>118</v>
      </c>
      <c r="P1026" s="27" t="s">
        <v>102</v>
      </c>
      <c r="Q1026" s="26" t="str">
        <f t="shared" ref="Q1026:Q1089" si="16">IF(N1026=3,"High",IF(N1026=2,"Med",IF(N1026=1,"Low","None")))</f>
        <v>None</v>
      </c>
    </row>
    <row r="1027" spans="1:17" ht="15.6" x14ac:dyDescent="0.3">
      <c r="A1027" s="26" t="s">
        <v>2263</v>
      </c>
      <c r="B1027" s="26" t="s">
        <v>2264</v>
      </c>
      <c r="C1027" s="26" t="s">
        <v>143</v>
      </c>
      <c r="D1027" s="26" t="s">
        <v>144</v>
      </c>
      <c r="E1027" s="26">
        <v>309</v>
      </c>
      <c r="F1027" s="26">
        <v>1013</v>
      </c>
      <c r="G1027" s="26">
        <v>77.319999999999993</v>
      </c>
      <c r="H1027" s="47" t="s">
        <v>90</v>
      </c>
      <c r="I1027" s="26" t="s">
        <v>91</v>
      </c>
      <c r="J1027" s="27">
        <v>175165.85880846489</v>
      </c>
      <c r="K1027" s="26" t="s">
        <v>117</v>
      </c>
      <c r="L1027" s="26" t="s">
        <v>117</v>
      </c>
      <c r="M1027" s="26" t="s">
        <v>117</v>
      </c>
      <c r="N1027" s="26">
        <v>0</v>
      </c>
      <c r="O1027" s="27" t="s">
        <v>118</v>
      </c>
      <c r="P1027" s="27" t="s">
        <v>102</v>
      </c>
      <c r="Q1027" s="26" t="str">
        <f t="shared" si="16"/>
        <v>None</v>
      </c>
    </row>
    <row r="1028" spans="1:17" ht="15.6" x14ac:dyDescent="0.3">
      <c r="A1028" s="26" t="s">
        <v>2265</v>
      </c>
      <c r="B1028" s="26" t="s">
        <v>2266</v>
      </c>
      <c r="C1028" s="26" t="s">
        <v>397</v>
      </c>
      <c r="D1028" s="26" t="s">
        <v>398</v>
      </c>
      <c r="E1028" s="26">
        <v>1</v>
      </c>
      <c r="F1028" s="26">
        <v>160</v>
      </c>
      <c r="G1028" s="26" t="s">
        <v>62</v>
      </c>
      <c r="H1028" s="26" t="s">
        <v>1406</v>
      </c>
      <c r="I1028" s="26" t="s">
        <v>1406</v>
      </c>
      <c r="J1028" s="27">
        <v>90833</v>
      </c>
      <c r="K1028" s="26" t="s">
        <v>117</v>
      </c>
      <c r="L1028" s="26" t="s">
        <v>117</v>
      </c>
      <c r="M1028" s="26" t="s">
        <v>117</v>
      </c>
      <c r="N1028" s="26">
        <v>0</v>
      </c>
      <c r="O1028" s="27" t="s">
        <v>118</v>
      </c>
      <c r="P1028" s="27" t="s">
        <v>107</v>
      </c>
      <c r="Q1028" s="26" t="str">
        <f t="shared" si="16"/>
        <v>None</v>
      </c>
    </row>
    <row r="1029" spans="1:17" ht="15.6" x14ac:dyDescent="0.3">
      <c r="A1029" s="26" t="s">
        <v>2267</v>
      </c>
      <c r="B1029" s="26" t="s">
        <v>2268</v>
      </c>
      <c r="C1029" s="26" t="s">
        <v>625</v>
      </c>
      <c r="D1029" s="26" t="s">
        <v>697</v>
      </c>
      <c r="E1029" s="26">
        <v>297</v>
      </c>
      <c r="F1029" s="26">
        <v>1030</v>
      </c>
      <c r="G1029" s="26">
        <v>74</v>
      </c>
      <c r="H1029" s="47" t="s">
        <v>90</v>
      </c>
      <c r="I1029" s="26" t="s">
        <v>91</v>
      </c>
      <c r="J1029" s="27">
        <v>65622.299705150159</v>
      </c>
      <c r="K1029" s="26" t="s">
        <v>117</v>
      </c>
      <c r="L1029" s="26" t="s">
        <v>117</v>
      </c>
      <c r="M1029" s="26" t="s">
        <v>117</v>
      </c>
      <c r="N1029" s="26">
        <v>0</v>
      </c>
      <c r="O1029" s="27" t="s">
        <v>130</v>
      </c>
      <c r="P1029" s="27" t="s">
        <v>102</v>
      </c>
      <c r="Q1029" s="26" t="str">
        <f t="shared" si="16"/>
        <v>None</v>
      </c>
    </row>
    <row r="1030" spans="1:17" ht="15.6" x14ac:dyDescent="0.3">
      <c r="A1030" s="26" t="s">
        <v>2269</v>
      </c>
      <c r="B1030" s="26" t="s">
        <v>2270</v>
      </c>
      <c r="C1030" s="26" t="s">
        <v>105</v>
      </c>
      <c r="D1030" s="26" t="s">
        <v>106</v>
      </c>
      <c r="E1030" s="26">
        <v>295</v>
      </c>
      <c r="F1030" s="26">
        <v>983</v>
      </c>
      <c r="G1030" s="26">
        <v>59.11</v>
      </c>
      <c r="H1030" s="47" t="s">
        <v>90</v>
      </c>
      <c r="I1030" s="26" t="s">
        <v>91</v>
      </c>
      <c r="J1030" s="27">
        <v>86764.971663915872</v>
      </c>
      <c r="K1030" s="26" t="s">
        <v>117</v>
      </c>
      <c r="L1030" s="26" t="s">
        <v>117</v>
      </c>
      <c r="M1030" s="26" t="s">
        <v>117</v>
      </c>
      <c r="N1030" s="26">
        <v>0</v>
      </c>
      <c r="O1030" s="27" t="s">
        <v>118</v>
      </c>
      <c r="P1030" s="27" t="s">
        <v>107</v>
      </c>
      <c r="Q1030" s="26" t="str">
        <f t="shared" si="16"/>
        <v>None</v>
      </c>
    </row>
    <row r="1031" spans="1:17" ht="15.6" x14ac:dyDescent="0.3">
      <c r="A1031" s="26" t="s">
        <v>2271</v>
      </c>
      <c r="B1031" s="26" t="s">
        <v>2272</v>
      </c>
      <c r="C1031" s="26" t="s">
        <v>625</v>
      </c>
      <c r="D1031" s="26" t="s">
        <v>429</v>
      </c>
      <c r="E1031" s="26">
        <v>294</v>
      </c>
      <c r="F1031" s="26">
        <v>2763</v>
      </c>
      <c r="G1031" s="26">
        <v>55.31</v>
      </c>
      <c r="H1031" s="47" t="s">
        <v>90</v>
      </c>
      <c r="I1031" s="26" t="s">
        <v>91</v>
      </c>
      <c r="J1031" s="27">
        <v>100739</v>
      </c>
      <c r="K1031" s="26" t="s">
        <v>117</v>
      </c>
      <c r="L1031" s="26" t="s">
        <v>117</v>
      </c>
      <c r="M1031" s="26" t="s">
        <v>117</v>
      </c>
      <c r="N1031" s="26">
        <v>0</v>
      </c>
      <c r="O1031" s="27" t="s">
        <v>118</v>
      </c>
      <c r="P1031" s="27" t="s">
        <v>102</v>
      </c>
      <c r="Q1031" s="26" t="str">
        <f t="shared" si="16"/>
        <v>None</v>
      </c>
    </row>
    <row r="1032" spans="1:17" ht="15.6" x14ac:dyDescent="0.3">
      <c r="A1032" s="26" t="s">
        <v>2273</v>
      </c>
      <c r="B1032" s="26" t="s">
        <v>2274</v>
      </c>
      <c r="C1032" s="26" t="s">
        <v>191</v>
      </c>
      <c r="D1032" s="26" t="s">
        <v>192</v>
      </c>
      <c r="E1032" s="26">
        <v>294</v>
      </c>
      <c r="F1032" s="26">
        <v>815</v>
      </c>
      <c r="G1032" s="26">
        <v>66.62</v>
      </c>
      <c r="H1032" s="47" t="s">
        <v>90</v>
      </c>
      <c r="I1032" s="26" t="s">
        <v>91</v>
      </c>
      <c r="J1032" s="27">
        <v>92540.442117409868</v>
      </c>
      <c r="K1032" s="26" t="s">
        <v>117</v>
      </c>
      <c r="L1032" s="26" t="s">
        <v>117</v>
      </c>
      <c r="M1032" s="26" t="s">
        <v>117</v>
      </c>
      <c r="N1032" s="26">
        <v>0</v>
      </c>
      <c r="O1032" s="27" t="s">
        <v>118</v>
      </c>
      <c r="P1032" s="27" t="s">
        <v>102</v>
      </c>
      <c r="Q1032" s="26" t="str">
        <f t="shared" si="16"/>
        <v>None</v>
      </c>
    </row>
    <row r="1033" spans="1:17" ht="15.6" x14ac:dyDescent="0.3">
      <c r="A1033" s="26" t="s">
        <v>2275</v>
      </c>
      <c r="B1033" s="26" t="s">
        <v>2276</v>
      </c>
      <c r="C1033" s="26" t="s">
        <v>482</v>
      </c>
      <c r="D1033" s="26" t="s">
        <v>483</v>
      </c>
      <c r="E1033" s="26">
        <v>2</v>
      </c>
      <c r="F1033" s="26">
        <v>450</v>
      </c>
      <c r="G1033" s="26" t="s">
        <v>62</v>
      </c>
      <c r="H1033" s="26" t="s">
        <v>1406</v>
      </c>
      <c r="I1033" s="26" t="s">
        <v>1406</v>
      </c>
      <c r="J1033" s="27">
        <v>90353.178465578647</v>
      </c>
      <c r="K1033" s="26" t="s">
        <v>117</v>
      </c>
      <c r="L1033" s="26" t="s">
        <v>117</v>
      </c>
      <c r="M1033" s="26" t="s">
        <v>117</v>
      </c>
      <c r="N1033" s="26">
        <v>0</v>
      </c>
      <c r="O1033" s="27" t="s">
        <v>118</v>
      </c>
      <c r="P1033" s="27" t="s">
        <v>102</v>
      </c>
      <c r="Q1033" s="26" t="str">
        <f t="shared" si="16"/>
        <v>None</v>
      </c>
    </row>
    <row r="1034" spans="1:17" ht="15.6" x14ac:dyDescent="0.3">
      <c r="A1034" s="26" t="s">
        <v>2277</v>
      </c>
      <c r="B1034" s="26" t="s">
        <v>2278</v>
      </c>
      <c r="C1034" s="26" t="s">
        <v>237</v>
      </c>
      <c r="D1034" s="26" t="s">
        <v>238</v>
      </c>
      <c r="E1034" s="26">
        <v>292</v>
      </c>
      <c r="F1034" s="26">
        <v>812</v>
      </c>
      <c r="G1034" s="26">
        <v>63</v>
      </c>
      <c r="H1034" s="47" t="s">
        <v>90</v>
      </c>
      <c r="I1034" s="26" t="s">
        <v>91</v>
      </c>
      <c r="J1034" s="27">
        <v>88684.301036344943</v>
      </c>
      <c r="K1034" s="26" t="s">
        <v>117</v>
      </c>
      <c r="L1034" s="26" t="s">
        <v>117</v>
      </c>
      <c r="M1034" s="26" t="s">
        <v>117</v>
      </c>
      <c r="N1034" s="26">
        <v>0</v>
      </c>
      <c r="O1034" s="27" t="s">
        <v>118</v>
      </c>
      <c r="P1034" s="27" t="s">
        <v>102</v>
      </c>
      <c r="Q1034" s="26" t="str">
        <f t="shared" si="16"/>
        <v>None</v>
      </c>
    </row>
    <row r="1035" spans="1:17" ht="15.6" x14ac:dyDescent="0.3">
      <c r="A1035" s="26" t="s">
        <v>2279</v>
      </c>
      <c r="B1035" s="26" t="s">
        <v>2280</v>
      </c>
      <c r="C1035" s="26" t="s">
        <v>654</v>
      </c>
      <c r="D1035" s="26" t="s">
        <v>697</v>
      </c>
      <c r="E1035" s="26">
        <v>285</v>
      </c>
      <c r="F1035" s="26">
        <v>1225</v>
      </c>
      <c r="G1035" s="26">
        <v>32.590000000000003</v>
      </c>
      <c r="H1035" s="47" t="s">
        <v>90</v>
      </c>
      <c r="I1035" s="26" t="s">
        <v>91</v>
      </c>
      <c r="J1035" s="27">
        <v>55076</v>
      </c>
      <c r="K1035" s="26" t="s">
        <v>117</v>
      </c>
      <c r="L1035" s="26" t="s">
        <v>117</v>
      </c>
      <c r="M1035" s="26" t="s">
        <v>117</v>
      </c>
      <c r="N1035" s="26">
        <v>0</v>
      </c>
      <c r="O1035" s="27" t="s">
        <v>147</v>
      </c>
      <c r="P1035" s="27" t="s">
        <v>102</v>
      </c>
      <c r="Q1035" s="26" t="str">
        <f t="shared" si="16"/>
        <v>None</v>
      </c>
    </row>
    <row r="1036" spans="1:17" ht="15.6" x14ac:dyDescent="0.3">
      <c r="A1036" s="26" t="s">
        <v>2281</v>
      </c>
      <c r="B1036" s="26" t="s">
        <v>2282</v>
      </c>
      <c r="C1036" s="26" t="s">
        <v>143</v>
      </c>
      <c r="D1036" s="26" t="s">
        <v>144</v>
      </c>
      <c r="E1036" s="26">
        <v>278</v>
      </c>
      <c r="F1036" s="26">
        <v>483</v>
      </c>
      <c r="G1036" s="26">
        <v>42.97</v>
      </c>
      <c r="H1036" s="47" t="s">
        <v>90</v>
      </c>
      <c r="I1036" s="26" t="s">
        <v>91</v>
      </c>
      <c r="J1036" s="27">
        <v>76850.730679645989</v>
      </c>
      <c r="K1036" s="26" t="s">
        <v>117</v>
      </c>
      <c r="L1036" s="26" t="s">
        <v>117</v>
      </c>
      <c r="M1036" s="26" t="s">
        <v>117</v>
      </c>
      <c r="N1036" s="26">
        <v>0</v>
      </c>
      <c r="O1036" s="27" t="s">
        <v>118</v>
      </c>
      <c r="P1036" s="27" t="s">
        <v>102</v>
      </c>
      <c r="Q1036" s="26" t="str">
        <f t="shared" si="16"/>
        <v>None</v>
      </c>
    </row>
    <row r="1037" spans="1:17" ht="15.6" x14ac:dyDescent="0.3">
      <c r="A1037" s="26" t="s">
        <v>2283</v>
      </c>
      <c r="B1037" s="26" t="s">
        <v>2284</v>
      </c>
      <c r="C1037" s="26" t="s">
        <v>133</v>
      </c>
      <c r="D1037" s="26" t="s">
        <v>161</v>
      </c>
      <c r="E1037" s="26">
        <v>277</v>
      </c>
      <c r="F1037" s="26">
        <v>507</v>
      </c>
      <c r="G1037" s="26">
        <v>49</v>
      </c>
      <c r="H1037" s="47" t="s">
        <v>90</v>
      </c>
      <c r="I1037" s="26" t="s">
        <v>91</v>
      </c>
      <c r="J1037" s="27">
        <v>94623.752508993522</v>
      </c>
      <c r="K1037" s="26" t="s">
        <v>117</v>
      </c>
      <c r="L1037" s="26" t="s">
        <v>117</v>
      </c>
      <c r="M1037" s="26" t="s">
        <v>117</v>
      </c>
      <c r="N1037" s="26">
        <v>0</v>
      </c>
      <c r="O1037" s="27" t="s">
        <v>118</v>
      </c>
      <c r="P1037" s="27" t="s">
        <v>102</v>
      </c>
      <c r="Q1037" s="26" t="str">
        <f t="shared" si="16"/>
        <v>None</v>
      </c>
    </row>
    <row r="1038" spans="1:17" ht="15.6" x14ac:dyDescent="0.3">
      <c r="A1038" s="26" t="s">
        <v>2285</v>
      </c>
      <c r="B1038" s="26" t="s">
        <v>2286</v>
      </c>
      <c r="C1038" s="26" t="s">
        <v>1387</v>
      </c>
      <c r="D1038" s="26" t="s">
        <v>434</v>
      </c>
      <c r="E1038" s="26">
        <v>2</v>
      </c>
      <c r="F1038" s="26">
        <v>325</v>
      </c>
      <c r="G1038" s="26" t="s">
        <v>62</v>
      </c>
      <c r="H1038" s="26" t="s">
        <v>1406</v>
      </c>
      <c r="I1038" s="26" t="s">
        <v>1406</v>
      </c>
      <c r="J1038" s="27">
        <v>89340.819156499114</v>
      </c>
      <c r="K1038" s="26" t="s">
        <v>117</v>
      </c>
      <c r="L1038" s="26" t="s">
        <v>117</v>
      </c>
      <c r="M1038" s="26" t="s">
        <v>117</v>
      </c>
      <c r="N1038" s="26">
        <v>0</v>
      </c>
      <c r="O1038" s="27" t="s">
        <v>118</v>
      </c>
      <c r="P1038" s="27" t="s">
        <v>107</v>
      </c>
      <c r="Q1038" s="26" t="str">
        <f t="shared" si="16"/>
        <v>None</v>
      </c>
    </row>
    <row r="1039" spans="1:17" ht="15.6" x14ac:dyDescent="0.3">
      <c r="A1039" s="26" t="s">
        <v>2287</v>
      </c>
      <c r="B1039" s="26" t="s">
        <v>2288</v>
      </c>
      <c r="C1039" s="26" t="s">
        <v>133</v>
      </c>
      <c r="D1039" s="26" t="s">
        <v>161</v>
      </c>
      <c r="E1039" s="26">
        <v>274</v>
      </c>
      <c r="F1039" s="26">
        <v>700</v>
      </c>
      <c r="G1039" s="26">
        <v>49.91</v>
      </c>
      <c r="H1039" s="47" t="s">
        <v>90</v>
      </c>
      <c r="I1039" s="26" t="s">
        <v>91</v>
      </c>
      <c r="J1039" s="27">
        <v>79605.939346326253</v>
      </c>
      <c r="K1039" s="26" t="s">
        <v>117</v>
      </c>
      <c r="L1039" s="26" t="s">
        <v>117</v>
      </c>
      <c r="M1039" s="26" t="s">
        <v>117</v>
      </c>
      <c r="N1039" s="26">
        <v>0</v>
      </c>
      <c r="O1039" s="27" t="s">
        <v>118</v>
      </c>
      <c r="P1039" s="27" t="s">
        <v>102</v>
      </c>
      <c r="Q1039" s="26" t="str">
        <f t="shared" si="16"/>
        <v>None</v>
      </c>
    </row>
    <row r="1040" spans="1:17" ht="15.6" x14ac:dyDescent="0.3">
      <c r="A1040" s="26" t="s">
        <v>2289</v>
      </c>
      <c r="B1040" s="26" t="s">
        <v>2290</v>
      </c>
      <c r="C1040" s="26" t="s">
        <v>133</v>
      </c>
      <c r="D1040" s="26" t="s">
        <v>161</v>
      </c>
      <c r="E1040" s="26">
        <v>273</v>
      </c>
      <c r="F1040" s="26">
        <v>524</v>
      </c>
      <c r="G1040" s="26">
        <v>49.3</v>
      </c>
      <c r="H1040" s="47" t="s">
        <v>90</v>
      </c>
      <c r="I1040" s="26" t="s">
        <v>91</v>
      </c>
      <c r="J1040" s="27">
        <v>118161.99999999997</v>
      </c>
      <c r="K1040" s="26" t="s">
        <v>117</v>
      </c>
      <c r="L1040" s="26" t="s">
        <v>117</v>
      </c>
      <c r="M1040" s="26" t="s">
        <v>117</v>
      </c>
      <c r="N1040" s="26">
        <v>0</v>
      </c>
      <c r="O1040" s="27" t="s">
        <v>118</v>
      </c>
      <c r="P1040" s="27" t="s">
        <v>102</v>
      </c>
      <c r="Q1040" s="26" t="str">
        <f t="shared" si="16"/>
        <v>None</v>
      </c>
    </row>
    <row r="1041" spans="1:17" ht="15.6" x14ac:dyDescent="0.3">
      <c r="A1041" s="26" t="s">
        <v>2291</v>
      </c>
      <c r="B1041" s="26" t="s">
        <v>2292</v>
      </c>
      <c r="C1041" s="26" t="s">
        <v>150</v>
      </c>
      <c r="D1041" s="26" t="s">
        <v>151</v>
      </c>
      <c r="E1041" s="26">
        <v>273</v>
      </c>
      <c r="F1041" s="26">
        <v>928</v>
      </c>
      <c r="G1041" s="26">
        <v>100.26</v>
      </c>
      <c r="H1041" s="47" t="s">
        <v>90</v>
      </c>
      <c r="I1041" s="26" t="s">
        <v>91</v>
      </c>
      <c r="J1041" s="27">
        <v>108090</v>
      </c>
      <c r="K1041" s="26" t="s">
        <v>117</v>
      </c>
      <c r="L1041" s="26" t="s">
        <v>117</v>
      </c>
      <c r="M1041" s="26" t="s">
        <v>117</v>
      </c>
      <c r="N1041" s="26">
        <v>0</v>
      </c>
      <c r="O1041" s="27" t="s">
        <v>118</v>
      </c>
      <c r="P1041" s="27" t="s">
        <v>102</v>
      </c>
      <c r="Q1041" s="26" t="str">
        <f t="shared" si="16"/>
        <v>None</v>
      </c>
    </row>
    <row r="1042" spans="1:17" ht="15.6" x14ac:dyDescent="0.3">
      <c r="A1042" s="26" t="s">
        <v>2293</v>
      </c>
      <c r="B1042" s="26" t="s">
        <v>2294</v>
      </c>
      <c r="C1042" s="26" t="s">
        <v>654</v>
      </c>
      <c r="D1042" s="26" t="s">
        <v>238</v>
      </c>
      <c r="E1042" s="26">
        <v>271</v>
      </c>
      <c r="F1042" s="26">
        <v>477</v>
      </c>
      <c r="G1042" s="26">
        <v>55.6</v>
      </c>
      <c r="H1042" s="47" t="s">
        <v>90</v>
      </c>
      <c r="I1042" s="26" t="s">
        <v>91</v>
      </c>
      <c r="J1042" s="27">
        <v>59573.996011206211</v>
      </c>
      <c r="K1042" s="26" t="s">
        <v>117</v>
      </c>
      <c r="L1042" s="26" t="s">
        <v>117</v>
      </c>
      <c r="M1042" s="26" t="s">
        <v>117</v>
      </c>
      <c r="N1042" s="26">
        <v>0</v>
      </c>
      <c r="O1042" s="27" t="s">
        <v>130</v>
      </c>
      <c r="P1042" s="27" t="s">
        <v>97</v>
      </c>
      <c r="Q1042" s="26" t="str">
        <f t="shared" si="16"/>
        <v>None</v>
      </c>
    </row>
    <row r="1043" spans="1:17" ht="15.6" x14ac:dyDescent="0.3">
      <c r="A1043" s="26" t="s">
        <v>2295</v>
      </c>
      <c r="B1043" s="26" t="s">
        <v>2296</v>
      </c>
      <c r="C1043" s="26" t="s">
        <v>133</v>
      </c>
      <c r="D1043" s="26" t="s">
        <v>161</v>
      </c>
      <c r="E1043" s="26">
        <v>270</v>
      </c>
      <c r="F1043" s="26">
        <v>756</v>
      </c>
      <c r="G1043" s="26">
        <v>100.99</v>
      </c>
      <c r="H1043" s="47" t="s">
        <v>90</v>
      </c>
      <c r="I1043" s="26" t="s">
        <v>91</v>
      </c>
      <c r="J1043" s="27">
        <v>115051.45521426099</v>
      </c>
      <c r="K1043" s="26" t="s">
        <v>117</v>
      </c>
      <c r="L1043" s="26" t="s">
        <v>117</v>
      </c>
      <c r="M1043" s="26" t="s">
        <v>117</v>
      </c>
      <c r="N1043" s="26">
        <v>0</v>
      </c>
      <c r="O1043" s="27" t="s">
        <v>118</v>
      </c>
      <c r="P1043" s="27" t="s">
        <v>102</v>
      </c>
      <c r="Q1043" s="26" t="str">
        <f t="shared" si="16"/>
        <v>None</v>
      </c>
    </row>
    <row r="1044" spans="1:17" ht="15.6" x14ac:dyDescent="0.3">
      <c r="A1044" s="26" t="s">
        <v>2297</v>
      </c>
      <c r="B1044" s="26" t="s">
        <v>2298</v>
      </c>
      <c r="C1044" s="26" t="s">
        <v>185</v>
      </c>
      <c r="D1044" s="26" t="s">
        <v>217</v>
      </c>
      <c r="E1044" s="26">
        <v>263</v>
      </c>
      <c r="F1044" s="26">
        <v>900</v>
      </c>
      <c r="G1044" s="26">
        <v>45.23</v>
      </c>
      <c r="H1044" s="47" t="s">
        <v>90</v>
      </c>
      <c r="I1044" s="26" t="s">
        <v>91</v>
      </c>
      <c r="J1044" s="27">
        <v>75384.992268497313</v>
      </c>
      <c r="K1044" s="26" t="s">
        <v>117</v>
      </c>
      <c r="L1044" s="26" t="s">
        <v>117</v>
      </c>
      <c r="M1044" s="26" t="s">
        <v>117</v>
      </c>
      <c r="N1044" s="26">
        <v>0</v>
      </c>
      <c r="O1044" s="27" t="s">
        <v>118</v>
      </c>
      <c r="P1044" s="27" t="s">
        <v>102</v>
      </c>
      <c r="Q1044" s="26" t="str">
        <f t="shared" si="16"/>
        <v>None</v>
      </c>
    </row>
    <row r="1045" spans="1:17" ht="15.6" x14ac:dyDescent="0.3">
      <c r="A1045" s="26" t="s">
        <v>2299</v>
      </c>
      <c r="B1045" s="26" t="s">
        <v>2300</v>
      </c>
      <c r="C1045" s="26" t="s">
        <v>1174</v>
      </c>
      <c r="D1045" s="26" t="s">
        <v>151</v>
      </c>
      <c r="E1045" s="26">
        <v>1</v>
      </c>
      <c r="F1045" s="26">
        <v>694</v>
      </c>
      <c r="G1045" s="26" t="s">
        <v>62</v>
      </c>
      <c r="H1045" s="26" t="s">
        <v>1406</v>
      </c>
      <c r="I1045" s="26" t="s">
        <v>1406</v>
      </c>
      <c r="J1045" s="27">
        <v>88347</v>
      </c>
      <c r="K1045" s="26" t="s">
        <v>117</v>
      </c>
      <c r="L1045" s="26" t="s">
        <v>117</v>
      </c>
      <c r="M1045" s="26" t="s">
        <v>117</v>
      </c>
      <c r="N1045" s="26">
        <v>0</v>
      </c>
      <c r="O1045" s="27" t="s">
        <v>118</v>
      </c>
      <c r="P1045" s="27" t="s">
        <v>102</v>
      </c>
      <c r="Q1045" s="26" t="str">
        <f t="shared" si="16"/>
        <v>None</v>
      </c>
    </row>
    <row r="1046" spans="1:17" ht="15.6" x14ac:dyDescent="0.3">
      <c r="A1046" s="26" t="s">
        <v>2301</v>
      </c>
      <c r="B1046" s="26" t="s">
        <v>2302</v>
      </c>
      <c r="C1046" s="26" t="s">
        <v>255</v>
      </c>
      <c r="D1046" s="26" t="s">
        <v>256</v>
      </c>
      <c r="E1046" s="26">
        <v>25</v>
      </c>
      <c r="F1046" s="26">
        <v>400</v>
      </c>
      <c r="G1046" s="26" t="s">
        <v>62</v>
      </c>
      <c r="H1046" s="26" t="s">
        <v>1406</v>
      </c>
      <c r="I1046" s="26" t="s">
        <v>1406</v>
      </c>
      <c r="J1046" s="27">
        <v>88260</v>
      </c>
      <c r="K1046" s="26" t="s">
        <v>117</v>
      </c>
      <c r="L1046" s="26" t="s">
        <v>117</v>
      </c>
      <c r="M1046" s="26" t="s">
        <v>117</v>
      </c>
      <c r="N1046" s="26">
        <v>0</v>
      </c>
      <c r="O1046" s="27" t="s">
        <v>118</v>
      </c>
      <c r="P1046" s="27" t="s">
        <v>102</v>
      </c>
      <c r="Q1046" s="26" t="str">
        <f t="shared" si="16"/>
        <v>None</v>
      </c>
    </row>
    <row r="1047" spans="1:17" ht="15.6" x14ac:dyDescent="0.3">
      <c r="A1047" s="26" t="s">
        <v>2303</v>
      </c>
      <c r="B1047" s="26" t="s">
        <v>2304</v>
      </c>
      <c r="C1047" s="26" t="s">
        <v>951</v>
      </c>
      <c r="D1047" s="26" t="s">
        <v>952</v>
      </c>
      <c r="E1047" s="26">
        <v>1</v>
      </c>
      <c r="F1047" s="26">
        <v>25</v>
      </c>
      <c r="G1047" s="26" t="s">
        <v>62</v>
      </c>
      <c r="H1047" s="26" t="s">
        <v>1406</v>
      </c>
      <c r="I1047" s="26" t="s">
        <v>1406</v>
      </c>
      <c r="J1047" s="27">
        <v>88000</v>
      </c>
      <c r="K1047" s="26" t="s">
        <v>117</v>
      </c>
      <c r="L1047" s="26" t="s">
        <v>117</v>
      </c>
      <c r="M1047" s="26" t="s">
        <v>117</v>
      </c>
      <c r="N1047" s="26">
        <v>0</v>
      </c>
      <c r="O1047" s="27" t="s">
        <v>118</v>
      </c>
      <c r="P1047" s="27" t="s">
        <v>107</v>
      </c>
      <c r="Q1047" s="26" t="str">
        <f t="shared" si="16"/>
        <v>None</v>
      </c>
    </row>
    <row r="1048" spans="1:17" ht="15.6" x14ac:dyDescent="0.3">
      <c r="A1048" s="26" t="s">
        <v>2305</v>
      </c>
      <c r="B1048" s="26" t="s">
        <v>2306</v>
      </c>
      <c r="C1048" s="26" t="s">
        <v>654</v>
      </c>
      <c r="D1048" s="26" t="s">
        <v>429</v>
      </c>
      <c r="E1048" s="26">
        <v>260</v>
      </c>
      <c r="F1048" s="26">
        <v>851</v>
      </c>
      <c r="G1048" s="26">
        <v>94.96</v>
      </c>
      <c r="H1048" s="47" t="s">
        <v>90</v>
      </c>
      <c r="I1048" s="26" t="s">
        <v>91</v>
      </c>
      <c r="J1048" s="27">
        <v>88491</v>
      </c>
      <c r="K1048" s="26" t="s">
        <v>117</v>
      </c>
      <c r="L1048" s="26" t="s">
        <v>117</v>
      </c>
      <c r="M1048" s="26" t="s">
        <v>117</v>
      </c>
      <c r="N1048" s="26">
        <v>0</v>
      </c>
      <c r="O1048" s="27" t="s">
        <v>118</v>
      </c>
      <c r="P1048" s="27" t="s">
        <v>107</v>
      </c>
      <c r="Q1048" s="26" t="str">
        <f t="shared" si="16"/>
        <v>None</v>
      </c>
    </row>
    <row r="1049" spans="1:17" ht="15.6" x14ac:dyDescent="0.3">
      <c r="A1049" s="26" t="s">
        <v>2307</v>
      </c>
      <c r="B1049" s="26" t="s">
        <v>2308</v>
      </c>
      <c r="C1049" s="26" t="s">
        <v>185</v>
      </c>
      <c r="D1049" s="26" t="s">
        <v>304</v>
      </c>
      <c r="E1049" s="26">
        <v>258</v>
      </c>
      <c r="F1049" s="26">
        <v>851</v>
      </c>
      <c r="G1049" s="26">
        <v>86.25</v>
      </c>
      <c r="H1049" s="47" t="s">
        <v>90</v>
      </c>
      <c r="I1049" s="26" t="s">
        <v>91</v>
      </c>
      <c r="J1049" s="27">
        <v>78524</v>
      </c>
      <c r="K1049" s="26" t="s">
        <v>117</v>
      </c>
      <c r="L1049" s="26" t="s">
        <v>117</v>
      </c>
      <c r="M1049" s="26" t="s">
        <v>117</v>
      </c>
      <c r="N1049" s="26">
        <v>0</v>
      </c>
      <c r="O1049" s="27" t="s">
        <v>118</v>
      </c>
      <c r="P1049" s="27" t="s">
        <v>102</v>
      </c>
      <c r="Q1049" s="26" t="str">
        <f t="shared" si="16"/>
        <v>None</v>
      </c>
    </row>
    <row r="1050" spans="1:17" ht="15.6" x14ac:dyDescent="0.3">
      <c r="A1050" s="26" t="s">
        <v>2309</v>
      </c>
      <c r="B1050" s="26" t="s">
        <v>2310</v>
      </c>
      <c r="C1050" s="26" t="s">
        <v>228</v>
      </c>
      <c r="D1050" s="26" t="s">
        <v>229</v>
      </c>
      <c r="E1050" s="26">
        <v>251</v>
      </c>
      <c r="F1050" s="26">
        <v>396</v>
      </c>
      <c r="G1050" s="26">
        <v>102.62</v>
      </c>
      <c r="H1050" s="47" t="s">
        <v>90</v>
      </c>
      <c r="I1050" s="26" t="s">
        <v>91</v>
      </c>
      <c r="J1050" s="27">
        <v>180703.00000000003</v>
      </c>
      <c r="K1050" s="26" t="s">
        <v>117</v>
      </c>
      <c r="L1050" s="26" t="s">
        <v>117</v>
      </c>
      <c r="M1050" s="26" t="s">
        <v>117</v>
      </c>
      <c r="N1050" s="26">
        <v>0</v>
      </c>
      <c r="O1050" s="27" t="s">
        <v>118</v>
      </c>
      <c r="P1050" s="27" t="s">
        <v>102</v>
      </c>
      <c r="Q1050" s="26" t="str">
        <f t="shared" si="16"/>
        <v>None</v>
      </c>
    </row>
    <row r="1051" spans="1:17" ht="15.6" x14ac:dyDescent="0.3">
      <c r="A1051" s="26" t="s">
        <v>2311</v>
      </c>
      <c r="B1051" s="26" t="s">
        <v>2312</v>
      </c>
      <c r="C1051" s="26" t="s">
        <v>249</v>
      </c>
      <c r="D1051" s="26" t="s">
        <v>250</v>
      </c>
      <c r="E1051" s="26">
        <v>251</v>
      </c>
      <c r="F1051" s="26">
        <v>772</v>
      </c>
      <c r="G1051" s="26">
        <v>70.47</v>
      </c>
      <c r="H1051" s="47" t="s">
        <v>90</v>
      </c>
      <c r="I1051" s="26" t="s">
        <v>91</v>
      </c>
      <c r="J1051" s="27">
        <v>149090.60521144385</v>
      </c>
      <c r="K1051" s="26" t="s">
        <v>117</v>
      </c>
      <c r="L1051" s="26" t="s">
        <v>117</v>
      </c>
      <c r="M1051" s="26" t="s">
        <v>117</v>
      </c>
      <c r="N1051" s="26">
        <v>0</v>
      </c>
      <c r="O1051" s="27" t="s">
        <v>118</v>
      </c>
      <c r="P1051" s="27" t="s">
        <v>107</v>
      </c>
      <c r="Q1051" s="26" t="str">
        <f t="shared" si="16"/>
        <v>None</v>
      </c>
    </row>
    <row r="1052" spans="1:17" ht="15.6" x14ac:dyDescent="0.3">
      <c r="A1052" s="26" t="s">
        <v>2313</v>
      </c>
      <c r="B1052" s="26" t="s">
        <v>2314</v>
      </c>
      <c r="C1052" s="26" t="s">
        <v>105</v>
      </c>
      <c r="D1052" s="26" t="s">
        <v>106</v>
      </c>
      <c r="E1052" s="26">
        <v>249</v>
      </c>
      <c r="F1052" s="26">
        <v>690</v>
      </c>
      <c r="G1052" s="26">
        <v>56.03</v>
      </c>
      <c r="H1052" s="47" t="s">
        <v>90</v>
      </c>
      <c r="I1052" s="26" t="s">
        <v>91</v>
      </c>
      <c r="J1052" s="27">
        <v>194432.07093868172</v>
      </c>
      <c r="K1052" s="26" t="s">
        <v>117</v>
      </c>
      <c r="L1052" s="26" t="s">
        <v>117</v>
      </c>
      <c r="M1052" s="26" t="s">
        <v>117</v>
      </c>
      <c r="N1052" s="26">
        <v>0</v>
      </c>
      <c r="O1052" s="27" t="s">
        <v>118</v>
      </c>
      <c r="P1052" s="27" t="s">
        <v>102</v>
      </c>
      <c r="Q1052" s="26" t="str">
        <f t="shared" si="16"/>
        <v>None</v>
      </c>
    </row>
    <row r="1053" spans="1:17" ht="15.6" x14ac:dyDescent="0.3">
      <c r="A1053" s="26" t="s">
        <v>2315</v>
      </c>
      <c r="B1053" s="26" t="s">
        <v>2316</v>
      </c>
      <c r="C1053" s="26" t="s">
        <v>143</v>
      </c>
      <c r="D1053" s="26" t="s">
        <v>144</v>
      </c>
      <c r="E1053" s="26">
        <v>245</v>
      </c>
      <c r="F1053" s="26">
        <v>805</v>
      </c>
      <c r="G1053" s="26">
        <v>87.53</v>
      </c>
      <c r="H1053" s="47" t="s">
        <v>90</v>
      </c>
      <c r="I1053" s="26" t="s">
        <v>91</v>
      </c>
      <c r="J1053" s="27">
        <v>167841.67567508807</v>
      </c>
      <c r="K1053" s="26" t="s">
        <v>117</v>
      </c>
      <c r="L1053" s="26" t="s">
        <v>117</v>
      </c>
      <c r="M1053" s="26" t="s">
        <v>117</v>
      </c>
      <c r="N1053" s="26">
        <v>0</v>
      </c>
      <c r="O1053" s="27" t="s">
        <v>118</v>
      </c>
      <c r="P1053" s="27" t="s">
        <v>102</v>
      </c>
      <c r="Q1053" s="26" t="str">
        <f t="shared" si="16"/>
        <v>None</v>
      </c>
    </row>
    <row r="1054" spans="1:17" ht="15.6" x14ac:dyDescent="0.3">
      <c r="A1054" s="26" t="s">
        <v>2317</v>
      </c>
      <c r="B1054" s="26" t="s">
        <v>2318</v>
      </c>
      <c r="C1054" s="26" t="s">
        <v>344</v>
      </c>
      <c r="D1054" s="26" t="s">
        <v>175</v>
      </c>
      <c r="E1054" s="26">
        <v>10</v>
      </c>
      <c r="F1054" s="26">
        <v>150</v>
      </c>
      <c r="G1054" s="26" t="s">
        <v>62</v>
      </c>
      <c r="H1054" s="26" t="s">
        <v>1406</v>
      </c>
      <c r="I1054" s="26" t="s">
        <v>1406</v>
      </c>
      <c r="J1054" s="27">
        <v>87046.977854137614</v>
      </c>
      <c r="K1054" s="26" t="s">
        <v>117</v>
      </c>
      <c r="L1054" s="26" t="s">
        <v>117</v>
      </c>
      <c r="M1054" s="26" t="s">
        <v>117</v>
      </c>
      <c r="N1054" s="26">
        <v>0</v>
      </c>
      <c r="O1054" s="27" t="s">
        <v>118</v>
      </c>
      <c r="P1054" s="27" t="s">
        <v>102</v>
      </c>
      <c r="Q1054" s="26" t="str">
        <f t="shared" si="16"/>
        <v>None</v>
      </c>
    </row>
    <row r="1055" spans="1:17" ht="15.6" x14ac:dyDescent="0.3">
      <c r="A1055" s="26" t="s">
        <v>2319</v>
      </c>
      <c r="B1055" s="26" t="s">
        <v>2320</v>
      </c>
      <c r="C1055" s="26" t="s">
        <v>344</v>
      </c>
      <c r="D1055" s="26" t="s">
        <v>175</v>
      </c>
      <c r="E1055" s="26">
        <v>32</v>
      </c>
      <c r="F1055" s="26">
        <v>862</v>
      </c>
      <c r="G1055" s="26" t="s">
        <v>62</v>
      </c>
      <c r="H1055" s="26" t="s">
        <v>1406</v>
      </c>
      <c r="I1055" s="26" t="s">
        <v>1406</v>
      </c>
      <c r="J1055" s="27">
        <v>87025.13685249952</v>
      </c>
      <c r="K1055" s="26" t="s">
        <v>117</v>
      </c>
      <c r="L1055" s="26" t="s">
        <v>117</v>
      </c>
      <c r="M1055" s="26" t="s">
        <v>117</v>
      </c>
      <c r="N1055" s="26">
        <v>0</v>
      </c>
      <c r="O1055" s="27" t="s">
        <v>118</v>
      </c>
      <c r="P1055" s="27" t="s">
        <v>97</v>
      </c>
      <c r="Q1055" s="26" t="str">
        <f t="shared" si="16"/>
        <v>None</v>
      </c>
    </row>
    <row r="1056" spans="1:17" ht="15.6" x14ac:dyDescent="0.3">
      <c r="A1056" s="26" t="s">
        <v>2321</v>
      </c>
      <c r="B1056" s="26" t="s">
        <v>2322</v>
      </c>
      <c r="C1056" s="26" t="s">
        <v>249</v>
      </c>
      <c r="D1056" s="26" t="s">
        <v>250</v>
      </c>
      <c r="E1056" s="26">
        <v>12</v>
      </c>
      <c r="F1056" s="26">
        <v>750</v>
      </c>
      <c r="G1056" s="26" t="s">
        <v>62</v>
      </c>
      <c r="H1056" s="26" t="s">
        <v>1406</v>
      </c>
      <c r="I1056" s="26" t="s">
        <v>1406</v>
      </c>
      <c r="J1056" s="27">
        <v>87000</v>
      </c>
      <c r="K1056" s="26" t="s">
        <v>117</v>
      </c>
      <c r="L1056" s="26" t="s">
        <v>117</v>
      </c>
      <c r="M1056" s="26" t="s">
        <v>117</v>
      </c>
      <c r="N1056" s="26">
        <v>0</v>
      </c>
      <c r="O1056" s="27" t="s">
        <v>118</v>
      </c>
      <c r="P1056" s="27" t="s">
        <v>102</v>
      </c>
      <c r="Q1056" s="26" t="str">
        <f t="shared" si="16"/>
        <v>None</v>
      </c>
    </row>
    <row r="1057" spans="1:17" ht="15.6" x14ac:dyDescent="0.3">
      <c r="A1057" s="26" t="s">
        <v>2323</v>
      </c>
      <c r="B1057" s="26" t="s">
        <v>2324</v>
      </c>
      <c r="C1057" s="26" t="s">
        <v>249</v>
      </c>
      <c r="D1057" s="26" t="s">
        <v>250</v>
      </c>
      <c r="E1057" s="26">
        <v>233</v>
      </c>
      <c r="F1057" s="26">
        <v>850</v>
      </c>
      <c r="G1057" s="26">
        <v>71.92</v>
      </c>
      <c r="H1057" s="47" t="s">
        <v>90</v>
      </c>
      <c r="I1057" s="26" t="s">
        <v>91</v>
      </c>
      <c r="J1057" s="27">
        <v>123750</v>
      </c>
      <c r="K1057" s="26" t="s">
        <v>117</v>
      </c>
      <c r="L1057" s="26" t="s">
        <v>117</v>
      </c>
      <c r="M1057" s="26" t="s">
        <v>117</v>
      </c>
      <c r="N1057" s="26">
        <v>0</v>
      </c>
      <c r="O1057" s="27" t="s">
        <v>118</v>
      </c>
      <c r="P1057" s="27" t="s">
        <v>102</v>
      </c>
      <c r="Q1057" s="26" t="str">
        <f t="shared" si="16"/>
        <v>None</v>
      </c>
    </row>
    <row r="1058" spans="1:17" ht="15.6" x14ac:dyDescent="0.3">
      <c r="A1058" s="26" t="s">
        <v>2325</v>
      </c>
      <c r="B1058" s="26" t="s">
        <v>2326</v>
      </c>
      <c r="C1058" s="26" t="s">
        <v>139</v>
      </c>
      <c r="D1058" s="26" t="s">
        <v>380</v>
      </c>
      <c r="E1058" s="26">
        <v>233</v>
      </c>
      <c r="F1058" s="26">
        <v>783</v>
      </c>
      <c r="G1058" s="26">
        <v>25</v>
      </c>
      <c r="H1058" s="47" t="s">
        <v>90</v>
      </c>
      <c r="I1058" s="26" t="s">
        <v>91</v>
      </c>
      <c r="J1058" s="27">
        <v>66667</v>
      </c>
      <c r="K1058" s="26" t="s">
        <v>117</v>
      </c>
      <c r="L1058" s="26" t="s">
        <v>117</v>
      </c>
      <c r="M1058" s="26" t="s">
        <v>117</v>
      </c>
      <c r="N1058" s="26">
        <v>0</v>
      </c>
      <c r="O1058" s="27" t="s">
        <v>130</v>
      </c>
      <c r="P1058" s="27" t="s">
        <v>92</v>
      </c>
      <c r="Q1058" s="26" t="str">
        <f t="shared" si="16"/>
        <v>None</v>
      </c>
    </row>
    <row r="1059" spans="1:17" ht="15.6" x14ac:dyDescent="0.3">
      <c r="A1059" s="26" t="s">
        <v>2327</v>
      </c>
      <c r="B1059" s="26" t="s">
        <v>2328</v>
      </c>
      <c r="C1059" s="26" t="s">
        <v>164</v>
      </c>
      <c r="D1059" s="26" t="s">
        <v>101</v>
      </c>
      <c r="E1059" s="26">
        <v>232</v>
      </c>
      <c r="F1059" s="26">
        <v>760</v>
      </c>
      <c r="G1059" s="26">
        <v>41.65</v>
      </c>
      <c r="H1059" s="47" t="s">
        <v>90</v>
      </c>
      <c r="I1059" s="26" t="s">
        <v>91</v>
      </c>
      <c r="J1059" s="27">
        <v>57645</v>
      </c>
      <c r="K1059" s="26" t="s">
        <v>117</v>
      </c>
      <c r="L1059" s="26" t="s">
        <v>117</v>
      </c>
      <c r="M1059" s="26" t="s">
        <v>117</v>
      </c>
      <c r="N1059" s="26">
        <v>0</v>
      </c>
      <c r="O1059" s="27" t="s">
        <v>130</v>
      </c>
      <c r="P1059" s="27" t="s">
        <v>97</v>
      </c>
      <c r="Q1059" s="26" t="str">
        <f t="shared" si="16"/>
        <v>None</v>
      </c>
    </row>
    <row r="1060" spans="1:17" ht="15.6" x14ac:dyDescent="0.3">
      <c r="A1060" s="26" t="s">
        <v>2329</v>
      </c>
      <c r="B1060" s="26" t="s">
        <v>2330</v>
      </c>
      <c r="C1060" s="26" t="s">
        <v>185</v>
      </c>
      <c r="D1060" s="26" t="s">
        <v>186</v>
      </c>
      <c r="E1060" s="26">
        <v>228</v>
      </c>
      <c r="F1060" s="26">
        <v>574</v>
      </c>
      <c r="G1060" s="26">
        <v>77.819999999999993</v>
      </c>
      <c r="H1060" s="47" t="s">
        <v>90</v>
      </c>
      <c r="I1060" s="26" t="s">
        <v>91</v>
      </c>
      <c r="J1060" s="27">
        <v>73273</v>
      </c>
      <c r="K1060" s="26" t="s">
        <v>117</v>
      </c>
      <c r="L1060" s="26" t="s">
        <v>117</v>
      </c>
      <c r="M1060" s="26" t="s">
        <v>117</v>
      </c>
      <c r="N1060" s="26">
        <v>0</v>
      </c>
      <c r="O1060" s="27" t="s">
        <v>130</v>
      </c>
      <c r="P1060" s="27" t="s">
        <v>102</v>
      </c>
      <c r="Q1060" s="26" t="str">
        <f t="shared" si="16"/>
        <v>None</v>
      </c>
    </row>
    <row r="1061" spans="1:17" ht="15.6" x14ac:dyDescent="0.3">
      <c r="A1061" s="26" t="s">
        <v>2331</v>
      </c>
      <c r="B1061" s="26" t="s">
        <v>2332</v>
      </c>
      <c r="C1061" s="26" t="s">
        <v>211</v>
      </c>
      <c r="D1061" s="26" t="s">
        <v>212</v>
      </c>
      <c r="E1061" s="26">
        <v>227</v>
      </c>
      <c r="F1061" s="26">
        <v>860</v>
      </c>
      <c r="G1061" s="26">
        <v>16.670000000000002</v>
      </c>
      <c r="H1061" s="47" t="s">
        <v>90</v>
      </c>
      <c r="I1061" s="26" t="s">
        <v>91</v>
      </c>
      <c r="J1061" s="27">
        <v>117678.57508264206</v>
      </c>
      <c r="K1061" s="26" t="s">
        <v>117</v>
      </c>
      <c r="L1061" s="26" t="s">
        <v>117</v>
      </c>
      <c r="M1061" s="26" t="s">
        <v>117</v>
      </c>
      <c r="N1061" s="26">
        <v>0</v>
      </c>
      <c r="O1061" s="27" t="s">
        <v>118</v>
      </c>
      <c r="P1061" s="27" t="s">
        <v>102</v>
      </c>
      <c r="Q1061" s="26" t="str">
        <f t="shared" si="16"/>
        <v>None</v>
      </c>
    </row>
    <row r="1062" spans="1:17" ht="15.6" x14ac:dyDescent="0.3">
      <c r="A1062" s="26" t="s">
        <v>2333</v>
      </c>
      <c r="B1062" s="26" t="s">
        <v>2334</v>
      </c>
      <c r="C1062" s="26" t="s">
        <v>249</v>
      </c>
      <c r="D1062" s="26" t="s">
        <v>250</v>
      </c>
      <c r="E1062" s="26">
        <v>11</v>
      </c>
      <c r="F1062" s="26">
        <v>643</v>
      </c>
      <c r="G1062" s="26" t="s">
        <v>62</v>
      </c>
      <c r="H1062" s="26" t="s">
        <v>1406</v>
      </c>
      <c r="I1062" s="26" t="s">
        <v>1406</v>
      </c>
      <c r="J1062" s="27">
        <v>86250</v>
      </c>
      <c r="K1062" s="26" t="s">
        <v>117</v>
      </c>
      <c r="L1062" s="26" t="s">
        <v>117</v>
      </c>
      <c r="M1062" s="26" t="s">
        <v>117</v>
      </c>
      <c r="N1062" s="26">
        <v>0</v>
      </c>
      <c r="O1062" s="27" t="s">
        <v>118</v>
      </c>
      <c r="P1062" s="27" t="s">
        <v>102</v>
      </c>
      <c r="Q1062" s="26" t="str">
        <f t="shared" si="16"/>
        <v>None</v>
      </c>
    </row>
    <row r="1063" spans="1:17" ht="15.6" x14ac:dyDescent="0.3">
      <c r="A1063" s="26" t="s">
        <v>2335</v>
      </c>
      <c r="B1063" s="26" t="s">
        <v>2336</v>
      </c>
      <c r="C1063" s="26" t="s">
        <v>1070</v>
      </c>
      <c r="D1063" s="26" t="s">
        <v>1071</v>
      </c>
      <c r="E1063" s="26">
        <v>5</v>
      </c>
      <c r="F1063" s="26">
        <v>100</v>
      </c>
      <c r="G1063" s="26" t="s">
        <v>62</v>
      </c>
      <c r="H1063" s="26" t="s">
        <v>1406</v>
      </c>
      <c r="I1063" s="26" t="s">
        <v>1406</v>
      </c>
      <c r="J1063" s="27">
        <v>86125</v>
      </c>
      <c r="K1063" s="26" t="s">
        <v>117</v>
      </c>
      <c r="L1063" s="26" t="s">
        <v>117</v>
      </c>
      <c r="M1063" s="26" t="s">
        <v>117</v>
      </c>
      <c r="N1063" s="26">
        <v>0</v>
      </c>
      <c r="O1063" s="27" t="s">
        <v>118</v>
      </c>
      <c r="P1063" s="27" t="s">
        <v>102</v>
      </c>
      <c r="Q1063" s="26" t="str">
        <f t="shared" si="16"/>
        <v>None</v>
      </c>
    </row>
    <row r="1064" spans="1:17" ht="15.6" x14ac:dyDescent="0.3">
      <c r="A1064" s="26" t="s">
        <v>2337</v>
      </c>
      <c r="B1064" s="26" t="s">
        <v>2338</v>
      </c>
      <c r="C1064" s="26" t="s">
        <v>249</v>
      </c>
      <c r="D1064" s="26" t="s">
        <v>250</v>
      </c>
      <c r="E1064" s="26">
        <v>220</v>
      </c>
      <c r="F1064" s="26">
        <v>1230</v>
      </c>
      <c r="G1064" s="26">
        <v>26.04</v>
      </c>
      <c r="H1064" s="47" t="s">
        <v>90</v>
      </c>
      <c r="I1064" s="26" t="s">
        <v>91</v>
      </c>
      <c r="J1064" s="27">
        <v>116094</v>
      </c>
      <c r="K1064" s="26" t="s">
        <v>117</v>
      </c>
      <c r="L1064" s="26" t="s">
        <v>117</v>
      </c>
      <c r="M1064" s="26" t="s">
        <v>117</v>
      </c>
      <c r="N1064" s="26">
        <v>0</v>
      </c>
      <c r="O1064" s="27" t="s">
        <v>118</v>
      </c>
      <c r="P1064" s="27" t="s">
        <v>102</v>
      </c>
      <c r="Q1064" s="26" t="str">
        <f t="shared" si="16"/>
        <v>None</v>
      </c>
    </row>
    <row r="1065" spans="1:17" ht="15.6" x14ac:dyDescent="0.3">
      <c r="A1065" s="26" t="s">
        <v>2339</v>
      </c>
      <c r="B1065" s="26" t="s">
        <v>2340</v>
      </c>
      <c r="C1065" s="26" t="s">
        <v>139</v>
      </c>
      <c r="D1065" s="26" t="s">
        <v>140</v>
      </c>
      <c r="E1065" s="26">
        <v>220</v>
      </c>
      <c r="F1065" s="26">
        <v>565</v>
      </c>
      <c r="G1065" s="26">
        <v>41.37</v>
      </c>
      <c r="H1065" s="47" t="s">
        <v>90</v>
      </c>
      <c r="I1065" s="26" t="s">
        <v>91</v>
      </c>
      <c r="J1065" s="27">
        <v>76491.602376868643</v>
      </c>
      <c r="K1065" s="26" t="s">
        <v>117</v>
      </c>
      <c r="L1065" s="26" t="s">
        <v>117</v>
      </c>
      <c r="M1065" s="26" t="s">
        <v>117</v>
      </c>
      <c r="N1065" s="26">
        <v>0</v>
      </c>
      <c r="O1065" s="27" t="s">
        <v>118</v>
      </c>
      <c r="P1065" s="27" t="s">
        <v>102</v>
      </c>
      <c r="Q1065" s="26" t="str">
        <f t="shared" si="16"/>
        <v>None</v>
      </c>
    </row>
    <row r="1066" spans="1:17" ht="15.6" x14ac:dyDescent="0.3">
      <c r="A1066" s="26" t="s">
        <v>2341</v>
      </c>
      <c r="B1066" s="26" t="s">
        <v>2342</v>
      </c>
      <c r="C1066" s="26" t="s">
        <v>625</v>
      </c>
      <c r="D1066" s="26" t="s">
        <v>697</v>
      </c>
      <c r="E1066" s="26">
        <v>215</v>
      </c>
      <c r="F1066" s="26">
        <v>600</v>
      </c>
      <c r="G1066" s="26">
        <v>40.67</v>
      </c>
      <c r="H1066" s="47" t="s">
        <v>90</v>
      </c>
      <c r="I1066" s="26" t="s">
        <v>91</v>
      </c>
      <c r="J1066" s="27">
        <v>108845.22889299123</v>
      </c>
      <c r="K1066" s="26" t="s">
        <v>117</v>
      </c>
      <c r="L1066" s="26" t="s">
        <v>117</v>
      </c>
      <c r="M1066" s="26" t="s">
        <v>117</v>
      </c>
      <c r="N1066" s="26">
        <v>0</v>
      </c>
      <c r="O1066" s="27" t="s">
        <v>118</v>
      </c>
      <c r="P1066" s="27" t="s">
        <v>102</v>
      </c>
      <c r="Q1066" s="26" t="str">
        <f t="shared" si="16"/>
        <v>None</v>
      </c>
    </row>
    <row r="1067" spans="1:17" ht="15.6" x14ac:dyDescent="0.3">
      <c r="A1067" s="26" t="s">
        <v>2343</v>
      </c>
      <c r="B1067" s="26" t="s">
        <v>2344</v>
      </c>
      <c r="C1067" s="26" t="s">
        <v>87</v>
      </c>
      <c r="D1067" s="26" t="s">
        <v>88</v>
      </c>
      <c r="E1067" s="26">
        <v>208</v>
      </c>
      <c r="F1067" s="26">
        <v>686</v>
      </c>
      <c r="G1067" s="26">
        <v>60</v>
      </c>
      <c r="H1067" s="47" t="s">
        <v>90</v>
      </c>
      <c r="I1067" s="26" t="s">
        <v>91</v>
      </c>
      <c r="J1067" s="27">
        <v>99940.789632349712</v>
      </c>
      <c r="K1067" s="26" t="s">
        <v>117</v>
      </c>
      <c r="L1067" s="26" t="s">
        <v>117</v>
      </c>
      <c r="M1067" s="26" t="s">
        <v>117</v>
      </c>
      <c r="N1067" s="26">
        <v>0</v>
      </c>
      <c r="O1067" s="27" t="s">
        <v>118</v>
      </c>
      <c r="P1067" s="27" t="s">
        <v>92</v>
      </c>
      <c r="Q1067" s="26" t="str">
        <f t="shared" si="16"/>
        <v>None</v>
      </c>
    </row>
    <row r="1068" spans="1:17" ht="15.6" x14ac:dyDescent="0.3">
      <c r="A1068" s="26" t="s">
        <v>2345</v>
      </c>
      <c r="B1068" s="26" t="s">
        <v>2346</v>
      </c>
      <c r="C1068" s="26" t="s">
        <v>87</v>
      </c>
      <c r="D1068" s="26" t="s">
        <v>88</v>
      </c>
      <c r="E1068" s="26">
        <v>208</v>
      </c>
      <c r="F1068" s="26">
        <v>958</v>
      </c>
      <c r="G1068" s="26">
        <v>53.76</v>
      </c>
      <c r="H1068" s="47" t="s">
        <v>90</v>
      </c>
      <c r="I1068" s="26" t="s">
        <v>91</v>
      </c>
      <c r="J1068" s="27">
        <v>97627.500564981354</v>
      </c>
      <c r="K1068" s="26" t="s">
        <v>117</v>
      </c>
      <c r="L1068" s="26" t="s">
        <v>117</v>
      </c>
      <c r="M1068" s="26" t="s">
        <v>117</v>
      </c>
      <c r="N1068" s="26">
        <v>0</v>
      </c>
      <c r="O1068" s="27" t="s">
        <v>118</v>
      </c>
      <c r="P1068" s="27" t="s">
        <v>102</v>
      </c>
      <c r="Q1068" s="26" t="str">
        <f t="shared" si="16"/>
        <v>None</v>
      </c>
    </row>
    <row r="1069" spans="1:17" ht="15.6" x14ac:dyDescent="0.3">
      <c r="A1069" s="26" t="s">
        <v>2347</v>
      </c>
      <c r="B1069" s="26" t="s">
        <v>2348</v>
      </c>
      <c r="C1069" s="26" t="s">
        <v>154</v>
      </c>
      <c r="D1069" s="26" t="s">
        <v>155</v>
      </c>
      <c r="E1069" s="26">
        <v>207</v>
      </c>
      <c r="F1069" s="26">
        <v>302</v>
      </c>
      <c r="G1069" s="26">
        <v>19.64</v>
      </c>
      <c r="H1069" s="47" t="s">
        <v>90</v>
      </c>
      <c r="I1069" s="26" t="s">
        <v>91</v>
      </c>
      <c r="J1069" s="27">
        <v>40351</v>
      </c>
      <c r="K1069" s="26" t="s">
        <v>117</v>
      </c>
      <c r="L1069" s="26" t="s">
        <v>117</v>
      </c>
      <c r="M1069" s="26" t="s">
        <v>117</v>
      </c>
      <c r="N1069" s="26">
        <v>0</v>
      </c>
      <c r="O1069" s="27" t="s">
        <v>147</v>
      </c>
      <c r="P1069" s="27" t="s">
        <v>102</v>
      </c>
      <c r="Q1069" s="26" t="str">
        <f t="shared" si="16"/>
        <v>None</v>
      </c>
    </row>
    <row r="1070" spans="1:17" ht="15.6" x14ac:dyDescent="0.3">
      <c r="A1070" s="26" t="s">
        <v>2349</v>
      </c>
      <c r="B1070" s="26" t="s">
        <v>2350</v>
      </c>
      <c r="C1070" s="26" t="s">
        <v>105</v>
      </c>
      <c r="D1070" s="26" t="s">
        <v>172</v>
      </c>
      <c r="E1070" s="26">
        <v>206</v>
      </c>
      <c r="F1070" s="26">
        <v>542</v>
      </c>
      <c r="G1070" s="26">
        <v>52.47</v>
      </c>
      <c r="H1070" s="47" t="s">
        <v>90</v>
      </c>
      <c r="I1070" s="26" t="s">
        <v>91</v>
      </c>
      <c r="J1070" s="27">
        <v>125399.56200187225</v>
      </c>
      <c r="K1070" s="26" t="s">
        <v>117</v>
      </c>
      <c r="L1070" s="26" t="s">
        <v>117</v>
      </c>
      <c r="M1070" s="26" t="s">
        <v>117</v>
      </c>
      <c r="N1070" s="26">
        <v>0</v>
      </c>
      <c r="O1070" s="27" t="s">
        <v>118</v>
      </c>
      <c r="P1070" s="27" t="s">
        <v>102</v>
      </c>
      <c r="Q1070" s="26" t="str">
        <f t="shared" si="16"/>
        <v>None</v>
      </c>
    </row>
    <row r="1071" spans="1:17" ht="15.6" x14ac:dyDescent="0.3">
      <c r="A1071" s="26" t="s">
        <v>2351</v>
      </c>
      <c r="B1071" s="26" t="s">
        <v>2352</v>
      </c>
      <c r="C1071" s="26" t="s">
        <v>303</v>
      </c>
      <c r="D1071" s="26" t="s">
        <v>304</v>
      </c>
      <c r="E1071" s="26">
        <v>1</v>
      </c>
      <c r="F1071" s="26">
        <v>35</v>
      </c>
      <c r="G1071" s="26" t="s">
        <v>62</v>
      </c>
      <c r="H1071" s="26" t="s">
        <v>1406</v>
      </c>
      <c r="I1071" s="26" t="s">
        <v>1406</v>
      </c>
      <c r="J1071" s="27">
        <v>85598</v>
      </c>
      <c r="K1071" s="26" t="s">
        <v>117</v>
      </c>
      <c r="L1071" s="26" t="s">
        <v>117</v>
      </c>
      <c r="M1071" s="26" t="s">
        <v>117</v>
      </c>
      <c r="N1071" s="26">
        <v>0</v>
      </c>
      <c r="O1071" s="27" t="s">
        <v>118</v>
      </c>
      <c r="P1071" s="27" t="s">
        <v>92</v>
      </c>
      <c r="Q1071" s="26" t="str">
        <f t="shared" si="16"/>
        <v>None</v>
      </c>
    </row>
    <row r="1072" spans="1:17" ht="15.6" x14ac:dyDescent="0.3">
      <c r="A1072" s="26" t="s">
        <v>2353</v>
      </c>
      <c r="B1072" s="26" t="s">
        <v>2354</v>
      </c>
      <c r="C1072" s="26" t="s">
        <v>303</v>
      </c>
      <c r="D1072" s="26" t="s">
        <v>304</v>
      </c>
      <c r="E1072" s="26">
        <v>2</v>
      </c>
      <c r="F1072" s="26">
        <v>166</v>
      </c>
      <c r="G1072" s="26" t="s">
        <v>62</v>
      </c>
      <c r="H1072" s="26" t="s">
        <v>1406</v>
      </c>
      <c r="I1072" s="26" t="s">
        <v>1406</v>
      </c>
      <c r="J1072" s="27">
        <v>85598</v>
      </c>
      <c r="K1072" s="26" t="s">
        <v>117</v>
      </c>
      <c r="L1072" s="26" t="s">
        <v>117</v>
      </c>
      <c r="M1072" s="26" t="s">
        <v>117</v>
      </c>
      <c r="N1072" s="26">
        <v>0</v>
      </c>
      <c r="O1072" s="27" t="s">
        <v>118</v>
      </c>
      <c r="P1072" s="27" t="s">
        <v>102</v>
      </c>
      <c r="Q1072" s="26" t="str">
        <f t="shared" si="16"/>
        <v>None</v>
      </c>
    </row>
    <row r="1073" spans="1:17" ht="15.6" x14ac:dyDescent="0.3">
      <c r="A1073" s="26" t="s">
        <v>2355</v>
      </c>
      <c r="B1073" s="26" t="s">
        <v>2356</v>
      </c>
      <c r="C1073" s="26" t="s">
        <v>535</v>
      </c>
      <c r="D1073" s="26" t="s">
        <v>536</v>
      </c>
      <c r="E1073" s="26">
        <v>202</v>
      </c>
      <c r="F1073" s="26">
        <v>549</v>
      </c>
      <c r="G1073" s="26">
        <v>36.270000000000003</v>
      </c>
      <c r="H1073" s="47" t="s">
        <v>90</v>
      </c>
      <c r="I1073" s="26" t="s">
        <v>91</v>
      </c>
      <c r="J1073" s="27">
        <v>104564.84545942352</v>
      </c>
      <c r="K1073" s="26" t="s">
        <v>117</v>
      </c>
      <c r="L1073" s="26" t="s">
        <v>117</v>
      </c>
      <c r="M1073" s="26" t="s">
        <v>117</v>
      </c>
      <c r="N1073" s="26">
        <v>0</v>
      </c>
      <c r="O1073" s="27" t="s">
        <v>118</v>
      </c>
      <c r="P1073" s="27" t="s">
        <v>102</v>
      </c>
      <c r="Q1073" s="26" t="str">
        <f t="shared" si="16"/>
        <v>None</v>
      </c>
    </row>
    <row r="1074" spans="1:17" ht="15.6" x14ac:dyDescent="0.3">
      <c r="A1074" s="26" t="s">
        <v>2357</v>
      </c>
      <c r="B1074" s="26" t="s">
        <v>2358</v>
      </c>
      <c r="C1074" s="26" t="s">
        <v>249</v>
      </c>
      <c r="D1074" s="26" t="s">
        <v>250</v>
      </c>
      <c r="E1074" s="26">
        <v>201</v>
      </c>
      <c r="F1074" s="26">
        <v>345</v>
      </c>
      <c r="G1074" s="26">
        <v>55.83</v>
      </c>
      <c r="H1074" s="47" t="s">
        <v>90</v>
      </c>
      <c r="I1074" s="26" t="s">
        <v>91</v>
      </c>
      <c r="J1074" s="27">
        <v>108594</v>
      </c>
      <c r="K1074" s="26" t="s">
        <v>117</v>
      </c>
      <c r="L1074" s="26" t="s">
        <v>117</v>
      </c>
      <c r="M1074" s="26" t="s">
        <v>117</v>
      </c>
      <c r="N1074" s="26">
        <v>0</v>
      </c>
      <c r="O1074" s="27" t="s">
        <v>118</v>
      </c>
      <c r="P1074" s="27" t="s">
        <v>102</v>
      </c>
      <c r="Q1074" s="26" t="str">
        <f t="shared" si="16"/>
        <v>None</v>
      </c>
    </row>
    <row r="1075" spans="1:17" ht="15.6" x14ac:dyDescent="0.3">
      <c r="A1075" s="26" t="s">
        <v>2359</v>
      </c>
      <c r="B1075" s="26" t="s">
        <v>2360</v>
      </c>
      <c r="C1075" s="26" t="s">
        <v>397</v>
      </c>
      <c r="D1075" s="26" t="s">
        <v>398</v>
      </c>
      <c r="E1075" s="26">
        <v>1</v>
      </c>
      <c r="F1075" s="26">
        <v>128</v>
      </c>
      <c r="G1075" s="26" t="s">
        <v>62</v>
      </c>
      <c r="H1075" s="26" t="s">
        <v>1406</v>
      </c>
      <c r="I1075" s="26" t="s">
        <v>1406</v>
      </c>
      <c r="J1075" s="27">
        <v>85272.296919094762</v>
      </c>
      <c r="K1075" s="26" t="s">
        <v>117</v>
      </c>
      <c r="L1075" s="26" t="s">
        <v>117</v>
      </c>
      <c r="M1075" s="26" t="s">
        <v>117</v>
      </c>
      <c r="N1075" s="26">
        <v>0</v>
      </c>
      <c r="O1075" s="27" t="s">
        <v>118</v>
      </c>
      <c r="P1075" s="27" t="s">
        <v>92</v>
      </c>
      <c r="Q1075" s="26" t="str">
        <f t="shared" si="16"/>
        <v>None</v>
      </c>
    </row>
    <row r="1076" spans="1:17" ht="15.6" x14ac:dyDescent="0.3">
      <c r="A1076" s="26" t="s">
        <v>2361</v>
      </c>
      <c r="B1076" s="26" t="s">
        <v>2362</v>
      </c>
      <c r="C1076" s="26" t="s">
        <v>303</v>
      </c>
      <c r="D1076" s="26" t="s">
        <v>304</v>
      </c>
      <c r="E1076" s="26">
        <v>1</v>
      </c>
      <c r="F1076" s="26">
        <v>630</v>
      </c>
      <c r="G1076" s="26" t="s">
        <v>62</v>
      </c>
      <c r="H1076" s="26" t="s">
        <v>1406</v>
      </c>
      <c r="I1076" s="26" t="s">
        <v>1406</v>
      </c>
      <c r="J1076" s="27">
        <v>85081.146358963117</v>
      </c>
      <c r="K1076" s="26" t="s">
        <v>117</v>
      </c>
      <c r="L1076" s="26" t="s">
        <v>117</v>
      </c>
      <c r="M1076" s="26" t="s">
        <v>117</v>
      </c>
      <c r="N1076" s="26">
        <v>0</v>
      </c>
      <c r="O1076" s="27" t="s">
        <v>118</v>
      </c>
      <c r="P1076" s="27" t="s">
        <v>102</v>
      </c>
      <c r="Q1076" s="26" t="str">
        <f t="shared" si="16"/>
        <v>None</v>
      </c>
    </row>
    <row r="1077" spans="1:17" ht="15.6" x14ac:dyDescent="0.3">
      <c r="A1077" s="26" t="s">
        <v>2363</v>
      </c>
      <c r="B1077" s="26" t="s">
        <v>2364</v>
      </c>
      <c r="C1077" s="26" t="s">
        <v>303</v>
      </c>
      <c r="D1077" s="26" t="s">
        <v>304</v>
      </c>
      <c r="E1077" s="26">
        <v>1</v>
      </c>
      <c r="F1077" s="26">
        <v>100</v>
      </c>
      <c r="G1077" s="26" t="s">
        <v>62</v>
      </c>
      <c r="H1077" s="26" t="s">
        <v>1406</v>
      </c>
      <c r="I1077" s="26" t="s">
        <v>1406</v>
      </c>
      <c r="J1077" s="27">
        <v>84375.661166172664</v>
      </c>
      <c r="K1077" s="26" t="s">
        <v>117</v>
      </c>
      <c r="L1077" s="26" t="s">
        <v>117</v>
      </c>
      <c r="M1077" s="26" t="s">
        <v>117</v>
      </c>
      <c r="N1077" s="26">
        <v>0</v>
      </c>
      <c r="O1077" s="27" t="s">
        <v>118</v>
      </c>
      <c r="P1077" s="27" t="s">
        <v>102</v>
      </c>
      <c r="Q1077" s="26" t="str">
        <f t="shared" si="16"/>
        <v>None</v>
      </c>
    </row>
    <row r="1078" spans="1:17" ht="15.6" x14ac:dyDescent="0.3">
      <c r="A1078" s="26" t="s">
        <v>2365</v>
      </c>
      <c r="B1078" s="26" t="s">
        <v>2366</v>
      </c>
      <c r="C1078" s="26" t="s">
        <v>133</v>
      </c>
      <c r="D1078" s="26" t="s">
        <v>161</v>
      </c>
      <c r="E1078" s="26">
        <v>196</v>
      </c>
      <c r="F1078" s="26">
        <v>726</v>
      </c>
      <c r="G1078" s="26">
        <v>5.2</v>
      </c>
      <c r="H1078" s="47" t="s">
        <v>90</v>
      </c>
      <c r="I1078" s="26" t="s">
        <v>91</v>
      </c>
      <c r="J1078" s="27">
        <v>93837.163035484555</v>
      </c>
      <c r="K1078" s="26" t="s">
        <v>117</v>
      </c>
      <c r="L1078" s="26" t="s">
        <v>117</v>
      </c>
      <c r="M1078" s="26" t="s">
        <v>117</v>
      </c>
      <c r="N1078" s="26">
        <v>0</v>
      </c>
      <c r="O1078" s="27" t="s">
        <v>118</v>
      </c>
      <c r="P1078" s="27" t="s">
        <v>102</v>
      </c>
      <c r="Q1078" s="26" t="str">
        <f t="shared" si="16"/>
        <v>None</v>
      </c>
    </row>
    <row r="1079" spans="1:17" ht="15.6" x14ac:dyDescent="0.3">
      <c r="A1079" s="26" t="s">
        <v>2367</v>
      </c>
      <c r="B1079" s="26" t="s">
        <v>2368</v>
      </c>
      <c r="C1079" s="26" t="s">
        <v>143</v>
      </c>
      <c r="D1079" s="26" t="s">
        <v>144</v>
      </c>
      <c r="E1079" s="26">
        <v>194</v>
      </c>
      <c r="F1079" s="26">
        <v>342</v>
      </c>
      <c r="G1079" s="26">
        <v>20</v>
      </c>
      <c r="H1079" s="47" t="s">
        <v>90</v>
      </c>
      <c r="I1079" s="26" t="s">
        <v>91</v>
      </c>
      <c r="J1079" s="27">
        <v>47981</v>
      </c>
      <c r="K1079" s="26" t="s">
        <v>117</v>
      </c>
      <c r="L1079" s="26" t="s">
        <v>117</v>
      </c>
      <c r="M1079" s="26" t="s">
        <v>117</v>
      </c>
      <c r="N1079" s="26">
        <v>0</v>
      </c>
      <c r="O1079" s="27" t="s">
        <v>147</v>
      </c>
      <c r="P1079" s="27" t="s">
        <v>102</v>
      </c>
      <c r="Q1079" s="26" t="str">
        <f t="shared" si="16"/>
        <v>None</v>
      </c>
    </row>
    <row r="1080" spans="1:17" ht="15.6" x14ac:dyDescent="0.3">
      <c r="A1080" s="26" t="s">
        <v>2369</v>
      </c>
      <c r="B1080" s="26" t="s">
        <v>2370</v>
      </c>
      <c r="C1080" s="26" t="s">
        <v>143</v>
      </c>
      <c r="D1080" s="26" t="s">
        <v>144</v>
      </c>
      <c r="E1080" s="26">
        <v>192</v>
      </c>
      <c r="F1080" s="26">
        <v>422</v>
      </c>
      <c r="G1080" s="26">
        <v>61.67</v>
      </c>
      <c r="H1080" s="47" t="s">
        <v>90</v>
      </c>
      <c r="I1080" s="26" t="s">
        <v>91</v>
      </c>
      <c r="J1080" s="27">
        <v>197788.85429779254</v>
      </c>
      <c r="K1080" s="26" t="s">
        <v>117</v>
      </c>
      <c r="L1080" s="26" t="s">
        <v>117</v>
      </c>
      <c r="M1080" s="26" t="s">
        <v>117</v>
      </c>
      <c r="N1080" s="26">
        <v>0</v>
      </c>
      <c r="O1080" s="27" t="s">
        <v>118</v>
      </c>
      <c r="P1080" s="27" t="s">
        <v>102</v>
      </c>
      <c r="Q1080" s="26" t="str">
        <f t="shared" si="16"/>
        <v>None</v>
      </c>
    </row>
    <row r="1081" spans="1:17" ht="15.6" x14ac:dyDescent="0.3">
      <c r="A1081" s="26" t="s">
        <v>2371</v>
      </c>
      <c r="B1081" s="26" t="s">
        <v>2372</v>
      </c>
      <c r="C1081" s="26" t="s">
        <v>207</v>
      </c>
      <c r="D1081" s="26" t="s">
        <v>208</v>
      </c>
      <c r="E1081" s="26">
        <v>192</v>
      </c>
      <c r="F1081" s="26">
        <v>634</v>
      </c>
      <c r="G1081" s="26">
        <v>43.28</v>
      </c>
      <c r="H1081" s="47" t="s">
        <v>90</v>
      </c>
      <c r="I1081" s="26" t="s">
        <v>91</v>
      </c>
      <c r="J1081" s="27">
        <v>128667.83420345266</v>
      </c>
      <c r="K1081" s="26" t="s">
        <v>117</v>
      </c>
      <c r="L1081" s="26" t="s">
        <v>117</v>
      </c>
      <c r="M1081" s="26" t="s">
        <v>117</v>
      </c>
      <c r="N1081" s="26">
        <v>0</v>
      </c>
      <c r="O1081" s="27" t="s">
        <v>118</v>
      </c>
      <c r="P1081" s="27" t="s">
        <v>102</v>
      </c>
      <c r="Q1081" s="26" t="str">
        <f t="shared" si="16"/>
        <v>None</v>
      </c>
    </row>
    <row r="1082" spans="1:17" ht="15.6" x14ac:dyDescent="0.3">
      <c r="A1082" s="26" t="s">
        <v>2373</v>
      </c>
      <c r="B1082" s="26" t="s">
        <v>2374</v>
      </c>
      <c r="C1082" s="26" t="s">
        <v>397</v>
      </c>
      <c r="D1082" s="26" t="s">
        <v>273</v>
      </c>
      <c r="E1082" s="26">
        <v>192</v>
      </c>
      <c r="F1082" s="26">
        <v>634</v>
      </c>
      <c r="G1082" s="26">
        <v>58.44</v>
      </c>
      <c r="H1082" s="47" t="s">
        <v>90</v>
      </c>
      <c r="I1082" s="26" t="s">
        <v>91</v>
      </c>
      <c r="J1082" s="27">
        <v>52823</v>
      </c>
      <c r="K1082" s="26" t="s">
        <v>117</v>
      </c>
      <c r="L1082" s="26" t="s">
        <v>117</v>
      </c>
      <c r="M1082" s="26" t="s">
        <v>117</v>
      </c>
      <c r="N1082" s="26">
        <v>0</v>
      </c>
      <c r="O1082" s="27" t="s">
        <v>147</v>
      </c>
      <c r="P1082" s="27" t="s">
        <v>102</v>
      </c>
      <c r="Q1082" s="26" t="str">
        <f t="shared" si="16"/>
        <v>None</v>
      </c>
    </row>
    <row r="1083" spans="1:17" ht="15.6" x14ac:dyDescent="0.3">
      <c r="A1083" s="26" t="s">
        <v>2375</v>
      </c>
      <c r="B1083" s="26" t="s">
        <v>2376</v>
      </c>
      <c r="C1083" s="26" t="s">
        <v>195</v>
      </c>
      <c r="D1083" s="26" t="s">
        <v>443</v>
      </c>
      <c r="E1083" s="26">
        <v>192</v>
      </c>
      <c r="F1083" s="26">
        <v>332</v>
      </c>
      <c r="G1083" s="26">
        <v>49.31</v>
      </c>
      <c r="H1083" s="47" t="s">
        <v>90</v>
      </c>
      <c r="I1083" s="26" t="s">
        <v>91</v>
      </c>
      <c r="J1083" s="27">
        <v>40729</v>
      </c>
      <c r="K1083" s="26" t="s">
        <v>117</v>
      </c>
      <c r="L1083" s="26" t="s">
        <v>117</v>
      </c>
      <c r="M1083" s="26" t="s">
        <v>117</v>
      </c>
      <c r="N1083" s="26">
        <v>0</v>
      </c>
      <c r="O1083" s="27" t="s">
        <v>147</v>
      </c>
      <c r="P1083" s="27" t="s">
        <v>102</v>
      </c>
      <c r="Q1083" s="26" t="str">
        <f t="shared" si="16"/>
        <v>None</v>
      </c>
    </row>
    <row r="1084" spans="1:17" ht="15.6" x14ac:dyDescent="0.3">
      <c r="A1084" s="26" t="s">
        <v>2377</v>
      </c>
      <c r="B1084" s="26" t="s">
        <v>2378</v>
      </c>
      <c r="C1084" s="26" t="s">
        <v>523</v>
      </c>
      <c r="D1084" s="26" t="s">
        <v>134</v>
      </c>
      <c r="E1084" s="26">
        <v>8</v>
      </c>
      <c r="F1084" s="26">
        <v>560</v>
      </c>
      <c r="G1084" s="26" t="s">
        <v>62</v>
      </c>
      <c r="H1084" s="26" t="s">
        <v>1406</v>
      </c>
      <c r="I1084" s="26" t="s">
        <v>1406</v>
      </c>
      <c r="J1084" s="27">
        <v>83894.544742149854</v>
      </c>
      <c r="K1084" s="26" t="s">
        <v>117</v>
      </c>
      <c r="L1084" s="26" t="s">
        <v>117</v>
      </c>
      <c r="M1084" s="26" t="s">
        <v>117</v>
      </c>
      <c r="N1084" s="26">
        <v>0</v>
      </c>
      <c r="O1084" s="27" t="s">
        <v>118</v>
      </c>
      <c r="P1084" s="27" t="s">
        <v>102</v>
      </c>
      <c r="Q1084" s="26" t="str">
        <f t="shared" si="16"/>
        <v>None</v>
      </c>
    </row>
    <row r="1085" spans="1:17" ht="15.6" x14ac:dyDescent="0.3">
      <c r="A1085" s="26" t="s">
        <v>2379</v>
      </c>
      <c r="B1085" s="26" t="s">
        <v>2380</v>
      </c>
      <c r="C1085" s="26" t="s">
        <v>164</v>
      </c>
      <c r="D1085" s="26" t="s">
        <v>101</v>
      </c>
      <c r="E1085" s="26">
        <v>188</v>
      </c>
      <c r="F1085" s="26">
        <v>1517</v>
      </c>
      <c r="G1085" s="26">
        <v>45</v>
      </c>
      <c r="H1085" s="47" t="s">
        <v>90</v>
      </c>
      <c r="I1085" s="26" t="s">
        <v>91</v>
      </c>
      <c r="J1085" s="27">
        <v>74002.042982897765</v>
      </c>
      <c r="K1085" s="26" t="s">
        <v>117</v>
      </c>
      <c r="L1085" s="26" t="s">
        <v>117</v>
      </c>
      <c r="M1085" s="26" t="s">
        <v>117</v>
      </c>
      <c r="N1085" s="26">
        <v>0</v>
      </c>
      <c r="O1085" s="27" t="s">
        <v>118</v>
      </c>
      <c r="P1085" s="27" t="s">
        <v>102</v>
      </c>
      <c r="Q1085" s="26" t="str">
        <f t="shared" si="16"/>
        <v>None</v>
      </c>
    </row>
    <row r="1086" spans="1:17" ht="15.6" x14ac:dyDescent="0.3">
      <c r="A1086" s="26" t="s">
        <v>2381</v>
      </c>
      <c r="B1086" s="26" t="s">
        <v>2382</v>
      </c>
      <c r="C1086" s="26" t="s">
        <v>320</v>
      </c>
      <c r="D1086" s="26" t="s">
        <v>321</v>
      </c>
      <c r="E1086" s="26">
        <v>4</v>
      </c>
      <c r="F1086" s="26">
        <v>218</v>
      </c>
      <c r="G1086" s="26" t="s">
        <v>62</v>
      </c>
      <c r="H1086" s="26" t="s">
        <v>1406</v>
      </c>
      <c r="I1086" s="26" t="s">
        <v>1406</v>
      </c>
      <c r="J1086" s="27">
        <v>83438</v>
      </c>
      <c r="K1086" s="26" t="s">
        <v>117</v>
      </c>
      <c r="L1086" s="26" t="s">
        <v>117</v>
      </c>
      <c r="M1086" s="26" t="s">
        <v>117</v>
      </c>
      <c r="N1086" s="26">
        <v>0</v>
      </c>
      <c r="O1086" s="27" t="s">
        <v>118</v>
      </c>
      <c r="P1086" s="27" t="s">
        <v>102</v>
      </c>
      <c r="Q1086" s="26" t="str">
        <f t="shared" si="16"/>
        <v>None</v>
      </c>
    </row>
    <row r="1087" spans="1:17" ht="15.6" x14ac:dyDescent="0.3">
      <c r="A1087" s="26" t="s">
        <v>2383</v>
      </c>
      <c r="B1087" s="26" t="s">
        <v>2384</v>
      </c>
      <c r="C1087" s="26" t="s">
        <v>320</v>
      </c>
      <c r="D1087" s="26" t="s">
        <v>321</v>
      </c>
      <c r="E1087" s="26">
        <v>7</v>
      </c>
      <c r="F1087" s="26">
        <v>105</v>
      </c>
      <c r="G1087" s="26" t="s">
        <v>62</v>
      </c>
      <c r="H1087" s="26" t="s">
        <v>1406</v>
      </c>
      <c r="I1087" s="26" t="s">
        <v>1406</v>
      </c>
      <c r="J1087" s="27">
        <v>83438</v>
      </c>
      <c r="K1087" s="26" t="s">
        <v>117</v>
      </c>
      <c r="L1087" s="26" t="s">
        <v>117</v>
      </c>
      <c r="M1087" s="26" t="s">
        <v>117</v>
      </c>
      <c r="N1087" s="26">
        <v>0</v>
      </c>
      <c r="O1087" s="27" t="s">
        <v>118</v>
      </c>
      <c r="P1087" s="27" t="s">
        <v>97</v>
      </c>
      <c r="Q1087" s="26" t="str">
        <f t="shared" si="16"/>
        <v>None</v>
      </c>
    </row>
    <row r="1088" spans="1:17" ht="15.6" x14ac:dyDescent="0.3">
      <c r="A1088" s="26" t="s">
        <v>2385</v>
      </c>
      <c r="B1088" s="26" t="s">
        <v>2386</v>
      </c>
      <c r="C1088" s="26" t="s">
        <v>211</v>
      </c>
      <c r="D1088" s="26" t="s">
        <v>278</v>
      </c>
      <c r="E1088" s="26">
        <v>185</v>
      </c>
      <c r="F1088" s="26">
        <v>548</v>
      </c>
      <c r="G1088" s="26">
        <v>42.5</v>
      </c>
      <c r="H1088" s="47" t="s">
        <v>90</v>
      </c>
      <c r="I1088" s="26" t="s">
        <v>91</v>
      </c>
      <c r="J1088" s="27">
        <v>88685.366421101018</v>
      </c>
      <c r="K1088" s="26" t="s">
        <v>117</v>
      </c>
      <c r="L1088" s="26" t="s">
        <v>117</v>
      </c>
      <c r="M1088" s="26" t="s">
        <v>117</v>
      </c>
      <c r="N1088" s="26">
        <v>0</v>
      </c>
      <c r="O1088" s="27" t="s">
        <v>118</v>
      </c>
      <c r="P1088" s="27" t="s">
        <v>102</v>
      </c>
      <c r="Q1088" s="26" t="str">
        <f t="shared" si="16"/>
        <v>None</v>
      </c>
    </row>
    <row r="1089" spans="1:17" ht="15.6" x14ac:dyDescent="0.3">
      <c r="A1089" s="26" t="s">
        <v>2387</v>
      </c>
      <c r="B1089" s="26" t="s">
        <v>2388</v>
      </c>
      <c r="C1089" s="26" t="s">
        <v>264</v>
      </c>
      <c r="D1089" s="26" t="s">
        <v>265</v>
      </c>
      <c r="E1089" s="26">
        <v>184</v>
      </c>
      <c r="F1089" s="26">
        <v>253</v>
      </c>
      <c r="G1089" s="26" t="s">
        <v>62</v>
      </c>
      <c r="H1089" s="47" t="s">
        <v>90</v>
      </c>
      <c r="I1089" s="26" t="s">
        <v>91</v>
      </c>
      <c r="J1089" s="27">
        <v>75313</v>
      </c>
      <c r="K1089" s="26" t="s">
        <v>117</v>
      </c>
      <c r="L1089" s="26" t="s">
        <v>117</v>
      </c>
      <c r="M1089" s="26" t="s">
        <v>117</v>
      </c>
      <c r="N1089" s="26">
        <v>0</v>
      </c>
      <c r="O1089" s="27" t="s">
        <v>118</v>
      </c>
      <c r="P1089" s="27" t="s">
        <v>92</v>
      </c>
      <c r="Q1089" s="26" t="str">
        <f t="shared" si="16"/>
        <v>None</v>
      </c>
    </row>
    <row r="1090" spans="1:17" ht="15.6" x14ac:dyDescent="0.3">
      <c r="A1090" s="26" t="s">
        <v>2389</v>
      </c>
      <c r="B1090" s="26" t="s">
        <v>2390</v>
      </c>
      <c r="C1090" s="26" t="s">
        <v>185</v>
      </c>
      <c r="D1090" s="26" t="s">
        <v>321</v>
      </c>
      <c r="E1090" s="26">
        <v>183</v>
      </c>
      <c r="F1090" s="26">
        <v>597</v>
      </c>
      <c r="G1090" s="26">
        <v>34.14</v>
      </c>
      <c r="H1090" s="47" t="s">
        <v>90</v>
      </c>
      <c r="I1090" s="26" t="s">
        <v>91</v>
      </c>
      <c r="J1090" s="27">
        <v>66840.909063733154</v>
      </c>
      <c r="K1090" s="26" t="s">
        <v>117</v>
      </c>
      <c r="L1090" s="26" t="s">
        <v>117</v>
      </c>
      <c r="M1090" s="26" t="s">
        <v>117</v>
      </c>
      <c r="N1090" s="26">
        <v>0</v>
      </c>
      <c r="O1090" s="27" t="s">
        <v>130</v>
      </c>
      <c r="P1090" s="27" t="s">
        <v>102</v>
      </c>
      <c r="Q1090" s="26" t="str">
        <f t="shared" ref="Q1090:Q1153" si="17">IF(N1090=3,"High",IF(N1090=2,"Med",IF(N1090=1,"Low","None")))</f>
        <v>None</v>
      </c>
    </row>
    <row r="1091" spans="1:17" ht="15.6" x14ac:dyDescent="0.3">
      <c r="A1091" s="26" t="s">
        <v>2391</v>
      </c>
      <c r="B1091" s="26" t="s">
        <v>2392</v>
      </c>
      <c r="C1091" s="26" t="s">
        <v>264</v>
      </c>
      <c r="D1091" s="26" t="s">
        <v>265</v>
      </c>
      <c r="E1091" s="26">
        <v>4</v>
      </c>
      <c r="F1091" s="26">
        <v>63</v>
      </c>
      <c r="G1091" s="26" t="s">
        <v>62</v>
      </c>
      <c r="H1091" s="26" t="s">
        <v>1406</v>
      </c>
      <c r="I1091" s="26" t="s">
        <v>1406</v>
      </c>
      <c r="J1091" s="27">
        <v>82926</v>
      </c>
      <c r="K1091" s="26" t="s">
        <v>117</v>
      </c>
      <c r="L1091" s="26" t="s">
        <v>117</v>
      </c>
      <c r="M1091" s="26" t="s">
        <v>117</v>
      </c>
      <c r="N1091" s="26">
        <v>0</v>
      </c>
      <c r="O1091" s="27" t="s">
        <v>118</v>
      </c>
      <c r="P1091" s="27" t="s">
        <v>102</v>
      </c>
      <c r="Q1091" s="26" t="str">
        <f t="shared" si="17"/>
        <v>None</v>
      </c>
    </row>
    <row r="1092" spans="1:17" ht="15.6" x14ac:dyDescent="0.3">
      <c r="A1092" s="26" t="s">
        <v>2393</v>
      </c>
      <c r="B1092" s="26" t="s">
        <v>2394</v>
      </c>
      <c r="C1092" s="26" t="s">
        <v>195</v>
      </c>
      <c r="D1092" s="26" t="s">
        <v>729</v>
      </c>
      <c r="E1092" s="26">
        <v>1</v>
      </c>
      <c r="F1092" s="26">
        <v>165</v>
      </c>
      <c r="G1092" s="26" t="s">
        <v>62</v>
      </c>
      <c r="H1092" s="26" t="s">
        <v>1406</v>
      </c>
      <c r="I1092" s="26" t="s">
        <v>1406</v>
      </c>
      <c r="J1092" s="27">
        <v>82798</v>
      </c>
      <c r="K1092" s="26" t="s">
        <v>117</v>
      </c>
      <c r="L1092" s="26" t="s">
        <v>117</v>
      </c>
      <c r="M1092" s="26" t="s">
        <v>117</v>
      </c>
      <c r="N1092" s="26">
        <v>0</v>
      </c>
      <c r="O1092" s="27" t="s">
        <v>118</v>
      </c>
      <c r="P1092" s="27" t="s">
        <v>102</v>
      </c>
      <c r="Q1092" s="26" t="str">
        <f t="shared" si="17"/>
        <v>None</v>
      </c>
    </row>
    <row r="1093" spans="1:17" ht="15.6" x14ac:dyDescent="0.3">
      <c r="A1093" s="26" t="s">
        <v>2395</v>
      </c>
      <c r="B1093" s="26" t="s">
        <v>2396</v>
      </c>
      <c r="C1093" s="26" t="s">
        <v>407</v>
      </c>
      <c r="D1093" s="26" t="s">
        <v>88</v>
      </c>
      <c r="E1093" s="26">
        <v>182</v>
      </c>
      <c r="F1093" s="26">
        <v>535</v>
      </c>
      <c r="G1093" s="26">
        <v>29.94</v>
      </c>
      <c r="H1093" s="47" t="s">
        <v>90</v>
      </c>
      <c r="I1093" s="26" t="s">
        <v>91</v>
      </c>
      <c r="J1093" s="27">
        <v>75045</v>
      </c>
      <c r="K1093" s="26" t="s">
        <v>117</v>
      </c>
      <c r="L1093" s="26" t="s">
        <v>117</v>
      </c>
      <c r="M1093" s="26" t="s">
        <v>117</v>
      </c>
      <c r="N1093" s="26">
        <v>0</v>
      </c>
      <c r="O1093" s="27" t="s">
        <v>118</v>
      </c>
      <c r="P1093" s="27" t="s">
        <v>102</v>
      </c>
      <c r="Q1093" s="26" t="str">
        <f t="shared" si="17"/>
        <v>None</v>
      </c>
    </row>
    <row r="1094" spans="1:17" ht="15.6" x14ac:dyDescent="0.3">
      <c r="A1094" s="26" t="s">
        <v>2397</v>
      </c>
      <c r="B1094" s="26" t="s">
        <v>2398</v>
      </c>
      <c r="C1094" s="26" t="s">
        <v>150</v>
      </c>
      <c r="D1094" s="26" t="s">
        <v>151</v>
      </c>
      <c r="E1094" s="26">
        <v>181</v>
      </c>
      <c r="F1094" s="26">
        <v>901</v>
      </c>
      <c r="G1094" s="26">
        <v>10.199999999999999</v>
      </c>
      <c r="H1094" s="47" t="s">
        <v>90</v>
      </c>
      <c r="I1094" s="26" t="s">
        <v>91</v>
      </c>
      <c r="J1094" s="27">
        <v>110389.44046414529</v>
      </c>
      <c r="K1094" s="26" t="s">
        <v>117</v>
      </c>
      <c r="L1094" s="26" t="s">
        <v>117</v>
      </c>
      <c r="M1094" s="26" t="s">
        <v>117</v>
      </c>
      <c r="N1094" s="26">
        <v>0</v>
      </c>
      <c r="O1094" s="27" t="s">
        <v>118</v>
      </c>
      <c r="P1094" s="27" t="s">
        <v>102</v>
      </c>
      <c r="Q1094" s="26" t="str">
        <f t="shared" si="17"/>
        <v>None</v>
      </c>
    </row>
    <row r="1095" spans="1:17" ht="15.6" x14ac:dyDescent="0.3">
      <c r="A1095" s="26" t="s">
        <v>2399</v>
      </c>
      <c r="B1095" s="26" t="s">
        <v>2400</v>
      </c>
      <c r="C1095" s="26" t="s">
        <v>154</v>
      </c>
      <c r="D1095" s="26" t="s">
        <v>155</v>
      </c>
      <c r="E1095" s="26">
        <v>181</v>
      </c>
      <c r="F1095" s="26">
        <v>535</v>
      </c>
      <c r="G1095" s="26">
        <v>23.03</v>
      </c>
      <c r="H1095" s="47" t="s">
        <v>90</v>
      </c>
      <c r="I1095" s="26" t="s">
        <v>91</v>
      </c>
      <c r="J1095" s="27">
        <v>83606.517312046577</v>
      </c>
      <c r="K1095" s="26" t="s">
        <v>117</v>
      </c>
      <c r="L1095" s="26" t="s">
        <v>117</v>
      </c>
      <c r="M1095" s="26" t="s">
        <v>117</v>
      </c>
      <c r="N1095" s="26">
        <v>0</v>
      </c>
      <c r="O1095" s="27" t="s">
        <v>118</v>
      </c>
      <c r="P1095" s="27" t="s">
        <v>102</v>
      </c>
      <c r="Q1095" s="26" t="str">
        <f t="shared" si="17"/>
        <v>None</v>
      </c>
    </row>
    <row r="1096" spans="1:17" ht="15.6" x14ac:dyDescent="0.3">
      <c r="A1096" s="26" t="s">
        <v>2401</v>
      </c>
      <c r="B1096" s="26" t="s">
        <v>2402</v>
      </c>
      <c r="C1096" s="26" t="s">
        <v>249</v>
      </c>
      <c r="D1096" s="26" t="s">
        <v>250</v>
      </c>
      <c r="E1096" s="26">
        <v>6</v>
      </c>
      <c r="F1096" s="26">
        <v>490</v>
      </c>
      <c r="G1096" s="26" t="s">
        <v>62</v>
      </c>
      <c r="H1096" s="26" t="s">
        <v>1406</v>
      </c>
      <c r="I1096" s="26" t="s">
        <v>1406</v>
      </c>
      <c r="J1096" s="27">
        <v>82545</v>
      </c>
      <c r="K1096" s="26" t="s">
        <v>117</v>
      </c>
      <c r="L1096" s="26" t="s">
        <v>117</v>
      </c>
      <c r="M1096" s="26" t="s">
        <v>117</v>
      </c>
      <c r="N1096" s="26">
        <v>0</v>
      </c>
      <c r="O1096" s="27" t="s">
        <v>118</v>
      </c>
      <c r="P1096" s="27" t="s">
        <v>102</v>
      </c>
      <c r="Q1096" s="26" t="str">
        <f t="shared" si="17"/>
        <v>None</v>
      </c>
    </row>
    <row r="1097" spans="1:17" ht="15.6" x14ac:dyDescent="0.3">
      <c r="A1097" s="26" t="s">
        <v>2403</v>
      </c>
      <c r="B1097" s="26" t="s">
        <v>2404</v>
      </c>
      <c r="C1097" s="26" t="s">
        <v>479</v>
      </c>
      <c r="D1097" s="26" t="s">
        <v>182</v>
      </c>
      <c r="E1097" s="26">
        <v>179</v>
      </c>
      <c r="F1097" s="26">
        <v>591</v>
      </c>
      <c r="G1097" s="26">
        <v>72.5</v>
      </c>
      <c r="H1097" s="47" t="s">
        <v>90</v>
      </c>
      <c r="I1097" s="26" t="s">
        <v>91</v>
      </c>
      <c r="J1097" s="27">
        <v>98646</v>
      </c>
      <c r="K1097" s="26" t="s">
        <v>117</v>
      </c>
      <c r="L1097" s="26" t="s">
        <v>117</v>
      </c>
      <c r="M1097" s="26" t="s">
        <v>117</v>
      </c>
      <c r="N1097" s="26">
        <v>0</v>
      </c>
      <c r="O1097" s="27" t="s">
        <v>118</v>
      </c>
      <c r="P1097" s="27" t="s">
        <v>107</v>
      </c>
      <c r="Q1097" s="26" t="str">
        <f t="shared" si="17"/>
        <v>None</v>
      </c>
    </row>
    <row r="1098" spans="1:17" ht="15.6" x14ac:dyDescent="0.3">
      <c r="A1098" s="26" t="s">
        <v>2405</v>
      </c>
      <c r="B1098" s="26" t="s">
        <v>2406</v>
      </c>
      <c r="C1098" s="26" t="s">
        <v>259</v>
      </c>
      <c r="D1098" s="26" t="s">
        <v>161</v>
      </c>
      <c r="E1098" s="26">
        <v>1</v>
      </c>
      <c r="F1098" s="26">
        <v>200</v>
      </c>
      <c r="G1098" s="26" t="s">
        <v>62</v>
      </c>
      <c r="H1098" s="26" t="s">
        <v>1406</v>
      </c>
      <c r="I1098" s="26" t="s">
        <v>1406</v>
      </c>
      <c r="J1098" s="27">
        <v>82079.759402620432</v>
      </c>
      <c r="K1098" s="26" t="s">
        <v>117</v>
      </c>
      <c r="L1098" s="26" t="s">
        <v>117</v>
      </c>
      <c r="M1098" s="26" t="s">
        <v>117</v>
      </c>
      <c r="N1098" s="26">
        <v>0</v>
      </c>
      <c r="O1098" s="27" t="s">
        <v>118</v>
      </c>
      <c r="P1098" s="27" t="s">
        <v>102</v>
      </c>
      <c r="Q1098" s="26" t="str">
        <f t="shared" si="17"/>
        <v>None</v>
      </c>
    </row>
    <row r="1099" spans="1:17" ht="15.6" x14ac:dyDescent="0.3">
      <c r="A1099" s="26" t="s">
        <v>2407</v>
      </c>
      <c r="B1099" s="26" t="s">
        <v>2408</v>
      </c>
      <c r="C1099" s="26" t="s">
        <v>154</v>
      </c>
      <c r="D1099" s="26" t="s">
        <v>155</v>
      </c>
      <c r="E1099" s="26">
        <v>178</v>
      </c>
      <c r="F1099" s="26">
        <v>552</v>
      </c>
      <c r="G1099" s="26">
        <v>22.75</v>
      </c>
      <c r="H1099" s="47" t="s">
        <v>90</v>
      </c>
      <c r="I1099" s="26" t="s">
        <v>91</v>
      </c>
      <c r="J1099" s="27">
        <v>86394</v>
      </c>
      <c r="K1099" s="26" t="s">
        <v>117</v>
      </c>
      <c r="L1099" s="26" t="s">
        <v>117</v>
      </c>
      <c r="M1099" s="26" t="s">
        <v>117</v>
      </c>
      <c r="N1099" s="26">
        <v>0</v>
      </c>
      <c r="O1099" s="27" t="s">
        <v>118</v>
      </c>
      <c r="P1099" s="27" t="s">
        <v>102</v>
      </c>
      <c r="Q1099" s="26" t="str">
        <f t="shared" si="17"/>
        <v>None</v>
      </c>
    </row>
    <row r="1100" spans="1:17" ht="15.6" x14ac:dyDescent="0.3">
      <c r="A1100" s="26" t="s">
        <v>2409</v>
      </c>
      <c r="B1100" s="26" t="s">
        <v>2410</v>
      </c>
      <c r="C1100" s="26" t="s">
        <v>320</v>
      </c>
      <c r="D1100" s="26" t="s">
        <v>321</v>
      </c>
      <c r="E1100" s="26">
        <v>2</v>
      </c>
      <c r="F1100" s="26">
        <v>110</v>
      </c>
      <c r="G1100" s="26" t="s">
        <v>62</v>
      </c>
      <c r="H1100" s="26" t="s">
        <v>1406</v>
      </c>
      <c r="I1100" s="26" t="s">
        <v>1406</v>
      </c>
      <c r="J1100" s="27">
        <v>81250</v>
      </c>
      <c r="K1100" s="26" t="s">
        <v>117</v>
      </c>
      <c r="L1100" s="26" t="s">
        <v>117</v>
      </c>
      <c r="M1100" s="26" t="s">
        <v>117</v>
      </c>
      <c r="N1100" s="26">
        <v>0</v>
      </c>
      <c r="O1100" s="27" t="s">
        <v>118</v>
      </c>
      <c r="P1100" s="27" t="s">
        <v>97</v>
      </c>
      <c r="Q1100" s="26" t="str">
        <f t="shared" si="17"/>
        <v>None</v>
      </c>
    </row>
    <row r="1101" spans="1:17" ht="15.6" x14ac:dyDescent="0.3">
      <c r="A1101" s="26" t="s">
        <v>2411</v>
      </c>
      <c r="B1101" s="26" t="s">
        <v>2412</v>
      </c>
      <c r="C1101" s="26" t="s">
        <v>143</v>
      </c>
      <c r="D1101" s="26" t="s">
        <v>144</v>
      </c>
      <c r="E1101" s="26">
        <v>1</v>
      </c>
      <c r="F1101" s="26">
        <v>289</v>
      </c>
      <c r="G1101" s="26" t="s">
        <v>62</v>
      </c>
      <c r="H1101" s="26" t="s">
        <v>1406</v>
      </c>
      <c r="I1101" s="26" t="s">
        <v>1406</v>
      </c>
      <c r="J1101" s="27">
        <v>81250</v>
      </c>
      <c r="K1101" s="26" t="s">
        <v>117</v>
      </c>
      <c r="L1101" s="26" t="s">
        <v>117</v>
      </c>
      <c r="M1101" s="26" t="s">
        <v>117</v>
      </c>
      <c r="N1101" s="26">
        <v>0</v>
      </c>
      <c r="O1101" s="27" t="s">
        <v>118</v>
      </c>
      <c r="P1101" s="27" t="s">
        <v>102</v>
      </c>
      <c r="Q1101" s="26" t="str">
        <f t="shared" si="17"/>
        <v>None</v>
      </c>
    </row>
    <row r="1102" spans="1:17" ht="15.6" x14ac:dyDescent="0.3">
      <c r="A1102" s="26" t="s">
        <v>2413</v>
      </c>
      <c r="B1102" s="26" t="s">
        <v>2414</v>
      </c>
      <c r="C1102" s="26" t="s">
        <v>320</v>
      </c>
      <c r="D1102" s="26" t="s">
        <v>321</v>
      </c>
      <c r="E1102" s="26">
        <v>2</v>
      </c>
      <c r="F1102" s="26">
        <v>25</v>
      </c>
      <c r="G1102" s="26" t="s">
        <v>62</v>
      </c>
      <c r="H1102" s="26" t="s">
        <v>1406</v>
      </c>
      <c r="I1102" s="26" t="s">
        <v>1406</v>
      </c>
      <c r="J1102" s="27">
        <v>81007</v>
      </c>
      <c r="K1102" s="26" t="s">
        <v>117</v>
      </c>
      <c r="L1102" s="26" t="s">
        <v>117</v>
      </c>
      <c r="M1102" s="26" t="s">
        <v>117</v>
      </c>
      <c r="N1102" s="26">
        <v>0</v>
      </c>
      <c r="O1102" s="27" t="s">
        <v>118</v>
      </c>
      <c r="P1102" s="27" t="s">
        <v>102</v>
      </c>
      <c r="Q1102" s="26" t="str">
        <f t="shared" si="17"/>
        <v>None</v>
      </c>
    </row>
    <row r="1103" spans="1:17" ht="15.6" x14ac:dyDescent="0.3">
      <c r="A1103" s="26" t="s">
        <v>2415</v>
      </c>
      <c r="B1103" s="26" t="s">
        <v>2416</v>
      </c>
      <c r="C1103" s="26" t="s">
        <v>955</v>
      </c>
      <c r="D1103" s="26" t="s">
        <v>155</v>
      </c>
      <c r="E1103" s="26">
        <v>172</v>
      </c>
      <c r="F1103" s="26">
        <v>402</v>
      </c>
      <c r="G1103" s="26" t="s">
        <v>62</v>
      </c>
      <c r="H1103" s="47" t="s">
        <v>90</v>
      </c>
      <c r="I1103" s="26" t="s">
        <v>91</v>
      </c>
      <c r="J1103" s="27">
        <v>103125</v>
      </c>
      <c r="K1103" s="26" t="s">
        <v>117</v>
      </c>
      <c r="L1103" s="26" t="s">
        <v>117</v>
      </c>
      <c r="M1103" s="26" t="s">
        <v>117</v>
      </c>
      <c r="N1103" s="26">
        <v>0</v>
      </c>
      <c r="O1103" s="27" t="s">
        <v>118</v>
      </c>
      <c r="P1103" s="27" t="s">
        <v>97</v>
      </c>
      <c r="Q1103" s="26" t="str">
        <f t="shared" si="17"/>
        <v>None</v>
      </c>
    </row>
    <row r="1104" spans="1:17" ht="15.6" x14ac:dyDescent="0.3">
      <c r="A1104" s="26" t="s">
        <v>2417</v>
      </c>
      <c r="B1104" s="26" t="s">
        <v>2418</v>
      </c>
      <c r="C1104" s="26" t="s">
        <v>470</v>
      </c>
      <c r="D1104" s="26" t="s">
        <v>201</v>
      </c>
      <c r="E1104" s="26">
        <v>171</v>
      </c>
      <c r="F1104" s="26">
        <v>150</v>
      </c>
      <c r="G1104" s="26">
        <v>53</v>
      </c>
      <c r="H1104" s="47" t="s">
        <v>90</v>
      </c>
      <c r="I1104" s="26" t="s">
        <v>91</v>
      </c>
      <c r="J1104" s="27">
        <v>80476.602446138568</v>
      </c>
      <c r="K1104" s="26" t="s">
        <v>117</v>
      </c>
      <c r="L1104" s="26" t="s">
        <v>117</v>
      </c>
      <c r="M1104" s="26" t="s">
        <v>117</v>
      </c>
      <c r="N1104" s="26">
        <v>0</v>
      </c>
      <c r="O1104" s="27" t="s">
        <v>118</v>
      </c>
      <c r="P1104" s="27" t="s">
        <v>102</v>
      </c>
      <c r="Q1104" s="26" t="str">
        <f t="shared" si="17"/>
        <v>None</v>
      </c>
    </row>
    <row r="1105" spans="1:17" ht="15.6" x14ac:dyDescent="0.3">
      <c r="A1105" s="26" t="s">
        <v>2419</v>
      </c>
      <c r="B1105" s="26" t="s">
        <v>2420</v>
      </c>
      <c r="C1105" s="26" t="s">
        <v>139</v>
      </c>
      <c r="D1105" s="26" t="s">
        <v>987</v>
      </c>
      <c r="E1105" s="26">
        <v>171</v>
      </c>
      <c r="F1105" s="26">
        <v>862</v>
      </c>
      <c r="G1105" s="26">
        <v>45.89</v>
      </c>
      <c r="H1105" s="47" t="s">
        <v>90</v>
      </c>
      <c r="I1105" s="26" t="s">
        <v>91</v>
      </c>
      <c r="J1105" s="27">
        <v>71078.896438149604</v>
      </c>
      <c r="K1105" s="26" t="s">
        <v>117</v>
      </c>
      <c r="L1105" s="26" t="s">
        <v>117</v>
      </c>
      <c r="M1105" s="26" t="s">
        <v>117</v>
      </c>
      <c r="N1105" s="26">
        <v>0</v>
      </c>
      <c r="O1105" s="27" t="s">
        <v>130</v>
      </c>
      <c r="P1105" s="27" t="s">
        <v>102</v>
      </c>
      <c r="Q1105" s="26" t="str">
        <f t="shared" si="17"/>
        <v>None</v>
      </c>
    </row>
    <row r="1106" spans="1:17" ht="15.6" x14ac:dyDescent="0.3">
      <c r="A1106" s="26" t="s">
        <v>2421</v>
      </c>
      <c r="B1106" s="26" t="s">
        <v>2422</v>
      </c>
      <c r="C1106" s="26" t="s">
        <v>1070</v>
      </c>
      <c r="D1106" s="26" t="s">
        <v>1071</v>
      </c>
      <c r="E1106" s="26">
        <v>167</v>
      </c>
      <c r="F1106" s="26">
        <v>25</v>
      </c>
      <c r="G1106" s="26">
        <v>80</v>
      </c>
      <c r="H1106" s="47" t="s">
        <v>90</v>
      </c>
      <c r="I1106" s="26" t="s">
        <v>91</v>
      </c>
      <c r="J1106" s="27">
        <v>86125</v>
      </c>
      <c r="K1106" s="26" t="s">
        <v>117</v>
      </c>
      <c r="L1106" s="26" t="s">
        <v>117</v>
      </c>
      <c r="M1106" s="26" t="s">
        <v>117</v>
      </c>
      <c r="N1106" s="26">
        <v>0</v>
      </c>
      <c r="O1106" s="27" t="s">
        <v>118</v>
      </c>
      <c r="P1106" s="27" t="s">
        <v>102</v>
      </c>
      <c r="Q1106" s="26" t="str">
        <f t="shared" si="17"/>
        <v>None</v>
      </c>
    </row>
    <row r="1107" spans="1:17" ht="15.6" x14ac:dyDescent="0.3">
      <c r="A1107" s="26" t="s">
        <v>2423</v>
      </c>
      <c r="B1107" s="26" t="s">
        <v>2424</v>
      </c>
      <c r="C1107" s="26" t="s">
        <v>259</v>
      </c>
      <c r="D1107" s="26" t="s">
        <v>161</v>
      </c>
      <c r="E1107" s="26">
        <v>165</v>
      </c>
      <c r="F1107" s="26">
        <v>499</v>
      </c>
      <c r="G1107" s="26" t="s">
        <v>62</v>
      </c>
      <c r="H1107" s="47" t="s">
        <v>90</v>
      </c>
      <c r="I1107" s="26" t="s">
        <v>91</v>
      </c>
      <c r="J1107" s="27">
        <v>153777.23817730261</v>
      </c>
      <c r="K1107" s="26" t="s">
        <v>117</v>
      </c>
      <c r="L1107" s="26" t="s">
        <v>117</v>
      </c>
      <c r="M1107" s="26" t="s">
        <v>117</v>
      </c>
      <c r="N1107" s="26">
        <v>0</v>
      </c>
      <c r="O1107" s="27" t="s">
        <v>118</v>
      </c>
      <c r="P1107" s="27" t="s">
        <v>102</v>
      </c>
      <c r="Q1107" s="26" t="str">
        <f t="shared" si="17"/>
        <v>None</v>
      </c>
    </row>
    <row r="1108" spans="1:17" ht="15.6" x14ac:dyDescent="0.3">
      <c r="A1108" s="26" t="s">
        <v>2425</v>
      </c>
      <c r="B1108" s="26" t="s">
        <v>2426</v>
      </c>
      <c r="C1108" s="26" t="s">
        <v>479</v>
      </c>
      <c r="D1108" s="26" t="s">
        <v>182</v>
      </c>
      <c r="E1108" s="26">
        <v>163</v>
      </c>
      <c r="F1108" s="26">
        <v>538</v>
      </c>
      <c r="G1108" s="26">
        <v>25.1</v>
      </c>
      <c r="H1108" s="47" t="s">
        <v>90</v>
      </c>
      <c r="I1108" s="26" t="s">
        <v>91</v>
      </c>
      <c r="J1108" s="27">
        <v>143545.77520819919</v>
      </c>
      <c r="K1108" s="26" t="s">
        <v>117</v>
      </c>
      <c r="L1108" s="26" t="s">
        <v>117</v>
      </c>
      <c r="M1108" s="26" t="s">
        <v>117</v>
      </c>
      <c r="N1108" s="26">
        <v>0</v>
      </c>
      <c r="O1108" s="27" t="s">
        <v>118</v>
      </c>
      <c r="P1108" s="27" t="s">
        <v>97</v>
      </c>
      <c r="Q1108" s="26" t="str">
        <f t="shared" si="17"/>
        <v>None</v>
      </c>
    </row>
    <row r="1109" spans="1:17" ht="15.6" x14ac:dyDescent="0.3">
      <c r="A1109" s="26" t="s">
        <v>2427</v>
      </c>
      <c r="B1109" s="26" t="s">
        <v>2428</v>
      </c>
      <c r="C1109" s="26" t="s">
        <v>407</v>
      </c>
      <c r="D1109" s="26" t="s">
        <v>88</v>
      </c>
      <c r="E1109" s="26">
        <v>163</v>
      </c>
      <c r="F1109" s="26">
        <v>450</v>
      </c>
      <c r="G1109" s="26">
        <v>35</v>
      </c>
      <c r="H1109" s="47" t="s">
        <v>90</v>
      </c>
      <c r="I1109" s="26" t="s">
        <v>91</v>
      </c>
      <c r="J1109" s="27">
        <v>102800.77110756702</v>
      </c>
      <c r="K1109" s="26" t="s">
        <v>117</v>
      </c>
      <c r="L1109" s="26" t="s">
        <v>117</v>
      </c>
      <c r="M1109" s="26" t="s">
        <v>117</v>
      </c>
      <c r="N1109" s="26">
        <v>0</v>
      </c>
      <c r="O1109" s="27" t="s">
        <v>118</v>
      </c>
      <c r="P1109" s="27" t="s">
        <v>102</v>
      </c>
      <c r="Q1109" s="26" t="str">
        <f t="shared" si="17"/>
        <v>None</v>
      </c>
    </row>
    <row r="1110" spans="1:17" ht="15.6" x14ac:dyDescent="0.3">
      <c r="A1110" s="26" t="s">
        <v>2429</v>
      </c>
      <c r="B1110" s="26" t="s">
        <v>2430</v>
      </c>
      <c r="C1110" s="26" t="s">
        <v>1174</v>
      </c>
      <c r="D1110" s="26" t="s">
        <v>151</v>
      </c>
      <c r="E1110" s="26">
        <v>162</v>
      </c>
      <c r="F1110" s="26">
        <v>535</v>
      </c>
      <c r="G1110" s="26">
        <v>50</v>
      </c>
      <c r="H1110" s="47" t="s">
        <v>90</v>
      </c>
      <c r="I1110" s="26" t="s">
        <v>91</v>
      </c>
      <c r="J1110" s="27">
        <v>60068</v>
      </c>
      <c r="K1110" s="26" t="s">
        <v>117</v>
      </c>
      <c r="L1110" s="26" t="s">
        <v>117</v>
      </c>
      <c r="M1110" s="26" t="s">
        <v>117</v>
      </c>
      <c r="N1110" s="26">
        <v>0</v>
      </c>
      <c r="O1110" s="27" t="s">
        <v>130</v>
      </c>
      <c r="P1110" s="27" t="s">
        <v>102</v>
      </c>
      <c r="Q1110" s="26" t="str">
        <f t="shared" si="17"/>
        <v>None</v>
      </c>
    </row>
    <row r="1111" spans="1:17" ht="15.6" x14ac:dyDescent="0.3">
      <c r="A1111" s="26" t="s">
        <v>2431</v>
      </c>
      <c r="B1111" s="26" t="s">
        <v>2432</v>
      </c>
      <c r="C1111" s="26" t="s">
        <v>95</v>
      </c>
      <c r="D1111" s="26" t="s">
        <v>250</v>
      </c>
      <c r="E1111" s="26">
        <v>23</v>
      </c>
      <c r="F1111" s="26">
        <v>1000</v>
      </c>
      <c r="G1111" s="26" t="s">
        <v>62</v>
      </c>
      <c r="H1111" s="26" t="s">
        <v>1406</v>
      </c>
      <c r="I1111" s="26" t="s">
        <v>1406</v>
      </c>
      <c r="J1111" s="27">
        <v>80167</v>
      </c>
      <c r="K1111" s="26" t="s">
        <v>117</v>
      </c>
      <c r="L1111" s="26" t="s">
        <v>117</v>
      </c>
      <c r="M1111" s="26" t="s">
        <v>117</v>
      </c>
      <c r="N1111" s="26">
        <v>0</v>
      </c>
      <c r="O1111" s="27" t="s">
        <v>118</v>
      </c>
      <c r="P1111" s="27" t="s">
        <v>102</v>
      </c>
      <c r="Q1111" s="26" t="str">
        <f t="shared" si="17"/>
        <v>None</v>
      </c>
    </row>
    <row r="1112" spans="1:17" ht="15.6" x14ac:dyDescent="0.3">
      <c r="A1112" s="26" t="s">
        <v>2433</v>
      </c>
      <c r="B1112" s="26" t="s">
        <v>2434</v>
      </c>
      <c r="C1112" s="26" t="s">
        <v>344</v>
      </c>
      <c r="D1112" s="26" t="s">
        <v>175</v>
      </c>
      <c r="E1112" s="26">
        <v>9</v>
      </c>
      <c r="F1112" s="26">
        <v>485</v>
      </c>
      <c r="G1112" s="26" t="s">
        <v>62</v>
      </c>
      <c r="H1112" s="26" t="s">
        <v>1406</v>
      </c>
      <c r="I1112" s="26" t="s">
        <v>1406</v>
      </c>
      <c r="J1112" s="27">
        <v>80028.886047661246</v>
      </c>
      <c r="K1112" s="26" t="s">
        <v>117</v>
      </c>
      <c r="L1112" s="26" t="s">
        <v>117</v>
      </c>
      <c r="M1112" s="26" t="s">
        <v>117</v>
      </c>
      <c r="N1112" s="26">
        <v>0</v>
      </c>
      <c r="O1112" s="27" t="s">
        <v>118</v>
      </c>
      <c r="P1112" s="27" t="s">
        <v>102</v>
      </c>
      <c r="Q1112" s="26" t="str">
        <f t="shared" si="17"/>
        <v>None</v>
      </c>
    </row>
    <row r="1113" spans="1:17" ht="15.6" x14ac:dyDescent="0.3">
      <c r="A1113" s="26" t="s">
        <v>2435</v>
      </c>
      <c r="B1113" s="26" t="s">
        <v>2436</v>
      </c>
      <c r="C1113" s="26" t="s">
        <v>228</v>
      </c>
      <c r="D1113" s="26" t="s">
        <v>229</v>
      </c>
      <c r="E1113" s="26">
        <v>161</v>
      </c>
      <c r="F1113" s="26">
        <v>336</v>
      </c>
      <c r="G1113" s="26">
        <v>67.81</v>
      </c>
      <c r="H1113" s="47" t="s">
        <v>90</v>
      </c>
      <c r="I1113" s="26" t="s">
        <v>91</v>
      </c>
      <c r="J1113" s="27">
        <v>176042</v>
      </c>
      <c r="K1113" s="26" t="s">
        <v>117</v>
      </c>
      <c r="L1113" s="26" t="s">
        <v>117</v>
      </c>
      <c r="M1113" s="26" t="s">
        <v>117</v>
      </c>
      <c r="N1113" s="26">
        <v>0</v>
      </c>
      <c r="O1113" s="27" t="s">
        <v>118</v>
      </c>
      <c r="P1113" s="27" t="s">
        <v>102</v>
      </c>
      <c r="Q1113" s="26" t="str">
        <f t="shared" si="17"/>
        <v>None</v>
      </c>
    </row>
    <row r="1114" spans="1:17" ht="15.6" x14ac:dyDescent="0.3">
      <c r="A1114" s="26" t="s">
        <v>2437</v>
      </c>
      <c r="B1114" s="26" t="s">
        <v>2438</v>
      </c>
      <c r="C1114" s="26" t="s">
        <v>1174</v>
      </c>
      <c r="D1114" s="26" t="s">
        <v>151</v>
      </c>
      <c r="E1114" s="26">
        <v>161</v>
      </c>
      <c r="F1114" s="26">
        <v>575</v>
      </c>
      <c r="G1114" s="26">
        <v>23.1</v>
      </c>
      <c r="H1114" s="47" t="s">
        <v>90</v>
      </c>
      <c r="I1114" s="26" t="s">
        <v>91</v>
      </c>
      <c r="J1114" s="27">
        <v>67813</v>
      </c>
      <c r="K1114" s="26" t="s">
        <v>117</v>
      </c>
      <c r="L1114" s="26" t="s">
        <v>117</v>
      </c>
      <c r="M1114" s="26" t="s">
        <v>117</v>
      </c>
      <c r="N1114" s="26">
        <v>0</v>
      </c>
      <c r="O1114" s="27" t="s">
        <v>130</v>
      </c>
      <c r="P1114" s="27" t="s">
        <v>107</v>
      </c>
      <c r="Q1114" s="26" t="str">
        <f t="shared" si="17"/>
        <v>None</v>
      </c>
    </row>
    <row r="1115" spans="1:17" ht="15.6" x14ac:dyDescent="0.3">
      <c r="A1115" s="26" t="s">
        <v>2439</v>
      </c>
      <c r="B1115" s="26" t="s">
        <v>2440</v>
      </c>
      <c r="C1115" s="26" t="s">
        <v>143</v>
      </c>
      <c r="D1115" s="26" t="s">
        <v>144</v>
      </c>
      <c r="E1115" s="26">
        <v>160</v>
      </c>
      <c r="F1115" s="26">
        <v>448</v>
      </c>
      <c r="G1115" s="26">
        <v>95</v>
      </c>
      <c r="H1115" s="47" t="s">
        <v>90</v>
      </c>
      <c r="I1115" s="26" t="s">
        <v>91</v>
      </c>
      <c r="J1115" s="27">
        <v>151847.36450723</v>
      </c>
      <c r="K1115" s="26" t="s">
        <v>117</v>
      </c>
      <c r="L1115" s="26" t="s">
        <v>117</v>
      </c>
      <c r="M1115" s="26" t="s">
        <v>117</v>
      </c>
      <c r="N1115" s="26">
        <v>0</v>
      </c>
      <c r="O1115" s="27" t="s">
        <v>118</v>
      </c>
      <c r="P1115" s="27" t="s">
        <v>102</v>
      </c>
      <c r="Q1115" s="26" t="str">
        <f t="shared" si="17"/>
        <v>None</v>
      </c>
    </row>
    <row r="1116" spans="1:17" ht="15.6" x14ac:dyDescent="0.3">
      <c r="A1116" s="26" t="s">
        <v>2441</v>
      </c>
      <c r="B1116" s="26" t="s">
        <v>2442</v>
      </c>
      <c r="C1116" s="26" t="s">
        <v>479</v>
      </c>
      <c r="D1116" s="26" t="s">
        <v>182</v>
      </c>
      <c r="E1116" s="26">
        <v>160</v>
      </c>
      <c r="F1116" s="26">
        <v>420</v>
      </c>
      <c r="G1116" s="26" t="s">
        <v>62</v>
      </c>
      <c r="H1116" s="47" t="s">
        <v>90</v>
      </c>
      <c r="I1116" s="26" t="s">
        <v>91</v>
      </c>
      <c r="J1116" s="27">
        <v>46726</v>
      </c>
      <c r="K1116" s="26" t="s">
        <v>117</v>
      </c>
      <c r="L1116" s="26" t="s">
        <v>117</v>
      </c>
      <c r="M1116" s="26" t="s">
        <v>117</v>
      </c>
      <c r="N1116" s="26">
        <v>0</v>
      </c>
      <c r="O1116" s="27" t="s">
        <v>147</v>
      </c>
      <c r="P1116" s="27" t="s">
        <v>102</v>
      </c>
      <c r="Q1116" s="26" t="str">
        <f t="shared" si="17"/>
        <v>None</v>
      </c>
    </row>
    <row r="1117" spans="1:17" ht="15.6" x14ac:dyDescent="0.3">
      <c r="A1117" s="26" t="s">
        <v>2443</v>
      </c>
      <c r="B1117" s="26" t="s">
        <v>2444</v>
      </c>
      <c r="C1117" s="26" t="s">
        <v>237</v>
      </c>
      <c r="D1117" s="26" t="s">
        <v>238</v>
      </c>
      <c r="E1117" s="26">
        <v>159</v>
      </c>
      <c r="F1117" s="26">
        <v>492</v>
      </c>
      <c r="G1117" s="26">
        <v>50.14</v>
      </c>
      <c r="H1117" s="47" t="s">
        <v>90</v>
      </c>
      <c r="I1117" s="26" t="s">
        <v>91</v>
      </c>
      <c r="J1117" s="27">
        <v>104120.71507148971</v>
      </c>
      <c r="K1117" s="26" t="s">
        <v>117</v>
      </c>
      <c r="L1117" s="26" t="s">
        <v>117</v>
      </c>
      <c r="M1117" s="26" t="s">
        <v>117</v>
      </c>
      <c r="N1117" s="26">
        <v>0</v>
      </c>
      <c r="O1117" s="27" t="s">
        <v>118</v>
      </c>
      <c r="P1117" s="27" t="s">
        <v>102</v>
      </c>
      <c r="Q1117" s="26" t="str">
        <f t="shared" si="17"/>
        <v>None</v>
      </c>
    </row>
    <row r="1118" spans="1:17" ht="15.6" x14ac:dyDescent="0.3">
      <c r="A1118" s="26" t="s">
        <v>2445</v>
      </c>
      <c r="B1118" s="26" t="s">
        <v>2446</v>
      </c>
      <c r="C1118" s="26" t="s">
        <v>407</v>
      </c>
      <c r="D1118" s="26" t="s">
        <v>88</v>
      </c>
      <c r="E1118" s="26">
        <v>158</v>
      </c>
      <c r="F1118" s="26">
        <v>326</v>
      </c>
      <c r="G1118" s="26">
        <v>68.75</v>
      </c>
      <c r="H1118" s="47" t="s">
        <v>90</v>
      </c>
      <c r="I1118" s="26" t="s">
        <v>91</v>
      </c>
      <c r="J1118" s="27">
        <v>120261.14090159346</v>
      </c>
      <c r="K1118" s="26" t="s">
        <v>117</v>
      </c>
      <c r="L1118" s="26" t="s">
        <v>117</v>
      </c>
      <c r="M1118" s="26" t="s">
        <v>117</v>
      </c>
      <c r="N1118" s="26">
        <v>0</v>
      </c>
      <c r="O1118" s="27" t="s">
        <v>118</v>
      </c>
      <c r="P1118" s="27" t="s">
        <v>102</v>
      </c>
      <c r="Q1118" s="26" t="str">
        <f t="shared" si="17"/>
        <v>None</v>
      </c>
    </row>
    <row r="1119" spans="1:17" ht="15.6" x14ac:dyDescent="0.3">
      <c r="A1119" s="26" t="s">
        <v>2447</v>
      </c>
      <c r="B1119" s="26" t="s">
        <v>2448</v>
      </c>
      <c r="C1119" s="26" t="s">
        <v>95</v>
      </c>
      <c r="D1119" s="26" t="s">
        <v>96</v>
      </c>
      <c r="E1119" s="26">
        <v>155</v>
      </c>
      <c r="F1119" s="26">
        <v>462</v>
      </c>
      <c r="G1119" s="26">
        <v>85</v>
      </c>
      <c r="H1119" s="47" t="s">
        <v>90</v>
      </c>
      <c r="I1119" s="26" t="s">
        <v>91</v>
      </c>
      <c r="J1119" s="27">
        <v>81484.473199987886</v>
      </c>
      <c r="K1119" s="26" t="s">
        <v>117</v>
      </c>
      <c r="L1119" s="26" t="s">
        <v>117</v>
      </c>
      <c r="M1119" s="26" t="s">
        <v>117</v>
      </c>
      <c r="N1119" s="26">
        <v>0</v>
      </c>
      <c r="O1119" s="27" t="s">
        <v>118</v>
      </c>
      <c r="P1119" s="27" t="s">
        <v>97</v>
      </c>
      <c r="Q1119" s="26" t="str">
        <f t="shared" si="17"/>
        <v>None</v>
      </c>
    </row>
    <row r="1120" spans="1:17" ht="15.6" x14ac:dyDescent="0.3">
      <c r="A1120" s="26" t="s">
        <v>2449</v>
      </c>
      <c r="B1120" s="26" t="s">
        <v>2450</v>
      </c>
      <c r="C1120" s="26" t="s">
        <v>344</v>
      </c>
      <c r="D1120" s="26" t="s">
        <v>175</v>
      </c>
      <c r="E1120" s="26">
        <v>17</v>
      </c>
      <c r="F1120" s="26">
        <v>450</v>
      </c>
      <c r="G1120" s="26" t="s">
        <v>62</v>
      </c>
      <c r="H1120" s="26" t="s">
        <v>1406</v>
      </c>
      <c r="I1120" s="26" t="s">
        <v>1406</v>
      </c>
      <c r="J1120" s="27">
        <v>79419.391974174825</v>
      </c>
      <c r="K1120" s="26" t="s">
        <v>117</v>
      </c>
      <c r="L1120" s="26" t="s">
        <v>117</v>
      </c>
      <c r="M1120" s="26" t="s">
        <v>117</v>
      </c>
      <c r="N1120" s="26">
        <v>0</v>
      </c>
      <c r="O1120" s="27" t="s">
        <v>118</v>
      </c>
      <c r="P1120" s="27" t="s">
        <v>102</v>
      </c>
      <c r="Q1120" s="26" t="str">
        <f t="shared" si="17"/>
        <v>None</v>
      </c>
    </row>
    <row r="1121" spans="1:17" ht="15.6" x14ac:dyDescent="0.3">
      <c r="A1121" s="26" t="s">
        <v>2451</v>
      </c>
      <c r="B1121" s="26" t="s">
        <v>2452</v>
      </c>
      <c r="C1121" s="26" t="s">
        <v>105</v>
      </c>
      <c r="D1121" s="26" t="s">
        <v>106</v>
      </c>
      <c r="E1121" s="26">
        <v>1</v>
      </c>
      <c r="F1121" s="26">
        <v>39</v>
      </c>
      <c r="G1121" s="26" t="s">
        <v>62</v>
      </c>
      <c r="H1121" s="26" t="s">
        <v>1406</v>
      </c>
      <c r="I1121" s="26" t="s">
        <v>1406</v>
      </c>
      <c r="J1121" s="27">
        <v>78982.817213976639</v>
      </c>
      <c r="K1121" s="26" t="s">
        <v>117</v>
      </c>
      <c r="L1121" s="26" t="s">
        <v>117</v>
      </c>
      <c r="M1121" s="26" t="s">
        <v>117</v>
      </c>
      <c r="N1121" s="26">
        <v>0</v>
      </c>
      <c r="O1121" s="27" t="s">
        <v>118</v>
      </c>
      <c r="P1121" s="27" t="s">
        <v>107</v>
      </c>
      <c r="Q1121" s="26" t="str">
        <f t="shared" si="17"/>
        <v>None</v>
      </c>
    </row>
    <row r="1122" spans="1:17" ht="15.6" x14ac:dyDescent="0.3">
      <c r="A1122" s="26" t="s">
        <v>2453</v>
      </c>
      <c r="B1122" s="26" t="s">
        <v>2454</v>
      </c>
      <c r="C1122" s="26" t="s">
        <v>479</v>
      </c>
      <c r="D1122" s="26" t="s">
        <v>182</v>
      </c>
      <c r="E1122" s="26">
        <v>151</v>
      </c>
      <c r="F1122" s="26">
        <v>238</v>
      </c>
      <c r="G1122" s="26">
        <v>59.04</v>
      </c>
      <c r="H1122" s="47" t="s">
        <v>90</v>
      </c>
      <c r="I1122" s="26" t="s">
        <v>91</v>
      </c>
      <c r="J1122" s="27">
        <v>127679</v>
      </c>
      <c r="K1122" s="26" t="s">
        <v>117</v>
      </c>
      <c r="L1122" s="26" t="s">
        <v>117</v>
      </c>
      <c r="M1122" s="26" t="s">
        <v>117</v>
      </c>
      <c r="N1122" s="26">
        <v>0</v>
      </c>
      <c r="O1122" s="27" t="s">
        <v>118</v>
      </c>
      <c r="P1122" s="27" t="s">
        <v>102</v>
      </c>
      <c r="Q1122" s="26" t="str">
        <f t="shared" si="17"/>
        <v>None</v>
      </c>
    </row>
    <row r="1123" spans="1:17" ht="15.6" x14ac:dyDescent="0.3">
      <c r="A1123" s="26" t="s">
        <v>2455</v>
      </c>
      <c r="B1123" s="26" t="s">
        <v>2456</v>
      </c>
      <c r="C1123" s="26" t="s">
        <v>133</v>
      </c>
      <c r="D1123" s="26" t="s">
        <v>952</v>
      </c>
      <c r="E1123" s="26">
        <v>149</v>
      </c>
      <c r="F1123" s="26">
        <v>400</v>
      </c>
      <c r="G1123" s="26">
        <v>44.68</v>
      </c>
      <c r="H1123" s="47" t="s">
        <v>90</v>
      </c>
      <c r="I1123" s="26" t="s">
        <v>91</v>
      </c>
      <c r="J1123" s="27">
        <v>98125.309024716145</v>
      </c>
      <c r="K1123" s="26" t="s">
        <v>117</v>
      </c>
      <c r="L1123" s="26" t="s">
        <v>117</v>
      </c>
      <c r="M1123" s="26" t="s">
        <v>117</v>
      </c>
      <c r="N1123" s="26">
        <v>0</v>
      </c>
      <c r="O1123" s="27" t="s">
        <v>118</v>
      </c>
      <c r="P1123" s="27" t="s">
        <v>102</v>
      </c>
      <c r="Q1123" s="26" t="str">
        <f t="shared" si="17"/>
        <v>None</v>
      </c>
    </row>
    <row r="1124" spans="1:17" ht="15.6" x14ac:dyDescent="0.3">
      <c r="A1124" s="26" t="s">
        <v>2457</v>
      </c>
      <c r="B1124" s="26" t="s">
        <v>2458</v>
      </c>
      <c r="C1124" s="26" t="s">
        <v>100</v>
      </c>
      <c r="D1124" s="26" t="s">
        <v>101</v>
      </c>
      <c r="E1124" s="26">
        <v>148</v>
      </c>
      <c r="F1124" s="26">
        <v>330</v>
      </c>
      <c r="G1124" s="26">
        <v>13.32</v>
      </c>
      <c r="H1124" s="47" t="s">
        <v>90</v>
      </c>
      <c r="I1124" s="26" t="s">
        <v>91</v>
      </c>
      <c r="J1124" s="27">
        <v>106109.2493119768</v>
      </c>
      <c r="K1124" s="26" t="s">
        <v>117</v>
      </c>
      <c r="L1124" s="26" t="s">
        <v>117</v>
      </c>
      <c r="M1124" s="26" t="s">
        <v>117</v>
      </c>
      <c r="N1124" s="26">
        <v>0</v>
      </c>
      <c r="O1124" s="27" t="s">
        <v>118</v>
      </c>
      <c r="P1124" s="27" t="s">
        <v>102</v>
      </c>
      <c r="Q1124" s="26" t="str">
        <f t="shared" si="17"/>
        <v>None</v>
      </c>
    </row>
    <row r="1125" spans="1:17" ht="15.6" x14ac:dyDescent="0.3">
      <c r="A1125" s="26" t="s">
        <v>2459</v>
      </c>
      <c r="B1125" s="26" t="s">
        <v>2460</v>
      </c>
      <c r="C1125" s="26" t="s">
        <v>303</v>
      </c>
      <c r="D1125" s="26" t="s">
        <v>304</v>
      </c>
      <c r="E1125" s="26">
        <v>1</v>
      </c>
      <c r="F1125" s="26">
        <v>350</v>
      </c>
      <c r="G1125" s="26" t="s">
        <v>62</v>
      </c>
      <c r="H1125" s="26" t="s">
        <v>1406</v>
      </c>
      <c r="I1125" s="26" t="s">
        <v>1406</v>
      </c>
      <c r="J1125" s="27">
        <v>78375</v>
      </c>
      <c r="K1125" s="26" t="s">
        <v>117</v>
      </c>
      <c r="L1125" s="26" t="s">
        <v>117</v>
      </c>
      <c r="M1125" s="26" t="s">
        <v>117</v>
      </c>
      <c r="N1125" s="26">
        <v>0</v>
      </c>
      <c r="O1125" s="27" t="s">
        <v>118</v>
      </c>
      <c r="P1125" s="27" t="s">
        <v>102</v>
      </c>
      <c r="Q1125" s="26" t="str">
        <f t="shared" si="17"/>
        <v>None</v>
      </c>
    </row>
    <row r="1126" spans="1:17" ht="15.6" x14ac:dyDescent="0.3">
      <c r="A1126" s="26" t="s">
        <v>2461</v>
      </c>
      <c r="B1126" s="26" t="s">
        <v>2462</v>
      </c>
      <c r="C1126" s="26" t="s">
        <v>249</v>
      </c>
      <c r="D1126" s="26" t="s">
        <v>250</v>
      </c>
      <c r="E1126" s="26">
        <v>25</v>
      </c>
      <c r="F1126" s="26">
        <v>236</v>
      </c>
      <c r="G1126" s="26" t="s">
        <v>62</v>
      </c>
      <c r="H1126" s="26" t="s">
        <v>1406</v>
      </c>
      <c r="I1126" s="26" t="s">
        <v>1406</v>
      </c>
      <c r="J1126" s="27">
        <v>78155</v>
      </c>
      <c r="K1126" s="26" t="s">
        <v>117</v>
      </c>
      <c r="L1126" s="26" t="s">
        <v>117</v>
      </c>
      <c r="M1126" s="26" t="s">
        <v>117</v>
      </c>
      <c r="N1126" s="26">
        <v>0</v>
      </c>
      <c r="O1126" s="27" t="s">
        <v>118</v>
      </c>
      <c r="P1126" s="27" t="s">
        <v>102</v>
      </c>
      <c r="Q1126" s="26" t="str">
        <f t="shared" si="17"/>
        <v>None</v>
      </c>
    </row>
    <row r="1127" spans="1:17" ht="15.6" x14ac:dyDescent="0.3">
      <c r="A1127" s="26" t="s">
        <v>2463</v>
      </c>
      <c r="B1127" s="26" t="s">
        <v>2464</v>
      </c>
      <c r="C1127" s="26" t="s">
        <v>259</v>
      </c>
      <c r="D1127" s="26" t="s">
        <v>161</v>
      </c>
      <c r="E1127" s="26">
        <v>143</v>
      </c>
      <c r="F1127" s="26">
        <v>290</v>
      </c>
      <c r="G1127" s="26">
        <v>5.6</v>
      </c>
      <c r="H1127" s="47" t="s">
        <v>90</v>
      </c>
      <c r="I1127" s="26" t="s">
        <v>91</v>
      </c>
      <c r="J1127" s="27">
        <v>102500</v>
      </c>
      <c r="K1127" s="26" t="s">
        <v>117</v>
      </c>
      <c r="L1127" s="26" t="s">
        <v>117</v>
      </c>
      <c r="M1127" s="26" t="s">
        <v>117</v>
      </c>
      <c r="N1127" s="26">
        <v>0</v>
      </c>
      <c r="O1127" s="27" t="s">
        <v>118</v>
      </c>
      <c r="P1127" s="27" t="s">
        <v>102</v>
      </c>
      <c r="Q1127" s="26" t="str">
        <f t="shared" si="17"/>
        <v>None</v>
      </c>
    </row>
    <row r="1128" spans="1:17" ht="15.6" x14ac:dyDescent="0.3">
      <c r="A1128" s="26" t="s">
        <v>2465</v>
      </c>
      <c r="B1128" s="26" t="s">
        <v>2466</v>
      </c>
      <c r="C1128" s="26" t="s">
        <v>779</v>
      </c>
      <c r="D1128" s="26" t="s">
        <v>780</v>
      </c>
      <c r="E1128" s="26">
        <v>139</v>
      </c>
      <c r="F1128" s="26">
        <v>400</v>
      </c>
      <c r="G1128" s="26">
        <v>67</v>
      </c>
      <c r="H1128" s="47" t="s">
        <v>90</v>
      </c>
      <c r="I1128" s="26" t="s">
        <v>91</v>
      </c>
      <c r="J1128" s="27">
        <v>62206</v>
      </c>
      <c r="K1128" s="26" t="s">
        <v>117</v>
      </c>
      <c r="L1128" s="26" t="s">
        <v>117</v>
      </c>
      <c r="M1128" s="26" t="s">
        <v>117</v>
      </c>
      <c r="N1128" s="26">
        <v>0</v>
      </c>
      <c r="O1128" s="27" t="s">
        <v>130</v>
      </c>
      <c r="P1128" s="27" t="s">
        <v>102</v>
      </c>
      <c r="Q1128" s="26" t="str">
        <f t="shared" si="17"/>
        <v>None</v>
      </c>
    </row>
    <row r="1129" spans="1:17" ht="15.6" x14ac:dyDescent="0.3">
      <c r="A1129" s="26" t="s">
        <v>2467</v>
      </c>
      <c r="B1129" s="26" t="s">
        <v>2468</v>
      </c>
      <c r="C1129" s="26" t="s">
        <v>320</v>
      </c>
      <c r="D1129" s="26" t="s">
        <v>321</v>
      </c>
      <c r="E1129" s="26">
        <v>138</v>
      </c>
      <c r="F1129" s="26">
        <v>500</v>
      </c>
      <c r="G1129" s="26">
        <v>25</v>
      </c>
      <c r="H1129" s="47" t="s">
        <v>90</v>
      </c>
      <c r="I1129" s="26" t="s">
        <v>91</v>
      </c>
      <c r="J1129" s="27">
        <v>38000.940600469832</v>
      </c>
      <c r="K1129" s="26" t="s">
        <v>117</v>
      </c>
      <c r="L1129" s="26" t="s">
        <v>117</v>
      </c>
      <c r="M1129" s="26" t="s">
        <v>117</v>
      </c>
      <c r="N1129" s="26">
        <v>0</v>
      </c>
      <c r="O1129" s="27" t="s">
        <v>147</v>
      </c>
      <c r="P1129" s="27" t="s">
        <v>102</v>
      </c>
      <c r="Q1129" s="26" t="str">
        <f t="shared" si="17"/>
        <v>None</v>
      </c>
    </row>
    <row r="1130" spans="1:17" ht="15.6" x14ac:dyDescent="0.3">
      <c r="A1130" s="26" t="s">
        <v>2469</v>
      </c>
      <c r="B1130" s="26" t="s">
        <v>2470</v>
      </c>
      <c r="C1130" s="26" t="s">
        <v>100</v>
      </c>
      <c r="D1130" s="26" t="s">
        <v>101</v>
      </c>
      <c r="E1130" s="26">
        <v>137</v>
      </c>
      <c r="F1130" s="26">
        <v>250</v>
      </c>
      <c r="G1130" s="26" t="s">
        <v>62</v>
      </c>
      <c r="H1130" s="47" t="s">
        <v>90</v>
      </c>
      <c r="I1130" s="26" t="s">
        <v>91</v>
      </c>
      <c r="J1130" s="27">
        <v>94372</v>
      </c>
      <c r="K1130" s="26" t="s">
        <v>117</v>
      </c>
      <c r="L1130" s="26" t="s">
        <v>117</v>
      </c>
      <c r="M1130" s="26" t="s">
        <v>117</v>
      </c>
      <c r="N1130" s="26">
        <v>0</v>
      </c>
      <c r="O1130" s="27" t="s">
        <v>118</v>
      </c>
      <c r="P1130" s="27" t="s">
        <v>97</v>
      </c>
      <c r="Q1130" s="26" t="str">
        <f t="shared" si="17"/>
        <v>None</v>
      </c>
    </row>
    <row r="1131" spans="1:17" ht="15.6" x14ac:dyDescent="0.3">
      <c r="A1131" s="26" t="s">
        <v>2471</v>
      </c>
      <c r="B1131" s="26" t="s">
        <v>2472</v>
      </c>
      <c r="C1131" s="26" t="s">
        <v>143</v>
      </c>
      <c r="D1131" s="26" t="s">
        <v>144</v>
      </c>
      <c r="E1131" s="26">
        <v>135</v>
      </c>
      <c r="F1131" s="26">
        <v>446</v>
      </c>
      <c r="G1131" s="26">
        <v>35.67</v>
      </c>
      <c r="H1131" s="47" t="s">
        <v>90</v>
      </c>
      <c r="I1131" s="26" t="s">
        <v>91</v>
      </c>
      <c r="J1131" s="27">
        <v>201554.09092046667</v>
      </c>
      <c r="K1131" s="26" t="s">
        <v>117</v>
      </c>
      <c r="L1131" s="26" t="s">
        <v>117</v>
      </c>
      <c r="M1131" s="26" t="s">
        <v>117</v>
      </c>
      <c r="N1131" s="26">
        <v>0</v>
      </c>
      <c r="O1131" s="27" t="s">
        <v>118</v>
      </c>
      <c r="P1131" s="27" t="s">
        <v>102</v>
      </c>
      <c r="Q1131" s="26" t="str">
        <f t="shared" si="17"/>
        <v>None</v>
      </c>
    </row>
    <row r="1132" spans="1:17" ht="15.6" x14ac:dyDescent="0.3">
      <c r="A1132" s="26" t="s">
        <v>2473</v>
      </c>
      <c r="B1132" s="26" t="s">
        <v>2474</v>
      </c>
      <c r="C1132" s="26" t="s">
        <v>351</v>
      </c>
      <c r="D1132" s="26" t="s">
        <v>352</v>
      </c>
      <c r="E1132" s="26">
        <v>135</v>
      </c>
      <c r="F1132" s="26">
        <v>378</v>
      </c>
      <c r="G1132" s="26">
        <v>67.13</v>
      </c>
      <c r="H1132" s="47" t="s">
        <v>90</v>
      </c>
      <c r="I1132" s="26" t="s">
        <v>91</v>
      </c>
      <c r="J1132" s="27">
        <v>134333.00000000003</v>
      </c>
      <c r="K1132" s="26" t="s">
        <v>117</v>
      </c>
      <c r="L1132" s="26" t="s">
        <v>117</v>
      </c>
      <c r="M1132" s="26" t="s">
        <v>117</v>
      </c>
      <c r="N1132" s="26">
        <v>0</v>
      </c>
      <c r="O1132" s="27" t="s">
        <v>118</v>
      </c>
      <c r="P1132" s="27" t="s">
        <v>92</v>
      </c>
      <c r="Q1132" s="26" t="str">
        <f t="shared" si="17"/>
        <v>None</v>
      </c>
    </row>
    <row r="1133" spans="1:17" ht="15.6" x14ac:dyDescent="0.3">
      <c r="A1133" s="26" t="s">
        <v>2475</v>
      </c>
      <c r="B1133" s="26" t="s">
        <v>2476</v>
      </c>
      <c r="C1133" s="26" t="s">
        <v>320</v>
      </c>
      <c r="D1133" s="26" t="s">
        <v>321</v>
      </c>
      <c r="E1133" s="26">
        <v>2</v>
      </c>
      <c r="F1133" s="26">
        <v>90</v>
      </c>
      <c r="G1133" s="26" t="s">
        <v>62</v>
      </c>
      <c r="H1133" s="26" t="s">
        <v>1406</v>
      </c>
      <c r="I1133" s="26" t="s">
        <v>1406</v>
      </c>
      <c r="J1133" s="27">
        <v>76958</v>
      </c>
      <c r="K1133" s="26" t="s">
        <v>117</v>
      </c>
      <c r="L1133" s="26" t="s">
        <v>117</v>
      </c>
      <c r="M1133" s="26" t="s">
        <v>117</v>
      </c>
      <c r="N1133" s="26">
        <v>0</v>
      </c>
      <c r="O1133" s="27" t="s">
        <v>118</v>
      </c>
      <c r="P1133" s="27" t="s">
        <v>92</v>
      </c>
      <c r="Q1133" s="26" t="str">
        <f t="shared" si="17"/>
        <v>None</v>
      </c>
    </row>
    <row r="1134" spans="1:17" ht="15.6" x14ac:dyDescent="0.3">
      <c r="A1134" s="26" t="s">
        <v>2477</v>
      </c>
      <c r="B1134" s="26" t="s">
        <v>2478</v>
      </c>
      <c r="C1134" s="26" t="s">
        <v>139</v>
      </c>
      <c r="D1134" s="26" t="s">
        <v>380</v>
      </c>
      <c r="E1134" s="26">
        <v>132</v>
      </c>
      <c r="F1134" s="26">
        <v>182</v>
      </c>
      <c r="G1134" s="26">
        <v>5.94</v>
      </c>
      <c r="H1134" s="47" t="s">
        <v>90</v>
      </c>
      <c r="I1134" s="26" t="s">
        <v>91</v>
      </c>
      <c r="J1134" s="27">
        <v>59167</v>
      </c>
      <c r="K1134" s="26" t="s">
        <v>117</v>
      </c>
      <c r="L1134" s="26" t="s">
        <v>117</v>
      </c>
      <c r="M1134" s="26" t="s">
        <v>117</v>
      </c>
      <c r="N1134" s="26">
        <v>0</v>
      </c>
      <c r="O1134" s="27" t="s">
        <v>130</v>
      </c>
      <c r="P1134" s="27" t="s">
        <v>107</v>
      </c>
      <c r="Q1134" s="26" t="str">
        <f t="shared" si="17"/>
        <v>None</v>
      </c>
    </row>
    <row r="1135" spans="1:17" ht="15.6" x14ac:dyDescent="0.3">
      <c r="A1135" s="26" t="s">
        <v>2479</v>
      </c>
      <c r="B1135" s="26" t="s">
        <v>2480</v>
      </c>
      <c r="C1135" s="26" t="s">
        <v>128</v>
      </c>
      <c r="D1135" s="26" t="s">
        <v>129</v>
      </c>
      <c r="E1135" s="26">
        <v>131</v>
      </c>
      <c r="F1135" s="26">
        <v>367</v>
      </c>
      <c r="G1135" s="26">
        <v>35</v>
      </c>
      <c r="H1135" s="47" t="s">
        <v>90</v>
      </c>
      <c r="I1135" s="26" t="s">
        <v>91</v>
      </c>
      <c r="J1135" s="27">
        <v>104009.00000000001</v>
      </c>
      <c r="K1135" s="26" t="s">
        <v>117</v>
      </c>
      <c r="L1135" s="26" t="s">
        <v>117</v>
      </c>
      <c r="M1135" s="26" t="s">
        <v>117</v>
      </c>
      <c r="N1135" s="26">
        <v>0</v>
      </c>
      <c r="O1135" s="27" t="s">
        <v>118</v>
      </c>
      <c r="P1135" s="27" t="s">
        <v>102</v>
      </c>
      <c r="Q1135" s="26" t="str">
        <f t="shared" si="17"/>
        <v>None</v>
      </c>
    </row>
    <row r="1136" spans="1:17" ht="15.6" x14ac:dyDescent="0.3">
      <c r="A1136" s="26" t="s">
        <v>2481</v>
      </c>
      <c r="B1136" s="26" t="s">
        <v>2482</v>
      </c>
      <c r="C1136" s="26" t="s">
        <v>303</v>
      </c>
      <c r="D1136" s="26" t="s">
        <v>304</v>
      </c>
      <c r="E1136" s="26">
        <v>129</v>
      </c>
      <c r="F1136" s="26">
        <v>426</v>
      </c>
      <c r="G1136" s="26">
        <v>80.650000000000006</v>
      </c>
      <c r="H1136" s="47" t="s">
        <v>90</v>
      </c>
      <c r="I1136" s="26" t="s">
        <v>91</v>
      </c>
      <c r="J1136" s="27">
        <v>71024.000000000015</v>
      </c>
      <c r="K1136" s="26" t="s">
        <v>117</v>
      </c>
      <c r="L1136" s="26" t="s">
        <v>117</v>
      </c>
      <c r="M1136" s="26" t="s">
        <v>117</v>
      </c>
      <c r="N1136" s="26">
        <v>0</v>
      </c>
      <c r="O1136" s="27" t="s">
        <v>130</v>
      </c>
      <c r="P1136" s="27" t="s">
        <v>102</v>
      </c>
      <c r="Q1136" s="26" t="str">
        <f t="shared" si="17"/>
        <v>None</v>
      </c>
    </row>
    <row r="1137" spans="1:17" ht="15.6" x14ac:dyDescent="0.3">
      <c r="A1137" s="26" t="s">
        <v>2483</v>
      </c>
      <c r="B1137" s="26" t="s">
        <v>2484</v>
      </c>
      <c r="C1137" s="26" t="s">
        <v>105</v>
      </c>
      <c r="D1137" s="26" t="s">
        <v>106</v>
      </c>
      <c r="E1137" s="26">
        <v>128</v>
      </c>
      <c r="F1137" s="26">
        <v>429</v>
      </c>
      <c r="G1137" s="26">
        <v>100</v>
      </c>
      <c r="H1137" s="47" t="s">
        <v>90</v>
      </c>
      <c r="I1137" s="26" t="s">
        <v>91</v>
      </c>
      <c r="J1137" s="27">
        <v>122986</v>
      </c>
      <c r="K1137" s="26" t="s">
        <v>117</v>
      </c>
      <c r="L1137" s="26" t="s">
        <v>117</v>
      </c>
      <c r="M1137" s="26" t="s">
        <v>117</v>
      </c>
      <c r="N1137" s="26">
        <v>0</v>
      </c>
      <c r="O1137" s="27" t="s">
        <v>118</v>
      </c>
      <c r="P1137" s="27" t="s">
        <v>92</v>
      </c>
      <c r="Q1137" s="26" t="str">
        <f t="shared" si="17"/>
        <v>None</v>
      </c>
    </row>
    <row r="1138" spans="1:17" ht="15.6" x14ac:dyDescent="0.3">
      <c r="A1138" s="26" t="s">
        <v>2485</v>
      </c>
      <c r="B1138" s="26" t="s">
        <v>2486</v>
      </c>
      <c r="C1138" s="26" t="s">
        <v>344</v>
      </c>
      <c r="D1138" s="26" t="s">
        <v>175</v>
      </c>
      <c r="E1138" s="26">
        <v>127</v>
      </c>
      <c r="F1138" s="26">
        <v>375</v>
      </c>
      <c r="G1138" s="26">
        <v>77.150000000000006</v>
      </c>
      <c r="H1138" s="47" t="s">
        <v>90</v>
      </c>
      <c r="I1138" s="26" t="s">
        <v>91</v>
      </c>
      <c r="J1138" s="27">
        <v>69563.947349843409</v>
      </c>
      <c r="K1138" s="26" t="s">
        <v>117</v>
      </c>
      <c r="L1138" s="26" t="s">
        <v>117</v>
      </c>
      <c r="M1138" s="26" t="s">
        <v>117</v>
      </c>
      <c r="N1138" s="26">
        <v>0</v>
      </c>
      <c r="O1138" s="27" t="s">
        <v>130</v>
      </c>
      <c r="P1138" s="27" t="s">
        <v>97</v>
      </c>
      <c r="Q1138" s="26" t="str">
        <f t="shared" si="17"/>
        <v>None</v>
      </c>
    </row>
    <row r="1139" spans="1:17" ht="15.6" x14ac:dyDescent="0.3">
      <c r="A1139" s="26" t="s">
        <v>2487</v>
      </c>
      <c r="B1139" s="26" t="s">
        <v>2488</v>
      </c>
      <c r="C1139" s="26" t="s">
        <v>150</v>
      </c>
      <c r="D1139" s="26" t="s">
        <v>352</v>
      </c>
      <c r="E1139" s="26">
        <v>126</v>
      </c>
      <c r="F1139" s="26">
        <v>385</v>
      </c>
      <c r="G1139" s="26" t="s">
        <v>62</v>
      </c>
      <c r="H1139" s="47" t="s">
        <v>90</v>
      </c>
      <c r="I1139" s="26" t="s">
        <v>91</v>
      </c>
      <c r="J1139" s="27">
        <v>105833</v>
      </c>
      <c r="K1139" s="26" t="s">
        <v>117</v>
      </c>
      <c r="L1139" s="26" t="s">
        <v>117</v>
      </c>
      <c r="M1139" s="26" t="s">
        <v>117</v>
      </c>
      <c r="N1139" s="26">
        <v>0</v>
      </c>
      <c r="O1139" s="27" t="s">
        <v>118</v>
      </c>
      <c r="P1139" s="27" t="s">
        <v>97</v>
      </c>
      <c r="Q1139" s="26" t="str">
        <f t="shared" si="17"/>
        <v>None</v>
      </c>
    </row>
    <row r="1140" spans="1:17" ht="15.6" x14ac:dyDescent="0.3">
      <c r="A1140" s="26" t="s">
        <v>2489</v>
      </c>
      <c r="B1140" s="26" t="s">
        <v>2490</v>
      </c>
      <c r="C1140" s="26" t="s">
        <v>482</v>
      </c>
      <c r="D1140" s="26" t="s">
        <v>483</v>
      </c>
      <c r="E1140" s="26">
        <v>126</v>
      </c>
      <c r="F1140" s="26">
        <v>415</v>
      </c>
      <c r="G1140" s="26">
        <v>54.26</v>
      </c>
      <c r="H1140" s="47" t="s">
        <v>90</v>
      </c>
      <c r="I1140" s="26" t="s">
        <v>91</v>
      </c>
      <c r="J1140" s="27">
        <v>93833.872951890342</v>
      </c>
      <c r="K1140" s="26" t="s">
        <v>117</v>
      </c>
      <c r="L1140" s="26" t="s">
        <v>117</v>
      </c>
      <c r="M1140" s="26" t="s">
        <v>117</v>
      </c>
      <c r="N1140" s="26">
        <v>0</v>
      </c>
      <c r="O1140" s="27" t="s">
        <v>118</v>
      </c>
      <c r="P1140" s="27" t="s">
        <v>102</v>
      </c>
      <c r="Q1140" s="26" t="str">
        <f t="shared" si="17"/>
        <v>None</v>
      </c>
    </row>
    <row r="1141" spans="1:17" ht="15.6" x14ac:dyDescent="0.3">
      <c r="A1141" s="26" t="s">
        <v>2491</v>
      </c>
      <c r="B1141" s="26" t="s">
        <v>2492</v>
      </c>
      <c r="C1141" s="26" t="s">
        <v>249</v>
      </c>
      <c r="D1141" s="26" t="s">
        <v>250</v>
      </c>
      <c r="E1141" s="26">
        <v>125</v>
      </c>
      <c r="F1141" s="26">
        <v>344</v>
      </c>
      <c r="G1141" s="26">
        <v>81.040000000000006</v>
      </c>
      <c r="H1141" s="47" t="s">
        <v>90</v>
      </c>
      <c r="I1141" s="26" t="s">
        <v>91</v>
      </c>
      <c r="J1141" s="27">
        <v>141902.31973157276</v>
      </c>
      <c r="K1141" s="26" t="s">
        <v>117</v>
      </c>
      <c r="L1141" s="26" t="s">
        <v>117</v>
      </c>
      <c r="M1141" s="26" t="s">
        <v>117</v>
      </c>
      <c r="N1141" s="26">
        <v>0</v>
      </c>
      <c r="O1141" s="27" t="s">
        <v>118</v>
      </c>
      <c r="P1141" s="27" t="s">
        <v>102</v>
      </c>
      <c r="Q1141" s="26" t="str">
        <f t="shared" si="17"/>
        <v>None</v>
      </c>
    </row>
    <row r="1142" spans="1:17" ht="15.6" x14ac:dyDescent="0.3">
      <c r="A1142" s="26" t="s">
        <v>2493</v>
      </c>
      <c r="B1142" s="26" t="s">
        <v>2494</v>
      </c>
      <c r="C1142" s="26" t="s">
        <v>1174</v>
      </c>
      <c r="D1142" s="26" t="s">
        <v>151</v>
      </c>
      <c r="E1142" s="26">
        <v>125</v>
      </c>
      <c r="F1142" s="26">
        <v>438</v>
      </c>
      <c r="G1142" s="26">
        <v>100.26</v>
      </c>
      <c r="H1142" s="47" t="s">
        <v>90</v>
      </c>
      <c r="I1142" s="26" t="s">
        <v>91</v>
      </c>
      <c r="J1142" s="27">
        <v>101250</v>
      </c>
      <c r="K1142" s="26" t="s">
        <v>117</v>
      </c>
      <c r="L1142" s="26" t="s">
        <v>117</v>
      </c>
      <c r="M1142" s="26" t="s">
        <v>117</v>
      </c>
      <c r="N1142" s="26">
        <v>0</v>
      </c>
      <c r="O1142" s="27" t="s">
        <v>118</v>
      </c>
      <c r="P1142" s="27" t="s">
        <v>102</v>
      </c>
      <c r="Q1142" s="26" t="str">
        <f t="shared" si="17"/>
        <v>None</v>
      </c>
    </row>
    <row r="1143" spans="1:17" ht="15.6" x14ac:dyDescent="0.3">
      <c r="A1143" s="26" t="s">
        <v>2495</v>
      </c>
      <c r="B1143" s="26" t="s">
        <v>2496</v>
      </c>
      <c r="C1143" s="26" t="s">
        <v>154</v>
      </c>
      <c r="D1143" s="26" t="s">
        <v>155</v>
      </c>
      <c r="E1143" s="26">
        <v>123</v>
      </c>
      <c r="F1143" s="26">
        <v>393</v>
      </c>
      <c r="G1143" s="26">
        <v>23.03</v>
      </c>
      <c r="H1143" s="47" t="s">
        <v>90</v>
      </c>
      <c r="I1143" s="26" t="s">
        <v>91</v>
      </c>
      <c r="J1143" s="27">
        <v>88897.376517673722</v>
      </c>
      <c r="K1143" s="26" t="s">
        <v>117</v>
      </c>
      <c r="L1143" s="26" t="s">
        <v>117</v>
      </c>
      <c r="M1143" s="26" t="s">
        <v>117</v>
      </c>
      <c r="N1143" s="26">
        <v>0</v>
      </c>
      <c r="O1143" s="27" t="s">
        <v>118</v>
      </c>
      <c r="P1143" s="27" t="s">
        <v>97</v>
      </c>
      <c r="Q1143" s="26" t="str">
        <f t="shared" si="17"/>
        <v>None</v>
      </c>
    </row>
    <row r="1144" spans="1:17" ht="15.6" x14ac:dyDescent="0.3">
      <c r="A1144" s="26" t="s">
        <v>2497</v>
      </c>
      <c r="B1144" s="26" t="s">
        <v>2498</v>
      </c>
      <c r="C1144" s="26" t="s">
        <v>110</v>
      </c>
      <c r="D1144" s="26" t="s">
        <v>614</v>
      </c>
      <c r="E1144" s="26">
        <v>121</v>
      </c>
      <c r="F1144" s="26">
        <v>342</v>
      </c>
      <c r="G1144" s="26">
        <v>45.08</v>
      </c>
      <c r="H1144" s="47" t="s">
        <v>90</v>
      </c>
      <c r="I1144" s="26" t="s">
        <v>91</v>
      </c>
      <c r="J1144" s="27">
        <v>158708.58690185164</v>
      </c>
      <c r="K1144" s="26" t="s">
        <v>117</v>
      </c>
      <c r="L1144" s="26" t="s">
        <v>117</v>
      </c>
      <c r="M1144" s="26" t="s">
        <v>117</v>
      </c>
      <c r="N1144" s="26">
        <v>0</v>
      </c>
      <c r="O1144" s="27" t="s">
        <v>118</v>
      </c>
      <c r="P1144" s="27" t="s">
        <v>102</v>
      </c>
      <c r="Q1144" s="26" t="str">
        <f t="shared" si="17"/>
        <v>None</v>
      </c>
    </row>
    <row r="1145" spans="1:17" ht="15.6" x14ac:dyDescent="0.3">
      <c r="A1145" s="26" t="s">
        <v>2499</v>
      </c>
      <c r="B1145" s="26" t="s">
        <v>2500</v>
      </c>
      <c r="C1145" s="26" t="s">
        <v>150</v>
      </c>
      <c r="D1145" s="26" t="s">
        <v>204</v>
      </c>
      <c r="E1145" s="26">
        <v>121</v>
      </c>
      <c r="F1145" s="26">
        <v>350</v>
      </c>
      <c r="G1145" s="26">
        <v>48.86</v>
      </c>
      <c r="H1145" s="47" t="s">
        <v>90</v>
      </c>
      <c r="I1145" s="26" t="s">
        <v>91</v>
      </c>
      <c r="J1145" s="27">
        <v>105255.62151420978</v>
      </c>
      <c r="K1145" s="26" t="s">
        <v>117</v>
      </c>
      <c r="L1145" s="26" t="s">
        <v>117</v>
      </c>
      <c r="M1145" s="26" t="s">
        <v>117</v>
      </c>
      <c r="N1145" s="26">
        <v>0</v>
      </c>
      <c r="O1145" s="27" t="s">
        <v>118</v>
      </c>
      <c r="P1145" s="27" t="s">
        <v>102</v>
      </c>
      <c r="Q1145" s="26" t="str">
        <f t="shared" si="17"/>
        <v>None</v>
      </c>
    </row>
    <row r="1146" spans="1:17" ht="15.6" x14ac:dyDescent="0.3">
      <c r="A1146" s="26" t="s">
        <v>2501</v>
      </c>
      <c r="B1146" s="26" t="s">
        <v>2502</v>
      </c>
      <c r="C1146" s="26" t="s">
        <v>150</v>
      </c>
      <c r="D1146" s="26" t="s">
        <v>204</v>
      </c>
      <c r="E1146" s="26">
        <v>9</v>
      </c>
      <c r="F1146" s="26">
        <v>268</v>
      </c>
      <c r="G1146" s="26" t="s">
        <v>62</v>
      </c>
      <c r="H1146" s="26" t="s">
        <v>1406</v>
      </c>
      <c r="I1146" s="26" t="s">
        <v>1406</v>
      </c>
      <c r="J1146" s="27">
        <v>75250</v>
      </c>
      <c r="K1146" s="26" t="s">
        <v>117</v>
      </c>
      <c r="L1146" s="26" t="s">
        <v>117</v>
      </c>
      <c r="M1146" s="26" t="s">
        <v>117</v>
      </c>
      <c r="N1146" s="26">
        <v>0</v>
      </c>
      <c r="O1146" s="27" t="s">
        <v>118</v>
      </c>
      <c r="P1146" s="27" t="s">
        <v>102</v>
      </c>
      <c r="Q1146" s="26" t="str">
        <f t="shared" si="17"/>
        <v>None</v>
      </c>
    </row>
    <row r="1147" spans="1:17" ht="15.6" x14ac:dyDescent="0.3">
      <c r="A1147" s="26" t="s">
        <v>2503</v>
      </c>
      <c r="B1147" s="26" t="s">
        <v>2504</v>
      </c>
      <c r="C1147" s="26" t="s">
        <v>191</v>
      </c>
      <c r="D1147" s="26" t="s">
        <v>192</v>
      </c>
      <c r="E1147" s="26">
        <v>121</v>
      </c>
      <c r="F1147" s="26">
        <v>336</v>
      </c>
      <c r="G1147" s="26">
        <v>66.45</v>
      </c>
      <c r="H1147" s="47" t="s">
        <v>90</v>
      </c>
      <c r="I1147" s="26" t="s">
        <v>91</v>
      </c>
      <c r="J1147" s="27">
        <v>95533.587829039272</v>
      </c>
      <c r="K1147" s="26" t="s">
        <v>117</v>
      </c>
      <c r="L1147" s="26" t="s">
        <v>117</v>
      </c>
      <c r="M1147" s="26" t="s">
        <v>117</v>
      </c>
      <c r="N1147" s="26">
        <v>0</v>
      </c>
      <c r="O1147" s="27" t="s">
        <v>118</v>
      </c>
      <c r="P1147" s="27" t="s">
        <v>102</v>
      </c>
      <c r="Q1147" s="26" t="str">
        <f t="shared" si="17"/>
        <v>None</v>
      </c>
    </row>
    <row r="1148" spans="1:17" ht="15.6" x14ac:dyDescent="0.3">
      <c r="A1148" s="26" t="s">
        <v>2505</v>
      </c>
      <c r="B1148" s="26" t="s">
        <v>2506</v>
      </c>
      <c r="C1148" s="26" t="s">
        <v>249</v>
      </c>
      <c r="D1148" s="26" t="s">
        <v>250</v>
      </c>
      <c r="E1148" s="26">
        <v>120</v>
      </c>
      <c r="F1148" s="26">
        <v>240</v>
      </c>
      <c r="G1148" s="26">
        <v>50</v>
      </c>
      <c r="H1148" s="47" t="s">
        <v>90</v>
      </c>
      <c r="I1148" s="26" t="s">
        <v>91</v>
      </c>
      <c r="J1148" s="27">
        <v>59776</v>
      </c>
      <c r="K1148" s="26" t="s">
        <v>117</v>
      </c>
      <c r="L1148" s="26" t="s">
        <v>117</v>
      </c>
      <c r="M1148" s="26" t="s">
        <v>117</v>
      </c>
      <c r="N1148" s="26">
        <v>0</v>
      </c>
      <c r="O1148" s="27" t="s">
        <v>130</v>
      </c>
      <c r="P1148" s="27" t="s">
        <v>107</v>
      </c>
      <c r="Q1148" s="26" t="str">
        <f t="shared" si="17"/>
        <v>None</v>
      </c>
    </row>
    <row r="1149" spans="1:17" ht="15.6" x14ac:dyDescent="0.3">
      <c r="A1149" s="26" t="s">
        <v>2507</v>
      </c>
      <c r="B1149" s="26" t="s">
        <v>2508</v>
      </c>
      <c r="C1149" s="26" t="s">
        <v>139</v>
      </c>
      <c r="D1149" s="26" t="s">
        <v>380</v>
      </c>
      <c r="E1149" s="26">
        <v>120</v>
      </c>
      <c r="F1149" s="26">
        <v>324</v>
      </c>
      <c r="G1149" s="26">
        <v>60.38</v>
      </c>
      <c r="H1149" s="47" t="s">
        <v>90</v>
      </c>
      <c r="I1149" s="26" t="s">
        <v>91</v>
      </c>
      <c r="J1149" s="27">
        <v>59167</v>
      </c>
      <c r="K1149" s="26" t="s">
        <v>117</v>
      </c>
      <c r="L1149" s="26" t="s">
        <v>117</v>
      </c>
      <c r="M1149" s="26" t="s">
        <v>117</v>
      </c>
      <c r="N1149" s="26">
        <v>0</v>
      </c>
      <c r="O1149" s="27" t="s">
        <v>130</v>
      </c>
      <c r="P1149" s="27" t="s">
        <v>102</v>
      </c>
      <c r="Q1149" s="26" t="str">
        <f t="shared" si="17"/>
        <v>None</v>
      </c>
    </row>
    <row r="1150" spans="1:17" ht="15.6" x14ac:dyDescent="0.3">
      <c r="A1150" s="26" t="s">
        <v>2509</v>
      </c>
      <c r="B1150" s="26" t="s">
        <v>2510</v>
      </c>
      <c r="C1150" s="26" t="s">
        <v>951</v>
      </c>
      <c r="D1150" s="26" t="s">
        <v>952</v>
      </c>
      <c r="E1150" s="26">
        <v>118</v>
      </c>
      <c r="F1150" s="26">
        <v>150</v>
      </c>
      <c r="G1150" s="26" t="s">
        <v>62</v>
      </c>
      <c r="H1150" s="47" t="s">
        <v>90</v>
      </c>
      <c r="I1150" s="26" t="s">
        <v>91</v>
      </c>
      <c r="J1150" s="27">
        <v>105687.57028786867</v>
      </c>
      <c r="K1150" s="26" t="s">
        <v>117</v>
      </c>
      <c r="L1150" s="26" t="s">
        <v>117</v>
      </c>
      <c r="M1150" s="26" t="s">
        <v>117</v>
      </c>
      <c r="N1150" s="26">
        <v>0</v>
      </c>
      <c r="O1150" s="27" t="s">
        <v>118</v>
      </c>
      <c r="P1150" s="27" t="s">
        <v>97</v>
      </c>
      <c r="Q1150" s="26" t="str">
        <f t="shared" si="17"/>
        <v>None</v>
      </c>
    </row>
    <row r="1151" spans="1:17" ht="15.6" x14ac:dyDescent="0.3">
      <c r="A1151" s="26" t="s">
        <v>2511</v>
      </c>
      <c r="B1151" s="26" t="s">
        <v>2512</v>
      </c>
      <c r="C1151" s="26" t="s">
        <v>143</v>
      </c>
      <c r="D1151" s="26" t="s">
        <v>144</v>
      </c>
      <c r="E1151" s="26">
        <v>117</v>
      </c>
      <c r="F1151" s="26">
        <v>300</v>
      </c>
      <c r="G1151" s="26" t="s">
        <v>62</v>
      </c>
      <c r="H1151" s="47" t="s">
        <v>90</v>
      </c>
      <c r="I1151" s="26" t="s">
        <v>91</v>
      </c>
      <c r="J1151" s="27">
        <v>170929.10818762216</v>
      </c>
      <c r="K1151" s="26" t="s">
        <v>117</v>
      </c>
      <c r="L1151" s="26" t="s">
        <v>117</v>
      </c>
      <c r="M1151" s="26" t="s">
        <v>117</v>
      </c>
      <c r="N1151" s="26">
        <v>0</v>
      </c>
      <c r="O1151" s="27" t="s">
        <v>118</v>
      </c>
      <c r="P1151" s="27" t="s">
        <v>102</v>
      </c>
      <c r="Q1151" s="26" t="str">
        <f t="shared" si="17"/>
        <v>None</v>
      </c>
    </row>
    <row r="1152" spans="1:17" ht="15.6" x14ac:dyDescent="0.3">
      <c r="A1152" s="26" t="s">
        <v>2513</v>
      </c>
      <c r="B1152" s="26" t="s">
        <v>2514</v>
      </c>
      <c r="C1152" s="26" t="s">
        <v>303</v>
      </c>
      <c r="D1152" s="26" t="s">
        <v>304</v>
      </c>
      <c r="E1152" s="26">
        <v>115</v>
      </c>
      <c r="F1152" s="26">
        <v>300</v>
      </c>
      <c r="G1152" s="26">
        <v>35</v>
      </c>
      <c r="H1152" s="47" t="s">
        <v>90</v>
      </c>
      <c r="I1152" s="26" t="s">
        <v>91</v>
      </c>
      <c r="J1152" s="27">
        <v>92887</v>
      </c>
      <c r="K1152" s="26" t="s">
        <v>117</v>
      </c>
      <c r="L1152" s="26" t="s">
        <v>117</v>
      </c>
      <c r="M1152" s="26" t="s">
        <v>117</v>
      </c>
      <c r="N1152" s="26">
        <v>0</v>
      </c>
      <c r="O1152" s="27" t="s">
        <v>118</v>
      </c>
      <c r="P1152" s="27" t="s">
        <v>102</v>
      </c>
      <c r="Q1152" s="26" t="str">
        <f t="shared" si="17"/>
        <v>None</v>
      </c>
    </row>
    <row r="1153" spans="1:17" ht="15.6" x14ac:dyDescent="0.3">
      <c r="A1153" s="26" t="s">
        <v>2515</v>
      </c>
      <c r="B1153" s="26" t="s">
        <v>2516</v>
      </c>
      <c r="C1153" s="26" t="s">
        <v>143</v>
      </c>
      <c r="D1153" s="26" t="s">
        <v>144</v>
      </c>
      <c r="E1153" s="26">
        <v>5</v>
      </c>
      <c r="F1153" s="26">
        <v>200</v>
      </c>
      <c r="G1153" s="26" t="s">
        <v>62</v>
      </c>
      <c r="H1153" s="26" t="s">
        <v>1406</v>
      </c>
      <c r="I1153" s="26" t="s">
        <v>1406</v>
      </c>
      <c r="J1153" s="27">
        <v>74792</v>
      </c>
      <c r="K1153" s="26" t="s">
        <v>117</v>
      </c>
      <c r="L1153" s="26" t="s">
        <v>117</v>
      </c>
      <c r="M1153" s="26" t="s">
        <v>117</v>
      </c>
      <c r="N1153" s="26">
        <v>0</v>
      </c>
      <c r="O1153" s="27" t="s">
        <v>118</v>
      </c>
      <c r="P1153" s="27" t="s">
        <v>102</v>
      </c>
      <c r="Q1153" s="26" t="str">
        <f t="shared" si="17"/>
        <v>None</v>
      </c>
    </row>
    <row r="1154" spans="1:17" ht="15.6" x14ac:dyDescent="0.3">
      <c r="A1154" s="26" t="s">
        <v>2517</v>
      </c>
      <c r="B1154" s="26" t="s">
        <v>2518</v>
      </c>
      <c r="C1154" s="26" t="s">
        <v>207</v>
      </c>
      <c r="D1154" s="26" t="s">
        <v>208</v>
      </c>
      <c r="E1154" s="26">
        <v>113</v>
      </c>
      <c r="F1154" s="26">
        <v>302</v>
      </c>
      <c r="G1154" s="26">
        <v>76</v>
      </c>
      <c r="H1154" s="47" t="s">
        <v>90</v>
      </c>
      <c r="I1154" s="26" t="s">
        <v>91</v>
      </c>
      <c r="J1154" s="27">
        <v>107333.63629168669</v>
      </c>
      <c r="K1154" s="26" t="s">
        <v>117</v>
      </c>
      <c r="L1154" s="26" t="s">
        <v>117</v>
      </c>
      <c r="M1154" s="26" t="s">
        <v>117</v>
      </c>
      <c r="N1154" s="26">
        <v>0</v>
      </c>
      <c r="O1154" s="27" t="s">
        <v>118</v>
      </c>
      <c r="P1154" s="27" t="s">
        <v>97</v>
      </c>
      <c r="Q1154" s="26" t="str">
        <f t="shared" ref="Q1154:Q1217" si="18">IF(N1154=3,"High",IF(N1154=2,"Med",IF(N1154=1,"Low","None")))</f>
        <v>None</v>
      </c>
    </row>
    <row r="1155" spans="1:17" ht="15.6" x14ac:dyDescent="0.3">
      <c r="A1155" s="26" t="s">
        <v>2519</v>
      </c>
      <c r="B1155" s="26" t="s">
        <v>2520</v>
      </c>
      <c r="C1155" s="26" t="s">
        <v>272</v>
      </c>
      <c r="D1155" s="26" t="s">
        <v>273</v>
      </c>
      <c r="E1155" s="26">
        <v>7</v>
      </c>
      <c r="F1155" s="26">
        <v>196</v>
      </c>
      <c r="G1155" s="26" t="s">
        <v>62</v>
      </c>
      <c r="H1155" s="26" t="s">
        <v>1406</v>
      </c>
      <c r="I1155" s="26" t="s">
        <v>1406</v>
      </c>
      <c r="J1155" s="27">
        <v>74588.440959814747</v>
      </c>
      <c r="K1155" s="26" t="s">
        <v>117</v>
      </c>
      <c r="L1155" s="26" t="s">
        <v>117</v>
      </c>
      <c r="M1155" s="26" t="s">
        <v>117</v>
      </c>
      <c r="N1155" s="26">
        <v>0</v>
      </c>
      <c r="O1155" s="27" t="s">
        <v>118</v>
      </c>
      <c r="P1155" s="27" t="s">
        <v>102</v>
      </c>
      <c r="Q1155" s="26" t="str">
        <f t="shared" si="18"/>
        <v>None</v>
      </c>
    </row>
    <row r="1156" spans="1:17" ht="15.6" x14ac:dyDescent="0.3">
      <c r="A1156" s="26" t="s">
        <v>2521</v>
      </c>
      <c r="B1156" s="26" t="s">
        <v>2522</v>
      </c>
      <c r="C1156" s="26" t="s">
        <v>523</v>
      </c>
      <c r="D1156" s="26" t="s">
        <v>134</v>
      </c>
      <c r="E1156" s="26">
        <v>10</v>
      </c>
      <c r="F1156" s="26">
        <v>375</v>
      </c>
      <c r="G1156" s="26" t="s">
        <v>62</v>
      </c>
      <c r="H1156" s="26" t="s">
        <v>1406</v>
      </c>
      <c r="I1156" s="26" t="s">
        <v>1406</v>
      </c>
      <c r="J1156" s="27">
        <v>74457.202617846095</v>
      </c>
      <c r="K1156" s="26" t="s">
        <v>117</v>
      </c>
      <c r="L1156" s="26" t="s">
        <v>117</v>
      </c>
      <c r="M1156" s="26" t="s">
        <v>117</v>
      </c>
      <c r="N1156" s="26">
        <v>0</v>
      </c>
      <c r="O1156" s="27" t="s">
        <v>118</v>
      </c>
      <c r="P1156" s="27" t="s">
        <v>102</v>
      </c>
      <c r="Q1156" s="26" t="str">
        <f t="shared" si="18"/>
        <v>None</v>
      </c>
    </row>
    <row r="1157" spans="1:17" ht="15.6" x14ac:dyDescent="0.3">
      <c r="A1157" s="26" t="s">
        <v>2523</v>
      </c>
      <c r="B1157" s="26" t="s">
        <v>2524</v>
      </c>
      <c r="C1157" s="26" t="s">
        <v>428</v>
      </c>
      <c r="D1157" s="26" t="s">
        <v>429</v>
      </c>
      <c r="E1157" s="26">
        <v>112</v>
      </c>
      <c r="F1157" s="26">
        <v>310</v>
      </c>
      <c r="G1157" s="26">
        <v>42.08</v>
      </c>
      <c r="H1157" s="47" t="s">
        <v>90</v>
      </c>
      <c r="I1157" s="26" t="s">
        <v>91</v>
      </c>
      <c r="J1157" s="27">
        <v>130750</v>
      </c>
      <c r="K1157" s="26" t="s">
        <v>117</v>
      </c>
      <c r="L1157" s="26" t="s">
        <v>117</v>
      </c>
      <c r="M1157" s="26" t="s">
        <v>117</v>
      </c>
      <c r="N1157" s="26">
        <v>0</v>
      </c>
      <c r="O1157" s="27" t="s">
        <v>118</v>
      </c>
      <c r="P1157" s="27" t="s">
        <v>102</v>
      </c>
      <c r="Q1157" s="26" t="str">
        <f t="shared" si="18"/>
        <v>None</v>
      </c>
    </row>
    <row r="1158" spans="1:17" ht="15.6" x14ac:dyDescent="0.3">
      <c r="A1158" s="26" t="s">
        <v>2525</v>
      </c>
      <c r="B1158" s="26" t="s">
        <v>2526</v>
      </c>
      <c r="C1158" s="26" t="s">
        <v>128</v>
      </c>
      <c r="D1158" s="26" t="s">
        <v>129</v>
      </c>
      <c r="E1158" s="26">
        <v>2</v>
      </c>
      <c r="F1158" s="26">
        <v>100</v>
      </c>
      <c r="G1158" s="26" t="s">
        <v>62</v>
      </c>
      <c r="H1158" s="26" t="s">
        <v>1406</v>
      </c>
      <c r="I1158" s="26" t="s">
        <v>1406</v>
      </c>
      <c r="J1158" s="27">
        <v>74000</v>
      </c>
      <c r="K1158" s="26" t="s">
        <v>117</v>
      </c>
      <c r="L1158" s="26" t="s">
        <v>117</v>
      </c>
      <c r="M1158" s="26" t="s">
        <v>117</v>
      </c>
      <c r="N1158" s="26">
        <v>0</v>
      </c>
      <c r="O1158" s="27" t="s">
        <v>118</v>
      </c>
      <c r="P1158" s="27" t="s">
        <v>97</v>
      </c>
      <c r="Q1158" s="26" t="str">
        <f t="shared" si="18"/>
        <v>None</v>
      </c>
    </row>
    <row r="1159" spans="1:17" ht="15.6" x14ac:dyDescent="0.3">
      <c r="A1159" s="26" t="s">
        <v>2527</v>
      </c>
      <c r="B1159" s="26" t="s">
        <v>2528</v>
      </c>
      <c r="C1159" s="26" t="s">
        <v>211</v>
      </c>
      <c r="D1159" s="26" t="s">
        <v>278</v>
      </c>
      <c r="E1159" s="26">
        <v>15</v>
      </c>
      <c r="F1159" s="26">
        <v>579</v>
      </c>
      <c r="G1159" s="26" t="s">
        <v>62</v>
      </c>
      <c r="H1159" s="26" t="s">
        <v>1406</v>
      </c>
      <c r="I1159" s="26" t="s">
        <v>1406</v>
      </c>
      <c r="J1159" s="27">
        <v>73993.331839459031</v>
      </c>
      <c r="K1159" s="26" t="s">
        <v>117</v>
      </c>
      <c r="L1159" s="26" t="s">
        <v>117</v>
      </c>
      <c r="M1159" s="26" t="s">
        <v>117</v>
      </c>
      <c r="N1159" s="26">
        <v>0</v>
      </c>
      <c r="O1159" s="27" t="s">
        <v>118</v>
      </c>
      <c r="P1159" s="27" t="s">
        <v>102</v>
      </c>
      <c r="Q1159" s="26" t="str">
        <f t="shared" si="18"/>
        <v>None</v>
      </c>
    </row>
    <row r="1160" spans="1:17" ht="15.6" x14ac:dyDescent="0.3">
      <c r="A1160" s="26" t="s">
        <v>2529</v>
      </c>
      <c r="B1160" s="26" t="s">
        <v>2530</v>
      </c>
      <c r="C1160" s="26" t="s">
        <v>143</v>
      </c>
      <c r="D1160" s="26" t="s">
        <v>144</v>
      </c>
      <c r="E1160" s="26">
        <v>110</v>
      </c>
      <c r="F1160" s="26">
        <v>363</v>
      </c>
      <c r="G1160" s="26">
        <v>89.58</v>
      </c>
      <c r="H1160" s="47" t="s">
        <v>90</v>
      </c>
      <c r="I1160" s="26" t="s">
        <v>91</v>
      </c>
      <c r="J1160" s="27">
        <v>146618</v>
      </c>
      <c r="K1160" s="26" t="s">
        <v>117</v>
      </c>
      <c r="L1160" s="26" t="s">
        <v>117</v>
      </c>
      <c r="M1160" s="26" t="s">
        <v>117</v>
      </c>
      <c r="N1160" s="26">
        <v>0</v>
      </c>
      <c r="O1160" s="27" t="s">
        <v>118</v>
      </c>
      <c r="P1160" s="27" t="s">
        <v>102</v>
      </c>
      <c r="Q1160" s="26" t="str">
        <f t="shared" si="18"/>
        <v>None</v>
      </c>
    </row>
    <row r="1161" spans="1:17" ht="15.6" x14ac:dyDescent="0.3">
      <c r="A1161" s="26" t="s">
        <v>2531</v>
      </c>
      <c r="B1161" s="26" t="s">
        <v>2532</v>
      </c>
      <c r="C1161" s="26" t="s">
        <v>143</v>
      </c>
      <c r="D1161" s="26" t="s">
        <v>144</v>
      </c>
      <c r="E1161" s="26">
        <v>110</v>
      </c>
      <c r="F1161" s="26">
        <v>533</v>
      </c>
      <c r="G1161" s="26">
        <v>77.27</v>
      </c>
      <c r="H1161" s="47" t="s">
        <v>90</v>
      </c>
      <c r="I1161" s="26" t="s">
        <v>91</v>
      </c>
      <c r="J1161" s="27">
        <v>96268.222446511238</v>
      </c>
      <c r="K1161" s="26" t="s">
        <v>117</v>
      </c>
      <c r="L1161" s="26" t="s">
        <v>117</v>
      </c>
      <c r="M1161" s="26" t="s">
        <v>117</v>
      </c>
      <c r="N1161" s="26">
        <v>0</v>
      </c>
      <c r="O1161" s="27" t="s">
        <v>118</v>
      </c>
      <c r="P1161" s="27" t="s">
        <v>92</v>
      </c>
      <c r="Q1161" s="26" t="str">
        <f t="shared" si="18"/>
        <v>None</v>
      </c>
    </row>
    <row r="1162" spans="1:17" ht="15.6" x14ac:dyDescent="0.3">
      <c r="A1162" s="26" t="s">
        <v>2533</v>
      </c>
      <c r="B1162" s="26" t="s">
        <v>2534</v>
      </c>
      <c r="C1162" s="26" t="s">
        <v>535</v>
      </c>
      <c r="D1162" s="26" t="s">
        <v>536</v>
      </c>
      <c r="E1162" s="26">
        <v>110</v>
      </c>
      <c r="F1162" s="26">
        <v>100</v>
      </c>
      <c r="G1162" s="26">
        <v>40</v>
      </c>
      <c r="H1162" s="47" t="s">
        <v>90</v>
      </c>
      <c r="I1162" s="26" t="s">
        <v>91</v>
      </c>
      <c r="J1162" s="27">
        <v>84006</v>
      </c>
      <c r="K1162" s="26" t="s">
        <v>117</v>
      </c>
      <c r="L1162" s="26" t="s">
        <v>117</v>
      </c>
      <c r="M1162" s="26" t="s">
        <v>117</v>
      </c>
      <c r="N1162" s="26">
        <v>0</v>
      </c>
      <c r="O1162" s="27" t="s">
        <v>118</v>
      </c>
      <c r="P1162" s="27" t="s">
        <v>102</v>
      </c>
      <c r="Q1162" s="26" t="str">
        <f t="shared" si="18"/>
        <v>None</v>
      </c>
    </row>
    <row r="1163" spans="1:17" ht="15.6" x14ac:dyDescent="0.3">
      <c r="A1163" s="26" t="s">
        <v>2535</v>
      </c>
      <c r="B1163" s="26" t="s">
        <v>2536</v>
      </c>
      <c r="C1163" s="26" t="s">
        <v>303</v>
      </c>
      <c r="D1163" s="26" t="s">
        <v>304</v>
      </c>
      <c r="E1163" s="26">
        <v>1</v>
      </c>
      <c r="F1163" s="26">
        <v>210</v>
      </c>
      <c r="G1163" s="26" t="s">
        <v>62</v>
      </c>
      <c r="H1163" s="26" t="s">
        <v>1406</v>
      </c>
      <c r="I1163" s="26" t="s">
        <v>1406</v>
      </c>
      <c r="J1163" s="27">
        <v>73806.546884469833</v>
      </c>
      <c r="K1163" s="26" t="s">
        <v>117</v>
      </c>
      <c r="L1163" s="26" t="s">
        <v>117</v>
      </c>
      <c r="M1163" s="26" t="s">
        <v>117</v>
      </c>
      <c r="N1163" s="26">
        <v>0</v>
      </c>
      <c r="O1163" s="27" t="s">
        <v>118</v>
      </c>
      <c r="P1163" s="27" t="s">
        <v>102</v>
      </c>
      <c r="Q1163" s="26" t="str">
        <f t="shared" si="18"/>
        <v>None</v>
      </c>
    </row>
    <row r="1164" spans="1:17" ht="15.6" x14ac:dyDescent="0.3">
      <c r="A1164" s="26" t="s">
        <v>2537</v>
      </c>
      <c r="B1164" s="26" t="s">
        <v>2538</v>
      </c>
      <c r="C1164" s="26" t="s">
        <v>195</v>
      </c>
      <c r="D1164" s="26" t="s">
        <v>307</v>
      </c>
      <c r="E1164" s="26">
        <v>109</v>
      </c>
      <c r="F1164" s="26">
        <v>650</v>
      </c>
      <c r="G1164" s="26">
        <v>77.19</v>
      </c>
      <c r="H1164" s="47" t="s">
        <v>90</v>
      </c>
      <c r="I1164" s="26" t="s">
        <v>91</v>
      </c>
      <c r="J1164" s="27">
        <v>93036</v>
      </c>
      <c r="K1164" s="26" t="s">
        <v>117</v>
      </c>
      <c r="L1164" s="26" t="s">
        <v>117</v>
      </c>
      <c r="M1164" s="26" t="s">
        <v>117</v>
      </c>
      <c r="N1164" s="26">
        <v>0</v>
      </c>
      <c r="O1164" s="27" t="s">
        <v>118</v>
      </c>
      <c r="P1164" s="27" t="s">
        <v>102</v>
      </c>
      <c r="Q1164" s="26" t="str">
        <f t="shared" si="18"/>
        <v>None</v>
      </c>
    </row>
    <row r="1165" spans="1:17" ht="15.6" x14ac:dyDescent="0.3">
      <c r="A1165" s="26" t="s">
        <v>2539</v>
      </c>
      <c r="B1165" s="26" t="s">
        <v>2540</v>
      </c>
      <c r="C1165" s="26" t="s">
        <v>185</v>
      </c>
      <c r="D1165" s="26" t="s">
        <v>217</v>
      </c>
      <c r="E1165" s="26">
        <v>108</v>
      </c>
      <c r="F1165" s="26">
        <v>255</v>
      </c>
      <c r="G1165" s="26">
        <v>63.68</v>
      </c>
      <c r="H1165" s="47" t="s">
        <v>90</v>
      </c>
      <c r="I1165" s="26" t="s">
        <v>91</v>
      </c>
      <c r="J1165" s="27">
        <v>80172.906346912059</v>
      </c>
      <c r="K1165" s="26" t="s">
        <v>117</v>
      </c>
      <c r="L1165" s="26" t="s">
        <v>117</v>
      </c>
      <c r="M1165" s="26" t="s">
        <v>117</v>
      </c>
      <c r="N1165" s="26">
        <v>0</v>
      </c>
      <c r="O1165" s="27" t="s">
        <v>118</v>
      </c>
      <c r="P1165" s="27" t="s">
        <v>102</v>
      </c>
      <c r="Q1165" s="26" t="str">
        <f t="shared" si="18"/>
        <v>None</v>
      </c>
    </row>
    <row r="1166" spans="1:17" ht="15.6" x14ac:dyDescent="0.3">
      <c r="A1166" s="26" t="s">
        <v>2541</v>
      </c>
      <c r="B1166" s="26" t="s">
        <v>2542</v>
      </c>
      <c r="C1166" s="26" t="s">
        <v>191</v>
      </c>
      <c r="D1166" s="26" t="s">
        <v>192</v>
      </c>
      <c r="E1166" s="26">
        <v>108</v>
      </c>
      <c r="F1166" s="26">
        <v>340</v>
      </c>
      <c r="G1166" s="26">
        <v>57.25</v>
      </c>
      <c r="H1166" s="47" t="s">
        <v>90</v>
      </c>
      <c r="I1166" s="26" t="s">
        <v>91</v>
      </c>
      <c r="J1166" s="27">
        <v>69763</v>
      </c>
      <c r="K1166" s="26" t="s">
        <v>117</v>
      </c>
      <c r="L1166" s="26" t="s">
        <v>117</v>
      </c>
      <c r="M1166" s="26" t="s">
        <v>117</v>
      </c>
      <c r="N1166" s="26">
        <v>0</v>
      </c>
      <c r="O1166" s="27" t="s">
        <v>130</v>
      </c>
      <c r="P1166" s="27" t="s">
        <v>102</v>
      </c>
      <c r="Q1166" s="26" t="str">
        <f t="shared" si="18"/>
        <v>None</v>
      </c>
    </row>
    <row r="1167" spans="1:17" ht="15.6" x14ac:dyDescent="0.3">
      <c r="A1167" s="26" t="s">
        <v>2543</v>
      </c>
      <c r="B1167" s="26" t="s">
        <v>2544</v>
      </c>
      <c r="C1167" s="26" t="s">
        <v>303</v>
      </c>
      <c r="D1167" s="26" t="s">
        <v>304</v>
      </c>
      <c r="E1167" s="26">
        <v>1</v>
      </c>
      <c r="F1167" s="26">
        <v>40</v>
      </c>
      <c r="G1167" s="26" t="s">
        <v>62</v>
      </c>
      <c r="H1167" s="26" t="s">
        <v>1406</v>
      </c>
      <c r="I1167" s="26" t="s">
        <v>1406</v>
      </c>
      <c r="J1167" s="27">
        <v>73008.219510865296</v>
      </c>
      <c r="K1167" s="26" t="s">
        <v>117</v>
      </c>
      <c r="L1167" s="26" t="s">
        <v>117</v>
      </c>
      <c r="M1167" s="26" t="s">
        <v>117</v>
      </c>
      <c r="N1167" s="26">
        <v>0</v>
      </c>
      <c r="O1167" s="27" t="s">
        <v>130</v>
      </c>
      <c r="P1167" s="27" t="s">
        <v>92</v>
      </c>
      <c r="Q1167" s="26" t="str">
        <f t="shared" si="18"/>
        <v>None</v>
      </c>
    </row>
    <row r="1168" spans="1:17" ht="15.6" x14ac:dyDescent="0.3">
      <c r="A1168" s="26" t="s">
        <v>2545</v>
      </c>
      <c r="B1168" s="26" t="s">
        <v>2546</v>
      </c>
      <c r="C1168" s="26" t="s">
        <v>191</v>
      </c>
      <c r="D1168" s="26" t="s">
        <v>192</v>
      </c>
      <c r="E1168" s="26">
        <v>106</v>
      </c>
      <c r="F1168" s="26">
        <v>202</v>
      </c>
      <c r="G1168" s="26">
        <v>66.5</v>
      </c>
      <c r="H1168" s="47" t="s">
        <v>90</v>
      </c>
      <c r="I1168" s="26" t="s">
        <v>91</v>
      </c>
      <c r="J1168" s="27">
        <v>69678.469500238833</v>
      </c>
      <c r="K1168" s="26" t="s">
        <v>117</v>
      </c>
      <c r="L1168" s="26" t="s">
        <v>117</v>
      </c>
      <c r="M1168" s="26" t="s">
        <v>117</v>
      </c>
      <c r="N1168" s="26">
        <v>0</v>
      </c>
      <c r="O1168" s="27" t="s">
        <v>130</v>
      </c>
      <c r="P1168" s="27" t="s">
        <v>102</v>
      </c>
      <c r="Q1168" s="26" t="str">
        <f t="shared" si="18"/>
        <v>None</v>
      </c>
    </row>
    <row r="1169" spans="1:17" ht="15.6" x14ac:dyDescent="0.3">
      <c r="A1169" s="26" t="s">
        <v>2547</v>
      </c>
      <c r="B1169" s="26" t="s">
        <v>2548</v>
      </c>
      <c r="C1169" s="26" t="s">
        <v>259</v>
      </c>
      <c r="D1169" s="26" t="s">
        <v>161</v>
      </c>
      <c r="E1169" s="26">
        <v>1</v>
      </c>
      <c r="F1169" s="26">
        <v>260</v>
      </c>
      <c r="G1169" s="26" t="s">
        <v>62</v>
      </c>
      <c r="H1169" s="26" t="s">
        <v>1406</v>
      </c>
      <c r="I1169" s="26" t="s">
        <v>1406</v>
      </c>
      <c r="J1169" s="27">
        <v>72816.58817840385</v>
      </c>
      <c r="K1169" s="26" t="s">
        <v>117</v>
      </c>
      <c r="L1169" s="26" t="s">
        <v>117</v>
      </c>
      <c r="M1169" s="26" t="s">
        <v>117</v>
      </c>
      <c r="N1169" s="26">
        <v>0</v>
      </c>
      <c r="O1169" s="27" t="s">
        <v>130</v>
      </c>
      <c r="P1169" s="27" t="s">
        <v>102</v>
      </c>
      <c r="Q1169" s="26" t="str">
        <f t="shared" si="18"/>
        <v>None</v>
      </c>
    </row>
    <row r="1170" spans="1:17" ht="15.6" x14ac:dyDescent="0.3">
      <c r="A1170" s="26" t="s">
        <v>2549</v>
      </c>
      <c r="B1170" s="26" t="s">
        <v>2550</v>
      </c>
      <c r="C1170" s="26" t="s">
        <v>249</v>
      </c>
      <c r="D1170" s="26" t="s">
        <v>250</v>
      </c>
      <c r="E1170" s="26">
        <v>104</v>
      </c>
      <c r="F1170" s="26">
        <v>291</v>
      </c>
      <c r="G1170" s="26">
        <v>87.56</v>
      </c>
      <c r="H1170" s="47" t="s">
        <v>90</v>
      </c>
      <c r="I1170" s="26" t="s">
        <v>91</v>
      </c>
      <c r="J1170" s="27">
        <v>116467.61426565732</v>
      </c>
      <c r="K1170" s="26" t="s">
        <v>117</v>
      </c>
      <c r="L1170" s="26" t="s">
        <v>117</v>
      </c>
      <c r="M1170" s="26" t="s">
        <v>117</v>
      </c>
      <c r="N1170" s="26">
        <v>0</v>
      </c>
      <c r="O1170" s="27" t="s">
        <v>118</v>
      </c>
      <c r="P1170" s="27" t="s">
        <v>92</v>
      </c>
      <c r="Q1170" s="26" t="str">
        <f t="shared" si="18"/>
        <v>None</v>
      </c>
    </row>
    <row r="1171" spans="1:17" ht="15.6" x14ac:dyDescent="0.3">
      <c r="A1171" s="26" t="s">
        <v>2551</v>
      </c>
      <c r="B1171" s="26" t="s">
        <v>2552</v>
      </c>
      <c r="C1171" s="26" t="s">
        <v>195</v>
      </c>
      <c r="D1171" s="26" t="s">
        <v>196</v>
      </c>
      <c r="E1171" s="26">
        <v>103</v>
      </c>
      <c r="F1171" s="26">
        <v>289</v>
      </c>
      <c r="G1171" s="26">
        <v>34.950000000000003</v>
      </c>
      <c r="H1171" s="47" t="s">
        <v>90</v>
      </c>
      <c r="I1171" s="26" t="s">
        <v>91</v>
      </c>
      <c r="J1171" s="27">
        <v>41354</v>
      </c>
      <c r="K1171" s="26" t="s">
        <v>117</v>
      </c>
      <c r="L1171" s="26" t="s">
        <v>117</v>
      </c>
      <c r="M1171" s="26" t="s">
        <v>117</v>
      </c>
      <c r="N1171" s="26">
        <v>0</v>
      </c>
      <c r="O1171" s="27" t="s">
        <v>147</v>
      </c>
      <c r="P1171" s="27" t="s">
        <v>102</v>
      </c>
      <c r="Q1171" s="26" t="str">
        <f t="shared" si="18"/>
        <v>None</v>
      </c>
    </row>
    <row r="1172" spans="1:17" ht="15.6" x14ac:dyDescent="0.3">
      <c r="A1172" s="26" t="s">
        <v>2553</v>
      </c>
      <c r="B1172" s="26" t="s">
        <v>2554</v>
      </c>
      <c r="C1172" s="26" t="s">
        <v>234</v>
      </c>
      <c r="D1172" s="26" t="s">
        <v>212</v>
      </c>
      <c r="E1172" s="26">
        <v>102</v>
      </c>
      <c r="F1172" s="26">
        <v>250</v>
      </c>
      <c r="G1172" s="26">
        <v>87.2</v>
      </c>
      <c r="H1172" s="47" t="s">
        <v>90</v>
      </c>
      <c r="I1172" s="26" t="s">
        <v>91</v>
      </c>
      <c r="J1172" s="27">
        <v>126346</v>
      </c>
      <c r="K1172" s="26" t="s">
        <v>117</v>
      </c>
      <c r="L1172" s="26" t="s">
        <v>117</v>
      </c>
      <c r="M1172" s="26" t="s">
        <v>117</v>
      </c>
      <c r="N1172" s="26">
        <v>0</v>
      </c>
      <c r="O1172" s="27" t="s">
        <v>118</v>
      </c>
      <c r="P1172" s="27" t="s">
        <v>97</v>
      </c>
      <c r="Q1172" s="26" t="str">
        <f t="shared" si="18"/>
        <v>None</v>
      </c>
    </row>
    <row r="1173" spans="1:17" ht="15.6" x14ac:dyDescent="0.3">
      <c r="A1173" s="26" t="s">
        <v>2555</v>
      </c>
      <c r="B1173" s="26" t="s">
        <v>2556</v>
      </c>
      <c r="C1173" s="26" t="s">
        <v>283</v>
      </c>
      <c r="D1173" s="26" t="s">
        <v>284</v>
      </c>
      <c r="E1173" s="26">
        <v>7</v>
      </c>
      <c r="F1173" s="26">
        <v>908</v>
      </c>
      <c r="G1173" s="26" t="s">
        <v>62</v>
      </c>
      <c r="H1173" s="26" t="s">
        <v>1406</v>
      </c>
      <c r="I1173" s="26" t="s">
        <v>1406</v>
      </c>
      <c r="J1173" s="27">
        <v>72517.798836638263</v>
      </c>
      <c r="K1173" s="26" t="s">
        <v>117</v>
      </c>
      <c r="L1173" s="26" t="s">
        <v>117</v>
      </c>
      <c r="M1173" s="26" t="s">
        <v>117</v>
      </c>
      <c r="N1173" s="26">
        <v>0</v>
      </c>
      <c r="O1173" s="27" t="s">
        <v>130</v>
      </c>
      <c r="P1173" s="27" t="s">
        <v>102</v>
      </c>
      <c r="Q1173" s="26" t="str">
        <f t="shared" si="18"/>
        <v>None</v>
      </c>
    </row>
    <row r="1174" spans="1:17" ht="15.6" x14ac:dyDescent="0.3">
      <c r="A1174" s="26" t="s">
        <v>2557</v>
      </c>
      <c r="B1174" s="26" t="s">
        <v>2558</v>
      </c>
      <c r="C1174" s="26" t="s">
        <v>237</v>
      </c>
      <c r="D1174" s="26" t="s">
        <v>238</v>
      </c>
      <c r="E1174" s="26">
        <v>102</v>
      </c>
      <c r="F1174" s="26">
        <v>530</v>
      </c>
      <c r="G1174" s="26">
        <v>8</v>
      </c>
      <c r="H1174" s="47" t="s">
        <v>90</v>
      </c>
      <c r="I1174" s="26" t="s">
        <v>91</v>
      </c>
      <c r="J1174" s="27">
        <v>69485</v>
      </c>
      <c r="K1174" s="26" t="s">
        <v>117</v>
      </c>
      <c r="L1174" s="26" t="s">
        <v>117</v>
      </c>
      <c r="M1174" s="26" t="s">
        <v>117</v>
      </c>
      <c r="N1174" s="26">
        <v>0</v>
      </c>
      <c r="O1174" s="27" t="s">
        <v>130</v>
      </c>
      <c r="P1174" s="27" t="s">
        <v>102</v>
      </c>
      <c r="Q1174" s="26" t="str">
        <f t="shared" si="18"/>
        <v>None</v>
      </c>
    </row>
    <row r="1175" spans="1:17" ht="15.6" x14ac:dyDescent="0.3">
      <c r="A1175" s="26" t="s">
        <v>2559</v>
      </c>
      <c r="B1175" s="26" t="s">
        <v>2560</v>
      </c>
      <c r="C1175" s="26" t="s">
        <v>397</v>
      </c>
      <c r="D1175" s="26" t="s">
        <v>398</v>
      </c>
      <c r="E1175" s="26">
        <v>1</v>
      </c>
      <c r="F1175" s="26">
        <v>329</v>
      </c>
      <c r="G1175" s="26" t="s">
        <v>62</v>
      </c>
      <c r="H1175" s="26" t="s">
        <v>1406</v>
      </c>
      <c r="I1175" s="26" t="s">
        <v>1406</v>
      </c>
      <c r="J1175" s="27">
        <v>72188</v>
      </c>
      <c r="K1175" s="26" t="s">
        <v>117</v>
      </c>
      <c r="L1175" s="26" t="s">
        <v>117</v>
      </c>
      <c r="M1175" s="26" t="s">
        <v>117</v>
      </c>
      <c r="N1175" s="26">
        <v>0</v>
      </c>
      <c r="O1175" s="27" t="s">
        <v>130</v>
      </c>
      <c r="P1175" s="27" t="s">
        <v>102</v>
      </c>
      <c r="Q1175" s="26" t="str">
        <f t="shared" si="18"/>
        <v>None</v>
      </c>
    </row>
    <row r="1176" spans="1:17" ht="15.6" x14ac:dyDescent="0.3">
      <c r="A1176" s="26" t="s">
        <v>2561</v>
      </c>
      <c r="B1176" s="26" t="s">
        <v>2562</v>
      </c>
      <c r="C1176" s="26" t="s">
        <v>397</v>
      </c>
      <c r="D1176" s="26" t="s">
        <v>398</v>
      </c>
      <c r="E1176" s="26">
        <v>7</v>
      </c>
      <c r="F1176" s="26">
        <v>185</v>
      </c>
      <c r="G1176" s="26" t="s">
        <v>62</v>
      </c>
      <c r="H1176" s="26" t="s">
        <v>1406</v>
      </c>
      <c r="I1176" s="26" t="s">
        <v>1406</v>
      </c>
      <c r="J1176" s="27">
        <v>72188</v>
      </c>
      <c r="K1176" s="26" t="s">
        <v>117</v>
      </c>
      <c r="L1176" s="26" t="s">
        <v>117</v>
      </c>
      <c r="M1176" s="26" t="s">
        <v>117</v>
      </c>
      <c r="N1176" s="26">
        <v>0</v>
      </c>
      <c r="O1176" s="27" t="s">
        <v>130</v>
      </c>
      <c r="P1176" s="27" t="s">
        <v>102</v>
      </c>
      <c r="Q1176" s="26" t="str">
        <f t="shared" si="18"/>
        <v>None</v>
      </c>
    </row>
    <row r="1177" spans="1:17" ht="15.6" x14ac:dyDescent="0.3">
      <c r="A1177" s="26" t="s">
        <v>2563</v>
      </c>
      <c r="B1177" s="26" t="s">
        <v>2564</v>
      </c>
      <c r="C1177" s="26" t="s">
        <v>283</v>
      </c>
      <c r="D1177" s="26" t="s">
        <v>284</v>
      </c>
      <c r="E1177" s="26">
        <v>14</v>
      </c>
      <c r="F1177" s="26">
        <v>175</v>
      </c>
      <c r="G1177" s="26" t="s">
        <v>62</v>
      </c>
      <c r="H1177" s="26" t="s">
        <v>1406</v>
      </c>
      <c r="I1177" s="26" t="s">
        <v>1406</v>
      </c>
      <c r="J1177" s="27">
        <v>72018.086854078661</v>
      </c>
      <c r="K1177" s="26" t="s">
        <v>117</v>
      </c>
      <c r="L1177" s="26" t="s">
        <v>117</v>
      </c>
      <c r="M1177" s="26" t="s">
        <v>117</v>
      </c>
      <c r="N1177" s="26">
        <v>0</v>
      </c>
      <c r="O1177" s="27" t="s">
        <v>130</v>
      </c>
      <c r="P1177" s="27" t="s">
        <v>102</v>
      </c>
      <c r="Q1177" s="26" t="str">
        <f t="shared" si="18"/>
        <v>None</v>
      </c>
    </row>
    <row r="1178" spans="1:17" ht="15.6" x14ac:dyDescent="0.3">
      <c r="A1178" s="26" t="s">
        <v>2565</v>
      </c>
      <c r="B1178" s="26" t="s">
        <v>2566</v>
      </c>
      <c r="C1178" s="26" t="s">
        <v>237</v>
      </c>
      <c r="D1178" s="26" t="s">
        <v>238</v>
      </c>
      <c r="E1178" s="26">
        <v>100</v>
      </c>
      <c r="F1178" s="26">
        <v>350</v>
      </c>
      <c r="G1178" s="26" t="s">
        <v>62</v>
      </c>
      <c r="H1178" s="47" t="s">
        <v>90</v>
      </c>
      <c r="I1178" s="26" t="s">
        <v>91</v>
      </c>
      <c r="J1178" s="27">
        <v>53699.968884244896</v>
      </c>
      <c r="K1178" s="26" t="s">
        <v>117</v>
      </c>
      <c r="L1178" s="26" t="s">
        <v>117</v>
      </c>
      <c r="M1178" s="26" t="s">
        <v>117</v>
      </c>
      <c r="N1178" s="26">
        <v>0</v>
      </c>
      <c r="O1178" s="27" t="s">
        <v>147</v>
      </c>
      <c r="P1178" s="27" t="s">
        <v>97</v>
      </c>
      <c r="Q1178" s="26" t="str">
        <f t="shared" si="18"/>
        <v>None</v>
      </c>
    </row>
    <row r="1179" spans="1:17" ht="15.6" x14ac:dyDescent="0.3">
      <c r="A1179" s="26" t="s">
        <v>2567</v>
      </c>
      <c r="B1179" s="26" t="s">
        <v>2568</v>
      </c>
      <c r="C1179" s="26" t="s">
        <v>139</v>
      </c>
      <c r="D1179" s="26" t="s">
        <v>140</v>
      </c>
      <c r="E1179" s="26">
        <v>1</v>
      </c>
      <c r="F1179" s="26">
        <v>425</v>
      </c>
      <c r="G1179" s="26" t="s">
        <v>62</v>
      </c>
      <c r="H1179" s="26" t="s">
        <v>1406</v>
      </c>
      <c r="I1179" s="26" t="s">
        <v>1406</v>
      </c>
      <c r="J1179" s="27">
        <v>71786</v>
      </c>
      <c r="K1179" s="26" t="s">
        <v>117</v>
      </c>
      <c r="L1179" s="26" t="s">
        <v>117</v>
      </c>
      <c r="M1179" s="26" t="s">
        <v>117</v>
      </c>
      <c r="N1179" s="26">
        <v>0</v>
      </c>
      <c r="O1179" s="27" t="s">
        <v>130</v>
      </c>
      <c r="P1179" s="27" t="s">
        <v>102</v>
      </c>
      <c r="Q1179" s="26" t="str">
        <f t="shared" si="18"/>
        <v>None</v>
      </c>
    </row>
    <row r="1180" spans="1:17" ht="15.6" x14ac:dyDescent="0.3">
      <c r="A1180" s="26" t="s">
        <v>2569</v>
      </c>
      <c r="B1180" s="26" t="s">
        <v>2570</v>
      </c>
      <c r="C1180" s="26" t="s">
        <v>535</v>
      </c>
      <c r="D1180" s="26" t="s">
        <v>536</v>
      </c>
      <c r="E1180" s="26">
        <v>99</v>
      </c>
      <c r="F1180" s="26">
        <v>99</v>
      </c>
      <c r="G1180" s="26">
        <v>19.170000000000002</v>
      </c>
      <c r="H1180" s="47" t="s">
        <v>90</v>
      </c>
      <c r="I1180" s="26" t="s">
        <v>91</v>
      </c>
      <c r="J1180" s="27">
        <v>91338.36195094914</v>
      </c>
      <c r="K1180" s="26" t="s">
        <v>117</v>
      </c>
      <c r="L1180" s="26" t="s">
        <v>117</v>
      </c>
      <c r="M1180" s="26" t="s">
        <v>117</v>
      </c>
      <c r="N1180" s="26">
        <v>0</v>
      </c>
      <c r="O1180" s="27" t="s">
        <v>118</v>
      </c>
      <c r="P1180" s="27" t="s">
        <v>102</v>
      </c>
      <c r="Q1180" s="26" t="str">
        <f t="shared" si="18"/>
        <v>None</v>
      </c>
    </row>
    <row r="1181" spans="1:17" ht="15.6" x14ac:dyDescent="0.3">
      <c r="A1181" s="26" t="s">
        <v>2571</v>
      </c>
      <c r="B1181" s="26" t="s">
        <v>2572</v>
      </c>
      <c r="C1181" s="26" t="s">
        <v>255</v>
      </c>
      <c r="D1181" s="26" t="s">
        <v>256</v>
      </c>
      <c r="E1181" s="26">
        <v>98</v>
      </c>
      <c r="F1181" s="26">
        <v>272</v>
      </c>
      <c r="G1181" s="26" t="s">
        <v>62</v>
      </c>
      <c r="H1181" s="47" t="s">
        <v>90</v>
      </c>
      <c r="I1181" s="26" t="s">
        <v>91</v>
      </c>
      <c r="J1181" s="27">
        <v>114583</v>
      </c>
      <c r="K1181" s="26" t="s">
        <v>117</v>
      </c>
      <c r="L1181" s="26" t="s">
        <v>117</v>
      </c>
      <c r="M1181" s="26" t="s">
        <v>117</v>
      </c>
      <c r="N1181" s="26">
        <v>0</v>
      </c>
      <c r="O1181" s="27" t="s">
        <v>118</v>
      </c>
      <c r="P1181" s="27" t="s">
        <v>102</v>
      </c>
      <c r="Q1181" s="26" t="str">
        <f t="shared" si="18"/>
        <v>None</v>
      </c>
    </row>
    <row r="1182" spans="1:17" ht="15.6" x14ac:dyDescent="0.3">
      <c r="A1182" s="26" t="s">
        <v>2573</v>
      </c>
      <c r="B1182" s="26" t="s">
        <v>2574</v>
      </c>
      <c r="C1182" s="26" t="s">
        <v>139</v>
      </c>
      <c r="D1182" s="26" t="s">
        <v>140</v>
      </c>
      <c r="E1182" s="26">
        <v>7</v>
      </c>
      <c r="F1182" s="26">
        <v>248</v>
      </c>
      <c r="G1182" s="26" t="s">
        <v>62</v>
      </c>
      <c r="H1182" s="26" t="s">
        <v>1406</v>
      </c>
      <c r="I1182" s="26" t="s">
        <v>1406</v>
      </c>
      <c r="J1182" s="27">
        <v>71080</v>
      </c>
      <c r="K1182" s="26" t="s">
        <v>117</v>
      </c>
      <c r="L1182" s="26" t="s">
        <v>117</v>
      </c>
      <c r="M1182" s="26" t="s">
        <v>117</v>
      </c>
      <c r="N1182" s="26">
        <v>0</v>
      </c>
      <c r="O1182" s="27" t="s">
        <v>130</v>
      </c>
      <c r="P1182" s="27" t="s">
        <v>102</v>
      </c>
      <c r="Q1182" s="26" t="str">
        <f t="shared" si="18"/>
        <v>None</v>
      </c>
    </row>
    <row r="1183" spans="1:17" ht="15.6" x14ac:dyDescent="0.3">
      <c r="A1183" s="26" t="s">
        <v>2575</v>
      </c>
      <c r="B1183" s="26" t="s">
        <v>2576</v>
      </c>
      <c r="C1183" s="26" t="s">
        <v>303</v>
      </c>
      <c r="D1183" s="26" t="s">
        <v>304</v>
      </c>
      <c r="E1183" s="26">
        <v>97</v>
      </c>
      <c r="F1183" s="26">
        <v>320</v>
      </c>
      <c r="G1183" s="26">
        <v>93.25</v>
      </c>
      <c r="H1183" s="47" t="s">
        <v>90</v>
      </c>
      <c r="I1183" s="26" t="s">
        <v>91</v>
      </c>
      <c r="J1183" s="27">
        <v>94389.288148556603</v>
      </c>
      <c r="K1183" s="26" t="s">
        <v>117</v>
      </c>
      <c r="L1183" s="26" t="s">
        <v>117</v>
      </c>
      <c r="M1183" s="26" t="s">
        <v>117</v>
      </c>
      <c r="N1183" s="26">
        <v>0</v>
      </c>
      <c r="O1183" s="27" t="s">
        <v>118</v>
      </c>
      <c r="P1183" s="27" t="s">
        <v>102</v>
      </c>
      <c r="Q1183" s="26" t="str">
        <f t="shared" si="18"/>
        <v>None</v>
      </c>
    </row>
    <row r="1184" spans="1:17" ht="15.6" x14ac:dyDescent="0.3">
      <c r="A1184" s="26" t="s">
        <v>2577</v>
      </c>
      <c r="B1184" s="26" t="s">
        <v>2578</v>
      </c>
      <c r="C1184" s="26" t="s">
        <v>95</v>
      </c>
      <c r="D1184" s="26" t="s">
        <v>256</v>
      </c>
      <c r="E1184" s="26">
        <v>97</v>
      </c>
      <c r="F1184" s="26">
        <v>320</v>
      </c>
      <c r="G1184" s="26">
        <v>63.63</v>
      </c>
      <c r="H1184" s="47" t="s">
        <v>90</v>
      </c>
      <c r="I1184" s="26" t="s">
        <v>91</v>
      </c>
      <c r="J1184" s="27">
        <v>83080</v>
      </c>
      <c r="K1184" s="26" t="s">
        <v>117</v>
      </c>
      <c r="L1184" s="26" t="s">
        <v>117</v>
      </c>
      <c r="M1184" s="26" t="s">
        <v>117</v>
      </c>
      <c r="N1184" s="26">
        <v>0</v>
      </c>
      <c r="O1184" s="27" t="s">
        <v>118</v>
      </c>
      <c r="P1184" s="27" t="s">
        <v>97</v>
      </c>
      <c r="Q1184" s="26" t="str">
        <f t="shared" si="18"/>
        <v>None</v>
      </c>
    </row>
    <row r="1185" spans="1:17" ht="15.6" x14ac:dyDescent="0.3">
      <c r="A1185" s="26" t="s">
        <v>2579</v>
      </c>
      <c r="B1185" s="26" t="s">
        <v>2580</v>
      </c>
      <c r="C1185" s="26" t="s">
        <v>514</v>
      </c>
      <c r="D1185" s="26" t="s">
        <v>172</v>
      </c>
      <c r="E1185" s="26">
        <v>96</v>
      </c>
      <c r="F1185" s="26">
        <v>295</v>
      </c>
      <c r="G1185" s="26">
        <v>80.83</v>
      </c>
      <c r="H1185" s="47" t="s">
        <v>90</v>
      </c>
      <c r="I1185" s="26" t="s">
        <v>91</v>
      </c>
      <c r="J1185" s="27">
        <v>183199</v>
      </c>
      <c r="K1185" s="26" t="s">
        <v>117</v>
      </c>
      <c r="L1185" s="26" t="s">
        <v>117</v>
      </c>
      <c r="M1185" s="26" t="s">
        <v>117</v>
      </c>
      <c r="N1185" s="26">
        <v>0</v>
      </c>
      <c r="O1185" s="27" t="s">
        <v>118</v>
      </c>
      <c r="P1185" s="27" t="s">
        <v>102</v>
      </c>
      <c r="Q1185" s="26" t="str">
        <f t="shared" si="18"/>
        <v>None</v>
      </c>
    </row>
    <row r="1186" spans="1:17" ht="15.6" x14ac:dyDescent="0.3">
      <c r="A1186" s="26" t="s">
        <v>2581</v>
      </c>
      <c r="B1186" s="26" t="s">
        <v>2582</v>
      </c>
      <c r="C1186" s="26" t="s">
        <v>207</v>
      </c>
      <c r="D1186" s="26" t="s">
        <v>208</v>
      </c>
      <c r="E1186" s="26">
        <v>96</v>
      </c>
      <c r="F1186" s="26">
        <v>317</v>
      </c>
      <c r="G1186" s="26">
        <v>88.52</v>
      </c>
      <c r="H1186" s="47" t="s">
        <v>90</v>
      </c>
      <c r="I1186" s="26" t="s">
        <v>91</v>
      </c>
      <c r="J1186" s="27">
        <v>159538.97732257179</v>
      </c>
      <c r="K1186" s="26" t="s">
        <v>117</v>
      </c>
      <c r="L1186" s="26" t="s">
        <v>117</v>
      </c>
      <c r="M1186" s="26" t="s">
        <v>117</v>
      </c>
      <c r="N1186" s="26">
        <v>0</v>
      </c>
      <c r="O1186" s="27" t="s">
        <v>118</v>
      </c>
      <c r="P1186" s="27" t="s">
        <v>97</v>
      </c>
      <c r="Q1186" s="26" t="str">
        <f t="shared" si="18"/>
        <v>None</v>
      </c>
    </row>
    <row r="1187" spans="1:17" ht="15.6" x14ac:dyDescent="0.3">
      <c r="A1187" s="26" t="s">
        <v>2583</v>
      </c>
      <c r="B1187" s="26" t="s">
        <v>2584</v>
      </c>
      <c r="C1187" s="26" t="s">
        <v>1174</v>
      </c>
      <c r="D1187" s="26" t="s">
        <v>151</v>
      </c>
      <c r="E1187" s="26">
        <v>96</v>
      </c>
      <c r="F1187" s="26">
        <v>273</v>
      </c>
      <c r="G1187" s="26">
        <v>70</v>
      </c>
      <c r="H1187" s="47" t="s">
        <v>90</v>
      </c>
      <c r="I1187" s="26" t="s">
        <v>91</v>
      </c>
      <c r="J1187" s="27">
        <v>136563</v>
      </c>
      <c r="K1187" s="26" t="s">
        <v>117</v>
      </c>
      <c r="L1187" s="26" t="s">
        <v>117</v>
      </c>
      <c r="M1187" s="26" t="s">
        <v>117</v>
      </c>
      <c r="N1187" s="26">
        <v>0</v>
      </c>
      <c r="O1187" s="27" t="s">
        <v>118</v>
      </c>
      <c r="P1187" s="27" t="s">
        <v>102</v>
      </c>
      <c r="Q1187" s="26" t="str">
        <f t="shared" si="18"/>
        <v>None</v>
      </c>
    </row>
    <row r="1188" spans="1:17" ht="15.6" x14ac:dyDescent="0.3">
      <c r="A1188" s="26" t="s">
        <v>2585</v>
      </c>
      <c r="B1188" s="26" t="s">
        <v>2586</v>
      </c>
      <c r="C1188" s="26" t="s">
        <v>95</v>
      </c>
      <c r="D1188" s="26" t="s">
        <v>96</v>
      </c>
      <c r="E1188" s="26">
        <v>95</v>
      </c>
      <c r="F1188" s="26">
        <v>393</v>
      </c>
      <c r="G1188" s="26" t="s">
        <v>62</v>
      </c>
      <c r="H1188" s="47" t="s">
        <v>90</v>
      </c>
      <c r="I1188" s="26" t="s">
        <v>91</v>
      </c>
      <c r="J1188" s="27">
        <v>99663.000000000015</v>
      </c>
      <c r="K1188" s="26" t="s">
        <v>117</v>
      </c>
      <c r="L1188" s="26" t="s">
        <v>117</v>
      </c>
      <c r="M1188" s="26" t="s">
        <v>117</v>
      </c>
      <c r="N1188" s="26">
        <v>0</v>
      </c>
      <c r="O1188" s="27" t="s">
        <v>118</v>
      </c>
      <c r="P1188" s="27" t="s">
        <v>92</v>
      </c>
      <c r="Q1188" s="26" t="str">
        <f t="shared" si="18"/>
        <v>None</v>
      </c>
    </row>
    <row r="1189" spans="1:17" ht="15.6" x14ac:dyDescent="0.3">
      <c r="A1189" s="26" t="s">
        <v>2587</v>
      </c>
      <c r="B1189" s="26" t="s">
        <v>2588</v>
      </c>
      <c r="C1189" s="26" t="s">
        <v>528</v>
      </c>
      <c r="D1189" s="26" t="s">
        <v>88</v>
      </c>
      <c r="E1189" s="26">
        <v>95</v>
      </c>
      <c r="F1189" s="26">
        <v>360</v>
      </c>
      <c r="G1189" s="26">
        <v>103.29</v>
      </c>
      <c r="H1189" s="47" t="s">
        <v>90</v>
      </c>
      <c r="I1189" s="26" t="s">
        <v>91</v>
      </c>
      <c r="J1189" s="27">
        <v>87614</v>
      </c>
      <c r="K1189" s="26" t="s">
        <v>117</v>
      </c>
      <c r="L1189" s="26" t="s">
        <v>117</v>
      </c>
      <c r="M1189" s="26" t="s">
        <v>117</v>
      </c>
      <c r="N1189" s="26">
        <v>0</v>
      </c>
      <c r="O1189" s="27" t="s">
        <v>118</v>
      </c>
      <c r="P1189" s="27" t="s">
        <v>107</v>
      </c>
      <c r="Q1189" s="26" t="str">
        <f t="shared" si="18"/>
        <v>None</v>
      </c>
    </row>
    <row r="1190" spans="1:17" ht="15.6" x14ac:dyDescent="0.3">
      <c r="A1190" s="26" t="s">
        <v>2589</v>
      </c>
      <c r="B1190" s="26" t="s">
        <v>2590</v>
      </c>
      <c r="C1190" s="26" t="s">
        <v>303</v>
      </c>
      <c r="D1190" s="26" t="s">
        <v>304</v>
      </c>
      <c r="E1190" s="26">
        <v>94</v>
      </c>
      <c r="F1190" s="26">
        <v>310</v>
      </c>
      <c r="G1190" s="26">
        <v>41.16</v>
      </c>
      <c r="H1190" s="47" t="s">
        <v>90</v>
      </c>
      <c r="I1190" s="26" t="s">
        <v>91</v>
      </c>
      <c r="J1190" s="27">
        <v>58218.558035232316</v>
      </c>
      <c r="K1190" s="26" t="s">
        <v>117</v>
      </c>
      <c r="L1190" s="26" t="s">
        <v>117</v>
      </c>
      <c r="M1190" s="26" t="s">
        <v>117</v>
      </c>
      <c r="N1190" s="26">
        <v>0</v>
      </c>
      <c r="O1190" s="27" t="s">
        <v>130</v>
      </c>
      <c r="P1190" s="27" t="s">
        <v>102</v>
      </c>
      <c r="Q1190" s="26" t="str">
        <f t="shared" si="18"/>
        <v>None</v>
      </c>
    </row>
    <row r="1191" spans="1:17" ht="15.6" x14ac:dyDescent="0.3">
      <c r="A1191" s="26" t="s">
        <v>2591</v>
      </c>
      <c r="B1191" s="26" t="s">
        <v>2592</v>
      </c>
      <c r="C1191" s="26" t="s">
        <v>105</v>
      </c>
      <c r="D1191" s="26" t="s">
        <v>106</v>
      </c>
      <c r="E1191" s="26">
        <v>93</v>
      </c>
      <c r="F1191" s="26">
        <v>0</v>
      </c>
      <c r="G1191" s="26" t="s">
        <v>62</v>
      </c>
      <c r="H1191" s="47" t="s">
        <v>90</v>
      </c>
      <c r="I1191" s="26" t="s">
        <v>91</v>
      </c>
      <c r="J1191" s="27">
        <v>130758.53690203516</v>
      </c>
      <c r="K1191" s="26" t="s">
        <v>117</v>
      </c>
      <c r="L1191" s="26" t="s">
        <v>117</v>
      </c>
      <c r="M1191" s="26" t="s">
        <v>117</v>
      </c>
      <c r="N1191" s="26">
        <v>0</v>
      </c>
      <c r="O1191" s="27" t="s">
        <v>118</v>
      </c>
      <c r="P1191" s="26" t="s">
        <v>298</v>
      </c>
      <c r="Q1191" s="26" t="str">
        <f t="shared" si="18"/>
        <v>None</v>
      </c>
    </row>
    <row r="1192" spans="1:17" ht="15.6" x14ac:dyDescent="0.3">
      <c r="A1192" s="26" t="s">
        <v>2593</v>
      </c>
      <c r="B1192" s="26" t="s">
        <v>2594</v>
      </c>
      <c r="C1192" s="26" t="s">
        <v>514</v>
      </c>
      <c r="D1192" s="26" t="s">
        <v>172</v>
      </c>
      <c r="E1192" s="26">
        <v>92</v>
      </c>
      <c r="F1192" s="26">
        <v>304</v>
      </c>
      <c r="G1192" s="26">
        <v>95.4</v>
      </c>
      <c r="H1192" s="47" t="s">
        <v>90</v>
      </c>
      <c r="I1192" s="26" t="s">
        <v>91</v>
      </c>
      <c r="J1192" s="27">
        <v>162224.48545513811</v>
      </c>
      <c r="K1192" s="26" t="s">
        <v>117</v>
      </c>
      <c r="L1192" s="26" t="s">
        <v>117</v>
      </c>
      <c r="M1192" s="26" t="s">
        <v>117</v>
      </c>
      <c r="N1192" s="26">
        <v>0</v>
      </c>
      <c r="O1192" s="27" t="s">
        <v>118</v>
      </c>
      <c r="P1192" s="27" t="s">
        <v>92</v>
      </c>
      <c r="Q1192" s="26" t="str">
        <f t="shared" si="18"/>
        <v>None</v>
      </c>
    </row>
    <row r="1193" spans="1:17" ht="15.6" x14ac:dyDescent="0.3">
      <c r="A1193" s="26" t="s">
        <v>2595</v>
      </c>
      <c r="B1193" s="26" t="s">
        <v>2596</v>
      </c>
      <c r="C1193" s="26" t="s">
        <v>143</v>
      </c>
      <c r="D1193" s="26" t="s">
        <v>144</v>
      </c>
      <c r="E1193" s="26">
        <v>92</v>
      </c>
      <c r="F1193" s="26">
        <v>290</v>
      </c>
      <c r="G1193" s="26">
        <v>50.64</v>
      </c>
      <c r="H1193" s="47" t="s">
        <v>90</v>
      </c>
      <c r="I1193" s="26" t="s">
        <v>91</v>
      </c>
      <c r="J1193" s="27">
        <v>144220.88052899571</v>
      </c>
      <c r="K1193" s="26" t="s">
        <v>117</v>
      </c>
      <c r="L1193" s="26" t="s">
        <v>117</v>
      </c>
      <c r="M1193" s="26" t="s">
        <v>117</v>
      </c>
      <c r="N1193" s="26">
        <v>0</v>
      </c>
      <c r="O1193" s="27" t="s">
        <v>118</v>
      </c>
      <c r="P1193" s="27" t="s">
        <v>102</v>
      </c>
      <c r="Q1193" s="26" t="str">
        <f t="shared" si="18"/>
        <v>None</v>
      </c>
    </row>
    <row r="1194" spans="1:17" ht="15.6" x14ac:dyDescent="0.3">
      <c r="A1194" s="26" t="s">
        <v>2597</v>
      </c>
      <c r="B1194" s="26" t="s">
        <v>2598</v>
      </c>
      <c r="C1194" s="26" t="s">
        <v>482</v>
      </c>
      <c r="D1194" s="26" t="s">
        <v>483</v>
      </c>
      <c r="E1194" s="26">
        <v>1</v>
      </c>
      <c r="F1194" s="26">
        <v>240</v>
      </c>
      <c r="G1194" s="26" t="s">
        <v>62</v>
      </c>
      <c r="H1194" s="26" t="s">
        <v>1406</v>
      </c>
      <c r="I1194" s="26" t="s">
        <v>1406</v>
      </c>
      <c r="J1194" s="27">
        <v>69918.494788287644</v>
      </c>
      <c r="K1194" s="26" t="s">
        <v>117</v>
      </c>
      <c r="L1194" s="26" t="s">
        <v>117</v>
      </c>
      <c r="M1194" s="26" t="s">
        <v>117</v>
      </c>
      <c r="N1194" s="26">
        <v>0</v>
      </c>
      <c r="O1194" s="27" t="s">
        <v>130</v>
      </c>
      <c r="P1194" s="27" t="s">
        <v>102</v>
      </c>
      <c r="Q1194" s="26" t="str">
        <f t="shared" si="18"/>
        <v>None</v>
      </c>
    </row>
    <row r="1195" spans="1:17" ht="15.6" x14ac:dyDescent="0.3">
      <c r="A1195" s="26" t="s">
        <v>2599</v>
      </c>
      <c r="B1195" s="26" t="s">
        <v>2600</v>
      </c>
      <c r="C1195" s="26" t="s">
        <v>195</v>
      </c>
      <c r="D1195" s="26" t="s">
        <v>307</v>
      </c>
      <c r="E1195" s="26">
        <v>1</v>
      </c>
      <c r="F1195" s="26">
        <v>421</v>
      </c>
      <c r="G1195" s="26" t="s">
        <v>62</v>
      </c>
      <c r="H1195" s="26" t="s">
        <v>1406</v>
      </c>
      <c r="I1195" s="26" t="s">
        <v>1406</v>
      </c>
      <c r="J1195" s="27">
        <v>69915</v>
      </c>
      <c r="K1195" s="26" t="s">
        <v>117</v>
      </c>
      <c r="L1195" s="26" t="s">
        <v>117</v>
      </c>
      <c r="M1195" s="26" t="s">
        <v>117</v>
      </c>
      <c r="N1195" s="26">
        <v>0</v>
      </c>
      <c r="O1195" s="27" t="s">
        <v>130</v>
      </c>
      <c r="P1195" s="27" t="s">
        <v>102</v>
      </c>
      <c r="Q1195" s="26" t="str">
        <f t="shared" si="18"/>
        <v>None</v>
      </c>
    </row>
    <row r="1196" spans="1:17" ht="15.6" x14ac:dyDescent="0.3">
      <c r="A1196" s="26" t="s">
        <v>2601</v>
      </c>
      <c r="B1196" s="26" t="s">
        <v>2602</v>
      </c>
      <c r="C1196" s="26" t="s">
        <v>514</v>
      </c>
      <c r="D1196" s="26" t="s">
        <v>172</v>
      </c>
      <c r="E1196" s="26">
        <v>91</v>
      </c>
      <c r="F1196" s="26">
        <v>160</v>
      </c>
      <c r="G1196" s="26">
        <v>57.23</v>
      </c>
      <c r="H1196" s="47" t="s">
        <v>90</v>
      </c>
      <c r="I1196" s="26" t="s">
        <v>91</v>
      </c>
      <c r="J1196" s="27">
        <v>186667</v>
      </c>
      <c r="K1196" s="26" t="s">
        <v>117</v>
      </c>
      <c r="L1196" s="26" t="s">
        <v>117</v>
      </c>
      <c r="M1196" s="26" t="s">
        <v>117</v>
      </c>
      <c r="N1196" s="26">
        <v>0</v>
      </c>
      <c r="O1196" s="27" t="s">
        <v>118</v>
      </c>
      <c r="P1196" s="27" t="s">
        <v>102</v>
      </c>
      <c r="Q1196" s="26" t="str">
        <f t="shared" si="18"/>
        <v>None</v>
      </c>
    </row>
    <row r="1197" spans="1:17" ht="15.6" x14ac:dyDescent="0.3">
      <c r="A1197" s="26" t="s">
        <v>2603</v>
      </c>
      <c r="B1197" s="26" t="s">
        <v>2604</v>
      </c>
      <c r="C1197" s="26" t="s">
        <v>482</v>
      </c>
      <c r="D1197" s="26" t="s">
        <v>483</v>
      </c>
      <c r="E1197" s="26">
        <v>91</v>
      </c>
      <c r="F1197" s="26">
        <v>300</v>
      </c>
      <c r="G1197" s="26">
        <v>52</v>
      </c>
      <c r="H1197" s="47" t="s">
        <v>90</v>
      </c>
      <c r="I1197" s="26" t="s">
        <v>91</v>
      </c>
      <c r="J1197" s="27">
        <v>120725</v>
      </c>
      <c r="K1197" s="26" t="s">
        <v>117</v>
      </c>
      <c r="L1197" s="26" t="s">
        <v>117</v>
      </c>
      <c r="M1197" s="26" t="s">
        <v>117</v>
      </c>
      <c r="N1197" s="26">
        <v>0</v>
      </c>
      <c r="O1197" s="27" t="s">
        <v>118</v>
      </c>
      <c r="P1197" s="27" t="s">
        <v>102</v>
      </c>
      <c r="Q1197" s="26" t="str">
        <f t="shared" si="18"/>
        <v>None</v>
      </c>
    </row>
    <row r="1198" spans="1:17" ht="15.6" x14ac:dyDescent="0.3">
      <c r="A1198" s="26" t="s">
        <v>2605</v>
      </c>
      <c r="B1198" s="26" t="s">
        <v>2606</v>
      </c>
      <c r="C1198" s="26" t="s">
        <v>264</v>
      </c>
      <c r="D1198" s="26" t="s">
        <v>265</v>
      </c>
      <c r="E1198" s="26">
        <v>91</v>
      </c>
      <c r="F1198" s="26">
        <v>290</v>
      </c>
      <c r="G1198" s="26">
        <v>94.44</v>
      </c>
      <c r="H1198" s="47" t="s">
        <v>90</v>
      </c>
      <c r="I1198" s="26" t="s">
        <v>91</v>
      </c>
      <c r="J1198" s="27">
        <v>97410</v>
      </c>
      <c r="K1198" s="26" t="s">
        <v>117</v>
      </c>
      <c r="L1198" s="26" t="s">
        <v>117</v>
      </c>
      <c r="M1198" s="26" t="s">
        <v>117</v>
      </c>
      <c r="N1198" s="26">
        <v>0</v>
      </c>
      <c r="O1198" s="27" t="s">
        <v>118</v>
      </c>
      <c r="P1198" s="27" t="s">
        <v>102</v>
      </c>
      <c r="Q1198" s="26" t="str">
        <f t="shared" si="18"/>
        <v>None</v>
      </c>
    </row>
    <row r="1199" spans="1:17" ht="15.6" x14ac:dyDescent="0.3">
      <c r="A1199" s="26" t="s">
        <v>2607</v>
      </c>
      <c r="B1199" s="26" t="s">
        <v>2608</v>
      </c>
      <c r="C1199" s="26" t="s">
        <v>191</v>
      </c>
      <c r="D1199" s="26" t="s">
        <v>192</v>
      </c>
      <c r="E1199" s="26">
        <v>91</v>
      </c>
      <c r="F1199" s="26">
        <v>282</v>
      </c>
      <c r="G1199" s="26">
        <v>80</v>
      </c>
      <c r="H1199" s="47" t="s">
        <v>90</v>
      </c>
      <c r="I1199" s="26" t="s">
        <v>91</v>
      </c>
      <c r="J1199" s="27">
        <v>80722</v>
      </c>
      <c r="K1199" s="26" t="s">
        <v>117</v>
      </c>
      <c r="L1199" s="26" t="s">
        <v>117</v>
      </c>
      <c r="M1199" s="26" t="s">
        <v>117</v>
      </c>
      <c r="N1199" s="26">
        <v>0</v>
      </c>
      <c r="O1199" s="27" t="s">
        <v>118</v>
      </c>
      <c r="P1199" s="27" t="s">
        <v>92</v>
      </c>
      <c r="Q1199" s="26" t="str">
        <f t="shared" si="18"/>
        <v>None</v>
      </c>
    </row>
    <row r="1200" spans="1:17" ht="15.6" x14ac:dyDescent="0.3">
      <c r="A1200" s="26" t="s">
        <v>2609</v>
      </c>
      <c r="B1200" s="26" t="s">
        <v>2610</v>
      </c>
      <c r="C1200" s="26" t="s">
        <v>207</v>
      </c>
      <c r="D1200" s="26" t="s">
        <v>208</v>
      </c>
      <c r="E1200" s="26">
        <v>90</v>
      </c>
      <c r="F1200" s="26">
        <v>300</v>
      </c>
      <c r="G1200" s="26" t="s">
        <v>62</v>
      </c>
      <c r="H1200" s="47" t="s">
        <v>90</v>
      </c>
      <c r="I1200" s="26" t="s">
        <v>91</v>
      </c>
      <c r="J1200" s="27">
        <v>195076.29517002538</v>
      </c>
      <c r="K1200" s="26" t="s">
        <v>117</v>
      </c>
      <c r="L1200" s="26" t="s">
        <v>117</v>
      </c>
      <c r="M1200" s="26" t="s">
        <v>117</v>
      </c>
      <c r="N1200" s="26">
        <v>0</v>
      </c>
      <c r="O1200" s="27" t="s">
        <v>118</v>
      </c>
      <c r="P1200" s="27" t="s">
        <v>102</v>
      </c>
      <c r="Q1200" s="26" t="str">
        <f t="shared" si="18"/>
        <v>None</v>
      </c>
    </row>
    <row r="1201" spans="1:17" ht="15.6" x14ac:dyDescent="0.3">
      <c r="A1201" s="26" t="s">
        <v>2611</v>
      </c>
      <c r="B1201" s="26" t="s">
        <v>2612</v>
      </c>
      <c r="C1201" s="26" t="s">
        <v>344</v>
      </c>
      <c r="D1201" s="26" t="s">
        <v>175</v>
      </c>
      <c r="E1201" s="26">
        <v>90</v>
      </c>
      <c r="F1201" s="26">
        <v>250</v>
      </c>
      <c r="G1201" s="26">
        <v>55.67</v>
      </c>
      <c r="H1201" s="47" t="s">
        <v>90</v>
      </c>
      <c r="I1201" s="26" t="s">
        <v>91</v>
      </c>
      <c r="J1201" s="27">
        <v>87028.349182353486</v>
      </c>
      <c r="K1201" s="26" t="s">
        <v>117</v>
      </c>
      <c r="L1201" s="26" t="s">
        <v>117</v>
      </c>
      <c r="M1201" s="26" t="s">
        <v>117</v>
      </c>
      <c r="N1201" s="26">
        <v>0</v>
      </c>
      <c r="O1201" s="27" t="s">
        <v>118</v>
      </c>
      <c r="P1201" s="27" t="s">
        <v>92</v>
      </c>
      <c r="Q1201" s="26" t="str">
        <f t="shared" si="18"/>
        <v>None</v>
      </c>
    </row>
    <row r="1202" spans="1:17" ht="15.6" x14ac:dyDescent="0.3">
      <c r="A1202" s="26" t="s">
        <v>2613</v>
      </c>
      <c r="B1202" s="26" t="s">
        <v>2614</v>
      </c>
      <c r="C1202" s="26" t="s">
        <v>397</v>
      </c>
      <c r="D1202" s="26" t="s">
        <v>912</v>
      </c>
      <c r="E1202" s="26">
        <v>90</v>
      </c>
      <c r="F1202" s="26">
        <v>159</v>
      </c>
      <c r="G1202" s="26">
        <v>69.11</v>
      </c>
      <c r="H1202" s="47" t="s">
        <v>90</v>
      </c>
      <c r="I1202" s="26" t="s">
        <v>91</v>
      </c>
      <c r="J1202" s="27">
        <v>66875</v>
      </c>
      <c r="K1202" s="26" t="s">
        <v>117</v>
      </c>
      <c r="L1202" s="26" t="s">
        <v>117</v>
      </c>
      <c r="M1202" s="26" t="s">
        <v>117</v>
      </c>
      <c r="N1202" s="26">
        <v>0</v>
      </c>
      <c r="O1202" s="27" t="s">
        <v>130</v>
      </c>
      <c r="P1202" s="27" t="s">
        <v>107</v>
      </c>
      <c r="Q1202" s="26" t="str">
        <f t="shared" si="18"/>
        <v>None</v>
      </c>
    </row>
    <row r="1203" spans="1:17" ht="15.6" x14ac:dyDescent="0.3">
      <c r="A1203" s="26" t="s">
        <v>2615</v>
      </c>
      <c r="B1203" s="26" t="s">
        <v>2616</v>
      </c>
      <c r="C1203" s="26" t="s">
        <v>237</v>
      </c>
      <c r="D1203" s="26" t="s">
        <v>238</v>
      </c>
      <c r="E1203" s="26">
        <v>89</v>
      </c>
      <c r="F1203" s="26">
        <v>290</v>
      </c>
      <c r="G1203" s="26">
        <v>50.1</v>
      </c>
      <c r="H1203" s="47" t="s">
        <v>90</v>
      </c>
      <c r="I1203" s="26" t="s">
        <v>91</v>
      </c>
      <c r="J1203" s="27">
        <v>59630</v>
      </c>
      <c r="K1203" s="26" t="s">
        <v>117</v>
      </c>
      <c r="L1203" s="26" t="s">
        <v>117</v>
      </c>
      <c r="M1203" s="26" t="s">
        <v>117</v>
      </c>
      <c r="N1203" s="26">
        <v>0</v>
      </c>
      <c r="O1203" s="27" t="s">
        <v>130</v>
      </c>
      <c r="P1203" s="27" t="s">
        <v>97</v>
      </c>
      <c r="Q1203" s="26" t="str">
        <f t="shared" si="18"/>
        <v>None</v>
      </c>
    </row>
    <row r="1204" spans="1:17" ht="15.6" x14ac:dyDescent="0.3">
      <c r="A1204" s="26" t="s">
        <v>2617</v>
      </c>
      <c r="B1204" s="26" t="s">
        <v>2618</v>
      </c>
      <c r="C1204" s="26" t="s">
        <v>139</v>
      </c>
      <c r="D1204" s="26" t="s">
        <v>380</v>
      </c>
      <c r="E1204" s="26">
        <v>89</v>
      </c>
      <c r="F1204" s="26">
        <v>250</v>
      </c>
      <c r="G1204" s="26">
        <v>9.33</v>
      </c>
      <c r="H1204" s="47" t="s">
        <v>90</v>
      </c>
      <c r="I1204" s="26" t="s">
        <v>91</v>
      </c>
      <c r="J1204" s="27">
        <v>59167</v>
      </c>
      <c r="K1204" s="26" t="s">
        <v>117</v>
      </c>
      <c r="L1204" s="26" t="s">
        <v>117</v>
      </c>
      <c r="M1204" s="26" t="s">
        <v>117</v>
      </c>
      <c r="N1204" s="26">
        <v>0</v>
      </c>
      <c r="O1204" s="27" t="s">
        <v>130</v>
      </c>
      <c r="P1204" s="27" t="s">
        <v>102</v>
      </c>
      <c r="Q1204" s="26" t="str">
        <f t="shared" si="18"/>
        <v>None</v>
      </c>
    </row>
    <row r="1205" spans="1:17" ht="15.6" x14ac:dyDescent="0.3">
      <c r="A1205" s="26" t="s">
        <v>2619</v>
      </c>
      <c r="B1205" s="26" t="s">
        <v>2620</v>
      </c>
      <c r="C1205" s="26" t="s">
        <v>110</v>
      </c>
      <c r="D1205" s="26" t="s">
        <v>1423</v>
      </c>
      <c r="E1205" s="26">
        <v>89</v>
      </c>
      <c r="F1205" s="26">
        <v>344</v>
      </c>
      <c r="G1205" s="26">
        <v>14</v>
      </c>
      <c r="H1205" s="47" t="s">
        <v>90</v>
      </c>
      <c r="I1205" s="26" t="s">
        <v>91</v>
      </c>
      <c r="J1205" s="27">
        <v>53907.358398751225</v>
      </c>
      <c r="K1205" s="26" t="s">
        <v>117</v>
      </c>
      <c r="L1205" s="26" t="s">
        <v>117</v>
      </c>
      <c r="M1205" s="26" t="s">
        <v>117</v>
      </c>
      <c r="N1205" s="26">
        <v>0</v>
      </c>
      <c r="O1205" s="27" t="s">
        <v>147</v>
      </c>
      <c r="P1205" s="27" t="s">
        <v>102</v>
      </c>
      <c r="Q1205" s="26" t="str">
        <f t="shared" si="18"/>
        <v>None</v>
      </c>
    </row>
    <row r="1206" spans="1:17" ht="15.6" x14ac:dyDescent="0.3">
      <c r="A1206" s="26" t="s">
        <v>2621</v>
      </c>
      <c r="B1206" s="26" t="s">
        <v>2622</v>
      </c>
      <c r="C1206" s="26" t="s">
        <v>110</v>
      </c>
      <c r="D1206" s="26" t="s">
        <v>111</v>
      </c>
      <c r="E1206" s="26">
        <v>88</v>
      </c>
      <c r="F1206" s="26">
        <v>290</v>
      </c>
      <c r="G1206" s="26">
        <v>54.73</v>
      </c>
      <c r="H1206" s="47" t="s">
        <v>90</v>
      </c>
      <c r="I1206" s="26" t="s">
        <v>91</v>
      </c>
      <c r="J1206" s="27">
        <v>109902.63593474476</v>
      </c>
      <c r="K1206" s="26" t="s">
        <v>117</v>
      </c>
      <c r="L1206" s="26" t="s">
        <v>117</v>
      </c>
      <c r="M1206" s="26" t="s">
        <v>117</v>
      </c>
      <c r="N1206" s="26">
        <v>0</v>
      </c>
      <c r="O1206" s="27" t="s">
        <v>118</v>
      </c>
      <c r="P1206" s="27" t="s">
        <v>102</v>
      </c>
      <c r="Q1206" s="26" t="str">
        <f t="shared" si="18"/>
        <v>None</v>
      </c>
    </row>
    <row r="1207" spans="1:17" ht="15.6" x14ac:dyDescent="0.3">
      <c r="A1207" s="26" t="s">
        <v>2623</v>
      </c>
      <c r="B1207" s="26" t="s">
        <v>2624</v>
      </c>
      <c r="C1207" s="26" t="s">
        <v>100</v>
      </c>
      <c r="D1207" s="26" t="s">
        <v>101</v>
      </c>
      <c r="E1207" s="26">
        <v>88</v>
      </c>
      <c r="F1207" s="26">
        <v>190</v>
      </c>
      <c r="G1207" s="26">
        <v>32.700000000000003</v>
      </c>
      <c r="H1207" s="47" t="s">
        <v>90</v>
      </c>
      <c r="I1207" s="26" t="s">
        <v>91</v>
      </c>
      <c r="J1207" s="27">
        <v>76579</v>
      </c>
      <c r="K1207" s="26" t="s">
        <v>117</v>
      </c>
      <c r="L1207" s="26" t="s">
        <v>117</v>
      </c>
      <c r="M1207" s="26" t="s">
        <v>117</v>
      </c>
      <c r="N1207" s="26">
        <v>0</v>
      </c>
      <c r="O1207" s="27" t="s">
        <v>118</v>
      </c>
      <c r="P1207" s="27" t="s">
        <v>102</v>
      </c>
      <c r="Q1207" s="26" t="str">
        <f t="shared" si="18"/>
        <v>None</v>
      </c>
    </row>
    <row r="1208" spans="1:17" ht="15.6" x14ac:dyDescent="0.3">
      <c r="A1208" s="26" t="s">
        <v>2625</v>
      </c>
      <c r="B1208" s="26" t="s">
        <v>2626</v>
      </c>
      <c r="C1208" s="26" t="s">
        <v>397</v>
      </c>
      <c r="D1208" s="26" t="s">
        <v>1892</v>
      </c>
      <c r="E1208" s="26">
        <v>88</v>
      </c>
      <c r="F1208" s="26">
        <v>246</v>
      </c>
      <c r="G1208" s="26">
        <v>44.27</v>
      </c>
      <c r="H1208" s="47" t="s">
        <v>90</v>
      </c>
      <c r="I1208" s="26" t="s">
        <v>91</v>
      </c>
      <c r="J1208" s="27">
        <v>52705.62571586181</v>
      </c>
      <c r="K1208" s="26" t="s">
        <v>117</v>
      </c>
      <c r="L1208" s="26" t="s">
        <v>117</v>
      </c>
      <c r="M1208" s="26" t="s">
        <v>117</v>
      </c>
      <c r="N1208" s="26">
        <v>0</v>
      </c>
      <c r="O1208" s="27" t="s">
        <v>147</v>
      </c>
      <c r="P1208" s="27" t="s">
        <v>92</v>
      </c>
      <c r="Q1208" s="26" t="str">
        <f t="shared" si="18"/>
        <v>None</v>
      </c>
    </row>
    <row r="1209" spans="1:17" ht="15.6" x14ac:dyDescent="0.3">
      <c r="A1209" s="26" t="s">
        <v>2627</v>
      </c>
      <c r="B1209" s="26" t="s">
        <v>2628</v>
      </c>
      <c r="C1209" s="26" t="s">
        <v>264</v>
      </c>
      <c r="D1209" s="26" t="s">
        <v>265</v>
      </c>
      <c r="E1209" s="26">
        <v>3</v>
      </c>
      <c r="F1209" s="26">
        <v>295</v>
      </c>
      <c r="G1209" s="26" t="s">
        <v>62</v>
      </c>
      <c r="H1209" s="26" t="s">
        <v>1406</v>
      </c>
      <c r="I1209" s="26" t="s">
        <v>1406</v>
      </c>
      <c r="J1209" s="27">
        <v>69026</v>
      </c>
      <c r="K1209" s="26" t="s">
        <v>117</v>
      </c>
      <c r="L1209" s="26" t="s">
        <v>117</v>
      </c>
      <c r="M1209" s="26" t="s">
        <v>117</v>
      </c>
      <c r="N1209" s="26">
        <v>0</v>
      </c>
      <c r="O1209" s="27" t="s">
        <v>130</v>
      </c>
      <c r="P1209" s="27" t="s">
        <v>97</v>
      </c>
      <c r="Q1209" s="26" t="str">
        <f t="shared" si="18"/>
        <v>None</v>
      </c>
    </row>
    <row r="1210" spans="1:17" ht="15.6" x14ac:dyDescent="0.3">
      <c r="A1210" s="26" t="s">
        <v>2629</v>
      </c>
      <c r="B1210" s="26" t="s">
        <v>2630</v>
      </c>
      <c r="C1210" s="26" t="s">
        <v>143</v>
      </c>
      <c r="D1210" s="26" t="s">
        <v>144</v>
      </c>
      <c r="E1210" s="26">
        <v>87</v>
      </c>
      <c r="F1210" s="26">
        <v>287</v>
      </c>
      <c r="G1210" s="26">
        <v>100</v>
      </c>
      <c r="H1210" s="47" t="s">
        <v>90</v>
      </c>
      <c r="I1210" s="26" t="s">
        <v>91</v>
      </c>
      <c r="J1210" s="27">
        <v>92963</v>
      </c>
      <c r="K1210" s="26" t="s">
        <v>117</v>
      </c>
      <c r="L1210" s="26" t="s">
        <v>117</v>
      </c>
      <c r="M1210" s="26" t="s">
        <v>117</v>
      </c>
      <c r="N1210" s="26">
        <v>0</v>
      </c>
      <c r="O1210" s="27" t="s">
        <v>118</v>
      </c>
      <c r="P1210" s="27" t="s">
        <v>102</v>
      </c>
      <c r="Q1210" s="26" t="str">
        <f t="shared" si="18"/>
        <v>None</v>
      </c>
    </row>
    <row r="1211" spans="1:17" ht="15.6" x14ac:dyDescent="0.3">
      <c r="A1211" s="26" t="s">
        <v>2631</v>
      </c>
      <c r="B1211" s="26" t="s">
        <v>2632</v>
      </c>
      <c r="C1211" s="26" t="s">
        <v>191</v>
      </c>
      <c r="D1211" s="26" t="s">
        <v>192</v>
      </c>
      <c r="E1211" s="26">
        <v>87</v>
      </c>
      <c r="F1211" s="26">
        <v>231</v>
      </c>
      <c r="G1211" s="26">
        <v>56.5</v>
      </c>
      <c r="H1211" s="47" t="s">
        <v>90</v>
      </c>
      <c r="I1211" s="26" t="s">
        <v>91</v>
      </c>
      <c r="J1211" s="27">
        <v>65160</v>
      </c>
      <c r="K1211" s="26" t="s">
        <v>117</v>
      </c>
      <c r="L1211" s="26" t="s">
        <v>117</v>
      </c>
      <c r="M1211" s="26" t="s">
        <v>117</v>
      </c>
      <c r="N1211" s="26">
        <v>0</v>
      </c>
      <c r="O1211" s="27" t="s">
        <v>130</v>
      </c>
      <c r="P1211" s="27" t="s">
        <v>102</v>
      </c>
      <c r="Q1211" s="26" t="str">
        <f t="shared" si="18"/>
        <v>None</v>
      </c>
    </row>
    <row r="1212" spans="1:17" ht="15.6" x14ac:dyDescent="0.3">
      <c r="A1212" s="26" t="s">
        <v>2633</v>
      </c>
      <c r="B1212" s="26" t="s">
        <v>2634</v>
      </c>
      <c r="C1212" s="26" t="s">
        <v>397</v>
      </c>
      <c r="D1212" s="26" t="s">
        <v>398</v>
      </c>
      <c r="E1212" s="26">
        <v>87</v>
      </c>
      <c r="F1212" s="26">
        <v>210</v>
      </c>
      <c r="G1212" s="26">
        <v>33.020000000000003</v>
      </c>
      <c r="H1212" s="47" t="s">
        <v>90</v>
      </c>
      <c r="I1212" s="26" t="s">
        <v>91</v>
      </c>
      <c r="J1212" s="27">
        <v>52188</v>
      </c>
      <c r="K1212" s="26" t="s">
        <v>117</v>
      </c>
      <c r="L1212" s="26" t="s">
        <v>117</v>
      </c>
      <c r="M1212" s="26" t="s">
        <v>117</v>
      </c>
      <c r="N1212" s="26">
        <v>0</v>
      </c>
      <c r="O1212" s="27" t="s">
        <v>147</v>
      </c>
      <c r="P1212" s="27" t="s">
        <v>97</v>
      </c>
      <c r="Q1212" s="26" t="str">
        <f t="shared" si="18"/>
        <v>None</v>
      </c>
    </row>
    <row r="1213" spans="1:17" ht="15.6" x14ac:dyDescent="0.3">
      <c r="A1213" s="26" t="s">
        <v>2635</v>
      </c>
      <c r="B1213" s="26" t="s">
        <v>2636</v>
      </c>
      <c r="C1213" s="26" t="s">
        <v>1387</v>
      </c>
      <c r="D1213" s="26" t="s">
        <v>434</v>
      </c>
      <c r="E1213" s="26">
        <v>5</v>
      </c>
      <c r="F1213" s="26">
        <v>155</v>
      </c>
      <c r="G1213" s="26" t="s">
        <v>62</v>
      </c>
      <c r="H1213" s="26" t="s">
        <v>1406</v>
      </c>
      <c r="I1213" s="26" t="s">
        <v>1406</v>
      </c>
      <c r="J1213" s="27">
        <v>68855.049965304861</v>
      </c>
      <c r="K1213" s="26" t="s">
        <v>117</v>
      </c>
      <c r="L1213" s="26" t="s">
        <v>117</v>
      </c>
      <c r="M1213" s="26" t="s">
        <v>117</v>
      </c>
      <c r="N1213" s="26">
        <v>0</v>
      </c>
      <c r="O1213" s="27" t="s">
        <v>130</v>
      </c>
      <c r="P1213" s="27" t="s">
        <v>107</v>
      </c>
      <c r="Q1213" s="26" t="str">
        <f t="shared" si="18"/>
        <v>None</v>
      </c>
    </row>
    <row r="1214" spans="1:17" ht="15.6" x14ac:dyDescent="0.3">
      <c r="A1214" s="26" t="s">
        <v>2637</v>
      </c>
      <c r="B1214" s="26" t="s">
        <v>2638</v>
      </c>
      <c r="C1214" s="26" t="s">
        <v>255</v>
      </c>
      <c r="D1214" s="26" t="s">
        <v>256</v>
      </c>
      <c r="E1214" s="26">
        <v>2</v>
      </c>
      <c r="F1214" s="26">
        <v>105</v>
      </c>
      <c r="G1214" s="26" t="s">
        <v>62</v>
      </c>
      <c r="H1214" s="26" t="s">
        <v>1406</v>
      </c>
      <c r="I1214" s="26" t="s">
        <v>1406</v>
      </c>
      <c r="J1214" s="27">
        <v>68658.217201113977</v>
      </c>
      <c r="K1214" s="26" t="s">
        <v>117</v>
      </c>
      <c r="L1214" s="26" t="s">
        <v>117</v>
      </c>
      <c r="M1214" s="26" t="s">
        <v>117</v>
      </c>
      <c r="N1214" s="26">
        <v>0</v>
      </c>
      <c r="O1214" s="27" t="s">
        <v>130</v>
      </c>
      <c r="P1214" s="27" t="s">
        <v>97</v>
      </c>
      <c r="Q1214" s="26" t="str">
        <f t="shared" si="18"/>
        <v>None</v>
      </c>
    </row>
    <row r="1215" spans="1:17" ht="15.6" x14ac:dyDescent="0.3">
      <c r="A1215" s="26" t="s">
        <v>2639</v>
      </c>
      <c r="B1215" s="26" t="s">
        <v>2640</v>
      </c>
      <c r="C1215" s="26" t="s">
        <v>105</v>
      </c>
      <c r="D1215" s="26" t="s">
        <v>106</v>
      </c>
      <c r="E1215" s="26">
        <v>85</v>
      </c>
      <c r="F1215" s="26">
        <v>211</v>
      </c>
      <c r="G1215" s="26">
        <v>34.14</v>
      </c>
      <c r="H1215" s="47" t="s">
        <v>90</v>
      </c>
      <c r="I1215" s="26" t="s">
        <v>91</v>
      </c>
      <c r="J1215" s="27">
        <v>122986</v>
      </c>
      <c r="K1215" s="26" t="s">
        <v>117</v>
      </c>
      <c r="L1215" s="26" t="s">
        <v>117</v>
      </c>
      <c r="M1215" s="26" t="s">
        <v>117</v>
      </c>
      <c r="N1215" s="26">
        <v>0</v>
      </c>
      <c r="O1215" s="27" t="s">
        <v>118</v>
      </c>
      <c r="P1215" s="27" t="s">
        <v>107</v>
      </c>
      <c r="Q1215" s="26" t="str">
        <f t="shared" si="18"/>
        <v>None</v>
      </c>
    </row>
    <row r="1216" spans="1:17" ht="15.6" x14ac:dyDescent="0.3">
      <c r="A1216" s="26" t="s">
        <v>2641</v>
      </c>
      <c r="B1216" s="26" t="s">
        <v>2642</v>
      </c>
      <c r="C1216" s="26" t="s">
        <v>397</v>
      </c>
      <c r="D1216" s="26" t="s">
        <v>912</v>
      </c>
      <c r="E1216" s="26">
        <v>85</v>
      </c>
      <c r="F1216" s="26">
        <v>281</v>
      </c>
      <c r="G1216" s="26">
        <v>42.44</v>
      </c>
      <c r="H1216" s="47" t="s">
        <v>90</v>
      </c>
      <c r="I1216" s="26" t="s">
        <v>91</v>
      </c>
      <c r="J1216" s="27">
        <v>56653</v>
      </c>
      <c r="K1216" s="26" t="s">
        <v>117</v>
      </c>
      <c r="L1216" s="26" t="s">
        <v>117</v>
      </c>
      <c r="M1216" s="26" t="s">
        <v>117</v>
      </c>
      <c r="N1216" s="26">
        <v>0</v>
      </c>
      <c r="O1216" s="27" t="s">
        <v>130</v>
      </c>
      <c r="P1216" s="27" t="s">
        <v>102</v>
      </c>
      <c r="Q1216" s="26" t="str">
        <f t="shared" si="18"/>
        <v>None</v>
      </c>
    </row>
    <row r="1217" spans="1:17" ht="15.6" x14ac:dyDescent="0.3">
      <c r="A1217" s="26" t="s">
        <v>2643</v>
      </c>
      <c r="B1217" s="26" t="s">
        <v>2644</v>
      </c>
      <c r="C1217" s="26" t="s">
        <v>1387</v>
      </c>
      <c r="D1217" s="26" t="s">
        <v>434</v>
      </c>
      <c r="E1217" s="26">
        <v>84</v>
      </c>
      <c r="F1217" s="26">
        <v>200</v>
      </c>
      <c r="G1217" s="26">
        <v>68.099999999999994</v>
      </c>
      <c r="H1217" s="47" t="s">
        <v>90</v>
      </c>
      <c r="I1217" s="26" t="s">
        <v>91</v>
      </c>
      <c r="J1217" s="27">
        <v>67708</v>
      </c>
      <c r="K1217" s="26" t="s">
        <v>117</v>
      </c>
      <c r="L1217" s="26" t="s">
        <v>117</v>
      </c>
      <c r="M1217" s="26" t="s">
        <v>117</v>
      </c>
      <c r="N1217" s="26">
        <v>0</v>
      </c>
      <c r="O1217" s="27" t="s">
        <v>130</v>
      </c>
      <c r="P1217" s="27" t="s">
        <v>107</v>
      </c>
      <c r="Q1217" s="26" t="str">
        <f t="shared" si="18"/>
        <v>None</v>
      </c>
    </row>
    <row r="1218" spans="1:17" ht="15.6" x14ac:dyDescent="0.3">
      <c r="A1218" s="26" t="s">
        <v>2645</v>
      </c>
      <c r="B1218" s="26" t="s">
        <v>2646</v>
      </c>
      <c r="C1218" s="26" t="s">
        <v>195</v>
      </c>
      <c r="D1218" s="26" t="s">
        <v>196</v>
      </c>
      <c r="E1218" s="26">
        <v>84</v>
      </c>
      <c r="F1218" s="26">
        <v>539</v>
      </c>
      <c r="G1218" s="26">
        <v>34.67</v>
      </c>
      <c r="H1218" s="47" t="s">
        <v>90</v>
      </c>
      <c r="I1218" s="26" t="s">
        <v>91</v>
      </c>
      <c r="J1218" s="27">
        <v>67491.092040202871</v>
      </c>
      <c r="K1218" s="26" t="s">
        <v>117</v>
      </c>
      <c r="L1218" s="26" t="s">
        <v>117</v>
      </c>
      <c r="M1218" s="26" t="s">
        <v>117</v>
      </c>
      <c r="N1218" s="26">
        <v>0</v>
      </c>
      <c r="O1218" s="27" t="s">
        <v>130</v>
      </c>
      <c r="P1218" s="27" t="s">
        <v>102</v>
      </c>
      <c r="Q1218" s="26" t="str">
        <f t="shared" ref="Q1218:Q1281" si="19">IF(N1218=3,"High",IF(N1218=2,"Med",IF(N1218=1,"Low","None")))</f>
        <v>None</v>
      </c>
    </row>
    <row r="1219" spans="1:17" ht="15.6" x14ac:dyDescent="0.3">
      <c r="A1219" s="26" t="s">
        <v>2647</v>
      </c>
      <c r="B1219" s="26" t="s">
        <v>2648</v>
      </c>
      <c r="C1219" s="26" t="s">
        <v>195</v>
      </c>
      <c r="D1219" s="26" t="s">
        <v>196</v>
      </c>
      <c r="E1219" s="26">
        <v>84</v>
      </c>
      <c r="F1219" s="26">
        <v>240</v>
      </c>
      <c r="G1219" s="26">
        <v>64</v>
      </c>
      <c r="H1219" s="47" t="s">
        <v>90</v>
      </c>
      <c r="I1219" s="26" t="s">
        <v>91</v>
      </c>
      <c r="J1219" s="27">
        <v>62986</v>
      </c>
      <c r="K1219" s="26" t="s">
        <v>117</v>
      </c>
      <c r="L1219" s="26" t="s">
        <v>117</v>
      </c>
      <c r="M1219" s="26" t="s">
        <v>117</v>
      </c>
      <c r="N1219" s="26">
        <v>0</v>
      </c>
      <c r="O1219" s="27" t="s">
        <v>130</v>
      </c>
      <c r="P1219" s="27" t="s">
        <v>102</v>
      </c>
      <c r="Q1219" s="26" t="str">
        <f t="shared" si="19"/>
        <v>None</v>
      </c>
    </row>
    <row r="1220" spans="1:17" ht="15.6" x14ac:dyDescent="0.3">
      <c r="A1220" s="26" t="s">
        <v>2649</v>
      </c>
      <c r="B1220" s="26" t="s">
        <v>2650</v>
      </c>
      <c r="C1220" s="26" t="s">
        <v>139</v>
      </c>
      <c r="D1220" s="26" t="s">
        <v>483</v>
      </c>
      <c r="E1220" s="26">
        <v>84</v>
      </c>
      <c r="F1220" s="26">
        <v>277</v>
      </c>
      <c r="G1220" s="26">
        <v>39.67</v>
      </c>
      <c r="H1220" s="47" t="s">
        <v>90</v>
      </c>
      <c r="I1220" s="26" t="s">
        <v>91</v>
      </c>
      <c r="J1220" s="27">
        <v>55625</v>
      </c>
      <c r="K1220" s="26" t="s">
        <v>117</v>
      </c>
      <c r="L1220" s="26" t="s">
        <v>117</v>
      </c>
      <c r="M1220" s="26" t="s">
        <v>117</v>
      </c>
      <c r="N1220" s="26">
        <v>0</v>
      </c>
      <c r="O1220" s="27" t="s">
        <v>130</v>
      </c>
      <c r="P1220" s="27" t="s">
        <v>102</v>
      </c>
      <c r="Q1220" s="26" t="str">
        <f t="shared" si="19"/>
        <v>None</v>
      </c>
    </row>
    <row r="1221" spans="1:17" ht="15.6" x14ac:dyDescent="0.3">
      <c r="A1221" s="26" t="s">
        <v>2651</v>
      </c>
      <c r="B1221" s="26" t="s">
        <v>2652</v>
      </c>
      <c r="C1221" s="26" t="s">
        <v>654</v>
      </c>
      <c r="D1221" s="26" t="s">
        <v>697</v>
      </c>
      <c r="E1221" s="26">
        <v>84</v>
      </c>
      <c r="F1221" s="26">
        <v>66</v>
      </c>
      <c r="G1221" s="26">
        <v>35.03</v>
      </c>
      <c r="H1221" s="47" t="s">
        <v>90</v>
      </c>
      <c r="I1221" s="26" t="s">
        <v>91</v>
      </c>
      <c r="J1221" s="27">
        <v>52917</v>
      </c>
      <c r="K1221" s="26" t="s">
        <v>117</v>
      </c>
      <c r="L1221" s="26" t="s">
        <v>117</v>
      </c>
      <c r="M1221" s="26" t="s">
        <v>117</v>
      </c>
      <c r="N1221" s="26">
        <v>0</v>
      </c>
      <c r="O1221" s="27" t="s">
        <v>147</v>
      </c>
      <c r="P1221" s="27" t="s">
        <v>97</v>
      </c>
      <c r="Q1221" s="26" t="str">
        <f t="shared" si="19"/>
        <v>None</v>
      </c>
    </row>
    <row r="1222" spans="1:17" ht="15.6" x14ac:dyDescent="0.3">
      <c r="A1222" s="26" t="s">
        <v>2653</v>
      </c>
      <c r="B1222" s="26" t="s">
        <v>2654</v>
      </c>
      <c r="C1222" s="26" t="s">
        <v>139</v>
      </c>
      <c r="D1222" s="26" t="s">
        <v>140</v>
      </c>
      <c r="E1222" s="26">
        <v>1</v>
      </c>
      <c r="F1222" s="26">
        <v>247</v>
      </c>
      <c r="G1222" s="26" t="s">
        <v>62</v>
      </c>
      <c r="H1222" s="26" t="s">
        <v>1406</v>
      </c>
      <c r="I1222" s="26" t="s">
        <v>1406</v>
      </c>
      <c r="J1222" s="27">
        <v>67451.870091037097</v>
      </c>
      <c r="K1222" s="26" t="s">
        <v>117</v>
      </c>
      <c r="L1222" s="26" t="s">
        <v>117</v>
      </c>
      <c r="M1222" s="26" t="s">
        <v>117</v>
      </c>
      <c r="N1222" s="26">
        <v>0</v>
      </c>
      <c r="O1222" s="27" t="s">
        <v>130</v>
      </c>
      <c r="P1222" s="27" t="s">
        <v>92</v>
      </c>
      <c r="Q1222" s="26" t="str">
        <f t="shared" si="19"/>
        <v>None</v>
      </c>
    </row>
    <row r="1223" spans="1:17" ht="15.6" x14ac:dyDescent="0.3">
      <c r="A1223" s="26" t="s">
        <v>2655</v>
      </c>
      <c r="B1223" s="26" t="s">
        <v>2656</v>
      </c>
      <c r="C1223" s="26" t="s">
        <v>272</v>
      </c>
      <c r="D1223" s="26" t="s">
        <v>273</v>
      </c>
      <c r="E1223" s="26">
        <v>1</v>
      </c>
      <c r="F1223" s="26">
        <v>625</v>
      </c>
      <c r="G1223" s="26" t="s">
        <v>62</v>
      </c>
      <c r="H1223" s="26" t="s">
        <v>1406</v>
      </c>
      <c r="I1223" s="26" t="s">
        <v>1406</v>
      </c>
      <c r="J1223" s="27">
        <v>67333</v>
      </c>
      <c r="K1223" s="26" t="s">
        <v>117</v>
      </c>
      <c r="L1223" s="26" t="s">
        <v>117</v>
      </c>
      <c r="M1223" s="26" t="s">
        <v>117</v>
      </c>
      <c r="N1223" s="26">
        <v>0</v>
      </c>
      <c r="O1223" s="27" t="s">
        <v>130</v>
      </c>
      <c r="P1223" s="27" t="s">
        <v>102</v>
      </c>
      <c r="Q1223" s="26" t="str">
        <f t="shared" si="19"/>
        <v>None</v>
      </c>
    </row>
    <row r="1224" spans="1:17" ht="15.6" x14ac:dyDescent="0.3">
      <c r="A1224" s="26" t="s">
        <v>2657</v>
      </c>
      <c r="B1224" s="26" t="s">
        <v>2658</v>
      </c>
      <c r="C1224" s="26" t="s">
        <v>482</v>
      </c>
      <c r="D1224" s="26" t="s">
        <v>483</v>
      </c>
      <c r="E1224" s="26">
        <v>1</v>
      </c>
      <c r="F1224" s="26">
        <v>125</v>
      </c>
      <c r="G1224" s="26" t="s">
        <v>62</v>
      </c>
      <c r="H1224" s="26" t="s">
        <v>1406</v>
      </c>
      <c r="I1224" s="26" t="s">
        <v>1406</v>
      </c>
      <c r="J1224" s="27">
        <v>67261.022499688683</v>
      </c>
      <c r="K1224" s="26" t="s">
        <v>117</v>
      </c>
      <c r="L1224" s="26" t="s">
        <v>117</v>
      </c>
      <c r="M1224" s="26" t="s">
        <v>117</v>
      </c>
      <c r="N1224" s="26">
        <v>0</v>
      </c>
      <c r="O1224" s="27" t="s">
        <v>130</v>
      </c>
      <c r="P1224" s="27" t="s">
        <v>102</v>
      </c>
      <c r="Q1224" s="26" t="str">
        <f t="shared" si="19"/>
        <v>None</v>
      </c>
    </row>
    <row r="1225" spans="1:17" ht="15.6" x14ac:dyDescent="0.3">
      <c r="A1225" s="26" t="s">
        <v>2659</v>
      </c>
      <c r="B1225" s="26" t="s">
        <v>2660</v>
      </c>
      <c r="C1225" s="26" t="s">
        <v>105</v>
      </c>
      <c r="D1225" s="26" t="s">
        <v>106</v>
      </c>
      <c r="E1225" s="26">
        <v>82</v>
      </c>
      <c r="F1225" s="26">
        <v>196</v>
      </c>
      <c r="G1225" s="26">
        <v>47.84</v>
      </c>
      <c r="H1225" s="47" t="s">
        <v>90</v>
      </c>
      <c r="I1225" s="26" t="s">
        <v>91</v>
      </c>
      <c r="J1225" s="27">
        <v>122986</v>
      </c>
      <c r="K1225" s="26" t="s">
        <v>117</v>
      </c>
      <c r="L1225" s="26" t="s">
        <v>117</v>
      </c>
      <c r="M1225" s="26" t="s">
        <v>117</v>
      </c>
      <c r="N1225" s="26">
        <v>0</v>
      </c>
      <c r="O1225" s="27" t="s">
        <v>118</v>
      </c>
      <c r="P1225" s="27" t="s">
        <v>107</v>
      </c>
      <c r="Q1225" s="26" t="str">
        <f t="shared" si="19"/>
        <v>None</v>
      </c>
    </row>
    <row r="1226" spans="1:17" ht="15.6" x14ac:dyDescent="0.3">
      <c r="A1226" s="26" t="s">
        <v>2661</v>
      </c>
      <c r="B1226" s="26" t="s">
        <v>2662</v>
      </c>
      <c r="C1226" s="26" t="s">
        <v>303</v>
      </c>
      <c r="D1226" s="26" t="s">
        <v>304</v>
      </c>
      <c r="E1226" s="26">
        <v>82</v>
      </c>
      <c r="F1226" s="26">
        <v>200</v>
      </c>
      <c r="G1226" s="26">
        <v>25</v>
      </c>
      <c r="H1226" s="47" t="s">
        <v>90</v>
      </c>
      <c r="I1226" s="26" t="s">
        <v>91</v>
      </c>
      <c r="J1226" s="27">
        <v>75250</v>
      </c>
      <c r="K1226" s="26" t="s">
        <v>117</v>
      </c>
      <c r="L1226" s="26" t="s">
        <v>117</v>
      </c>
      <c r="M1226" s="26" t="s">
        <v>117</v>
      </c>
      <c r="N1226" s="26">
        <v>0</v>
      </c>
      <c r="O1226" s="27" t="s">
        <v>118</v>
      </c>
      <c r="P1226" s="27" t="s">
        <v>102</v>
      </c>
      <c r="Q1226" s="26" t="str">
        <f t="shared" si="19"/>
        <v>None</v>
      </c>
    </row>
    <row r="1227" spans="1:17" ht="15.6" x14ac:dyDescent="0.3">
      <c r="A1227" s="26" t="s">
        <v>2663</v>
      </c>
      <c r="B1227" s="26" t="s">
        <v>2664</v>
      </c>
      <c r="C1227" s="26" t="s">
        <v>185</v>
      </c>
      <c r="D1227" s="26" t="s">
        <v>186</v>
      </c>
      <c r="E1227" s="26">
        <v>82</v>
      </c>
      <c r="F1227" s="26">
        <v>230</v>
      </c>
      <c r="G1227" s="26">
        <v>74.67</v>
      </c>
      <c r="H1227" s="47" t="s">
        <v>90</v>
      </c>
      <c r="I1227" s="26" t="s">
        <v>91</v>
      </c>
      <c r="J1227" s="27">
        <v>64264</v>
      </c>
      <c r="K1227" s="26" t="s">
        <v>117</v>
      </c>
      <c r="L1227" s="26" t="s">
        <v>117</v>
      </c>
      <c r="M1227" s="26" t="s">
        <v>117</v>
      </c>
      <c r="N1227" s="26">
        <v>0</v>
      </c>
      <c r="O1227" s="27" t="s">
        <v>130</v>
      </c>
      <c r="P1227" s="27" t="s">
        <v>102</v>
      </c>
      <c r="Q1227" s="26" t="str">
        <f t="shared" si="19"/>
        <v>None</v>
      </c>
    </row>
    <row r="1228" spans="1:17" ht="15.6" x14ac:dyDescent="0.3">
      <c r="A1228" s="26" t="s">
        <v>2665</v>
      </c>
      <c r="B1228" s="26" t="s">
        <v>2666</v>
      </c>
      <c r="C1228" s="26" t="s">
        <v>95</v>
      </c>
      <c r="D1228" s="26" t="s">
        <v>96</v>
      </c>
      <c r="E1228" s="26">
        <v>81</v>
      </c>
      <c r="F1228" s="26">
        <v>200</v>
      </c>
      <c r="G1228" s="26">
        <v>62.5</v>
      </c>
      <c r="H1228" s="47" t="s">
        <v>90</v>
      </c>
      <c r="I1228" s="26" t="s">
        <v>91</v>
      </c>
      <c r="J1228" s="27">
        <v>179342.00000000003</v>
      </c>
      <c r="K1228" s="26" t="s">
        <v>117</v>
      </c>
      <c r="L1228" s="26" t="s">
        <v>117</v>
      </c>
      <c r="M1228" s="26" t="s">
        <v>117</v>
      </c>
      <c r="N1228" s="26">
        <v>0</v>
      </c>
      <c r="O1228" s="27" t="s">
        <v>118</v>
      </c>
      <c r="P1228" s="27" t="s">
        <v>102</v>
      </c>
      <c r="Q1228" s="26" t="str">
        <f t="shared" si="19"/>
        <v>None</v>
      </c>
    </row>
    <row r="1229" spans="1:17" ht="15.6" x14ac:dyDescent="0.3">
      <c r="A1229" s="26" t="s">
        <v>2667</v>
      </c>
      <c r="B1229" s="26" t="s">
        <v>2668</v>
      </c>
      <c r="C1229" s="26" t="s">
        <v>303</v>
      </c>
      <c r="D1229" s="26" t="s">
        <v>304</v>
      </c>
      <c r="E1229" s="26">
        <v>80</v>
      </c>
      <c r="F1229" s="26">
        <v>264</v>
      </c>
      <c r="G1229" s="26">
        <v>12.65</v>
      </c>
      <c r="H1229" s="47" t="s">
        <v>90</v>
      </c>
      <c r="I1229" s="26" t="s">
        <v>91</v>
      </c>
      <c r="J1229" s="27">
        <v>146516.25740726336</v>
      </c>
      <c r="K1229" s="26" t="s">
        <v>117</v>
      </c>
      <c r="L1229" s="26" t="s">
        <v>117</v>
      </c>
      <c r="M1229" s="26" t="s">
        <v>117</v>
      </c>
      <c r="N1229" s="26">
        <v>0</v>
      </c>
      <c r="O1229" s="27" t="s">
        <v>118</v>
      </c>
      <c r="P1229" s="27" t="s">
        <v>102</v>
      </c>
      <c r="Q1229" s="26" t="str">
        <f t="shared" si="19"/>
        <v>None</v>
      </c>
    </row>
    <row r="1230" spans="1:17" ht="15.6" x14ac:dyDescent="0.3">
      <c r="A1230" s="26" t="s">
        <v>2669</v>
      </c>
      <c r="B1230" s="26" t="s">
        <v>2670</v>
      </c>
      <c r="C1230" s="26" t="s">
        <v>211</v>
      </c>
      <c r="D1230" s="26" t="s">
        <v>278</v>
      </c>
      <c r="E1230" s="26">
        <v>1</v>
      </c>
      <c r="F1230" s="26">
        <v>75</v>
      </c>
      <c r="G1230" s="26" t="s">
        <v>62</v>
      </c>
      <c r="H1230" s="26" t="s">
        <v>1406</v>
      </c>
      <c r="I1230" s="26" t="s">
        <v>1406</v>
      </c>
      <c r="J1230" s="27">
        <v>66515</v>
      </c>
      <c r="K1230" s="26" t="s">
        <v>117</v>
      </c>
      <c r="L1230" s="26" t="s">
        <v>117</v>
      </c>
      <c r="M1230" s="26" t="s">
        <v>117</v>
      </c>
      <c r="N1230" s="26">
        <v>0</v>
      </c>
      <c r="O1230" s="27" t="s">
        <v>130</v>
      </c>
      <c r="P1230" s="27" t="s">
        <v>102</v>
      </c>
      <c r="Q1230" s="26" t="str">
        <f t="shared" si="19"/>
        <v>None</v>
      </c>
    </row>
    <row r="1231" spans="1:17" ht="15.6" x14ac:dyDescent="0.3">
      <c r="A1231" s="26" t="s">
        <v>2671</v>
      </c>
      <c r="B1231" s="26" t="s">
        <v>2672</v>
      </c>
      <c r="C1231" s="26" t="s">
        <v>482</v>
      </c>
      <c r="D1231" s="26" t="s">
        <v>483</v>
      </c>
      <c r="E1231" s="26">
        <v>79</v>
      </c>
      <c r="F1231" s="26">
        <v>261</v>
      </c>
      <c r="G1231" s="26">
        <v>61</v>
      </c>
      <c r="H1231" s="47" t="s">
        <v>90</v>
      </c>
      <c r="I1231" s="26" t="s">
        <v>91</v>
      </c>
      <c r="J1231" s="27">
        <v>96751.128795526325</v>
      </c>
      <c r="K1231" s="26" t="s">
        <v>117</v>
      </c>
      <c r="L1231" s="26" t="s">
        <v>117</v>
      </c>
      <c r="M1231" s="26" t="s">
        <v>117</v>
      </c>
      <c r="N1231" s="26">
        <v>0</v>
      </c>
      <c r="O1231" s="27" t="s">
        <v>118</v>
      </c>
      <c r="P1231" s="27" t="s">
        <v>92</v>
      </c>
      <c r="Q1231" s="26" t="str">
        <f t="shared" si="19"/>
        <v>None</v>
      </c>
    </row>
    <row r="1232" spans="1:17" ht="15.6" x14ac:dyDescent="0.3">
      <c r="A1232" s="26" t="s">
        <v>2673</v>
      </c>
      <c r="B1232" s="26" t="s">
        <v>2674</v>
      </c>
      <c r="C1232" s="26" t="s">
        <v>514</v>
      </c>
      <c r="D1232" s="26" t="s">
        <v>172</v>
      </c>
      <c r="E1232" s="26">
        <v>77</v>
      </c>
      <c r="F1232" s="26">
        <v>135</v>
      </c>
      <c r="G1232" s="26">
        <v>42.6</v>
      </c>
      <c r="H1232" s="47" t="s">
        <v>90</v>
      </c>
      <c r="I1232" s="26" t="s">
        <v>91</v>
      </c>
      <c r="J1232" s="27">
        <v>109595</v>
      </c>
      <c r="K1232" s="26" t="s">
        <v>117</v>
      </c>
      <c r="L1232" s="26" t="s">
        <v>117</v>
      </c>
      <c r="M1232" s="26" t="s">
        <v>117</v>
      </c>
      <c r="N1232" s="26">
        <v>0</v>
      </c>
      <c r="O1232" s="27" t="s">
        <v>118</v>
      </c>
      <c r="P1232" s="27" t="s">
        <v>102</v>
      </c>
      <c r="Q1232" s="26" t="str">
        <f t="shared" si="19"/>
        <v>None</v>
      </c>
    </row>
    <row r="1233" spans="1:17" ht="15.6" x14ac:dyDescent="0.3">
      <c r="A1233" s="26" t="s">
        <v>2675</v>
      </c>
      <c r="B1233" s="26" t="s">
        <v>2676</v>
      </c>
      <c r="C1233" s="26" t="s">
        <v>255</v>
      </c>
      <c r="D1233" s="26" t="s">
        <v>256</v>
      </c>
      <c r="E1233" s="26">
        <v>77</v>
      </c>
      <c r="F1233" s="26">
        <v>340</v>
      </c>
      <c r="G1233" s="26">
        <v>40</v>
      </c>
      <c r="H1233" s="47" t="s">
        <v>90</v>
      </c>
      <c r="I1233" s="26" t="s">
        <v>91</v>
      </c>
      <c r="J1233" s="27">
        <v>74698</v>
      </c>
      <c r="K1233" s="26" t="s">
        <v>117</v>
      </c>
      <c r="L1233" s="26" t="s">
        <v>117</v>
      </c>
      <c r="M1233" s="26" t="s">
        <v>117</v>
      </c>
      <c r="N1233" s="26">
        <v>0</v>
      </c>
      <c r="O1233" s="27" t="s">
        <v>118</v>
      </c>
      <c r="P1233" s="27" t="s">
        <v>107</v>
      </c>
      <c r="Q1233" s="26" t="str">
        <f t="shared" si="19"/>
        <v>None</v>
      </c>
    </row>
    <row r="1234" spans="1:17" ht="15.6" x14ac:dyDescent="0.3">
      <c r="A1234" s="26" t="s">
        <v>2677</v>
      </c>
      <c r="B1234" s="26" t="s">
        <v>2678</v>
      </c>
      <c r="C1234" s="26" t="s">
        <v>428</v>
      </c>
      <c r="D1234" s="26" t="s">
        <v>429</v>
      </c>
      <c r="E1234" s="26">
        <v>76</v>
      </c>
      <c r="F1234" s="26">
        <v>150</v>
      </c>
      <c r="G1234" s="26">
        <v>70.08</v>
      </c>
      <c r="H1234" s="47" t="s">
        <v>90</v>
      </c>
      <c r="I1234" s="26" t="s">
        <v>91</v>
      </c>
      <c r="J1234" s="27">
        <v>130750</v>
      </c>
      <c r="K1234" s="26" t="s">
        <v>117</v>
      </c>
      <c r="L1234" s="26" t="s">
        <v>117</v>
      </c>
      <c r="M1234" s="26" t="s">
        <v>117</v>
      </c>
      <c r="N1234" s="26">
        <v>0</v>
      </c>
      <c r="O1234" s="27" t="s">
        <v>118</v>
      </c>
      <c r="P1234" s="27" t="s">
        <v>102</v>
      </c>
      <c r="Q1234" s="26" t="str">
        <f t="shared" si="19"/>
        <v>None</v>
      </c>
    </row>
    <row r="1235" spans="1:17" ht="15.6" x14ac:dyDescent="0.3">
      <c r="A1235" s="26" t="s">
        <v>2679</v>
      </c>
      <c r="B1235" s="26" t="s">
        <v>2680</v>
      </c>
      <c r="C1235" s="26" t="s">
        <v>955</v>
      </c>
      <c r="D1235" s="26" t="s">
        <v>155</v>
      </c>
      <c r="E1235" s="26">
        <v>75</v>
      </c>
      <c r="F1235" s="26">
        <v>210</v>
      </c>
      <c r="G1235" s="26">
        <v>38.25</v>
      </c>
      <c r="H1235" s="47" t="s">
        <v>90</v>
      </c>
      <c r="I1235" s="26" t="s">
        <v>91</v>
      </c>
      <c r="J1235" s="27">
        <v>139559</v>
      </c>
      <c r="K1235" s="26" t="s">
        <v>117</v>
      </c>
      <c r="L1235" s="26" t="s">
        <v>117</v>
      </c>
      <c r="M1235" s="26" t="s">
        <v>117</v>
      </c>
      <c r="N1235" s="26">
        <v>0</v>
      </c>
      <c r="O1235" s="27" t="s">
        <v>118</v>
      </c>
      <c r="P1235" s="27" t="s">
        <v>102</v>
      </c>
      <c r="Q1235" s="26" t="str">
        <f t="shared" si="19"/>
        <v>None</v>
      </c>
    </row>
    <row r="1236" spans="1:17" ht="15.6" x14ac:dyDescent="0.3">
      <c r="A1236" s="26" t="s">
        <v>2681</v>
      </c>
      <c r="B1236" s="26" t="s">
        <v>2682</v>
      </c>
      <c r="C1236" s="26" t="s">
        <v>207</v>
      </c>
      <c r="D1236" s="26" t="s">
        <v>545</v>
      </c>
      <c r="E1236" s="26">
        <v>75</v>
      </c>
      <c r="F1236" s="26">
        <v>300</v>
      </c>
      <c r="G1236" s="26">
        <v>71.36</v>
      </c>
      <c r="H1236" s="47" t="s">
        <v>90</v>
      </c>
      <c r="I1236" s="26" t="s">
        <v>91</v>
      </c>
      <c r="J1236" s="27">
        <v>138542</v>
      </c>
      <c r="K1236" s="26" t="s">
        <v>117</v>
      </c>
      <c r="L1236" s="26" t="s">
        <v>117</v>
      </c>
      <c r="M1236" s="26" t="s">
        <v>117</v>
      </c>
      <c r="N1236" s="26">
        <v>0</v>
      </c>
      <c r="O1236" s="27" t="s">
        <v>118</v>
      </c>
      <c r="P1236" s="27" t="s">
        <v>107</v>
      </c>
      <c r="Q1236" s="26" t="str">
        <f t="shared" si="19"/>
        <v>None</v>
      </c>
    </row>
    <row r="1237" spans="1:17" ht="15.6" x14ac:dyDescent="0.3">
      <c r="A1237" s="26" t="s">
        <v>2683</v>
      </c>
      <c r="B1237" s="26" t="s">
        <v>2684</v>
      </c>
      <c r="C1237" s="26" t="s">
        <v>1174</v>
      </c>
      <c r="D1237" s="26" t="s">
        <v>151</v>
      </c>
      <c r="E1237" s="26">
        <v>75</v>
      </c>
      <c r="F1237" s="26">
        <v>216</v>
      </c>
      <c r="G1237" s="26" t="s">
        <v>62</v>
      </c>
      <c r="H1237" s="47" t="s">
        <v>90</v>
      </c>
      <c r="I1237" s="26" t="s">
        <v>91</v>
      </c>
      <c r="J1237" s="27">
        <v>120278</v>
      </c>
      <c r="K1237" s="26" t="s">
        <v>117</v>
      </c>
      <c r="L1237" s="26" t="s">
        <v>117</v>
      </c>
      <c r="M1237" s="26" t="s">
        <v>117</v>
      </c>
      <c r="N1237" s="26">
        <v>0</v>
      </c>
      <c r="O1237" s="27" t="s">
        <v>118</v>
      </c>
      <c r="P1237" s="27" t="s">
        <v>102</v>
      </c>
      <c r="Q1237" s="26" t="str">
        <f t="shared" si="19"/>
        <v>None</v>
      </c>
    </row>
    <row r="1238" spans="1:17" ht="15.6" x14ac:dyDescent="0.3">
      <c r="A1238" s="26" t="s">
        <v>2685</v>
      </c>
      <c r="B1238" s="26" t="s">
        <v>2686</v>
      </c>
      <c r="C1238" s="26" t="s">
        <v>654</v>
      </c>
      <c r="D1238" s="26" t="s">
        <v>697</v>
      </c>
      <c r="E1238" s="26">
        <v>75</v>
      </c>
      <c r="F1238" s="26">
        <v>23</v>
      </c>
      <c r="G1238" s="26" t="s">
        <v>62</v>
      </c>
      <c r="H1238" s="47" t="s">
        <v>90</v>
      </c>
      <c r="I1238" s="26" t="s">
        <v>91</v>
      </c>
      <c r="J1238" s="27">
        <v>45525</v>
      </c>
      <c r="K1238" s="26" t="s">
        <v>117</v>
      </c>
      <c r="L1238" s="26" t="s">
        <v>117</v>
      </c>
      <c r="M1238" s="26" t="s">
        <v>117</v>
      </c>
      <c r="N1238" s="26">
        <v>0</v>
      </c>
      <c r="O1238" s="27" t="s">
        <v>147</v>
      </c>
      <c r="P1238" s="27" t="s">
        <v>102</v>
      </c>
      <c r="Q1238" s="26" t="str">
        <f t="shared" si="19"/>
        <v>None</v>
      </c>
    </row>
    <row r="1239" spans="1:17" ht="15.6" x14ac:dyDescent="0.3">
      <c r="A1239" s="26" t="s">
        <v>2687</v>
      </c>
      <c r="B1239" s="26" t="s">
        <v>2688</v>
      </c>
      <c r="C1239" s="26" t="s">
        <v>139</v>
      </c>
      <c r="D1239" s="26" t="s">
        <v>201</v>
      </c>
      <c r="E1239" s="26">
        <v>73</v>
      </c>
      <c r="F1239" s="26">
        <v>215</v>
      </c>
      <c r="G1239" s="26">
        <v>71.2</v>
      </c>
      <c r="H1239" s="47" t="s">
        <v>90</v>
      </c>
      <c r="I1239" s="26" t="s">
        <v>91</v>
      </c>
      <c r="J1239" s="27">
        <v>79750</v>
      </c>
      <c r="K1239" s="26" t="s">
        <v>117</v>
      </c>
      <c r="L1239" s="26" t="s">
        <v>117</v>
      </c>
      <c r="M1239" s="26" t="s">
        <v>117</v>
      </c>
      <c r="N1239" s="26">
        <v>0</v>
      </c>
      <c r="O1239" s="27" t="s">
        <v>118</v>
      </c>
      <c r="P1239" s="27" t="s">
        <v>102</v>
      </c>
      <c r="Q1239" s="26" t="str">
        <f t="shared" si="19"/>
        <v>None</v>
      </c>
    </row>
    <row r="1240" spans="1:17" ht="15.6" x14ac:dyDescent="0.3">
      <c r="A1240" s="26" t="s">
        <v>2689</v>
      </c>
      <c r="B1240" s="26" t="s">
        <v>2690</v>
      </c>
      <c r="C1240" s="26" t="s">
        <v>191</v>
      </c>
      <c r="D1240" s="26" t="s">
        <v>192</v>
      </c>
      <c r="E1240" s="26">
        <v>24</v>
      </c>
      <c r="F1240" s="26">
        <v>172</v>
      </c>
      <c r="G1240" s="26" t="s">
        <v>62</v>
      </c>
      <c r="H1240" s="26" t="s">
        <v>1406</v>
      </c>
      <c r="I1240" s="26" t="s">
        <v>1406</v>
      </c>
      <c r="J1240" s="27">
        <v>64803</v>
      </c>
      <c r="K1240" s="26" t="s">
        <v>117</v>
      </c>
      <c r="L1240" s="26" t="s">
        <v>117</v>
      </c>
      <c r="M1240" s="26" t="s">
        <v>117</v>
      </c>
      <c r="N1240" s="26">
        <v>0</v>
      </c>
      <c r="O1240" s="27" t="s">
        <v>130</v>
      </c>
      <c r="P1240" s="27" t="s">
        <v>107</v>
      </c>
      <c r="Q1240" s="26" t="str">
        <f t="shared" si="19"/>
        <v>None</v>
      </c>
    </row>
    <row r="1241" spans="1:17" ht="15.6" x14ac:dyDescent="0.3">
      <c r="A1241" s="26" t="s">
        <v>2691</v>
      </c>
      <c r="B1241" s="26" t="s">
        <v>2692</v>
      </c>
      <c r="C1241" s="26" t="s">
        <v>185</v>
      </c>
      <c r="D1241" s="26" t="s">
        <v>186</v>
      </c>
      <c r="E1241" s="26">
        <v>73</v>
      </c>
      <c r="F1241" s="26">
        <v>103</v>
      </c>
      <c r="G1241" s="26">
        <v>77.69</v>
      </c>
      <c r="H1241" s="47" t="s">
        <v>90</v>
      </c>
      <c r="I1241" s="26" t="s">
        <v>91</v>
      </c>
      <c r="J1241" s="27">
        <v>67448</v>
      </c>
      <c r="K1241" s="26" t="s">
        <v>117</v>
      </c>
      <c r="L1241" s="26" t="s">
        <v>117</v>
      </c>
      <c r="M1241" s="26" t="s">
        <v>117</v>
      </c>
      <c r="N1241" s="26">
        <v>0</v>
      </c>
      <c r="O1241" s="27" t="s">
        <v>130</v>
      </c>
      <c r="P1241" s="27" t="s">
        <v>102</v>
      </c>
      <c r="Q1241" s="26" t="str">
        <f t="shared" si="19"/>
        <v>None</v>
      </c>
    </row>
    <row r="1242" spans="1:17" ht="15.6" x14ac:dyDescent="0.3">
      <c r="A1242" s="26" t="s">
        <v>2693</v>
      </c>
      <c r="B1242" s="26" t="s">
        <v>2694</v>
      </c>
      <c r="C1242" s="26" t="s">
        <v>303</v>
      </c>
      <c r="D1242" s="26" t="s">
        <v>304</v>
      </c>
      <c r="E1242" s="26">
        <v>72</v>
      </c>
      <c r="F1242" s="26">
        <v>238</v>
      </c>
      <c r="G1242" s="26">
        <v>44.57</v>
      </c>
      <c r="H1242" s="47" t="s">
        <v>90</v>
      </c>
      <c r="I1242" s="26" t="s">
        <v>91</v>
      </c>
      <c r="J1242" s="27">
        <v>180703.8062723068</v>
      </c>
      <c r="K1242" s="26" t="s">
        <v>117</v>
      </c>
      <c r="L1242" s="26" t="s">
        <v>117</v>
      </c>
      <c r="M1242" s="26" t="s">
        <v>117</v>
      </c>
      <c r="N1242" s="26">
        <v>0</v>
      </c>
      <c r="O1242" s="27" t="s">
        <v>118</v>
      </c>
      <c r="P1242" s="27" t="s">
        <v>92</v>
      </c>
      <c r="Q1242" s="26" t="str">
        <f t="shared" si="19"/>
        <v>None</v>
      </c>
    </row>
    <row r="1243" spans="1:17" ht="15.6" x14ac:dyDescent="0.3">
      <c r="A1243" s="26" t="s">
        <v>2695</v>
      </c>
      <c r="B1243" s="26" t="s">
        <v>2696</v>
      </c>
      <c r="C1243" s="26" t="s">
        <v>955</v>
      </c>
      <c r="D1243" s="26" t="s">
        <v>155</v>
      </c>
      <c r="E1243" s="26">
        <v>71</v>
      </c>
      <c r="F1243" s="26">
        <v>237</v>
      </c>
      <c r="G1243" s="26">
        <v>18</v>
      </c>
      <c r="H1243" s="47" t="s">
        <v>90</v>
      </c>
      <c r="I1243" s="26" t="s">
        <v>91</v>
      </c>
      <c r="J1243" s="27">
        <v>94221.000000000029</v>
      </c>
      <c r="K1243" s="26" t="s">
        <v>117</v>
      </c>
      <c r="L1243" s="26" t="s">
        <v>117</v>
      </c>
      <c r="M1243" s="26" t="s">
        <v>117</v>
      </c>
      <c r="N1243" s="26">
        <v>0</v>
      </c>
      <c r="O1243" s="27" t="s">
        <v>118</v>
      </c>
      <c r="P1243" s="27" t="s">
        <v>102</v>
      </c>
      <c r="Q1243" s="26" t="str">
        <f t="shared" si="19"/>
        <v>None</v>
      </c>
    </row>
    <row r="1244" spans="1:17" ht="15.6" x14ac:dyDescent="0.3">
      <c r="A1244" s="26" t="s">
        <v>2697</v>
      </c>
      <c r="B1244" s="26" t="s">
        <v>2698</v>
      </c>
      <c r="C1244" s="26" t="s">
        <v>523</v>
      </c>
      <c r="D1244" s="26" t="s">
        <v>134</v>
      </c>
      <c r="E1244" s="26">
        <v>2</v>
      </c>
      <c r="F1244" s="26">
        <v>465</v>
      </c>
      <c r="G1244" s="26" t="s">
        <v>62</v>
      </c>
      <c r="H1244" s="26" t="s">
        <v>1406</v>
      </c>
      <c r="I1244" s="26" t="s">
        <v>1406</v>
      </c>
      <c r="J1244" s="27">
        <v>64035.559220210722</v>
      </c>
      <c r="K1244" s="26" t="s">
        <v>117</v>
      </c>
      <c r="L1244" s="26" t="s">
        <v>117</v>
      </c>
      <c r="M1244" s="26" t="s">
        <v>117</v>
      </c>
      <c r="N1244" s="26">
        <v>0</v>
      </c>
      <c r="O1244" s="27" t="s">
        <v>130</v>
      </c>
      <c r="P1244" s="27" t="s">
        <v>102</v>
      </c>
      <c r="Q1244" s="26" t="str">
        <f t="shared" si="19"/>
        <v>None</v>
      </c>
    </row>
    <row r="1245" spans="1:17" ht="15.6" x14ac:dyDescent="0.3">
      <c r="A1245" s="26" t="s">
        <v>2699</v>
      </c>
      <c r="B1245" s="26" t="s">
        <v>2700</v>
      </c>
      <c r="C1245" s="26" t="s">
        <v>249</v>
      </c>
      <c r="D1245" s="26" t="s">
        <v>250</v>
      </c>
      <c r="E1245" s="26">
        <v>6</v>
      </c>
      <c r="F1245" s="26">
        <v>700</v>
      </c>
      <c r="G1245" s="26" t="s">
        <v>62</v>
      </c>
      <c r="H1245" s="26" t="s">
        <v>1406</v>
      </c>
      <c r="I1245" s="26" t="s">
        <v>1406</v>
      </c>
      <c r="J1245" s="27">
        <v>63750</v>
      </c>
      <c r="K1245" s="26" t="s">
        <v>117</v>
      </c>
      <c r="L1245" s="26" t="s">
        <v>117</v>
      </c>
      <c r="M1245" s="26" t="s">
        <v>117</v>
      </c>
      <c r="N1245" s="26">
        <v>0</v>
      </c>
      <c r="O1245" s="27" t="s">
        <v>130</v>
      </c>
      <c r="P1245" s="27" t="s">
        <v>102</v>
      </c>
      <c r="Q1245" s="26" t="str">
        <f t="shared" si="19"/>
        <v>None</v>
      </c>
    </row>
    <row r="1246" spans="1:17" ht="15.6" x14ac:dyDescent="0.3">
      <c r="A1246" s="26" t="s">
        <v>2701</v>
      </c>
      <c r="B1246" s="26" t="s">
        <v>2702</v>
      </c>
      <c r="C1246" s="26" t="s">
        <v>249</v>
      </c>
      <c r="D1246" s="26" t="s">
        <v>250</v>
      </c>
      <c r="E1246" s="26">
        <v>1</v>
      </c>
      <c r="F1246" s="26">
        <v>250</v>
      </c>
      <c r="G1246" s="26" t="s">
        <v>62</v>
      </c>
      <c r="H1246" s="26" t="s">
        <v>1406</v>
      </c>
      <c r="I1246" s="26" t="s">
        <v>1406</v>
      </c>
      <c r="J1246" s="27">
        <v>63750</v>
      </c>
      <c r="K1246" s="26" t="s">
        <v>117</v>
      </c>
      <c r="L1246" s="26" t="s">
        <v>117</v>
      </c>
      <c r="M1246" s="26" t="s">
        <v>117</v>
      </c>
      <c r="N1246" s="26">
        <v>0</v>
      </c>
      <c r="O1246" s="27" t="s">
        <v>130</v>
      </c>
      <c r="P1246" s="27" t="s">
        <v>97</v>
      </c>
      <c r="Q1246" s="26" t="str">
        <f t="shared" si="19"/>
        <v>None</v>
      </c>
    </row>
    <row r="1247" spans="1:17" ht="15.6" x14ac:dyDescent="0.3">
      <c r="A1247" s="26" t="s">
        <v>2703</v>
      </c>
      <c r="B1247" s="26" t="s">
        <v>2704</v>
      </c>
      <c r="C1247" s="26" t="s">
        <v>1174</v>
      </c>
      <c r="D1247" s="26" t="s">
        <v>151</v>
      </c>
      <c r="E1247" s="26">
        <v>70</v>
      </c>
      <c r="F1247" s="26">
        <v>150</v>
      </c>
      <c r="G1247" s="26" t="s">
        <v>62</v>
      </c>
      <c r="H1247" s="47" t="s">
        <v>90</v>
      </c>
      <c r="I1247" s="26" t="s">
        <v>91</v>
      </c>
      <c r="J1247" s="27">
        <v>136840.28453352698</v>
      </c>
      <c r="K1247" s="26" t="s">
        <v>117</v>
      </c>
      <c r="L1247" s="26" t="s">
        <v>117</v>
      </c>
      <c r="M1247" s="26" t="s">
        <v>117</v>
      </c>
      <c r="N1247" s="26">
        <v>0</v>
      </c>
      <c r="O1247" s="27" t="s">
        <v>118</v>
      </c>
      <c r="P1247" s="27" t="s">
        <v>102</v>
      </c>
      <c r="Q1247" s="26" t="str">
        <f t="shared" si="19"/>
        <v>None</v>
      </c>
    </row>
    <row r="1248" spans="1:17" ht="15.6" x14ac:dyDescent="0.3">
      <c r="A1248" s="26" t="s">
        <v>2705</v>
      </c>
      <c r="B1248" s="26" t="s">
        <v>2706</v>
      </c>
      <c r="C1248" s="26" t="s">
        <v>535</v>
      </c>
      <c r="D1248" s="26" t="s">
        <v>536</v>
      </c>
      <c r="E1248" s="26">
        <v>70</v>
      </c>
      <c r="F1248" s="26">
        <v>140</v>
      </c>
      <c r="G1248" s="26">
        <v>34.29</v>
      </c>
      <c r="H1248" s="47" t="s">
        <v>90</v>
      </c>
      <c r="I1248" s="26" t="s">
        <v>91</v>
      </c>
      <c r="J1248" s="27">
        <v>84006.000000000015</v>
      </c>
      <c r="K1248" s="26" t="s">
        <v>117</v>
      </c>
      <c r="L1248" s="26" t="s">
        <v>117</v>
      </c>
      <c r="M1248" s="26" t="s">
        <v>117</v>
      </c>
      <c r="N1248" s="26">
        <v>0</v>
      </c>
      <c r="O1248" s="27" t="s">
        <v>118</v>
      </c>
      <c r="P1248" s="27" t="s">
        <v>102</v>
      </c>
      <c r="Q1248" s="26" t="str">
        <f t="shared" si="19"/>
        <v>None</v>
      </c>
    </row>
    <row r="1249" spans="1:17" ht="15.6" x14ac:dyDescent="0.3">
      <c r="A1249" s="26" t="s">
        <v>2707</v>
      </c>
      <c r="B1249" s="26" t="s">
        <v>2708</v>
      </c>
      <c r="C1249" s="26" t="s">
        <v>1387</v>
      </c>
      <c r="D1249" s="26" t="s">
        <v>434</v>
      </c>
      <c r="E1249" s="26">
        <v>70</v>
      </c>
      <c r="F1249" s="26">
        <v>200</v>
      </c>
      <c r="G1249" s="26">
        <v>88.44</v>
      </c>
      <c r="H1249" s="47" t="s">
        <v>90</v>
      </c>
      <c r="I1249" s="26" t="s">
        <v>91</v>
      </c>
      <c r="J1249" s="27">
        <v>74868</v>
      </c>
      <c r="K1249" s="26" t="s">
        <v>117</v>
      </c>
      <c r="L1249" s="26" t="s">
        <v>117</v>
      </c>
      <c r="M1249" s="26" t="s">
        <v>117</v>
      </c>
      <c r="N1249" s="26">
        <v>0</v>
      </c>
      <c r="O1249" s="27" t="s">
        <v>118</v>
      </c>
      <c r="P1249" s="27" t="s">
        <v>102</v>
      </c>
      <c r="Q1249" s="26" t="str">
        <f t="shared" si="19"/>
        <v>None</v>
      </c>
    </row>
    <row r="1250" spans="1:17" ht="15.6" x14ac:dyDescent="0.3">
      <c r="A1250" s="26" t="s">
        <v>2709</v>
      </c>
      <c r="B1250" s="26" t="s">
        <v>2710</v>
      </c>
      <c r="C1250" s="26" t="s">
        <v>351</v>
      </c>
      <c r="D1250" s="26" t="s">
        <v>352</v>
      </c>
      <c r="E1250" s="26">
        <v>69</v>
      </c>
      <c r="F1250" s="26">
        <v>54</v>
      </c>
      <c r="G1250" s="26" t="s">
        <v>62</v>
      </c>
      <c r="H1250" s="47" t="s">
        <v>90</v>
      </c>
      <c r="I1250" s="26" t="s">
        <v>91</v>
      </c>
      <c r="J1250" s="27">
        <v>93177</v>
      </c>
      <c r="K1250" s="26" t="s">
        <v>117</v>
      </c>
      <c r="L1250" s="26" t="s">
        <v>117</v>
      </c>
      <c r="M1250" s="26" t="s">
        <v>117</v>
      </c>
      <c r="N1250" s="26">
        <v>0</v>
      </c>
      <c r="O1250" s="27" t="s">
        <v>118</v>
      </c>
      <c r="P1250" s="27" t="s">
        <v>92</v>
      </c>
      <c r="Q1250" s="26" t="str">
        <f t="shared" si="19"/>
        <v>None</v>
      </c>
    </row>
    <row r="1251" spans="1:17" ht="15.6" x14ac:dyDescent="0.3">
      <c r="A1251" s="26" t="s">
        <v>2711</v>
      </c>
      <c r="B1251" s="26" t="s">
        <v>2712</v>
      </c>
      <c r="C1251" s="26" t="s">
        <v>100</v>
      </c>
      <c r="D1251" s="26" t="s">
        <v>101</v>
      </c>
      <c r="E1251" s="26">
        <v>68</v>
      </c>
      <c r="F1251" s="26">
        <v>125</v>
      </c>
      <c r="G1251" s="26">
        <v>38.44</v>
      </c>
      <c r="H1251" s="47" t="s">
        <v>90</v>
      </c>
      <c r="I1251" s="26" t="s">
        <v>91</v>
      </c>
      <c r="J1251" s="27">
        <v>120938</v>
      </c>
      <c r="K1251" s="26" t="s">
        <v>117</v>
      </c>
      <c r="L1251" s="26" t="s">
        <v>117</v>
      </c>
      <c r="M1251" s="26" t="s">
        <v>117</v>
      </c>
      <c r="N1251" s="26">
        <v>0</v>
      </c>
      <c r="O1251" s="27" t="s">
        <v>118</v>
      </c>
      <c r="P1251" s="27" t="s">
        <v>102</v>
      </c>
      <c r="Q1251" s="26" t="str">
        <f t="shared" si="19"/>
        <v>None</v>
      </c>
    </row>
    <row r="1252" spans="1:17" ht="15.6" x14ac:dyDescent="0.3">
      <c r="A1252" s="26" t="s">
        <v>2713</v>
      </c>
      <c r="B1252" s="26" t="s">
        <v>2714</v>
      </c>
      <c r="C1252" s="26" t="s">
        <v>428</v>
      </c>
      <c r="D1252" s="26" t="s">
        <v>429</v>
      </c>
      <c r="E1252" s="26">
        <v>68</v>
      </c>
      <c r="F1252" s="26">
        <v>672</v>
      </c>
      <c r="G1252" s="26">
        <v>25</v>
      </c>
      <c r="H1252" s="47" t="s">
        <v>90</v>
      </c>
      <c r="I1252" s="26" t="s">
        <v>91</v>
      </c>
      <c r="J1252" s="27">
        <v>107043</v>
      </c>
      <c r="K1252" s="26" t="s">
        <v>117</v>
      </c>
      <c r="L1252" s="26" t="s">
        <v>117</v>
      </c>
      <c r="M1252" s="26" t="s">
        <v>117</v>
      </c>
      <c r="N1252" s="26">
        <v>0</v>
      </c>
      <c r="O1252" s="27" t="s">
        <v>118</v>
      </c>
      <c r="P1252" s="27" t="s">
        <v>102</v>
      </c>
      <c r="Q1252" s="26" t="str">
        <f t="shared" si="19"/>
        <v>None</v>
      </c>
    </row>
    <row r="1253" spans="1:17" ht="15.6" x14ac:dyDescent="0.3">
      <c r="A1253" s="26" t="s">
        <v>2715</v>
      </c>
      <c r="B1253" s="26" t="s">
        <v>2716</v>
      </c>
      <c r="C1253" s="26" t="s">
        <v>779</v>
      </c>
      <c r="D1253" s="26" t="s">
        <v>780</v>
      </c>
      <c r="E1253" s="26">
        <v>68</v>
      </c>
      <c r="F1253" s="26">
        <v>140</v>
      </c>
      <c r="G1253" s="26" t="s">
        <v>62</v>
      </c>
      <c r="H1253" s="47" t="s">
        <v>90</v>
      </c>
      <c r="I1253" s="26" t="s">
        <v>91</v>
      </c>
      <c r="J1253" s="27">
        <v>84220.000000000015</v>
      </c>
      <c r="K1253" s="26" t="s">
        <v>117</v>
      </c>
      <c r="L1253" s="26" t="s">
        <v>117</v>
      </c>
      <c r="M1253" s="26" t="s">
        <v>117</v>
      </c>
      <c r="N1253" s="26">
        <v>0</v>
      </c>
      <c r="O1253" s="27" t="s">
        <v>118</v>
      </c>
      <c r="P1253" s="27" t="s">
        <v>92</v>
      </c>
      <c r="Q1253" s="26" t="str">
        <f t="shared" si="19"/>
        <v>None</v>
      </c>
    </row>
    <row r="1254" spans="1:17" ht="15.6" x14ac:dyDescent="0.3">
      <c r="A1254" s="26" t="s">
        <v>2717</v>
      </c>
      <c r="B1254" s="26" t="s">
        <v>2718</v>
      </c>
      <c r="C1254" s="26" t="s">
        <v>133</v>
      </c>
      <c r="D1254" s="26" t="s">
        <v>161</v>
      </c>
      <c r="E1254" s="26">
        <v>68</v>
      </c>
      <c r="F1254" s="26">
        <v>180</v>
      </c>
      <c r="G1254" s="26">
        <v>49.91</v>
      </c>
      <c r="H1254" s="47" t="s">
        <v>90</v>
      </c>
      <c r="I1254" s="26" t="s">
        <v>91</v>
      </c>
      <c r="J1254" s="27">
        <v>66016</v>
      </c>
      <c r="K1254" s="26" t="s">
        <v>117</v>
      </c>
      <c r="L1254" s="26" t="s">
        <v>117</v>
      </c>
      <c r="M1254" s="26" t="s">
        <v>117</v>
      </c>
      <c r="N1254" s="26">
        <v>0</v>
      </c>
      <c r="O1254" s="27" t="s">
        <v>130</v>
      </c>
      <c r="P1254" s="27" t="s">
        <v>102</v>
      </c>
      <c r="Q1254" s="26" t="str">
        <f t="shared" si="19"/>
        <v>None</v>
      </c>
    </row>
    <row r="1255" spans="1:17" ht="15.6" x14ac:dyDescent="0.3">
      <c r="A1255" s="26" t="s">
        <v>2719</v>
      </c>
      <c r="B1255" s="26" t="s">
        <v>2720</v>
      </c>
      <c r="C1255" s="26" t="s">
        <v>625</v>
      </c>
      <c r="D1255" s="26" t="s">
        <v>697</v>
      </c>
      <c r="E1255" s="26">
        <v>67</v>
      </c>
      <c r="F1255" s="26">
        <v>188</v>
      </c>
      <c r="G1255" s="26">
        <v>74</v>
      </c>
      <c r="H1255" s="47" t="s">
        <v>90</v>
      </c>
      <c r="I1255" s="26" t="s">
        <v>91</v>
      </c>
      <c r="J1255" s="27">
        <v>102750</v>
      </c>
      <c r="K1255" s="26" t="s">
        <v>117</v>
      </c>
      <c r="L1255" s="26" t="s">
        <v>117</v>
      </c>
      <c r="M1255" s="26" t="s">
        <v>117</v>
      </c>
      <c r="N1255" s="26">
        <v>0</v>
      </c>
      <c r="O1255" s="27" t="s">
        <v>118</v>
      </c>
      <c r="P1255" s="27" t="s">
        <v>102</v>
      </c>
      <c r="Q1255" s="26" t="str">
        <f t="shared" si="19"/>
        <v>None</v>
      </c>
    </row>
    <row r="1256" spans="1:17" ht="15.6" x14ac:dyDescent="0.3">
      <c r="A1256" s="26" t="s">
        <v>2721</v>
      </c>
      <c r="B1256" s="26" t="s">
        <v>2722</v>
      </c>
      <c r="C1256" s="26" t="s">
        <v>249</v>
      </c>
      <c r="D1256" s="26" t="s">
        <v>250</v>
      </c>
      <c r="E1256" s="26">
        <v>67</v>
      </c>
      <c r="F1256" s="26">
        <v>176</v>
      </c>
      <c r="G1256" s="26">
        <v>54.5</v>
      </c>
      <c r="H1256" s="47" t="s">
        <v>90</v>
      </c>
      <c r="I1256" s="26" t="s">
        <v>91</v>
      </c>
      <c r="J1256" s="27">
        <v>98078.099027184799</v>
      </c>
      <c r="K1256" s="26" t="s">
        <v>117</v>
      </c>
      <c r="L1256" s="26" t="s">
        <v>117</v>
      </c>
      <c r="M1256" s="26" t="s">
        <v>117</v>
      </c>
      <c r="N1256" s="26">
        <v>0</v>
      </c>
      <c r="O1256" s="27" t="s">
        <v>118</v>
      </c>
      <c r="P1256" s="27" t="s">
        <v>102</v>
      </c>
      <c r="Q1256" s="26" t="str">
        <f t="shared" si="19"/>
        <v>None</v>
      </c>
    </row>
    <row r="1257" spans="1:17" ht="15.6" x14ac:dyDescent="0.3">
      <c r="A1257" s="26" t="s">
        <v>2723</v>
      </c>
      <c r="B1257" s="26" t="s">
        <v>2724</v>
      </c>
      <c r="C1257" s="26" t="s">
        <v>207</v>
      </c>
      <c r="D1257" s="26" t="s">
        <v>545</v>
      </c>
      <c r="E1257" s="26">
        <v>65</v>
      </c>
      <c r="F1257" s="26">
        <v>357</v>
      </c>
      <c r="G1257" s="26" t="s">
        <v>62</v>
      </c>
      <c r="H1257" s="47" t="s">
        <v>90</v>
      </c>
      <c r="I1257" s="26" t="s">
        <v>91</v>
      </c>
      <c r="J1257" s="27">
        <v>138542</v>
      </c>
      <c r="K1257" s="26" t="s">
        <v>117</v>
      </c>
      <c r="L1257" s="26" t="s">
        <v>117</v>
      </c>
      <c r="M1257" s="26" t="s">
        <v>117</v>
      </c>
      <c r="N1257" s="26">
        <v>0</v>
      </c>
      <c r="O1257" s="27" t="s">
        <v>118</v>
      </c>
      <c r="P1257" s="27" t="s">
        <v>102</v>
      </c>
      <c r="Q1257" s="26" t="str">
        <f t="shared" si="19"/>
        <v>None</v>
      </c>
    </row>
    <row r="1258" spans="1:17" ht="15.6" x14ac:dyDescent="0.3">
      <c r="A1258" s="26" t="s">
        <v>2725</v>
      </c>
      <c r="B1258" s="26" t="s">
        <v>2726</v>
      </c>
      <c r="C1258" s="26" t="s">
        <v>535</v>
      </c>
      <c r="D1258" s="26" t="s">
        <v>536</v>
      </c>
      <c r="E1258" s="26">
        <v>65</v>
      </c>
      <c r="F1258" s="26">
        <v>185</v>
      </c>
      <c r="G1258" s="26" t="s">
        <v>62</v>
      </c>
      <c r="H1258" s="47" t="s">
        <v>90</v>
      </c>
      <c r="I1258" s="26" t="s">
        <v>91</v>
      </c>
      <c r="J1258" s="27">
        <v>82684.646913327626</v>
      </c>
      <c r="K1258" s="26" t="s">
        <v>117</v>
      </c>
      <c r="L1258" s="26" t="s">
        <v>117</v>
      </c>
      <c r="M1258" s="26" t="s">
        <v>117</v>
      </c>
      <c r="N1258" s="26">
        <v>0</v>
      </c>
      <c r="O1258" s="27" t="s">
        <v>118</v>
      </c>
      <c r="P1258" s="27" t="s">
        <v>102</v>
      </c>
      <c r="Q1258" s="26" t="str">
        <f t="shared" si="19"/>
        <v>None</v>
      </c>
    </row>
    <row r="1259" spans="1:17" ht="15.6" x14ac:dyDescent="0.3">
      <c r="A1259" s="26" t="s">
        <v>2727</v>
      </c>
      <c r="B1259" s="26" t="s">
        <v>2728</v>
      </c>
      <c r="C1259" s="26" t="s">
        <v>128</v>
      </c>
      <c r="D1259" s="26" t="s">
        <v>129</v>
      </c>
      <c r="E1259" s="26">
        <v>65</v>
      </c>
      <c r="F1259" s="26">
        <v>300</v>
      </c>
      <c r="G1259" s="26">
        <v>16.5</v>
      </c>
      <c r="H1259" s="47" t="s">
        <v>90</v>
      </c>
      <c r="I1259" s="26" t="s">
        <v>91</v>
      </c>
      <c r="J1259" s="27">
        <v>42692</v>
      </c>
      <c r="K1259" s="26" t="s">
        <v>117</v>
      </c>
      <c r="L1259" s="26" t="s">
        <v>117</v>
      </c>
      <c r="M1259" s="26" t="s">
        <v>117</v>
      </c>
      <c r="N1259" s="26">
        <v>0</v>
      </c>
      <c r="O1259" s="27" t="s">
        <v>147</v>
      </c>
      <c r="P1259" s="27" t="s">
        <v>97</v>
      </c>
      <c r="Q1259" s="26" t="str">
        <f t="shared" si="19"/>
        <v>None</v>
      </c>
    </row>
    <row r="1260" spans="1:17" ht="15.6" x14ac:dyDescent="0.3">
      <c r="A1260" s="26" t="s">
        <v>2729</v>
      </c>
      <c r="B1260" s="26" t="s">
        <v>2730</v>
      </c>
      <c r="C1260" s="26" t="s">
        <v>207</v>
      </c>
      <c r="D1260" s="26" t="s">
        <v>208</v>
      </c>
      <c r="E1260" s="26">
        <v>64</v>
      </c>
      <c r="F1260" s="26">
        <v>165</v>
      </c>
      <c r="G1260" s="26">
        <v>51.04</v>
      </c>
      <c r="H1260" s="47" t="s">
        <v>90</v>
      </c>
      <c r="I1260" s="26" t="s">
        <v>91</v>
      </c>
      <c r="J1260" s="27">
        <v>233988.62620109637</v>
      </c>
      <c r="K1260" s="26" t="s">
        <v>117</v>
      </c>
      <c r="L1260" s="26" t="s">
        <v>117</v>
      </c>
      <c r="M1260" s="26" t="s">
        <v>117</v>
      </c>
      <c r="N1260" s="26">
        <v>0</v>
      </c>
      <c r="O1260" s="27" t="s">
        <v>118</v>
      </c>
      <c r="P1260" s="27" t="s">
        <v>102</v>
      </c>
      <c r="Q1260" s="26" t="str">
        <f t="shared" si="19"/>
        <v>None</v>
      </c>
    </row>
    <row r="1261" spans="1:17" ht="15.6" x14ac:dyDescent="0.3">
      <c r="A1261" s="26" t="s">
        <v>2731</v>
      </c>
      <c r="B1261" s="26" t="s">
        <v>2732</v>
      </c>
      <c r="C1261" s="26" t="s">
        <v>514</v>
      </c>
      <c r="D1261" s="26" t="s">
        <v>172</v>
      </c>
      <c r="E1261" s="26">
        <v>64</v>
      </c>
      <c r="F1261" s="26">
        <v>211</v>
      </c>
      <c r="G1261" s="26">
        <v>92.72</v>
      </c>
      <c r="H1261" s="47" t="s">
        <v>90</v>
      </c>
      <c r="I1261" s="26" t="s">
        <v>91</v>
      </c>
      <c r="J1261" s="27">
        <v>162232.00000000003</v>
      </c>
      <c r="K1261" s="26" t="s">
        <v>117</v>
      </c>
      <c r="L1261" s="26" t="s">
        <v>117</v>
      </c>
      <c r="M1261" s="26" t="s">
        <v>117</v>
      </c>
      <c r="N1261" s="26">
        <v>0</v>
      </c>
      <c r="O1261" s="27" t="s">
        <v>118</v>
      </c>
      <c r="P1261" s="27" t="s">
        <v>92</v>
      </c>
      <c r="Q1261" s="26" t="str">
        <f t="shared" si="19"/>
        <v>None</v>
      </c>
    </row>
    <row r="1262" spans="1:17" ht="15.6" x14ac:dyDescent="0.3">
      <c r="A1262" s="26" t="s">
        <v>2733</v>
      </c>
      <c r="B1262" s="26" t="s">
        <v>2734</v>
      </c>
      <c r="C1262" s="26" t="s">
        <v>100</v>
      </c>
      <c r="D1262" s="26" t="s">
        <v>101</v>
      </c>
      <c r="E1262" s="26">
        <v>64</v>
      </c>
      <c r="F1262" s="26">
        <v>350</v>
      </c>
      <c r="G1262" s="26" t="s">
        <v>62</v>
      </c>
      <c r="H1262" s="47" t="s">
        <v>90</v>
      </c>
      <c r="I1262" s="26" t="s">
        <v>91</v>
      </c>
      <c r="J1262" s="27">
        <v>153660.48420833156</v>
      </c>
      <c r="K1262" s="26" t="s">
        <v>117</v>
      </c>
      <c r="L1262" s="26" t="s">
        <v>117</v>
      </c>
      <c r="M1262" s="26" t="s">
        <v>117</v>
      </c>
      <c r="N1262" s="26">
        <v>0</v>
      </c>
      <c r="O1262" s="27" t="s">
        <v>118</v>
      </c>
      <c r="P1262" s="27" t="s">
        <v>102</v>
      </c>
      <c r="Q1262" s="26" t="str">
        <f t="shared" si="19"/>
        <v>None</v>
      </c>
    </row>
    <row r="1263" spans="1:17" ht="15.6" x14ac:dyDescent="0.3">
      <c r="A1263" s="26" t="s">
        <v>2735</v>
      </c>
      <c r="B1263" s="26" t="s">
        <v>2736</v>
      </c>
      <c r="C1263" s="26" t="s">
        <v>264</v>
      </c>
      <c r="D1263" s="26" t="s">
        <v>265</v>
      </c>
      <c r="E1263" s="26">
        <v>5</v>
      </c>
      <c r="F1263" s="26">
        <v>66</v>
      </c>
      <c r="G1263" s="26" t="s">
        <v>62</v>
      </c>
      <c r="H1263" s="26" t="s">
        <v>1406</v>
      </c>
      <c r="I1263" s="26" t="s">
        <v>1406</v>
      </c>
      <c r="J1263" s="27">
        <v>61850</v>
      </c>
      <c r="K1263" s="26" t="s">
        <v>117</v>
      </c>
      <c r="L1263" s="26" t="s">
        <v>117</v>
      </c>
      <c r="M1263" s="26" t="s">
        <v>117</v>
      </c>
      <c r="N1263" s="26">
        <v>0</v>
      </c>
      <c r="O1263" s="27" t="s">
        <v>130</v>
      </c>
      <c r="P1263" s="27" t="s">
        <v>102</v>
      </c>
      <c r="Q1263" s="26" t="str">
        <f t="shared" si="19"/>
        <v>None</v>
      </c>
    </row>
    <row r="1264" spans="1:17" ht="15.6" x14ac:dyDescent="0.3">
      <c r="A1264" s="26" t="s">
        <v>2737</v>
      </c>
      <c r="B1264" s="26" t="s">
        <v>2738</v>
      </c>
      <c r="C1264" s="26" t="s">
        <v>955</v>
      </c>
      <c r="D1264" s="26" t="s">
        <v>155</v>
      </c>
      <c r="E1264" s="26">
        <v>63</v>
      </c>
      <c r="F1264" s="26">
        <v>90</v>
      </c>
      <c r="G1264" s="26" t="s">
        <v>62</v>
      </c>
      <c r="H1264" s="47" t="s">
        <v>90</v>
      </c>
      <c r="I1264" s="26" t="s">
        <v>91</v>
      </c>
      <c r="J1264" s="27">
        <v>145052.00000000003</v>
      </c>
      <c r="K1264" s="26" t="s">
        <v>117</v>
      </c>
      <c r="L1264" s="26" t="s">
        <v>117</v>
      </c>
      <c r="M1264" s="26" t="s">
        <v>117</v>
      </c>
      <c r="N1264" s="26">
        <v>0</v>
      </c>
      <c r="O1264" s="27" t="s">
        <v>118</v>
      </c>
      <c r="P1264" s="27" t="s">
        <v>97</v>
      </c>
      <c r="Q1264" s="26" t="str">
        <f t="shared" si="19"/>
        <v>None</v>
      </c>
    </row>
    <row r="1265" spans="1:17" ht="15.6" x14ac:dyDescent="0.3">
      <c r="A1265" s="26" t="s">
        <v>2739</v>
      </c>
      <c r="B1265" s="26" t="s">
        <v>2740</v>
      </c>
      <c r="C1265" s="26" t="s">
        <v>143</v>
      </c>
      <c r="D1265" s="26" t="s">
        <v>144</v>
      </c>
      <c r="E1265" s="26">
        <v>63</v>
      </c>
      <c r="F1265" s="26">
        <v>208</v>
      </c>
      <c r="G1265" s="26">
        <v>62.25</v>
      </c>
      <c r="H1265" s="47" t="s">
        <v>90</v>
      </c>
      <c r="I1265" s="26" t="s">
        <v>91</v>
      </c>
      <c r="J1265" s="27">
        <v>92268.565717619844</v>
      </c>
      <c r="K1265" s="26" t="s">
        <v>117</v>
      </c>
      <c r="L1265" s="26" t="s">
        <v>117</v>
      </c>
      <c r="M1265" s="26" t="s">
        <v>117</v>
      </c>
      <c r="N1265" s="26">
        <v>0</v>
      </c>
      <c r="O1265" s="27" t="s">
        <v>118</v>
      </c>
      <c r="P1265" s="27" t="s">
        <v>92</v>
      </c>
      <c r="Q1265" s="26" t="str">
        <f t="shared" si="19"/>
        <v>None</v>
      </c>
    </row>
    <row r="1266" spans="1:17" ht="15.6" x14ac:dyDescent="0.3">
      <c r="A1266" s="26" t="s">
        <v>2741</v>
      </c>
      <c r="B1266" s="26" t="s">
        <v>2742</v>
      </c>
      <c r="C1266" s="26" t="s">
        <v>143</v>
      </c>
      <c r="D1266" s="26" t="s">
        <v>144</v>
      </c>
      <c r="E1266" s="26">
        <v>63</v>
      </c>
      <c r="F1266" s="26">
        <v>150</v>
      </c>
      <c r="G1266" s="26">
        <v>65</v>
      </c>
      <c r="H1266" s="47" t="s">
        <v>90</v>
      </c>
      <c r="I1266" s="26" t="s">
        <v>91</v>
      </c>
      <c r="J1266" s="27">
        <v>87293.324942460342</v>
      </c>
      <c r="K1266" s="26" t="s">
        <v>117</v>
      </c>
      <c r="L1266" s="26" t="s">
        <v>117</v>
      </c>
      <c r="M1266" s="26" t="s">
        <v>117</v>
      </c>
      <c r="N1266" s="26">
        <v>0</v>
      </c>
      <c r="O1266" s="27" t="s">
        <v>118</v>
      </c>
      <c r="P1266" s="27" t="s">
        <v>102</v>
      </c>
      <c r="Q1266" s="26" t="str">
        <f t="shared" si="19"/>
        <v>None</v>
      </c>
    </row>
    <row r="1267" spans="1:17" ht="15.6" x14ac:dyDescent="0.3">
      <c r="A1267" s="26" t="s">
        <v>2743</v>
      </c>
      <c r="B1267" s="26" t="s">
        <v>2744</v>
      </c>
      <c r="C1267" s="26" t="s">
        <v>195</v>
      </c>
      <c r="D1267" s="26" t="s">
        <v>307</v>
      </c>
      <c r="E1267" s="26">
        <v>63</v>
      </c>
      <c r="F1267" s="26">
        <v>185</v>
      </c>
      <c r="G1267" s="26">
        <v>65</v>
      </c>
      <c r="H1267" s="47" t="s">
        <v>90</v>
      </c>
      <c r="I1267" s="26" t="s">
        <v>91</v>
      </c>
      <c r="J1267" s="27">
        <v>85536</v>
      </c>
      <c r="K1267" s="26" t="s">
        <v>117</v>
      </c>
      <c r="L1267" s="26" t="s">
        <v>117</v>
      </c>
      <c r="M1267" s="26" t="s">
        <v>117</v>
      </c>
      <c r="N1267" s="26">
        <v>0</v>
      </c>
      <c r="O1267" s="27" t="s">
        <v>118</v>
      </c>
      <c r="P1267" s="27" t="s">
        <v>92</v>
      </c>
      <c r="Q1267" s="26" t="str">
        <f t="shared" si="19"/>
        <v>None</v>
      </c>
    </row>
    <row r="1268" spans="1:17" ht="15.6" x14ac:dyDescent="0.3">
      <c r="A1268" s="26" t="s">
        <v>2745</v>
      </c>
      <c r="B1268" s="26" t="s">
        <v>2746</v>
      </c>
      <c r="C1268" s="26" t="s">
        <v>625</v>
      </c>
      <c r="D1268" s="26" t="s">
        <v>697</v>
      </c>
      <c r="E1268" s="26">
        <v>63</v>
      </c>
      <c r="F1268" s="26">
        <v>40</v>
      </c>
      <c r="G1268" s="26">
        <v>35</v>
      </c>
      <c r="H1268" s="47" t="s">
        <v>90</v>
      </c>
      <c r="I1268" s="26" t="s">
        <v>91</v>
      </c>
      <c r="J1268" s="27">
        <v>52917</v>
      </c>
      <c r="K1268" s="26" t="s">
        <v>117</v>
      </c>
      <c r="L1268" s="26" t="s">
        <v>117</v>
      </c>
      <c r="M1268" s="26" t="s">
        <v>117</v>
      </c>
      <c r="N1268" s="26">
        <v>0</v>
      </c>
      <c r="O1268" s="27" t="s">
        <v>147</v>
      </c>
      <c r="P1268" s="27" t="s">
        <v>97</v>
      </c>
      <c r="Q1268" s="26" t="str">
        <f t="shared" si="19"/>
        <v>None</v>
      </c>
    </row>
    <row r="1269" spans="1:17" ht="15.6" x14ac:dyDescent="0.3">
      <c r="A1269" s="26" t="s">
        <v>2747</v>
      </c>
      <c r="B1269" s="26" t="s">
        <v>2748</v>
      </c>
      <c r="C1269" s="26" t="s">
        <v>150</v>
      </c>
      <c r="D1269" s="26" t="s">
        <v>204</v>
      </c>
      <c r="E1269" s="26">
        <v>62</v>
      </c>
      <c r="F1269" s="26">
        <v>160</v>
      </c>
      <c r="G1269" s="26">
        <v>28.44</v>
      </c>
      <c r="H1269" s="47" t="s">
        <v>90</v>
      </c>
      <c r="I1269" s="26" t="s">
        <v>91</v>
      </c>
      <c r="J1269" s="27">
        <v>85985.156321393195</v>
      </c>
      <c r="K1269" s="26" t="s">
        <v>117</v>
      </c>
      <c r="L1269" s="26" t="s">
        <v>117</v>
      </c>
      <c r="M1269" s="26" t="s">
        <v>117</v>
      </c>
      <c r="N1269" s="26">
        <v>0</v>
      </c>
      <c r="O1269" s="27" t="s">
        <v>118</v>
      </c>
      <c r="P1269" s="27" t="s">
        <v>102</v>
      </c>
      <c r="Q1269" s="26" t="str">
        <f t="shared" si="19"/>
        <v>None</v>
      </c>
    </row>
    <row r="1270" spans="1:17" ht="15.6" x14ac:dyDescent="0.3">
      <c r="A1270" s="26" t="s">
        <v>2749</v>
      </c>
      <c r="B1270" s="26" t="s">
        <v>2750</v>
      </c>
      <c r="C1270" s="26" t="s">
        <v>535</v>
      </c>
      <c r="D1270" s="26" t="s">
        <v>536</v>
      </c>
      <c r="E1270" s="26">
        <v>62</v>
      </c>
      <c r="F1270" s="26">
        <v>200</v>
      </c>
      <c r="G1270" s="26" t="s">
        <v>62</v>
      </c>
      <c r="H1270" s="47" t="s">
        <v>90</v>
      </c>
      <c r="I1270" s="26" t="s">
        <v>91</v>
      </c>
      <c r="J1270" s="27">
        <v>84006</v>
      </c>
      <c r="K1270" s="26" t="s">
        <v>117</v>
      </c>
      <c r="L1270" s="26" t="s">
        <v>117</v>
      </c>
      <c r="M1270" s="26" t="s">
        <v>117</v>
      </c>
      <c r="N1270" s="26">
        <v>0</v>
      </c>
      <c r="O1270" s="27" t="s">
        <v>118</v>
      </c>
      <c r="P1270" s="27" t="s">
        <v>92</v>
      </c>
      <c r="Q1270" s="26" t="str">
        <f t="shared" si="19"/>
        <v>None</v>
      </c>
    </row>
    <row r="1271" spans="1:17" ht="15.6" x14ac:dyDescent="0.3">
      <c r="A1271" s="26" t="s">
        <v>2751</v>
      </c>
      <c r="B1271" s="26" t="s">
        <v>2752</v>
      </c>
      <c r="C1271" s="26" t="s">
        <v>397</v>
      </c>
      <c r="D1271" s="26" t="s">
        <v>912</v>
      </c>
      <c r="E1271" s="26">
        <v>62</v>
      </c>
      <c r="F1271" s="26">
        <v>200</v>
      </c>
      <c r="G1271" s="26" t="s">
        <v>62</v>
      </c>
      <c r="H1271" s="47" t="s">
        <v>90</v>
      </c>
      <c r="I1271" s="26" t="s">
        <v>91</v>
      </c>
      <c r="J1271" s="27">
        <v>72679</v>
      </c>
      <c r="K1271" s="26" t="s">
        <v>117</v>
      </c>
      <c r="L1271" s="26" t="s">
        <v>117</v>
      </c>
      <c r="M1271" s="26" t="s">
        <v>117</v>
      </c>
      <c r="N1271" s="26">
        <v>0</v>
      </c>
      <c r="O1271" s="27" t="s">
        <v>130</v>
      </c>
      <c r="P1271" s="27" t="s">
        <v>102</v>
      </c>
      <c r="Q1271" s="26" t="str">
        <f t="shared" si="19"/>
        <v>None</v>
      </c>
    </row>
    <row r="1272" spans="1:17" ht="15.6" x14ac:dyDescent="0.3">
      <c r="A1272" s="26" t="s">
        <v>2753</v>
      </c>
      <c r="B1272" s="26" t="s">
        <v>2754</v>
      </c>
      <c r="C1272" s="26" t="s">
        <v>272</v>
      </c>
      <c r="D1272" s="26" t="s">
        <v>273</v>
      </c>
      <c r="E1272" s="26">
        <v>4</v>
      </c>
      <c r="F1272" s="26">
        <v>350</v>
      </c>
      <c r="G1272" s="26" t="s">
        <v>62</v>
      </c>
      <c r="H1272" s="26" t="s">
        <v>1406</v>
      </c>
      <c r="I1272" s="26" t="s">
        <v>1406</v>
      </c>
      <c r="J1272" s="27">
        <v>60866</v>
      </c>
      <c r="K1272" s="26" t="s">
        <v>117</v>
      </c>
      <c r="L1272" s="26" t="s">
        <v>117</v>
      </c>
      <c r="M1272" s="26" t="s">
        <v>117</v>
      </c>
      <c r="N1272" s="26">
        <v>0</v>
      </c>
      <c r="O1272" s="27" t="s">
        <v>130</v>
      </c>
      <c r="P1272" s="27" t="s">
        <v>102</v>
      </c>
      <c r="Q1272" s="26" t="str">
        <f t="shared" si="19"/>
        <v>None</v>
      </c>
    </row>
    <row r="1273" spans="1:17" ht="15.6" x14ac:dyDescent="0.3">
      <c r="A1273" s="26" t="s">
        <v>2755</v>
      </c>
      <c r="B1273" s="26" t="s">
        <v>2756</v>
      </c>
      <c r="C1273" s="26" t="s">
        <v>1174</v>
      </c>
      <c r="D1273" s="26" t="s">
        <v>151</v>
      </c>
      <c r="E1273" s="26">
        <v>60</v>
      </c>
      <c r="F1273" s="26">
        <v>130</v>
      </c>
      <c r="G1273" s="26" t="s">
        <v>62</v>
      </c>
      <c r="H1273" s="47" t="s">
        <v>90</v>
      </c>
      <c r="I1273" s="26" t="s">
        <v>91</v>
      </c>
      <c r="J1273" s="27">
        <v>141831.67264531794</v>
      </c>
      <c r="K1273" s="26" t="s">
        <v>117</v>
      </c>
      <c r="L1273" s="26" t="s">
        <v>117</v>
      </c>
      <c r="M1273" s="26" t="s">
        <v>117</v>
      </c>
      <c r="N1273" s="26">
        <v>0</v>
      </c>
      <c r="O1273" s="27" t="s">
        <v>118</v>
      </c>
      <c r="P1273" s="27" t="s">
        <v>102</v>
      </c>
      <c r="Q1273" s="26" t="str">
        <f t="shared" si="19"/>
        <v>None</v>
      </c>
    </row>
    <row r="1274" spans="1:17" ht="15.6" x14ac:dyDescent="0.3">
      <c r="A1274" s="26" t="s">
        <v>2757</v>
      </c>
      <c r="B1274" s="26" t="s">
        <v>2758</v>
      </c>
      <c r="C1274" s="26" t="s">
        <v>255</v>
      </c>
      <c r="D1274" s="26" t="s">
        <v>256</v>
      </c>
      <c r="E1274" s="26">
        <v>60</v>
      </c>
      <c r="F1274" s="26">
        <v>109</v>
      </c>
      <c r="G1274" s="26">
        <v>16.329999999999998</v>
      </c>
      <c r="H1274" s="47" t="s">
        <v>90</v>
      </c>
      <c r="I1274" s="26" t="s">
        <v>91</v>
      </c>
      <c r="J1274" s="27">
        <v>87038.898604900547</v>
      </c>
      <c r="K1274" s="26" t="s">
        <v>117</v>
      </c>
      <c r="L1274" s="26" t="s">
        <v>117</v>
      </c>
      <c r="M1274" s="26" t="s">
        <v>117</v>
      </c>
      <c r="N1274" s="26">
        <v>0</v>
      </c>
      <c r="O1274" s="27" t="s">
        <v>118</v>
      </c>
      <c r="P1274" s="27" t="s">
        <v>97</v>
      </c>
      <c r="Q1274" s="26" t="str">
        <f t="shared" si="19"/>
        <v>None</v>
      </c>
    </row>
    <row r="1275" spans="1:17" ht="15.6" x14ac:dyDescent="0.3">
      <c r="A1275" s="26" t="s">
        <v>2759</v>
      </c>
      <c r="B1275" s="26" t="s">
        <v>2760</v>
      </c>
      <c r="C1275" s="26" t="s">
        <v>272</v>
      </c>
      <c r="D1275" s="26" t="s">
        <v>273</v>
      </c>
      <c r="E1275" s="26">
        <v>60</v>
      </c>
      <c r="F1275" s="26">
        <v>175</v>
      </c>
      <c r="G1275" s="26" t="s">
        <v>62</v>
      </c>
      <c r="H1275" s="47" t="s">
        <v>90</v>
      </c>
      <c r="I1275" s="26" t="s">
        <v>91</v>
      </c>
      <c r="J1275" s="27">
        <v>60866</v>
      </c>
      <c r="K1275" s="26" t="s">
        <v>117</v>
      </c>
      <c r="L1275" s="26" t="s">
        <v>117</v>
      </c>
      <c r="M1275" s="26" t="s">
        <v>117</v>
      </c>
      <c r="N1275" s="26">
        <v>0</v>
      </c>
      <c r="O1275" s="27" t="s">
        <v>130</v>
      </c>
      <c r="P1275" s="27" t="s">
        <v>92</v>
      </c>
      <c r="Q1275" s="26" t="str">
        <f t="shared" si="19"/>
        <v>None</v>
      </c>
    </row>
    <row r="1276" spans="1:17" ht="15.6" x14ac:dyDescent="0.3">
      <c r="A1276" s="26" t="s">
        <v>2761</v>
      </c>
      <c r="B1276" s="26" t="s">
        <v>2762</v>
      </c>
      <c r="C1276" s="26" t="s">
        <v>1174</v>
      </c>
      <c r="D1276" s="26" t="s">
        <v>151</v>
      </c>
      <c r="E1276" s="26">
        <v>1</v>
      </c>
      <c r="F1276" s="26">
        <v>300</v>
      </c>
      <c r="G1276" s="26" t="s">
        <v>62</v>
      </c>
      <c r="H1276" s="26" t="s">
        <v>1406</v>
      </c>
      <c r="I1276" s="26" t="s">
        <v>1406</v>
      </c>
      <c r="J1276" s="27">
        <v>60372.350417591799</v>
      </c>
      <c r="K1276" s="26" t="s">
        <v>117</v>
      </c>
      <c r="L1276" s="26" t="s">
        <v>117</v>
      </c>
      <c r="M1276" s="26" t="s">
        <v>117</v>
      </c>
      <c r="N1276" s="26">
        <v>0</v>
      </c>
      <c r="O1276" s="27" t="s">
        <v>130</v>
      </c>
      <c r="P1276" s="27" t="s">
        <v>107</v>
      </c>
      <c r="Q1276" s="26" t="str">
        <f t="shared" si="19"/>
        <v>None</v>
      </c>
    </row>
    <row r="1277" spans="1:17" ht="15.6" x14ac:dyDescent="0.3">
      <c r="A1277" s="26" t="s">
        <v>2763</v>
      </c>
      <c r="B1277" s="26" t="s">
        <v>2764</v>
      </c>
      <c r="C1277" s="26" t="s">
        <v>1174</v>
      </c>
      <c r="D1277" s="26" t="s">
        <v>151</v>
      </c>
      <c r="E1277" s="26">
        <v>1</v>
      </c>
      <c r="F1277" s="26">
        <v>100</v>
      </c>
      <c r="G1277" s="26" t="s">
        <v>62</v>
      </c>
      <c r="H1277" s="26" t="s">
        <v>1406</v>
      </c>
      <c r="I1277" s="26" t="s">
        <v>1406</v>
      </c>
      <c r="J1277" s="27">
        <v>60313</v>
      </c>
      <c r="K1277" s="26" t="s">
        <v>117</v>
      </c>
      <c r="L1277" s="26" t="s">
        <v>117</v>
      </c>
      <c r="M1277" s="26" t="s">
        <v>117</v>
      </c>
      <c r="N1277" s="26">
        <v>0</v>
      </c>
      <c r="O1277" s="27" t="s">
        <v>130</v>
      </c>
      <c r="P1277" s="27" t="s">
        <v>107</v>
      </c>
      <c r="Q1277" s="26" t="str">
        <f t="shared" si="19"/>
        <v>None</v>
      </c>
    </row>
    <row r="1278" spans="1:17" ht="15.6" x14ac:dyDescent="0.3">
      <c r="A1278" s="26" t="s">
        <v>2765</v>
      </c>
      <c r="B1278" s="26" t="s">
        <v>2766</v>
      </c>
      <c r="C1278" s="26" t="s">
        <v>320</v>
      </c>
      <c r="D1278" s="26" t="s">
        <v>321</v>
      </c>
      <c r="E1278" s="26">
        <v>59</v>
      </c>
      <c r="F1278" s="26">
        <v>195</v>
      </c>
      <c r="G1278" s="26">
        <v>28.75</v>
      </c>
      <c r="H1278" s="47" t="s">
        <v>90</v>
      </c>
      <c r="I1278" s="26" t="s">
        <v>91</v>
      </c>
      <c r="J1278" s="27">
        <v>79852</v>
      </c>
      <c r="K1278" s="26" t="s">
        <v>117</v>
      </c>
      <c r="L1278" s="26" t="s">
        <v>117</v>
      </c>
      <c r="M1278" s="26" t="s">
        <v>117</v>
      </c>
      <c r="N1278" s="26">
        <v>0</v>
      </c>
      <c r="O1278" s="27" t="s">
        <v>118</v>
      </c>
      <c r="P1278" s="27" t="s">
        <v>102</v>
      </c>
      <c r="Q1278" s="26" t="str">
        <f t="shared" si="19"/>
        <v>None</v>
      </c>
    </row>
    <row r="1279" spans="1:17" ht="15.6" x14ac:dyDescent="0.3">
      <c r="A1279" s="26" t="s">
        <v>2767</v>
      </c>
      <c r="B1279" s="26" t="s">
        <v>2768</v>
      </c>
      <c r="C1279" s="26" t="s">
        <v>479</v>
      </c>
      <c r="D1279" s="26" t="s">
        <v>182</v>
      </c>
      <c r="E1279" s="26">
        <v>58</v>
      </c>
      <c r="F1279" s="26">
        <v>135</v>
      </c>
      <c r="G1279" s="26">
        <v>17.579999999999998</v>
      </c>
      <c r="H1279" s="47" t="s">
        <v>90</v>
      </c>
      <c r="I1279" s="26" t="s">
        <v>91</v>
      </c>
      <c r="J1279" s="27">
        <v>99164.48485157064</v>
      </c>
      <c r="K1279" s="26" t="s">
        <v>117</v>
      </c>
      <c r="L1279" s="26" t="s">
        <v>117</v>
      </c>
      <c r="M1279" s="26" t="s">
        <v>117</v>
      </c>
      <c r="N1279" s="26">
        <v>0</v>
      </c>
      <c r="O1279" s="27" t="s">
        <v>118</v>
      </c>
      <c r="P1279" s="27" t="s">
        <v>102</v>
      </c>
      <c r="Q1279" s="26" t="str">
        <f t="shared" si="19"/>
        <v>None</v>
      </c>
    </row>
    <row r="1280" spans="1:17" ht="15.6" x14ac:dyDescent="0.3">
      <c r="A1280" s="26" t="s">
        <v>2769</v>
      </c>
      <c r="B1280" s="26" t="s">
        <v>2770</v>
      </c>
      <c r="C1280" s="26" t="s">
        <v>249</v>
      </c>
      <c r="D1280" s="26" t="s">
        <v>250</v>
      </c>
      <c r="E1280" s="26">
        <v>13</v>
      </c>
      <c r="F1280" s="26">
        <v>100</v>
      </c>
      <c r="G1280" s="26" t="s">
        <v>62</v>
      </c>
      <c r="H1280" s="26" t="s">
        <v>1406</v>
      </c>
      <c r="I1280" s="26" t="s">
        <v>1406</v>
      </c>
      <c r="J1280" s="27">
        <v>59776</v>
      </c>
      <c r="K1280" s="26" t="s">
        <v>117</v>
      </c>
      <c r="L1280" s="26" t="s">
        <v>117</v>
      </c>
      <c r="M1280" s="26" t="s">
        <v>117</v>
      </c>
      <c r="N1280" s="26">
        <v>0</v>
      </c>
      <c r="O1280" s="27" t="s">
        <v>130</v>
      </c>
      <c r="P1280" s="27" t="s">
        <v>107</v>
      </c>
      <c r="Q1280" s="26" t="str">
        <f t="shared" si="19"/>
        <v>None</v>
      </c>
    </row>
    <row r="1281" spans="1:17" ht="15.6" x14ac:dyDescent="0.3">
      <c r="A1281" s="26" t="s">
        <v>2771</v>
      </c>
      <c r="B1281" s="26" t="s">
        <v>2772</v>
      </c>
      <c r="C1281" s="26" t="s">
        <v>211</v>
      </c>
      <c r="D1281" s="26" t="s">
        <v>295</v>
      </c>
      <c r="E1281" s="26">
        <v>56</v>
      </c>
      <c r="F1281" s="26">
        <v>70</v>
      </c>
      <c r="G1281" s="26">
        <v>84.29</v>
      </c>
      <c r="H1281" s="47" t="s">
        <v>90</v>
      </c>
      <c r="I1281" s="26" t="s">
        <v>91</v>
      </c>
      <c r="J1281" s="27">
        <v>112617</v>
      </c>
      <c r="K1281" s="26" t="s">
        <v>117</v>
      </c>
      <c r="L1281" s="26" t="s">
        <v>117</v>
      </c>
      <c r="M1281" s="26" t="s">
        <v>117</v>
      </c>
      <c r="N1281" s="26">
        <v>0</v>
      </c>
      <c r="O1281" s="27" t="s">
        <v>118</v>
      </c>
      <c r="P1281" s="27" t="s">
        <v>102</v>
      </c>
      <c r="Q1281" s="26" t="str">
        <f t="shared" si="19"/>
        <v>None</v>
      </c>
    </row>
    <row r="1282" spans="1:17" ht="15.6" x14ac:dyDescent="0.3">
      <c r="A1282" s="26" t="s">
        <v>2773</v>
      </c>
      <c r="B1282" s="26" t="s">
        <v>2774</v>
      </c>
      <c r="C1282" s="26" t="s">
        <v>1174</v>
      </c>
      <c r="D1282" s="26" t="s">
        <v>151</v>
      </c>
      <c r="E1282" s="26">
        <v>56</v>
      </c>
      <c r="F1282" s="26">
        <v>184</v>
      </c>
      <c r="G1282" s="26">
        <v>44.5</v>
      </c>
      <c r="H1282" s="47" t="s">
        <v>90</v>
      </c>
      <c r="I1282" s="26" t="s">
        <v>91</v>
      </c>
      <c r="J1282" s="27">
        <v>102652.75862533646</v>
      </c>
      <c r="K1282" s="26" t="s">
        <v>117</v>
      </c>
      <c r="L1282" s="26" t="s">
        <v>117</v>
      </c>
      <c r="M1282" s="26" t="s">
        <v>117</v>
      </c>
      <c r="N1282" s="26">
        <v>0</v>
      </c>
      <c r="O1282" s="27" t="s">
        <v>118</v>
      </c>
      <c r="P1282" s="27" t="s">
        <v>102</v>
      </c>
      <c r="Q1282" s="26" t="str">
        <f t="shared" ref="Q1282:Q1345" si="20">IF(N1282=3,"High",IF(N1282=2,"Med",IF(N1282=1,"Low","None")))</f>
        <v>None</v>
      </c>
    </row>
    <row r="1283" spans="1:17" ht="15.6" x14ac:dyDescent="0.3">
      <c r="A1283" s="26" t="s">
        <v>2775</v>
      </c>
      <c r="B1283" s="26" t="s">
        <v>2776</v>
      </c>
      <c r="C1283" s="26" t="s">
        <v>514</v>
      </c>
      <c r="D1283" s="26" t="s">
        <v>172</v>
      </c>
      <c r="E1283" s="26">
        <v>56</v>
      </c>
      <c r="F1283" s="26">
        <v>186</v>
      </c>
      <c r="G1283" s="26">
        <v>89</v>
      </c>
      <c r="H1283" s="47" t="s">
        <v>90</v>
      </c>
      <c r="I1283" s="26" t="s">
        <v>91</v>
      </c>
      <c r="J1283" s="27">
        <v>92849.857735614802</v>
      </c>
      <c r="K1283" s="26" t="s">
        <v>117</v>
      </c>
      <c r="L1283" s="26" t="s">
        <v>117</v>
      </c>
      <c r="M1283" s="26" t="s">
        <v>117</v>
      </c>
      <c r="N1283" s="26">
        <v>0</v>
      </c>
      <c r="O1283" s="27" t="s">
        <v>118</v>
      </c>
      <c r="P1283" s="27" t="s">
        <v>102</v>
      </c>
      <c r="Q1283" s="26" t="str">
        <f t="shared" si="20"/>
        <v>None</v>
      </c>
    </row>
    <row r="1284" spans="1:17" ht="15.6" x14ac:dyDescent="0.3">
      <c r="A1284" s="26" t="s">
        <v>2777</v>
      </c>
      <c r="B1284" s="26" t="s">
        <v>2778</v>
      </c>
      <c r="C1284" s="26" t="s">
        <v>397</v>
      </c>
      <c r="D1284" s="26" t="s">
        <v>1892</v>
      </c>
      <c r="E1284" s="26">
        <v>56</v>
      </c>
      <c r="F1284" s="26">
        <v>185</v>
      </c>
      <c r="G1284" s="26">
        <v>68.87</v>
      </c>
      <c r="H1284" s="47" t="s">
        <v>90</v>
      </c>
      <c r="I1284" s="26" t="s">
        <v>91</v>
      </c>
      <c r="J1284" s="27">
        <v>67348</v>
      </c>
      <c r="K1284" s="26" t="s">
        <v>117</v>
      </c>
      <c r="L1284" s="26" t="s">
        <v>117</v>
      </c>
      <c r="M1284" s="26" t="s">
        <v>117</v>
      </c>
      <c r="N1284" s="26">
        <v>0</v>
      </c>
      <c r="O1284" s="27" t="s">
        <v>130</v>
      </c>
      <c r="P1284" s="27" t="s">
        <v>102</v>
      </c>
      <c r="Q1284" s="26" t="str">
        <f t="shared" si="20"/>
        <v>None</v>
      </c>
    </row>
    <row r="1285" spans="1:17" ht="15.6" x14ac:dyDescent="0.3">
      <c r="A1285" s="26" t="s">
        <v>2779</v>
      </c>
      <c r="B1285" s="26" t="s">
        <v>2780</v>
      </c>
      <c r="C1285" s="26" t="s">
        <v>237</v>
      </c>
      <c r="D1285" s="26" t="s">
        <v>238</v>
      </c>
      <c r="E1285" s="26">
        <v>56</v>
      </c>
      <c r="F1285" s="26">
        <v>150</v>
      </c>
      <c r="G1285" s="26" t="s">
        <v>62</v>
      </c>
      <c r="H1285" s="47" t="s">
        <v>90</v>
      </c>
      <c r="I1285" s="26" t="s">
        <v>91</v>
      </c>
      <c r="J1285" s="27">
        <v>39820</v>
      </c>
      <c r="K1285" s="26" t="s">
        <v>117</v>
      </c>
      <c r="L1285" s="26" t="s">
        <v>117</v>
      </c>
      <c r="M1285" s="26" t="s">
        <v>117</v>
      </c>
      <c r="N1285" s="26">
        <v>0</v>
      </c>
      <c r="O1285" s="27" t="s">
        <v>147</v>
      </c>
      <c r="P1285" s="27" t="s">
        <v>102</v>
      </c>
      <c r="Q1285" s="26" t="str">
        <f t="shared" si="20"/>
        <v>None</v>
      </c>
    </row>
    <row r="1286" spans="1:17" ht="15.6" x14ac:dyDescent="0.3">
      <c r="A1286" s="26" t="s">
        <v>2781</v>
      </c>
      <c r="B1286" s="26" t="s">
        <v>2782</v>
      </c>
      <c r="C1286" s="26" t="s">
        <v>397</v>
      </c>
      <c r="D1286" s="26" t="s">
        <v>398</v>
      </c>
      <c r="E1286" s="26">
        <v>1</v>
      </c>
      <c r="F1286" s="26">
        <v>100</v>
      </c>
      <c r="G1286" s="26" t="s">
        <v>62</v>
      </c>
      <c r="H1286" s="26" t="s">
        <v>1406</v>
      </c>
      <c r="I1286" s="26" t="s">
        <v>1406</v>
      </c>
      <c r="J1286" s="27">
        <v>59375</v>
      </c>
      <c r="K1286" s="26" t="s">
        <v>117</v>
      </c>
      <c r="L1286" s="26" t="s">
        <v>117</v>
      </c>
      <c r="M1286" s="26" t="s">
        <v>117</v>
      </c>
      <c r="N1286" s="26">
        <v>0</v>
      </c>
      <c r="O1286" s="27" t="s">
        <v>130</v>
      </c>
      <c r="P1286" s="27" t="s">
        <v>107</v>
      </c>
      <c r="Q1286" s="26" t="str">
        <f t="shared" si="20"/>
        <v>None</v>
      </c>
    </row>
    <row r="1287" spans="1:17" ht="15.6" x14ac:dyDescent="0.3">
      <c r="A1287" s="26" t="s">
        <v>2783</v>
      </c>
      <c r="B1287" s="26" t="s">
        <v>2784</v>
      </c>
      <c r="C1287" s="26" t="s">
        <v>264</v>
      </c>
      <c r="D1287" s="26" t="s">
        <v>265</v>
      </c>
      <c r="E1287" s="26">
        <v>55</v>
      </c>
      <c r="F1287" s="26">
        <v>160</v>
      </c>
      <c r="G1287" s="26">
        <v>100</v>
      </c>
      <c r="H1287" s="47" t="s">
        <v>90</v>
      </c>
      <c r="I1287" s="26" t="s">
        <v>91</v>
      </c>
      <c r="J1287" s="27">
        <v>105735</v>
      </c>
      <c r="K1287" s="26" t="s">
        <v>117</v>
      </c>
      <c r="L1287" s="26" t="s">
        <v>117</v>
      </c>
      <c r="M1287" s="26" t="s">
        <v>117</v>
      </c>
      <c r="N1287" s="26">
        <v>0</v>
      </c>
      <c r="O1287" s="27" t="s">
        <v>118</v>
      </c>
      <c r="P1287" s="27" t="s">
        <v>102</v>
      </c>
      <c r="Q1287" s="26" t="str">
        <f t="shared" si="20"/>
        <v>None</v>
      </c>
    </row>
    <row r="1288" spans="1:17" ht="15.6" x14ac:dyDescent="0.3">
      <c r="A1288" s="26" t="s">
        <v>2785</v>
      </c>
      <c r="B1288" s="26" t="s">
        <v>2786</v>
      </c>
      <c r="C1288" s="26" t="s">
        <v>143</v>
      </c>
      <c r="D1288" s="26" t="s">
        <v>144</v>
      </c>
      <c r="E1288" s="26">
        <v>55</v>
      </c>
      <c r="F1288" s="26">
        <v>181</v>
      </c>
      <c r="G1288" s="26">
        <v>67.97</v>
      </c>
      <c r="H1288" s="47" t="s">
        <v>90</v>
      </c>
      <c r="I1288" s="26" t="s">
        <v>91</v>
      </c>
      <c r="J1288" s="27">
        <v>99250</v>
      </c>
      <c r="K1288" s="26" t="s">
        <v>117</v>
      </c>
      <c r="L1288" s="26" t="s">
        <v>117</v>
      </c>
      <c r="M1288" s="26" t="s">
        <v>117</v>
      </c>
      <c r="N1288" s="26">
        <v>0</v>
      </c>
      <c r="O1288" s="27" t="s">
        <v>118</v>
      </c>
      <c r="P1288" s="27" t="s">
        <v>102</v>
      </c>
      <c r="Q1288" s="26" t="str">
        <f t="shared" si="20"/>
        <v>None</v>
      </c>
    </row>
    <row r="1289" spans="1:17" ht="15.6" x14ac:dyDescent="0.3">
      <c r="A1289" s="26" t="s">
        <v>2787</v>
      </c>
      <c r="B1289" s="26" t="s">
        <v>2788</v>
      </c>
      <c r="C1289" s="26" t="s">
        <v>191</v>
      </c>
      <c r="D1289" s="26" t="s">
        <v>192</v>
      </c>
      <c r="E1289" s="26">
        <v>55</v>
      </c>
      <c r="F1289" s="26">
        <v>154</v>
      </c>
      <c r="G1289" s="26">
        <v>35.700000000000003</v>
      </c>
      <c r="H1289" s="47" t="s">
        <v>90</v>
      </c>
      <c r="I1289" s="26" t="s">
        <v>91</v>
      </c>
      <c r="J1289" s="27">
        <v>67500.010681419575</v>
      </c>
      <c r="K1289" s="26" t="s">
        <v>117</v>
      </c>
      <c r="L1289" s="26" t="s">
        <v>117</v>
      </c>
      <c r="M1289" s="26" t="s">
        <v>117</v>
      </c>
      <c r="N1289" s="26">
        <v>0</v>
      </c>
      <c r="O1289" s="27" t="s">
        <v>130</v>
      </c>
      <c r="P1289" s="27" t="s">
        <v>102</v>
      </c>
      <c r="Q1289" s="26" t="str">
        <f t="shared" si="20"/>
        <v>None</v>
      </c>
    </row>
    <row r="1290" spans="1:17" ht="15.6" x14ac:dyDescent="0.3">
      <c r="A1290" s="26" t="s">
        <v>2789</v>
      </c>
      <c r="B1290" s="26" t="s">
        <v>2790</v>
      </c>
      <c r="C1290" s="26" t="s">
        <v>143</v>
      </c>
      <c r="D1290" s="26" t="s">
        <v>144</v>
      </c>
      <c r="E1290" s="26">
        <v>54</v>
      </c>
      <c r="F1290" s="26">
        <v>148</v>
      </c>
      <c r="G1290" s="26">
        <v>8.33</v>
      </c>
      <c r="H1290" s="47" t="s">
        <v>90</v>
      </c>
      <c r="I1290" s="26" t="s">
        <v>91</v>
      </c>
      <c r="J1290" s="27">
        <v>212408.75304993088</v>
      </c>
      <c r="K1290" s="26" t="s">
        <v>117</v>
      </c>
      <c r="L1290" s="26" t="s">
        <v>117</v>
      </c>
      <c r="M1290" s="26" t="s">
        <v>117</v>
      </c>
      <c r="N1290" s="26">
        <v>0</v>
      </c>
      <c r="O1290" s="27" t="s">
        <v>118</v>
      </c>
      <c r="P1290" s="27" t="s">
        <v>102</v>
      </c>
      <c r="Q1290" s="26" t="str">
        <f t="shared" si="20"/>
        <v>None</v>
      </c>
    </row>
    <row r="1291" spans="1:17" ht="15.6" x14ac:dyDescent="0.3">
      <c r="A1291" s="26" t="s">
        <v>2791</v>
      </c>
      <c r="B1291" s="26" t="s">
        <v>2792</v>
      </c>
      <c r="C1291" s="26" t="s">
        <v>303</v>
      </c>
      <c r="D1291" s="26" t="s">
        <v>304</v>
      </c>
      <c r="E1291" s="26">
        <v>54</v>
      </c>
      <c r="F1291" s="26">
        <v>104</v>
      </c>
      <c r="G1291" s="26">
        <v>24.35</v>
      </c>
      <c r="H1291" s="47" t="s">
        <v>90</v>
      </c>
      <c r="I1291" s="26" t="s">
        <v>91</v>
      </c>
      <c r="J1291" s="27">
        <v>124066.72924937183</v>
      </c>
      <c r="K1291" s="26" t="s">
        <v>117</v>
      </c>
      <c r="L1291" s="26" t="s">
        <v>117</v>
      </c>
      <c r="M1291" s="26" t="s">
        <v>117</v>
      </c>
      <c r="N1291" s="26">
        <v>0</v>
      </c>
      <c r="O1291" s="27" t="s">
        <v>118</v>
      </c>
      <c r="P1291" s="27" t="s">
        <v>102</v>
      </c>
      <c r="Q1291" s="26" t="str">
        <f t="shared" si="20"/>
        <v>None</v>
      </c>
    </row>
    <row r="1292" spans="1:17" ht="15.6" x14ac:dyDescent="0.3">
      <c r="A1292" s="26" t="s">
        <v>2793</v>
      </c>
      <c r="B1292" s="26" t="s">
        <v>2794</v>
      </c>
      <c r="C1292" s="26" t="s">
        <v>479</v>
      </c>
      <c r="D1292" s="26" t="s">
        <v>182</v>
      </c>
      <c r="E1292" s="26">
        <v>54</v>
      </c>
      <c r="F1292" s="26">
        <v>133</v>
      </c>
      <c r="G1292" s="26">
        <v>96.32</v>
      </c>
      <c r="H1292" s="47" t="s">
        <v>90</v>
      </c>
      <c r="I1292" s="26" t="s">
        <v>91</v>
      </c>
      <c r="J1292" s="27">
        <v>93906</v>
      </c>
      <c r="K1292" s="26" t="s">
        <v>117</v>
      </c>
      <c r="L1292" s="26" t="s">
        <v>117</v>
      </c>
      <c r="M1292" s="26" t="s">
        <v>117</v>
      </c>
      <c r="N1292" s="26">
        <v>0</v>
      </c>
      <c r="O1292" s="27" t="s">
        <v>118</v>
      </c>
      <c r="P1292" s="27" t="s">
        <v>102</v>
      </c>
      <c r="Q1292" s="26" t="str">
        <f t="shared" si="20"/>
        <v>None</v>
      </c>
    </row>
    <row r="1293" spans="1:17" ht="15.6" x14ac:dyDescent="0.3">
      <c r="A1293" s="26" t="s">
        <v>2795</v>
      </c>
      <c r="B1293" s="26" t="s">
        <v>2796</v>
      </c>
      <c r="C1293" s="26" t="s">
        <v>191</v>
      </c>
      <c r="D1293" s="26" t="s">
        <v>192</v>
      </c>
      <c r="E1293" s="26">
        <v>54</v>
      </c>
      <c r="F1293" s="26">
        <v>151</v>
      </c>
      <c r="G1293" s="26">
        <v>66.52</v>
      </c>
      <c r="H1293" s="47" t="s">
        <v>90</v>
      </c>
      <c r="I1293" s="26" t="s">
        <v>91</v>
      </c>
      <c r="J1293" s="27">
        <v>89605.434740546974</v>
      </c>
      <c r="K1293" s="26" t="s">
        <v>117</v>
      </c>
      <c r="L1293" s="26" t="s">
        <v>117</v>
      </c>
      <c r="M1293" s="26" t="s">
        <v>117</v>
      </c>
      <c r="N1293" s="26">
        <v>0</v>
      </c>
      <c r="O1293" s="27" t="s">
        <v>118</v>
      </c>
      <c r="P1293" s="27" t="s">
        <v>102</v>
      </c>
      <c r="Q1293" s="26" t="str">
        <f t="shared" si="20"/>
        <v>None</v>
      </c>
    </row>
    <row r="1294" spans="1:17" ht="15.6" x14ac:dyDescent="0.3">
      <c r="A1294" s="26" t="s">
        <v>2797</v>
      </c>
      <c r="B1294" s="26" t="s">
        <v>2798</v>
      </c>
      <c r="C1294" s="26" t="s">
        <v>110</v>
      </c>
      <c r="D1294" s="26" t="s">
        <v>111</v>
      </c>
      <c r="E1294" s="26">
        <v>54</v>
      </c>
      <c r="F1294" s="26">
        <v>80</v>
      </c>
      <c r="G1294" s="26">
        <v>22</v>
      </c>
      <c r="H1294" s="47" t="s">
        <v>90</v>
      </c>
      <c r="I1294" s="26" t="s">
        <v>91</v>
      </c>
      <c r="J1294" s="27">
        <v>79500.436680560873</v>
      </c>
      <c r="K1294" s="26" t="s">
        <v>117</v>
      </c>
      <c r="L1294" s="26" t="s">
        <v>117</v>
      </c>
      <c r="M1294" s="26" t="s">
        <v>117</v>
      </c>
      <c r="N1294" s="26">
        <v>0</v>
      </c>
      <c r="O1294" s="27" t="s">
        <v>118</v>
      </c>
      <c r="P1294" s="27" t="s">
        <v>102</v>
      </c>
      <c r="Q1294" s="26" t="str">
        <f t="shared" si="20"/>
        <v>None</v>
      </c>
    </row>
    <row r="1295" spans="1:17" ht="15.6" x14ac:dyDescent="0.3">
      <c r="A1295" s="26" t="s">
        <v>2799</v>
      </c>
      <c r="B1295" s="26" t="s">
        <v>2800</v>
      </c>
      <c r="C1295" s="26" t="s">
        <v>143</v>
      </c>
      <c r="D1295" s="26" t="s">
        <v>144</v>
      </c>
      <c r="E1295" s="26">
        <v>54</v>
      </c>
      <c r="F1295" s="26">
        <v>151</v>
      </c>
      <c r="G1295" s="26">
        <v>8.98</v>
      </c>
      <c r="H1295" s="47" t="s">
        <v>90</v>
      </c>
      <c r="I1295" s="26" t="s">
        <v>91</v>
      </c>
      <c r="J1295" s="27">
        <v>73077</v>
      </c>
      <c r="K1295" s="26" t="s">
        <v>117</v>
      </c>
      <c r="L1295" s="26" t="s">
        <v>117</v>
      </c>
      <c r="M1295" s="26" t="s">
        <v>117</v>
      </c>
      <c r="N1295" s="26">
        <v>0</v>
      </c>
      <c r="O1295" s="27" t="s">
        <v>130</v>
      </c>
      <c r="P1295" s="27" t="s">
        <v>102</v>
      </c>
      <c r="Q1295" s="26" t="str">
        <f t="shared" si="20"/>
        <v>None</v>
      </c>
    </row>
    <row r="1296" spans="1:17" ht="15.6" x14ac:dyDescent="0.3">
      <c r="A1296" s="26" t="s">
        <v>2801</v>
      </c>
      <c r="B1296" s="26" t="s">
        <v>2802</v>
      </c>
      <c r="C1296" s="26" t="s">
        <v>264</v>
      </c>
      <c r="D1296" s="26" t="s">
        <v>265</v>
      </c>
      <c r="E1296" s="26">
        <v>54</v>
      </c>
      <c r="F1296" s="26">
        <v>150</v>
      </c>
      <c r="G1296" s="26" t="s">
        <v>62</v>
      </c>
      <c r="H1296" s="47" t="s">
        <v>90</v>
      </c>
      <c r="I1296" s="26" t="s">
        <v>91</v>
      </c>
      <c r="J1296" s="27">
        <v>68750</v>
      </c>
      <c r="K1296" s="26" t="s">
        <v>117</v>
      </c>
      <c r="L1296" s="26" t="s">
        <v>117</v>
      </c>
      <c r="M1296" s="26" t="s">
        <v>117</v>
      </c>
      <c r="N1296" s="26">
        <v>0</v>
      </c>
      <c r="O1296" s="27" t="s">
        <v>130</v>
      </c>
      <c r="P1296" s="27" t="s">
        <v>102</v>
      </c>
      <c r="Q1296" s="26" t="str">
        <f t="shared" si="20"/>
        <v>None</v>
      </c>
    </row>
    <row r="1297" spans="1:17" ht="15.6" x14ac:dyDescent="0.3">
      <c r="A1297" s="26" t="s">
        <v>2803</v>
      </c>
      <c r="B1297" s="26" t="s">
        <v>2804</v>
      </c>
      <c r="C1297" s="26" t="s">
        <v>470</v>
      </c>
      <c r="D1297" s="26" t="s">
        <v>201</v>
      </c>
      <c r="E1297" s="26">
        <v>53</v>
      </c>
      <c r="F1297" s="26">
        <v>79</v>
      </c>
      <c r="G1297" s="26">
        <v>61.04</v>
      </c>
      <c r="H1297" s="47" t="s">
        <v>90</v>
      </c>
      <c r="I1297" s="26" t="s">
        <v>91</v>
      </c>
      <c r="J1297" s="27">
        <v>65847.094209750969</v>
      </c>
      <c r="K1297" s="26" t="s">
        <v>117</v>
      </c>
      <c r="L1297" s="26" t="s">
        <v>117</v>
      </c>
      <c r="M1297" s="26" t="s">
        <v>117</v>
      </c>
      <c r="N1297" s="26">
        <v>0</v>
      </c>
      <c r="O1297" s="27" t="s">
        <v>130</v>
      </c>
      <c r="P1297" s="27" t="s">
        <v>102</v>
      </c>
      <c r="Q1297" s="26" t="str">
        <f t="shared" si="20"/>
        <v>None</v>
      </c>
    </row>
    <row r="1298" spans="1:17" ht="15.6" x14ac:dyDescent="0.3">
      <c r="A1298" s="26" t="s">
        <v>2805</v>
      </c>
      <c r="B1298" s="26" t="s">
        <v>2806</v>
      </c>
      <c r="C1298" s="26" t="s">
        <v>955</v>
      </c>
      <c r="D1298" s="26" t="s">
        <v>155</v>
      </c>
      <c r="E1298" s="26">
        <v>53</v>
      </c>
      <c r="F1298" s="26">
        <v>150</v>
      </c>
      <c r="G1298" s="26">
        <v>53.32</v>
      </c>
      <c r="H1298" s="47" t="s">
        <v>90</v>
      </c>
      <c r="I1298" s="26" t="s">
        <v>91</v>
      </c>
      <c r="J1298" s="27">
        <v>57500</v>
      </c>
      <c r="K1298" s="26" t="s">
        <v>117</v>
      </c>
      <c r="L1298" s="26" t="s">
        <v>117</v>
      </c>
      <c r="M1298" s="26" t="s">
        <v>117</v>
      </c>
      <c r="N1298" s="26">
        <v>0</v>
      </c>
      <c r="O1298" s="27" t="s">
        <v>130</v>
      </c>
      <c r="P1298" s="27" t="s">
        <v>102</v>
      </c>
      <c r="Q1298" s="26" t="str">
        <f t="shared" si="20"/>
        <v>None</v>
      </c>
    </row>
    <row r="1299" spans="1:17" ht="15.6" x14ac:dyDescent="0.3">
      <c r="A1299" s="26" t="s">
        <v>2807</v>
      </c>
      <c r="B1299" s="26" t="s">
        <v>2808</v>
      </c>
      <c r="C1299" s="26" t="s">
        <v>95</v>
      </c>
      <c r="D1299" s="26" t="s">
        <v>96</v>
      </c>
      <c r="E1299" s="26">
        <v>51</v>
      </c>
      <c r="F1299" s="26">
        <v>200</v>
      </c>
      <c r="G1299" s="26">
        <v>100</v>
      </c>
      <c r="H1299" s="47" t="s">
        <v>90</v>
      </c>
      <c r="I1299" s="26" t="s">
        <v>91</v>
      </c>
      <c r="J1299" s="27">
        <v>121809</v>
      </c>
      <c r="K1299" s="26" t="s">
        <v>117</v>
      </c>
      <c r="L1299" s="26" t="s">
        <v>117</v>
      </c>
      <c r="M1299" s="26" t="s">
        <v>117</v>
      </c>
      <c r="N1299" s="26">
        <v>0</v>
      </c>
      <c r="O1299" s="27" t="s">
        <v>118</v>
      </c>
      <c r="P1299" s="27" t="s">
        <v>97</v>
      </c>
      <c r="Q1299" s="26" t="str">
        <f t="shared" si="20"/>
        <v>None</v>
      </c>
    </row>
    <row r="1300" spans="1:17" ht="15.6" x14ac:dyDescent="0.3">
      <c r="A1300" s="26" t="s">
        <v>2809</v>
      </c>
      <c r="B1300" s="26" t="s">
        <v>2810</v>
      </c>
      <c r="C1300" s="26" t="s">
        <v>249</v>
      </c>
      <c r="D1300" s="26" t="s">
        <v>250</v>
      </c>
      <c r="E1300" s="26">
        <v>51</v>
      </c>
      <c r="F1300" s="26">
        <v>274</v>
      </c>
      <c r="G1300" s="26">
        <v>73.34</v>
      </c>
      <c r="H1300" s="47" t="s">
        <v>90</v>
      </c>
      <c r="I1300" s="26" t="s">
        <v>91</v>
      </c>
      <c r="J1300" s="27">
        <v>117727</v>
      </c>
      <c r="K1300" s="26" t="s">
        <v>117</v>
      </c>
      <c r="L1300" s="26" t="s">
        <v>117</v>
      </c>
      <c r="M1300" s="26" t="s">
        <v>117</v>
      </c>
      <c r="N1300" s="26">
        <v>0</v>
      </c>
      <c r="O1300" s="27" t="s">
        <v>118</v>
      </c>
      <c r="P1300" s="27" t="s">
        <v>102</v>
      </c>
      <c r="Q1300" s="26" t="str">
        <f t="shared" si="20"/>
        <v>None</v>
      </c>
    </row>
    <row r="1301" spans="1:17" ht="15.6" x14ac:dyDescent="0.3">
      <c r="A1301" s="26" t="s">
        <v>2811</v>
      </c>
      <c r="B1301" s="26" t="s">
        <v>2812</v>
      </c>
      <c r="C1301" s="26" t="s">
        <v>1174</v>
      </c>
      <c r="D1301" s="26" t="s">
        <v>151</v>
      </c>
      <c r="E1301" s="26">
        <v>50</v>
      </c>
      <c r="F1301" s="26">
        <v>150</v>
      </c>
      <c r="G1301" s="26" t="s">
        <v>62</v>
      </c>
      <c r="H1301" s="47" t="s">
        <v>90</v>
      </c>
      <c r="I1301" s="26" t="s">
        <v>91</v>
      </c>
      <c r="J1301" s="27">
        <v>180022.1707112877</v>
      </c>
      <c r="K1301" s="26" t="s">
        <v>117</v>
      </c>
      <c r="L1301" s="26" t="s">
        <v>117</v>
      </c>
      <c r="M1301" s="26" t="s">
        <v>117</v>
      </c>
      <c r="N1301" s="26">
        <v>0</v>
      </c>
      <c r="O1301" s="27" t="s">
        <v>118</v>
      </c>
      <c r="P1301" s="27" t="s">
        <v>102</v>
      </c>
      <c r="Q1301" s="26" t="str">
        <f t="shared" si="20"/>
        <v>None</v>
      </c>
    </row>
    <row r="1302" spans="1:17" ht="15.6" x14ac:dyDescent="0.3">
      <c r="A1302" s="26" t="s">
        <v>2813</v>
      </c>
      <c r="B1302" s="26" t="s">
        <v>2814</v>
      </c>
      <c r="C1302" s="26" t="s">
        <v>158</v>
      </c>
      <c r="D1302" s="26" t="s">
        <v>96</v>
      </c>
      <c r="E1302" s="26">
        <v>50</v>
      </c>
      <c r="F1302" s="26">
        <v>97</v>
      </c>
      <c r="G1302" s="26">
        <v>61</v>
      </c>
      <c r="H1302" s="47" t="s">
        <v>90</v>
      </c>
      <c r="I1302" s="26" t="s">
        <v>91</v>
      </c>
      <c r="J1302" s="27">
        <v>99371</v>
      </c>
      <c r="K1302" s="26" t="s">
        <v>117</v>
      </c>
      <c r="L1302" s="26" t="s">
        <v>117</v>
      </c>
      <c r="M1302" s="26" t="s">
        <v>117</v>
      </c>
      <c r="N1302" s="26">
        <v>0</v>
      </c>
      <c r="O1302" s="27" t="s">
        <v>118</v>
      </c>
      <c r="P1302" s="27" t="s">
        <v>102</v>
      </c>
      <c r="Q1302" s="26" t="str">
        <f t="shared" si="20"/>
        <v>None</v>
      </c>
    </row>
    <row r="1303" spans="1:17" ht="15.6" x14ac:dyDescent="0.3">
      <c r="A1303" s="26" t="s">
        <v>2815</v>
      </c>
      <c r="B1303" s="26" t="s">
        <v>2816</v>
      </c>
      <c r="C1303" s="26" t="s">
        <v>237</v>
      </c>
      <c r="D1303" s="26" t="s">
        <v>238</v>
      </c>
      <c r="E1303" s="26">
        <v>50</v>
      </c>
      <c r="F1303" s="26">
        <v>175</v>
      </c>
      <c r="G1303" s="26">
        <v>40</v>
      </c>
      <c r="H1303" s="47" t="s">
        <v>90</v>
      </c>
      <c r="I1303" s="26" t="s">
        <v>91</v>
      </c>
      <c r="J1303" s="27">
        <v>86016</v>
      </c>
      <c r="K1303" s="26" t="s">
        <v>117</v>
      </c>
      <c r="L1303" s="26" t="s">
        <v>117</v>
      </c>
      <c r="M1303" s="26" t="s">
        <v>117</v>
      </c>
      <c r="N1303" s="26">
        <v>0</v>
      </c>
      <c r="O1303" s="27" t="s">
        <v>118</v>
      </c>
      <c r="P1303" s="27" t="s">
        <v>102</v>
      </c>
      <c r="Q1303" s="26" t="str">
        <f t="shared" si="20"/>
        <v>None</v>
      </c>
    </row>
    <row r="1304" spans="1:17" ht="15.6" x14ac:dyDescent="0.3">
      <c r="A1304" s="26" t="s">
        <v>2817</v>
      </c>
      <c r="B1304" s="26" t="s">
        <v>2818</v>
      </c>
      <c r="C1304" s="26" t="s">
        <v>105</v>
      </c>
      <c r="D1304" s="26" t="s">
        <v>106</v>
      </c>
      <c r="E1304" s="26">
        <v>50</v>
      </c>
      <c r="F1304" s="26">
        <v>46</v>
      </c>
      <c r="G1304" s="26">
        <v>53.06</v>
      </c>
      <c r="H1304" s="47" t="s">
        <v>90</v>
      </c>
      <c r="I1304" s="26" t="s">
        <v>91</v>
      </c>
      <c r="J1304" s="27">
        <v>80306.737673145704</v>
      </c>
      <c r="K1304" s="26" t="s">
        <v>117</v>
      </c>
      <c r="L1304" s="26" t="s">
        <v>117</v>
      </c>
      <c r="M1304" s="26" t="s">
        <v>117</v>
      </c>
      <c r="N1304" s="26">
        <v>0</v>
      </c>
      <c r="O1304" s="27" t="s">
        <v>118</v>
      </c>
      <c r="P1304" s="27" t="s">
        <v>102</v>
      </c>
      <c r="Q1304" s="26" t="str">
        <f t="shared" si="20"/>
        <v>None</v>
      </c>
    </row>
    <row r="1305" spans="1:17" ht="15.6" x14ac:dyDescent="0.3">
      <c r="A1305" s="26" t="s">
        <v>2819</v>
      </c>
      <c r="B1305" s="26" t="s">
        <v>2820</v>
      </c>
      <c r="C1305" s="26" t="s">
        <v>95</v>
      </c>
      <c r="D1305" s="26" t="s">
        <v>96</v>
      </c>
      <c r="E1305" s="26">
        <v>50</v>
      </c>
      <c r="F1305" s="26">
        <v>150</v>
      </c>
      <c r="G1305" s="26">
        <v>95</v>
      </c>
      <c r="H1305" s="47" t="s">
        <v>90</v>
      </c>
      <c r="I1305" s="26" t="s">
        <v>91</v>
      </c>
      <c r="J1305" s="27">
        <v>79347</v>
      </c>
      <c r="K1305" s="26" t="s">
        <v>117</v>
      </c>
      <c r="L1305" s="26" t="s">
        <v>117</v>
      </c>
      <c r="M1305" s="26" t="s">
        <v>117</v>
      </c>
      <c r="N1305" s="26">
        <v>0</v>
      </c>
      <c r="O1305" s="27" t="s">
        <v>118</v>
      </c>
      <c r="P1305" s="27" t="s">
        <v>92</v>
      </c>
      <c r="Q1305" s="26" t="str">
        <f t="shared" si="20"/>
        <v>None</v>
      </c>
    </row>
    <row r="1306" spans="1:17" ht="15.6" x14ac:dyDescent="0.3">
      <c r="A1306" s="26" t="s">
        <v>2821</v>
      </c>
      <c r="B1306" s="26" t="s">
        <v>2822</v>
      </c>
      <c r="C1306" s="26" t="s">
        <v>482</v>
      </c>
      <c r="D1306" s="26" t="s">
        <v>483</v>
      </c>
      <c r="E1306" s="26">
        <v>1</v>
      </c>
      <c r="F1306" s="26">
        <v>340</v>
      </c>
      <c r="G1306" s="26" t="s">
        <v>62</v>
      </c>
      <c r="H1306" s="26" t="s">
        <v>1406</v>
      </c>
      <c r="I1306" s="26" t="s">
        <v>1406</v>
      </c>
      <c r="J1306" s="27">
        <v>56667</v>
      </c>
      <c r="K1306" s="26" t="s">
        <v>117</v>
      </c>
      <c r="L1306" s="26" t="s">
        <v>117</v>
      </c>
      <c r="M1306" s="26" t="s">
        <v>117</v>
      </c>
      <c r="N1306" s="26">
        <v>0</v>
      </c>
      <c r="O1306" s="27" t="s">
        <v>130</v>
      </c>
      <c r="P1306" s="27" t="s">
        <v>102</v>
      </c>
      <c r="Q1306" s="26" t="str">
        <f t="shared" si="20"/>
        <v>None</v>
      </c>
    </row>
    <row r="1307" spans="1:17" ht="15.6" x14ac:dyDescent="0.3">
      <c r="A1307" s="26" t="s">
        <v>2823</v>
      </c>
      <c r="B1307" s="26" t="s">
        <v>2824</v>
      </c>
      <c r="C1307" s="26" t="s">
        <v>470</v>
      </c>
      <c r="D1307" s="26" t="s">
        <v>201</v>
      </c>
      <c r="E1307" s="26">
        <v>50</v>
      </c>
      <c r="F1307" s="26">
        <v>200</v>
      </c>
      <c r="G1307" s="26">
        <v>45</v>
      </c>
      <c r="H1307" s="47" t="s">
        <v>90</v>
      </c>
      <c r="I1307" s="26" t="s">
        <v>91</v>
      </c>
      <c r="J1307" s="27">
        <v>65938</v>
      </c>
      <c r="K1307" s="26" t="s">
        <v>117</v>
      </c>
      <c r="L1307" s="26" t="s">
        <v>117</v>
      </c>
      <c r="M1307" s="26" t="s">
        <v>117</v>
      </c>
      <c r="N1307" s="26">
        <v>0</v>
      </c>
      <c r="O1307" s="27" t="s">
        <v>130</v>
      </c>
      <c r="P1307" s="27" t="s">
        <v>107</v>
      </c>
      <c r="Q1307" s="26" t="str">
        <f t="shared" si="20"/>
        <v>None</v>
      </c>
    </row>
    <row r="1308" spans="1:17" ht="15.6" x14ac:dyDescent="0.3">
      <c r="A1308" s="26" t="s">
        <v>2825</v>
      </c>
      <c r="B1308" s="26" t="s">
        <v>2826</v>
      </c>
      <c r="C1308" s="26" t="s">
        <v>158</v>
      </c>
      <c r="D1308" s="26" t="s">
        <v>96</v>
      </c>
      <c r="E1308" s="26">
        <v>1</v>
      </c>
      <c r="F1308" s="26">
        <v>550</v>
      </c>
      <c r="G1308" s="26" t="s">
        <v>62</v>
      </c>
      <c r="H1308" s="26" t="s">
        <v>1406</v>
      </c>
      <c r="I1308" s="26" t="s">
        <v>1406</v>
      </c>
      <c r="J1308" s="27">
        <v>56250.000000000007</v>
      </c>
      <c r="K1308" s="26" t="s">
        <v>117</v>
      </c>
      <c r="L1308" s="26" t="s">
        <v>117</v>
      </c>
      <c r="M1308" s="26" t="s">
        <v>117</v>
      </c>
      <c r="N1308" s="26">
        <v>0</v>
      </c>
      <c r="O1308" s="27" t="s">
        <v>130</v>
      </c>
      <c r="P1308" s="27" t="s">
        <v>102</v>
      </c>
      <c r="Q1308" s="26" t="str">
        <f t="shared" si="20"/>
        <v>None</v>
      </c>
    </row>
    <row r="1309" spans="1:17" ht="15.6" x14ac:dyDescent="0.3">
      <c r="A1309" s="26" t="s">
        <v>2827</v>
      </c>
      <c r="B1309" s="26" t="s">
        <v>2828</v>
      </c>
      <c r="C1309" s="26" t="s">
        <v>955</v>
      </c>
      <c r="D1309" s="26" t="s">
        <v>155</v>
      </c>
      <c r="E1309" s="26">
        <v>49</v>
      </c>
      <c r="F1309" s="26">
        <v>1047</v>
      </c>
      <c r="G1309" s="26" t="s">
        <v>62</v>
      </c>
      <c r="H1309" s="47" t="s">
        <v>90</v>
      </c>
      <c r="I1309" s="26" t="s">
        <v>91</v>
      </c>
      <c r="J1309" s="27">
        <v>155077</v>
      </c>
      <c r="K1309" s="26" t="s">
        <v>117</v>
      </c>
      <c r="L1309" s="26" t="s">
        <v>117</v>
      </c>
      <c r="M1309" s="26" t="s">
        <v>117</v>
      </c>
      <c r="N1309" s="26">
        <v>0</v>
      </c>
      <c r="O1309" s="27" t="s">
        <v>118</v>
      </c>
      <c r="P1309" s="27" t="s">
        <v>102</v>
      </c>
      <c r="Q1309" s="26" t="str">
        <f t="shared" si="20"/>
        <v>None</v>
      </c>
    </row>
    <row r="1310" spans="1:17" ht="15.6" x14ac:dyDescent="0.3">
      <c r="A1310" s="26" t="s">
        <v>2829</v>
      </c>
      <c r="B1310" s="26" t="s">
        <v>2830</v>
      </c>
      <c r="C1310" s="26" t="s">
        <v>479</v>
      </c>
      <c r="D1310" s="26" t="s">
        <v>182</v>
      </c>
      <c r="E1310" s="26">
        <v>49</v>
      </c>
      <c r="F1310" s="26">
        <v>106</v>
      </c>
      <c r="G1310" s="26">
        <v>102.79</v>
      </c>
      <c r="H1310" s="47" t="s">
        <v>90</v>
      </c>
      <c r="I1310" s="26" t="s">
        <v>91</v>
      </c>
      <c r="J1310" s="27">
        <v>139361.44370310128</v>
      </c>
      <c r="K1310" s="26" t="s">
        <v>117</v>
      </c>
      <c r="L1310" s="26" t="s">
        <v>117</v>
      </c>
      <c r="M1310" s="26" t="s">
        <v>117</v>
      </c>
      <c r="N1310" s="26">
        <v>0</v>
      </c>
      <c r="O1310" s="27" t="s">
        <v>118</v>
      </c>
      <c r="P1310" s="27" t="s">
        <v>102</v>
      </c>
      <c r="Q1310" s="26" t="str">
        <f t="shared" si="20"/>
        <v>None</v>
      </c>
    </row>
    <row r="1311" spans="1:17" ht="15.6" x14ac:dyDescent="0.3">
      <c r="A1311" s="26" t="s">
        <v>2831</v>
      </c>
      <c r="B1311" s="26" t="s">
        <v>2832</v>
      </c>
      <c r="C1311" s="26" t="s">
        <v>320</v>
      </c>
      <c r="D1311" s="26" t="s">
        <v>321</v>
      </c>
      <c r="E1311" s="26">
        <v>49</v>
      </c>
      <c r="F1311" s="26">
        <v>67</v>
      </c>
      <c r="G1311" s="26">
        <v>40.76</v>
      </c>
      <c r="H1311" s="47" t="s">
        <v>90</v>
      </c>
      <c r="I1311" s="26" t="s">
        <v>91</v>
      </c>
      <c r="J1311" s="27">
        <v>126021</v>
      </c>
      <c r="K1311" s="26" t="s">
        <v>117</v>
      </c>
      <c r="L1311" s="26" t="s">
        <v>117</v>
      </c>
      <c r="M1311" s="26" t="s">
        <v>117</v>
      </c>
      <c r="N1311" s="26">
        <v>0</v>
      </c>
      <c r="O1311" s="27" t="s">
        <v>118</v>
      </c>
      <c r="P1311" s="27" t="s">
        <v>107</v>
      </c>
      <c r="Q1311" s="26" t="str">
        <f t="shared" si="20"/>
        <v>None</v>
      </c>
    </row>
    <row r="1312" spans="1:17" ht="15.6" x14ac:dyDescent="0.3">
      <c r="A1312" s="26" t="s">
        <v>2833</v>
      </c>
      <c r="B1312" s="26" t="s">
        <v>2834</v>
      </c>
      <c r="C1312" s="26" t="s">
        <v>272</v>
      </c>
      <c r="D1312" s="26" t="s">
        <v>273</v>
      </c>
      <c r="E1312" s="26">
        <v>49</v>
      </c>
      <c r="F1312" s="26">
        <v>102</v>
      </c>
      <c r="G1312" s="26">
        <v>40</v>
      </c>
      <c r="H1312" s="47" t="s">
        <v>90</v>
      </c>
      <c r="I1312" s="26" t="s">
        <v>91</v>
      </c>
      <c r="J1312" s="27">
        <v>120743</v>
      </c>
      <c r="K1312" s="26" t="s">
        <v>117</v>
      </c>
      <c r="L1312" s="26" t="s">
        <v>117</v>
      </c>
      <c r="M1312" s="26" t="s">
        <v>117</v>
      </c>
      <c r="N1312" s="26">
        <v>0</v>
      </c>
      <c r="O1312" s="27" t="s">
        <v>118</v>
      </c>
      <c r="P1312" s="27" t="s">
        <v>102</v>
      </c>
      <c r="Q1312" s="26" t="str">
        <f t="shared" si="20"/>
        <v>None</v>
      </c>
    </row>
    <row r="1313" spans="1:17" ht="15.6" x14ac:dyDescent="0.3">
      <c r="A1313" s="26" t="s">
        <v>2835</v>
      </c>
      <c r="B1313" s="26" t="s">
        <v>2836</v>
      </c>
      <c r="C1313" s="26" t="s">
        <v>514</v>
      </c>
      <c r="D1313" s="26" t="s">
        <v>172</v>
      </c>
      <c r="E1313" s="26">
        <v>49</v>
      </c>
      <c r="F1313" s="26">
        <v>150</v>
      </c>
      <c r="G1313" s="26">
        <v>98</v>
      </c>
      <c r="H1313" s="47" t="s">
        <v>90</v>
      </c>
      <c r="I1313" s="26" t="s">
        <v>91</v>
      </c>
      <c r="J1313" s="27">
        <v>107403.79072234272</v>
      </c>
      <c r="K1313" s="26" t="s">
        <v>117</v>
      </c>
      <c r="L1313" s="26" t="s">
        <v>117</v>
      </c>
      <c r="M1313" s="26" t="s">
        <v>117</v>
      </c>
      <c r="N1313" s="26">
        <v>0</v>
      </c>
      <c r="O1313" s="27" t="s">
        <v>118</v>
      </c>
      <c r="P1313" s="27" t="s">
        <v>102</v>
      </c>
      <c r="Q1313" s="26" t="str">
        <f t="shared" si="20"/>
        <v>None</v>
      </c>
    </row>
    <row r="1314" spans="1:17" ht="15.6" x14ac:dyDescent="0.3">
      <c r="A1314" s="26" t="s">
        <v>2837</v>
      </c>
      <c r="B1314" s="26" t="s">
        <v>2838</v>
      </c>
      <c r="C1314" s="26" t="s">
        <v>128</v>
      </c>
      <c r="D1314" s="26" t="s">
        <v>175</v>
      </c>
      <c r="E1314" s="26">
        <v>49</v>
      </c>
      <c r="F1314" s="26">
        <v>162</v>
      </c>
      <c r="G1314" s="26">
        <v>89.34</v>
      </c>
      <c r="H1314" s="47" t="s">
        <v>90</v>
      </c>
      <c r="I1314" s="26" t="s">
        <v>91</v>
      </c>
      <c r="J1314" s="27">
        <v>87404</v>
      </c>
      <c r="K1314" s="26" t="s">
        <v>117</v>
      </c>
      <c r="L1314" s="26" t="s">
        <v>117</v>
      </c>
      <c r="M1314" s="26" t="s">
        <v>117</v>
      </c>
      <c r="N1314" s="26">
        <v>0</v>
      </c>
      <c r="O1314" s="27" t="s">
        <v>118</v>
      </c>
      <c r="P1314" s="27" t="s">
        <v>97</v>
      </c>
      <c r="Q1314" s="26" t="str">
        <f t="shared" si="20"/>
        <v>None</v>
      </c>
    </row>
    <row r="1315" spans="1:17" ht="15.6" x14ac:dyDescent="0.3">
      <c r="A1315" s="26" t="s">
        <v>2839</v>
      </c>
      <c r="B1315" s="26" t="s">
        <v>2840</v>
      </c>
      <c r="C1315" s="26" t="s">
        <v>1174</v>
      </c>
      <c r="D1315" s="26" t="s">
        <v>151</v>
      </c>
      <c r="E1315" s="26">
        <v>48</v>
      </c>
      <c r="F1315" s="26">
        <v>164</v>
      </c>
      <c r="G1315" s="26">
        <v>100.26</v>
      </c>
      <c r="H1315" s="47" t="s">
        <v>90</v>
      </c>
      <c r="I1315" s="26" t="s">
        <v>91</v>
      </c>
      <c r="J1315" s="27">
        <v>100590</v>
      </c>
      <c r="K1315" s="26" t="s">
        <v>117</v>
      </c>
      <c r="L1315" s="26" t="s">
        <v>117</v>
      </c>
      <c r="M1315" s="26" t="s">
        <v>117</v>
      </c>
      <c r="N1315" s="26">
        <v>0</v>
      </c>
      <c r="O1315" s="27" t="s">
        <v>118</v>
      </c>
      <c r="P1315" s="27" t="s">
        <v>102</v>
      </c>
      <c r="Q1315" s="26" t="str">
        <f t="shared" si="20"/>
        <v>None</v>
      </c>
    </row>
    <row r="1316" spans="1:17" ht="15.6" x14ac:dyDescent="0.3">
      <c r="A1316" s="26" t="s">
        <v>2841</v>
      </c>
      <c r="B1316" s="26" t="s">
        <v>2842</v>
      </c>
      <c r="C1316" s="26" t="s">
        <v>951</v>
      </c>
      <c r="D1316" s="26" t="s">
        <v>952</v>
      </c>
      <c r="E1316" s="26">
        <v>48</v>
      </c>
      <c r="F1316" s="26">
        <v>134</v>
      </c>
      <c r="G1316" s="26" t="s">
        <v>62</v>
      </c>
      <c r="H1316" s="47" t="s">
        <v>90</v>
      </c>
      <c r="I1316" s="26" t="s">
        <v>91</v>
      </c>
      <c r="J1316" s="27">
        <v>73535.935774897298</v>
      </c>
      <c r="K1316" s="26" t="s">
        <v>117</v>
      </c>
      <c r="L1316" s="26" t="s">
        <v>117</v>
      </c>
      <c r="M1316" s="26" t="s">
        <v>117</v>
      </c>
      <c r="N1316" s="26">
        <v>0</v>
      </c>
      <c r="O1316" s="27" t="s">
        <v>118</v>
      </c>
      <c r="P1316" s="27" t="s">
        <v>107</v>
      </c>
      <c r="Q1316" s="26" t="str">
        <f t="shared" si="20"/>
        <v>None</v>
      </c>
    </row>
    <row r="1317" spans="1:17" ht="15.6" x14ac:dyDescent="0.3">
      <c r="A1317" s="26" t="s">
        <v>2843</v>
      </c>
      <c r="B1317" s="26" t="s">
        <v>2844</v>
      </c>
      <c r="C1317" s="26" t="s">
        <v>249</v>
      </c>
      <c r="D1317" s="26" t="s">
        <v>250</v>
      </c>
      <c r="E1317" s="26">
        <v>47</v>
      </c>
      <c r="F1317" s="26">
        <v>34</v>
      </c>
      <c r="G1317" s="26">
        <v>68.400000000000006</v>
      </c>
      <c r="H1317" s="47" t="s">
        <v>90</v>
      </c>
      <c r="I1317" s="26" t="s">
        <v>91</v>
      </c>
      <c r="J1317" s="27">
        <v>141932</v>
      </c>
      <c r="K1317" s="26" t="s">
        <v>117</v>
      </c>
      <c r="L1317" s="26" t="s">
        <v>117</v>
      </c>
      <c r="M1317" s="26" t="s">
        <v>117</v>
      </c>
      <c r="N1317" s="26">
        <v>0</v>
      </c>
      <c r="O1317" s="27" t="s">
        <v>118</v>
      </c>
      <c r="P1317" s="27" t="s">
        <v>102</v>
      </c>
      <c r="Q1317" s="26" t="str">
        <f t="shared" si="20"/>
        <v>None</v>
      </c>
    </row>
    <row r="1318" spans="1:17" ht="15.6" x14ac:dyDescent="0.3">
      <c r="A1318" s="26" t="s">
        <v>2845</v>
      </c>
      <c r="B1318" s="26" t="s">
        <v>2846</v>
      </c>
      <c r="C1318" s="26" t="s">
        <v>249</v>
      </c>
      <c r="D1318" s="26" t="s">
        <v>250</v>
      </c>
      <c r="E1318" s="26">
        <v>47</v>
      </c>
      <c r="F1318" s="26">
        <v>132</v>
      </c>
      <c r="G1318" s="26">
        <v>70.47</v>
      </c>
      <c r="H1318" s="47" t="s">
        <v>90</v>
      </c>
      <c r="I1318" s="26" t="s">
        <v>91</v>
      </c>
      <c r="J1318" s="27">
        <v>77135.89115797593</v>
      </c>
      <c r="K1318" s="26" t="s">
        <v>117</v>
      </c>
      <c r="L1318" s="26" t="s">
        <v>117</v>
      </c>
      <c r="M1318" s="26" t="s">
        <v>117</v>
      </c>
      <c r="N1318" s="26">
        <v>0</v>
      </c>
      <c r="O1318" s="27" t="s">
        <v>118</v>
      </c>
      <c r="P1318" s="27" t="s">
        <v>102</v>
      </c>
      <c r="Q1318" s="26" t="str">
        <f t="shared" si="20"/>
        <v>None</v>
      </c>
    </row>
    <row r="1319" spans="1:17" ht="15.6" x14ac:dyDescent="0.3">
      <c r="A1319" s="26" t="s">
        <v>2847</v>
      </c>
      <c r="B1319" s="26" t="s">
        <v>2848</v>
      </c>
      <c r="C1319" s="26" t="s">
        <v>185</v>
      </c>
      <c r="D1319" s="26" t="s">
        <v>217</v>
      </c>
      <c r="E1319" s="26">
        <v>47</v>
      </c>
      <c r="F1319" s="26">
        <v>89</v>
      </c>
      <c r="G1319" s="26">
        <v>63.68</v>
      </c>
      <c r="H1319" s="47" t="s">
        <v>90</v>
      </c>
      <c r="I1319" s="26" t="s">
        <v>91</v>
      </c>
      <c r="J1319" s="27">
        <v>61150</v>
      </c>
      <c r="K1319" s="26" t="s">
        <v>117</v>
      </c>
      <c r="L1319" s="26" t="s">
        <v>117</v>
      </c>
      <c r="M1319" s="26" t="s">
        <v>117</v>
      </c>
      <c r="N1319" s="26">
        <v>0</v>
      </c>
      <c r="O1319" s="27" t="s">
        <v>130</v>
      </c>
      <c r="P1319" s="27" t="s">
        <v>92</v>
      </c>
      <c r="Q1319" s="26" t="str">
        <f t="shared" si="20"/>
        <v>None</v>
      </c>
    </row>
    <row r="1320" spans="1:17" ht="15.6" x14ac:dyDescent="0.3">
      <c r="A1320" s="26" t="s">
        <v>2849</v>
      </c>
      <c r="B1320" s="26" t="s">
        <v>2850</v>
      </c>
      <c r="C1320" s="26" t="s">
        <v>158</v>
      </c>
      <c r="D1320" s="26" t="s">
        <v>96</v>
      </c>
      <c r="E1320" s="26">
        <v>46</v>
      </c>
      <c r="F1320" s="26">
        <v>149</v>
      </c>
      <c r="G1320" s="26">
        <v>20.18</v>
      </c>
      <c r="H1320" s="47" t="s">
        <v>90</v>
      </c>
      <c r="I1320" s="26" t="s">
        <v>91</v>
      </c>
      <c r="J1320" s="27">
        <v>140733.83485034737</v>
      </c>
      <c r="K1320" s="26" t="s">
        <v>117</v>
      </c>
      <c r="L1320" s="26" t="s">
        <v>117</v>
      </c>
      <c r="M1320" s="26" t="s">
        <v>117</v>
      </c>
      <c r="N1320" s="26">
        <v>0</v>
      </c>
      <c r="O1320" s="27" t="s">
        <v>118</v>
      </c>
      <c r="P1320" s="27" t="s">
        <v>102</v>
      </c>
      <c r="Q1320" s="26" t="str">
        <f t="shared" si="20"/>
        <v>None</v>
      </c>
    </row>
    <row r="1321" spans="1:17" ht="15.6" x14ac:dyDescent="0.3">
      <c r="A1321" s="26" t="s">
        <v>2851</v>
      </c>
      <c r="B1321" s="26" t="s">
        <v>2852</v>
      </c>
      <c r="C1321" s="26" t="s">
        <v>164</v>
      </c>
      <c r="D1321" s="26" t="s">
        <v>101</v>
      </c>
      <c r="E1321" s="26">
        <v>46</v>
      </c>
      <c r="F1321" s="26">
        <v>150</v>
      </c>
      <c r="G1321" s="26">
        <v>44.75</v>
      </c>
      <c r="H1321" s="47" t="s">
        <v>90</v>
      </c>
      <c r="I1321" s="26" t="s">
        <v>91</v>
      </c>
      <c r="J1321" s="27">
        <v>117121</v>
      </c>
      <c r="K1321" s="26" t="s">
        <v>117</v>
      </c>
      <c r="L1321" s="26" t="s">
        <v>117</v>
      </c>
      <c r="M1321" s="26" t="s">
        <v>117</v>
      </c>
      <c r="N1321" s="26">
        <v>0</v>
      </c>
      <c r="O1321" s="27" t="s">
        <v>118</v>
      </c>
      <c r="P1321" s="27" t="s">
        <v>102</v>
      </c>
      <c r="Q1321" s="26" t="str">
        <f t="shared" si="20"/>
        <v>None</v>
      </c>
    </row>
    <row r="1322" spans="1:17" ht="15.6" x14ac:dyDescent="0.3">
      <c r="A1322" s="26" t="s">
        <v>2853</v>
      </c>
      <c r="B1322" s="26" t="s">
        <v>2854</v>
      </c>
      <c r="C1322" s="26" t="s">
        <v>1174</v>
      </c>
      <c r="D1322" s="26" t="s">
        <v>151</v>
      </c>
      <c r="E1322" s="26">
        <v>46</v>
      </c>
      <c r="F1322" s="26">
        <v>128</v>
      </c>
      <c r="G1322" s="26" t="s">
        <v>62</v>
      </c>
      <c r="H1322" s="47" t="s">
        <v>90</v>
      </c>
      <c r="I1322" s="26" t="s">
        <v>91</v>
      </c>
      <c r="J1322" s="27">
        <v>60313</v>
      </c>
      <c r="K1322" s="26" t="s">
        <v>117</v>
      </c>
      <c r="L1322" s="26" t="s">
        <v>117</v>
      </c>
      <c r="M1322" s="26" t="s">
        <v>117</v>
      </c>
      <c r="N1322" s="26">
        <v>0</v>
      </c>
      <c r="O1322" s="27" t="s">
        <v>130</v>
      </c>
      <c r="P1322" s="27" t="s">
        <v>102</v>
      </c>
      <c r="Q1322" s="26" t="str">
        <f t="shared" si="20"/>
        <v>None</v>
      </c>
    </row>
    <row r="1323" spans="1:17" ht="15.6" x14ac:dyDescent="0.3">
      <c r="A1323" s="26" t="s">
        <v>2855</v>
      </c>
      <c r="B1323" s="26" t="s">
        <v>2856</v>
      </c>
      <c r="C1323" s="26" t="s">
        <v>237</v>
      </c>
      <c r="D1323" s="26" t="s">
        <v>238</v>
      </c>
      <c r="E1323" s="26">
        <v>46</v>
      </c>
      <c r="F1323" s="26">
        <v>70</v>
      </c>
      <c r="G1323" s="26">
        <v>30</v>
      </c>
      <c r="H1323" s="47" t="s">
        <v>90</v>
      </c>
      <c r="I1323" s="26" t="s">
        <v>91</v>
      </c>
      <c r="J1323" s="27">
        <v>39820</v>
      </c>
      <c r="K1323" s="26" t="s">
        <v>117</v>
      </c>
      <c r="L1323" s="26" t="s">
        <v>117</v>
      </c>
      <c r="M1323" s="26" t="s">
        <v>117</v>
      </c>
      <c r="N1323" s="26">
        <v>0</v>
      </c>
      <c r="O1323" s="27" t="s">
        <v>147</v>
      </c>
      <c r="P1323" s="27" t="s">
        <v>102</v>
      </c>
      <c r="Q1323" s="26" t="str">
        <f t="shared" si="20"/>
        <v>None</v>
      </c>
    </row>
    <row r="1324" spans="1:17" ht="15.6" x14ac:dyDescent="0.3">
      <c r="A1324" s="26" t="s">
        <v>2857</v>
      </c>
      <c r="B1324" s="26" t="s">
        <v>2858</v>
      </c>
      <c r="C1324" s="26" t="s">
        <v>479</v>
      </c>
      <c r="D1324" s="26" t="s">
        <v>182</v>
      </c>
      <c r="E1324" s="26">
        <v>45</v>
      </c>
      <c r="F1324" s="26">
        <v>125</v>
      </c>
      <c r="G1324" s="26">
        <v>11.05</v>
      </c>
      <c r="H1324" s="47" t="s">
        <v>90</v>
      </c>
      <c r="I1324" s="26" t="s">
        <v>91</v>
      </c>
      <c r="J1324" s="27">
        <v>127679</v>
      </c>
      <c r="K1324" s="26" t="s">
        <v>117</v>
      </c>
      <c r="L1324" s="26" t="s">
        <v>117</v>
      </c>
      <c r="M1324" s="26" t="s">
        <v>117</v>
      </c>
      <c r="N1324" s="26">
        <v>0</v>
      </c>
      <c r="O1324" s="27" t="s">
        <v>118</v>
      </c>
      <c r="P1324" s="27" t="s">
        <v>102</v>
      </c>
      <c r="Q1324" s="26" t="str">
        <f t="shared" si="20"/>
        <v>None</v>
      </c>
    </row>
    <row r="1325" spans="1:17" ht="15.6" x14ac:dyDescent="0.3">
      <c r="A1325" s="26" t="s">
        <v>2859</v>
      </c>
      <c r="B1325" s="26" t="s">
        <v>2860</v>
      </c>
      <c r="C1325" s="26" t="s">
        <v>351</v>
      </c>
      <c r="D1325" s="26" t="s">
        <v>352</v>
      </c>
      <c r="E1325" s="26">
        <v>45</v>
      </c>
      <c r="F1325" s="26">
        <v>126</v>
      </c>
      <c r="G1325" s="26">
        <v>50</v>
      </c>
      <c r="H1325" s="47" t="s">
        <v>90</v>
      </c>
      <c r="I1325" s="26" t="s">
        <v>91</v>
      </c>
      <c r="J1325" s="27">
        <v>108994</v>
      </c>
      <c r="K1325" s="26" t="s">
        <v>117</v>
      </c>
      <c r="L1325" s="26" t="s">
        <v>117</v>
      </c>
      <c r="M1325" s="26" t="s">
        <v>117</v>
      </c>
      <c r="N1325" s="26">
        <v>0</v>
      </c>
      <c r="O1325" s="27" t="s">
        <v>118</v>
      </c>
      <c r="P1325" s="27" t="s">
        <v>102</v>
      </c>
      <c r="Q1325" s="26" t="str">
        <f t="shared" si="20"/>
        <v>None</v>
      </c>
    </row>
    <row r="1326" spans="1:17" ht="15.6" x14ac:dyDescent="0.3">
      <c r="A1326" s="26" t="s">
        <v>2861</v>
      </c>
      <c r="B1326" s="26" t="s">
        <v>2862</v>
      </c>
      <c r="C1326" s="26" t="s">
        <v>654</v>
      </c>
      <c r="D1326" s="26" t="s">
        <v>697</v>
      </c>
      <c r="E1326" s="26">
        <v>45</v>
      </c>
      <c r="F1326" s="26">
        <v>126</v>
      </c>
      <c r="G1326" s="26" t="s">
        <v>62</v>
      </c>
      <c r="H1326" s="47" t="s">
        <v>90</v>
      </c>
      <c r="I1326" s="26" t="s">
        <v>91</v>
      </c>
      <c r="J1326" s="27">
        <v>102750</v>
      </c>
      <c r="K1326" s="26" t="s">
        <v>117</v>
      </c>
      <c r="L1326" s="26" t="s">
        <v>117</v>
      </c>
      <c r="M1326" s="26" t="s">
        <v>117</v>
      </c>
      <c r="N1326" s="26">
        <v>0</v>
      </c>
      <c r="O1326" s="27" t="s">
        <v>118</v>
      </c>
      <c r="P1326" s="27" t="s">
        <v>102</v>
      </c>
      <c r="Q1326" s="26" t="str">
        <f t="shared" si="20"/>
        <v>None</v>
      </c>
    </row>
    <row r="1327" spans="1:17" ht="15.6" x14ac:dyDescent="0.3">
      <c r="A1327" s="26" t="s">
        <v>2863</v>
      </c>
      <c r="B1327" s="26" t="s">
        <v>2864</v>
      </c>
      <c r="C1327" s="26" t="s">
        <v>535</v>
      </c>
      <c r="D1327" s="26" t="s">
        <v>536</v>
      </c>
      <c r="E1327" s="26">
        <v>45</v>
      </c>
      <c r="F1327" s="26">
        <v>126</v>
      </c>
      <c r="G1327" s="26">
        <v>12</v>
      </c>
      <c r="H1327" s="47" t="s">
        <v>90</v>
      </c>
      <c r="I1327" s="26" t="s">
        <v>91</v>
      </c>
      <c r="J1327" s="27">
        <v>93200</v>
      </c>
      <c r="K1327" s="26" t="s">
        <v>117</v>
      </c>
      <c r="L1327" s="26" t="s">
        <v>117</v>
      </c>
      <c r="M1327" s="26" t="s">
        <v>117</v>
      </c>
      <c r="N1327" s="26">
        <v>0</v>
      </c>
      <c r="O1327" s="27" t="s">
        <v>118</v>
      </c>
      <c r="P1327" s="27" t="s">
        <v>102</v>
      </c>
      <c r="Q1327" s="26" t="str">
        <f t="shared" si="20"/>
        <v>None</v>
      </c>
    </row>
    <row r="1328" spans="1:17" ht="15.6" x14ac:dyDescent="0.3">
      <c r="A1328" s="26" t="s">
        <v>2865</v>
      </c>
      <c r="B1328" s="26" t="s">
        <v>2866</v>
      </c>
      <c r="C1328" s="26" t="s">
        <v>479</v>
      </c>
      <c r="D1328" s="26" t="s">
        <v>182</v>
      </c>
      <c r="E1328" s="26">
        <v>45</v>
      </c>
      <c r="F1328" s="26">
        <v>84</v>
      </c>
      <c r="G1328" s="26" t="s">
        <v>62</v>
      </c>
      <c r="H1328" s="47" t="s">
        <v>90</v>
      </c>
      <c r="I1328" s="26" t="s">
        <v>91</v>
      </c>
      <c r="J1328" s="27">
        <v>89566</v>
      </c>
      <c r="K1328" s="26" t="s">
        <v>117</v>
      </c>
      <c r="L1328" s="26" t="s">
        <v>117</v>
      </c>
      <c r="M1328" s="26" t="s">
        <v>117</v>
      </c>
      <c r="N1328" s="26">
        <v>0</v>
      </c>
      <c r="O1328" s="27" t="s">
        <v>118</v>
      </c>
      <c r="P1328" s="27" t="s">
        <v>97</v>
      </c>
      <c r="Q1328" s="26" t="str">
        <f t="shared" si="20"/>
        <v>None</v>
      </c>
    </row>
    <row r="1329" spans="1:17" ht="15.6" x14ac:dyDescent="0.3">
      <c r="A1329" s="26" t="s">
        <v>2867</v>
      </c>
      <c r="B1329" s="26" t="s">
        <v>2868</v>
      </c>
      <c r="C1329" s="26" t="s">
        <v>207</v>
      </c>
      <c r="D1329" s="26" t="s">
        <v>208</v>
      </c>
      <c r="E1329" s="26">
        <v>44</v>
      </c>
      <c r="F1329" s="26">
        <v>145</v>
      </c>
      <c r="G1329" s="26">
        <v>50</v>
      </c>
      <c r="H1329" s="47" t="s">
        <v>90</v>
      </c>
      <c r="I1329" s="26" t="s">
        <v>91</v>
      </c>
      <c r="J1329" s="27">
        <v>140913</v>
      </c>
      <c r="K1329" s="26" t="s">
        <v>117</v>
      </c>
      <c r="L1329" s="26" t="s">
        <v>117</v>
      </c>
      <c r="M1329" s="26" t="s">
        <v>117</v>
      </c>
      <c r="N1329" s="26">
        <v>0</v>
      </c>
      <c r="O1329" s="27" t="s">
        <v>118</v>
      </c>
      <c r="P1329" s="27" t="s">
        <v>102</v>
      </c>
      <c r="Q1329" s="26" t="str">
        <f t="shared" si="20"/>
        <v>None</v>
      </c>
    </row>
    <row r="1330" spans="1:17" ht="15.6" x14ac:dyDescent="0.3">
      <c r="A1330" s="26" t="s">
        <v>2869</v>
      </c>
      <c r="B1330" s="26" t="s">
        <v>2870</v>
      </c>
      <c r="C1330" s="26" t="s">
        <v>479</v>
      </c>
      <c r="D1330" s="26" t="s">
        <v>182</v>
      </c>
      <c r="E1330" s="26">
        <v>44</v>
      </c>
      <c r="F1330" s="26">
        <v>44</v>
      </c>
      <c r="G1330" s="26" t="s">
        <v>62</v>
      </c>
      <c r="H1330" s="47" t="s">
        <v>90</v>
      </c>
      <c r="I1330" s="26" t="s">
        <v>91</v>
      </c>
      <c r="J1330" s="27">
        <v>106859</v>
      </c>
      <c r="K1330" s="26" t="s">
        <v>117</v>
      </c>
      <c r="L1330" s="26" t="s">
        <v>117</v>
      </c>
      <c r="M1330" s="26" t="s">
        <v>117</v>
      </c>
      <c r="N1330" s="26">
        <v>0</v>
      </c>
      <c r="O1330" s="27" t="s">
        <v>118</v>
      </c>
      <c r="P1330" s="27" t="s">
        <v>102</v>
      </c>
      <c r="Q1330" s="26" t="str">
        <f t="shared" si="20"/>
        <v>None</v>
      </c>
    </row>
    <row r="1331" spans="1:17" ht="15.6" x14ac:dyDescent="0.3">
      <c r="A1331" s="26" t="s">
        <v>2871</v>
      </c>
      <c r="B1331" s="26" t="s">
        <v>2872</v>
      </c>
      <c r="C1331" s="26" t="s">
        <v>154</v>
      </c>
      <c r="D1331" s="26" t="s">
        <v>155</v>
      </c>
      <c r="E1331" s="26">
        <v>44</v>
      </c>
      <c r="F1331" s="26">
        <v>186</v>
      </c>
      <c r="G1331" s="26">
        <v>58.93</v>
      </c>
      <c r="H1331" s="47" t="s">
        <v>90</v>
      </c>
      <c r="I1331" s="26" t="s">
        <v>91</v>
      </c>
      <c r="J1331" s="27">
        <v>97899.137593779902</v>
      </c>
      <c r="K1331" s="26" t="s">
        <v>117</v>
      </c>
      <c r="L1331" s="26" t="s">
        <v>117</v>
      </c>
      <c r="M1331" s="26" t="s">
        <v>117</v>
      </c>
      <c r="N1331" s="26">
        <v>0</v>
      </c>
      <c r="O1331" s="27" t="s">
        <v>118</v>
      </c>
      <c r="P1331" s="27" t="s">
        <v>102</v>
      </c>
      <c r="Q1331" s="26" t="str">
        <f t="shared" si="20"/>
        <v>None</v>
      </c>
    </row>
    <row r="1332" spans="1:17" ht="15.6" x14ac:dyDescent="0.3">
      <c r="A1332" s="26" t="s">
        <v>2873</v>
      </c>
      <c r="B1332" s="26" t="s">
        <v>2874</v>
      </c>
      <c r="C1332" s="26" t="s">
        <v>211</v>
      </c>
      <c r="D1332" s="26" t="s">
        <v>295</v>
      </c>
      <c r="E1332" s="26">
        <v>44</v>
      </c>
      <c r="F1332" s="26">
        <v>65</v>
      </c>
      <c r="G1332" s="26" t="s">
        <v>62</v>
      </c>
      <c r="H1332" s="47" t="s">
        <v>90</v>
      </c>
      <c r="I1332" s="26" t="s">
        <v>91</v>
      </c>
      <c r="J1332" s="27">
        <v>72926</v>
      </c>
      <c r="K1332" s="26" t="s">
        <v>117</v>
      </c>
      <c r="L1332" s="26" t="s">
        <v>117</v>
      </c>
      <c r="M1332" s="26" t="s">
        <v>117</v>
      </c>
      <c r="N1332" s="26">
        <v>0</v>
      </c>
      <c r="O1332" s="27" t="s">
        <v>130</v>
      </c>
      <c r="P1332" s="27" t="s">
        <v>92</v>
      </c>
      <c r="Q1332" s="26" t="str">
        <f t="shared" si="20"/>
        <v>None</v>
      </c>
    </row>
    <row r="1333" spans="1:17" ht="15.6" x14ac:dyDescent="0.3">
      <c r="A1333" s="26" t="s">
        <v>2875</v>
      </c>
      <c r="B1333" s="26" t="s">
        <v>2876</v>
      </c>
      <c r="C1333" s="26" t="s">
        <v>272</v>
      </c>
      <c r="D1333" s="26" t="s">
        <v>273</v>
      </c>
      <c r="E1333" s="26">
        <v>44</v>
      </c>
      <c r="F1333" s="26">
        <v>145</v>
      </c>
      <c r="G1333" s="26">
        <v>26.19</v>
      </c>
      <c r="H1333" s="47" t="s">
        <v>90</v>
      </c>
      <c r="I1333" s="26" t="s">
        <v>91</v>
      </c>
      <c r="J1333" s="27">
        <v>68534</v>
      </c>
      <c r="K1333" s="26" t="s">
        <v>117</v>
      </c>
      <c r="L1333" s="26" t="s">
        <v>117</v>
      </c>
      <c r="M1333" s="26" t="s">
        <v>117</v>
      </c>
      <c r="N1333" s="26">
        <v>0</v>
      </c>
      <c r="O1333" s="27" t="s">
        <v>130</v>
      </c>
      <c r="P1333" s="27" t="s">
        <v>102</v>
      </c>
      <c r="Q1333" s="26" t="str">
        <f t="shared" si="20"/>
        <v>None</v>
      </c>
    </row>
    <row r="1334" spans="1:17" ht="15.6" x14ac:dyDescent="0.3">
      <c r="A1334" s="26" t="s">
        <v>2877</v>
      </c>
      <c r="B1334" s="26" t="s">
        <v>2878</v>
      </c>
      <c r="C1334" s="26" t="s">
        <v>128</v>
      </c>
      <c r="D1334" s="26" t="s">
        <v>129</v>
      </c>
      <c r="E1334" s="26">
        <v>44</v>
      </c>
      <c r="F1334" s="26">
        <v>156</v>
      </c>
      <c r="G1334" s="26">
        <v>40</v>
      </c>
      <c r="H1334" s="47" t="s">
        <v>90</v>
      </c>
      <c r="I1334" s="26" t="s">
        <v>91</v>
      </c>
      <c r="J1334" s="27">
        <v>42692</v>
      </c>
      <c r="K1334" s="26" t="s">
        <v>117</v>
      </c>
      <c r="L1334" s="26" t="s">
        <v>117</v>
      </c>
      <c r="M1334" s="26" t="s">
        <v>117</v>
      </c>
      <c r="N1334" s="26">
        <v>0</v>
      </c>
      <c r="O1334" s="27" t="s">
        <v>147</v>
      </c>
      <c r="P1334" s="27" t="s">
        <v>107</v>
      </c>
      <c r="Q1334" s="26" t="str">
        <f t="shared" si="20"/>
        <v>None</v>
      </c>
    </row>
    <row r="1335" spans="1:17" ht="15.6" x14ac:dyDescent="0.3">
      <c r="A1335" s="26" t="s">
        <v>2879</v>
      </c>
      <c r="B1335" s="26" t="s">
        <v>2880</v>
      </c>
      <c r="C1335" s="26" t="s">
        <v>139</v>
      </c>
      <c r="D1335" s="26" t="s">
        <v>140</v>
      </c>
      <c r="E1335" s="26">
        <v>44</v>
      </c>
      <c r="F1335" s="26">
        <v>70</v>
      </c>
      <c r="G1335" s="26">
        <v>13</v>
      </c>
      <c r="H1335" s="47" t="s">
        <v>90</v>
      </c>
      <c r="I1335" s="26" t="s">
        <v>91</v>
      </c>
      <c r="J1335" s="27">
        <v>34167</v>
      </c>
      <c r="K1335" s="26" t="s">
        <v>117</v>
      </c>
      <c r="L1335" s="26" t="s">
        <v>117</v>
      </c>
      <c r="M1335" s="26" t="s">
        <v>117</v>
      </c>
      <c r="N1335" s="26">
        <v>0</v>
      </c>
      <c r="O1335" s="27" t="s">
        <v>147</v>
      </c>
      <c r="P1335" s="27" t="s">
        <v>102</v>
      </c>
      <c r="Q1335" s="26" t="str">
        <f t="shared" si="20"/>
        <v>None</v>
      </c>
    </row>
    <row r="1336" spans="1:17" ht="15.6" x14ac:dyDescent="0.3">
      <c r="A1336" s="26" t="s">
        <v>2881</v>
      </c>
      <c r="B1336" s="26" t="s">
        <v>2882</v>
      </c>
      <c r="C1336" s="26" t="s">
        <v>207</v>
      </c>
      <c r="D1336" s="26" t="s">
        <v>208</v>
      </c>
      <c r="E1336" s="26">
        <v>43</v>
      </c>
      <c r="F1336" s="26">
        <v>142</v>
      </c>
      <c r="G1336" s="26">
        <v>96.35</v>
      </c>
      <c r="H1336" s="47" t="s">
        <v>90</v>
      </c>
      <c r="I1336" s="26" t="s">
        <v>91</v>
      </c>
      <c r="J1336" s="27">
        <v>213816</v>
      </c>
      <c r="K1336" s="26" t="s">
        <v>117</v>
      </c>
      <c r="L1336" s="26" t="s">
        <v>117</v>
      </c>
      <c r="M1336" s="26" t="s">
        <v>117</v>
      </c>
      <c r="N1336" s="26">
        <v>0</v>
      </c>
      <c r="O1336" s="27" t="s">
        <v>118</v>
      </c>
      <c r="P1336" s="27" t="s">
        <v>102</v>
      </c>
      <c r="Q1336" s="26" t="str">
        <f t="shared" si="20"/>
        <v>None</v>
      </c>
    </row>
    <row r="1337" spans="1:17" ht="15.6" x14ac:dyDescent="0.3">
      <c r="A1337" s="26" t="s">
        <v>2883</v>
      </c>
      <c r="B1337" s="26" t="s">
        <v>2884</v>
      </c>
      <c r="C1337" s="26" t="s">
        <v>100</v>
      </c>
      <c r="D1337" s="26" t="s">
        <v>101</v>
      </c>
      <c r="E1337" s="26">
        <v>43</v>
      </c>
      <c r="F1337" s="26">
        <v>142</v>
      </c>
      <c r="G1337" s="26">
        <v>82.5</v>
      </c>
      <c r="H1337" s="47" t="s">
        <v>90</v>
      </c>
      <c r="I1337" s="26" t="s">
        <v>91</v>
      </c>
      <c r="J1337" s="27">
        <v>100198.99999999997</v>
      </c>
      <c r="K1337" s="26" t="s">
        <v>117</v>
      </c>
      <c r="L1337" s="26" t="s">
        <v>117</v>
      </c>
      <c r="M1337" s="26" t="s">
        <v>117</v>
      </c>
      <c r="N1337" s="26">
        <v>0</v>
      </c>
      <c r="O1337" s="27" t="s">
        <v>118</v>
      </c>
      <c r="P1337" s="27" t="s">
        <v>102</v>
      </c>
      <c r="Q1337" s="26" t="str">
        <f t="shared" si="20"/>
        <v>None</v>
      </c>
    </row>
    <row r="1338" spans="1:17" ht="15.6" x14ac:dyDescent="0.3">
      <c r="A1338" s="26" t="s">
        <v>2885</v>
      </c>
      <c r="B1338" s="26" t="s">
        <v>2886</v>
      </c>
      <c r="C1338" s="26" t="s">
        <v>535</v>
      </c>
      <c r="D1338" s="26" t="s">
        <v>536</v>
      </c>
      <c r="E1338" s="26">
        <v>43</v>
      </c>
      <c r="F1338" s="26">
        <v>123</v>
      </c>
      <c r="G1338" s="26">
        <v>30</v>
      </c>
      <c r="H1338" s="47" t="s">
        <v>90</v>
      </c>
      <c r="I1338" s="26" t="s">
        <v>91</v>
      </c>
      <c r="J1338" s="27">
        <v>84005.999999999985</v>
      </c>
      <c r="K1338" s="26" t="s">
        <v>117</v>
      </c>
      <c r="L1338" s="26" t="s">
        <v>117</v>
      </c>
      <c r="M1338" s="26" t="s">
        <v>117</v>
      </c>
      <c r="N1338" s="26">
        <v>0</v>
      </c>
      <c r="O1338" s="27" t="s">
        <v>118</v>
      </c>
      <c r="P1338" s="27" t="s">
        <v>102</v>
      </c>
      <c r="Q1338" s="26" t="str">
        <f t="shared" si="20"/>
        <v>None</v>
      </c>
    </row>
    <row r="1339" spans="1:17" ht="15.6" x14ac:dyDescent="0.3">
      <c r="A1339" s="26" t="s">
        <v>2887</v>
      </c>
      <c r="B1339" s="26" t="s">
        <v>2888</v>
      </c>
      <c r="C1339" s="26" t="s">
        <v>158</v>
      </c>
      <c r="D1339" s="26" t="s">
        <v>96</v>
      </c>
      <c r="E1339" s="26">
        <v>43</v>
      </c>
      <c r="F1339" s="26">
        <v>157</v>
      </c>
      <c r="G1339" s="26">
        <v>57.36</v>
      </c>
      <c r="H1339" s="47" t="s">
        <v>90</v>
      </c>
      <c r="I1339" s="26" t="s">
        <v>91</v>
      </c>
      <c r="J1339" s="27">
        <v>76416.159722546858</v>
      </c>
      <c r="K1339" s="26" t="s">
        <v>117</v>
      </c>
      <c r="L1339" s="26" t="s">
        <v>117</v>
      </c>
      <c r="M1339" s="26" t="s">
        <v>117</v>
      </c>
      <c r="N1339" s="26">
        <v>0</v>
      </c>
      <c r="O1339" s="27" t="s">
        <v>118</v>
      </c>
      <c r="P1339" s="27" t="s">
        <v>97</v>
      </c>
      <c r="Q1339" s="26" t="str">
        <f t="shared" si="20"/>
        <v>None</v>
      </c>
    </row>
    <row r="1340" spans="1:17" ht="15.6" x14ac:dyDescent="0.3">
      <c r="A1340" s="26" t="s">
        <v>2889</v>
      </c>
      <c r="B1340" s="26" t="s">
        <v>2890</v>
      </c>
      <c r="C1340" s="26" t="s">
        <v>211</v>
      </c>
      <c r="D1340" s="26" t="s">
        <v>295</v>
      </c>
      <c r="E1340" s="26">
        <v>42</v>
      </c>
      <c r="F1340" s="26">
        <v>83</v>
      </c>
      <c r="G1340" s="26">
        <v>88.83</v>
      </c>
      <c r="H1340" s="47" t="s">
        <v>90</v>
      </c>
      <c r="I1340" s="26" t="s">
        <v>91</v>
      </c>
      <c r="J1340" s="27">
        <v>112617</v>
      </c>
      <c r="K1340" s="26" t="s">
        <v>117</v>
      </c>
      <c r="L1340" s="26" t="s">
        <v>117</v>
      </c>
      <c r="M1340" s="26" t="s">
        <v>117</v>
      </c>
      <c r="N1340" s="26">
        <v>0</v>
      </c>
      <c r="O1340" s="27" t="s">
        <v>118</v>
      </c>
      <c r="P1340" s="27" t="s">
        <v>107</v>
      </c>
      <c r="Q1340" s="26" t="str">
        <f t="shared" si="20"/>
        <v>None</v>
      </c>
    </row>
    <row r="1341" spans="1:17" ht="15.6" x14ac:dyDescent="0.3">
      <c r="A1341" s="26" t="s">
        <v>2891</v>
      </c>
      <c r="B1341" s="26" t="s">
        <v>2892</v>
      </c>
      <c r="C1341" s="26" t="s">
        <v>237</v>
      </c>
      <c r="D1341" s="26" t="s">
        <v>238</v>
      </c>
      <c r="E1341" s="26">
        <v>42</v>
      </c>
      <c r="F1341" s="26">
        <v>124</v>
      </c>
      <c r="G1341" s="26">
        <v>75</v>
      </c>
      <c r="H1341" s="47" t="s">
        <v>90</v>
      </c>
      <c r="I1341" s="26" t="s">
        <v>91</v>
      </c>
      <c r="J1341" s="27">
        <v>62883</v>
      </c>
      <c r="K1341" s="26" t="s">
        <v>117</v>
      </c>
      <c r="L1341" s="26" t="s">
        <v>117</v>
      </c>
      <c r="M1341" s="26" t="s">
        <v>117</v>
      </c>
      <c r="N1341" s="26">
        <v>0</v>
      </c>
      <c r="O1341" s="27" t="s">
        <v>130</v>
      </c>
      <c r="P1341" s="27" t="s">
        <v>97</v>
      </c>
      <c r="Q1341" s="26" t="str">
        <f t="shared" si="20"/>
        <v>None</v>
      </c>
    </row>
    <row r="1342" spans="1:17" ht="15.6" x14ac:dyDescent="0.3">
      <c r="A1342" s="26" t="s">
        <v>2893</v>
      </c>
      <c r="B1342" s="26" t="s">
        <v>2894</v>
      </c>
      <c r="C1342" s="26" t="s">
        <v>237</v>
      </c>
      <c r="D1342" s="26" t="s">
        <v>238</v>
      </c>
      <c r="E1342" s="26">
        <v>42</v>
      </c>
      <c r="F1342" s="26">
        <v>112</v>
      </c>
      <c r="G1342" s="26" t="s">
        <v>62</v>
      </c>
      <c r="H1342" s="47" t="s">
        <v>90</v>
      </c>
      <c r="I1342" s="26" t="s">
        <v>91</v>
      </c>
      <c r="J1342" s="27">
        <v>62883</v>
      </c>
      <c r="K1342" s="26" t="s">
        <v>117</v>
      </c>
      <c r="L1342" s="26" t="s">
        <v>117</v>
      </c>
      <c r="M1342" s="26" t="s">
        <v>117</v>
      </c>
      <c r="N1342" s="26">
        <v>0</v>
      </c>
      <c r="O1342" s="27" t="s">
        <v>130</v>
      </c>
      <c r="P1342" s="27" t="s">
        <v>102</v>
      </c>
      <c r="Q1342" s="26" t="str">
        <f t="shared" si="20"/>
        <v>None</v>
      </c>
    </row>
    <row r="1343" spans="1:17" ht="15.6" x14ac:dyDescent="0.3">
      <c r="A1343" s="26" t="s">
        <v>2895</v>
      </c>
      <c r="B1343" s="26" t="s">
        <v>2896</v>
      </c>
      <c r="C1343" s="26" t="s">
        <v>143</v>
      </c>
      <c r="D1343" s="26" t="s">
        <v>144</v>
      </c>
      <c r="E1343" s="26">
        <v>41</v>
      </c>
      <c r="F1343" s="26">
        <v>70</v>
      </c>
      <c r="G1343" s="26">
        <v>50</v>
      </c>
      <c r="H1343" s="47" t="s">
        <v>90</v>
      </c>
      <c r="I1343" s="26" t="s">
        <v>91</v>
      </c>
      <c r="J1343" s="27">
        <v>146618</v>
      </c>
      <c r="K1343" s="26" t="s">
        <v>117</v>
      </c>
      <c r="L1343" s="26" t="s">
        <v>117</v>
      </c>
      <c r="M1343" s="26" t="s">
        <v>117</v>
      </c>
      <c r="N1343" s="26">
        <v>0</v>
      </c>
      <c r="O1343" s="27" t="s">
        <v>118</v>
      </c>
      <c r="P1343" s="27" t="s">
        <v>102</v>
      </c>
      <c r="Q1343" s="26" t="str">
        <f t="shared" si="20"/>
        <v>None</v>
      </c>
    </row>
    <row r="1344" spans="1:17" ht="15.6" x14ac:dyDescent="0.3">
      <c r="A1344" s="26" t="s">
        <v>2897</v>
      </c>
      <c r="B1344" s="26" t="s">
        <v>2898</v>
      </c>
      <c r="C1344" s="26" t="s">
        <v>249</v>
      </c>
      <c r="D1344" s="26" t="s">
        <v>250</v>
      </c>
      <c r="E1344" s="26">
        <v>41</v>
      </c>
      <c r="F1344" s="26">
        <v>115</v>
      </c>
      <c r="G1344" s="26">
        <v>82.62</v>
      </c>
      <c r="H1344" s="47" t="s">
        <v>90</v>
      </c>
      <c r="I1344" s="26" t="s">
        <v>91</v>
      </c>
      <c r="J1344" s="27">
        <v>98250</v>
      </c>
      <c r="K1344" s="26" t="s">
        <v>117</v>
      </c>
      <c r="L1344" s="26" t="s">
        <v>117</v>
      </c>
      <c r="M1344" s="26" t="s">
        <v>117</v>
      </c>
      <c r="N1344" s="26">
        <v>0</v>
      </c>
      <c r="O1344" s="27" t="s">
        <v>118</v>
      </c>
      <c r="P1344" s="27" t="s">
        <v>97</v>
      </c>
      <c r="Q1344" s="26" t="str">
        <f t="shared" si="20"/>
        <v>None</v>
      </c>
    </row>
    <row r="1345" spans="1:17" ht="15.6" x14ac:dyDescent="0.3">
      <c r="A1345" s="26" t="s">
        <v>2899</v>
      </c>
      <c r="B1345" s="26" t="s">
        <v>2900</v>
      </c>
      <c r="C1345" s="26" t="s">
        <v>110</v>
      </c>
      <c r="D1345" s="26" t="s">
        <v>111</v>
      </c>
      <c r="E1345" s="26">
        <v>40</v>
      </c>
      <c r="F1345" s="26">
        <v>132</v>
      </c>
      <c r="G1345" s="26">
        <v>54.73</v>
      </c>
      <c r="H1345" s="47" t="s">
        <v>90</v>
      </c>
      <c r="I1345" s="26" t="s">
        <v>91</v>
      </c>
      <c r="J1345" s="27">
        <v>179091</v>
      </c>
      <c r="K1345" s="26" t="s">
        <v>117</v>
      </c>
      <c r="L1345" s="26" t="s">
        <v>117</v>
      </c>
      <c r="M1345" s="26" t="s">
        <v>117</v>
      </c>
      <c r="N1345" s="26">
        <v>0</v>
      </c>
      <c r="O1345" s="27" t="s">
        <v>118</v>
      </c>
      <c r="P1345" s="27" t="s">
        <v>102</v>
      </c>
      <c r="Q1345" s="26" t="str">
        <f t="shared" si="20"/>
        <v>None</v>
      </c>
    </row>
    <row r="1346" spans="1:17" ht="15.6" x14ac:dyDescent="0.3">
      <c r="A1346" s="26" t="s">
        <v>2901</v>
      </c>
      <c r="B1346" s="26" t="s">
        <v>2902</v>
      </c>
      <c r="C1346" s="26" t="s">
        <v>479</v>
      </c>
      <c r="D1346" s="26" t="s">
        <v>182</v>
      </c>
      <c r="E1346" s="26">
        <v>40</v>
      </c>
      <c r="F1346" s="26">
        <v>132</v>
      </c>
      <c r="G1346" s="26" t="s">
        <v>62</v>
      </c>
      <c r="H1346" s="47" t="s">
        <v>90</v>
      </c>
      <c r="I1346" s="26" t="s">
        <v>91</v>
      </c>
      <c r="J1346" s="27">
        <v>139519</v>
      </c>
      <c r="K1346" s="26" t="s">
        <v>117</v>
      </c>
      <c r="L1346" s="26" t="s">
        <v>117</v>
      </c>
      <c r="M1346" s="26" t="s">
        <v>117</v>
      </c>
      <c r="N1346" s="26">
        <v>0</v>
      </c>
      <c r="O1346" s="27" t="s">
        <v>118</v>
      </c>
      <c r="P1346" s="27" t="s">
        <v>102</v>
      </c>
      <c r="Q1346" s="26" t="str">
        <f t="shared" ref="Q1346:Q1409" si="21">IF(N1346=3,"High",IF(N1346=2,"Med",IF(N1346=1,"Low","None")))</f>
        <v>None</v>
      </c>
    </row>
    <row r="1347" spans="1:17" ht="15.6" x14ac:dyDescent="0.3">
      <c r="A1347" s="26" t="s">
        <v>2903</v>
      </c>
      <c r="B1347" s="26" t="s">
        <v>2904</v>
      </c>
      <c r="C1347" s="26" t="s">
        <v>143</v>
      </c>
      <c r="D1347" s="26" t="s">
        <v>144</v>
      </c>
      <c r="E1347" s="26">
        <v>40</v>
      </c>
      <c r="F1347" s="26">
        <v>205</v>
      </c>
      <c r="G1347" s="26" t="s">
        <v>62</v>
      </c>
      <c r="H1347" s="47" t="s">
        <v>90</v>
      </c>
      <c r="I1347" s="26" t="s">
        <v>91</v>
      </c>
      <c r="J1347" s="27">
        <v>104429</v>
      </c>
      <c r="K1347" s="26" t="s">
        <v>117</v>
      </c>
      <c r="L1347" s="26" t="s">
        <v>117</v>
      </c>
      <c r="M1347" s="26" t="s">
        <v>117</v>
      </c>
      <c r="N1347" s="26">
        <v>0</v>
      </c>
      <c r="O1347" s="27" t="s">
        <v>118</v>
      </c>
      <c r="P1347" s="27" t="s">
        <v>97</v>
      </c>
      <c r="Q1347" s="26" t="str">
        <f t="shared" si="21"/>
        <v>None</v>
      </c>
    </row>
    <row r="1348" spans="1:17" ht="15.6" x14ac:dyDescent="0.3">
      <c r="A1348" s="26" t="s">
        <v>2905</v>
      </c>
      <c r="B1348" s="26" t="s">
        <v>2906</v>
      </c>
      <c r="C1348" s="26" t="s">
        <v>1174</v>
      </c>
      <c r="D1348" s="26" t="s">
        <v>151</v>
      </c>
      <c r="E1348" s="26">
        <v>40</v>
      </c>
      <c r="F1348" s="26">
        <v>120</v>
      </c>
      <c r="G1348" s="26">
        <v>75</v>
      </c>
      <c r="H1348" s="47" t="s">
        <v>90</v>
      </c>
      <c r="I1348" s="26" t="s">
        <v>91</v>
      </c>
      <c r="J1348" s="27">
        <v>100590</v>
      </c>
      <c r="K1348" s="26" t="s">
        <v>117</v>
      </c>
      <c r="L1348" s="26" t="s">
        <v>117</v>
      </c>
      <c r="M1348" s="26" t="s">
        <v>117</v>
      </c>
      <c r="N1348" s="26">
        <v>0</v>
      </c>
      <c r="O1348" s="27" t="s">
        <v>118</v>
      </c>
      <c r="P1348" s="27" t="s">
        <v>102</v>
      </c>
      <c r="Q1348" s="26" t="str">
        <f t="shared" si="21"/>
        <v>None</v>
      </c>
    </row>
    <row r="1349" spans="1:17" ht="15.6" x14ac:dyDescent="0.3">
      <c r="A1349" s="26" t="s">
        <v>2907</v>
      </c>
      <c r="B1349" s="26" t="s">
        <v>2908</v>
      </c>
      <c r="C1349" s="26" t="s">
        <v>249</v>
      </c>
      <c r="D1349" s="26" t="s">
        <v>250</v>
      </c>
      <c r="E1349" s="26">
        <v>40</v>
      </c>
      <c r="F1349" s="26">
        <v>264</v>
      </c>
      <c r="G1349" s="26">
        <v>62.5</v>
      </c>
      <c r="H1349" s="47" t="s">
        <v>90</v>
      </c>
      <c r="I1349" s="26" t="s">
        <v>91</v>
      </c>
      <c r="J1349" s="27">
        <v>98250</v>
      </c>
      <c r="K1349" s="26" t="s">
        <v>117</v>
      </c>
      <c r="L1349" s="26" t="s">
        <v>117</v>
      </c>
      <c r="M1349" s="26" t="s">
        <v>117</v>
      </c>
      <c r="N1349" s="26">
        <v>0</v>
      </c>
      <c r="O1349" s="27" t="s">
        <v>118</v>
      </c>
      <c r="P1349" s="27" t="s">
        <v>97</v>
      </c>
      <c r="Q1349" s="26" t="str">
        <f t="shared" si="21"/>
        <v>None</v>
      </c>
    </row>
    <row r="1350" spans="1:17" ht="15.6" x14ac:dyDescent="0.3">
      <c r="A1350" s="26" t="s">
        <v>2909</v>
      </c>
      <c r="B1350" s="26" t="s">
        <v>2910</v>
      </c>
      <c r="C1350" s="26" t="s">
        <v>283</v>
      </c>
      <c r="D1350" s="26" t="s">
        <v>284</v>
      </c>
      <c r="E1350" s="26">
        <v>40</v>
      </c>
      <c r="F1350" s="26">
        <v>69</v>
      </c>
      <c r="G1350" s="26">
        <v>65</v>
      </c>
      <c r="H1350" s="47" t="s">
        <v>90</v>
      </c>
      <c r="I1350" s="26" t="s">
        <v>91</v>
      </c>
      <c r="J1350" s="27">
        <v>67576</v>
      </c>
      <c r="K1350" s="26" t="s">
        <v>117</v>
      </c>
      <c r="L1350" s="26" t="s">
        <v>117</v>
      </c>
      <c r="M1350" s="26" t="s">
        <v>117</v>
      </c>
      <c r="N1350" s="26">
        <v>0</v>
      </c>
      <c r="O1350" s="27" t="s">
        <v>130</v>
      </c>
      <c r="P1350" s="27" t="s">
        <v>102</v>
      </c>
      <c r="Q1350" s="26" t="str">
        <f t="shared" si="21"/>
        <v>None</v>
      </c>
    </row>
    <row r="1351" spans="1:17" ht="15.6" x14ac:dyDescent="0.3">
      <c r="A1351" s="26" t="s">
        <v>2911</v>
      </c>
      <c r="B1351" s="26" t="s">
        <v>2912</v>
      </c>
      <c r="C1351" s="26" t="s">
        <v>951</v>
      </c>
      <c r="D1351" s="26" t="s">
        <v>952</v>
      </c>
      <c r="E1351" s="26">
        <v>40</v>
      </c>
      <c r="F1351" s="26">
        <v>112</v>
      </c>
      <c r="G1351" s="26" t="s">
        <v>62</v>
      </c>
      <c r="H1351" s="47" t="s">
        <v>90</v>
      </c>
      <c r="I1351" s="26" t="s">
        <v>91</v>
      </c>
      <c r="J1351" s="27">
        <v>58772</v>
      </c>
      <c r="K1351" s="26" t="s">
        <v>117</v>
      </c>
      <c r="L1351" s="26" t="s">
        <v>117</v>
      </c>
      <c r="M1351" s="26" t="s">
        <v>117</v>
      </c>
      <c r="N1351" s="26">
        <v>0</v>
      </c>
      <c r="O1351" s="27" t="s">
        <v>130</v>
      </c>
      <c r="P1351" s="27" t="s">
        <v>102</v>
      </c>
      <c r="Q1351" s="26" t="str">
        <f t="shared" si="21"/>
        <v>None</v>
      </c>
    </row>
    <row r="1352" spans="1:17" ht="15.6" x14ac:dyDescent="0.3">
      <c r="A1352" s="26" t="s">
        <v>2913</v>
      </c>
      <c r="B1352" s="26" t="s">
        <v>2914</v>
      </c>
      <c r="C1352" s="26" t="s">
        <v>470</v>
      </c>
      <c r="D1352" s="26" t="s">
        <v>201</v>
      </c>
      <c r="E1352" s="26">
        <v>40</v>
      </c>
      <c r="F1352" s="26">
        <v>28</v>
      </c>
      <c r="G1352" s="26">
        <v>8.5</v>
      </c>
      <c r="H1352" s="47" t="s">
        <v>90</v>
      </c>
      <c r="I1352" s="26" t="s">
        <v>91</v>
      </c>
      <c r="J1352" s="27">
        <v>55046</v>
      </c>
      <c r="K1352" s="26" t="s">
        <v>117</v>
      </c>
      <c r="L1352" s="26" t="s">
        <v>117</v>
      </c>
      <c r="M1352" s="26" t="s">
        <v>117</v>
      </c>
      <c r="N1352" s="26">
        <v>0</v>
      </c>
      <c r="O1352" s="27" t="s">
        <v>147</v>
      </c>
      <c r="P1352" s="27" t="s">
        <v>102</v>
      </c>
      <c r="Q1352" s="26" t="str">
        <f t="shared" si="21"/>
        <v>None</v>
      </c>
    </row>
    <row r="1353" spans="1:17" ht="15.6" x14ac:dyDescent="0.3">
      <c r="A1353" s="26" t="s">
        <v>2915</v>
      </c>
      <c r="B1353" s="26" t="s">
        <v>2916</v>
      </c>
      <c r="C1353" s="26" t="s">
        <v>625</v>
      </c>
      <c r="D1353" s="26" t="s">
        <v>697</v>
      </c>
      <c r="E1353" s="26">
        <v>40</v>
      </c>
      <c r="F1353" s="26">
        <v>132</v>
      </c>
      <c r="G1353" s="26">
        <v>50</v>
      </c>
      <c r="H1353" s="47" t="s">
        <v>90</v>
      </c>
      <c r="I1353" s="26" t="s">
        <v>91</v>
      </c>
      <c r="J1353" s="27">
        <v>52917</v>
      </c>
      <c r="K1353" s="26" t="s">
        <v>117</v>
      </c>
      <c r="L1353" s="26" t="s">
        <v>117</v>
      </c>
      <c r="M1353" s="26" t="s">
        <v>117</v>
      </c>
      <c r="N1353" s="26">
        <v>0</v>
      </c>
      <c r="O1353" s="27" t="s">
        <v>147</v>
      </c>
      <c r="P1353" s="27" t="s">
        <v>102</v>
      </c>
      <c r="Q1353" s="26" t="str">
        <f t="shared" si="21"/>
        <v>None</v>
      </c>
    </row>
    <row r="1354" spans="1:17" ht="15.6" x14ac:dyDescent="0.3">
      <c r="A1354" s="26" t="s">
        <v>2917</v>
      </c>
      <c r="B1354" s="26" t="s">
        <v>2918</v>
      </c>
      <c r="C1354" s="26" t="s">
        <v>143</v>
      </c>
      <c r="D1354" s="26" t="s">
        <v>144</v>
      </c>
      <c r="E1354" s="26">
        <v>39</v>
      </c>
      <c r="F1354" s="26">
        <v>129</v>
      </c>
      <c r="G1354" s="26">
        <v>66.67</v>
      </c>
      <c r="H1354" s="47" t="s">
        <v>90</v>
      </c>
      <c r="I1354" s="26" t="s">
        <v>91</v>
      </c>
      <c r="J1354" s="27">
        <v>146188</v>
      </c>
      <c r="K1354" s="26" t="s">
        <v>117</v>
      </c>
      <c r="L1354" s="26" t="s">
        <v>117</v>
      </c>
      <c r="M1354" s="26" t="s">
        <v>117</v>
      </c>
      <c r="N1354" s="26">
        <v>0</v>
      </c>
      <c r="O1354" s="27" t="s">
        <v>118</v>
      </c>
      <c r="P1354" s="27" t="s">
        <v>102</v>
      </c>
      <c r="Q1354" s="26" t="str">
        <f t="shared" si="21"/>
        <v>None</v>
      </c>
    </row>
    <row r="1355" spans="1:17" ht="15.6" x14ac:dyDescent="0.3">
      <c r="A1355" s="26" t="s">
        <v>2919</v>
      </c>
      <c r="B1355" s="26" t="s">
        <v>2920</v>
      </c>
      <c r="C1355" s="26" t="s">
        <v>143</v>
      </c>
      <c r="D1355" s="26" t="s">
        <v>144</v>
      </c>
      <c r="E1355" s="26">
        <v>39</v>
      </c>
      <c r="F1355" s="26">
        <v>90</v>
      </c>
      <c r="G1355" s="26">
        <v>80</v>
      </c>
      <c r="H1355" s="47" t="s">
        <v>90</v>
      </c>
      <c r="I1355" s="26" t="s">
        <v>91</v>
      </c>
      <c r="J1355" s="27">
        <v>90188</v>
      </c>
      <c r="K1355" s="26" t="s">
        <v>117</v>
      </c>
      <c r="L1355" s="26" t="s">
        <v>117</v>
      </c>
      <c r="M1355" s="26" t="s">
        <v>117</v>
      </c>
      <c r="N1355" s="26">
        <v>0</v>
      </c>
      <c r="O1355" s="27" t="s">
        <v>118</v>
      </c>
      <c r="P1355" s="27" t="s">
        <v>92</v>
      </c>
      <c r="Q1355" s="26" t="str">
        <f t="shared" si="21"/>
        <v>None</v>
      </c>
    </row>
    <row r="1356" spans="1:17" ht="15.6" x14ac:dyDescent="0.3">
      <c r="A1356" s="26" t="s">
        <v>2921</v>
      </c>
      <c r="B1356" s="26" t="s">
        <v>2922</v>
      </c>
      <c r="C1356" s="26" t="s">
        <v>514</v>
      </c>
      <c r="D1356" s="26" t="s">
        <v>172</v>
      </c>
      <c r="E1356" s="26">
        <v>39</v>
      </c>
      <c r="F1356" s="26">
        <v>845</v>
      </c>
      <c r="G1356" s="26" t="s">
        <v>62</v>
      </c>
      <c r="H1356" s="47" t="s">
        <v>90</v>
      </c>
      <c r="I1356" s="26" t="s">
        <v>91</v>
      </c>
      <c r="J1356" s="27">
        <v>79444</v>
      </c>
      <c r="K1356" s="26" t="s">
        <v>117</v>
      </c>
      <c r="L1356" s="26" t="s">
        <v>117</v>
      </c>
      <c r="M1356" s="26" t="s">
        <v>117</v>
      </c>
      <c r="N1356" s="26">
        <v>0</v>
      </c>
      <c r="O1356" s="27" t="s">
        <v>118</v>
      </c>
      <c r="P1356" s="27" t="s">
        <v>102</v>
      </c>
      <c r="Q1356" s="26" t="str">
        <f t="shared" si="21"/>
        <v>None</v>
      </c>
    </row>
    <row r="1357" spans="1:17" ht="15.6" x14ac:dyDescent="0.3">
      <c r="A1357" s="26" t="s">
        <v>2923</v>
      </c>
      <c r="B1357" s="26" t="s">
        <v>2924</v>
      </c>
      <c r="C1357" s="26" t="s">
        <v>164</v>
      </c>
      <c r="D1357" s="26" t="s">
        <v>101</v>
      </c>
      <c r="E1357" s="26">
        <v>39</v>
      </c>
      <c r="F1357" s="26">
        <v>86</v>
      </c>
      <c r="G1357" s="26">
        <v>56.55</v>
      </c>
      <c r="H1357" s="47" t="s">
        <v>90</v>
      </c>
      <c r="I1357" s="26" t="s">
        <v>91</v>
      </c>
      <c r="J1357" s="27">
        <v>66274</v>
      </c>
      <c r="K1357" s="26" t="s">
        <v>117</v>
      </c>
      <c r="L1357" s="26" t="s">
        <v>117</v>
      </c>
      <c r="M1357" s="26" t="s">
        <v>117</v>
      </c>
      <c r="N1357" s="26">
        <v>0</v>
      </c>
      <c r="O1357" s="27" t="s">
        <v>130</v>
      </c>
      <c r="P1357" s="27" t="s">
        <v>102</v>
      </c>
      <c r="Q1357" s="26" t="str">
        <f t="shared" si="21"/>
        <v>None</v>
      </c>
    </row>
    <row r="1358" spans="1:17" ht="15.6" x14ac:dyDescent="0.3">
      <c r="A1358" s="26" t="s">
        <v>2925</v>
      </c>
      <c r="B1358" s="26" t="s">
        <v>2926</v>
      </c>
      <c r="C1358" s="26" t="s">
        <v>344</v>
      </c>
      <c r="D1358" s="26" t="s">
        <v>175</v>
      </c>
      <c r="E1358" s="26">
        <v>11</v>
      </c>
      <c r="F1358" s="26">
        <v>441</v>
      </c>
      <c r="G1358" s="26" t="s">
        <v>62</v>
      </c>
      <c r="H1358" s="26" t="s">
        <v>1406</v>
      </c>
      <c r="I1358" s="26" t="s">
        <v>1406</v>
      </c>
      <c r="J1358" s="27">
        <v>51339</v>
      </c>
      <c r="K1358" s="26" t="s">
        <v>117</v>
      </c>
      <c r="L1358" s="26" t="s">
        <v>117</v>
      </c>
      <c r="M1358" s="26" t="s">
        <v>117</v>
      </c>
      <c r="N1358" s="26">
        <v>0</v>
      </c>
      <c r="O1358" s="27" t="s">
        <v>147</v>
      </c>
      <c r="P1358" s="27" t="s">
        <v>107</v>
      </c>
      <c r="Q1358" s="26" t="str">
        <f t="shared" si="21"/>
        <v>None</v>
      </c>
    </row>
    <row r="1359" spans="1:17" ht="15.6" x14ac:dyDescent="0.3">
      <c r="A1359" s="26" t="s">
        <v>2927</v>
      </c>
      <c r="B1359" s="26" t="s">
        <v>2928</v>
      </c>
      <c r="C1359" s="26" t="s">
        <v>514</v>
      </c>
      <c r="D1359" s="26" t="s">
        <v>172</v>
      </c>
      <c r="E1359" s="26">
        <v>38</v>
      </c>
      <c r="F1359" s="26">
        <v>120</v>
      </c>
      <c r="G1359" s="26">
        <v>12</v>
      </c>
      <c r="H1359" s="47" t="s">
        <v>90</v>
      </c>
      <c r="I1359" s="26" t="s">
        <v>91</v>
      </c>
      <c r="J1359" s="27">
        <v>200588</v>
      </c>
      <c r="K1359" s="26" t="s">
        <v>117</v>
      </c>
      <c r="L1359" s="26" t="s">
        <v>117</v>
      </c>
      <c r="M1359" s="26" t="s">
        <v>117</v>
      </c>
      <c r="N1359" s="26">
        <v>0</v>
      </c>
      <c r="O1359" s="27" t="s">
        <v>118</v>
      </c>
      <c r="P1359" s="27" t="s">
        <v>102</v>
      </c>
      <c r="Q1359" s="26" t="str">
        <f t="shared" si="21"/>
        <v>None</v>
      </c>
    </row>
    <row r="1360" spans="1:17" ht="15.6" x14ac:dyDescent="0.3">
      <c r="A1360" s="26" t="s">
        <v>2929</v>
      </c>
      <c r="B1360" s="26" t="s">
        <v>2930</v>
      </c>
      <c r="C1360" s="26" t="s">
        <v>133</v>
      </c>
      <c r="D1360" s="26" t="s">
        <v>161</v>
      </c>
      <c r="E1360" s="26">
        <v>38</v>
      </c>
      <c r="F1360" s="26">
        <v>102</v>
      </c>
      <c r="G1360" s="26">
        <v>49.91</v>
      </c>
      <c r="H1360" s="47" t="s">
        <v>90</v>
      </c>
      <c r="I1360" s="26" t="s">
        <v>91</v>
      </c>
      <c r="J1360" s="27">
        <v>171750</v>
      </c>
      <c r="K1360" s="26" t="s">
        <v>117</v>
      </c>
      <c r="L1360" s="26" t="s">
        <v>117</v>
      </c>
      <c r="M1360" s="26" t="s">
        <v>117</v>
      </c>
      <c r="N1360" s="26">
        <v>0</v>
      </c>
      <c r="O1360" s="27" t="s">
        <v>118</v>
      </c>
      <c r="P1360" s="27" t="s">
        <v>102</v>
      </c>
      <c r="Q1360" s="26" t="str">
        <f t="shared" si="21"/>
        <v>None</v>
      </c>
    </row>
    <row r="1361" spans="1:17" ht="15.6" x14ac:dyDescent="0.3">
      <c r="A1361" s="26" t="s">
        <v>2931</v>
      </c>
      <c r="B1361" s="26" t="s">
        <v>2932</v>
      </c>
      <c r="C1361" s="26" t="s">
        <v>351</v>
      </c>
      <c r="D1361" s="26" t="s">
        <v>352</v>
      </c>
      <c r="E1361" s="26">
        <v>38</v>
      </c>
      <c r="F1361" s="26">
        <v>125</v>
      </c>
      <c r="G1361" s="26">
        <v>13.47</v>
      </c>
      <c r="H1361" s="47" t="s">
        <v>90</v>
      </c>
      <c r="I1361" s="26" t="s">
        <v>91</v>
      </c>
      <c r="J1361" s="27">
        <v>150743.00154275732</v>
      </c>
      <c r="K1361" s="26" t="s">
        <v>117</v>
      </c>
      <c r="L1361" s="26" t="s">
        <v>117</v>
      </c>
      <c r="M1361" s="26" t="s">
        <v>117</v>
      </c>
      <c r="N1361" s="26">
        <v>0</v>
      </c>
      <c r="O1361" s="27" t="s">
        <v>118</v>
      </c>
      <c r="P1361" s="27" t="s">
        <v>92</v>
      </c>
      <c r="Q1361" s="26" t="str">
        <f t="shared" si="21"/>
        <v>None</v>
      </c>
    </row>
    <row r="1362" spans="1:17" ht="15.6" x14ac:dyDescent="0.3">
      <c r="A1362" s="26" t="s">
        <v>2933</v>
      </c>
      <c r="B1362" s="26" t="s">
        <v>2934</v>
      </c>
      <c r="C1362" s="26" t="s">
        <v>207</v>
      </c>
      <c r="D1362" s="26" t="s">
        <v>208</v>
      </c>
      <c r="E1362" s="26">
        <v>38</v>
      </c>
      <c r="F1362" s="26">
        <v>45</v>
      </c>
      <c r="G1362" s="26">
        <v>98.95</v>
      </c>
      <c r="H1362" s="47" t="s">
        <v>90</v>
      </c>
      <c r="I1362" s="26" t="s">
        <v>91</v>
      </c>
      <c r="J1362" s="27">
        <v>122222</v>
      </c>
      <c r="K1362" s="26" t="s">
        <v>117</v>
      </c>
      <c r="L1362" s="26" t="s">
        <v>117</v>
      </c>
      <c r="M1362" s="26" t="s">
        <v>117</v>
      </c>
      <c r="N1362" s="26">
        <v>0</v>
      </c>
      <c r="O1362" s="27" t="s">
        <v>118</v>
      </c>
      <c r="P1362" s="27" t="s">
        <v>107</v>
      </c>
      <c r="Q1362" s="26" t="str">
        <f t="shared" si="21"/>
        <v>None</v>
      </c>
    </row>
    <row r="1363" spans="1:17" ht="15.6" x14ac:dyDescent="0.3">
      <c r="A1363" s="26" t="s">
        <v>2935</v>
      </c>
      <c r="B1363" s="26" t="s">
        <v>2936</v>
      </c>
      <c r="C1363" s="26" t="s">
        <v>237</v>
      </c>
      <c r="D1363" s="26" t="s">
        <v>238</v>
      </c>
      <c r="E1363" s="26">
        <v>38</v>
      </c>
      <c r="F1363" s="26">
        <v>190</v>
      </c>
      <c r="G1363" s="26">
        <v>20</v>
      </c>
      <c r="H1363" s="47" t="s">
        <v>90</v>
      </c>
      <c r="I1363" s="26" t="s">
        <v>91</v>
      </c>
      <c r="J1363" s="27">
        <v>73696</v>
      </c>
      <c r="K1363" s="26" t="s">
        <v>117</v>
      </c>
      <c r="L1363" s="26" t="s">
        <v>117</v>
      </c>
      <c r="M1363" s="26" t="s">
        <v>117</v>
      </c>
      <c r="N1363" s="26">
        <v>0</v>
      </c>
      <c r="O1363" s="27" t="s">
        <v>118</v>
      </c>
      <c r="P1363" s="27" t="s">
        <v>107</v>
      </c>
      <c r="Q1363" s="26" t="str">
        <f t="shared" si="21"/>
        <v>None</v>
      </c>
    </row>
    <row r="1364" spans="1:17" ht="15.6" x14ac:dyDescent="0.3">
      <c r="A1364" s="26" t="s">
        <v>2937</v>
      </c>
      <c r="B1364" s="26" t="s">
        <v>2938</v>
      </c>
      <c r="C1364" s="26" t="s">
        <v>479</v>
      </c>
      <c r="D1364" s="26" t="s">
        <v>182</v>
      </c>
      <c r="E1364" s="26">
        <v>37</v>
      </c>
      <c r="F1364" s="26">
        <v>126</v>
      </c>
      <c r="G1364" s="26">
        <v>83</v>
      </c>
      <c r="H1364" s="47" t="s">
        <v>90</v>
      </c>
      <c r="I1364" s="26" t="s">
        <v>91</v>
      </c>
      <c r="J1364" s="27">
        <v>140607.47188892885</v>
      </c>
      <c r="K1364" s="26" t="s">
        <v>117</v>
      </c>
      <c r="L1364" s="26" t="s">
        <v>117</v>
      </c>
      <c r="M1364" s="26" t="s">
        <v>117</v>
      </c>
      <c r="N1364" s="26">
        <v>0</v>
      </c>
      <c r="O1364" s="27" t="s">
        <v>118</v>
      </c>
      <c r="P1364" s="27" t="s">
        <v>102</v>
      </c>
      <c r="Q1364" s="26" t="str">
        <f t="shared" si="21"/>
        <v>None</v>
      </c>
    </row>
    <row r="1365" spans="1:17" ht="15.6" x14ac:dyDescent="0.3">
      <c r="A1365" s="26" t="s">
        <v>2939</v>
      </c>
      <c r="B1365" s="26" t="s">
        <v>2940</v>
      </c>
      <c r="C1365" s="26" t="s">
        <v>249</v>
      </c>
      <c r="D1365" s="26" t="s">
        <v>250</v>
      </c>
      <c r="E1365" s="26">
        <v>1</v>
      </c>
      <c r="F1365" s="26">
        <v>39</v>
      </c>
      <c r="G1365" s="26" t="s">
        <v>62</v>
      </c>
      <c r="H1365" s="26" t="s">
        <v>1406</v>
      </c>
      <c r="I1365" s="26" t="s">
        <v>1406</v>
      </c>
      <c r="J1365" s="27">
        <v>50208</v>
      </c>
      <c r="K1365" s="26" t="s">
        <v>117</v>
      </c>
      <c r="L1365" s="26" t="s">
        <v>117</v>
      </c>
      <c r="M1365" s="26" t="s">
        <v>117</v>
      </c>
      <c r="N1365" s="26">
        <v>0</v>
      </c>
      <c r="O1365" s="27" t="s">
        <v>147</v>
      </c>
      <c r="P1365" s="27" t="s">
        <v>107</v>
      </c>
      <c r="Q1365" s="26" t="str">
        <f t="shared" si="21"/>
        <v>None</v>
      </c>
    </row>
    <row r="1366" spans="1:17" ht="15.6" x14ac:dyDescent="0.3">
      <c r="A1366" s="26" t="s">
        <v>2941</v>
      </c>
      <c r="B1366" s="26" t="s">
        <v>2942</v>
      </c>
      <c r="C1366" s="26" t="s">
        <v>303</v>
      </c>
      <c r="D1366" s="26" t="s">
        <v>304</v>
      </c>
      <c r="E1366" s="26">
        <v>36</v>
      </c>
      <c r="F1366" s="26">
        <v>119</v>
      </c>
      <c r="G1366" s="26">
        <v>53.17</v>
      </c>
      <c r="H1366" s="47" t="s">
        <v>90</v>
      </c>
      <c r="I1366" s="26" t="s">
        <v>91</v>
      </c>
      <c r="J1366" s="27">
        <v>170380.69785701731</v>
      </c>
      <c r="K1366" s="26" t="s">
        <v>117</v>
      </c>
      <c r="L1366" s="26" t="s">
        <v>117</v>
      </c>
      <c r="M1366" s="26" t="s">
        <v>117</v>
      </c>
      <c r="N1366" s="26">
        <v>0</v>
      </c>
      <c r="O1366" s="27" t="s">
        <v>118</v>
      </c>
      <c r="P1366" s="27" t="s">
        <v>92</v>
      </c>
      <c r="Q1366" s="26" t="str">
        <f t="shared" si="21"/>
        <v>None</v>
      </c>
    </row>
    <row r="1367" spans="1:17" ht="15.6" x14ac:dyDescent="0.3">
      <c r="A1367" s="26" t="s">
        <v>2943</v>
      </c>
      <c r="B1367" s="26" t="s">
        <v>2944</v>
      </c>
      <c r="C1367" s="26" t="s">
        <v>158</v>
      </c>
      <c r="D1367" s="26" t="s">
        <v>96</v>
      </c>
      <c r="E1367" s="26">
        <v>36</v>
      </c>
      <c r="F1367" s="26">
        <v>150</v>
      </c>
      <c r="G1367" s="26">
        <v>50.5</v>
      </c>
      <c r="H1367" s="47" t="s">
        <v>90</v>
      </c>
      <c r="I1367" s="26" t="s">
        <v>91</v>
      </c>
      <c r="J1367" s="27">
        <v>109613</v>
      </c>
      <c r="K1367" s="26" t="s">
        <v>117</v>
      </c>
      <c r="L1367" s="26" t="s">
        <v>117</v>
      </c>
      <c r="M1367" s="26" t="s">
        <v>117</v>
      </c>
      <c r="N1367" s="26">
        <v>0</v>
      </c>
      <c r="O1367" s="27" t="s">
        <v>118</v>
      </c>
      <c r="P1367" s="27" t="s">
        <v>102</v>
      </c>
      <c r="Q1367" s="26" t="str">
        <f t="shared" si="21"/>
        <v>None</v>
      </c>
    </row>
    <row r="1368" spans="1:17" ht="15.6" x14ac:dyDescent="0.3">
      <c r="A1368" s="26" t="s">
        <v>2945</v>
      </c>
      <c r="B1368" s="26" t="s">
        <v>2946</v>
      </c>
      <c r="C1368" s="26" t="s">
        <v>195</v>
      </c>
      <c r="D1368" s="26" t="s">
        <v>729</v>
      </c>
      <c r="E1368" s="26">
        <v>36</v>
      </c>
      <c r="F1368" s="26">
        <v>85</v>
      </c>
      <c r="G1368" s="26">
        <v>60</v>
      </c>
      <c r="H1368" s="47" t="s">
        <v>90</v>
      </c>
      <c r="I1368" s="26" t="s">
        <v>91</v>
      </c>
      <c r="J1368" s="27">
        <v>105288</v>
      </c>
      <c r="K1368" s="26" t="s">
        <v>117</v>
      </c>
      <c r="L1368" s="26" t="s">
        <v>117</v>
      </c>
      <c r="M1368" s="26" t="s">
        <v>117</v>
      </c>
      <c r="N1368" s="26">
        <v>0</v>
      </c>
      <c r="O1368" s="27" t="s">
        <v>118</v>
      </c>
      <c r="P1368" s="27" t="s">
        <v>102</v>
      </c>
      <c r="Q1368" s="26" t="str">
        <f t="shared" si="21"/>
        <v>None</v>
      </c>
    </row>
    <row r="1369" spans="1:17" ht="15.6" x14ac:dyDescent="0.3">
      <c r="A1369" s="26" t="s">
        <v>2947</v>
      </c>
      <c r="B1369" s="26" t="s">
        <v>2948</v>
      </c>
      <c r="C1369" s="26" t="s">
        <v>105</v>
      </c>
      <c r="D1369" s="26" t="s">
        <v>106</v>
      </c>
      <c r="E1369" s="26">
        <v>36</v>
      </c>
      <c r="F1369" s="26">
        <v>65</v>
      </c>
      <c r="G1369" s="26">
        <v>26.67</v>
      </c>
      <c r="H1369" s="47" t="s">
        <v>90</v>
      </c>
      <c r="I1369" s="26" t="s">
        <v>91</v>
      </c>
      <c r="J1369" s="27">
        <v>99915.950639126429</v>
      </c>
      <c r="K1369" s="26" t="s">
        <v>117</v>
      </c>
      <c r="L1369" s="26" t="s">
        <v>117</v>
      </c>
      <c r="M1369" s="26" t="s">
        <v>117</v>
      </c>
      <c r="N1369" s="26">
        <v>0</v>
      </c>
      <c r="O1369" s="27" t="s">
        <v>118</v>
      </c>
      <c r="P1369" s="27" t="s">
        <v>102</v>
      </c>
      <c r="Q1369" s="26" t="str">
        <f t="shared" si="21"/>
        <v>None</v>
      </c>
    </row>
    <row r="1370" spans="1:17" ht="15.6" x14ac:dyDescent="0.3">
      <c r="A1370" s="26" t="s">
        <v>2949</v>
      </c>
      <c r="B1370" s="26" t="s">
        <v>2950</v>
      </c>
      <c r="C1370" s="26" t="s">
        <v>351</v>
      </c>
      <c r="D1370" s="26" t="s">
        <v>352</v>
      </c>
      <c r="E1370" s="26">
        <v>36</v>
      </c>
      <c r="F1370" s="26">
        <v>80</v>
      </c>
      <c r="G1370" s="26">
        <v>50</v>
      </c>
      <c r="H1370" s="47" t="s">
        <v>90</v>
      </c>
      <c r="I1370" s="26" t="s">
        <v>91</v>
      </c>
      <c r="J1370" s="27">
        <v>93750</v>
      </c>
      <c r="K1370" s="26" t="s">
        <v>117</v>
      </c>
      <c r="L1370" s="26" t="s">
        <v>117</v>
      </c>
      <c r="M1370" s="26" t="s">
        <v>117</v>
      </c>
      <c r="N1370" s="26">
        <v>0</v>
      </c>
      <c r="O1370" s="27" t="s">
        <v>118</v>
      </c>
      <c r="P1370" s="27" t="s">
        <v>102</v>
      </c>
      <c r="Q1370" s="26" t="str">
        <f t="shared" si="21"/>
        <v>None</v>
      </c>
    </row>
    <row r="1371" spans="1:17" ht="15.6" x14ac:dyDescent="0.3">
      <c r="A1371" s="26" t="s">
        <v>2951</v>
      </c>
      <c r="B1371" s="26" t="s">
        <v>2952</v>
      </c>
      <c r="C1371" s="26" t="s">
        <v>479</v>
      </c>
      <c r="D1371" s="26" t="s">
        <v>182</v>
      </c>
      <c r="E1371" s="26">
        <v>36</v>
      </c>
      <c r="F1371" s="26">
        <v>108</v>
      </c>
      <c r="G1371" s="26">
        <v>60.08</v>
      </c>
      <c r="H1371" s="47" t="s">
        <v>90</v>
      </c>
      <c r="I1371" s="26" t="s">
        <v>91</v>
      </c>
      <c r="J1371" s="27">
        <v>89625</v>
      </c>
      <c r="K1371" s="26" t="s">
        <v>117</v>
      </c>
      <c r="L1371" s="26" t="s">
        <v>117</v>
      </c>
      <c r="M1371" s="26" t="s">
        <v>117</v>
      </c>
      <c r="N1371" s="26">
        <v>0</v>
      </c>
      <c r="O1371" s="27" t="s">
        <v>118</v>
      </c>
      <c r="P1371" s="27" t="s">
        <v>97</v>
      </c>
      <c r="Q1371" s="26" t="str">
        <f t="shared" si="21"/>
        <v>None</v>
      </c>
    </row>
    <row r="1372" spans="1:17" ht="15.6" x14ac:dyDescent="0.3">
      <c r="A1372" s="26" t="s">
        <v>2953</v>
      </c>
      <c r="B1372" s="26" t="s">
        <v>2954</v>
      </c>
      <c r="C1372" s="26" t="s">
        <v>955</v>
      </c>
      <c r="D1372" s="26" t="s">
        <v>155</v>
      </c>
      <c r="E1372" s="26">
        <v>36</v>
      </c>
      <c r="F1372" s="26">
        <v>92</v>
      </c>
      <c r="G1372" s="26" t="s">
        <v>62</v>
      </c>
      <c r="H1372" s="47" t="s">
        <v>90</v>
      </c>
      <c r="I1372" s="26" t="s">
        <v>91</v>
      </c>
      <c r="J1372" s="27">
        <v>81964</v>
      </c>
      <c r="K1372" s="26" t="s">
        <v>117</v>
      </c>
      <c r="L1372" s="26" t="s">
        <v>117</v>
      </c>
      <c r="M1372" s="26" t="s">
        <v>117</v>
      </c>
      <c r="N1372" s="26">
        <v>0</v>
      </c>
      <c r="O1372" s="27" t="s">
        <v>118</v>
      </c>
      <c r="P1372" s="27" t="s">
        <v>102</v>
      </c>
      <c r="Q1372" s="26" t="str">
        <f t="shared" si="21"/>
        <v>None</v>
      </c>
    </row>
    <row r="1373" spans="1:17" ht="15.6" x14ac:dyDescent="0.3">
      <c r="A1373" s="26" t="s">
        <v>2955</v>
      </c>
      <c r="B1373" s="26" t="s">
        <v>2956</v>
      </c>
      <c r="C1373" s="26" t="s">
        <v>397</v>
      </c>
      <c r="D1373" s="26" t="s">
        <v>398</v>
      </c>
      <c r="E1373" s="26">
        <v>1</v>
      </c>
      <c r="F1373" s="26">
        <v>177</v>
      </c>
      <c r="G1373" s="26" t="s">
        <v>62</v>
      </c>
      <c r="H1373" s="26" t="s">
        <v>1406</v>
      </c>
      <c r="I1373" s="26" t="s">
        <v>1406</v>
      </c>
      <c r="J1373" s="27">
        <v>49923</v>
      </c>
      <c r="K1373" s="26" t="s">
        <v>117</v>
      </c>
      <c r="L1373" s="26" t="s">
        <v>117</v>
      </c>
      <c r="M1373" s="26" t="s">
        <v>117</v>
      </c>
      <c r="N1373" s="26">
        <v>0</v>
      </c>
      <c r="O1373" s="27" t="s">
        <v>147</v>
      </c>
      <c r="P1373" s="27" t="s">
        <v>102</v>
      </c>
      <c r="Q1373" s="26" t="str">
        <f t="shared" si="21"/>
        <v>None</v>
      </c>
    </row>
    <row r="1374" spans="1:17" ht="15.6" x14ac:dyDescent="0.3">
      <c r="A1374" s="26" t="s">
        <v>2957</v>
      </c>
      <c r="B1374" s="26" t="s">
        <v>2958</v>
      </c>
      <c r="C1374" s="26" t="s">
        <v>1174</v>
      </c>
      <c r="D1374" s="26" t="s">
        <v>151</v>
      </c>
      <c r="E1374" s="26">
        <v>35</v>
      </c>
      <c r="F1374" s="26">
        <v>90</v>
      </c>
      <c r="G1374" s="26">
        <v>100.4</v>
      </c>
      <c r="H1374" s="47" t="s">
        <v>90</v>
      </c>
      <c r="I1374" s="26" t="s">
        <v>91</v>
      </c>
      <c r="J1374" s="27">
        <v>117344</v>
      </c>
      <c r="K1374" s="26" t="s">
        <v>117</v>
      </c>
      <c r="L1374" s="26" t="s">
        <v>117</v>
      </c>
      <c r="M1374" s="26" t="s">
        <v>117</v>
      </c>
      <c r="N1374" s="26">
        <v>0</v>
      </c>
      <c r="O1374" s="27" t="s">
        <v>118</v>
      </c>
      <c r="P1374" s="27" t="s">
        <v>102</v>
      </c>
      <c r="Q1374" s="26" t="str">
        <f t="shared" si="21"/>
        <v>None</v>
      </c>
    </row>
    <row r="1375" spans="1:17" ht="15.6" x14ac:dyDescent="0.3">
      <c r="A1375" s="26" t="s">
        <v>2959</v>
      </c>
      <c r="B1375" s="26" t="s">
        <v>2960</v>
      </c>
      <c r="C1375" s="26" t="s">
        <v>249</v>
      </c>
      <c r="D1375" s="26" t="s">
        <v>250</v>
      </c>
      <c r="E1375" s="26">
        <v>35</v>
      </c>
      <c r="F1375" s="26">
        <v>120</v>
      </c>
      <c r="G1375" s="26">
        <v>50</v>
      </c>
      <c r="H1375" s="47" t="s">
        <v>90</v>
      </c>
      <c r="I1375" s="26" t="s">
        <v>91</v>
      </c>
      <c r="J1375" s="27">
        <v>48875</v>
      </c>
      <c r="K1375" s="26" t="s">
        <v>117</v>
      </c>
      <c r="L1375" s="26" t="s">
        <v>117</v>
      </c>
      <c r="M1375" s="26" t="s">
        <v>117</v>
      </c>
      <c r="N1375" s="26">
        <v>0</v>
      </c>
      <c r="O1375" s="27" t="s">
        <v>147</v>
      </c>
      <c r="P1375" s="27" t="s">
        <v>102</v>
      </c>
      <c r="Q1375" s="26" t="str">
        <f t="shared" si="21"/>
        <v>None</v>
      </c>
    </row>
    <row r="1376" spans="1:17" ht="15.6" x14ac:dyDescent="0.3">
      <c r="A1376" s="26" t="s">
        <v>2961</v>
      </c>
      <c r="B1376" s="26" t="s">
        <v>2962</v>
      </c>
      <c r="C1376" s="26" t="s">
        <v>195</v>
      </c>
      <c r="D1376" s="26" t="s">
        <v>196</v>
      </c>
      <c r="E1376" s="26">
        <v>1</v>
      </c>
      <c r="F1376" s="26">
        <v>100</v>
      </c>
      <c r="G1376" s="26" t="s">
        <v>62</v>
      </c>
      <c r="H1376" s="26" t="s">
        <v>1406</v>
      </c>
      <c r="I1376" s="26" t="s">
        <v>1406</v>
      </c>
      <c r="J1376" s="27">
        <v>49338</v>
      </c>
      <c r="K1376" s="26" t="s">
        <v>117</v>
      </c>
      <c r="L1376" s="26" t="s">
        <v>117</v>
      </c>
      <c r="M1376" s="26" t="s">
        <v>117</v>
      </c>
      <c r="N1376" s="26">
        <v>0</v>
      </c>
      <c r="O1376" s="27" t="s">
        <v>147</v>
      </c>
      <c r="P1376" s="27" t="s">
        <v>107</v>
      </c>
      <c r="Q1376" s="26" t="str">
        <f t="shared" si="21"/>
        <v>None</v>
      </c>
    </row>
    <row r="1377" spans="1:17" ht="15.6" x14ac:dyDescent="0.3">
      <c r="A1377" s="26" t="s">
        <v>2963</v>
      </c>
      <c r="B1377" s="26" t="s">
        <v>2964</v>
      </c>
      <c r="C1377" s="26" t="s">
        <v>128</v>
      </c>
      <c r="D1377" s="26" t="s">
        <v>129</v>
      </c>
      <c r="E1377" s="26">
        <v>4</v>
      </c>
      <c r="F1377" s="26">
        <v>64</v>
      </c>
      <c r="G1377" s="26" t="s">
        <v>62</v>
      </c>
      <c r="H1377" s="26" t="s">
        <v>1406</v>
      </c>
      <c r="I1377" s="26" t="s">
        <v>1406</v>
      </c>
      <c r="J1377" s="27">
        <v>49167</v>
      </c>
      <c r="K1377" s="26" t="s">
        <v>117</v>
      </c>
      <c r="L1377" s="26" t="s">
        <v>117</v>
      </c>
      <c r="M1377" s="26" t="s">
        <v>117</v>
      </c>
      <c r="N1377" s="26">
        <v>0</v>
      </c>
      <c r="O1377" s="27" t="s">
        <v>147</v>
      </c>
      <c r="P1377" s="27" t="s">
        <v>102</v>
      </c>
      <c r="Q1377" s="26" t="str">
        <f t="shared" si="21"/>
        <v>None</v>
      </c>
    </row>
    <row r="1378" spans="1:17" ht="15.6" x14ac:dyDescent="0.3">
      <c r="A1378" s="26" t="s">
        <v>2965</v>
      </c>
      <c r="B1378" s="26" t="s">
        <v>2966</v>
      </c>
      <c r="C1378" s="26" t="s">
        <v>105</v>
      </c>
      <c r="D1378" s="26" t="s">
        <v>106</v>
      </c>
      <c r="E1378" s="26">
        <v>34</v>
      </c>
      <c r="F1378" s="26">
        <v>100</v>
      </c>
      <c r="G1378" s="26" t="s">
        <v>62</v>
      </c>
      <c r="H1378" s="47" t="s">
        <v>90</v>
      </c>
      <c r="I1378" s="26" t="s">
        <v>91</v>
      </c>
      <c r="J1378" s="27">
        <v>122060.82825145693</v>
      </c>
      <c r="K1378" s="26" t="s">
        <v>117</v>
      </c>
      <c r="L1378" s="26" t="s">
        <v>117</v>
      </c>
      <c r="M1378" s="26" t="s">
        <v>117</v>
      </c>
      <c r="N1378" s="26">
        <v>0</v>
      </c>
      <c r="O1378" s="27" t="s">
        <v>118</v>
      </c>
      <c r="P1378" s="27" t="s">
        <v>102</v>
      </c>
      <c r="Q1378" s="26" t="str">
        <f t="shared" si="21"/>
        <v>None</v>
      </c>
    </row>
    <row r="1379" spans="1:17" ht="15.6" x14ac:dyDescent="0.3">
      <c r="A1379" s="26" t="s">
        <v>2967</v>
      </c>
      <c r="B1379" s="26" t="s">
        <v>2968</v>
      </c>
      <c r="C1379" s="26" t="s">
        <v>1174</v>
      </c>
      <c r="D1379" s="26" t="s">
        <v>151</v>
      </c>
      <c r="E1379" s="26">
        <v>34</v>
      </c>
      <c r="F1379" s="26">
        <v>95</v>
      </c>
      <c r="G1379" s="26" t="s">
        <v>62</v>
      </c>
      <c r="H1379" s="47" t="s">
        <v>90</v>
      </c>
      <c r="I1379" s="26" t="s">
        <v>91</v>
      </c>
      <c r="J1379" s="27">
        <v>100590</v>
      </c>
      <c r="K1379" s="26" t="s">
        <v>117</v>
      </c>
      <c r="L1379" s="26" t="s">
        <v>117</v>
      </c>
      <c r="M1379" s="26" t="s">
        <v>117</v>
      </c>
      <c r="N1379" s="26">
        <v>0</v>
      </c>
      <c r="O1379" s="27" t="s">
        <v>118</v>
      </c>
      <c r="P1379" s="27" t="s">
        <v>107</v>
      </c>
      <c r="Q1379" s="26" t="str">
        <f t="shared" si="21"/>
        <v>None</v>
      </c>
    </row>
    <row r="1380" spans="1:17" ht="15.6" x14ac:dyDescent="0.3">
      <c r="A1380" s="26" t="s">
        <v>2969</v>
      </c>
      <c r="B1380" s="26" t="s">
        <v>2970</v>
      </c>
      <c r="C1380" s="26" t="s">
        <v>1174</v>
      </c>
      <c r="D1380" s="26" t="s">
        <v>151</v>
      </c>
      <c r="E1380" s="26">
        <v>34</v>
      </c>
      <c r="F1380" s="26">
        <v>100</v>
      </c>
      <c r="G1380" s="26">
        <v>80</v>
      </c>
      <c r="H1380" s="47" t="s">
        <v>90</v>
      </c>
      <c r="I1380" s="26" t="s">
        <v>91</v>
      </c>
      <c r="J1380" s="27">
        <v>93961.000000000015</v>
      </c>
      <c r="K1380" s="26" t="s">
        <v>117</v>
      </c>
      <c r="L1380" s="26" t="s">
        <v>117</v>
      </c>
      <c r="M1380" s="26" t="s">
        <v>117</v>
      </c>
      <c r="N1380" s="26">
        <v>0</v>
      </c>
      <c r="O1380" s="27" t="s">
        <v>118</v>
      </c>
      <c r="P1380" s="27" t="s">
        <v>92</v>
      </c>
      <c r="Q1380" s="26" t="str">
        <f t="shared" si="21"/>
        <v>None</v>
      </c>
    </row>
    <row r="1381" spans="1:17" ht="15.6" x14ac:dyDescent="0.3">
      <c r="A1381" s="26" t="s">
        <v>2971</v>
      </c>
      <c r="B1381" s="26" t="s">
        <v>2972</v>
      </c>
      <c r="C1381" s="26" t="s">
        <v>2973</v>
      </c>
      <c r="D1381" s="26" t="s">
        <v>217</v>
      </c>
      <c r="E1381" s="26">
        <v>34</v>
      </c>
      <c r="F1381" s="26">
        <v>67</v>
      </c>
      <c r="G1381" s="26">
        <v>44.65</v>
      </c>
      <c r="H1381" s="47" t="s">
        <v>90</v>
      </c>
      <c r="I1381" s="26" t="s">
        <v>91</v>
      </c>
      <c r="J1381" s="27">
        <v>61150.756334664904</v>
      </c>
      <c r="K1381" s="26" t="s">
        <v>117</v>
      </c>
      <c r="L1381" s="26" t="s">
        <v>117</v>
      </c>
      <c r="M1381" s="26" t="s">
        <v>117</v>
      </c>
      <c r="N1381" s="26">
        <v>0</v>
      </c>
      <c r="O1381" s="27" t="s">
        <v>130</v>
      </c>
      <c r="P1381" s="27" t="s">
        <v>102</v>
      </c>
      <c r="Q1381" s="26" t="str">
        <f t="shared" si="21"/>
        <v>None</v>
      </c>
    </row>
    <row r="1382" spans="1:17" ht="15.6" x14ac:dyDescent="0.3">
      <c r="A1382" s="26" t="s">
        <v>2974</v>
      </c>
      <c r="B1382" s="26" t="s">
        <v>2975</v>
      </c>
      <c r="C1382" s="26" t="s">
        <v>249</v>
      </c>
      <c r="D1382" s="26" t="s">
        <v>250</v>
      </c>
      <c r="E1382" s="26">
        <v>12</v>
      </c>
      <c r="F1382" s="26">
        <v>582</v>
      </c>
      <c r="G1382" s="26" t="s">
        <v>62</v>
      </c>
      <c r="H1382" s="26" t="s">
        <v>1406</v>
      </c>
      <c r="I1382" s="26" t="s">
        <v>1406</v>
      </c>
      <c r="J1382" s="27">
        <v>48866</v>
      </c>
      <c r="K1382" s="26" t="s">
        <v>117</v>
      </c>
      <c r="L1382" s="26" t="s">
        <v>117</v>
      </c>
      <c r="M1382" s="26" t="s">
        <v>117</v>
      </c>
      <c r="N1382" s="26">
        <v>0</v>
      </c>
      <c r="O1382" s="27" t="s">
        <v>147</v>
      </c>
      <c r="P1382" s="27" t="s">
        <v>102</v>
      </c>
      <c r="Q1382" s="26" t="str">
        <f t="shared" si="21"/>
        <v>None</v>
      </c>
    </row>
    <row r="1383" spans="1:17" ht="15.6" x14ac:dyDescent="0.3">
      <c r="A1383" s="26" t="s">
        <v>2976</v>
      </c>
      <c r="B1383" s="26" t="s">
        <v>2977</v>
      </c>
      <c r="C1383" s="26" t="s">
        <v>158</v>
      </c>
      <c r="D1383" s="26" t="s">
        <v>96</v>
      </c>
      <c r="E1383" s="26">
        <v>5</v>
      </c>
      <c r="F1383" s="26">
        <v>60</v>
      </c>
      <c r="G1383" s="26" t="s">
        <v>62</v>
      </c>
      <c r="H1383" s="26" t="s">
        <v>1406</v>
      </c>
      <c r="I1383" s="26" t="s">
        <v>1406</v>
      </c>
      <c r="J1383" s="27">
        <v>48721</v>
      </c>
      <c r="K1383" s="26" t="s">
        <v>117</v>
      </c>
      <c r="L1383" s="26" t="s">
        <v>117</v>
      </c>
      <c r="M1383" s="26" t="s">
        <v>117</v>
      </c>
      <c r="N1383" s="26">
        <v>0</v>
      </c>
      <c r="O1383" s="27" t="s">
        <v>147</v>
      </c>
      <c r="P1383" s="27" t="s">
        <v>97</v>
      </c>
      <c r="Q1383" s="26" t="str">
        <f t="shared" si="21"/>
        <v>None</v>
      </c>
    </row>
    <row r="1384" spans="1:17" ht="15.6" x14ac:dyDescent="0.3">
      <c r="A1384" s="26" t="s">
        <v>2978</v>
      </c>
      <c r="B1384" s="26" t="s">
        <v>2979</v>
      </c>
      <c r="C1384" s="26" t="s">
        <v>1174</v>
      </c>
      <c r="D1384" s="26" t="s">
        <v>151</v>
      </c>
      <c r="E1384" s="26">
        <v>33</v>
      </c>
      <c r="F1384" s="26">
        <v>90</v>
      </c>
      <c r="G1384" s="26" t="s">
        <v>62</v>
      </c>
      <c r="H1384" s="47" t="s">
        <v>90</v>
      </c>
      <c r="I1384" s="26" t="s">
        <v>91</v>
      </c>
      <c r="J1384" s="27">
        <v>100590</v>
      </c>
      <c r="K1384" s="26" t="s">
        <v>117</v>
      </c>
      <c r="L1384" s="26" t="s">
        <v>117</v>
      </c>
      <c r="M1384" s="26" t="s">
        <v>117</v>
      </c>
      <c r="N1384" s="26">
        <v>0</v>
      </c>
      <c r="O1384" s="27" t="s">
        <v>118</v>
      </c>
      <c r="P1384" s="27" t="s">
        <v>97</v>
      </c>
      <c r="Q1384" s="26" t="str">
        <f t="shared" si="21"/>
        <v>None</v>
      </c>
    </row>
    <row r="1385" spans="1:17" ht="15.6" x14ac:dyDescent="0.3">
      <c r="A1385" s="26" t="s">
        <v>2980</v>
      </c>
      <c r="B1385" s="26" t="s">
        <v>2981</v>
      </c>
      <c r="C1385" s="26" t="s">
        <v>1174</v>
      </c>
      <c r="D1385" s="26" t="s">
        <v>151</v>
      </c>
      <c r="E1385" s="26">
        <v>33</v>
      </c>
      <c r="F1385" s="26">
        <v>116</v>
      </c>
      <c r="G1385" s="26">
        <v>91.07</v>
      </c>
      <c r="H1385" s="47" t="s">
        <v>90</v>
      </c>
      <c r="I1385" s="26" t="s">
        <v>91</v>
      </c>
      <c r="J1385" s="27">
        <v>100477.22606782742</v>
      </c>
      <c r="K1385" s="26" t="s">
        <v>117</v>
      </c>
      <c r="L1385" s="26" t="s">
        <v>117</v>
      </c>
      <c r="M1385" s="26" t="s">
        <v>117</v>
      </c>
      <c r="N1385" s="26">
        <v>0</v>
      </c>
      <c r="O1385" s="27" t="s">
        <v>118</v>
      </c>
      <c r="P1385" s="27" t="s">
        <v>102</v>
      </c>
      <c r="Q1385" s="26" t="str">
        <f t="shared" si="21"/>
        <v>None</v>
      </c>
    </row>
    <row r="1386" spans="1:17" ht="15.6" x14ac:dyDescent="0.3">
      <c r="A1386" s="26" t="s">
        <v>2982</v>
      </c>
      <c r="B1386" s="26" t="s">
        <v>2983</v>
      </c>
      <c r="C1386" s="26" t="s">
        <v>535</v>
      </c>
      <c r="D1386" s="26" t="s">
        <v>536</v>
      </c>
      <c r="E1386" s="26">
        <v>33</v>
      </c>
      <c r="F1386" s="26">
        <v>93</v>
      </c>
      <c r="G1386" s="26" t="s">
        <v>62</v>
      </c>
      <c r="H1386" s="47" t="s">
        <v>90</v>
      </c>
      <c r="I1386" s="26" t="s">
        <v>91</v>
      </c>
      <c r="J1386" s="27">
        <v>93200</v>
      </c>
      <c r="K1386" s="26" t="s">
        <v>117</v>
      </c>
      <c r="L1386" s="26" t="s">
        <v>117</v>
      </c>
      <c r="M1386" s="26" t="s">
        <v>117</v>
      </c>
      <c r="N1386" s="26">
        <v>0</v>
      </c>
      <c r="O1386" s="27" t="s">
        <v>118</v>
      </c>
      <c r="P1386" s="27" t="s">
        <v>97</v>
      </c>
      <c r="Q1386" s="26" t="str">
        <f t="shared" si="21"/>
        <v>None</v>
      </c>
    </row>
    <row r="1387" spans="1:17" ht="15.6" x14ac:dyDescent="0.3">
      <c r="A1387" s="26" t="s">
        <v>2984</v>
      </c>
      <c r="B1387" s="26" t="s">
        <v>2985</v>
      </c>
      <c r="C1387" s="26" t="s">
        <v>283</v>
      </c>
      <c r="D1387" s="26" t="s">
        <v>284</v>
      </c>
      <c r="E1387" s="26">
        <v>17</v>
      </c>
      <c r="F1387" s="26">
        <v>416</v>
      </c>
      <c r="G1387" s="26" t="s">
        <v>62</v>
      </c>
      <c r="H1387" s="26" t="s">
        <v>1406</v>
      </c>
      <c r="I1387" s="26" t="s">
        <v>1406</v>
      </c>
      <c r="J1387" s="27">
        <v>48438</v>
      </c>
      <c r="K1387" s="26" t="s">
        <v>117</v>
      </c>
      <c r="L1387" s="26" t="s">
        <v>117</v>
      </c>
      <c r="M1387" s="26" t="s">
        <v>117</v>
      </c>
      <c r="N1387" s="26">
        <v>0</v>
      </c>
      <c r="O1387" s="27" t="s">
        <v>147</v>
      </c>
      <c r="P1387" s="27" t="s">
        <v>102</v>
      </c>
      <c r="Q1387" s="26" t="str">
        <f t="shared" si="21"/>
        <v>None</v>
      </c>
    </row>
    <row r="1388" spans="1:17" ht="15.6" x14ac:dyDescent="0.3">
      <c r="A1388" s="26" t="s">
        <v>2986</v>
      </c>
      <c r="B1388" s="26" t="s">
        <v>2987</v>
      </c>
      <c r="C1388" s="26" t="s">
        <v>1174</v>
      </c>
      <c r="D1388" s="26" t="s">
        <v>151</v>
      </c>
      <c r="E1388" s="26">
        <v>33</v>
      </c>
      <c r="F1388" s="26">
        <v>60</v>
      </c>
      <c r="G1388" s="26" t="s">
        <v>62</v>
      </c>
      <c r="H1388" s="47" t="s">
        <v>90</v>
      </c>
      <c r="I1388" s="26" t="s">
        <v>91</v>
      </c>
      <c r="J1388" s="27">
        <v>84148.000000000015</v>
      </c>
      <c r="K1388" s="26" t="s">
        <v>117</v>
      </c>
      <c r="L1388" s="26" t="s">
        <v>117</v>
      </c>
      <c r="M1388" s="26" t="s">
        <v>117</v>
      </c>
      <c r="N1388" s="26">
        <v>0</v>
      </c>
      <c r="O1388" s="27" t="s">
        <v>118</v>
      </c>
      <c r="P1388" s="27" t="s">
        <v>102</v>
      </c>
      <c r="Q1388" s="26" t="str">
        <f t="shared" si="21"/>
        <v>None</v>
      </c>
    </row>
    <row r="1389" spans="1:17" ht="15.6" x14ac:dyDescent="0.3">
      <c r="A1389" s="26" t="s">
        <v>2988</v>
      </c>
      <c r="B1389" s="26" t="s">
        <v>2989</v>
      </c>
      <c r="C1389" s="26" t="s">
        <v>482</v>
      </c>
      <c r="D1389" s="26" t="s">
        <v>483</v>
      </c>
      <c r="E1389" s="26">
        <v>33</v>
      </c>
      <c r="F1389" s="26">
        <v>92</v>
      </c>
      <c r="G1389" s="26">
        <v>53</v>
      </c>
      <c r="H1389" s="47" t="s">
        <v>90</v>
      </c>
      <c r="I1389" s="26" t="s">
        <v>91</v>
      </c>
      <c r="J1389" s="27">
        <v>53921.231064158601</v>
      </c>
      <c r="K1389" s="26" t="s">
        <v>117</v>
      </c>
      <c r="L1389" s="26" t="s">
        <v>117</v>
      </c>
      <c r="M1389" s="26" t="s">
        <v>117</v>
      </c>
      <c r="N1389" s="26">
        <v>0</v>
      </c>
      <c r="O1389" s="27" t="s">
        <v>147</v>
      </c>
      <c r="P1389" s="27" t="s">
        <v>102</v>
      </c>
      <c r="Q1389" s="26" t="str">
        <f t="shared" si="21"/>
        <v>None</v>
      </c>
    </row>
    <row r="1390" spans="1:17" ht="15.6" x14ac:dyDescent="0.3">
      <c r="A1390" s="26" t="s">
        <v>2990</v>
      </c>
      <c r="B1390" s="26" t="s">
        <v>2991</v>
      </c>
      <c r="C1390" s="26" t="s">
        <v>1174</v>
      </c>
      <c r="D1390" s="26" t="s">
        <v>151</v>
      </c>
      <c r="E1390" s="26">
        <v>32</v>
      </c>
      <c r="F1390" s="26">
        <v>93</v>
      </c>
      <c r="G1390" s="26">
        <v>67.099999999999994</v>
      </c>
      <c r="H1390" s="47" t="s">
        <v>90</v>
      </c>
      <c r="I1390" s="26" t="s">
        <v>91</v>
      </c>
      <c r="J1390" s="27">
        <v>167750</v>
      </c>
      <c r="K1390" s="26" t="s">
        <v>117</v>
      </c>
      <c r="L1390" s="26" t="s">
        <v>117</v>
      </c>
      <c r="M1390" s="26" t="s">
        <v>117</v>
      </c>
      <c r="N1390" s="26">
        <v>0</v>
      </c>
      <c r="O1390" s="27" t="s">
        <v>118</v>
      </c>
      <c r="P1390" s="27" t="s">
        <v>102</v>
      </c>
      <c r="Q1390" s="26" t="str">
        <f t="shared" si="21"/>
        <v>None</v>
      </c>
    </row>
    <row r="1391" spans="1:17" ht="15.6" x14ac:dyDescent="0.3">
      <c r="A1391" s="26" t="s">
        <v>2992</v>
      </c>
      <c r="B1391" s="26" t="s">
        <v>2993</v>
      </c>
      <c r="C1391" s="26" t="s">
        <v>259</v>
      </c>
      <c r="D1391" s="26" t="s">
        <v>161</v>
      </c>
      <c r="E1391" s="26">
        <v>32</v>
      </c>
      <c r="F1391" s="26">
        <v>84</v>
      </c>
      <c r="G1391" s="26">
        <v>44.5</v>
      </c>
      <c r="H1391" s="47" t="s">
        <v>90</v>
      </c>
      <c r="I1391" s="26" t="s">
        <v>91</v>
      </c>
      <c r="J1391" s="27">
        <v>147434</v>
      </c>
      <c r="K1391" s="26" t="s">
        <v>117</v>
      </c>
      <c r="L1391" s="26" t="s">
        <v>117</v>
      </c>
      <c r="M1391" s="26" t="s">
        <v>117</v>
      </c>
      <c r="N1391" s="26">
        <v>0</v>
      </c>
      <c r="O1391" s="27" t="s">
        <v>118</v>
      </c>
      <c r="P1391" s="27" t="s">
        <v>102</v>
      </c>
      <c r="Q1391" s="26" t="str">
        <f t="shared" si="21"/>
        <v>None</v>
      </c>
    </row>
    <row r="1392" spans="1:17" ht="15.6" x14ac:dyDescent="0.3">
      <c r="A1392" s="26" t="s">
        <v>2994</v>
      </c>
      <c r="B1392" s="26" t="s">
        <v>2995</v>
      </c>
      <c r="C1392" s="26" t="s">
        <v>150</v>
      </c>
      <c r="D1392" s="26" t="s">
        <v>204</v>
      </c>
      <c r="E1392" s="26">
        <v>32</v>
      </c>
      <c r="F1392" s="26">
        <v>102</v>
      </c>
      <c r="G1392" s="26">
        <v>13.53</v>
      </c>
      <c r="H1392" s="47" t="s">
        <v>90</v>
      </c>
      <c r="I1392" s="26" t="s">
        <v>91</v>
      </c>
      <c r="J1392" s="27">
        <v>143750</v>
      </c>
      <c r="K1392" s="26" t="s">
        <v>117</v>
      </c>
      <c r="L1392" s="26" t="s">
        <v>117</v>
      </c>
      <c r="M1392" s="26" t="s">
        <v>117</v>
      </c>
      <c r="N1392" s="26">
        <v>0</v>
      </c>
      <c r="O1392" s="27" t="s">
        <v>118</v>
      </c>
      <c r="P1392" s="27" t="s">
        <v>102</v>
      </c>
      <c r="Q1392" s="26" t="str">
        <f t="shared" si="21"/>
        <v>None</v>
      </c>
    </row>
    <row r="1393" spans="1:17" ht="15.6" x14ac:dyDescent="0.3">
      <c r="A1393" s="26" t="s">
        <v>2996</v>
      </c>
      <c r="B1393" s="26" t="s">
        <v>2997</v>
      </c>
      <c r="C1393" s="26" t="s">
        <v>255</v>
      </c>
      <c r="D1393" s="26" t="s">
        <v>256</v>
      </c>
      <c r="E1393" s="26">
        <v>32</v>
      </c>
      <c r="F1393" s="26">
        <v>95</v>
      </c>
      <c r="G1393" s="26">
        <v>50</v>
      </c>
      <c r="H1393" s="47" t="s">
        <v>90</v>
      </c>
      <c r="I1393" s="26" t="s">
        <v>91</v>
      </c>
      <c r="J1393" s="27">
        <v>121071</v>
      </c>
      <c r="K1393" s="26" t="s">
        <v>117</v>
      </c>
      <c r="L1393" s="26" t="s">
        <v>117</v>
      </c>
      <c r="M1393" s="26" t="s">
        <v>117</v>
      </c>
      <c r="N1393" s="26">
        <v>0</v>
      </c>
      <c r="O1393" s="27" t="s">
        <v>118</v>
      </c>
      <c r="P1393" s="27" t="s">
        <v>97</v>
      </c>
      <c r="Q1393" s="26" t="str">
        <f t="shared" si="21"/>
        <v>None</v>
      </c>
    </row>
    <row r="1394" spans="1:17" ht="15.6" x14ac:dyDescent="0.3">
      <c r="A1394" s="26" t="s">
        <v>2998</v>
      </c>
      <c r="B1394" s="26" t="s">
        <v>2999</v>
      </c>
      <c r="C1394" s="26" t="s">
        <v>164</v>
      </c>
      <c r="D1394" s="26" t="s">
        <v>101</v>
      </c>
      <c r="E1394" s="26">
        <v>32</v>
      </c>
      <c r="F1394" s="26">
        <v>100</v>
      </c>
      <c r="G1394" s="26">
        <v>75</v>
      </c>
      <c r="H1394" s="47" t="s">
        <v>90</v>
      </c>
      <c r="I1394" s="26" t="s">
        <v>91</v>
      </c>
      <c r="J1394" s="27">
        <v>101591</v>
      </c>
      <c r="K1394" s="26" t="s">
        <v>117</v>
      </c>
      <c r="L1394" s="26" t="s">
        <v>117</v>
      </c>
      <c r="M1394" s="26" t="s">
        <v>117</v>
      </c>
      <c r="N1394" s="26">
        <v>0</v>
      </c>
      <c r="O1394" s="27" t="s">
        <v>118</v>
      </c>
      <c r="P1394" s="27" t="s">
        <v>97</v>
      </c>
      <c r="Q1394" s="26" t="str">
        <f t="shared" si="21"/>
        <v>None</v>
      </c>
    </row>
    <row r="1395" spans="1:17" ht="15.6" x14ac:dyDescent="0.3">
      <c r="A1395" s="26" t="s">
        <v>3000</v>
      </c>
      <c r="B1395" s="26" t="s">
        <v>3001</v>
      </c>
      <c r="C1395" s="26" t="s">
        <v>428</v>
      </c>
      <c r="D1395" s="26" t="s">
        <v>429</v>
      </c>
      <c r="E1395" s="26">
        <v>32</v>
      </c>
      <c r="F1395" s="26">
        <v>70</v>
      </c>
      <c r="G1395" s="26">
        <v>53.33</v>
      </c>
      <c r="H1395" s="47" t="s">
        <v>90</v>
      </c>
      <c r="I1395" s="26" t="s">
        <v>91</v>
      </c>
      <c r="J1395" s="27">
        <v>99543</v>
      </c>
      <c r="K1395" s="26" t="s">
        <v>117</v>
      </c>
      <c r="L1395" s="26" t="s">
        <v>117</v>
      </c>
      <c r="M1395" s="26" t="s">
        <v>117</v>
      </c>
      <c r="N1395" s="26">
        <v>0</v>
      </c>
      <c r="O1395" s="27" t="s">
        <v>118</v>
      </c>
      <c r="P1395" s="27" t="s">
        <v>102</v>
      </c>
      <c r="Q1395" s="26" t="str">
        <f t="shared" si="21"/>
        <v>None</v>
      </c>
    </row>
    <row r="1396" spans="1:17" ht="15.6" x14ac:dyDescent="0.3">
      <c r="A1396" s="26" t="s">
        <v>3002</v>
      </c>
      <c r="B1396" s="26" t="s">
        <v>3003</v>
      </c>
      <c r="C1396" s="26" t="s">
        <v>100</v>
      </c>
      <c r="D1396" s="26" t="s">
        <v>101</v>
      </c>
      <c r="E1396" s="26">
        <v>32</v>
      </c>
      <c r="F1396" s="26">
        <v>100</v>
      </c>
      <c r="G1396" s="26">
        <v>77.92</v>
      </c>
      <c r="H1396" s="47" t="s">
        <v>90</v>
      </c>
      <c r="I1396" s="26" t="s">
        <v>91</v>
      </c>
      <c r="J1396" s="27">
        <v>87625</v>
      </c>
      <c r="K1396" s="26" t="s">
        <v>117</v>
      </c>
      <c r="L1396" s="26" t="s">
        <v>117</v>
      </c>
      <c r="M1396" s="26" t="s">
        <v>117</v>
      </c>
      <c r="N1396" s="26">
        <v>0</v>
      </c>
      <c r="O1396" s="27" t="s">
        <v>118</v>
      </c>
      <c r="P1396" s="27" t="s">
        <v>97</v>
      </c>
      <c r="Q1396" s="26" t="str">
        <f t="shared" si="21"/>
        <v>None</v>
      </c>
    </row>
    <row r="1397" spans="1:17" ht="15.6" x14ac:dyDescent="0.3">
      <c r="A1397" s="26" t="s">
        <v>3004</v>
      </c>
      <c r="B1397" s="26" t="s">
        <v>3005</v>
      </c>
      <c r="C1397" s="26" t="s">
        <v>535</v>
      </c>
      <c r="D1397" s="26" t="s">
        <v>536</v>
      </c>
      <c r="E1397" s="26">
        <v>32</v>
      </c>
      <c r="F1397" s="26">
        <v>60</v>
      </c>
      <c r="G1397" s="26">
        <v>31.25</v>
      </c>
      <c r="H1397" s="47" t="s">
        <v>90</v>
      </c>
      <c r="I1397" s="26" t="s">
        <v>91</v>
      </c>
      <c r="J1397" s="27">
        <v>84006</v>
      </c>
      <c r="K1397" s="26" t="s">
        <v>117</v>
      </c>
      <c r="L1397" s="26" t="s">
        <v>117</v>
      </c>
      <c r="M1397" s="26" t="s">
        <v>117</v>
      </c>
      <c r="N1397" s="26">
        <v>0</v>
      </c>
      <c r="O1397" s="27" t="s">
        <v>118</v>
      </c>
      <c r="P1397" s="27" t="s">
        <v>102</v>
      </c>
      <c r="Q1397" s="26" t="str">
        <f t="shared" si="21"/>
        <v>None</v>
      </c>
    </row>
    <row r="1398" spans="1:17" ht="15.6" x14ac:dyDescent="0.3">
      <c r="A1398" s="26" t="s">
        <v>3006</v>
      </c>
      <c r="B1398" s="26" t="s">
        <v>3007</v>
      </c>
      <c r="C1398" s="26" t="s">
        <v>1174</v>
      </c>
      <c r="D1398" s="26" t="s">
        <v>151</v>
      </c>
      <c r="E1398" s="26">
        <v>32</v>
      </c>
      <c r="F1398" s="26">
        <v>174</v>
      </c>
      <c r="G1398" s="26">
        <v>16.670000000000002</v>
      </c>
      <c r="H1398" s="47" t="s">
        <v>90</v>
      </c>
      <c r="I1398" s="26" t="s">
        <v>91</v>
      </c>
      <c r="J1398" s="27">
        <v>69718.480797232012</v>
      </c>
      <c r="K1398" s="26" t="s">
        <v>117</v>
      </c>
      <c r="L1398" s="26" t="s">
        <v>117</v>
      </c>
      <c r="M1398" s="26" t="s">
        <v>117</v>
      </c>
      <c r="N1398" s="26">
        <v>0</v>
      </c>
      <c r="O1398" s="27" t="s">
        <v>130</v>
      </c>
      <c r="P1398" s="27" t="s">
        <v>102</v>
      </c>
      <c r="Q1398" s="26" t="str">
        <f t="shared" si="21"/>
        <v>None</v>
      </c>
    </row>
    <row r="1399" spans="1:17" ht="15.6" x14ac:dyDescent="0.3">
      <c r="A1399" s="26" t="s">
        <v>3008</v>
      </c>
      <c r="B1399" s="26" t="s">
        <v>3009</v>
      </c>
      <c r="C1399" s="26" t="s">
        <v>195</v>
      </c>
      <c r="D1399" s="26" t="s">
        <v>196</v>
      </c>
      <c r="E1399" s="26">
        <v>32</v>
      </c>
      <c r="F1399" s="26">
        <v>55</v>
      </c>
      <c r="G1399" s="26">
        <v>16.75</v>
      </c>
      <c r="H1399" s="47" t="s">
        <v>90</v>
      </c>
      <c r="I1399" s="26" t="s">
        <v>91</v>
      </c>
      <c r="J1399" s="27">
        <v>62986</v>
      </c>
      <c r="K1399" s="26" t="s">
        <v>117</v>
      </c>
      <c r="L1399" s="26" t="s">
        <v>117</v>
      </c>
      <c r="M1399" s="26" t="s">
        <v>117</v>
      </c>
      <c r="N1399" s="26">
        <v>0</v>
      </c>
      <c r="O1399" s="27" t="s">
        <v>130</v>
      </c>
      <c r="P1399" s="27" t="s">
        <v>102</v>
      </c>
      <c r="Q1399" s="26" t="str">
        <f t="shared" si="21"/>
        <v>None</v>
      </c>
    </row>
    <row r="1400" spans="1:17" ht="15.6" x14ac:dyDescent="0.3">
      <c r="A1400" s="26" t="s">
        <v>3010</v>
      </c>
      <c r="B1400" s="26" t="s">
        <v>3011</v>
      </c>
      <c r="C1400" s="26" t="s">
        <v>482</v>
      </c>
      <c r="D1400" s="26" t="s">
        <v>483</v>
      </c>
      <c r="E1400" s="26">
        <v>32</v>
      </c>
      <c r="F1400" s="26">
        <v>90</v>
      </c>
      <c r="G1400" s="26" t="s">
        <v>62</v>
      </c>
      <c r="H1400" s="47" t="s">
        <v>90</v>
      </c>
      <c r="I1400" s="26" t="s">
        <v>91</v>
      </c>
      <c r="J1400" s="27">
        <v>56667</v>
      </c>
      <c r="K1400" s="26" t="s">
        <v>117</v>
      </c>
      <c r="L1400" s="26" t="s">
        <v>117</v>
      </c>
      <c r="M1400" s="26" t="s">
        <v>117</v>
      </c>
      <c r="N1400" s="26">
        <v>0</v>
      </c>
      <c r="O1400" s="27" t="s">
        <v>130</v>
      </c>
      <c r="P1400" s="27" t="s">
        <v>102</v>
      </c>
      <c r="Q1400" s="26" t="str">
        <f t="shared" si="21"/>
        <v>None</v>
      </c>
    </row>
    <row r="1401" spans="1:17" ht="15.6" x14ac:dyDescent="0.3">
      <c r="A1401" s="26" t="s">
        <v>3012</v>
      </c>
      <c r="B1401" s="26" t="s">
        <v>3013</v>
      </c>
      <c r="C1401" s="26" t="s">
        <v>514</v>
      </c>
      <c r="D1401" s="26" t="s">
        <v>172</v>
      </c>
      <c r="E1401" s="26">
        <v>1</v>
      </c>
      <c r="F1401" s="26">
        <v>250</v>
      </c>
      <c r="G1401" s="26" t="s">
        <v>62</v>
      </c>
      <c r="H1401" s="26" t="s">
        <v>1406</v>
      </c>
      <c r="I1401" s="26" t="s">
        <v>1406</v>
      </c>
      <c r="J1401" s="27">
        <v>46848</v>
      </c>
      <c r="K1401" s="26" t="s">
        <v>117</v>
      </c>
      <c r="L1401" s="26" t="s">
        <v>117</v>
      </c>
      <c r="M1401" s="26" t="s">
        <v>117</v>
      </c>
      <c r="N1401" s="26">
        <v>0</v>
      </c>
      <c r="O1401" s="27" t="s">
        <v>147</v>
      </c>
      <c r="P1401" s="27" t="s">
        <v>102</v>
      </c>
      <c r="Q1401" s="26" t="str">
        <f t="shared" si="21"/>
        <v>None</v>
      </c>
    </row>
    <row r="1402" spans="1:17" ht="15.6" x14ac:dyDescent="0.3">
      <c r="A1402" s="26" t="s">
        <v>3014</v>
      </c>
      <c r="B1402" s="26" t="s">
        <v>3015</v>
      </c>
      <c r="C1402" s="26" t="s">
        <v>514</v>
      </c>
      <c r="D1402" s="26" t="s">
        <v>172</v>
      </c>
      <c r="E1402" s="26">
        <v>31</v>
      </c>
      <c r="F1402" s="26">
        <v>102</v>
      </c>
      <c r="G1402" s="26">
        <v>68.5</v>
      </c>
      <c r="H1402" s="47" t="s">
        <v>90</v>
      </c>
      <c r="I1402" s="26" t="s">
        <v>91</v>
      </c>
      <c r="J1402" s="27">
        <v>162232</v>
      </c>
      <c r="K1402" s="26" t="s">
        <v>117</v>
      </c>
      <c r="L1402" s="26" t="s">
        <v>117</v>
      </c>
      <c r="M1402" s="26" t="s">
        <v>117</v>
      </c>
      <c r="N1402" s="26">
        <v>0</v>
      </c>
      <c r="O1402" s="27" t="s">
        <v>118</v>
      </c>
      <c r="P1402" s="27" t="s">
        <v>102</v>
      </c>
      <c r="Q1402" s="26" t="str">
        <f t="shared" si="21"/>
        <v>None</v>
      </c>
    </row>
    <row r="1403" spans="1:17" ht="15.6" x14ac:dyDescent="0.3">
      <c r="A1403" s="26" t="s">
        <v>3016</v>
      </c>
      <c r="B1403" s="26" t="s">
        <v>3017</v>
      </c>
      <c r="C1403" s="26" t="s">
        <v>1174</v>
      </c>
      <c r="D1403" s="26" t="s">
        <v>151</v>
      </c>
      <c r="E1403" s="26">
        <v>31</v>
      </c>
      <c r="F1403" s="26">
        <v>81</v>
      </c>
      <c r="G1403" s="26">
        <v>100.26</v>
      </c>
      <c r="H1403" s="47" t="s">
        <v>90</v>
      </c>
      <c r="I1403" s="26" t="s">
        <v>91</v>
      </c>
      <c r="J1403" s="27">
        <v>120278</v>
      </c>
      <c r="K1403" s="26" t="s">
        <v>117</v>
      </c>
      <c r="L1403" s="26" t="s">
        <v>117</v>
      </c>
      <c r="M1403" s="26" t="s">
        <v>117</v>
      </c>
      <c r="N1403" s="26">
        <v>0</v>
      </c>
      <c r="O1403" s="27" t="s">
        <v>118</v>
      </c>
      <c r="P1403" s="27" t="s">
        <v>107</v>
      </c>
      <c r="Q1403" s="26" t="str">
        <f t="shared" si="21"/>
        <v>None</v>
      </c>
    </row>
    <row r="1404" spans="1:17" ht="15.6" x14ac:dyDescent="0.3">
      <c r="A1404" s="26" t="s">
        <v>3018</v>
      </c>
      <c r="B1404" s="26" t="s">
        <v>3019</v>
      </c>
      <c r="C1404" s="26" t="s">
        <v>1174</v>
      </c>
      <c r="D1404" s="26" t="s">
        <v>151</v>
      </c>
      <c r="E1404" s="26">
        <v>31</v>
      </c>
      <c r="F1404" s="26">
        <v>93</v>
      </c>
      <c r="G1404" s="26">
        <v>80</v>
      </c>
      <c r="H1404" s="47" t="s">
        <v>90</v>
      </c>
      <c r="I1404" s="26" t="s">
        <v>91</v>
      </c>
      <c r="J1404" s="27">
        <v>120278</v>
      </c>
      <c r="K1404" s="26" t="s">
        <v>117</v>
      </c>
      <c r="L1404" s="26" t="s">
        <v>117</v>
      </c>
      <c r="M1404" s="26" t="s">
        <v>117</v>
      </c>
      <c r="N1404" s="26">
        <v>0</v>
      </c>
      <c r="O1404" s="27" t="s">
        <v>118</v>
      </c>
      <c r="P1404" s="27" t="s">
        <v>102</v>
      </c>
      <c r="Q1404" s="26" t="str">
        <f t="shared" si="21"/>
        <v>None</v>
      </c>
    </row>
    <row r="1405" spans="1:17" ht="15.6" x14ac:dyDescent="0.3">
      <c r="A1405" s="26" t="s">
        <v>3020</v>
      </c>
      <c r="B1405" s="26" t="s">
        <v>3021</v>
      </c>
      <c r="C1405" s="26" t="s">
        <v>351</v>
      </c>
      <c r="D1405" s="26" t="s">
        <v>352</v>
      </c>
      <c r="E1405" s="26">
        <v>31</v>
      </c>
      <c r="F1405" s="26">
        <v>87</v>
      </c>
      <c r="G1405" s="26" t="s">
        <v>62</v>
      </c>
      <c r="H1405" s="47" t="s">
        <v>90</v>
      </c>
      <c r="I1405" s="26" t="s">
        <v>91</v>
      </c>
      <c r="J1405" s="27">
        <v>106010.62759077364</v>
      </c>
      <c r="K1405" s="26" t="s">
        <v>117</v>
      </c>
      <c r="L1405" s="26" t="s">
        <v>117</v>
      </c>
      <c r="M1405" s="26" t="s">
        <v>117</v>
      </c>
      <c r="N1405" s="26">
        <v>0</v>
      </c>
      <c r="O1405" s="27" t="s">
        <v>118</v>
      </c>
      <c r="P1405" s="27" t="s">
        <v>92</v>
      </c>
      <c r="Q1405" s="26" t="str">
        <f t="shared" si="21"/>
        <v>None</v>
      </c>
    </row>
    <row r="1406" spans="1:17" ht="15.6" x14ac:dyDescent="0.3">
      <c r="A1406" s="26" t="s">
        <v>3022</v>
      </c>
      <c r="B1406" s="26" t="s">
        <v>3023</v>
      </c>
      <c r="C1406" s="26" t="s">
        <v>1174</v>
      </c>
      <c r="D1406" s="26" t="s">
        <v>151</v>
      </c>
      <c r="E1406" s="26">
        <v>31</v>
      </c>
      <c r="F1406" s="26">
        <v>75</v>
      </c>
      <c r="G1406" s="26">
        <v>85</v>
      </c>
      <c r="H1406" s="47" t="s">
        <v>90</v>
      </c>
      <c r="I1406" s="26" t="s">
        <v>91</v>
      </c>
      <c r="J1406" s="27">
        <v>96074.701967970497</v>
      </c>
      <c r="K1406" s="26" t="s">
        <v>117</v>
      </c>
      <c r="L1406" s="26" t="s">
        <v>117</v>
      </c>
      <c r="M1406" s="26" t="s">
        <v>117</v>
      </c>
      <c r="N1406" s="26">
        <v>0</v>
      </c>
      <c r="O1406" s="27" t="s">
        <v>118</v>
      </c>
      <c r="P1406" s="27" t="s">
        <v>102</v>
      </c>
      <c r="Q1406" s="26" t="str">
        <f t="shared" si="21"/>
        <v>None</v>
      </c>
    </row>
    <row r="1407" spans="1:17" ht="15.6" x14ac:dyDescent="0.3">
      <c r="A1407" s="26" t="s">
        <v>3024</v>
      </c>
      <c r="B1407" s="26" t="s">
        <v>3025</v>
      </c>
      <c r="C1407" s="26" t="s">
        <v>397</v>
      </c>
      <c r="D1407" s="26" t="s">
        <v>265</v>
      </c>
      <c r="E1407" s="26">
        <v>31</v>
      </c>
      <c r="F1407" s="26">
        <v>103</v>
      </c>
      <c r="G1407" s="26">
        <v>88</v>
      </c>
      <c r="H1407" s="47" t="s">
        <v>90</v>
      </c>
      <c r="I1407" s="26" t="s">
        <v>91</v>
      </c>
      <c r="J1407" s="27">
        <v>76312.666839381025</v>
      </c>
      <c r="K1407" s="26" t="s">
        <v>117</v>
      </c>
      <c r="L1407" s="26" t="s">
        <v>117</v>
      </c>
      <c r="M1407" s="26" t="s">
        <v>117</v>
      </c>
      <c r="N1407" s="26">
        <v>0</v>
      </c>
      <c r="O1407" s="27" t="s">
        <v>118</v>
      </c>
      <c r="P1407" s="27" t="s">
        <v>102</v>
      </c>
      <c r="Q1407" s="26" t="str">
        <f t="shared" si="21"/>
        <v>None</v>
      </c>
    </row>
    <row r="1408" spans="1:17" ht="15.6" x14ac:dyDescent="0.3">
      <c r="A1408" s="26" t="s">
        <v>3026</v>
      </c>
      <c r="B1408" s="26" t="s">
        <v>3027</v>
      </c>
      <c r="C1408" s="26" t="s">
        <v>211</v>
      </c>
      <c r="D1408" s="26" t="s">
        <v>278</v>
      </c>
      <c r="E1408" s="26">
        <v>31</v>
      </c>
      <c r="F1408" s="26">
        <v>56</v>
      </c>
      <c r="G1408" s="26">
        <v>75</v>
      </c>
      <c r="H1408" s="47" t="s">
        <v>90</v>
      </c>
      <c r="I1408" s="26" t="s">
        <v>91</v>
      </c>
      <c r="J1408" s="27">
        <v>66515</v>
      </c>
      <c r="K1408" s="26" t="s">
        <v>117</v>
      </c>
      <c r="L1408" s="26" t="s">
        <v>117</v>
      </c>
      <c r="M1408" s="26" t="s">
        <v>117</v>
      </c>
      <c r="N1408" s="26">
        <v>0</v>
      </c>
      <c r="O1408" s="27" t="s">
        <v>130</v>
      </c>
      <c r="P1408" s="27" t="s">
        <v>102</v>
      </c>
      <c r="Q1408" s="26" t="str">
        <f t="shared" si="21"/>
        <v>None</v>
      </c>
    </row>
    <row r="1409" spans="1:17" ht="15.6" x14ac:dyDescent="0.3">
      <c r="A1409" s="26" t="s">
        <v>3028</v>
      </c>
      <c r="B1409" s="26" t="s">
        <v>3029</v>
      </c>
      <c r="C1409" s="26" t="s">
        <v>1174</v>
      </c>
      <c r="D1409" s="26" t="s">
        <v>151</v>
      </c>
      <c r="E1409" s="26">
        <v>31</v>
      </c>
      <c r="F1409" s="26">
        <v>65</v>
      </c>
      <c r="G1409" s="26" t="s">
        <v>62</v>
      </c>
      <c r="H1409" s="47" t="s">
        <v>90</v>
      </c>
      <c r="I1409" s="26" t="s">
        <v>91</v>
      </c>
      <c r="J1409" s="27">
        <v>60313</v>
      </c>
      <c r="K1409" s="26" t="s">
        <v>117</v>
      </c>
      <c r="L1409" s="26" t="s">
        <v>117</v>
      </c>
      <c r="M1409" s="26" t="s">
        <v>117</v>
      </c>
      <c r="N1409" s="26">
        <v>0</v>
      </c>
      <c r="O1409" s="27" t="s">
        <v>130</v>
      </c>
      <c r="P1409" s="27" t="s">
        <v>102</v>
      </c>
      <c r="Q1409" s="26" t="str">
        <f t="shared" si="21"/>
        <v>None</v>
      </c>
    </row>
    <row r="1410" spans="1:17" ht="15.6" x14ac:dyDescent="0.3">
      <c r="A1410" s="26" t="s">
        <v>3030</v>
      </c>
      <c r="B1410" s="26" t="s">
        <v>3031</v>
      </c>
      <c r="C1410" s="26" t="s">
        <v>1387</v>
      </c>
      <c r="D1410" s="26" t="s">
        <v>434</v>
      </c>
      <c r="E1410" s="26">
        <v>3</v>
      </c>
      <c r="F1410" s="26">
        <v>85</v>
      </c>
      <c r="G1410" s="26" t="s">
        <v>62</v>
      </c>
      <c r="H1410" s="26" t="s">
        <v>1406</v>
      </c>
      <c r="I1410" s="26" t="s">
        <v>1406</v>
      </c>
      <c r="J1410" s="27">
        <v>46339</v>
      </c>
      <c r="K1410" s="26" t="s">
        <v>117</v>
      </c>
      <c r="L1410" s="26" t="s">
        <v>117</v>
      </c>
      <c r="M1410" s="26" t="s">
        <v>117</v>
      </c>
      <c r="N1410" s="26">
        <v>0</v>
      </c>
      <c r="O1410" s="27" t="s">
        <v>147</v>
      </c>
      <c r="P1410" s="27" t="s">
        <v>107</v>
      </c>
      <c r="Q1410" s="26" t="str">
        <f t="shared" ref="Q1410:Q1473" si="22">IF(N1410=3,"High",IF(N1410=2,"Med",IF(N1410=1,"Low","None")))</f>
        <v>None</v>
      </c>
    </row>
    <row r="1411" spans="1:17" ht="15.6" x14ac:dyDescent="0.3">
      <c r="A1411" s="26" t="s">
        <v>3032</v>
      </c>
      <c r="B1411" s="26" t="s">
        <v>3033</v>
      </c>
      <c r="C1411" s="26" t="s">
        <v>105</v>
      </c>
      <c r="D1411" s="26" t="s">
        <v>106</v>
      </c>
      <c r="E1411" s="26">
        <v>31</v>
      </c>
      <c r="F1411" s="26">
        <v>30</v>
      </c>
      <c r="G1411" s="26">
        <v>35</v>
      </c>
      <c r="H1411" s="47" t="s">
        <v>90</v>
      </c>
      <c r="I1411" s="26" t="s">
        <v>91</v>
      </c>
      <c r="J1411" s="27">
        <v>42583</v>
      </c>
      <c r="K1411" s="26" t="s">
        <v>117</v>
      </c>
      <c r="L1411" s="26" t="s">
        <v>117</v>
      </c>
      <c r="M1411" s="26" t="s">
        <v>117</v>
      </c>
      <c r="N1411" s="26">
        <v>0</v>
      </c>
      <c r="O1411" s="27" t="s">
        <v>147</v>
      </c>
      <c r="P1411" s="27" t="s">
        <v>102</v>
      </c>
      <c r="Q1411" s="26" t="str">
        <f t="shared" si="22"/>
        <v>None</v>
      </c>
    </row>
    <row r="1412" spans="1:17" ht="15.6" x14ac:dyDescent="0.3">
      <c r="A1412" s="26" t="s">
        <v>3034</v>
      </c>
      <c r="B1412" s="26" t="s">
        <v>3035</v>
      </c>
      <c r="C1412" s="26" t="s">
        <v>150</v>
      </c>
      <c r="D1412" s="26" t="s">
        <v>204</v>
      </c>
      <c r="E1412" s="26">
        <v>30</v>
      </c>
      <c r="F1412" s="26">
        <v>914</v>
      </c>
      <c r="G1412" s="26">
        <v>90.09</v>
      </c>
      <c r="H1412" s="47" t="s">
        <v>90</v>
      </c>
      <c r="I1412" s="26" t="s">
        <v>91</v>
      </c>
      <c r="J1412" s="27">
        <v>151250</v>
      </c>
      <c r="K1412" s="26" t="s">
        <v>117</v>
      </c>
      <c r="L1412" s="26" t="s">
        <v>117</v>
      </c>
      <c r="M1412" s="26" t="s">
        <v>117</v>
      </c>
      <c r="N1412" s="26">
        <v>0</v>
      </c>
      <c r="O1412" s="27" t="s">
        <v>118</v>
      </c>
      <c r="P1412" s="27" t="s">
        <v>97</v>
      </c>
      <c r="Q1412" s="26" t="str">
        <f t="shared" si="22"/>
        <v>None</v>
      </c>
    </row>
    <row r="1413" spans="1:17" ht="15.6" x14ac:dyDescent="0.3">
      <c r="A1413" s="26" t="s">
        <v>3036</v>
      </c>
      <c r="B1413" s="26" t="s">
        <v>3037</v>
      </c>
      <c r="C1413" s="26" t="s">
        <v>207</v>
      </c>
      <c r="D1413" s="26" t="s">
        <v>208</v>
      </c>
      <c r="E1413" s="26">
        <v>30</v>
      </c>
      <c r="F1413" s="26">
        <v>300</v>
      </c>
      <c r="G1413" s="26">
        <v>40</v>
      </c>
      <c r="H1413" s="47" t="s">
        <v>90</v>
      </c>
      <c r="I1413" s="26" t="s">
        <v>91</v>
      </c>
      <c r="J1413" s="27">
        <v>105659.00000000001</v>
      </c>
      <c r="K1413" s="26" t="s">
        <v>117</v>
      </c>
      <c r="L1413" s="26" t="s">
        <v>117</v>
      </c>
      <c r="M1413" s="26" t="s">
        <v>117</v>
      </c>
      <c r="N1413" s="26">
        <v>0</v>
      </c>
      <c r="O1413" s="27" t="s">
        <v>118</v>
      </c>
      <c r="P1413" s="27" t="s">
        <v>107</v>
      </c>
      <c r="Q1413" s="26" t="str">
        <f t="shared" si="22"/>
        <v>None</v>
      </c>
    </row>
    <row r="1414" spans="1:17" ht="15.6" x14ac:dyDescent="0.3">
      <c r="A1414" s="26" t="s">
        <v>3038</v>
      </c>
      <c r="B1414" s="26" t="s">
        <v>3039</v>
      </c>
      <c r="C1414" s="26" t="s">
        <v>1387</v>
      </c>
      <c r="D1414" s="26" t="s">
        <v>434</v>
      </c>
      <c r="E1414" s="26">
        <v>30</v>
      </c>
      <c r="F1414" s="26">
        <v>160</v>
      </c>
      <c r="G1414" s="26" t="s">
        <v>62</v>
      </c>
      <c r="H1414" s="47" t="s">
        <v>90</v>
      </c>
      <c r="I1414" s="26" t="s">
        <v>91</v>
      </c>
      <c r="J1414" s="27">
        <v>85238.289742850538</v>
      </c>
      <c r="K1414" s="26" t="s">
        <v>117</v>
      </c>
      <c r="L1414" s="26" t="s">
        <v>117</v>
      </c>
      <c r="M1414" s="26" t="s">
        <v>117</v>
      </c>
      <c r="N1414" s="26">
        <v>0</v>
      </c>
      <c r="O1414" s="27" t="s">
        <v>118</v>
      </c>
      <c r="P1414" s="27" t="s">
        <v>102</v>
      </c>
      <c r="Q1414" s="26" t="str">
        <f t="shared" si="22"/>
        <v>None</v>
      </c>
    </row>
    <row r="1415" spans="1:17" ht="15.6" x14ac:dyDescent="0.3">
      <c r="A1415" s="26" t="s">
        <v>3040</v>
      </c>
      <c r="B1415" s="26" t="s">
        <v>3041</v>
      </c>
      <c r="C1415" s="26" t="s">
        <v>1174</v>
      </c>
      <c r="D1415" s="26" t="s">
        <v>151</v>
      </c>
      <c r="E1415" s="26">
        <v>30</v>
      </c>
      <c r="F1415" s="26">
        <v>54</v>
      </c>
      <c r="G1415" s="26" t="s">
        <v>62</v>
      </c>
      <c r="H1415" s="47" t="s">
        <v>90</v>
      </c>
      <c r="I1415" s="26" t="s">
        <v>91</v>
      </c>
      <c r="J1415" s="27">
        <v>84148</v>
      </c>
      <c r="K1415" s="26" t="s">
        <v>117</v>
      </c>
      <c r="L1415" s="26" t="s">
        <v>117</v>
      </c>
      <c r="M1415" s="26" t="s">
        <v>117</v>
      </c>
      <c r="N1415" s="26">
        <v>0</v>
      </c>
      <c r="O1415" s="27" t="s">
        <v>118</v>
      </c>
      <c r="P1415" s="27" t="s">
        <v>92</v>
      </c>
      <c r="Q1415" s="26" t="str">
        <f t="shared" si="22"/>
        <v>None</v>
      </c>
    </row>
    <row r="1416" spans="1:17" ht="15.6" x14ac:dyDescent="0.3">
      <c r="A1416" s="26" t="s">
        <v>3042</v>
      </c>
      <c r="B1416" s="26" t="s">
        <v>3043</v>
      </c>
      <c r="C1416" s="26" t="s">
        <v>272</v>
      </c>
      <c r="D1416" s="26" t="s">
        <v>273</v>
      </c>
      <c r="E1416" s="26">
        <v>30</v>
      </c>
      <c r="F1416" s="26">
        <v>1055</v>
      </c>
      <c r="G1416" s="26" t="s">
        <v>62</v>
      </c>
      <c r="H1416" s="47" t="s">
        <v>90</v>
      </c>
      <c r="I1416" s="26" t="s">
        <v>91</v>
      </c>
      <c r="J1416" s="27">
        <v>76034</v>
      </c>
      <c r="K1416" s="26" t="s">
        <v>117</v>
      </c>
      <c r="L1416" s="26" t="s">
        <v>117</v>
      </c>
      <c r="M1416" s="26" t="s">
        <v>117</v>
      </c>
      <c r="N1416" s="26">
        <v>0</v>
      </c>
      <c r="O1416" s="27" t="s">
        <v>118</v>
      </c>
      <c r="P1416" s="27" t="s">
        <v>102</v>
      </c>
      <c r="Q1416" s="26" t="str">
        <f t="shared" si="22"/>
        <v>None</v>
      </c>
    </row>
    <row r="1417" spans="1:17" ht="15.6" x14ac:dyDescent="0.3">
      <c r="A1417" s="26" t="s">
        <v>3044</v>
      </c>
      <c r="B1417" s="26" t="s">
        <v>3045</v>
      </c>
      <c r="C1417" s="26" t="s">
        <v>143</v>
      </c>
      <c r="D1417" s="26" t="s">
        <v>144</v>
      </c>
      <c r="E1417" s="26">
        <v>29</v>
      </c>
      <c r="F1417" s="26">
        <v>200</v>
      </c>
      <c r="G1417" s="26">
        <v>20</v>
      </c>
      <c r="H1417" s="47" t="s">
        <v>90</v>
      </c>
      <c r="I1417" s="26" t="s">
        <v>91</v>
      </c>
      <c r="J1417" s="27">
        <v>146618</v>
      </c>
      <c r="K1417" s="26" t="s">
        <v>117</v>
      </c>
      <c r="L1417" s="26" t="s">
        <v>117</v>
      </c>
      <c r="M1417" s="26" t="s">
        <v>117</v>
      </c>
      <c r="N1417" s="26">
        <v>0</v>
      </c>
      <c r="O1417" s="27" t="s">
        <v>118</v>
      </c>
      <c r="P1417" s="27" t="s">
        <v>97</v>
      </c>
      <c r="Q1417" s="26" t="str">
        <f t="shared" si="22"/>
        <v>None</v>
      </c>
    </row>
    <row r="1418" spans="1:17" ht="15.6" x14ac:dyDescent="0.3">
      <c r="A1418" s="26" t="s">
        <v>3046</v>
      </c>
      <c r="B1418" s="26" t="s">
        <v>3047</v>
      </c>
      <c r="C1418" s="26" t="s">
        <v>143</v>
      </c>
      <c r="D1418" s="26" t="s">
        <v>144</v>
      </c>
      <c r="E1418" s="26">
        <v>29</v>
      </c>
      <c r="F1418" s="26">
        <v>43</v>
      </c>
      <c r="G1418" s="26">
        <v>65</v>
      </c>
      <c r="H1418" s="47" t="s">
        <v>90</v>
      </c>
      <c r="I1418" s="26" t="s">
        <v>91</v>
      </c>
      <c r="J1418" s="27">
        <v>117500</v>
      </c>
      <c r="K1418" s="26" t="s">
        <v>117</v>
      </c>
      <c r="L1418" s="26" t="s">
        <v>117</v>
      </c>
      <c r="M1418" s="26" t="s">
        <v>117</v>
      </c>
      <c r="N1418" s="26">
        <v>0</v>
      </c>
      <c r="O1418" s="27" t="s">
        <v>118</v>
      </c>
      <c r="P1418" s="27" t="s">
        <v>102</v>
      </c>
      <c r="Q1418" s="26" t="str">
        <f t="shared" si="22"/>
        <v>None</v>
      </c>
    </row>
    <row r="1419" spans="1:17" ht="15.6" x14ac:dyDescent="0.3">
      <c r="A1419" s="26" t="s">
        <v>3048</v>
      </c>
      <c r="B1419" s="26" t="s">
        <v>3049</v>
      </c>
      <c r="C1419" s="26" t="s">
        <v>1174</v>
      </c>
      <c r="D1419" s="26" t="s">
        <v>151</v>
      </c>
      <c r="E1419" s="26">
        <v>29</v>
      </c>
      <c r="F1419" s="26">
        <v>75</v>
      </c>
      <c r="G1419" s="26">
        <v>50</v>
      </c>
      <c r="H1419" s="47" t="s">
        <v>90</v>
      </c>
      <c r="I1419" s="26" t="s">
        <v>91</v>
      </c>
      <c r="J1419" s="27">
        <v>110422.24694086843</v>
      </c>
      <c r="K1419" s="26" t="s">
        <v>117</v>
      </c>
      <c r="L1419" s="26" t="s">
        <v>117</v>
      </c>
      <c r="M1419" s="26" t="s">
        <v>117</v>
      </c>
      <c r="N1419" s="26">
        <v>0</v>
      </c>
      <c r="O1419" s="27" t="s">
        <v>118</v>
      </c>
      <c r="P1419" s="27" t="s">
        <v>102</v>
      </c>
      <c r="Q1419" s="26" t="str">
        <f t="shared" si="22"/>
        <v>None</v>
      </c>
    </row>
    <row r="1420" spans="1:17" ht="15.6" x14ac:dyDescent="0.3">
      <c r="A1420" s="26" t="s">
        <v>3050</v>
      </c>
      <c r="B1420" s="26" t="s">
        <v>3051</v>
      </c>
      <c r="C1420" s="26" t="s">
        <v>249</v>
      </c>
      <c r="D1420" s="26" t="s">
        <v>250</v>
      </c>
      <c r="E1420" s="26">
        <v>29</v>
      </c>
      <c r="F1420" s="26">
        <v>81</v>
      </c>
      <c r="G1420" s="26">
        <v>53.7</v>
      </c>
      <c r="H1420" s="47" t="s">
        <v>90</v>
      </c>
      <c r="I1420" s="26" t="s">
        <v>91</v>
      </c>
      <c r="J1420" s="27">
        <v>87342</v>
      </c>
      <c r="K1420" s="26" t="s">
        <v>117</v>
      </c>
      <c r="L1420" s="26" t="s">
        <v>117</v>
      </c>
      <c r="M1420" s="26" t="s">
        <v>117</v>
      </c>
      <c r="N1420" s="26">
        <v>0</v>
      </c>
      <c r="O1420" s="27" t="s">
        <v>118</v>
      </c>
      <c r="P1420" s="27" t="s">
        <v>97</v>
      </c>
      <c r="Q1420" s="26" t="str">
        <f t="shared" si="22"/>
        <v>None</v>
      </c>
    </row>
    <row r="1421" spans="1:17" ht="15.6" x14ac:dyDescent="0.3">
      <c r="A1421" s="26" t="s">
        <v>3052</v>
      </c>
      <c r="B1421" s="26" t="s">
        <v>3053</v>
      </c>
      <c r="C1421" s="26" t="s">
        <v>479</v>
      </c>
      <c r="D1421" s="26" t="s">
        <v>182</v>
      </c>
      <c r="E1421" s="26">
        <v>29</v>
      </c>
      <c r="F1421" s="26">
        <v>75</v>
      </c>
      <c r="G1421" s="26">
        <v>10.5</v>
      </c>
      <c r="H1421" s="47" t="s">
        <v>90</v>
      </c>
      <c r="I1421" s="26" t="s">
        <v>91</v>
      </c>
      <c r="J1421" s="27">
        <v>85625</v>
      </c>
      <c r="K1421" s="26" t="s">
        <v>117</v>
      </c>
      <c r="L1421" s="26" t="s">
        <v>117</v>
      </c>
      <c r="M1421" s="26" t="s">
        <v>117</v>
      </c>
      <c r="N1421" s="26">
        <v>0</v>
      </c>
      <c r="O1421" s="27" t="s">
        <v>118</v>
      </c>
      <c r="P1421" s="27" t="s">
        <v>102</v>
      </c>
      <c r="Q1421" s="26" t="str">
        <f t="shared" si="22"/>
        <v>None</v>
      </c>
    </row>
    <row r="1422" spans="1:17" ht="15.6" x14ac:dyDescent="0.3">
      <c r="A1422" s="26" t="s">
        <v>3054</v>
      </c>
      <c r="B1422" s="26" t="s">
        <v>3055</v>
      </c>
      <c r="C1422" s="26" t="s">
        <v>272</v>
      </c>
      <c r="D1422" s="26" t="s">
        <v>273</v>
      </c>
      <c r="E1422" s="26">
        <v>1</v>
      </c>
      <c r="F1422" s="26">
        <v>70</v>
      </c>
      <c r="G1422" s="26" t="s">
        <v>62</v>
      </c>
      <c r="H1422" s="26" t="s">
        <v>1406</v>
      </c>
      <c r="I1422" s="26" t="s">
        <v>1406</v>
      </c>
      <c r="J1422" s="27">
        <v>45323</v>
      </c>
      <c r="K1422" s="26" t="s">
        <v>117</v>
      </c>
      <c r="L1422" s="26" t="s">
        <v>117</v>
      </c>
      <c r="M1422" s="26" t="s">
        <v>117</v>
      </c>
      <c r="N1422" s="26">
        <v>0</v>
      </c>
      <c r="O1422" s="27" t="s">
        <v>147</v>
      </c>
      <c r="P1422" s="27" t="s">
        <v>102</v>
      </c>
      <c r="Q1422" s="26" t="str">
        <f t="shared" si="22"/>
        <v>None</v>
      </c>
    </row>
    <row r="1423" spans="1:17" ht="15.6" x14ac:dyDescent="0.3">
      <c r="A1423" s="26" t="s">
        <v>3056</v>
      </c>
      <c r="B1423" s="26" t="s">
        <v>3057</v>
      </c>
      <c r="C1423" s="26" t="s">
        <v>303</v>
      </c>
      <c r="D1423" s="26" t="s">
        <v>304</v>
      </c>
      <c r="E1423" s="26">
        <v>28</v>
      </c>
      <c r="F1423" s="26">
        <v>92</v>
      </c>
      <c r="G1423" s="26">
        <v>87.88</v>
      </c>
      <c r="H1423" s="47" t="s">
        <v>90</v>
      </c>
      <c r="I1423" s="26" t="s">
        <v>91</v>
      </c>
      <c r="J1423" s="27">
        <v>210430.1532309271</v>
      </c>
      <c r="K1423" s="26" t="s">
        <v>117</v>
      </c>
      <c r="L1423" s="26" t="s">
        <v>117</v>
      </c>
      <c r="M1423" s="26" t="s">
        <v>117</v>
      </c>
      <c r="N1423" s="26">
        <v>0</v>
      </c>
      <c r="O1423" s="27" t="s">
        <v>118</v>
      </c>
      <c r="P1423" s="27" t="s">
        <v>102</v>
      </c>
      <c r="Q1423" s="26" t="str">
        <f t="shared" si="22"/>
        <v>None</v>
      </c>
    </row>
    <row r="1424" spans="1:17" ht="15.6" x14ac:dyDescent="0.3">
      <c r="A1424" s="26" t="s">
        <v>3058</v>
      </c>
      <c r="B1424" s="26" t="s">
        <v>3059</v>
      </c>
      <c r="C1424" s="26" t="s">
        <v>514</v>
      </c>
      <c r="D1424" s="26" t="s">
        <v>172</v>
      </c>
      <c r="E1424" s="26">
        <v>28</v>
      </c>
      <c r="F1424" s="26">
        <v>70</v>
      </c>
      <c r="G1424" s="26" t="s">
        <v>62</v>
      </c>
      <c r="H1424" s="47" t="s">
        <v>90</v>
      </c>
      <c r="I1424" s="26" t="s">
        <v>91</v>
      </c>
      <c r="J1424" s="27">
        <v>150250</v>
      </c>
      <c r="K1424" s="26" t="s">
        <v>117</v>
      </c>
      <c r="L1424" s="26" t="s">
        <v>117</v>
      </c>
      <c r="M1424" s="26" t="s">
        <v>117</v>
      </c>
      <c r="N1424" s="26">
        <v>0</v>
      </c>
      <c r="O1424" s="27" t="s">
        <v>118</v>
      </c>
      <c r="P1424" s="27" t="s">
        <v>107</v>
      </c>
      <c r="Q1424" s="26" t="str">
        <f t="shared" si="22"/>
        <v>None</v>
      </c>
    </row>
    <row r="1425" spans="1:17" ht="15.6" x14ac:dyDescent="0.3">
      <c r="A1425" s="26" t="s">
        <v>3060</v>
      </c>
      <c r="B1425" s="26" t="s">
        <v>3061</v>
      </c>
      <c r="C1425" s="26" t="s">
        <v>264</v>
      </c>
      <c r="D1425" s="26" t="s">
        <v>265</v>
      </c>
      <c r="E1425" s="26">
        <v>28</v>
      </c>
      <c r="F1425" s="26">
        <v>58</v>
      </c>
      <c r="G1425" s="26">
        <v>66.73</v>
      </c>
      <c r="H1425" s="47" t="s">
        <v>90</v>
      </c>
      <c r="I1425" s="26" t="s">
        <v>91</v>
      </c>
      <c r="J1425" s="27">
        <v>130241</v>
      </c>
      <c r="K1425" s="26" t="s">
        <v>117</v>
      </c>
      <c r="L1425" s="26" t="s">
        <v>117</v>
      </c>
      <c r="M1425" s="26" t="s">
        <v>117</v>
      </c>
      <c r="N1425" s="26">
        <v>0</v>
      </c>
      <c r="O1425" s="27" t="s">
        <v>118</v>
      </c>
      <c r="P1425" s="27" t="s">
        <v>102</v>
      </c>
      <c r="Q1425" s="26" t="str">
        <f t="shared" si="22"/>
        <v>None</v>
      </c>
    </row>
    <row r="1426" spans="1:17" ht="15.6" x14ac:dyDescent="0.3">
      <c r="A1426" s="26" t="s">
        <v>3062</v>
      </c>
      <c r="B1426" s="26" t="s">
        <v>3063</v>
      </c>
      <c r="C1426" s="26" t="s">
        <v>1174</v>
      </c>
      <c r="D1426" s="26" t="s">
        <v>151</v>
      </c>
      <c r="E1426" s="26">
        <v>28</v>
      </c>
      <c r="F1426" s="26">
        <v>92</v>
      </c>
      <c r="G1426" s="26">
        <v>33.33</v>
      </c>
      <c r="H1426" s="47" t="s">
        <v>90</v>
      </c>
      <c r="I1426" s="26" t="s">
        <v>91</v>
      </c>
      <c r="J1426" s="27">
        <v>117344</v>
      </c>
      <c r="K1426" s="26" t="s">
        <v>117</v>
      </c>
      <c r="L1426" s="26" t="s">
        <v>117</v>
      </c>
      <c r="M1426" s="26" t="s">
        <v>117</v>
      </c>
      <c r="N1426" s="26">
        <v>0</v>
      </c>
      <c r="O1426" s="27" t="s">
        <v>118</v>
      </c>
      <c r="P1426" s="27" t="s">
        <v>102</v>
      </c>
      <c r="Q1426" s="26" t="str">
        <f t="shared" si="22"/>
        <v>None</v>
      </c>
    </row>
    <row r="1427" spans="1:17" ht="15.6" x14ac:dyDescent="0.3">
      <c r="A1427" s="26" t="s">
        <v>3064</v>
      </c>
      <c r="B1427" s="26" t="s">
        <v>3065</v>
      </c>
      <c r="C1427" s="26" t="s">
        <v>143</v>
      </c>
      <c r="D1427" s="26" t="s">
        <v>144</v>
      </c>
      <c r="E1427" s="26">
        <v>28</v>
      </c>
      <c r="F1427" s="26">
        <v>60</v>
      </c>
      <c r="G1427" s="26">
        <v>72.400000000000006</v>
      </c>
      <c r="H1427" s="47" t="s">
        <v>90</v>
      </c>
      <c r="I1427" s="26" t="s">
        <v>91</v>
      </c>
      <c r="J1427" s="27">
        <v>114375</v>
      </c>
      <c r="K1427" s="26" t="s">
        <v>117</v>
      </c>
      <c r="L1427" s="26" t="s">
        <v>117</v>
      </c>
      <c r="M1427" s="26" t="s">
        <v>117</v>
      </c>
      <c r="N1427" s="26">
        <v>0</v>
      </c>
      <c r="O1427" s="27" t="s">
        <v>118</v>
      </c>
      <c r="P1427" s="27" t="s">
        <v>102</v>
      </c>
      <c r="Q1427" s="26" t="str">
        <f t="shared" si="22"/>
        <v>None</v>
      </c>
    </row>
    <row r="1428" spans="1:17" ht="15.6" x14ac:dyDescent="0.3">
      <c r="A1428" s="26" t="s">
        <v>3066</v>
      </c>
      <c r="B1428" s="26" t="s">
        <v>3067</v>
      </c>
      <c r="C1428" s="26" t="s">
        <v>1174</v>
      </c>
      <c r="D1428" s="26" t="s">
        <v>151</v>
      </c>
      <c r="E1428" s="26">
        <v>28</v>
      </c>
      <c r="F1428" s="26">
        <v>92</v>
      </c>
      <c r="G1428" s="26">
        <v>60</v>
      </c>
      <c r="H1428" s="47" t="s">
        <v>90</v>
      </c>
      <c r="I1428" s="26" t="s">
        <v>91</v>
      </c>
      <c r="J1428" s="27">
        <v>100590</v>
      </c>
      <c r="K1428" s="26" t="s">
        <v>117</v>
      </c>
      <c r="L1428" s="26" t="s">
        <v>117</v>
      </c>
      <c r="M1428" s="26" t="s">
        <v>117</v>
      </c>
      <c r="N1428" s="26">
        <v>0</v>
      </c>
      <c r="O1428" s="27" t="s">
        <v>118</v>
      </c>
      <c r="P1428" s="27" t="s">
        <v>102</v>
      </c>
      <c r="Q1428" s="26" t="str">
        <f t="shared" si="22"/>
        <v>None</v>
      </c>
    </row>
    <row r="1429" spans="1:17" ht="15.6" x14ac:dyDescent="0.3">
      <c r="A1429" s="26" t="s">
        <v>3068</v>
      </c>
      <c r="B1429" s="26" t="s">
        <v>3069</v>
      </c>
      <c r="C1429" s="26" t="s">
        <v>158</v>
      </c>
      <c r="D1429" s="26" t="s">
        <v>96</v>
      </c>
      <c r="E1429" s="26">
        <v>28</v>
      </c>
      <c r="F1429" s="26">
        <v>56</v>
      </c>
      <c r="G1429" s="26">
        <v>80</v>
      </c>
      <c r="H1429" s="47" t="s">
        <v>90</v>
      </c>
      <c r="I1429" s="26" t="s">
        <v>91</v>
      </c>
      <c r="J1429" s="27">
        <v>99371</v>
      </c>
      <c r="K1429" s="26" t="s">
        <v>117</v>
      </c>
      <c r="L1429" s="26" t="s">
        <v>117</v>
      </c>
      <c r="M1429" s="26" t="s">
        <v>117</v>
      </c>
      <c r="N1429" s="26">
        <v>0</v>
      </c>
      <c r="O1429" s="27" t="s">
        <v>118</v>
      </c>
      <c r="P1429" s="27" t="s">
        <v>102</v>
      </c>
      <c r="Q1429" s="26" t="str">
        <f t="shared" si="22"/>
        <v>None</v>
      </c>
    </row>
    <row r="1430" spans="1:17" ht="15.6" x14ac:dyDescent="0.3">
      <c r="A1430" s="26" t="s">
        <v>3070</v>
      </c>
      <c r="B1430" s="26" t="s">
        <v>3071</v>
      </c>
      <c r="C1430" s="26" t="s">
        <v>1387</v>
      </c>
      <c r="D1430" s="26" t="s">
        <v>434</v>
      </c>
      <c r="E1430" s="26">
        <v>27</v>
      </c>
      <c r="F1430" s="26">
        <v>100</v>
      </c>
      <c r="G1430" s="26">
        <v>50</v>
      </c>
      <c r="H1430" s="47" t="s">
        <v>90</v>
      </c>
      <c r="I1430" s="26" t="s">
        <v>91</v>
      </c>
      <c r="J1430" s="27">
        <v>101440</v>
      </c>
      <c r="K1430" s="26" t="s">
        <v>117</v>
      </c>
      <c r="L1430" s="26" t="s">
        <v>117</v>
      </c>
      <c r="M1430" s="26" t="s">
        <v>117</v>
      </c>
      <c r="N1430" s="26">
        <v>0</v>
      </c>
      <c r="O1430" s="27" t="s">
        <v>118</v>
      </c>
      <c r="P1430" s="27" t="s">
        <v>107</v>
      </c>
      <c r="Q1430" s="26" t="str">
        <f t="shared" si="22"/>
        <v>None</v>
      </c>
    </row>
    <row r="1431" spans="1:17" ht="15.6" x14ac:dyDescent="0.3">
      <c r="A1431" s="26" t="s">
        <v>3072</v>
      </c>
      <c r="B1431" s="26" t="s">
        <v>3073</v>
      </c>
      <c r="C1431" s="26" t="s">
        <v>1174</v>
      </c>
      <c r="D1431" s="26" t="s">
        <v>151</v>
      </c>
      <c r="E1431" s="26">
        <v>27</v>
      </c>
      <c r="F1431" s="26">
        <v>78</v>
      </c>
      <c r="G1431" s="26">
        <v>45</v>
      </c>
      <c r="H1431" s="47" t="s">
        <v>90</v>
      </c>
      <c r="I1431" s="26" t="s">
        <v>91</v>
      </c>
      <c r="J1431" s="27">
        <v>93961</v>
      </c>
      <c r="K1431" s="26" t="s">
        <v>117</v>
      </c>
      <c r="L1431" s="26" t="s">
        <v>117</v>
      </c>
      <c r="M1431" s="26" t="s">
        <v>117</v>
      </c>
      <c r="N1431" s="26">
        <v>0</v>
      </c>
      <c r="O1431" s="27" t="s">
        <v>118</v>
      </c>
      <c r="P1431" s="27" t="s">
        <v>92</v>
      </c>
      <c r="Q1431" s="26" t="str">
        <f t="shared" si="22"/>
        <v>None</v>
      </c>
    </row>
    <row r="1432" spans="1:17" ht="15.6" x14ac:dyDescent="0.3">
      <c r="A1432" s="26" t="s">
        <v>3074</v>
      </c>
      <c r="B1432" s="26" t="s">
        <v>3075</v>
      </c>
      <c r="C1432" s="26" t="s">
        <v>479</v>
      </c>
      <c r="D1432" s="26" t="s">
        <v>182</v>
      </c>
      <c r="E1432" s="26">
        <v>27</v>
      </c>
      <c r="F1432" s="26">
        <v>85</v>
      </c>
      <c r="G1432" s="26">
        <v>88.11</v>
      </c>
      <c r="H1432" s="47" t="s">
        <v>90</v>
      </c>
      <c r="I1432" s="26" t="s">
        <v>91</v>
      </c>
      <c r="J1432" s="27">
        <v>91095.452878044744</v>
      </c>
      <c r="K1432" s="26" t="s">
        <v>117</v>
      </c>
      <c r="L1432" s="26" t="s">
        <v>117</v>
      </c>
      <c r="M1432" s="26" t="s">
        <v>117</v>
      </c>
      <c r="N1432" s="26">
        <v>0</v>
      </c>
      <c r="O1432" s="27" t="s">
        <v>118</v>
      </c>
      <c r="P1432" s="27" t="s">
        <v>107</v>
      </c>
      <c r="Q1432" s="26" t="str">
        <f t="shared" si="22"/>
        <v>None</v>
      </c>
    </row>
    <row r="1433" spans="1:17" ht="15.6" x14ac:dyDescent="0.3">
      <c r="A1433" s="26" t="s">
        <v>3076</v>
      </c>
      <c r="B1433" s="26" t="s">
        <v>3077</v>
      </c>
      <c r="C1433" s="26" t="s">
        <v>195</v>
      </c>
      <c r="D1433" s="26" t="s">
        <v>196</v>
      </c>
      <c r="E1433" s="26">
        <v>27</v>
      </c>
      <c r="F1433" s="26">
        <v>41</v>
      </c>
      <c r="G1433" s="26">
        <v>40</v>
      </c>
      <c r="H1433" s="47" t="s">
        <v>90</v>
      </c>
      <c r="I1433" s="26" t="s">
        <v>91</v>
      </c>
      <c r="J1433" s="27">
        <v>61154</v>
      </c>
      <c r="K1433" s="26" t="s">
        <v>117</v>
      </c>
      <c r="L1433" s="26" t="s">
        <v>117</v>
      </c>
      <c r="M1433" s="26" t="s">
        <v>117</v>
      </c>
      <c r="N1433" s="26">
        <v>0</v>
      </c>
      <c r="O1433" s="27" t="s">
        <v>130</v>
      </c>
      <c r="P1433" s="27" t="s">
        <v>102</v>
      </c>
      <c r="Q1433" s="26" t="str">
        <f t="shared" si="22"/>
        <v>None</v>
      </c>
    </row>
    <row r="1434" spans="1:17" ht="15.6" x14ac:dyDescent="0.3">
      <c r="A1434" s="26" t="s">
        <v>3078</v>
      </c>
      <c r="B1434" s="26" t="s">
        <v>3079</v>
      </c>
      <c r="C1434" s="26" t="s">
        <v>105</v>
      </c>
      <c r="D1434" s="26" t="s">
        <v>106</v>
      </c>
      <c r="E1434" s="26">
        <v>27</v>
      </c>
      <c r="F1434" s="26">
        <v>58</v>
      </c>
      <c r="G1434" s="26" t="s">
        <v>62</v>
      </c>
      <c r="H1434" s="47" t="s">
        <v>90</v>
      </c>
      <c r="I1434" s="26" t="s">
        <v>91</v>
      </c>
      <c r="J1434" s="27">
        <v>57096.82111015288</v>
      </c>
      <c r="K1434" s="26" t="s">
        <v>117</v>
      </c>
      <c r="L1434" s="26" t="s">
        <v>117</v>
      </c>
      <c r="M1434" s="26" t="s">
        <v>117</v>
      </c>
      <c r="N1434" s="26">
        <v>0</v>
      </c>
      <c r="O1434" s="27" t="s">
        <v>130</v>
      </c>
      <c r="P1434" s="27" t="s">
        <v>107</v>
      </c>
      <c r="Q1434" s="26" t="str">
        <f t="shared" si="22"/>
        <v>None</v>
      </c>
    </row>
    <row r="1435" spans="1:17" ht="15.6" x14ac:dyDescent="0.3">
      <c r="A1435" s="26" t="s">
        <v>3080</v>
      </c>
      <c r="B1435" s="26" t="s">
        <v>3081</v>
      </c>
      <c r="C1435" s="26" t="s">
        <v>195</v>
      </c>
      <c r="D1435" s="26" t="s">
        <v>729</v>
      </c>
      <c r="E1435" s="26">
        <v>27</v>
      </c>
      <c r="F1435" s="26">
        <v>75</v>
      </c>
      <c r="G1435" s="26">
        <v>34.33</v>
      </c>
      <c r="H1435" s="47" t="s">
        <v>90</v>
      </c>
      <c r="I1435" s="26" t="s">
        <v>91</v>
      </c>
      <c r="J1435" s="27">
        <v>55698</v>
      </c>
      <c r="K1435" s="26" t="s">
        <v>117</v>
      </c>
      <c r="L1435" s="26" t="s">
        <v>117</v>
      </c>
      <c r="M1435" s="26" t="s">
        <v>117</v>
      </c>
      <c r="N1435" s="26">
        <v>0</v>
      </c>
      <c r="O1435" s="27" t="s">
        <v>130</v>
      </c>
      <c r="P1435" s="27" t="s">
        <v>102</v>
      </c>
      <c r="Q1435" s="26" t="str">
        <f t="shared" si="22"/>
        <v>None</v>
      </c>
    </row>
    <row r="1436" spans="1:17" ht="15.6" x14ac:dyDescent="0.3">
      <c r="A1436" s="26" t="s">
        <v>3082</v>
      </c>
      <c r="B1436" s="26" t="s">
        <v>3083</v>
      </c>
      <c r="C1436" s="26" t="s">
        <v>625</v>
      </c>
      <c r="D1436" s="26" t="s">
        <v>697</v>
      </c>
      <c r="E1436" s="26">
        <v>27</v>
      </c>
      <c r="F1436" s="26">
        <v>65</v>
      </c>
      <c r="G1436" s="26">
        <v>59.1</v>
      </c>
      <c r="H1436" s="47" t="s">
        <v>90</v>
      </c>
      <c r="I1436" s="26" t="s">
        <v>91</v>
      </c>
      <c r="J1436" s="27">
        <v>54063</v>
      </c>
      <c r="K1436" s="26" t="s">
        <v>117</v>
      </c>
      <c r="L1436" s="26" t="s">
        <v>117</v>
      </c>
      <c r="M1436" s="26" t="s">
        <v>117</v>
      </c>
      <c r="N1436" s="26">
        <v>0</v>
      </c>
      <c r="O1436" s="27" t="s">
        <v>147</v>
      </c>
      <c r="P1436" s="27" t="s">
        <v>102</v>
      </c>
      <c r="Q1436" s="26" t="str">
        <f t="shared" si="22"/>
        <v>None</v>
      </c>
    </row>
    <row r="1437" spans="1:17" ht="15.6" x14ac:dyDescent="0.3">
      <c r="A1437" s="26" t="s">
        <v>3084</v>
      </c>
      <c r="B1437" s="26" t="s">
        <v>3085</v>
      </c>
      <c r="C1437" s="26" t="s">
        <v>87</v>
      </c>
      <c r="D1437" s="26" t="s">
        <v>88</v>
      </c>
      <c r="E1437" s="26">
        <v>26</v>
      </c>
      <c r="F1437" s="26">
        <v>0</v>
      </c>
      <c r="G1437" s="26" t="s">
        <v>62</v>
      </c>
      <c r="H1437" s="47" t="s">
        <v>90</v>
      </c>
      <c r="I1437" s="26" t="s">
        <v>91</v>
      </c>
      <c r="J1437" s="27">
        <v>112179.99979472747</v>
      </c>
      <c r="K1437" s="26" t="s">
        <v>117</v>
      </c>
      <c r="L1437" s="26" t="s">
        <v>117</v>
      </c>
      <c r="M1437" s="26" t="s">
        <v>117</v>
      </c>
      <c r="N1437" s="26">
        <v>0</v>
      </c>
      <c r="O1437" s="27" t="s">
        <v>118</v>
      </c>
      <c r="P1437" s="26" t="s">
        <v>298</v>
      </c>
      <c r="Q1437" s="26" t="str">
        <f t="shared" si="22"/>
        <v>None</v>
      </c>
    </row>
    <row r="1438" spans="1:17" ht="15.6" x14ac:dyDescent="0.3">
      <c r="A1438" s="26" t="s">
        <v>3086</v>
      </c>
      <c r="B1438" s="26" t="s">
        <v>3087</v>
      </c>
      <c r="C1438" s="26" t="s">
        <v>1174</v>
      </c>
      <c r="D1438" s="26" t="s">
        <v>151</v>
      </c>
      <c r="E1438" s="26">
        <v>26</v>
      </c>
      <c r="F1438" s="26">
        <v>73</v>
      </c>
      <c r="G1438" s="26">
        <v>22.6</v>
      </c>
      <c r="H1438" s="47" t="s">
        <v>90</v>
      </c>
      <c r="I1438" s="26" t="s">
        <v>91</v>
      </c>
      <c r="J1438" s="27">
        <v>105714</v>
      </c>
      <c r="K1438" s="26" t="s">
        <v>117</v>
      </c>
      <c r="L1438" s="26" t="s">
        <v>117</v>
      </c>
      <c r="M1438" s="26" t="s">
        <v>117</v>
      </c>
      <c r="N1438" s="26">
        <v>0</v>
      </c>
      <c r="O1438" s="27" t="s">
        <v>118</v>
      </c>
      <c r="P1438" s="27" t="s">
        <v>102</v>
      </c>
      <c r="Q1438" s="26" t="str">
        <f t="shared" si="22"/>
        <v>None</v>
      </c>
    </row>
    <row r="1439" spans="1:17" ht="15.6" x14ac:dyDescent="0.3">
      <c r="A1439" s="26" t="s">
        <v>3088</v>
      </c>
      <c r="B1439" s="26" t="s">
        <v>3089</v>
      </c>
      <c r="C1439" s="26" t="s">
        <v>150</v>
      </c>
      <c r="D1439" s="26" t="s">
        <v>204</v>
      </c>
      <c r="E1439" s="26">
        <v>26</v>
      </c>
      <c r="F1439" s="26">
        <v>90</v>
      </c>
      <c r="G1439" s="26">
        <v>46.5</v>
      </c>
      <c r="H1439" s="47" t="s">
        <v>90</v>
      </c>
      <c r="I1439" s="26" t="s">
        <v>91</v>
      </c>
      <c r="J1439" s="27">
        <v>105634</v>
      </c>
      <c r="K1439" s="26" t="s">
        <v>117</v>
      </c>
      <c r="L1439" s="26" t="s">
        <v>117</v>
      </c>
      <c r="M1439" s="26" t="s">
        <v>117</v>
      </c>
      <c r="N1439" s="26">
        <v>0</v>
      </c>
      <c r="O1439" s="27" t="s">
        <v>118</v>
      </c>
      <c r="P1439" s="27" t="s">
        <v>102</v>
      </c>
      <c r="Q1439" s="26" t="str">
        <f t="shared" si="22"/>
        <v>None</v>
      </c>
    </row>
    <row r="1440" spans="1:17" ht="15.6" x14ac:dyDescent="0.3">
      <c r="A1440" s="26" t="s">
        <v>3090</v>
      </c>
      <c r="B1440" s="26" t="s">
        <v>3091</v>
      </c>
      <c r="C1440" s="26" t="s">
        <v>625</v>
      </c>
      <c r="D1440" s="26" t="s">
        <v>697</v>
      </c>
      <c r="E1440" s="26">
        <v>26</v>
      </c>
      <c r="F1440" s="26">
        <v>73</v>
      </c>
      <c r="G1440" s="26" t="s">
        <v>62</v>
      </c>
      <c r="H1440" s="47" t="s">
        <v>90</v>
      </c>
      <c r="I1440" s="26" t="s">
        <v>91</v>
      </c>
      <c r="J1440" s="27">
        <v>102750</v>
      </c>
      <c r="K1440" s="26" t="s">
        <v>117</v>
      </c>
      <c r="L1440" s="26" t="s">
        <v>117</v>
      </c>
      <c r="M1440" s="26" t="s">
        <v>117</v>
      </c>
      <c r="N1440" s="26">
        <v>0</v>
      </c>
      <c r="O1440" s="27" t="s">
        <v>118</v>
      </c>
      <c r="P1440" s="27" t="s">
        <v>102</v>
      </c>
      <c r="Q1440" s="26" t="str">
        <f t="shared" si="22"/>
        <v>None</v>
      </c>
    </row>
    <row r="1441" spans="1:17" ht="15.6" x14ac:dyDescent="0.3">
      <c r="A1441" s="26" t="s">
        <v>3092</v>
      </c>
      <c r="B1441" s="26" t="s">
        <v>3093</v>
      </c>
      <c r="C1441" s="26" t="s">
        <v>625</v>
      </c>
      <c r="D1441" s="26" t="s">
        <v>697</v>
      </c>
      <c r="E1441" s="26">
        <v>26</v>
      </c>
      <c r="F1441" s="26">
        <v>73</v>
      </c>
      <c r="G1441" s="26" t="s">
        <v>62</v>
      </c>
      <c r="H1441" s="47" t="s">
        <v>90</v>
      </c>
      <c r="I1441" s="26" t="s">
        <v>91</v>
      </c>
      <c r="J1441" s="27">
        <v>87612</v>
      </c>
      <c r="K1441" s="26" t="s">
        <v>117</v>
      </c>
      <c r="L1441" s="26" t="s">
        <v>117</v>
      </c>
      <c r="M1441" s="26" t="s">
        <v>117</v>
      </c>
      <c r="N1441" s="26">
        <v>0</v>
      </c>
      <c r="O1441" s="27" t="s">
        <v>118</v>
      </c>
      <c r="P1441" s="27" t="s">
        <v>102</v>
      </c>
      <c r="Q1441" s="26" t="str">
        <f t="shared" si="22"/>
        <v>None</v>
      </c>
    </row>
    <row r="1442" spans="1:17" ht="15.6" x14ac:dyDescent="0.3">
      <c r="A1442" s="26" t="s">
        <v>3094</v>
      </c>
      <c r="B1442" s="26" t="s">
        <v>3095</v>
      </c>
      <c r="C1442" s="26" t="s">
        <v>249</v>
      </c>
      <c r="D1442" s="26" t="s">
        <v>250</v>
      </c>
      <c r="E1442" s="26">
        <v>26</v>
      </c>
      <c r="F1442" s="26">
        <v>120</v>
      </c>
      <c r="G1442" s="26">
        <v>20</v>
      </c>
      <c r="H1442" s="47" t="s">
        <v>90</v>
      </c>
      <c r="I1442" s="26" t="s">
        <v>91</v>
      </c>
      <c r="J1442" s="27">
        <v>43018</v>
      </c>
      <c r="K1442" s="26" t="s">
        <v>117</v>
      </c>
      <c r="L1442" s="26" t="s">
        <v>117</v>
      </c>
      <c r="M1442" s="26" t="s">
        <v>117</v>
      </c>
      <c r="N1442" s="26">
        <v>0</v>
      </c>
      <c r="O1442" s="27" t="s">
        <v>147</v>
      </c>
      <c r="P1442" s="27" t="s">
        <v>92</v>
      </c>
      <c r="Q1442" s="26" t="str">
        <f t="shared" si="22"/>
        <v>None</v>
      </c>
    </row>
    <row r="1443" spans="1:17" ht="15.6" x14ac:dyDescent="0.3">
      <c r="A1443" s="26" t="s">
        <v>3096</v>
      </c>
      <c r="B1443" s="26" t="s">
        <v>3097</v>
      </c>
      <c r="C1443" s="26" t="s">
        <v>479</v>
      </c>
      <c r="D1443" s="26" t="s">
        <v>182</v>
      </c>
      <c r="E1443" s="26">
        <v>25</v>
      </c>
      <c r="F1443" s="26">
        <v>70</v>
      </c>
      <c r="G1443" s="26">
        <v>36.25</v>
      </c>
      <c r="H1443" s="47" t="s">
        <v>90</v>
      </c>
      <c r="I1443" s="26" t="s">
        <v>91</v>
      </c>
      <c r="J1443" s="27">
        <v>175268</v>
      </c>
      <c r="K1443" s="26" t="s">
        <v>117</v>
      </c>
      <c r="L1443" s="26" t="s">
        <v>117</v>
      </c>
      <c r="M1443" s="26" t="s">
        <v>117</v>
      </c>
      <c r="N1443" s="26">
        <v>0</v>
      </c>
      <c r="O1443" s="27" t="s">
        <v>118</v>
      </c>
      <c r="P1443" s="27" t="s">
        <v>102</v>
      </c>
      <c r="Q1443" s="26" t="str">
        <f t="shared" si="22"/>
        <v>None</v>
      </c>
    </row>
    <row r="1444" spans="1:17" ht="15.6" x14ac:dyDescent="0.3">
      <c r="A1444" s="26" t="s">
        <v>3098</v>
      </c>
      <c r="B1444" s="26" t="s">
        <v>3099</v>
      </c>
      <c r="C1444" s="26" t="s">
        <v>1174</v>
      </c>
      <c r="D1444" s="26" t="s">
        <v>151</v>
      </c>
      <c r="E1444" s="26">
        <v>25</v>
      </c>
      <c r="F1444" s="26">
        <v>105</v>
      </c>
      <c r="G1444" s="26">
        <v>75</v>
      </c>
      <c r="H1444" s="47" t="s">
        <v>90</v>
      </c>
      <c r="I1444" s="26" t="s">
        <v>91</v>
      </c>
      <c r="J1444" s="27">
        <v>167750.00000000003</v>
      </c>
      <c r="K1444" s="26" t="s">
        <v>117</v>
      </c>
      <c r="L1444" s="26" t="s">
        <v>117</v>
      </c>
      <c r="M1444" s="26" t="s">
        <v>117</v>
      </c>
      <c r="N1444" s="26">
        <v>0</v>
      </c>
      <c r="O1444" s="27" t="s">
        <v>118</v>
      </c>
      <c r="P1444" s="27" t="s">
        <v>92</v>
      </c>
      <c r="Q1444" s="26" t="str">
        <f t="shared" si="22"/>
        <v>None</v>
      </c>
    </row>
    <row r="1445" spans="1:17" ht="15.6" x14ac:dyDescent="0.3">
      <c r="A1445" s="26" t="s">
        <v>3100</v>
      </c>
      <c r="B1445" s="26" t="s">
        <v>3101</v>
      </c>
      <c r="C1445" s="26" t="s">
        <v>1174</v>
      </c>
      <c r="D1445" s="26" t="s">
        <v>151</v>
      </c>
      <c r="E1445" s="26">
        <v>25</v>
      </c>
      <c r="F1445" s="26">
        <v>65</v>
      </c>
      <c r="G1445" s="26">
        <v>22.48</v>
      </c>
      <c r="H1445" s="47" t="s">
        <v>90</v>
      </c>
      <c r="I1445" s="26" t="s">
        <v>91</v>
      </c>
      <c r="J1445" s="27">
        <v>167750.00000000003</v>
      </c>
      <c r="K1445" s="26" t="s">
        <v>117</v>
      </c>
      <c r="L1445" s="26" t="s">
        <v>117</v>
      </c>
      <c r="M1445" s="26" t="s">
        <v>117</v>
      </c>
      <c r="N1445" s="26">
        <v>0</v>
      </c>
      <c r="O1445" s="27" t="s">
        <v>118</v>
      </c>
      <c r="P1445" s="27" t="s">
        <v>107</v>
      </c>
      <c r="Q1445" s="26" t="str">
        <f t="shared" si="22"/>
        <v>None</v>
      </c>
    </row>
    <row r="1446" spans="1:17" ht="15.6" x14ac:dyDescent="0.3">
      <c r="A1446" s="26" t="s">
        <v>3102</v>
      </c>
      <c r="B1446" s="26" t="s">
        <v>3103</v>
      </c>
      <c r="C1446" s="26" t="s">
        <v>351</v>
      </c>
      <c r="D1446" s="26" t="s">
        <v>352</v>
      </c>
      <c r="E1446" s="26">
        <v>25</v>
      </c>
      <c r="F1446" s="26">
        <v>60</v>
      </c>
      <c r="G1446" s="26">
        <v>84.34</v>
      </c>
      <c r="H1446" s="47" t="s">
        <v>90</v>
      </c>
      <c r="I1446" s="26" t="s">
        <v>91</v>
      </c>
      <c r="J1446" s="27">
        <v>136500</v>
      </c>
      <c r="K1446" s="26" t="s">
        <v>117</v>
      </c>
      <c r="L1446" s="26" t="s">
        <v>117</v>
      </c>
      <c r="M1446" s="26" t="s">
        <v>117</v>
      </c>
      <c r="N1446" s="26">
        <v>0</v>
      </c>
      <c r="O1446" s="27" t="s">
        <v>118</v>
      </c>
      <c r="P1446" s="27" t="s">
        <v>102</v>
      </c>
      <c r="Q1446" s="26" t="str">
        <f t="shared" si="22"/>
        <v>None</v>
      </c>
    </row>
    <row r="1447" spans="1:17" ht="15.6" x14ac:dyDescent="0.3">
      <c r="A1447" s="26" t="s">
        <v>3104</v>
      </c>
      <c r="B1447" s="26" t="s">
        <v>3105</v>
      </c>
      <c r="C1447" s="26" t="s">
        <v>133</v>
      </c>
      <c r="D1447" s="26" t="s">
        <v>742</v>
      </c>
      <c r="E1447" s="26">
        <v>25</v>
      </c>
      <c r="F1447" s="26">
        <v>85</v>
      </c>
      <c r="G1447" s="26">
        <v>87.95</v>
      </c>
      <c r="H1447" s="47" t="s">
        <v>90</v>
      </c>
      <c r="I1447" s="26" t="s">
        <v>91</v>
      </c>
      <c r="J1447" s="27">
        <v>108895.34592148666</v>
      </c>
      <c r="K1447" s="26" t="s">
        <v>117</v>
      </c>
      <c r="L1447" s="26" t="s">
        <v>117</v>
      </c>
      <c r="M1447" s="26" t="s">
        <v>117</v>
      </c>
      <c r="N1447" s="26">
        <v>0</v>
      </c>
      <c r="O1447" s="27" t="s">
        <v>118</v>
      </c>
      <c r="P1447" s="27" t="s">
        <v>102</v>
      </c>
      <c r="Q1447" s="26" t="str">
        <f t="shared" si="22"/>
        <v>None</v>
      </c>
    </row>
    <row r="1448" spans="1:17" ht="15.6" x14ac:dyDescent="0.3">
      <c r="A1448" s="26" t="s">
        <v>3106</v>
      </c>
      <c r="B1448" s="26" t="s">
        <v>3107</v>
      </c>
      <c r="C1448" s="26" t="s">
        <v>150</v>
      </c>
      <c r="D1448" s="26" t="s">
        <v>352</v>
      </c>
      <c r="E1448" s="26">
        <v>25</v>
      </c>
      <c r="F1448" s="26">
        <v>54</v>
      </c>
      <c r="G1448" s="26">
        <v>100</v>
      </c>
      <c r="H1448" s="47" t="s">
        <v>90</v>
      </c>
      <c r="I1448" s="26" t="s">
        <v>91</v>
      </c>
      <c r="J1448" s="27">
        <v>105976.30958058039</v>
      </c>
      <c r="K1448" s="26" t="s">
        <v>117</v>
      </c>
      <c r="L1448" s="26" t="s">
        <v>117</v>
      </c>
      <c r="M1448" s="26" t="s">
        <v>117</v>
      </c>
      <c r="N1448" s="26">
        <v>0</v>
      </c>
      <c r="O1448" s="27" t="s">
        <v>118</v>
      </c>
      <c r="P1448" s="27" t="s">
        <v>97</v>
      </c>
      <c r="Q1448" s="26" t="str">
        <f t="shared" si="22"/>
        <v>None</v>
      </c>
    </row>
    <row r="1449" spans="1:17" ht="15.6" x14ac:dyDescent="0.3">
      <c r="A1449" s="26" t="s">
        <v>3108</v>
      </c>
      <c r="B1449" s="26" t="s">
        <v>3109</v>
      </c>
      <c r="C1449" s="26" t="s">
        <v>1174</v>
      </c>
      <c r="D1449" s="26" t="s">
        <v>151</v>
      </c>
      <c r="E1449" s="26">
        <v>25</v>
      </c>
      <c r="F1449" s="26">
        <v>70</v>
      </c>
      <c r="G1449" s="26">
        <v>100</v>
      </c>
      <c r="H1449" s="47" t="s">
        <v>90</v>
      </c>
      <c r="I1449" s="26" t="s">
        <v>91</v>
      </c>
      <c r="J1449" s="27">
        <v>105668.18145046927</v>
      </c>
      <c r="K1449" s="26" t="s">
        <v>117</v>
      </c>
      <c r="L1449" s="26" t="s">
        <v>117</v>
      </c>
      <c r="M1449" s="26" t="s">
        <v>117</v>
      </c>
      <c r="N1449" s="26">
        <v>0</v>
      </c>
      <c r="O1449" s="27" t="s">
        <v>118</v>
      </c>
      <c r="P1449" s="27" t="s">
        <v>102</v>
      </c>
      <c r="Q1449" s="26" t="str">
        <f t="shared" si="22"/>
        <v>None</v>
      </c>
    </row>
    <row r="1450" spans="1:17" ht="15.6" x14ac:dyDescent="0.3">
      <c r="A1450" s="26" t="s">
        <v>3110</v>
      </c>
      <c r="B1450" s="26" t="s">
        <v>3111</v>
      </c>
      <c r="C1450" s="26" t="s">
        <v>479</v>
      </c>
      <c r="D1450" s="26" t="s">
        <v>182</v>
      </c>
      <c r="E1450" s="26">
        <v>25</v>
      </c>
      <c r="F1450" s="26">
        <v>81</v>
      </c>
      <c r="G1450" s="26" t="s">
        <v>62</v>
      </c>
      <c r="H1450" s="47" t="s">
        <v>90</v>
      </c>
      <c r="I1450" s="26" t="s">
        <v>91</v>
      </c>
      <c r="J1450" s="27">
        <v>101667</v>
      </c>
      <c r="K1450" s="26" t="s">
        <v>117</v>
      </c>
      <c r="L1450" s="26" t="s">
        <v>117</v>
      </c>
      <c r="M1450" s="26" t="s">
        <v>117</v>
      </c>
      <c r="N1450" s="26">
        <v>0</v>
      </c>
      <c r="O1450" s="27" t="s">
        <v>118</v>
      </c>
      <c r="P1450" s="27" t="s">
        <v>102</v>
      </c>
      <c r="Q1450" s="26" t="str">
        <f t="shared" si="22"/>
        <v>None</v>
      </c>
    </row>
    <row r="1451" spans="1:17" ht="15.6" x14ac:dyDescent="0.3">
      <c r="A1451" s="26" t="s">
        <v>3112</v>
      </c>
      <c r="B1451" s="26" t="s">
        <v>3113</v>
      </c>
      <c r="C1451" s="26" t="s">
        <v>128</v>
      </c>
      <c r="D1451" s="26" t="s">
        <v>175</v>
      </c>
      <c r="E1451" s="26">
        <v>25</v>
      </c>
      <c r="F1451" s="26">
        <v>83</v>
      </c>
      <c r="G1451" s="26">
        <v>77.069999999999993</v>
      </c>
      <c r="H1451" s="47" t="s">
        <v>90</v>
      </c>
      <c r="I1451" s="26" t="s">
        <v>91</v>
      </c>
      <c r="J1451" s="27">
        <v>88880</v>
      </c>
      <c r="K1451" s="26" t="s">
        <v>117</v>
      </c>
      <c r="L1451" s="26" t="s">
        <v>117</v>
      </c>
      <c r="M1451" s="26" t="s">
        <v>117</v>
      </c>
      <c r="N1451" s="26">
        <v>0</v>
      </c>
      <c r="O1451" s="27" t="s">
        <v>118</v>
      </c>
      <c r="P1451" s="27" t="s">
        <v>102</v>
      </c>
      <c r="Q1451" s="26" t="str">
        <f t="shared" si="22"/>
        <v>None</v>
      </c>
    </row>
    <row r="1452" spans="1:17" ht="15.6" x14ac:dyDescent="0.3">
      <c r="A1452" s="26" t="s">
        <v>3114</v>
      </c>
      <c r="B1452" s="26" t="s">
        <v>3115</v>
      </c>
      <c r="C1452" s="26" t="s">
        <v>143</v>
      </c>
      <c r="D1452" s="26" t="s">
        <v>144</v>
      </c>
      <c r="E1452" s="26">
        <v>25</v>
      </c>
      <c r="F1452" s="26">
        <v>82</v>
      </c>
      <c r="G1452" s="26">
        <v>83.33</v>
      </c>
      <c r="H1452" s="47" t="s">
        <v>90</v>
      </c>
      <c r="I1452" s="26" t="s">
        <v>91</v>
      </c>
      <c r="J1452" s="27">
        <v>86084.102472508661</v>
      </c>
      <c r="K1452" s="26" t="s">
        <v>117</v>
      </c>
      <c r="L1452" s="26" t="s">
        <v>117</v>
      </c>
      <c r="M1452" s="26" t="s">
        <v>117</v>
      </c>
      <c r="N1452" s="26">
        <v>0</v>
      </c>
      <c r="O1452" s="27" t="s">
        <v>118</v>
      </c>
      <c r="P1452" s="27" t="s">
        <v>97</v>
      </c>
      <c r="Q1452" s="26" t="str">
        <f t="shared" si="22"/>
        <v>None</v>
      </c>
    </row>
    <row r="1453" spans="1:17" ht="15.6" x14ac:dyDescent="0.3">
      <c r="A1453" s="26" t="s">
        <v>3116</v>
      </c>
      <c r="B1453" s="26" t="s">
        <v>3117</v>
      </c>
      <c r="C1453" s="26" t="s">
        <v>195</v>
      </c>
      <c r="D1453" s="26" t="s">
        <v>307</v>
      </c>
      <c r="E1453" s="26">
        <v>25</v>
      </c>
      <c r="F1453" s="26">
        <v>58</v>
      </c>
      <c r="G1453" s="26">
        <v>70</v>
      </c>
      <c r="H1453" s="47" t="s">
        <v>90</v>
      </c>
      <c r="I1453" s="26" t="s">
        <v>91</v>
      </c>
      <c r="J1453" s="27">
        <v>85536.000000000015</v>
      </c>
      <c r="K1453" s="26" t="s">
        <v>117</v>
      </c>
      <c r="L1453" s="26" t="s">
        <v>117</v>
      </c>
      <c r="M1453" s="26" t="s">
        <v>117</v>
      </c>
      <c r="N1453" s="26">
        <v>0</v>
      </c>
      <c r="O1453" s="27" t="s">
        <v>118</v>
      </c>
      <c r="P1453" s="27" t="s">
        <v>97</v>
      </c>
      <c r="Q1453" s="26" t="str">
        <f t="shared" si="22"/>
        <v>None</v>
      </c>
    </row>
    <row r="1454" spans="1:17" ht="15.6" x14ac:dyDescent="0.3">
      <c r="A1454" s="26" t="s">
        <v>3118</v>
      </c>
      <c r="B1454" s="26" t="s">
        <v>3119</v>
      </c>
      <c r="C1454" s="26" t="s">
        <v>344</v>
      </c>
      <c r="D1454" s="26" t="s">
        <v>175</v>
      </c>
      <c r="E1454" s="26">
        <v>25</v>
      </c>
      <c r="F1454" s="26">
        <v>75</v>
      </c>
      <c r="G1454" s="26">
        <v>76.31</v>
      </c>
      <c r="H1454" s="47" t="s">
        <v>90</v>
      </c>
      <c r="I1454" s="26" t="s">
        <v>91</v>
      </c>
      <c r="J1454" s="27">
        <v>74226</v>
      </c>
      <c r="K1454" s="26" t="s">
        <v>117</v>
      </c>
      <c r="L1454" s="26" t="s">
        <v>117</v>
      </c>
      <c r="M1454" s="26" t="s">
        <v>117</v>
      </c>
      <c r="N1454" s="26">
        <v>0</v>
      </c>
      <c r="O1454" s="27" t="s">
        <v>118</v>
      </c>
      <c r="P1454" s="27" t="s">
        <v>97</v>
      </c>
      <c r="Q1454" s="26" t="str">
        <f t="shared" si="22"/>
        <v>None</v>
      </c>
    </row>
    <row r="1455" spans="1:17" ht="15.6" x14ac:dyDescent="0.3">
      <c r="A1455" s="26" t="s">
        <v>3120</v>
      </c>
      <c r="B1455" s="26" t="s">
        <v>3121</v>
      </c>
      <c r="C1455" s="26" t="s">
        <v>143</v>
      </c>
      <c r="D1455" s="26" t="s">
        <v>144</v>
      </c>
      <c r="E1455" s="26">
        <v>25</v>
      </c>
      <c r="F1455" s="26">
        <v>64</v>
      </c>
      <c r="G1455" s="26">
        <v>69</v>
      </c>
      <c r="H1455" s="47" t="s">
        <v>90</v>
      </c>
      <c r="I1455" s="26" t="s">
        <v>91</v>
      </c>
      <c r="J1455" s="27">
        <v>72969</v>
      </c>
      <c r="K1455" s="26" t="s">
        <v>117</v>
      </c>
      <c r="L1455" s="26" t="s">
        <v>117</v>
      </c>
      <c r="M1455" s="26" t="s">
        <v>117</v>
      </c>
      <c r="N1455" s="26">
        <v>0</v>
      </c>
      <c r="O1455" s="27" t="s">
        <v>130</v>
      </c>
      <c r="P1455" s="27" t="s">
        <v>107</v>
      </c>
      <c r="Q1455" s="26" t="str">
        <f t="shared" si="22"/>
        <v>None</v>
      </c>
    </row>
    <row r="1456" spans="1:17" ht="15.6" x14ac:dyDescent="0.3">
      <c r="A1456" s="26" t="s">
        <v>3122</v>
      </c>
      <c r="B1456" s="26" t="s">
        <v>3123</v>
      </c>
      <c r="C1456" s="26" t="s">
        <v>255</v>
      </c>
      <c r="D1456" s="26" t="s">
        <v>256</v>
      </c>
      <c r="E1456" s="26">
        <v>25</v>
      </c>
      <c r="F1456" s="26">
        <v>70</v>
      </c>
      <c r="G1456" s="26">
        <v>50</v>
      </c>
      <c r="H1456" s="47" t="s">
        <v>90</v>
      </c>
      <c r="I1456" s="26" t="s">
        <v>91</v>
      </c>
      <c r="J1456" s="27">
        <v>64608</v>
      </c>
      <c r="K1456" s="26" t="s">
        <v>117</v>
      </c>
      <c r="L1456" s="26" t="s">
        <v>117</v>
      </c>
      <c r="M1456" s="26" t="s">
        <v>117</v>
      </c>
      <c r="N1456" s="26">
        <v>0</v>
      </c>
      <c r="O1456" s="27" t="s">
        <v>130</v>
      </c>
      <c r="P1456" s="27" t="s">
        <v>102</v>
      </c>
      <c r="Q1456" s="26" t="str">
        <f t="shared" si="22"/>
        <v>None</v>
      </c>
    </row>
    <row r="1457" spans="1:17" ht="15.6" x14ac:dyDescent="0.3">
      <c r="A1457" s="26" t="s">
        <v>3124</v>
      </c>
      <c r="B1457" s="26" t="s">
        <v>3125</v>
      </c>
      <c r="C1457" s="26" t="s">
        <v>195</v>
      </c>
      <c r="D1457" s="26" t="s">
        <v>729</v>
      </c>
      <c r="E1457" s="26">
        <v>25</v>
      </c>
      <c r="F1457" s="26">
        <v>75</v>
      </c>
      <c r="G1457" s="26" t="s">
        <v>62</v>
      </c>
      <c r="H1457" s="47" t="s">
        <v>90</v>
      </c>
      <c r="I1457" s="26" t="s">
        <v>91</v>
      </c>
      <c r="J1457" s="27">
        <v>62772</v>
      </c>
      <c r="K1457" s="26" t="s">
        <v>117</v>
      </c>
      <c r="L1457" s="26" t="s">
        <v>117</v>
      </c>
      <c r="M1457" s="26" t="s">
        <v>117</v>
      </c>
      <c r="N1457" s="26">
        <v>0</v>
      </c>
      <c r="O1457" s="27" t="s">
        <v>130</v>
      </c>
      <c r="P1457" s="27" t="s">
        <v>102</v>
      </c>
      <c r="Q1457" s="26" t="str">
        <f t="shared" si="22"/>
        <v>None</v>
      </c>
    </row>
    <row r="1458" spans="1:17" ht="15.6" x14ac:dyDescent="0.3">
      <c r="A1458" s="26" t="s">
        <v>3126</v>
      </c>
      <c r="B1458" s="26" t="s">
        <v>3127</v>
      </c>
      <c r="C1458" s="26" t="s">
        <v>249</v>
      </c>
      <c r="D1458" s="26" t="s">
        <v>250</v>
      </c>
      <c r="E1458" s="26">
        <v>26</v>
      </c>
      <c r="F1458" s="26">
        <v>720</v>
      </c>
      <c r="G1458" s="26" t="s">
        <v>62</v>
      </c>
      <c r="H1458" s="26" t="s">
        <v>1406</v>
      </c>
      <c r="I1458" s="26" t="s">
        <v>1406</v>
      </c>
      <c r="J1458" s="27">
        <v>42150</v>
      </c>
      <c r="K1458" s="26" t="s">
        <v>117</v>
      </c>
      <c r="L1458" s="26" t="s">
        <v>117</v>
      </c>
      <c r="M1458" s="26" t="s">
        <v>117</v>
      </c>
      <c r="N1458" s="26">
        <v>0</v>
      </c>
      <c r="O1458" s="27" t="s">
        <v>147</v>
      </c>
      <c r="P1458" s="27" t="s">
        <v>102</v>
      </c>
      <c r="Q1458" s="26" t="str">
        <f t="shared" si="22"/>
        <v>None</v>
      </c>
    </row>
    <row r="1459" spans="1:17" ht="15.6" x14ac:dyDescent="0.3">
      <c r="A1459" s="26" t="s">
        <v>3128</v>
      </c>
      <c r="B1459" s="26" t="s">
        <v>3129</v>
      </c>
      <c r="C1459" s="26" t="s">
        <v>207</v>
      </c>
      <c r="D1459" s="26" t="s">
        <v>208</v>
      </c>
      <c r="E1459" s="26">
        <v>24</v>
      </c>
      <c r="F1459" s="26">
        <v>79</v>
      </c>
      <c r="G1459" s="26">
        <v>12.08</v>
      </c>
      <c r="H1459" s="47" t="s">
        <v>90</v>
      </c>
      <c r="I1459" s="26" t="s">
        <v>91</v>
      </c>
      <c r="J1459" s="27">
        <v>207188</v>
      </c>
      <c r="K1459" s="26" t="s">
        <v>117</v>
      </c>
      <c r="L1459" s="26" t="s">
        <v>117</v>
      </c>
      <c r="M1459" s="26" t="s">
        <v>117</v>
      </c>
      <c r="N1459" s="26">
        <v>0</v>
      </c>
      <c r="O1459" s="27" t="s">
        <v>118</v>
      </c>
      <c r="P1459" s="27" t="s">
        <v>102</v>
      </c>
      <c r="Q1459" s="26" t="str">
        <f t="shared" si="22"/>
        <v>None</v>
      </c>
    </row>
    <row r="1460" spans="1:17" ht="15.6" x14ac:dyDescent="0.3">
      <c r="A1460" s="26" t="s">
        <v>3130</v>
      </c>
      <c r="B1460" s="26" t="s">
        <v>3131</v>
      </c>
      <c r="C1460" s="26" t="s">
        <v>234</v>
      </c>
      <c r="D1460" s="26" t="s">
        <v>212</v>
      </c>
      <c r="E1460" s="26">
        <v>24</v>
      </c>
      <c r="F1460" s="26">
        <v>44</v>
      </c>
      <c r="G1460" s="26">
        <v>86.67</v>
      </c>
      <c r="H1460" s="47" t="s">
        <v>90</v>
      </c>
      <c r="I1460" s="26" t="s">
        <v>91</v>
      </c>
      <c r="J1460" s="27">
        <v>126346</v>
      </c>
      <c r="K1460" s="26" t="s">
        <v>117</v>
      </c>
      <c r="L1460" s="26" t="s">
        <v>117</v>
      </c>
      <c r="M1460" s="26" t="s">
        <v>117</v>
      </c>
      <c r="N1460" s="26">
        <v>0</v>
      </c>
      <c r="O1460" s="27" t="s">
        <v>118</v>
      </c>
      <c r="P1460" s="27" t="s">
        <v>97</v>
      </c>
      <c r="Q1460" s="26" t="str">
        <f t="shared" si="22"/>
        <v>None</v>
      </c>
    </row>
    <row r="1461" spans="1:17" ht="15.6" x14ac:dyDescent="0.3">
      <c r="A1461" s="26" t="s">
        <v>3132</v>
      </c>
      <c r="B1461" s="26" t="s">
        <v>3133</v>
      </c>
      <c r="C1461" s="26" t="s">
        <v>143</v>
      </c>
      <c r="D1461" s="26" t="s">
        <v>144</v>
      </c>
      <c r="E1461" s="26">
        <v>24</v>
      </c>
      <c r="F1461" s="26">
        <v>110</v>
      </c>
      <c r="G1461" s="26">
        <v>76.930000000000007</v>
      </c>
      <c r="H1461" s="47" t="s">
        <v>90</v>
      </c>
      <c r="I1461" s="26" t="s">
        <v>91</v>
      </c>
      <c r="J1461" s="27">
        <v>119127.42662642385</v>
      </c>
      <c r="K1461" s="26" t="s">
        <v>117</v>
      </c>
      <c r="L1461" s="26" t="s">
        <v>117</v>
      </c>
      <c r="M1461" s="26" t="s">
        <v>117</v>
      </c>
      <c r="N1461" s="26">
        <v>0</v>
      </c>
      <c r="O1461" s="27" t="s">
        <v>118</v>
      </c>
      <c r="P1461" s="27" t="s">
        <v>102</v>
      </c>
      <c r="Q1461" s="26" t="str">
        <f t="shared" si="22"/>
        <v>None</v>
      </c>
    </row>
    <row r="1462" spans="1:17" ht="15.6" x14ac:dyDescent="0.3">
      <c r="A1462" s="26" t="s">
        <v>3134</v>
      </c>
      <c r="B1462" s="26" t="s">
        <v>3135</v>
      </c>
      <c r="C1462" s="26" t="s">
        <v>95</v>
      </c>
      <c r="D1462" s="26" t="s">
        <v>96</v>
      </c>
      <c r="E1462" s="26">
        <v>24</v>
      </c>
      <c r="F1462" s="26">
        <v>62</v>
      </c>
      <c r="G1462" s="26" t="s">
        <v>62</v>
      </c>
      <c r="H1462" s="47" t="s">
        <v>90</v>
      </c>
      <c r="I1462" s="26" t="s">
        <v>91</v>
      </c>
      <c r="J1462" s="27">
        <v>111167.00000000001</v>
      </c>
      <c r="K1462" s="26" t="s">
        <v>117</v>
      </c>
      <c r="L1462" s="26" t="s">
        <v>117</v>
      </c>
      <c r="M1462" s="26" t="s">
        <v>117</v>
      </c>
      <c r="N1462" s="26">
        <v>0</v>
      </c>
      <c r="O1462" s="27" t="s">
        <v>118</v>
      </c>
      <c r="P1462" s="27" t="s">
        <v>102</v>
      </c>
      <c r="Q1462" s="26" t="str">
        <f t="shared" si="22"/>
        <v>None</v>
      </c>
    </row>
    <row r="1463" spans="1:17" ht="15.6" x14ac:dyDescent="0.3">
      <c r="A1463" s="26" t="s">
        <v>3136</v>
      </c>
      <c r="B1463" s="26" t="s">
        <v>3137</v>
      </c>
      <c r="C1463" s="26" t="s">
        <v>344</v>
      </c>
      <c r="D1463" s="26" t="s">
        <v>175</v>
      </c>
      <c r="E1463" s="26">
        <v>24</v>
      </c>
      <c r="F1463" s="26">
        <v>45</v>
      </c>
      <c r="G1463" s="26">
        <v>51.22</v>
      </c>
      <c r="H1463" s="47" t="s">
        <v>90</v>
      </c>
      <c r="I1463" s="26" t="s">
        <v>91</v>
      </c>
      <c r="J1463" s="27">
        <v>87404</v>
      </c>
      <c r="K1463" s="26" t="s">
        <v>117</v>
      </c>
      <c r="L1463" s="26" t="s">
        <v>117</v>
      </c>
      <c r="M1463" s="26" t="s">
        <v>117</v>
      </c>
      <c r="N1463" s="26">
        <v>0</v>
      </c>
      <c r="O1463" s="27" t="s">
        <v>118</v>
      </c>
      <c r="P1463" s="27" t="s">
        <v>97</v>
      </c>
      <c r="Q1463" s="26" t="str">
        <f t="shared" si="22"/>
        <v>None</v>
      </c>
    </row>
    <row r="1464" spans="1:17" ht="15.6" x14ac:dyDescent="0.3">
      <c r="A1464" s="26" t="s">
        <v>3138</v>
      </c>
      <c r="B1464" s="26" t="s">
        <v>3139</v>
      </c>
      <c r="C1464" s="26" t="s">
        <v>514</v>
      </c>
      <c r="D1464" s="26" t="s">
        <v>172</v>
      </c>
      <c r="E1464" s="26">
        <v>24</v>
      </c>
      <c r="F1464" s="26">
        <v>60</v>
      </c>
      <c r="G1464" s="26" t="s">
        <v>62</v>
      </c>
      <c r="H1464" s="47" t="s">
        <v>90</v>
      </c>
      <c r="I1464" s="26" t="s">
        <v>91</v>
      </c>
      <c r="J1464" s="27">
        <v>71944</v>
      </c>
      <c r="K1464" s="26" t="s">
        <v>117</v>
      </c>
      <c r="L1464" s="26" t="s">
        <v>117</v>
      </c>
      <c r="M1464" s="26" t="s">
        <v>117</v>
      </c>
      <c r="N1464" s="26">
        <v>0</v>
      </c>
      <c r="O1464" s="27" t="s">
        <v>130</v>
      </c>
      <c r="P1464" s="27" t="s">
        <v>102</v>
      </c>
      <c r="Q1464" s="26" t="str">
        <f t="shared" si="22"/>
        <v>None</v>
      </c>
    </row>
    <row r="1465" spans="1:17" ht="15.6" x14ac:dyDescent="0.3">
      <c r="A1465" s="26" t="s">
        <v>3140</v>
      </c>
      <c r="B1465" s="26" t="s">
        <v>3141</v>
      </c>
      <c r="C1465" s="26" t="s">
        <v>255</v>
      </c>
      <c r="D1465" s="26" t="s">
        <v>256</v>
      </c>
      <c r="E1465" s="26">
        <v>24</v>
      </c>
      <c r="F1465" s="26">
        <v>44</v>
      </c>
      <c r="G1465" s="26">
        <v>25</v>
      </c>
      <c r="H1465" s="47" t="s">
        <v>90</v>
      </c>
      <c r="I1465" s="26" t="s">
        <v>91</v>
      </c>
      <c r="J1465" s="27">
        <v>56771</v>
      </c>
      <c r="K1465" s="26" t="s">
        <v>117</v>
      </c>
      <c r="L1465" s="26" t="s">
        <v>117</v>
      </c>
      <c r="M1465" s="26" t="s">
        <v>117</v>
      </c>
      <c r="N1465" s="26">
        <v>0</v>
      </c>
      <c r="O1465" s="27" t="s">
        <v>130</v>
      </c>
      <c r="P1465" s="27" t="s">
        <v>92</v>
      </c>
      <c r="Q1465" s="26" t="str">
        <f t="shared" si="22"/>
        <v>None</v>
      </c>
    </row>
    <row r="1466" spans="1:17" ht="15.6" x14ac:dyDescent="0.3">
      <c r="A1466" s="26" t="s">
        <v>3142</v>
      </c>
      <c r="B1466" s="26" t="s">
        <v>3143</v>
      </c>
      <c r="C1466" s="26" t="s">
        <v>195</v>
      </c>
      <c r="D1466" s="26" t="s">
        <v>196</v>
      </c>
      <c r="E1466" s="26">
        <v>1</v>
      </c>
      <c r="F1466" s="26">
        <v>60</v>
      </c>
      <c r="G1466" s="26" t="s">
        <v>62</v>
      </c>
      <c r="H1466" s="26" t="s">
        <v>1406</v>
      </c>
      <c r="I1466" s="26" t="s">
        <v>1406</v>
      </c>
      <c r="J1466" s="27">
        <v>41354</v>
      </c>
      <c r="K1466" s="26" t="s">
        <v>117</v>
      </c>
      <c r="L1466" s="26" t="s">
        <v>117</v>
      </c>
      <c r="M1466" s="26" t="s">
        <v>117</v>
      </c>
      <c r="N1466" s="26">
        <v>0</v>
      </c>
      <c r="O1466" s="27" t="s">
        <v>147</v>
      </c>
      <c r="P1466" s="27" t="s">
        <v>102</v>
      </c>
      <c r="Q1466" s="26" t="str">
        <f t="shared" si="22"/>
        <v>None</v>
      </c>
    </row>
    <row r="1467" spans="1:17" ht="15.6" x14ac:dyDescent="0.3">
      <c r="A1467" s="26" t="s">
        <v>3144</v>
      </c>
      <c r="B1467" s="26" t="s">
        <v>3145</v>
      </c>
      <c r="C1467" s="26" t="s">
        <v>150</v>
      </c>
      <c r="D1467" s="26" t="s">
        <v>352</v>
      </c>
      <c r="E1467" s="26">
        <v>23</v>
      </c>
      <c r="F1467" s="26">
        <v>64</v>
      </c>
      <c r="G1467" s="26">
        <v>50</v>
      </c>
      <c r="H1467" s="47" t="s">
        <v>90</v>
      </c>
      <c r="I1467" s="26" t="s">
        <v>91</v>
      </c>
      <c r="J1467" s="27">
        <v>185859</v>
      </c>
      <c r="K1467" s="26" t="s">
        <v>117</v>
      </c>
      <c r="L1467" s="26" t="s">
        <v>117</v>
      </c>
      <c r="M1467" s="26" t="s">
        <v>117</v>
      </c>
      <c r="N1467" s="26">
        <v>0</v>
      </c>
      <c r="O1467" s="27" t="s">
        <v>118</v>
      </c>
      <c r="P1467" s="27" t="s">
        <v>97</v>
      </c>
      <c r="Q1467" s="26" t="str">
        <f t="shared" si="22"/>
        <v>None</v>
      </c>
    </row>
    <row r="1468" spans="1:17" ht="15.6" x14ac:dyDescent="0.3">
      <c r="A1468" s="26" t="s">
        <v>3146</v>
      </c>
      <c r="B1468" s="26" t="s">
        <v>3147</v>
      </c>
      <c r="C1468" s="26" t="s">
        <v>143</v>
      </c>
      <c r="D1468" s="26" t="s">
        <v>144</v>
      </c>
      <c r="E1468" s="26">
        <v>23</v>
      </c>
      <c r="F1468" s="26">
        <v>76</v>
      </c>
      <c r="G1468" s="26">
        <v>90</v>
      </c>
      <c r="H1468" s="47" t="s">
        <v>90</v>
      </c>
      <c r="I1468" s="26" t="s">
        <v>91</v>
      </c>
      <c r="J1468" s="27">
        <v>178750</v>
      </c>
      <c r="K1468" s="26" t="s">
        <v>117</v>
      </c>
      <c r="L1468" s="26" t="s">
        <v>117</v>
      </c>
      <c r="M1468" s="26" t="s">
        <v>117</v>
      </c>
      <c r="N1468" s="26">
        <v>0</v>
      </c>
      <c r="O1468" s="27" t="s">
        <v>118</v>
      </c>
      <c r="P1468" s="27" t="s">
        <v>102</v>
      </c>
      <c r="Q1468" s="26" t="str">
        <f t="shared" si="22"/>
        <v>None</v>
      </c>
    </row>
    <row r="1469" spans="1:17" ht="15.6" x14ac:dyDescent="0.3">
      <c r="A1469" s="26" t="s">
        <v>3148</v>
      </c>
      <c r="B1469" s="26" t="s">
        <v>3149</v>
      </c>
      <c r="C1469" s="26" t="s">
        <v>143</v>
      </c>
      <c r="D1469" s="26" t="s">
        <v>144</v>
      </c>
      <c r="E1469" s="26">
        <v>23</v>
      </c>
      <c r="F1469" s="26">
        <v>75</v>
      </c>
      <c r="G1469" s="26">
        <v>18.579999999999998</v>
      </c>
      <c r="H1469" s="47" t="s">
        <v>90</v>
      </c>
      <c r="I1469" s="26" t="s">
        <v>91</v>
      </c>
      <c r="J1469" s="27">
        <v>128077</v>
      </c>
      <c r="K1469" s="26" t="s">
        <v>117</v>
      </c>
      <c r="L1469" s="26" t="s">
        <v>117</v>
      </c>
      <c r="M1469" s="26" t="s">
        <v>117</v>
      </c>
      <c r="N1469" s="26">
        <v>0</v>
      </c>
      <c r="O1469" s="27" t="s">
        <v>118</v>
      </c>
      <c r="P1469" s="27" t="s">
        <v>102</v>
      </c>
      <c r="Q1469" s="26" t="str">
        <f t="shared" si="22"/>
        <v>None</v>
      </c>
    </row>
    <row r="1470" spans="1:17" ht="15.6" x14ac:dyDescent="0.3">
      <c r="A1470" s="26" t="s">
        <v>3150</v>
      </c>
      <c r="B1470" s="26" t="s">
        <v>3151</v>
      </c>
      <c r="C1470" s="26" t="s">
        <v>344</v>
      </c>
      <c r="D1470" s="26" t="s">
        <v>175</v>
      </c>
      <c r="E1470" s="26">
        <v>23</v>
      </c>
      <c r="F1470" s="26">
        <v>50</v>
      </c>
      <c r="G1470" s="26">
        <v>85</v>
      </c>
      <c r="H1470" s="47" t="s">
        <v>90</v>
      </c>
      <c r="I1470" s="26" t="s">
        <v>91</v>
      </c>
      <c r="J1470" s="27">
        <v>100000.37629445705</v>
      </c>
      <c r="K1470" s="26" t="s">
        <v>117</v>
      </c>
      <c r="L1470" s="26" t="s">
        <v>117</v>
      </c>
      <c r="M1470" s="26" t="s">
        <v>117</v>
      </c>
      <c r="N1470" s="26">
        <v>0</v>
      </c>
      <c r="O1470" s="27" t="s">
        <v>118</v>
      </c>
      <c r="P1470" s="27" t="s">
        <v>102</v>
      </c>
      <c r="Q1470" s="26" t="str">
        <f t="shared" si="22"/>
        <v>None</v>
      </c>
    </row>
    <row r="1471" spans="1:17" ht="15.6" x14ac:dyDescent="0.3">
      <c r="A1471" s="26" t="s">
        <v>3152</v>
      </c>
      <c r="B1471" s="26" t="s">
        <v>3153</v>
      </c>
      <c r="C1471" s="26" t="s">
        <v>143</v>
      </c>
      <c r="D1471" s="26" t="s">
        <v>144</v>
      </c>
      <c r="E1471" s="26">
        <v>22</v>
      </c>
      <c r="F1471" s="26">
        <v>61</v>
      </c>
      <c r="G1471" s="26">
        <v>66.67</v>
      </c>
      <c r="H1471" s="47" t="s">
        <v>90</v>
      </c>
      <c r="I1471" s="26" t="s">
        <v>91</v>
      </c>
      <c r="J1471" s="27">
        <v>146618</v>
      </c>
      <c r="K1471" s="26" t="s">
        <v>117</v>
      </c>
      <c r="L1471" s="26" t="s">
        <v>117</v>
      </c>
      <c r="M1471" s="26" t="s">
        <v>117</v>
      </c>
      <c r="N1471" s="26">
        <v>0</v>
      </c>
      <c r="O1471" s="27" t="s">
        <v>118</v>
      </c>
      <c r="P1471" s="27" t="s">
        <v>92</v>
      </c>
      <c r="Q1471" s="26" t="str">
        <f t="shared" si="22"/>
        <v>None</v>
      </c>
    </row>
    <row r="1472" spans="1:17" ht="15.6" x14ac:dyDescent="0.3">
      <c r="A1472" s="26" t="s">
        <v>3154</v>
      </c>
      <c r="B1472" s="26" t="s">
        <v>3155</v>
      </c>
      <c r="C1472" s="26" t="s">
        <v>234</v>
      </c>
      <c r="D1472" s="26" t="s">
        <v>212</v>
      </c>
      <c r="E1472" s="26">
        <v>22</v>
      </c>
      <c r="F1472" s="26">
        <v>200</v>
      </c>
      <c r="G1472" s="26">
        <v>98.07</v>
      </c>
      <c r="H1472" s="47" t="s">
        <v>90</v>
      </c>
      <c r="I1472" s="26" t="s">
        <v>91</v>
      </c>
      <c r="J1472" s="27">
        <v>116250</v>
      </c>
      <c r="K1472" s="26" t="s">
        <v>117</v>
      </c>
      <c r="L1472" s="26" t="s">
        <v>117</v>
      </c>
      <c r="M1472" s="26" t="s">
        <v>117</v>
      </c>
      <c r="N1472" s="26">
        <v>0</v>
      </c>
      <c r="O1472" s="27" t="s">
        <v>118</v>
      </c>
      <c r="P1472" s="27" t="s">
        <v>102</v>
      </c>
      <c r="Q1472" s="26" t="str">
        <f t="shared" si="22"/>
        <v>None</v>
      </c>
    </row>
    <row r="1473" spans="1:17" ht="15.6" x14ac:dyDescent="0.3">
      <c r="A1473" s="26" t="s">
        <v>3156</v>
      </c>
      <c r="B1473" s="26" t="s">
        <v>3157</v>
      </c>
      <c r="C1473" s="26" t="s">
        <v>1174</v>
      </c>
      <c r="D1473" s="26" t="s">
        <v>151</v>
      </c>
      <c r="E1473" s="26">
        <v>22</v>
      </c>
      <c r="F1473" s="26">
        <v>64</v>
      </c>
      <c r="G1473" s="26">
        <v>50</v>
      </c>
      <c r="H1473" s="47" t="s">
        <v>90</v>
      </c>
      <c r="I1473" s="26" t="s">
        <v>91</v>
      </c>
      <c r="J1473" s="27">
        <v>106727.77878209623</v>
      </c>
      <c r="K1473" s="26" t="s">
        <v>117</v>
      </c>
      <c r="L1473" s="26" t="s">
        <v>117</v>
      </c>
      <c r="M1473" s="26" t="s">
        <v>117</v>
      </c>
      <c r="N1473" s="26">
        <v>0</v>
      </c>
      <c r="O1473" s="27" t="s">
        <v>118</v>
      </c>
      <c r="P1473" s="27" t="s">
        <v>102</v>
      </c>
      <c r="Q1473" s="26" t="str">
        <f t="shared" si="22"/>
        <v>None</v>
      </c>
    </row>
    <row r="1474" spans="1:17" ht="15.6" x14ac:dyDescent="0.3">
      <c r="A1474" s="26" t="s">
        <v>3158</v>
      </c>
      <c r="B1474" s="26" t="s">
        <v>3159</v>
      </c>
      <c r="C1474" s="26" t="s">
        <v>1174</v>
      </c>
      <c r="D1474" s="26" t="s">
        <v>151</v>
      </c>
      <c r="E1474" s="26">
        <v>22</v>
      </c>
      <c r="F1474" s="26">
        <v>66</v>
      </c>
      <c r="G1474" s="26">
        <v>91.67</v>
      </c>
      <c r="H1474" s="47" t="s">
        <v>90</v>
      </c>
      <c r="I1474" s="26" t="s">
        <v>91</v>
      </c>
      <c r="J1474" s="27">
        <v>100590</v>
      </c>
      <c r="K1474" s="26" t="s">
        <v>117</v>
      </c>
      <c r="L1474" s="26" t="s">
        <v>117</v>
      </c>
      <c r="M1474" s="26" t="s">
        <v>117</v>
      </c>
      <c r="N1474" s="26">
        <v>0</v>
      </c>
      <c r="O1474" s="27" t="s">
        <v>118</v>
      </c>
      <c r="P1474" s="27" t="s">
        <v>102</v>
      </c>
      <c r="Q1474" s="26" t="str">
        <f t="shared" ref="Q1474:Q1537" si="23">IF(N1474=3,"High",IF(N1474=2,"Med",IF(N1474=1,"Low","None")))</f>
        <v>None</v>
      </c>
    </row>
    <row r="1475" spans="1:17" ht="15.6" x14ac:dyDescent="0.3">
      <c r="A1475" s="26" t="s">
        <v>3160</v>
      </c>
      <c r="B1475" s="26" t="s">
        <v>3161</v>
      </c>
      <c r="C1475" s="26" t="s">
        <v>191</v>
      </c>
      <c r="D1475" s="26" t="s">
        <v>192</v>
      </c>
      <c r="E1475" s="26">
        <v>22</v>
      </c>
      <c r="F1475" s="26">
        <v>62</v>
      </c>
      <c r="G1475" s="26">
        <v>66.900000000000006</v>
      </c>
      <c r="H1475" s="47" t="s">
        <v>90</v>
      </c>
      <c r="I1475" s="26" t="s">
        <v>91</v>
      </c>
      <c r="J1475" s="27">
        <v>95589.472171648886</v>
      </c>
      <c r="K1475" s="26" t="s">
        <v>117</v>
      </c>
      <c r="L1475" s="26" t="s">
        <v>117</v>
      </c>
      <c r="M1475" s="26" t="s">
        <v>117</v>
      </c>
      <c r="N1475" s="26">
        <v>0</v>
      </c>
      <c r="O1475" s="27" t="s">
        <v>118</v>
      </c>
      <c r="P1475" s="27" t="s">
        <v>102</v>
      </c>
      <c r="Q1475" s="26" t="str">
        <f t="shared" si="23"/>
        <v>None</v>
      </c>
    </row>
    <row r="1476" spans="1:17" ht="15.6" x14ac:dyDescent="0.3">
      <c r="A1476" s="26" t="s">
        <v>3162</v>
      </c>
      <c r="B1476" s="26" t="s">
        <v>3163</v>
      </c>
      <c r="C1476" s="26" t="s">
        <v>303</v>
      </c>
      <c r="D1476" s="26" t="s">
        <v>304</v>
      </c>
      <c r="E1476" s="26">
        <v>22</v>
      </c>
      <c r="F1476" s="26">
        <v>50</v>
      </c>
      <c r="G1476" s="26">
        <v>46.22</v>
      </c>
      <c r="H1476" s="47" t="s">
        <v>90</v>
      </c>
      <c r="I1476" s="26" t="s">
        <v>91</v>
      </c>
      <c r="J1476" s="27">
        <v>78375</v>
      </c>
      <c r="K1476" s="26" t="s">
        <v>117</v>
      </c>
      <c r="L1476" s="26" t="s">
        <v>117</v>
      </c>
      <c r="M1476" s="26" t="s">
        <v>117</v>
      </c>
      <c r="N1476" s="26">
        <v>0</v>
      </c>
      <c r="O1476" s="27" t="s">
        <v>118</v>
      </c>
      <c r="P1476" s="27" t="s">
        <v>107</v>
      </c>
      <c r="Q1476" s="26" t="str">
        <f t="shared" si="23"/>
        <v>None</v>
      </c>
    </row>
    <row r="1477" spans="1:17" ht="15.6" x14ac:dyDescent="0.3">
      <c r="A1477" s="26" t="s">
        <v>3164</v>
      </c>
      <c r="B1477" s="26" t="s">
        <v>3165</v>
      </c>
      <c r="C1477" s="26" t="s">
        <v>143</v>
      </c>
      <c r="D1477" s="26" t="s">
        <v>144</v>
      </c>
      <c r="E1477" s="26">
        <v>22</v>
      </c>
      <c r="F1477" s="26">
        <v>66</v>
      </c>
      <c r="G1477" s="26" t="s">
        <v>62</v>
      </c>
      <c r="H1477" s="47" t="s">
        <v>90</v>
      </c>
      <c r="I1477" s="26" t="s">
        <v>91</v>
      </c>
      <c r="J1477" s="27">
        <v>72545</v>
      </c>
      <c r="K1477" s="26" t="s">
        <v>117</v>
      </c>
      <c r="L1477" s="26" t="s">
        <v>117</v>
      </c>
      <c r="M1477" s="26" t="s">
        <v>117</v>
      </c>
      <c r="N1477" s="26">
        <v>0</v>
      </c>
      <c r="O1477" s="27" t="s">
        <v>130</v>
      </c>
      <c r="P1477" s="27" t="s">
        <v>97</v>
      </c>
      <c r="Q1477" s="26" t="str">
        <f t="shared" si="23"/>
        <v>None</v>
      </c>
    </row>
    <row r="1478" spans="1:17" ht="15.6" x14ac:dyDescent="0.3">
      <c r="A1478" s="26" t="s">
        <v>3166</v>
      </c>
      <c r="B1478" s="26" t="s">
        <v>3167</v>
      </c>
      <c r="C1478" s="26" t="s">
        <v>207</v>
      </c>
      <c r="D1478" s="26" t="s">
        <v>208</v>
      </c>
      <c r="E1478" s="26">
        <v>21</v>
      </c>
      <c r="F1478" s="26">
        <v>66</v>
      </c>
      <c r="G1478" s="26">
        <v>40.229999999999997</v>
      </c>
      <c r="H1478" s="47" t="s">
        <v>90</v>
      </c>
      <c r="I1478" s="26" t="s">
        <v>91</v>
      </c>
      <c r="J1478" s="27">
        <v>158182</v>
      </c>
      <c r="K1478" s="26" t="s">
        <v>117</v>
      </c>
      <c r="L1478" s="26" t="s">
        <v>117</v>
      </c>
      <c r="M1478" s="26" t="s">
        <v>117</v>
      </c>
      <c r="N1478" s="26">
        <v>0</v>
      </c>
      <c r="O1478" s="27" t="s">
        <v>118</v>
      </c>
      <c r="P1478" s="27" t="s">
        <v>102</v>
      </c>
      <c r="Q1478" s="26" t="str">
        <f t="shared" si="23"/>
        <v>None</v>
      </c>
    </row>
    <row r="1479" spans="1:17" ht="15.6" x14ac:dyDescent="0.3">
      <c r="A1479" s="26" t="s">
        <v>3168</v>
      </c>
      <c r="B1479" s="26" t="s">
        <v>3169</v>
      </c>
      <c r="C1479" s="26" t="s">
        <v>143</v>
      </c>
      <c r="D1479" s="26" t="s">
        <v>144</v>
      </c>
      <c r="E1479" s="26">
        <v>21</v>
      </c>
      <c r="F1479" s="26">
        <v>59</v>
      </c>
      <c r="G1479" s="26">
        <v>41.07</v>
      </c>
      <c r="H1479" s="47" t="s">
        <v>90</v>
      </c>
      <c r="I1479" s="26" t="s">
        <v>91</v>
      </c>
      <c r="J1479" s="27">
        <v>157183.81622117278</v>
      </c>
      <c r="K1479" s="26" t="s">
        <v>117</v>
      </c>
      <c r="L1479" s="26" t="s">
        <v>117</v>
      </c>
      <c r="M1479" s="26" t="s">
        <v>117</v>
      </c>
      <c r="N1479" s="26">
        <v>0</v>
      </c>
      <c r="O1479" s="27" t="s">
        <v>118</v>
      </c>
      <c r="P1479" s="27" t="s">
        <v>102</v>
      </c>
      <c r="Q1479" s="26" t="str">
        <f t="shared" si="23"/>
        <v>None</v>
      </c>
    </row>
    <row r="1480" spans="1:17" ht="15.6" x14ac:dyDescent="0.3">
      <c r="A1480" s="26" t="s">
        <v>3170</v>
      </c>
      <c r="B1480" s="26" t="s">
        <v>3171</v>
      </c>
      <c r="C1480" s="26" t="s">
        <v>150</v>
      </c>
      <c r="D1480" s="26" t="s">
        <v>204</v>
      </c>
      <c r="E1480" s="26">
        <v>21</v>
      </c>
      <c r="F1480" s="26">
        <v>138</v>
      </c>
      <c r="G1480" s="26">
        <v>86.63</v>
      </c>
      <c r="H1480" s="47" t="s">
        <v>90</v>
      </c>
      <c r="I1480" s="26" t="s">
        <v>91</v>
      </c>
      <c r="J1480" s="27">
        <v>143750</v>
      </c>
      <c r="K1480" s="26" t="s">
        <v>117</v>
      </c>
      <c r="L1480" s="26" t="s">
        <v>117</v>
      </c>
      <c r="M1480" s="26" t="s">
        <v>117</v>
      </c>
      <c r="N1480" s="26">
        <v>0</v>
      </c>
      <c r="O1480" s="27" t="s">
        <v>118</v>
      </c>
      <c r="P1480" s="27" t="s">
        <v>102</v>
      </c>
      <c r="Q1480" s="26" t="str">
        <f t="shared" si="23"/>
        <v>None</v>
      </c>
    </row>
    <row r="1481" spans="1:17" ht="15.6" x14ac:dyDescent="0.3">
      <c r="A1481" s="26" t="s">
        <v>3172</v>
      </c>
      <c r="B1481" s="26" t="s">
        <v>3173</v>
      </c>
      <c r="C1481" s="26" t="s">
        <v>207</v>
      </c>
      <c r="D1481" s="26" t="s">
        <v>545</v>
      </c>
      <c r="E1481" s="26">
        <v>21</v>
      </c>
      <c r="F1481" s="26">
        <v>187</v>
      </c>
      <c r="G1481" s="26" t="s">
        <v>62</v>
      </c>
      <c r="H1481" s="47" t="s">
        <v>90</v>
      </c>
      <c r="I1481" s="26" t="s">
        <v>91</v>
      </c>
      <c r="J1481" s="27">
        <v>138542</v>
      </c>
      <c r="K1481" s="26" t="s">
        <v>117</v>
      </c>
      <c r="L1481" s="26" t="s">
        <v>117</v>
      </c>
      <c r="M1481" s="26" t="s">
        <v>117</v>
      </c>
      <c r="N1481" s="26">
        <v>0</v>
      </c>
      <c r="O1481" s="27" t="s">
        <v>118</v>
      </c>
      <c r="P1481" s="27" t="s">
        <v>97</v>
      </c>
      <c r="Q1481" s="26" t="str">
        <f t="shared" si="23"/>
        <v>None</v>
      </c>
    </row>
    <row r="1482" spans="1:17" ht="15.6" x14ac:dyDescent="0.3">
      <c r="A1482" s="26" t="s">
        <v>3174</v>
      </c>
      <c r="B1482" s="26" t="s">
        <v>3175</v>
      </c>
      <c r="C1482" s="26" t="s">
        <v>264</v>
      </c>
      <c r="D1482" s="26" t="s">
        <v>265</v>
      </c>
      <c r="E1482" s="26">
        <v>21</v>
      </c>
      <c r="F1482" s="26">
        <v>46</v>
      </c>
      <c r="G1482" s="26" t="s">
        <v>62</v>
      </c>
      <c r="H1482" s="47" t="s">
        <v>90</v>
      </c>
      <c r="I1482" s="26" t="s">
        <v>91</v>
      </c>
      <c r="J1482" s="27">
        <v>130241</v>
      </c>
      <c r="K1482" s="26" t="s">
        <v>117</v>
      </c>
      <c r="L1482" s="26" t="s">
        <v>117</v>
      </c>
      <c r="M1482" s="26" t="s">
        <v>117</v>
      </c>
      <c r="N1482" s="26">
        <v>0</v>
      </c>
      <c r="O1482" s="27" t="s">
        <v>118</v>
      </c>
      <c r="P1482" s="27" t="s">
        <v>102</v>
      </c>
      <c r="Q1482" s="26" t="str">
        <f t="shared" si="23"/>
        <v>None</v>
      </c>
    </row>
    <row r="1483" spans="1:17" ht="15.6" x14ac:dyDescent="0.3">
      <c r="A1483" s="26" t="s">
        <v>3176</v>
      </c>
      <c r="B1483" s="26" t="s">
        <v>3177</v>
      </c>
      <c r="C1483" s="26" t="s">
        <v>1174</v>
      </c>
      <c r="D1483" s="26" t="s">
        <v>151</v>
      </c>
      <c r="E1483" s="26">
        <v>21</v>
      </c>
      <c r="F1483" s="26">
        <v>59</v>
      </c>
      <c r="G1483" s="26">
        <v>80</v>
      </c>
      <c r="H1483" s="47" t="s">
        <v>90</v>
      </c>
      <c r="I1483" s="26" t="s">
        <v>91</v>
      </c>
      <c r="J1483" s="27">
        <v>120057</v>
      </c>
      <c r="K1483" s="26" t="s">
        <v>117</v>
      </c>
      <c r="L1483" s="26" t="s">
        <v>117</v>
      </c>
      <c r="M1483" s="26" t="s">
        <v>117</v>
      </c>
      <c r="N1483" s="26">
        <v>0</v>
      </c>
      <c r="O1483" s="27" t="s">
        <v>118</v>
      </c>
      <c r="P1483" s="27" t="s">
        <v>102</v>
      </c>
      <c r="Q1483" s="26" t="str">
        <f t="shared" si="23"/>
        <v>None</v>
      </c>
    </row>
    <row r="1484" spans="1:17" ht="15.6" x14ac:dyDescent="0.3">
      <c r="A1484" s="26" t="s">
        <v>3178</v>
      </c>
      <c r="B1484" s="26" t="s">
        <v>3179</v>
      </c>
      <c r="C1484" s="26" t="s">
        <v>514</v>
      </c>
      <c r="D1484" s="26" t="s">
        <v>172</v>
      </c>
      <c r="E1484" s="26">
        <v>21</v>
      </c>
      <c r="F1484" s="26">
        <v>66</v>
      </c>
      <c r="G1484" s="26">
        <v>100</v>
      </c>
      <c r="H1484" s="47" t="s">
        <v>90</v>
      </c>
      <c r="I1484" s="26" t="s">
        <v>91</v>
      </c>
      <c r="J1484" s="27">
        <v>117917</v>
      </c>
      <c r="K1484" s="26" t="s">
        <v>117</v>
      </c>
      <c r="L1484" s="26" t="s">
        <v>117</v>
      </c>
      <c r="M1484" s="26" t="s">
        <v>117</v>
      </c>
      <c r="N1484" s="26">
        <v>0</v>
      </c>
      <c r="O1484" s="27" t="s">
        <v>118</v>
      </c>
      <c r="P1484" s="27" t="s">
        <v>92</v>
      </c>
      <c r="Q1484" s="26" t="str">
        <f t="shared" si="23"/>
        <v>None</v>
      </c>
    </row>
    <row r="1485" spans="1:17" ht="15.6" x14ac:dyDescent="0.3">
      <c r="A1485" s="26" t="s">
        <v>3180</v>
      </c>
      <c r="B1485" s="26" t="s">
        <v>3181</v>
      </c>
      <c r="C1485" s="26" t="s">
        <v>1174</v>
      </c>
      <c r="D1485" s="26" t="s">
        <v>151</v>
      </c>
      <c r="E1485" s="26">
        <v>21</v>
      </c>
      <c r="F1485" s="26">
        <v>63</v>
      </c>
      <c r="G1485" s="26" t="s">
        <v>62</v>
      </c>
      <c r="H1485" s="47" t="s">
        <v>90</v>
      </c>
      <c r="I1485" s="26" t="s">
        <v>91</v>
      </c>
      <c r="J1485" s="27">
        <v>117344.00000000001</v>
      </c>
      <c r="K1485" s="26" t="s">
        <v>117</v>
      </c>
      <c r="L1485" s="26" t="s">
        <v>117</v>
      </c>
      <c r="M1485" s="26" t="s">
        <v>117</v>
      </c>
      <c r="N1485" s="26">
        <v>0</v>
      </c>
      <c r="O1485" s="27" t="s">
        <v>118</v>
      </c>
      <c r="P1485" s="27" t="s">
        <v>102</v>
      </c>
      <c r="Q1485" s="26" t="str">
        <f t="shared" si="23"/>
        <v>None</v>
      </c>
    </row>
    <row r="1486" spans="1:17" ht="15.6" x14ac:dyDescent="0.3">
      <c r="A1486" s="26" t="s">
        <v>3182</v>
      </c>
      <c r="B1486" s="26" t="s">
        <v>3183</v>
      </c>
      <c r="C1486" s="26" t="s">
        <v>1174</v>
      </c>
      <c r="D1486" s="26" t="s">
        <v>151</v>
      </c>
      <c r="E1486" s="26">
        <v>21</v>
      </c>
      <c r="F1486" s="26">
        <v>60</v>
      </c>
      <c r="G1486" s="26">
        <v>100</v>
      </c>
      <c r="H1486" s="47" t="s">
        <v>90</v>
      </c>
      <c r="I1486" s="26" t="s">
        <v>91</v>
      </c>
      <c r="J1486" s="27">
        <v>114503.84164995587</v>
      </c>
      <c r="K1486" s="26" t="s">
        <v>117</v>
      </c>
      <c r="L1486" s="26" t="s">
        <v>117</v>
      </c>
      <c r="M1486" s="26" t="s">
        <v>117</v>
      </c>
      <c r="N1486" s="26">
        <v>0</v>
      </c>
      <c r="O1486" s="27" t="s">
        <v>118</v>
      </c>
      <c r="P1486" s="27" t="s">
        <v>97</v>
      </c>
      <c r="Q1486" s="26" t="str">
        <f t="shared" si="23"/>
        <v>None</v>
      </c>
    </row>
    <row r="1487" spans="1:17" ht="15.6" x14ac:dyDescent="0.3">
      <c r="A1487" s="26" t="s">
        <v>3184</v>
      </c>
      <c r="B1487" s="26" t="s">
        <v>3185</v>
      </c>
      <c r="C1487" s="26" t="s">
        <v>207</v>
      </c>
      <c r="D1487" s="26" t="s">
        <v>208</v>
      </c>
      <c r="E1487" s="26">
        <v>21</v>
      </c>
      <c r="F1487" s="26">
        <v>66</v>
      </c>
      <c r="G1487" s="26">
        <v>71</v>
      </c>
      <c r="H1487" s="47" t="s">
        <v>90</v>
      </c>
      <c r="I1487" s="26" t="s">
        <v>91</v>
      </c>
      <c r="J1487" s="27">
        <v>106112.58658038903</v>
      </c>
      <c r="K1487" s="26" t="s">
        <v>117</v>
      </c>
      <c r="L1487" s="26" t="s">
        <v>117</v>
      </c>
      <c r="M1487" s="26" t="s">
        <v>117</v>
      </c>
      <c r="N1487" s="26">
        <v>0</v>
      </c>
      <c r="O1487" s="27" t="s">
        <v>118</v>
      </c>
      <c r="P1487" s="27" t="s">
        <v>102</v>
      </c>
      <c r="Q1487" s="26" t="str">
        <f t="shared" si="23"/>
        <v>None</v>
      </c>
    </row>
    <row r="1488" spans="1:17" ht="15.6" x14ac:dyDescent="0.3">
      <c r="A1488" s="26" t="s">
        <v>3186</v>
      </c>
      <c r="B1488" s="26" t="s">
        <v>3187</v>
      </c>
      <c r="C1488" s="26" t="s">
        <v>654</v>
      </c>
      <c r="D1488" s="26" t="s">
        <v>697</v>
      </c>
      <c r="E1488" s="26">
        <v>21</v>
      </c>
      <c r="F1488" s="26">
        <v>59</v>
      </c>
      <c r="G1488" s="26">
        <v>50</v>
      </c>
      <c r="H1488" s="47" t="s">
        <v>90</v>
      </c>
      <c r="I1488" s="26" t="s">
        <v>91</v>
      </c>
      <c r="J1488" s="27">
        <v>54063</v>
      </c>
      <c r="K1488" s="26" t="s">
        <v>117</v>
      </c>
      <c r="L1488" s="26" t="s">
        <v>117</v>
      </c>
      <c r="M1488" s="26" t="s">
        <v>117</v>
      </c>
      <c r="N1488" s="26">
        <v>0</v>
      </c>
      <c r="O1488" s="27" t="s">
        <v>147</v>
      </c>
      <c r="P1488" s="27" t="s">
        <v>102</v>
      </c>
      <c r="Q1488" s="26" t="str">
        <f t="shared" si="23"/>
        <v>None</v>
      </c>
    </row>
    <row r="1489" spans="1:17" ht="15.6" x14ac:dyDescent="0.3">
      <c r="A1489" s="26" t="s">
        <v>3188</v>
      </c>
      <c r="B1489" s="26" t="s">
        <v>3189</v>
      </c>
      <c r="C1489" s="26" t="s">
        <v>1174</v>
      </c>
      <c r="D1489" s="26" t="s">
        <v>151</v>
      </c>
      <c r="E1489" s="26">
        <v>20</v>
      </c>
      <c r="F1489" s="26">
        <v>56</v>
      </c>
      <c r="G1489" s="26">
        <v>75</v>
      </c>
      <c r="H1489" s="47" t="s">
        <v>90</v>
      </c>
      <c r="I1489" s="26" t="s">
        <v>91</v>
      </c>
      <c r="J1489" s="27">
        <v>225068</v>
      </c>
      <c r="K1489" s="26" t="s">
        <v>117</v>
      </c>
      <c r="L1489" s="26" t="s">
        <v>117</v>
      </c>
      <c r="M1489" s="26" t="s">
        <v>117</v>
      </c>
      <c r="N1489" s="26">
        <v>0</v>
      </c>
      <c r="O1489" s="27" t="s">
        <v>118</v>
      </c>
      <c r="P1489" s="27" t="s">
        <v>102</v>
      </c>
      <c r="Q1489" s="26" t="str">
        <f t="shared" si="23"/>
        <v>None</v>
      </c>
    </row>
    <row r="1490" spans="1:17" ht="15.6" x14ac:dyDescent="0.3">
      <c r="A1490" s="26" t="s">
        <v>3190</v>
      </c>
      <c r="B1490" s="26" t="s">
        <v>3191</v>
      </c>
      <c r="C1490" s="26" t="s">
        <v>150</v>
      </c>
      <c r="D1490" s="26" t="s">
        <v>352</v>
      </c>
      <c r="E1490" s="26">
        <v>20</v>
      </c>
      <c r="F1490" s="26">
        <v>60</v>
      </c>
      <c r="G1490" s="26" t="s">
        <v>62</v>
      </c>
      <c r="H1490" s="47" t="s">
        <v>90</v>
      </c>
      <c r="I1490" s="26" t="s">
        <v>91</v>
      </c>
      <c r="J1490" s="27">
        <v>185859</v>
      </c>
      <c r="K1490" s="26" t="s">
        <v>117</v>
      </c>
      <c r="L1490" s="26" t="s">
        <v>117</v>
      </c>
      <c r="M1490" s="26" t="s">
        <v>117</v>
      </c>
      <c r="N1490" s="26">
        <v>0</v>
      </c>
      <c r="O1490" s="27" t="s">
        <v>118</v>
      </c>
      <c r="P1490" s="27" t="s">
        <v>107</v>
      </c>
      <c r="Q1490" s="26" t="str">
        <f t="shared" si="23"/>
        <v>None</v>
      </c>
    </row>
    <row r="1491" spans="1:17" ht="15.6" x14ac:dyDescent="0.3">
      <c r="A1491" s="26" t="s">
        <v>3192</v>
      </c>
      <c r="B1491" s="26" t="s">
        <v>3193</v>
      </c>
      <c r="C1491" s="26" t="s">
        <v>514</v>
      </c>
      <c r="D1491" s="26" t="s">
        <v>172</v>
      </c>
      <c r="E1491" s="26">
        <v>20</v>
      </c>
      <c r="F1491" s="26">
        <v>55</v>
      </c>
      <c r="G1491" s="26">
        <v>82.53</v>
      </c>
      <c r="H1491" s="47" t="s">
        <v>90</v>
      </c>
      <c r="I1491" s="26" t="s">
        <v>91</v>
      </c>
      <c r="J1491" s="27">
        <v>150250</v>
      </c>
      <c r="K1491" s="26" t="s">
        <v>117</v>
      </c>
      <c r="L1491" s="26" t="s">
        <v>117</v>
      </c>
      <c r="M1491" s="26" t="s">
        <v>117</v>
      </c>
      <c r="N1491" s="26">
        <v>0</v>
      </c>
      <c r="O1491" s="27" t="s">
        <v>118</v>
      </c>
      <c r="P1491" s="27" t="s">
        <v>102</v>
      </c>
      <c r="Q1491" s="26" t="str">
        <f t="shared" si="23"/>
        <v>None</v>
      </c>
    </row>
    <row r="1492" spans="1:17" ht="15.6" x14ac:dyDescent="0.3">
      <c r="A1492" s="26" t="s">
        <v>3194</v>
      </c>
      <c r="B1492" s="26" t="s">
        <v>3195</v>
      </c>
      <c r="C1492" s="26" t="s">
        <v>95</v>
      </c>
      <c r="D1492" s="26" t="s">
        <v>96</v>
      </c>
      <c r="E1492" s="26">
        <v>20</v>
      </c>
      <c r="F1492" s="26">
        <v>40</v>
      </c>
      <c r="G1492" s="26" t="s">
        <v>62</v>
      </c>
      <c r="H1492" s="47" t="s">
        <v>90</v>
      </c>
      <c r="I1492" s="26" t="s">
        <v>91</v>
      </c>
      <c r="J1492" s="27">
        <v>111167</v>
      </c>
      <c r="K1492" s="26" t="s">
        <v>117</v>
      </c>
      <c r="L1492" s="26" t="s">
        <v>117</v>
      </c>
      <c r="M1492" s="26" t="s">
        <v>117</v>
      </c>
      <c r="N1492" s="26">
        <v>0</v>
      </c>
      <c r="O1492" s="27" t="s">
        <v>118</v>
      </c>
      <c r="P1492" s="27" t="s">
        <v>92</v>
      </c>
      <c r="Q1492" s="26" t="str">
        <f t="shared" si="23"/>
        <v>None</v>
      </c>
    </row>
    <row r="1493" spans="1:17" ht="15.6" x14ac:dyDescent="0.3">
      <c r="A1493" s="26" t="s">
        <v>3196</v>
      </c>
      <c r="B1493" s="26" t="s">
        <v>3197</v>
      </c>
      <c r="C1493" s="26" t="s">
        <v>1174</v>
      </c>
      <c r="D1493" s="26" t="s">
        <v>151</v>
      </c>
      <c r="E1493" s="26">
        <v>20</v>
      </c>
      <c r="F1493" s="26">
        <v>60</v>
      </c>
      <c r="G1493" s="26">
        <v>43.38</v>
      </c>
      <c r="H1493" s="47" t="s">
        <v>90</v>
      </c>
      <c r="I1493" s="26" t="s">
        <v>91</v>
      </c>
      <c r="J1493" s="27">
        <v>93961</v>
      </c>
      <c r="K1493" s="26" t="s">
        <v>117</v>
      </c>
      <c r="L1493" s="26" t="s">
        <v>117</v>
      </c>
      <c r="M1493" s="26" t="s">
        <v>117</v>
      </c>
      <c r="N1493" s="26">
        <v>0</v>
      </c>
      <c r="O1493" s="27" t="s">
        <v>118</v>
      </c>
      <c r="P1493" s="27" t="s">
        <v>92</v>
      </c>
      <c r="Q1493" s="26" t="str">
        <f t="shared" si="23"/>
        <v>None</v>
      </c>
    </row>
    <row r="1494" spans="1:17" ht="15.6" x14ac:dyDescent="0.3">
      <c r="A1494" s="26" t="s">
        <v>3198</v>
      </c>
      <c r="B1494" s="26" t="s">
        <v>3199</v>
      </c>
      <c r="C1494" s="26" t="s">
        <v>1174</v>
      </c>
      <c r="D1494" s="26" t="s">
        <v>151</v>
      </c>
      <c r="E1494" s="26">
        <v>20</v>
      </c>
      <c r="F1494" s="26">
        <v>60</v>
      </c>
      <c r="G1494" s="26">
        <v>100</v>
      </c>
      <c r="H1494" s="47" t="s">
        <v>90</v>
      </c>
      <c r="I1494" s="26" t="s">
        <v>91</v>
      </c>
      <c r="J1494" s="27">
        <v>85731.96158990683</v>
      </c>
      <c r="K1494" s="26" t="s">
        <v>117</v>
      </c>
      <c r="L1494" s="26" t="s">
        <v>117</v>
      </c>
      <c r="M1494" s="26" t="s">
        <v>117</v>
      </c>
      <c r="N1494" s="26">
        <v>0</v>
      </c>
      <c r="O1494" s="27" t="s">
        <v>118</v>
      </c>
      <c r="P1494" s="27" t="s">
        <v>97</v>
      </c>
      <c r="Q1494" s="26" t="str">
        <f t="shared" si="23"/>
        <v>None</v>
      </c>
    </row>
    <row r="1495" spans="1:17" ht="15.6" x14ac:dyDescent="0.3">
      <c r="A1495" s="26" t="s">
        <v>3200</v>
      </c>
      <c r="B1495" s="26" t="s">
        <v>3201</v>
      </c>
      <c r="C1495" s="26" t="s">
        <v>1387</v>
      </c>
      <c r="D1495" s="26" t="s">
        <v>434</v>
      </c>
      <c r="E1495" s="26">
        <v>20</v>
      </c>
      <c r="F1495" s="26">
        <v>26</v>
      </c>
      <c r="G1495" s="26" t="s">
        <v>62</v>
      </c>
      <c r="H1495" s="47" t="s">
        <v>90</v>
      </c>
      <c r="I1495" s="26" t="s">
        <v>91</v>
      </c>
      <c r="J1495" s="27">
        <v>47000</v>
      </c>
      <c r="K1495" s="26" t="s">
        <v>117</v>
      </c>
      <c r="L1495" s="26" t="s">
        <v>117</v>
      </c>
      <c r="M1495" s="26" t="s">
        <v>117</v>
      </c>
      <c r="N1495" s="26">
        <v>0</v>
      </c>
      <c r="O1495" s="27" t="s">
        <v>147</v>
      </c>
      <c r="P1495" s="27" t="s">
        <v>102</v>
      </c>
      <c r="Q1495" s="26" t="str">
        <f t="shared" si="23"/>
        <v>None</v>
      </c>
    </row>
    <row r="1496" spans="1:17" ht="15.6" x14ac:dyDescent="0.3">
      <c r="A1496" s="26" t="s">
        <v>3202</v>
      </c>
      <c r="B1496" s="26" t="s">
        <v>3203</v>
      </c>
      <c r="C1496" s="26" t="s">
        <v>397</v>
      </c>
      <c r="D1496" s="26" t="s">
        <v>912</v>
      </c>
      <c r="E1496" s="26">
        <v>2</v>
      </c>
      <c r="F1496" s="26">
        <v>45</v>
      </c>
      <c r="G1496" s="26" t="s">
        <v>62</v>
      </c>
      <c r="H1496" s="26" t="s">
        <v>1406</v>
      </c>
      <c r="I1496" s="26" t="s">
        <v>1406</v>
      </c>
      <c r="J1496" s="27">
        <v>36875</v>
      </c>
      <c r="K1496" s="26" t="s">
        <v>117</v>
      </c>
      <c r="L1496" s="26" t="s">
        <v>117</v>
      </c>
      <c r="M1496" s="26" t="s">
        <v>117</v>
      </c>
      <c r="N1496" s="26">
        <v>0</v>
      </c>
      <c r="O1496" s="27" t="s">
        <v>147</v>
      </c>
      <c r="P1496" s="27" t="s">
        <v>92</v>
      </c>
      <c r="Q1496" s="26" t="str">
        <f t="shared" si="23"/>
        <v>None</v>
      </c>
    </row>
    <row r="1497" spans="1:17" ht="15.6" x14ac:dyDescent="0.3">
      <c r="A1497" s="26" t="s">
        <v>3204</v>
      </c>
      <c r="B1497" s="26" t="s">
        <v>3205</v>
      </c>
      <c r="C1497" s="26" t="s">
        <v>535</v>
      </c>
      <c r="D1497" s="26" t="s">
        <v>536</v>
      </c>
      <c r="E1497" s="26">
        <v>19</v>
      </c>
      <c r="F1497" s="26">
        <v>31</v>
      </c>
      <c r="G1497" s="26" t="s">
        <v>62</v>
      </c>
      <c r="H1497" s="47" t="s">
        <v>90</v>
      </c>
      <c r="I1497" s="26" t="s">
        <v>91</v>
      </c>
      <c r="J1497" s="27">
        <v>154591</v>
      </c>
      <c r="K1497" s="26" t="s">
        <v>117</v>
      </c>
      <c r="L1497" s="26" t="s">
        <v>117</v>
      </c>
      <c r="M1497" s="26" t="s">
        <v>117</v>
      </c>
      <c r="N1497" s="26">
        <v>0</v>
      </c>
      <c r="O1497" s="27" t="s">
        <v>118</v>
      </c>
      <c r="P1497" s="27" t="s">
        <v>102</v>
      </c>
      <c r="Q1497" s="26" t="str">
        <f t="shared" si="23"/>
        <v>None</v>
      </c>
    </row>
    <row r="1498" spans="1:17" ht="15.6" x14ac:dyDescent="0.3">
      <c r="A1498" s="26" t="s">
        <v>3206</v>
      </c>
      <c r="B1498" s="26" t="s">
        <v>3207</v>
      </c>
      <c r="C1498" s="26" t="s">
        <v>1174</v>
      </c>
      <c r="D1498" s="26" t="s">
        <v>151</v>
      </c>
      <c r="E1498" s="26">
        <v>19</v>
      </c>
      <c r="F1498" s="26">
        <v>50</v>
      </c>
      <c r="G1498" s="26">
        <v>100</v>
      </c>
      <c r="H1498" s="47" t="s">
        <v>90</v>
      </c>
      <c r="I1498" s="26" t="s">
        <v>91</v>
      </c>
      <c r="J1498" s="27">
        <v>136563</v>
      </c>
      <c r="K1498" s="26" t="s">
        <v>117</v>
      </c>
      <c r="L1498" s="26" t="s">
        <v>117</v>
      </c>
      <c r="M1498" s="26" t="s">
        <v>117</v>
      </c>
      <c r="N1498" s="26">
        <v>0</v>
      </c>
      <c r="O1498" s="27" t="s">
        <v>118</v>
      </c>
      <c r="P1498" s="27" t="s">
        <v>92</v>
      </c>
      <c r="Q1498" s="26" t="str">
        <f t="shared" si="23"/>
        <v>None</v>
      </c>
    </row>
    <row r="1499" spans="1:17" ht="15.6" x14ac:dyDescent="0.3">
      <c r="A1499" s="26" t="s">
        <v>3208</v>
      </c>
      <c r="B1499" s="26" t="s">
        <v>3209</v>
      </c>
      <c r="C1499" s="26" t="s">
        <v>351</v>
      </c>
      <c r="D1499" s="26" t="s">
        <v>352</v>
      </c>
      <c r="E1499" s="26">
        <v>19</v>
      </c>
      <c r="F1499" s="26">
        <v>53</v>
      </c>
      <c r="G1499" s="26">
        <v>75</v>
      </c>
      <c r="H1499" s="47" t="s">
        <v>90</v>
      </c>
      <c r="I1499" s="26" t="s">
        <v>91</v>
      </c>
      <c r="J1499" s="27">
        <v>129650.00000000001</v>
      </c>
      <c r="K1499" s="26" t="s">
        <v>117</v>
      </c>
      <c r="L1499" s="26" t="s">
        <v>117</v>
      </c>
      <c r="M1499" s="26" t="s">
        <v>117</v>
      </c>
      <c r="N1499" s="26">
        <v>0</v>
      </c>
      <c r="O1499" s="27" t="s">
        <v>118</v>
      </c>
      <c r="P1499" s="27" t="s">
        <v>102</v>
      </c>
      <c r="Q1499" s="26" t="str">
        <f t="shared" si="23"/>
        <v>None</v>
      </c>
    </row>
    <row r="1500" spans="1:17" ht="15.6" x14ac:dyDescent="0.3">
      <c r="A1500" s="26" t="s">
        <v>3210</v>
      </c>
      <c r="B1500" s="26" t="s">
        <v>3211</v>
      </c>
      <c r="C1500" s="26" t="s">
        <v>514</v>
      </c>
      <c r="D1500" s="26" t="s">
        <v>172</v>
      </c>
      <c r="E1500" s="26">
        <v>19</v>
      </c>
      <c r="F1500" s="26">
        <v>54</v>
      </c>
      <c r="G1500" s="26">
        <v>86</v>
      </c>
      <c r="H1500" s="47" t="s">
        <v>90</v>
      </c>
      <c r="I1500" s="26" t="s">
        <v>91</v>
      </c>
      <c r="J1500" s="27">
        <v>108890.19046393695</v>
      </c>
      <c r="K1500" s="26" t="s">
        <v>117</v>
      </c>
      <c r="L1500" s="26" t="s">
        <v>117</v>
      </c>
      <c r="M1500" s="26" t="s">
        <v>117</v>
      </c>
      <c r="N1500" s="26">
        <v>0</v>
      </c>
      <c r="O1500" s="27" t="s">
        <v>118</v>
      </c>
      <c r="P1500" s="27" t="s">
        <v>102</v>
      </c>
      <c r="Q1500" s="26" t="str">
        <f t="shared" si="23"/>
        <v>None</v>
      </c>
    </row>
    <row r="1501" spans="1:17" ht="15.6" x14ac:dyDescent="0.3">
      <c r="A1501" s="26" t="s">
        <v>3212</v>
      </c>
      <c r="B1501" s="26" t="s">
        <v>3213</v>
      </c>
      <c r="C1501" s="26" t="s">
        <v>514</v>
      </c>
      <c r="D1501" s="26" t="s">
        <v>172</v>
      </c>
      <c r="E1501" s="26">
        <v>19</v>
      </c>
      <c r="F1501" s="26">
        <v>25</v>
      </c>
      <c r="G1501" s="26" t="s">
        <v>62</v>
      </c>
      <c r="H1501" s="47" t="s">
        <v>90</v>
      </c>
      <c r="I1501" s="26" t="s">
        <v>91</v>
      </c>
      <c r="J1501" s="27">
        <v>86250</v>
      </c>
      <c r="K1501" s="26" t="s">
        <v>117</v>
      </c>
      <c r="L1501" s="26" t="s">
        <v>117</v>
      </c>
      <c r="M1501" s="26" t="s">
        <v>117</v>
      </c>
      <c r="N1501" s="26">
        <v>0</v>
      </c>
      <c r="O1501" s="27" t="s">
        <v>118</v>
      </c>
      <c r="P1501" s="27" t="s">
        <v>102</v>
      </c>
      <c r="Q1501" s="26" t="str">
        <f t="shared" si="23"/>
        <v>None</v>
      </c>
    </row>
    <row r="1502" spans="1:17" ht="15.6" x14ac:dyDescent="0.3">
      <c r="A1502" s="26" t="s">
        <v>3214</v>
      </c>
      <c r="B1502" s="26" t="s">
        <v>3215</v>
      </c>
      <c r="C1502" s="26" t="s">
        <v>164</v>
      </c>
      <c r="D1502" s="26" t="s">
        <v>101</v>
      </c>
      <c r="E1502" s="26">
        <v>19</v>
      </c>
      <c r="F1502" s="26">
        <v>28</v>
      </c>
      <c r="G1502" s="26" t="s">
        <v>62</v>
      </c>
      <c r="H1502" s="47" t="s">
        <v>90</v>
      </c>
      <c r="I1502" s="26" t="s">
        <v>91</v>
      </c>
      <c r="J1502" s="27">
        <v>66274</v>
      </c>
      <c r="K1502" s="26" t="s">
        <v>117</v>
      </c>
      <c r="L1502" s="26" t="s">
        <v>117</v>
      </c>
      <c r="M1502" s="26" t="s">
        <v>117</v>
      </c>
      <c r="N1502" s="26">
        <v>0</v>
      </c>
      <c r="O1502" s="27" t="s">
        <v>130</v>
      </c>
      <c r="P1502" s="27" t="s">
        <v>97</v>
      </c>
      <c r="Q1502" s="26" t="str">
        <f t="shared" si="23"/>
        <v>None</v>
      </c>
    </row>
    <row r="1503" spans="1:17" ht="15.6" x14ac:dyDescent="0.3">
      <c r="A1503" s="26" t="s">
        <v>3216</v>
      </c>
      <c r="B1503" s="26" t="s">
        <v>3217</v>
      </c>
      <c r="C1503" s="26" t="s">
        <v>150</v>
      </c>
      <c r="D1503" s="26" t="s">
        <v>204</v>
      </c>
      <c r="E1503" s="26">
        <v>18</v>
      </c>
      <c r="F1503" s="26">
        <v>50</v>
      </c>
      <c r="G1503" s="26">
        <v>101.11</v>
      </c>
      <c r="H1503" s="47" t="s">
        <v>90</v>
      </c>
      <c r="I1503" s="26" t="s">
        <v>91</v>
      </c>
      <c r="J1503" s="27">
        <v>201632</v>
      </c>
      <c r="K1503" s="26" t="s">
        <v>117</v>
      </c>
      <c r="L1503" s="26" t="s">
        <v>117</v>
      </c>
      <c r="M1503" s="26" t="s">
        <v>117</v>
      </c>
      <c r="N1503" s="26">
        <v>0</v>
      </c>
      <c r="O1503" s="27" t="s">
        <v>118</v>
      </c>
      <c r="P1503" s="27" t="s">
        <v>102</v>
      </c>
      <c r="Q1503" s="26" t="str">
        <f t="shared" si="23"/>
        <v>None</v>
      </c>
    </row>
    <row r="1504" spans="1:17" ht="15.6" x14ac:dyDescent="0.3">
      <c r="A1504" s="26" t="s">
        <v>3218</v>
      </c>
      <c r="B1504" s="26" t="s">
        <v>3219</v>
      </c>
      <c r="C1504" s="26" t="s">
        <v>207</v>
      </c>
      <c r="D1504" s="26" t="s">
        <v>208</v>
      </c>
      <c r="E1504" s="26">
        <v>18</v>
      </c>
      <c r="F1504" s="26">
        <v>53</v>
      </c>
      <c r="G1504" s="26">
        <v>34.67</v>
      </c>
      <c r="H1504" s="47" t="s">
        <v>90</v>
      </c>
      <c r="I1504" s="26" t="s">
        <v>91</v>
      </c>
      <c r="J1504" s="27">
        <v>154605</v>
      </c>
      <c r="K1504" s="26" t="s">
        <v>117</v>
      </c>
      <c r="L1504" s="26" t="s">
        <v>117</v>
      </c>
      <c r="M1504" s="26" t="s">
        <v>117</v>
      </c>
      <c r="N1504" s="26">
        <v>0</v>
      </c>
      <c r="O1504" s="27" t="s">
        <v>118</v>
      </c>
      <c r="P1504" s="27" t="s">
        <v>107</v>
      </c>
      <c r="Q1504" s="26" t="str">
        <f t="shared" si="23"/>
        <v>None</v>
      </c>
    </row>
    <row r="1505" spans="1:17" ht="15.6" x14ac:dyDescent="0.3">
      <c r="A1505" s="26" t="s">
        <v>3220</v>
      </c>
      <c r="B1505" s="26" t="s">
        <v>3221</v>
      </c>
      <c r="C1505" s="26" t="s">
        <v>264</v>
      </c>
      <c r="D1505" s="26" t="s">
        <v>265</v>
      </c>
      <c r="E1505" s="26">
        <v>18</v>
      </c>
      <c r="F1505" s="26">
        <v>25</v>
      </c>
      <c r="G1505" s="26">
        <v>75</v>
      </c>
      <c r="H1505" s="47" t="s">
        <v>90</v>
      </c>
      <c r="I1505" s="26" t="s">
        <v>91</v>
      </c>
      <c r="J1505" s="27">
        <v>130241</v>
      </c>
      <c r="K1505" s="26" t="s">
        <v>117</v>
      </c>
      <c r="L1505" s="26" t="s">
        <v>117</v>
      </c>
      <c r="M1505" s="26" t="s">
        <v>117</v>
      </c>
      <c r="N1505" s="26">
        <v>0</v>
      </c>
      <c r="O1505" s="27" t="s">
        <v>118</v>
      </c>
      <c r="P1505" s="27" t="s">
        <v>107</v>
      </c>
      <c r="Q1505" s="26" t="str">
        <f t="shared" si="23"/>
        <v>None</v>
      </c>
    </row>
    <row r="1506" spans="1:17" ht="15.6" x14ac:dyDescent="0.3">
      <c r="A1506" s="26" t="s">
        <v>3222</v>
      </c>
      <c r="B1506" s="26" t="s">
        <v>3223</v>
      </c>
      <c r="C1506" s="26" t="s">
        <v>1174</v>
      </c>
      <c r="D1506" s="26" t="s">
        <v>151</v>
      </c>
      <c r="E1506" s="26">
        <v>18</v>
      </c>
      <c r="F1506" s="26">
        <v>35</v>
      </c>
      <c r="G1506" s="26">
        <v>68.56</v>
      </c>
      <c r="H1506" s="47" t="s">
        <v>90</v>
      </c>
      <c r="I1506" s="26" t="s">
        <v>91</v>
      </c>
      <c r="J1506" s="27">
        <v>117344</v>
      </c>
      <c r="K1506" s="26" t="s">
        <v>117</v>
      </c>
      <c r="L1506" s="26" t="s">
        <v>117</v>
      </c>
      <c r="M1506" s="26" t="s">
        <v>117</v>
      </c>
      <c r="N1506" s="26">
        <v>0</v>
      </c>
      <c r="O1506" s="27" t="s">
        <v>118</v>
      </c>
      <c r="P1506" s="27" t="s">
        <v>102</v>
      </c>
      <c r="Q1506" s="26" t="str">
        <f t="shared" si="23"/>
        <v>None</v>
      </c>
    </row>
    <row r="1507" spans="1:17" ht="15.6" x14ac:dyDescent="0.3">
      <c r="A1507" s="26" t="s">
        <v>3224</v>
      </c>
      <c r="B1507" s="26" t="s">
        <v>3225</v>
      </c>
      <c r="C1507" s="26" t="s">
        <v>514</v>
      </c>
      <c r="D1507" s="26" t="s">
        <v>172</v>
      </c>
      <c r="E1507" s="26">
        <v>18</v>
      </c>
      <c r="F1507" s="26">
        <v>59</v>
      </c>
      <c r="G1507" s="26" t="s">
        <v>62</v>
      </c>
      <c r="H1507" s="47" t="s">
        <v>90</v>
      </c>
      <c r="I1507" s="26" t="s">
        <v>91</v>
      </c>
      <c r="J1507" s="27">
        <v>109205</v>
      </c>
      <c r="K1507" s="26" t="s">
        <v>117</v>
      </c>
      <c r="L1507" s="26" t="s">
        <v>117</v>
      </c>
      <c r="M1507" s="26" t="s">
        <v>117</v>
      </c>
      <c r="N1507" s="26">
        <v>0</v>
      </c>
      <c r="O1507" s="27" t="s">
        <v>118</v>
      </c>
      <c r="P1507" s="27" t="s">
        <v>92</v>
      </c>
      <c r="Q1507" s="26" t="str">
        <f t="shared" si="23"/>
        <v>None</v>
      </c>
    </row>
    <row r="1508" spans="1:17" ht="15.6" x14ac:dyDescent="0.3">
      <c r="A1508" s="26" t="s">
        <v>3226</v>
      </c>
      <c r="B1508" s="26" t="s">
        <v>3227</v>
      </c>
      <c r="C1508" s="26" t="s">
        <v>955</v>
      </c>
      <c r="D1508" s="26" t="s">
        <v>155</v>
      </c>
      <c r="E1508" s="26">
        <v>18</v>
      </c>
      <c r="F1508" s="26">
        <v>59</v>
      </c>
      <c r="G1508" s="26">
        <v>100</v>
      </c>
      <c r="H1508" s="47" t="s">
        <v>90</v>
      </c>
      <c r="I1508" s="26" t="s">
        <v>91</v>
      </c>
      <c r="J1508" s="27">
        <v>106986.55674386576</v>
      </c>
      <c r="K1508" s="26" t="s">
        <v>117</v>
      </c>
      <c r="L1508" s="26" t="s">
        <v>117</v>
      </c>
      <c r="M1508" s="26" t="s">
        <v>117</v>
      </c>
      <c r="N1508" s="26">
        <v>0</v>
      </c>
      <c r="O1508" s="27" t="s">
        <v>118</v>
      </c>
      <c r="P1508" s="27" t="s">
        <v>97</v>
      </c>
      <c r="Q1508" s="26" t="str">
        <f t="shared" si="23"/>
        <v>None</v>
      </c>
    </row>
    <row r="1509" spans="1:17" ht="15.6" x14ac:dyDescent="0.3">
      <c r="A1509" s="26" t="s">
        <v>3228</v>
      </c>
      <c r="B1509" s="26" t="s">
        <v>3229</v>
      </c>
      <c r="C1509" s="26" t="s">
        <v>143</v>
      </c>
      <c r="D1509" s="26" t="s">
        <v>144</v>
      </c>
      <c r="E1509" s="26">
        <v>18</v>
      </c>
      <c r="F1509" s="26">
        <v>30</v>
      </c>
      <c r="G1509" s="26">
        <v>41.67</v>
      </c>
      <c r="H1509" s="47" t="s">
        <v>90</v>
      </c>
      <c r="I1509" s="26" t="s">
        <v>91</v>
      </c>
      <c r="J1509" s="27">
        <v>87321</v>
      </c>
      <c r="K1509" s="26" t="s">
        <v>117</v>
      </c>
      <c r="L1509" s="26" t="s">
        <v>117</v>
      </c>
      <c r="M1509" s="26" t="s">
        <v>117</v>
      </c>
      <c r="N1509" s="26">
        <v>0</v>
      </c>
      <c r="O1509" s="27" t="s">
        <v>118</v>
      </c>
      <c r="P1509" s="27" t="s">
        <v>97</v>
      </c>
      <c r="Q1509" s="26" t="str">
        <f t="shared" si="23"/>
        <v>None</v>
      </c>
    </row>
    <row r="1510" spans="1:17" ht="15.6" x14ac:dyDescent="0.3">
      <c r="A1510" s="26" t="s">
        <v>3230</v>
      </c>
      <c r="B1510" s="26" t="s">
        <v>3231</v>
      </c>
      <c r="C1510" s="26" t="s">
        <v>264</v>
      </c>
      <c r="D1510" s="26" t="s">
        <v>265</v>
      </c>
      <c r="E1510" s="26">
        <v>17</v>
      </c>
      <c r="F1510" s="26">
        <v>40</v>
      </c>
      <c r="G1510" s="26">
        <v>85.28</v>
      </c>
      <c r="H1510" s="47" t="s">
        <v>90</v>
      </c>
      <c r="I1510" s="26" t="s">
        <v>91</v>
      </c>
      <c r="J1510" s="27">
        <v>182094</v>
      </c>
      <c r="K1510" s="26" t="s">
        <v>117</v>
      </c>
      <c r="L1510" s="26" t="s">
        <v>117</v>
      </c>
      <c r="M1510" s="26" t="s">
        <v>117</v>
      </c>
      <c r="N1510" s="26">
        <v>0</v>
      </c>
      <c r="O1510" s="27" t="s">
        <v>118</v>
      </c>
      <c r="P1510" s="27" t="s">
        <v>102</v>
      </c>
      <c r="Q1510" s="26" t="str">
        <f t="shared" si="23"/>
        <v>None</v>
      </c>
    </row>
    <row r="1511" spans="1:17" ht="15.6" x14ac:dyDescent="0.3">
      <c r="A1511" s="26" t="s">
        <v>3232</v>
      </c>
      <c r="B1511" s="26" t="s">
        <v>3233</v>
      </c>
      <c r="C1511" s="26" t="s">
        <v>228</v>
      </c>
      <c r="D1511" s="26" t="s">
        <v>229</v>
      </c>
      <c r="E1511" s="26">
        <v>17</v>
      </c>
      <c r="F1511" s="26">
        <v>75</v>
      </c>
      <c r="G1511" s="26" t="s">
        <v>62</v>
      </c>
      <c r="H1511" s="47" t="s">
        <v>90</v>
      </c>
      <c r="I1511" s="26" t="s">
        <v>91</v>
      </c>
      <c r="J1511" s="27">
        <v>176042</v>
      </c>
      <c r="K1511" s="26" t="s">
        <v>117</v>
      </c>
      <c r="L1511" s="26" t="s">
        <v>117</v>
      </c>
      <c r="M1511" s="26" t="s">
        <v>117</v>
      </c>
      <c r="N1511" s="26">
        <v>0</v>
      </c>
      <c r="O1511" s="27" t="s">
        <v>118</v>
      </c>
      <c r="P1511" s="27" t="s">
        <v>102</v>
      </c>
      <c r="Q1511" s="26" t="str">
        <f t="shared" si="23"/>
        <v>None</v>
      </c>
    </row>
    <row r="1512" spans="1:17" ht="15.6" x14ac:dyDescent="0.3">
      <c r="A1512" s="26" t="s">
        <v>3234</v>
      </c>
      <c r="B1512" s="26" t="s">
        <v>3235</v>
      </c>
      <c r="C1512" s="26" t="s">
        <v>264</v>
      </c>
      <c r="D1512" s="26" t="s">
        <v>265</v>
      </c>
      <c r="E1512" s="26">
        <v>17</v>
      </c>
      <c r="F1512" s="26">
        <v>28</v>
      </c>
      <c r="G1512" s="26">
        <v>15</v>
      </c>
      <c r="H1512" s="47" t="s">
        <v>90</v>
      </c>
      <c r="I1512" s="26" t="s">
        <v>91</v>
      </c>
      <c r="J1512" s="27">
        <v>130240.99999999999</v>
      </c>
      <c r="K1512" s="26" t="s">
        <v>117</v>
      </c>
      <c r="L1512" s="26" t="s">
        <v>117</v>
      </c>
      <c r="M1512" s="26" t="s">
        <v>117</v>
      </c>
      <c r="N1512" s="26">
        <v>0</v>
      </c>
      <c r="O1512" s="27" t="s">
        <v>118</v>
      </c>
      <c r="P1512" s="27" t="s">
        <v>102</v>
      </c>
      <c r="Q1512" s="26" t="str">
        <f t="shared" si="23"/>
        <v>None</v>
      </c>
    </row>
    <row r="1513" spans="1:17" ht="15.6" x14ac:dyDescent="0.3">
      <c r="A1513" s="26" t="s">
        <v>3236</v>
      </c>
      <c r="B1513" s="26" t="s">
        <v>3237</v>
      </c>
      <c r="C1513" s="26" t="s">
        <v>1174</v>
      </c>
      <c r="D1513" s="26" t="s">
        <v>151</v>
      </c>
      <c r="E1513" s="26">
        <v>17</v>
      </c>
      <c r="F1513" s="26">
        <v>40</v>
      </c>
      <c r="G1513" s="26">
        <v>70</v>
      </c>
      <c r="H1513" s="47" t="s">
        <v>90</v>
      </c>
      <c r="I1513" s="26" t="s">
        <v>91</v>
      </c>
      <c r="J1513" s="27">
        <v>121250</v>
      </c>
      <c r="K1513" s="26" t="s">
        <v>117</v>
      </c>
      <c r="L1513" s="26" t="s">
        <v>117</v>
      </c>
      <c r="M1513" s="26" t="s">
        <v>117</v>
      </c>
      <c r="N1513" s="26">
        <v>0</v>
      </c>
      <c r="O1513" s="27" t="s">
        <v>118</v>
      </c>
      <c r="P1513" s="27" t="s">
        <v>102</v>
      </c>
      <c r="Q1513" s="26" t="str">
        <f t="shared" si="23"/>
        <v>None</v>
      </c>
    </row>
    <row r="1514" spans="1:17" ht="15.6" x14ac:dyDescent="0.3">
      <c r="A1514" s="26" t="s">
        <v>3238</v>
      </c>
      <c r="B1514" s="26" t="s">
        <v>3239</v>
      </c>
      <c r="C1514" s="26" t="s">
        <v>407</v>
      </c>
      <c r="D1514" s="26" t="s">
        <v>88</v>
      </c>
      <c r="E1514" s="26">
        <v>17</v>
      </c>
      <c r="F1514" s="26">
        <v>28</v>
      </c>
      <c r="G1514" s="26" t="s">
        <v>62</v>
      </c>
      <c r="H1514" s="47" t="s">
        <v>90</v>
      </c>
      <c r="I1514" s="26" t="s">
        <v>91</v>
      </c>
      <c r="J1514" s="27">
        <v>120273</v>
      </c>
      <c r="K1514" s="26" t="s">
        <v>117</v>
      </c>
      <c r="L1514" s="26" t="s">
        <v>117</v>
      </c>
      <c r="M1514" s="26" t="s">
        <v>117</v>
      </c>
      <c r="N1514" s="26">
        <v>0</v>
      </c>
      <c r="O1514" s="27" t="s">
        <v>118</v>
      </c>
      <c r="P1514" s="27" t="s">
        <v>102</v>
      </c>
      <c r="Q1514" s="26" t="str">
        <f t="shared" si="23"/>
        <v>None</v>
      </c>
    </row>
    <row r="1515" spans="1:17" ht="15.6" x14ac:dyDescent="0.3">
      <c r="A1515" s="26" t="s">
        <v>3240</v>
      </c>
      <c r="B1515" s="26" t="s">
        <v>3241</v>
      </c>
      <c r="C1515" s="26" t="s">
        <v>1174</v>
      </c>
      <c r="D1515" s="26" t="s">
        <v>151</v>
      </c>
      <c r="E1515" s="26">
        <v>17</v>
      </c>
      <c r="F1515" s="26">
        <v>56</v>
      </c>
      <c r="G1515" s="26">
        <v>55</v>
      </c>
      <c r="H1515" s="47" t="s">
        <v>90</v>
      </c>
      <c r="I1515" s="26" t="s">
        <v>91</v>
      </c>
      <c r="J1515" s="27">
        <v>120057</v>
      </c>
      <c r="K1515" s="26" t="s">
        <v>117</v>
      </c>
      <c r="L1515" s="26" t="s">
        <v>117</v>
      </c>
      <c r="M1515" s="26" t="s">
        <v>117</v>
      </c>
      <c r="N1515" s="26">
        <v>0</v>
      </c>
      <c r="O1515" s="27" t="s">
        <v>118</v>
      </c>
      <c r="P1515" s="27" t="s">
        <v>102</v>
      </c>
      <c r="Q1515" s="26" t="str">
        <f t="shared" si="23"/>
        <v>None</v>
      </c>
    </row>
    <row r="1516" spans="1:17" ht="15.6" x14ac:dyDescent="0.3">
      <c r="A1516" s="26" t="s">
        <v>3242</v>
      </c>
      <c r="B1516" s="26" t="s">
        <v>3243</v>
      </c>
      <c r="C1516" s="26" t="s">
        <v>1174</v>
      </c>
      <c r="D1516" s="26" t="s">
        <v>151</v>
      </c>
      <c r="E1516" s="26">
        <v>17</v>
      </c>
      <c r="F1516" s="26">
        <v>206</v>
      </c>
      <c r="G1516" s="26">
        <v>50</v>
      </c>
      <c r="H1516" s="47" t="s">
        <v>90</v>
      </c>
      <c r="I1516" s="26" t="s">
        <v>91</v>
      </c>
      <c r="J1516" s="27">
        <v>120057</v>
      </c>
      <c r="K1516" s="26" t="s">
        <v>117</v>
      </c>
      <c r="L1516" s="26" t="s">
        <v>117</v>
      </c>
      <c r="M1516" s="26" t="s">
        <v>117</v>
      </c>
      <c r="N1516" s="26">
        <v>0</v>
      </c>
      <c r="O1516" s="27" t="s">
        <v>118</v>
      </c>
      <c r="P1516" s="27" t="s">
        <v>102</v>
      </c>
      <c r="Q1516" s="26" t="str">
        <f t="shared" si="23"/>
        <v>None</v>
      </c>
    </row>
    <row r="1517" spans="1:17" ht="15.6" x14ac:dyDescent="0.3">
      <c r="A1517" s="26" t="s">
        <v>3244</v>
      </c>
      <c r="B1517" s="26" t="s">
        <v>3245</v>
      </c>
      <c r="C1517" s="26" t="s">
        <v>1174</v>
      </c>
      <c r="D1517" s="26" t="s">
        <v>151</v>
      </c>
      <c r="E1517" s="26">
        <v>17</v>
      </c>
      <c r="F1517" s="26">
        <v>60</v>
      </c>
      <c r="G1517" s="26">
        <v>88.98</v>
      </c>
      <c r="H1517" s="47" t="s">
        <v>90</v>
      </c>
      <c r="I1517" s="26" t="s">
        <v>91</v>
      </c>
      <c r="J1517" s="27">
        <v>100349.43467388667</v>
      </c>
      <c r="K1517" s="26" t="s">
        <v>117</v>
      </c>
      <c r="L1517" s="26" t="s">
        <v>117</v>
      </c>
      <c r="M1517" s="26" t="s">
        <v>117</v>
      </c>
      <c r="N1517" s="26">
        <v>0</v>
      </c>
      <c r="O1517" s="27" t="s">
        <v>118</v>
      </c>
      <c r="P1517" s="27" t="s">
        <v>92</v>
      </c>
      <c r="Q1517" s="26" t="str">
        <f t="shared" si="23"/>
        <v>None</v>
      </c>
    </row>
    <row r="1518" spans="1:17" ht="15.6" x14ac:dyDescent="0.3">
      <c r="A1518" s="26" t="s">
        <v>3246</v>
      </c>
      <c r="B1518" s="26" t="s">
        <v>3247</v>
      </c>
      <c r="C1518" s="26" t="s">
        <v>1174</v>
      </c>
      <c r="D1518" s="26" t="s">
        <v>151</v>
      </c>
      <c r="E1518" s="26">
        <v>17</v>
      </c>
      <c r="F1518" s="26">
        <v>48</v>
      </c>
      <c r="G1518" s="26">
        <v>35</v>
      </c>
      <c r="H1518" s="47" t="s">
        <v>90</v>
      </c>
      <c r="I1518" s="26" t="s">
        <v>91</v>
      </c>
      <c r="J1518" s="27">
        <v>93961</v>
      </c>
      <c r="K1518" s="26" t="s">
        <v>117</v>
      </c>
      <c r="L1518" s="26" t="s">
        <v>117</v>
      </c>
      <c r="M1518" s="26" t="s">
        <v>117</v>
      </c>
      <c r="N1518" s="26">
        <v>0</v>
      </c>
      <c r="O1518" s="27" t="s">
        <v>118</v>
      </c>
      <c r="P1518" s="27" t="s">
        <v>102</v>
      </c>
      <c r="Q1518" s="26" t="str">
        <f t="shared" si="23"/>
        <v>None</v>
      </c>
    </row>
    <row r="1519" spans="1:17" ht="15.6" x14ac:dyDescent="0.3">
      <c r="A1519" s="26" t="s">
        <v>3248</v>
      </c>
      <c r="B1519" s="26" t="s">
        <v>3249</v>
      </c>
      <c r="C1519" s="26" t="s">
        <v>482</v>
      </c>
      <c r="D1519" s="26" t="s">
        <v>483</v>
      </c>
      <c r="E1519" s="26">
        <v>17</v>
      </c>
      <c r="F1519" s="26">
        <v>90</v>
      </c>
      <c r="G1519" s="26" t="s">
        <v>62</v>
      </c>
      <c r="H1519" s="47" t="s">
        <v>90</v>
      </c>
      <c r="I1519" s="26" t="s">
        <v>91</v>
      </c>
      <c r="J1519" s="27">
        <v>93940</v>
      </c>
      <c r="K1519" s="26" t="s">
        <v>117</v>
      </c>
      <c r="L1519" s="26" t="s">
        <v>117</v>
      </c>
      <c r="M1519" s="26" t="s">
        <v>117</v>
      </c>
      <c r="N1519" s="26">
        <v>0</v>
      </c>
      <c r="O1519" s="27" t="s">
        <v>118</v>
      </c>
      <c r="P1519" s="27" t="s">
        <v>102</v>
      </c>
      <c r="Q1519" s="26" t="str">
        <f t="shared" si="23"/>
        <v>None</v>
      </c>
    </row>
    <row r="1520" spans="1:17" ht="15.6" x14ac:dyDescent="0.3">
      <c r="A1520" s="26" t="s">
        <v>3250</v>
      </c>
      <c r="B1520" s="26" t="s">
        <v>3251</v>
      </c>
      <c r="C1520" s="26" t="s">
        <v>344</v>
      </c>
      <c r="D1520" s="26" t="s">
        <v>175</v>
      </c>
      <c r="E1520" s="26">
        <v>17</v>
      </c>
      <c r="F1520" s="26">
        <v>48</v>
      </c>
      <c r="G1520" s="26">
        <v>89.95</v>
      </c>
      <c r="H1520" s="47" t="s">
        <v>90</v>
      </c>
      <c r="I1520" s="26" t="s">
        <v>91</v>
      </c>
      <c r="J1520" s="27">
        <v>93511</v>
      </c>
      <c r="K1520" s="26" t="s">
        <v>117</v>
      </c>
      <c r="L1520" s="26" t="s">
        <v>117</v>
      </c>
      <c r="M1520" s="26" t="s">
        <v>117</v>
      </c>
      <c r="N1520" s="26">
        <v>0</v>
      </c>
      <c r="O1520" s="27" t="s">
        <v>118</v>
      </c>
      <c r="P1520" s="27" t="s">
        <v>97</v>
      </c>
      <c r="Q1520" s="26" t="str">
        <f t="shared" si="23"/>
        <v>None</v>
      </c>
    </row>
    <row r="1521" spans="1:17" ht="15.6" x14ac:dyDescent="0.3">
      <c r="A1521" s="26" t="s">
        <v>3252</v>
      </c>
      <c r="B1521" s="26" t="s">
        <v>3253</v>
      </c>
      <c r="C1521" s="26" t="s">
        <v>272</v>
      </c>
      <c r="D1521" s="26" t="s">
        <v>273</v>
      </c>
      <c r="E1521" s="26">
        <v>2</v>
      </c>
      <c r="F1521" s="26">
        <v>32</v>
      </c>
      <c r="G1521" s="26" t="s">
        <v>62</v>
      </c>
      <c r="H1521" s="26" t="s">
        <v>1406</v>
      </c>
      <c r="I1521" s="26" t="s">
        <v>1406</v>
      </c>
      <c r="J1521" s="27">
        <v>33403</v>
      </c>
      <c r="K1521" s="26" t="s">
        <v>117</v>
      </c>
      <c r="L1521" s="26" t="s">
        <v>117</v>
      </c>
      <c r="M1521" s="26" t="s">
        <v>117</v>
      </c>
      <c r="N1521" s="26">
        <v>0</v>
      </c>
      <c r="O1521" s="27" t="s">
        <v>147</v>
      </c>
      <c r="P1521" s="27" t="s">
        <v>102</v>
      </c>
      <c r="Q1521" s="26" t="str">
        <f t="shared" si="23"/>
        <v>None</v>
      </c>
    </row>
    <row r="1522" spans="1:17" ht="15.6" x14ac:dyDescent="0.3">
      <c r="A1522" s="26" t="s">
        <v>3254</v>
      </c>
      <c r="B1522" s="26" t="s">
        <v>3255</v>
      </c>
      <c r="C1522" s="26" t="s">
        <v>195</v>
      </c>
      <c r="D1522" s="26" t="s">
        <v>729</v>
      </c>
      <c r="E1522" s="26">
        <v>1</v>
      </c>
      <c r="F1522" s="26">
        <v>42</v>
      </c>
      <c r="G1522" s="26" t="s">
        <v>62</v>
      </c>
      <c r="H1522" s="26" t="s">
        <v>1406</v>
      </c>
      <c r="I1522" s="26" t="s">
        <v>1406</v>
      </c>
      <c r="J1522" s="27">
        <v>33204</v>
      </c>
      <c r="K1522" s="26" t="s">
        <v>117</v>
      </c>
      <c r="L1522" s="26" t="s">
        <v>117</v>
      </c>
      <c r="M1522" s="26" t="s">
        <v>117</v>
      </c>
      <c r="N1522" s="26">
        <v>0</v>
      </c>
      <c r="O1522" s="27" t="s">
        <v>147</v>
      </c>
      <c r="P1522" s="27" t="s">
        <v>102</v>
      </c>
      <c r="Q1522" s="26" t="str">
        <f t="shared" si="23"/>
        <v>None</v>
      </c>
    </row>
    <row r="1523" spans="1:17" ht="15.6" x14ac:dyDescent="0.3">
      <c r="A1523" s="26" t="s">
        <v>3256</v>
      </c>
      <c r="B1523" s="26" t="s">
        <v>3257</v>
      </c>
      <c r="C1523" s="26" t="s">
        <v>234</v>
      </c>
      <c r="D1523" s="26" t="s">
        <v>212</v>
      </c>
      <c r="E1523" s="26">
        <v>16</v>
      </c>
      <c r="F1523" s="26">
        <v>28</v>
      </c>
      <c r="G1523" s="26" t="s">
        <v>62</v>
      </c>
      <c r="H1523" s="47" t="s">
        <v>90</v>
      </c>
      <c r="I1523" s="26" t="s">
        <v>91</v>
      </c>
      <c r="J1523" s="27">
        <v>183603</v>
      </c>
      <c r="K1523" s="26" t="s">
        <v>117</v>
      </c>
      <c r="L1523" s="26" t="s">
        <v>117</v>
      </c>
      <c r="M1523" s="26" t="s">
        <v>117</v>
      </c>
      <c r="N1523" s="26">
        <v>0</v>
      </c>
      <c r="O1523" s="27" t="s">
        <v>118</v>
      </c>
      <c r="P1523" s="27" t="s">
        <v>102</v>
      </c>
      <c r="Q1523" s="26" t="str">
        <f t="shared" si="23"/>
        <v>None</v>
      </c>
    </row>
    <row r="1524" spans="1:17" ht="15.6" x14ac:dyDescent="0.3">
      <c r="A1524" s="26" t="s">
        <v>3258</v>
      </c>
      <c r="B1524" s="26" t="s">
        <v>3259</v>
      </c>
      <c r="C1524" s="26" t="s">
        <v>351</v>
      </c>
      <c r="D1524" s="26" t="s">
        <v>352</v>
      </c>
      <c r="E1524" s="26">
        <v>16</v>
      </c>
      <c r="F1524" s="26">
        <v>52</v>
      </c>
      <c r="G1524" s="26" t="s">
        <v>62</v>
      </c>
      <c r="H1524" s="47" t="s">
        <v>90</v>
      </c>
      <c r="I1524" s="26" t="s">
        <v>91</v>
      </c>
      <c r="J1524" s="27">
        <v>136000</v>
      </c>
      <c r="K1524" s="26" t="s">
        <v>117</v>
      </c>
      <c r="L1524" s="26" t="s">
        <v>117</v>
      </c>
      <c r="M1524" s="26" t="s">
        <v>117</v>
      </c>
      <c r="N1524" s="26">
        <v>0</v>
      </c>
      <c r="O1524" s="27" t="s">
        <v>118</v>
      </c>
      <c r="P1524" s="27" t="s">
        <v>92</v>
      </c>
      <c r="Q1524" s="26" t="str">
        <f t="shared" si="23"/>
        <v>None</v>
      </c>
    </row>
    <row r="1525" spans="1:17" ht="15.6" x14ac:dyDescent="0.3">
      <c r="A1525" s="26" t="s">
        <v>3260</v>
      </c>
      <c r="B1525" s="26" t="s">
        <v>3261</v>
      </c>
      <c r="C1525" s="26" t="s">
        <v>1174</v>
      </c>
      <c r="D1525" s="26" t="s">
        <v>151</v>
      </c>
      <c r="E1525" s="26">
        <v>16</v>
      </c>
      <c r="F1525" s="26">
        <v>48</v>
      </c>
      <c r="G1525" s="26">
        <v>100</v>
      </c>
      <c r="H1525" s="47" t="s">
        <v>90</v>
      </c>
      <c r="I1525" s="26" t="s">
        <v>91</v>
      </c>
      <c r="J1525" s="27">
        <v>117344</v>
      </c>
      <c r="K1525" s="26" t="s">
        <v>117</v>
      </c>
      <c r="L1525" s="26" t="s">
        <v>117</v>
      </c>
      <c r="M1525" s="26" t="s">
        <v>117</v>
      </c>
      <c r="N1525" s="26">
        <v>0</v>
      </c>
      <c r="O1525" s="27" t="s">
        <v>118</v>
      </c>
      <c r="P1525" s="27" t="s">
        <v>92</v>
      </c>
      <c r="Q1525" s="26" t="str">
        <f t="shared" si="23"/>
        <v>None</v>
      </c>
    </row>
    <row r="1526" spans="1:17" ht="15.6" x14ac:dyDescent="0.3">
      <c r="A1526" s="26" t="s">
        <v>3262</v>
      </c>
      <c r="B1526" s="26" t="s">
        <v>3263</v>
      </c>
      <c r="C1526" s="26" t="s">
        <v>95</v>
      </c>
      <c r="D1526" s="26" t="s">
        <v>96</v>
      </c>
      <c r="E1526" s="26">
        <v>16</v>
      </c>
      <c r="F1526" s="26">
        <v>32</v>
      </c>
      <c r="G1526" s="26">
        <v>30.02</v>
      </c>
      <c r="H1526" s="47" t="s">
        <v>90</v>
      </c>
      <c r="I1526" s="26" t="s">
        <v>91</v>
      </c>
      <c r="J1526" s="27">
        <v>111167</v>
      </c>
      <c r="K1526" s="26" t="s">
        <v>117</v>
      </c>
      <c r="L1526" s="26" t="s">
        <v>117</v>
      </c>
      <c r="M1526" s="26" t="s">
        <v>117</v>
      </c>
      <c r="N1526" s="26">
        <v>0</v>
      </c>
      <c r="O1526" s="27" t="s">
        <v>118</v>
      </c>
      <c r="P1526" s="27" t="s">
        <v>102</v>
      </c>
      <c r="Q1526" s="26" t="str">
        <f t="shared" si="23"/>
        <v>None</v>
      </c>
    </row>
    <row r="1527" spans="1:17" ht="15.6" x14ac:dyDescent="0.3">
      <c r="A1527" s="26" t="s">
        <v>3264</v>
      </c>
      <c r="B1527" s="26" t="s">
        <v>3265</v>
      </c>
      <c r="C1527" s="26" t="s">
        <v>143</v>
      </c>
      <c r="D1527" s="26" t="s">
        <v>144</v>
      </c>
      <c r="E1527" s="26">
        <v>16</v>
      </c>
      <c r="F1527" s="26">
        <v>60</v>
      </c>
      <c r="G1527" s="26" t="s">
        <v>62</v>
      </c>
      <c r="H1527" s="47" t="s">
        <v>90</v>
      </c>
      <c r="I1527" s="26" t="s">
        <v>91</v>
      </c>
      <c r="J1527" s="27">
        <v>99277.000000000015</v>
      </c>
      <c r="K1527" s="26" t="s">
        <v>117</v>
      </c>
      <c r="L1527" s="26" t="s">
        <v>117</v>
      </c>
      <c r="M1527" s="26" t="s">
        <v>117</v>
      </c>
      <c r="N1527" s="26">
        <v>0</v>
      </c>
      <c r="O1527" s="27" t="s">
        <v>118</v>
      </c>
      <c r="P1527" s="27" t="s">
        <v>102</v>
      </c>
      <c r="Q1527" s="26" t="str">
        <f t="shared" si="23"/>
        <v>None</v>
      </c>
    </row>
    <row r="1528" spans="1:17" ht="15.6" x14ac:dyDescent="0.3">
      <c r="A1528" s="26" t="s">
        <v>3266</v>
      </c>
      <c r="B1528" s="26" t="s">
        <v>3267</v>
      </c>
      <c r="C1528" s="26" t="s">
        <v>1174</v>
      </c>
      <c r="D1528" s="26" t="s">
        <v>151</v>
      </c>
      <c r="E1528" s="26">
        <v>16</v>
      </c>
      <c r="F1528" s="26">
        <v>50</v>
      </c>
      <c r="G1528" s="26" t="s">
        <v>62</v>
      </c>
      <c r="H1528" s="47" t="s">
        <v>90</v>
      </c>
      <c r="I1528" s="26" t="s">
        <v>91</v>
      </c>
      <c r="J1528" s="27">
        <v>96640.822417541975</v>
      </c>
      <c r="K1528" s="26" t="s">
        <v>117</v>
      </c>
      <c r="L1528" s="26" t="s">
        <v>117</v>
      </c>
      <c r="M1528" s="26" t="s">
        <v>117</v>
      </c>
      <c r="N1528" s="26">
        <v>0</v>
      </c>
      <c r="O1528" s="27" t="s">
        <v>118</v>
      </c>
      <c r="P1528" s="27" t="s">
        <v>102</v>
      </c>
      <c r="Q1528" s="26" t="str">
        <f t="shared" si="23"/>
        <v>None</v>
      </c>
    </row>
    <row r="1529" spans="1:17" ht="15.6" x14ac:dyDescent="0.3">
      <c r="A1529" s="26" t="s">
        <v>3268</v>
      </c>
      <c r="B1529" s="26" t="s">
        <v>3269</v>
      </c>
      <c r="C1529" s="26" t="s">
        <v>625</v>
      </c>
      <c r="D1529" s="26" t="s">
        <v>697</v>
      </c>
      <c r="E1529" s="26">
        <v>16</v>
      </c>
      <c r="F1529" s="26">
        <v>22</v>
      </c>
      <c r="G1529" s="26" t="s">
        <v>62</v>
      </c>
      <c r="H1529" s="47" t="s">
        <v>90</v>
      </c>
      <c r="I1529" s="26" t="s">
        <v>91</v>
      </c>
      <c r="J1529" s="27">
        <v>87612</v>
      </c>
      <c r="K1529" s="26" t="s">
        <v>117</v>
      </c>
      <c r="L1529" s="26" t="s">
        <v>117</v>
      </c>
      <c r="M1529" s="26" t="s">
        <v>117</v>
      </c>
      <c r="N1529" s="26">
        <v>0</v>
      </c>
      <c r="O1529" s="27" t="s">
        <v>118</v>
      </c>
      <c r="P1529" s="27" t="s">
        <v>92</v>
      </c>
      <c r="Q1529" s="26" t="str">
        <f t="shared" si="23"/>
        <v>None</v>
      </c>
    </row>
    <row r="1530" spans="1:17" ht="15.6" x14ac:dyDescent="0.3">
      <c r="A1530" s="26" t="s">
        <v>3270</v>
      </c>
      <c r="B1530" s="26" t="s">
        <v>3271</v>
      </c>
      <c r="C1530" s="26" t="s">
        <v>1070</v>
      </c>
      <c r="D1530" s="26" t="s">
        <v>1071</v>
      </c>
      <c r="E1530" s="26">
        <v>16</v>
      </c>
      <c r="F1530" s="26">
        <v>50</v>
      </c>
      <c r="G1530" s="26">
        <v>37.5</v>
      </c>
      <c r="H1530" s="47" t="s">
        <v>90</v>
      </c>
      <c r="I1530" s="26" t="s">
        <v>91</v>
      </c>
      <c r="J1530" s="27">
        <v>86125</v>
      </c>
      <c r="K1530" s="26" t="s">
        <v>117</v>
      </c>
      <c r="L1530" s="26" t="s">
        <v>117</v>
      </c>
      <c r="M1530" s="26" t="s">
        <v>117</v>
      </c>
      <c r="N1530" s="26">
        <v>0</v>
      </c>
      <c r="O1530" s="27" t="s">
        <v>118</v>
      </c>
      <c r="P1530" s="27" t="s">
        <v>102</v>
      </c>
      <c r="Q1530" s="26" t="str">
        <f t="shared" si="23"/>
        <v>None</v>
      </c>
    </row>
    <row r="1531" spans="1:17" ht="15.6" x14ac:dyDescent="0.3">
      <c r="A1531" s="26" t="s">
        <v>3272</v>
      </c>
      <c r="B1531" s="26" t="s">
        <v>3273</v>
      </c>
      <c r="C1531" s="26" t="s">
        <v>272</v>
      </c>
      <c r="D1531" s="26" t="s">
        <v>273</v>
      </c>
      <c r="E1531" s="26">
        <v>16</v>
      </c>
      <c r="F1531" s="26">
        <v>40</v>
      </c>
      <c r="G1531" s="26">
        <v>60</v>
      </c>
      <c r="H1531" s="47" t="s">
        <v>90</v>
      </c>
      <c r="I1531" s="26" t="s">
        <v>91</v>
      </c>
      <c r="J1531" s="27">
        <v>85953</v>
      </c>
      <c r="K1531" s="26" t="s">
        <v>117</v>
      </c>
      <c r="L1531" s="26" t="s">
        <v>117</v>
      </c>
      <c r="M1531" s="26" t="s">
        <v>117</v>
      </c>
      <c r="N1531" s="26">
        <v>0</v>
      </c>
      <c r="O1531" s="27" t="s">
        <v>118</v>
      </c>
      <c r="P1531" s="27" t="s">
        <v>102</v>
      </c>
      <c r="Q1531" s="26" t="str">
        <f t="shared" si="23"/>
        <v>None</v>
      </c>
    </row>
    <row r="1532" spans="1:17" ht="15.6" x14ac:dyDescent="0.3">
      <c r="A1532" s="26" t="s">
        <v>3274</v>
      </c>
      <c r="B1532" s="26" t="s">
        <v>3275</v>
      </c>
      <c r="C1532" s="26" t="s">
        <v>344</v>
      </c>
      <c r="D1532" s="26" t="s">
        <v>175</v>
      </c>
      <c r="E1532" s="26">
        <v>16</v>
      </c>
      <c r="F1532" s="26">
        <v>84</v>
      </c>
      <c r="G1532" s="26">
        <v>93.86</v>
      </c>
      <c r="H1532" s="47" t="s">
        <v>90</v>
      </c>
      <c r="I1532" s="26" t="s">
        <v>91</v>
      </c>
      <c r="J1532" s="27">
        <v>85765.267563059635</v>
      </c>
      <c r="K1532" s="26" t="s">
        <v>117</v>
      </c>
      <c r="L1532" s="26" t="s">
        <v>117</v>
      </c>
      <c r="M1532" s="26" t="s">
        <v>117</v>
      </c>
      <c r="N1532" s="26">
        <v>0</v>
      </c>
      <c r="O1532" s="27" t="s">
        <v>118</v>
      </c>
      <c r="P1532" s="27" t="s">
        <v>107</v>
      </c>
      <c r="Q1532" s="26" t="str">
        <f t="shared" si="23"/>
        <v>None</v>
      </c>
    </row>
    <row r="1533" spans="1:17" ht="15.6" x14ac:dyDescent="0.3">
      <c r="A1533" s="26" t="s">
        <v>3276</v>
      </c>
      <c r="B1533" s="26" t="s">
        <v>3277</v>
      </c>
      <c r="C1533" s="26" t="s">
        <v>1174</v>
      </c>
      <c r="D1533" s="26" t="s">
        <v>151</v>
      </c>
      <c r="E1533" s="26">
        <v>16</v>
      </c>
      <c r="F1533" s="26">
        <v>25</v>
      </c>
      <c r="G1533" s="26" t="s">
        <v>62</v>
      </c>
      <c r="H1533" s="47" t="s">
        <v>90</v>
      </c>
      <c r="I1533" s="26" t="s">
        <v>91</v>
      </c>
      <c r="J1533" s="27">
        <v>84148</v>
      </c>
      <c r="K1533" s="26" t="s">
        <v>117</v>
      </c>
      <c r="L1533" s="26" t="s">
        <v>117</v>
      </c>
      <c r="M1533" s="26" t="s">
        <v>117</v>
      </c>
      <c r="N1533" s="26">
        <v>0</v>
      </c>
      <c r="O1533" s="27" t="s">
        <v>118</v>
      </c>
      <c r="P1533" s="27" t="s">
        <v>102</v>
      </c>
      <c r="Q1533" s="26" t="str">
        <f t="shared" si="23"/>
        <v>None</v>
      </c>
    </row>
    <row r="1534" spans="1:17" ht="15.6" x14ac:dyDescent="0.3">
      <c r="A1534" s="26" t="s">
        <v>3278</v>
      </c>
      <c r="B1534" s="26" t="s">
        <v>3279</v>
      </c>
      <c r="C1534" s="26" t="s">
        <v>514</v>
      </c>
      <c r="D1534" s="26" t="s">
        <v>172</v>
      </c>
      <c r="E1534" s="26">
        <v>15</v>
      </c>
      <c r="F1534" s="26">
        <v>38</v>
      </c>
      <c r="G1534" s="26">
        <v>38.89</v>
      </c>
      <c r="H1534" s="47" t="s">
        <v>90</v>
      </c>
      <c r="I1534" s="26" t="s">
        <v>91</v>
      </c>
      <c r="J1534" s="27">
        <v>197500</v>
      </c>
      <c r="K1534" s="26" t="s">
        <v>117</v>
      </c>
      <c r="L1534" s="26" t="s">
        <v>117</v>
      </c>
      <c r="M1534" s="26" t="s">
        <v>117</v>
      </c>
      <c r="N1534" s="26">
        <v>0</v>
      </c>
      <c r="O1534" s="27" t="s">
        <v>118</v>
      </c>
      <c r="P1534" s="27" t="s">
        <v>102</v>
      </c>
      <c r="Q1534" s="26" t="str">
        <f t="shared" si="23"/>
        <v>None</v>
      </c>
    </row>
    <row r="1535" spans="1:17" ht="15.6" x14ac:dyDescent="0.3">
      <c r="A1535" s="26" t="s">
        <v>3280</v>
      </c>
      <c r="B1535" s="26" t="s">
        <v>3281</v>
      </c>
      <c r="C1535" s="26" t="s">
        <v>1174</v>
      </c>
      <c r="D1535" s="26" t="s">
        <v>151</v>
      </c>
      <c r="E1535" s="26">
        <v>15</v>
      </c>
      <c r="F1535" s="26">
        <v>49</v>
      </c>
      <c r="G1535" s="26">
        <v>100</v>
      </c>
      <c r="H1535" s="47" t="s">
        <v>90</v>
      </c>
      <c r="I1535" s="26" t="s">
        <v>91</v>
      </c>
      <c r="J1535" s="27">
        <v>167750</v>
      </c>
      <c r="K1535" s="26" t="s">
        <v>117</v>
      </c>
      <c r="L1535" s="26" t="s">
        <v>117</v>
      </c>
      <c r="M1535" s="26" t="s">
        <v>117</v>
      </c>
      <c r="N1535" s="26">
        <v>0</v>
      </c>
      <c r="O1535" s="27" t="s">
        <v>118</v>
      </c>
      <c r="P1535" s="27" t="s">
        <v>102</v>
      </c>
      <c r="Q1535" s="26" t="str">
        <f t="shared" si="23"/>
        <v>None</v>
      </c>
    </row>
    <row r="1536" spans="1:17" ht="15.6" x14ac:dyDescent="0.3">
      <c r="A1536" s="26" t="s">
        <v>3282</v>
      </c>
      <c r="B1536" s="26" t="s">
        <v>3283</v>
      </c>
      <c r="C1536" s="26" t="s">
        <v>95</v>
      </c>
      <c r="D1536" s="26" t="s">
        <v>96</v>
      </c>
      <c r="E1536" s="26">
        <v>15</v>
      </c>
      <c r="F1536" s="26">
        <v>42</v>
      </c>
      <c r="G1536" s="26">
        <v>53.66</v>
      </c>
      <c r="H1536" s="47" t="s">
        <v>90</v>
      </c>
      <c r="I1536" s="26" t="s">
        <v>91</v>
      </c>
      <c r="J1536" s="27">
        <v>166563</v>
      </c>
      <c r="K1536" s="26" t="s">
        <v>117</v>
      </c>
      <c r="L1536" s="26" t="s">
        <v>117</v>
      </c>
      <c r="M1536" s="26" t="s">
        <v>117</v>
      </c>
      <c r="N1536" s="26">
        <v>0</v>
      </c>
      <c r="O1536" s="27" t="s">
        <v>118</v>
      </c>
      <c r="P1536" s="27" t="s">
        <v>107</v>
      </c>
      <c r="Q1536" s="26" t="str">
        <f t="shared" si="23"/>
        <v>None</v>
      </c>
    </row>
    <row r="1537" spans="1:17" ht="15.6" x14ac:dyDescent="0.3">
      <c r="A1537" s="26" t="s">
        <v>3284</v>
      </c>
      <c r="B1537" s="26" t="s">
        <v>3285</v>
      </c>
      <c r="C1537" s="26" t="s">
        <v>264</v>
      </c>
      <c r="D1537" s="26" t="s">
        <v>265</v>
      </c>
      <c r="E1537" s="26">
        <v>15</v>
      </c>
      <c r="F1537" s="26">
        <v>41</v>
      </c>
      <c r="G1537" s="26">
        <v>55.84</v>
      </c>
      <c r="H1537" s="47" t="s">
        <v>90</v>
      </c>
      <c r="I1537" s="26" t="s">
        <v>91</v>
      </c>
      <c r="J1537" s="27">
        <v>130241</v>
      </c>
      <c r="K1537" s="26" t="s">
        <v>117</v>
      </c>
      <c r="L1537" s="26" t="s">
        <v>117</v>
      </c>
      <c r="M1537" s="26" t="s">
        <v>117</v>
      </c>
      <c r="N1537" s="26">
        <v>0</v>
      </c>
      <c r="O1537" s="27" t="s">
        <v>118</v>
      </c>
      <c r="P1537" s="27" t="s">
        <v>102</v>
      </c>
      <c r="Q1537" s="26" t="str">
        <f t="shared" si="23"/>
        <v>None</v>
      </c>
    </row>
    <row r="1538" spans="1:17" ht="15.6" x14ac:dyDescent="0.3">
      <c r="A1538" s="26" t="s">
        <v>3286</v>
      </c>
      <c r="B1538" s="26" t="s">
        <v>3287</v>
      </c>
      <c r="C1538" s="26" t="s">
        <v>1174</v>
      </c>
      <c r="D1538" s="26" t="s">
        <v>151</v>
      </c>
      <c r="E1538" s="26">
        <v>15</v>
      </c>
      <c r="F1538" s="26">
        <v>42</v>
      </c>
      <c r="G1538" s="26">
        <v>70</v>
      </c>
      <c r="H1538" s="47" t="s">
        <v>90</v>
      </c>
      <c r="I1538" s="26" t="s">
        <v>91</v>
      </c>
      <c r="J1538" s="27">
        <v>120057</v>
      </c>
      <c r="K1538" s="26" t="s">
        <v>117</v>
      </c>
      <c r="L1538" s="26" t="s">
        <v>117</v>
      </c>
      <c r="M1538" s="26" t="s">
        <v>117</v>
      </c>
      <c r="N1538" s="26">
        <v>0</v>
      </c>
      <c r="O1538" s="27" t="s">
        <v>118</v>
      </c>
      <c r="P1538" s="27" t="s">
        <v>102</v>
      </c>
      <c r="Q1538" s="26" t="str">
        <f t="shared" ref="Q1538:Q1601" si="24">IF(N1538=3,"High",IF(N1538=2,"Med",IF(N1538=1,"Low","None")))</f>
        <v>None</v>
      </c>
    </row>
    <row r="1539" spans="1:17" ht="15.6" x14ac:dyDescent="0.3">
      <c r="A1539" s="26" t="s">
        <v>3288</v>
      </c>
      <c r="B1539" s="26" t="s">
        <v>3289</v>
      </c>
      <c r="C1539" s="26" t="s">
        <v>259</v>
      </c>
      <c r="D1539" s="26" t="s">
        <v>161</v>
      </c>
      <c r="E1539" s="26">
        <v>15</v>
      </c>
      <c r="F1539" s="26">
        <v>31</v>
      </c>
      <c r="G1539" s="26">
        <v>30</v>
      </c>
      <c r="H1539" s="47" t="s">
        <v>90</v>
      </c>
      <c r="I1539" s="26" t="s">
        <v>91</v>
      </c>
      <c r="J1539" s="27">
        <v>72308</v>
      </c>
      <c r="K1539" s="26" t="s">
        <v>117</v>
      </c>
      <c r="L1539" s="26" t="s">
        <v>117</v>
      </c>
      <c r="M1539" s="26" t="s">
        <v>117</v>
      </c>
      <c r="N1539" s="26">
        <v>0</v>
      </c>
      <c r="O1539" s="27" t="s">
        <v>130</v>
      </c>
      <c r="P1539" s="27" t="s">
        <v>92</v>
      </c>
      <c r="Q1539" s="26" t="str">
        <f t="shared" si="24"/>
        <v>None</v>
      </c>
    </row>
    <row r="1540" spans="1:17" ht="15.6" x14ac:dyDescent="0.3">
      <c r="A1540" s="26" t="s">
        <v>3290</v>
      </c>
      <c r="B1540" s="26" t="s">
        <v>3291</v>
      </c>
      <c r="C1540" s="26" t="s">
        <v>779</v>
      </c>
      <c r="D1540" s="26" t="s">
        <v>780</v>
      </c>
      <c r="E1540" s="26">
        <v>14</v>
      </c>
      <c r="F1540" s="26">
        <v>40</v>
      </c>
      <c r="G1540" s="26">
        <v>84</v>
      </c>
      <c r="H1540" s="47" t="s">
        <v>90</v>
      </c>
      <c r="I1540" s="26" t="s">
        <v>91</v>
      </c>
      <c r="J1540" s="27">
        <v>170375</v>
      </c>
      <c r="K1540" s="26" t="s">
        <v>117</v>
      </c>
      <c r="L1540" s="26" t="s">
        <v>117</v>
      </c>
      <c r="M1540" s="26" t="s">
        <v>117</v>
      </c>
      <c r="N1540" s="26">
        <v>0</v>
      </c>
      <c r="O1540" s="27" t="s">
        <v>118</v>
      </c>
      <c r="P1540" s="27" t="s">
        <v>102</v>
      </c>
      <c r="Q1540" s="26" t="str">
        <f t="shared" si="24"/>
        <v>None</v>
      </c>
    </row>
    <row r="1541" spans="1:17" ht="15.6" x14ac:dyDescent="0.3">
      <c r="A1541" s="26" t="s">
        <v>3292</v>
      </c>
      <c r="B1541" s="26" t="s">
        <v>3293</v>
      </c>
      <c r="C1541" s="26" t="s">
        <v>95</v>
      </c>
      <c r="D1541" s="26" t="s">
        <v>96</v>
      </c>
      <c r="E1541" s="26">
        <v>14</v>
      </c>
      <c r="F1541" s="26">
        <v>39</v>
      </c>
      <c r="G1541" s="26">
        <v>100</v>
      </c>
      <c r="H1541" s="47" t="s">
        <v>90</v>
      </c>
      <c r="I1541" s="26" t="s">
        <v>91</v>
      </c>
      <c r="J1541" s="27">
        <v>166563</v>
      </c>
      <c r="K1541" s="26" t="s">
        <v>117</v>
      </c>
      <c r="L1541" s="26" t="s">
        <v>117</v>
      </c>
      <c r="M1541" s="26" t="s">
        <v>117</v>
      </c>
      <c r="N1541" s="26">
        <v>0</v>
      </c>
      <c r="O1541" s="27" t="s">
        <v>118</v>
      </c>
      <c r="P1541" s="27" t="s">
        <v>92</v>
      </c>
      <c r="Q1541" s="26" t="str">
        <f t="shared" si="24"/>
        <v>None</v>
      </c>
    </row>
    <row r="1542" spans="1:17" ht="15.6" x14ac:dyDescent="0.3">
      <c r="A1542" s="26" t="s">
        <v>3294</v>
      </c>
      <c r="B1542" s="26" t="s">
        <v>3295</v>
      </c>
      <c r="C1542" s="26" t="s">
        <v>234</v>
      </c>
      <c r="D1542" s="26" t="s">
        <v>212</v>
      </c>
      <c r="E1542" s="26">
        <v>14</v>
      </c>
      <c r="F1542" s="26">
        <v>70</v>
      </c>
      <c r="G1542" s="26" t="s">
        <v>62</v>
      </c>
      <c r="H1542" s="47" t="s">
        <v>90</v>
      </c>
      <c r="I1542" s="26" t="s">
        <v>91</v>
      </c>
      <c r="J1542" s="27">
        <v>126342.40470248982</v>
      </c>
      <c r="K1542" s="26" t="s">
        <v>117</v>
      </c>
      <c r="L1542" s="26" t="s">
        <v>117</v>
      </c>
      <c r="M1542" s="26" t="s">
        <v>117</v>
      </c>
      <c r="N1542" s="26">
        <v>0</v>
      </c>
      <c r="O1542" s="27" t="s">
        <v>118</v>
      </c>
      <c r="P1542" s="27" t="s">
        <v>107</v>
      </c>
      <c r="Q1542" s="26" t="str">
        <f t="shared" si="24"/>
        <v>None</v>
      </c>
    </row>
    <row r="1543" spans="1:17" ht="15.6" x14ac:dyDescent="0.3">
      <c r="A1543" s="26" t="s">
        <v>3296</v>
      </c>
      <c r="B1543" s="26" t="s">
        <v>3297</v>
      </c>
      <c r="C1543" s="26" t="s">
        <v>1174</v>
      </c>
      <c r="D1543" s="26" t="s">
        <v>151</v>
      </c>
      <c r="E1543" s="26">
        <v>14</v>
      </c>
      <c r="F1543" s="26">
        <v>46</v>
      </c>
      <c r="G1543" s="26">
        <v>35.090000000000003</v>
      </c>
      <c r="H1543" s="47" t="s">
        <v>90</v>
      </c>
      <c r="I1543" s="26" t="s">
        <v>91</v>
      </c>
      <c r="J1543" s="27">
        <v>117344</v>
      </c>
      <c r="K1543" s="26" t="s">
        <v>117</v>
      </c>
      <c r="L1543" s="26" t="s">
        <v>117</v>
      </c>
      <c r="M1543" s="26" t="s">
        <v>117</v>
      </c>
      <c r="N1543" s="26">
        <v>0</v>
      </c>
      <c r="O1543" s="27" t="s">
        <v>118</v>
      </c>
      <c r="P1543" s="27" t="s">
        <v>102</v>
      </c>
      <c r="Q1543" s="26" t="str">
        <f t="shared" si="24"/>
        <v>None</v>
      </c>
    </row>
    <row r="1544" spans="1:17" ht="15.6" x14ac:dyDescent="0.3">
      <c r="A1544" s="26" t="s">
        <v>3298</v>
      </c>
      <c r="B1544" s="26" t="s">
        <v>3299</v>
      </c>
      <c r="C1544" s="26" t="s">
        <v>110</v>
      </c>
      <c r="D1544" s="26" t="s">
        <v>111</v>
      </c>
      <c r="E1544" s="26">
        <v>14</v>
      </c>
      <c r="F1544" s="26">
        <v>25</v>
      </c>
      <c r="G1544" s="26" t="s">
        <v>62</v>
      </c>
      <c r="H1544" s="47" t="s">
        <v>90</v>
      </c>
      <c r="I1544" s="26" t="s">
        <v>91</v>
      </c>
      <c r="J1544" s="27">
        <v>75000</v>
      </c>
      <c r="K1544" s="26" t="s">
        <v>117</v>
      </c>
      <c r="L1544" s="26" t="s">
        <v>117</v>
      </c>
      <c r="M1544" s="26" t="s">
        <v>117</v>
      </c>
      <c r="N1544" s="26">
        <v>0</v>
      </c>
      <c r="O1544" s="27" t="s">
        <v>118</v>
      </c>
      <c r="P1544" s="27" t="s">
        <v>92</v>
      </c>
      <c r="Q1544" s="26" t="str">
        <f t="shared" si="24"/>
        <v>None</v>
      </c>
    </row>
    <row r="1545" spans="1:17" ht="15.6" x14ac:dyDescent="0.3">
      <c r="A1545" s="26" t="s">
        <v>3300</v>
      </c>
      <c r="B1545" s="26" t="s">
        <v>3301</v>
      </c>
      <c r="C1545" s="26" t="s">
        <v>207</v>
      </c>
      <c r="D1545" s="26" t="s">
        <v>545</v>
      </c>
      <c r="E1545" s="26">
        <v>13</v>
      </c>
      <c r="F1545" s="26">
        <v>68</v>
      </c>
      <c r="G1545" s="26" t="s">
        <v>62</v>
      </c>
      <c r="H1545" s="47" t="s">
        <v>90</v>
      </c>
      <c r="I1545" s="26" t="s">
        <v>91</v>
      </c>
      <c r="J1545" s="27">
        <v>138542.00000000003</v>
      </c>
      <c r="K1545" s="26" t="s">
        <v>117</v>
      </c>
      <c r="L1545" s="26" t="s">
        <v>117</v>
      </c>
      <c r="M1545" s="26" t="s">
        <v>117</v>
      </c>
      <c r="N1545" s="26">
        <v>0</v>
      </c>
      <c r="O1545" s="27" t="s">
        <v>118</v>
      </c>
      <c r="P1545" s="27" t="s">
        <v>102</v>
      </c>
      <c r="Q1545" s="26" t="str">
        <f t="shared" si="24"/>
        <v>None</v>
      </c>
    </row>
    <row r="1546" spans="1:17" ht="15.6" x14ac:dyDescent="0.3">
      <c r="A1546" s="26" t="s">
        <v>3302</v>
      </c>
      <c r="B1546" s="26" t="s">
        <v>3303</v>
      </c>
      <c r="C1546" s="26" t="s">
        <v>207</v>
      </c>
      <c r="D1546" s="26" t="s">
        <v>545</v>
      </c>
      <c r="E1546" s="26">
        <v>13</v>
      </c>
      <c r="F1546" s="26">
        <v>65</v>
      </c>
      <c r="G1546" s="26" t="s">
        <v>62</v>
      </c>
      <c r="H1546" s="47" t="s">
        <v>90</v>
      </c>
      <c r="I1546" s="26" t="s">
        <v>91</v>
      </c>
      <c r="J1546" s="27">
        <v>138542</v>
      </c>
      <c r="K1546" s="26" t="s">
        <v>117</v>
      </c>
      <c r="L1546" s="26" t="s">
        <v>117</v>
      </c>
      <c r="M1546" s="26" t="s">
        <v>117</v>
      </c>
      <c r="N1546" s="26">
        <v>0</v>
      </c>
      <c r="O1546" s="27" t="s">
        <v>118</v>
      </c>
      <c r="P1546" s="27" t="s">
        <v>107</v>
      </c>
      <c r="Q1546" s="26" t="str">
        <f t="shared" si="24"/>
        <v>None</v>
      </c>
    </row>
    <row r="1547" spans="1:17" ht="15.6" x14ac:dyDescent="0.3">
      <c r="A1547" s="26" t="s">
        <v>3304</v>
      </c>
      <c r="B1547" s="26" t="s">
        <v>3305</v>
      </c>
      <c r="C1547" s="26" t="s">
        <v>255</v>
      </c>
      <c r="D1547" s="26" t="s">
        <v>256</v>
      </c>
      <c r="E1547" s="26">
        <v>13</v>
      </c>
      <c r="F1547" s="26">
        <v>39</v>
      </c>
      <c r="G1547" s="26">
        <v>50</v>
      </c>
      <c r="H1547" s="47" t="s">
        <v>90</v>
      </c>
      <c r="I1547" s="26" t="s">
        <v>91</v>
      </c>
      <c r="J1547" s="27">
        <v>114116</v>
      </c>
      <c r="K1547" s="26" t="s">
        <v>117</v>
      </c>
      <c r="L1547" s="26" t="s">
        <v>117</v>
      </c>
      <c r="M1547" s="26" t="s">
        <v>117</v>
      </c>
      <c r="N1547" s="26">
        <v>0</v>
      </c>
      <c r="O1547" s="27" t="s">
        <v>118</v>
      </c>
      <c r="P1547" s="27" t="s">
        <v>107</v>
      </c>
      <c r="Q1547" s="26" t="str">
        <f t="shared" si="24"/>
        <v>None</v>
      </c>
    </row>
    <row r="1548" spans="1:17" ht="15.6" x14ac:dyDescent="0.3">
      <c r="A1548" s="26" t="s">
        <v>3306</v>
      </c>
      <c r="B1548" s="26" t="s">
        <v>3307</v>
      </c>
      <c r="C1548" s="26" t="s">
        <v>110</v>
      </c>
      <c r="D1548" s="26" t="s">
        <v>614</v>
      </c>
      <c r="E1548" s="26">
        <v>12</v>
      </c>
      <c r="F1548" s="26">
        <v>40</v>
      </c>
      <c r="G1548" s="26">
        <v>12.36</v>
      </c>
      <c r="H1548" s="47" t="s">
        <v>90</v>
      </c>
      <c r="I1548" s="26" t="s">
        <v>91</v>
      </c>
      <c r="J1548" s="27">
        <v>182611.61973461663</v>
      </c>
      <c r="K1548" s="26" t="s">
        <v>117</v>
      </c>
      <c r="L1548" s="26" t="s">
        <v>117</v>
      </c>
      <c r="M1548" s="26" t="s">
        <v>117</v>
      </c>
      <c r="N1548" s="26">
        <v>0</v>
      </c>
      <c r="O1548" s="27" t="s">
        <v>118</v>
      </c>
      <c r="P1548" s="26" t="s">
        <v>298</v>
      </c>
      <c r="Q1548" s="26" t="str">
        <f t="shared" si="24"/>
        <v>None</v>
      </c>
    </row>
    <row r="1549" spans="1:17" ht="15.6" x14ac:dyDescent="0.3">
      <c r="A1549" s="26" t="s">
        <v>3308</v>
      </c>
      <c r="B1549" s="26" t="s">
        <v>3309</v>
      </c>
      <c r="C1549" s="26" t="s">
        <v>955</v>
      </c>
      <c r="D1549" s="26" t="s">
        <v>155</v>
      </c>
      <c r="E1549" s="26">
        <v>12</v>
      </c>
      <c r="F1549" s="26">
        <v>264</v>
      </c>
      <c r="G1549" s="26" t="s">
        <v>62</v>
      </c>
      <c r="H1549" s="47" t="s">
        <v>90</v>
      </c>
      <c r="I1549" s="26" t="s">
        <v>91</v>
      </c>
      <c r="J1549" s="27">
        <v>64918</v>
      </c>
      <c r="K1549" s="26" t="s">
        <v>117</v>
      </c>
      <c r="L1549" s="26" t="s">
        <v>117</v>
      </c>
      <c r="M1549" s="26" t="s">
        <v>117</v>
      </c>
      <c r="N1549" s="26">
        <v>0</v>
      </c>
      <c r="O1549" s="27" t="s">
        <v>130</v>
      </c>
      <c r="P1549" s="27" t="s">
        <v>102</v>
      </c>
      <c r="Q1549" s="26" t="str">
        <f t="shared" si="24"/>
        <v>None</v>
      </c>
    </row>
    <row r="1550" spans="1:17" ht="15.6" x14ac:dyDescent="0.3">
      <c r="A1550" s="26" t="s">
        <v>3310</v>
      </c>
      <c r="B1550" s="26" t="s">
        <v>3311</v>
      </c>
      <c r="C1550" s="26" t="s">
        <v>535</v>
      </c>
      <c r="D1550" s="26" t="s">
        <v>536</v>
      </c>
      <c r="E1550" s="26">
        <v>11</v>
      </c>
      <c r="F1550" s="26">
        <v>350</v>
      </c>
      <c r="G1550" s="26" t="s">
        <v>62</v>
      </c>
      <c r="H1550" s="47" t="s">
        <v>90</v>
      </c>
      <c r="I1550" s="26" t="s">
        <v>91</v>
      </c>
      <c r="J1550" s="27">
        <v>186074</v>
      </c>
      <c r="K1550" s="26" t="s">
        <v>117</v>
      </c>
      <c r="L1550" s="26" t="s">
        <v>117</v>
      </c>
      <c r="M1550" s="26" t="s">
        <v>117</v>
      </c>
      <c r="N1550" s="26">
        <v>0</v>
      </c>
      <c r="O1550" s="27" t="s">
        <v>118</v>
      </c>
      <c r="P1550" s="27" t="s">
        <v>102</v>
      </c>
      <c r="Q1550" s="26" t="str">
        <f t="shared" si="24"/>
        <v>None</v>
      </c>
    </row>
    <row r="1551" spans="1:17" ht="15.6" x14ac:dyDescent="0.3">
      <c r="A1551" s="26" t="s">
        <v>3312</v>
      </c>
      <c r="B1551" s="26" t="s">
        <v>3313</v>
      </c>
      <c r="C1551" s="26" t="s">
        <v>207</v>
      </c>
      <c r="D1551" s="26" t="s">
        <v>208</v>
      </c>
      <c r="E1551" s="26">
        <v>11</v>
      </c>
      <c r="F1551" s="26">
        <v>30</v>
      </c>
      <c r="G1551" s="26">
        <v>93.79</v>
      </c>
      <c r="H1551" s="47" t="s">
        <v>90</v>
      </c>
      <c r="I1551" s="26" t="s">
        <v>91</v>
      </c>
      <c r="J1551" s="27">
        <v>154605</v>
      </c>
      <c r="K1551" s="26" t="s">
        <v>117</v>
      </c>
      <c r="L1551" s="26" t="s">
        <v>117</v>
      </c>
      <c r="M1551" s="26" t="s">
        <v>117</v>
      </c>
      <c r="N1551" s="26">
        <v>0</v>
      </c>
      <c r="O1551" s="27" t="s">
        <v>118</v>
      </c>
      <c r="P1551" s="27" t="s">
        <v>102</v>
      </c>
      <c r="Q1551" s="26" t="str">
        <f t="shared" si="24"/>
        <v>None</v>
      </c>
    </row>
    <row r="1552" spans="1:17" ht="15.6" x14ac:dyDescent="0.3">
      <c r="A1552" s="26" t="s">
        <v>3314</v>
      </c>
      <c r="B1552" s="26" t="s">
        <v>3315</v>
      </c>
      <c r="C1552" s="26" t="s">
        <v>228</v>
      </c>
      <c r="D1552" s="26" t="s">
        <v>229</v>
      </c>
      <c r="E1552" s="26">
        <v>10</v>
      </c>
      <c r="F1552" s="26">
        <v>35</v>
      </c>
      <c r="G1552" s="26" t="s">
        <v>62</v>
      </c>
      <c r="H1552" s="47" t="s">
        <v>90</v>
      </c>
      <c r="I1552" s="26" t="s">
        <v>91</v>
      </c>
      <c r="J1552" s="27">
        <v>180703</v>
      </c>
      <c r="K1552" s="26" t="s">
        <v>117</v>
      </c>
      <c r="L1552" s="26" t="s">
        <v>117</v>
      </c>
      <c r="M1552" s="26" t="s">
        <v>117</v>
      </c>
      <c r="N1552" s="26">
        <v>0</v>
      </c>
      <c r="O1552" s="27" t="s">
        <v>118</v>
      </c>
      <c r="P1552" s="27" t="s">
        <v>102</v>
      </c>
      <c r="Q1552" s="26" t="str">
        <f t="shared" si="24"/>
        <v>None</v>
      </c>
    </row>
    <row r="1553" spans="1:17" ht="15.6" x14ac:dyDescent="0.3">
      <c r="A1553" s="26" t="s">
        <v>3316</v>
      </c>
      <c r="B1553" s="26" t="s">
        <v>3317</v>
      </c>
      <c r="C1553" s="26" t="s">
        <v>535</v>
      </c>
      <c r="D1553" s="26" t="s">
        <v>536</v>
      </c>
      <c r="E1553" s="26">
        <v>10</v>
      </c>
      <c r="F1553" s="26">
        <v>32</v>
      </c>
      <c r="G1553" s="26">
        <v>50</v>
      </c>
      <c r="H1553" s="47" t="s">
        <v>90</v>
      </c>
      <c r="I1553" s="26" t="s">
        <v>91</v>
      </c>
      <c r="J1553" s="27">
        <v>148041</v>
      </c>
      <c r="K1553" s="26" t="s">
        <v>117</v>
      </c>
      <c r="L1553" s="26" t="s">
        <v>117</v>
      </c>
      <c r="M1553" s="26" t="s">
        <v>117</v>
      </c>
      <c r="N1553" s="26">
        <v>0</v>
      </c>
      <c r="O1553" s="27" t="s">
        <v>118</v>
      </c>
      <c r="P1553" s="27" t="s">
        <v>102</v>
      </c>
      <c r="Q1553" s="26" t="str">
        <f t="shared" si="24"/>
        <v>None</v>
      </c>
    </row>
    <row r="1554" spans="1:17" ht="15.6" x14ac:dyDescent="0.3">
      <c r="A1554" s="26" t="s">
        <v>3318</v>
      </c>
      <c r="B1554" s="26" t="s">
        <v>3319</v>
      </c>
      <c r="C1554" s="26" t="s">
        <v>779</v>
      </c>
      <c r="D1554" s="26" t="s">
        <v>780</v>
      </c>
      <c r="E1554" s="26">
        <v>10</v>
      </c>
      <c r="F1554" s="26">
        <v>800</v>
      </c>
      <c r="G1554" s="26" t="s">
        <v>62</v>
      </c>
      <c r="H1554" s="47" t="s">
        <v>90</v>
      </c>
      <c r="I1554" s="26" t="s">
        <v>91</v>
      </c>
      <c r="J1554" s="27">
        <v>102254</v>
      </c>
      <c r="K1554" s="26" t="s">
        <v>117</v>
      </c>
      <c r="L1554" s="26" t="s">
        <v>117</v>
      </c>
      <c r="M1554" s="26" t="s">
        <v>117</v>
      </c>
      <c r="N1554" s="26">
        <v>0</v>
      </c>
      <c r="O1554" s="27" t="s">
        <v>118</v>
      </c>
      <c r="P1554" s="27" t="s">
        <v>102</v>
      </c>
      <c r="Q1554" s="26" t="str">
        <f t="shared" si="24"/>
        <v>None</v>
      </c>
    </row>
    <row r="1555" spans="1:17" ht="15.6" x14ac:dyDescent="0.3">
      <c r="A1555" s="26" t="s">
        <v>3320</v>
      </c>
      <c r="B1555" s="26" t="s">
        <v>3321</v>
      </c>
      <c r="C1555" s="26" t="s">
        <v>105</v>
      </c>
      <c r="D1555" s="26" t="s">
        <v>172</v>
      </c>
      <c r="E1555" s="26">
        <v>10</v>
      </c>
      <c r="F1555" s="26">
        <v>0</v>
      </c>
      <c r="G1555" s="26" t="s">
        <v>62</v>
      </c>
      <c r="H1555" s="47" t="s">
        <v>90</v>
      </c>
      <c r="I1555" s="26" t="s">
        <v>91</v>
      </c>
      <c r="J1555" s="27">
        <v>83274.778040405552</v>
      </c>
      <c r="K1555" s="26" t="s">
        <v>117</v>
      </c>
      <c r="L1555" s="26" t="s">
        <v>117</v>
      </c>
      <c r="M1555" s="26" t="s">
        <v>117</v>
      </c>
      <c r="N1555" s="26">
        <v>0</v>
      </c>
      <c r="O1555" s="27" t="s">
        <v>118</v>
      </c>
      <c r="P1555" s="26" t="s">
        <v>298</v>
      </c>
      <c r="Q1555" s="26" t="str">
        <f t="shared" si="24"/>
        <v>None</v>
      </c>
    </row>
    <row r="1556" spans="1:17" ht="15.6" x14ac:dyDescent="0.3">
      <c r="A1556" s="26" t="s">
        <v>3322</v>
      </c>
      <c r="B1556" s="26" t="s">
        <v>3323</v>
      </c>
      <c r="C1556" s="26" t="s">
        <v>264</v>
      </c>
      <c r="D1556" s="26" t="s">
        <v>265</v>
      </c>
      <c r="E1556" s="26">
        <v>11</v>
      </c>
      <c r="F1556" s="26">
        <v>115</v>
      </c>
      <c r="G1556" s="26" t="s">
        <v>62</v>
      </c>
      <c r="H1556" s="26" t="s">
        <v>1406</v>
      </c>
      <c r="I1556" s="26" t="s">
        <v>1406</v>
      </c>
      <c r="J1556" s="27">
        <v>21776</v>
      </c>
      <c r="K1556" s="26" t="s">
        <v>117</v>
      </c>
      <c r="L1556" s="26" t="s">
        <v>117</v>
      </c>
      <c r="M1556" s="26" t="s">
        <v>117</v>
      </c>
      <c r="N1556" s="26">
        <v>0</v>
      </c>
      <c r="O1556" s="27" t="s">
        <v>147</v>
      </c>
      <c r="P1556" s="27" t="s">
        <v>107</v>
      </c>
      <c r="Q1556" s="26" t="str">
        <f t="shared" si="24"/>
        <v>None</v>
      </c>
    </row>
    <row r="1557" spans="1:17" ht="15.6" x14ac:dyDescent="0.3">
      <c r="A1557" s="26" t="s">
        <v>3324</v>
      </c>
      <c r="B1557" s="26" t="s">
        <v>3325</v>
      </c>
      <c r="C1557" s="26" t="s">
        <v>95</v>
      </c>
      <c r="D1557" s="26" t="s">
        <v>96</v>
      </c>
      <c r="E1557" s="26">
        <v>9</v>
      </c>
      <c r="F1557" s="26">
        <v>28</v>
      </c>
      <c r="G1557" s="26">
        <v>100</v>
      </c>
      <c r="H1557" s="47" t="s">
        <v>90</v>
      </c>
      <c r="I1557" s="26" t="s">
        <v>91</v>
      </c>
      <c r="J1557" s="27">
        <v>166563</v>
      </c>
      <c r="K1557" s="26" t="s">
        <v>117</v>
      </c>
      <c r="L1557" s="26" t="s">
        <v>117</v>
      </c>
      <c r="M1557" s="26" t="s">
        <v>117</v>
      </c>
      <c r="N1557" s="26">
        <v>0</v>
      </c>
      <c r="O1557" s="27" t="s">
        <v>118</v>
      </c>
      <c r="P1557" s="27" t="s">
        <v>97</v>
      </c>
      <c r="Q1557" s="26" t="str">
        <f t="shared" si="24"/>
        <v>None</v>
      </c>
    </row>
    <row r="1558" spans="1:17" ht="15.6" x14ac:dyDescent="0.3">
      <c r="A1558" s="26" t="s">
        <v>3326</v>
      </c>
      <c r="B1558" s="26" t="s">
        <v>3327</v>
      </c>
      <c r="C1558" s="26" t="s">
        <v>207</v>
      </c>
      <c r="D1558" s="26" t="s">
        <v>208</v>
      </c>
      <c r="E1558" s="26">
        <v>9</v>
      </c>
      <c r="F1558" s="26">
        <v>36</v>
      </c>
      <c r="G1558" s="26">
        <v>80</v>
      </c>
      <c r="H1558" s="47" t="s">
        <v>90</v>
      </c>
      <c r="I1558" s="26" t="s">
        <v>91</v>
      </c>
      <c r="J1558" s="27">
        <v>106083</v>
      </c>
      <c r="K1558" s="26" t="s">
        <v>117</v>
      </c>
      <c r="L1558" s="26" t="s">
        <v>117</v>
      </c>
      <c r="M1558" s="26" t="s">
        <v>117</v>
      </c>
      <c r="N1558" s="26">
        <v>0</v>
      </c>
      <c r="O1558" s="27" t="s">
        <v>118</v>
      </c>
      <c r="P1558" s="27" t="s">
        <v>97</v>
      </c>
      <c r="Q1558" s="26" t="str">
        <f t="shared" si="24"/>
        <v>None</v>
      </c>
    </row>
    <row r="1559" spans="1:17" ht="15.6" x14ac:dyDescent="0.3">
      <c r="A1559" s="26" t="s">
        <v>3328</v>
      </c>
      <c r="B1559" s="26" t="s">
        <v>3329</v>
      </c>
      <c r="C1559" s="26" t="s">
        <v>351</v>
      </c>
      <c r="D1559" s="26" t="s">
        <v>352</v>
      </c>
      <c r="E1559" s="26">
        <v>7</v>
      </c>
      <c r="F1559" s="26">
        <v>130</v>
      </c>
      <c r="G1559" s="26" t="s">
        <v>62</v>
      </c>
      <c r="H1559" s="47" t="s">
        <v>90</v>
      </c>
      <c r="I1559" s="26" t="s">
        <v>91</v>
      </c>
      <c r="J1559" s="27">
        <v>140417</v>
      </c>
      <c r="K1559" s="26" t="s">
        <v>117</v>
      </c>
      <c r="L1559" s="26" t="s">
        <v>117</v>
      </c>
      <c r="M1559" s="26" t="s">
        <v>117</v>
      </c>
      <c r="N1559" s="26">
        <v>0</v>
      </c>
      <c r="O1559" s="27" t="s">
        <v>118</v>
      </c>
      <c r="P1559" s="27" t="s">
        <v>92</v>
      </c>
      <c r="Q1559" s="26" t="str">
        <f t="shared" si="24"/>
        <v>None</v>
      </c>
    </row>
    <row r="1560" spans="1:17" ht="15.6" x14ac:dyDescent="0.3">
      <c r="A1560" s="26" t="s">
        <v>3330</v>
      </c>
      <c r="B1560" s="26" t="s">
        <v>3331</v>
      </c>
      <c r="C1560" s="26" t="s">
        <v>654</v>
      </c>
      <c r="D1560" s="26" t="s">
        <v>238</v>
      </c>
      <c r="E1560" s="26">
        <v>6</v>
      </c>
      <c r="F1560" s="26">
        <v>0</v>
      </c>
      <c r="G1560" s="26" t="s">
        <v>62</v>
      </c>
      <c r="H1560" s="47" t="s">
        <v>90</v>
      </c>
      <c r="I1560" s="26" t="s">
        <v>91</v>
      </c>
      <c r="J1560" s="27">
        <v>131705.81769968447</v>
      </c>
      <c r="K1560" s="26" t="s">
        <v>117</v>
      </c>
      <c r="L1560" s="26" t="s">
        <v>117</v>
      </c>
      <c r="M1560" s="26" t="s">
        <v>117</v>
      </c>
      <c r="N1560" s="26">
        <v>0</v>
      </c>
      <c r="O1560" s="27" t="s">
        <v>118</v>
      </c>
      <c r="P1560" s="26" t="s">
        <v>298</v>
      </c>
      <c r="Q1560" s="26" t="str">
        <f t="shared" si="24"/>
        <v>None</v>
      </c>
    </row>
    <row r="1561" spans="1:17" ht="15.6" x14ac:dyDescent="0.3">
      <c r="A1561" s="26" t="s">
        <v>3332</v>
      </c>
      <c r="B1561" s="26" t="s">
        <v>3333</v>
      </c>
      <c r="C1561" s="26" t="s">
        <v>351</v>
      </c>
      <c r="D1561" s="26" t="s">
        <v>352</v>
      </c>
      <c r="E1561" s="26">
        <v>6</v>
      </c>
      <c r="F1561" s="26">
        <v>43</v>
      </c>
      <c r="G1561" s="26" t="s">
        <v>62</v>
      </c>
      <c r="H1561" s="47" t="s">
        <v>90</v>
      </c>
      <c r="I1561" s="26" t="s">
        <v>91</v>
      </c>
      <c r="J1561" s="27">
        <v>108994</v>
      </c>
      <c r="K1561" s="26" t="s">
        <v>117</v>
      </c>
      <c r="L1561" s="26" t="s">
        <v>117</v>
      </c>
      <c r="M1561" s="26" t="s">
        <v>117</v>
      </c>
      <c r="N1561" s="26">
        <v>0</v>
      </c>
      <c r="O1561" s="27" t="s">
        <v>118</v>
      </c>
      <c r="P1561" s="27" t="s">
        <v>92</v>
      </c>
      <c r="Q1561" s="26" t="str">
        <f t="shared" si="24"/>
        <v>None</v>
      </c>
    </row>
    <row r="1562" spans="1:17" ht="15.6" x14ac:dyDescent="0.3">
      <c r="A1562" s="26" t="s">
        <v>3334</v>
      </c>
      <c r="B1562" s="26" t="s">
        <v>3335</v>
      </c>
      <c r="C1562" s="26" t="s">
        <v>1387</v>
      </c>
      <c r="D1562" s="26" t="s">
        <v>434</v>
      </c>
      <c r="E1562" s="26">
        <v>6</v>
      </c>
      <c r="F1562" s="26">
        <v>35</v>
      </c>
      <c r="G1562" s="26" t="s">
        <v>62</v>
      </c>
      <c r="H1562" s="47" t="s">
        <v>90</v>
      </c>
      <c r="I1562" s="26" t="s">
        <v>91</v>
      </c>
      <c r="J1562" s="27">
        <v>69691</v>
      </c>
      <c r="K1562" s="26" t="s">
        <v>117</v>
      </c>
      <c r="L1562" s="26" t="s">
        <v>117</v>
      </c>
      <c r="M1562" s="26" t="s">
        <v>117</v>
      </c>
      <c r="N1562" s="26">
        <v>0</v>
      </c>
      <c r="O1562" s="27" t="s">
        <v>130</v>
      </c>
      <c r="P1562" s="27" t="s">
        <v>97</v>
      </c>
      <c r="Q1562" s="26" t="str">
        <f t="shared" si="24"/>
        <v>None</v>
      </c>
    </row>
    <row r="1563" spans="1:17" ht="15.6" x14ac:dyDescent="0.3">
      <c r="A1563" s="26" t="s">
        <v>3336</v>
      </c>
      <c r="B1563" s="26" t="s">
        <v>3337</v>
      </c>
      <c r="C1563" s="26" t="s">
        <v>625</v>
      </c>
      <c r="D1563" s="26" t="s">
        <v>238</v>
      </c>
      <c r="E1563" s="26">
        <v>5</v>
      </c>
      <c r="F1563" s="26">
        <v>65</v>
      </c>
      <c r="G1563" s="26" t="s">
        <v>62</v>
      </c>
      <c r="H1563" s="47" t="s">
        <v>90</v>
      </c>
      <c r="I1563" s="26" t="s">
        <v>91</v>
      </c>
      <c r="J1563" s="27">
        <v>121750</v>
      </c>
      <c r="K1563" s="26" t="s">
        <v>117</v>
      </c>
      <c r="L1563" s="26" t="s">
        <v>117</v>
      </c>
      <c r="M1563" s="26" t="s">
        <v>117</v>
      </c>
      <c r="N1563" s="26">
        <v>0</v>
      </c>
      <c r="O1563" s="27" t="s">
        <v>118</v>
      </c>
      <c r="P1563" s="27" t="s">
        <v>102</v>
      </c>
      <c r="Q1563" s="26" t="str">
        <f t="shared" si="24"/>
        <v>None</v>
      </c>
    </row>
    <row r="1564" spans="1:17" ht="15.6" x14ac:dyDescent="0.3">
      <c r="A1564" s="26" t="s">
        <v>3338</v>
      </c>
      <c r="B1564" s="26" t="s">
        <v>3339</v>
      </c>
      <c r="C1564" s="26" t="s">
        <v>1174</v>
      </c>
      <c r="D1564" s="26" t="s">
        <v>151</v>
      </c>
      <c r="E1564" s="26">
        <v>4</v>
      </c>
      <c r="F1564" s="26">
        <v>161</v>
      </c>
      <c r="G1564" s="26" t="s">
        <v>62</v>
      </c>
      <c r="H1564" s="47" t="s">
        <v>90</v>
      </c>
      <c r="I1564" s="26" t="s">
        <v>91</v>
      </c>
      <c r="J1564" s="27">
        <v>78203</v>
      </c>
      <c r="K1564" s="26" t="s">
        <v>117</v>
      </c>
      <c r="L1564" s="26" t="s">
        <v>117</v>
      </c>
      <c r="M1564" s="26" t="s">
        <v>117</v>
      </c>
      <c r="N1564" s="26">
        <v>0</v>
      </c>
      <c r="O1564" s="27" t="s">
        <v>118</v>
      </c>
      <c r="P1564" s="27" t="s">
        <v>102</v>
      </c>
      <c r="Q1564" s="26" t="str">
        <f t="shared" si="24"/>
        <v>None</v>
      </c>
    </row>
    <row r="1565" spans="1:17" ht="15.6" x14ac:dyDescent="0.3">
      <c r="A1565" s="26" t="s">
        <v>3340</v>
      </c>
      <c r="B1565" s="26" t="s">
        <v>3341</v>
      </c>
      <c r="C1565" s="26" t="s">
        <v>185</v>
      </c>
      <c r="D1565" s="26" t="s">
        <v>304</v>
      </c>
      <c r="E1565" s="26">
        <v>3</v>
      </c>
      <c r="F1565" s="26">
        <v>50</v>
      </c>
      <c r="G1565" s="26" t="s">
        <v>62</v>
      </c>
      <c r="H1565" s="47" t="s">
        <v>90</v>
      </c>
      <c r="I1565" s="26" t="s">
        <v>91</v>
      </c>
      <c r="J1565" s="27">
        <v>72188</v>
      </c>
      <c r="K1565" s="26" t="s">
        <v>117</v>
      </c>
      <c r="L1565" s="26" t="s">
        <v>117</v>
      </c>
      <c r="M1565" s="26" t="s">
        <v>117</v>
      </c>
      <c r="N1565" s="26">
        <v>0</v>
      </c>
      <c r="O1565" s="27" t="s">
        <v>130</v>
      </c>
      <c r="P1565" s="26" t="s">
        <v>298</v>
      </c>
      <c r="Q1565" s="26" t="str">
        <f t="shared" si="24"/>
        <v>None</v>
      </c>
    </row>
    <row r="1566" spans="1:17" ht="15.6" x14ac:dyDescent="0.3">
      <c r="A1566" s="26" t="s">
        <v>3342</v>
      </c>
      <c r="B1566" s="26" t="s">
        <v>3343</v>
      </c>
      <c r="C1566" s="26" t="s">
        <v>105</v>
      </c>
      <c r="D1566" s="26" t="s">
        <v>182</v>
      </c>
      <c r="E1566" s="26">
        <v>3</v>
      </c>
      <c r="F1566" s="26">
        <v>0</v>
      </c>
      <c r="G1566" s="26">
        <v>7.32</v>
      </c>
      <c r="H1566" s="47" t="s">
        <v>90</v>
      </c>
      <c r="I1566" s="26" t="s">
        <v>91</v>
      </c>
      <c r="J1566" s="27">
        <v>63239.854610209157</v>
      </c>
      <c r="K1566" s="26" t="s">
        <v>117</v>
      </c>
      <c r="L1566" s="26" t="s">
        <v>117</v>
      </c>
      <c r="M1566" s="26" t="s">
        <v>117</v>
      </c>
      <c r="N1566" s="26">
        <v>0</v>
      </c>
      <c r="O1566" s="27" t="s">
        <v>130</v>
      </c>
      <c r="P1566" s="26" t="s">
        <v>298</v>
      </c>
      <c r="Q1566" s="26" t="str">
        <f t="shared" si="24"/>
        <v>None</v>
      </c>
    </row>
    <row r="1567" spans="1:17" ht="15.6" x14ac:dyDescent="0.3">
      <c r="A1567" s="26" t="s">
        <v>3344</v>
      </c>
      <c r="B1567" s="26" t="s">
        <v>3345</v>
      </c>
      <c r="C1567" s="26" t="s">
        <v>150</v>
      </c>
      <c r="D1567" s="26" t="s">
        <v>204</v>
      </c>
      <c r="E1567" s="26">
        <v>2</v>
      </c>
      <c r="F1567" s="26">
        <v>25</v>
      </c>
      <c r="G1567" s="26" t="s">
        <v>62</v>
      </c>
      <c r="H1567" s="47" t="s">
        <v>90</v>
      </c>
      <c r="I1567" s="26" t="s">
        <v>91</v>
      </c>
      <c r="J1567" s="27">
        <v>172919.49429469163</v>
      </c>
      <c r="K1567" s="26" t="s">
        <v>117</v>
      </c>
      <c r="L1567" s="26" t="s">
        <v>117</v>
      </c>
      <c r="M1567" s="26" t="s">
        <v>117</v>
      </c>
      <c r="N1567" s="26">
        <v>0</v>
      </c>
      <c r="O1567" s="27" t="s">
        <v>118</v>
      </c>
      <c r="P1567" s="26" t="s">
        <v>298</v>
      </c>
      <c r="Q1567" s="26" t="str">
        <f t="shared" si="24"/>
        <v>None</v>
      </c>
    </row>
    <row r="1568" spans="1:17" ht="15.6" x14ac:dyDescent="0.3">
      <c r="A1568" s="26" t="s">
        <v>3346</v>
      </c>
      <c r="B1568" s="26" t="s">
        <v>3347</v>
      </c>
      <c r="C1568" s="26" t="s">
        <v>514</v>
      </c>
      <c r="D1568" s="26" t="s">
        <v>172</v>
      </c>
      <c r="E1568" s="26">
        <v>2</v>
      </c>
      <c r="F1568" s="26">
        <v>45</v>
      </c>
      <c r="G1568" s="26" t="s">
        <v>62</v>
      </c>
      <c r="H1568" s="47" t="s">
        <v>90</v>
      </c>
      <c r="I1568" s="26" t="s">
        <v>91</v>
      </c>
      <c r="J1568" s="27">
        <v>117917</v>
      </c>
      <c r="K1568" s="26" t="s">
        <v>117</v>
      </c>
      <c r="L1568" s="26" t="s">
        <v>117</v>
      </c>
      <c r="M1568" s="26" t="s">
        <v>117</v>
      </c>
      <c r="N1568" s="26">
        <v>0</v>
      </c>
      <c r="O1568" s="27" t="s">
        <v>118</v>
      </c>
      <c r="P1568" s="27" t="s">
        <v>102</v>
      </c>
      <c r="Q1568" s="26" t="str">
        <f t="shared" si="24"/>
        <v>None</v>
      </c>
    </row>
    <row r="1569" spans="1:17" ht="15.6" x14ac:dyDescent="0.3">
      <c r="A1569" s="26" t="s">
        <v>3348</v>
      </c>
      <c r="B1569" s="26" t="s">
        <v>3349</v>
      </c>
      <c r="C1569" s="26" t="s">
        <v>114</v>
      </c>
      <c r="D1569" s="26" t="s">
        <v>115</v>
      </c>
      <c r="E1569" s="26">
        <v>2</v>
      </c>
      <c r="F1569" s="26">
        <v>0</v>
      </c>
      <c r="G1569" s="26" t="s">
        <v>62</v>
      </c>
      <c r="H1569" s="47" t="s">
        <v>90</v>
      </c>
      <c r="I1569" s="26" t="s">
        <v>91</v>
      </c>
      <c r="J1569" s="27">
        <v>92598</v>
      </c>
      <c r="K1569" s="26" t="s">
        <v>117</v>
      </c>
      <c r="L1569" s="26" t="s">
        <v>117</v>
      </c>
      <c r="M1569" s="26" t="s">
        <v>117</v>
      </c>
      <c r="N1569" s="26">
        <v>0</v>
      </c>
      <c r="O1569" s="27" t="s">
        <v>118</v>
      </c>
      <c r="P1569" s="26" t="s">
        <v>298</v>
      </c>
      <c r="Q1569" s="26" t="str">
        <f t="shared" si="24"/>
        <v>None</v>
      </c>
    </row>
    <row r="1570" spans="1:17" ht="15.6" x14ac:dyDescent="0.3">
      <c r="A1570" s="26" t="s">
        <v>3350</v>
      </c>
      <c r="B1570" s="26" t="s">
        <v>3351</v>
      </c>
      <c r="C1570" s="26" t="s">
        <v>133</v>
      </c>
      <c r="D1570" s="26" t="s">
        <v>780</v>
      </c>
      <c r="E1570" s="26">
        <v>2</v>
      </c>
      <c r="F1570" s="26">
        <v>0</v>
      </c>
      <c r="G1570" s="26" t="s">
        <v>62</v>
      </c>
      <c r="H1570" s="47" t="s">
        <v>90</v>
      </c>
      <c r="I1570" s="26" t="s">
        <v>91</v>
      </c>
      <c r="J1570" s="27">
        <v>73382</v>
      </c>
      <c r="K1570" s="26" t="s">
        <v>117</v>
      </c>
      <c r="L1570" s="26" t="s">
        <v>117</v>
      </c>
      <c r="M1570" s="26" t="s">
        <v>117</v>
      </c>
      <c r="N1570" s="26">
        <v>0</v>
      </c>
      <c r="O1570" s="27" t="s">
        <v>130</v>
      </c>
      <c r="P1570" s="26" t="s">
        <v>298</v>
      </c>
      <c r="Q1570" s="26" t="str">
        <f t="shared" si="24"/>
        <v>None</v>
      </c>
    </row>
    <row r="1571" spans="1:17" ht="15.6" x14ac:dyDescent="0.3">
      <c r="A1571" s="26" t="s">
        <v>3352</v>
      </c>
      <c r="B1571" s="26" t="s">
        <v>3353</v>
      </c>
      <c r="C1571" s="26" t="s">
        <v>185</v>
      </c>
      <c r="D1571" s="26" t="s">
        <v>321</v>
      </c>
      <c r="E1571" s="26">
        <v>2</v>
      </c>
      <c r="F1571" s="26">
        <v>18</v>
      </c>
      <c r="G1571" s="26" t="s">
        <v>62</v>
      </c>
      <c r="H1571" s="47" t="s">
        <v>90</v>
      </c>
      <c r="I1571" s="26" t="s">
        <v>91</v>
      </c>
      <c r="J1571" s="27">
        <v>72551.101595028667</v>
      </c>
      <c r="K1571" s="26" t="s">
        <v>117</v>
      </c>
      <c r="L1571" s="26" t="s">
        <v>117</v>
      </c>
      <c r="M1571" s="26" t="s">
        <v>117</v>
      </c>
      <c r="N1571" s="26">
        <v>0</v>
      </c>
      <c r="O1571" s="27" t="s">
        <v>130</v>
      </c>
      <c r="P1571" s="26" t="s">
        <v>298</v>
      </c>
      <c r="Q1571" s="26" t="str">
        <f t="shared" si="24"/>
        <v>None</v>
      </c>
    </row>
    <row r="1572" spans="1:17" ht="15.6" x14ac:dyDescent="0.3">
      <c r="A1572" s="26" t="s">
        <v>3354</v>
      </c>
      <c r="B1572" s="26" t="s">
        <v>3355</v>
      </c>
      <c r="C1572" s="26" t="s">
        <v>625</v>
      </c>
      <c r="D1572" s="26" t="s">
        <v>697</v>
      </c>
      <c r="E1572" s="26">
        <v>2</v>
      </c>
      <c r="F1572" s="26">
        <v>0</v>
      </c>
      <c r="G1572" s="26" t="s">
        <v>62</v>
      </c>
      <c r="H1572" s="47" t="s">
        <v>90</v>
      </c>
      <c r="I1572" s="26" t="s">
        <v>91</v>
      </c>
      <c r="J1572" s="27">
        <v>52536.638855721256</v>
      </c>
      <c r="K1572" s="26" t="s">
        <v>117</v>
      </c>
      <c r="L1572" s="26" t="s">
        <v>117</v>
      </c>
      <c r="M1572" s="26" t="s">
        <v>117</v>
      </c>
      <c r="N1572" s="26">
        <v>0</v>
      </c>
      <c r="O1572" s="27" t="s">
        <v>147</v>
      </c>
      <c r="P1572" s="26" t="s">
        <v>298</v>
      </c>
      <c r="Q1572" s="26" t="str">
        <f t="shared" si="24"/>
        <v>None</v>
      </c>
    </row>
    <row r="1573" spans="1:17" ht="15.6" x14ac:dyDescent="0.3">
      <c r="A1573" s="26" t="s">
        <v>3356</v>
      </c>
      <c r="B1573" s="26" t="s">
        <v>3357</v>
      </c>
      <c r="C1573" s="26" t="s">
        <v>625</v>
      </c>
      <c r="D1573" s="26" t="s">
        <v>697</v>
      </c>
      <c r="E1573" s="26">
        <v>2</v>
      </c>
      <c r="F1573" s="26">
        <v>0</v>
      </c>
      <c r="G1573" s="26" t="s">
        <v>62</v>
      </c>
      <c r="H1573" s="47" t="s">
        <v>90</v>
      </c>
      <c r="I1573" s="26" t="s">
        <v>91</v>
      </c>
      <c r="J1573" s="27">
        <v>45525</v>
      </c>
      <c r="K1573" s="26" t="s">
        <v>117</v>
      </c>
      <c r="L1573" s="26" t="s">
        <v>117</v>
      </c>
      <c r="M1573" s="26" t="s">
        <v>117</v>
      </c>
      <c r="N1573" s="26">
        <v>0</v>
      </c>
      <c r="O1573" s="27" t="s">
        <v>147</v>
      </c>
      <c r="P1573" s="26" t="s">
        <v>298</v>
      </c>
      <c r="Q1573" s="26" t="str">
        <f t="shared" si="24"/>
        <v>None</v>
      </c>
    </row>
    <row r="1574" spans="1:17" ht="15.6" x14ac:dyDescent="0.3">
      <c r="A1574" s="26" t="s">
        <v>3358</v>
      </c>
      <c r="B1574" s="26" t="s">
        <v>3359</v>
      </c>
      <c r="C1574" s="26" t="s">
        <v>110</v>
      </c>
      <c r="D1574" s="26" t="s">
        <v>536</v>
      </c>
      <c r="E1574" s="26">
        <v>1</v>
      </c>
      <c r="F1574" s="26">
        <v>1</v>
      </c>
      <c r="G1574" s="26" t="s">
        <v>62</v>
      </c>
      <c r="H1574" s="47" t="s">
        <v>90</v>
      </c>
      <c r="I1574" s="26" t="s">
        <v>91</v>
      </c>
      <c r="J1574" s="27">
        <v>221379</v>
      </c>
      <c r="K1574" s="26" t="s">
        <v>117</v>
      </c>
      <c r="L1574" s="26" t="s">
        <v>117</v>
      </c>
      <c r="M1574" s="26" t="s">
        <v>117</v>
      </c>
      <c r="N1574" s="26">
        <v>0</v>
      </c>
      <c r="O1574" s="27" t="s">
        <v>118</v>
      </c>
      <c r="P1574" s="26" t="s">
        <v>298</v>
      </c>
      <c r="Q1574" s="26" t="str">
        <f t="shared" si="24"/>
        <v>None</v>
      </c>
    </row>
    <row r="1575" spans="1:17" ht="15.6" x14ac:dyDescent="0.3">
      <c r="A1575" s="26" t="s">
        <v>3360</v>
      </c>
      <c r="B1575" s="26" t="s">
        <v>3361</v>
      </c>
      <c r="C1575" s="26" t="s">
        <v>110</v>
      </c>
      <c r="D1575" s="26" t="s">
        <v>536</v>
      </c>
      <c r="E1575" s="26">
        <v>1</v>
      </c>
      <c r="F1575" s="26">
        <v>1</v>
      </c>
      <c r="G1575" s="26" t="s">
        <v>62</v>
      </c>
      <c r="H1575" s="47" t="s">
        <v>90</v>
      </c>
      <c r="I1575" s="26" t="s">
        <v>91</v>
      </c>
      <c r="J1575" s="27">
        <v>221379</v>
      </c>
      <c r="K1575" s="26" t="s">
        <v>117</v>
      </c>
      <c r="L1575" s="26" t="s">
        <v>117</v>
      </c>
      <c r="M1575" s="26" t="s">
        <v>117</v>
      </c>
      <c r="N1575" s="26">
        <v>0</v>
      </c>
      <c r="O1575" s="27" t="s">
        <v>118</v>
      </c>
      <c r="P1575" s="26" t="s">
        <v>298</v>
      </c>
      <c r="Q1575" s="26" t="str">
        <f t="shared" si="24"/>
        <v>None</v>
      </c>
    </row>
    <row r="1576" spans="1:17" ht="15.6" x14ac:dyDescent="0.3">
      <c r="A1576" s="26" t="s">
        <v>3362</v>
      </c>
      <c r="B1576" s="26" t="s">
        <v>3363</v>
      </c>
      <c r="C1576" s="26" t="s">
        <v>100</v>
      </c>
      <c r="D1576" s="26" t="s">
        <v>101</v>
      </c>
      <c r="E1576" s="26">
        <v>1</v>
      </c>
      <c r="F1576" s="26">
        <v>0</v>
      </c>
      <c r="G1576" s="26" t="s">
        <v>62</v>
      </c>
      <c r="H1576" s="47" t="s">
        <v>90</v>
      </c>
      <c r="I1576" s="26" t="s">
        <v>91</v>
      </c>
      <c r="J1576" s="27">
        <v>112107.0375682079</v>
      </c>
      <c r="K1576" s="26" t="s">
        <v>117</v>
      </c>
      <c r="L1576" s="26" t="s">
        <v>117</v>
      </c>
      <c r="M1576" s="26" t="s">
        <v>117</v>
      </c>
      <c r="N1576" s="26">
        <v>0</v>
      </c>
      <c r="O1576" s="27" t="s">
        <v>118</v>
      </c>
      <c r="P1576" s="26" t="s">
        <v>298</v>
      </c>
      <c r="Q1576" s="26" t="str">
        <f t="shared" si="24"/>
        <v>None</v>
      </c>
    </row>
    <row r="1577" spans="1:17" ht="15.6" x14ac:dyDescent="0.3">
      <c r="A1577" s="26" t="s">
        <v>3364</v>
      </c>
      <c r="B1577" s="26" t="s">
        <v>3365</v>
      </c>
      <c r="C1577" s="26" t="s">
        <v>528</v>
      </c>
      <c r="D1577" s="26" t="s">
        <v>88</v>
      </c>
      <c r="E1577" s="26">
        <v>707681</v>
      </c>
      <c r="F1577" s="26">
        <v>3868811</v>
      </c>
      <c r="G1577" s="26" t="s">
        <v>62</v>
      </c>
      <c r="H1577" s="47" t="s">
        <v>90</v>
      </c>
      <c r="I1577" s="26" t="s">
        <v>628</v>
      </c>
      <c r="J1577" s="27">
        <v>100398.93691038247</v>
      </c>
      <c r="K1577" s="26" t="s">
        <v>117</v>
      </c>
      <c r="L1577" s="26" t="s">
        <v>117</v>
      </c>
      <c r="M1577" s="26" t="s">
        <v>629</v>
      </c>
      <c r="N1577" s="26">
        <v>1</v>
      </c>
      <c r="O1577" s="27" t="s">
        <v>118</v>
      </c>
      <c r="P1577" s="26" t="s">
        <v>298</v>
      </c>
      <c r="Q1577" s="26" t="str">
        <f t="shared" si="24"/>
        <v>Low</v>
      </c>
    </row>
    <row r="1578" spans="1:17" ht="15.6" x14ac:dyDescent="0.3">
      <c r="A1578" s="26" t="s">
        <v>3366</v>
      </c>
      <c r="B1578" s="26" t="s">
        <v>3367</v>
      </c>
      <c r="C1578" s="26" t="s">
        <v>128</v>
      </c>
      <c r="D1578" s="26" t="s">
        <v>129</v>
      </c>
      <c r="E1578" s="26">
        <v>1</v>
      </c>
      <c r="F1578" s="26">
        <v>325</v>
      </c>
      <c r="G1578" s="26" t="s">
        <v>62</v>
      </c>
      <c r="H1578" s="26" t="s">
        <v>1406</v>
      </c>
      <c r="I1578" s="26" t="s">
        <v>1406</v>
      </c>
      <c r="J1578" s="27">
        <v>62560</v>
      </c>
      <c r="K1578" s="26" t="s">
        <v>117</v>
      </c>
      <c r="L1578" s="26" t="s">
        <v>117</v>
      </c>
      <c r="M1578" s="26" t="s">
        <v>629</v>
      </c>
      <c r="N1578" s="26">
        <v>1</v>
      </c>
      <c r="O1578" s="27" t="s">
        <v>130</v>
      </c>
      <c r="P1578" s="27" t="s">
        <v>107</v>
      </c>
      <c r="Q1578" s="26" t="str">
        <f t="shared" si="24"/>
        <v>Low</v>
      </c>
    </row>
    <row r="1579" spans="1:17" ht="15.6" x14ac:dyDescent="0.3">
      <c r="A1579" s="26" t="s">
        <v>3368</v>
      </c>
      <c r="B1579" s="26" t="s">
        <v>3369</v>
      </c>
      <c r="C1579" s="26" t="s">
        <v>249</v>
      </c>
      <c r="D1579" s="26" t="s">
        <v>250</v>
      </c>
      <c r="E1579" s="26">
        <v>1</v>
      </c>
      <c r="F1579" s="26">
        <v>389</v>
      </c>
      <c r="G1579" s="26" t="s">
        <v>62</v>
      </c>
      <c r="H1579" s="26" t="s">
        <v>1406</v>
      </c>
      <c r="I1579" s="26" t="s">
        <v>1406</v>
      </c>
      <c r="J1579" s="27">
        <v>81500</v>
      </c>
      <c r="K1579" s="26" t="s">
        <v>117</v>
      </c>
      <c r="L1579" s="26" t="s">
        <v>117</v>
      </c>
      <c r="M1579" s="26" t="s">
        <v>629</v>
      </c>
      <c r="N1579" s="26">
        <v>1</v>
      </c>
      <c r="O1579" s="27" t="s">
        <v>118</v>
      </c>
      <c r="P1579" s="27" t="s">
        <v>97</v>
      </c>
      <c r="Q1579" s="26" t="str">
        <f t="shared" si="24"/>
        <v>Low</v>
      </c>
    </row>
    <row r="1580" spans="1:17" ht="15.6" x14ac:dyDescent="0.3">
      <c r="A1580" s="26" t="s">
        <v>3370</v>
      </c>
      <c r="B1580" s="26" t="s">
        <v>3371</v>
      </c>
      <c r="C1580" s="26" t="s">
        <v>249</v>
      </c>
      <c r="D1580" s="26" t="s">
        <v>250</v>
      </c>
      <c r="E1580" s="26">
        <v>4</v>
      </c>
      <c r="F1580" s="26">
        <v>242</v>
      </c>
      <c r="G1580" s="26" t="s">
        <v>62</v>
      </c>
      <c r="H1580" s="26" t="s">
        <v>1406</v>
      </c>
      <c r="I1580" s="26" t="s">
        <v>1406</v>
      </c>
      <c r="J1580" s="27" t="s">
        <v>89</v>
      </c>
      <c r="K1580" s="26" t="s">
        <v>117</v>
      </c>
      <c r="L1580" s="26" t="s">
        <v>117</v>
      </c>
      <c r="M1580" s="26" t="s">
        <v>629</v>
      </c>
      <c r="N1580" s="26">
        <v>1</v>
      </c>
      <c r="O1580" s="27" t="s">
        <v>89</v>
      </c>
      <c r="P1580" s="27" t="s">
        <v>97</v>
      </c>
      <c r="Q1580" s="26" t="str">
        <f t="shared" si="24"/>
        <v>Low</v>
      </c>
    </row>
    <row r="1581" spans="1:17" ht="15.6" x14ac:dyDescent="0.3">
      <c r="A1581" s="26" t="s">
        <v>3372</v>
      </c>
      <c r="B1581" s="26" t="s">
        <v>3373</v>
      </c>
      <c r="C1581" s="26" t="s">
        <v>255</v>
      </c>
      <c r="D1581" s="26" t="s">
        <v>256</v>
      </c>
      <c r="E1581" s="26">
        <v>5</v>
      </c>
      <c r="F1581" s="26">
        <v>117</v>
      </c>
      <c r="G1581" s="26" t="s">
        <v>62</v>
      </c>
      <c r="H1581" s="26" t="s">
        <v>1406</v>
      </c>
      <c r="I1581" s="26" t="s">
        <v>1406</v>
      </c>
      <c r="J1581" s="27" t="s">
        <v>89</v>
      </c>
      <c r="K1581" s="26" t="s">
        <v>117</v>
      </c>
      <c r="L1581" s="26" t="s">
        <v>117</v>
      </c>
      <c r="M1581" s="26" t="s">
        <v>629</v>
      </c>
      <c r="N1581" s="26">
        <v>1</v>
      </c>
      <c r="O1581" s="27" t="s">
        <v>89</v>
      </c>
      <c r="P1581" s="27" t="s">
        <v>97</v>
      </c>
      <c r="Q1581" s="26" t="str">
        <f t="shared" si="24"/>
        <v>Low</v>
      </c>
    </row>
    <row r="1582" spans="1:17" ht="15.6" x14ac:dyDescent="0.3">
      <c r="A1582" s="26" t="s">
        <v>3374</v>
      </c>
      <c r="B1582" s="26" t="s">
        <v>3375</v>
      </c>
      <c r="C1582" s="26" t="s">
        <v>264</v>
      </c>
      <c r="D1582" s="26" t="s">
        <v>265</v>
      </c>
      <c r="E1582" s="26">
        <v>3</v>
      </c>
      <c r="F1582" s="26">
        <v>25</v>
      </c>
      <c r="G1582" s="26" t="s">
        <v>62</v>
      </c>
      <c r="H1582" s="26" t="s">
        <v>1406</v>
      </c>
      <c r="I1582" s="26" t="s">
        <v>1406</v>
      </c>
      <c r="J1582" s="27">
        <v>39153</v>
      </c>
      <c r="K1582" s="26" t="s">
        <v>117</v>
      </c>
      <c r="L1582" s="26" t="s">
        <v>117</v>
      </c>
      <c r="M1582" s="26" t="s">
        <v>629</v>
      </c>
      <c r="N1582" s="26">
        <v>1</v>
      </c>
      <c r="O1582" s="27" t="s">
        <v>147</v>
      </c>
      <c r="P1582" s="27" t="s">
        <v>97</v>
      </c>
      <c r="Q1582" s="26" t="str">
        <f t="shared" si="24"/>
        <v>Low</v>
      </c>
    </row>
    <row r="1583" spans="1:17" ht="15.6" x14ac:dyDescent="0.3">
      <c r="A1583" s="26" t="s">
        <v>3376</v>
      </c>
      <c r="B1583" s="26" t="s">
        <v>3377</v>
      </c>
      <c r="C1583" s="26" t="s">
        <v>264</v>
      </c>
      <c r="D1583" s="26" t="s">
        <v>265</v>
      </c>
      <c r="E1583" s="26">
        <v>2</v>
      </c>
      <c r="F1583" s="26">
        <v>34</v>
      </c>
      <c r="G1583" s="26" t="s">
        <v>62</v>
      </c>
      <c r="H1583" s="26" t="s">
        <v>1406</v>
      </c>
      <c r="I1583" s="26" t="s">
        <v>1406</v>
      </c>
      <c r="J1583" s="27">
        <v>39153</v>
      </c>
      <c r="K1583" s="26" t="s">
        <v>117</v>
      </c>
      <c r="L1583" s="26" t="s">
        <v>117</v>
      </c>
      <c r="M1583" s="26" t="s">
        <v>629</v>
      </c>
      <c r="N1583" s="26">
        <v>1</v>
      </c>
      <c r="O1583" s="27" t="s">
        <v>147</v>
      </c>
      <c r="P1583" s="27" t="s">
        <v>97</v>
      </c>
      <c r="Q1583" s="26" t="str">
        <f t="shared" si="24"/>
        <v>Low</v>
      </c>
    </row>
    <row r="1584" spans="1:17" ht="15.6" x14ac:dyDescent="0.3">
      <c r="A1584" s="26" t="s">
        <v>3378</v>
      </c>
      <c r="B1584" s="26" t="s">
        <v>3379</v>
      </c>
      <c r="C1584" s="26" t="s">
        <v>344</v>
      </c>
      <c r="D1584" s="26" t="s">
        <v>175</v>
      </c>
      <c r="E1584" s="26">
        <v>18</v>
      </c>
      <c r="F1584" s="26">
        <v>500</v>
      </c>
      <c r="G1584" s="26" t="s">
        <v>62</v>
      </c>
      <c r="H1584" s="26" t="s">
        <v>1406</v>
      </c>
      <c r="I1584" s="26" t="s">
        <v>1406</v>
      </c>
      <c r="J1584" s="27">
        <v>54375</v>
      </c>
      <c r="K1584" s="26" t="s">
        <v>117</v>
      </c>
      <c r="L1584" s="26" t="s">
        <v>117</v>
      </c>
      <c r="M1584" s="26" t="s">
        <v>629</v>
      </c>
      <c r="N1584" s="26">
        <v>1</v>
      </c>
      <c r="O1584" s="27" t="s">
        <v>147</v>
      </c>
      <c r="P1584" s="27" t="s">
        <v>97</v>
      </c>
      <c r="Q1584" s="26" t="str">
        <f t="shared" si="24"/>
        <v>Low</v>
      </c>
    </row>
    <row r="1585" spans="1:17" ht="15.6" x14ac:dyDescent="0.3">
      <c r="A1585" s="26" t="s">
        <v>3380</v>
      </c>
      <c r="B1585" s="26" t="s">
        <v>3381</v>
      </c>
      <c r="C1585" s="26" t="s">
        <v>249</v>
      </c>
      <c r="D1585" s="26" t="s">
        <v>250</v>
      </c>
      <c r="E1585" s="26">
        <v>3</v>
      </c>
      <c r="F1585" s="26">
        <v>200</v>
      </c>
      <c r="G1585" s="26" t="s">
        <v>62</v>
      </c>
      <c r="H1585" s="26" t="s">
        <v>1406</v>
      </c>
      <c r="I1585" s="26" t="s">
        <v>1406</v>
      </c>
      <c r="J1585" s="27" t="s">
        <v>89</v>
      </c>
      <c r="K1585" s="26" t="s">
        <v>117</v>
      </c>
      <c r="L1585" s="26" t="s">
        <v>117</v>
      </c>
      <c r="M1585" s="26" t="s">
        <v>629</v>
      </c>
      <c r="N1585" s="26">
        <v>1</v>
      </c>
      <c r="O1585" s="27" t="s">
        <v>89</v>
      </c>
      <c r="P1585" s="27" t="s">
        <v>107</v>
      </c>
      <c r="Q1585" s="26" t="str">
        <f t="shared" si="24"/>
        <v>Low</v>
      </c>
    </row>
    <row r="1586" spans="1:17" ht="15.6" x14ac:dyDescent="0.3">
      <c r="A1586" s="26" t="s">
        <v>3382</v>
      </c>
      <c r="B1586" s="26" t="s">
        <v>3383</v>
      </c>
      <c r="C1586" s="26" t="s">
        <v>249</v>
      </c>
      <c r="D1586" s="26" t="s">
        <v>250</v>
      </c>
      <c r="E1586" s="26">
        <v>21</v>
      </c>
      <c r="F1586" s="26">
        <v>2225</v>
      </c>
      <c r="G1586" s="26" t="s">
        <v>62</v>
      </c>
      <c r="H1586" s="26" t="s">
        <v>1406</v>
      </c>
      <c r="I1586" s="26" t="s">
        <v>1406</v>
      </c>
      <c r="J1586" s="27">
        <v>24833</v>
      </c>
      <c r="K1586" s="26" t="s">
        <v>117</v>
      </c>
      <c r="L1586" s="26" t="s">
        <v>117</v>
      </c>
      <c r="M1586" s="26" t="s">
        <v>629</v>
      </c>
      <c r="N1586" s="26">
        <v>1</v>
      </c>
      <c r="O1586" s="27" t="s">
        <v>147</v>
      </c>
      <c r="P1586" s="27" t="s">
        <v>102</v>
      </c>
      <c r="Q1586" s="26" t="str">
        <f t="shared" si="24"/>
        <v>Low</v>
      </c>
    </row>
    <row r="1587" spans="1:17" ht="15.6" x14ac:dyDescent="0.3">
      <c r="A1587" s="26" t="s">
        <v>3384</v>
      </c>
      <c r="B1587" s="26" t="s">
        <v>3385</v>
      </c>
      <c r="C1587" s="26" t="s">
        <v>962</v>
      </c>
      <c r="D1587" s="26" t="s">
        <v>165</v>
      </c>
      <c r="E1587" s="26">
        <v>1</v>
      </c>
      <c r="F1587" s="26">
        <v>217</v>
      </c>
      <c r="G1587" s="26" t="s">
        <v>62</v>
      </c>
      <c r="H1587" s="26" t="s">
        <v>1406</v>
      </c>
      <c r="I1587" s="26" t="s">
        <v>1406</v>
      </c>
      <c r="J1587" s="27">
        <v>71875</v>
      </c>
      <c r="K1587" s="26" t="s">
        <v>117</v>
      </c>
      <c r="L1587" s="26" t="s">
        <v>117</v>
      </c>
      <c r="M1587" s="26" t="s">
        <v>629</v>
      </c>
      <c r="N1587" s="26">
        <v>1</v>
      </c>
      <c r="O1587" s="27" t="s">
        <v>130</v>
      </c>
      <c r="P1587" s="27" t="s">
        <v>107</v>
      </c>
      <c r="Q1587" s="26" t="str">
        <f t="shared" si="24"/>
        <v>Low</v>
      </c>
    </row>
    <row r="1588" spans="1:17" ht="15.6" x14ac:dyDescent="0.3">
      <c r="A1588" s="26" t="s">
        <v>3386</v>
      </c>
      <c r="B1588" s="26" t="s">
        <v>3387</v>
      </c>
      <c r="C1588" s="26" t="s">
        <v>158</v>
      </c>
      <c r="D1588" s="26" t="s">
        <v>96</v>
      </c>
      <c r="E1588" s="26">
        <v>2</v>
      </c>
      <c r="F1588" s="26">
        <v>154</v>
      </c>
      <c r="G1588" s="26" t="s">
        <v>62</v>
      </c>
      <c r="H1588" s="26" t="s">
        <v>1406</v>
      </c>
      <c r="I1588" s="26" t="s">
        <v>1406</v>
      </c>
      <c r="J1588" s="27">
        <v>11131</v>
      </c>
      <c r="K1588" s="26" t="s">
        <v>117</v>
      </c>
      <c r="L1588" s="26" t="s">
        <v>117</v>
      </c>
      <c r="M1588" s="26" t="s">
        <v>629</v>
      </c>
      <c r="N1588" s="26">
        <v>1</v>
      </c>
      <c r="O1588" s="27" t="s">
        <v>147</v>
      </c>
      <c r="P1588" s="27" t="s">
        <v>102</v>
      </c>
      <c r="Q1588" s="26" t="str">
        <f t="shared" si="24"/>
        <v>Low</v>
      </c>
    </row>
    <row r="1589" spans="1:17" ht="15.6" x14ac:dyDescent="0.3">
      <c r="A1589" s="26" t="s">
        <v>3388</v>
      </c>
      <c r="B1589" s="26" t="s">
        <v>3389</v>
      </c>
      <c r="C1589" s="26" t="s">
        <v>158</v>
      </c>
      <c r="D1589" s="26" t="s">
        <v>96</v>
      </c>
      <c r="E1589" s="26">
        <v>1</v>
      </c>
      <c r="F1589" s="26">
        <v>204</v>
      </c>
      <c r="G1589" s="26" t="s">
        <v>62</v>
      </c>
      <c r="H1589" s="26" t="s">
        <v>1406</v>
      </c>
      <c r="I1589" s="26" t="s">
        <v>1406</v>
      </c>
      <c r="J1589" s="27">
        <v>12227</v>
      </c>
      <c r="K1589" s="26" t="s">
        <v>117</v>
      </c>
      <c r="L1589" s="26" t="s">
        <v>117</v>
      </c>
      <c r="M1589" s="26" t="s">
        <v>629</v>
      </c>
      <c r="N1589" s="26">
        <v>1</v>
      </c>
      <c r="O1589" s="27" t="s">
        <v>147</v>
      </c>
      <c r="P1589" s="27" t="s">
        <v>102</v>
      </c>
      <c r="Q1589" s="26" t="str">
        <f t="shared" si="24"/>
        <v>Low</v>
      </c>
    </row>
    <row r="1590" spans="1:17" ht="15.6" x14ac:dyDescent="0.3">
      <c r="A1590" s="26" t="s">
        <v>3390</v>
      </c>
      <c r="B1590" s="26" t="s">
        <v>3391</v>
      </c>
      <c r="C1590" s="26" t="s">
        <v>143</v>
      </c>
      <c r="D1590" s="26" t="s">
        <v>144</v>
      </c>
      <c r="E1590" s="26">
        <v>11</v>
      </c>
      <c r="F1590" s="26">
        <v>500</v>
      </c>
      <c r="G1590" s="26" t="s">
        <v>62</v>
      </c>
      <c r="H1590" s="26" t="s">
        <v>1406</v>
      </c>
      <c r="I1590" s="26" t="s">
        <v>1406</v>
      </c>
      <c r="J1590" s="27">
        <v>97551</v>
      </c>
      <c r="K1590" s="26" t="s">
        <v>117</v>
      </c>
      <c r="L1590" s="26" t="s">
        <v>117</v>
      </c>
      <c r="M1590" s="26" t="s">
        <v>629</v>
      </c>
      <c r="N1590" s="26">
        <v>1</v>
      </c>
      <c r="O1590" s="27" t="s">
        <v>118</v>
      </c>
      <c r="P1590" s="27" t="s">
        <v>102</v>
      </c>
      <c r="Q1590" s="26" t="str">
        <f t="shared" si="24"/>
        <v>Low</v>
      </c>
    </row>
    <row r="1591" spans="1:17" ht="15.6" x14ac:dyDescent="0.3">
      <c r="A1591" s="26" t="s">
        <v>3392</v>
      </c>
      <c r="B1591" s="26" t="s">
        <v>3393</v>
      </c>
      <c r="C1591" s="26" t="s">
        <v>320</v>
      </c>
      <c r="D1591" s="26" t="s">
        <v>321</v>
      </c>
      <c r="E1591" s="26">
        <v>9</v>
      </c>
      <c r="F1591" s="26">
        <v>650</v>
      </c>
      <c r="G1591" s="26" t="s">
        <v>62</v>
      </c>
      <c r="H1591" s="26" t="s">
        <v>1406</v>
      </c>
      <c r="I1591" s="26" t="s">
        <v>1406</v>
      </c>
      <c r="J1591" s="27" t="s">
        <v>89</v>
      </c>
      <c r="K1591" s="26" t="s">
        <v>117</v>
      </c>
      <c r="L1591" s="26" t="s">
        <v>117</v>
      </c>
      <c r="M1591" s="26" t="s">
        <v>629</v>
      </c>
      <c r="N1591" s="26">
        <v>1</v>
      </c>
      <c r="O1591" s="27" t="s">
        <v>89</v>
      </c>
      <c r="P1591" s="27" t="s">
        <v>102</v>
      </c>
      <c r="Q1591" s="26" t="str">
        <f t="shared" si="24"/>
        <v>Low</v>
      </c>
    </row>
    <row r="1592" spans="1:17" ht="15.6" x14ac:dyDescent="0.3">
      <c r="A1592" s="26" t="s">
        <v>3394</v>
      </c>
      <c r="B1592" s="26" t="s">
        <v>3395</v>
      </c>
      <c r="C1592" s="26" t="s">
        <v>320</v>
      </c>
      <c r="D1592" s="26" t="s">
        <v>321</v>
      </c>
      <c r="E1592" s="26">
        <v>2</v>
      </c>
      <c r="F1592" s="26">
        <v>100</v>
      </c>
      <c r="G1592" s="26" t="s">
        <v>62</v>
      </c>
      <c r="H1592" s="26" t="s">
        <v>1406</v>
      </c>
      <c r="I1592" s="26" t="s">
        <v>1406</v>
      </c>
      <c r="J1592" s="27" t="s">
        <v>89</v>
      </c>
      <c r="K1592" s="26" t="s">
        <v>117</v>
      </c>
      <c r="L1592" s="26" t="s">
        <v>117</v>
      </c>
      <c r="M1592" s="26" t="s">
        <v>629</v>
      </c>
      <c r="N1592" s="26">
        <v>1</v>
      </c>
      <c r="O1592" s="27" t="s">
        <v>89</v>
      </c>
      <c r="P1592" s="27" t="s">
        <v>107</v>
      </c>
      <c r="Q1592" s="26" t="str">
        <f t="shared" si="24"/>
        <v>Low</v>
      </c>
    </row>
    <row r="1593" spans="1:17" ht="15.6" x14ac:dyDescent="0.3">
      <c r="A1593" s="26" t="s">
        <v>3396</v>
      </c>
      <c r="B1593" s="26" t="s">
        <v>3397</v>
      </c>
      <c r="C1593" s="26" t="s">
        <v>133</v>
      </c>
      <c r="D1593" s="26" t="s">
        <v>134</v>
      </c>
      <c r="E1593" s="26">
        <v>145404</v>
      </c>
      <c r="F1593" s="26">
        <v>520746</v>
      </c>
      <c r="G1593" s="26">
        <v>44.47</v>
      </c>
      <c r="H1593" s="47" t="s">
        <v>90</v>
      </c>
      <c r="I1593" s="26" t="s">
        <v>628</v>
      </c>
      <c r="J1593" s="27">
        <v>76618.637649587574</v>
      </c>
      <c r="K1593" s="26" t="s">
        <v>117</v>
      </c>
      <c r="L1593" s="26" t="s">
        <v>117</v>
      </c>
      <c r="M1593" s="26" t="s">
        <v>629</v>
      </c>
      <c r="N1593" s="26">
        <v>1</v>
      </c>
      <c r="O1593" s="27" t="s">
        <v>118</v>
      </c>
      <c r="P1593" s="26" t="s">
        <v>298</v>
      </c>
      <c r="Q1593" s="26" t="str">
        <f t="shared" si="24"/>
        <v>Low</v>
      </c>
    </row>
    <row r="1594" spans="1:17" ht="15.6" x14ac:dyDescent="0.3">
      <c r="A1594" s="26" t="s">
        <v>3398</v>
      </c>
      <c r="B1594" s="26" t="s">
        <v>3399</v>
      </c>
      <c r="C1594" s="26" t="s">
        <v>128</v>
      </c>
      <c r="D1594" s="26" t="s">
        <v>250</v>
      </c>
      <c r="E1594" s="26">
        <v>139212</v>
      </c>
      <c r="F1594" s="26">
        <v>545466</v>
      </c>
      <c r="G1594" s="26">
        <v>28.34</v>
      </c>
      <c r="H1594" s="47" t="s">
        <v>90</v>
      </c>
      <c r="I1594" s="26" t="s">
        <v>628</v>
      </c>
      <c r="J1594" s="27">
        <v>69042.094288648586</v>
      </c>
      <c r="K1594" s="26" t="s">
        <v>117</v>
      </c>
      <c r="L1594" s="26" t="s">
        <v>117</v>
      </c>
      <c r="M1594" s="26" t="s">
        <v>629</v>
      </c>
      <c r="N1594" s="26">
        <v>1</v>
      </c>
      <c r="O1594" s="27" t="s">
        <v>130</v>
      </c>
      <c r="P1594" s="26" t="s">
        <v>298</v>
      </c>
      <c r="Q1594" s="26" t="str">
        <f t="shared" si="24"/>
        <v>Low</v>
      </c>
    </row>
    <row r="1595" spans="1:17" ht="15.6" x14ac:dyDescent="0.3">
      <c r="A1595" s="26" t="s">
        <v>3400</v>
      </c>
      <c r="B1595" s="26" t="s">
        <v>3401</v>
      </c>
      <c r="C1595" s="26" t="s">
        <v>154</v>
      </c>
      <c r="D1595" s="26" t="s">
        <v>155</v>
      </c>
      <c r="E1595" s="26">
        <v>110522</v>
      </c>
      <c r="F1595" s="26">
        <v>270000</v>
      </c>
      <c r="G1595" s="26" t="s">
        <v>62</v>
      </c>
      <c r="H1595" s="47" t="s">
        <v>90</v>
      </c>
      <c r="I1595" s="26" t="s">
        <v>628</v>
      </c>
      <c r="J1595" s="27">
        <v>49781</v>
      </c>
      <c r="K1595" s="26" t="s">
        <v>117</v>
      </c>
      <c r="L1595" s="26" t="s">
        <v>117</v>
      </c>
      <c r="M1595" s="26" t="s">
        <v>629</v>
      </c>
      <c r="N1595" s="26">
        <v>1</v>
      </c>
      <c r="O1595" s="27" t="s">
        <v>147</v>
      </c>
      <c r="P1595" s="26" t="s">
        <v>298</v>
      </c>
      <c r="Q1595" s="26" t="str">
        <f t="shared" si="24"/>
        <v>Low</v>
      </c>
    </row>
    <row r="1596" spans="1:17" ht="15.6" x14ac:dyDescent="0.3">
      <c r="A1596" s="26" t="s">
        <v>3402</v>
      </c>
      <c r="B1596" s="26" t="s">
        <v>3403</v>
      </c>
      <c r="C1596" s="26" t="s">
        <v>185</v>
      </c>
      <c r="D1596" s="26" t="s">
        <v>321</v>
      </c>
      <c r="E1596" s="26">
        <v>70422</v>
      </c>
      <c r="F1596" s="26">
        <v>218771</v>
      </c>
      <c r="G1596" s="26">
        <v>50.16</v>
      </c>
      <c r="H1596" s="47" t="s">
        <v>90</v>
      </c>
      <c r="I1596" s="26" t="s">
        <v>628</v>
      </c>
      <c r="J1596" s="27">
        <v>63240.324440166565</v>
      </c>
      <c r="K1596" s="26" t="s">
        <v>117</v>
      </c>
      <c r="L1596" s="26" t="s">
        <v>117</v>
      </c>
      <c r="M1596" s="26" t="s">
        <v>629</v>
      </c>
      <c r="N1596" s="26">
        <v>1</v>
      </c>
      <c r="O1596" s="27" t="s">
        <v>130</v>
      </c>
      <c r="P1596" s="26" t="s">
        <v>298</v>
      </c>
      <c r="Q1596" s="26" t="str">
        <f t="shared" si="24"/>
        <v>Low</v>
      </c>
    </row>
    <row r="1597" spans="1:17" ht="15.6" x14ac:dyDescent="0.3">
      <c r="A1597" s="26" t="s">
        <v>3404</v>
      </c>
      <c r="B1597" s="26" t="s">
        <v>3405</v>
      </c>
      <c r="C1597" s="26" t="s">
        <v>154</v>
      </c>
      <c r="D1597" s="26" t="s">
        <v>155</v>
      </c>
      <c r="E1597" s="26">
        <v>66226</v>
      </c>
      <c r="F1597" s="26">
        <v>300488</v>
      </c>
      <c r="G1597" s="26">
        <v>34.31</v>
      </c>
      <c r="H1597" s="47" t="s">
        <v>90</v>
      </c>
      <c r="I1597" s="26" t="s">
        <v>628</v>
      </c>
      <c r="J1597" s="27">
        <v>93252.817159730126</v>
      </c>
      <c r="K1597" s="26" t="s">
        <v>117</v>
      </c>
      <c r="L1597" s="26" t="s">
        <v>117</v>
      </c>
      <c r="M1597" s="26" t="s">
        <v>629</v>
      </c>
      <c r="N1597" s="26">
        <v>1</v>
      </c>
      <c r="O1597" s="27" t="s">
        <v>118</v>
      </c>
      <c r="P1597" s="26" t="s">
        <v>298</v>
      </c>
      <c r="Q1597" s="26" t="str">
        <f t="shared" si="24"/>
        <v>Low</v>
      </c>
    </row>
    <row r="1598" spans="1:17" ht="15.6" x14ac:dyDescent="0.3">
      <c r="A1598" s="26" t="s">
        <v>3406</v>
      </c>
      <c r="B1598" s="26" t="s">
        <v>3407</v>
      </c>
      <c r="C1598" s="26" t="s">
        <v>95</v>
      </c>
      <c r="D1598" s="26" t="s">
        <v>96</v>
      </c>
      <c r="E1598" s="26">
        <v>64693</v>
      </c>
      <c r="F1598" s="26">
        <v>266213</v>
      </c>
      <c r="G1598" s="26">
        <v>29.54</v>
      </c>
      <c r="H1598" s="47" t="s">
        <v>90</v>
      </c>
      <c r="I1598" s="26" t="s">
        <v>628</v>
      </c>
      <c r="J1598" s="27">
        <v>69024.595019054876</v>
      </c>
      <c r="K1598" s="26" t="s">
        <v>117</v>
      </c>
      <c r="L1598" s="26" t="s">
        <v>117</v>
      </c>
      <c r="M1598" s="26" t="s">
        <v>629</v>
      </c>
      <c r="N1598" s="26">
        <v>1</v>
      </c>
      <c r="O1598" s="27" t="s">
        <v>130</v>
      </c>
      <c r="P1598" s="26" t="s">
        <v>298</v>
      </c>
      <c r="Q1598" s="26" t="str">
        <f t="shared" si="24"/>
        <v>Low</v>
      </c>
    </row>
    <row r="1599" spans="1:17" ht="15.6" x14ac:dyDescent="0.3">
      <c r="A1599" s="26" t="s">
        <v>3408</v>
      </c>
      <c r="B1599" s="26" t="s">
        <v>3409</v>
      </c>
      <c r="C1599" s="26" t="s">
        <v>114</v>
      </c>
      <c r="D1599" s="26" t="s">
        <v>115</v>
      </c>
      <c r="E1599" s="26">
        <v>62426</v>
      </c>
      <c r="F1599" s="26">
        <v>341245</v>
      </c>
      <c r="G1599" s="26">
        <v>33.75</v>
      </c>
      <c r="H1599" s="47" t="s">
        <v>90</v>
      </c>
      <c r="I1599" s="26" t="s">
        <v>628</v>
      </c>
      <c r="J1599" s="27">
        <v>108622.97968947177</v>
      </c>
      <c r="K1599" s="26" t="s">
        <v>117</v>
      </c>
      <c r="L1599" s="26" t="s">
        <v>117</v>
      </c>
      <c r="M1599" s="26" t="s">
        <v>629</v>
      </c>
      <c r="N1599" s="26">
        <v>1</v>
      </c>
      <c r="O1599" s="27" t="s">
        <v>118</v>
      </c>
      <c r="P1599" s="26" t="s">
        <v>298</v>
      </c>
      <c r="Q1599" s="26" t="str">
        <f t="shared" si="24"/>
        <v>Low</v>
      </c>
    </row>
    <row r="1600" spans="1:17" ht="15.6" x14ac:dyDescent="0.3">
      <c r="A1600" s="26" t="s">
        <v>3410</v>
      </c>
      <c r="B1600" s="26" t="s">
        <v>3411</v>
      </c>
      <c r="C1600" s="26" t="s">
        <v>100</v>
      </c>
      <c r="D1600" s="26" t="s">
        <v>101</v>
      </c>
      <c r="E1600" s="26">
        <v>56566</v>
      </c>
      <c r="F1600" s="26">
        <v>277418</v>
      </c>
      <c r="G1600" s="26">
        <v>58.54</v>
      </c>
      <c r="H1600" s="47" t="s">
        <v>90</v>
      </c>
      <c r="I1600" s="26" t="s">
        <v>628</v>
      </c>
      <c r="J1600" s="27">
        <v>92805.655814304162</v>
      </c>
      <c r="K1600" s="26" t="s">
        <v>117</v>
      </c>
      <c r="L1600" s="26" t="s">
        <v>117</v>
      </c>
      <c r="M1600" s="26" t="s">
        <v>629</v>
      </c>
      <c r="N1600" s="26">
        <v>1</v>
      </c>
      <c r="O1600" s="27" t="s">
        <v>118</v>
      </c>
      <c r="P1600" s="26" t="s">
        <v>298</v>
      </c>
      <c r="Q1600" s="26" t="str">
        <f t="shared" si="24"/>
        <v>Low</v>
      </c>
    </row>
    <row r="1601" spans="1:17" ht="15.6" x14ac:dyDescent="0.3">
      <c r="A1601" s="26" t="s">
        <v>3412</v>
      </c>
      <c r="B1601" s="26" t="s">
        <v>3413</v>
      </c>
      <c r="C1601" s="26" t="s">
        <v>143</v>
      </c>
      <c r="D1601" s="26" t="s">
        <v>144</v>
      </c>
      <c r="E1601" s="26">
        <v>53682</v>
      </c>
      <c r="F1601" s="26">
        <v>175775</v>
      </c>
      <c r="G1601" s="26">
        <v>43.14</v>
      </c>
      <c r="H1601" s="47" t="s">
        <v>90</v>
      </c>
      <c r="I1601" s="26" t="s">
        <v>628</v>
      </c>
      <c r="J1601" s="27">
        <v>104590.27723192374</v>
      </c>
      <c r="K1601" s="26" t="s">
        <v>117</v>
      </c>
      <c r="L1601" s="26" t="s">
        <v>117</v>
      </c>
      <c r="M1601" s="26" t="s">
        <v>629</v>
      </c>
      <c r="N1601" s="26">
        <v>1</v>
      </c>
      <c r="O1601" s="27" t="s">
        <v>118</v>
      </c>
      <c r="P1601" s="26" t="s">
        <v>298</v>
      </c>
      <c r="Q1601" s="26" t="str">
        <f t="shared" si="24"/>
        <v>Low</v>
      </c>
    </row>
    <row r="1602" spans="1:17" ht="15.6" x14ac:dyDescent="0.3">
      <c r="A1602" s="26" t="s">
        <v>3414</v>
      </c>
      <c r="B1602" s="26" t="s">
        <v>3415</v>
      </c>
      <c r="C1602" s="26" t="s">
        <v>528</v>
      </c>
      <c r="D1602" s="26" t="s">
        <v>88</v>
      </c>
      <c r="E1602" s="26">
        <v>52481</v>
      </c>
      <c r="F1602" s="26">
        <v>275369</v>
      </c>
      <c r="G1602" s="26">
        <v>42.67</v>
      </c>
      <c r="H1602" s="47" t="s">
        <v>90</v>
      </c>
      <c r="I1602" s="26" t="s">
        <v>628</v>
      </c>
      <c r="J1602" s="27">
        <v>78291.081853080381</v>
      </c>
      <c r="K1602" s="26" t="s">
        <v>117</v>
      </c>
      <c r="L1602" s="26" t="s">
        <v>117</v>
      </c>
      <c r="M1602" s="26" t="s">
        <v>629</v>
      </c>
      <c r="N1602" s="26">
        <v>1</v>
      </c>
      <c r="O1602" s="27" t="s">
        <v>118</v>
      </c>
      <c r="P1602" s="26" t="s">
        <v>298</v>
      </c>
      <c r="Q1602" s="26" t="str">
        <f t="shared" ref="Q1602:Q1665" si="25">IF(N1602=3,"High",IF(N1602=2,"Med",IF(N1602=1,"Low","None")))</f>
        <v>Low</v>
      </c>
    </row>
    <row r="1603" spans="1:17" ht="15.6" x14ac:dyDescent="0.3">
      <c r="A1603" s="26" t="s">
        <v>3416</v>
      </c>
      <c r="B1603" s="26" t="s">
        <v>3417</v>
      </c>
      <c r="C1603" s="26" t="s">
        <v>726</v>
      </c>
      <c r="D1603" s="26" t="s">
        <v>88</v>
      </c>
      <c r="E1603" s="26">
        <v>52016</v>
      </c>
      <c r="F1603" s="26">
        <v>204393</v>
      </c>
      <c r="G1603" s="26">
        <v>28.76</v>
      </c>
      <c r="H1603" s="47" t="s">
        <v>90</v>
      </c>
      <c r="I1603" s="26" t="s">
        <v>628</v>
      </c>
      <c r="J1603" s="27">
        <v>86799.428908308444</v>
      </c>
      <c r="K1603" s="26" t="s">
        <v>117</v>
      </c>
      <c r="L1603" s="26" t="s">
        <v>117</v>
      </c>
      <c r="M1603" s="26" t="s">
        <v>629</v>
      </c>
      <c r="N1603" s="26">
        <v>1</v>
      </c>
      <c r="O1603" s="27" t="s">
        <v>118</v>
      </c>
      <c r="P1603" s="26" t="s">
        <v>298</v>
      </c>
      <c r="Q1603" s="26" t="str">
        <f t="shared" si="25"/>
        <v>Low</v>
      </c>
    </row>
    <row r="1604" spans="1:17" ht="15.6" x14ac:dyDescent="0.3">
      <c r="A1604" s="26" t="s">
        <v>3418</v>
      </c>
      <c r="B1604" s="26" t="s">
        <v>3419</v>
      </c>
      <c r="C1604" s="26" t="s">
        <v>185</v>
      </c>
      <c r="D1604" s="26" t="s">
        <v>304</v>
      </c>
      <c r="E1604" s="26">
        <v>50129</v>
      </c>
      <c r="F1604" s="26">
        <v>183046</v>
      </c>
      <c r="G1604" s="26">
        <v>50.24</v>
      </c>
      <c r="H1604" s="47" t="s">
        <v>90</v>
      </c>
      <c r="I1604" s="26" t="s">
        <v>628</v>
      </c>
      <c r="J1604" s="27">
        <v>82581.673141792766</v>
      </c>
      <c r="K1604" s="26" t="s">
        <v>117</v>
      </c>
      <c r="L1604" s="26" t="s">
        <v>117</v>
      </c>
      <c r="M1604" s="26" t="s">
        <v>629</v>
      </c>
      <c r="N1604" s="26">
        <v>1</v>
      </c>
      <c r="O1604" s="27" t="s">
        <v>118</v>
      </c>
      <c r="P1604" s="26" t="s">
        <v>298</v>
      </c>
      <c r="Q1604" s="26" t="str">
        <f t="shared" si="25"/>
        <v>Low</v>
      </c>
    </row>
    <row r="1605" spans="1:17" ht="15.6" x14ac:dyDescent="0.3">
      <c r="A1605" s="26" t="s">
        <v>3420</v>
      </c>
      <c r="B1605" s="26" t="s">
        <v>3421</v>
      </c>
      <c r="C1605" s="26" t="s">
        <v>654</v>
      </c>
      <c r="D1605" s="26" t="s">
        <v>238</v>
      </c>
      <c r="E1605" s="26">
        <v>47150</v>
      </c>
      <c r="F1605" s="26">
        <v>237300</v>
      </c>
      <c r="G1605" s="26">
        <v>45.93</v>
      </c>
      <c r="H1605" s="47" t="s">
        <v>90</v>
      </c>
      <c r="I1605" s="26" t="s">
        <v>628</v>
      </c>
      <c r="J1605" s="27">
        <v>87816.357758389684</v>
      </c>
      <c r="K1605" s="26" t="s">
        <v>117</v>
      </c>
      <c r="L1605" s="26" t="s">
        <v>117</v>
      </c>
      <c r="M1605" s="26" t="s">
        <v>629</v>
      </c>
      <c r="N1605" s="26">
        <v>1</v>
      </c>
      <c r="O1605" s="27" t="s">
        <v>118</v>
      </c>
      <c r="P1605" s="26" t="s">
        <v>298</v>
      </c>
      <c r="Q1605" s="26" t="str">
        <f t="shared" si="25"/>
        <v>Low</v>
      </c>
    </row>
    <row r="1606" spans="1:17" ht="15.6" x14ac:dyDescent="0.3">
      <c r="A1606" s="26" t="s">
        <v>3422</v>
      </c>
      <c r="B1606" s="26" t="s">
        <v>3423</v>
      </c>
      <c r="C1606" s="26" t="s">
        <v>154</v>
      </c>
      <c r="D1606" s="26" t="s">
        <v>155</v>
      </c>
      <c r="E1606" s="26">
        <v>47076</v>
      </c>
      <c r="F1606" s="26">
        <v>165586</v>
      </c>
      <c r="G1606" s="26" t="s">
        <v>62</v>
      </c>
      <c r="H1606" s="47" t="s">
        <v>90</v>
      </c>
      <c r="I1606" s="26" t="s">
        <v>628</v>
      </c>
      <c r="J1606" s="27">
        <v>91882.838089733996</v>
      </c>
      <c r="K1606" s="26" t="s">
        <v>117</v>
      </c>
      <c r="L1606" s="26" t="s">
        <v>117</v>
      </c>
      <c r="M1606" s="26" t="s">
        <v>629</v>
      </c>
      <c r="N1606" s="26">
        <v>1</v>
      </c>
      <c r="O1606" s="27" t="s">
        <v>118</v>
      </c>
      <c r="P1606" s="26" t="s">
        <v>298</v>
      </c>
      <c r="Q1606" s="26" t="str">
        <f t="shared" si="25"/>
        <v>Low</v>
      </c>
    </row>
    <row r="1607" spans="1:17" ht="15.6" x14ac:dyDescent="0.3">
      <c r="A1607" s="26" t="s">
        <v>3424</v>
      </c>
      <c r="B1607" s="26" t="s">
        <v>3425</v>
      </c>
      <c r="C1607" s="26" t="s">
        <v>133</v>
      </c>
      <c r="D1607" s="26" t="s">
        <v>134</v>
      </c>
      <c r="E1607" s="26">
        <v>46722</v>
      </c>
      <c r="F1607" s="26">
        <v>194444</v>
      </c>
      <c r="G1607" s="26">
        <v>53.26</v>
      </c>
      <c r="H1607" s="47" t="s">
        <v>90</v>
      </c>
      <c r="I1607" s="26" t="s">
        <v>628</v>
      </c>
      <c r="J1607" s="27">
        <v>67923.524960622584</v>
      </c>
      <c r="K1607" s="26" t="s">
        <v>117</v>
      </c>
      <c r="L1607" s="26" t="s">
        <v>117</v>
      </c>
      <c r="M1607" s="26" t="s">
        <v>629</v>
      </c>
      <c r="N1607" s="26">
        <v>1</v>
      </c>
      <c r="O1607" s="27" t="s">
        <v>130</v>
      </c>
      <c r="P1607" s="26" t="s">
        <v>298</v>
      </c>
      <c r="Q1607" s="26" t="str">
        <f t="shared" si="25"/>
        <v>Low</v>
      </c>
    </row>
    <row r="1608" spans="1:17" ht="15.6" x14ac:dyDescent="0.3">
      <c r="A1608" s="26" t="s">
        <v>3426</v>
      </c>
      <c r="B1608" s="26" t="s">
        <v>3427</v>
      </c>
      <c r="C1608" s="26" t="s">
        <v>87</v>
      </c>
      <c r="D1608" s="26" t="s">
        <v>88</v>
      </c>
      <c r="E1608" s="26">
        <v>46215</v>
      </c>
      <c r="F1608" s="26">
        <v>254300</v>
      </c>
      <c r="G1608" s="26">
        <v>52.71</v>
      </c>
      <c r="H1608" s="47" t="s">
        <v>90</v>
      </c>
      <c r="I1608" s="26" t="s">
        <v>628</v>
      </c>
      <c r="J1608" s="27">
        <v>85372.187853377094</v>
      </c>
      <c r="K1608" s="26" t="s">
        <v>117</v>
      </c>
      <c r="L1608" s="26" t="s">
        <v>117</v>
      </c>
      <c r="M1608" s="26" t="s">
        <v>629</v>
      </c>
      <c r="N1608" s="26">
        <v>1</v>
      </c>
      <c r="O1608" s="27" t="s">
        <v>118</v>
      </c>
      <c r="P1608" s="26" t="s">
        <v>298</v>
      </c>
      <c r="Q1608" s="26" t="str">
        <f t="shared" si="25"/>
        <v>Low</v>
      </c>
    </row>
    <row r="1609" spans="1:17" ht="15.6" x14ac:dyDescent="0.3">
      <c r="A1609" s="26" t="s">
        <v>3428</v>
      </c>
      <c r="B1609" s="26" t="s">
        <v>3429</v>
      </c>
      <c r="C1609" s="26" t="s">
        <v>114</v>
      </c>
      <c r="D1609" s="26" t="s">
        <v>115</v>
      </c>
      <c r="E1609" s="26">
        <v>45422</v>
      </c>
      <c r="F1609" s="26">
        <v>337716</v>
      </c>
      <c r="G1609" s="26" t="s">
        <v>62</v>
      </c>
      <c r="H1609" s="47" t="s">
        <v>90</v>
      </c>
      <c r="I1609" s="26" t="s">
        <v>628</v>
      </c>
      <c r="J1609" s="27">
        <v>85128.48898493922</v>
      </c>
      <c r="K1609" s="26" t="s">
        <v>117</v>
      </c>
      <c r="L1609" s="26" t="s">
        <v>117</v>
      </c>
      <c r="M1609" s="26" t="s">
        <v>629</v>
      </c>
      <c r="N1609" s="26">
        <v>1</v>
      </c>
      <c r="O1609" s="27" t="s">
        <v>118</v>
      </c>
      <c r="P1609" s="26" t="s">
        <v>298</v>
      </c>
      <c r="Q1609" s="26" t="str">
        <f t="shared" si="25"/>
        <v>Low</v>
      </c>
    </row>
    <row r="1610" spans="1:17" ht="15.6" x14ac:dyDescent="0.3">
      <c r="A1610" s="26" t="s">
        <v>3430</v>
      </c>
      <c r="B1610" s="26" t="s">
        <v>3431</v>
      </c>
      <c r="C1610" s="26" t="s">
        <v>100</v>
      </c>
      <c r="D1610" s="26" t="s">
        <v>101</v>
      </c>
      <c r="E1610" s="26">
        <v>44458</v>
      </c>
      <c r="F1610" s="26">
        <v>173048</v>
      </c>
      <c r="G1610" s="26">
        <v>41.33</v>
      </c>
      <c r="H1610" s="47" t="s">
        <v>90</v>
      </c>
      <c r="I1610" s="26" t="s">
        <v>628</v>
      </c>
      <c r="J1610" s="27">
        <v>99918.119490742436</v>
      </c>
      <c r="K1610" s="26" t="s">
        <v>117</v>
      </c>
      <c r="L1610" s="26" t="s">
        <v>117</v>
      </c>
      <c r="M1610" s="26" t="s">
        <v>629</v>
      </c>
      <c r="N1610" s="26">
        <v>1</v>
      </c>
      <c r="O1610" s="27" t="s">
        <v>118</v>
      </c>
      <c r="P1610" s="26" t="s">
        <v>298</v>
      </c>
      <c r="Q1610" s="26" t="str">
        <f t="shared" si="25"/>
        <v>Low</v>
      </c>
    </row>
    <row r="1611" spans="1:17" ht="15.6" x14ac:dyDescent="0.3">
      <c r="A1611" s="26" t="s">
        <v>3432</v>
      </c>
      <c r="B1611" s="26" t="s">
        <v>3433</v>
      </c>
      <c r="C1611" s="26" t="s">
        <v>154</v>
      </c>
      <c r="D1611" s="26" t="s">
        <v>155</v>
      </c>
      <c r="E1611" s="26">
        <v>44442</v>
      </c>
      <c r="F1611" s="26">
        <v>168751</v>
      </c>
      <c r="G1611" s="26">
        <v>43.5</v>
      </c>
      <c r="H1611" s="47" t="s">
        <v>90</v>
      </c>
      <c r="I1611" s="26" t="s">
        <v>628</v>
      </c>
      <c r="J1611" s="27">
        <v>112044.5525428539</v>
      </c>
      <c r="K1611" s="26" t="s">
        <v>117</v>
      </c>
      <c r="L1611" s="26" t="s">
        <v>117</v>
      </c>
      <c r="M1611" s="26" t="s">
        <v>629</v>
      </c>
      <c r="N1611" s="26">
        <v>1</v>
      </c>
      <c r="O1611" s="27" t="s">
        <v>118</v>
      </c>
      <c r="P1611" s="26" t="s">
        <v>298</v>
      </c>
      <c r="Q1611" s="26" t="str">
        <f t="shared" si="25"/>
        <v>Low</v>
      </c>
    </row>
    <row r="1612" spans="1:17" ht="15.6" x14ac:dyDescent="0.3">
      <c r="A1612" s="26" t="s">
        <v>3434</v>
      </c>
      <c r="B1612" s="26" t="s">
        <v>3435</v>
      </c>
      <c r="C1612" s="26" t="s">
        <v>185</v>
      </c>
      <c r="D1612" s="26" t="s">
        <v>304</v>
      </c>
      <c r="E1612" s="26">
        <v>44213</v>
      </c>
      <c r="F1612" s="26">
        <v>175026</v>
      </c>
      <c r="G1612" s="26">
        <v>43.85</v>
      </c>
      <c r="H1612" s="47" t="s">
        <v>90</v>
      </c>
      <c r="I1612" s="26" t="s">
        <v>628</v>
      </c>
      <c r="J1612" s="27">
        <v>56868.682044382163</v>
      </c>
      <c r="K1612" s="26" t="s">
        <v>117</v>
      </c>
      <c r="L1612" s="26" t="s">
        <v>117</v>
      </c>
      <c r="M1612" s="26" t="s">
        <v>629</v>
      </c>
      <c r="N1612" s="26">
        <v>1</v>
      </c>
      <c r="O1612" s="27" t="s">
        <v>130</v>
      </c>
      <c r="P1612" s="26" t="s">
        <v>298</v>
      </c>
      <c r="Q1612" s="26" t="str">
        <f t="shared" si="25"/>
        <v>Low</v>
      </c>
    </row>
    <row r="1613" spans="1:17" ht="15.6" x14ac:dyDescent="0.3">
      <c r="A1613" s="26" t="s">
        <v>3436</v>
      </c>
      <c r="B1613" s="26" t="s">
        <v>3437</v>
      </c>
      <c r="C1613" s="26" t="s">
        <v>654</v>
      </c>
      <c r="D1613" s="26" t="s">
        <v>238</v>
      </c>
      <c r="E1613" s="26">
        <v>43908</v>
      </c>
      <c r="F1613" s="26">
        <v>204870</v>
      </c>
      <c r="G1613" s="26">
        <v>30.36</v>
      </c>
      <c r="H1613" s="47" t="s">
        <v>90</v>
      </c>
      <c r="I1613" s="26" t="s">
        <v>628</v>
      </c>
      <c r="J1613" s="27">
        <v>75352.965561217192</v>
      </c>
      <c r="K1613" s="26" t="s">
        <v>117</v>
      </c>
      <c r="L1613" s="26" t="s">
        <v>117</v>
      </c>
      <c r="M1613" s="26" t="s">
        <v>629</v>
      </c>
      <c r="N1613" s="26">
        <v>1</v>
      </c>
      <c r="O1613" s="27" t="s">
        <v>118</v>
      </c>
      <c r="P1613" s="26" t="s">
        <v>298</v>
      </c>
      <c r="Q1613" s="26" t="str">
        <f t="shared" si="25"/>
        <v>Low</v>
      </c>
    </row>
    <row r="1614" spans="1:17" ht="15.6" x14ac:dyDescent="0.3">
      <c r="A1614" s="26" t="s">
        <v>3438</v>
      </c>
      <c r="B1614" s="26" t="s">
        <v>3439</v>
      </c>
      <c r="C1614" s="26" t="s">
        <v>105</v>
      </c>
      <c r="D1614" s="26" t="s">
        <v>106</v>
      </c>
      <c r="E1614" s="26">
        <v>43053</v>
      </c>
      <c r="F1614" s="26">
        <v>200232</v>
      </c>
      <c r="G1614" s="26">
        <v>40.46</v>
      </c>
      <c r="H1614" s="47" t="s">
        <v>90</v>
      </c>
      <c r="I1614" s="26" t="s">
        <v>628</v>
      </c>
      <c r="J1614" s="27">
        <v>76753.25577717011</v>
      </c>
      <c r="K1614" s="26" t="s">
        <v>117</v>
      </c>
      <c r="L1614" s="26" t="s">
        <v>117</v>
      </c>
      <c r="M1614" s="26" t="s">
        <v>629</v>
      </c>
      <c r="N1614" s="26">
        <v>1</v>
      </c>
      <c r="O1614" s="27" t="s">
        <v>118</v>
      </c>
      <c r="P1614" s="26" t="s">
        <v>298</v>
      </c>
      <c r="Q1614" s="26" t="str">
        <f t="shared" si="25"/>
        <v>Low</v>
      </c>
    </row>
    <row r="1615" spans="1:17" ht="15.6" x14ac:dyDescent="0.3">
      <c r="A1615" s="26" t="s">
        <v>3440</v>
      </c>
      <c r="B1615" s="26" t="s">
        <v>3441</v>
      </c>
      <c r="C1615" s="26" t="s">
        <v>654</v>
      </c>
      <c r="D1615" s="26" t="s">
        <v>238</v>
      </c>
      <c r="E1615" s="26">
        <v>41923</v>
      </c>
      <c r="F1615" s="26">
        <v>185010</v>
      </c>
      <c r="G1615" s="26">
        <v>43.22</v>
      </c>
      <c r="H1615" s="47" t="s">
        <v>90</v>
      </c>
      <c r="I1615" s="26" t="s">
        <v>628</v>
      </c>
      <c r="J1615" s="27">
        <v>84702.785595714653</v>
      </c>
      <c r="K1615" s="26" t="s">
        <v>117</v>
      </c>
      <c r="L1615" s="26" t="s">
        <v>117</v>
      </c>
      <c r="M1615" s="26" t="s">
        <v>629</v>
      </c>
      <c r="N1615" s="26">
        <v>1</v>
      </c>
      <c r="O1615" s="27" t="s">
        <v>118</v>
      </c>
      <c r="P1615" s="26" t="s">
        <v>298</v>
      </c>
      <c r="Q1615" s="26" t="str">
        <f t="shared" si="25"/>
        <v>Low</v>
      </c>
    </row>
    <row r="1616" spans="1:17" ht="15.6" x14ac:dyDescent="0.3">
      <c r="A1616" s="26" t="s">
        <v>3442</v>
      </c>
      <c r="B1616" s="26" t="s">
        <v>3443</v>
      </c>
      <c r="C1616" s="26" t="s">
        <v>121</v>
      </c>
      <c r="D1616" s="26" t="s">
        <v>88</v>
      </c>
      <c r="E1616" s="26">
        <v>40636</v>
      </c>
      <c r="F1616" s="26">
        <v>168843</v>
      </c>
      <c r="G1616" s="26">
        <v>45.65</v>
      </c>
      <c r="H1616" s="47" t="s">
        <v>90</v>
      </c>
      <c r="I1616" s="26" t="s">
        <v>628</v>
      </c>
      <c r="J1616" s="27">
        <v>93978.005172821257</v>
      </c>
      <c r="K1616" s="26" t="s">
        <v>117</v>
      </c>
      <c r="L1616" s="26" t="s">
        <v>117</v>
      </c>
      <c r="M1616" s="26" t="s">
        <v>629</v>
      </c>
      <c r="N1616" s="26">
        <v>1</v>
      </c>
      <c r="O1616" s="27" t="s">
        <v>118</v>
      </c>
      <c r="P1616" s="26" t="s">
        <v>298</v>
      </c>
      <c r="Q1616" s="26" t="str">
        <f t="shared" si="25"/>
        <v>Low</v>
      </c>
    </row>
    <row r="1617" spans="1:17" ht="15.6" x14ac:dyDescent="0.3">
      <c r="A1617" s="26" t="s">
        <v>3444</v>
      </c>
      <c r="B1617" s="26" t="s">
        <v>3445</v>
      </c>
      <c r="C1617" s="26" t="s">
        <v>625</v>
      </c>
      <c r="D1617" s="26" t="s">
        <v>238</v>
      </c>
      <c r="E1617" s="26">
        <v>37976</v>
      </c>
      <c r="F1617" s="26">
        <v>124653</v>
      </c>
      <c r="G1617" s="26">
        <v>24.18</v>
      </c>
      <c r="H1617" s="47" t="s">
        <v>90</v>
      </c>
      <c r="I1617" s="26" t="s">
        <v>628</v>
      </c>
      <c r="J1617" s="27">
        <v>62396.194865820755</v>
      </c>
      <c r="K1617" s="26" t="s">
        <v>117</v>
      </c>
      <c r="L1617" s="26" t="s">
        <v>117</v>
      </c>
      <c r="M1617" s="26" t="s">
        <v>629</v>
      </c>
      <c r="N1617" s="26">
        <v>1</v>
      </c>
      <c r="O1617" s="27" t="s">
        <v>130</v>
      </c>
      <c r="P1617" s="26" t="s">
        <v>298</v>
      </c>
      <c r="Q1617" s="26" t="str">
        <f t="shared" si="25"/>
        <v>Low</v>
      </c>
    </row>
    <row r="1618" spans="1:17" ht="15.6" x14ac:dyDescent="0.3">
      <c r="A1618" s="26" t="s">
        <v>3446</v>
      </c>
      <c r="B1618" s="26" t="s">
        <v>3447</v>
      </c>
      <c r="C1618" s="26" t="s">
        <v>110</v>
      </c>
      <c r="D1618" s="26" t="s">
        <v>111</v>
      </c>
      <c r="E1618" s="26">
        <v>37973</v>
      </c>
      <c r="F1618" s="26">
        <v>126090</v>
      </c>
      <c r="G1618" s="26">
        <v>42.85</v>
      </c>
      <c r="H1618" s="47" t="s">
        <v>90</v>
      </c>
      <c r="I1618" s="26" t="s">
        <v>628</v>
      </c>
      <c r="J1618" s="27">
        <v>106248.3996819368</v>
      </c>
      <c r="K1618" s="26" t="s">
        <v>117</v>
      </c>
      <c r="L1618" s="26" t="s">
        <v>117</v>
      </c>
      <c r="M1618" s="26" t="s">
        <v>629</v>
      </c>
      <c r="N1618" s="26">
        <v>1</v>
      </c>
      <c r="O1618" s="27" t="s">
        <v>118</v>
      </c>
      <c r="P1618" s="26" t="s">
        <v>298</v>
      </c>
      <c r="Q1618" s="26" t="str">
        <f t="shared" si="25"/>
        <v>Low</v>
      </c>
    </row>
    <row r="1619" spans="1:17" ht="15.6" x14ac:dyDescent="0.3">
      <c r="A1619" s="26" t="s">
        <v>3448</v>
      </c>
      <c r="B1619" s="26" t="s">
        <v>3449</v>
      </c>
      <c r="C1619" s="26" t="s">
        <v>528</v>
      </c>
      <c r="D1619" s="26" t="s">
        <v>88</v>
      </c>
      <c r="E1619" s="26">
        <v>35532</v>
      </c>
      <c r="F1619" s="26">
        <v>201334</v>
      </c>
      <c r="G1619" s="26">
        <v>30.26</v>
      </c>
      <c r="H1619" s="47" t="s">
        <v>90</v>
      </c>
      <c r="I1619" s="26" t="s">
        <v>628</v>
      </c>
      <c r="J1619" s="27">
        <v>110937.56139370085</v>
      </c>
      <c r="K1619" s="26" t="s">
        <v>117</v>
      </c>
      <c r="L1619" s="26" t="s">
        <v>117</v>
      </c>
      <c r="M1619" s="26" t="s">
        <v>629</v>
      </c>
      <c r="N1619" s="26">
        <v>1</v>
      </c>
      <c r="O1619" s="27" t="s">
        <v>118</v>
      </c>
      <c r="P1619" s="26" t="s">
        <v>298</v>
      </c>
      <c r="Q1619" s="26" t="str">
        <f t="shared" si="25"/>
        <v>Low</v>
      </c>
    </row>
    <row r="1620" spans="1:17" ht="15.6" x14ac:dyDescent="0.3">
      <c r="A1620" s="26" t="s">
        <v>3450</v>
      </c>
      <c r="B1620" s="26" t="s">
        <v>3451</v>
      </c>
      <c r="C1620" s="26" t="s">
        <v>110</v>
      </c>
      <c r="D1620" s="26" t="s">
        <v>536</v>
      </c>
      <c r="E1620" s="26">
        <v>33464</v>
      </c>
      <c r="F1620" s="26">
        <v>115074</v>
      </c>
      <c r="G1620" s="26">
        <v>52.23</v>
      </c>
      <c r="H1620" s="47" t="s">
        <v>90</v>
      </c>
      <c r="I1620" s="26" t="s">
        <v>628</v>
      </c>
      <c r="J1620" s="27">
        <v>106429.21980866158</v>
      </c>
      <c r="K1620" s="26" t="s">
        <v>117</v>
      </c>
      <c r="L1620" s="26" t="s">
        <v>117</v>
      </c>
      <c r="M1620" s="26" t="s">
        <v>629</v>
      </c>
      <c r="N1620" s="26">
        <v>1</v>
      </c>
      <c r="O1620" s="27" t="s">
        <v>118</v>
      </c>
      <c r="P1620" s="26" t="s">
        <v>298</v>
      </c>
      <c r="Q1620" s="26" t="str">
        <f t="shared" si="25"/>
        <v>Low</v>
      </c>
    </row>
    <row r="1621" spans="1:17" ht="15.6" x14ac:dyDescent="0.3">
      <c r="A1621" s="26" t="s">
        <v>3452</v>
      </c>
      <c r="B1621" s="26" t="s">
        <v>3453</v>
      </c>
      <c r="C1621" s="26" t="s">
        <v>100</v>
      </c>
      <c r="D1621" s="26" t="s">
        <v>101</v>
      </c>
      <c r="E1621" s="26">
        <v>33424</v>
      </c>
      <c r="F1621" s="26">
        <v>189371</v>
      </c>
      <c r="G1621" s="26">
        <v>23.85</v>
      </c>
      <c r="H1621" s="47" t="s">
        <v>90</v>
      </c>
      <c r="I1621" s="26" t="s">
        <v>628</v>
      </c>
      <c r="J1621" s="27">
        <v>73816.218164598133</v>
      </c>
      <c r="K1621" s="26" t="s">
        <v>117</v>
      </c>
      <c r="L1621" s="26" t="s">
        <v>117</v>
      </c>
      <c r="M1621" s="26" t="s">
        <v>629</v>
      </c>
      <c r="N1621" s="26">
        <v>1</v>
      </c>
      <c r="O1621" s="27" t="s">
        <v>118</v>
      </c>
      <c r="P1621" s="26" t="s">
        <v>298</v>
      </c>
      <c r="Q1621" s="26" t="str">
        <f t="shared" si="25"/>
        <v>Low</v>
      </c>
    </row>
    <row r="1622" spans="1:17" ht="15.6" x14ac:dyDescent="0.3">
      <c r="A1622" s="26" t="s">
        <v>3454</v>
      </c>
      <c r="B1622" s="26" t="s">
        <v>3455</v>
      </c>
      <c r="C1622" s="26" t="s">
        <v>114</v>
      </c>
      <c r="D1622" s="26" t="s">
        <v>115</v>
      </c>
      <c r="E1622" s="26">
        <v>31372</v>
      </c>
      <c r="F1622" s="26">
        <v>141874</v>
      </c>
      <c r="G1622" s="26">
        <v>41.96</v>
      </c>
      <c r="H1622" s="47" t="s">
        <v>90</v>
      </c>
      <c r="I1622" s="26" t="s">
        <v>628</v>
      </c>
      <c r="J1622" s="27">
        <v>119665.16267208755</v>
      </c>
      <c r="K1622" s="26" t="s">
        <v>117</v>
      </c>
      <c r="L1622" s="26" t="s">
        <v>117</v>
      </c>
      <c r="M1622" s="26" t="s">
        <v>629</v>
      </c>
      <c r="N1622" s="26">
        <v>1</v>
      </c>
      <c r="O1622" s="27" t="s">
        <v>118</v>
      </c>
      <c r="P1622" s="26" t="s">
        <v>298</v>
      </c>
      <c r="Q1622" s="26" t="str">
        <f t="shared" si="25"/>
        <v>Low</v>
      </c>
    </row>
    <row r="1623" spans="1:17" ht="15.6" x14ac:dyDescent="0.3">
      <c r="A1623" s="26" t="s">
        <v>3456</v>
      </c>
      <c r="B1623" s="26" t="s">
        <v>3457</v>
      </c>
      <c r="C1623" s="26" t="s">
        <v>528</v>
      </c>
      <c r="D1623" s="26" t="s">
        <v>88</v>
      </c>
      <c r="E1623" s="26">
        <v>30630</v>
      </c>
      <c r="F1623" s="26">
        <v>151713</v>
      </c>
      <c r="G1623" s="26">
        <v>14.22</v>
      </c>
      <c r="H1623" s="47" t="s">
        <v>90</v>
      </c>
      <c r="I1623" s="26" t="s">
        <v>628</v>
      </c>
      <c r="J1623" s="27">
        <v>74399.823867778308</v>
      </c>
      <c r="K1623" s="26" t="s">
        <v>117</v>
      </c>
      <c r="L1623" s="26" t="s">
        <v>117</v>
      </c>
      <c r="M1623" s="26" t="s">
        <v>629</v>
      </c>
      <c r="N1623" s="26">
        <v>1</v>
      </c>
      <c r="O1623" s="27" t="s">
        <v>118</v>
      </c>
      <c r="P1623" s="26" t="s">
        <v>298</v>
      </c>
      <c r="Q1623" s="26" t="str">
        <f t="shared" si="25"/>
        <v>Low</v>
      </c>
    </row>
    <row r="1624" spans="1:17" ht="15.6" x14ac:dyDescent="0.3">
      <c r="A1624" s="26" t="s">
        <v>3458</v>
      </c>
      <c r="B1624" s="26" t="s">
        <v>3459</v>
      </c>
      <c r="C1624" s="26" t="s">
        <v>139</v>
      </c>
      <c r="D1624" s="26" t="s">
        <v>483</v>
      </c>
      <c r="E1624" s="26">
        <v>30377</v>
      </c>
      <c r="F1624" s="26">
        <v>87741</v>
      </c>
      <c r="G1624" s="26">
        <v>33.14</v>
      </c>
      <c r="H1624" s="47" t="s">
        <v>90</v>
      </c>
      <c r="I1624" s="26" t="s">
        <v>628</v>
      </c>
      <c r="J1624" s="27">
        <v>76160.126297272494</v>
      </c>
      <c r="K1624" s="26" t="s">
        <v>117</v>
      </c>
      <c r="L1624" s="26" t="s">
        <v>117</v>
      </c>
      <c r="M1624" s="26" t="s">
        <v>629</v>
      </c>
      <c r="N1624" s="26">
        <v>1</v>
      </c>
      <c r="O1624" s="27" t="s">
        <v>118</v>
      </c>
      <c r="P1624" s="26" t="s">
        <v>298</v>
      </c>
      <c r="Q1624" s="26" t="str">
        <f t="shared" si="25"/>
        <v>Low</v>
      </c>
    </row>
    <row r="1625" spans="1:17" ht="15.6" x14ac:dyDescent="0.3">
      <c r="A1625" s="26" t="s">
        <v>3460</v>
      </c>
      <c r="B1625" s="26" t="s">
        <v>3461</v>
      </c>
      <c r="C1625" s="26" t="s">
        <v>397</v>
      </c>
      <c r="D1625" s="26" t="s">
        <v>265</v>
      </c>
      <c r="E1625" s="26">
        <v>30050</v>
      </c>
      <c r="F1625" s="26">
        <v>110512</v>
      </c>
      <c r="G1625" s="26">
        <v>24.92</v>
      </c>
      <c r="H1625" s="47" t="s">
        <v>90</v>
      </c>
      <c r="I1625" s="26" t="s">
        <v>628</v>
      </c>
      <c r="J1625" s="27">
        <v>75157.140936152253</v>
      </c>
      <c r="K1625" s="26" t="s">
        <v>117</v>
      </c>
      <c r="L1625" s="26" t="s">
        <v>117</v>
      </c>
      <c r="M1625" s="26" t="s">
        <v>629</v>
      </c>
      <c r="N1625" s="26">
        <v>1</v>
      </c>
      <c r="O1625" s="27" t="s">
        <v>118</v>
      </c>
      <c r="P1625" s="26" t="s">
        <v>298</v>
      </c>
      <c r="Q1625" s="26" t="str">
        <f t="shared" si="25"/>
        <v>Low</v>
      </c>
    </row>
    <row r="1626" spans="1:17" ht="15.6" x14ac:dyDescent="0.3">
      <c r="A1626" s="26" t="s">
        <v>3462</v>
      </c>
      <c r="B1626" s="26" t="s">
        <v>3463</v>
      </c>
      <c r="C1626" s="26" t="s">
        <v>185</v>
      </c>
      <c r="D1626" s="26" t="s">
        <v>304</v>
      </c>
      <c r="E1626" s="26">
        <v>29421</v>
      </c>
      <c r="F1626" s="26">
        <v>68272</v>
      </c>
      <c r="G1626" s="26">
        <v>28.49</v>
      </c>
      <c r="H1626" s="47" t="s">
        <v>90</v>
      </c>
      <c r="I1626" s="26" t="s">
        <v>116</v>
      </c>
      <c r="J1626" s="27">
        <v>74418.522361180672</v>
      </c>
      <c r="K1626" s="26" t="s">
        <v>117</v>
      </c>
      <c r="L1626" s="26" t="s">
        <v>117</v>
      </c>
      <c r="M1626" s="26" t="s">
        <v>629</v>
      </c>
      <c r="N1626" s="26">
        <v>1</v>
      </c>
      <c r="O1626" s="27" t="s">
        <v>118</v>
      </c>
      <c r="P1626" s="27" t="s">
        <v>102</v>
      </c>
      <c r="Q1626" s="26" t="str">
        <f t="shared" si="25"/>
        <v>Low</v>
      </c>
    </row>
    <row r="1627" spans="1:17" ht="15.6" x14ac:dyDescent="0.3">
      <c r="A1627" s="26" t="s">
        <v>3464</v>
      </c>
      <c r="B1627" s="26" t="s">
        <v>3465</v>
      </c>
      <c r="C1627" s="26" t="s">
        <v>105</v>
      </c>
      <c r="D1627" s="26" t="s">
        <v>106</v>
      </c>
      <c r="E1627" s="26">
        <v>28888</v>
      </c>
      <c r="F1627" s="26">
        <v>113500</v>
      </c>
      <c r="G1627" s="26">
        <v>42.68</v>
      </c>
      <c r="H1627" s="47" t="s">
        <v>90</v>
      </c>
      <c r="I1627" s="26" t="s">
        <v>628</v>
      </c>
      <c r="J1627" s="27">
        <v>94083.582342056703</v>
      </c>
      <c r="K1627" s="26" t="s">
        <v>117</v>
      </c>
      <c r="L1627" s="26" t="s">
        <v>117</v>
      </c>
      <c r="M1627" s="26" t="s">
        <v>629</v>
      </c>
      <c r="N1627" s="26">
        <v>1</v>
      </c>
      <c r="O1627" s="27" t="s">
        <v>118</v>
      </c>
      <c r="P1627" s="26" t="s">
        <v>298</v>
      </c>
      <c r="Q1627" s="26" t="str">
        <f t="shared" si="25"/>
        <v>Low</v>
      </c>
    </row>
    <row r="1628" spans="1:17" ht="15.6" x14ac:dyDescent="0.3">
      <c r="A1628" s="26" t="s">
        <v>3466</v>
      </c>
      <c r="B1628" s="26" t="s">
        <v>3467</v>
      </c>
      <c r="C1628" s="26" t="s">
        <v>100</v>
      </c>
      <c r="D1628" s="26" t="s">
        <v>101</v>
      </c>
      <c r="E1628" s="26">
        <v>27760</v>
      </c>
      <c r="F1628" s="26">
        <v>132838</v>
      </c>
      <c r="G1628" s="26">
        <v>56.23</v>
      </c>
      <c r="H1628" s="47" t="s">
        <v>90</v>
      </c>
      <c r="I1628" s="26" t="s">
        <v>628</v>
      </c>
      <c r="J1628" s="27">
        <v>98672.546586927041</v>
      </c>
      <c r="K1628" s="26" t="s">
        <v>117</v>
      </c>
      <c r="L1628" s="26" t="s">
        <v>117</v>
      </c>
      <c r="M1628" s="26" t="s">
        <v>629</v>
      </c>
      <c r="N1628" s="26">
        <v>1</v>
      </c>
      <c r="O1628" s="27" t="s">
        <v>118</v>
      </c>
      <c r="P1628" s="26" t="s">
        <v>298</v>
      </c>
      <c r="Q1628" s="26" t="str">
        <f t="shared" si="25"/>
        <v>Low</v>
      </c>
    </row>
    <row r="1629" spans="1:17" ht="15.6" x14ac:dyDescent="0.3">
      <c r="A1629" s="26" t="s">
        <v>3468</v>
      </c>
      <c r="B1629" s="26" t="s">
        <v>3469</v>
      </c>
      <c r="C1629" s="26" t="s">
        <v>654</v>
      </c>
      <c r="D1629" s="26" t="s">
        <v>238</v>
      </c>
      <c r="E1629" s="26">
        <v>27583</v>
      </c>
      <c r="F1629" s="26">
        <v>100324</v>
      </c>
      <c r="G1629" s="26">
        <v>43.44</v>
      </c>
      <c r="H1629" s="47" t="s">
        <v>90</v>
      </c>
      <c r="I1629" s="26" t="s">
        <v>628</v>
      </c>
      <c r="J1629" s="27">
        <v>77235.67260699872</v>
      </c>
      <c r="K1629" s="26" t="s">
        <v>117</v>
      </c>
      <c r="L1629" s="26" t="s">
        <v>117</v>
      </c>
      <c r="M1629" s="26" t="s">
        <v>629</v>
      </c>
      <c r="N1629" s="26">
        <v>1</v>
      </c>
      <c r="O1629" s="27" t="s">
        <v>118</v>
      </c>
      <c r="P1629" s="26" t="s">
        <v>298</v>
      </c>
      <c r="Q1629" s="26" t="str">
        <f t="shared" si="25"/>
        <v>Low</v>
      </c>
    </row>
    <row r="1630" spans="1:17" ht="15.6" x14ac:dyDescent="0.3">
      <c r="A1630" s="26" t="s">
        <v>3470</v>
      </c>
      <c r="B1630" s="26" t="s">
        <v>3471</v>
      </c>
      <c r="C1630" s="26" t="s">
        <v>121</v>
      </c>
      <c r="D1630" s="26" t="s">
        <v>88</v>
      </c>
      <c r="E1630" s="26">
        <v>27012</v>
      </c>
      <c r="F1630" s="26">
        <v>126994</v>
      </c>
      <c r="G1630" s="26">
        <v>55.97</v>
      </c>
      <c r="H1630" s="47" t="s">
        <v>90</v>
      </c>
      <c r="I1630" s="26" t="s">
        <v>628</v>
      </c>
      <c r="J1630" s="27">
        <v>75012.705744328516</v>
      </c>
      <c r="K1630" s="26" t="s">
        <v>117</v>
      </c>
      <c r="L1630" s="26" t="s">
        <v>117</v>
      </c>
      <c r="M1630" s="26" t="s">
        <v>629</v>
      </c>
      <c r="N1630" s="26">
        <v>1</v>
      </c>
      <c r="O1630" s="27" t="s">
        <v>118</v>
      </c>
      <c r="P1630" s="26" t="s">
        <v>298</v>
      </c>
      <c r="Q1630" s="26" t="str">
        <f t="shared" si="25"/>
        <v>Low</v>
      </c>
    </row>
    <row r="1631" spans="1:17" ht="15.6" x14ac:dyDescent="0.3">
      <c r="A1631" s="26" t="s">
        <v>3472</v>
      </c>
      <c r="B1631" s="26" t="s">
        <v>3473</v>
      </c>
      <c r="C1631" s="26" t="s">
        <v>100</v>
      </c>
      <c r="D1631" s="26" t="s">
        <v>101</v>
      </c>
      <c r="E1631" s="26">
        <v>26943</v>
      </c>
      <c r="F1631" s="26">
        <v>137941</v>
      </c>
      <c r="G1631" s="26">
        <v>64.239999999999995</v>
      </c>
      <c r="H1631" s="47" t="s">
        <v>90</v>
      </c>
      <c r="I1631" s="26" t="s">
        <v>628</v>
      </c>
      <c r="J1631" s="27">
        <v>108256.47452197717</v>
      </c>
      <c r="K1631" s="26" t="s">
        <v>117</v>
      </c>
      <c r="L1631" s="26" t="s">
        <v>117</v>
      </c>
      <c r="M1631" s="26" t="s">
        <v>629</v>
      </c>
      <c r="N1631" s="26">
        <v>1</v>
      </c>
      <c r="O1631" s="27" t="s">
        <v>118</v>
      </c>
      <c r="P1631" s="26" t="s">
        <v>298</v>
      </c>
      <c r="Q1631" s="26" t="str">
        <f t="shared" si="25"/>
        <v>Low</v>
      </c>
    </row>
    <row r="1632" spans="1:17" ht="15.6" x14ac:dyDescent="0.3">
      <c r="A1632" s="26" t="s">
        <v>3474</v>
      </c>
      <c r="B1632" s="26" t="s">
        <v>3475</v>
      </c>
      <c r="C1632" s="26" t="s">
        <v>87</v>
      </c>
      <c r="D1632" s="26" t="s">
        <v>88</v>
      </c>
      <c r="E1632" s="26">
        <v>26258</v>
      </c>
      <c r="F1632" s="26">
        <v>151902</v>
      </c>
      <c r="G1632" s="26">
        <v>48.88</v>
      </c>
      <c r="H1632" s="47" t="s">
        <v>90</v>
      </c>
      <c r="I1632" s="26" t="s">
        <v>628</v>
      </c>
      <c r="J1632" s="27">
        <v>70781.845505836594</v>
      </c>
      <c r="K1632" s="26" t="s">
        <v>117</v>
      </c>
      <c r="L1632" s="26" t="s">
        <v>117</v>
      </c>
      <c r="M1632" s="26" t="s">
        <v>629</v>
      </c>
      <c r="N1632" s="26">
        <v>1</v>
      </c>
      <c r="O1632" s="27" t="s">
        <v>130</v>
      </c>
      <c r="P1632" s="26" t="s">
        <v>298</v>
      </c>
      <c r="Q1632" s="26" t="str">
        <f t="shared" si="25"/>
        <v>Low</v>
      </c>
    </row>
    <row r="1633" spans="1:17" ht="15.6" x14ac:dyDescent="0.3">
      <c r="A1633" s="26" t="s">
        <v>3476</v>
      </c>
      <c r="B1633" s="26" t="s">
        <v>3477</v>
      </c>
      <c r="C1633" s="26" t="s">
        <v>121</v>
      </c>
      <c r="D1633" s="26" t="s">
        <v>88</v>
      </c>
      <c r="E1633" s="26">
        <v>25588</v>
      </c>
      <c r="F1633" s="26">
        <v>105451</v>
      </c>
      <c r="G1633" s="26">
        <v>27.19</v>
      </c>
      <c r="H1633" s="47" t="s">
        <v>90</v>
      </c>
      <c r="I1633" s="26" t="s">
        <v>628</v>
      </c>
      <c r="J1633" s="27">
        <v>115271.25492869307</v>
      </c>
      <c r="K1633" s="26" t="s">
        <v>117</v>
      </c>
      <c r="L1633" s="26" t="s">
        <v>117</v>
      </c>
      <c r="M1633" s="26" t="s">
        <v>629</v>
      </c>
      <c r="N1633" s="26">
        <v>1</v>
      </c>
      <c r="O1633" s="27" t="s">
        <v>118</v>
      </c>
      <c r="P1633" s="26" t="s">
        <v>298</v>
      </c>
      <c r="Q1633" s="26" t="str">
        <f t="shared" si="25"/>
        <v>Low</v>
      </c>
    </row>
    <row r="1634" spans="1:17" ht="15.6" x14ac:dyDescent="0.3">
      <c r="A1634" s="26" t="s">
        <v>3478</v>
      </c>
      <c r="B1634" s="26" t="s">
        <v>3479</v>
      </c>
      <c r="C1634" s="26" t="s">
        <v>154</v>
      </c>
      <c r="D1634" s="26" t="s">
        <v>155</v>
      </c>
      <c r="E1634" s="26">
        <v>25051</v>
      </c>
      <c r="F1634" s="26">
        <v>82668</v>
      </c>
      <c r="G1634" s="26">
        <v>28.17</v>
      </c>
      <c r="H1634" s="47" t="s">
        <v>90</v>
      </c>
      <c r="I1634" s="26" t="s">
        <v>116</v>
      </c>
      <c r="J1634" s="27">
        <v>65620.25844082245</v>
      </c>
      <c r="K1634" s="26" t="s">
        <v>117</v>
      </c>
      <c r="L1634" s="26" t="s">
        <v>117</v>
      </c>
      <c r="M1634" s="26" t="s">
        <v>629</v>
      </c>
      <c r="N1634" s="26">
        <v>1</v>
      </c>
      <c r="O1634" s="27" t="s">
        <v>130</v>
      </c>
      <c r="P1634" s="27" t="s">
        <v>102</v>
      </c>
      <c r="Q1634" s="26" t="str">
        <f t="shared" si="25"/>
        <v>Low</v>
      </c>
    </row>
    <row r="1635" spans="1:17" ht="15.6" x14ac:dyDescent="0.3">
      <c r="A1635" s="26" t="s">
        <v>3480</v>
      </c>
      <c r="B1635" s="26" t="s">
        <v>3481</v>
      </c>
      <c r="C1635" s="26" t="s">
        <v>150</v>
      </c>
      <c r="D1635" s="26" t="s">
        <v>352</v>
      </c>
      <c r="E1635" s="26">
        <v>24821</v>
      </c>
      <c r="F1635" s="26">
        <v>95939</v>
      </c>
      <c r="G1635" s="26">
        <v>81.31</v>
      </c>
      <c r="H1635" s="47" t="s">
        <v>90</v>
      </c>
      <c r="I1635" s="26" t="s">
        <v>116</v>
      </c>
      <c r="J1635" s="27">
        <v>110290.85759424912</v>
      </c>
      <c r="K1635" s="26" t="s">
        <v>117</v>
      </c>
      <c r="L1635" s="26" t="s">
        <v>117</v>
      </c>
      <c r="M1635" s="26" t="s">
        <v>629</v>
      </c>
      <c r="N1635" s="26">
        <v>1</v>
      </c>
      <c r="O1635" s="27" t="s">
        <v>118</v>
      </c>
      <c r="P1635" s="27" t="s">
        <v>92</v>
      </c>
      <c r="Q1635" s="26" t="str">
        <f t="shared" si="25"/>
        <v>Low</v>
      </c>
    </row>
    <row r="1636" spans="1:17" ht="15.6" x14ac:dyDescent="0.3">
      <c r="A1636" s="26" t="s">
        <v>3482</v>
      </c>
      <c r="B1636" s="26" t="s">
        <v>3483</v>
      </c>
      <c r="C1636" s="26" t="s">
        <v>114</v>
      </c>
      <c r="D1636" s="26" t="s">
        <v>115</v>
      </c>
      <c r="E1636" s="26">
        <v>24417</v>
      </c>
      <c r="F1636" s="26">
        <v>110000</v>
      </c>
      <c r="G1636" s="26" t="s">
        <v>62</v>
      </c>
      <c r="H1636" s="47" t="s">
        <v>90</v>
      </c>
      <c r="I1636" s="26" t="s">
        <v>628</v>
      </c>
      <c r="J1636" s="27">
        <v>107108.33949495561</v>
      </c>
      <c r="K1636" s="26" t="s">
        <v>117</v>
      </c>
      <c r="L1636" s="26" t="s">
        <v>117</v>
      </c>
      <c r="M1636" s="26" t="s">
        <v>629</v>
      </c>
      <c r="N1636" s="26">
        <v>1</v>
      </c>
      <c r="O1636" s="27" t="s">
        <v>118</v>
      </c>
      <c r="P1636" s="26" t="s">
        <v>298</v>
      </c>
      <c r="Q1636" s="26" t="str">
        <f t="shared" si="25"/>
        <v>Low</v>
      </c>
    </row>
    <row r="1637" spans="1:17" ht="15.6" x14ac:dyDescent="0.3">
      <c r="A1637" s="26" t="s">
        <v>3484</v>
      </c>
      <c r="B1637" s="26" t="s">
        <v>3485</v>
      </c>
      <c r="C1637" s="26" t="s">
        <v>150</v>
      </c>
      <c r="D1637" s="26" t="s">
        <v>151</v>
      </c>
      <c r="E1637" s="26">
        <v>24027</v>
      </c>
      <c r="F1637" s="26">
        <v>113086</v>
      </c>
      <c r="G1637" s="26">
        <v>37.53</v>
      </c>
      <c r="H1637" s="47" t="s">
        <v>90</v>
      </c>
      <c r="I1637" s="26" t="s">
        <v>628</v>
      </c>
      <c r="J1637" s="27">
        <v>83151.363370808511</v>
      </c>
      <c r="K1637" s="26" t="s">
        <v>117</v>
      </c>
      <c r="L1637" s="26" t="s">
        <v>117</v>
      </c>
      <c r="M1637" s="26" t="s">
        <v>629</v>
      </c>
      <c r="N1637" s="26">
        <v>1</v>
      </c>
      <c r="O1637" s="27" t="s">
        <v>118</v>
      </c>
      <c r="P1637" s="26" t="s">
        <v>298</v>
      </c>
      <c r="Q1637" s="26" t="str">
        <f t="shared" si="25"/>
        <v>Low</v>
      </c>
    </row>
    <row r="1638" spans="1:17" ht="15.6" x14ac:dyDescent="0.3">
      <c r="A1638" s="26" t="s">
        <v>3486</v>
      </c>
      <c r="B1638" s="26" t="s">
        <v>3487</v>
      </c>
      <c r="C1638" s="26" t="s">
        <v>625</v>
      </c>
      <c r="D1638" s="26" t="s">
        <v>238</v>
      </c>
      <c r="E1638" s="26">
        <v>23872</v>
      </c>
      <c r="F1638" s="26">
        <v>78025</v>
      </c>
      <c r="G1638" s="26">
        <v>7.86</v>
      </c>
      <c r="H1638" s="47" t="s">
        <v>90</v>
      </c>
      <c r="I1638" s="26" t="s">
        <v>116</v>
      </c>
      <c r="J1638" s="27">
        <v>94459.408390897181</v>
      </c>
      <c r="K1638" s="26" t="s">
        <v>117</v>
      </c>
      <c r="L1638" s="26" t="s">
        <v>117</v>
      </c>
      <c r="M1638" s="26" t="s">
        <v>629</v>
      </c>
      <c r="N1638" s="26">
        <v>1</v>
      </c>
      <c r="O1638" s="27" t="s">
        <v>118</v>
      </c>
      <c r="P1638" s="27" t="s">
        <v>102</v>
      </c>
      <c r="Q1638" s="26" t="str">
        <f t="shared" si="25"/>
        <v>Low</v>
      </c>
    </row>
    <row r="1639" spans="1:17" ht="15.6" x14ac:dyDescent="0.3">
      <c r="A1639" s="26" t="s">
        <v>3488</v>
      </c>
      <c r="B1639" s="26" t="s">
        <v>3489</v>
      </c>
      <c r="C1639" s="26" t="s">
        <v>726</v>
      </c>
      <c r="D1639" s="26" t="s">
        <v>88</v>
      </c>
      <c r="E1639" s="26">
        <v>23489</v>
      </c>
      <c r="F1639" s="26">
        <v>109946</v>
      </c>
      <c r="G1639" s="26">
        <v>19.68</v>
      </c>
      <c r="H1639" s="47" t="s">
        <v>90</v>
      </c>
      <c r="I1639" s="26" t="s">
        <v>628</v>
      </c>
      <c r="J1639" s="27">
        <v>87354.608088082532</v>
      </c>
      <c r="K1639" s="26" t="s">
        <v>117</v>
      </c>
      <c r="L1639" s="26" t="s">
        <v>117</v>
      </c>
      <c r="M1639" s="26" t="s">
        <v>629</v>
      </c>
      <c r="N1639" s="26">
        <v>1</v>
      </c>
      <c r="O1639" s="27" t="s">
        <v>118</v>
      </c>
      <c r="P1639" s="26" t="s">
        <v>298</v>
      </c>
      <c r="Q1639" s="26" t="str">
        <f t="shared" si="25"/>
        <v>Low</v>
      </c>
    </row>
    <row r="1640" spans="1:17" ht="15.6" x14ac:dyDescent="0.3">
      <c r="A1640" s="26" t="s">
        <v>3490</v>
      </c>
      <c r="B1640" s="26" t="s">
        <v>3491</v>
      </c>
      <c r="C1640" s="26" t="s">
        <v>625</v>
      </c>
      <c r="D1640" s="26" t="s">
        <v>238</v>
      </c>
      <c r="E1640" s="26">
        <v>23436</v>
      </c>
      <c r="F1640" s="26">
        <v>98055</v>
      </c>
      <c r="G1640" s="26">
        <v>14.99</v>
      </c>
      <c r="H1640" s="47" t="s">
        <v>90</v>
      </c>
      <c r="I1640" s="26" t="s">
        <v>116</v>
      </c>
      <c r="J1640" s="27">
        <v>98162.685898434167</v>
      </c>
      <c r="K1640" s="26" t="s">
        <v>117</v>
      </c>
      <c r="L1640" s="26" t="s">
        <v>117</v>
      </c>
      <c r="M1640" s="26" t="s">
        <v>629</v>
      </c>
      <c r="N1640" s="26">
        <v>1</v>
      </c>
      <c r="O1640" s="27" t="s">
        <v>118</v>
      </c>
      <c r="P1640" s="27" t="s">
        <v>102</v>
      </c>
      <c r="Q1640" s="26" t="str">
        <f t="shared" si="25"/>
        <v>Low</v>
      </c>
    </row>
    <row r="1641" spans="1:17" ht="15.6" x14ac:dyDescent="0.3">
      <c r="A1641" s="26" t="s">
        <v>3492</v>
      </c>
      <c r="B1641" s="26" t="s">
        <v>3493</v>
      </c>
      <c r="C1641" s="26" t="s">
        <v>154</v>
      </c>
      <c r="D1641" s="26" t="s">
        <v>155</v>
      </c>
      <c r="E1641" s="26">
        <v>23280</v>
      </c>
      <c r="F1641" s="26">
        <v>73224</v>
      </c>
      <c r="G1641" s="26">
        <v>47.21</v>
      </c>
      <c r="H1641" s="47" t="s">
        <v>90</v>
      </c>
      <c r="I1641" s="26" t="s">
        <v>116</v>
      </c>
      <c r="J1641" s="27">
        <v>71377.649020387718</v>
      </c>
      <c r="K1641" s="26" t="s">
        <v>117</v>
      </c>
      <c r="L1641" s="26" t="s">
        <v>117</v>
      </c>
      <c r="M1641" s="26" t="s">
        <v>629</v>
      </c>
      <c r="N1641" s="26">
        <v>1</v>
      </c>
      <c r="O1641" s="27" t="s">
        <v>130</v>
      </c>
      <c r="P1641" s="27" t="s">
        <v>102</v>
      </c>
      <c r="Q1641" s="26" t="str">
        <f t="shared" si="25"/>
        <v>Low</v>
      </c>
    </row>
    <row r="1642" spans="1:17" ht="15.6" x14ac:dyDescent="0.3">
      <c r="A1642" s="26" t="s">
        <v>3494</v>
      </c>
      <c r="B1642" s="26" t="s">
        <v>3495</v>
      </c>
      <c r="C1642" s="26" t="s">
        <v>726</v>
      </c>
      <c r="D1642" s="26" t="s">
        <v>88</v>
      </c>
      <c r="E1642" s="26">
        <v>23102</v>
      </c>
      <c r="F1642" s="26">
        <v>110044</v>
      </c>
      <c r="G1642" s="26">
        <v>23.32</v>
      </c>
      <c r="H1642" s="47" t="s">
        <v>90</v>
      </c>
      <c r="I1642" s="26" t="s">
        <v>628</v>
      </c>
      <c r="J1642" s="27">
        <v>85392.712517825363</v>
      </c>
      <c r="K1642" s="26" t="s">
        <v>117</v>
      </c>
      <c r="L1642" s="26" t="s">
        <v>117</v>
      </c>
      <c r="M1642" s="26" t="s">
        <v>629</v>
      </c>
      <c r="N1642" s="26">
        <v>1</v>
      </c>
      <c r="O1642" s="27" t="s">
        <v>118</v>
      </c>
      <c r="P1642" s="26" t="s">
        <v>298</v>
      </c>
      <c r="Q1642" s="26" t="str">
        <f t="shared" si="25"/>
        <v>Low</v>
      </c>
    </row>
    <row r="1643" spans="1:17" ht="15.6" x14ac:dyDescent="0.3">
      <c r="A1643" s="26" t="s">
        <v>3496</v>
      </c>
      <c r="B1643" s="26" t="s">
        <v>3497</v>
      </c>
      <c r="C1643" s="26" t="s">
        <v>625</v>
      </c>
      <c r="D1643" s="26" t="s">
        <v>238</v>
      </c>
      <c r="E1643" s="26">
        <v>22817</v>
      </c>
      <c r="F1643" s="26">
        <v>84560</v>
      </c>
      <c r="G1643" s="26">
        <v>13.38</v>
      </c>
      <c r="H1643" s="47" t="s">
        <v>90</v>
      </c>
      <c r="I1643" s="26" t="s">
        <v>116</v>
      </c>
      <c r="J1643" s="27">
        <v>87613.269378937155</v>
      </c>
      <c r="K1643" s="26" t="s">
        <v>117</v>
      </c>
      <c r="L1643" s="26" t="s">
        <v>117</v>
      </c>
      <c r="M1643" s="26" t="s">
        <v>629</v>
      </c>
      <c r="N1643" s="26">
        <v>1</v>
      </c>
      <c r="O1643" s="27" t="s">
        <v>118</v>
      </c>
      <c r="P1643" s="27" t="s">
        <v>107</v>
      </c>
      <c r="Q1643" s="26" t="str">
        <f t="shared" si="25"/>
        <v>Low</v>
      </c>
    </row>
    <row r="1644" spans="1:17" ht="15.6" x14ac:dyDescent="0.3">
      <c r="A1644" s="26" t="s">
        <v>3498</v>
      </c>
      <c r="B1644" s="26" t="s">
        <v>3499</v>
      </c>
      <c r="C1644" s="26" t="s">
        <v>105</v>
      </c>
      <c r="D1644" s="26" t="s">
        <v>172</v>
      </c>
      <c r="E1644" s="26">
        <v>22717</v>
      </c>
      <c r="F1644" s="26">
        <v>109910</v>
      </c>
      <c r="G1644" s="26">
        <v>73.67</v>
      </c>
      <c r="H1644" s="47" t="s">
        <v>90</v>
      </c>
      <c r="I1644" s="26" t="s">
        <v>628</v>
      </c>
      <c r="J1644" s="27">
        <v>74936.165771954737</v>
      </c>
      <c r="K1644" s="26" t="s">
        <v>117</v>
      </c>
      <c r="L1644" s="26" t="s">
        <v>117</v>
      </c>
      <c r="M1644" s="26" t="s">
        <v>629</v>
      </c>
      <c r="N1644" s="26">
        <v>1</v>
      </c>
      <c r="O1644" s="27" t="s">
        <v>118</v>
      </c>
      <c r="P1644" s="26" t="s">
        <v>298</v>
      </c>
      <c r="Q1644" s="26" t="str">
        <f t="shared" si="25"/>
        <v>Low</v>
      </c>
    </row>
    <row r="1645" spans="1:17" ht="15.6" x14ac:dyDescent="0.3">
      <c r="A1645" s="26" t="s">
        <v>3500</v>
      </c>
      <c r="B1645" s="26" t="s">
        <v>3501</v>
      </c>
      <c r="C1645" s="26" t="s">
        <v>100</v>
      </c>
      <c r="D1645" s="26" t="s">
        <v>101</v>
      </c>
      <c r="E1645" s="26">
        <v>22183</v>
      </c>
      <c r="F1645" s="26">
        <v>111000</v>
      </c>
      <c r="G1645" s="26">
        <v>59.69</v>
      </c>
      <c r="H1645" s="47" t="s">
        <v>90</v>
      </c>
      <c r="I1645" s="26" t="s">
        <v>628</v>
      </c>
      <c r="J1645" s="27">
        <v>118713.15962494798</v>
      </c>
      <c r="K1645" s="26" t="s">
        <v>117</v>
      </c>
      <c r="L1645" s="26" t="s">
        <v>117</v>
      </c>
      <c r="M1645" s="26" t="s">
        <v>629</v>
      </c>
      <c r="N1645" s="26">
        <v>1</v>
      </c>
      <c r="O1645" s="27" t="s">
        <v>118</v>
      </c>
      <c r="P1645" s="26" t="s">
        <v>298</v>
      </c>
      <c r="Q1645" s="26" t="str">
        <f t="shared" si="25"/>
        <v>Low</v>
      </c>
    </row>
    <row r="1646" spans="1:17" ht="15.6" x14ac:dyDescent="0.3">
      <c r="A1646" s="26" t="s">
        <v>3502</v>
      </c>
      <c r="B1646" s="26" t="s">
        <v>3503</v>
      </c>
      <c r="C1646" s="26" t="s">
        <v>625</v>
      </c>
      <c r="D1646" s="26" t="s">
        <v>238</v>
      </c>
      <c r="E1646" s="26">
        <v>21512</v>
      </c>
      <c r="F1646" s="26">
        <v>103840</v>
      </c>
      <c r="G1646" s="26" t="s">
        <v>62</v>
      </c>
      <c r="H1646" s="47" t="s">
        <v>90</v>
      </c>
      <c r="I1646" s="26" t="s">
        <v>628</v>
      </c>
      <c r="J1646" s="27">
        <v>90492.618242041513</v>
      </c>
      <c r="K1646" s="26" t="s">
        <v>117</v>
      </c>
      <c r="L1646" s="26" t="s">
        <v>117</v>
      </c>
      <c r="M1646" s="26" t="s">
        <v>629</v>
      </c>
      <c r="N1646" s="26">
        <v>1</v>
      </c>
      <c r="O1646" s="27" t="s">
        <v>118</v>
      </c>
      <c r="P1646" s="26" t="s">
        <v>298</v>
      </c>
      <c r="Q1646" s="26" t="str">
        <f t="shared" si="25"/>
        <v>Low</v>
      </c>
    </row>
    <row r="1647" spans="1:17" ht="15.6" x14ac:dyDescent="0.3">
      <c r="A1647" s="26" t="s">
        <v>3504</v>
      </c>
      <c r="B1647" s="26" t="s">
        <v>3505</v>
      </c>
      <c r="C1647" s="26" t="s">
        <v>100</v>
      </c>
      <c r="D1647" s="26" t="s">
        <v>101</v>
      </c>
      <c r="E1647" s="26">
        <v>21391</v>
      </c>
      <c r="F1647" s="26">
        <v>106000</v>
      </c>
      <c r="G1647" s="26">
        <v>57.39</v>
      </c>
      <c r="H1647" s="47" t="s">
        <v>90</v>
      </c>
      <c r="I1647" s="26" t="s">
        <v>628</v>
      </c>
      <c r="J1647" s="27">
        <v>92425.468638474922</v>
      </c>
      <c r="K1647" s="26" t="s">
        <v>117</v>
      </c>
      <c r="L1647" s="26" t="s">
        <v>117</v>
      </c>
      <c r="M1647" s="26" t="s">
        <v>629</v>
      </c>
      <c r="N1647" s="26">
        <v>1</v>
      </c>
      <c r="O1647" s="27" t="s">
        <v>118</v>
      </c>
      <c r="P1647" s="26" t="s">
        <v>298</v>
      </c>
      <c r="Q1647" s="26" t="str">
        <f t="shared" si="25"/>
        <v>Low</v>
      </c>
    </row>
    <row r="1648" spans="1:17" ht="15.6" x14ac:dyDescent="0.3">
      <c r="A1648" s="26" t="s">
        <v>3506</v>
      </c>
      <c r="B1648" s="26" t="s">
        <v>3507</v>
      </c>
      <c r="C1648" s="26" t="s">
        <v>625</v>
      </c>
      <c r="D1648" s="26" t="s">
        <v>238</v>
      </c>
      <c r="E1648" s="26">
        <v>20780</v>
      </c>
      <c r="F1648" s="26">
        <v>62890</v>
      </c>
      <c r="G1648" s="26">
        <v>36.200000000000003</v>
      </c>
      <c r="H1648" s="47" t="s">
        <v>90</v>
      </c>
      <c r="I1648" s="26" t="s">
        <v>116</v>
      </c>
      <c r="J1648" s="27">
        <v>72596.45540485614</v>
      </c>
      <c r="K1648" s="26" t="s">
        <v>117</v>
      </c>
      <c r="L1648" s="26" t="s">
        <v>117</v>
      </c>
      <c r="M1648" s="26" t="s">
        <v>629</v>
      </c>
      <c r="N1648" s="26">
        <v>1</v>
      </c>
      <c r="O1648" s="27" t="s">
        <v>130</v>
      </c>
      <c r="P1648" s="27" t="s">
        <v>102</v>
      </c>
      <c r="Q1648" s="26" t="str">
        <f t="shared" si="25"/>
        <v>Low</v>
      </c>
    </row>
    <row r="1649" spans="1:17" ht="15.6" x14ac:dyDescent="0.3">
      <c r="A1649" s="26" t="s">
        <v>3508</v>
      </c>
      <c r="B1649" s="26" t="s">
        <v>3509</v>
      </c>
      <c r="C1649" s="26" t="s">
        <v>114</v>
      </c>
      <c r="D1649" s="26" t="s">
        <v>115</v>
      </c>
      <c r="E1649" s="26">
        <v>20585</v>
      </c>
      <c r="F1649" s="26">
        <v>95256</v>
      </c>
      <c r="G1649" s="26">
        <v>20.52</v>
      </c>
      <c r="H1649" s="47" t="s">
        <v>90</v>
      </c>
      <c r="I1649" s="26" t="s">
        <v>116</v>
      </c>
      <c r="J1649" s="27">
        <v>84153.406326734694</v>
      </c>
      <c r="K1649" s="26" t="s">
        <v>117</v>
      </c>
      <c r="L1649" s="26" t="s">
        <v>117</v>
      </c>
      <c r="M1649" s="26" t="s">
        <v>629</v>
      </c>
      <c r="N1649" s="26">
        <v>1</v>
      </c>
      <c r="O1649" s="27" t="s">
        <v>118</v>
      </c>
      <c r="P1649" s="27" t="s">
        <v>102</v>
      </c>
      <c r="Q1649" s="26" t="str">
        <f t="shared" si="25"/>
        <v>Low</v>
      </c>
    </row>
    <row r="1650" spans="1:17" ht="15.6" x14ac:dyDescent="0.3">
      <c r="A1650" s="26" t="s">
        <v>3510</v>
      </c>
      <c r="B1650" s="26" t="s">
        <v>3511</v>
      </c>
      <c r="C1650" s="26" t="s">
        <v>133</v>
      </c>
      <c r="D1650" s="26" t="s">
        <v>134</v>
      </c>
      <c r="E1650" s="26">
        <v>20217</v>
      </c>
      <c r="F1650" s="26">
        <v>66815</v>
      </c>
      <c r="G1650" s="26">
        <v>54.48</v>
      </c>
      <c r="H1650" s="47" t="s">
        <v>90</v>
      </c>
      <c r="I1650" s="26" t="s">
        <v>116</v>
      </c>
      <c r="J1650" s="27">
        <v>81575.649345901256</v>
      </c>
      <c r="K1650" s="26" t="s">
        <v>117</v>
      </c>
      <c r="L1650" s="26" t="s">
        <v>117</v>
      </c>
      <c r="M1650" s="26" t="s">
        <v>629</v>
      </c>
      <c r="N1650" s="26">
        <v>1</v>
      </c>
      <c r="O1650" s="27" t="s">
        <v>118</v>
      </c>
      <c r="P1650" s="27" t="s">
        <v>102</v>
      </c>
      <c r="Q1650" s="26" t="str">
        <f t="shared" si="25"/>
        <v>Low</v>
      </c>
    </row>
    <row r="1651" spans="1:17" ht="15.6" x14ac:dyDescent="0.3">
      <c r="A1651" s="26" t="s">
        <v>3512</v>
      </c>
      <c r="B1651" s="26" t="s">
        <v>3513</v>
      </c>
      <c r="C1651" s="26" t="s">
        <v>255</v>
      </c>
      <c r="D1651" s="26" t="s">
        <v>256</v>
      </c>
      <c r="E1651" s="26">
        <v>20059</v>
      </c>
      <c r="F1651" s="26">
        <v>70733</v>
      </c>
      <c r="G1651" s="26">
        <v>32.39</v>
      </c>
      <c r="H1651" s="47" t="s">
        <v>90</v>
      </c>
      <c r="I1651" s="26" t="s">
        <v>116</v>
      </c>
      <c r="J1651" s="27">
        <v>61098.650463154627</v>
      </c>
      <c r="K1651" s="26" t="s">
        <v>117</v>
      </c>
      <c r="L1651" s="26" t="s">
        <v>117</v>
      </c>
      <c r="M1651" s="26" t="s">
        <v>629</v>
      </c>
      <c r="N1651" s="26">
        <v>1</v>
      </c>
      <c r="O1651" s="27" t="s">
        <v>130</v>
      </c>
      <c r="P1651" s="27" t="s">
        <v>102</v>
      </c>
      <c r="Q1651" s="26" t="str">
        <f t="shared" si="25"/>
        <v>Low</v>
      </c>
    </row>
    <row r="1652" spans="1:17" ht="15.6" x14ac:dyDescent="0.3">
      <c r="A1652" s="26" t="s">
        <v>3514</v>
      </c>
      <c r="B1652" s="26" t="s">
        <v>3515</v>
      </c>
      <c r="C1652" s="26" t="s">
        <v>110</v>
      </c>
      <c r="D1652" s="26" t="s">
        <v>536</v>
      </c>
      <c r="E1652" s="26">
        <v>19483</v>
      </c>
      <c r="F1652" s="26">
        <v>62500</v>
      </c>
      <c r="G1652" s="26" t="s">
        <v>62</v>
      </c>
      <c r="H1652" s="47" t="s">
        <v>90</v>
      </c>
      <c r="I1652" s="26" t="s">
        <v>116</v>
      </c>
      <c r="J1652" s="27">
        <v>93356.325250495909</v>
      </c>
      <c r="K1652" s="26" t="s">
        <v>117</v>
      </c>
      <c r="L1652" s="26" t="s">
        <v>117</v>
      </c>
      <c r="M1652" s="26" t="s">
        <v>629</v>
      </c>
      <c r="N1652" s="26">
        <v>1</v>
      </c>
      <c r="O1652" s="27" t="s">
        <v>118</v>
      </c>
      <c r="P1652" s="27" t="s">
        <v>102</v>
      </c>
      <c r="Q1652" s="26" t="str">
        <f t="shared" si="25"/>
        <v>Low</v>
      </c>
    </row>
    <row r="1653" spans="1:17" ht="15.6" x14ac:dyDescent="0.3">
      <c r="A1653" s="26" t="s">
        <v>3516</v>
      </c>
      <c r="B1653" s="26" t="s">
        <v>3517</v>
      </c>
      <c r="C1653" s="26" t="s">
        <v>185</v>
      </c>
      <c r="D1653" s="26" t="s">
        <v>321</v>
      </c>
      <c r="E1653" s="26">
        <v>19172</v>
      </c>
      <c r="F1653" s="26">
        <v>72682</v>
      </c>
      <c r="G1653" s="26">
        <v>67.849999999999994</v>
      </c>
      <c r="H1653" s="47" t="s">
        <v>90</v>
      </c>
      <c r="I1653" s="26" t="s">
        <v>116</v>
      </c>
      <c r="J1653" s="27">
        <v>72226.642651214206</v>
      </c>
      <c r="K1653" s="26" t="s">
        <v>117</v>
      </c>
      <c r="L1653" s="26" t="s">
        <v>117</v>
      </c>
      <c r="M1653" s="26" t="s">
        <v>629</v>
      </c>
      <c r="N1653" s="26">
        <v>1</v>
      </c>
      <c r="O1653" s="27" t="s">
        <v>130</v>
      </c>
      <c r="P1653" s="27" t="s">
        <v>97</v>
      </c>
      <c r="Q1653" s="26" t="str">
        <f t="shared" si="25"/>
        <v>Low</v>
      </c>
    </row>
    <row r="1654" spans="1:17" ht="15.6" x14ac:dyDescent="0.3">
      <c r="A1654" s="26" t="s">
        <v>3518</v>
      </c>
      <c r="B1654" s="26" t="s">
        <v>3519</v>
      </c>
      <c r="C1654" s="26" t="s">
        <v>114</v>
      </c>
      <c r="D1654" s="26" t="s">
        <v>115</v>
      </c>
      <c r="E1654" s="26">
        <v>19074</v>
      </c>
      <c r="F1654" s="26">
        <v>81998</v>
      </c>
      <c r="G1654" s="26" t="s">
        <v>62</v>
      </c>
      <c r="H1654" s="47" t="s">
        <v>90</v>
      </c>
      <c r="I1654" s="26" t="s">
        <v>116</v>
      </c>
      <c r="J1654" s="27">
        <v>100124.299642317</v>
      </c>
      <c r="K1654" s="26" t="s">
        <v>117</v>
      </c>
      <c r="L1654" s="26" t="s">
        <v>117</v>
      </c>
      <c r="M1654" s="26" t="s">
        <v>629</v>
      </c>
      <c r="N1654" s="26">
        <v>1</v>
      </c>
      <c r="O1654" s="27" t="s">
        <v>118</v>
      </c>
      <c r="P1654" s="27" t="s">
        <v>102</v>
      </c>
      <c r="Q1654" s="26" t="str">
        <f t="shared" si="25"/>
        <v>Low</v>
      </c>
    </row>
    <row r="1655" spans="1:17" ht="15.6" x14ac:dyDescent="0.3">
      <c r="A1655" s="26" t="s">
        <v>3520</v>
      </c>
      <c r="B1655" s="26" t="s">
        <v>3521</v>
      </c>
      <c r="C1655" s="26" t="s">
        <v>654</v>
      </c>
      <c r="D1655" s="26" t="s">
        <v>238</v>
      </c>
      <c r="E1655" s="26">
        <v>18905</v>
      </c>
      <c r="F1655" s="26">
        <v>78376</v>
      </c>
      <c r="G1655" s="26">
        <v>38.090000000000003</v>
      </c>
      <c r="H1655" s="47" t="s">
        <v>90</v>
      </c>
      <c r="I1655" s="26" t="s">
        <v>116</v>
      </c>
      <c r="J1655" s="27">
        <v>105615.98887292689</v>
      </c>
      <c r="K1655" s="26" t="s">
        <v>117</v>
      </c>
      <c r="L1655" s="26" t="s">
        <v>117</v>
      </c>
      <c r="M1655" s="26" t="s">
        <v>629</v>
      </c>
      <c r="N1655" s="26">
        <v>1</v>
      </c>
      <c r="O1655" s="27" t="s">
        <v>118</v>
      </c>
      <c r="P1655" s="27" t="s">
        <v>102</v>
      </c>
      <c r="Q1655" s="26" t="str">
        <f t="shared" si="25"/>
        <v>Low</v>
      </c>
    </row>
    <row r="1656" spans="1:17" ht="15.6" x14ac:dyDescent="0.3">
      <c r="A1656" s="26" t="s">
        <v>3522</v>
      </c>
      <c r="B1656" s="26" t="s">
        <v>3523</v>
      </c>
      <c r="C1656" s="26" t="s">
        <v>95</v>
      </c>
      <c r="D1656" s="26" t="s">
        <v>284</v>
      </c>
      <c r="E1656" s="26">
        <v>18438</v>
      </c>
      <c r="F1656" s="26">
        <v>62127</v>
      </c>
      <c r="G1656" s="26">
        <v>21.41</v>
      </c>
      <c r="H1656" s="47" t="s">
        <v>90</v>
      </c>
      <c r="I1656" s="26" t="s">
        <v>116</v>
      </c>
      <c r="J1656" s="27">
        <v>72571.498983546597</v>
      </c>
      <c r="K1656" s="26" t="s">
        <v>117</v>
      </c>
      <c r="L1656" s="26" t="s">
        <v>117</v>
      </c>
      <c r="M1656" s="26" t="s">
        <v>629</v>
      </c>
      <c r="N1656" s="26">
        <v>1</v>
      </c>
      <c r="O1656" s="27" t="s">
        <v>130</v>
      </c>
      <c r="P1656" s="27" t="s">
        <v>102</v>
      </c>
      <c r="Q1656" s="26" t="str">
        <f t="shared" si="25"/>
        <v>Low</v>
      </c>
    </row>
    <row r="1657" spans="1:17" ht="15.6" x14ac:dyDescent="0.3">
      <c r="A1657" s="26" t="s">
        <v>3524</v>
      </c>
      <c r="B1657" s="26" t="s">
        <v>3525</v>
      </c>
      <c r="C1657" s="26" t="s">
        <v>726</v>
      </c>
      <c r="D1657" s="26" t="s">
        <v>88</v>
      </c>
      <c r="E1657" s="26">
        <v>17735</v>
      </c>
      <c r="F1657" s="26">
        <v>83750</v>
      </c>
      <c r="G1657" s="26">
        <v>39.619999999999997</v>
      </c>
      <c r="H1657" s="47" t="s">
        <v>90</v>
      </c>
      <c r="I1657" s="26" t="s">
        <v>116</v>
      </c>
      <c r="J1657" s="27">
        <v>76821.644806849436</v>
      </c>
      <c r="K1657" s="26" t="s">
        <v>117</v>
      </c>
      <c r="L1657" s="26" t="s">
        <v>117</v>
      </c>
      <c r="M1657" s="26" t="s">
        <v>629</v>
      </c>
      <c r="N1657" s="26">
        <v>1</v>
      </c>
      <c r="O1657" s="27" t="s">
        <v>118</v>
      </c>
      <c r="P1657" s="27" t="s">
        <v>102</v>
      </c>
      <c r="Q1657" s="26" t="str">
        <f t="shared" si="25"/>
        <v>Low</v>
      </c>
    </row>
    <row r="1658" spans="1:17" ht="15.6" x14ac:dyDescent="0.3">
      <c r="A1658" s="26" t="s">
        <v>3526</v>
      </c>
      <c r="B1658" s="26" t="s">
        <v>3527</v>
      </c>
      <c r="C1658" s="26" t="s">
        <v>114</v>
      </c>
      <c r="D1658" s="26" t="s">
        <v>115</v>
      </c>
      <c r="E1658" s="26">
        <v>17580</v>
      </c>
      <c r="F1658" s="26">
        <v>51545</v>
      </c>
      <c r="G1658" s="26">
        <v>58.07</v>
      </c>
      <c r="H1658" s="47" t="s">
        <v>90</v>
      </c>
      <c r="I1658" s="26" t="s">
        <v>116</v>
      </c>
      <c r="J1658" s="27">
        <v>141965.51389964257</v>
      </c>
      <c r="K1658" s="26" t="s">
        <v>117</v>
      </c>
      <c r="L1658" s="26" t="s">
        <v>117</v>
      </c>
      <c r="M1658" s="26" t="s">
        <v>629</v>
      </c>
      <c r="N1658" s="26">
        <v>1</v>
      </c>
      <c r="O1658" s="27" t="s">
        <v>118</v>
      </c>
      <c r="P1658" s="27" t="s">
        <v>102</v>
      </c>
      <c r="Q1658" s="26" t="str">
        <f t="shared" si="25"/>
        <v>Low</v>
      </c>
    </row>
    <row r="1659" spans="1:17" ht="15.6" x14ac:dyDescent="0.3">
      <c r="A1659" s="26" t="s">
        <v>3528</v>
      </c>
      <c r="B1659" s="26" t="s">
        <v>3529</v>
      </c>
      <c r="C1659" s="26" t="s">
        <v>133</v>
      </c>
      <c r="D1659" s="26" t="s">
        <v>780</v>
      </c>
      <c r="E1659" s="26">
        <v>17320</v>
      </c>
      <c r="F1659" s="26">
        <v>67217</v>
      </c>
      <c r="G1659" s="26">
        <v>43.13</v>
      </c>
      <c r="H1659" s="47" t="s">
        <v>90</v>
      </c>
      <c r="I1659" s="26" t="s">
        <v>116</v>
      </c>
      <c r="J1659" s="27">
        <v>107540.44202703262</v>
      </c>
      <c r="K1659" s="26" t="s">
        <v>117</v>
      </c>
      <c r="L1659" s="26" t="s">
        <v>117</v>
      </c>
      <c r="M1659" s="26" t="s">
        <v>629</v>
      </c>
      <c r="N1659" s="26">
        <v>1</v>
      </c>
      <c r="O1659" s="27" t="s">
        <v>118</v>
      </c>
      <c r="P1659" s="27" t="s">
        <v>102</v>
      </c>
      <c r="Q1659" s="26" t="str">
        <f t="shared" si="25"/>
        <v>Low</v>
      </c>
    </row>
    <row r="1660" spans="1:17" ht="15.6" x14ac:dyDescent="0.3">
      <c r="A1660" s="26" t="s">
        <v>3530</v>
      </c>
      <c r="B1660" s="26" t="s">
        <v>3531</v>
      </c>
      <c r="C1660" s="26" t="s">
        <v>255</v>
      </c>
      <c r="D1660" s="26" t="s">
        <v>256</v>
      </c>
      <c r="E1660" s="26">
        <v>17135</v>
      </c>
      <c r="F1660" s="26">
        <v>62988</v>
      </c>
      <c r="G1660" s="26">
        <v>29.54</v>
      </c>
      <c r="H1660" s="47" t="s">
        <v>90</v>
      </c>
      <c r="I1660" s="26" t="s">
        <v>116</v>
      </c>
      <c r="J1660" s="27">
        <v>55339.723931517583</v>
      </c>
      <c r="K1660" s="26" t="s">
        <v>117</v>
      </c>
      <c r="L1660" s="26" t="s">
        <v>117</v>
      </c>
      <c r="M1660" s="26" t="s">
        <v>629</v>
      </c>
      <c r="N1660" s="26">
        <v>1</v>
      </c>
      <c r="O1660" s="27" t="s">
        <v>130</v>
      </c>
      <c r="P1660" s="27" t="s">
        <v>102</v>
      </c>
      <c r="Q1660" s="26" t="str">
        <f t="shared" si="25"/>
        <v>Low</v>
      </c>
    </row>
    <row r="1661" spans="1:17" ht="15.6" x14ac:dyDescent="0.3">
      <c r="A1661" s="26" t="s">
        <v>3532</v>
      </c>
      <c r="B1661" s="26" t="s">
        <v>3533</v>
      </c>
      <c r="C1661" s="26" t="s">
        <v>726</v>
      </c>
      <c r="D1661" s="26" t="s">
        <v>88</v>
      </c>
      <c r="E1661" s="26">
        <v>17020</v>
      </c>
      <c r="F1661" s="26">
        <v>93076</v>
      </c>
      <c r="G1661" s="26">
        <v>25.92</v>
      </c>
      <c r="H1661" s="47" t="s">
        <v>90</v>
      </c>
      <c r="I1661" s="26" t="s">
        <v>116</v>
      </c>
      <c r="J1661" s="27">
        <v>111981.13611485141</v>
      </c>
      <c r="K1661" s="26" t="s">
        <v>117</v>
      </c>
      <c r="L1661" s="26" t="s">
        <v>117</v>
      </c>
      <c r="M1661" s="26" t="s">
        <v>629</v>
      </c>
      <c r="N1661" s="26">
        <v>1</v>
      </c>
      <c r="O1661" s="27" t="s">
        <v>118</v>
      </c>
      <c r="P1661" s="27" t="s">
        <v>102</v>
      </c>
      <c r="Q1661" s="26" t="str">
        <f t="shared" si="25"/>
        <v>Low</v>
      </c>
    </row>
    <row r="1662" spans="1:17" ht="15.6" x14ac:dyDescent="0.3">
      <c r="A1662" s="26" t="s">
        <v>3534</v>
      </c>
      <c r="B1662" s="26" t="s">
        <v>3535</v>
      </c>
      <c r="C1662" s="26" t="s">
        <v>87</v>
      </c>
      <c r="D1662" s="26" t="s">
        <v>88</v>
      </c>
      <c r="E1662" s="26">
        <v>16619</v>
      </c>
      <c r="F1662" s="26">
        <v>72964</v>
      </c>
      <c r="G1662" s="26">
        <v>41.2</v>
      </c>
      <c r="H1662" s="47" t="s">
        <v>90</v>
      </c>
      <c r="I1662" s="26" t="s">
        <v>116</v>
      </c>
      <c r="J1662" s="27">
        <v>89865.688773961199</v>
      </c>
      <c r="K1662" s="26" t="s">
        <v>117</v>
      </c>
      <c r="L1662" s="26" t="s">
        <v>117</v>
      </c>
      <c r="M1662" s="26" t="s">
        <v>629</v>
      </c>
      <c r="N1662" s="26">
        <v>1</v>
      </c>
      <c r="O1662" s="27" t="s">
        <v>118</v>
      </c>
      <c r="P1662" s="27" t="s">
        <v>92</v>
      </c>
      <c r="Q1662" s="26" t="str">
        <f t="shared" si="25"/>
        <v>Low</v>
      </c>
    </row>
    <row r="1663" spans="1:17" ht="15.6" x14ac:dyDescent="0.3">
      <c r="A1663" s="26" t="s">
        <v>3536</v>
      </c>
      <c r="B1663" s="26" t="s">
        <v>3537</v>
      </c>
      <c r="C1663" s="26" t="s">
        <v>105</v>
      </c>
      <c r="D1663" s="26" t="s">
        <v>182</v>
      </c>
      <c r="E1663" s="26">
        <v>16596</v>
      </c>
      <c r="F1663" s="26">
        <v>47653</v>
      </c>
      <c r="G1663" s="26">
        <v>66.66</v>
      </c>
      <c r="H1663" s="47" t="s">
        <v>90</v>
      </c>
      <c r="I1663" s="26" t="s">
        <v>116</v>
      </c>
      <c r="J1663" s="27">
        <v>71152.240365559148</v>
      </c>
      <c r="K1663" s="26" t="s">
        <v>117</v>
      </c>
      <c r="L1663" s="26" t="s">
        <v>117</v>
      </c>
      <c r="M1663" s="26" t="s">
        <v>629</v>
      </c>
      <c r="N1663" s="26">
        <v>1</v>
      </c>
      <c r="O1663" s="27" t="s">
        <v>130</v>
      </c>
      <c r="P1663" s="27" t="s">
        <v>102</v>
      </c>
      <c r="Q1663" s="26" t="str">
        <f t="shared" si="25"/>
        <v>Low</v>
      </c>
    </row>
    <row r="1664" spans="1:17" ht="15.6" x14ac:dyDescent="0.3">
      <c r="A1664" s="26" t="s">
        <v>3538</v>
      </c>
      <c r="B1664" s="26" t="s">
        <v>3539</v>
      </c>
      <c r="C1664" s="26" t="s">
        <v>528</v>
      </c>
      <c r="D1664" s="26" t="s">
        <v>88</v>
      </c>
      <c r="E1664" s="26">
        <v>15972</v>
      </c>
      <c r="F1664" s="26">
        <v>82041</v>
      </c>
      <c r="G1664" s="26">
        <v>44.01</v>
      </c>
      <c r="H1664" s="47" t="s">
        <v>90</v>
      </c>
      <c r="I1664" s="26" t="s">
        <v>116</v>
      </c>
      <c r="J1664" s="27">
        <v>72114.068996677859</v>
      </c>
      <c r="K1664" s="26" t="s">
        <v>117</v>
      </c>
      <c r="L1664" s="26" t="s">
        <v>117</v>
      </c>
      <c r="M1664" s="26" t="s">
        <v>629</v>
      </c>
      <c r="N1664" s="26">
        <v>1</v>
      </c>
      <c r="O1664" s="27" t="s">
        <v>130</v>
      </c>
      <c r="P1664" s="27" t="s">
        <v>102</v>
      </c>
      <c r="Q1664" s="26" t="str">
        <f t="shared" si="25"/>
        <v>Low</v>
      </c>
    </row>
    <row r="1665" spans="1:17" ht="15.6" x14ac:dyDescent="0.3">
      <c r="A1665" s="26" t="s">
        <v>3540</v>
      </c>
      <c r="B1665" s="26" t="s">
        <v>3541</v>
      </c>
      <c r="C1665" s="26" t="s">
        <v>133</v>
      </c>
      <c r="D1665" s="26" t="s">
        <v>780</v>
      </c>
      <c r="E1665" s="26">
        <v>15504</v>
      </c>
      <c r="F1665" s="26">
        <v>53355</v>
      </c>
      <c r="G1665" s="26">
        <v>39.25</v>
      </c>
      <c r="H1665" s="47" t="s">
        <v>90</v>
      </c>
      <c r="I1665" s="26" t="s">
        <v>116</v>
      </c>
      <c r="J1665" s="27">
        <v>119764.05346957258</v>
      </c>
      <c r="K1665" s="26" t="s">
        <v>117</v>
      </c>
      <c r="L1665" s="26" t="s">
        <v>117</v>
      </c>
      <c r="M1665" s="26" t="s">
        <v>629</v>
      </c>
      <c r="N1665" s="26">
        <v>1</v>
      </c>
      <c r="O1665" s="27" t="s">
        <v>118</v>
      </c>
      <c r="P1665" s="27" t="s">
        <v>107</v>
      </c>
      <c r="Q1665" s="26" t="str">
        <f t="shared" si="25"/>
        <v>Low</v>
      </c>
    </row>
    <row r="1666" spans="1:17" ht="15.6" x14ac:dyDescent="0.3">
      <c r="A1666" s="26" t="s">
        <v>3542</v>
      </c>
      <c r="B1666" s="26" t="s">
        <v>3543</v>
      </c>
      <c r="C1666" s="26" t="s">
        <v>207</v>
      </c>
      <c r="D1666" s="26" t="s">
        <v>208</v>
      </c>
      <c r="E1666" s="26">
        <v>15419</v>
      </c>
      <c r="F1666" s="26">
        <v>58108</v>
      </c>
      <c r="G1666" s="26">
        <v>36.6</v>
      </c>
      <c r="H1666" s="47" t="s">
        <v>90</v>
      </c>
      <c r="I1666" s="26" t="s">
        <v>116</v>
      </c>
      <c r="J1666" s="27">
        <v>124255.12765010263</v>
      </c>
      <c r="K1666" s="26" t="s">
        <v>117</v>
      </c>
      <c r="L1666" s="26" t="s">
        <v>117</v>
      </c>
      <c r="M1666" s="26" t="s">
        <v>629</v>
      </c>
      <c r="N1666" s="26">
        <v>1</v>
      </c>
      <c r="O1666" s="27" t="s">
        <v>118</v>
      </c>
      <c r="P1666" s="27" t="s">
        <v>102</v>
      </c>
      <c r="Q1666" s="26" t="str">
        <f t="shared" ref="Q1666:Q1729" si="26">IF(N1666=3,"High",IF(N1666=2,"Med",IF(N1666=1,"Low","None")))</f>
        <v>Low</v>
      </c>
    </row>
    <row r="1667" spans="1:17" ht="15.6" x14ac:dyDescent="0.3">
      <c r="A1667" s="26" t="s">
        <v>3544</v>
      </c>
      <c r="B1667" s="26" t="s">
        <v>3545</v>
      </c>
      <c r="C1667" s="26" t="s">
        <v>625</v>
      </c>
      <c r="D1667" s="26" t="s">
        <v>238</v>
      </c>
      <c r="E1667" s="26">
        <v>15068</v>
      </c>
      <c r="F1667" s="26">
        <v>28361</v>
      </c>
      <c r="G1667" s="26">
        <v>47.11</v>
      </c>
      <c r="H1667" s="47" t="s">
        <v>90</v>
      </c>
      <c r="I1667" s="26" t="s">
        <v>116</v>
      </c>
      <c r="J1667" s="27">
        <v>67248.984955887136</v>
      </c>
      <c r="K1667" s="26" t="s">
        <v>117</v>
      </c>
      <c r="L1667" s="26" t="s">
        <v>117</v>
      </c>
      <c r="M1667" s="26" t="s">
        <v>629</v>
      </c>
      <c r="N1667" s="26">
        <v>1</v>
      </c>
      <c r="O1667" s="27" t="s">
        <v>130</v>
      </c>
      <c r="P1667" s="27" t="s">
        <v>102</v>
      </c>
      <c r="Q1667" s="26" t="str">
        <f t="shared" si="26"/>
        <v>Low</v>
      </c>
    </row>
    <row r="1668" spans="1:17" ht="15.6" x14ac:dyDescent="0.3">
      <c r="A1668" s="26" t="s">
        <v>3546</v>
      </c>
      <c r="B1668" s="26" t="s">
        <v>3547</v>
      </c>
      <c r="C1668" s="26" t="s">
        <v>128</v>
      </c>
      <c r="D1668" s="26" t="s">
        <v>175</v>
      </c>
      <c r="E1668" s="26">
        <v>14928</v>
      </c>
      <c r="F1668" s="26">
        <v>66172</v>
      </c>
      <c r="G1668" s="26">
        <v>35.909999999999997</v>
      </c>
      <c r="H1668" s="47" t="s">
        <v>90</v>
      </c>
      <c r="I1668" s="26" t="s">
        <v>116</v>
      </c>
      <c r="J1668" s="27">
        <v>62254.496184180141</v>
      </c>
      <c r="K1668" s="26" t="s">
        <v>117</v>
      </c>
      <c r="L1668" s="26" t="s">
        <v>117</v>
      </c>
      <c r="M1668" s="26" t="s">
        <v>629</v>
      </c>
      <c r="N1668" s="26">
        <v>1</v>
      </c>
      <c r="O1668" s="27" t="s">
        <v>130</v>
      </c>
      <c r="P1668" s="27" t="s">
        <v>102</v>
      </c>
      <c r="Q1668" s="26" t="str">
        <f t="shared" si="26"/>
        <v>Low</v>
      </c>
    </row>
    <row r="1669" spans="1:17" ht="15.6" x14ac:dyDescent="0.3">
      <c r="A1669" s="26" t="s">
        <v>3548</v>
      </c>
      <c r="B1669" s="26" t="s">
        <v>3549</v>
      </c>
      <c r="C1669" s="26" t="s">
        <v>150</v>
      </c>
      <c r="D1669" s="26" t="s">
        <v>352</v>
      </c>
      <c r="E1669" s="26">
        <v>14470</v>
      </c>
      <c r="F1669" s="26">
        <v>65231</v>
      </c>
      <c r="G1669" s="26">
        <v>52.99</v>
      </c>
      <c r="H1669" s="47" t="s">
        <v>90</v>
      </c>
      <c r="I1669" s="26" t="s">
        <v>116</v>
      </c>
      <c r="J1669" s="27">
        <v>90898.994117503345</v>
      </c>
      <c r="K1669" s="26" t="s">
        <v>117</v>
      </c>
      <c r="L1669" s="26" t="s">
        <v>117</v>
      </c>
      <c r="M1669" s="26" t="s">
        <v>629</v>
      </c>
      <c r="N1669" s="26">
        <v>1</v>
      </c>
      <c r="O1669" s="27" t="s">
        <v>118</v>
      </c>
      <c r="P1669" s="27" t="s">
        <v>92</v>
      </c>
      <c r="Q1669" s="26" t="str">
        <f t="shared" si="26"/>
        <v>Low</v>
      </c>
    </row>
    <row r="1670" spans="1:17" ht="15.6" x14ac:dyDescent="0.3">
      <c r="A1670" s="26" t="s">
        <v>3550</v>
      </c>
      <c r="B1670" s="26" t="s">
        <v>3551</v>
      </c>
      <c r="C1670" s="26" t="s">
        <v>154</v>
      </c>
      <c r="D1670" s="26" t="s">
        <v>155</v>
      </c>
      <c r="E1670" s="26">
        <v>14409</v>
      </c>
      <c r="F1670" s="26">
        <v>52913</v>
      </c>
      <c r="G1670" s="26">
        <v>51.52</v>
      </c>
      <c r="H1670" s="47" t="s">
        <v>90</v>
      </c>
      <c r="I1670" s="26" t="s">
        <v>116</v>
      </c>
      <c r="J1670" s="27">
        <v>63726.122664063572</v>
      </c>
      <c r="K1670" s="26" t="s">
        <v>117</v>
      </c>
      <c r="L1670" s="26" t="s">
        <v>117</v>
      </c>
      <c r="M1670" s="26" t="s">
        <v>629</v>
      </c>
      <c r="N1670" s="26">
        <v>1</v>
      </c>
      <c r="O1670" s="27" t="s">
        <v>130</v>
      </c>
      <c r="P1670" s="27" t="s">
        <v>92</v>
      </c>
      <c r="Q1670" s="26" t="str">
        <f t="shared" si="26"/>
        <v>Low</v>
      </c>
    </row>
    <row r="1671" spans="1:17" ht="15.6" x14ac:dyDescent="0.3">
      <c r="A1671" s="26" t="s">
        <v>3552</v>
      </c>
      <c r="B1671" s="26" t="s">
        <v>3553</v>
      </c>
      <c r="C1671" s="26" t="s">
        <v>87</v>
      </c>
      <c r="D1671" s="26" t="s">
        <v>88</v>
      </c>
      <c r="E1671" s="26">
        <v>14392</v>
      </c>
      <c r="F1671" s="26">
        <v>76443</v>
      </c>
      <c r="G1671" s="26">
        <v>61.92</v>
      </c>
      <c r="H1671" s="47" t="s">
        <v>90</v>
      </c>
      <c r="I1671" s="26" t="s">
        <v>116</v>
      </c>
      <c r="J1671" s="27">
        <v>59648.076559544279</v>
      </c>
      <c r="K1671" s="26" t="s">
        <v>117</v>
      </c>
      <c r="L1671" s="26" t="s">
        <v>117</v>
      </c>
      <c r="M1671" s="26" t="s">
        <v>629</v>
      </c>
      <c r="N1671" s="26">
        <v>1</v>
      </c>
      <c r="O1671" s="27" t="s">
        <v>130</v>
      </c>
      <c r="P1671" s="27" t="s">
        <v>102</v>
      </c>
      <c r="Q1671" s="26" t="str">
        <f t="shared" si="26"/>
        <v>Low</v>
      </c>
    </row>
    <row r="1672" spans="1:17" ht="15.6" x14ac:dyDescent="0.3">
      <c r="A1672" s="26" t="s">
        <v>3554</v>
      </c>
      <c r="B1672" s="26" t="s">
        <v>3555</v>
      </c>
      <c r="C1672" s="26" t="s">
        <v>87</v>
      </c>
      <c r="D1672" s="26" t="s">
        <v>88</v>
      </c>
      <c r="E1672" s="26">
        <v>14188</v>
      </c>
      <c r="F1672" s="26">
        <v>74877</v>
      </c>
      <c r="G1672" s="26">
        <v>46.56</v>
      </c>
      <c r="H1672" s="47" t="s">
        <v>90</v>
      </c>
      <c r="I1672" s="26" t="s">
        <v>116</v>
      </c>
      <c r="J1672" s="27">
        <v>65233.595333871905</v>
      </c>
      <c r="K1672" s="26" t="s">
        <v>117</v>
      </c>
      <c r="L1672" s="26" t="s">
        <v>117</v>
      </c>
      <c r="M1672" s="26" t="s">
        <v>629</v>
      </c>
      <c r="N1672" s="26">
        <v>1</v>
      </c>
      <c r="O1672" s="27" t="s">
        <v>130</v>
      </c>
      <c r="P1672" s="27" t="s">
        <v>102</v>
      </c>
      <c r="Q1672" s="26" t="str">
        <f t="shared" si="26"/>
        <v>Low</v>
      </c>
    </row>
    <row r="1673" spans="1:17" ht="15.6" x14ac:dyDescent="0.3">
      <c r="A1673" s="26" t="s">
        <v>3556</v>
      </c>
      <c r="B1673" s="26" t="s">
        <v>3557</v>
      </c>
      <c r="C1673" s="26" t="s">
        <v>133</v>
      </c>
      <c r="D1673" s="26" t="s">
        <v>952</v>
      </c>
      <c r="E1673" s="26">
        <v>14160</v>
      </c>
      <c r="F1673" s="26">
        <v>109414</v>
      </c>
      <c r="G1673" s="26">
        <v>53.64</v>
      </c>
      <c r="H1673" s="47" t="s">
        <v>90</v>
      </c>
      <c r="I1673" s="26" t="s">
        <v>628</v>
      </c>
      <c r="J1673" s="27">
        <v>87763.125045245615</v>
      </c>
      <c r="K1673" s="26" t="s">
        <v>117</v>
      </c>
      <c r="L1673" s="26" t="s">
        <v>117</v>
      </c>
      <c r="M1673" s="26" t="s">
        <v>629</v>
      </c>
      <c r="N1673" s="26">
        <v>1</v>
      </c>
      <c r="O1673" s="27" t="s">
        <v>118</v>
      </c>
      <c r="P1673" s="26" t="s">
        <v>298</v>
      </c>
      <c r="Q1673" s="26" t="str">
        <f t="shared" si="26"/>
        <v>Low</v>
      </c>
    </row>
    <row r="1674" spans="1:17" ht="15.6" x14ac:dyDescent="0.3">
      <c r="A1674" s="26" t="s">
        <v>3558</v>
      </c>
      <c r="B1674" s="26" t="s">
        <v>3559</v>
      </c>
      <c r="C1674" s="26" t="s">
        <v>121</v>
      </c>
      <c r="D1674" s="26" t="s">
        <v>88</v>
      </c>
      <c r="E1674" s="26">
        <v>14080</v>
      </c>
      <c r="F1674" s="26">
        <v>62183</v>
      </c>
      <c r="G1674" s="26">
        <v>15.9</v>
      </c>
      <c r="H1674" s="47" t="s">
        <v>90</v>
      </c>
      <c r="I1674" s="26" t="s">
        <v>116</v>
      </c>
      <c r="J1674" s="27">
        <v>87800.708798420455</v>
      </c>
      <c r="K1674" s="26" t="s">
        <v>117</v>
      </c>
      <c r="L1674" s="26" t="s">
        <v>117</v>
      </c>
      <c r="M1674" s="26" t="s">
        <v>629</v>
      </c>
      <c r="N1674" s="26">
        <v>1</v>
      </c>
      <c r="O1674" s="27" t="s">
        <v>118</v>
      </c>
      <c r="P1674" s="27" t="s">
        <v>107</v>
      </c>
      <c r="Q1674" s="26" t="str">
        <f t="shared" si="26"/>
        <v>Low</v>
      </c>
    </row>
    <row r="1675" spans="1:17" ht="15.6" x14ac:dyDescent="0.3">
      <c r="A1675" s="26" t="s">
        <v>3560</v>
      </c>
      <c r="B1675" s="26" t="s">
        <v>3561</v>
      </c>
      <c r="C1675" s="26" t="s">
        <v>154</v>
      </c>
      <c r="D1675" s="26" t="s">
        <v>155</v>
      </c>
      <c r="E1675" s="26">
        <v>13402</v>
      </c>
      <c r="F1675" s="26">
        <v>43223</v>
      </c>
      <c r="G1675" s="26">
        <v>27.37</v>
      </c>
      <c r="H1675" s="47" t="s">
        <v>90</v>
      </c>
      <c r="I1675" s="26" t="s">
        <v>116</v>
      </c>
      <c r="J1675" s="27">
        <v>57943.53820226057</v>
      </c>
      <c r="K1675" s="26" t="s">
        <v>117</v>
      </c>
      <c r="L1675" s="26" t="s">
        <v>117</v>
      </c>
      <c r="M1675" s="26" t="s">
        <v>629</v>
      </c>
      <c r="N1675" s="26">
        <v>1</v>
      </c>
      <c r="O1675" s="27" t="s">
        <v>130</v>
      </c>
      <c r="P1675" s="27" t="s">
        <v>92</v>
      </c>
      <c r="Q1675" s="26" t="str">
        <f t="shared" si="26"/>
        <v>Low</v>
      </c>
    </row>
    <row r="1676" spans="1:17" ht="15.6" x14ac:dyDescent="0.3">
      <c r="A1676" s="26" t="s">
        <v>3562</v>
      </c>
      <c r="B1676" s="26" t="s">
        <v>3563</v>
      </c>
      <c r="C1676" s="26" t="s">
        <v>87</v>
      </c>
      <c r="D1676" s="26" t="s">
        <v>88</v>
      </c>
      <c r="E1676" s="26">
        <v>13400</v>
      </c>
      <c r="F1676" s="26">
        <v>54660</v>
      </c>
      <c r="G1676" s="26">
        <v>63.13</v>
      </c>
      <c r="H1676" s="47" t="s">
        <v>90</v>
      </c>
      <c r="I1676" s="26" t="s">
        <v>116</v>
      </c>
      <c r="J1676" s="27">
        <v>111784.18831932596</v>
      </c>
      <c r="K1676" s="26" t="s">
        <v>117</v>
      </c>
      <c r="L1676" s="26" t="s">
        <v>117</v>
      </c>
      <c r="M1676" s="26" t="s">
        <v>629</v>
      </c>
      <c r="N1676" s="26">
        <v>1</v>
      </c>
      <c r="O1676" s="27" t="s">
        <v>118</v>
      </c>
      <c r="P1676" s="27" t="s">
        <v>102</v>
      </c>
      <c r="Q1676" s="26" t="str">
        <f t="shared" si="26"/>
        <v>Low</v>
      </c>
    </row>
    <row r="1677" spans="1:17" ht="15.6" x14ac:dyDescent="0.3">
      <c r="A1677" s="26" t="s">
        <v>3564</v>
      </c>
      <c r="B1677" s="26" t="s">
        <v>3565</v>
      </c>
      <c r="C1677" s="26" t="s">
        <v>128</v>
      </c>
      <c r="D1677" s="26" t="s">
        <v>129</v>
      </c>
      <c r="E1677" s="26">
        <v>13383</v>
      </c>
      <c r="F1677" s="26">
        <v>46639</v>
      </c>
      <c r="G1677" s="26">
        <v>33.200000000000003</v>
      </c>
      <c r="H1677" s="47" t="s">
        <v>90</v>
      </c>
      <c r="I1677" s="26" t="s">
        <v>116</v>
      </c>
      <c r="J1677" s="27">
        <v>62175.562617532945</v>
      </c>
      <c r="K1677" s="26" t="s">
        <v>117</v>
      </c>
      <c r="L1677" s="26" t="s">
        <v>117</v>
      </c>
      <c r="M1677" s="26" t="s">
        <v>629</v>
      </c>
      <c r="N1677" s="26">
        <v>1</v>
      </c>
      <c r="O1677" s="27" t="s">
        <v>130</v>
      </c>
      <c r="P1677" s="27" t="s">
        <v>107</v>
      </c>
      <c r="Q1677" s="26" t="str">
        <f t="shared" si="26"/>
        <v>Low</v>
      </c>
    </row>
    <row r="1678" spans="1:17" ht="15.6" x14ac:dyDescent="0.3">
      <c r="A1678" s="26" t="s">
        <v>3566</v>
      </c>
      <c r="B1678" s="26" t="s">
        <v>3567</v>
      </c>
      <c r="C1678" s="26" t="s">
        <v>114</v>
      </c>
      <c r="D1678" s="26" t="s">
        <v>115</v>
      </c>
      <c r="E1678" s="26">
        <v>12993</v>
      </c>
      <c r="F1678" s="26">
        <v>63118</v>
      </c>
      <c r="G1678" s="26">
        <v>33.64</v>
      </c>
      <c r="H1678" s="47" t="s">
        <v>90</v>
      </c>
      <c r="I1678" s="26" t="s">
        <v>116</v>
      </c>
      <c r="J1678" s="27">
        <v>94516.757119847811</v>
      </c>
      <c r="K1678" s="26" t="s">
        <v>117</v>
      </c>
      <c r="L1678" s="26" t="s">
        <v>117</v>
      </c>
      <c r="M1678" s="26" t="s">
        <v>629</v>
      </c>
      <c r="N1678" s="26">
        <v>1</v>
      </c>
      <c r="O1678" s="27" t="s">
        <v>118</v>
      </c>
      <c r="P1678" s="27" t="s">
        <v>102</v>
      </c>
      <c r="Q1678" s="26" t="str">
        <f t="shared" si="26"/>
        <v>Low</v>
      </c>
    </row>
    <row r="1679" spans="1:17" ht="15.6" x14ac:dyDescent="0.3">
      <c r="A1679" s="26" t="s">
        <v>3568</v>
      </c>
      <c r="B1679" s="26" t="s">
        <v>3569</v>
      </c>
      <c r="C1679" s="26" t="s">
        <v>528</v>
      </c>
      <c r="D1679" s="26" t="s">
        <v>88</v>
      </c>
      <c r="E1679" s="26">
        <v>12564</v>
      </c>
      <c r="F1679" s="26">
        <v>68714</v>
      </c>
      <c r="G1679" s="26">
        <v>24.09</v>
      </c>
      <c r="H1679" s="47" t="s">
        <v>90</v>
      </c>
      <c r="I1679" s="26" t="s">
        <v>116</v>
      </c>
      <c r="J1679" s="27">
        <v>79611.189999815702</v>
      </c>
      <c r="K1679" s="26" t="s">
        <v>117</v>
      </c>
      <c r="L1679" s="26" t="s">
        <v>117</v>
      </c>
      <c r="M1679" s="26" t="s">
        <v>629</v>
      </c>
      <c r="N1679" s="26">
        <v>1</v>
      </c>
      <c r="O1679" s="27" t="s">
        <v>118</v>
      </c>
      <c r="P1679" s="27" t="s">
        <v>107</v>
      </c>
      <c r="Q1679" s="26" t="str">
        <f t="shared" si="26"/>
        <v>Low</v>
      </c>
    </row>
    <row r="1680" spans="1:17" ht="15.6" x14ac:dyDescent="0.3">
      <c r="A1680" s="26" t="s">
        <v>3570</v>
      </c>
      <c r="B1680" s="26" t="s">
        <v>3571</v>
      </c>
      <c r="C1680" s="26" t="s">
        <v>95</v>
      </c>
      <c r="D1680" s="26" t="s">
        <v>96</v>
      </c>
      <c r="E1680" s="26">
        <v>12207</v>
      </c>
      <c r="F1680" s="26">
        <v>39756</v>
      </c>
      <c r="G1680" s="26">
        <v>30.6</v>
      </c>
      <c r="H1680" s="47" t="s">
        <v>90</v>
      </c>
      <c r="I1680" s="26" t="s">
        <v>116</v>
      </c>
      <c r="J1680" s="27">
        <v>52847.517244143353</v>
      </c>
      <c r="K1680" s="26" t="s">
        <v>117</v>
      </c>
      <c r="L1680" s="26" t="s">
        <v>117</v>
      </c>
      <c r="M1680" s="26" t="s">
        <v>629</v>
      </c>
      <c r="N1680" s="26">
        <v>1</v>
      </c>
      <c r="O1680" s="27" t="s">
        <v>147</v>
      </c>
      <c r="P1680" s="27" t="s">
        <v>102</v>
      </c>
      <c r="Q1680" s="26" t="str">
        <f t="shared" si="26"/>
        <v>Low</v>
      </c>
    </row>
    <row r="1681" spans="1:17" ht="15.6" x14ac:dyDescent="0.3">
      <c r="A1681" s="26" t="s">
        <v>3572</v>
      </c>
      <c r="B1681" s="26" t="s">
        <v>3573</v>
      </c>
      <c r="C1681" s="26" t="s">
        <v>121</v>
      </c>
      <c r="D1681" s="26" t="s">
        <v>88</v>
      </c>
      <c r="E1681" s="26">
        <v>11997</v>
      </c>
      <c r="F1681" s="26">
        <v>49954</v>
      </c>
      <c r="G1681" s="26">
        <v>45.34</v>
      </c>
      <c r="H1681" s="47" t="s">
        <v>90</v>
      </c>
      <c r="I1681" s="26" t="s">
        <v>116</v>
      </c>
      <c r="J1681" s="27">
        <v>90427.99672304299</v>
      </c>
      <c r="K1681" s="26" t="s">
        <v>117</v>
      </c>
      <c r="L1681" s="26" t="s">
        <v>117</v>
      </c>
      <c r="M1681" s="26" t="s">
        <v>629</v>
      </c>
      <c r="N1681" s="26">
        <v>1</v>
      </c>
      <c r="O1681" s="27" t="s">
        <v>118</v>
      </c>
      <c r="P1681" s="27" t="s">
        <v>102</v>
      </c>
      <c r="Q1681" s="26" t="str">
        <f t="shared" si="26"/>
        <v>Low</v>
      </c>
    </row>
    <row r="1682" spans="1:17" ht="15.6" x14ac:dyDescent="0.3">
      <c r="A1682" s="26" t="s">
        <v>3574</v>
      </c>
      <c r="B1682" s="26" t="s">
        <v>3575</v>
      </c>
      <c r="C1682" s="26" t="s">
        <v>654</v>
      </c>
      <c r="D1682" s="26" t="s">
        <v>238</v>
      </c>
      <c r="E1682" s="26">
        <v>11976</v>
      </c>
      <c r="F1682" s="26">
        <v>56422</v>
      </c>
      <c r="G1682" s="26" t="s">
        <v>62</v>
      </c>
      <c r="H1682" s="47" t="s">
        <v>90</v>
      </c>
      <c r="I1682" s="26" t="s">
        <v>116</v>
      </c>
      <c r="J1682" s="27">
        <v>83451.447166118873</v>
      </c>
      <c r="K1682" s="26" t="s">
        <v>117</v>
      </c>
      <c r="L1682" s="26" t="s">
        <v>117</v>
      </c>
      <c r="M1682" s="26" t="s">
        <v>629</v>
      </c>
      <c r="N1682" s="26">
        <v>1</v>
      </c>
      <c r="O1682" s="27" t="s">
        <v>118</v>
      </c>
      <c r="P1682" s="27" t="s">
        <v>102</v>
      </c>
      <c r="Q1682" s="26" t="str">
        <f t="shared" si="26"/>
        <v>Low</v>
      </c>
    </row>
    <row r="1683" spans="1:17" ht="15.6" x14ac:dyDescent="0.3">
      <c r="A1683" s="26" t="s">
        <v>3576</v>
      </c>
      <c r="B1683" s="26" t="s">
        <v>3577</v>
      </c>
      <c r="C1683" s="26" t="s">
        <v>185</v>
      </c>
      <c r="D1683" s="26" t="s">
        <v>321</v>
      </c>
      <c r="E1683" s="26">
        <v>11809</v>
      </c>
      <c r="F1683" s="26">
        <v>48706</v>
      </c>
      <c r="G1683" s="26">
        <v>66.27</v>
      </c>
      <c r="H1683" s="47" t="s">
        <v>90</v>
      </c>
      <c r="I1683" s="26" t="s">
        <v>116</v>
      </c>
      <c r="J1683" s="27">
        <v>64802.877772462358</v>
      </c>
      <c r="K1683" s="26" t="s">
        <v>117</v>
      </c>
      <c r="L1683" s="26" t="s">
        <v>117</v>
      </c>
      <c r="M1683" s="26" t="s">
        <v>629</v>
      </c>
      <c r="N1683" s="26">
        <v>1</v>
      </c>
      <c r="O1683" s="27" t="s">
        <v>130</v>
      </c>
      <c r="P1683" s="27" t="s">
        <v>97</v>
      </c>
      <c r="Q1683" s="26" t="str">
        <f t="shared" si="26"/>
        <v>Low</v>
      </c>
    </row>
    <row r="1684" spans="1:17" ht="15.6" x14ac:dyDescent="0.3">
      <c r="A1684" s="26" t="s">
        <v>3578</v>
      </c>
      <c r="B1684" s="26" t="s">
        <v>3579</v>
      </c>
      <c r="C1684" s="26" t="s">
        <v>133</v>
      </c>
      <c r="D1684" s="26" t="s">
        <v>134</v>
      </c>
      <c r="E1684" s="26">
        <v>11710</v>
      </c>
      <c r="F1684" s="26">
        <v>41193</v>
      </c>
      <c r="G1684" s="26">
        <v>67.260000000000005</v>
      </c>
      <c r="H1684" s="47" t="s">
        <v>90</v>
      </c>
      <c r="I1684" s="26" t="s">
        <v>116</v>
      </c>
      <c r="J1684" s="27">
        <v>95718.65895070754</v>
      </c>
      <c r="K1684" s="26" t="s">
        <v>117</v>
      </c>
      <c r="L1684" s="26" t="s">
        <v>117</v>
      </c>
      <c r="M1684" s="26" t="s">
        <v>629</v>
      </c>
      <c r="N1684" s="26">
        <v>1</v>
      </c>
      <c r="O1684" s="27" t="s">
        <v>118</v>
      </c>
      <c r="P1684" s="27" t="s">
        <v>102</v>
      </c>
      <c r="Q1684" s="26" t="str">
        <f t="shared" si="26"/>
        <v>Low</v>
      </c>
    </row>
    <row r="1685" spans="1:17" ht="15.6" x14ac:dyDescent="0.3">
      <c r="A1685" s="26" t="s">
        <v>3580</v>
      </c>
      <c r="B1685" s="26" t="s">
        <v>3581</v>
      </c>
      <c r="C1685" s="26" t="s">
        <v>154</v>
      </c>
      <c r="D1685" s="26" t="s">
        <v>155</v>
      </c>
      <c r="E1685" s="26">
        <v>11337</v>
      </c>
      <c r="F1685" s="26">
        <v>31179</v>
      </c>
      <c r="G1685" s="26">
        <v>37.06</v>
      </c>
      <c r="H1685" s="47" t="s">
        <v>90</v>
      </c>
      <c r="I1685" s="26" t="s">
        <v>116</v>
      </c>
      <c r="J1685" s="27">
        <v>70713.34379301405</v>
      </c>
      <c r="K1685" s="26" t="s">
        <v>117</v>
      </c>
      <c r="L1685" s="26" t="s">
        <v>117</v>
      </c>
      <c r="M1685" s="26" t="s">
        <v>629</v>
      </c>
      <c r="N1685" s="26">
        <v>1</v>
      </c>
      <c r="O1685" s="27" t="s">
        <v>130</v>
      </c>
      <c r="P1685" s="27" t="s">
        <v>102</v>
      </c>
      <c r="Q1685" s="26" t="str">
        <f t="shared" si="26"/>
        <v>Low</v>
      </c>
    </row>
    <row r="1686" spans="1:17" ht="15.6" x14ac:dyDescent="0.3">
      <c r="A1686" s="26" t="s">
        <v>3582</v>
      </c>
      <c r="B1686" s="26" t="s">
        <v>3583</v>
      </c>
      <c r="C1686" s="26" t="s">
        <v>105</v>
      </c>
      <c r="D1686" s="26" t="s">
        <v>182</v>
      </c>
      <c r="E1686" s="26">
        <v>10781</v>
      </c>
      <c r="F1686" s="26">
        <v>31221</v>
      </c>
      <c r="G1686" s="26">
        <v>49.36</v>
      </c>
      <c r="H1686" s="47" t="s">
        <v>90</v>
      </c>
      <c r="I1686" s="26" t="s">
        <v>116</v>
      </c>
      <c r="J1686" s="27">
        <v>85941.227393407928</v>
      </c>
      <c r="K1686" s="26" t="s">
        <v>117</v>
      </c>
      <c r="L1686" s="26" t="s">
        <v>117</v>
      </c>
      <c r="M1686" s="26" t="s">
        <v>629</v>
      </c>
      <c r="N1686" s="26">
        <v>1</v>
      </c>
      <c r="O1686" s="27" t="s">
        <v>118</v>
      </c>
      <c r="P1686" s="27" t="s">
        <v>102</v>
      </c>
      <c r="Q1686" s="26" t="str">
        <f t="shared" si="26"/>
        <v>Low</v>
      </c>
    </row>
    <row r="1687" spans="1:17" ht="15.6" x14ac:dyDescent="0.3">
      <c r="A1687" s="26" t="s">
        <v>3584</v>
      </c>
      <c r="B1687" s="26" t="s">
        <v>3585</v>
      </c>
      <c r="C1687" s="26" t="s">
        <v>528</v>
      </c>
      <c r="D1687" s="26" t="s">
        <v>88</v>
      </c>
      <c r="E1687" s="26">
        <v>10746</v>
      </c>
      <c r="F1687" s="26">
        <v>50230</v>
      </c>
      <c r="G1687" s="26">
        <v>50.16</v>
      </c>
      <c r="H1687" s="47" t="s">
        <v>90</v>
      </c>
      <c r="I1687" s="26" t="s">
        <v>116</v>
      </c>
      <c r="J1687" s="27">
        <v>87808.291572172195</v>
      </c>
      <c r="K1687" s="26" t="s">
        <v>117</v>
      </c>
      <c r="L1687" s="26" t="s">
        <v>117</v>
      </c>
      <c r="M1687" s="26" t="s">
        <v>629</v>
      </c>
      <c r="N1687" s="26">
        <v>1</v>
      </c>
      <c r="O1687" s="27" t="s">
        <v>118</v>
      </c>
      <c r="P1687" s="27" t="s">
        <v>102</v>
      </c>
      <c r="Q1687" s="26" t="str">
        <f t="shared" si="26"/>
        <v>Low</v>
      </c>
    </row>
    <row r="1688" spans="1:17" ht="15.6" x14ac:dyDescent="0.3">
      <c r="A1688" s="26" t="s">
        <v>3586</v>
      </c>
      <c r="B1688" s="26" t="s">
        <v>3587</v>
      </c>
      <c r="C1688" s="26" t="s">
        <v>195</v>
      </c>
      <c r="D1688" s="26" t="s">
        <v>729</v>
      </c>
      <c r="E1688" s="26">
        <v>10412</v>
      </c>
      <c r="F1688" s="26">
        <v>27078</v>
      </c>
      <c r="G1688" s="26">
        <v>45.82</v>
      </c>
      <c r="H1688" s="47" t="s">
        <v>90</v>
      </c>
      <c r="I1688" s="26" t="s">
        <v>116</v>
      </c>
      <c r="J1688" s="27">
        <v>57571.282588814029</v>
      </c>
      <c r="K1688" s="26" t="s">
        <v>117</v>
      </c>
      <c r="L1688" s="26" t="s">
        <v>117</v>
      </c>
      <c r="M1688" s="26" t="s">
        <v>629</v>
      </c>
      <c r="N1688" s="26">
        <v>1</v>
      </c>
      <c r="O1688" s="27" t="s">
        <v>130</v>
      </c>
      <c r="P1688" s="27" t="s">
        <v>102</v>
      </c>
      <c r="Q1688" s="26" t="str">
        <f t="shared" si="26"/>
        <v>Low</v>
      </c>
    </row>
    <row r="1689" spans="1:17" ht="15.6" x14ac:dyDescent="0.3">
      <c r="A1689" s="26" t="s">
        <v>3588</v>
      </c>
      <c r="B1689" s="26" t="s">
        <v>3589</v>
      </c>
      <c r="C1689" s="26" t="s">
        <v>654</v>
      </c>
      <c r="D1689" s="26" t="s">
        <v>238</v>
      </c>
      <c r="E1689" s="26">
        <v>10312</v>
      </c>
      <c r="F1689" s="26">
        <v>46525</v>
      </c>
      <c r="G1689" s="26">
        <v>44.32</v>
      </c>
      <c r="H1689" s="47" t="s">
        <v>90</v>
      </c>
      <c r="I1689" s="26" t="s">
        <v>116</v>
      </c>
      <c r="J1689" s="27">
        <v>66991.491382771434</v>
      </c>
      <c r="K1689" s="26" t="s">
        <v>117</v>
      </c>
      <c r="L1689" s="26" t="s">
        <v>117</v>
      </c>
      <c r="M1689" s="26" t="s">
        <v>629</v>
      </c>
      <c r="N1689" s="26">
        <v>1</v>
      </c>
      <c r="O1689" s="27" t="s">
        <v>130</v>
      </c>
      <c r="P1689" s="27" t="s">
        <v>92</v>
      </c>
      <c r="Q1689" s="26" t="str">
        <f t="shared" si="26"/>
        <v>Low</v>
      </c>
    </row>
    <row r="1690" spans="1:17" ht="15.6" x14ac:dyDescent="0.3">
      <c r="A1690" s="26" t="s">
        <v>3590</v>
      </c>
      <c r="B1690" s="26" t="s">
        <v>3591</v>
      </c>
      <c r="C1690" s="26" t="s">
        <v>164</v>
      </c>
      <c r="D1690" s="26" t="s">
        <v>165</v>
      </c>
      <c r="E1690" s="26">
        <v>10230</v>
      </c>
      <c r="F1690" s="26">
        <v>44158</v>
      </c>
      <c r="G1690" s="26">
        <v>22.31</v>
      </c>
      <c r="H1690" s="47" t="s">
        <v>90</v>
      </c>
      <c r="I1690" s="26" t="s">
        <v>116</v>
      </c>
      <c r="J1690" s="27">
        <v>56645.41415087723</v>
      </c>
      <c r="K1690" s="26" t="s">
        <v>117</v>
      </c>
      <c r="L1690" s="26" t="s">
        <v>117</v>
      </c>
      <c r="M1690" s="26" t="s">
        <v>629</v>
      </c>
      <c r="N1690" s="26">
        <v>1</v>
      </c>
      <c r="O1690" s="27" t="s">
        <v>130</v>
      </c>
      <c r="P1690" s="27" t="s">
        <v>92</v>
      </c>
      <c r="Q1690" s="26" t="str">
        <f t="shared" si="26"/>
        <v>Low</v>
      </c>
    </row>
    <row r="1691" spans="1:17" ht="15.6" x14ac:dyDescent="0.3">
      <c r="A1691" s="26" t="s">
        <v>3592</v>
      </c>
      <c r="B1691" s="26" t="s">
        <v>3593</v>
      </c>
      <c r="C1691" s="26" t="s">
        <v>87</v>
      </c>
      <c r="D1691" s="26" t="s">
        <v>88</v>
      </c>
      <c r="E1691" s="26">
        <v>10100</v>
      </c>
      <c r="F1691" s="26">
        <v>40856</v>
      </c>
      <c r="G1691" s="26">
        <v>59</v>
      </c>
      <c r="H1691" s="47" t="s">
        <v>90</v>
      </c>
      <c r="I1691" s="26" t="s">
        <v>116</v>
      </c>
      <c r="J1691" s="27">
        <v>146650.71932823499</v>
      </c>
      <c r="K1691" s="26" t="s">
        <v>117</v>
      </c>
      <c r="L1691" s="26" t="s">
        <v>117</v>
      </c>
      <c r="M1691" s="26" t="s">
        <v>629</v>
      </c>
      <c r="N1691" s="26">
        <v>1</v>
      </c>
      <c r="O1691" s="27" t="s">
        <v>118</v>
      </c>
      <c r="P1691" s="27" t="s">
        <v>102</v>
      </c>
      <c r="Q1691" s="26" t="str">
        <f t="shared" si="26"/>
        <v>Low</v>
      </c>
    </row>
    <row r="1692" spans="1:17" ht="15.6" x14ac:dyDescent="0.3">
      <c r="A1692" s="26" t="s">
        <v>3594</v>
      </c>
      <c r="B1692" s="26" t="s">
        <v>3595</v>
      </c>
      <c r="C1692" s="26" t="s">
        <v>95</v>
      </c>
      <c r="D1692" s="26" t="s">
        <v>96</v>
      </c>
      <c r="E1692" s="26">
        <v>9983</v>
      </c>
      <c r="F1692" s="26">
        <v>51428</v>
      </c>
      <c r="G1692" s="26">
        <v>37.44</v>
      </c>
      <c r="H1692" s="47" t="s">
        <v>90</v>
      </c>
      <c r="I1692" s="26" t="s">
        <v>116</v>
      </c>
      <c r="J1692" s="27">
        <v>44098.344363755132</v>
      </c>
      <c r="K1692" s="26" t="s">
        <v>117</v>
      </c>
      <c r="L1692" s="26" t="s">
        <v>117</v>
      </c>
      <c r="M1692" s="26" t="s">
        <v>629</v>
      </c>
      <c r="N1692" s="26">
        <v>1</v>
      </c>
      <c r="O1692" s="27" t="s">
        <v>147</v>
      </c>
      <c r="P1692" s="27" t="s">
        <v>107</v>
      </c>
      <c r="Q1692" s="26" t="str">
        <f t="shared" si="26"/>
        <v>Low</v>
      </c>
    </row>
    <row r="1693" spans="1:17" ht="15.6" x14ac:dyDescent="0.3">
      <c r="A1693" s="26" t="s">
        <v>3596</v>
      </c>
      <c r="B1693" s="26" t="s">
        <v>3597</v>
      </c>
      <c r="C1693" s="26" t="s">
        <v>105</v>
      </c>
      <c r="D1693" s="26" t="s">
        <v>172</v>
      </c>
      <c r="E1693" s="26">
        <v>9828</v>
      </c>
      <c r="F1693" s="26">
        <v>41079</v>
      </c>
      <c r="G1693" s="26">
        <v>30.31</v>
      </c>
      <c r="H1693" s="47" t="s">
        <v>90</v>
      </c>
      <c r="I1693" s="26" t="s">
        <v>116</v>
      </c>
      <c r="J1693" s="27">
        <v>72254.535630672093</v>
      </c>
      <c r="K1693" s="26" t="s">
        <v>117</v>
      </c>
      <c r="L1693" s="26" t="s">
        <v>117</v>
      </c>
      <c r="M1693" s="26" t="s">
        <v>629</v>
      </c>
      <c r="N1693" s="26">
        <v>1</v>
      </c>
      <c r="O1693" s="27" t="s">
        <v>130</v>
      </c>
      <c r="P1693" s="27" t="s">
        <v>102</v>
      </c>
      <c r="Q1693" s="26" t="str">
        <f t="shared" si="26"/>
        <v>Low</v>
      </c>
    </row>
    <row r="1694" spans="1:17" ht="15.6" x14ac:dyDescent="0.3">
      <c r="A1694" s="26" t="s">
        <v>3598</v>
      </c>
      <c r="B1694" s="26" t="s">
        <v>3599</v>
      </c>
      <c r="C1694" s="26" t="s">
        <v>528</v>
      </c>
      <c r="D1694" s="26" t="s">
        <v>88</v>
      </c>
      <c r="E1694" s="26">
        <v>9726</v>
      </c>
      <c r="F1694" s="26">
        <v>62970</v>
      </c>
      <c r="G1694" s="26">
        <v>50.16</v>
      </c>
      <c r="H1694" s="47" t="s">
        <v>90</v>
      </c>
      <c r="I1694" s="26" t="s">
        <v>116</v>
      </c>
      <c r="J1694" s="27">
        <v>52400.91157774259</v>
      </c>
      <c r="K1694" s="26" t="s">
        <v>117</v>
      </c>
      <c r="L1694" s="26" t="s">
        <v>117</v>
      </c>
      <c r="M1694" s="26" t="s">
        <v>629</v>
      </c>
      <c r="N1694" s="26">
        <v>1</v>
      </c>
      <c r="O1694" s="27" t="s">
        <v>147</v>
      </c>
      <c r="P1694" s="27" t="s">
        <v>107</v>
      </c>
      <c r="Q1694" s="26" t="str">
        <f t="shared" si="26"/>
        <v>Low</v>
      </c>
    </row>
    <row r="1695" spans="1:17" ht="15.6" x14ac:dyDescent="0.3">
      <c r="A1695" s="26" t="s">
        <v>3600</v>
      </c>
      <c r="B1695" s="26" t="s">
        <v>3601</v>
      </c>
      <c r="C1695" s="26" t="s">
        <v>150</v>
      </c>
      <c r="D1695" s="26" t="s">
        <v>151</v>
      </c>
      <c r="E1695" s="26">
        <v>9704</v>
      </c>
      <c r="F1695" s="26">
        <v>36214</v>
      </c>
      <c r="G1695" s="26">
        <v>75.41</v>
      </c>
      <c r="H1695" s="47" t="s">
        <v>90</v>
      </c>
      <c r="I1695" s="26" t="s">
        <v>116</v>
      </c>
      <c r="J1695" s="27">
        <v>108957.18083522965</v>
      </c>
      <c r="K1695" s="26" t="s">
        <v>117</v>
      </c>
      <c r="L1695" s="26" t="s">
        <v>117</v>
      </c>
      <c r="M1695" s="26" t="s">
        <v>629</v>
      </c>
      <c r="N1695" s="26">
        <v>1</v>
      </c>
      <c r="O1695" s="27" t="s">
        <v>118</v>
      </c>
      <c r="P1695" s="27" t="s">
        <v>102</v>
      </c>
      <c r="Q1695" s="26" t="str">
        <f t="shared" si="26"/>
        <v>Low</v>
      </c>
    </row>
    <row r="1696" spans="1:17" ht="15.6" x14ac:dyDescent="0.3">
      <c r="A1696" s="26" t="s">
        <v>3602</v>
      </c>
      <c r="B1696" s="26" t="s">
        <v>3603</v>
      </c>
      <c r="C1696" s="26" t="s">
        <v>114</v>
      </c>
      <c r="D1696" s="26" t="s">
        <v>115</v>
      </c>
      <c r="E1696" s="26">
        <v>9524</v>
      </c>
      <c r="F1696" s="26">
        <v>47911</v>
      </c>
      <c r="G1696" s="26" t="s">
        <v>62</v>
      </c>
      <c r="H1696" s="47" t="s">
        <v>90</v>
      </c>
      <c r="I1696" s="26" t="s">
        <v>116</v>
      </c>
      <c r="J1696" s="27">
        <v>95069.282730370935</v>
      </c>
      <c r="K1696" s="26" t="s">
        <v>117</v>
      </c>
      <c r="L1696" s="26" t="s">
        <v>117</v>
      </c>
      <c r="M1696" s="26" t="s">
        <v>629</v>
      </c>
      <c r="N1696" s="26">
        <v>1</v>
      </c>
      <c r="O1696" s="27" t="s">
        <v>118</v>
      </c>
      <c r="P1696" s="27" t="s">
        <v>102</v>
      </c>
      <c r="Q1696" s="26" t="str">
        <f t="shared" si="26"/>
        <v>Low</v>
      </c>
    </row>
    <row r="1697" spans="1:17" ht="15.6" x14ac:dyDescent="0.3">
      <c r="A1697" s="26" t="s">
        <v>3604</v>
      </c>
      <c r="B1697" s="26" t="s">
        <v>3605</v>
      </c>
      <c r="C1697" s="26" t="s">
        <v>121</v>
      </c>
      <c r="D1697" s="26" t="s">
        <v>88</v>
      </c>
      <c r="E1697" s="26">
        <v>9473</v>
      </c>
      <c r="F1697" s="26">
        <v>40600</v>
      </c>
      <c r="G1697" s="26">
        <v>26.1</v>
      </c>
      <c r="H1697" s="47" t="s">
        <v>90</v>
      </c>
      <c r="I1697" s="26" t="s">
        <v>116</v>
      </c>
      <c r="J1697" s="27">
        <v>82644.218094221957</v>
      </c>
      <c r="K1697" s="26" t="s">
        <v>117</v>
      </c>
      <c r="L1697" s="26" t="s">
        <v>117</v>
      </c>
      <c r="M1697" s="26" t="s">
        <v>629</v>
      </c>
      <c r="N1697" s="26">
        <v>1</v>
      </c>
      <c r="O1697" s="27" t="s">
        <v>118</v>
      </c>
      <c r="P1697" s="27" t="s">
        <v>92</v>
      </c>
      <c r="Q1697" s="26" t="str">
        <f t="shared" si="26"/>
        <v>Low</v>
      </c>
    </row>
    <row r="1698" spans="1:17" ht="15.6" x14ac:dyDescent="0.3">
      <c r="A1698" s="26" t="s">
        <v>3606</v>
      </c>
      <c r="B1698" s="26" t="s">
        <v>3607</v>
      </c>
      <c r="C1698" s="26" t="s">
        <v>528</v>
      </c>
      <c r="D1698" s="26" t="s">
        <v>88</v>
      </c>
      <c r="E1698" s="26">
        <v>9396</v>
      </c>
      <c r="F1698" s="26">
        <v>42997</v>
      </c>
      <c r="G1698" s="26">
        <v>50.16</v>
      </c>
      <c r="H1698" s="47" t="s">
        <v>90</v>
      </c>
      <c r="I1698" s="26" t="s">
        <v>116</v>
      </c>
      <c r="J1698" s="27">
        <v>89720.255297403186</v>
      </c>
      <c r="K1698" s="26" t="s">
        <v>117</v>
      </c>
      <c r="L1698" s="26" t="s">
        <v>117</v>
      </c>
      <c r="M1698" s="26" t="s">
        <v>629</v>
      </c>
      <c r="N1698" s="26">
        <v>1</v>
      </c>
      <c r="O1698" s="27" t="s">
        <v>118</v>
      </c>
      <c r="P1698" s="27" t="s">
        <v>102</v>
      </c>
      <c r="Q1698" s="26" t="str">
        <f t="shared" si="26"/>
        <v>Low</v>
      </c>
    </row>
    <row r="1699" spans="1:17" ht="15.6" x14ac:dyDescent="0.3">
      <c r="A1699" s="26" t="s">
        <v>3608</v>
      </c>
      <c r="B1699" s="26" t="s">
        <v>3609</v>
      </c>
      <c r="C1699" s="26" t="s">
        <v>121</v>
      </c>
      <c r="D1699" s="26" t="s">
        <v>88</v>
      </c>
      <c r="E1699" s="26">
        <v>9376</v>
      </c>
      <c r="F1699" s="26">
        <v>45000</v>
      </c>
      <c r="G1699" s="26">
        <v>28.02</v>
      </c>
      <c r="H1699" s="47" t="s">
        <v>90</v>
      </c>
      <c r="I1699" s="26" t="s">
        <v>116</v>
      </c>
      <c r="J1699" s="27">
        <v>86461.742944722471</v>
      </c>
      <c r="K1699" s="26" t="s">
        <v>117</v>
      </c>
      <c r="L1699" s="26" t="s">
        <v>117</v>
      </c>
      <c r="M1699" s="26" t="s">
        <v>629</v>
      </c>
      <c r="N1699" s="26">
        <v>1</v>
      </c>
      <c r="O1699" s="27" t="s">
        <v>118</v>
      </c>
      <c r="P1699" s="27" t="s">
        <v>102</v>
      </c>
      <c r="Q1699" s="26" t="str">
        <f t="shared" si="26"/>
        <v>Low</v>
      </c>
    </row>
    <row r="1700" spans="1:17" ht="15.6" x14ac:dyDescent="0.3">
      <c r="A1700" s="26" t="s">
        <v>3610</v>
      </c>
      <c r="B1700" s="26" t="s">
        <v>3611</v>
      </c>
      <c r="C1700" s="26" t="s">
        <v>87</v>
      </c>
      <c r="D1700" s="26" t="s">
        <v>88</v>
      </c>
      <c r="E1700" s="26">
        <v>9277</v>
      </c>
      <c r="F1700" s="26">
        <v>66967</v>
      </c>
      <c r="G1700" s="26">
        <v>22.11</v>
      </c>
      <c r="H1700" s="47" t="s">
        <v>90</v>
      </c>
      <c r="I1700" s="26" t="s">
        <v>116</v>
      </c>
      <c r="J1700" s="27">
        <v>66256.752608072886</v>
      </c>
      <c r="K1700" s="26" t="s">
        <v>117</v>
      </c>
      <c r="L1700" s="26" t="s">
        <v>117</v>
      </c>
      <c r="M1700" s="26" t="s">
        <v>629</v>
      </c>
      <c r="N1700" s="26">
        <v>1</v>
      </c>
      <c r="O1700" s="27" t="s">
        <v>130</v>
      </c>
      <c r="P1700" s="27" t="s">
        <v>92</v>
      </c>
      <c r="Q1700" s="26" t="str">
        <f t="shared" si="26"/>
        <v>Low</v>
      </c>
    </row>
    <row r="1701" spans="1:17" ht="15.6" x14ac:dyDescent="0.3">
      <c r="A1701" s="26" t="s">
        <v>3612</v>
      </c>
      <c r="B1701" s="26" t="s">
        <v>3613</v>
      </c>
      <c r="C1701" s="26" t="s">
        <v>150</v>
      </c>
      <c r="D1701" s="26" t="s">
        <v>151</v>
      </c>
      <c r="E1701" s="26">
        <v>9132</v>
      </c>
      <c r="F1701" s="26">
        <v>30103</v>
      </c>
      <c r="G1701" s="26">
        <v>41.68</v>
      </c>
      <c r="H1701" s="47" t="s">
        <v>90</v>
      </c>
      <c r="I1701" s="26" t="s">
        <v>116</v>
      </c>
      <c r="J1701" s="27">
        <v>90134.486691813625</v>
      </c>
      <c r="K1701" s="26" t="s">
        <v>117</v>
      </c>
      <c r="L1701" s="26" t="s">
        <v>117</v>
      </c>
      <c r="M1701" s="26" t="s">
        <v>629</v>
      </c>
      <c r="N1701" s="26">
        <v>1</v>
      </c>
      <c r="O1701" s="27" t="s">
        <v>118</v>
      </c>
      <c r="P1701" s="27" t="s">
        <v>102</v>
      </c>
      <c r="Q1701" s="26" t="str">
        <f t="shared" si="26"/>
        <v>Low</v>
      </c>
    </row>
    <row r="1702" spans="1:17" ht="15.6" x14ac:dyDescent="0.3">
      <c r="A1702" s="26" t="s">
        <v>3614</v>
      </c>
      <c r="B1702" s="26" t="s">
        <v>3615</v>
      </c>
      <c r="C1702" s="26" t="s">
        <v>654</v>
      </c>
      <c r="D1702" s="26" t="s">
        <v>238</v>
      </c>
      <c r="E1702" s="26">
        <v>8964</v>
      </c>
      <c r="F1702" s="26">
        <v>32328</v>
      </c>
      <c r="G1702" s="26">
        <v>42.67</v>
      </c>
      <c r="H1702" s="47" t="s">
        <v>90</v>
      </c>
      <c r="I1702" s="26" t="s">
        <v>116</v>
      </c>
      <c r="J1702" s="27">
        <v>60519.592653991924</v>
      </c>
      <c r="K1702" s="26" t="s">
        <v>117</v>
      </c>
      <c r="L1702" s="26" t="s">
        <v>117</v>
      </c>
      <c r="M1702" s="26" t="s">
        <v>629</v>
      </c>
      <c r="N1702" s="26">
        <v>1</v>
      </c>
      <c r="O1702" s="27" t="s">
        <v>130</v>
      </c>
      <c r="P1702" s="27" t="s">
        <v>102</v>
      </c>
      <c r="Q1702" s="26" t="str">
        <f t="shared" si="26"/>
        <v>Low</v>
      </c>
    </row>
    <row r="1703" spans="1:17" ht="15.6" x14ac:dyDescent="0.3">
      <c r="A1703" s="26" t="s">
        <v>3616</v>
      </c>
      <c r="B1703" s="26" t="s">
        <v>3617</v>
      </c>
      <c r="C1703" s="26" t="s">
        <v>397</v>
      </c>
      <c r="D1703" s="26" t="s">
        <v>265</v>
      </c>
      <c r="E1703" s="26">
        <v>8938</v>
      </c>
      <c r="F1703" s="26">
        <v>6518</v>
      </c>
      <c r="G1703" s="26">
        <v>53.63</v>
      </c>
      <c r="H1703" s="47" t="s">
        <v>90</v>
      </c>
      <c r="I1703" s="26" t="s">
        <v>116</v>
      </c>
      <c r="J1703" s="27">
        <v>63191.32093429708</v>
      </c>
      <c r="K1703" s="26" t="s">
        <v>117</v>
      </c>
      <c r="L1703" s="26" t="s">
        <v>117</v>
      </c>
      <c r="M1703" s="26" t="s">
        <v>629</v>
      </c>
      <c r="N1703" s="26">
        <v>1</v>
      </c>
      <c r="O1703" s="27" t="s">
        <v>130</v>
      </c>
      <c r="P1703" s="27" t="s">
        <v>102</v>
      </c>
      <c r="Q1703" s="26" t="str">
        <f t="shared" si="26"/>
        <v>Low</v>
      </c>
    </row>
    <row r="1704" spans="1:17" ht="15.6" x14ac:dyDescent="0.3">
      <c r="A1704" s="26" t="s">
        <v>3618</v>
      </c>
      <c r="B1704" s="26" t="s">
        <v>3619</v>
      </c>
      <c r="C1704" s="26" t="s">
        <v>110</v>
      </c>
      <c r="D1704" s="26" t="s">
        <v>111</v>
      </c>
      <c r="E1704" s="26">
        <v>8713</v>
      </c>
      <c r="F1704" s="26">
        <v>29530</v>
      </c>
      <c r="G1704" s="26">
        <v>37.58</v>
      </c>
      <c r="H1704" s="47" t="s">
        <v>90</v>
      </c>
      <c r="I1704" s="26" t="s">
        <v>116</v>
      </c>
      <c r="J1704" s="27">
        <v>84796.69756505618</v>
      </c>
      <c r="K1704" s="26" t="s">
        <v>117</v>
      </c>
      <c r="L1704" s="26" t="s">
        <v>117</v>
      </c>
      <c r="M1704" s="26" t="s">
        <v>629</v>
      </c>
      <c r="N1704" s="26">
        <v>1</v>
      </c>
      <c r="O1704" s="27" t="s">
        <v>118</v>
      </c>
      <c r="P1704" s="27" t="s">
        <v>97</v>
      </c>
      <c r="Q1704" s="26" t="str">
        <f t="shared" si="26"/>
        <v>Low</v>
      </c>
    </row>
    <row r="1705" spans="1:17" ht="15.6" x14ac:dyDescent="0.3">
      <c r="A1705" s="26" t="s">
        <v>3620</v>
      </c>
      <c r="B1705" s="26" t="s">
        <v>3621</v>
      </c>
      <c r="C1705" s="26" t="s">
        <v>121</v>
      </c>
      <c r="D1705" s="26" t="s">
        <v>88</v>
      </c>
      <c r="E1705" s="26">
        <v>8612</v>
      </c>
      <c r="F1705" s="26">
        <v>33300</v>
      </c>
      <c r="G1705" s="26">
        <v>58.88</v>
      </c>
      <c r="H1705" s="47" t="s">
        <v>90</v>
      </c>
      <c r="I1705" s="26" t="s">
        <v>116</v>
      </c>
      <c r="J1705" s="27">
        <v>95246.285359405432</v>
      </c>
      <c r="K1705" s="26" t="s">
        <v>117</v>
      </c>
      <c r="L1705" s="26" t="s">
        <v>117</v>
      </c>
      <c r="M1705" s="26" t="s">
        <v>629</v>
      </c>
      <c r="N1705" s="26">
        <v>1</v>
      </c>
      <c r="O1705" s="27" t="s">
        <v>118</v>
      </c>
      <c r="P1705" s="27" t="s">
        <v>102</v>
      </c>
      <c r="Q1705" s="26" t="str">
        <f t="shared" si="26"/>
        <v>Low</v>
      </c>
    </row>
    <row r="1706" spans="1:17" ht="15.6" x14ac:dyDescent="0.3">
      <c r="A1706" s="26" t="s">
        <v>3622</v>
      </c>
      <c r="B1706" s="26" t="s">
        <v>3623</v>
      </c>
      <c r="C1706" s="26" t="s">
        <v>105</v>
      </c>
      <c r="D1706" s="26" t="s">
        <v>106</v>
      </c>
      <c r="E1706" s="26">
        <v>8590</v>
      </c>
      <c r="F1706" s="26">
        <v>30759</v>
      </c>
      <c r="G1706" s="26">
        <v>76.44</v>
      </c>
      <c r="H1706" s="47" t="s">
        <v>90</v>
      </c>
      <c r="I1706" s="26" t="s">
        <v>116</v>
      </c>
      <c r="J1706" s="27">
        <v>81523.129717824457</v>
      </c>
      <c r="K1706" s="26" t="s">
        <v>117</v>
      </c>
      <c r="L1706" s="26" t="s">
        <v>117</v>
      </c>
      <c r="M1706" s="26" t="s">
        <v>629</v>
      </c>
      <c r="N1706" s="26">
        <v>1</v>
      </c>
      <c r="O1706" s="27" t="s">
        <v>118</v>
      </c>
      <c r="P1706" s="27" t="s">
        <v>102</v>
      </c>
      <c r="Q1706" s="26" t="str">
        <f t="shared" si="26"/>
        <v>Low</v>
      </c>
    </row>
    <row r="1707" spans="1:17" ht="15.6" x14ac:dyDescent="0.3">
      <c r="A1707" s="26" t="s">
        <v>3624</v>
      </c>
      <c r="B1707" s="26" t="s">
        <v>3625</v>
      </c>
      <c r="C1707" s="26" t="s">
        <v>164</v>
      </c>
      <c r="D1707" s="26" t="s">
        <v>165</v>
      </c>
      <c r="E1707" s="26">
        <v>8573</v>
      </c>
      <c r="F1707" s="26">
        <v>40357</v>
      </c>
      <c r="G1707" s="26">
        <v>18.66</v>
      </c>
      <c r="H1707" s="47" t="s">
        <v>90</v>
      </c>
      <c r="I1707" s="26" t="s">
        <v>116</v>
      </c>
      <c r="J1707" s="27">
        <v>62949.027004474665</v>
      </c>
      <c r="K1707" s="26" t="s">
        <v>117</v>
      </c>
      <c r="L1707" s="26" t="s">
        <v>117</v>
      </c>
      <c r="M1707" s="26" t="s">
        <v>629</v>
      </c>
      <c r="N1707" s="26">
        <v>1</v>
      </c>
      <c r="O1707" s="27" t="s">
        <v>130</v>
      </c>
      <c r="P1707" s="27" t="s">
        <v>107</v>
      </c>
      <c r="Q1707" s="26" t="str">
        <f t="shared" si="26"/>
        <v>Low</v>
      </c>
    </row>
    <row r="1708" spans="1:17" ht="15.6" x14ac:dyDescent="0.3">
      <c r="A1708" s="26" t="s">
        <v>3626</v>
      </c>
      <c r="B1708" s="26" t="s">
        <v>3627</v>
      </c>
      <c r="C1708" s="26" t="s">
        <v>133</v>
      </c>
      <c r="D1708" s="26" t="s">
        <v>161</v>
      </c>
      <c r="E1708" s="26">
        <v>8555</v>
      </c>
      <c r="F1708" s="26">
        <v>20169</v>
      </c>
      <c r="G1708" s="26">
        <v>49.91</v>
      </c>
      <c r="H1708" s="47" t="s">
        <v>90</v>
      </c>
      <c r="I1708" s="26" t="s">
        <v>116</v>
      </c>
      <c r="J1708" s="27">
        <v>91323.911675427342</v>
      </c>
      <c r="K1708" s="26" t="s">
        <v>117</v>
      </c>
      <c r="L1708" s="26" t="s">
        <v>117</v>
      </c>
      <c r="M1708" s="26" t="s">
        <v>629</v>
      </c>
      <c r="N1708" s="26">
        <v>1</v>
      </c>
      <c r="O1708" s="27" t="s">
        <v>118</v>
      </c>
      <c r="P1708" s="27" t="s">
        <v>102</v>
      </c>
      <c r="Q1708" s="26" t="str">
        <f t="shared" si="26"/>
        <v>Low</v>
      </c>
    </row>
    <row r="1709" spans="1:17" ht="15.6" x14ac:dyDescent="0.3">
      <c r="A1709" s="26" t="s">
        <v>3628</v>
      </c>
      <c r="B1709" s="26" t="s">
        <v>3629</v>
      </c>
      <c r="C1709" s="26" t="s">
        <v>185</v>
      </c>
      <c r="D1709" s="26" t="s">
        <v>321</v>
      </c>
      <c r="E1709" s="26">
        <v>8291</v>
      </c>
      <c r="F1709" s="26">
        <v>23235</v>
      </c>
      <c r="G1709" s="26">
        <v>28.59</v>
      </c>
      <c r="H1709" s="47" t="s">
        <v>90</v>
      </c>
      <c r="I1709" s="26" t="s">
        <v>116</v>
      </c>
      <c r="J1709" s="27">
        <v>80546.195792843675</v>
      </c>
      <c r="K1709" s="26" t="s">
        <v>117</v>
      </c>
      <c r="L1709" s="26" t="s">
        <v>117</v>
      </c>
      <c r="M1709" s="26" t="s">
        <v>629</v>
      </c>
      <c r="N1709" s="26">
        <v>1</v>
      </c>
      <c r="O1709" s="27" t="s">
        <v>118</v>
      </c>
      <c r="P1709" s="27" t="s">
        <v>102</v>
      </c>
      <c r="Q1709" s="26" t="str">
        <f t="shared" si="26"/>
        <v>Low</v>
      </c>
    </row>
    <row r="1710" spans="1:17" ht="15.6" x14ac:dyDescent="0.3">
      <c r="A1710" s="26" t="s">
        <v>3630</v>
      </c>
      <c r="B1710" s="26" t="s">
        <v>3631</v>
      </c>
      <c r="C1710" s="26" t="s">
        <v>95</v>
      </c>
      <c r="D1710" s="26" t="s">
        <v>96</v>
      </c>
      <c r="E1710" s="26">
        <v>8126</v>
      </c>
      <c r="F1710" s="26">
        <v>32517</v>
      </c>
      <c r="G1710" s="26">
        <v>52.5</v>
      </c>
      <c r="H1710" s="47" t="s">
        <v>90</v>
      </c>
      <c r="I1710" s="26" t="s">
        <v>116</v>
      </c>
      <c r="J1710" s="27">
        <v>62359.590530999281</v>
      </c>
      <c r="K1710" s="26" t="s">
        <v>117</v>
      </c>
      <c r="L1710" s="26" t="s">
        <v>117</v>
      </c>
      <c r="M1710" s="26" t="s">
        <v>629</v>
      </c>
      <c r="N1710" s="26">
        <v>1</v>
      </c>
      <c r="O1710" s="27" t="s">
        <v>130</v>
      </c>
      <c r="P1710" s="27" t="s">
        <v>97</v>
      </c>
      <c r="Q1710" s="26" t="str">
        <f t="shared" si="26"/>
        <v>Low</v>
      </c>
    </row>
    <row r="1711" spans="1:17" ht="15.6" x14ac:dyDescent="0.3">
      <c r="A1711" s="26" t="s">
        <v>3632</v>
      </c>
      <c r="B1711" s="26" t="s">
        <v>3633</v>
      </c>
      <c r="C1711" s="26" t="s">
        <v>195</v>
      </c>
      <c r="D1711" s="26" t="s">
        <v>729</v>
      </c>
      <c r="E1711" s="26">
        <v>7973</v>
      </c>
      <c r="F1711" s="26">
        <v>19726</v>
      </c>
      <c r="G1711" s="26">
        <v>53.15</v>
      </c>
      <c r="H1711" s="47" t="s">
        <v>90</v>
      </c>
      <c r="I1711" s="26" t="s">
        <v>116</v>
      </c>
      <c r="J1711" s="27">
        <v>72026.19007778485</v>
      </c>
      <c r="K1711" s="26" t="s">
        <v>117</v>
      </c>
      <c r="L1711" s="26" t="s">
        <v>117</v>
      </c>
      <c r="M1711" s="26" t="s">
        <v>629</v>
      </c>
      <c r="N1711" s="26">
        <v>1</v>
      </c>
      <c r="O1711" s="27" t="s">
        <v>130</v>
      </c>
      <c r="P1711" s="27" t="s">
        <v>102</v>
      </c>
      <c r="Q1711" s="26" t="str">
        <f t="shared" si="26"/>
        <v>Low</v>
      </c>
    </row>
    <row r="1712" spans="1:17" ht="15.6" x14ac:dyDescent="0.3">
      <c r="A1712" s="26" t="s">
        <v>3634</v>
      </c>
      <c r="B1712" s="26" t="s">
        <v>3635</v>
      </c>
      <c r="C1712" s="26" t="s">
        <v>150</v>
      </c>
      <c r="D1712" s="26" t="s">
        <v>204</v>
      </c>
      <c r="E1712" s="26">
        <v>7828</v>
      </c>
      <c r="F1712" s="26">
        <v>23358</v>
      </c>
      <c r="G1712" s="26">
        <v>33.57</v>
      </c>
      <c r="H1712" s="47" t="s">
        <v>90</v>
      </c>
      <c r="I1712" s="26" t="s">
        <v>116</v>
      </c>
      <c r="J1712" s="27">
        <v>95573.885521354954</v>
      </c>
      <c r="K1712" s="26" t="s">
        <v>117</v>
      </c>
      <c r="L1712" s="26" t="s">
        <v>117</v>
      </c>
      <c r="M1712" s="26" t="s">
        <v>629</v>
      </c>
      <c r="N1712" s="26">
        <v>1</v>
      </c>
      <c r="O1712" s="27" t="s">
        <v>118</v>
      </c>
      <c r="P1712" s="27" t="s">
        <v>102</v>
      </c>
      <c r="Q1712" s="26" t="str">
        <f t="shared" si="26"/>
        <v>Low</v>
      </c>
    </row>
    <row r="1713" spans="1:17" ht="15.6" x14ac:dyDescent="0.3">
      <c r="A1713" s="26" t="s">
        <v>3636</v>
      </c>
      <c r="B1713" s="26" t="s">
        <v>3637</v>
      </c>
      <c r="C1713" s="26" t="s">
        <v>114</v>
      </c>
      <c r="D1713" s="26" t="s">
        <v>101</v>
      </c>
      <c r="E1713" s="26">
        <v>7721</v>
      </c>
      <c r="F1713" s="26">
        <v>45000</v>
      </c>
      <c r="G1713" s="26">
        <v>15.24</v>
      </c>
      <c r="H1713" s="47" t="s">
        <v>90</v>
      </c>
      <c r="I1713" s="26" t="s">
        <v>116</v>
      </c>
      <c r="J1713" s="27">
        <v>54124.536550067169</v>
      </c>
      <c r="K1713" s="26" t="s">
        <v>117</v>
      </c>
      <c r="L1713" s="26" t="s">
        <v>117</v>
      </c>
      <c r="M1713" s="26" t="s">
        <v>629</v>
      </c>
      <c r="N1713" s="26">
        <v>1</v>
      </c>
      <c r="O1713" s="27" t="s">
        <v>147</v>
      </c>
      <c r="P1713" s="27" t="s">
        <v>102</v>
      </c>
      <c r="Q1713" s="26" t="str">
        <f t="shared" si="26"/>
        <v>Low</v>
      </c>
    </row>
    <row r="1714" spans="1:17" ht="15.6" x14ac:dyDescent="0.3">
      <c r="A1714" s="26" t="s">
        <v>3638</v>
      </c>
      <c r="B1714" s="26" t="s">
        <v>3639</v>
      </c>
      <c r="C1714" s="26" t="s">
        <v>121</v>
      </c>
      <c r="D1714" s="26" t="s">
        <v>88</v>
      </c>
      <c r="E1714" s="26">
        <v>7583</v>
      </c>
      <c r="F1714" s="26">
        <v>26688</v>
      </c>
      <c r="G1714" s="26">
        <v>42.67</v>
      </c>
      <c r="H1714" s="47" t="s">
        <v>90</v>
      </c>
      <c r="I1714" s="26" t="s">
        <v>116</v>
      </c>
      <c r="J1714" s="27">
        <v>88529.183659668401</v>
      </c>
      <c r="K1714" s="26" t="s">
        <v>117</v>
      </c>
      <c r="L1714" s="26" t="s">
        <v>117</v>
      </c>
      <c r="M1714" s="26" t="s">
        <v>629</v>
      </c>
      <c r="N1714" s="26">
        <v>1</v>
      </c>
      <c r="O1714" s="27" t="s">
        <v>118</v>
      </c>
      <c r="P1714" s="27" t="s">
        <v>102</v>
      </c>
      <c r="Q1714" s="26" t="str">
        <f t="shared" si="26"/>
        <v>Low</v>
      </c>
    </row>
    <row r="1715" spans="1:17" ht="15.6" x14ac:dyDescent="0.3">
      <c r="A1715" s="26" t="s">
        <v>3640</v>
      </c>
      <c r="B1715" s="26" t="s">
        <v>3641</v>
      </c>
      <c r="C1715" s="26" t="s">
        <v>100</v>
      </c>
      <c r="D1715" s="26" t="s">
        <v>101</v>
      </c>
      <c r="E1715" s="26">
        <v>7577</v>
      </c>
      <c r="F1715" s="26">
        <v>29206</v>
      </c>
      <c r="G1715" s="26">
        <v>79.150000000000006</v>
      </c>
      <c r="H1715" s="47" t="s">
        <v>90</v>
      </c>
      <c r="I1715" s="26" t="s">
        <v>116</v>
      </c>
      <c r="J1715" s="27">
        <v>98809.760382313456</v>
      </c>
      <c r="K1715" s="26" t="s">
        <v>117</v>
      </c>
      <c r="L1715" s="26" t="s">
        <v>117</v>
      </c>
      <c r="M1715" s="26" t="s">
        <v>629</v>
      </c>
      <c r="N1715" s="26">
        <v>1</v>
      </c>
      <c r="O1715" s="27" t="s">
        <v>118</v>
      </c>
      <c r="P1715" s="27" t="s">
        <v>102</v>
      </c>
      <c r="Q1715" s="26" t="str">
        <f t="shared" si="26"/>
        <v>Low</v>
      </c>
    </row>
    <row r="1716" spans="1:17" ht="15.6" x14ac:dyDescent="0.3">
      <c r="A1716" s="26" t="s">
        <v>3642</v>
      </c>
      <c r="B1716" s="26" t="s">
        <v>3643</v>
      </c>
      <c r="C1716" s="26" t="s">
        <v>528</v>
      </c>
      <c r="D1716" s="26" t="s">
        <v>88</v>
      </c>
      <c r="E1716" s="26">
        <v>7420</v>
      </c>
      <c r="F1716" s="26">
        <v>54309</v>
      </c>
      <c r="G1716" s="26">
        <v>50.16</v>
      </c>
      <c r="H1716" s="47" t="s">
        <v>90</v>
      </c>
      <c r="I1716" s="26" t="s">
        <v>116</v>
      </c>
      <c r="J1716" s="27">
        <v>46137.877142219317</v>
      </c>
      <c r="K1716" s="26" t="s">
        <v>117</v>
      </c>
      <c r="L1716" s="26" t="s">
        <v>117</v>
      </c>
      <c r="M1716" s="26" t="s">
        <v>629</v>
      </c>
      <c r="N1716" s="26">
        <v>1</v>
      </c>
      <c r="O1716" s="27" t="s">
        <v>147</v>
      </c>
      <c r="P1716" s="27" t="s">
        <v>102</v>
      </c>
      <c r="Q1716" s="26" t="str">
        <f t="shared" si="26"/>
        <v>Low</v>
      </c>
    </row>
    <row r="1717" spans="1:17" ht="15.6" x14ac:dyDescent="0.3">
      <c r="A1717" s="26" t="s">
        <v>3644</v>
      </c>
      <c r="B1717" s="26" t="s">
        <v>3645</v>
      </c>
      <c r="C1717" s="26" t="s">
        <v>654</v>
      </c>
      <c r="D1717" s="26" t="s">
        <v>238</v>
      </c>
      <c r="E1717" s="26">
        <v>7276</v>
      </c>
      <c r="F1717" s="26">
        <v>18795</v>
      </c>
      <c r="G1717" s="26">
        <v>23.64</v>
      </c>
      <c r="H1717" s="47" t="s">
        <v>90</v>
      </c>
      <c r="I1717" s="26" t="s">
        <v>116</v>
      </c>
      <c r="J1717" s="27">
        <v>51822.019247807169</v>
      </c>
      <c r="K1717" s="26" t="s">
        <v>117</v>
      </c>
      <c r="L1717" s="26" t="s">
        <v>117</v>
      </c>
      <c r="M1717" s="26" t="s">
        <v>629</v>
      </c>
      <c r="N1717" s="26">
        <v>1</v>
      </c>
      <c r="O1717" s="27" t="s">
        <v>147</v>
      </c>
      <c r="P1717" s="27" t="s">
        <v>102</v>
      </c>
      <c r="Q1717" s="26" t="str">
        <f t="shared" si="26"/>
        <v>Low</v>
      </c>
    </row>
    <row r="1718" spans="1:17" ht="15.6" x14ac:dyDescent="0.3">
      <c r="A1718" s="26" t="s">
        <v>3646</v>
      </c>
      <c r="B1718" s="26" t="s">
        <v>3647</v>
      </c>
      <c r="C1718" s="26" t="s">
        <v>95</v>
      </c>
      <c r="D1718" s="26" t="s">
        <v>96</v>
      </c>
      <c r="E1718" s="26">
        <v>7212</v>
      </c>
      <c r="F1718" s="26">
        <v>19832</v>
      </c>
      <c r="G1718" s="26">
        <v>17.3</v>
      </c>
      <c r="H1718" s="47" t="s">
        <v>90</v>
      </c>
      <c r="I1718" s="26" t="s">
        <v>116</v>
      </c>
      <c r="J1718" s="27">
        <v>49560.844703677831</v>
      </c>
      <c r="K1718" s="26" t="s">
        <v>117</v>
      </c>
      <c r="L1718" s="26" t="s">
        <v>117</v>
      </c>
      <c r="M1718" s="26" t="s">
        <v>629</v>
      </c>
      <c r="N1718" s="26">
        <v>1</v>
      </c>
      <c r="O1718" s="27" t="s">
        <v>147</v>
      </c>
      <c r="P1718" s="27" t="s">
        <v>107</v>
      </c>
      <c r="Q1718" s="26" t="str">
        <f t="shared" si="26"/>
        <v>Low</v>
      </c>
    </row>
    <row r="1719" spans="1:17" ht="15.6" x14ac:dyDescent="0.3">
      <c r="A1719" s="26" t="s">
        <v>3648</v>
      </c>
      <c r="B1719" s="26" t="s">
        <v>3649</v>
      </c>
      <c r="C1719" s="26" t="s">
        <v>625</v>
      </c>
      <c r="D1719" s="26" t="s">
        <v>238</v>
      </c>
      <c r="E1719" s="26">
        <v>7204</v>
      </c>
      <c r="F1719" s="26">
        <v>23585</v>
      </c>
      <c r="G1719" s="26">
        <v>21.84</v>
      </c>
      <c r="H1719" s="47" t="s">
        <v>90</v>
      </c>
      <c r="I1719" s="26" t="s">
        <v>116</v>
      </c>
      <c r="J1719" s="27">
        <v>47711.511040071622</v>
      </c>
      <c r="K1719" s="26" t="s">
        <v>117</v>
      </c>
      <c r="L1719" s="26" t="s">
        <v>117</v>
      </c>
      <c r="M1719" s="26" t="s">
        <v>629</v>
      </c>
      <c r="N1719" s="26">
        <v>1</v>
      </c>
      <c r="O1719" s="27" t="s">
        <v>147</v>
      </c>
      <c r="P1719" s="27" t="s">
        <v>102</v>
      </c>
      <c r="Q1719" s="26" t="str">
        <f t="shared" si="26"/>
        <v>Low</v>
      </c>
    </row>
    <row r="1720" spans="1:17" ht="15.6" x14ac:dyDescent="0.3">
      <c r="A1720" s="26" t="s">
        <v>3650</v>
      </c>
      <c r="B1720" s="26" t="s">
        <v>3651</v>
      </c>
      <c r="C1720" s="26" t="s">
        <v>121</v>
      </c>
      <c r="D1720" s="26" t="s">
        <v>88</v>
      </c>
      <c r="E1720" s="26">
        <v>7129</v>
      </c>
      <c r="F1720" s="26">
        <v>55200</v>
      </c>
      <c r="G1720" s="26">
        <v>11.37</v>
      </c>
      <c r="H1720" s="47" t="s">
        <v>90</v>
      </c>
      <c r="I1720" s="26" t="s">
        <v>116</v>
      </c>
      <c r="J1720" s="27">
        <v>61282.880637558694</v>
      </c>
      <c r="K1720" s="26" t="s">
        <v>117</v>
      </c>
      <c r="L1720" s="26" t="s">
        <v>117</v>
      </c>
      <c r="M1720" s="26" t="s">
        <v>629</v>
      </c>
      <c r="N1720" s="26">
        <v>1</v>
      </c>
      <c r="O1720" s="27" t="s">
        <v>130</v>
      </c>
      <c r="P1720" s="27" t="s">
        <v>92</v>
      </c>
      <c r="Q1720" s="26" t="str">
        <f t="shared" si="26"/>
        <v>Low</v>
      </c>
    </row>
    <row r="1721" spans="1:17" ht="15.6" x14ac:dyDescent="0.3">
      <c r="A1721" s="26" t="s">
        <v>3652</v>
      </c>
      <c r="B1721" s="26" t="s">
        <v>3653</v>
      </c>
      <c r="C1721" s="26" t="s">
        <v>87</v>
      </c>
      <c r="D1721" s="26" t="s">
        <v>88</v>
      </c>
      <c r="E1721" s="26">
        <v>7006</v>
      </c>
      <c r="F1721" s="26">
        <v>23802</v>
      </c>
      <c r="G1721" s="26">
        <v>42.06</v>
      </c>
      <c r="H1721" s="47" t="s">
        <v>90</v>
      </c>
      <c r="I1721" s="26" t="s">
        <v>116</v>
      </c>
      <c r="J1721" s="27">
        <v>69808.833499251574</v>
      </c>
      <c r="K1721" s="26" t="s">
        <v>117</v>
      </c>
      <c r="L1721" s="26" t="s">
        <v>117</v>
      </c>
      <c r="M1721" s="26" t="s">
        <v>629</v>
      </c>
      <c r="N1721" s="26">
        <v>1</v>
      </c>
      <c r="O1721" s="27" t="s">
        <v>130</v>
      </c>
      <c r="P1721" s="27" t="s">
        <v>102</v>
      </c>
      <c r="Q1721" s="26" t="str">
        <f t="shared" si="26"/>
        <v>Low</v>
      </c>
    </row>
    <row r="1722" spans="1:17" ht="15.6" x14ac:dyDescent="0.3">
      <c r="A1722" s="26" t="s">
        <v>3654</v>
      </c>
      <c r="B1722" s="26" t="s">
        <v>3655</v>
      </c>
      <c r="C1722" s="26" t="s">
        <v>121</v>
      </c>
      <c r="D1722" s="26" t="s">
        <v>88</v>
      </c>
      <c r="E1722" s="26">
        <v>6985</v>
      </c>
      <c r="F1722" s="26">
        <v>46300</v>
      </c>
      <c r="G1722" s="26">
        <v>36.619999999999997</v>
      </c>
      <c r="H1722" s="47" t="s">
        <v>90</v>
      </c>
      <c r="I1722" s="26" t="s">
        <v>116</v>
      </c>
      <c r="J1722" s="27">
        <v>64234.686894239574</v>
      </c>
      <c r="K1722" s="26" t="s">
        <v>117</v>
      </c>
      <c r="L1722" s="26" t="s">
        <v>117</v>
      </c>
      <c r="M1722" s="26" t="s">
        <v>629</v>
      </c>
      <c r="N1722" s="26">
        <v>1</v>
      </c>
      <c r="O1722" s="27" t="s">
        <v>130</v>
      </c>
      <c r="P1722" s="27" t="s">
        <v>102</v>
      </c>
      <c r="Q1722" s="26" t="str">
        <f t="shared" si="26"/>
        <v>Low</v>
      </c>
    </row>
    <row r="1723" spans="1:17" ht="15.6" x14ac:dyDescent="0.3">
      <c r="A1723" s="26" t="s">
        <v>3656</v>
      </c>
      <c r="B1723" s="26" t="s">
        <v>3657</v>
      </c>
      <c r="C1723" s="26" t="s">
        <v>100</v>
      </c>
      <c r="D1723" s="26" t="s">
        <v>101</v>
      </c>
      <c r="E1723" s="26">
        <v>6965</v>
      </c>
      <c r="F1723" s="26">
        <v>35500</v>
      </c>
      <c r="G1723" s="26">
        <v>28.68</v>
      </c>
      <c r="H1723" s="47" t="s">
        <v>90</v>
      </c>
      <c r="I1723" s="26" t="s">
        <v>116</v>
      </c>
      <c r="J1723" s="27">
        <v>99702.74463108604</v>
      </c>
      <c r="K1723" s="26" t="s">
        <v>117</v>
      </c>
      <c r="L1723" s="26" t="s">
        <v>117</v>
      </c>
      <c r="M1723" s="26" t="s">
        <v>629</v>
      </c>
      <c r="N1723" s="26">
        <v>1</v>
      </c>
      <c r="O1723" s="27" t="s">
        <v>118</v>
      </c>
      <c r="P1723" s="27" t="s">
        <v>102</v>
      </c>
      <c r="Q1723" s="26" t="str">
        <f t="shared" si="26"/>
        <v>Low</v>
      </c>
    </row>
    <row r="1724" spans="1:17" ht="15.6" x14ac:dyDescent="0.3">
      <c r="A1724" s="26" t="s">
        <v>3658</v>
      </c>
      <c r="B1724" s="26" t="s">
        <v>3659</v>
      </c>
      <c r="C1724" s="26" t="s">
        <v>185</v>
      </c>
      <c r="D1724" s="26" t="s">
        <v>321</v>
      </c>
      <c r="E1724" s="26">
        <v>6816</v>
      </c>
      <c r="F1724" s="26">
        <v>23304</v>
      </c>
      <c r="G1724" s="26">
        <v>32.99</v>
      </c>
      <c r="H1724" s="47" t="s">
        <v>90</v>
      </c>
      <c r="I1724" s="26" t="s">
        <v>116</v>
      </c>
      <c r="J1724" s="27">
        <v>81145.343406952612</v>
      </c>
      <c r="K1724" s="26" t="s">
        <v>117</v>
      </c>
      <c r="L1724" s="26" t="s">
        <v>117</v>
      </c>
      <c r="M1724" s="26" t="s">
        <v>629</v>
      </c>
      <c r="N1724" s="26">
        <v>1</v>
      </c>
      <c r="O1724" s="27" t="s">
        <v>118</v>
      </c>
      <c r="P1724" s="27" t="s">
        <v>92</v>
      </c>
      <c r="Q1724" s="26" t="str">
        <f t="shared" si="26"/>
        <v>Low</v>
      </c>
    </row>
    <row r="1725" spans="1:17" ht="15.6" x14ac:dyDescent="0.3">
      <c r="A1725" s="26" t="s">
        <v>3660</v>
      </c>
      <c r="B1725" s="26" t="s">
        <v>3661</v>
      </c>
      <c r="C1725" s="26" t="s">
        <v>154</v>
      </c>
      <c r="D1725" s="26" t="s">
        <v>155</v>
      </c>
      <c r="E1725" s="26">
        <v>6697</v>
      </c>
      <c r="F1725" s="26">
        <v>36827</v>
      </c>
      <c r="G1725" s="26">
        <v>45.2</v>
      </c>
      <c r="H1725" s="47" t="s">
        <v>90</v>
      </c>
      <c r="I1725" s="26" t="s">
        <v>116</v>
      </c>
      <c r="J1725" s="27">
        <v>74737.516228959837</v>
      </c>
      <c r="K1725" s="26" t="s">
        <v>117</v>
      </c>
      <c r="L1725" s="26" t="s">
        <v>117</v>
      </c>
      <c r="M1725" s="26" t="s">
        <v>629</v>
      </c>
      <c r="N1725" s="26">
        <v>1</v>
      </c>
      <c r="O1725" s="27" t="s">
        <v>118</v>
      </c>
      <c r="P1725" s="27" t="s">
        <v>107</v>
      </c>
      <c r="Q1725" s="26" t="str">
        <f t="shared" si="26"/>
        <v>Low</v>
      </c>
    </row>
    <row r="1726" spans="1:17" ht="15.6" x14ac:dyDescent="0.3">
      <c r="A1726" s="26" t="s">
        <v>3662</v>
      </c>
      <c r="B1726" s="26" t="s">
        <v>3663</v>
      </c>
      <c r="C1726" s="26" t="s">
        <v>95</v>
      </c>
      <c r="D1726" s="26" t="s">
        <v>250</v>
      </c>
      <c r="E1726" s="26">
        <v>6464</v>
      </c>
      <c r="F1726" s="26">
        <v>26360</v>
      </c>
      <c r="G1726" s="26">
        <v>29.55</v>
      </c>
      <c r="H1726" s="47" t="s">
        <v>90</v>
      </c>
      <c r="I1726" s="26" t="s">
        <v>116</v>
      </c>
      <c r="J1726" s="27">
        <v>48830.492152828388</v>
      </c>
      <c r="K1726" s="26" t="s">
        <v>117</v>
      </c>
      <c r="L1726" s="26" t="s">
        <v>117</v>
      </c>
      <c r="M1726" s="26" t="s">
        <v>629</v>
      </c>
      <c r="N1726" s="26">
        <v>1</v>
      </c>
      <c r="O1726" s="27" t="s">
        <v>147</v>
      </c>
      <c r="P1726" s="27" t="s">
        <v>102</v>
      </c>
      <c r="Q1726" s="26" t="str">
        <f t="shared" si="26"/>
        <v>Low</v>
      </c>
    </row>
    <row r="1727" spans="1:17" ht="15.6" x14ac:dyDescent="0.3">
      <c r="A1727" s="26" t="s">
        <v>3664</v>
      </c>
      <c r="B1727" s="26" t="s">
        <v>3665</v>
      </c>
      <c r="C1727" s="26" t="s">
        <v>255</v>
      </c>
      <c r="D1727" s="26" t="s">
        <v>256</v>
      </c>
      <c r="E1727" s="26">
        <v>6454</v>
      </c>
      <c r="F1727" s="26">
        <v>26913</v>
      </c>
      <c r="G1727" s="26">
        <v>17.52</v>
      </c>
      <c r="H1727" s="47" t="s">
        <v>90</v>
      </c>
      <c r="I1727" s="26" t="s">
        <v>116</v>
      </c>
      <c r="J1727" s="27">
        <v>53822.077731170903</v>
      </c>
      <c r="K1727" s="26" t="s">
        <v>117</v>
      </c>
      <c r="L1727" s="26" t="s">
        <v>117</v>
      </c>
      <c r="M1727" s="26" t="s">
        <v>629</v>
      </c>
      <c r="N1727" s="26">
        <v>1</v>
      </c>
      <c r="O1727" s="27" t="s">
        <v>147</v>
      </c>
      <c r="P1727" s="27" t="s">
        <v>92</v>
      </c>
      <c r="Q1727" s="26" t="str">
        <f t="shared" si="26"/>
        <v>Low</v>
      </c>
    </row>
    <row r="1728" spans="1:17" ht="15.6" x14ac:dyDescent="0.3">
      <c r="A1728" s="26" t="s">
        <v>3666</v>
      </c>
      <c r="B1728" s="26" t="s">
        <v>3667</v>
      </c>
      <c r="C1728" s="26" t="s">
        <v>528</v>
      </c>
      <c r="D1728" s="26" t="s">
        <v>88</v>
      </c>
      <c r="E1728" s="26">
        <v>6337</v>
      </c>
      <c r="F1728" s="26">
        <v>25252</v>
      </c>
      <c r="G1728" s="26">
        <v>31.28</v>
      </c>
      <c r="H1728" s="47" t="s">
        <v>90</v>
      </c>
      <c r="I1728" s="26" t="s">
        <v>116</v>
      </c>
      <c r="J1728" s="27">
        <v>107612.19708615949</v>
      </c>
      <c r="K1728" s="26" t="s">
        <v>117</v>
      </c>
      <c r="L1728" s="26" t="s">
        <v>117</v>
      </c>
      <c r="M1728" s="26" t="s">
        <v>629</v>
      </c>
      <c r="N1728" s="26">
        <v>1</v>
      </c>
      <c r="O1728" s="27" t="s">
        <v>118</v>
      </c>
      <c r="P1728" s="27" t="s">
        <v>92</v>
      </c>
      <c r="Q1728" s="26" t="str">
        <f t="shared" si="26"/>
        <v>Low</v>
      </c>
    </row>
    <row r="1729" spans="1:17" ht="15.6" x14ac:dyDescent="0.3">
      <c r="A1729" s="26" t="s">
        <v>3668</v>
      </c>
      <c r="B1729" s="26" t="s">
        <v>3669</v>
      </c>
      <c r="C1729" s="26" t="s">
        <v>87</v>
      </c>
      <c r="D1729" s="26" t="s">
        <v>88</v>
      </c>
      <c r="E1729" s="26">
        <v>6215</v>
      </c>
      <c r="F1729" s="26">
        <v>44729</v>
      </c>
      <c r="G1729" s="26">
        <v>58.72</v>
      </c>
      <c r="H1729" s="47" t="s">
        <v>90</v>
      </c>
      <c r="I1729" s="26" t="s">
        <v>116</v>
      </c>
      <c r="J1729" s="27">
        <v>90517.92695521038</v>
      </c>
      <c r="K1729" s="26" t="s">
        <v>117</v>
      </c>
      <c r="L1729" s="26" t="s">
        <v>117</v>
      </c>
      <c r="M1729" s="26" t="s">
        <v>629</v>
      </c>
      <c r="N1729" s="26">
        <v>1</v>
      </c>
      <c r="O1729" s="27" t="s">
        <v>118</v>
      </c>
      <c r="P1729" s="27" t="s">
        <v>102</v>
      </c>
      <c r="Q1729" s="26" t="str">
        <f t="shared" si="26"/>
        <v>Low</v>
      </c>
    </row>
    <row r="1730" spans="1:17" ht="15.6" x14ac:dyDescent="0.3">
      <c r="A1730" s="26" t="s">
        <v>3670</v>
      </c>
      <c r="B1730" s="26" t="s">
        <v>3671</v>
      </c>
      <c r="C1730" s="26" t="s">
        <v>121</v>
      </c>
      <c r="D1730" s="26" t="s">
        <v>88</v>
      </c>
      <c r="E1730" s="26">
        <v>6192</v>
      </c>
      <c r="F1730" s="26">
        <v>20859</v>
      </c>
      <c r="G1730" s="26">
        <v>42.37</v>
      </c>
      <c r="H1730" s="47" t="s">
        <v>90</v>
      </c>
      <c r="I1730" s="26" t="s">
        <v>116</v>
      </c>
      <c r="J1730" s="27">
        <v>127374.58268613881</v>
      </c>
      <c r="K1730" s="26" t="s">
        <v>117</v>
      </c>
      <c r="L1730" s="26" t="s">
        <v>117</v>
      </c>
      <c r="M1730" s="26" t="s">
        <v>629</v>
      </c>
      <c r="N1730" s="26">
        <v>1</v>
      </c>
      <c r="O1730" s="27" t="s">
        <v>118</v>
      </c>
      <c r="P1730" s="27" t="s">
        <v>102</v>
      </c>
      <c r="Q1730" s="26" t="str">
        <f t="shared" ref="Q1730:Q1793" si="27">IF(N1730=3,"High",IF(N1730=2,"Med",IF(N1730=1,"Low","None")))</f>
        <v>Low</v>
      </c>
    </row>
    <row r="1731" spans="1:17" ht="15.6" x14ac:dyDescent="0.3">
      <c r="A1731" s="26" t="s">
        <v>3672</v>
      </c>
      <c r="B1731" s="26" t="s">
        <v>3673</v>
      </c>
      <c r="C1731" s="26" t="s">
        <v>625</v>
      </c>
      <c r="D1731" s="26" t="s">
        <v>238</v>
      </c>
      <c r="E1731" s="26">
        <v>6189</v>
      </c>
      <c r="F1731" s="26">
        <v>12738</v>
      </c>
      <c r="G1731" s="26">
        <v>49.71</v>
      </c>
      <c r="H1731" s="47" t="s">
        <v>90</v>
      </c>
      <c r="I1731" s="26" t="s">
        <v>116</v>
      </c>
      <c r="J1731" s="27">
        <v>69659.036172747918</v>
      </c>
      <c r="K1731" s="26" t="s">
        <v>117</v>
      </c>
      <c r="L1731" s="26" t="s">
        <v>117</v>
      </c>
      <c r="M1731" s="26" t="s">
        <v>629</v>
      </c>
      <c r="N1731" s="26">
        <v>1</v>
      </c>
      <c r="O1731" s="27" t="s">
        <v>130</v>
      </c>
      <c r="P1731" s="27" t="s">
        <v>102</v>
      </c>
      <c r="Q1731" s="26" t="str">
        <f t="shared" si="27"/>
        <v>Low</v>
      </c>
    </row>
    <row r="1732" spans="1:17" ht="15.6" x14ac:dyDescent="0.3">
      <c r="A1732" s="26" t="s">
        <v>3674</v>
      </c>
      <c r="B1732" s="26" t="s">
        <v>3675</v>
      </c>
      <c r="C1732" s="26" t="s">
        <v>249</v>
      </c>
      <c r="D1732" s="26" t="s">
        <v>250</v>
      </c>
      <c r="E1732" s="26">
        <v>6188</v>
      </c>
      <c r="F1732" s="26">
        <v>25227</v>
      </c>
      <c r="G1732" s="26">
        <v>41.38</v>
      </c>
      <c r="H1732" s="47" t="s">
        <v>90</v>
      </c>
      <c r="I1732" s="26" t="s">
        <v>116</v>
      </c>
      <c r="J1732" s="27">
        <v>69612.968575705367</v>
      </c>
      <c r="K1732" s="26" t="s">
        <v>117</v>
      </c>
      <c r="L1732" s="26" t="s">
        <v>117</v>
      </c>
      <c r="M1732" s="26" t="s">
        <v>629</v>
      </c>
      <c r="N1732" s="26">
        <v>1</v>
      </c>
      <c r="O1732" s="27" t="s">
        <v>130</v>
      </c>
      <c r="P1732" s="27" t="s">
        <v>107</v>
      </c>
      <c r="Q1732" s="26" t="str">
        <f t="shared" si="27"/>
        <v>Low</v>
      </c>
    </row>
    <row r="1733" spans="1:17" ht="15.6" x14ac:dyDescent="0.3">
      <c r="A1733" s="26" t="s">
        <v>3676</v>
      </c>
      <c r="B1733" s="26" t="s">
        <v>3677</v>
      </c>
      <c r="C1733" s="26" t="s">
        <v>195</v>
      </c>
      <c r="D1733" s="26" t="s">
        <v>729</v>
      </c>
      <c r="E1733" s="26">
        <v>6115</v>
      </c>
      <c r="F1733" s="26">
        <v>20359</v>
      </c>
      <c r="G1733" s="26">
        <v>53.51</v>
      </c>
      <c r="H1733" s="47" t="s">
        <v>90</v>
      </c>
      <c r="I1733" s="26" t="s">
        <v>116</v>
      </c>
      <c r="J1733" s="27">
        <v>50555.103726770401</v>
      </c>
      <c r="K1733" s="26" t="s">
        <v>117</v>
      </c>
      <c r="L1733" s="26" t="s">
        <v>117</v>
      </c>
      <c r="M1733" s="26" t="s">
        <v>629</v>
      </c>
      <c r="N1733" s="26">
        <v>1</v>
      </c>
      <c r="O1733" s="27" t="s">
        <v>147</v>
      </c>
      <c r="P1733" s="27" t="s">
        <v>102</v>
      </c>
      <c r="Q1733" s="26" t="str">
        <f t="shared" si="27"/>
        <v>Low</v>
      </c>
    </row>
    <row r="1734" spans="1:17" ht="15.6" x14ac:dyDescent="0.3">
      <c r="A1734" s="26" t="s">
        <v>3678</v>
      </c>
      <c r="B1734" s="26" t="s">
        <v>3679</v>
      </c>
      <c r="C1734" s="26" t="s">
        <v>195</v>
      </c>
      <c r="D1734" s="26" t="s">
        <v>729</v>
      </c>
      <c r="E1734" s="26">
        <v>5955</v>
      </c>
      <c r="F1734" s="26">
        <v>16900</v>
      </c>
      <c r="G1734" s="26">
        <v>31.14</v>
      </c>
      <c r="H1734" s="47" t="s">
        <v>90</v>
      </c>
      <c r="I1734" s="26" t="s">
        <v>116</v>
      </c>
      <c r="J1734" s="27">
        <v>68944.898402976993</v>
      </c>
      <c r="K1734" s="26" t="s">
        <v>117</v>
      </c>
      <c r="L1734" s="26" t="s">
        <v>117</v>
      </c>
      <c r="M1734" s="26" t="s">
        <v>629</v>
      </c>
      <c r="N1734" s="26">
        <v>1</v>
      </c>
      <c r="O1734" s="27" t="s">
        <v>130</v>
      </c>
      <c r="P1734" s="27" t="s">
        <v>102</v>
      </c>
      <c r="Q1734" s="26" t="str">
        <f t="shared" si="27"/>
        <v>Low</v>
      </c>
    </row>
    <row r="1735" spans="1:17" ht="15.6" x14ac:dyDescent="0.3">
      <c r="A1735" s="26" t="s">
        <v>3680</v>
      </c>
      <c r="B1735" s="26" t="s">
        <v>3681</v>
      </c>
      <c r="C1735" s="26" t="s">
        <v>164</v>
      </c>
      <c r="D1735" s="26" t="s">
        <v>165</v>
      </c>
      <c r="E1735" s="26">
        <v>5947</v>
      </c>
      <c r="F1735" s="26">
        <v>26928</v>
      </c>
      <c r="G1735" s="26">
        <v>51.59</v>
      </c>
      <c r="H1735" s="47" t="s">
        <v>90</v>
      </c>
      <c r="I1735" s="26" t="s">
        <v>116</v>
      </c>
      <c r="J1735" s="27">
        <v>62854.837381861202</v>
      </c>
      <c r="K1735" s="26" t="s">
        <v>117</v>
      </c>
      <c r="L1735" s="26" t="s">
        <v>117</v>
      </c>
      <c r="M1735" s="26" t="s">
        <v>629</v>
      </c>
      <c r="N1735" s="26">
        <v>1</v>
      </c>
      <c r="O1735" s="27" t="s">
        <v>130</v>
      </c>
      <c r="P1735" s="27" t="s">
        <v>92</v>
      </c>
      <c r="Q1735" s="26" t="str">
        <f t="shared" si="27"/>
        <v>Low</v>
      </c>
    </row>
    <row r="1736" spans="1:17" ht="15.6" x14ac:dyDescent="0.3">
      <c r="A1736" s="26" t="s">
        <v>3682</v>
      </c>
      <c r="B1736" s="26" t="s">
        <v>3683</v>
      </c>
      <c r="C1736" s="26" t="s">
        <v>625</v>
      </c>
      <c r="D1736" s="26" t="s">
        <v>238</v>
      </c>
      <c r="E1736" s="26">
        <v>5823</v>
      </c>
      <c r="F1736" s="26">
        <v>24791</v>
      </c>
      <c r="G1736" s="26">
        <v>10.98</v>
      </c>
      <c r="H1736" s="47" t="s">
        <v>90</v>
      </c>
      <c r="I1736" s="26" t="s">
        <v>116</v>
      </c>
      <c r="J1736" s="27">
        <v>63362.23416616911</v>
      </c>
      <c r="K1736" s="26" t="s">
        <v>117</v>
      </c>
      <c r="L1736" s="26" t="s">
        <v>117</v>
      </c>
      <c r="M1736" s="26" t="s">
        <v>629</v>
      </c>
      <c r="N1736" s="26">
        <v>1</v>
      </c>
      <c r="O1736" s="27" t="s">
        <v>130</v>
      </c>
      <c r="P1736" s="27" t="s">
        <v>102</v>
      </c>
      <c r="Q1736" s="26" t="str">
        <f t="shared" si="27"/>
        <v>Low</v>
      </c>
    </row>
    <row r="1737" spans="1:17" ht="15.6" x14ac:dyDescent="0.3">
      <c r="A1737" s="26" t="s">
        <v>3684</v>
      </c>
      <c r="B1737" s="26" t="s">
        <v>3685</v>
      </c>
      <c r="C1737" s="26" t="s">
        <v>105</v>
      </c>
      <c r="D1737" s="26" t="s">
        <v>106</v>
      </c>
      <c r="E1737" s="26">
        <v>5790</v>
      </c>
      <c r="F1737" s="26">
        <v>21954</v>
      </c>
      <c r="G1737" s="26">
        <v>62.18</v>
      </c>
      <c r="H1737" s="47" t="s">
        <v>90</v>
      </c>
      <c r="I1737" s="26" t="s">
        <v>116</v>
      </c>
      <c r="J1737" s="27">
        <v>76163.786573160643</v>
      </c>
      <c r="K1737" s="26" t="s">
        <v>117</v>
      </c>
      <c r="L1737" s="26" t="s">
        <v>117</v>
      </c>
      <c r="M1737" s="26" t="s">
        <v>629</v>
      </c>
      <c r="N1737" s="26">
        <v>1</v>
      </c>
      <c r="O1737" s="27" t="s">
        <v>118</v>
      </c>
      <c r="P1737" s="27" t="s">
        <v>102</v>
      </c>
      <c r="Q1737" s="26" t="str">
        <f t="shared" si="27"/>
        <v>Low</v>
      </c>
    </row>
    <row r="1738" spans="1:17" ht="15.6" x14ac:dyDescent="0.3">
      <c r="A1738" s="26" t="s">
        <v>3686</v>
      </c>
      <c r="B1738" s="26" t="s">
        <v>3687</v>
      </c>
      <c r="C1738" s="26" t="s">
        <v>479</v>
      </c>
      <c r="D1738" s="26" t="s">
        <v>182</v>
      </c>
      <c r="E1738" s="26">
        <v>1</v>
      </c>
      <c r="F1738" s="26">
        <v>65</v>
      </c>
      <c r="G1738" s="26" t="s">
        <v>62</v>
      </c>
      <c r="H1738" s="26" t="s">
        <v>1406</v>
      </c>
      <c r="I1738" s="26" t="s">
        <v>1406</v>
      </c>
      <c r="J1738" s="27">
        <v>135593</v>
      </c>
      <c r="K1738" s="26" t="s">
        <v>117</v>
      </c>
      <c r="L1738" s="26" t="s">
        <v>117</v>
      </c>
      <c r="M1738" s="26" t="s">
        <v>629</v>
      </c>
      <c r="N1738" s="26">
        <v>1</v>
      </c>
      <c r="O1738" s="27" t="s">
        <v>118</v>
      </c>
      <c r="P1738" s="27" t="s">
        <v>97</v>
      </c>
      <c r="Q1738" s="26" t="str">
        <f t="shared" si="27"/>
        <v>Low</v>
      </c>
    </row>
    <row r="1739" spans="1:17" ht="15.6" x14ac:dyDescent="0.3">
      <c r="A1739" s="26" t="s">
        <v>3688</v>
      </c>
      <c r="B1739" s="26" t="s">
        <v>3689</v>
      </c>
      <c r="C1739" s="26" t="s">
        <v>87</v>
      </c>
      <c r="D1739" s="26" t="s">
        <v>88</v>
      </c>
      <c r="E1739" s="26">
        <v>5489</v>
      </c>
      <c r="F1739" s="26">
        <v>15275</v>
      </c>
      <c r="G1739" s="26">
        <v>24.6</v>
      </c>
      <c r="H1739" s="47" t="s">
        <v>90</v>
      </c>
      <c r="I1739" s="26" t="s">
        <v>116</v>
      </c>
      <c r="J1739" s="27">
        <v>51251.712425327911</v>
      </c>
      <c r="K1739" s="26" t="s">
        <v>117</v>
      </c>
      <c r="L1739" s="26" t="s">
        <v>117</v>
      </c>
      <c r="M1739" s="26" t="s">
        <v>629</v>
      </c>
      <c r="N1739" s="26">
        <v>1</v>
      </c>
      <c r="O1739" s="27" t="s">
        <v>147</v>
      </c>
      <c r="P1739" s="27" t="s">
        <v>102</v>
      </c>
      <c r="Q1739" s="26" t="str">
        <f t="shared" si="27"/>
        <v>Low</v>
      </c>
    </row>
    <row r="1740" spans="1:17" ht="15.6" x14ac:dyDescent="0.3">
      <c r="A1740" s="26" t="s">
        <v>3690</v>
      </c>
      <c r="B1740" s="26" t="s">
        <v>3691</v>
      </c>
      <c r="C1740" s="26" t="s">
        <v>114</v>
      </c>
      <c r="D1740" s="26" t="s">
        <v>115</v>
      </c>
      <c r="E1740" s="26">
        <v>5451</v>
      </c>
      <c r="F1740" s="26">
        <v>24937</v>
      </c>
      <c r="G1740" s="26">
        <v>29.51</v>
      </c>
      <c r="H1740" s="47" t="s">
        <v>90</v>
      </c>
      <c r="I1740" s="26" t="s">
        <v>116</v>
      </c>
      <c r="J1740" s="27">
        <v>86948.25562026423</v>
      </c>
      <c r="K1740" s="26" t="s">
        <v>117</v>
      </c>
      <c r="L1740" s="26" t="s">
        <v>117</v>
      </c>
      <c r="M1740" s="26" t="s">
        <v>629</v>
      </c>
      <c r="N1740" s="26">
        <v>1</v>
      </c>
      <c r="O1740" s="27" t="s">
        <v>118</v>
      </c>
      <c r="P1740" s="27" t="s">
        <v>102</v>
      </c>
      <c r="Q1740" s="26" t="str">
        <f t="shared" si="27"/>
        <v>Low</v>
      </c>
    </row>
    <row r="1741" spans="1:17" ht="15.6" x14ac:dyDescent="0.3">
      <c r="A1741" s="26" t="s">
        <v>3692</v>
      </c>
      <c r="B1741" s="26" t="s">
        <v>3693</v>
      </c>
      <c r="C1741" s="26" t="s">
        <v>528</v>
      </c>
      <c r="D1741" s="26" t="s">
        <v>88</v>
      </c>
      <c r="E1741" s="26">
        <v>5398</v>
      </c>
      <c r="F1741" s="26">
        <v>17790</v>
      </c>
      <c r="G1741" s="26">
        <v>58.86</v>
      </c>
      <c r="H1741" s="47" t="s">
        <v>90</v>
      </c>
      <c r="I1741" s="26" t="s">
        <v>116</v>
      </c>
      <c r="J1741" s="27">
        <v>84449.196139244799</v>
      </c>
      <c r="K1741" s="26" t="s">
        <v>117</v>
      </c>
      <c r="L1741" s="26" t="s">
        <v>117</v>
      </c>
      <c r="M1741" s="26" t="s">
        <v>629</v>
      </c>
      <c r="N1741" s="26">
        <v>1</v>
      </c>
      <c r="O1741" s="27" t="s">
        <v>118</v>
      </c>
      <c r="P1741" s="27" t="s">
        <v>102</v>
      </c>
      <c r="Q1741" s="26" t="str">
        <f t="shared" si="27"/>
        <v>Low</v>
      </c>
    </row>
    <row r="1742" spans="1:17" ht="15.6" x14ac:dyDescent="0.3">
      <c r="A1742" s="26" t="s">
        <v>3694</v>
      </c>
      <c r="B1742" s="26" t="s">
        <v>3695</v>
      </c>
      <c r="C1742" s="26" t="s">
        <v>726</v>
      </c>
      <c r="D1742" s="26" t="s">
        <v>88</v>
      </c>
      <c r="E1742" s="26">
        <v>5350</v>
      </c>
      <c r="F1742" s="26">
        <v>23946</v>
      </c>
      <c r="G1742" s="26">
        <v>31.96</v>
      </c>
      <c r="H1742" s="47" t="s">
        <v>90</v>
      </c>
      <c r="I1742" s="26" t="s">
        <v>116</v>
      </c>
      <c r="J1742" s="27">
        <v>71304.109765757516</v>
      </c>
      <c r="K1742" s="26" t="s">
        <v>117</v>
      </c>
      <c r="L1742" s="26" t="s">
        <v>117</v>
      </c>
      <c r="M1742" s="26" t="s">
        <v>629</v>
      </c>
      <c r="N1742" s="26">
        <v>1</v>
      </c>
      <c r="O1742" s="27" t="s">
        <v>130</v>
      </c>
      <c r="P1742" s="27" t="s">
        <v>102</v>
      </c>
      <c r="Q1742" s="26" t="str">
        <f t="shared" si="27"/>
        <v>Low</v>
      </c>
    </row>
    <row r="1743" spans="1:17" ht="15.6" x14ac:dyDescent="0.3">
      <c r="A1743" s="26" t="s">
        <v>3696</v>
      </c>
      <c r="B1743" s="26" t="s">
        <v>3697</v>
      </c>
      <c r="C1743" s="26" t="s">
        <v>523</v>
      </c>
      <c r="D1743" s="26" t="s">
        <v>134</v>
      </c>
      <c r="E1743" s="26">
        <v>4</v>
      </c>
      <c r="F1743" s="26">
        <v>350</v>
      </c>
      <c r="G1743" s="26" t="s">
        <v>62</v>
      </c>
      <c r="H1743" s="26" t="s">
        <v>1406</v>
      </c>
      <c r="I1743" s="26" t="s">
        <v>1406</v>
      </c>
      <c r="J1743" s="27">
        <v>132654.7272886422</v>
      </c>
      <c r="K1743" s="26" t="s">
        <v>117</v>
      </c>
      <c r="L1743" s="26" t="s">
        <v>117</v>
      </c>
      <c r="M1743" s="26" t="s">
        <v>629</v>
      </c>
      <c r="N1743" s="26">
        <v>1</v>
      </c>
      <c r="O1743" s="27" t="s">
        <v>118</v>
      </c>
      <c r="P1743" s="27" t="s">
        <v>102</v>
      </c>
      <c r="Q1743" s="26" t="str">
        <f t="shared" si="27"/>
        <v>Low</v>
      </c>
    </row>
    <row r="1744" spans="1:17" ht="15.6" x14ac:dyDescent="0.3">
      <c r="A1744" s="26" t="s">
        <v>3698</v>
      </c>
      <c r="B1744" s="26" t="s">
        <v>3699</v>
      </c>
      <c r="C1744" s="26" t="s">
        <v>121</v>
      </c>
      <c r="D1744" s="26" t="s">
        <v>88</v>
      </c>
      <c r="E1744" s="26">
        <v>5267</v>
      </c>
      <c r="F1744" s="26">
        <v>22051</v>
      </c>
      <c r="G1744" s="26">
        <v>23.19</v>
      </c>
      <c r="H1744" s="47" t="s">
        <v>90</v>
      </c>
      <c r="I1744" s="26" t="s">
        <v>116</v>
      </c>
      <c r="J1744" s="27">
        <v>80704.478946480958</v>
      </c>
      <c r="K1744" s="26" t="s">
        <v>117</v>
      </c>
      <c r="L1744" s="26" t="s">
        <v>117</v>
      </c>
      <c r="M1744" s="26" t="s">
        <v>629</v>
      </c>
      <c r="N1744" s="26">
        <v>1</v>
      </c>
      <c r="O1744" s="27" t="s">
        <v>118</v>
      </c>
      <c r="P1744" s="27" t="s">
        <v>92</v>
      </c>
      <c r="Q1744" s="26" t="str">
        <f t="shared" si="27"/>
        <v>Low</v>
      </c>
    </row>
    <row r="1745" spans="1:17" ht="15.6" x14ac:dyDescent="0.3">
      <c r="A1745" s="26" t="s">
        <v>3700</v>
      </c>
      <c r="B1745" s="26" t="s">
        <v>3701</v>
      </c>
      <c r="C1745" s="26" t="s">
        <v>110</v>
      </c>
      <c r="D1745" s="26" t="s">
        <v>536</v>
      </c>
      <c r="E1745" s="26">
        <v>5070</v>
      </c>
      <c r="F1745" s="26">
        <v>23693</v>
      </c>
      <c r="G1745" s="26">
        <v>57.78</v>
      </c>
      <c r="H1745" s="47" t="s">
        <v>90</v>
      </c>
      <c r="I1745" s="26" t="s">
        <v>116</v>
      </c>
      <c r="J1745" s="27">
        <v>75505.081245829526</v>
      </c>
      <c r="K1745" s="26" t="s">
        <v>117</v>
      </c>
      <c r="L1745" s="26" t="s">
        <v>117</v>
      </c>
      <c r="M1745" s="26" t="s">
        <v>629</v>
      </c>
      <c r="N1745" s="26">
        <v>1</v>
      </c>
      <c r="O1745" s="27" t="s">
        <v>118</v>
      </c>
      <c r="P1745" s="27" t="s">
        <v>102</v>
      </c>
      <c r="Q1745" s="26" t="str">
        <f t="shared" si="27"/>
        <v>Low</v>
      </c>
    </row>
    <row r="1746" spans="1:17" ht="15.6" x14ac:dyDescent="0.3">
      <c r="A1746" s="26" t="s">
        <v>3702</v>
      </c>
      <c r="B1746" s="26" t="s">
        <v>3703</v>
      </c>
      <c r="C1746" s="26" t="s">
        <v>105</v>
      </c>
      <c r="D1746" s="26" t="s">
        <v>182</v>
      </c>
      <c r="E1746" s="26">
        <v>5011</v>
      </c>
      <c r="F1746" s="26">
        <v>12701</v>
      </c>
      <c r="G1746" s="26">
        <v>16.96</v>
      </c>
      <c r="H1746" s="47" t="s">
        <v>90</v>
      </c>
      <c r="I1746" s="26" t="s">
        <v>116</v>
      </c>
      <c r="J1746" s="27">
        <v>72118.636693159657</v>
      </c>
      <c r="K1746" s="26" t="s">
        <v>117</v>
      </c>
      <c r="L1746" s="26" t="s">
        <v>117</v>
      </c>
      <c r="M1746" s="26" t="s">
        <v>629</v>
      </c>
      <c r="N1746" s="26">
        <v>1</v>
      </c>
      <c r="O1746" s="27" t="s">
        <v>130</v>
      </c>
      <c r="P1746" s="27" t="s">
        <v>102</v>
      </c>
      <c r="Q1746" s="26" t="str">
        <f t="shared" si="27"/>
        <v>Low</v>
      </c>
    </row>
    <row r="1747" spans="1:17" ht="15.6" x14ac:dyDescent="0.3">
      <c r="A1747" s="26" t="s">
        <v>3704</v>
      </c>
      <c r="B1747" s="26" t="s">
        <v>3705</v>
      </c>
      <c r="C1747" s="26" t="s">
        <v>121</v>
      </c>
      <c r="D1747" s="26" t="s">
        <v>88</v>
      </c>
      <c r="E1747" s="26">
        <v>4997</v>
      </c>
      <c r="F1747" s="26">
        <v>25907</v>
      </c>
      <c r="G1747" s="26">
        <v>42.67</v>
      </c>
      <c r="H1747" s="47" t="s">
        <v>90</v>
      </c>
      <c r="I1747" s="26" t="s">
        <v>116</v>
      </c>
      <c r="J1747" s="27">
        <v>59092.19075640809</v>
      </c>
      <c r="K1747" s="26" t="s">
        <v>117</v>
      </c>
      <c r="L1747" s="26" t="s">
        <v>117</v>
      </c>
      <c r="M1747" s="26" t="s">
        <v>629</v>
      </c>
      <c r="N1747" s="26">
        <v>1</v>
      </c>
      <c r="O1747" s="27" t="s">
        <v>130</v>
      </c>
      <c r="P1747" s="27" t="s">
        <v>107</v>
      </c>
      <c r="Q1747" s="26" t="str">
        <f t="shared" si="27"/>
        <v>Low</v>
      </c>
    </row>
    <row r="1748" spans="1:17" ht="15.6" x14ac:dyDescent="0.3">
      <c r="A1748" s="26" t="s">
        <v>3706</v>
      </c>
      <c r="B1748" s="26" t="s">
        <v>3707</v>
      </c>
      <c r="C1748" s="26" t="s">
        <v>625</v>
      </c>
      <c r="D1748" s="26" t="s">
        <v>238</v>
      </c>
      <c r="E1748" s="26">
        <v>4954</v>
      </c>
      <c r="F1748" s="26">
        <v>10030</v>
      </c>
      <c r="G1748" s="26">
        <v>63.1</v>
      </c>
      <c r="H1748" s="47" t="s">
        <v>90</v>
      </c>
      <c r="I1748" s="26" t="s">
        <v>116</v>
      </c>
      <c r="J1748" s="27">
        <v>67838.563824290337</v>
      </c>
      <c r="K1748" s="26" t="s">
        <v>117</v>
      </c>
      <c r="L1748" s="26" t="s">
        <v>117</v>
      </c>
      <c r="M1748" s="26" t="s">
        <v>629</v>
      </c>
      <c r="N1748" s="26">
        <v>1</v>
      </c>
      <c r="O1748" s="27" t="s">
        <v>130</v>
      </c>
      <c r="P1748" s="27" t="s">
        <v>102</v>
      </c>
      <c r="Q1748" s="26" t="str">
        <f t="shared" si="27"/>
        <v>Low</v>
      </c>
    </row>
    <row r="1749" spans="1:17" ht="15.6" x14ac:dyDescent="0.3">
      <c r="A1749" s="26" t="s">
        <v>3708</v>
      </c>
      <c r="B1749" s="26" t="s">
        <v>3709</v>
      </c>
      <c r="C1749" s="26" t="s">
        <v>211</v>
      </c>
      <c r="D1749" s="26" t="s">
        <v>278</v>
      </c>
      <c r="E1749" s="26">
        <v>4940</v>
      </c>
      <c r="F1749" s="26">
        <v>16607</v>
      </c>
      <c r="G1749" s="26">
        <v>67.98</v>
      </c>
      <c r="H1749" s="47" t="s">
        <v>90</v>
      </c>
      <c r="I1749" s="26" t="s">
        <v>116</v>
      </c>
      <c r="J1749" s="27">
        <v>63453.660824853767</v>
      </c>
      <c r="K1749" s="26" t="s">
        <v>117</v>
      </c>
      <c r="L1749" s="26" t="s">
        <v>117</v>
      </c>
      <c r="M1749" s="26" t="s">
        <v>629</v>
      </c>
      <c r="N1749" s="26">
        <v>1</v>
      </c>
      <c r="O1749" s="27" t="s">
        <v>130</v>
      </c>
      <c r="P1749" s="27" t="s">
        <v>102</v>
      </c>
      <c r="Q1749" s="26" t="str">
        <f t="shared" si="27"/>
        <v>Low</v>
      </c>
    </row>
    <row r="1750" spans="1:17" ht="15.6" x14ac:dyDescent="0.3">
      <c r="A1750" s="26" t="s">
        <v>3710</v>
      </c>
      <c r="B1750" s="26" t="s">
        <v>3711</v>
      </c>
      <c r="C1750" s="26" t="s">
        <v>95</v>
      </c>
      <c r="D1750" s="26" t="s">
        <v>96</v>
      </c>
      <c r="E1750" s="26">
        <v>4930</v>
      </c>
      <c r="F1750" s="26">
        <v>21036</v>
      </c>
      <c r="G1750" s="26">
        <v>48.57</v>
      </c>
      <c r="H1750" s="47" t="s">
        <v>90</v>
      </c>
      <c r="I1750" s="26" t="s">
        <v>116</v>
      </c>
      <c r="J1750" s="27">
        <v>54096.570915071141</v>
      </c>
      <c r="K1750" s="26" t="s">
        <v>117</v>
      </c>
      <c r="L1750" s="26" t="s">
        <v>117</v>
      </c>
      <c r="M1750" s="26" t="s">
        <v>629</v>
      </c>
      <c r="N1750" s="26">
        <v>1</v>
      </c>
      <c r="O1750" s="27" t="s">
        <v>147</v>
      </c>
      <c r="P1750" s="27" t="s">
        <v>97</v>
      </c>
      <c r="Q1750" s="26" t="str">
        <f t="shared" si="27"/>
        <v>Low</v>
      </c>
    </row>
    <row r="1751" spans="1:17" ht="15.6" x14ac:dyDescent="0.3">
      <c r="A1751" s="26" t="s">
        <v>3712</v>
      </c>
      <c r="B1751" s="26" t="s">
        <v>3713</v>
      </c>
      <c r="C1751" s="26" t="s">
        <v>397</v>
      </c>
      <c r="D1751" s="26" t="s">
        <v>434</v>
      </c>
      <c r="E1751" s="26">
        <v>4822</v>
      </c>
      <c r="F1751" s="26">
        <v>16595</v>
      </c>
      <c r="G1751" s="26">
        <v>44.2</v>
      </c>
      <c r="H1751" s="47" t="s">
        <v>90</v>
      </c>
      <c r="I1751" s="26" t="s">
        <v>116</v>
      </c>
      <c r="J1751" s="27">
        <v>66552.268607895356</v>
      </c>
      <c r="K1751" s="26" t="s">
        <v>117</v>
      </c>
      <c r="L1751" s="26" t="s">
        <v>117</v>
      </c>
      <c r="M1751" s="26" t="s">
        <v>629</v>
      </c>
      <c r="N1751" s="26">
        <v>1</v>
      </c>
      <c r="O1751" s="27" t="s">
        <v>130</v>
      </c>
      <c r="P1751" s="27" t="s">
        <v>102</v>
      </c>
      <c r="Q1751" s="26" t="str">
        <f t="shared" si="27"/>
        <v>Low</v>
      </c>
    </row>
    <row r="1752" spans="1:17" ht="15.6" x14ac:dyDescent="0.3">
      <c r="A1752" s="26" t="s">
        <v>3714</v>
      </c>
      <c r="B1752" s="26" t="s">
        <v>3715</v>
      </c>
      <c r="C1752" s="26" t="s">
        <v>191</v>
      </c>
      <c r="D1752" s="26" t="s">
        <v>192</v>
      </c>
      <c r="E1752" s="26">
        <v>4800</v>
      </c>
      <c r="F1752" s="26">
        <v>10814</v>
      </c>
      <c r="G1752" s="26">
        <v>66.88</v>
      </c>
      <c r="H1752" s="47" t="s">
        <v>90</v>
      </c>
      <c r="I1752" s="26" t="s">
        <v>116</v>
      </c>
      <c r="J1752" s="27">
        <v>66117.913264686664</v>
      </c>
      <c r="K1752" s="26" t="s">
        <v>117</v>
      </c>
      <c r="L1752" s="26" t="s">
        <v>117</v>
      </c>
      <c r="M1752" s="26" t="s">
        <v>629</v>
      </c>
      <c r="N1752" s="26">
        <v>1</v>
      </c>
      <c r="O1752" s="27" t="s">
        <v>130</v>
      </c>
      <c r="P1752" s="27" t="s">
        <v>102</v>
      </c>
      <c r="Q1752" s="26" t="str">
        <f t="shared" si="27"/>
        <v>Low</v>
      </c>
    </row>
    <row r="1753" spans="1:17" ht="15.6" x14ac:dyDescent="0.3">
      <c r="A1753" s="26" t="s">
        <v>3716</v>
      </c>
      <c r="B1753" s="26" t="s">
        <v>3717</v>
      </c>
      <c r="C1753" s="26" t="s">
        <v>133</v>
      </c>
      <c r="D1753" s="26" t="s">
        <v>134</v>
      </c>
      <c r="E1753" s="26">
        <v>4646</v>
      </c>
      <c r="F1753" s="26">
        <v>15404</v>
      </c>
      <c r="G1753" s="26">
        <v>23.74</v>
      </c>
      <c r="H1753" s="47" t="s">
        <v>90</v>
      </c>
      <c r="I1753" s="26" t="s">
        <v>116</v>
      </c>
      <c r="J1753" s="27">
        <v>76943.408865831923</v>
      </c>
      <c r="K1753" s="26" t="s">
        <v>117</v>
      </c>
      <c r="L1753" s="26" t="s">
        <v>117</v>
      </c>
      <c r="M1753" s="26" t="s">
        <v>629</v>
      </c>
      <c r="N1753" s="26">
        <v>1</v>
      </c>
      <c r="O1753" s="27" t="s">
        <v>118</v>
      </c>
      <c r="P1753" s="27" t="s">
        <v>102</v>
      </c>
      <c r="Q1753" s="26" t="str">
        <f t="shared" si="27"/>
        <v>Low</v>
      </c>
    </row>
    <row r="1754" spans="1:17" ht="15.6" x14ac:dyDescent="0.3">
      <c r="A1754" s="26" t="s">
        <v>3718</v>
      </c>
      <c r="B1754" s="26" t="s">
        <v>3719</v>
      </c>
      <c r="C1754" s="26" t="s">
        <v>195</v>
      </c>
      <c r="D1754" s="26" t="s">
        <v>729</v>
      </c>
      <c r="E1754" s="26">
        <v>4614</v>
      </c>
      <c r="F1754" s="26">
        <v>12133</v>
      </c>
      <c r="G1754" s="26">
        <v>34.44</v>
      </c>
      <c r="H1754" s="47" t="s">
        <v>90</v>
      </c>
      <c r="I1754" s="26" t="s">
        <v>116</v>
      </c>
      <c r="J1754" s="27">
        <v>65590.531455513556</v>
      </c>
      <c r="K1754" s="26" t="s">
        <v>117</v>
      </c>
      <c r="L1754" s="26" t="s">
        <v>117</v>
      </c>
      <c r="M1754" s="26" t="s">
        <v>629</v>
      </c>
      <c r="N1754" s="26">
        <v>1</v>
      </c>
      <c r="O1754" s="27" t="s">
        <v>130</v>
      </c>
      <c r="P1754" s="27" t="s">
        <v>102</v>
      </c>
      <c r="Q1754" s="26" t="str">
        <f t="shared" si="27"/>
        <v>Low</v>
      </c>
    </row>
    <row r="1755" spans="1:17" ht="15.6" x14ac:dyDescent="0.3">
      <c r="A1755" s="26" t="s">
        <v>3720</v>
      </c>
      <c r="B1755" s="26" t="s">
        <v>3721</v>
      </c>
      <c r="C1755" s="26" t="s">
        <v>143</v>
      </c>
      <c r="D1755" s="26" t="s">
        <v>144</v>
      </c>
      <c r="E1755" s="26">
        <v>4612</v>
      </c>
      <c r="F1755" s="26">
        <v>11174</v>
      </c>
      <c r="G1755" s="26">
        <v>66.17</v>
      </c>
      <c r="H1755" s="47" t="s">
        <v>90</v>
      </c>
      <c r="I1755" s="26" t="s">
        <v>116</v>
      </c>
      <c r="J1755" s="27">
        <v>92948.464833211969</v>
      </c>
      <c r="K1755" s="26" t="s">
        <v>117</v>
      </c>
      <c r="L1755" s="26" t="s">
        <v>117</v>
      </c>
      <c r="M1755" s="26" t="s">
        <v>629</v>
      </c>
      <c r="N1755" s="26">
        <v>1</v>
      </c>
      <c r="O1755" s="27" t="s">
        <v>118</v>
      </c>
      <c r="P1755" s="27" t="s">
        <v>102</v>
      </c>
      <c r="Q1755" s="26" t="str">
        <f t="shared" si="27"/>
        <v>Low</v>
      </c>
    </row>
    <row r="1756" spans="1:17" ht="15.6" x14ac:dyDescent="0.3">
      <c r="A1756" s="26" t="s">
        <v>3722</v>
      </c>
      <c r="B1756" s="26" t="s">
        <v>3723</v>
      </c>
      <c r="C1756" s="26" t="s">
        <v>87</v>
      </c>
      <c r="D1756" s="26" t="s">
        <v>88</v>
      </c>
      <c r="E1756" s="26">
        <v>4481</v>
      </c>
      <c r="F1756" s="26">
        <v>24171</v>
      </c>
      <c r="G1756" s="26">
        <v>40.450000000000003</v>
      </c>
      <c r="H1756" s="47" t="s">
        <v>90</v>
      </c>
      <c r="I1756" s="26" t="s">
        <v>116</v>
      </c>
      <c r="J1756" s="27">
        <v>64257.080062905923</v>
      </c>
      <c r="K1756" s="26" t="s">
        <v>117</v>
      </c>
      <c r="L1756" s="26" t="s">
        <v>117</v>
      </c>
      <c r="M1756" s="26" t="s">
        <v>629</v>
      </c>
      <c r="N1756" s="26">
        <v>1</v>
      </c>
      <c r="O1756" s="27" t="s">
        <v>130</v>
      </c>
      <c r="P1756" s="27" t="s">
        <v>102</v>
      </c>
      <c r="Q1756" s="26" t="str">
        <f t="shared" si="27"/>
        <v>Low</v>
      </c>
    </row>
    <row r="1757" spans="1:17" ht="15.6" x14ac:dyDescent="0.3">
      <c r="A1757" s="26" t="s">
        <v>3724</v>
      </c>
      <c r="B1757" s="26" t="s">
        <v>3725</v>
      </c>
      <c r="C1757" s="26" t="s">
        <v>726</v>
      </c>
      <c r="D1757" s="26" t="s">
        <v>88</v>
      </c>
      <c r="E1757" s="26">
        <v>4477</v>
      </c>
      <c r="F1757" s="26">
        <v>16126</v>
      </c>
      <c r="G1757" s="26">
        <v>50.48</v>
      </c>
      <c r="H1757" s="47" t="s">
        <v>90</v>
      </c>
      <c r="I1757" s="26" t="s">
        <v>116</v>
      </c>
      <c r="J1757" s="27">
        <v>141122.39249137774</v>
      </c>
      <c r="K1757" s="26" t="s">
        <v>117</v>
      </c>
      <c r="L1757" s="26" t="s">
        <v>117</v>
      </c>
      <c r="M1757" s="26" t="s">
        <v>629</v>
      </c>
      <c r="N1757" s="26">
        <v>1</v>
      </c>
      <c r="O1757" s="27" t="s">
        <v>118</v>
      </c>
      <c r="P1757" s="27" t="s">
        <v>92</v>
      </c>
      <c r="Q1757" s="26" t="str">
        <f t="shared" si="27"/>
        <v>Low</v>
      </c>
    </row>
    <row r="1758" spans="1:17" ht="15.6" x14ac:dyDescent="0.3">
      <c r="A1758" s="26" t="s">
        <v>3726</v>
      </c>
      <c r="B1758" s="26" t="s">
        <v>3727</v>
      </c>
      <c r="C1758" s="26" t="s">
        <v>121</v>
      </c>
      <c r="D1758" s="26" t="s">
        <v>88</v>
      </c>
      <c r="E1758" s="26">
        <v>4414</v>
      </c>
      <c r="F1758" s="26">
        <v>20256</v>
      </c>
      <c r="G1758" s="26">
        <v>42</v>
      </c>
      <c r="H1758" s="47" t="s">
        <v>90</v>
      </c>
      <c r="I1758" s="26" t="s">
        <v>116</v>
      </c>
      <c r="J1758" s="27">
        <v>84898.2660284952</v>
      </c>
      <c r="K1758" s="26" t="s">
        <v>117</v>
      </c>
      <c r="L1758" s="26" t="s">
        <v>117</v>
      </c>
      <c r="M1758" s="26" t="s">
        <v>629</v>
      </c>
      <c r="N1758" s="26">
        <v>1</v>
      </c>
      <c r="O1758" s="27" t="s">
        <v>118</v>
      </c>
      <c r="P1758" s="27" t="s">
        <v>102</v>
      </c>
      <c r="Q1758" s="26" t="str">
        <f t="shared" si="27"/>
        <v>Low</v>
      </c>
    </row>
    <row r="1759" spans="1:17" ht="15.6" x14ac:dyDescent="0.3">
      <c r="A1759" s="26" t="s">
        <v>3728</v>
      </c>
      <c r="B1759" s="26" t="s">
        <v>3729</v>
      </c>
      <c r="C1759" s="26" t="s">
        <v>185</v>
      </c>
      <c r="D1759" s="26" t="s">
        <v>321</v>
      </c>
      <c r="E1759" s="26">
        <v>4405</v>
      </c>
      <c r="F1759" s="26">
        <v>14537</v>
      </c>
      <c r="G1759" s="26">
        <v>48.95</v>
      </c>
      <c r="H1759" s="47" t="s">
        <v>90</v>
      </c>
      <c r="I1759" s="26" t="s">
        <v>116</v>
      </c>
      <c r="J1759" s="27">
        <v>87306.935186397677</v>
      </c>
      <c r="K1759" s="26" t="s">
        <v>117</v>
      </c>
      <c r="L1759" s="26" t="s">
        <v>117</v>
      </c>
      <c r="M1759" s="26" t="s">
        <v>629</v>
      </c>
      <c r="N1759" s="26">
        <v>1</v>
      </c>
      <c r="O1759" s="27" t="s">
        <v>118</v>
      </c>
      <c r="P1759" s="27" t="s">
        <v>102</v>
      </c>
      <c r="Q1759" s="26" t="str">
        <f t="shared" si="27"/>
        <v>Low</v>
      </c>
    </row>
    <row r="1760" spans="1:17" ht="15.6" x14ac:dyDescent="0.3">
      <c r="A1760" s="26" t="s">
        <v>3730</v>
      </c>
      <c r="B1760" s="26" t="s">
        <v>3731</v>
      </c>
      <c r="C1760" s="26" t="s">
        <v>121</v>
      </c>
      <c r="D1760" s="26" t="s">
        <v>88</v>
      </c>
      <c r="E1760" s="26">
        <v>4331</v>
      </c>
      <c r="F1760" s="26">
        <v>25000</v>
      </c>
      <c r="G1760" s="26">
        <v>40.98</v>
      </c>
      <c r="H1760" s="47" t="s">
        <v>90</v>
      </c>
      <c r="I1760" s="26" t="s">
        <v>116</v>
      </c>
      <c r="J1760" s="27">
        <v>93688.883237656206</v>
      </c>
      <c r="K1760" s="26" t="s">
        <v>117</v>
      </c>
      <c r="L1760" s="26" t="s">
        <v>117</v>
      </c>
      <c r="M1760" s="26" t="s">
        <v>629</v>
      </c>
      <c r="N1760" s="26">
        <v>1</v>
      </c>
      <c r="O1760" s="27" t="s">
        <v>118</v>
      </c>
      <c r="P1760" s="27" t="s">
        <v>102</v>
      </c>
      <c r="Q1760" s="26" t="str">
        <f t="shared" si="27"/>
        <v>Low</v>
      </c>
    </row>
    <row r="1761" spans="1:17" ht="15.6" x14ac:dyDescent="0.3">
      <c r="A1761" s="26" t="s">
        <v>3732</v>
      </c>
      <c r="B1761" s="26" t="s">
        <v>3733</v>
      </c>
      <c r="C1761" s="26" t="s">
        <v>154</v>
      </c>
      <c r="D1761" s="26" t="s">
        <v>155</v>
      </c>
      <c r="E1761" s="26">
        <v>4324</v>
      </c>
      <c r="F1761" s="26">
        <v>18950</v>
      </c>
      <c r="G1761" s="26">
        <v>35.659999999999997</v>
      </c>
      <c r="H1761" s="47" t="s">
        <v>90</v>
      </c>
      <c r="I1761" s="26" t="s">
        <v>116</v>
      </c>
      <c r="J1761" s="27">
        <v>56526.154161793973</v>
      </c>
      <c r="K1761" s="26" t="s">
        <v>117</v>
      </c>
      <c r="L1761" s="26" t="s">
        <v>117</v>
      </c>
      <c r="M1761" s="26" t="s">
        <v>629</v>
      </c>
      <c r="N1761" s="26">
        <v>1</v>
      </c>
      <c r="O1761" s="27" t="s">
        <v>130</v>
      </c>
      <c r="P1761" s="27" t="s">
        <v>102</v>
      </c>
      <c r="Q1761" s="26" t="str">
        <f t="shared" si="27"/>
        <v>Low</v>
      </c>
    </row>
    <row r="1762" spans="1:17" ht="15.6" x14ac:dyDescent="0.3">
      <c r="A1762" s="26" t="s">
        <v>3734</v>
      </c>
      <c r="B1762" s="26" t="s">
        <v>3735</v>
      </c>
      <c r="C1762" s="26" t="s">
        <v>105</v>
      </c>
      <c r="D1762" s="26" t="s">
        <v>106</v>
      </c>
      <c r="E1762" s="26">
        <v>4319</v>
      </c>
      <c r="F1762" s="26">
        <v>16419</v>
      </c>
      <c r="G1762" s="26">
        <v>68.760000000000005</v>
      </c>
      <c r="H1762" s="47" t="s">
        <v>90</v>
      </c>
      <c r="I1762" s="26" t="s">
        <v>116</v>
      </c>
      <c r="J1762" s="27">
        <v>77111.453275506865</v>
      </c>
      <c r="K1762" s="26" t="s">
        <v>117</v>
      </c>
      <c r="L1762" s="26" t="s">
        <v>117</v>
      </c>
      <c r="M1762" s="26" t="s">
        <v>629</v>
      </c>
      <c r="N1762" s="26">
        <v>1</v>
      </c>
      <c r="O1762" s="27" t="s">
        <v>118</v>
      </c>
      <c r="P1762" s="27" t="s">
        <v>102</v>
      </c>
      <c r="Q1762" s="26" t="str">
        <f t="shared" si="27"/>
        <v>Low</v>
      </c>
    </row>
    <row r="1763" spans="1:17" ht="15.6" x14ac:dyDescent="0.3">
      <c r="A1763" s="26" t="s">
        <v>3736</v>
      </c>
      <c r="B1763" s="26" t="s">
        <v>3737</v>
      </c>
      <c r="C1763" s="26" t="s">
        <v>150</v>
      </c>
      <c r="D1763" s="26" t="s">
        <v>151</v>
      </c>
      <c r="E1763" s="26">
        <v>4297</v>
      </c>
      <c r="F1763" s="26">
        <v>17073</v>
      </c>
      <c r="G1763" s="26">
        <v>22.43</v>
      </c>
      <c r="H1763" s="47" t="s">
        <v>90</v>
      </c>
      <c r="I1763" s="26" t="s">
        <v>116</v>
      </c>
      <c r="J1763" s="27">
        <v>73420.650630170203</v>
      </c>
      <c r="K1763" s="26" t="s">
        <v>117</v>
      </c>
      <c r="L1763" s="26" t="s">
        <v>117</v>
      </c>
      <c r="M1763" s="26" t="s">
        <v>629</v>
      </c>
      <c r="N1763" s="26">
        <v>1</v>
      </c>
      <c r="O1763" s="27" t="s">
        <v>130</v>
      </c>
      <c r="P1763" s="27" t="s">
        <v>102</v>
      </c>
      <c r="Q1763" s="26" t="str">
        <f t="shared" si="27"/>
        <v>Low</v>
      </c>
    </row>
    <row r="1764" spans="1:17" ht="15.6" x14ac:dyDescent="0.3">
      <c r="A1764" s="26" t="s">
        <v>3738</v>
      </c>
      <c r="B1764" s="26" t="s">
        <v>3739</v>
      </c>
      <c r="C1764" s="26" t="s">
        <v>95</v>
      </c>
      <c r="D1764" s="26" t="s">
        <v>96</v>
      </c>
      <c r="E1764" s="26">
        <v>4246</v>
      </c>
      <c r="F1764" s="26">
        <v>19669</v>
      </c>
      <c r="G1764" s="26">
        <v>47.61</v>
      </c>
      <c r="H1764" s="47" t="s">
        <v>90</v>
      </c>
      <c r="I1764" s="26" t="s">
        <v>116</v>
      </c>
      <c r="J1764" s="27">
        <v>41198.736216835263</v>
      </c>
      <c r="K1764" s="26" t="s">
        <v>117</v>
      </c>
      <c r="L1764" s="26" t="s">
        <v>117</v>
      </c>
      <c r="M1764" s="26" t="s">
        <v>629</v>
      </c>
      <c r="N1764" s="26">
        <v>1</v>
      </c>
      <c r="O1764" s="27" t="s">
        <v>147</v>
      </c>
      <c r="P1764" s="27" t="s">
        <v>107</v>
      </c>
      <c r="Q1764" s="26" t="str">
        <f t="shared" si="27"/>
        <v>Low</v>
      </c>
    </row>
    <row r="1765" spans="1:17" ht="15.6" x14ac:dyDescent="0.3">
      <c r="A1765" s="26" t="s">
        <v>3740</v>
      </c>
      <c r="B1765" s="26" t="s">
        <v>3741</v>
      </c>
      <c r="C1765" s="26" t="s">
        <v>128</v>
      </c>
      <c r="D1765" s="26" t="s">
        <v>175</v>
      </c>
      <c r="E1765" s="26">
        <v>4114</v>
      </c>
      <c r="F1765" s="26">
        <v>13576</v>
      </c>
      <c r="G1765" s="26">
        <v>24.33</v>
      </c>
      <c r="H1765" s="47" t="s">
        <v>90</v>
      </c>
      <c r="I1765" s="26" t="s">
        <v>116</v>
      </c>
      <c r="J1765" s="27">
        <v>71635.894391767084</v>
      </c>
      <c r="K1765" s="26" t="s">
        <v>117</v>
      </c>
      <c r="L1765" s="26" t="s">
        <v>117</v>
      </c>
      <c r="M1765" s="26" t="s">
        <v>629</v>
      </c>
      <c r="N1765" s="26">
        <v>1</v>
      </c>
      <c r="O1765" s="27" t="s">
        <v>130</v>
      </c>
      <c r="P1765" s="27" t="s">
        <v>102</v>
      </c>
      <c r="Q1765" s="26" t="str">
        <f t="shared" si="27"/>
        <v>Low</v>
      </c>
    </row>
    <row r="1766" spans="1:17" ht="15.6" x14ac:dyDescent="0.3">
      <c r="A1766" s="26" t="s">
        <v>3742</v>
      </c>
      <c r="B1766" s="26" t="s">
        <v>3743</v>
      </c>
      <c r="C1766" s="26" t="s">
        <v>303</v>
      </c>
      <c r="D1766" s="26" t="s">
        <v>304</v>
      </c>
      <c r="E1766" s="26">
        <v>3</v>
      </c>
      <c r="F1766" s="26">
        <v>804</v>
      </c>
      <c r="G1766" s="26" t="s">
        <v>62</v>
      </c>
      <c r="H1766" s="26" t="s">
        <v>1406</v>
      </c>
      <c r="I1766" s="26" t="s">
        <v>1406</v>
      </c>
      <c r="J1766" s="27">
        <v>128839</v>
      </c>
      <c r="K1766" s="26" t="s">
        <v>117</v>
      </c>
      <c r="L1766" s="26" t="s">
        <v>117</v>
      </c>
      <c r="M1766" s="26" t="s">
        <v>629</v>
      </c>
      <c r="N1766" s="26">
        <v>1</v>
      </c>
      <c r="O1766" s="27" t="s">
        <v>118</v>
      </c>
      <c r="P1766" s="27" t="s">
        <v>97</v>
      </c>
      <c r="Q1766" s="26" t="str">
        <f t="shared" si="27"/>
        <v>Low</v>
      </c>
    </row>
    <row r="1767" spans="1:17" ht="15.6" x14ac:dyDescent="0.3">
      <c r="A1767" s="26" t="s">
        <v>3744</v>
      </c>
      <c r="B1767" s="26" t="s">
        <v>3745</v>
      </c>
      <c r="C1767" s="26" t="s">
        <v>249</v>
      </c>
      <c r="D1767" s="26" t="s">
        <v>250</v>
      </c>
      <c r="E1767" s="26">
        <v>4026</v>
      </c>
      <c r="F1767" s="26">
        <v>17277</v>
      </c>
      <c r="G1767" s="26">
        <v>45.52</v>
      </c>
      <c r="H1767" s="47" t="s">
        <v>90</v>
      </c>
      <c r="I1767" s="26" t="s">
        <v>116</v>
      </c>
      <c r="J1767" s="27">
        <v>70311.603955738537</v>
      </c>
      <c r="K1767" s="26" t="s">
        <v>117</v>
      </c>
      <c r="L1767" s="26" t="s">
        <v>117</v>
      </c>
      <c r="M1767" s="26" t="s">
        <v>629</v>
      </c>
      <c r="N1767" s="26">
        <v>1</v>
      </c>
      <c r="O1767" s="27" t="s">
        <v>130</v>
      </c>
      <c r="P1767" s="27" t="s">
        <v>102</v>
      </c>
      <c r="Q1767" s="26" t="str">
        <f t="shared" si="27"/>
        <v>Low</v>
      </c>
    </row>
    <row r="1768" spans="1:17" ht="15.6" x14ac:dyDescent="0.3">
      <c r="A1768" s="26" t="s">
        <v>3746</v>
      </c>
      <c r="B1768" s="26" t="s">
        <v>3747</v>
      </c>
      <c r="C1768" s="26" t="s">
        <v>726</v>
      </c>
      <c r="D1768" s="26" t="s">
        <v>88</v>
      </c>
      <c r="E1768" s="26">
        <v>3957</v>
      </c>
      <c r="F1768" s="26">
        <v>26554</v>
      </c>
      <c r="G1768" s="26">
        <v>27.95</v>
      </c>
      <c r="H1768" s="47" t="s">
        <v>90</v>
      </c>
      <c r="I1768" s="26" t="s">
        <v>116</v>
      </c>
      <c r="J1768" s="27">
        <v>54766.44986181095</v>
      </c>
      <c r="K1768" s="26" t="s">
        <v>117</v>
      </c>
      <c r="L1768" s="26" t="s">
        <v>117</v>
      </c>
      <c r="M1768" s="26" t="s">
        <v>629</v>
      </c>
      <c r="N1768" s="26">
        <v>1</v>
      </c>
      <c r="O1768" s="27" t="s">
        <v>147</v>
      </c>
      <c r="P1768" s="27" t="s">
        <v>102</v>
      </c>
      <c r="Q1768" s="26" t="str">
        <f t="shared" si="27"/>
        <v>Low</v>
      </c>
    </row>
    <row r="1769" spans="1:17" ht="15.6" x14ac:dyDescent="0.3">
      <c r="A1769" s="26" t="s">
        <v>3748</v>
      </c>
      <c r="B1769" s="26" t="s">
        <v>3749</v>
      </c>
      <c r="C1769" s="26" t="s">
        <v>249</v>
      </c>
      <c r="D1769" s="26" t="s">
        <v>250</v>
      </c>
      <c r="E1769" s="26">
        <v>3938</v>
      </c>
      <c r="F1769" s="26">
        <v>16995</v>
      </c>
      <c r="G1769" s="26">
        <v>33.19</v>
      </c>
      <c r="H1769" s="47" t="s">
        <v>90</v>
      </c>
      <c r="I1769" s="26" t="s">
        <v>116</v>
      </c>
      <c r="J1769" s="27">
        <v>59354.633714201467</v>
      </c>
      <c r="K1769" s="26" t="s">
        <v>117</v>
      </c>
      <c r="L1769" s="26" t="s">
        <v>117</v>
      </c>
      <c r="M1769" s="26" t="s">
        <v>629</v>
      </c>
      <c r="N1769" s="26">
        <v>1</v>
      </c>
      <c r="O1769" s="27" t="s">
        <v>130</v>
      </c>
      <c r="P1769" s="27" t="s">
        <v>97</v>
      </c>
      <c r="Q1769" s="26" t="str">
        <f t="shared" si="27"/>
        <v>Low</v>
      </c>
    </row>
    <row r="1770" spans="1:17" ht="15.6" x14ac:dyDescent="0.3">
      <c r="A1770" s="26" t="s">
        <v>3750</v>
      </c>
      <c r="B1770" s="26" t="s">
        <v>3751</v>
      </c>
      <c r="C1770" s="26" t="s">
        <v>207</v>
      </c>
      <c r="D1770" s="26" t="s">
        <v>545</v>
      </c>
      <c r="E1770" s="26">
        <v>3906</v>
      </c>
      <c r="F1770" s="26">
        <v>29519</v>
      </c>
      <c r="G1770" s="26">
        <v>86.5</v>
      </c>
      <c r="H1770" s="47" t="s">
        <v>90</v>
      </c>
      <c r="I1770" s="26" t="s">
        <v>116</v>
      </c>
      <c r="J1770" s="27">
        <v>108957.88025298227</v>
      </c>
      <c r="K1770" s="26" t="s">
        <v>117</v>
      </c>
      <c r="L1770" s="26" t="s">
        <v>117</v>
      </c>
      <c r="M1770" s="26" t="s">
        <v>629</v>
      </c>
      <c r="N1770" s="26">
        <v>1</v>
      </c>
      <c r="O1770" s="27" t="s">
        <v>118</v>
      </c>
      <c r="P1770" s="27" t="s">
        <v>102</v>
      </c>
      <c r="Q1770" s="26" t="str">
        <f t="shared" si="27"/>
        <v>Low</v>
      </c>
    </row>
    <row r="1771" spans="1:17" ht="15.6" x14ac:dyDescent="0.3">
      <c r="A1771" s="26" t="s">
        <v>3752</v>
      </c>
      <c r="B1771" s="26" t="s">
        <v>3753</v>
      </c>
      <c r="C1771" s="26" t="s">
        <v>139</v>
      </c>
      <c r="D1771" s="26" t="s">
        <v>483</v>
      </c>
      <c r="E1771" s="26">
        <v>3883</v>
      </c>
      <c r="F1771" s="26">
        <v>10657</v>
      </c>
      <c r="G1771" s="26">
        <v>45.72</v>
      </c>
      <c r="H1771" s="47" t="s">
        <v>90</v>
      </c>
      <c r="I1771" s="26" t="s">
        <v>116</v>
      </c>
      <c r="J1771" s="27">
        <v>49072.43639338576</v>
      </c>
      <c r="K1771" s="26" t="s">
        <v>117</v>
      </c>
      <c r="L1771" s="26" t="s">
        <v>117</v>
      </c>
      <c r="M1771" s="26" t="s">
        <v>629</v>
      </c>
      <c r="N1771" s="26">
        <v>1</v>
      </c>
      <c r="O1771" s="27" t="s">
        <v>147</v>
      </c>
      <c r="P1771" s="27" t="s">
        <v>102</v>
      </c>
      <c r="Q1771" s="26" t="str">
        <f t="shared" si="27"/>
        <v>Low</v>
      </c>
    </row>
    <row r="1772" spans="1:17" ht="15.6" x14ac:dyDescent="0.3">
      <c r="A1772" s="26" t="s">
        <v>3754</v>
      </c>
      <c r="B1772" s="26" t="s">
        <v>3755</v>
      </c>
      <c r="C1772" s="26" t="s">
        <v>150</v>
      </c>
      <c r="D1772" s="26" t="s">
        <v>151</v>
      </c>
      <c r="E1772" s="26">
        <v>3877</v>
      </c>
      <c r="F1772" s="26">
        <v>18967</v>
      </c>
      <c r="G1772" s="26">
        <v>23.41</v>
      </c>
      <c r="H1772" s="47" t="s">
        <v>90</v>
      </c>
      <c r="I1772" s="26" t="s">
        <v>116</v>
      </c>
      <c r="J1772" s="27">
        <v>51012</v>
      </c>
      <c r="K1772" s="26" t="s">
        <v>117</v>
      </c>
      <c r="L1772" s="26" t="s">
        <v>117</v>
      </c>
      <c r="M1772" s="26" t="s">
        <v>629</v>
      </c>
      <c r="N1772" s="26">
        <v>1</v>
      </c>
      <c r="O1772" s="27" t="s">
        <v>147</v>
      </c>
      <c r="P1772" s="27" t="s">
        <v>102</v>
      </c>
      <c r="Q1772" s="26" t="str">
        <f t="shared" si="27"/>
        <v>Low</v>
      </c>
    </row>
    <row r="1773" spans="1:17" ht="15.6" x14ac:dyDescent="0.3">
      <c r="A1773" s="26" t="s">
        <v>3756</v>
      </c>
      <c r="B1773" s="26" t="s">
        <v>3757</v>
      </c>
      <c r="C1773" s="26" t="s">
        <v>139</v>
      </c>
      <c r="D1773" s="26" t="s">
        <v>140</v>
      </c>
      <c r="E1773" s="26">
        <v>3765</v>
      </c>
      <c r="F1773" s="26">
        <v>7811</v>
      </c>
      <c r="G1773" s="26">
        <v>27.79</v>
      </c>
      <c r="H1773" s="47" t="s">
        <v>90</v>
      </c>
      <c r="I1773" s="26" t="s">
        <v>116</v>
      </c>
      <c r="J1773" s="27">
        <v>55071.310227136688</v>
      </c>
      <c r="K1773" s="26" t="s">
        <v>117</v>
      </c>
      <c r="L1773" s="26" t="s">
        <v>117</v>
      </c>
      <c r="M1773" s="26" t="s">
        <v>629</v>
      </c>
      <c r="N1773" s="26">
        <v>1</v>
      </c>
      <c r="O1773" s="27" t="s">
        <v>147</v>
      </c>
      <c r="P1773" s="27" t="s">
        <v>102</v>
      </c>
      <c r="Q1773" s="26" t="str">
        <f t="shared" si="27"/>
        <v>Low</v>
      </c>
    </row>
    <row r="1774" spans="1:17" ht="15.6" x14ac:dyDescent="0.3">
      <c r="A1774" s="26" t="s">
        <v>3758</v>
      </c>
      <c r="B1774" s="26" t="s">
        <v>3759</v>
      </c>
      <c r="C1774" s="26" t="s">
        <v>397</v>
      </c>
      <c r="D1774" s="26" t="s">
        <v>434</v>
      </c>
      <c r="E1774" s="26">
        <v>3724</v>
      </c>
      <c r="F1774" s="26">
        <v>12266</v>
      </c>
      <c r="G1774" s="26">
        <v>42.42</v>
      </c>
      <c r="H1774" s="47" t="s">
        <v>90</v>
      </c>
      <c r="I1774" s="26" t="s">
        <v>116</v>
      </c>
      <c r="J1774" s="27">
        <v>49558.674797404674</v>
      </c>
      <c r="K1774" s="26" t="s">
        <v>117</v>
      </c>
      <c r="L1774" s="26" t="s">
        <v>117</v>
      </c>
      <c r="M1774" s="26" t="s">
        <v>629</v>
      </c>
      <c r="N1774" s="26">
        <v>1</v>
      </c>
      <c r="O1774" s="27" t="s">
        <v>147</v>
      </c>
      <c r="P1774" s="27" t="s">
        <v>102</v>
      </c>
      <c r="Q1774" s="26" t="str">
        <f t="shared" si="27"/>
        <v>Low</v>
      </c>
    </row>
    <row r="1775" spans="1:17" ht="15.6" x14ac:dyDescent="0.3">
      <c r="A1775" s="26" t="s">
        <v>3760</v>
      </c>
      <c r="B1775" s="26" t="s">
        <v>3761</v>
      </c>
      <c r="C1775" s="26" t="s">
        <v>726</v>
      </c>
      <c r="D1775" s="26" t="s">
        <v>88</v>
      </c>
      <c r="E1775" s="26">
        <v>3661</v>
      </c>
      <c r="F1775" s="26">
        <v>12620</v>
      </c>
      <c r="G1775" s="26">
        <v>34.950000000000003</v>
      </c>
      <c r="H1775" s="47" t="s">
        <v>90</v>
      </c>
      <c r="I1775" s="26" t="s">
        <v>116</v>
      </c>
      <c r="J1775" s="27">
        <v>51382.59405097548</v>
      </c>
      <c r="K1775" s="26" t="s">
        <v>117</v>
      </c>
      <c r="L1775" s="26" t="s">
        <v>117</v>
      </c>
      <c r="M1775" s="26" t="s">
        <v>629</v>
      </c>
      <c r="N1775" s="26">
        <v>1</v>
      </c>
      <c r="O1775" s="27" t="s">
        <v>147</v>
      </c>
      <c r="P1775" s="27" t="s">
        <v>102</v>
      </c>
      <c r="Q1775" s="26" t="str">
        <f t="shared" si="27"/>
        <v>Low</v>
      </c>
    </row>
    <row r="1776" spans="1:17" ht="15.6" x14ac:dyDescent="0.3">
      <c r="A1776" s="26" t="s">
        <v>3762</v>
      </c>
      <c r="B1776" s="26" t="s">
        <v>3763</v>
      </c>
      <c r="C1776" s="26" t="s">
        <v>139</v>
      </c>
      <c r="D1776" s="26" t="s">
        <v>483</v>
      </c>
      <c r="E1776" s="26">
        <v>3586</v>
      </c>
      <c r="F1776" s="26">
        <v>11147</v>
      </c>
      <c r="G1776" s="26">
        <v>13.56</v>
      </c>
      <c r="H1776" s="47" t="s">
        <v>90</v>
      </c>
      <c r="I1776" s="26" t="s">
        <v>116</v>
      </c>
      <c r="J1776" s="27">
        <v>56856.507484656759</v>
      </c>
      <c r="K1776" s="26" t="s">
        <v>117</v>
      </c>
      <c r="L1776" s="26" t="s">
        <v>117</v>
      </c>
      <c r="M1776" s="26" t="s">
        <v>629</v>
      </c>
      <c r="N1776" s="26">
        <v>1</v>
      </c>
      <c r="O1776" s="27" t="s">
        <v>130</v>
      </c>
      <c r="P1776" s="27" t="s">
        <v>102</v>
      </c>
      <c r="Q1776" s="26" t="str">
        <f t="shared" si="27"/>
        <v>Low</v>
      </c>
    </row>
    <row r="1777" spans="1:17" ht="15.6" x14ac:dyDescent="0.3">
      <c r="A1777" s="26" t="s">
        <v>3764</v>
      </c>
      <c r="B1777" s="26" t="s">
        <v>3765</v>
      </c>
      <c r="C1777" s="26" t="s">
        <v>397</v>
      </c>
      <c r="D1777" s="26" t="s">
        <v>265</v>
      </c>
      <c r="E1777" s="26">
        <v>3558</v>
      </c>
      <c r="F1777" s="26">
        <v>11056</v>
      </c>
      <c r="G1777" s="26">
        <v>44.16</v>
      </c>
      <c r="H1777" s="47" t="s">
        <v>90</v>
      </c>
      <c r="I1777" s="26" t="s">
        <v>116</v>
      </c>
      <c r="J1777" s="27">
        <v>36051.999319729017</v>
      </c>
      <c r="K1777" s="26" t="s">
        <v>117</v>
      </c>
      <c r="L1777" s="26" t="s">
        <v>117</v>
      </c>
      <c r="M1777" s="26" t="s">
        <v>629</v>
      </c>
      <c r="N1777" s="26">
        <v>1</v>
      </c>
      <c r="O1777" s="27" t="s">
        <v>147</v>
      </c>
      <c r="P1777" s="27" t="s">
        <v>92</v>
      </c>
      <c r="Q1777" s="26" t="str">
        <f t="shared" si="27"/>
        <v>Low</v>
      </c>
    </row>
    <row r="1778" spans="1:17" ht="15.6" x14ac:dyDescent="0.3">
      <c r="A1778" s="26" t="s">
        <v>3766</v>
      </c>
      <c r="B1778" s="26" t="s">
        <v>3767</v>
      </c>
      <c r="C1778" s="26" t="s">
        <v>195</v>
      </c>
      <c r="D1778" s="26" t="s">
        <v>307</v>
      </c>
      <c r="E1778" s="26">
        <v>3557</v>
      </c>
      <c r="F1778" s="26">
        <v>16711</v>
      </c>
      <c r="G1778" s="26">
        <v>38.21</v>
      </c>
      <c r="H1778" s="47" t="s">
        <v>90</v>
      </c>
      <c r="I1778" s="26" t="s">
        <v>116</v>
      </c>
      <c r="J1778" s="27">
        <v>64278.373515837855</v>
      </c>
      <c r="K1778" s="26" t="s">
        <v>117</v>
      </c>
      <c r="L1778" s="26" t="s">
        <v>117</v>
      </c>
      <c r="M1778" s="26" t="s">
        <v>629</v>
      </c>
      <c r="N1778" s="26">
        <v>1</v>
      </c>
      <c r="O1778" s="27" t="s">
        <v>130</v>
      </c>
      <c r="P1778" s="27" t="s">
        <v>102</v>
      </c>
      <c r="Q1778" s="26" t="str">
        <f t="shared" si="27"/>
        <v>Low</v>
      </c>
    </row>
    <row r="1779" spans="1:17" ht="15.6" x14ac:dyDescent="0.3">
      <c r="A1779" s="26" t="s">
        <v>3768</v>
      </c>
      <c r="B1779" s="26" t="s">
        <v>3769</v>
      </c>
      <c r="C1779" s="26" t="s">
        <v>95</v>
      </c>
      <c r="D1779" s="26" t="s">
        <v>284</v>
      </c>
      <c r="E1779" s="26">
        <v>3548</v>
      </c>
      <c r="F1779" s="26">
        <v>21835</v>
      </c>
      <c r="G1779" s="26">
        <v>38.14</v>
      </c>
      <c r="H1779" s="47" t="s">
        <v>90</v>
      </c>
      <c r="I1779" s="26" t="s">
        <v>116</v>
      </c>
      <c r="J1779" s="27">
        <v>40384.870997018348</v>
      </c>
      <c r="K1779" s="26" t="s">
        <v>117</v>
      </c>
      <c r="L1779" s="26" t="s">
        <v>117</v>
      </c>
      <c r="M1779" s="26" t="s">
        <v>629</v>
      </c>
      <c r="N1779" s="26">
        <v>1</v>
      </c>
      <c r="O1779" s="27" t="s">
        <v>147</v>
      </c>
      <c r="P1779" s="27" t="s">
        <v>107</v>
      </c>
      <c r="Q1779" s="26" t="str">
        <f t="shared" si="27"/>
        <v>Low</v>
      </c>
    </row>
    <row r="1780" spans="1:17" ht="15.6" x14ac:dyDescent="0.3">
      <c r="A1780" s="26" t="s">
        <v>3770</v>
      </c>
      <c r="B1780" s="26" t="s">
        <v>3771</v>
      </c>
      <c r="C1780" s="26" t="s">
        <v>726</v>
      </c>
      <c r="D1780" s="26" t="s">
        <v>88</v>
      </c>
      <c r="E1780" s="26">
        <v>3528</v>
      </c>
      <c r="F1780" s="26">
        <v>22968</v>
      </c>
      <c r="G1780" s="26">
        <v>45.22</v>
      </c>
      <c r="H1780" s="47" t="s">
        <v>90</v>
      </c>
      <c r="I1780" s="26" t="s">
        <v>116</v>
      </c>
      <c r="J1780" s="27">
        <v>54895.591371191578</v>
      </c>
      <c r="K1780" s="26" t="s">
        <v>117</v>
      </c>
      <c r="L1780" s="26" t="s">
        <v>117</v>
      </c>
      <c r="M1780" s="26" t="s">
        <v>629</v>
      </c>
      <c r="N1780" s="26">
        <v>1</v>
      </c>
      <c r="O1780" s="27" t="s">
        <v>147</v>
      </c>
      <c r="P1780" s="27" t="s">
        <v>107</v>
      </c>
      <c r="Q1780" s="26" t="str">
        <f t="shared" si="27"/>
        <v>Low</v>
      </c>
    </row>
    <row r="1781" spans="1:17" ht="15.6" x14ac:dyDescent="0.3">
      <c r="A1781" s="26" t="s">
        <v>3772</v>
      </c>
      <c r="B1781" s="26" t="s">
        <v>3773</v>
      </c>
      <c r="C1781" s="26" t="s">
        <v>95</v>
      </c>
      <c r="D1781" s="26" t="s">
        <v>96</v>
      </c>
      <c r="E1781" s="26">
        <v>3456</v>
      </c>
      <c r="F1781" s="26">
        <v>11411</v>
      </c>
      <c r="G1781" s="26">
        <v>32.85</v>
      </c>
      <c r="H1781" s="47" t="s">
        <v>90</v>
      </c>
      <c r="I1781" s="26" t="s">
        <v>116</v>
      </c>
      <c r="J1781" s="27">
        <v>68295.413815432345</v>
      </c>
      <c r="K1781" s="26" t="s">
        <v>117</v>
      </c>
      <c r="L1781" s="26" t="s">
        <v>117</v>
      </c>
      <c r="M1781" s="26" t="s">
        <v>629</v>
      </c>
      <c r="N1781" s="26">
        <v>1</v>
      </c>
      <c r="O1781" s="27" t="s">
        <v>130</v>
      </c>
      <c r="P1781" s="27" t="s">
        <v>92</v>
      </c>
      <c r="Q1781" s="26" t="str">
        <f t="shared" si="27"/>
        <v>Low</v>
      </c>
    </row>
    <row r="1782" spans="1:17" ht="15.6" x14ac:dyDescent="0.3">
      <c r="A1782" s="26" t="s">
        <v>3774</v>
      </c>
      <c r="B1782" s="26" t="s">
        <v>3775</v>
      </c>
      <c r="C1782" s="26" t="s">
        <v>625</v>
      </c>
      <c r="D1782" s="26" t="s">
        <v>238</v>
      </c>
      <c r="E1782" s="26">
        <v>3438</v>
      </c>
      <c r="F1782" s="26">
        <v>12721</v>
      </c>
      <c r="G1782" s="26">
        <v>22.73</v>
      </c>
      <c r="H1782" s="47" t="s">
        <v>90</v>
      </c>
      <c r="I1782" s="26" t="s">
        <v>116</v>
      </c>
      <c r="J1782" s="27">
        <v>89949.684155078634</v>
      </c>
      <c r="K1782" s="26" t="s">
        <v>117</v>
      </c>
      <c r="L1782" s="26" t="s">
        <v>117</v>
      </c>
      <c r="M1782" s="26" t="s">
        <v>629</v>
      </c>
      <c r="N1782" s="26">
        <v>1</v>
      </c>
      <c r="O1782" s="27" t="s">
        <v>118</v>
      </c>
      <c r="P1782" s="27" t="s">
        <v>92</v>
      </c>
      <c r="Q1782" s="26" t="str">
        <f t="shared" si="27"/>
        <v>Low</v>
      </c>
    </row>
    <row r="1783" spans="1:17" ht="15.6" x14ac:dyDescent="0.3">
      <c r="A1783" s="26" t="s">
        <v>3776</v>
      </c>
      <c r="B1783" s="26" t="s">
        <v>3777</v>
      </c>
      <c r="C1783" s="26" t="s">
        <v>154</v>
      </c>
      <c r="D1783" s="26" t="s">
        <v>155</v>
      </c>
      <c r="E1783" s="26">
        <v>3426</v>
      </c>
      <c r="F1783" s="26">
        <v>9890</v>
      </c>
      <c r="G1783" s="26">
        <v>23.03</v>
      </c>
      <c r="H1783" s="47" t="s">
        <v>90</v>
      </c>
      <c r="I1783" s="26" t="s">
        <v>116</v>
      </c>
      <c r="J1783" s="27">
        <v>54021.016629664198</v>
      </c>
      <c r="K1783" s="26" t="s">
        <v>117</v>
      </c>
      <c r="L1783" s="26" t="s">
        <v>117</v>
      </c>
      <c r="M1783" s="26" t="s">
        <v>629</v>
      </c>
      <c r="N1783" s="26">
        <v>1</v>
      </c>
      <c r="O1783" s="27" t="s">
        <v>147</v>
      </c>
      <c r="P1783" s="27" t="s">
        <v>92</v>
      </c>
      <c r="Q1783" s="26" t="str">
        <f t="shared" si="27"/>
        <v>Low</v>
      </c>
    </row>
    <row r="1784" spans="1:17" ht="15.6" x14ac:dyDescent="0.3">
      <c r="A1784" s="26" t="s">
        <v>3778</v>
      </c>
      <c r="B1784" s="26" t="s">
        <v>3779</v>
      </c>
      <c r="C1784" s="26" t="s">
        <v>397</v>
      </c>
      <c r="D1784" s="26" t="s">
        <v>265</v>
      </c>
      <c r="E1784" s="26">
        <v>3303</v>
      </c>
      <c r="F1784" s="26">
        <v>10900</v>
      </c>
      <c r="G1784" s="26">
        <v>55.37</v>
      </c>
      <c r="H1784" s="47" t="s">
        <v>90</v>
      </c>
      <c r="I1784" s="26" t="s">
        <v>116</v>
      </c>
      <c r="J1784" s="27">
        <v>49336.727814470585</v>
      </c>
      <c r="K1784" s="26" t="s">
        <v>117</v>
      </c>
      <c r="L1784" s="26" t="s">
        <v>117</v>
      </c>
      <c r="M1784" s="26" t="s">
        <v>629</v>
      </c>
      <c r="N1784" s="26">
        <v>1</v>
      </c>
      <c r="O1784" s="27" t="s">
        <v>147</v>
      </c>
      <c r="P1784" s="27" t="s">
        <v>102</v>
      </c>
      <c r="Q1784" s="26" t="str">
        <f t="shared" si="27"/>
        <v>Low</v>
      </c>
    </row>
    <row r="1785" spans="1:17" ht="15.6" x14ac:dyDescent="0.3">
      <c r="A1785" s="26" t="s">
        <v>3780</v>
      </c>
      <c r="B1785" s="26" t="s">
        <v>3781</v>
      </c>
      <c r="C1785" s="26" t="s">
        <v>255</v>
      </c>
      <c r="D1785" s="26" t="s">
        <v>256</v>
      </c>
      <c r="E1785" s="26">
        <v>3298</v>
      </c>
      <c r="F1785" s="26">
        <v>11169</v>
      </c>
      <c r="G1785" s="26">
        <v>41.7</v>
      </c>
      <c r="H1785" s="47" t="s">
        <v>90</v>
      </c>
      <c r="I1785" s="26" t="s">
        <v>116</v>
      </c>
      <c r="J1785" s="27">
        <v>63310.048270431347</v>
      </c>
      <c r="K1785" s="26" t="s">
        <v>117</v>
      </c>
      <c r="L1785" s="26" t="s">
        <v>117</v>
      </c>
      <c r="M1785" s="26" t="s">
        <v>629</v>
      </c>
      <c r="N1785" s="26">
        <v>1</v>
      </c>
      <c r="O1785" s="27" t="s">
        <v>130</v>
      </c>
      <c r="P1785" s="27" t="s">
        <v>107</v>
      </c>
      <c r="Q1785" s="26" t="str">
        <f t="shared" si="27"/>
        <v>Low</v>
      </c>
    </row>
    <row r="1786" spans="1:17" ht="15.6" x14ac:dyDescent="0.3">
      <c r="A1786" s="26" t="s">
        <v>3782</v>
      </c>
      <c r="B1786" s="26" t="s">
        <v>3783</v>
      </c>
      <c r="C1786" s="26" t="s">
        <v>133</v>
      </c>
      <c r="D1786" s="26" t="s">
        <v>161</v>
      </c>
      <c r="E1786" s="26">
        <v>3277</v>
      </c>
      <c r="F1786" s="26">
        <v>6321</v>
      </c>
      <c r="G1786" s="26">
        <v>66.290000000000006</v>
      </c>
      <c r="H1786" s="47" t="s">
        <v>90</v>
      </c>
      <c r="I1786" s="26" t="s">
        <v>116</v>
      </c>
      <c r="J1786" s="27">
        <v>77099.198617190094</v>
      </c>
      <c r="K1786" s="26" t="s">
        <v>117</v>
      </c>
      <c r="L1786" s="26" t="s">
        <v>117</v>
      </c>
      <c r="M1786" s="26" t="s">
        <v>629</v>
      </c>
      <c r="N1786" s="26">
        <v>1</v>
      </c>
      <c r="O1786" s="27" t="s">
        <v>118</v>
      </c>
      <c r="P1786" s="27" t="s">
        <v>102</v>
      </c>
      <c r="Q1786" s="26" t="str">
        <f t="shared" si="27"/>
        <v>Low</v>
      </c>
    </row>
    <row r="1787" spans="1:17" ht="15.6" x14ac:dyDescent="0.3">
      <c r="A1787" s="26" t="s">
        <v>3784</v>
      </c>
      <c r="B1787" s="26" t="s">
        <v>3785</v>
      </c>
      <c r="C1787" s="26" t="s">
        <v>143</v>
      </c>
      <c r="D1787" s="26" t="s">
        <v>144</v>
      </c>
      <c r="E1787" s="26">
        <v>3265</v>
      </c>
      <c r="F1787" s="26">
        <v>10557</v>
      </c>
      <c r="G1787" s="26">
        <v>64.180000000000007</v>
      </c>
      <c r="H1787" s="47" t="s">
        <v>90</v>
      </c>
      <c r="I1787" s="26" t="s">
        <v>116</v>
      </c>
      <c r="J1787" s="27">
        <v>90387.237735179937</v>
      </c>
      <c r="K1787" s="26" t="s">
        <v>117</v>
      </c>
      <c r="L1787" s="26" t="s">
        <v>117</v>
      </c>
      <c r="M1787" s="26" t="s">
        <v>629</v>
      </c>
      <c r="N1787" s="26">
        <v>1</v>
      </c>
      <c r="O1787" s="27" t="s">
        <v>118</v>
      </c>
      <c r="P1787" s="27" t="s">
        <v>102</v>
      </c>
      <c r="Q1787" s="26" t="str">
        <f t="shared" si="27"/>
        <v>Low</v>
      </c>
    </row>
    <row r="1788" spans="1:17" ht="15.6" x14ac:dyDescent="0.3">
      <c r="A1788" s="26" t="s">
        <v>3786</v>
      </c>
      <c r="B1788" s="26" t="s">
        <v>3787</v>
      </c>
      <c r="C1788" s="26" t="s">
        <v>105</v>
      </c>
      <c r="D1788" s="26" t="s">
        <v>106</v>
      </c>
      <c r="E1788" s="26">
        <v>3165</v>
      </c>
      <c r="F1788" s="26">
        <v>11005</v>
      </c>
      <c r="G1788" s="26">
        <v>84.94</v>
      </c>
      <c r="H1788" s="47" t="s">
        <v>90</v>
      </c>
      <c r="I1788" s="26" t="s">
        <v>116</v>
      </c>
      <c r="J1788" s="27">
        <v>95140.398060700842</v>
      </c>
      <c r="K1788" s="26" t="s">
        <v>117</v>
      </c>
      <c r="L1788" s="26" t="s">
        <v>117</v>
      </c>
      <c r="M1788" s="26" t="s">
        <v>629</v>
      </c>
      <c r="N1788" s="26">
        <v>1</v>
      </c>
      <c r="O1788" s="27" t="s">
        <v>118</v>
      </c>
      <c r="P1788" s="27" t="s">
        <v>97</v>
      </c>
      <c r="Q1788" s="26" t="str">
        <f t="shared" si="27"/>
        <v>Low</v>
      </c>
    </row>
    <row r="1789" spans="1:17" ht="15.6" x14ac:dyDescent="0.3">
      <c r="A1789" s="26" t="s">
        <v>3788</v>
      </c>
      <c r="B1789" s="26" t="s">
        <v>3789</v>
      </c>
      <c r="C1789" s="26" t="s">
        <v>397</v>
      </c>
      <c r="D1789" s="26" t="s">
        <v>265</v>
      </c>
      <c r="E1789" s="26">
        <v>3132</v>
      </c>
      <c r="F1789" s="26">
        <v>12136</v>
      </c>
      <c r="G1789" s="26">
        <v>37.4</v>
      </c>
      <c r="H1789" s="47" t="s">
        <v>90</v>
      </c>
      <c r="I1789" s="26" t="s">
        <v>116</v>
      </c>
      <c r="J1789" s="27">
        <v>57568.72709672714</v>
      </c>
      <c r="K1789" s="26" t="s">
        <v>117</v>
      </c>
      <c r="L1789" s="26" t="s">
        <v>117</v>
      </c>
      <c r="M1789" s="26" t="s">
        <v>629</v>
      </c>
      <c r="N1789" s="26">
        <v>1</v>
      </c>
      <c r="O1789" s="27" t="s">
        <v>130</v>
      </c>
      <c r="P1789" s="27" t="s">
        <v>102</v>
      </c>
      <c r="Q1789" s="26" t="str">
        <f t="shared" si="27"/>
        <v>Low</v>
      </c>
    </row>
    <row r="1790" spans="1:17" ht="15.6" x14ac:dyDescent="0.3">
      <c r="A1790" s="26" t="s">
        <v>3790</v>
      </c>
      <c r="B1790" s="26" t="s">
        <v>3791</v>
      </c>
      <c r="C1790" s="26" t="s">
        <v>255</v>
      </c>
      <c r="D1790" s="26" t="s">
        <v>256</v>
      </c>
      <c r="E1790" s="26">
        <v>3085</v>
      </c>
      <c r="F1790" s="26">
        <v>12659</v>
      </c>
      <c r="G1790" s="26">
        <v>26.75</v>
      </c>
      <c r="H1790" s="47" t="s">
        <v>90</v>
      </c>
      <c r="I1790" s="26" t="s">
        <v>116</v>
      </c>
      <c r="J1790" s="27">
        <v>42426.773336377497</v>
      </c>
      <c r="K1790" s="26" t="s">
        <v>117</v>
      </c>
      <c r="L1790" s="26" t="s">
        <v>117</v>
      </c>
      <c r="M1790" s="26" t="s">
        <v>629</v>
      </c>
      <c r="N1790" s="26">
        <v>1</v>
      </c>
      <c r="O1790" s="27" t="s">
        <v>147</v>
      </c>
      <c r="P1790" s="27" t="s">
        <v>97</v>
      </c>
      <c r="Q1790" s="26" t="str">
        <f t="shared" si="27"/>
        <v>Low</v>
      </c>
    </row>
    <row r="1791" spans="1:17" ht="15.6" x14ac:dyDescent="0.3">
      <c r="A1791" s="26" t="s">
        <v>3792</v>
      </c>
      <c r="B1791" s="26" t="s">
        <v>3793</v>
      </c>
      <c r="C1791" s="26" t="s">
        <v>121</v>
      </c>
      <c r="D1791" s="26" t="s">
        <v>88</v>
      </c>
      <c r="E1791" s="26">
        <v>3051</v>
      </c>
      <c r="F1791" s="26">
        <v>11795</v>
      </c>
      <c r="G1791" s="26">
        <v>20.28</v>
      </c>
      <c r="H1791" s="47" t="s">
        <v>90</v>
      </c>
      <c r="I1791" s="26" t="s">
        <v>116</v>
      </c>
      <c r="J1791" s="27">
        <v>89870.238642624128</v>
      </c>
      <c r="K1791" s="26" t="s">
        <v>117</v>
      </c>
      <c r="L1791" s="26" t="s">
        <v>117</v>
      </c>
      <c r="M1791" s="26" t="s">
        <v>629</v>
      </c>
      <c r="N1791" s="26">
        <v>1</v>
      </c>
      <c r="O1791" s="27" t="s">
        <v>118</v>
      </c>
      <c r="P1791" s="27" t="s">
        <v>97</v>
      </c>
      <c r="Q1791" s="26" t="str">
        <f t="shared" si="27"/>
        <v>Low</v>
      </c>
    </row>
    <row r="1792" spans="1:17" ht="15.6" x14ac:dyDescent="0.3">
      <c r="A1792" s="26" t="s">
        <v>3794</v>
      </c>
      <c r="B1792" s="26" t="s">
        <v>3795</v>
      </c>
      <c r="C1792" s="26" t="s">
        <v>195</v>
      </c>
      <c r="D1792" s="26" t="s">
        <v>196</v>
      </c>
      <c r="E1792" s="26">
        <v>3015</v>
      </c>
      <c r="F1792" s="26">
        <v>7746</v>
      </c>
      <c r="G1792" s="26">
        <v>47.87</v>
      </c>
      <c r="H1792" s="47" t="s">
        <v>90</v>
      </c>
      <c r="I1792" s="26" t="s">
        <v>116</v>
      </c>
      <c r="J1792" s="27">
        <v>49367.423590959901</v>
      </c>
      <c r="K1792" s="26" t="s">
        <v>117</v>
      </c>
      <c r="L1792" s="26" t="s">
        <v>117</v>
      </c>
      <c r="M1792" s="26" t="s">
        <v>629</v>
      </c>
      <c r="N1792" s="26">
        <v>1</v>
      </c>
      <c r="O1792" s="27" t="s">
        <v>147</v>
      </c>
      <c r="P1792" s="27" t="s">
        <v>102</v>
      </c>
      <c r="Q1792" s="26" t="str">
        <f t="shared" si="27"/>
        <v>Low</v>
      </c>
    </row>
    <row r="1793" spans="1:17" ht="15.6" x14ac:dyDescent="0.3">
      <c r="A1793" s="26" t="s">
        <v>3796</v>
      </c>
      <c r="B1793" s="26" t="s">
        <v>3797</v>
      </c>
      <c r="C1793" s="26" t="s">
        <v>87</v>
      </c>
      <c r="D1793" s="26" t="s">
        <v>88</v>
      </c>
      <c r="E1793" s="26">
        <v>2979</v>
      </c>
      <c r="F1793" s="26">
        <v>9949</v>
      </c>
      <c r="G1793" s="26">
        <v>37.94</v>
      </c>
      <c r="H1793" s="47" t="s">
        <v>90</v>
      </c>
      <c r="I1793" s="26" t="s">
        <v>91</v>
      </c>
      <c r="J1793" s="27">
        <v>86029.291540361242</v>
      </c>
      <c r="K1793" s="26" t="s">
        <v>117</v>
      </c>
      <c r="L1793" s="26" t="s">
        <v>117</v>
      </c>
      <c r="M1793" s="26" t="s">
        <v>629</v>
      </c>
      <c r="N1793" s="26">
        <v>1</v>
      </c>
      <c r="O1793" s="27" t="s">
        <v>118</v>
      </c>
      <c r="P1793" s="27" t="s">
        <v>92</v>
      </c>
      <c r="Q1793" s="26" t="str">
        <f t="shared" si="27"/>
        <v>Low</v>
      </c>
    </row>
    <row r="1794" spans="1:17" ht="15.6" x14ac:dyDescent="0.3">
      <c r="A1794" s="26" t="s">
        <v>3798</v>
      </c>
      <c r="B1794" s="26" t="s">
        <v>3799</v>
      </c>
      <c r="C1794" s="26" t="s">
        <v>726</v>
      </c>
      <c r="D1794" s="26" t="s">
        <v>88</v>
      </c>
      <c r="E1794" s="26">
        <v>2931</v>
      </c>
      <c r="F1794" s="26">
        <v>11183</v>
      </c>
      <c r="G1794" s="26">
        <v>34.119999999999997</v>
      </c>
      <c r="H1794" s="47" t="s">
        <v>90</v>
      </c>
      <c r="I1794" s="26" t="s">
        <v>91</v>
      </c>
      <c r="J1794" s="27">
        <v>58787.626558374555</v>
      </c>
      <c r="K1794" s="26" t="s">
        <v>117</v>
      </c>
      <c r="L1794" s="26" t="s">
        <v>117</v>
      </c>
      <c r="M1794" s="26" t="s">
        <v>629</v>
      </c>
      <c r="N1794" s="26">
        <v>1</v>
      </c>
      <c r="O1794" s="27" t="s">
        <v>130</v>
      </c>
      <c r="P1794" s="27" t="s">
        <v>102</v>
      </c>
      <c r="Q1794" s="26" t="str">
        <f t="shared" ref="Q1794:Q1857" si="28">IF(N1794=3,"High",IF(N1794=2,"Med",IF(N1794=1,"Low","None")))</f>
        <v>Low</v>
      </c>
    </row>
    <row r="1795" spans="1:17" ht="15.6" x14ac:dyDescent="0.3">
      <c r="A1795" s="26" t="s">
        <v>3800</v>
      </c>
      <c r="B1795" s="26" t="s">
        <v>3801</v>
      </c>
      <c r="C1795" s="26" t="s">
        <v>654</v>
      </c>
      <c r="D1795" s="26" t="s">
        <v>238</v>
      </c>
      <c r="E1795" s="26">
        <v>2852</v>
      </c>
      <c r="F1795" s="26">
        <v>6050</v>
      </c>
      <c r="G1795" s="26">
        <v>10.5</v>
      </c>
      <c r="H1795" s="47" t="s">
        <v>90</v>
      </c>
      <c r="I1795" s="26" t="s">
        <v>91</v>
      </c>
      <c r="J1795" s="27">
        <v>42202.700822392078</v>
      </c>
      <c r="K1795" s="26" t="s">
        <v>117</v>
      </c>
      <c r="L1795" s="26" t="s">
        <v>117</v>
      </c>
      <c r="M1795" s="26" t="s">
        <v>629</v>
      </c>
      <c r="N1795" s="26">
        <v>1</v>
      </c>
      <c r="O1795" s="27" t="s">
        <v>147</v>
      </c>
      <c r="P1795" s="27" t="s">
        <v>102</v>
      </c>
      <c r="Q1795" s="26" t="str">
        <f t="shared" si="28"/>
        <v>Low</v>
      </c>
    </row>
    <row r="1796" spans="1:17" ht="15.6" x14ac:dyDescent="0.3">
      <c r="A1796" s="26" t="s">
        <v>3802</v>
      </c>
      <c r="B1796" s="26" t="s">
        <v>3803</v>
      </c>
      <c r="C1796" s="26" t="s">
        <v>95</v>
      </c>
      <c r="D1796" s="26" t="s">
        <v>96</v>
      </c>
      <c r="E1796" s="26">
        <v>2849</v>
      </c>
      <c r="F1796" s="26">
        <v>15506</v>
      </c>
      <c r="G1796" s="26">
        <v>19.37</v>
      </c>
      <c r="H1796" s="47" t="s">
        <v>90</v>
      </c>
      <c r="I1796" s="26" t="s">
        <v>91</v>
      </c>
      <c r="J1796" s="27">
        <v>39351.899845412176</v>
      </c>
      <c r="K1796" s="26" t="s">
        <v>117</v>
      </c>
      <c r="L1796" s="26" t="s">
        <v>117</v>
      </c>
      <c r="M1796" s="26" t="s">
        <v>629</v>
      </c>
      <c r="N1796" s="26">
        <v>1</v>
      </c>
      <c r="O1796" s="27" t="s">
        <v>147</v>
      </c>
      <c r="P1796" s="27" t="s">
        <v>97</v>
      </c>
      <c r="Q1796" s="26" t="str">
        <f t="shared" si="28"/>
        <v>Low</v>
      </c>
    </row>
    <row r="1797" spans="1:17" ht="15.6" x14ac:dyDescent="0.3">
      <c r="A1797" s="26" t="s">
        <v>3804</v>
      </c>
      <c r="B1797" s="26" t="s">
        <v>3805</v>
      </c>
      <c r="C1797" s="26" t="s">
        <v>150</v>
      </c>
      <c r="D1797" s="26" t="s">
        <v>151</v>
      </c>
      <c r="E1797" s="26">
        <v>2838</v>
      </c>
      <c r="F1797" s="26">
        <v>16044</v>
      </c>
      <c r="G1797" s="26">
        <v>37.53</v>
      </c>
      <c r="H1797" s="47" t="s">
        <v>90</v>
      </c>
      <c r="I1797" s="26" t="s">
        <v>91</v>
      </c>
      <c r="J1797" s="27">
        <v>61836.078574718325</v>
      </c>
      <c r="K1797" s="26" t="s">
        <v>117</v>
      </c>
      <c r="L1797" s="26" t="s">
        <v>117</v>
      </c>
      <c r="M1797" s="26" t="s">
        <v>629</v>
      </c>
      <c r="N1797" s="26">
        <v>1</v>
      </c>
      <c r="O1797" s="27" t="s">
        <v>130</v>
      </c>
      <c r="P1797" s="27" t="s">
        <v>102</v>
      </c>
      <c r="Q1797" s="26" t="str">
        <f t="shared" si="28"/>
        <v>Low</v>
      </c>
    </row>
    <row r="1798" spans="1:17" ht="15.6" x14ac:dyDescent="0.3">
      <c r="A1798" s="26" t="s">
        <v>3806</v>
      </c>
      <c r="B1798" s="26" t="s">
        <v>3807</v>
      </c>
      <c r="C1798" s="26" t="s">
        <v>121</v>
      </c>
      <c r="D1798" s="26" t="s">
        <v>88</v>
      </c>
      <c r="E1798" s="26">
        <v>2832</v>
      </c>
      <c r="F1798" s="26">
        <v>16180</v>
      </c>
      <c r="G1798" s="26" t="s">
        <v>62</v>
      </c>
      <c r="H1798" s="47" t="s">
        <v>90</v>
      </c>
      <c r="I1798" s="26" t="s">
        <v>91</v>
      </c>
      <c r="J1798" s="27">
        <v>61174.316751600098</v>
      </c>
      <c r="K1798" s="26" t="s">
        <v>117</v>
      </c>
      <c r="L1798" s="26" t="s">
        <v>117</v>
      </c>
      <c r="M1798" s="26" t="s">
        <v>629</v>
      </c>
      <c r="N1798" s="26">
        <v>1</v>
      </c>
      <c r="O1798" s="27" t="s">
        <v>130</v>
      </c>
      <c r="P1798" s="27" t="s">
        <v>102</v>
      </c>
      <c r="Q1798" s="26" t="str">
        <f t="shared" si="28"/>
        <v>Low</v>
      </c>
    </row>
    <row r="1799" spans="1:17" ht="15.6" x14ac:dyDescent="0.3">
      <c r="A1799" s="26" t="s">
        <v>3808</v>
      </c>
      <c r="B1799" s="26" t="s">
        <v>3809</v>
      </c>
      <c r="C1799" s="26" t="s">
        <v>133</v>
      </c>
      <c r="D1799" s="26" t="s">
        <v>952</v>
      </c>
      <c r="E1799" s="26">
        <v>2805</v>
      </c>
      <c r="F1799" s="26">
        <v>9224</v>
      </c>
      <c r="G1799" s="26">
        <v>28.54</v>
      </c>
      <c r="H1799" s="47" t="s">
        <v>90</v>
      </c>
      <c r="I1799" s="26" t="s">
        <v>91</v>
      </c>
      <c r="J1799" s="27">
        <v>63341.263758766479</v>
      </c>
      <c r="K1799" s="26" t="s">
        <v>117</v>
      </c>
      <c r="L1799" s="26" t="s">
        <v>117</v>
      </c>
      <c r="M1799" s="26" t="s">
        <v>629</v>
      </c>
      <c r="N1799" s="26">
        <v>1</v>
      </c>
      <c r="O1799" s="27" t="s">
        <v>130</v>
      </c>
      <c r="P1799" s="27" t="s">
        <v>102</v>
      </c>
      <c r="Q1799" s="26" t="str">
        <f t="shared" si="28"/>
        <v>Low</v>
      </c>
    </row>
    <row r="1800" spans="1:17" ht="15.6" x14ac:dyDescent="0.3">
      <c r="A1800" s="26" t="s">
        <v>3810</v>
      </c>
      <c r="B1800" s="26" t="s">
        <v>3811</v>
      </c>
      <c r="C1800" s="26" t="s">
        <v>654</v>
      </c>
      <c r="D1800" s="26" t="s">
        <v>238</v>
      </c>
      <c r="E1800" s="26">
        <v>2787</v>
      </c>
      <c r="F1800" s="26">
        <v>4124</v>
      </c>
      <c r="G1800" s="26">
        <v>42.67</v>
      </c>
      <c r="H1800" s="47" t="s">
        <v>90</v>
      </c>
      <c r="I1800" s="26" t="s">
        <v>91</v>
      </c>
      <c r="J1800" s="27">
        <v>77977.547647194835</v>
      </c>
      <c r="K1800" s="26" t="s">
        <v>117</v>
      </c>
      <c r="L1800" s="26" t="s">
        <v>117</v>
      </c>
      <c r="M1800" s="26" t="s">
        <v>629</v>
      </c>
      <c r="N1800" s="26">
        <v>1</v>
      </c>
      <c r="O1800" s="27" t="s">
        <v>118</v>
      </c>
      <c r="P1800" s="27" t="s">
        <v>102</v>
      </c>
      <c r="Q1800" s="26" t="str">
        <f t="shared" si="28"/>
        <v>Low</v>
      </c>
    </row>
    <row r="1801" spans="1:17" ht="15.6" x14ac:dyDescent="0.3">
      <c r="A1801" s="26" t="s">
        <v>3812</v>
      </c>
      <c r="B1801" s="26" t="s">
        <v>3813</v>
      </c>
      <c r="C1801" s="26" t="s">
        <v>105</v>
      </c>
      <c r="D1801" s="26" t="s">
        <v>182</v>
      </c>
      <c r="E1801" s="26">
        <v>2776</v>
      </c>
      <c r="F1801" s="26">
        <v>7086</v>
      </c>
      <c r="G1801" s="26">
        <v>56.76</v>
      </c>
      <c r="H1801" s="47" t="s">
        <v>90</v>
      </c>
      <c r="I1801" s="26" t="s">
        <v>91</v>
      </c>
      <c r="J1801" s="27">
        <v>80259.980826464351</v>
      </c>
      <c r="K1801" s="26" t="s">
        <v>117</v>
      </c>
      <c r="L1801" s="26" t="s">
        <v>117</v>
      </c>
      <c r="M1801" s="26" t="s">
        <v>629</v>
      </c>
      <c r="N1801" s="26">
        <v>1</v>
      </c>
      <c r="O1801" s="27" t="s">
        <v>118</v>
      </c>
      <c r="P1801" s="27" t="s">
        <v>107</v>
      </c>
      <c r="Q1801" s="26" t="str">
        <f t="shared" si="28"/>
        <v>Low</v>
      </c>
    </row>
    <row r="1802" spans="1:17" ht="15.6" x14ac:dyDescent="0.3">
      <c r="A1802" s="26" t="s">
        <v>3814</v>
      </c>
      <c r="B1802" s="26" t="s">
        <v>3815</v>
      </c>
      <c r="C1802" s="26" t="s">
        <v>255</v>
      </c>
      <c r="D1802" s="26" t="s">
        <v>256</v>
      </c>
      <c r="E1802" s="26">
        <v>2738</v>
      </c>
      <c r="F1802" s="26">
        <v>10397</v>
      </c>
      <c r="G1802" s="26">
        <v>27.32</v>
      </c>
      <c r="H1802" s="47" t="s">
        <v>90</v>
      </c>
      <c r="I1802" s="26" t="s">
        <v>91</v>
      </c>
      <c r="J1802" s="27">
        <v>51906.974639428983</v>
      </c>
      <c r="K1802" s="26" t="s">
        <v>117</v>
      </c>
      <c r="L1802" s="26" t="s">
        <v>117</v>
      </c>
      <c r="M1802" s="26" t="s">
        <v>629</v>
      </c>
      <c r="N1802" s="26">
        <v>1</v>
      </c>
      <c r="O1802" s="27" t="s">
        <v>147</v>
      </c>
      <c r="P1802" s="27" t="s">
        <v>102</v>
      </c>
      <c r="Q1802" s="26" t="str">
        <f t="shared" si="28"/>
        <v>Low</v>
      </c>
    </row>
    <row r="1803" spans="1:17" ht="15.6" x14ac:dyDescent="0.3">
      <c r="A1803" s="26" t="s">
        <v>3816</v>
      </c>
      <c r="B1803" s="26" t="s">
        <v>3817</v>
      </c>
      <c r="C1803" s="26" t="s">
        <v>397</v>
      </c>
      <c r="D1803" s="26" t="s">
        <v>912</v>
      </c>
      <c r="E1803" s="26">
        <v>2690</v>
      </c>
      <c r="F1803" s="26">
        <v>8252</v>
      </c>
      <c r="G1803" s="26">
        <v>35.909999999999997</v>
      </c>
      <c r="H1803" s="47" t="s">
        <v>90</v>
      </c>
      <c r="I1803" s="26" t="s">
        <v>91</v>
      </c>
      <c r="J1803" s="27">
        <v>54174.461020951348</v>
      </c>
      <c r="K1803" s="26" t="s">
        <v>117</v>
      </c>
      <c r="L1803" s="26" t="s">
        <v>117</v>
      </c>
      <c r="M1803" s="26" t="s">
        <v>629</v>
      </c>
      <c r="N1803" s="26">
        <v>1</v>
      </c>
      <c r="O1803" s="27" t="s">
        <v>147</v>
      </c>
      <c r="P1803" s="27" t="s">
        <v>102</v>
      </c>
      <c r="Q1803" s="26" t="str">
        <f t="shared" si="28"/>
        <v>Low</v>
      </c>
    </row>
    <row r="1804" spans="1:17" ht="15.6" x14ac:dyDescent="0.3">
      <c r="A1804" s="26" t="s">
        <v>3818</v>
      </c>
      <c r="B1804" s="26" t="s">
        <v>3819</v>
      </c>
      <c r="C1804" s="26" t="s">
        <v>249</v>
      </c>
      <c r="D1804" s="26" t="s">
        <v>250</v>
      </c>
      <c r="E1804" s="26">
        <v>2688</v>
      </c>
      <c r="F1804" s="26">
        <v>14576</v>
      </c>
      <c r="G1804" s="26">
        <v>24.15</v>
      </c>
      <c r="H1804" s="47" t="s">
        <v>90</v>
      </c>
      <c r="I1804" s="26" t="s">
        <v>91</v>
      </c>
      <c r="J1804" s="27">
        <v>44662.259558458369</v>
      </c>
      <c r="K1804" s="26" t="s">
        <v>117</v>
      </c>
      <c r="L1804" s="26" t="s">
        <v>117</v>
      </c>
      <c r="M1804" s="26" t="s">
        <v>629</v>
      </c>
      <c r="N1804" s="26">
        <v>1</v>
      </c>
      <c r="O1804" s="27" t="s">
        <v>147</v>
      </c>
      <c r="P1804" s="27" t="s">
        <v>97</v>
      </c>
      <c r="Q1804" s="26" t="str">
        <f t="shared" si="28"/>
        <v>Low</v>
      </c>
    </row>
    <row r="1805" spans="1:17" ht="15.6" x14ac:dyDescent="0.3">
      <c r="A1805" s="26" t="s">
        <v>3820</v>
      </c>
      <c r="B1805" s="26" t="s">
        <v>3821</v>
      </c>
      <c r="C1805" s="26" t="s">
        <v>95</v>
      </c>
      <c r="D1805" s="26" t="s">
        <v>250</v>
      </c>
      <c r="E1805" s="26">
        <v>2679</v>
      </c>
      <c r="F1805" s="26">
        <v>17393</v>
      </c>
      <c r="G1805" s="26">
        <v>19.66</v>
      </c>
      <c r="H1805" s="47" t="s">
        <v>90</v>
      </c>
      <c r="I1805" s="26" t="s">
        <v>91</v>
      </c>
      <c r="J1805" s="27">
        <v>70602.288442228673</v>
      </c>
      <c r="K1805" s="26" t="s">
        <v>117</v>
      </c>
      <c r="L1805" s="26" t="s">
        <v>117</v>
      </c>
      <c r="M1805" s="26" t="s">
        <v>629</v>
      </c>
      <c r="N1805" s="26">
        <v>1</v>
      </c>
      <c r="O1805" s="27" t="s">
        <v>130</v>
      </c>
      <c r="P1805" s="27" t="s">
        <v>97</v>
      </c>
      <c r="Q1805" s="26" t="str">
        <f t="shared" si="28"/>
        <v>Low</v>
      </c>
    </row>
    <row r="1806" spans="1:17" ht="15.6" x14ac:dyDescent="0.3">
      <c r="A1806" s="26" t="s">
        <v>3822</v>
      </c>
      <c r="B1806" s="26" t="s">
        <v>3823</v>
      </c>
      <c r="C1806" s="26" t="s">
        <v>105</v>
      </c>
      <c r="D1806" s="26" t="s">
        <v>172</v>
      </c>
      <c r="E1806" s="26">
        <v>2626</v>
      </c>
      <c r="F1806" s="26">
        <v>7022</v>
      </c>
      <c r="G1806" s="26">
        <v>86.79</v>
      </c>
      <c r="H1806" s="47" t="s">
        <v>90</v>
      </c>
      <c r="I1806" s="26" t="s">
        <v>91</v>
      </c>
      <c r="J1806" s="27">
        <v>143555.57108633791</v>
      </c>
      <c r="K1806" s="26" t="s">
        <v>117</v>
      </c>
      <c r="L1806" s="26" t="s">
        <v>117</v>
      </c>
      <c r="M1806" s="26" t="s">
        <v>629</v>
      </c>
      <c r="N1806" s="26">
        <v>1</v>
      </c>
      <c r="O1806" s="27" t="s">
        <v>118</v>
      </c>
      <c r="P1806" s="27" t="s">
        <v>102</v>
      </c>
      <c r="Q1806" s="26" t="str">
        <f t="shared" si="28"/>
        <v>Low</v>
      </c>
    </row>
    <row r="1807" spans="1:17" ht="15.6" x14ac:dyDescent="0.3">
      <c r="A1807" s="26" t="s">
        <v>3824</v>
      </c>
      <c r="B1807" s="26" t="s">
        <v>3825</v>
      </c>
      <c r="C1807" s="26" t="s">
        <v>154</v>
      </c>
      <c r="D1807" s="26" t="s">
        <v>155</v>
      </c>
      <c r="E1807" s="26">
        <v>2577</v>
      </c>
      <c r="F1807" s="26">
        <v>8948</v>
      </c>
      <c r="G1807" s="26">
        <v>6.44</v>
      </c>
      <c r="H1807" s="47" t="s">
        <v>90</v>
      </c>
      <c r="I1807" s="26" t="s">
        <v>91</v>
      </c>
      <c r="J1807" s="27">
        <v>93517.978080788147</v>
      </c>
      <c r="K1807" s="26" t="s">
        <v>117</v>
      </c>
      <c r="L1807" s="26" t="s">
        <v>117</v>
      </c>
      <c r="M1807" s="26" t="s">
        <v>629</v>
      </c>
      <c r="N1807" s="26">
        <v>1</v>
      </c>
      <c r="O1807" s="27" t="s">
        <v>118</v>
      </c>
      <c r="P1807" s="27" t="s">
        <v>102</v>
      </c>
      <c r="Q1807" s="26" t="str">
        <f t="shared" si="28"/>
        <v>Low</v>
      </c>
    </row>
    <row r="1808" spans="1:17" ht="15.6" x14ac:dyDescent="0.3">
      <c r="A1808" s="26" t="s">
        <v>3826</v>
      </c>
      <c r="B1808" s="26" t="s">
        <v>3827</v>
      </c>
      <c r="C1808" s="26" t="s">
        <v>143</v>
      </c>
      <c r="D1808" s="26" t="s">
        <v>144</v>
      </c>
      <c r="E1808" s="26">
        <v>2557</v>
      </c>
      <c r="F1808" s="26">
        <v>6000</v>
      </c>
      <c r="G1808" s="26">
        <v>49.88</v>
      </c>
      <c r="H1808" s="47" t="s">
        <v>90</v>
      </c>
      <c r="I1808" s="26" t="s">
        <v>91</v>
      </c>
      <c r="J1808" s="27">
        <v>76065.74378349811</v>
      </c>
      <c r="K1808" s="26" t="s">
        <v>117</v>
      </c>
      <c r="L1808" s="26" t="s">
        <v>117</v>
      </c>
      <c r="M1808" s="26" t="s">
        <v>629</v>
      </c>
      <c r="N1808" s="26">
        <v>1</v>
      </c>
      <c r="O1808" s="27" t="s">
        <v>118</v>
      </c>
      <c r="P1808" s="27" t="s">
        <v>107</v>
      </c>
      <c r="Q1808" s="26" t="str">
        <f t="shared" si="28"/>
        <v>Low</v>
      </c>
    </row>
    <row r="1809" spans="1:17" ht="15.6" x14ac:dyDescent="0.3">
      <c r="A1809" s="26" t="s">
        <v>3828</v>
      </c>
      <c r="B1809" s="26" t="s">
        <v>3829</v>
      </c>
      <c r="C1809" s="26" t="s">
        <v>154</v>
      </c>
      <c r="D1809" s="26" t="s">
        <v>155</v>
      </c>
      <c r="E1809" s="26">
        <v>2557</v>
      </c>
      <c r="F1809" s="26">
        <v>7854</v>
      </c>
      <c r="G1809" s="26">
        <v>29.09</v>
      </c>
      <c r="H1809" s="47" t="s">
        <v>90</v>
      </c>
      <c r="I1809" s="26" t="s">
        <v>91</v>
      </c>
      <c r="J1809" s="27">
        <v>57925.515048485482</v>
      </c>
      <c r="K1809" s="26" t="s">
        <v>117</v>
      </c>
      <c r="L1809" s="26" t="s">
        <v>117</v>
      </c>
      <c r="M1809" s="26" t="s">
        <v>629</v>
      </c>
      <c r="N1809" s="26">
        <v>1</v>
      </c>
      <c r="O1809" s="27" t="s">
        <v>130</v>
      </c>
      <c r="P1809" s="27" t="s">
        <v>102</v>
      </c>
      <c r="Q1809" s="26" t="str">
        <f t="shared" si="28"/>
        <v>Low</v>
      </c>
    </row>
    <row r="1810" spans="1:17" ht="15.6" x14ac:dyDescent="0.3">
      <c r="A1810" s="26" t="s">
        <v>3830</v>
      </c>
      <c r="B1810" s="26" t="s">
        <v>3831</v>
      </c>
      <c r="C1810" s="26" t="s">
        <v>211</v>
      </c>
      <c r="D1810" s="26" t="s">
        <v>212</v>
      </c>
      <c r="E1810" s="26">
        <v>2552</v>
      </c>
      <c r="F1810" s="26">
        <v>5386</v>
      </c>
      <c r="G1810" s="26">
        <v>55.55</v>
      </c>
      <c r="H1810" s="47" t="s">
        <v>90</v>
      </c>
      <c r="I1810" s="26" t="s">
        <v>91</v>
      </c>
      <c r="J1810" s="27">
        <v>93121.764637470595</v>
      </c>
      <c r="K1810" s="26" t="s">
        <v>117</v>
      </c>
      <c r="L1810" s="26" t="s">
        <v>117</v>
      </c>
      <c r="M1810" s="26" t="s">
        <v>629</v>
      </c>
      <c r="N1810" s="26">
        <v>1</v>
      </c>
      <c r="O1810" s="27" t="s">
        <v>118</v>
      </c>
      <c r="P1810" s="27" t="s">
        <v>97</v>
      </c>
      <c r="Q1810" s="26" t="str">
        <f t="shared" si="28"/>
        <v>Low</v>
      </c>
    </row>
    <row r="1811" spans="1:17" ht="15.6" x14ac:dyDescent="0.3">
      <c r="A1811" s="26" t="s">
        <v>3832</v>
      </c>
      <c r="B1811" s="26" t="s">
        <v>3833</v>
      </c>
      <c r="C1811" s="26" t="s">
        <v>211</v>
      </c>
      <c r="D1811" s="26" t="s">
        <v>295</v>
      </c>
      <c r="E1811" s="26">
        <v>2508</v>
      </c>
      <c r="F1811" s="26">
        <v>6235</v>
      </c>
      <c r="G1811" s="26">
        <v>83.88</v>
      </c>
      <c r="H1811" s="47" t="s">
        <v>90</v>
      </c>
      <c r="I1811" s="26" t="s">
        <v>91</v>
      </c>
      <c r="J1811" s="27">
        <v>83597.037495897574</v>
      </c>
      <c r="K1811" s="26" t="s">
        <v>117</v>
      </c>
      <c r="L1811" s="26" t="s">
        <v>117</v>
      </c>
      <c r="M1811" s="26" t="s">
        <v>629</v>
      </c>
      <c r="N1811" s="26">
        <v>1</v>
      </c>
      <c r="O1811" s="27" t="s">
        <v>118</v>
      </c>
      <c r="P1811" s="27" t="s">
        <v>102</v>
      </c>
      <c r="Q1811" s="26" t="str">
        <f t="shared" si="28"/>
        <v>Low</v>
      </c>
    </row>
    <row r="1812" spans="1:17" ht="15.6" x14ac:dyDescent="0.3">
      <c r="A1812" s="26" t="s">
        <v>3834</v>
      </c>
      <c r="B1812" s="26" t="s">
        <v>3835</v>
      </c>
      <c r="C1812" s="26" t="s">
        <v>133</v>
      </c>
      <c r="D1812" s="26" t="s">
        <v>742</v>
      </c>
      <c r="E1812" s="26">
        <v>2486</v>
      </c>
      <c r="F1812" s="26">
        <v>4947</v>
      </c>
      <c r="G1812" s="26">
        <v>22.38</v>
      </c>
      <c r="H1812" s="47" t="s">
        <v>90</v>
      </c>
      <c r="I1812" s="26" t="s">
        <v>91</v>
      </c>
      <c r="J1812" s="27">
        <v>54059.641688579795</v>
      </c>
      <c r="K1812" s="26" t="s">
        <v>117</v>
      </c>
      <c r="L1812" s="26" t="s">
        <v>117</v>
      </c>
      <c r="M1812" s="26" t="s">
        <v>629</v>
      </c>
      <c r="N1812" s="26">
        <v>1</v>
      </c>
      <c r="O1812" s="27" t="s">
        <v>147</v>
      </c>
      <c r="P1812" s="27" t="s">
        <v>102</v>
      </c>
      <c r="Q1812" s="26" t="str">
        <f t="shared" si="28"/>
        <v>Low</v>
      </c>
    </row>
    <row r="1813" spans="1:17" ht="15.6" x14ac:dyDescent="0.3">
      <c r="A1813" s="26" t="s">
        <v>3836</v>
      </c>
      <c r="B1813" s="26" t="s">
        <v>3837</v>
      </c>
      <c r="C1813" s="26" t="s">
        <v>397</v>
      </c>
      <c r="D1813" s="26" t="s">
        <v>398</v>
      </c>
      <c r="E1813" s="26">
        <v>2481</v>
      </c>
      <c r="F1813" s="26">
        <v>9285</v>
      </c>
      <c r="G1813" s="26">
        <v>32.43</v>
      </c>
      <c r="H1813" s="47" t="s">
        <v>90</v>
      </c>
      <c r="I1813" s="26" t="s">
        <v>91</v>
      </c>
      <c r="J1813" s="27">
        <v>60890.922652189169</v>
      </c>
      <c r="K1813" s="26" t="s">
        <v>117</v>
      </c>
      <c r="L1813" s="26" t="s">
        <v>117</v>
      </c>
      <c r="M1813" s="26" t="s">
        <v>629</v>
      </c>
      <c r="N1813" s="26">
        <v>1</v>
      </c>
      <c r="O1813" s="27" t="s">
        <v>130</v>
      </c>
      <c r="P1813" s="27" t="s">
        <v>107</v>
      </c>
      <c r="Q1813" s="26" t="str">
        <f t="shared" si="28"/>
        <v>Low</v>
      </c>
    </row>
    <row r="1814" spans="1:17" ht="15.6" x14ac:dyDescent="0.3">
      <c r="A1814" s="26" t="s">
        <v>3838</v>
      </c>
      <c r="B1814" s="26" t="s">
        <v>3839</v>
      </c>
      <c r="C1814" s="26" t="s">
        <v>105</v>
      </c>
      <c r="D1814" s="26" t="s">
        <v>172</v>
      </c>
      <c r="E1814" s="26">
        <v>2460</v>
      </c>
      <c r="F1814" s="26">
        <v>8352</v>
      </c>
      <c r="G1814" s="26">
        <v>64.040000000000006</v>
      </c>
      <c r="H1814" s="47" t="s">
        <v>90</v>
      </c>
      <c r="I1814" s="26" t="s">
        <v>91</v>
      </c>
      <c r="J1814" s="27">
        <v>55297.391289704065</v>
      </c>
      <c r="K1814" s="26" t="s">
        <v>117</v>
      </c>
      <c r="L1814" s="26" t="s">
        <v>117</v>
      </c>
      <c r="M1814" s="26" t="s">
        <v>629</v>
      </c>
      <c r="N1814" s="26">
        <v>1</v>
      </c>
      <c r="O1814" s="27" t="s">
        <v>130</v>
      </c>
      <c r="P1814" s="27" t="s">
        <v>102</v>
      </c>
      <c r="Q1814" s="26" t="str">
        <f t="shared" si="28"/>
        <v>Low</v>
      </c>
    </row>
    <row r="1815" spans="1:17" ht="15.6" x14ac:dyDescent="0.3">
      <c r="A1815" s="26" t="s">
        <v>3840</v>
      </c>
      <c r="B1815" s="26" t="s">
        <v>3841</v>
      </c>
      <c r="C1815" s="26" t="s">
        <v>133</v>
      </c>
      <c r="D1815" s="26" t="s">
        <v>134</v>
      </c>
      <c r="E1815" s="26">
        <v>2405</v>
      </c>
      <c r="F1815" s="26">
        <v>7831</v>
      </c>
      <c r="G1815" s="26">
        <v>10</v>
      </c>
      <c r="H1815" s="47" t="s">
        <v>90</v>
      </c>
      <c r="I1815" s="26" t="s">
        <v>91</v>
      </c>
      <c r="J1815" s="27">
        <v>51152.67574595951</v>
      </c>
      <c r="K1815" s="26" t="s">
        <v>117</v>
      </c>
      <c r="L1815" s="26" t="s">
        <v>117</v>
      </c>
      <c r="M1815" s="26" t="s">
        <v>629</v>
      </c>
      <c r="N1815" s="26">
        <v>1</v>
      </c>
      <c r="O1815" s="27" t="s">
        <v>147</v>
      </c>
      <c r="P1815" s="27" t="s">
        <v>102</v>
      </c>
      <c r="Q1815" s="26" t="str">
        <f t="shared" si="28"/>
        <v>Low</v>
      </c>
    </row>
    <row r="1816" spans="1:17" ht="15.6" x14ac:dyDescent="0.3">
      <c r="A1816" s="26" t="s">
        <v>3842</v>
      </c>
      <c r="B1816" s="26" t="s">
        <v>3843</v>
      </c>
      <c r="C1816" s="26" t="s">
        <v>397</v>
      </c>
      <c r="D1816" s="26" t="s">
        <v>912</v>
      </c>
      <c r="E1816" s="26">
        <v>2390</v>
      </c>
      <c r="F1816" s="26">
        <v>7240</v>
      </c>
      <c r="G1816" s="26">
        <v>54.11</v>
      </c>
      <c r="H1816" s="47" t="s">
        <v>90</v>
      </c>
      <c r="I1816" s="26" t="s">
        <v>91</v>
      </c>
      <c r="J1816" s="27">
        <v>68301.658163580985</v>
      </c>
      <c r="K1816" s="26" t="s">
        <v>117</v>
      </c>
      <c r="L1816" s="26" t="s">
        <v>117</v>
      </c>
      <c r="M1816" s="26" t="s">
        <v>629</v>
      </c>
      <c r="N1816" s="26">
        <v>1</v>
      </c>
      <c r="O1816" s="27" t="s">
        <v>130</v>
      </c>
      <c r="P1816" s="27" t="s">
        <v>92</v>
      </c>
      <c r="Q1816" s="26" t="str">
        <f t="shared" si="28"/>
        <v>Low</v>
      </c>
    </row>
    <row r="1817" spans="1:17" ht="15.6" x14ac:dyDescent="0.3">
      <c r="A1817" s="26" t="s">
        <v>3844</v>
      </c>
      <c r="B1817" s="26" t="s">
        <v>3845</v>
      </c>
      <c r="C1817" s="26" t="s">
        <v>211</v>
      </c>
      <c r="D1817" s="26" t="s">
        <v>278</v>
      </c>
      <c r="E1817" s="26">
        <v>2386</v>
      </c>
      <c r="F1817" s="26">
        <v>6175</v>
      </c>
      <c r="G1817" s="26">
        <v>63.1</v>
      </c>
      <c r="H1817" s="47" t="s">
        <v>90</v>
      </c>
      <c r="I1817" s="26" t="s">
        <v>91</v>
      </c>
      <c r="J1817" s="27">
        <v>56143.210279457802</v>
      </c>
      <c r="K1817" s="26" t="s">
        <v>117</v>
      </c>
      <c r="L1817" s="26" t="s">
        <v>117</v>
      </c>
      <c r="M1817" s="26" t="s">
        <v>629</v>
      </c>
      <c r="N1817" s="26">
        <v>1</v>
      </c>
      <c r="O1817" s="27" t="s">
        <v>130</v>
      </c>
      <c r="P1817" s="27" t="s">
        <v>92</v>
      </c>
      <c r="Q1817" s="26" t="str">
        <f t="shared" si="28"/>
        <v>Low</v>
      </c>
    </row>
    <row r="1818" spans="1:17" ht="15.6" x14ac:dyDescent="0.3">
      <c r="A1818" s="26" t="s">
        <v>3846</v>
      </c>
      <c r="B1818" s="26" t="s">
        <v>3847</v>
      </c>
      <c r="C1818" s="26" t="s">
        <v>397</v>
      </c>
      <c r="D1818" s="26" t="s">
        <v>273</v>
      </c>
      <c r="E1818" s="26">
        <v>2378</v>
      </c>
      <c r="F1818" s="26">
        <v>8244</v>
      </c>
      <c r="G1818" s="26">
        <v>31.49</v>
      </c>
      <c r="H1818" s="47" t="s">
        <v>90</v>
      </c>
      <c r="I1818" s="26" t="s">
        <v>91</v>
      </c>
      <c r="J1818" s="27">
        <v>67849.155244631722</v>
      </c>
      <c r="K1818" s="26" t="s">
        <v>117</v>
      </c>
      <c r="L1818" s="26" t="s">
        <v>117</v>
      </c>
      <c r="M1818" s="26" t="s">
        <v>629</v>
      </c>
      <c r="N1818" s="26">
        <v>1</v>
      </c>
      <c r="O1818" s="27" t="s">
        <v>130</v>
      </c>
      <c r="P1818" s="27" t="s">
        <v>102</v>
      </c>
      <c r="Q1818" s="26" t="str">
        <f t="shared" si="28"/>
        <v>Low</v>
      </c>
    </row>
    <row r="1819" spans="1:17" ht="15.6" x14ac:dyDescent="0.3">
      <c r="A1819" s="26" t="s">
        <v>3848</v>
      </c>
      <c r="B1819" s="26" t="s">
        <v>3849</v>
      </c>
      <c r="C1819" s="26" t="s">
        <v>158</v>
      </c>
      <c r="D1819" s="26" t="s">
        <v>96</v>
      </c>
      <c r="E1819" s="26">
        <v>2370</v>
      </c>
      <c r="F1819" s="26">
        <v>1600</v>
      </c>
      <c r="G1819" s="26">
        <v>40.5</v>
      </c>
      <c r="H1819" s="47" t="s">
        <v>90</v>
      </c>
      <c r="I1819" s="26" t="s">
        <v>91</v>
      </c>
      <c r="J1819" s="27">
        <v>56064.208415473091</v>
      </c>
      <c r="K1819" s="26" t="s">
        <v>117</v>
      </c>
      <c r="L1819" s="26" t="s">
        <v>117</v>
      </c>
      <c r="M1819" s="26" t="s">
        <v>629</v>
      </c>
      <c r="N1819" s="26">
        <v>1</v>
      </c>
      <c r="O1819" s="27" t="s">
        <v>130</v>
      </c>
      <c r="P1819" s="27" t="s">
        <v>102</v>
      </c>
      <c r="Q1819" s="26" t="str">
        <f t="shared" si="28"/>
        <v>Low</v>
      </c>
    </row>
    <row r="1820" spans="1:17" ht="15.6" x14ac:dyDescent="0.3">
      <c r="A1820" s="26" t="s">
        <v>3850</v>
      </c>
      <c r="B1820" s="26" t="s">
        <v>3851</v>
      </c>
      <c r="C1820" s="26" t="s">
        <v>87</v>
      </c>
      <c r="D1820" s="26" t="s">
        <v>88</v>
      </c>
      <c r="E1820" s="26">
        <v>2346</v>
      </c>
      <c r="F1820" s="26">
        <v>15021</v>
      </c>
      <c r="G1820" s="26">
        <v>45.25</v>
      </c>
      <c r="H1820" s="47" t="s">
        <v>90</v>
      </c>
      <c r="I1820" s="26" t="s">
        <v>91</v>
      </c>
      <c r="J1820" s="27">
        <v>71360.507751684447</v>
      </c>
      <c r="K1820" s="26" t="s">
        <v>117</v>
      </c>
      <c r="L1820" s="26" t="s">
        <v>117</v>
      </c>
      <c r="M1820" s="26" t="s">
        <v>629</v>
      </c>
      <c r="N1820" s="26">
        <v>1</v>
      </c>
      <c r="O1820" s="27" t="s">
        <v>130</v>
      </c>
      <c r="P1820" s="27" t="s">
        <v>102</v>
      </c>
      <c r="Q1820" s="26" t="str">
        <f t="shared" si="28"/>
        <v>Low</v>
      </c>
    </row>
    <row r="1821" spans="1:17" ht="15.6" x14ac:dyDescent="0.3">
      <c r="A1821" s="26" t="s">
        <v>3852</v>
      </c>
      <c r="B1821" s="26" t="s">
        <v>3853</v>
      </c>
      <c r="C1821" s="26" t="s">
        <v>150</v>
      </c>
      <c r="D1821" s="26" t="s">
        <v>151</v>
      </c>
      <c r="E1821" s="26">
        <v>2342</v>
      </c>
      <c r="F1821" s="26">
        <v>6897</v>
      </c>
      <c r="G1821" s="26">
        <v>20.94</v>
      </c>
      <c r="H1821" s="47" t="s">
        <v>90</v>
      </c>
      <c r="I1821" s="26" t="s">
        <v>91</v>
      </c>
      <c r="J1821" s="27">
        <v>69681.511467529344</v>
      </c>
      <c r="K1821" s="26" t="s">
        <v>117</v>
      </c>
      <c r="L1821" s="26" t="s">
        <v>117</v>
      </c>
      <c r="M1821" s="26" t="s">
        <v>629</v>
      </c>
      <c r="N1821" s="26">
        <v>1</v>
      </c>
      <c r="O1821" s="27" t="s">
        <v>130</v>
      </c>
      <c r="P1821" s="27" t="s">
        <v>102</v>
      </c>
      <c r="Q1821" s="26" t="str">
        <f t="shared" si="28"/>
        <v>Low</v>
      </c>
    </row>
    <row r="1822" spans="1:17" ht="15.6" x14ac:dyDescent="0.3">
      <c r="A1822" s="26" t="s">
        <v>3854</v>
      </c>
      <c r="B1822" s="26" t="s">
        <v>3855</v>
      </c>
      <c r="C1822" s="26" t="s">
        <v>397</v>
      </c>
      <c r="D1822" s="26" t="s">
        <v>265</v>
      </c>
      <c r="E1822" s="26">
        <v>2281</v>
      </c>
      <c r="F1822" s="26">
        <v>7356</v>
      </c>
      <c r="G1822" s="26">
        <v>29.84</v>
      </c>
      <c r="H1822" s="47" t="s">
        <v>90</v>
      </c>
      <c r="I1822" s="26" t="s">
        <v>91</v>
      </c>
      <c r="J1822" s="27">
        <v>57972.342605521066</v>
      </c>
      <c r="K1822" s="26" t="s">
        <v>117</v>
      </c>
      <c r="L1822" s="26" t="s">
        <v>117</v>
      </c>
      <c r="M1822" s="26" t="s">
        <v>629</v>
      </c>
      <c r="N1822" s="26">
        <v>1</v>
      </c>
      <c r="O1822" s="27" t="s">
        <v>130</v>
      </c>
      <c r="P1822" s="27" t="s">
        <v>102</v>
      </c>
      <c r="Q1822" s="26" t="str">
        <f t="shared" si="28"/>
        <v>Low</v>
      </c>
    </row>
    <row r="1823" spans="1:17" ht="15.6" x14ac:dyDescent="0.3">
      <c r="A1823" s="26" t="s">
        <v>3856</v>
      </c>
      <c r="B1823" s="26" t="s">
        <v>3857</v>
      </c>
      <c r="C1823" s="26" t="s">
        <v>654</v>
      </c>
      <c r="D1823" s="26" t="s">
        <v>238</v>
      </c>
      <c r="E1823" s="26">
        <v>2279</v>
      </c>
      <c r="F1823" s="26">
        <v>7521</v>
      </c>
      <c r="G1823" s="26">
        <v>29</v>
      </c>
      <c r="H1823" s="47" t="s">
        <v>90</v>
      </c>
      <c r="I1823" s="26" t="s">
        <v>91</v>
      </c>
      <c r="J1823" s="27">
        <v>75047.634811645301</v>
      </c>
      <c r="K1823" s="26" t="s">
        <v>117</v>
      </c>
      <c r="L1823" s="26" t="s">
        <v>117</v>
      </c>
      <c r="M1823" s="26" t="s">
        <v>629</v>
      </c>
      <c r="N1823" s="26">
        <v>1</v>
      </c>
      <c r="O1823" s="27" t="s">
        <v>118</v>
      </c>
      <c r="P1823" s="27" t="s">
        <v>107</v>
      </c>
      <c r="Q1823" s="26" t="str">
        <f t="shared" si="28"/>
        <v>Low</v>
      </c>
    </row>
    <row r="1824" spans="1:17" ht="15.6" x14ac:dyDescent="0.3">
      <c r="A1824" s="26" t="s">
        <v>3858</v>
      </c>
      <c r="B1824" s="26" t="s">
        <v>3859</v>
      </c>
      <c r="C1824" s="26" t="s">
        <v>185</v>
      </c>
      <c r="D1824" s="26" t="s">
        <v>321</v>
      </c>
      <c r="E1824" s="26">
        <v>2174</v>
      </c>
      <c r="F1824" s="26">
        <v>8788</v>
      </c>
      <c r="G1824" s="26">
        <v>40.14</v>
      </c>
      <c r="H1824" s="47" t="s">
        <v>90</v>
      </c>
      <c r="I1824" s="26" t="s">
        <v>91</v>
      </c>
      <c r="J1824" s="27">
        <v>62548.246676568451</v>
      </c>
      <c r="K1824" s="26" t="s">
        <v>117</v>
      </c>
      <c r="L1824" s="26" t="s">
        <v>117</v>
      </c>
      <c r="M1824" s="26" t="s">
        <v>629</v>
      </c>
      <c r="N1824" s="26">
        <v>1</v>
      </c>
      <c r="O1824" s="27" t="s">
        <v>130</v>
      </c>
      <c r="P1824" s="27" t="s">
        <v>102</v>
      </c>
      <c r="Q1824" s="26" t="str">
        <f t="shared" si="28"/>
        <v>Low</v>
      </c>
    </row>
    <row r="1825" spans="1:17" ht="15.6" x14ac:dyDescent="0.3">
      <c r="A1825" s="26" t="s">
        <v>3860</v>
      </c>
      <c r="B1825" s="26" t="s">
        <v>3861</v>
      </c>
      <c r="C1825" s="26" t="s">
        <v>249</v>
      </c>
      <c r="D1825" s="26" t="s">
        <v>250</v>
      </c>
      <c r="E1825" s="26">
        <v>2160</v>
      </c>
      <c r="F1825" s="26">
        <v>7100</v>
      </c>
      <c r="G1825" s="26">
        <v>35.28</v>
      </c>
      <c r="H1825" s="47" t="s">
        <v>90</v>
      </c>
      <c r="I1825" s="26" t="s">
        <v>91</v>
      </c>
      <c r="J1825" s="27">
        <v>62284.509167014665</v>
      </c>
      <c r="K1825" s="26" t="s">
        <v>117</v>
      </c>
      <c r="L1825" s="26" t="s">
        <v>117</v>
      </c>
      <c r="M1825" s="26" t="s">
        <v>629</v>
      </c>
      <c r="N1825" s="26">
        <v>1</v>
      </c>
      <c r="O1825" s="27" t="s">
        <v>130</v>
      </c>
      <c r="P1825" s="27" t="s">
        <v>97</v>
      </c>
      <c r="Q1825" s="26" t="str">
        <f t="shared" si="28"/>
        <v>Low</v>
      </c>
    </row>
    <row r="1826" spans="1:17" ht="15.6" x14ac:dyDescent="0.3">
      <c r="A1826" s="26" t="s">
        <v>3862</v>
      </c>
      <c r="B1826" s="26" t="s">
        <v>3863</v>
      </c>
      <c r="C1826" s="26" t="s">
        <v>95</v>
      </c>
      <c r="D1826" s="26" t="s">
        <v>250</v>
      </c>
      <c r="E1826" s="26">
        <v>2120</v>
      </c>
      <c r="F1826" s="26">
        <v>14000</v>
      </c>
      <c r="G1826" s="26">
        <v>14.03</v>
      </c>
      <c r="H1826" s="47" t="s">
        <v>90</v>
      </c>
      <c r="I1826" s="26" t="s">
        <v>91</v>
      </c>
      <c r="J1826" s="27">
        <v>44678</v>
      </c>
      <c r="K1826" s="26" t="s">
        <v>117</v>
      </c>
      <c r="L1826" s="26" t="s">
        <v>117</v>
      </c>
      <c r="M1826" s="26" t="s">
        <v>629</v>
      </c>
      <c r="N1826" s="26">
        <v>1</v>
      </c>
      <c r="O1826" s="27" t="s">
        <v>147</v>
      </c>
      <c r="P1826" s="27" t="s">
        <v>102</v>
      </c>
      <c r="Q1826" s="26" t="str">
        <f t="shared" si="28"/>
        <v>Low</v>
      </c>
    </row>
    <row r="1827" spans="1:17" ht="15.6" x14ac:dyDescent="0.3">
      <c r="A1827" s="26" t="s">
        <v>3864</v>
      </c>
      <c r="B1827" s="26" t="s">
        <v>3865</v>
      </c>
      <c r="C1827" s="26" t="s">
        <v>211</v>
      </c>
      <c r="D1827" s="26" t="s">
        <v>295</v>
      </c>
      <c r="E1827" s="26">
        <v>2120</v>
      </c>
      <c r="F1827" s="26">
        <v>2359</v>
      </c>
      <c r="G1827" s="26">
        <v>47.69</v>
      </c>
      <c r="H1827" s="47" t="s">
        <v>90</v>
      </c>
      <c r="I1827" s="26" t="s">
        <v>91</v>
      </c>
      <c r="J1827" s="27">
        <v>42669.807811231723</v>
      </c>
      <c r="K1827" s="26" t="s">
        <v>117</v>
      </c>
      <c r="L1827" s="26" t="s">
        <v>117</v>
      </c>
      <c r="M1827" s="26" t="s">
        <v>629</v>
      </c>
      <c r="N1827" s="26">
        <v>1</v>
      </c>
      <c r="O1827" s="27" t="s">
        <v>147</v>
      </c>
      <c r="P1827" s="27" t="s">
        <v>97</v>
      </c>
      <c r="Q1827" s="26" t="str">
        <f t="shared" si="28"/>
        <v>Low</v>
      </c>
    </row>
    <row r="1828" spans="1:17" ht="15.6" x14ac:dyDescent="0.3">
      <c r="A1828" s="26" t="s">
        <v>3866</v>
      </c>
      <c r="B1828" s="26" t="s">
        <v>3867</v>
      </c>
      <c r="C1828" s="26" t="s">
        <v>133</v>
      </c>
      <c r="D1828" s="26" t="s">
        <v>161</v>
      </c>
      <c r="E1828" s="26">
        <v>2117</v>
      </c>
      <c r="F1828" s="26">
        <v>6700</v>
      </c>
      <c r="G1828" s="26">
        <v>83.29</v>
      </c>
      <c r="H1828" s="47" t="s">
        <v>90</v>
      </c>
      <c r="I1828" s="26" t="s">
        <v>91</v>
      </c>
      <c r="J1828" s="27">
        <v>96897.169984151798</v>
      </c>
      <c r="K1828" s="26" t="s">
        <v>117</v>
      </c>
      <c r="L1828" s="26" t="s">
        <v>117</v>
      </c>
      <c r="M1828" s="26" t="s">
        <v>629</v>
      </c>
      <c r="N1828" s="26">
        <v>1</v>
      </c>
      <c r="O1828" s="27" t="s">
        <v>118</v>
      </c>
      <c r="P1828" s="27" t="s">
        <v>102</v>
      </c>
      <c r="Q1828" s="26" t="str">
        <f t="shared" si="28"/>
        <v>Low</v>
      </c>
    </row>
    <row r="1829" spans="1:17" ht="15.6" x14ac:dyDescent="0.3">
      <c r="A1829" s="26" t="s">
        <v>3868</v>
      </c>
      <c r="B1829" s="26" t="s">
        <v>3869</v>
      </c>
      <c r="C1829" s="26" t="s">
        <v>95</v>
      </c>
      <c r="D1829" s="26" t="s">
        <v>284</v>
      </c>
      <c r="E1829" s="26">
        <v>2082</v>
      </c>
      <c r="F1829" s="26">
        <v>13819</v>
      </c>
      <c r="G1829" s="26">
        <v>42.82</v>
      </c>
      <c r="H1829" s="47" t="s">
        <v>90</v>
      </c>
      <c r="I1829" s="26" t="s">
        <v>91</v>
      </c>
      <c r="J1829" s="27">
        <v>49367.152759270619</v>
      </c>
      <c r="K1829" s="26" t="s">
        <v>117</v>
      </c>
      <c r="L1829" s="26" t="s">
        <v>117</v>
      </c>
      <c r="M1829" s="26" t="s">
        <v>629</v>
      </c>
      <c r="N1829" s="26">
        <v>1</v>
      </c>
      <c r="O1829" s="27" t="s">
        <v>147</v>
      </c>
      <c r="P1829" s="27" t="s">
        <v>97</v>
      </c>
      <c r="Q1829" s="26" t="str">
        <f t="shared" si="28"/>
        <v>Low</v>
      </c>
    </row>
    <row r="1830" spans="1:17" ht="15.6" x14ac:dyDescent="0.3">
      <c r="A1830" s="26" t="s">
        <v>3870</v>
      </c>
      <c r="B1830" s="26" t="s">
        <v>3871</v>
      </c>
      <c r="C1830" s="26" t="s">
        <v>191</v>
      </c>
      <c r="D1830" s="26" t="s">
        <v>192</v>
      </c>
      <c r="E1830" s="26">
        <v>2033</v>
      </c>
      <c r="F1830" s="26">
        <v>5365</v>
      </c>
      <c r="G1830" s="26">
        <v>66.8</v>
      </c>
      <c r="H1830" s="47" t="s">
        <v>90</v>
      </c>
      <c r="I1830" s="26" t="s">
        <v>91</v>
      </c>
      <c r="J1830" s="27">
        <v>54116.713421106637</v>
      </c>
      <c r="K1830" s="26" t="s">
        <v>117</v>
      </c>
      <c r="L1830" s="26" t="s">
        <v>117</v>
      </c>
      <c r="M1830" s="26" t="s">
        <v>629</v>
      </c>
      <c r="N1830" s="26">
        <v>1</v>
      </c>
      <c r="O1830" s="27" t="s">
        <v>147</v>
      </c>
      <c r="P1830" s="27" t="s">
        <v>102</v>
      </c>
      <c r="Q1830" s="26" t="str">
        <f t="shared" si="28"/>
        <v>Low</v>
      </c>
    </row>
    <row r="1831" spans="1:17" ht="15.6" x14ac:dyDescent="0.3">
      <c r="A1831" s="26" t="s">
        <v>3872</v>
      </c>
      <c r="B1831" s="26" t="s">
        <v>3873</v>
      </c>
      <c r="C1831" s="26" t="s">
        <v>726</v>
      </c>
      <c r="D1831" s="26" t="s">
        <v>88</v>
      </c>
      <c r="E1831" s="26">
        <v>2014</v>
      </c>
      <c r="F1831" s="26">
        <v>9500</v>
      </c>
      <c r="G1831" s="26">
        <v>18</v>
      </c>
      <c r="H1831" s="47" t="s">
        <v>90</v>
      </c>
      <c r="I1831" s="26" t="s">
        <v>91</v>
      </c>
      <c r="J1831" s="27">
        <v>53808.345064249392</v>
      </c>
      <c r="K1831" s="26" t="s">
        <v>117</v>
      </c>
      <c r="L1831" s="26" t="s">
        <v>117</v>
      </c>
      <c r="M1831" s="26" t="s">
        <v>629</v>
      </c>
      <c r="N1831" s="26">
        <v>1</v>
      </c>
      <c r="O1831" s="27" t="s">
        <v>147</v>
      </c>
      <c r="P1831" s="27" t="s">
        <v>92</v>
      </c>
      <c r="Q1831" s="26" t="str">
        <f t="shared" si="28"/>
        <v>Low</v>
      </c>
    </row>
    <row r="1832" spans="1:17" ht="15.6" x14ac:dyDescent="0.3">
      <c r="A1832" s="26" t="s">
        <v>3874</v>
      </c>
      <c r="B1832" s="26" t="s">
        <v>3875</v>
      </c>
      <c r="C1832" s="26" t="s">
        <v>185</v>
      </c>
      <c r="D1832" s="26" t="s">
        <v>217</v>
      </c>
      <c r="E1832" s="26">
        <v>2007</v>
      </c>
      <c r="F1832" s="26">
        <v>3836</v>
      </c>
      <c r="G1832" s="26">
        <v>52.81</v>
      </c>
      <c r="H1832" s="47" t="s">
        <v>90</v>
      </c>
      <c r="I1832" s="26" t="s">
        <v>91</v>
      </c>
      <c r="J1832" s="27">
        <v>53196.021764463119</v>
      </c>
      <c r="K1832" s="26" t="s">
        <v>117</v>
      </c>
      <c r="L1832" s="26" t="s">
        <v>117</v>
      </c>
      <c r="M1832" s="26" t="s">
        <v>629</v>
      </c>
      <c r="N1832" s="26">
        <v>1</v>
      </c>
      <c r="O1832" s="27" t="s">
        <v>147</v>
      </c>
      <c r="P1832" s="27" t="s">
        <v>107</v>
      </c>
      <c r="Q1832" s="26" t="str">
        <f t="shared" si="28"/>
        <v>Low</v>
      </c>
    </row>
    <row r="1833" spans="1:17" ht="15.6" x14ac:dyDescent="0.3">
      <c r="A1833" s="26" t="s">
        <v>3876</v>
      </c>
      <c r="B1833" s="26" t="s">
        <v>3877</v>
      </c>
      <c r="C1833" s="26" t="s">
        <v>255</v>
      </c>
      <c r="D1833" s="26" t="s">
        <v>256</v>
      </c>
      <c r="E1833" s="26">
        <v>1976</v>
      </c>
      <c r="F1833" s="26">
        <v>7950</v>
      </c>
      <c r="G1833" s="26">
        <v>37</v>
      </c>
      <c r="H1833" s="47" t="s">
        <v>90</v>
      </c>
      <c r="I1833" s="26" t="s">
        <v>91</v>
      </c>
      <c r="J1833" s="27">
        <v>37359.170575464253</v>
      </c>
      <c r="K1833" s="26" t="s">
        <v>117</v>
      </c>
      <c r="L1833" s="26" t="s">
        <v>117</v>
      </c>
      <c r="M1833" s="26" t="s">
        <v>629</v>
      </c>
      <c r="N1833" s="26">
        <v>1</v>
      </c>
      <c r="O1833" s="27" t="s">
        <v>147</v>
      </c>
      <c r="P1833" s="27" t="s">
        <v>92</v>
      </c>
      <c r="Q1833" s="26" t="str">
        <f t="shared" si="28"/>
        <v>Low</v>
      </c>
    </row>
    <row r="1834" spans="1:17" ht="15.6" x14ac:dyDescent="0.3">
      <c r="A1834" s="26" t="s">
        <v>3878</v>
      </c>
      <c r="B1834" s="26" t="s">
        <v>3879</v>
      </c>
      <c r="C1834" s="26" t="s">
        <v>150</v>
      </c>
      <c r="D1834" s="26" t="s">
        <v>151</v>
      </c>
      <c r="E1834" s="26">
        <v>1970</v>
      </c>
      <c r="F1834" s="26">
        <v>8576</v>
      </c>
      <c r="G1834" s="26">
        <v>35.85</v>
      </c>
      <c r="H1834" s="47" t="s">
        <v>90</v>
      </c>
      <c r="I1834" s="26" t="s">
        <v>91</v>
      </c>
      <c r="J1834" s="27">
        <v>65248.23998786672</v>
      </c>
      <c r="K1834" s="26" t="s">
        <v>117</v>
      </c>
      <c r="L1834" s="26" t="s">
        <v>117</v>
      </c>
      <c r="M1834" s="26" t="s">
        <v>629</v>
      </c>
      <c r="N1834" s="26">
        <v>1</v>
      </c>
      <c r="O1834" s="27" t="s">
        <v>130</v>
      </c>
      <c r="P1834" s="27" t="s">
        <v>102</v>
      </c>
      <c r="Q1834" s="26" t="str">
        <f t="shared" si="28"/>
        <v>Low</v>
      </c>
    </row>
    <row r="1835" spans="1:17" ht="15.6" x14ac:dyDescent="0.3">
      <c r="A1835" s="26" t="s">
        <v>3880</v>
      </c>
      <c r="B1835" s="26" t="s">
        <v>3881</v>
      </c>
      <c r="C1835" s="26" t="s">
        <v>105</v>
      </c>
      <c r="D1835" s="26" t="s">
        <v>182</v>
      </c>
      <c r="E1835" s="26">
        <v>1967</v>
      </c>
      <c r="F1835" s="26">
        <v>2981</v>
      </c>
      <c r="G1835" s="26">
        <v>48.6</v>
      </c>
      <c r="H1835" s="47" t="s">
        <v>90</v>
      </c>
      <c r="I1835" s="26" t="s">
        <v>91</v>
      </c>
      <c r="J1835" s="27">
        <v>77303.586373008366</v>
      </c>
      <c r="K1835" s="26" t="s">
        <v>117</v>
      </c>
      <c r="L1835" s="26" t="s">
        <v>117</v>
      </c>
      <c r="M1835" s="26" t="s">
        <v>629</v>
      </c>
      <c r="N1835" s="26">
        <v>1</v>
      </c>
      <c r="O1835" s="27" t="s">
        <v>118</v>
      </c>
      <c r="P1835" s="27" t="s">
        <v>97</v>
      </c>
      <c r="Q1835" s="26" t="str">
        <f t="shared" si="28"/>
        <v>Low</v>
      </c>
    </row>
    <row r="1836" spans="1:17" ht="15.6" x14ac:dyDescent="0.3">
      <c r="A1836" s="26" t="s">
        <v>3882</v>
      </c>
      <c r="B1836" s="26" t="s">
        <v>3883</v>
      </c>
      <c r="C1836" s="26" t="s">
        <v>185</v>
      </c>
      <c r="D1836" s="26" t="s">
        <v>217</v>
      </c>
      <c r="E1836" s="26">
        <v>1954</v>
      </c>
      <c r="F1836" s="26">
        <v>6286</v>
      </c>
      <c r="G1836" s="26">
        <v>66.48</v>
      </c>
      <c r="H1836" s="47" t="s">
        <v>90</v>
      </c>
      <c r="I1836" s="26" t="s">
        <v>91</v>
      </c>
      <c r="J1836" s="27">
        <v>53509.367634239876</v>
      </c>
      <c r="K1836" s="26" t="s">
        <v>117</v>
      </c>
      <c r="L1836" s="26" t="s">
        <v>117</v>
      </c>
      <c r="M1836" s="26" t="s">
        <v>629</v>
      </c>
      <c r="N1836" s="26">
        <v>1</v>
      </c>
      <c r="O1836" s="27" t="s">
        <v>147</v>
      </c>
      <c r="P1836" s="27" t="s">
        <v>102</v>
      </c>
      <c r="Q1836" s="26" t="str">
        <f t="shared" si="28"/>
        <v>Low</v>
      </c>
    </row>
    <row r="1837" spans="1:17" ht="15.6" x14ac:dyDescent="0.3">
      <c r="A1837" s="26" t="s">
        <v>3884</v>
      </c>
      <c r="B1837" s="26" t="s">
        <v>3885</v>
      </c>
      <c r="C1837" s="26" t="s">
        <v>654</v>
      </c>
      <c r="D1837" s="26" t="s">
        <v>238</v>
      </c>
      <c r="E1837" s="26">
        <v>1952</v>
      </c>
      <c r="F1837" s="26">
        <v>6167</v>
      </c>
      <c r="G1837" s="26">
        <v>42.67</v>
      </c>
      <c r="H1837" s="47" t="s">
        <v>90</v>
      </c>
      <c r="I1837" s="26" t="s">
        <v>91</v>
      </c>
      <c r="J1837" s="27">
        <v>53262.741601169197</v>
      </c>
      <c r="K1837" s="26" t="s">
        <v>117</v>
      </c>
      <c r="L1837" s="26" t="s">
        <v>117</v>
      </c>
      <c r="M1837" s="26" t="s">
        <v>629</v>
      </c>
      <c r="N1837" s="26">
        <v>1</v>
      </c>
      <c r="O1837" s="27" t="s">
        <v>147</v>
      </c>
      <c r="P1837" s="27" t="s">
        <v>102</v>
      </c>
      <c r="Q1837" s="26" t="str">
        <f t="shared" si="28"/>
        <v>Low</v>
      </c>
    </row>
    <row r="1838" spans="1:17" ht="15.6" x14ac:dyDescent="0.3">
      <c r="A1838" s="26" t="s">
        <v>3886</v>
      </c>
      <c r="B1838" s="26" t="s">
        <v>3887</v>
      </c>
      <c r="C1838" s="26" t="s">
        <v>523</v>
      </c>
      <c r="D1838" s="26" t="s">
        <v>134</v>
      </c>
      <c r="E1838" s="26">
        <v>5</v>
      </c>
      <c r="F1838" s="26">
        <v>210</v>
      </c>
      <c r="G1838" s="26" t="s">
        <v>62</v>
      </c>
      <c r="H1838" s="26" t="s">
        <v>1406</v>
      </c>
      <c r="I1838" s="26" t="s">
        <v>1406</v>
      </c>
      <c r="J1838" s="27">
        <v>116073.39005477575</v>
      </c>
      <c r="K1838" s="26" t="s">
        <v>117</v>
      </c>
      <c r="L1838" s="26" t="s">
        <v>117</v>
      </c>
      <c r="M1838" s="26" t="s">
        <v>629</v>
      </c>
      <c r="N1838" s="26">
        <v>1</v>
      </c>
      <c r="O1838" s="27" t="s">
        <v>118</v>
      </c>
      <c r="P1838" s="27" t="s">
        <v>102</v>
      </c>
      <c r="Q1838" s="26" t="str">
        <f t="shared" si="28"/>
        <v>Low</v>
      </c>
    </row>
    <row r="1839" spans="1:17" ht="15.6" x14ac:dyDescent="0.3">
      <c r="A1839" s="26" t="s">
        <v>3888</v>
      </c>
      <c r="B1839" s="26" t="s">
        <v>3889</v>
      </c>
      <c r="C1839" s="26" t="s">
        <v>726</v>
      </c>
      <c r="D1839" s="26" t="s">
        <v>88</v>
      </c>
      <c r="E1839" s="26">
        <v>1924</v>
      </c>
      <c r="F1839" s="26">
        <v>6349</v>
      </c>
      <c r="G1839" s="26">
        <v>19.899999999999999</v>
      </c>
      <c r="H1839" s="47" t="s">
        <v>90</v>
      </c>
      <c r="I1839" s="26" t="s">
        <v>91</v>
      </c>
      <c r="J1839" s="27">
        <v>53818.900629796342</v>
      </c>
      <c r="K1839" s="26" t="s">
        <v>117</v>
      </c>
      <c r="L1839" s="26" t="s">
        <v>117</v>
      </c>
      <c r="M1839" s="26" t="s">
        <v>629</v>
      </c>
      <c r="N1839" s="26">
        <v>1</v>
      </c>
      <c r="O1839" s="27" t="s">
        <v>147</v>
      </c>
      <c r="P1839" s="27" t="s">
        <v>102</v>
      </c>
      <c r="Q1839" s="26" t="str">
        <f t="shared" si="28"/>
        <v>Low</v>
      </c>
    </row>
    <row r="1840" spans="1:17" ht="15.6" x14ac:dyDescent="0.3">
      <c r="A1840" s="26" t="s">
        <v>3890</v>
      </c>
      <c r="B1840" s="26" t="s">
        <v>3891</v>
      </c>
      <c r="C1840" s="26" t="s">
        <v>128</v>
      </c>
      <c r="D1840" s="26" t="s">
        <v>129</v>
      </c>
      <c r="E1840" s="26">
        <v>1921</v>
      </c>
      <c r="F1840" s="26">
        <v>5945</v>
      </c>
      <c r="G1840" s="26">
        <v>41.48</v>
      </c>
      <c r="H1840" s="47" t="s">
        <v>90</v>
      </c>
      <c r="I1840" s="26" t="s">
        <v>91</v>
      </c>
      <c r="J1840" s="27">
        <v>51098.467812676608</v>
      </c>
      <c r="K1840" s="26" t="s">
        <v>117</v>
      </c>
      <c r="L1840" s="26" t="s">
        <v>117</v>
      </c>
      <c r="M1840" s="26" t="s">
        <v>629</v>
      </c>
      <c r="N1840" s="26">
        <v>1</v>
      </c>
      <c r="O1840" s="27" t="s">
        <v>147</v>
      </c>
      <c r="P1840" s="27" t="s">
        <v>92</v>
      </c>
      <c r="Q1840" s="26" t="str">
        <f t="shared" si="28"/>
        <v>Low</v>
      </c>
    </row>
    <row r="1841" spans="1:17" ht="15.6" x14ac:dyDescent="0.3">
      <c r="A1841" s="26" t="s">
        <v>3892</v>
      </c>
      <c r="B1841" s="26" t="s">
        <v>3893</v>
      </c>
      <c r="C1841" s="26" t="s">
        <v>154</v>
      </c>
      <c r="D1841" s="26" t="s">
        <v>155</v>
      </c>
      <c r="E1841" s="26">
        <v>1893</v>
      </c>
      <c r="F1841" s="26">
        <v>6733</v>
      </c>
      <c r="G1841" s="26">
        <v>57.99</v>
      </c>
      <c r="H1841" s="47" t="s">
        <v>90</v>
      </c>
      <c r="I1841" s="26" t="s">
        <v>91</v>
      </c>
      <c r="J1841" s="27">
        <v>86800.519529088124</v>
      </c>
      <c r="K1841" s="26" t="s">
        <v>117</v>
      </c>
      <c r="L1841" s="26" t="s">
        <v>117</v>
      </c>
      <c r="M1841" s="26" t="s">
        <v>629</v>
      </c>
      <c r="N1841" s="26">
        <v>1</v>
      </c>
      <c r="O1841" s="27" t="s">
        <v>118</v>
      </c>
      <c r="P1841" s="27" t="s">
        <v>102</v>
      </c>
      <c r="Q1841" s="26" t="str">
        <f t="shared" si="28"/>
        <v>Low</v>
      </c>
    </row>
    <row r="1842" spans="1:17" ht="15.6" x14ac:dyDescent="0.3">
      <c r="A1842" s="26" t="s">
        <v>3894</v>
      </c>
      <c r="B1842" s="26" t="s">
        <v>3895</v>
      </c>
      <c r="C1842" s="26" t="s">
        <v>195</v>
      </c>
      <c r="D1842" s="26" t="s">
        <v>196</v>
      </c>
      <c r="E1842" s="26">
        <v>1872</v>
      </c>
      <c r="F1842" s="26">
        <v>3642</v>
      </c>
      <c r="G1842" s="26">
        <v>19</v>
      </c>
      <c r="H1842" s="47" t="s">
        <v>90</v>
      </c>
      <c r="I1842" s="26" t="s">
        <v>91</v>
      </c>
      <c r="J1842" s="27">
        <v>33795.38671764639</v>
      </c>
      <c r="K1842" s="26" t="s">
        <v>117</v>
      </c>
      <c r="L1842" s="26" t="s">
        <v>117</v>
      </c>
      <c r="M1842" s="26" t="s">
        <v>629</v>
      </c>
      <c r="N1842" s="26">
        <v>1</v>
      </c>
      <c r="O1842" s="27" t="s">
        <v>147</v>
      </c>
      <c r="P1842" s="27" t="s">
        <v>102</v>
      </c>
      <c r="Q1842" s="26" t="str">
        <f t="shared" si="28"/>
        <v>Low</v>
      </c>
    </row>
    <row r="1843" spans="1:17" ht="15.6" x14ac:dyDescent="0.3">
      <c r="A1843" s="26" t="s">
        <v>3896</v>
      </c>
      <c r="B1843" s="26" t="s">
        <v>3897</v>
      </c>
      <c r="C1843" s="26" t="s">
        <v>105</v>
      </c>
      <c r="D1843" s="26" t="s">
        <v>106</v>
      </c>
      <c r="E1843" s="26">
        <v>1866</v>
      </c>
      <c r="F1843" s="26">
        <v>4861</v>
      </c>
      <c r="G1843" s="26">
        <v>69.47</v>
      </c>
      <c r="H1843" s="47" t="s">
        <v>90</v>
      </c>
      <c r="I1843" s="26" t="s">
        <v>91</v>
      </c>
      <c r="J1843" s="27">
        <v>69460.671421329913</v>
      </c>
      <c r="K1843" s="26" t="s">
        <v>117</v>
      </c>
      <c r="L1843" s="26" t="s">
        <v>117</v>
      </c>
      <c r="M1843" s="26" t="s">
        <v>629</v>
      </c>
      <c r="N1843" s="26">
        <v>1</v>
      </c>
      <c r="O1843" s="27" t="s">
        <v>130</v>
      </c>
      <c r="P1843" s="27" t="s">
        <v>102</v>
      </c>
      <c r="Q1843" s="26" t="str">
        <f t="shared" si="28"/>
        <v>Low</v>
      </c>
    </row>
    <row r="1844" spans="1:17" ht="15.6" x14ac:dyDescent="0.3">
      <c r="A1844" s="26" t="s">
        <v>3898</v>
      </c>
      <c r="B1844" s="26" t="s">
        <v>3899</v>
      </c>
      <c r="C1844" s="26" t="s">
        <v>726</v>
      </c>
      <c r="D1844" s="26" t="s">
        <v>88</v>
      </c>
      <c r="E1844" s="26">
        <v>1817</v>
      </c>
      <c r="F1844" s="26">
        <v>5999</v>
      </c>
      <c r="G1844" s="26">
        <v>44.38</v>
      </c>
      <c r="H1844" s="47" t="s">
        <v>90</v>
      </c>
      <c r="I1844" s="26" t="s">
        <v>91</v>
      </c>
      <c r="J1844" s="27">
        <v>96069.769870885648</v>
      </c>
      <c r="K1844" s="26" t="s">
        <v>117</v>
      </c>
      <c r="L1844" s="26" t="s">
        <v>117</v>
      </c>
      <c r="M1844" s="26" t="s">
        <v>629</v>
      </c>
      <c r="N1844" s="26">
        <v>1</v>
      </c>
      <c r="O1844" s="27" t="s">
        <v>118</v>
      </c>
      <c r="P1844" s="27" t="s">
        <v>102</v>
      </c>
      <c r="Q1844" s="26" t="str">
        <f t="shared" si="28"/>
        <v>Low</v>
      </c>
    </row>
    <row r="1845" spans="1:17" ht="15.6" x14ac:dyDescent="0.3">
      <c r="A1845" s="26" t="s">
        <v>3900</v>
      </c>
      <c r="B1845" s="26" t="s">
        <v>3901</v>
      </c>
      <c r="C1845" s="26" t="s">
        <v>185</v>
      </c>
      <c r="D1845" s="26" t="s">
        <v>304</v>
      </c>
      <c r="E1845" s="26">
        <v>1815</v>
      </c>
      <c r="F1845" s="26">
        <v>5990</v>
      </c>
      <c r="G1845" s="26">
        <v>70.25</v>
      </c>
      <c r="H1845" s="47" t="s">
        <v>90</v>
      </c>
      <c r="I1845" s="26" t="s">
        <v>91</v>
      </c>
      <c r="J1845" s="27">
        <v>74744.393333614411</v>
      </c>
      <c r="K1845" s="26" t="s">
        <v>117</v>
      </c>
      <c r="L1845" s="26" t="s">
        <v>117</v>
      </c>
      <c r="M1845" s="26" t="s">
        <v>629</v>
      </c>
      <c r="N1845" s="26">
        <v>1</v>
      </c>
      <c r="O1845" s="27" t="s">
        <v>118</v>
      </c>
      <c r="P1845" s="27" t="s">
        <v>102</v>
      </c>
      <c r="Q1845" s="26" t="str">
        <f t="shared" si="28"/>
        <v>Low</v>
      </c>
    </row>
    <row r="1846" spans="1:17" ht="15.6" x14ac:dyDescent="0.3">
      <c r="A1846" s="26" t="s">
        <v>3902</v>
      </c>
      <c r="B1846" s="26" t="s">
        <v>3903</v>
      </c>
      <c r="C1846" s="26" t="s">
        <v>211</v>
      </c>
      <c r="D1846" s="26" t="s">
        <v>295</v>
      </c>
      <c r="E1846" s="26">
        <v>1807</v>
      </c>
      <c r="F1846" s="26">
        <v>5928</v>
      </c>
      <c r="G1846" s="26">
        <v>40.299999999999997</v>
      </c>
      <c r="H1846" s="47" t="s">
        <v>90</v>
      </c>
      <c r="I1846" s="26" t="s">
        <v>91</v>
      </c>
      <c r="J1846" s="27">
        <v>36880.151472286059</v>
      </c>
      <c r="K1846" s="26" t="s">
        <v>117</v>
      </c>
      <c r="L1846" s="26" t="s">
        <v>117</v>
      </c>
      <c r="M1846" s="26" t="s">
        <v>629</v>
      </c>
      <c r="N1846" s="26">
        <v>1</v>
      </c>
      <c r="O1846" s="27" t="s">
        <v>147</v>
      </c>
      <c r="P1846" s="27" t="s">
        <v>102</v>
      </c>
      <c r="Q1846" s="26" t="str">
        <f t="shared" si="28"/>
        <v>Low</v>
      </c>
    </row>
    <row r="1847" spans="1:17" ht="15.6" x14ac:dyDescent="0.3">
      <c r="A1847" s="26" t="s">
        <v>3904</v>
      </c>
      <c r="B1847" s="26" t="s">
        <v>3905</v>
      </c>
      <c r="C1847" s="26" t="s">
        <v>133</v>
      </c>
      <c r="D1847" s="26" t="s">
        <v>134</v>
      </c>
      <c r="E1847" s="26">
        <v>1799</v>
      </c>
      <c r="F1847" s="26">
        <v>4520</v>
      </c>
      <c r="G1847" s="26">
        <v>13.45</v>
      </c>
      <c r="H1847" s="47" t="s">
        <v>90</v>
      </c>
      <c r="I1847" s="26" t="s">
        <v>91</v>
      </c>
      <c r="J1847" s="27">
        <v>88454.087423288118</v>
      </c>
      <c r="K1847" s="26" t="s">
        <v>117</v>
      </c>
      <c r="L1847" s="26" t="s">
        <v>117</v>
      </c>
      <c r="M1847" s="26" t="s">
        <v>629</v>
      </c>
      <c r="N1847" s="26">
        <v>1</v>
      </c>
      <c r="O1847" s="27" t="s">
        <v>118</v>
      </c>
      <c r="P1847" s="27" t="s">
        <v>102</v>
      </c>
      <c r="Q1847" s="26" t="str">
        <f t="shared" si="28"/>
        <v>Low</v>
      </c>
    </row>
    <row r="1848" spans="1:17" ht="15.6" x14ac:dyDescent="0.3">
      <c r="A1848" s="26" t="s">
        <v>3906</v>
      </c>
      <c r="B1848" s="26" t="s">
        <v>3907</v>
      </c>
      <c r="C1848" s="26" t="s">
        <v>133</v>
      </c>
      <c r="D1848" s="26" t="s">
        <v>134</v>
      </c>
      <c r="E1848" s="26">
        <v>1735</v>
      </c>
      <c r="F1848" s="26">
        <v>5654</v>
      </c>
      <c r="G1848" s="26">
        <v>33.020000000000003</v>
      </c>
      <c r="H1848" s="47" t="s">
        <v>90</v>
      </c>
      <c r="I1848" s="26" t="s">
        <v>91</v>
      </c>
      <c r="J1848" s="27">
        <v>59313.815372831625</v>
      </c>
      <c r="K1848" s="26" t="s">
        <v>117</v>
      </c>
      <c r="L1848" s="26" t="s">
        <v>117</v>
      </c>
      <c r="M1848" s="26" t="s">
        <v>629</v>
      </c>
      <c r="N1848" s="26">
        <v>1</v>
      </c>
      <c r="O1848" s="27" t="s">
        <v>130</v>
      </c>
      <c r="P1848" s="27" t="s">
        <v>102</v>
      </c>
      <c r="Q1848" s="26" t="str">
        <f t="shared" si="28"/>
        <v>Low</v>
      </c>
    </row>
    <row r="1849" spans="1:17" ht="15.6" x14ac:dyDescent="0.3">
      <c r="A1849" s="26" t="s">
        <v>3908</v>
      </c>
      <c r="B1849" s="26" t="s">
        <v>3909</v>
      </c>
      <c r="C1849" s="26" t="s">
        <v>154</v>
      </c>
      <c r="D1849" s="26" t="s">
        <v>155</v>
      </c>
      <c r="E1849" s="26">
        <v>1721</v>
      </c>
      <c r="F1849" s="26">
        <v>5405</v>
      </c>
      <c r="G1849" s="26">
        <v>51.98</v>
      </c>
      <c r="H1849" s="47" t="s">
        <v>90</v>
      </c>
      <c r="I1849" s="26" t="s">
        <v>91</v>
      </c>
      <c r="J1849" s="27">
        <v>65950.841768694125</v>
      </c>
      <c r="K1849" s="26" t="s">
        <v>117</v>
      </c>
      <c r="L1849" s="26" t="s">
        <v>117</v>
      </c>
      <c r="M1849" s="26" t="s">
        <v>629</v>
      </c>
      <c r="N1849" s="26">
        <v>1</v>
      </c>
      <c r="O1849" s="27" t="s">
        <v>130</v>
      </c>
      <c r="P1849" s="27" t="s">
        <v>92</v>
      </c>
      <c r="Q1849" s="26" t="str">
        <f t="shared" si="28"/>
        <v>Low</v>
      </c>
    </row>
    <row r="1850" spans="1:17" ht="15.6" x14ac:dyDescent="0.3">
      <c r="A1850" s="26" t="s">
        <v>3910</v>
      </c>
      <c r="B1850" s="26" t="s">
        <v>3911</v>
      </c>
      <c r="C1850" s="26" t="s">
        <v>211</v>
      </c>
      <c r="D1850" s="26" t="s">
        <v>278</v>
      </c>
      <c r="E1850" s="26">
        <v>1715</v>
      </c>
      <c r="F1850" s="26">
        <v>5500</v>
      </c>
      <c r="G1850" s="26">
        <v>25.32</v>
      </c>
      <c r="H1850" s="47" t="s">
        <v>90</v>
      </c>
      <c r="I1850" s="26" t="s">
        <v>91</v>
      </c>
      <c r="J1850" s="27">
        <v>87399.919348527459</v>
      </c>
      <c r="K1850" s="26" t="s">
        <v>117</v>
      </c>
      <c r="L1850" s="26" t="s">
        <v>117</v>
      </c>
      <c r="M1850" s="26" t="s">
        <v>629</v>
      </c>
      <c r="N1850" s="26">
        <v>1</v>
      </c>
      <c r="O1850" s="27" t="s">
        <v>118</v>
      </c>
      <c r="P1850" s="27" t="s">
        <v>102</v>
      </c>
      <c r="Q1850" s="26" t="str">
        <f t="shared" si="28"/>
        <v>Low</v>
      </c>
    </row>
    <row r="1851" spans="1:17" ht="15.6" x14ac:dyDescent="0.3">
      <c r="A1851" s="26" t="s">
        <v>3912</v>
      </c>
      <c r="B1851" s="26" t="s">
        <v>3913</v>
      </c>
      <c r="C1851" s="26" t="s">
        <v>528</v>
      </c>
      <c r="D1851" s="26" t="s">
        <v>88</v>
      </c>
      <c r="E1851" s="26">
        <v>1688</v>
      </c>
      <c r="F1851" s="26">
        <v>11292</v>
      </c>
      <c r="G1851" s="26">
        <v>19.190000000000001</v>
      </c>
      <c r="H1851" s="47" t="s">
        <v>90</v>
      </c>
      <c r="I1851" s="26" t="s">
        <v>91</v>
      </c>
      <c r="J1851" s="27">
        <v>53040.788319671607</v>
      </c>
      <c r="K1851" s="26" t="s">
        <v>117</v>
      </c>
      <c r="L1851" s="26" t="s">
        <v>117</v>
      </c>
      <c r="M1851" s="26" t="s">
        <v>629</v>
      </c>
      <c r="N1851" s="26">
        <v>1</v>
      </c>
      <c r="O1851" s="27" t="s">
        <v>147</v>
      </c>
      <c r="P1851" s="27" t="s">
        <v>92</v>
      </c>
      <c r="Q1851" s="26" t="str">
        <f t="shared" si="28"/>
        <v>Low</v>
      </c>
    </row>
    <row r="1852" spans="1:17" ht="15.6" x14ac:dyDescent="0.3">
      <c r="A1852" s="26" t="s">
        <v>3914</v>
      </c>
      <c r="B1852" s="26" t="s">
        <v>3915</v>
      </c>
      <c r="C1852" s="26" t="s">
        <v>726</v>
      </c>
      <c r="D1852" s="26" t="s">
        <v>88</v>
      </c>
      <c r="E1852" s="26">
        <v>1681</v>
      </c>
      <c r="F1852" s="26">
        <v>7775</v>
      </c>
      <c r="G1852" s="26">
        <v>57.59</v>
      </c>
      <c r="H1852" s="47" t="s">
        <v>90</v>
      </c>
      <c r="I1852" s="26" t="s">
        <v>91</v>
      </c>
      <c r="J1852" s="27">
        <v>102479.54101751167</v>
      </c>
      <c r="K1852" s="26" t="s">
        <v>117</v>
      </c>
      <c r="L1852" s="26" t="s">
        <v>117</v>
      </c>
      <c r="M1852" s="26" t="s">
        <v>629</v>
      </c>
      <c r="N1852" s="26">
        <v>1</v>
      </c>
      <c r="O1852" s="27" t="s">
        <v>118</v>
      </c>
      <c r="P1852" s="27" t="s">
        <v>102</v>
      </c>
      <c r="Q1852" s="26" t="str">
        <f t="shared" si="28"/>
        <v>Low</v>
      </c>
    </row>
    <row r="1853" spans="1:17" ht="15.6" x14ac:dyDescent="0.3">
      <c r="A1853" s="26" t="s">
        <v>3916</v>
      </c>
      <c r="B1853" s="26" t="s">
        <v>3917</v>
      </c>
      <c r="C1853" s="26" t="s">
        <v>128</v>
      </c>
      <c r="D1853" s="26" t="s">
        <v>129</v>
      </c>
      <c r="E1853" s="26">
        <v>1668</v>
      </c>
      <c r="F1853" s="26">
        <v>5504</v>
      </c>
      <c r="G1853" s="26">
        <v>20.89</v>
      </c>
      <c r="H1853" s="47" t="s">
        <v>90</v>
      </c>
      <c r="I1853" s="26" t="s">
        <v>91</v>
      </c>
      <c r="J1853" s="27">
        <v>65184.926565943555</v>
      </c>
      <c r="K1853" s="26" t="s">
        <v>117</v>
      </c>
      <c r="L1853" s="26" t="s">
        <v>117</v>
      </c>
      <c r="M1853" s="26" t="s">
        <v>629</v>
      </c>
      <c r="N1853" s="26">
        <v>1</v>
      </c>
      <c r="O1853" s="27" t="s">
        <v>130</v>
      </c>
      <c r="P1853" s="27" t="s">
        <v>107</v>
      </c>
      <c r="Q1853" s="26" t="str">
        <f t="shared" si="28"/>
        <v>Low</v>
      </c>
    </row>
    <row r="1854" spans="1:17" ht="15.6" x14ac:dyDescent="0.3">
      <c r="A1854" s="26" t="s">
        <v>3918</v>
      </c>
      <c r="B1854" s="26" t="s">
        <v>3919</v>
      </c>
      <c r="C1854" s="26" t="s">
        <v>528</v>
      </c>
      <c r="D1854" s="26" t="s">
        <v>88</v>
      </c>
      <c r="E1854" s="26">
        <v>1665</v>
      </c>
      <c r="F1854" s="26">
        <v>8016</v>
      </c>
      <c r="G1854" s="26">
        <v>50.16</v>
      </c>
      <c r="H1854" s="47" t="s">
        <v>90</v>
      </c>
      <c r="I1854" s="26" t="s">
        <v>91</v>
      </c>
      <c r="J1854" s="27">
        <v>73686.365419318579</v>
      </c>
      <c r="K1854" s="26" t="s">
        <v>117</v>
      </c>
      <c r="L1854" s="26" t="s">
        <v>117</v>
      </c>
      <c r="M1854" s="26" t="s">
        <v>629</v>
      </c>
      <c r="N1854" s="26">
        <v>1</v>
      </c>
      <c r="O1854" s="27" t="s">
        <v>118</v>
      </c>
      <c r="P1854" s="27" t="s">
        <v>102</v>
      </c>
      <c r="Q1854" s="26" t="str">
        <f t="shared" si="28"/>
        <v>Low</v>
      </c>
    </row>
    <row r="1855" spans="1:17" ht="15.6" x14ac:dyDescent="0.3">
      <c r="A1855" s="26" t="s">
        <v>3920</v>
      </c>
      <c r="B1855" s="26" t="s">
        <v>3921</v>
      </c>
      <c r="C1855" s="26" t="s">
        <v>195</v>
      </c>
      <c r="D1855" s="26" t="s">
        <v>443</v>
      </c>
      <c r="E1855" s="26">
        <v>1658</v>
      </c>
      <c r="F1855" s="26">
        <v>3308</v>
      </c>
      <c r="G1855" s="26">
        <v>29.65</v>
      </c>
      <c r="H1855" s="47" t="s">
        <v>90</v>
      </c>
      <c r="I1855" s="26" t="s">
        <v>91</v>
      </c>
      <c r="J1855" s="27">
        <v>37771.670925932624</v>
      </c>
      <c r="K1855" s="26" t="s">
        <v>117</v>
      </c>
      <c r="L1855" s="26" t="s">
        <v>117</v>
      </c>
      <c r="M1855" s="26" t="s">
        <v>629</v>
      </c>
      <c r="N1855" s="26">
        <v>1</v>
      </c>
      <c r="O1855" s="27" t="s">
        <v>147</v>
      </c>
      <c r="P1855" s="27" t="s">
        <v>102</v>
      </c>
      <c r="Q1855" s="26" t="str">
        <f t="shared" si="28"/>
        <v>Low</v>
      </c>
    </row>
    <row r="1856" spans="1:17" ht="15.6" x14ac:dyDescent="0.3">
      <c r="A1856" s="26" t="s">
        <v>3922</v>
      </c>
      <c r="B1856" s="26" t="s">
        <v>3923</v>
      </c>
      <c r="C1856" s="26" t="s">
        <v>105</v>
      </c>
      <c r="D1856" s="26" t="s">
        <v>106</v>
      </c>
      <c r="E1856" s="26">
        <v>1644</v>
      </c>
      <c r="F1856" s="26">
        <v>5000</v>
      </c>
      <c r="G1856" s="26">
        <v>37.25</v>
      </c>
      <c r="H1856" s="47" t="s">
        <v>90</v>
      </c>
      <c r="I1856" s="26" t="s">
        <v>91</v>
      </c>
      <c r="J1856" s="27">
        <v>138774.58236268803</v>
      </c>
      <c r="K1856" s="26" t="s">
        <v>117</v>
      </c>
      <c r="L1856" s="26" t="s">
        <v>117</v>
      </c>
      <c r="M1856" s="26" t="s">
        <v>629</v>
      </c>
      <c r="N1856" s="26">
        <v>1</v>
      </c>
      <c r="O1856" s="27" t="s">
        <v>118</v>
      </c>
      <c r="P1856" s="27" t="s">
        <v>102</v>
      </c>
      <c r="Q1856" s="26" t="str">
        <f t="shared" si="28"/>
        <v>Low</v>
      </c>
    </row>
    <row r="1857" spans="1:17" ht="15.6" x14ac:dyDescent="0.3">
      <c r="A1857" s="26" t="s">
        <v>3924</v>
      </c>
      <c r="B1857" s="26" t="s">
        <v>3925</v>
      </c>
      <c r="C1857" s="26" t="s">
        <v>154</v>
      </c>
      <c r="D1857" s="26" t="s">
        <v>155</v>
      </c>
      <c r="E1857" s="26">
        <v>1635</v>
      </c>
      <c r="F1857" s="26">
        <v>4600</v>
      </c>
      <c r="G1857" s="26" t="s">
        <v>62</v>
      </c>
      <c r="H1857" s="47" t="s">
        <v>90</v>
      </c>
      <c r="I1857" s="26" t="s">
        <v>91</v>
      </c>
      <c r="J1857" s="27">
        <v>47793.569488603076</v>
      </c>
      <c r="K1857" s="26" t="s">
        <v>117</v>
      </c>
      <c r="L1857" s="26" t="s">
        <v>117</v>
      </c>
      <c r="M1857" s="26" t="s">
        <v>629</v>
      </c>
      <c r="N1857" s="26">
        <v>1</v>
      </c>
      <c r="O1857" s="27" t="s">
        <v>147</v>
      </c>
      <c r="P1857" s="27" t="s">
        <v>102</v>
      </c>
      <c r="Q1857" s="26" t="str">
        <f t="shared" si="28"/>
        <v>Low</v>
      </c>
    </row>
    <row r="1858" spans="1:17" ht="15.6" x14ac:dyDescent="0.3">
      <c r="A1858" s="26" t="s">
        <v>3926</v>
      </c>
      <c r="B1858" s="26" t="s">
        <v>3927</v>
      </c>
      <c r="C1858" s="26" t="s">
        <v>154</v>
      </c>
      <c r="D1858" s="26" t="s">
        <v>155</v>
      </c>
      <c r="E1858" s="26">
        <v>1617</v>
      </c>
      <c r="F1858" s="26">
        <v>2963</v>
      </c>
      <c r="G1858" s="26">
        <v>37.25</v>
      </c>
      <c r="H1858" s="47" t="s">
        <v>90</v>
      </c>
      <c r="I1858" s="26" t="s">
        <v>91</v>
      </c>
      <c r="J1858" s="27">
        <v>75801.508378319719</v>
      </c>
      <c r="K1858" s="26" t="s">
        <v>117</v>
      </c>
      <c r="L1858" s="26" t="s">
        <v>117</v>
      </c>
      <c r="M1858" s="26" t="s">
        <v>629</v>
      </c>
      <c r="N1858" s="26">
        <v>1</v>
      </c>
      <c r="O1858" s="27" t="s">
        <v>118</v>
      </c>
      <c r="P1858" s="27" t="s">
        <v>102</v>
      </c>
      <c r="Q1858" s="26" t="str">
        <f t="shared" ref="Q1858:Q1921" si="29">IF(N1858=3,"High",IF(N1858=2,"Med",IF(N1858=1,"Low","None")))</f>
        <v>Low</v>
      </c>
    </row>
    <row r="1859" spans="1:17" ht="15.6" x14ac:dyDescent="0.3">
      <c r="A1859" s="26" t="s">
        <v>3928</v>
      </c>
      <c r="B1859" s="26" t="s">
        <v>3929</v>
      </c>
      <c r="C1859" s="26" t="s">
        <v>114</v>
      </c>
      <c r="D1859" s="26" t="s">
        <v>101</v>
      </c>
      <c r="E1859" s="26">
        <v>1605</v>
      </c>
      <c r="F1859" s="26">
        <v>15000</v>
      </c>
      <c r="G1859" s="26">
        <v>15.24</v>
      </c>
      <c r="H1859" s="47" t="s">
        <v>90</v>
      </c>
      <c r="I1859" s="26" t="s">
        <v>91</v>
      </c>
      <c r="J1859" s="27">
        <v>54262.904451490132</v>
      </c>
      <c r="K1859" s="26" t="s">
        <v>117</v>
      </c>
      <c r="L1859" s="26" t="s">
        <v>117</v>
      </c>
      <c r="M1859" s="26" t="s">
        <v>629</v>
      </c>
      <c r="N1859" s="26">
        <v>1</v>
      </c>
      <c r="O1859" s="27" t="s">
        <v>147</v>
      </c>
      <c r="P1859" s="27" t="s">
        <v>92</v>
      </c>
      <c r="Q1859" s="26" t="str">
        <f t="shared" si="29"/>
        <v>Low</v>
      </c>
    </row>
    <row r="1860" spans="1:17" ht="15.6" x14ac:dyDescent="0.3">
      <c r="A1860" s="26" t="s">
        <v>3930</v>
      </c>
      <c r="B1860" s="26" t="s">
        <v>3931</v>
      </c>
      <c r="C1860" s="26" t="s">
        <v>351</v>
      </c>
      <c r="D1860" s="26" t="s">
        <v>352</v>
      </c>
      <c r="E1860" s="26">
        <v>10</v>
      </c>
      <c r="F1860" s="26">
        <v>160</v>
      </c>
      <c r="G1860" s="26" t="s">
        <v>62</v>
      </c>
      <c r="H1860" s="26" t="s">
        <v>1406</v>
      </c>
      <c r="I1860" s="26" t="s">
        <v>1406</v>
      </c>
      <c r="J1860" s="27">
        <v>111563</v>
      </c>
      <c r="K1860" s="26" t="s">
        <v>117</v>
      </c>
      <c r="L1860" s="26" t="s">
        <v>117</v>
      </c>
      <c r="M1860" s="26" t="s">
        <v>629</v>
      </c>
      <c r="N1860" s="26">
        <v>1</v>
      </c>
      <c r="O1860" s="27" t="s">
        <v>118</v>
      </c>
      <c r="P1860" s="27" t="s">
        <v>102</v>
      </c>
      <c r="Q1860" s="26" t="str">
        <f t="shared" si="29"/>
        <v>Low</v>
      </c>
    </row>
    <row r="1861" spans="1:17" ht="15.6" x14ac:dyDescent="0.3">
      <c r="A1861" s="26" t="s">
        <v>3932</v>
      </c>
      <c r="B1861" s="26" t="s">
        <v>3933</v>
      </c>
      <c r="C1861" s="26" t="s">
        <v>255</v>
      </c>
      <c r="D1861" s="26" t="s">
        <v>256</v>
      </c>
      <c r="E1861" s="26">
        <v>1558</v>
      </c>
      <c r="F1861" s="26">
        <v>8300</v>
      </c>
      <c r="G1861" s="26">
        <v>34.590000000000003</v>
      </c>
      <c r="H1861" s="47" t="s">
        <v>90</v>
      </c>
      <c r="I1861" s="26" t="s">
        <v>91</v>
      </c>
      <c r="J1861" s="27">
        <v>54408.800787872511</v>
      </c>
      <c r="K1861" s="26" t="s">
        <v>117</v>
      </c>
      <c r="L1861" s="26" t="s">
        <v>117</v>
      </c>
      <c r="M1861" s="26" t="s">
        <v>629</v>
      </c>
      <c r="N1861" s="26">
        <v>1</v>
      </c>
      <c r="O1861" s="27" t="s">
        <v>147</v>
      </c>
      <c r="P1861" s="27" t="s">
        <v>102</v>
      </c>
      <c r="Q1861" s="26" t="str">
        <f t="shared" si="29"/>
        <v>Low</v>
      </c>
    </row>
    <row r="1862" spans="1:17" ht="15.6" x14ac:dyDescent="0.3">
      <c r="A1862" s="26" t="s">
        <v>3934</v>
      </c>
      <c r="B1862" s="26" t="s">
        <v>3935</v>
      </c>
      <c r="C1862" s="26" t="s">
        <v>121</v>
      </c>
      <c r="D1862" s="26" t="s">
        <v>88</v>
      </c>
      <c r="E1862" s="26">
        <v>1554</v>
      </c>
      <c r="F1862" s="26">
        <v>5249</v>
      </c>
      <c r="G1862" s="26">
        <v>45.65</v>
      </c>
      <c r="H1862" s="47" t="s">
        <v>90</v>
      </c>
      <c r="I1862" s="26" t="s">
        <v>91</v>
      </c>
      <c r="J1862" s="27">
        <v>94041.946838638454</v>
      </c>
      <c r="K1862" s="26" t="s">
        <v>117</v>
      </c>
      <c r="L1862" s="26" t="s">
        <v>117</v>
      </c>
      <c r="M1862" s="26" t="s">
        <v>629</v>
      </c>
      <c r="N1862" s="26">
        <v>1</v>
      </c>
      <c r="O1862" s="27" t="s">
        <v>118</v>
      </c>
      <c r="P1862" s="27" t="s">
        <v>102</v>
      </c>
      <c r="Q1862" s="26" t="str">
        <f t="shared" si="29"/>
        <v>Low</v>
      </c>
    </row>
    <row r="1863" spans="1:17" ht="15.6" x14ac:dyDescent="0.3">
      <c r="A1863" s="26" t="s">
        <v>3936</v>
      </c>
      <c r="B1863" s="26" t="s">
        <v>3937</v>
      </c>
      <c r="C1863" s="26" t="s">
        <v>255</v>
      </c>
      <c r="D1863" s="26" t="s">
        <v>256</v>
      </c>
      <c r="E1863" s="26">
        <v>1544</v>
      </c>
      <c r="F1863" s="26">
        <v>7679</v>
      </c>
      <c r="G1863" s="26">
        <v>19</v>
      </c>
      <c r="H1863" s="47" t="s">
        <v>90</v>
      </c>
      <c r="I1863" s="26" t="s">
        <v>91</v>
      </c>
      <c r="J1863" s="27">
        <v>38691.075240436527</v>
      </c>
      <c r="K1863" s="26" t="s">
        <v>117</v>
      </c>
      <c r="L1863" s="26" t="s">
        <v>117</v>
      </c>
      <c r="M1863" s="26" t="s">
        <v>629</v>
      </c>
      <c r="N1863" s="26">
        <v>1</v>
      </c>
      <c r="O1863" s="27" t="s">
        <v>147</v>
      </c>
      <c r="P1863" s="27" t="s">
        <v>97</v>
      </c>
      <c r="Q1863" s="26" t="str">
        <f t="shared" si="29"/>
        <v>Low</v>
      </c>
    </row>
    <row r="1864" spans="1:17" ht="15.6" x14ac:dyDescent="0.3">
      <c r="A1864" s="26" t="s">
        <v>3938</v>
      </c>
      <c r="B1864" s="26" t="s">
        <v>3939</v>
      </c>
      <c r="C1864" s="26" t="s">
        <v>397</v>
      </c>
      <c r="D1864" s="26" t="s">
        <v>1892</v>
      </c>
      <c r="E1864" s="26">
        <v>1526</v>
      </c>
      <c r="F1864" s="26">
        <v>5255</v>
      </c>
      <c r="G1864" s="26">
        <v>39.46</v>
      </c>
      <c r="H1864" s="47" t="s">
        <v>90</v>
      </c>
      <c r="I1864" s="26" t="s">
        <v>91</v>
      </c>
      <c r="J1864" s="27">
        <v>73514.999718933192</v>
      </c>
      <c r="K1864" s="26" t="s">
        <v>117</v>
      </c>
      <c r="L1864" s="26" t="s">
        <v>117</v>
      </c>
      <c r="M1864" s="26" t="s">
        <v>629</v>
      </c>
      <c r="N1864" s="26">
        <v>1</v>
      </c>
      <c r="O1864" s="27" t="s">
        <v>130</v>
      </c>
      <c r="P1864" s="27" t="s">
        <v>102</v>
      </c>
      <c r="Q1864" s="26" t="str">
        <f t="shared" si="29"/>
        <v>Low</v>
      </c>
    </row>
    <row r="1865" spans="1:17" ht="15.6" x14ac:dyDescent="0.3">
      <c r="A1865" s="26" t="s">
        <v>3940</v>
      </c>
      <c r="B1865" s="26" t="s">
        <v>3941</v>
      </c>
      <c r="C1865" s="26" t="s">
        <v>207</v>
      </c>
      <c r="D1865" s="26" t="s">
        <v>208</v>
      </c>
      <c r="E1865" s="26">
        <v>1523</v>
      </c>
      <c r="F1865" s="26">
        <v>32235</v>
      </c>
      <c r="G1865" s="26" t="s">
        <v>62</v>
      </c>
      <c r="H1865" s="47" t="s">
        <v>90</v>
      </c>
      <c r="I1865" s="26" t="s">
        <v>91</v>
      </c>
      <c r="J1865" s="27">
        <v>41444.206988216385</v>
      </c>
      <c r="K1865" s="26" t="s">
        <v>117</v>
      </c>
      <c r="L1865" s="26" t="s">
        <v>117</v>
      </c>
      <c r="M1865" s="26" t="s">
        <v>629</v>
      </c>
      <c r="N1865" s="26">
        <v>1</v>
      </c>
      <c r="O1865" s="27" t="s">
        <v>147</v>
      </c>
      <c r="P1865" s="27" t="s">
        <v>102</v>
      </c>
      <c r="Q1865" s="26" t="str">
        <f t="shared" si="29"/>
        <v>Low</v>
      </c>
    </row>
    <row r="1866" spans="1:17" ht="15.6" x14ac:dyDescent="0.3">
      <c r="A1866" s="26" t="s">
        <v>3942</v>
      </c>
      <c r="B1866" s="26" t="s">
        <v>3943</v>
      </c>
      <c r="C1866" s="26" t="s">
        <v>87</v>
      </c>
      <c r="D1866" s="26" t="s">
        <v>88</v>
      </c>
      <c r="E1866" s="26">
        <v>1502</v>
      </c>
      <c r="F1866" s="26">
        <v>5300</v>
      </c>
      <c r="G1866" s="26">
        <v>44.12</v>
      </c>
      <c r="H1866" s="47" t="s">
        <v>90</v>
      </c>
      <c r="I1866" s="26" t="s">
        <v>91</v>
      </c>
      <c r="J1866" s="27">
        <v>91558.066907508895</v>
      </c>
      <c r="K1866" s="26" t="s">
        <v>117</v>
      </c>
      <c r="L1866" s="26" t="s">
        <v>117</v>
      </c>
      <c r="M1866" s="26" t="s">
        <v>629</v>
      </c>
      <c r="N1866" s="26">
        <v>1</v>
      </c>
      <c r="O1866" s="27" t="s">
        <v>118</v>
      </c>
      <c r="P1866" s="27" t="s">
        <v>102</v>
      </c>
      <c r="Q1866" s="26" t="str">
        <f t="shared" si="29"/>
        <v>Low</v>
      </c>
    </row>
    <row r="1867" spans="1:17" ht="15.6" x14ac:dyDescent="0.3">
      <c r="A1867" s="26" t="s">
        <v>3944</v>
      </c>
      <c r="B1867" s="26" t="s">
        <v>3945</v>
      </c>
      <c r="C1867" s="26" t="s">
        <v>139</v>
      </c>
      <c r="D1867" s="26" t="s">
        <v>987</v>
      </c>
      <c r="E1867" s="26">
        <v>1501</v>
      </c>
      <c r="F1867" s="26">
        <v>2715</v>
      </c>
      <c r="G1867" s="26">
        <v>49.23</v>
      </c>
      <c r="H1867" s="47" t="s">
        <v>90</v>
      </c>
      <c r="I1867" s="26" t="s">
        <v>91</v>
      </c>
      <c r="J1867" s="27">
        <v>43205.271804660828</v>
      </c>
      <c r="K1867" s="26" t="s">
        <v>117</v>
      </c>
      <c r="L1867" s="26" t="s">
        <v>117</v>
      </c>
      <c r="M1867" s="26" t="s">
        <v>629</v>
      </c>
      <c r="N1867" s="26">
        <v>1</v>
      </c>
      <c r="O1867" s="27" t="s">
        <v>147</v>
      </c>
      <c r="P1867" s="27" t="s">
        <v>102</v>
      </c>
      <c r="Q1867" s="26" t="str">
        <f t="shared" si="29"/>
        <v>Low</v>
      </c>
    </row>
    <row r="1868" spans="1:17" ht="15.6" x14ac:dyDescent="0.3">
      <c r="A1868" s="26" t="s">
        <v>3946</v>
      </c>
      <c r="B1868" s="26" t="s">
        <v>3947</v>
      </c>
      <c r="C1868" s="26" t="s">
        <v>105</v>
      </c>
      <c r="D1868" s="26" t="s">
        <v>106</v>
      </c>
      <c r="E1868" s="26">
        <v>1</v>
      </c>
      <c r="F1868" s="26">
        <v>600</v>
      </c>
      <c r="G1868" s="26" t="s">
        <v>62</v>
      </c>
      <c r="H1868" s="26" t="s">
        <v>1406</v>
      </c>
      <c r="I1868" s="26" t="s">
        <v>1406</v>
      </c>
      <c r="J1868" s="27">
        <v>110233.88993302695</v>
      </c>
      <c r="K1868" s="26" t="s">
        <v>117</v>
      </c>
      <c r="L1868" s="26" t="s">
        <v>117</v>
      </c>
      <c r="M1868" s="26" t="s">
        <v>629</v>
      </c>
      <c r="N1868" s="26">
        <v>1</v>
      </c>
      <c r="O1868" s="27" t="s">
        <v>118</v>
      </c>
      <c r="P1868" s="27" t="s">
        <v>107</v>
      </c>
      <c r="Q1868" s="26" t="str">
        <f t="shared" si="29"/>
        <v>Low</v>
      </c>
    </row>
    <row r="1869" spans="1:17" ht="15.6" x14ac:dyDescent="0.3">
      <c r="A1869" s="26" t="s">
        <v>3948</v>
      </c>
      <c r="B1869" s="26" t="s">
        <v>3949</v>
      </c>
      <c r="C1869" s="26" t="s">
        <v>726</v>
      </c>
      <c r="D1869" s="26" t="s">
        <v>88</v>
      </c>
      <c r="E1869" s="26">
        <v>1454</v>
      </c>
      <c r="F1869" s="26">
        <v>4929</v>
      </c>
      <c r="G1869" s="26">
        <v>25.23</v>
      </c>
      <c r="H1869" s="47" t="s">
        <v>90</v>
      </c>
      <c r="I1869" s="26" t="s">
        <v>91</v>
      </c>
      <c r="J1869" s="27">
        <v>111200.04480366231</v>
      </c>
      <c r="K1869" s="26" t="s">
        <v>117</v>
      </c>
      <c r="L1869" s="26" t="s">
        <v>117</v>
      </c>
      <c r="M1869" s="26" t="s">
        <v>629</v>
      </c>
      <c r="N1869" s="26">
        <v>1</v>
      </c>
      <c r="O1869" s="27" t="s">
        <v>118</v>
      </c>
      <c r="P1869" s="27" t="s">
        <v>102</v>
      </c>
      <c r="Q1869" s="26" t="str">
        <f t="shared" si="29"/>
        <v>Low</v>
      </c>
    </row>
    <row r="1870" spans="1:17" ht="15.6" x14ac:dyDescent="0.3">
      <c r="A1870" s="26" t="s">
        <v>3950</v>
      </c>
      <c r="B1870" s="26" t="s">
        <v>3951</v>
      </c>
      <c r="C1870" s="26" t="s">
        <v>625</v>
      </c>
      <c r="D1870" s="26" t="s">
        <v>238</v>
      </c>
      <c r="E1870" s="26">
        <v>1452</v>
      </c>
      <c r="F1870" s="26">
        <v>13000</v>
      </c>
      <c r="G1870" s="26">
        <v>60</v>
      </c>
      <c r="H1870" s="47" t="s">
        <v>90</v>
      </c>
      <c r="I1870" s="26" t="s">
        <v>91</v>
      </c>
      <c r="J1870" s="27">
        <v>55492.617182070455</v>
      </c>
      <c r="K1870" s="26" t="s">
        <v>117</v>
      </c>
      <c r="L1870" s="26" t="s">
        <v>117</v>
      </c>
      <c r="M1870" s="26" t="s">
        <v>629</v>
      </c>
      <c r="N1870" s="26">
        <v>1</v>
      </c>
      <c r="O1870" s="27" t="s">
        <v>130</v>
      </c>
      <c r="P1870" s="27" t="s">
        <v>102</v>
      </c>
      <c r="Q1870" s="26" t="str">
        <f t="shared" si="29"/>
        <v>Low</v>
      </c>
    </row>
    <row r="1871" spans="1:17" ht="15.6" x14ac:dyDescent="0.3">
      <c r="A1871" s="26" t="s">
        <v>3952</v>
      </c>
      <c r="B1871" s="26" t="s">
        <v>3953</v>
      </c>
      <c r="C1871" s="26" t="s">
        <v>528</v>
      </c>
      <c r="D1871" s="26" t="s">
        <v>88</v>
      </c>
      <c r="E1871" s="26">
        <v>1445</v>
      </c>
      <c r="F1871" s="26">
        <v>10615</v>
      </c>
      <c r="G1871" s="26">
        <v>50.16</v>
      </c>
      <c r="H1871" s="47" t="s">
        <v>90</v>
      </c>
      <c r="I1871" s="26" t="s">
        <v>91</v>
      </c>
      <c r="J1871" s="27">
        <v>47669.081417437344</v>
      </c>
      <c r="K1871" s="26" t="s">
        <v>117</v>
      </c>
      <c r="L1871" s="26" t="s">
        <v>117</v>
      </c>
      <c r="M1871" s="26" t="s">
        <v>629</v>
      </c>
      <c r="N1871" s="26">
        <v>1</v>
      </c>
      <c r="O1871" s="27" t="s">
        <v>147</v>
      </c>
      <c r="P1871" s="27" t="s">
        <v>102</v>
      </c>
      <c r="Q1871" s="26" t="str">
        <f t="shared" si="29"/>
        <v>Low</v>
      </c>
    </row>
    <row r="1872" spans="1:17" ht="15.6" x14ac:dyDescent="0.3">
      <c r="A1872" s="26" t="s">
        <v>3954</v>
      </c>
      <c r="B1872" s="26" t="s">
        <v>3955</v>
      </c>
      <c r="C1872" s="26" t="s">
        <v>158</v>
      </c>
      <c r="D1872" s="26" t="s">
        <v>96</v>
      </c>
      <c r="E1872" s="26">
        <v>1413</v>
      </c>
      <c r="F1872" s="26">
        <v>4831</v>
      </c>
      <c r="G1872" s="26">
        <v>34.369999999999997</v>
      </c>
      <c r="H1872" s="47" t="s">
        <v>90</v>
      </c>
      <c r="I1872" s="26" t="s">
        <v>91</v>
      </c>
      <c r="J1872" s="27">
        <v>62856.824800829752</v>
      </c>
      <c r="K1872" s="26" t="s">
        <v>117</v>
      </c>
      <c r="L1872" s="26" t="s">
        <v>117</v>
      </c>
      <c r="M1872" s="26" t="s">
        <v>629</v>
      </c>
      <c r="N1872" s="26">
        <v>1</v>
      </c>
      <c r="O1872" s="27" t="s">
        <v>130</v>
      </c>
      <c r="P1872" s="27" t="s">
        <v>107</v>
      </c>
      <c r="Q1872" s="26" t="str">
        <f t="shared" si="29"/>
        <v>Low</v>
      </c>
    </row>
    <row r="1873" spans="1:17" ht="15.6" x14ac:dyDescent="0.3">
      <c r="A1873" s="26" t="s">
        <v>3956</v>
      </c>
      <c r="B1873" s="26" t="s">
        <v>3957</v>
      </c>
      <c r="C1873" s="26" t="s">
        <v>397</v>
      </c>
      <c r="D1873" s="26" t="s">
        <v>273</v>
      </c>
      <c r="E1873" s="26">
        <v>1412</v>
      </c>
      <c r="F1873" s="26">
        <v>3329</v>
      </c>
      <c r="G1873" s="26">
        <v>33.9</v>
      </c>
      <c r="H1873" s="47" t="s">
        <v>90</v>
      </c>
      <c r="I1873" s="26" t="s">
        <v>91</v>
      </c>
      <c r="J1873" s="27">
        <v>80764.736346985883</v>
      </c>
      <c r="K1873" s="26" t="s">
        <v>117</v>
      </c>
      <c r="L1873" s="26" t="s">
        <v>117</v>
      </c>
      <c r="M1873" s="26" t="s">
        <v>629</v>
      </c>
      <c r="N1873" s="26">
        <v>1</v>
      </c>
      <c r="O1873" s="27" t="s">
        <v>118</v>
      </c>
      <c r="P1873" s="27" t="s">
        <v>102</v>
      </c>
      <c r="Q1873" s="26" t="str">
        <f t="shared" si="29"/>
        <v>Low</v>
      </c>
    </row>
    <row r="1874" spans="1:17" ht="15.6" x14ac:dyDescent="0.3">
      <c r="A1874" s="26" t="s">
        <v>3958</v>
      </c>
      <c r="B1874" s="26" t="s">
        <v>3959</v>
      </c>
      <c r="C1874" s="26" t="s">
        <v>185</v>
      </c>
      <c r="D1874" s="26" t="s">
        <v>321</v>
      </c>
      <c r="E1874" s="26">
        <v>1390</v>
      </c>
      <c r="F1874" s="26">
        <v>5697</v>
      </c>
      <c r="G1874" s="26">
        <v>45.35</v>
      </c>
      <c r="H1874" s="47" t="s">
        <v>90</v>
      </c>
      <c r="I1874" s="26" t="s">
        <v>91</v>
      </c>
      <c r="J1874" s="27">
        <v>49604.228910232552</v>
      </c>
      <c r="K1874" s="26" t="s">
        <v>117</v>
      </c>
      <c r="L1874" s="26" t="s">
        <v>117</v>
      </c>
      <c r="M1874" s="26" t="s">
        <v>629</v>
      </c>
      <c r="N1874" s="26">
        <v>1</v>
      </c>
      <c r="O1874" s="27" t="s">
        <v>147</v>
      </c>
      <c r="P1874" s="27" t="s">
        <v>97</v>
      </c>
      <c r="Q1874" s="26" t="str">
        <f t="shared" si="29"/>
        <v>Low</v>
      </c>
    </row>
    <row r="1875" spans="1:17" ht="15.6" x14ac:dyDescent="0.3">
      <c r="A1875" s="26" t="s">
        <v>3960</v>
      </c>
      <c r="B1875" s="26" t="s">
        <v>3961</v>
      </c>
      <c r="C1875" s="26" t="s">
        <v>154</v>
      </c>
      <c r="D1875" s="26" t="s">
        <v>155</v>
      </c>
      <c r="E1875" s="26">
        <v>1389</v>
      </c>
      <c r="F1875" s="26">
        <v>4500</v>
      </c>
      <c r="G1875" s="26">
        <v>27.92</v>
      </c>
      <c r="H1875" s="47" t="s">
        <v>90</v>
      </c>
      <c r="I1875" s="26" t="s">
        <v>91</v>
      </c>
      <c r="J1875" s="27">
        <v>86373.641528897584</v>
      </c>
      <c r="K1875" s="26" t="s">
        <v>117</v>
      </c>
      <c r="L1875" s="26" t="s">
        <v>117</v>
      </c>
      <c r="M1875" s="26" t="s">
        <v>629</v>
      </c>
      <c r="N1875" s="26">
        <v>1</v>
      </c>
      <c r="O1875" s="27" t="s">
        <v>118</v>
      </c>
      <c r="P1875" s="27" t="s">
        <v>102</v>
      </c>
      <c r="Q1875" s="26" t="str">
        <f t="shared" si="29"/>
        <v>Low</v>
      </c>
    </row>
    <row r="1876" spans="1:17" ht="15.6" x14ac:dyDescent="0.3">
      <c r="A1876" s="26" t="s">
        <v>3962</v>
      </c>
      <c r="B1876" s="26" t="s">
        <v>3963</v>
      </c>
      <c r="C1876" s="26" t="s">
        <v>100</v>
      </c>
      <c r="D1876" s="26" t="s">
        <v>101</v>
      </c>
      <c r="E1876" s="26">
        <v>1385</v>
      </c>
      <c r="F1876" s="26">
        <v>36500</v>
      </c>
      <c r="G1876" s="26">
        <v>72.06</v>
      </c>
      <c r="H1876" s="47" t="s">
        <v>90</v>
      </c>
      <c r="I1876" s="26" t="s">
        <v>91</v>
      </c>
      <c r="J1876" s="27">
        <v>139562.80352323171</v>
      </c>
      <c r="K1876" s="26" t="s">
        <v>117</v>
      </c>
      <c r="L1876" s="26" t="s">
        <v>117</v>
      </c>
      <c r="M1876" s="26" t="s">
        <v>629</v>
      </c>
      <c r="N1876" s="26">
        <v>1</v>
      </c>
      <c r="O1876" s="27" t="s">
        <v>118</v>
      </c>
      <c r="P1876" s="27" t="s">
        <v>102</v>
      </c>
      <c r="Q1876" s="26" t="str">
        <f t="shared" si="29"/>
        <v>Low</v>
      </c>
    </row>
    <row r="1877" spans="1:17" ht="15.6" x14ac:dyDescent="0.3">
      <c r="A1877" s="26" t="s">
        <v>3964</v>
      </c>
      <c r="B1877" s="26" t="s">
        <v>3965</v>
      </c>
      <c r="C1877" s="26" t="s">
        <v>87</v>
      </c>
      <c r="D1877" s="26" t="s">
        <v>88</v>
      </c>
      <c r="E1877" s="26">
        <v>1331</v>
      </c>
      <c r="F1877" s="26">
        <v>4385</v>
      </c>
      <c r="G1877" s="26">
        <v>62</v>
      </c>
      <c r="H1877" s="47" t="s">
        <v>90</v>
      </c>
      <c r="I1877" s="26" t="s">
        <v>91</v>
      </c>
      <c r="J1877" s="27">
        <v>67098.633466951098</v>
      </c>
      <c r="K1877" s="26" t="s">
        <v>117</v>
      </c>
      <c r="L1877" s="26" t="s">
        <v>117</v>
      </c>
      <c r="M1877" s="26" t="s">
        <v>629</v>
      </c>
      <c r="N1877" s="26">
        <v>1</v>
      </c>
      <c r="O1877" s="27" t="s">
        <v>130</v>
      </c>
      <c r="P1877" s="27" t="s">
        <v>92</v>
      </c>
      <c r="Q1877" s="26" t="str">
        <f t="shared" si="29"/>
        <v>Low</v>
      </c>
    </row>
    <row r="1878" spans="1:17" ht="15.6" x14ac:dyDescent="0.3">
      <c r="A1878" s="26" t="s">
        <v>3966</v>
      </c>
      <c r="B1878" s="26" t="s">
        <v>3967</v>
      </c>
      <c r="C1878" s="26" t="s">
        <v>211</v>
      </c>
      <c r="D1878" s="26" t="s">
        <v>278</v>
      </c>
      <c r="E1878" s="26">
        <v>1317</v>
      </c>
      <c r="F1878" s="26">
        <v>5200</v>
      </c>
      <c r="G1878" s="26">
        <v>52.51</v>
      </c>
      <c r="H1878" s="47" t="s">
        <v>90</v>
      </c>
      <c r="I1878" s="26" t="s">
        <v>91</v>
      </c>
      <c r="J1878" s="27">
        <v>88755.273533192347</v>
      </c>
      <c r="K1878" s="26" t="s">
        <v>117</v>
      </c>
      <c r="L1878" s="26" t="s">
        <v>117</v>
      </c>
      <c r="M1878" s="26" t="s">
        <v>629</v>
      </c>
      <c r="N1878" s="26">
        <v>1</v>
      </c>
      <c r="O1878" s="27" t="s">
        <v>118</v>
      </c>
      <c r="P1878" s="27" t="s">
        <v>92</v>
      </c>
      <c r="Q1878" s="26" t="str">
        <f t="shared" si="29"/>
        <v>Low</v>
      </c>
    </row>
    <row r="1879" spans="1:17" ht="15.6" x14ac:dyDescent="0.3">
      <c r="A1879" s="26" t="s">
        <v>3968</v>
      </c>
      <c r="B1879" s="26" t="s">
        <v>3969</v>
      </c>
      <c r="C1879" s="26" t="s">
        <v>121</v>
      </c>
      <c r="D1879" s="26" t="s">
        <v>88</v>
      </c>
      <c r="E1879" s="26">
        <v>1273</v>
      </c>
      <c r="F1879" s="26">
        <v>2985</v>
      </c>
      <c r="G1879" s="26">
        <v>89.88</v>
      </c>
      <c r="H1879" s="47" t="s">
        <v>90</v>
      </c>
      <c r="I1879" s="26" t="s">
        <v>91</v>
      </c>
      <c r="J1879" s="27">
        <v>80349.970032638448</v>
      </c>
      <c r="K1879" s="26" t="s">
        <v>117</v>
      </c>
      <c r="L1879" s="26" t="s">
        <v>117</v>
      </c>
      <c r="M1879" s="26" t="s">
        <v>629</v>
      </c>
      <c r="N1879" s="26">
        <v>1</v>
      </c>
      <c r="O1879" s="27" t="s">
        <v>118</v>
      </c>
      <c r="P1879" s="27" t="s">
        <v>102</v>
      </c>
      <c r="Q1879" s="26" t="str">
        <f t="shared" si="29"/>
        <v>Low</v>
      </c>
    </row>
    <row r="1880" spans="1:17" ht="15.6" x14ac:dyDescent="0.3">
      <c r="A1880" s="26" t="s">
        <v>3970</v>
      </c>
      <c r="B1880" s="26" t="s">
        <v>3971</v>
      </c>
      <c r="C1880" s="26" t="s">
        <v>143</v>
      </c>
      <c r="D1880" s="26" t="s">
        <v>144</v>
      </c>
      <c r="E1880" s="26">
        <v>1256</v>
      </c>
      <c r="F1880" s="26">
        <v>4150</v>
      </c>
      <c r="G1880" s="26">
        <v>37</v>
      </c>
      <c r="H1880" s="47" t="s">
        <v>90</v>
      </c>
      <c r="I1880" s="26" t="s">
        <v>91</v>
      </c>
      <c r="J1880" s="27">
        <v>80679.290512065534</v>
      </c>
      <c r="K1880" s="26" t="s">
        <v>117</v>
      </c>
      <c r="L1880" s="26" t="s">
        <v>117</v>
      </c>
      <c r="M1880" s="26" t="s">
        <v>629</v>
      </c>
      <c r="N1880" s="26">
        <v>1</v>
      </c>
      <c r="O1880" s="27" t="s">
        <v>118</v>
      </c>
      <c r="P1880" s="27" t="s">
        <v>102</v>
      </c>
      <c r="Q1880" s="26" t="str">
        <f t="shared" si="29"/>
        <v>Low</v>
      </c>
    </row>
    <row r="1881" spans="1:17" ht="15.6" x14ac:dyDescent="0.3">
      <c r="A1881" s="26" t="s">
        <v>3972</v>
      </c>
      <c r="B1881" s="26" t="s">
        <v>3973</v>
      </c>
      <c r="C1881" s="26" t="s">
        <v>211</v>
      </c>
      <c r="D1881" s="26" t="s">
        <v>295</v>
      </c>
      <c r="E1881" s="26">
        <v>1256</v>
      </c>
      <c r="F1881" s="26">
        <v>4145</v>
      </c>
      <c r="G1881" s="26">
        <v>35.409999999999997</v>
      </c>
      <c r="H1881" s="47" t="s">
        <v>90</v>
      </c>
      <c r="I1881" s="26" t="s">
        <v>91</v>
      </c>
      <c r="J1881" s="27">
        <v>59691.43490252184</v>
      </c>
      <c r="K1881" s="26" t="s">
        <v>117</v>
      </c>
      <c r="L1881" s="26" t="s">
        <v>117</v>
      </c>
      <c r="M1881" s="26" t="s">
        <v>629</v>
      </c>
      <c r="N1881" s="26">
        <v>1</v>
      </c>
      <c r="O1881" s="27" t="s">
        <v>130</v>
      </c>
      <c r="P1881" s="27" t="s">
        <v>102</v>
      </c>
      <c r="Q1881" s="26" t="str">
        <f t="shared" si="29"/>
        <v>Low</v>
      </c>
    </row>
    <row r="1882" spans="1:17" ht="15.6" x14ac:dyDescent="0.3">
      <c r="A1882" s="26" t="s">
        <v>3974</v>
      </c>
      <c r="B1882" s="26" t="s">
        <v>3975</v>
      </c>
      <c r="C1882" s="26" t="s">
        <v>211</v>
      </c>
      <c r="D1882" s="26" t="s">
        <v>295</v>
      </c>
      <c r="E1882" s="26">
        <v>1245</v>
      </c>
      <c r="F1882" s="26">
        <v>2174</v>
      </c>
      <c r="G1882" s="26">
        <v>42.97</v>
      </c>
      <c r="H1882" s="47" t="s">
        <v>90</v>
      </c>
      <c r="I1882" s="26" t="s">
        <v>91</v>
      </c>
      <c r="J1882" s="27">
        <v>41691.772020073869</v>
      </c>
      <c r="K1882" s="26" t="s">
        <v>117</v>
      </c>
      <c r="L1882" s="26" t="s">
        <v>117</v>
      </c>
      <c r="M1882" s="26" t="s">
        <v>629</v>
      </c>
      <c r="N1882" s="26">
        <v>1</v>
      </c>
      <c r="O1882" s="27" t="s">
        <v>147</v>
      </c>
      <c r="P1882" s="27" t="s">
        <v>92</v>
      </c>
      <c r="Q1882" s="26" t="str">
        <f t="shared" si="29"/>
        <v>Low</v>
      </c>
    </row>
    <row r="1883" spans="1:17" ht="15.6" x14ac:dyDescent="0.3">
      <c r="A1883" s="26" t="s">
        <v>3976</v>
      </c>
      <c r="B1883" s="26" t="s">
        <v>3977</v>
      </c>
      <c r="C1883" s="26" t="s">
        <v>211</v>
      </c>
      <c r="D1883" s="26" t="s">
        <v>295</v>
      </c>
      <c r="E1883" s="26">
        <v>1240</v>
      </c>
      <c r="F1883" s="26">
        <v>4092</v>
      </c>
      <c r="G1883" s="26">
        <v>39.03</v>
      </c>
      <c r="H1883" s="47" t="s">
        <v>90</v>
      </c>
      <c r="I1883" s="26" t="s">
        <v>91</v>
      </c>
      <c r="J1883" s="27">
        <v>57578.715572865949</v>
      </c>
      <c r="K1883" s="26" t="s">
        <v>117</v>
      </c>
      <c r="L1883" s="26" t="s">
        <v>117</v>
      </c>
      <c r="M1883" s="26" t="s">
        <v>629</v>
      </c>
      <c r="N1883" s="26">
        <v>1</v>
      </c>
      <c r="O1883" s="27" t="s">
        <v>130</v>
      </c>
      <c r="P1883" s="27" t="s">
        <v>102</v>
      </c>
      <c r="Q1883" s="26" t="str">
        <f t="shared" si="29"/>
        <v>Low</v>
      </c>
    </row>
    <row r="1884" spans="1:17" ht="15.6" x14ac:dyDescent="0.3">
      <c r="A1884" s="26" t="s">
        <v>3978</v>
      </c>
      <c r="B1884" s="26" t="s">
        <v>3979</v>
      </c>
      <c r="C1884" s="26" t="s">
        <v>255</v>
      </c>
      <c r="D1884" s="26" t="s">
        <v>256</v>
      </c>
      <c r="E1884" s="26">
        <v>1234</v>
      </c>
      <c r="F1884" s="26">
        <v>6200</v>
      </c>
      <c r="G1884" s="26">
        <v>27.1</v>
      </c>
      <c r="H1884" s="47" t="s">
        <v>90</v>
      </c>
      <c r="I1884" s="26" t="s">
        <v>91</v>
      </c>
      <c r="J1884" s="27">
        <v>48825.292883272181</v>
      </c>
      <c r="K1884" s="26" t="s">
        <v>117</v>
      </c>
      <c r="L1884" s="26" t="s">
        <v>117</v>
      </c>
      <c r="M1884" s="26" t="s">
        <v>629</v>
      </c>
      <c r="N1884" s="26">
        <v>1</v>
      </c>
      <c r="O1884" s="27" t="s">
        <v>147</v>
      </c>
      <c r="P1884" s="27" t="s">
        <v>97</v>
      </c>
      <c r="Q1884" s="26" t="str">
        <f t="shared" si="29"/>
        <v>Low</v>
      </c>
    </row>
    <row r="1885" spans="1:17" ht="15.6" x14ac:dyDescent="0.3">
      <c r="A1885" s="26" t="s">
        <v>3980</v>
      </c>
      <c r="B1885" s="26" t="s">
        <v>3981</v>
      </c>
      <c r="C1885" s="26" t="s">
        <v>139</v>
      </c>
      <c r="D1885" s="26" t="s">
        <v>483</v>
      </c>
      <c r="E1885" s="26">
        <v>1222</v>
      </c>
      <c r="F1885" s="26">
        <v>3316</v>
      </c>
      <c r="G1885" s="26">
        <v>48.2</v>
      </c>
      <c r="H1885" s="47" t="s">
        <v>90</v>
      </c>
      <c r="I1885" s="26" t="s">
        <v>91</v>
      </c>
      <c r="J1885" s="27">
        <v>78059.628410407444</v>
      </c>
      <c r="K1885" s="26" t="s">
        <v>117</v>
      </c>
      <c r="L1885" s="26" t="s">
        <v>117</v>
      </c>
      <c r="M1885" s="26" t="s">
        <v>629</v>
      </c>
      <c r="N1885" s="26">
        <v>1</v>
      </c>
      <c r="O1885" s="27" t="s">
        <v>118</v>
      </c>
      <c r="P1885" s="27" t="s">
        <v>102</v>
      </c>
      <c r="Q1885" s="26" t="str">
        <f t="shared" si="29"/>
        <v>Low</v>
      </c>
    </row>
    <row r="1886" spans="1:17" ht="15.6" x14ac:dyDescent="0.3">
      <c r="A1886" s="26" t="s">
        <v>3982</v>
      </c>
      <c r="B1886" s="26" t="s">
        <v>3983</v>
      </c>
      <c r="C1886" s="26" t="s">
        <v>110</v>
      </c>
      <c r="D1886" s="26" t="s">
        <v>1423</v>
      </c>
      <c r="E1886" s="26">
        <v>1219</v>
      </c>
      <c r="F1886" s="26">
        <v>3500</v>
      </c>
      <c r="G1886" s="26">
        <v>86.28</v>
      </c>
      <c r="H1886" s="47" t="s">
        <v>90</v>
      </c>
      <c r="I1886" s="26" t="s">
        <v>91</v>
      </c>
      <c r="J1886" s="27">
        <v>219013.00000000003</v>
      </c>
      <c r="K1886" s="26" t="s">
        <v>117</v>
      </c>
      <c r="L1886" s="26" t="s">
        <v>117</v>
      </c>
      <c r="M1886" s="26" t="s">
        <v>629</v>
      </c>
      <c r="N1886" s="26">
        <v>1</v>
      </c>
      <c r="O1886" s="27" t="s">
        <v>118</v>
      </c>
      <c r="P1886" s="27" t="s">
        <v>102</v>
      </c>
      <c r="Q1886" s="26" t="str">
        <f t="shared" si="29"/>
        <v>Low</v>
      </c>
    </row>
    <row r="1887" spans="1:17" ht="15.6" x14ac:dyDescent="0.3">
      <c r="A1887" s="26" t="s">
        <v>3984</v>
      </c>
      <c r="B1887" s="26" t="s">
        <v>3985</v>
      </c>
      <c r="C1887" s="26" t="s">
        <v>249</v>
      </c>
      <c r="D1887" s="26" t="s">
        <v>250</v>
      </c>
      <c r="E1887" s="26">
        <v>1200</v>
      </c>
      <c r="F1887" s="26">
        <v>1623</v>
      </c>
      <c r="G1887" s="26">
        <v>36.47</v>
      </c>
      <c r="H1887" s="47" t="s">
        <v>90</v>
      </c>
      <c r="I1887" s="26" t="s">
        <v>91</v>
      </c>
      <c r="J1887" s="27">
        <v>38494.289363321717</v>
      </c>
      <c r="K1887" s="26" t="s">
        <v>117</v>
      </c>
      <c r="L1887" s="26" t="s">
        <v>117</v>
      </c>
      <c r="M1887" s="26" t="s">
        <v>629</v>
      </c>
      <c r="N1887" s="26">
        <v>1</v>
      </c>
      <c r="O1887" s="27" t="s">
        <v>147</v>
      </c>
      <c r="P1887" s="27" t="s">
        <v>92</v>
      </c>
      <c r="Q1887" s="26" t="str">
        <f t="shared" si="29"/>
        <v>Low</v>
      </c>
    </row>
    <row r="1888" spans="1:17" ht="15.6" x14ac:dyDescent="0.3">
      <c r="A1888" s="26" t="s">
        <v>3986</v>
      </c>
      <c r="B1888" s="26" t="s">
        <v>3987</v>
      </c>
      <c r="C1888" s="26" t="s">
        <v>625</v>
      </c>
      <c r="D1888" s="26" t="s">
        <v>238</v>
      </c>
      <c r="E1888" s="26">
        <v>1198</v>
      </c>
      <c r="F1888" s="26">
        <v>3954</v>
      </c>
      <c r="G1888" s="26">
        <v>68.8</v>
      </c>
      <c r="H1888" s="47" t="s">
        <v>90</v>
      </c>
      <c r="I1888" s="26" t="s">
        <v>91</v>
      </c>
      <c r="J1888" s="27">
        <v>55813.895894375106</v>
      </c>
      <c r="K1888" s="26" t="s">
        <v>117</v>
      </c>
      <c r="L1888" s="26" t="s">
        <v>117</v>
      </c>
      <c r="M1888" s="26" t="s">
        <v>629</v>
      </c>
      <c r="N1888" s="26">
        <v>1</v>
      </c>
      <c r="O1888" s="27" t="s">
        <v>130</v>
      </c>
      <c r="P1888" s="27" t="s">
        <v>102</v>
      </c>
      <c r="Q1888" s="26" t="str">
        <f t="shared" si="29"/>
        <v>Low</v>
      </c>
    </row>
    <row r="1889" spans="1:17" ht="15.6" x14ac:dyDescent="0.3">
      <c r="A1889" s="26" t="s">
        <v>3988</v>
      </c>
      <c r="B1889" s="26" t="s">
        <v>3989</v>
      </c>
      <c r="C1889" s="26" t="s">
        <v>121</v>
      </c>
      <c r="D1889" s="26" t="s">
        <v>88</v>
      </c>
      <c r="E1889" s="26">
        <v>1174</v>
      </c>
      <c r="F1889" s="26">
        <v>14000</v>
      </c>
      <c r="G1889" s="26">
        <v>20.58</v>
      </c>
      <c r="H1889" s="47" t="s">
        <v>90</v>
      </c>
      <c r="I1889" s="26" t="s">
        <v>91</v>
      </c>
      <c r="J1889" s="27">
        <v>45571.601868251564</v>
      </c>
      <c r="K1889" s="26" t="s">
        <v>117</v>
      </c>
      <c r="L1889" s="26" t="s">
        <v>117</v>
      </c>
      <c r="M1889" s="26" t="s">
        <v>629</v>
      </c>
      <c r="N1889" s="26">
        <v>1</v>
      </c>
      <c r="O1889" s="27" t="s">
        <v>147</v>
      </c>
      <c r="P1889" s="27" t="s">
        <v>92</v>
      </c>
      <c r="Q1889" s="26" t="str">
        <f t="shared" si="29"/>
        <v>Low</v>
      </c>
    </row>
    <row r="1890" spans="1:17" ht="15.6" x14ac:dyDescent="0.3">
      <c r="A1890" s="26" t="s">
        <v>3990</v>
      </c>
      <c r="B1890" s="26" t="s">
        <v>3991</v>
      </c>
      <c r="C1890" s="26" t="s">
        <v>726</v>
      </c>
      <c r="D1890" s="26" t="s">
        <v>88</v>
      </c>
      <c r="E1890" s="26">
        <v>1173</v>
      </c>
      <c r="F1890" s="26">
        <v>5500</v>
      </c>
      <c r="G1890" s="26">
        <v>66.150000000000006</v>
      </c>
      <c r="H1890" s="47" t="s">
        <v>90</v>
      </c>
      <c r="I1890" s="26" t="s">
        <v>91</v>
      </c>
      <c r="J1890" s="27">
        <v>56923.52637773579</v>
      </c>
      <c r="K1890" s="26" t="s">
        <v>117</v>
      </c>
      <c r="L1890" s="26" t="s">
        <v>117</v>
      </c>
      <c r="M1890" s="26" t="s">
        <v>629</v>
      </c>
      <c r="N1890" s="26">
        <v>1</v>
      </c>
      <c r="O1890" s="27" t="s">
        <v>130</v>
      </c>
      <c r="P1890" s="27" t="s">
        <v>92</v>
      </c>
      <c r="Q1890" s="26" t="str">
        <f t="shared" si="29"/>
        <v>Low</v>
      </c>
    </row>
    <row r="1891" spans="1:17" ht="15.6" x14ac:dyDescent="0.3">
      <c r="A1891" s="26" t="s">
        <v>3992</v>
      </c>
      <c r="B1891" s="26" t="s">
        <v>3993</v>
      </c>
      <c r="C1891" s="26" t="s">
        <v>625</v>
      </c>
      <c r="D1891" s="26" t="s">
        <v>238</v>
      </c>
      <c r="E1891" s="26">
        <v>1170</v>
      </c>
      <c r="F1891" s="26">
        <v>3062</v>
      </c>
      <c r="G1891" s="26">
        <v>52.81</v>
      </c>
      <c r="H1891" s="47" t="s">
        <v>90</v>
      </c>
      <c r="I1891" s="26" t="s">
        <v>91</v>
      </c>
      <c r="J1891" s="27">
        <v>73622.501039431023</v>
      </c>
      <c r="K1891" s="26" t="s">
        <v>117</v>
      </c>
      <c r="L1891" s="26" t="s">
        <v>117</v>
      </c>
      <c r="M1891" s="26" t="s">
        <v>629</v>
      </c>
      <c r="N1891" s="26">
        <v>1</v>
      </c>
      <c r="O1891" s="27" t="s">
        <v>118</v>
      </c>
      <c r="P1891" s="27" t="s">
        <v>102</v>
      </c>
      <c r="Q1891" s="26" t="str">
        <f t="shared" si="29"/>
        <v>Low</v>
      </c>
    </row>
    <row r="1892" spans="1:17" ht="15.6" x14ac:dyDescent="0.3">
      <c r="A1892" s="26" t="s">
        <v>3994</v>
      </c>
      <c r="B1892" s="26" t="s">
        <v>3995</v>
      </c>
      <c r="C1892" s="26" t="s">
        <v>139</v>
      </c>
      <c r="D1892" s="26" t="s">
        <v>201</v>
      </c>
      <c r="E1892" s="26">
        <v>1154</v>
      </c>
      <c r="F1892" s="26">
        <v>2100</v>
      </c>
      <c r="G1892" s="26">
        <v>52.5</v>
      </c>
      <c r="H1892" s="47" t="s">
        <v>90</v>
      </c>
      <c r="I1892" s="26" t="s">
        <v>91</v>
      </c>
      <c r="J1892" s="27">
        <v>47153.161456489055</v>
      </c>
      <c r="K1892" s="26" t="s">
        <v>117</v>
      </c>
      <c r="L1892" s="26" t="s">
        <v>117</v>
      </c>
      <c r="M1892" s="26" t="s">
        <v>629</v>
      </c>
      <c r="N1892" s="26">
        <v>1</v>
      </c>
      <c r="O1892" s="27" t="s">
        <v>147</v>
      </c>
      <c r="P1892" s="27" t="s">
        <v>102</v>
      </c>
      <c r="Q1892" s="26" t="str">
        <f t="shared" si="29"/>
        <v>Low</v>
      </c>
    </row>
    <row r="1893" spans="1:17" ht="15.6" x14ac:dyDescent="0.3">
      <c r="A1893" s="26" t="s">
        <v>3996</v>
      </c>
      <c r="B1893" s="26" t="s">
        <v>3997</v>
      </c>
      <c r="C1893" s="26" t="s">
        <v>143</v>
      </c>
      <c r="D1893" s="26" t="s">
        <v>144</v>
      </c>
      <c r="E1893" s="26">
        <v>1153</v>
      </c>
      <c r="F1893" s="26">
        <v>1069</v>
      </c>
      <c r="G1893" s="26">
        <v>76.53</v>
      </c>
      <c r="H1893" s="47" t="s">
        <v>90</v>
      </c>
      <c r="I1893" s="26" t="s">
        <v>91</v>
      </c>
      <c r="J1893" s="27">
        <v>124128.2428600126</v>
      </c>
      <c r="K1893" s="26" t="s">
        <v>117</v>
      </c>
      <c r="L1893" s="26" t="s">
        <v>117</v>
      </c>
      <c r="M1893" s="26" t="s">
        <v>629</v>
      </c>
      <c r="N1893" s="26">
        <v>1</v>
      </c>
      <c r="O1893" s="27" t="s">
        <v>118</v>
      </c>
      <c r="P1893" s="27" t="s">
        <v>102</v>
      </c>
      <c r="Q1893" s="26" t="str">
        <f t="shared" si="29"/>
        <v>Low</v>
      </c>
    </row>
    <row r="1894" spans="1:17" ht="15.6" x14ac:dyDescent="0.3">
      <c r="A1894" s="26" t="s">
        <v>3998</v>
      </c>
      <c r="B1894" s="26" t="s">
        <v>3999</v>
      </c>
      <c r="C1894" s="26" t="s">
        <v>105</v>
      </c>
      <c r="D1894" s="26" t="s">
        <v>106</v>
      </c>
      <c r="E1894" s="26">
        <v>13</v>
      </c>
      <c r="F1894" s="26">
        <v>2600</v>
      </c>
      <c r="G1894" s="26" t="s">
        <v>62</v>
      </c>
      <c r="H1894" s="26" t="s">
        <v>1406</v>
      </c>
      <c r="I1894" s="26" t="s">
        <v>1406</v>
      </c>
      <c r="J1894" s="27">
        <v>106617.88627175239</v>
      </c>
      <c r="K1894" s="26" t="s">
        <v>117</v>
      </c>
      <c r="L1894" s="26" t="s">
        <v>117</v>
      </c>
      <c r="M1894" s="26" t="s">
        <v>629</v>
      </c>
      <c r="N1894" s="26">
        <v>1</v>
      </c>
      <c r="O1894" s="27" t="s">
        <v>118</v>
      </c>
      <c r="P1894" s="27" t="s">
        <v>107</v>
      </c>
      <c r="Q1894" s="26" t="str">
        <f t="shared" si="29"/>
        <v>Low</v>
      </c>
    </row>
    <row r="1895" spans="1:17" ht="15.6" x14ac:dyDescent="0.3">
      <c r="A1895" s="26" t="s">
        <v>4000</v>
      </c>
      <c r="B1895" s="26" t="s">
        <v>4001</v>
      </c>
      <c r="C1895" s="26" t="s">
        <v>255</v>
      </c>
      <c r="D1895" s="26" t="s">
        <v>256</v>
      </c>
      <c r="E1895" s="26">
        <v>1122</v>
      </c>
      <c r="F1895" s="26">
        <v>4347</v>
      </c>
      <c r="G1895" s="26">
        <v>40.51</v>
      </c>
      <c r="H1895" s="47" t="s">
        <v>90</v>
      </c>
      <c r="I1895" s="26" t="s">
        <v>91</v>
      </c>
      <c r="J1895" s="27">
        <v>70266.60469605941</v>
      </c>
      <c r="K1895" s="26" t="s">
        <v>117</v>
      </c>
      <c r="L1895" s="26" t="s">
        <v>117</v>
      </c>
      <c r="M1895" s="26" t="s">
        <v>629</v>
      </c>
      <c r="N1895" s="26">
        <v>1</v>
      </c>
      <c r="O1895" s="27" t="s">
        <v>130</v>
      </c>
      <c r="P1895" s="27" t="s">
        <v>107</v>
      </c>
      <c r="Q1895" s="26" t="str">
        <f t="shared" si="29"/>
        <v>Low</v>
      </c>
    </row>
    <row r="1896" spans="1:17" ht="15.6" x14ac:dyDescent="0.3">
      <c r="A1896" s="26" t="s">
        <v>4002</v>
      </c>
      <c r="B1896" s="26" t="s">
        <v>4003</v>
      </c>
      <c r="C1896" s="26" t="s">
        <v>128</v>
      </c>
      <c r="D1896" s="26" t="s">
        <v>129</v>
      </c>
      <c r="E1896" s="26">
        <v>1118</v>
      </c>
      <c r="F1896" s="26">
        <v>4500</v>
      </c>
      <c r="G1896" s="26">
        <v>34.5</v>
      </c>
      <c r="H1896" s="47" t="s">
        <v>90</v>
      </c>
      <c r="I1896" s="26" t="s">
        <v>91</v>
      </c>
      <c r="J1896" s="27">
        <v>36922</v>
      </c>
      <c r="K1896" s="26" t="s">
        <v>117</v>
      </c>
      <c r="L1896" s="26" t="s">
        <v>117</v>
      </c>
      <c r="M1896" s="26" t="s">
        <v>629</v>
      </c>
      <c r="N1896" s="26">
        <v>1</v>
      </c>
      <c r="O1896" s="27" t="s">
        <v>147</v>
      </c>
      <c r="P1896" s="27" t="s">
        <v>92</v>
      </c>
      <c r="Q1896" s="26" t="str">
        <f t="shared" si="29"/>
        <v>Low</v>
      </c>
    </row>
    <row r="1897" spans="1:17" ht="15.6" x14ac:dyDescent="0.3">
      <c r="A1897" s="26" t="s">
        <v>4004</v>
      </c>
      <c r="B1897" s="26" t="s">
        <v>4005</v>
      </c>
      <c r="C1897" s="26" t="s">
        <v>154</v>
      </c>
      <c r="D1897" s="26" t="s">
        <v>155</v>
      </c>
      <c r="E1897" s="26">
        <v>1116</v>
      </c>
      <c r="F1897" s="26">
        <v>1540</v>
      </c>
      <c r="G1897" s="26">
        <v>71.42</v>
      </c>
      <c r="H1897" s="47" t="s">
        <v>90</v>
      </c>
      <c r="I1897" s="26" t="s">
        <v>91</v>
      </c>
      <c r="J1897" s="27">
        <v>75588.540017460196</v>
      </c>
      <c r="K1897" s="26" t="s">
        <v>117</v>
      </c>
      <c r="L1897" s="26" t="s">
        <v>117</v>
      </c>
      <c r="M1897" s="26" t="s">
        <v>629</v>
      </c>
      <c r="N1897" s="26">
        <v>1</v>
      </c>
      <c r="O1897" s="27" t="s">
        <v>118</v>
      </c>
      <c r="P1897" s="27" t="s">
        <v>102</v>
      </c>
      <c r="Q1897" s="26" t="str">
        <f t="shared" si="29"/>
        <v>Low</v>
      </c>
    </row>
    <row r="1898" spans="1:17" ht="15.6" x14ac:dyDescent="0.3">
      <c r="A1898" s="26" t="s">
        <v>4006</v>
      </c>
      <c r="B1898" s="26" t="s">
        <v>4007</v>
      </c>
      <c r="C1898" s="26" t="s">
        <v>195</v>
      </c>
      <c r="D1898" s="26" t="s">
        <v>196</v>
      </c>
      <c r="E1898" s="26">
        <v>1111</v>
      </c>
      <c r="F1898" s="26">
        <v>5324</v>
      </c>
      <c r="G1898" s="26">
        <v>34.07</v>
      </c>
      <c r="H1898" s="47" t="s">
        <v>90</v>
      </c>
      <c r="I1898" s="26" t="s">
        <v>91</v>
      </c>
      <c r="J1898" s="27">
        <v>35318.428390474364</v>
      </c>
      <c r="K1898" s="26" t="s">
        <v>117</v>
      </c>
      <c r="L1898" s="26" t="s">
        <v>117</v>
      </c>
      <c r="M1898" s="26" t="s">
        <v>629</v>
      </c>
      <c r="N1898" s="26">
        <v>1</v>
      </c>
      <c r="O1898" s="27" t="s">
        <v>147</v>
      </c>
      <c r="P1898" s="27" t="s">
        <v>102</v>
      </c>
      <c r="Q1898" s="26" t="str">
        <f t="shared" si="29"/>
        <v>Low</v>
      </c>
    </row>
    <row r="1899" spans="1:17" ht="15.6" x14ac:dyDescent="0.3">
      <c r="A1899" s="26" t="s">
        <v>4008</v>
      </c>
      <c r="B1899" s="26" t="s">
        <v>4009</v>
      </c>
      <c r="C1899" s="26" t="s">
        <v>303</v>
      </c>
      <c r="D1899" s="26" t="s">
        <v>304</v>
      </c>
      <c r="E1899" s="26">
        <v>3</v>
      </c>
      <c r="F1899" s="26">
        <v>120</v>
      </c>
      <c r="G1899" s="26" t="s">
        <v>62</v>
      </c>
      <c r="H1899" s="26" t="s">
        <v>1406</v>
      </c>
      <c r="I1899" s="26" t="s">
        <v>1406</v>
      </c>
      <c r="J1899" s="27">
        <v>106406</v>
      </c>
      <c r="K1899" s="26" t="s">
        <v>117</v>
      </c>
      <c r="L1899" s="26" t="s">
        <v>117</v>
      </c>
      <c r="M1899" s="26" t="s">
        <v>629</v>
      </c>
      <c r="N1899" s="26">
        <v>1</v>
      </c>
      <c r="O1899" s="27" t="s">
        <v>118</v>
      </c>
      <c r="P1899" s="27" t="s">
        <v>107</v>
      </c>
      <c r="Q1899" s="26" t="str">
        <f t="shared" si="29"/>
        <v>Low</v>
      </c>
    </row>
    <row r="1900" spans="1:17" ht="15.6" x14ac:dyDescent="0.3">
      <c r="A1900" s="26" t="s">
        <v>4010</v>
      </c>
      <c r="B1900" s="26" t="s">
        <v>4011</v>
      </c>
      <c r="C1900" s="26" t="s">
        <v>211</v>
      </c>
      <c r="D1900" s="26" t="s">
        <v>278</v>
      </c>
      <c r="E1900" s="26">
        <v>1079</v>
      </c>
      <c r="F1900" s="26">
        <v>3797</v>
      </c>
      <c r="G1900" s="26">
        <v>61.81</v>
      </c>
      <c r="H1900" s="47" t="s">
        <v>90</v>
      </c>
      <c r="I1900" s="26" t="s">
        <v>91</v>
      </c>
      <c r="J1900" s="27">
        <v>65955.286900840933</v>
      </c>
      <c r="K1900" s="26" t="s">
        <v>117</v>
      </c>
      <c r="L1900" s="26" t="s">
        <v>117</v>
      </c>
      <c r="M1900" s="26" t="s">
        <v>629</v>
      </c>
      <c r="N1900" s="26">
        <v>1</v>
      </c>
      <c r="O1900" s="27" t="s">
        <v>130</v>
      </c>
      <c r="P1900" s="27" t="s">
        <v>102</v>
      </c>
      <c r="Q1900" s="26" t="str">
        <f t="shared" si="29"/>
        <v>Low</v>
      </c>
    </row>
    <row r="1901" spans="1:17" ht="15.6" x14ac:dyDescent="0.3">
      <c r="A1901" s="26" t="s">
        <v>4012</v>
      </c>
      <c r="B1901" s="26" t="s">
        <v>4013</v>
      </c>
      <c r="C1901" s="26" t="s">
        <v>143</v>
      </c>
      <c r="D1901" s="26" t="s">
        <v>144</v>
      </c>
      <c r="E1901" s="26">
        <v>1072</v>
      </c>
      <c r="F1901" s="26">
        <v>3000</v>
      </c>
      <c r="G1901" s="26">
        <v>49.88</v>
      </c>
      <c r="H1901" s="47" t="s">
        <v>90</v>
      </c>
      <c r="I1901" s="26" t="s">
        <v>91</v>
      </c>
      <c r="J1901" s="27">
        <v>77128.590751261858</v>
      </c>
      <c r="K1901" s="26" t="s">
        <v>117</v>
      </c>
      <c r="L1901" s="26" t="s">
        <v>117</v>
      </c>
      <c r="M1901" s="26" t="s">
        <v>629</v>
      </c>
      <c r="N1901" s="26">
        <v>1</v>
      </c>
      <c r="O1901" s="27" t="s">
        <v>118</v>
      </c>
      <c r="P1901" s="27" t="s">
        <v>102</v>
      </c>
      <c r="Q1901" s="26" t="str">
        <f t="shared" si="29"/>
        <v>Low</v>
      </c>
    </row>
    <row r="1902" spans="1:17" ht="15.6" x14ac:dyDescent="0.3">
      <c r="A1902" s="26" t="s">
        <v>4014</v>
      </c>
      <c r="B1902" s="26" t="s">
        <v>4015</v>
      </c>
      <c r="C1902" s="26" t="s">
        <v>211</v>
      </c>
      <c r="D1902" s="26" t="s">
        <v>295</v>
      </c>
      <c r="E1902" s="26">
        <v>1069</v>
      </c>
      <c r="F1902" s="26">
        <v>2731</v>
      </c>
      <c r="G1902" s="26">
        <v>58.78</v>
      </c>
      <c r="H1902" s="47" t="s">
        <v>90</v>
      </c>
      <c r="I1902" s="26" t="s">
        <v>91</v>
      </c>
      <c r="J1902" s="27">
        <v>64108.686057223298</v>
      </c>
      <c r="K1902" s="26" t="s">
        <v>117</v>
      </c>
      <c r="L1902" s="26" t="s">
        <v>117</v>
      </c>
      <c r="M1902" s="26" t="s">
        <v>629</v>
      </c>
      <c r="N1902" s="26">
        <v>1</v>
      </c>
      <c r="O1902" s="27" t="s">
        <v>130</v>
      </c>
      <c r="P1902" s="27" t="s">
        <v>102</v>
      </c>
      <c r="Q1902" s="26" t="str">
        <f t="shared" si="29"/>
        <v>Low</v>
      </c>
    </row>
    <row r="1903" spans="1:17" ht="15.6" x14ac:dyDescent="0.3">
      <c r="A1903" s="26" t="s">
        <v>4016</v>
      </c>
      <c r="B1903" s="26" t="s">
        <v>4017</v>
      </c>
      <c r="C1903" s="26" t="s">
        <v>154</v>
      </c>
      <c r="D1903" s="26" t="s">
        <v>155</v>
      </c>
      <c r="E1903" s="26">
        <v>1043</v>
      </c>
      <c r="F1903" s="26">
        <v>2271</v>
      </c>
      <c r="G1903" s="26">
        <v>52.52</v>
      </c>
      <c r="H1903" s="47" t="s">
        <v>90</v>
      </c>
      <c r="I1903" s="26" t="s">
        <v>91</v>
      </c>
      <c r="J1903" s="27">
        <v>85618.583270892035</v>
      </c>
      <c r="K1903" s="26" t="s">
        <v>117</v>
      </c>
      <c r="L1903" s="26" t="s">
        <v>117</v>
      </c>
      <c r="M1903" s="26" t="s">
        <v>629</v>
      </c>
      <c r="N1903" s="26">
        <v>1</v>
      </c>
      <c r="O1903" s="27" t="s">
        <v>118</v>
      </c>
      <c r="P1903" s="27" t="s">
        <v>102</v>
      </c>
      <c r="Q1903" s="26" t="str">
        <f t="shared" si="29"/>
        <v>Low</v>
      </c>
    </row>
    <row r="1904" spans="1:17" ht="15.6" x14ac:dyDescent="0.3">
      <c r="A1904" s="26" t="s">
        <v>4018</v>
      </c>
      <c r="B1904" s="26" t="s">
        <v>4019</v>
      </c>
      <c r="C1904" s="26" t="s">
        <v>87</v>
      </c>
      <c r="D1904" s="26" t="s">
        <v>88</v>
      </c>
      <c r="E1904" s="26">
        <v>983</v>
      </c>
      <c r="F1904" s="26">
        <v>4207</v>
      </c>
      <c r="G1904" s="26">
        <v>20.48</v>
      </c>
      <c r="H1904" s="47" t="s">
        <v>90</v>
      </c>
      <c r="I1904" s="26" t="s">
        <v>91</v>
      </c>
      <c r="J1904" s="27">
        <v>66006.534742010379</v>
      </c>
      <c r="K1904" s="26" t="s">
        <v>117</v>
      </c>
      <c r="L1904" s="26" t="s">
        <v>117</v>
      </c>
      <c r="M1904" s="26" t="s">
        <v>629</v>
      </c>
      <c r="N1904" s="26">
        <v>1</v>
      </c>
      <c r="O1904" s="27" t="s">
        <v>130</v>
      </c>
      <c r="P1904" s="27" t="s">
        <v>92</v>
      </c>
      <c r="Q1904" s="26" t="str">
        <f t="shared" si="29"/>
        <v>Low</v>
      </c>
    </row>
    <row r="1905" spans="1:17" ht="15.6" x14ac:dyDescent="0.3">
      <c r="A1905" s="26" t="s">
        <v>4020</v>
      </c>
      <c r="B1905" s="26" t="s">
        <v>4021</v>
      </c>
      <c r="C1905" s="26" t="s">
        <v>133</v>
      </c>
      <c r="D1905" s="26" t="s">
        <v>780</v>
      </c>
      <c r="E1905" s="26">
        <v>979</v>
      </c>
      <c r="F1905" s="26">
        <v>3714</v>
      </c>
      <c r="G1905" s="26">
        <v>84.63</v>
      </c>
      <c r="H1905" s="47" t="s">
        <v>90</v>
      </c>
      <c r="I1905" s="26" t="s">
        <v>91</v>
      </c>
      <c r="J1905" s="27">
        <v>87263.815503269376</v>
      </c>
      <c r="K1905" s="26" t="s">
        <v>117</v>
      </c>
      <c r="L1905" s="26" t="s">
        <v>117</v>
      </c>
      <c r="M1905" s="26" t="s">
        <v>629</v>
      </c>
      <c r="N1905" s="26">
        <v>1</v>
      </c>
      <c r="O1905" s="27" t="s">
        <v>118</v>
      </c>
      <c r="P1905" s="27" t="s">
        <v>102</v>
      </c>
      <c r="Q1905" s="26" t="str">
        <f t="shared" si="29"/>
        <v>Low</v>
      </c>
    </row>
    <row r="1906" spans="1:17" ht="15.6" x14ac:dyDescent="0.3">
      <c r="A1906" s="26" t="s">
        <v>4022</v>
      </c>
      <c r="B1906" s="26" t="s">
        <v>4023</v>
      </c>
      <c r="C1906" s="26" t="s">
        <v>133</v>
      </c>
      <c r="D1906" s="26" t="s">
        <v>161</v>
      </c>
      <c r="E1906" s="26">
        <v>966</v>
      </c>
      <c r="F1906" s="26">
        <v>3114</v>
      </c>
      <c r="G1906" s="26">
        <v>49.91</v>
      </c>
      <c r="H1906" s="47" t="s">
        <v>90</v>
      </c>
      <c r="I1906" s="26" t="s">
        <v>91</v>
      </c>
      <c r="J1906" s="27">
        <v>78454.574515360786</v>
      </c>
      <c r="K1906" s="26" t="s">
        <v>117</v>
      </c>
      <c r="L1906" s="26" t="s">
        <v>117</v>
      </c>
      <c r="M1906" s="26" t="s">
        <v>629</v>
      </c>
      <c r="N1906" s="26">
        <v>1</v>
      </c>
      <c r="O1906" s="27" t="s">
        <v>118</v>
      </c>
      <c r="P1906" s="27" t="s">
        <v>102</v>
      </c>
      <c r="Q1906" s="26" t="str">
        <f t="shared" si="29"/>
        <v>Low</v>
      </c>
    </row>
    <row r="1907" spans="1:17" ht="15.6" x14ac:dyDescent="0.3">
      <c r="A1907" s="26" t="s">
        <v>4024</v>
      </c>
      <c r="B1907" s="26" t="s">
        <v>4025</v>
      </c>
      <c r="C1907" s="26" t="s">
        <v>654</v>
      </c>
      <c r="D1907" s="26" t="s">
        <v>238</v>
      </c>
      <c r="E1907" s="26">
        <v>957</v>
      </c>
      <c r="F1907" s="26">
        <v>1856</v>
      </c>
      <c r="G1907" s="26">
        <v>44.27</v>
      </c>
      <c r="H1907" s="47" t="s">
        <v>90</v>
      </c>
      <c r="I1907" s="26" t="s">
        <v>91</v>
      </c>
      <c r="J1907" s="27">
        <v>57054</v>
      </c>
      <c r="K1907" s="26" t="s">
        <v>117</v>
      </c>
      <c r="L1907" s="26" t="s">
        <v>117</v>
      </c>
      <c r="M1907" s="26" t="s">
        <v>629</v>
      </c>
      <c r="N1907" s="26">
        <v>1</v>
      </c>
      <c r="O1907" s="27" t="s">
        <v>130</v>
      </c>
      <c r="P1907" s="27" t="s">
        <v>92</v>
      </c>
      <c r="Q1907" s="26" t="str">
        <f t="shared" si="29"/>
        <v>Low</v>
      </c>
    </row>
    <row r="1908" spans="1:17" ht="15.6" x14ac:dyDescent="0.3">
      <c r="A1908" s="26" t="s">
        <v>4026</v>
      </c>
      <c r="B1908" s="26" t="s">
        <v>4027</v>
      </c>
      <c r="C1908" s="26" t="s">
        <v>654</v>
      </c>
      <c r="D1908" s="26" t="s">
        <v>238</v>
      </c>
      <c r="E1908" s="26">
        <v>951</v>
      </c>
      <c r="F1908" s="26">
        <v>3055</v>
      </c>
      <c r="G1908" s="26">
        <v>48.06</v>
      </c>
      <c r="H1908" s="47" t="s">
        <v>90</v>
      </c>
      <c r="I1908" s="26" t="s">
        <v>91</v>
      </c>
      <c r="J1908" s="27">
        <v>56395.43082996743</v>
      </c>
      <c r="K1908" s="26" t="s">
        <v>117</v>
      </c>
      <c r="L1908" s="26" t="s">
        <v>117</v>
      </c>
      <c r="M1908" s="26" t="s">
        <v>629</v>
      </c>
      <c r="N1908" s="26">
        <v>1</v>
      </c>
      <c r="O1908" s="27" t="s">
        <v>130</v>
      </c>
      <c r="P1908" s="27" t="s">
        <v>102</v>
      </c>
      <c r="Q1908" s="26" t="str">
        <f t="shared" si="29"/>
        <v>Low</v>
      </c>
    </row>
    <row r="1909" spans="1:17" ht="15.6" x14ac:dyDescent="0.3">
      <c r="A1909" s="26" t="s">
        <v>4028</v>
      </c>
      <c r="B1909" s="26" t="s">
        <v>4029</v>
      </c>
      <c r="C1909" s="26" t="s">
        <v>139</v>
      </c>
      <c r="D1909" s="26" t="s">
        <v>140</v>
      </c>
      <c r="E1909" s="26">
        <v>949</v>
      </c>
      <c r="F1909" s="26">
        <v>1662</v>
      </c>
      <c r="G1909" s="26">
        <v>49.8</v>
      </c>
      <c r="H1909" s="47" t="s">
        <v>90</v>
      </c>
      <c r="I1909" s="26" t="s">
        <v>91</v>
      </c>
      <c r="J1909" s="27">
        <v>47820.575697318745</v>
      </c>
      <c r="K1909" s="26" t="s">
        <v>117</v>
      </c>
      <c r="L1909" s="26" t="s">
        <v>117</v>
      </c>
      <c r="M1909" s="26" t="s">
        <v>629</v>
      </c>
      <c r="N1909" s="26">
        <v>1</v>
      </c>
      <c r="O1909" s="27" t="s">
        <v>147</v>
      </c>
      <c r="P1909" s="27" t="s">
        <v>92</v>
      </c>
      <c r="Q1909" s="26" t="str">
        <f t="shared" si="29"/>
        <v>Low</v>
      </c>
    </row>
    <row r="1910" spans="1:17" ht="15.6" x14ac:dyDescent="0.3">
      <c r="A1910" s="26" t="s">
        <v>4030</v>
      </c>
      <c r="B1910" s="26" t="s">
        <v>4031</v>
      </c>
      <c r="C1910" s="26" t="s">
        <v>121</v>
      </c>
      <c r="D1910" s="26" t="s">
        <v>88</v>
      </c>
      <c r="E1910" s="26">
        <v>949</v>
      </c>
      <c r="F1910" s="26">
        <v>3132</v>
      </c>
      <c r="G1910" s="26">
        <v>14.11</v>
      </c>
      <c r="H1910" s="47" t="s">
        <v>90</v>
      </c>
      <c r="I1910" s="26" t="s">
        <v>91</v>
      </c>
      <c r="J1910" s="27">
        <v>37202.029578340458</v>
      </c>
      <c r="K1910" s="26" t="s">
        <v>117</v>
      </c>
      <c r="L1910" s="26" t="s">
        <v>117</v>
      </c>
      <c r="M1910" s="26" t="s">
        <v>629</v>
      </c>
      <c r="N1910" s="26">
        <v>1</v>
      </c>
      <c r="O1910" s="27" t="s">
        <v>147</v>
      </c>
      <c r="P1910" s="27" t="s">
        <v>92</v>
      </c>
      <c r="Q1910" s="26" t="str">
        <f t="shared" si="29"/>
        <v>Low</v>
      </c>
    </row>
    <row r="1911" spans="1:17" ht="15.6" x14ac:dyDescent="0.3">
      <c r="A1911" s="26" t="s">
        <v>4032</v>
      </c>
      <c r="B1911" s="26" t="s">
        <v>4033</v>
      </c>
      <c r="C1911" s="26" t="s">
        <v>128</v>
      </c>
      <c r="D1911" s="26" t="s">
        <v>175</v>
      </c>
      <c r="E1911" s="26">
        <v>945</v>
      </c>
      <c r="F1911" s="26">
        <v>3172</v>
      </c>
      <c r="G1911" s="26">
        <v>73.27</v>
      </c>
      <c r="H1911" s="47" t="s">
        <v>90</v>
      </c>
      <c r="I1911" s="26" t="s">
        <v>91</v>
      </c>
      <c r="J1911" s="27">
        <v>106866.30733574249</v>
      </c>
      <c r="K1911" s="26" t="s">
        <v>117</v>
      </c>
      <c r="L1911" s="26" t="s">
        <v>117</v>
      </c>
      <c r="M1911" s="26" t="s">
        <v>629</v>
      </c>
      <c r="N1911" s="26">
        <v>1</v>
      </c>
      <c r="O1911" s="27" t="s">
        <v>118</v>
      </c>
      <c r="P1911" s="27" t="s">
        <v>97</v>
      </c>
      <c r="Q1911" s="26" t="str">
        <f t="shared" si="29"/>
        <v>Low</v>
      </c>
    </row>
    <row r="1912" spans="1:17" ht="15.6" x14ac:dyDescent="0.3">
      <c r="A1912" s="26" t="s">
        <v>4034</v>
      </c>
      <c r="B1912" s="26" t="s">
        <v>4035</v>
      </c>
      <c r="C1912" s="26" t="s">
        <v>625</v>
      </c>
      <c r="D1912" s="26" t="s">
        <v>238</v>
      </c>
      <c r="E1912" s="26">
        <v>933</v>
      </c>
      <c r="F1912" s="26">
        <v>2534</v>
      </c>
      <c r="G1912" s="26">
        <v>53.38</v>
      </c>
      <c r="H1912" s="47" t="s">
        <v>90</v>
      </c>
      <c r="I1912" s="26" t="s">
        <v>91</v>
      </c>
      <c r="J1912" s="27">
        <v>69549.389693489764</v>
      </c>
      <c r="K1912" s="26" t="s">
        <v>117</v>
      </c>
      <c r="L1912" s="26" t="s">
        <v>117</v>
      </c>
      <c r="M1912" s="26" t="s">
        <v>629</v>
      </c>
      <c r="N1912" s="26">
        <v>1</v>
      </c>
      <c r="O1912" s="27" t="s">
        <v>130</v>
      </c>
      <c r="P1912" s="27" t="s">
        <v>107</v>
      </c>
      <c r="Q1912" s="26" t="str">
        <f t="shared" si="29"/>
        <v>Low</v>
      </c>
    </row>
    <row r="1913" spans="1:17" ht="15.6" x14ac:dyDescent="0.3">
      <c r="A1913" s="26" t="s">
        <v>4036</v>
      </c>
      <c r="B1913" s="26" t="s">
        <v>4037</v>
      </c>
      <c r="C1913" s="26" t="s">
        <v>105</v>
      </c>
      <c r="D1913" s="26" t="s">
        <v>182</v>
      </c>
      <c r="E1913" s="26">
        <v>907</v>
      </c>
      <c r="F1913" s="26">
        <v>2600</v>
      </c>
      <c r="G1913" s="26">
        <v>57.86</v>
      </c>
      <c r="H1913" s="47" t="s">
        <v>90</v>
      </c>
      <c r="I1913" s="26" t="s">
        <v>91</v>
      </c>
      <c r="J1913" s="27">
        <v>76708.21322972179</v>
      </c>
      <c r="K1913" s="26" t="s">
        <v>117</v>
      </c>
      <c r="L1913" s="26" t="s">
        <v>117</v>
      </c>
      <c r="M1913" s="26" t="s">
        <v>629</v>
      </c>
      <c r="N1913" s="26">
        <v>1</v>
      </c>
      <c r="O1913" s="27" t="s">
        <v>118</v>
      </c>
      <c r="P1913" s="27" t="s">
        <v>92</v>
      </c>
      <c r="Q1913" s="26" t="str">
        <f t="shared" si="29"/>
        <v>Low</v>
      </c>
    </row>
    <row r="1914" spans="1:17" ht="15.6" x14ac:dyDescent="0.3">
      <c r="A1914" s="26" t="s">
        <v>4038</v>
      </c>
      <c r="B1914" s="26" t="s">
        <v>4039</v>
      </c>
      <c r="C1914" s="26" t="s">
        <v>110</v>
      </c>
      <c r="D1914" s="26" t="s">
        <v>111</v>
      </c>
      <c r="E1914" s="26">
        <v>854</v>
      </c>
      <c r="F1914" s="26">
        <v>2800</v>
      </c>
      <c r="G1914" s="26">
        <v>88.87</v>
      </c>
      <c r="H1914" s="47" t="s">
        <v>90</v>
      </c>
      <c r="I1914" s="26" t="s">
        <v>91</v>
      </c>
      <c r="J1914" s="27">
        <v>106739.17722414286</v>
      </c>
      <c r="K1914" s="26" t="s">
        <v>117</v>
      </c>
      <c r="L1914" s="26" t="s">
        <v>117</v>
      </c>
      <c r="M1914" s="26" t="s">
        <v>629</v>
      </c>
      <c r="N1914" s="26">
        <v>1</v>
      </c>
      <c r="O1914" s="27" t="s">
        <v>118</v>
      </c>
      <c r="P1914" s="27" t="s">
        <v>102</v>
      </c>
      <c r="Q1914" s="26" t="str">
        <f t="shared" si="29"/>
        <v>Low</v>
      </c>
    </row>
    <row r="1915" spans="1:17" ht="15.6" x14ac:dyDescent="0.3">
      <c r="A1915" s="26" t="s">
        <v>4040</v>
      </c>
      <c r="B1915" s="26" t="s">
        <v>4041</v>
      </c>
      <c r="C1915" s="26" t="s">
        <v>185</v>
      </c>
      <c r="D1915" s="26" t="s">
        <v>304</v>
      </c>
      <c r="E1915" s="26">
        <v>846</v>
      </c>
      <c r="F1915" s="26">
        <v>2500</v>
      </c>
      <c r="G1915" s="26">
        <v>39</v>
      </c>
      <c r="H1915" s="47" t="s">
        <v>90</v>
      </c>
      <c r="I1915" s="26" t="s">
        <v>91</v>
      </c>
      <c r="J1915" s="27">
        <v>93230.621413173925</v>
      </c>
      <c r="K1915" s="26" t="s">
        <v>117</v>
      </c>
      <c r="L1915" s="26" t="s">
        <v>117</v>
      </c>
      <c r="M1915" s="26" t="s">
        <v>629</v>
      </c>
      <c r="N1915" s="26">
        <v>1</v>
      </c>
      <c r="O1915" s="27" t="s">
        <v>118</v>
      </c>
      <c r="P1915" s="27" t="s">
        <v>102</v>
      </c>
      <c r="Q1915" s="26" t="str">
        <f t="shared" si="29"/>
        <v>Low</v>
      </c>
    </row>
    <row r="1916" spans="1:17" ht="15.6" x14ac:dyDescent="0.3">
      <c r="A1916" s="26" t="s">
        <v>4042</v>
      </c>
      <c r="B1916" s="26" t="s">
        <v>4043</v>
      </c>
      <c r="C1916" s="26" t="s">
        <v>211</v>
      </c>
      <c r="D1916" s="26" t="s">
        <v>212</v>
      </c>
      <c r="E1916" s="26">
        <v>838</v>
      </c>
      <c r="F1916" s="26">
        <v>2751</v>
      </c>
      <c r="G1916" s="26">
        <v>85.36</v>
      </c>
      <c r="H1916" s="47" t="s">
        <v>90</v>
      </c>
      <c r="I1916" s="26" t="s">
        <v>91</v>
      </c>
      <c r="J1916" s="27">
        <v>68942.77835911377</v>
      </c>
      <c r="K1916" s="26" t="s">
        <v>117</v>
      </c>
      <c r="L1916" s="26" t="s">
        <v>117</v>
      </c>
      <c r="M1916" s="26" t="s">
        <v>629</v>
      </c>
      <c r="N1916" s="26">
        <v>1</v>
      </c>
      <c r="O1916" s="27" t="s">
        <v>130</v>
      </c>
      <c r="P1916" s="27" t="s">
        <v>102</v>
      </c>
      <c r="Q1916" s="26" t="str">
        <f t="shared" si="29"/>
        <v>Low</v>
      </c>
    </row>
    <row r="1917" spans="1:17" ht="15.6" x14ac:dyDescent="0.3">
      <c r="A1917" s="26" t="s">
        <v>4044</v>
      </c>
      <c r="B1917" s="26" t="s">
        <v>4045</v>
      </c>
      <c r="C1917" s="26" t="s">
        <v>654</v>
      </c>
      <c r="D1917" s="26" t="s">
        <v>238</v>
      </c>
      <c r="E1917" s="26">
        <v>824</v>
      </c>
      <c r="F1917" s="26">
        <v>1689</v>
      </c>
      <c r="G1917" s="26">
        <v>42.67</v>
      </c>
      <c r="H1917" s="47" t="s">
        <v>90</v>
      </c>
      <c r="I1917" s="26" t="s">
        <v>91</v>
      </c>
      <c r="J1917" s="27">
        <v>44583</v>
      </c>
      <c r="K1917" s="26" t="s">
        <v>117</v>
      </c>
      <c r="L1917" s="26" t="s">
        <v>117</v>
      </c>
      <c r="M1917" s="26" t="s">
        <v>629</v>
      </c>
      <c r="N1917" s="26">
        <v>1</v>
      </c>
      <c r="O1917" s="27" t="s">
        <v>147</v>
      </c>
      <c r="P1917" s="27" t="s">
        <v>92</v>
      </c>
      <c r="Q1917" s="26" t="str">
        <f t="shared" si="29"/>
        <v>Low</v>
      </c>
    </row>
    <row r="1918" spans="1:17" ht="15.6" x14ac:dyDescent="0.3">
      <c r="A1918" s="26" t="s">
        <v>4046</v>
      </c>
      <c r="B1918" s="26" t="s">
        <v>4047</v>
      </c>
      <c r="C1918" s="26" t="s">
        <v>249</v>
      </c>
      <c r="D1918" s="26" t="s">
        <v>250</v>
      </c>
      <c r="E1918" s="26">
        <v>5</v>
      </c>
      <c r="F1918" s="26">
        <v>275</v>
      </c>
      <c r="G1918" s="26" t="s">
        <v>62</v>
      </c>
      <c r="H1918" s="26" t="s">
        <v>1406</v>
      </c>
      <c r="I1918" s="26" t="s">
        <v>1406</v>
      </c>
      <c r="J1918" s="27">
        <v>103542</v>
      </c>
      <c r="K1918" s="26" t="s">
        <v>117</v>
      </c>
      <c r="L1918" s="26" t="s">
        <v>117</v>
      </c>
      <c r="M1918" s="26" t="s">
        <v>629</v>
      </c>
      <c r="N1918" s="26">
        <v>1</v>
      </c>
      <c r="O1918" s="27" t="s">
        <v>118</v>
      </c>
      <c r="P1918" s="27" t="s">
        <v>102</v>
      </c>
      <c r="Q1918" s="26" t="str">
        <f t="shared" si="29"/>
        <v>Low</v>
      </c>
    </row>
    <row r="1919" spans="1:17" ht="15.6" x14ac:dyDescent="0.3">
      <c r="A1919" s="26" t="s">
        <v>4048</v>
      </c>
      <c r="B1919" s="26" t="s">
        <v>4049</v>
      </c>
      <c r="C1919" s="26" t="s">
        <v>397</v>
      </c>
      <c r="D1919" s="26" t="s">
        <v>434</v>
      </c>
      <c r="E1919" s="26">
        <v>810</v>
      </c>
      <c r="F1919" s="26">
        <v>6785</v>
      </c>
      <c r="G1919" s="26" t="s">
        <v>62</v>
      </c>
      <c r="H1919" s="47" t="s">
        <v>90</v>
      </c>
      <c r="I1919" s="26" t="s">
        <v>91</v>
      </c>
      <c r="J1919" s="27">
        <v>68816.024381983036</v>
      </c>
      <c r="K1919" s="26" t="s">
        <v>117</v>
      </c>
      <c r="L1919" s="26" t="s">
        <v>117</v>
      </c>
      <c r="M1919" s="26" t="s">
        <v>629</v>
      </c>
      <c r="N1919" s="26">
        <v>1</v>
      </c>
      <c r="O1919" s="27" t="s">
        <v>130</v>
      </c>
      <c r="P1919" s="27" t="s">
        <v>102</v>
      </c>
      <c r="Q1919" s="26" t="str">
        <f t="shared" si="29"/>
        <v>Low</v>
      </c>
    </row>
    <row r="1920" spans="1:17" ht="15.6" x14ac:dyDescent="0.3">
      <c r="A1920" s="26" t="s">
        <v>4050</v>
      </c>
      <c r="B1920" s="26" t="s">
        <v>4051</v>
      </c>
      <c r="C1920" s="26" t="s">
        <v>95</v>
      </c>
      <c r="D1920" s="26" t="s">
        <v>256</v>
      </c>
      <c r="E1920" s="26">
        <v>803</v>
      </c>
      <c r="F1920" s="26">
        <v>3056</v>
      </c>
      <c r="G1920" s="26">
        <v>18.920000000000002</v>
      </c>
      <c r="H1920" s="47" t="s">
        <v>90</v>
      </c>
      <c r="I1920" s="26" t="s">
        <v>91</v>
      </c>
      <c r="J1920" s="27">
        <v>82516.013720424118</v>
      </c>
      <c r="K1920" s="26" t="s">
        <v>117</v>
      </c>
      <c r="L1920" s="26" t="s">
        <v>117</v>
      </c>
      <c r="M1920" s="26" t="s">
        <v>629</v>
      </c>
      <c r="N1920" s="26">
        <v>1</v>
      </c>
      <c r="O1920" s="27" t="s">
        <v>118</v>
      </c>
      <c r="P1920" s="27" t="s">
        <v>102</v>
      </c>
      <c r="Q1920" s="26" t="str">
        <f t="shared" si="29"/>
        <v>Low</v>
      </c>
    </row>
    <row r="1921" spans="1:17" ht="15.6" x14ac:dyDescent="0.3">
      <c r="A1921" s="26" t="s">
        <v>4052</v>
      </c>
      <c r="B1921" s="26" t="s">
        <v>4053</v>
      </c>
      <c r="C1921" s="26" t="s">
        <v>397</v>
      </c>
      <c r="D1921" s="26" t="s">
        <v>434</v>
      </c>
      <c r="E1921" s="26">
        <v>793</v>
      </c>
      <c r="F1921" s="26">
        <v>2772</v>
      </c>
      <c r="G1921" s="26">
        <v>28.49</v>
      </c>
      <c r="H1921" s="47" t="s">
        <v>90</v>
      </c>
      <c r="I1921" s="26" t="s">
        <v>91</v>
      </c>
      <c r="J1921" s="27">
        <v>34826.543875068797</v>
      </c>
      <c r="K1921" s="26" t="s">
        <v>117</v>
      </c>
      <c r="L1921" s="26" t="s">
        <v>117</v>
      </c>
      <c r="M1921" s="26" t="s">
        <v>629</v>
      </c>
      <c r="N1921" s="26">
        <v>1</v>
      </c>
      <c r="O1921" s="27" t="s">
        <v>147</v>
      </c>
      <c r="P1921" s="27" t="s">
        <v>102</v>
      </c>
      <c r="Q1921" s="26" t="str">
        <f t="shared" si="29"/>
        <v>Low</v>
      </c>
    </row>
    <row r="1922" spans="1:17" ht="15.6" x14ac:dyDescent="0.3">
      <c r="A1922" s="26" t="s">
        <v>4054</v>
      </c>
      <c r="B1922" s="26" t="s">
        <v>4055</v>
      </c>
      <c r="C1922" s="26" t="s">
        <v>228</v>
      </c>
      <c r="D1922" s="26" t="s">
        <v>229</v>
      </c>
      <c r="E1922" s="26">
        <v>791</v>
      </c>
      <c r="F1922" s="26">
        <v>1700</v>
      </c>
      <c r="G1922" s="26">
        <v>47.51</v>
      </c>
      <c r="H1922" s="47" t="s">
        <v>90</v>
      </c>
      <c r="I1922" s="26" t="s">
        <v>91</v>
      </c>
      <c r="J1922" s="27">
        <v>93402.642243469731</v>
      </c>
      <c r="K1922" s="26" t="s">
        <v>117</v>
      </c>
      <c r="L1922" s="26" t="s">
        <v>117</v>
      </c>
      <c r="M1922" s="26" t="s">
        <v>629</v>
      </c>
      <c r="N1922" s="26">
        <v>1</v>
      </c>
      <c r="O1922" s="27" t="s">
        <v>118</v>
      </c>
      <c r="P1922" s="27" t="s">
        <v>102</v>
      </c>
      <c r="Q1922" s="26" t="str">
        <f t="shared" ref="Q1922:Q1985" si="30">IF(N1922=3,"High",IF(N1922=2,"Med",IF(N1922=1,"Low","None")))</f>
        <v>Low</v>
      </c>
    </row>
    <row r="1923" spans="1:17" ht="15.6" x14ac:dyDescent="0.3">
      <c r="A1923" s="26" t="s">
        <v>4056</v>
      </c>
      <c r="B1923" s="26" t="s">
        <v>4057</v>
      </c>
      <c r="C1923" s="26" t="s">
        <v>272</v>
      </c>
      <c r="D1923" s="26" t="s">
        <v>273</v>
      </c>
      <c r="E1923" s="26">
        <v>4</v>
      </c>
      <c r="F1923" s="26">
        <v>100</v>
      </c>
      <c r="G1923" s="26" t="s">
        <v>62</v>
      </c>
      <c r="H1923" s="26" t="s">
        <v>1406</v>
      </c>
      <c r="I1923" s="26" t="s">
        <v>1406</v>
      </c>
      <c r="J1923" s="27">
        <v>102950</v>
      </c>
      <c r="K1923" s="26" t="s">
        <v>117</v>
      </c>
      <c r="L1923" s="26" t="s">
        <v>117</v>
      </c>
      <c r="M1923" s="26" t="s">
        <v>629</v>
      </c>
      <c r="N1923" s="26">
        <v>1</v>
      </c>
      <c r="O1923" s="27" t="s">
        <v>118</v>
      </c>
      <c r="P1923" s="27" t="s">
        <v>102</v>
      </c>
      <c r="Q1923" s="26" t="str">
        <f t="shared" si="30"/>
        <v>Low</v>
      </c>
    </row>
    <row r="1924" spans="1:17" ht="15.6" x14ac:dyDescent="0.3">
      <c r="A1924" s="26" t="s">
        <v>4058</v>
      </c>
      <c r="B1924" s="26" t="s">
        <v>4059</v>
      </c>
      <c r="C1924" s="26" t="s">
        <v>654</v>
      </c>
      <c r="D1924" s="26" t="s">
        <v>238</v>
      </c>
      <c r="E1924" s="26">
        <v>777</v>
      </c>
      <c r="F1924" s="26">
        <v>1818</v>
      </c>
      <c r="G1924" s="26">
        <v>44.3</v>
      </c>
      <c r="H1924" s="47" t="s">
        <v>90</v>
      </c>
      <c r="I1924" s="26" t="s">
        <v>91</v>
      </c>
      <c r="J1924" s="27">
        <v>36790.780502227863</v>
      </c>
      <c r="K1924" s="26" t="s">
        <v>117</v>
      </c>
      <c r="L1924" s="26" t="s">
        <v>117</v>
      </c>
      <c r="M1924" s="26" t="s">
        <v>629</v>
      </c>
      <c r="N1924" s="26">
        <v>1</v>
      </c>
      <c r="O1924" s="27" t="s">
        <v>147</v>
      </c>
      <c r="P1924" s="27" t="s">
        <v>92</v>
      </c>
      <c r="Q1924" s="26" t="str">
        <f t="shared" si="30"/>
        <v>Low</v>
      </c>
    </row>
    <row r="1925" spans="1:17" ht="15.6" x14ac:dyDescent="0.3">
      <c r="A1925" s="26" t="s">
        <v>4060</v>
      </c>
      <c r="B1925" s="26" t="s">
        <v>4061</v>
      </c>
      <c r="C1925" s="26" t="s">
        <v>249</v>
      </c>
      <c r="D1925" s="26" t="s">
        <v>250</v>
      </c>
      <c r="E1925" s="26">
        <v>749</v>
      </c>
      <c r="F1925" s="26">
        <v>4060</v>
      </c>
      <c r="G1925" s="26">
        <v>47.29</v>
      </c>
      <c r="H1925" s="47" t="s">
        <v>90</v>
      </c>
      <c r="I1925" s="26" t="s">
        <v>91</v>
      </c>
      <c r="J1925" s="27">
        <v>39609.272674159991</v>
      </c>
      <c r="K1925" s="26" t="s">
        <v>117</v>
      </c>
      <c r="L1925" s="26" t="s">
        <v>117</v>
      </c>
      <c r="M1925" s="26" t="s">
        <v>629</v>
      </c>
      <c r="N1925" s="26">
        <v>1</v>
      </c>
      <c r="O1925" s="27" t="s">
        <v>147</v>
      </c>
      <c r="P1925" s="27" t="s">
        <v>107</v>
      </c>
      <c r="Q1925" s="26" t="str">
        <f t="shared" si="30"/>
        <v>Low</v>
      </c>
    </row>
    <row r="1926" spans="1:17" ht="15.6" x14ac:dyDescent="0.3">
      <c r="A1926" s="26" t="s">
        <v>4062</v>
      </c>
      <c r="B1926" s="26" t="s">
        <v>4063</v>
      </c>
      <c r="C1926" s="26" t="s">
        <v>249</v>
      </c>
      <c r="D1926" s="26" t="s">
        <v>250</v>
      </c>
      <c r="E1926" s="26">
        <v>748</v>
      </c>
      <c r="F1926" s="26">
        <v>2503</v>
      </c>
      <c r="G1926" s="26">
        <v>42.82</v>
      </c>
      <c r="H1926" s="47" t="s">
        <v>90</v>
      </c>
      <c r="I1926" s="26" t="s">
        <v>91</v>
      </c>
      <c r="J1926" s="27">
        <v>66592.998329331647</v>
      </c>
      <c r="K1926" s="26" t="s">
        <v>117</v>
      </c>
      <c r="L1926" s="26" t="s">
        <v>117</v>
      </c>
      <c r="M1926" s="26" t="s">
        <v>629</v>
      </c>
      <c r="N1926" s="26">
        <v>1</v>
      </c>
      <c r="O1926" s="27" t="s">
        <v>130</v>
      </c>
      <c r="P1926" s="27" t="s">
        <v>97</v>
      </c>
      <c r="Q1926" s="26" t="str">
        <f t="shared" si="30"/>
        <v>Low</v>
      </c>
    </row>
    <row r="1927" spans="1:17" ht="15.6" x14ac:dyDescent="0.3">
      <c r="A1927" s="26" t="s">
        <v>4064</v>
      </c>
      <c r="B1927" s="26" t="s">
        <v>4065</v>
      </c>
      <c r="C1927" s="26" t="s">
        <v>625</v>
      </c>
      <c r="D1927" s="26" t="s">
        <v>238</v>
      </c>
      <c r="E1927" s="26">
        <v>725</v>
      </c>
      <c r="F1927" s="26">
        <v>1269</v>
      </c>
      <c r="G1927" s="26">
        <v>47.11</v>
      </c>
      <c r="H1927" s="47" t="s">
        <v>90</v>
      </c>
      <c r="I1927" s="26" t="s">
        <v>91</v>
      </c>
      <c r="J1927" s="27">
        <v>127917</v>
      </c>
      <c r="K1927" s="26" t="s">
        <v>117</v>
      </c>
      <c r="L1927" s="26" t="s">
        <v>117</v>
      </c>
      <c r="M1927" s="26" t="s">
        <v>629</v>
      </c>
      <c r="N1927" s="26">
        <v>1</v>
      </c>
      <c r="O1927" s="27" t="s">
        <v>118</v>
      </c>
      <c r="P1927" s="27" t="s">
        <v>102</v>
      </c>
      <c r="Q1927" s="26" t="str">
        <f t="shared" si="30"/>
        <v>Low</v>
      </c>
    </row>
    <row r="1928" spans="1:17" ht="15.6" x14ac:dyDescent="0.3">
      <c r="A1928" s="26" t="s">
        <v>4066</v>
      </c>
      <c r="B1928" s="26" t="s">
        <v>4067</v>
      </c>
      <c r="C1928" s="26" t="s">
        <v>207</v>
      </c>
      <c r="D1928" s="26" t="s">
        <v>208</v>
      </c>
      <c r="E1928" s="26">
        <v>1</v>
      </c>
      <c r="F1928" s="26">
        <v>536</v>
      </c>
      <c r="G1928" s="26" t="s">
        <v>62</v>
      </c>
      <c r="H1928" s="26" t="s">
        <v>1406</v>
      </c>
      <c r="I1928" s="26" t="s">
        <v>1406</v>
      </c>
      <c r="J1928" s="27">
        <v>101875</v>
      </c>
      <c r="K1928" s="26" t="s">
        <v>117</v>
      </c>
      <c r="L1928" s="26" t="s">
        <v>117</v>
      </c>
      <c r="M1928" s="26" t="s">
        <v>629</v>
      </c>
      <c r="N1928" s="26">
        <v>1</v>
      </c>
      <c r="O1928" s="27" t="s">
        <v>118</v>
      </c>
      <c r="P1928" s="27" t="s">
        <v>102</v>
      </c>
      <c r="Q1928" s="26" t="str">
        <f t="shared" si="30"/>
        <v>Low</v>
      </c>
    </row>
    <row r="1929" spans="1:17" ht="15.6" x14ac:dyDescent="0.3">
      <c r="A1929" s="26" t="s">
        <v>4068</v>
      </c>
      <c r="B1929" s="26" t="s">
        <v>4069</v>
      </c>
      <c r="C1929" s="26" t="s">
        <v>195</v>
      </c>
      <c r="D1929" s="26" t="s">
        <v>307</v>
      </c>
      <c r="E1929" s="26">
        <v>705</v>
      </c>
      <c r="F1929" s="26">
        <v>2489</v>
      </c>
      <c r="G1929" s="26">
        <v>38.21</v>
      </c>
      <c r="H1929" s="47" t="s">
        <v>90</v>
      </c>
      <c r="I1929" s="26" t="s">
        <v>91</v>
      </c>
      <c r="J1929" s="27">
        <v>57407.883082290711</v>
      </c>
      <c r="K1929" s="26" t="s">
        <v>117</v>
      </c>
      <c r="L1929" s="26" t="s">
        <v>117</v>
      </c>
      <c r="M1929" s="26" t="s">
        <v>629</v>
      </c>
      <c r="N1929" s="26">
        <v>1</v>
      </c>
      <c r="O1929" s="27" t="s">
        <v>130</v>
      </c>
      <c r="P1929" s="27" t="s">
        <v>102</v>
      </c>
      <c r="Q1929" s="26" t="str">
        <f t="shared" si="30"/>
        <v>Low</v>
      </c>
    </row>
    <row r="1930" spans="1:17" ht="15.6" x14ac:dyDescent="0.3">
      <c r="A1930" s="26" t="s">
        <v>4070</v>
      </c>
      <c r="B1930" s="26" t="s">
        <v>4071</v>
      </c>
      <c r="C1930" s="26" t="s">
        <v>143</v>
      </c>
      <c r="D1930" s="26" t="s">
        <v>144</v>
      </c>
      <c r="E1930" s="26">
        <v>1</v>
      </c>
      <c r="F1930" s="26">
        <v>325</v>
      </c>
      <c r="G1930" s="26" t="s">
        <v>62</v>
      </c>
      <c r="H1930" s="26" t="s">
        <v>1406</v>
      </c>
      <c r="I1930" s="26" t="s">
        <v>1406</v>
      </c>
      <c r="J1930" s="27">
        <v>101658</v>
      </c>
      <c r="K1930" s="26" t="s">
        <v>117</v>
      </c>
      <c r="L1930" s="26" t="s">
        <v>117</v>
      </c>
      <c r="M1930" s="26" t="s">
        <v>629</v>
      </c>
      <c r="N1930" s="26">
        <v>1</v>
      </c>
      <c r="O1930" s="27" t="s">
        <v>118</v>
      </c>
      <c r="P1930" s="27" t="s">
        <v>102</v>
      </c>
      <c r="Q1930" s="26" t="str">
        <f t="shared" si="30"/>
        <v>Low</v>
      </c>
    </row>
    <row r="1931" spans="1:17" ht="15.6" x14ac:dyDescent="0.3">
      <c r="A1931" s="26" t="s">
        <v>4072</v>
      </c>
      <c r="B1931" s="26" t="s">
        <v>4073</v>
      </c>
      <c r="C1931" s="26" t="s">
        <v>143</v>
      </c>
      <c r="D1931" s="26" t="s">
        <v>144</v>
      </c>
      <c r="E1931" s="26">
        <v>6</v>
      </c>
      <c r="F1931" s="26">
        <v>400</v>
      </c>
      <c r="G1931" s="26" t="s">
        <v>62</v>
      </c>
      <c r="H1931" s="26" t="s">
        <v>1406</v>
      </c>
      <c r="I1931" s="26" t="s">
        <v>1406</v>
      </c>
      <c r="J1931" s="27">
        <v>101658</v>
      </c>
      <c r="K1931" s="26" t="s">
        <v>117</v>
      </c>
      <c r="L1931" s="26" t="s">
        <v>117</v>
      </c>
      <c r="M1931" s="26" t="s">
        <v>629</v>
      </c>
      <c r="N1931" s="26">
        <v>1</v>
      </c>
      <c r="O1931" s="27" t="s">
        <v>118</v>
      </c>
      <c r="P1931" s="27" t="s">
        <v>102</v>
      </c>
      <c r="Q1931" s="26" t="str">
        <f t="shared" si="30"/>
        <v>Low</v>
      </c>
    </row>
    <row r="1932" spans="1:17" ht="15.6" x14ac:dyDescent="0.3">
      <c r="A1932" s="26" t="s">
        <v>4074</v>
      </c>
      <c r="B1932" s="26" t="s">
        <v>4075</v>
      </c>
      <c r="C1932" s="26" t="s">
        <v>133</v>
      </c>
      <c r="D1932" s="26" t="s">
        <v>780</v>
      </c>
      <c r="E1932" s="26">
        <v>696</v>
      </c>
      <c r="F1932" s="26">
        <v>48828</v>
      </c>
      <c r="G1932" s="26" t="s">
        <v>62</v>
      </c>
      <c r="H1932" s="47" t="s">
        <v>90</v>
      </c>
      <c r="I1932" s="26" t="s">
        <v>91</v>
      </c>
      <c r="J1932" s="27">
        <v>28022.984675492375</v>
      </c>
      <c r="K1932" s="26" t="s">
        <v>117</v>
      </c>
      <c r="L1932" s="26" t="s">
        <v>117</v>
      </c>
      <c r="M1932" s="26" t="s">
        <v>629</v>
      </c>
      <c r="N1932" s="26">
        <v>1</v>
      </c>
      <c r="O1932" s="27" t="s">
        <v>147</v>
      </c>
      <c r="P1932" s="27" t="s">
        <v>102</v>
      </c>
      <c r="Q1932" s="26" t="str">
        <f t="shared" si="30"/>
        <v>Low</v>
      </c>
    </row>
    <row r="1933" spans="1:17" ht="15.6" x14ac:dyDescent="0.3">
      <c r="A1933" s="26" t="s">
        <v>4076</v>
      </c>
      <c r="B1933" s="26" t="s">
        <v>4077</v>
      </c>
      <c r="C1933" s="26" t="s">
        <v>207</v>
      </c>
      <c r="D1933" s="26" t="s">
        <v>545</v>
      </c>
      <c r="E1933" s="26">
        <v>692</v>
      </c>
      <c r="F1933" s="26">
        <v>2900</v>
      </c>
      <c r="G1933" s="26">
        <v>75</v>
      </c>
      <c r="H1933" s="47" t="s">
        <v>90</v>
      </c>
      <c r="I1933" s="26" t="s">
        <v>91</v>
      </c>
      <c r="J1933" s="27">
        <v>98807.556630553023</v>
      </c>
      <c r="K1933" s="26" t="s">
        <v>117</v>
      </c>
      <c r="L1933" s="26" t="s">
        <v>117</v>
      </c>
      <c r="M1933" s="26" t="s">
        <v>629</v>
      </c>
      <c r="N1933" s="26">
        <v>1</v>
      </c>
      <c r="O1933" s="27" t="s">
        <v>118</v>
      </c>
      <c r="P1933" s="27" t="s">
        <v>102</v>
      </c>
      <c r="Q1933" s="26" t="str">
        <f t="shared" si="30"/>
        <v>Low</v>
      </c>
    </row>
    <row r="1934" spans="1:17" ht="15.6" x14ac:dyDescent="0.3">
      <c r="A1934" s="26" t="s">
        <v>4078</v>
      </c>
      <c r="B1934" s="26" t="s">
        <v>4079</v>
      </c>
      <c r="C1934" s="26" t="s">
        <v>407</v>
      </c>
      <c r="D1934" s="26" t="s">
        <v>88</v>
      </c>
      <c r="E1934" s="26">
        <v>1</v>
      </c>
      <c r="F1934" s="26">
        <v>825</v>
      </c>
      <c r="G1934" s="26" t="s">
        <v>62</v>
      </c>
      <c r="H1934" s="26" t="s">
        <v>1406</v>
      </c>
      <c r="I1934" s="26" t="s">
        <v>1406</v>
      </c>
      <c r="J1934" s="27">
        <v>101033.00000000001</v>
      </c>
      <c r="K1934" s="26" t="s">
        <v>117</v>
      </c>
      <c r="L1934" s="26" t="s">
        <v>117</v>
      </c>
      <c r="M1934" s="26" t="s">
        <v>629</v>
      </c>
      <c r="N1934" s="26">
        <v>1</v>
      </c>
      <c r="O1934" s="27" t="s">
        <v>118</v>
      </c>
      <c r="P1934" s="27" t="s">
        <v>102</v>
      </c>
      <c r="Q1934" s="26" t="str">
        <f t="shared" si="30"/>
        <v>Low</v>
      </c>
    </row>
    <row r="1935" spans="1:17" ht="15.6" x14ac:dyDescent="0.3">
      <c r="A1935" s="26" t="s">
        <v>4080</v>
      </c>
      <c r="B1935" s="26" t="s">
        <v>4081</v>
      </c>
      <c r="C1935" s="26" t="s">
        <v>128</v>
      </c>
      <c r="D1935" s="26" t="s">
        <v>357</v>
      </c>
      <c r="E1935" s="26">
        <v>683</v>
      </c>
      <c r="F1935" s="26">
        <v>2000</v>
      </c>
      <c r="G1935" s="26">
        <v>48.54</v>
      </c>
      <c r="H1935" s="47" t="s">
        <v>90</v>
      </c>
      <c r="I1935" s="26" t="s">
        <v>91</v>
      </c>
      <c r="J1935" s="27">
        <v>40181.500048462738</v>
      </c>
      <c r="K1935" s="26" t="s">
        <v>117</v>
      </c>
      <c r="L1935" s="26" t="s">
        <v>117</v>
      </c>
      <c r="M1935" s="26" t="s">
        <v>629</v>
      </c>
      <c r="N1935" s="26">
        <v>1</v>
      </c>
      <c r="O1935" s="27" t="s">
        <v>147</v>
      </c>
      <c r="P1935" s="27" t="s">
        <v>102</v>
      </c>
      <c r="Q1935" s="26" t="str">
        <f t="shared" si="30"/>
        <v>Low</v>
      </c>
    </row>
    <row r="1936" spans="1:17" ht="15.6" x14ac:dyDescent="0.3">
      <c r="A1936" s="26" t="s">
        <v>4082</v>
      </c>
      <c r="B1936" s="26" t="s">
        <v>4083</v>
      </c>
      <c r="C1936" s="26" t="s">
        <v>87</v>
      </c>
      <c r="D1936" s="26" t="s">
        <v>88</v>
      </c>
      <c r="E1936" s="26">
        <v>675</v>
      </c>
      <c r="F1936" s="26">
        <v>1430</v>
      </c>
      <c r="G1936" s="26">
        <v>53.76</v>
      </c>
      <c r="H1936" s="47" t="s">
        <v>90</v>
      </c>
      <c r="I1936" s="26" t="s">
        <v>91</v>
      </c>
      <c r="J1936" s="27">
        <v>83677.231916239631</v>
      </c>
      <c r="K1936" s="26" t="s">
        <v>117</v>
      </c>
      <c r="L1936" s="26" t="s">
        <v>117</v>
      </c>
      <c r="M1936" s="26" t="s">
        <v>629</v>
      </c>
      <c r="N1936" s="26">
        <v>1</v>
      </c>
      <c r="O1936" s="27" t="s">
        <v>118</v>
      </c>
      <c r="P1936" s="27" t="s">
        <v>102</v>
      </c>
      <c r="Q1936" s="26" t="str">
        <f t="shared" si="30"/>
        <v>Low</v>
      </c>
    </row>
    <row r="1937" spans="1:17" ht="15.6" x14ac:dyDescent="0.3">
      <c r="A1937" s="26" t="s">
        <v>4084</v>
      </c>
      <c r="B1937" s="26" t="s">
        <v>4085</v>
      </c>
      <c r="C1937" s="26" t="s">
        <v>207</v>
      </c>
      <c r="D1937" s="26" t="s">
        <v>208</v>
      </c>
      <c r="E1937" s="26">
        <v>1</v>
      </c>
      <c r="F1937" s="26">
        <v>60</v>
      </c>
      <c r="G1937" s="26" t="s">
        <v>62</v>
      </c>
      <c r="H1937" s="26" t="s">
        <v>1406</v>
      </c>
      <c r="I1937" s="26" t="s">
        <v>1406</v>
      </c>
      <c r="J1937" s="27">
        <v>100938</v>
      </c>
      <c r="K1937" s="26" t="s">
        <v>117</v>
      </c>
      <c r="L1937" s="26" t="s">
        <v>117</v>
      </c>
      <c r="M1937" s="26" t="s">
        <v>629</v>
      </c>
      <c r="N1937" s="26">
        <v>1</v>
      </c>
      <c r="O1937" s="27" t="s">
        <v>118</v>
      </c>
      <c r="P1937" s="27" t="s">
        <v>102</v>
      </c>
      <c r="Q1937" s="26" t="str">
        <f t="shared" si="30"/>
        <v>Low</v>
      </c>
    </row>
    <row r="1938" spans="1:17" ht="15.6" x14ac:dyDescent="0.3">
      <c r="A1938" s="26" t="s">
        <v>4086</v>
      </c>
      <c r="B1938" s="26" t="s">
        <v>4087</v>
      </c>
      <c r="C1938" s="26" t="s">
        <v>128</v>
      </c>
      <c r="D1938" s="26" t="s">
        <v>129</v>
      </c>
      <c r="E1938" s="26">
        <v>664</v>
      </c>
      <c r="F1938" s="26">
        <v>2211</v>
      </c>
      <c r="G1938" s="26">
        <v>57.63</v>
      </c>
      <c r="H1938" s="47" t="s">
        <v>90</v>
      </c>
      <c r="I1938" s="26" t="s">
        <v>91</v>
      </c>
      <c r="J1938" s="27">
        <v>70028.898868620061</v>
      </c>
      <c r="K1938" s="26" t="s">
        <v>117</v>
      </c>
      <c r="L1938" s="26" t="s">
        <v>117</v>
      </c>
      <c r="M1938" s="26" t="s">
        <v>629</v>
      </c>
      <c r="N1938" s="26">
        <v>1</v>
      </c>
      <c r="O1938" s="27" t="s">
        <v>130</v>
      </c>
      <c r="P1938" s="27" t="s">
        <v>102</v>
      </c>
      <c r="Q1938" s="26" t="str">
        <f t="shared" si="30"/>
        <v>Low</v>
      </c>
    </row>
    <row r="1939" spans="1:17" ht="15.6" x14ac:dyDescent="0.3">
      <c r="A1939" s="26" t="s">
        <v>4088</v>
      </c>
      <c r="B1939" s="26" t="s">
        <v>4089</v>
      </c>
      <c r="C1939" s="26" t="s">
        <v>139</v>
      </c>
      <c r="D1939" s="26" t="s">
        <v>483</v>
      </c>
      <c r="E1939" s="26">
        <v>663</v>
      </c>
      <c r="F1939" s="26">
        <v>2227</v>
      </c>
      <c r="G1939" s="26">
        <v>45.43</v>
      </c>
      <c r="H1939" s="47" t="s">
        <v>90</v>
      </c>
      <c r="I1939" s="26" t="s">
        <v>91</v>
      </c>
      <c r="J1939" s="27">
        <v>53831.676845843365</v>
      </c>
      <c r="K1939" s="26" t="s">
        <v>117</v>
      </c>
      <c r="L1939" s="26" t="s">
        <v>117</v>
      </c>
      <c r="M1939" s="26" t="s">
        <v>629</v>
      </c>
      <c r="N1939" s="26">
        <v>1</v>
      </c>
      <c r="O1939" s="27" t="s">
        <v>147</v>
      </c>
      <c r="P1939" s="27" t="s">
        <v>102</v>
      </c>
      <c r="Q1939" s="26" t="str">
        <f t="shared" si="30"/>
        <v>Low</v>
      </c>
    </row>
    <row r="1940" spans="1:17" ht="15.6" x14ac:dyDescent="0.3">
      <c r="A1940" s="26" t="s">
        <v>4090</v>
      </c>
      <c r="B1940" s="26" t="s">
        <v>4091</v>
      </c>
      <c r="C1940" s="26" t="s">
        <v>195</v>
      </c>
      <c r="D1940" s="26" t="s">
        <v>443</v>
      </c>
      <c r="E1940" s="26">
        <v>656</v>
      </c>
      <c r="F1940" s="26">
        <v>2324</v>
      </c>
      <c r="G1940" s="26">
        <v>35</v>
      </c>
      <c r="H1940" s="47" t="s">
        <v>90</v>
      </c>
      <c r="I1940" s="26" t="s">
        <v>91</v>
      </c>
      <c r="J1940" s="27">
        <v>35254.749317773858</v>
      </c>
      <c r="K1940" s="26" t="s">
        <v>117</v>
      </c>
      <c r="L1940" s="26" t="s">
        <v>117</v>
      </c>
      <c r="M1940" s="26" t="s">
        <v>629</v>
      </c>
      <c r="N1940" s="26">
        <v>1</v>
      </c>
      <c r="O1940" s="27" t="s">
        <v>147</v>
      </c>
      <c r="P1940" s="27" t="s">
        <v>102</v>
      </c>
      <c r="Q1940" s="26" t="str">
        <f t="shared" si="30"/>
        <v>Low</v>
      </c>
    </row>
    <row r="1941" spans="1:17" ht="15.6" x14ac:dyDescent="0.3">
      <c r="A1941" s="26" t="s">
        <v>4092</v>
      </c>
      <c r="B1941" s="26" t="s">
        <v>4093</v>
      </c>
      <c r="C1941" s="26" t="s">
        <v>397</v>
      </c>
      <c r="D1941" s="26" t="s">
        <v>912</v>
      </c>
      <c r="E1941" s="26">
        <v>651</v>
      </c>
      <c r="F1941" s="26">
        <v>1758</v>
      </c>
      <c r="G1941" s="26">
        <v>24.92</v>
      </c>
      <c r="H1941" s="47" t="s">
        <v>90</v>
      </c>
      <c r="I1941" s="26" t="s">
        <v>91</v>
      </c>
      <c r="J1941" s="27">
        <v>54749.857512073046</v>
      </c>
      <c r="K1941" s="26" t="s">
        <v>117</v>
      </c>
      <c r="L1941" s="26" t="s">
        <v>117</v>
      </c>
      <c r="M1941" s="26" t="s">
        <v>629</v>
      </c>
      <c r="N1941" s="26">
        <v>1</v>
      </c>
      <c r="O1941" s="27" t="s">
        <v>147</v>
      </c>
      <c r="P1941" s="27" t="s">
        <v>102</v>
      </c>
      <c r="Q1941" s="26" t="str">
        <f t="shared" si="30"/>
        <v>Low</v>
      </c>
    </row>
    <row r="1942" spans="1:17" ht="15.6" x14ac:dyDescent="0.3">
      <c r="A1942" s="26" t="s">
        <v>4094</v>
      </c>
      <c r="B1942" s="26" t="s">
        <v>4095</v>
      </c>
      <c r="C1942" s="26" t="s">
        <v>121</v>
      </c>
      <c r="D1942" s="26" t="s">
        <v>88</v>
      </c>
      <c r="E1942" s="26">
        <v>625</v>
      </c>
      <c r="F1942" s="26">
        <v>3134</v>
      </c>
      <c r="G1942" s="26">
        <v>35.5</v>
      </c>
      <c r="H1942" s="47" t="s">
        <v>90</v>
      </c>
      <c r="I1942" s="26" t="s">
        <v>91</v>
      </c>
      <c r="J1942" s="27">
        <v>65739.460232424026</v>
      </c>
      <c r="K1942" s="26" t="s">
        <v>117</v>
      </c>
      <c r="L1942" s="26" t="s">
        <v>117</v>
      </c>
      <c r="M1942" s="26" t="s">
        <v>629</v>
      </c>
      <c r="N1942" s="26">
        <v>1</v>
      </c>
      <c r="O1942" s="27" t="s">
        <v>130</v>
      </c>
      <c r="P1942" s="27" t="s">
        <v>107</v>
      </c>
      <c r="Q1942" s="26" t="str">
        <f t="shared" si="30"/>
        <v>Low</v>
      </c>
    </row>
    <row r="1943" spans="1:17" ht="15.6" x14ac:dyDescent="0.3">
      <c r="A1943" s="26" t="s">
        <v>4096</v>
      </c>
      <c r="B1943" s="26" t="s">
        <v>4097</v>
      </c>
      <c r="C1943" s="26" t="s">
        <v>150</v>
      </c>
      <c r="D1943" s="26" t="s">
        <v>151</v>
      </c>
      <c r="E1943" s="26">
        <v>624</v>
      </c>
      <c r="F1943" s="26">
        <v>2083</v>
      </c>
      <c r="G1943" s="26">
        <v>37.53</v>
      </c>
      <c r="H1943" s="47" t="s">
        <v>90</v>
      </c>
      <c r="I1943" s="26" t="s">
        <v>91</v>
      </c>
      <c r="J1943" s="27">
        <v>91102.302968838339</v>
      </c>
      <c r="K1943" s="26" t="s">
        <v>117</v>
      </c>
      <c r="L1943" s="26" t="s">
        <v>117</v>
      </c>
      <c r="M1943" s="26" t="s">
        <v>629</v>
      </c>
      <c r="N1943" s="26">
        <v>1</v>
      </c>
      <c r="O1943" s="27" t="s">
        <v>118</v>
      </c>
      <c r="P1943" s="27" t="s">
        <v>92</v>
      </c>
      <c r="Q1943" s="26" t="str">
        <f t="shared" si="30"/>
        <v>Low</v>
      </c>
    </row>
    <row r="1944" spans="1:17" ht="15.6" x14ac:dyDescent="0.3">
      <c r="A1944" s="26" t="s">
        <v>4098</v>
      </c>
      <c r="B1944" s="26" t="s">
        <v>4099</v>
      </c>
      <c r="C1944" s="26" t="s">
        <v>133</v>
      </c>
      <c r="D1944" s="26" t="s">
        <v>952</v>
      </c>
      <c r="E1944" s="26">
        <v>623</v>
      </c>
      <c r="F1944" s="26">
        <v>1093</v>
      </c>
      <c r="G1944" s="26">
        <v>76.17</v>
      </c>
      <c r="H1944" s="47" t="s">
        <v>90</v>
      </c>
      <c r="I1944" s="26" t="s">
        <v>91</v>
      </c>
      <c r="J1944" s="27">
        <v>80294</v>
      </c>
      <c r="K1944" s="26" t="s">
        <v>117</v>
      </c>
      <c r="L1944" s="26" t="s">
        <v>117</v>
      </c>
      <c r="M1944" s="26" t="s">
        <v>629</v>
      </c>
      <c r="N1944" s="26">
        <v>1</v>
      </c>
      <c r="O1944" s="27" t="s">
        <v>118</v>
      </c>
      <c r="P1944" s="27" t="s">
        <v>92</v>
      </c>
      <c r="Q1944" s="26" t="str">
        <f t="shared" si="30"/>
        <v>Low</v>
      </c>
    </row>
    <row r="1945" spans="1:17" ht="15.6" x14ac:dyDescent="0.3">
      <c r="A1945" s="26" t="s">
        <v>4100</v>
      </c>
      <c r="B1945" s="26" t="s">
        <v>4101</v>
      </c>
      <c r="C1945" s="26" t="s">
        <v>95</v>
      </c>
      <c r="D1945" s="26" t="s">
        <v>256</v>
      </c>
      <c r="E1945" s="26">
        <v>608</v>
      </c>
      <c r="F1945" s="26">
        <v>2543</v>
      </c>
      <c r="G1945" s="26">
        <v>32.75</v>
      </c>
      <c r="H1945" s="47" t="s">
        <v>90</v>
      </c>
      <c r="I1945" s="26" t="s">
        <v>91</v>
      </c>
      <c r="J1945" s="27">
        <v>40702.257715134241</v>
      </c>
      <c r="K1945" s="26" t="s">
        <v>117</v>
      </c>
      <c r="L1945" s="26" t="s">
        <v>117</v>
      </c>
      <c r="M1945" s="26" t="s">
        <v>629</v>
      </c>
      <c r="N1945" s="26">
        <v>1</v>
      </c>
      <c r="O1945" s="27" t="s">
        <v>147</v>
      </c>
      <c r="P1945" s="27" t="s">
        <v>97</v>
      </c>
      <c r="Q1945" s="26" t="str">
        <f t="shared" si="30"/>
        <v>Low</v>
      </c>
    </row>
    <row r="1946" spans="1:17" ht="15.6" x14ac:dyDescent="0.3">
      <c r="A1946" s="26" t="s">
        <v>4102</v>
      </c>
      <c r="B1946" s="26" t="s">
        <v>4103</v>
      </c>
      <c r="C1946" s="26" t="s">
        <v>95</v>
      </c>
      <c r="D1946" s="26" t="s">
        <v>256</v>
      </c>
      <c r="E1946" s="26">
        <v>597</v>
      </c>
      <c r="F1946" s="26">
        <v>2200</v>
      </c>
      <c r="G1946" s="26">
        <v>30</v>
      </c>
      <c r="H1946" s="47" t="s">
        <v>90</v>
      </c>
      <c r="I1946" s="26" t="s">
        <v>91</v>
      </c>
      <c r="J1946" s="27">
        <v>40435.497082857262</v>
      </c>
      <c r="K1946" s="26" t="s">
        <v>117</v>
      </c>
      <c r="L1946" s="26" t="s">
        <v>117</v>
      </c>
      <c r="M1946" s="26" t="s">
        <v>629</v>
      </c>
      <c r="N1946" s="26">
        <v>1</v>
      </c>
      <c r="O1946" s="27" t="s">
        <v>147</v>
      </c>
      <c r="P1946" s="27" t="s">
        <v>102</v>
      </c>
      <c r="Q1946" s="26" t="str">
        <f t="shared" si="30"/>
        <v>Low</v>
      </c>
    </row>
    <row r="1947" spans="1:17" ht="15.6" x14ac:dyDescent="0.3">
      <c r="A1947" s="26" t="s">
        <v>4104</v>
      </c>
      <c r="B1947" s="26" t="s">
        <v>4105</v>
      </c>
      <c r="C1947" s="26" t="s">
        <v>185</v>
      </c>
      <c r="D1947" s="26" t="s">
        <v>217</v>
      </c>
      <c r="E1947" s="26">
        <v>569</v>
      </c>
      <c r="F1947" s="26">
        <v>1043</v>
      </c>
      <c r="G1947" s="26">
        <v>63.68</v>
      </c>
      <c r="H1947" s="47" t="s">
        <v>90</v>
      </c>
      <c r="I1947" s="26" t="s">
        <v>91</v>
      </c>
      <c r="J1947" s="27">
        <v>68004.441970340253</v>
      </c>
      <c r="K1947" s="26" t="s">
        <v>117</v>
      </c>
      <c r="L1947" s="26" t="s">
        <v>117</v>
      </c>
      <c r="M1947" s="26" t="s">
        <v>629</v>
      </c>
      <c r="N1947" s="26">
        <v>1</v>
      </c>
      <c r="O1947" s="27" t="s">
        <v>130</v>
      </c>
      <c r="P1947" s="27" t="s">
        <v>102</v>
      </c>
      <c r="Q1947" s="26" t="str">
        <f t="shared" si="30"/>
        <v>Low</v>
      </c>
    </row>
    <row r="1948" spans="1:17" ht="15.6" x14ac:dyDescent="0.3">
      <c r="A1948" s="26" t="s">
        <v>4106</v>
      </c>
      <c r="B1948" s="26" t="s">
        <v>4107</v>
      </c>
      <c r="C1948" s="26" t="s">
        <v>133</v>
      </c>
      <c r="D1948" s="26" t="s">
        <v>161</v>
      </c>
      <c r="E1948" s="26">
        <v>564</v>
      </c>
      <c r="F1948" s="26">
        <v>1500</v>
      </c>
      <c r="G1948" s="26">
        <v>79.489999999999995</v>
      </c>
      <c r="H1948" s="47" t="s">
        <v>90</v>
      </c>
      <c r="I1948" s="26" t="s">
        <v>91</v>
      </c>
      <c r="J1948" s="27">
        <v>74429</v>
      </c>
      <c r="K1948" s="26" t="s">
        <v>117</v>
      </c>
      <c r="L1948" s="26" t="s">
        <v>117</v>
      </c>
      <c r="M1948" s="26" t="s">
        <v>629</v>
      </c>
      <c r="N1948" s="26">
        <v>1</v>
      </c>
      <c r="O1948" s="27" t="s">
        <v>118</v>
      </c>
      <c r="P1948" s="27" t="s">
        <v>102</v>
      </c>
      <c r="Q1948" s="26" t="str">
        <f t="shared" si="30"/>
        <v>Low</v>
      </c>
    </row>
    <row r="1949" spans="1:17" ht="15.6" x14ac:dyDescent="0.3">
      <c r="A1949" s="26" t="s">
        <v>4108</v>
      </c>
      <c r="B1949" s="26" t="s">
        <v>4109</v>
      </c>
      <c r="C1949" s="26" t="s">
        <v>827</v>
      </c>
      <c r="D1949" s="26" t="s">
        <v>742</v>
      </c>
      <c r="E1949" s="26">
        <v>1</v>
      </c>
      <c r="F1949" s="26">
        <v>60</v>
      </c>
      <c r="G1949" s="26" t="s">
        <v>62</v>
      </c>
      <c r="H1949" s="26" t="s">
        <v>1406</v>
      </c>
      <c r="I1949" s="26" t="s">
        <v>1406</v>
      </c>
      <c r="J1949" s="27">
        <v>98978.237073912154</v>
      </c>
      <c r="K1949" s="26" t="s">
        <v>117</v>
      </c>
      <c r="L1949" s="26" t="s">
        <v>117</v>
      </c>
      <c r="M1949" s="26" t="s">
        <v>629</v>
      </c>
      <c r="N1949" s="26">
        <v>1</v>
      </c>
      <c r="O1949" s="27" t="s">
        <v>118</v>
      </c>
      <c r="P1949" s="27" t="s">
        <v>102</v>
      </c>
      <c r="Q1949" s="26" t="str">
        <f t="shared" si="30"/>
        <v>Low</v>
      </c>
    </row>
    <row r="1950" spans="1:17" ht="15.6" x14ac:dyDescent="0.3">
      <c r="A1950" s="26" t="s">
        <v>4110</v>
      </c>
      <c r="B1950" s="26" t="s">
        <v>4111</v>
      </c>
      <c r="C1950" s="26" t="s">
        <v>185</v>
      </c>
      <c r="D1950" s="26" t="s">
        <v>304</v>
      </c>
      <c r="E1950" s="26">
        <v>559</v>
      </c>
      <c r="F1950" s="26">
        <v>1841</v>
      </c>
      <c r="G1950" s="26">
        <v>80.75</v>
      </c>
      <c r="H1950" s="47" t="s">
        <v>90</v>
      </c>
      <c r="I1950" s="26" t="s">
        <v>91</v>
      </c>
      <c r="J1950" s="27">
        <v>71114.902630276963</v>
      </c>
      <c r="K1950" s="26" t="s">
        <v>117</v>
      </c>
      <c r="L1950" s="26" t="s">
        <v>117</v>
      </c>
      <c r="M1950" s="26" t="s">
        <v>629</v>
      </c>
      <c r="N1950" s="26">
        <v>1</v>
      </c>
      <c r="O1950" s="27" t="s">
        <v>130</v>
      </c>
      <c r="P1950" s="27" t="s">
        <v>102</v>
      </c>
      <c r="Q1950" s="26" t="str">
        <f t="shared" si="30"/>
        <v>Low</v>
      </c>
    </row>
    <row r="1951" spans="1:17" ht="15.6" x14ac:dyDescent="0.3">
      <c r="A1951" s="26" t="s">
        <v>4112</v>
      </c>
      <c r="B1951" s="26" t="s">
        <v>4113</v>
      </c>
      <c r="C1951" s="26" t="s">
        <v>95</v>
      </c>
      <c r="D1951" s="26" t="s">
        <v>256</v>
      </c>
      <c r="E1951" s="26">
        <v>526</v>
      </c>
      <c r="F1951" s="26">
        <v>1617</v>
      </c>
      <c r="G1951" s="26">
        <v>33.6</v>
      </c>
      <c r="H1951" s="47" t="s">
        <v>90</v>
      </c>
      <c r="I1951" s="26" t="s">
        <v>91</v>
      </c>
      <c r="J1951" s="27">
        <v>28036.0012868761</v>
      </c>
      <c r="K1951" s="26" t="s">
        <v>117</v>
      </c>
      <c r="L1951" s="26" t="s">
        <v>117</v>
      </c>
      <c r="M1951" s="26" t="s">
        <v>629</v>
      </c>
      <c r="N1951" s="26">
        <v>1</v>
      </c>
      <c r="O1951" s="27" t="s">
        <v>147</v>
      </c>
      <c r="P1951" s="27" t="s">
        <v>97</v>
      </c>
      <c r="Q1951" s="26" t="str">
        <f t="shared" si="30"/>
        <v>Low</v>
      </c>
    </row>
    <row r="1952" spans="1:17" ht="15.6" x14ac:dyDescent="0.3">
      <c r="A1952" s="26" t="s">
        <v>4114</v>
      </c>
      <c r="B1952" s="26" t="s">
        <v>4115</v>
      </c>
      <c r="C1952" s="26" t="s">
        <v>105</v>
      </c>
      <c r="D1952" s="26" t="s">
        <v>106</v>
      </c>
      <c r="E1952" s="26">
        <v>518</v>
      </c>
      <c r="F1952" s="26">
        <v>1709</v>
      </c>
      <c r="G1952" s="26">
        <v>54.28</v>
      </c>
      <c r="H1952" s="47" t="s">
        <v>90</v>
      </c>
      <c r="I1952" s="26" t="s">
        <v>91</v>
      </c>
      <c r="J1952" s="27">
        <v>77440.917186281556</v>
      </c>
      <c r="K1952" s="26" t="s">
        <v>117</v>
      </c>
      <c r="L1952" s="26" t="s">
        <v>117</v>
      </c>
      <c r="M1952" s="26" t="s">
        <v>629</v>
      </c>
      <c r="N1952" s="26">
        <v>1</v>
      </c>
      <c r="O1952" s="27" t="s">
        <v>118</v>
      </c>
      <c r="P1952" s="27" t="s">
        <v>92</v>
      </c>
      <c r="Q1952" s="26" t="str">
        <f t="shared" si="30"/>
        <v>Low</v>
      </c>
    </row>
    <row r="1953" spans="1:17" ht="15.6" x14ac:dyDescent="0.3">
      <c r="A1953" s="26" t="s">
        <v>4116</v>
      </c>
      <c r="B1953" s="26" t="s">
        <v>4117</v>
      </c>
      <c r="C1953" s="26" t="s">
        <v>528</v>
      </c>
      <c r="D1953" s="26" t="s">
        <v>88</v>
      </c>
      <c r="E1953" s="26">
        <v>499</v>
      </c>
      <c r="F1953" s="26">
        <v>1190</v>
      </c>
      <c r="G1953" s="26">
        <v>62.5</v>
      </c>
      <c r="H1953" s="47" t="s">
        <v>90</v>
      </c>
      <c r="I1953" s="26" t="s">
        <v>91</v>
      </c>
      <c r="J1953" s="27">
        <v>62630.286849655204</v>
      </c>
      <c r="K1953" s="26" t="s">
        <v>117</v>
      </c>
      <c r="L1953" s="26" t="s">
        <v>117</v>
      </c>
      <c r="M1953" s="26" t="s">
        <v>629</v>
      </c>
      <c r="N1953" s="26">
        <v>1</v>
      </c>
      <c r="O1953" s="27" t="s">
        <v>130</v>
      </c>
      <c r="P1953" s="27" t="s">
        <v>102</v>
      </c>
      <c r="Q1953" s="26" t="str">
        <f t="shared" si="30"/>
        <v>Low</v>
      </c>
    </row>
    <row r="1954" spans="1:17" ht="15.6" x14ac:dyDescent="0.3">
      <c r="A1954" s="26" t="s">
        <v>4118</v>
      </c>
      <c r="B1954" s="26" t="s">
        <v>4119</v>
      </c>
      <c r="C1954" s="26" t="s">
        <v>128</v>
      </c>
      <c r="D1954" s="26" t="s">
        <v>175</v>
      </c>
      <c r="E1954" s="26">
        <v>496</v>
      </c>
      <c r="F1954" s="26">
        <v>1637</v>
      </c>
      <c r="G1954" s="26">
        <v>32.53</v>
      </c>
      <c r="H1954" s="47" t="s">
        <v>90</v>
      </c>
      <c r="I1954" s="26" t="s">
        <v>91</v>
      </c>
      <c r="J1954" s="27">
        <v>47587.000000000007</v>
      </c>
      <c r="K1954" s="26" t="s">
        <v>117</v>
      </c>
      <c r="L1954" s="26" t="s">
        <v>117</v>
      </c>
      <c r="M1954" s="26" t="s">
        <v>629</v>
      </c>
      <c r="N1954" s="26">
        <v>1</v>
      </c>
      <c r="O1954" s="27" t="s">
        <v>147</v>
      </c>
      <c r="P1954" s="27" t="s">
        <v>92</v>
      </c>
      <c r="Q1954" s="26" t="str">
        <f t="shared" si="30"/>
        <v>Low</v>
      </c>
    </row>
    <row r="1955" spans="1:17" ht="15.6" x14ac:dyDescent="0.3">
      <c r="A1955" s="26" t="s">
        <v>4120</v>
      </c>
      <c r="B1955" s="26" t="s">
        <v>4121</v>
      </c>
      <c r="C1955" s="26" t="s">
        <v>211</v>
      </c>
      <c r="D1955" s="26" t="s">
        <v>295</v>
      </c>
      <c r="E1955" s="26">
        <v>485</v>
      </c>
      <c r="F1955" s="26">
        <v>1601</v>
      </c>
      <c r="G1955" s="26">
        <v>25</v>
      </c>
      <c r="H1955" s="47" t="s">
        <v>90</v>
      </c>
      <c r="I1955" s="26" t="s">
        <v>91</v>
      </c>
      <c r="J1955" s="27">
        <v>35096.237866600415</v>
      </c>
      <c r="K1955" s="26" t="s">
        <v>117</v>
      </c>
      <c r="L1955" s="26" t="s">
        <v>117</v>
      </c>
      <c r="M1955" s="26" t="s">
        <v>629</v>
      </c>
      <c r="N1955" s="26">
        <v>1</v>
      </c>
      <c r="O1955" s="27" t="s">
        <v>147</v>
      </c>
      <c r="P1955" s="27" t="s">
        <v>107</v>
      </c>
      <c r="Q1955" s="26" t="str">
        <f t="shared" si="30"/>
        <v>Low</v>
      </c>
    </row>
    <row r="1956" spans="1:17" ht="15.6" x14ac:dyDescent="0.3">
      <c r="A1956" s="26" t="s">
        <v>4122</v>
      </c>
      <c r="B1956" s="26" t="s">
        <v>4123</v>
      </c>
      <c r="C1956" s="26" t="s">
        <v>139</v>
      </c>
      <c r="D1956" s="26" t="s">
        <v>483</v>
      </c>
      <c r="E1956" s="26">
        <v>479</v>
      </c>
      <c r="F1956" s="26">
        <v>1119</v>
      </c>
      <c r="G1956" s="26">
        <v>48.83</v>
      </c>
      <c r="H1956" s="47" t="s">
        <v>90</v>
      </c>
      <c r="I1956" s="26" t="s">
        <v>91</v>
      </c>
      <c r="J1956" s="27">
        <v>66945.400704058062</v>
      </c>
      <c r="K1956" s="26" t="s">
        <v>117</v>
      </c>
      <c r="L1956" s="26" t="s">
        <v>117</v>
      </c>
      <c r="M1956" s="26" t="s">
        <v>629</v>
      </c>
      <c r="N1956" s="26">
        <v>1</v>
      </c>
      <c r="O1956" s="27" t="s">
        <v>130</v>
      </c>
      <c r="P1956" s="27" t="s">
        <v>107</v>
      </c>
      <c r="Q1956" s="26" t="str">
        <f t="shared" si="30"/>
        <v>Low</v>
      </c>
    </row>
    <row r="1957" spans="1:17" ht="15.6" x14ac:dyDescent="0.3">
      <c r="A1957" s="26" t="s">
        <v>4124</v>
      </c>
      <c r="B1957" s="26" t="s">
        <v>4125</v>
      </c>
      <c r="C1957" s="26" t="s">
        <v>249</v>
      </c>
      <c r="D1957" s="26" t="s">
        <v>250</v>
      </c>
      <c r="E1957" s="26">
        <v>473</v>
      </c>
      <c r="F1957" s="26">
        <v>1551</v>
      </c>
      <c r="G1957" s="26">
        <v>38.520000000000003</v>
      </c>
      <c r="H1957" s="47" t="s">
        <v>90</v>
      </c>
      <c r="I1957" s="26" t="s">
        <v>91</v>
      </c>
      <c r="J1957" s="27">
        <v>65165.096282181665</v>
      </c>
      <c r="K1957" s="26" t="s">
        <v>117</v>
      </c>
      <c r="L1957" s="26" t="s">
        <v>117</v>
      </c>
      <c r="M1957" s="26" t="s">
        <v>629</v>
      </c>
      <c r="N1957" s="26">
        <v>1</v>
      </c>
      <c r="O1957" s="27" t="s">
        <v>130</v>
      </c>
      <c r="P1957" s="27" t="s">
        <v>92</v>
      </c>
      <c r="Q1957" s="26" t="str">
        <f t="shared" si="30"/>
        <v>Low</v>
      </c>
    </row>
    <row r="1958" spans="1:17" ht="15.6" x14ac:dyDescent="0.3">
      <c r="A1958" s="26" t="s">
        <v>4126</v>
      </c>
      <c r="B1958" s="26" t="s">
        <v>4127</v>
      </c>
      <c r="C1958" s="26" t="s">
        <v>195</v>
      </c>
      <c r="D1958" s="26" t="s">
        <v>196</v>
      </c>
      <c r="E1958" s="26">
        <v>473</v>
      </c>
      <c r="F1958" s="26">
        <v>966</v>
      </c>
      <c r="G1958" s="26">
        <v>29.76</v>
      </c>
      <c r="H1958" s="47" t="s">
        <v>90</v>
      </c>
      <c r="I1958" s="26" t="s">
        <v>91</v>
      </c>
      <c r="J1958" s="27">
        <v>44284.929913566339</v>
      </c>
      <c r="K1958" s="26" t="s">
        <v>117</v>
      </c>
      <c r="L1958" s="26" t="s">
        <v>117</v>
      </c>
      <c r="M1958" s="26" t="s">
        <v>629</v>
      </c>
      <c r="N1958" s="26">
        <v>1</v>
      </c>
      <c r="O1958" s="27" t="s">
        <v>147</v>
      </c>
      <c r="P1958" s="27" t="s">
        <v>102</v>
      </c>
      <c r="Q1958" s="26" t="str">
        <f t="shared" si="30"/>
        <v>Low</v>
      </c>
    </row>
    <row r="1959" spans="1:17" ht="15.6" x14ac:dyDescent="0.3">
      <c r="A1959" s="26" t="s">
        <v>4128</v>
      </c>
      <c r="B1959" s="26" t="s">
        <v>4129</v>
      </c>
      <c r="C1959" s="26" t="s">
        <v>726</v>
      </c>
      <c r="D1959" s="26" t="s">
        <v>88</v>
      </c>
      <c r="E1959" s="26">
        <v>470</v>
      </c>
      <c r="F1959" s="26">
        <v>2300</v>
      </c>
      <c r="G1959" s="26" t="s">
        <v>62</v>
      </c>
      <c r="H1959" s="47" t="s">
        <v>90</v>
      </c>
      <c r="I1959" s="26" t="s">
        <v>91</v>
      </c>
      <c r="J1959" s="27">
        <v>51587.826832920917</v>
      </c>
      <c r="K1959" s="26" t="s">
        <v>117</v>
      </c>
      <c r="L1959" s="26" t="s">
        <v>117</v>
      </c>
      <c r="M1959" s="26" t="s">
        <v>629</v>
      </c>
      <c r="N1959" s="26">
        <v>1</v>
      </c>
      <c r="O1959" s="27" t="s">
        <v>147</v>
      </c>
      <c r="P1959" s="27" t="s">
        <v>107</v>
      </c>
      <c r="Q1959" s="26" t="str">
        <f t="shared" si="30"/>
        <v>Low</v>
      </c>
    </row>
    <row r="1960" spans="1:17" ht="15.6" x14ac:dyDescent="0.3">
      <c r="A1960" s="26" t="s">
        <v>4130</v>
      </c>
      <c r="B1960" s="26" t="s">
        <v>4131</v>
      </c>
      <c r="C1960" s="26" t="s">
        <v>150</v>
      </c>
      <c r="D1960" s="26" t="s">
        <v>151</v>
      </c>
      <c r="E1960" s="26">
        <v>463</v>
      </c>
      <c r="F1960" s="26">
        <v>6500</v>
      </c>
      <c r="G1960" s="26">
        <v>64.3</v>
      </c>
      <c r="H1960" s="47" t="s">
        <v>90</v>
      </c>
      <c r="I1960" s="26" t="s">
        <v>91</v>
      </c>
      <c r="J1960" s="27">
        <v>65080.071627562269</v>
      </c>
      <c r="K1960" s="26" t="s">
        <v>117</v>
      </c>
      <c r="L1960" s="26" t="s">
        <v>117</v>
      </c>
      <c r="M1960" s="26" t="s">
        <v>629</v>
      </c>
      <c r="N1960" s="26">
        <v>1</v>
      </c>
      <c r="O1960" s="27" t="s">
        <v>130</v>
      </c>
      <c r="P1960" s="27" t="s">
        <v>107</v>
      </c>
      <c r="Q1960" s="26" t="str">
        <f t="shared" si="30"/>
        <v>Low</v>
      </c>
    </row>
    <row r="1961" spans="1:17" ht="15.6" x14ac:dyDescent="0.3">
      <c r="A1961" s="26" t="s">
        <v>4132</v>
      </c>
      <c r="B1961" s="26" t="s">
        <v>4133</v>
      </c>
      <c r="C1961" s="26" t="s">
        <v>95</v>
      </c>
      <c r="D1961" s="26" t="s">
        <v>96</v>
      </c>
      <c r="E1961" s="26">
        <v>459</v>
      </c>
      <c r="F1961" s="26">
        <v>1726</v>
      </c>
      <c r="G1961" s="26">
        <v>48.51</v>
      </c>
      <c r="H1961" s="47" t="s">
        <v>90</v>
      </c>
      <c r="I1961" s="26" t="s">
        <v>91</v>
      </c>
      <c r="J1961" s="27">
        <v>42025.340454184377</v>
      </c>
      <c r="K1961" s="26" t="s">
        <v>117</v>
      </c>
      <c r="L1961" s="26" t="s">
        <v>117</v>
      </c>
      <c r="M1961" s="26" t="s">
        <v>629</v>
      </c>
      <c r="N1961" s="26">
        <v>1</v>
      </c>
      <c r="O1961" s="27" t="s">
        <v>147</v>
      </c>
      <c r="P1961" s="27" t="s">
        <v>107</v>
      </c>
      <c r="Q1961" s="26" t="str">
        <f t="shared" si="30"/>
        <v>Low</v>
      </c>
    </row>
    <row r="1962" spans="1:17" ht="15.6" x14ac:dyDescent="0.3">
      <c r="A1962" s="26" t="s">
        <v>4134</v>
      </c>
      <c r="B1962" s="26" t="s">
        <v>4135</v>
      </c>
      <c r="C1962" s="26" t="s">
        <v>128</v>
      </c>
      <c r="D1962" s="26" t="s">
        <v>129</v>
      </c>
      <c r="E1962" s="26">
        <v>456</v>
      </c>
      <c r="F1962" s="26">
        <v>1739</v>
      </c>
      <c r="G1962" s="26">
        <v>51.68</v>
      </c>
      <c r="H1962" s="47" t="s">
        <v>90</v>
      </c>
      <c r="I1962" s="26" t="s">
        <v>91</v>
      </c>
      <c r="J1962" s="27">
        <v>46834.0777723879</v>
      </c>
      <c r="K1962" s="26" t="s">
        <v>117</v>
      </c>
      <c r="L1962" s="26" t="s">
        <v>117</v>
      </c>
      <c r="M1962" s="26" t="s">
        <v>629</v>
      </c>
      <c r="N1962" s="26">
        <v>1</v>
      </c>
      <c r="O1962" s="27" t="s">
        <v>147</v>
      </c>
      <c r="P1962" s="27" t="s">
        <v>97</v>
      </c>
      <c r="Q1962" s="26" t="str">
        <f t="shared" si="30"/>
        <v>Low</v>
      </c>
    </row>
    <row r="1963" spans="1:17" ht="15.6" x14ac:dyDescent="0.3">
      <c r="A1963" s="26" t="s">
        <v>4136</v>
      </c>
      <c r="B1963" s="26" t="s">
        <v>4137</v>
      </c>
      <c r="C1963" s="26" t="s">
        <v>143</v>
      </c>
      <c r="D1963" s="26" t="s">
        <v>144</v>
      </c>
      <c r="E1963" s="26">
        <v>2</v>
      </c>
      <c r="F1963" s="26">
        <v>400</v>
      </c>
      <c r="G1963" s="26" t="s">
        <v>62</v>
      </c>
      <c r="H1963" s="26" t="s">
        <v>1406</v>
      </c>
      <c r="I1963" s="26" t="s">
        <v>1406</v>
      </c>
      <c r="J1963" s="27">
        <v>95781</v>
      </c>
      <c r="K1963" s="26" t="s">
        <v>117</v>
      </c>
      <c r="L1963" s="26" t="s">
        <v>117</v>
      </c>
      <c r="M1963" s="26" t="s">
        <v>629</v>
      </c>
      <c r="N1963" s="26">
        <v>1</v>
      </c>
      <c r="O1963" s="27" t="s">
        <v>118</v>
      </c>
      <c r="P1963" s="27" t="s">
        <v>102</v>
      </c>
      <c r="Q1963" s="26" t="str">
        <f t="shared" si="30"/>
        <v>Low</v>
      </c>
    </row>
    <row r="1964" spans="1:17" ht="15.6" x14ac:dyDescent="0.3">
      <c r="A1964" s="26" t="s">
        <v>4138</v>
      </c>
      <c r="B1964" s="26" t="s">
        <v>4139</v>
      </c>
      <c r="C1964" s="26" t="s">
        <v>143</v>
      </c>
      <c r="D1964" s="26" t="s">
        <v>144</v>
      </c>
      <c r="E1964" s="26">
        <v>2</v>
      </c>
      <c r="F1964" s="26">
        <v>134</v>
      </c>
      <c r="G1964" s="26" t="s">
        <v>62</v>
      </c>
      <c r="H1964" s="26" t="s">
        <v>1406</v>
      </c>
      <c r="I1964" s="26" t="s">
        <v>1406</v>
      </c>
      <c r="J1964" s="27">
        <v>95781</v>
      </c>
      <c r="K1964" s="26" t="s">
        <v>117</v>
      </c>
      <c r="L1964" s="26" t="s">
        <v>117</v>
      </c>
      <c r="M1964" s="26" t="s">
        <v>629</v>
      </c>
      <c r="N1964" s="26">
        <v>1</v>
      </c>
      <c r="O1964" s="27" t="s">
        <v>118</v>
      </c>
      <c r="P1964" s="27" t="s">
        <v>102</v>
      </c>
      <c r="Q1964" s="26" t="str">
        <f t="shared" si="30"/>
        <v>Low</v>
      </c>
    </row>
    <row r="1965" spans="1:17" ht="15.6" x14ac:dyDescent="0.3">
      <c r="A1965" s="26" t="s">
        <v>4140</v>
      </c>
      <c r="B1965" s="26" t="s">
        <v>4141</v>
      </c>
      <c r="C1965" s="26" t="s">
        <v>195</v>
      </c>
      <c r="D1965" s="26" t="s">
        <v>196</v>
      </c>
      <c r="E1965" s="26">
        <v>454</v>
      </c>
      <c r="F1965" s="26">
        <v>1100</v>
      </c>
      <c r="G1965" s="26">
        <v>40</v>
      </c>
      <c r="H1965" s="47" t="s">
        <v>90</v>
      </c>
      <c r="I1965" s="26" t="s">
        <v>91</v>
      </c>
      <c r="J1965" s="27">
        <v>36816.951034297468</v>
      </c>
      <c r="K1965" s="26" t="s">
        <v>117</v>
      </c>
      <c r="L1965" s="26" t="s">
        <v>117</v>
      </c>
      <c r="M1965" s="26" t="s">
        <v>629</v>
      </c>
      <c r="N1965" s="26">
        <v>1</v>
      </c>
      <c r="O1965" s="27" t="s">
        <v>147</v>
      </c>
      <c r="P1965" s="27" t="s">
        <v>102</v>
      </c>
      <c r="Q1965" s="26" t="str">
        <f t="shared" si="30"/>
        <v>Low</v>
      </c>
    </row>
    <row r="1966" spans="1:17" ht="15.6" x14ac:dyDescent="0.3">
      <c r="A1966" s="26" t="s">
        <v>4142</v>
      </c>
      <c r="B1966" s="26" t="s">
        <v>4143</v>
      </c>
      <c r="C1966" s="26" t="s">
        <v>105</v>
      </c>
      <c r="D1966" s="26" t="s">
        <v>172</v>
      </c>
      <c r="E1966" s="26">
        <v>453</v>
      </c>
      <c r="F1966" s="26">
        <v>1970</v>
      </c>
      <c r="G1966" s="26">
        <v>42.6</v>
      </c>
      <c r="H1966" s="47" t="s">
        <v>90</v>
      </c>
      <c r="I1966" s="26" t="s">
        <v>91</v>
      </c>
      <c r="J1966" s="27">
        <v>85391</v>
      </c>
      <c r="K1966" s="26" t="s">
        <v>117</v>
      </c>
      <c r="L1966" s="26" t="s">
        <v>117</v>
      </c>
      <c r="M1966" s="26" t="s">
        <v>629</v>
      </c>
      <c r="N1966" s="26">
        <v>1</v>
      </c>
      <c r="O1966" s="27" t="s">
        <v>118</v>
      </c>
      <c r="P1966" s="27" t="s">
        <v>102</v>
      </c>
      <c r="Q1966" s="26" t="str">
        <f t="shared" si="30"/>
        <v>Low</v>
      </c>
    </row>
    <row r="1967" spans="1:17" ht="15.6" x14ac:dyDescent="0.3">
      <c r="A1967" s="26" t="s">
        <v>4144</v>
      </c>
      <c r="B1967" s="26" t="s">
        <v>4145</v>
      </c>
      <c r="C1967" s="26" t="s">
        <v>654</v>
      </c>
      <c r="D1967" s="26" t="s">
        <v>238</v>
      </c>
      <c r="E1967" s="26">
        <v>453</v>
      </c>
      <c r="F1967" s="26">
        <v>1495</v>
      </c>
      <c r="G1967" s="26">
        <v>75.61</v>
      </c>
      <c r="H1967" s="47" t="s">
        <v>90</v>
      </c>
      <c r="I1967" s="26" t="s">
        <v>91</v>
      </c>
      <c r="J1967" s="27">
        <v>64926.982633076695</v>
      </c>
      <c r="K1967" s="26" t="s">
        <v>117</v>
      </c>
      <c r="L1967" s="26" t="s">
        <v>117</v>
      </c>
      <c r="M1967" s="26" t="s">
        <v>629</v>
      </c>
      <c r="N1967" s="26">
        <v>1</v>
      </c>
      <c r="O1967" s="27" t="s">
        <v>130</v>
      </c>
      <c r="P1967" s="27" t="s">
        <v>102</v>
      </c>
      <c r="Q1967" s="26" t="str">
        <f t="shared" si="30"/>
        <v>Low</v>
      </c>
    </row>
    <row r="1968" spans="1:17" ht="15.6" x14ac:dyDescent="0.3">
      <c r="A1968" s="26" t="s">
        <v>4146</v>
      </c>
      <c r="B1968" s="26" t="s">
        <v>4147</v>
      </c>
      <c r="C1968" s="26" t="s">
        <v>191</v>
      </c>
      <c r="D1968" s="26" t="s">
        <v>192</v>
      </c>
      <c r="E1968" s="26">
        <v>449</v>
      </c>
      <c r="F1968" s="26">
        <v>1123</v>
      </c>
      <c r="G1968" s="26">
        <v>53.76</v>
      </c>
      <c r="H1968" s="47" t="s">
        <v>90</v>
      </c>
      <c r="I1968" s="26" t="s">
        <v>91</v>
      </c>
      <c r="J1968" s="27">
        <v>58136.128600681914</v>
      </c>
      <c r="K1968" s="26" t="s">
        <v>117</v>
      </c>
      <c r="L1968" s="26" t="s">
        <v>117</v>
      </c>
      <c r="M1968" s="26" t="s">
        <v>629</v>
      </c>
      <c r="N1968" s="26">
        <v>1</v>
      </c>
      <c r="O1968" s="27" t="s">
        <v>130</v>
      </c>
      <c r="P1968" s="27" t="s">
        <v>102</v>
      </c>
      <c r="Q1968" s="26" t="str">
        <f t="shared" si="30"/>
        <v>Low</v>
      </c>
    </row>
    <row r="1969" spans="1:17" ht="15.6" x14ac:dyDescent="0.3">
      <c r="A1969" s="26" t="s">
        <v>4148</v>
      </c>
      <c r="B1969" s="26" t="s">
        <v>4149</v>
      </c>
      <c r="C1969" s="26" t="s">
        <v>827</v>
      </c>
      <c r="D1969" s="26" t="s">
        <v>742</v>
      </c>
      <c r="E1969" s="26">
        <v>4</v>
      </c>
      <c r="F1969" s="26">
        <v>250</v>
      </c>
      <c r="G1969" s="26" t="s">
        <v>62</v>
      </c>
      <c r="H1969" s="26" t="s">
        <v>1406</v>
      </c>
      <c r="I1969" s="26" t="s">
        <v>1406</v>
      </c>
      <c r="J1969" s="27">
        <v>95528.510768222652</v>
      </c>
      <c r="K1969" s="26" t="s">
        <v>117</v>
      </c>
      <c r="L1969" s="26" t="s">
        <v>117</v>
      </c>
      <c r="M1969" s="26" t="s">
        <v>629</v>
      </c>
      <c r="N1969" s="26">
        <v>1</v>
      </c>
      <c r="O1969" s="27" t="s">
        <v>118</v>
      </c>
      <c r="P1969" s="27" t="s">
        <v>102</v>
      </c>
      <c r="Q1969" s="26" t="str">
        <f t="shared" si="30"/>
        <v>Low</v>
      </c>
    </row>
    <row r="1970" spans="1:17" ht="15.6" x14ac:dyDescent="0.3">
      <c r="A1970" s="26" t="s">
        <v>4150</v>
      </c>
      <c r="B1970" s="26" t="s">
        <v>4151</v>
      </c>
      <c r="C1970" s="26" t="s">
        <v>195</v>
      </c>
      <c r="D1970" s="26" t="s">
        <v>196</v>
      </c>
      <c r="E1970" s="26">
        <v>438</v>
      </c>
      <c r="F1970" s="26">
        <v>887</v>
      </c>
      <c r="G1970" s="26">
        <v>35.65</v>
      </c>
      <c r="H1970" s="47" t="s">
        <v>90</v>
      </c>
      <c r="I1970" s="26" t="s">
        <v>91</v>
      </c>
      <c r="J1970" s="27">
        <v>32307.648113684176</v>
      </c>
      <c r="K1970" s="26" t="s">
        <v>117</v>
      </c>
      <c r="L1970" s="26" t="s">
        <v>117</v>
      </c>
      <c r="M1970" s="26" t="s">
        <v>629</v>
      </c>
      <c r="N1970" s="26">
        <v>1</v>
      </c>
      <c r="O1970" s="27" t="s">
        <v>147</v>
      </c>
      <c r="P1970" s="27" t="s">
        <v>102</v>
      </c>
      <c r="Q1970" s="26" t="str">
        <f t="shared" si="30"/>
        <v>Low</v>
      </c>
    </row>
    <row r="1971" spans="1:17" ht="15.6" x14ac:dyDescent="0.3">
      <c r="A1971" s="26" t="s">
        <v>4152</v>
      </c>
      <c r="B1971" s="26" t="s">
        <v>4153</v>
      </c>
      <c r="C1971" s="26" t="s">
        <v>143</v>
      </c>
      <c r="D1971" s="26" t="s">
        <v>144</v>
      </c>
      <c r="E1971" s="26">
        <v>55</v>
      </c>
      <c r="F1971" s="26">
        <v>358</v>
      </c>
      <c r="G1971" s="26">
        <v>30</v>
      </c>
      <c r="H1971" s="26" t="s">
        <v>1406</v>
      </c>
      <c r="I1971" s="26" t="s">
        <v>1406</v>
      </c>
      <c r="J1971" s="27">
        <v>95179</v>
      </c>
      <c r="K1971" s="26" t="s">
        <v>117</v>
      </c>
      <c r="L1971" s="26" t="s">
        <v>117</v>
      </c>
      <c r="M1971" s="26" t="s">
        <v>629</v>
      </c>
      <c r="N1971" s="26">
        <v>1</v>
      </c>
      <c r="O1971" s="27" t="s">
        <v>118</v>
      </c>
      <c r="P1971" s="27" t="s">
        <v>102</v>
      </c>
      <c r="Q1971" s="26" t="str">
        <f t="shared" si="30"/>
        <v>Low</v>
      </c>
    </row>
    <row r="1972" spans="1:17" ht="15.6" x14ac:dyDescent="0.3">
      <c r="A1972" s="26" t="s">
        <v>4154</v>
      </c>
      <c r="B1972" s="26" t="s">
        <v>4155</v>
      </c>
      <c r="C1972" s="26" t="s">
        <v>211</v>
      </c>
      <c r="D1972" s="26" t="s">
        <v>278</v>
      </c>
      <c r="E1972" s="26">
        <v>419</v>
      </c>
      <c r="F1972" s="26">
        <v>2000</v>
      </c>
      <c r="G1972" s="26">
        <v>50.94</v>
      </c>
      <c r="H1972" s="47" t="s">
        <v>90</v>
      </c>
      <c r="I1972" s="26" t="s">
        <v>91</v>
      </c>
      <c r="J1972" s="27">
        <v>65929</v>
      </c>
      <c r="K1972" s="26" t="s">
        <v>117</v>
      </c>
      <c r="L1972" s="26" t="s">
        <v>117</v>
      </c>
      <c r="M1972" s="26" t="s">
        <v>629</v>
      </c>
      <c r="N1972" s="26">
        <v>1</v>
      </c>
      <c r="O1972" s="27" t="s">
        <v>130</v>
      </c>
      <c r="P1972" s="27" t="s">
        <v>107</v>
      </c>
      <c r="Q1972" s="26" t="str">
        <f t="shared" si="30"/>
        <v>Low</v>
      </c>
    </row>
    <row r="1973" spans="1:17" ht="15.6" x14ac:dyDescent="0.3">
      <c r="A1973" s="26" t="s">
        <v>4156</v>
      </c>
      <c r="B1973" s="26" t="s">
        <v>4157</v>
      </c>
      <c r="C1973" s="26" t="s">
        <v>95</v>
      </c>
      <c r="D1973" s="26" t="s">
        <v>96</v>
      </c>
      <c r="E1973" s="26">
        <v>415</v>
      </c>
      <c r="F1973" s="26">
        <v>1508</v>
      </c>
      <c r="G1973" s="26">
        <v>43.66</v>
      </c>
      <c r="H1973" s="47" t="s">
        <v>90</v>
      </c>
      <c r="I1973" s="26" t="s">
        <v>91</v>
      </c>
      <c r="J1973" s="27">
        <v>38750</v>
      </c>
      <c r="K1973" s="26" t="s">
        <v>117</v>
      </c>
      <c r="L1973" s="26" t="s">
        <v>117</v>
      </c>
      <c r="M1973" s="26" t="s">
        <v>629</v>
      </c>
      <c r="N1973" s="26">
        <v>1</v>
      </c>
      <c r="O1973" s="27" t="s">
        <v>147</v>
      </c>
      <c r="P1973" s="27" t="s">
        <v>102</v>
      </c>
      <c r="Q1973" s="26" t="str">
        <f t="shared" si="30"/>
        <v>Low</v>
      </c>
    </row>
    <row r="1974" spans="1:17" ht="15.6" x14ac:dyDescent="0.3">
      <c r="A1974" s="26" t="s">
        <v>4158</v>
      </c>
      <c r="B1974" s="26" t="s">
        <v>4159</v>
      </c>
      <c r="C1974" s="26" t="s">
        <v>133</v>
      </c>
      <c r="D1974" s="26" t="s">
        <v>161</v>
      </c>
      <c r="E1974" s="26">
        <v>413</v>
      </c>
      <c r="F1974" s="26">
        <v>3411</v>
      </c>
      <c r="G1974" s="26">
        <v>67.58</v>
      </c>
      <c r="H1974" s="47" t="s">
        <v>90</v>
      </c>
      <c r="I1974" s="26" t="s">
        <v>91</v>
      </c>
      <c r="J1974" s="27">
        <v>97724.950438713306</v>
      </c>
      <c r="K1974" s="26" t="s">
        <v>117</v>
      </c>
      <c r="L1974" s="26" t="s">
        <v>117</v>
      </c>
      <c r="M1974" s="26" t="s">
        <v>629</v>
      </c>
      <c r="N1974" s="26">
        <v>1</v>
      </c>
      <c r="O1974" s="27" t="s">
        <v>118</v>
      </c>
      <c r="P1974" s="27" t="s">
        <v>102</v>
      </c>
      <c r="Q1974" s="26" t="str">
        <f t="shared" si="30"/>
        <v>Low</v>
      </c>
    </row>
    <row r="1975" spans="1:17" ht="15.6" x14ac:dyDescent="0.3">
      <c r="A1975" s="26" t="s">
        <v>4160</v>
      </c>
      <c r="B1975" s="26" t="s">
        <v>4161</v>
      </c>
      <c r="C1975" s="26" t="s">
        <v>185</v>
      </c>
      <c r="D1975" s="26" t="s">
        <v>186</v>
      </c>
      <c r="E1975" s="26">
        <v>407</v>
      </c>
      <c r="F1975" s="26">
        <v>1141</v>
      </c>
      <c r="G1975" s="26">
        <v>54.4</v>
      </c>
      <c r="H1975" s="47" t="s">
        <v>90</v>
      </c>
      <c r="I1975" s="26" t="s">
        <v>91</v>
      </c>
      <c r="J1975" s="27">
        <v>59982.503532268805</v>
      </c>
      <c r="K1975" s="26" t="s">
        <v>117</v>
      </c>
      <c r="L1975" s="26" t="s">
        <v>117</v>
      </c>
      <c r="M1975" s="26" t="s">
        <v>629</v>
      </c>
      <c r="N1975" s="26">
        <v>1</v>
      </c>
      <c r="O1975" s="27" t="s">
        <v>130</v>
      </c>
      <c r="P1975" s="27" t="s">
        <v>102</v>
      </c>
      <c r="Q1975" s="26" t="str">
        <f t="shared" si="30"/>
        <v>Low</v>
      </c>
    </row>
    <row r="1976" spans="1:17" ht="15.6" x14ac:dyDescent="0.3">
      <c r="A1976" s="26" t="s">
        <v>4162</v>
      </c>
      <c r="B1976" s="26" t="s">
        <v>4163</v>
      </c>
      <c r="C1976" s="26" t="s">
        <v>164</v>
      </c>
      <c r="D1976" s="26" t="s">
        <v>165</v>
      </c>
      <c r="E1976" s="26">
        <v>405</v>
      </c>
      <c r="F1976" s="26">
        <v>1729</v>
      </c>
      <c r="G1976" s="26">
        <v>39.270000000000003</v>
      </c>
      <c r="H1976" s="47" t="s">
        <v>90</v>
      </c>
      <c r="I1976" s="26" t="s">
        <v>91</v>
      </c>
      <c r="J1976" s="27">
        <v>44926.84014541081</v>
      </c>
      <c r="K1976" s="26" t="s">
        <v>117</v>
      </c>
      <c r="L1976" s="26" t="s">
        <v>117</v>
      </c>
      <c r="M1976" s="26" t="s">
        <v>629</v>
      </c>
      <c r="N1976" s="26">
        <v>1</v>
      </c>
      <c r="O1976" s="27" t="s">
        <v>147</v>
      </c>
      <c r="P1976" s="27" t="s">
        <v>107</v>
      </c>
      <c r="Q1976" s="26" t="str">
        <f t="shared" si="30"/>
        <v>Low</v>
      </c>
    </row>
    <row r="1977" spans="1:17" ht="15.6" x14ac:dyDescent="0.3">
      <c r="A1977" s="26" t="s">
        <v>4164</v>
      </c>
      <c r="B1977" s="26" t="s">
        <v>4165</v>
      </c>
      <c r="C1977" s="26" t="s">
        <v>211</v>
      </c>
      <c r="D1977" s="26" t="s">
        <v>295</v>
      </c>
      <c r="E1977" s="26">
        <v>403</v>
      </c>
      <c r="F1977" s="26">
        <v>989</v>
      </c>
      <c r="G1977" s="26">
        <v>36.619999999999997</v>
      </c>
      <c r="H1977" s="47" t="s">
        <v>90</v>
      </c>
      <c r="I1977" s="26" t="s">
        <v>91</v>
      </c>
      <c r="J1977" s="27">
        <v>66840.841264442715</v>
      </c>
      <c r="K1977" s="26" t="s">
        <v>117</v>
      </c>
      <c r="L1977" s="26" t="s">
        <v>117</v>
      </c>
      <c r="M1977" s="26" t="s">
        <v>629</v>
      </c>
      <c r="N1977" s="26">
        <v>1</v>
      </c>
      <c r="O1977" s="27" t="s">
        <v>130</v>
      </c>
      <c r="P1977" s="27" t="s">
        <v>102</v>
      </c>
      <c r="Q1977" s="26" t="str">
        <f t="shared" si="30"/>
        <v>Low</v>
      </c>
    </row>
    <row r="1978" spans="1:17" ht="15.6" x14ac:dyDescent="0.3">
      <c r="A1978" s="26" t="s">
        <v>4166</v>
      </c>
      <c r="B1978" s="26" t="s">
        <v>4167</v>
      </c>
      <c r="C1978" s="26" t="s">
        <v>397</v>
      </c>
      <c r="D1978" s="26" t="s">
        <v>1892</v>
      </c>
      <c r="E1978" s="26">
        <v>393</v>
      </c>
      <c r="F1978" s="26">
        <v>1175</v>
      </c>
      <c r="G1978" s="26">
        <v>56</v>
      </c>
      <c r="H1978" s="47" t="s">
        <v>90</v>
      </c>
      <c r="I1978" s="26" t="s">
        <v>91</v>
      </c>
      <c r="J1978" s="27">
        <v>52200.49084063794</v>
      </c>
      <c r="K1978" s="26" t="s">
        <v>117</v>
      </c>
      <c r="L1978" s="26" t="s">
        <v>117</v>
      </c>
      <c r="M1978" s="26" t="s">
        <v>629</v>
      </c>
      <c r="N1978" s="26">
        <v>1</v>
      </c>
      <c r="O1978" s="27" t="s">
        <v>147</v>
      </c>
      <c r="P1978" s="27" t="s">
        <v>102</v>
      </c>
      <c r="Q1978" s="26" t="str">
        <f t="shared" si="30"/>
        <v>Low</v>
      </c>
    </row>
    <row r="1979" spans="1:17" ht="15.6" x14ac:dyDescent="0.3">
      <c r="A1979" s="26" t="s">
        <v>4168</v>
      </c>
      <c r="B1979" s="26" t="s">
        <v>4169</v>
      </c>
      <c r="C1979" s="26" t="s">
        <v>95</v>
      </c>
      <c r="D1979" s="26" t="s">
        <v>256</v>
      </c>
      <c r="E1979" s="26">
        <v>390</v>
      </c>
      <c r="F1979" s="26">
        <v>1500</v>
      </c>
      <c r="G1979" s="26">
        <v>55.9</v>
      </c>
      <c r="H1979" s="47" t="s">
        <v>90</v>
      </c>
      <c r="I1979" s="26" t="s">
        <v>91</v>
      </c>
      <c r="J1979" s="27">
        <v>64902.937502822657</v>
      </c>
      <c r="K1979" s="26" t="s">
        <v>117</v>
      </c>
      <c r="L1979" s="26" t="s">
        <v>117</v>
      </c>
      <c r="M1979" s="26" t="s">
        <v>629</v>
      </c>
      <c r="N1979" s="26">
        <v>1</v>
      </c>
      <c r="O1979" s="27" t="s">
        <v>130</v>
      </c>
      <c r="P1979" s="27" t="s">
        <v>92</v>
      </c>
      <c r="Q1979" s="26" t="str">
        <f t="shared" si="30"/>
        <v>Low</v>
      </c>
    </row>
    <row r="1980" spans="1:17" ht="15.6" x14ac:dyDescent="0.3">
      <c r="A1980" s="26" t="s">
        <v>4170</v>
      </c>
      <c r="B1980" s="26" t="s">
        <v>4171</v>
      </c>
      <c r="C1980" s="26" t="s">
        <v>100</v>
      </c>
      <c r="D1980" s="26" t="s">
        <v>101</v>
      </c>
      <c r="E1980" s="26">
        <v>387</v>
      </c>
      <c r="F1980" s="26">
        <v>899</v>
      </c>
      <c r="G1980" s="26" t="s">
        <v>62</v>
      </c>
      <c r="H1980" s="47" t="s">
        <v>90</v>
      </c>
      <c r="I1980" s="26" t="s">
        <v>91</v>
      </c>
      <c r="J1980" s="27">
        <v>105027.53275247515</v>
      </c>
      <c r="K1980" s="26" t="s">
        <v>117</v>
      </c>
      <c r="L1980" s="26" t="s">
        <v>117</v>
      </c>
      <c r="M1980" s="26" t="s">
        <v>629</v>
      </c>
      <c r="N1980" s="26">
        <v>1</v>
      </c>
      <c r="O1980" s="27" t="s">
        <v>118</v>
      </c>
      <c r="P1980" s="27" t="s">
        <v>102</v>
      </c>
      <c r="Q1980" s="26" t="str">
        <f t="shared" si="30"/>
        <v>Low</v>
      </c>
    </row>
    <row r="1981" spans="1:17" ht="15.6" x14ac:dyDescent="0.3">
      <c r="A1981" s="26" t="s">
        <v>4172</v>
      </c>
      <c r="B1981" s="26" t="s">
        <v>4173</v>
      </c>
      <c r="C1981" s="26" t="s">
        <v>95</v>
      </c>
      <c r="D1981" s="26" t="s">
        <v>256</v>
      </c>
      <c r="E1981" s="26">
        <v>383</v>
      </c>
      <c r="F1981" s="26">
        <v>1205</v>
      </c>
      <c r="G1981" s="26">
        <v>81.81</v>
      </c>
      <c r="H1981" s="47" t="s">
        <v>90</v>
      </c>
      <c r="I1981" s="26" t="s">
        <v>91</v>
      </c>
      <c r="J1981" s="27">
        <v>66052.823744187452</v>
      </c>
      <c r="K1981" s="26" t="s">
        <v>117</v>
      </c>
      <c r="L1981" s="26" t="s">
        <v>117</v>
      </c>
      <c r="M1981" s="26" t="s">
        <v>629</v>
      </c>
      <c r="N1981" s="26">
        <v>1</v>
      </c>
      <c r="O1981" s="27" t="s">
        <v>130</v>
      </c>
      <c r="P1981" s="27" t="s">
        <v>97</v>
      </c>
      <c r="Q1981" s="26" t="str">
        <f t="shared" si="30"/>
        <v>Low</v>
      </c>
    </row>
    <row r="1982" spans="1:17" ht="15.6" x14ac:dyDescent="0.3">
      <c r="A1982" s="26" t="s">
        <v>4174</v>
      </c>
      <c r="B1982" s="26" t="s">
        <v>4175</v>
      </c>
      <c r="C1982" s="26" t="s">
        <v>397</v>
      </c>
      <c r="D1982" s="26" t="s">
        <v>273</v>
      </c>
      <c r="E1982" s="26">
        <v>377</v>
      </c>
      <c r="F1982" s="26">
        <v>1450</v>
      </c>
      <c r="G1982" s="26">
        <v>17.3</v>
      </c>
      <c r="H1982" s="47" t="s">
        <v>90</v>
      </c>
      <c r="I1982" s="26" t="s">
        <v>91</v>
      </c>
      <c r="J1982" s="27">
        <v>34291.347170070949</v>
      </c>
      <c r="K1982" s="26" t="s">
        <v>117</v>
      </c>
      <c r="L1982" s="26" t="s">
        <v>117</v>
      </c>
      <c r="M1982" s="26" t="s">
        <v>629</v>
      </c>
      <c r="N1982" s="26">
        <v>1</v>
      </c>
      <c r="O1982" s="27" t="s">
        <v>147</v>
      </c>
      <c r="P1982" s="27" t="s">
        <v>102</v>
      </c>
      <c r="Q1982" s="26" t="str">
        <f t="shared" si="30"/>
        <v>Low</v>
      </c>
    </row>
    <row r="1983" spans="1:17" ht="15.6" x14ac:dyDescent="0.3">
      <c r="A1983" s="26" t="s">
        <v>4176</v>
      </c>
      <c r="B1983" s="26" t="s">
        <v>4177</v>
      </c>
      <c r="C1983" s="26" t="s">
        <v>158</v>
      </c>
      <c r="D1983" s="26" t="s">
        <v>96</v>
      </c>
      <c r="E1983" s="26">
        <v>376</v>
      </c>
      <c r="F1983" s="26">
        <v>777</v>
      </c>
      <c r="G1983" s="26" t="s">
        <v>62</v>
      </c>
      <c r="H1983" s="47" t="s">
        <v>90</v>
      </c>
      <c r="I1983" s="26" t="s">
        <v>91</v>
      </c>
      <c r="J1983" s="27">
        <v>49191</v>
      </c>
      <c r="K1983" s="26" t="s">
        <v>117</v>
      </c>
      <c r="L1983" s="26" t="s">
        <v>117</v>
      </c>
      <c r="M1983" s="26" t="s">
        <v>629</v>
      </c>
      <c r="N1983" s="26">
        <v>1</v>
      </c>
      <c r="O1983" s="27" t="s">
        <v>147</v>
      </c>
      <c r="P1983" s="27" t="s">
        <v>92</v>
      </c>
      <c r="Q1983" s="26" t="str">
        <f t="shared" si="30"/>
        <v>Low</v>
      </c>
    </row>
    <row r="1984" spans="1:17" ht="15.6" x14ac:dyDescent="0.3">
      <c r="A1984" s="26" t="s">
        <v>4178</v>
      </c>
      <c r="B1984" s="26" t="s">
        <v>4179</v>
      </c>
      <c r="C1984" s="26" t="s">
        <v>726</v>
      </c>
      <c r="D1984" s="26" t="s">
        <v>88</v>
      </c>
      <c r="E1984" s="26">
        <v>368</v>
      </c>
      <c r="F1984" s="26">
        <v>870</v>
      </c>
      <c r="G1984" s="26">
        <v>45.69</v>
      </c>
      <c r="H1984" s="47" t="s">
        <v>90</v>
      </c>
      <c r="I1984" s="26" t="s">
        <v>91</v>
      </c>
      <c r="J1984" s="27">
        <v>65991.848666810431</v>
      </c>
      <c r="K1984" s="26" t="s">
        <v>117</v>
      </c>
      <c r="L1984" s="26" t="s">
        <v>117</v>
      </c>
      <c r="M1984" s="26" t="s">
        <v>629</v>
      </c>
      <c r="N1984" s="26">
        <v>1</v>
      </c>
      <c r="O1984" s="27" t="s">
        <v>130</v>
      </c>
      <c r="P1984" s="27" t="s">
        <v>102</v>
      </c>
      <c r="Q1984" s="26" t="str">
        <f t="shared" si="30"/>
        <v>Low</v>
      </c>
    </row>
    <row r="1985" spans="1:17" ht="15.6" x14ac:dyDescent="0.3">
      <c r="A1985" s="26" t="s">
        <v>4180</v>
      </c>
      <c r="B1985" s="26" t="s">
        <v>4181</v>
      </c>
      <c r="C1985" s="26" t="s">
        <v>95</v>
      </c>
      <c r="D1985" s="26" t="s">
        <v>284</v>
      </c>
      <c r="E1985" s="26">
        <v>364</v>
      </c>
      <c r="F1985" s="26">
        <v>1277</v>
      </c>
      <c r="G1985" s="26">
        <v>44.1</v>
      </c>
      <c r="H1985" s="47" t="s">
        <v>90</v>
      </c>
      <c r="I1985" s="26" t="s">
        <v>91</v>
      </c>
      <c r="J1985" s="27">
        <v>46501.519758161092</v>
      </c>
      <c r="K1985" s="26" t="s">
        <v>117</v>
      </c>
      <c r="L1985" s="26" t="s">
        <v>117</v>
      </c>
      <c r="M1985" s="26" t="s">
        <v>629</v>
      </c>
      <c r="N1985" s="26">
        <v>1</v>
      </c>
      <c r="O1985" s="27" t="s">
        <v>147</v>
      </c>
      <c r="P1985" s="27" t="s">
        <v>92</v>
      </c>
      <c r="Q1985" s="26" t="str">
        <f t="shared" si="30"/>
        <v>Low</v>
      </c>
    </row>
    <row r="1986" spans="1:17" ht="15.6" x14ac:dyDescent="0.3">
      <c r="A1986" s="26" t="s">
        <v>4182</v>
      </c>
      <c r="B1986" s="26" t="s">
        <v>4183</v>
      </c>
      <c r="C1986" s="26" t="s">
        <v>133</v>
      </c>
      <c r="D1986" s="26" t="s">
        <v>742</v>
      </c>
      <c r="E1986" s="26">
        <v>362</v>
      </c>
      <c r="F1986" s="26">
        <v>310</v>
      </c>
      <c r="G1986" s="26">
        <v>98.6</v>
      </c>
      <c r="H1986" s="47" t="s">
        <v>90</v>
      </c>
      <c r="I1986" s="26" t="s">
        <v>91</v>
      </c>
      <c r="J1986" s="27">
        <v>98580.807164956277</v>
      </c>
      <c r="K1986" s="26" t="s">
        <v>117</v>
      </c>
      <c r="L1986" s="26" t="s">
        <v>117</v>
      </c>
      <c r="M1986" s="26" t="s">
        <v>629</v>
      </c>
      <c r="N1986" s="26">
        <v>1</v>
      </c>
      <c r="O1986" s="27" t="s">
        <v>118</v>
      </c>
      <c r="P1986" s="27" t="s">
        <v>107</v>
      </c>
      <c r="Q1986" s="26" t="str">
        <f t="shared" ref="Q1986:Q2049" si="31">IF(N1986=3,"High",IF(N1986=2,"Med",IF(N1986=1,"Low","None")))</f>
        <v>Low</v>
      </c>
    </row>
    <row r="1987" spans="1:17" ht="15.6" x14ac:dyDescent="0.3">
      <c r="A1987" s="26" t="s">
        <v>4184</v>
      </c>
      <c r="B1987" s="26" t="s">
        <v>4185</v>
      </c>
      <c r="C1987" s="26" t="s">
        <v>195</v>
      </c>
      <c r="D1987" s="26" t="s">
        <v>729</v>
      </c>
      <c r="E1987" s="26">
        <v>362</v>
      </c>
      <c r="F1987" s="26">
        <v>750</v>
      </c>
      <c r="G1987" s="26">
        <v>47.14</v>
      </c>
      <c r="H1987" s="47" t="s">
        <v>90</v>
      </c>
      <c r="I1987" s="26" t="s">
        <v>91</v>
      </c>
      <c r="J1987" s="27">
        <v>55750</v>
      </c>
      <c r="K1987" s="26" t="s">
        <v>117</v>
      </c>
      <c r="L1987" s="26" t="s">
        <v>117</v>
      </c>
      <c r="M1987" s="26" t="s">
        <v>629</v>
      </c>
      <c r="N1987" s="26">
        <v>1</v>
      </c>
      <c r="O1987" s="27" t="s">
        <v>130</v>
      </c>
      <c r="P1987" s="27" t="s">
        <v>102</v>
      </c>
      <c r="Q1987" s="26" t="str">
        <f t="shared" si="31"/>
        <v>Low</v>
      </c>
    </row>
    <row r="1988" spans="1:17" ht="15.6" x14ac:dyDescent="0.3">
      <c r="A1988" s="26" t="s">
        <v>4186</v>
      </c>
      <c r="B1988" s="26" t="s">
        <v>4187</v>
      </c>
      <c r="C1988" s="26" t="s">
        <v>105</v>
      </c>
      <c r="D1988" s="26" t="s">
        <v>182</v>
      </c>
      <c r="E1988" s="26">
        <v>359</v>
      </c>
      <c r="F1988" s="26">
        <v>1085</v>
      </c>
      <c r="G1988" s="26">
        <v>73.430000000000007</v>
      </c>
      <c r="H1988" s="47" t="s">
        <v>90</v>
      </c>
      <c r="I1988" s="26" t="s">
        <v>91</v>
      </c>
      <c r="J1988" s="27">
        <v>72845.305085727276</v>
      </c>
      <c r="K1988" s="26" t="s">
        <v>117</v>
      </c>
      <c r="L1988" s="26" t="s">
        <v>117</v>
      </c>
      <c r="M1988" s="26" t="s">
        <v>629</v>
      </c>
      <c r="N1988" s="26">
        <v>1</v>
      </c>
      <c r="O1988" s="27" t="s">
        <v>130</v>
      </c>
      <c r="P1988" s="27" t="s">
        <v>102</v>
      </c>
      <c r="Q1988" s="26" t="str">
        <f t="shared" si="31"/>
        <v>Low</v>
      </c>
    </row>
    <row r="1989" spans="1:17" ht="15.6" x14ac:dyDescent="0.3">
      <c r="A1989" s="26" t="s">
        <v>4188</v>
      </c>
      <c r="B1989" s="26" t="s">
        <v>4189</v>
      </c>
      <c r="C1989" s="26" t="s">
        <v>207</v>
      </c>
      <c r="D1989" s="26" t="s">
        <v>545</v>
      </c>
      <c r="E1989" s="26">
        <v>359</v>
      </c>
      <c r="F1989" s="26">
        <v>2789</v>
      </c>
      <c r="G1989" s="26">
        <v>58.57</v>
      </c>
      <c r="H1989" s="47" t="s">
        <v>90</v>
      </c>
      <c r="I1989" s="26" t="s">
        <v>91</v>
      </c>
      <c r="J1989" s="27">
        <v>60797</v>
      </c>
      <c r="K1989" s="26" t="s">
        <v>117</v>
      </c>
      <c r="L1989" s="26" t="s">
        <v>117</v>
      </c>
      <c r="M1989" s="26" t="s">
        <v>629</v>
      </c>
      <c r="N1989" s="26">
        <v>1</v>
      </c>
      <c r="O1989" s="27" t="s">
        <v>130</v>
      </c>
      <c r="P1989" s="27" t="s">
        <v>102</v>
      </c>
      <c r="Q1989" s="26" t="str">
        <f t="shared" si="31"/>
        <v>Low</v>
      </c>
    </row>
    <row r="1990" spans="1:17" ht="15.6" x14ac:dyDescent="0.3">
      <c r="A1990" s="26" t="s">
        <v>4190</v>
      </c>
      <c r="B1990" s="26" t="s">
        <v>4191</v>
      </c>
      <c r="C1990" s="26" t="s">
        <v>191</v>
      </c>
      <c r="D1990" s="26" t="s">
        <v>192</v>
      </c>
      <c r="E1990" s="26">
        <v>357</v>
      </c>
      <c r="F1990" s="26">
        <v>1168</v>
      </c>
      <c r="G1990" s="26">
        <v>48.5</v>
      </c>
      <c r="H1990" s="47" t="s">
        <v>90</v>
      </c>
      <c r="I1990" s="26" t="s">
        <v>91</v>
      </c>
      <c r="J1990" s="27">
        <v>71169.905121970791</v>
      </c>
      <c r="K1990" s="26" t="s">
        <v>117</v>
      </c>
      <c r="L1990" s="26" t="s">
        <v>117</v>
      </c>
      <c r="M1990" s="26" t="s">
        <v>629</v>
      </c>
      <c r="N1990" s="26">
        <v>1</v>
      </c>
      <c r="O1990" s="27" t="s">
        <v>130</v>
      </c>
      <c r="P1990" s="27" t="s">
        <v>102</v>
      </c>
      <c r="Q1990" s="26" t="str">
        <f t="shared" si="31"/>
        <v>Low</v>
      </c>
    </row>
    <row r="1991" spans="1:17" ht="15.6" x14ac:dyDescent="0.3">
      <c r="A1991" s="26" t="s">
        <v>4192</v>
      </c>
      <c r="B1991" s="26" t="s">
        <v>4193</v>
      </c>
      <c r="C1991" s="26" t="s">
        <v>139</v>
      </c>
      <c r="D1991" s="26" t="s">
        <v>380</v>
      </c>
      <c r="E1991" s="26">
        <v>356</v>
      </c>
      <c r="F1991" s="26">
        <v>983</v>
      </c>
      <c r="G1991" s="26">
        <v>51.64</v>
      </c>
      <c r="H1991" s="47" t="s">
        <v>90</v>
      </c>
      <c r="I1991" s="26" t="s">
        <v>91</v>
      </c>
      <c r="J1991" s="27">
        <v>61069.974253207052</v>
      </c>
      <c r="K1991" s="26" t="s">
        <v>117</v>
      </c>
      <c r="L1991" s="26" t="s">
        <v>117</v>
      </c>
      <c r="M1991" s="26" t="s">
        <v>629</v>
      </c>
      <c r="N1991" s="26">
        <v>1</v>
      </c>
      <c r="O1991" s="27" t="s">
        <v>130</v>
      </c>
      <c r="P1991" s="27" t="s">
        <v>107</v>
      </c>
      <c r="Q1991" s="26" t="str">
        <f t="shared" si="31"/>
        <v>Low</v>
      </c>
    </row>
    <row r="1992" spans="1:17" ht="15.6" x14ac:dyDescent="0.3">
      <c r="A1992" s="26" t="s">
        <v>4194</v>
      </c>
      <c r="B1992" s="26" t="s">
        <v>4195</v>
      </c>
      <c r="C1992" s="26" t="s">
        <v>95</v>
      </c>
      <c r="D1992" s="26" t="s">
        <v>284</v>
      </c>
      <c r="E1992" s="26">
        <v>352</v>
      </c>
      <c r="F1992" s="26">
        <v>1136</v>
      </c>
      <c r="G1992" s="26">
        <v>48.24</v>
      </c>
      <c r="H1992" s="47" t="s">
        <v>90</v>
      </c>
      <c r="I1992" s="26" t="s">
        <v>91</v>
      </c>
      <c r="J1992" s="27">
        <v>45035</v>
      </c>
      <c r="K1992" s="26" t="s">
        <v>117</v>
      </c>
      <c r="L1992" s="26" t="s">
        <v>117</v>
      </c>
      <c r="M1992" s="26" t="s">
        <v>629</v>
      </c>
      <c r="N1992" s="26">
        <v>1</v>
      </c>
      <c r="O1992" s="27" t="s">
        <v>147</v>
      </c>
      <c r="P1992" s="27" t="s">
        <v>97</v>
      </c>
      <c r="Q1992" s="26" t="str">
        <f t="shared" si="31"/>
        <v>Low</v>
      </c>
    </row>
    <row r="1993" spans="1:17" ht="15.6" x14ac:dyDescent="0.3">
      <c r="A1993" s="26" t="s">
        <v>4196</v>
      </c>
      <c r="B1993" s="26" t="s">
        <v>4197</v>
      </c>
      <c r="C1993" s="26" t="s">
        <v>195</v>
      </c>
      <c r="D1993" s="26" t="s">
        <v>196</v>
      </c>
      <c r="E1993" s="26">
        <v>347</v>
      </c>
      <c r="F1993" s="26">
        <v>675</v>
      </c>
      <c r="G1993" s="26">
        <v>35</v>
      </c>
      <c r="H1993" s="47" t="s">
        <v>90</v>
      </c>
      <c r="I1993" s="26" t="s">
        <v>91</v>
      </c>
      <c r="J1993" s="27">
        <v>37946.95331675031</v>
      </c>
      <c r="K1993" s="26" t="s">
        <v>117</v>
      </c>
      <c r="L1993" s="26" t="s">
        <v>117</v>
      </c>
      <c r="M1993" s="26" t="s">
        <v>629</v>
      </c>
      <c r="N1993" s="26">
        <v>1</v>
      </c>
      <c r="O1993" s="27" t="s">
        <v>147</v>
      </c>
      <c r="P1993" s="27" t="s">
        <v>102</v>
      </c>
      <c r="Q1993" s="26" t="str">
        <f t="shared" si="31"/>
        <v>Low</v>
      </c>
    </row>
    <row r="1994" spans="1:17" ht="15.6" x14ac:dyDescent="0.3">
      <c r="A1994" s="26" t="s">
        <v>4198</v>
      </c>
      <c r="B1994" s="26" t="s">
        <v>4199</v>
      </c>
      <c r="C1994" s="26" t="s">
        <v>133</v>
      </c>
      <c r="D1994" s="26" t="s">
        <v>161</v>
      </c>
      <c r="E1994" s="26">
        <v>346</v>
      </c>
      <c r="F1994" s="26">
        <v>300</v>
      </c>
      <c r="G1994" s="26">
        <v>36.159999999999997</v>
      </c>
      <c r="H1994" s="47" t="s">
        <v>90</v>
      </c>
      <c r="I1994" s="26" t="s">
        <v>91</v>
      </c>
      <c r="J1994" s="27">
        <v>103036</v>
      </c>
      <c r="K1994" s="26" t="s">
        <v>117</v>
      </c>
      <c r="L1994" s="26" t="s">
        <v>117</v>
      </c>
      <c r="M1994" s="26" t="s">
        <v>629</v>
      </c>
      <c r="N1994" s="26">
        <v>1</v>
      </c>
      <c r="O1994" s="27" t="s">
        <v>118</v>
      </c>
      <c r="P1994" s="27" t="s">
        <v>102</v>
      </c>
      <c r="Q1994" s="26" t="str">
        <f t="shared" si="31"/>
        <v>Low</v>
      </c>
    </row>
    <row r="1995" spans="1:17" ht="15.6" x14ac:dyDescent="0.3">
      <c r="A1995" s="26" t="s">
        <v>4200</v>
      </c>
      <c r="B1995" s="26" t="s">
        <v>4201</v>
      </c>
      <c r="C1995" s="26" t="s">
        <v>143</v>
      </c>
      <c r="D1995" s="26" t="s">
        <v>144</v>
      </c>
      <c r="E1995" s="26">
        <v>3</v>
      </c>
      <c r="F1995" s="26">
        <v>175</v>
      </c>
      <c r="G1995" s="26" t="s">
        <v>62</v>
      </c>
      <c r="H1995" s="26" t="s">
        <v>1406</v>
      </c>
      <c r="I1995" s="26" t="s">
        <v>1406</v>
      </c>
      <c r="J1995" s="27">
        <v>93077</v>
      </c>
      <c r="K1995" s="26" t="s">
        <v>117</v>
      </c>
      <c r="L1995" s="26" t="s">
        <v>117</v>
      </c>
      <c r="M1995" s="26" t="s">
        <v>629</v>
      </c>
      <c r="N1995" s="26">
        <v>1</v>
      </c>
      <c r="O1995" s="27" t="s">
        <v>118</v>
      </c>
      <c r="P1995" s="27" t="s">
        <v>102</v>
      </c>
      <c r="Q1995" s="26" t="str">
        <f t="shared" si="31"/>
        <v>Low</v>
      </c>
    </row>
    <row r="1996" spans="1:17" ht="15.6" x14ac:dyDescent="0.3">
      <c r="A1996" s="26" t="s">
        <v>4202</v>
      </c>
      <c r="B1996" s="26" t="s">
        <v>4203</v>
      </c>
      <c r="C1996" s="26" t="s">
        <v>105</v>
      </c>
      <c r="D1996" s="26" t="s">
        <v>106</v>
      </c>
      <c r="E1996" s="26">
        <v>342</v>
      </c>
      <c r="F1996" s="26">
        <v>1200</v>
      </c>
      <c r="G1996" s="26">
        <v>41.93</v>
      </c>
      <c r="H1996" s="47" t="s">
        <v>90</v>
      </c>
      <c r="I1996" s="26" t="s">
        <v>91</v>
      </c>
      <c r="J1996" s="27">
        <v>88720.999789363486</v>
      </c>
      <c r="K1996" s="26" t="s">
        <v>117</v>
      </c>
      <c r="L1996" s="26" t="s">
        <v>117</v>
      </c>
      <c r="M1996" s="26" t="s">
        <v>629</v>
      </c>
      <c r="N1996" s="26">
        <v>1</v>
      </c>
      <c r="O1996" s="27" t="s">
        <v>118</v>
      </c>
      <c r="P1996" s="27" t="s">
        <v>92</v>
      </c>
      <c r="Q1996" s="26" t="str">
        <f t="shared" si="31"/>
        <v>Low</v>
      </c>
    </row>
    <row r="1997" spans="1:17" ht="15.6" x14ac:dyDescent="0.3">
      <c r="A1997" s="26" t="s">
        <v>4204</v>
      </c>
      <c r="B1997" s="26" t="s">
        <v>4205</v>
      </c>
      <c r="C1997" s="26" t="s">
        <v>726</v>
      </c>
      <c r="D1997" s="26" t="s">
        <v>88</v>
      </c>
      <c r="E1997" s="26">
        <v>342</v>
      </c>
      <c r="F1997" s="26">
        <v>1129</v>
      </c>
      <c r="G1997" s="26">
        <v>41</v>
      </c>
      <c r="H1997" s="47" t="s">
        <v>90</v>
      </c>
      <c r="I1997" s="26" t="s">
        <v>91</v>
      </c>
      <c r="J1997" s="27">
        <v>68999.127543043869</v>
      </c>
      <c r="K1997" s="26" t="s">
        <v>117</v>
      </c>
      <c r="L1997" s="26" t="s">
        <v>117</v>
      </c>
      <c r="M1997" s="26" t="s">
        <v>629</v>
      </c>
      <c r="N1997" s="26">
        <v>1</v>
      </c>
      <c r="O1997" s="27" t="s">
        <v>130</v>
      </c>
      <c r="P1997" s="27" t="s">
        <v>102</v>
      </c>
      <c r="Q1997" s="26" t="str">
        <f t="shared" si="31"/>
        <v>Low</v>
      </c>
    </row>
    <row r="1998" spans="1:17" ht="15.6" x14ac:dyDescent="0.3">
      <c r="A1998" s="26" t="s">
        <v>4206</v>
      </c>
      <c r="B1998" s="26" t="s">
        <v>4207</v>
      </c>
      <c r="C1998" s="26" t="s">
        <v>185</v>
      </c>
      <c r="D1998" s="26" t="s">
        <v>321</v>
      </c>
      <c r="E1998" s="26">
        <v>339</v>
      </c>
      <c r="F1998" s="26">
        <v>1079</v>
      </c>
      <c r="G1998" s="26">
        <v>34.14</v>
      </c>
      <c r="H1998" s="47" t="s">
        <v>90</v>
      </c>
      <c r="I1998" s="26" t="s">
        <v>91</v>
      </c>
      <c r="J1998" s="27">
        <v>66293</v>
      </c>
      <c r="K1998" s="26" t="s">
        <v>117</v>
      </c>
      <c r="L1998" s="26" t="s">
        <v>117</v>
      </c>
      <c r="M1998" s="26" t="s">
        <v>629</v>
      </c>
      <c r="N1998" s="26">
        <v>1</v>
      </c>
      <c r="O1998" s="27" t="s">
        <v>130</v>
      </c>
      <c r="P1998" s="27" t="s">
        <v>102</v>
      </c>
      <c r="Q1998" s="26" t="str">
        <f t="shared" si="31"/>
        <v>Low</v>
      </c>
    </row>
    <row r="1999" spans="1:17" ht="15.6" x14ac:dyDescent="0.3">
      <c r="A1999" s="26" t="s">
        <v>4208</v>
      </c>
      <c r="B1999" s="26" t="s">
        <v>4209</v>
      </c>
      <c r="C1999" s="26" t="s">
        <v>625</v>
      </c>
      <c r="D1999" s="26" t="s">
        <v>238</v>
      </c>
      <c r="E1999" s="26">
        <v>337</v>
      </c>
      <c r="F1999" s="26">
        <v>450</v>
      </c>
      <c r="G1999" s="26">
        <v>54.17</v>
      </c>
      <c r="H1999" s="47" t="s">
        <v>90</v>
      </c>
      <c r="I1999" s="26" t="s">
        <v>91</v>
      </c>
      <c r="J1999" s="27">
        <v>86016</v>
      </c>
      <c r="K1999" s="26" t="s">
        <v>117</v>
      </c>
      <c r="L1999" s="26" t="s">
        <v>117</v>
      </c>
      <c r="M1999" s="26" t="s">
        <v>629</v>
      </c>
      <c r="N1999" s="26">
        <v>1</v>
      </c>
      <c r="O1999" s="27" t="s">
        <v>118</v>
      </c>
      <c r="P1999" s="27" t="s">
        <v>102</v>
      </c>
      <c r="Q1999" s="26" t="str">
        <f t="shared" si="31"/>
        <v>Low</v>
      </c>
    </row>
    <row r="2000" spans="1:17" ht="15.6" x14ac:dyDescent="0.3">
      <c r="A2000" s="26" t="s">
        <v>4210</v>
      </c>
      <c r="B2000" s="26" t="s">
        <v>4211</v>
      </c>
      <c r="C2000" s="26" t="s">
        <v>105</v>
      </c>
      <c r="D2000" s="26" t="s">
        <v>106</v>
      </c>
      <c r="E2000" s="26">
        <v>336</v>
      </c>
      <c r="F2000" s="26">
        <v>1820</v>
      </c>
      <c r="G2000" s="26">
        <v>36.5</v>
      </c>
      <c r="H2000" s="47" t="s">
        <v>90</v>
      </c>
      <c r="I2000" s="26" t="s">
        <v>91</v>
      </c>
      <c r="J2000" s="27">
        <v>94835.318460164228</v>
      </c>
      <c r="K2000" s="26" t="s">
        <v>117</v>
      </c>
      <c r="L2000" s="26" t="s">
        <v>117</v>
      </c>
      <c r="M2000" s="26" t="s">
        <v>629</v>
      </c>
      <c r="N2000" s="26">
        <v>1</v>
      </c>
      <c r="O2000" s="27" t="s">
        <v>118</v>
      </c>
      <c r="P2000" s="27" t="s">
        <v>107</v>
      </c>
      <c r="Q2000" s="26" t="str">
        <f t="shared" si="31"/>
        <v>Low</v>
      </c>
    </row>
    <row r="2001" spans="1:17" ht="15.6" x14ac:dyDescent="0.3">
      <c r="A2001" s="26" t="s">
        <v>4212</v>
      </c>
      <c r="B2001" s="26" t="s">
        <v>4213</v>
      </c>
      <c r="C2001" s="26" t="s">
        <v>625</v>
      </c>
      <c r="D2001" s="26" t="s">
        <v>238</v>
      </c>
      <c r="E2001" s="26">
        <v>335</v>
      </c>
      <c r="F2001" s="26">
        <v>1239</v>
      </c>
      <c r="G2001" s="26">
        <v>48.03</v>
      </c>
      <c r="H2001" s="47" t="s">
        <v>90</v>
      </c>
      <c r="I2001" s="26" t="s">
        <v>91</v>
      </c>
      <c r="J2001" s="27">
        <v>114434.39767938922</v>
      </c>
      <c r="K2001" s="26" t="s">
        <v>117</v>
      </c>
      <c r="L2001" s="26" t="s">
        <v>117</v>
      </c>
      <c r="M2001" s="26" t="s">
        <v>629</v>
      </c>
      <c r="N2001" s="26">
        <v>1</v>
      </c>
      <c r="O2001" s="27" t="s">
        <v>118</v>
      </c>
      <c r="P2001" s="27" t="s">
        <v>102</v>
      </c>
      <c r="Q2001" s="26" t="str">
        <f t="shared" si="31"/>
        <v>Low</v>
      </c>
    </row>
    <row r="2002" spans="1:17" ht="15.6" x14ac:dyDescent="0.3">
      <c r="A2002" s="26" t="s">
        <v>4214</v>
      </c>
      <c r="B2002" s="26" t="s">
        <v>4215</v>
      </c>
      <c r="C2002" s="26" t="s">
        <v>114</v>
      </c>
      <c r="D2002" s="26" t="s">
        <v>115</v>
      </c>
      <c r="E2002" s="26">
        <v>333</v>
      </c>
      <c r="F2002" s="26">
        <v>2000</v>
      </c>
      <c r="G2002" s="26">
        <v>22.5</v>
      </c>
      <c r="H2002" s="47" t="s">
        <v>90</v>
      </c>
      <c r="I2002" s="26" t="s">
        <v>91</v>
      </c>
      <c r="J2002" s="27">
        <v>61751.693428240993</v>
      </c>
      <c r="K2002" s="26" t="s">
        <v>117</v>
      </c>
      <c r="L2002" s="26" t="s">
        <v>117</v>
      </c>
      <c r="M2002" s="26" t="s">
        <v>629</v>
      </c>
      <c r="N2002" s="26">
        <v>1</v>
      </c>
      <c r="O2002" s="27" t="s">
        <v>130</v>
      </c>
      <c r="P2002" s="27" t="s">
        <v>102</v>
      </c>
      <c r="Q2002" s="26" t="str">
        <f t="shared" si="31"/>
        <v>Low</v>
      </c>
    </row>
    <row r="2003" spans="1:17" ht="15.6" x14ac:dyDescent="0.3">
      <c r="A2003" s="26" t="s">
        <v>4216</v>
      </c>
      <c r="B2003" s="26" t="s">
        <v>4217</v>
      </c>
      <c r="C2003" s="26" t="s">
        <v>185</v>
      </c>
      <c r="D2003" s="26" t="s">
        <v>321</v>
      </c>
      <c r="E2003" s="26">
        <v>333</v>
      </c>
      <c r="F2003" s="26">
        <v>1099</v>
      </c>
      <c r="G2003" s="26">
        <v>48.95</v>
      </c>
      <c r="H2003" s="47" t="s">
        <v>90</v>
      </c>
      <c r="I2003" s="26" t="s">
        <v>91</v>
      </c>
      <c r="J2003" s="27">
        <v>39914.30370871535</v>
      </c>
      <c r="K2003" s="26" t="s">
        <v>117</v>
      </c>
      <c r="L2003" s="26" t="s">
        <v>117</v>
      </c>
      <c r="M2003" s="26" t="s">
        <v>629</v>
      </c>
      <c r="N2003" s="26">
        <v>1</v>
      </c>
      <c r="O2003" s="27" t="s">
        <v>147</v>
      </c>
      <c r="P2003" s="27" t="s">
        <v>102</v>
      </c>
      <c r="Q2003" s="26" t="str">
        <f t="shared" si="31"/>
        <v>Low</v>
      </c>
    </row>
    <row r="2004" spans="1:17" ht="15.6" x14ac:dyDescent="0.3">
      <c r="A2004" s="26" t="s">
        <v>4218</v>
      </c>
      <c r="B2004" s="26" t="s">
        <v>4219</v>
      </c>
      <c r="C2004" s="26" t="s">
        <v>150</v>
      </c>
      <c r="D2004" s="26" t="s">
        <v>151</v>
      </c>
      <c r="E2004" s="26">
        <v>328</v>
      </c>
      <c r="F2004" s="26">
        <v>1079</v>
      </c>
      <c r="G2004" s="26">
        <v>85.33</v>
      </c>
      <c r="H2004" s="47" t="s">
        <v>90</v>
      </c>
      <c r="I2004" s="26" t="s">
        <v>91</v>
      </c>
      <c r="J2004" s="27">
        <v>89807.683545511798</v>
      </c>
      <c r="K2004" s="26" t="s">
        <v>117</v>
      </c>
      <c r="L2004" s="26" t="s">
        <v>117</v>
      </c>
      <c r="M2004" s="26" t="s">
        <v>629</v>
      </c>
      <c r="N2004" s="26">
        <v>1</v>
      </c>
      <c r="O2004" s="27" t="s">
        <v>118</v>
      </c>
      <c r="P2004" s="27" t="s">
        <v>92</v>
      </c>
      <c r="Q2004" s="26" t="str">
        <f t="shared" si="31"/>
        <v>Low</v>
      </c>
    </row>
    <row r="2005" spans="1:17" ht="15.6" x14ac:dyDescent="0.3">
      <c r="A2005" s="26" t="s">
        <v>4220</v>
      </c>
      <c r="B2005" s="26" t="s">
        <v>4221</v>
      </c>
      <c r="C2005" s="26" t="s">
        <v>207</v>
      </c>
      <c r="D2005" s="26" t="s">
        <v>208</v>
      </c>
      <c r="E2005" s="26">
        <v>324</v>
      </c>
      <c r="F2005" s="26">
        <v>1173</v>
      </c>
      <c r="G2005" s="26">
        <v>42.83</v>
      </c>
      <c r="H2005" s="47" t="s">
        <v>90</v>
      </c>
      <c r="I2005" s="26" t="s">
        <v>91</v>
      </c>
      <c r="J2005" s="27">
        <v>186661.77793625393</v>
      </c>
      <c r="K2005" s="26" t="s">
        <v>117</v>
      </c>
      <c r="L2005" s="26" t="s">
        <v>117</v>
      </c>
      <c r="M2005" s="26" t="s">
        <v>629</v>
      </c>
      <c r="N2005" s="26">
        <v>1</v>
      </c>
      <c r="O2005" s="27" t="s">
        <v>118</v>
      </c>
      <c r="P2005" s="27" t="s">
        <v>102</v>
      </c>
      <c r="Q2005" s="26" t="str">
        <f t="shared" si="31"/>
        <v>Low</v>
      </c>
    </row>
    <row r="2006" spans="1:17" ht="15.6" x14ac:dyDescent="0.3">
      <c r="A2006" s="26" t="s">
        <v>4222</v>
      </c>
      <c r="B2006" s="26" t="s">
        <v>4223</v>
      </c>
      <c r="C2006" s="26" t="s">
        <v>195</v>
      </c>
      <c r="D2006" s="26" t="s">
        <v>729</v>
      </c>
      <c r="E2006" s="26">
        <v>324</v>
      </c>
      <c r="F2006" s="26">
        <v>1072</v>
      </c>
      <c r="G2006" s="26">
        <v>71.75</v>
      </c>
      <c r="H2006" s="47" t="s">
        <v>90</v>
      </c>
      <c r="I2006" s="26" t="s">
        <v>91</v>
      </c>
      <c r="J2006" s="27">
        <v>78593.845759045711</v>
      </c>
      <c r="K2006" s="26" t="s">
        <v>117</v>
      </c>
      <c r="L2006" s="26" t="s">
        <v>117</v>
      </c>
      <c r="M2006" s="26" t="s">
        <v>629</v>
      </c>
      <c r="N2006" s="26">
        <v>1</v>
      </c>
      <c r="O2006" s="27" t="s">
        <v>118</v>
      </c>
      <c r="P2006" s="27" t="s">
        <v>107</v>
      </c>
      <c r="Q2006" s="26" t="str">
        <f t="shared" si="31"/>
        <v>Low</v>
      </c>
    </row>
    <row r="2007" spans="1:17" ht="15.6" x14ac:dyDescent="0.3">
      <c r="A2007" s="26" t="s">
        <v>4224</v>
      </c>
      <c r="B2007" s="26" t="s">
        <v>4225</v>
      </c>
      <c r="C2007" s="26" t="s">
        <v>654</v>
      </c>
      <c r="D2007" s="26" t="s">
        <v>238</v>
      </c>
      <c r="E2007" s="26">
        <v>322</v>
      </c>
      <c r="F2007" s="26">
        <v>579</v>
      </c>
      <c r="G2007" s="26">
        <v>42.67</v>
      </c>
      <c r="H2007" s="47" t="s">
        <v>90</v>
      </c>
      <c r="I2007" s="26" t="s">
        <v>91</v>
      </c>
      <c r="J2007" s="27">
        <v>34969.469869003704</v>
      </c>
      <c r="K2007" s="26" t="s">
        <v>117</v>
      </c>
      <c r="L2007" s="26" t="s">
        <v>117</v>
      </c>
      <c r="M2007" s="26" t="s">
        <v>629</v>
      </c>
      <c r="N2007" s="26">
        <v>1</v>
      </c>
      <c r="O2007" s="27" t="s">
        <v>147</v>
      </c>
      <c r="P2007" s="27" t="s">
        <v>102</v>
      </c>
      <c r="Q2007" s="26" t="str">
        <f t="shared" si="31"/>
        <v>Low</v>
      </c>
    </row>
    <row r="2008" spans="1:17" ht="15.6" x14ac:dyDescent="0.3">
      <c r="A2008" s="26" t="s">
        <v>4226</v>
      </c>
      <c r="B2008" s="26" t="s">
        <v>4227</v>
      </c>
      <c r="C2008" s="26" t="s">
        <v>95</v>
      </c>
      <c r="D2008" s="26" t="s">
        <v>256</v>
      </c>
      <c r="E2008" s="26">
        <v>320</v>
      </c>
      <c r="F2008" s="26">
        <v>1531</v>
      </c>
      <c r="G2008" s="26">
        <v>40.69</v>
      </c>
      <c r="H2008" s="47" t="s">
        <v>90</v>
      </c>
      <c r="I2008" s="26" t="s">
        <v>91</v>
      </c>
      <c r="J2008" s="27">
        <v>44841.200659585658</v>
      </c>
      <c r="K2008" s="26" t="s">
        <v>117</v>
      </c>
      <c r="L2008" s="26" t="s">
        <v>117</v>
      </c>
      <c r="M2008" s="26" t="s">
        <v>629</v>
      </c>
      <c r="N2008" s="26">
        <v>1</v>
      </c>
      <c r="O2008" s="27" t="s">
        <v>147</v>
      </c>
      <c r="P2008" s="27" t="s">
        <v>97</v>
      </c>
      <c r="Q2008" s="26" t="str">
        <f t="shared" si="31"/>
        <v>Low</v>
      </c>
    </row>
    <row r="2009" spans="1:17" ht="15.6" x14ac:dyDescent="0.3">
      <c r="A2009" s="26" t="s">
        <v>4228</v>
      </c>
      <c r="B2009" s="26" t="s">
        <v>4229</v>
      </c>
      <c r="C2009" s="26" t="s">
        <v>625</v>
      </c>
      <c r="D2009" s="26" t="s">
        <v>238</v>
      </c>
      <c r="E2009" s="26">
        <v>316</v>
      </c>
      <c r="F2009" s="26">
        <v>1048</v>
      </c>
      <c r="G2009" s="26">
        <v>67.95</v>
      </c>
      <c r="H2009" s="47" t="s">
        <v>90</v>
      </c>
      <c r="I2009" s="26" t="s">
        <v>91</v>
      </c>
      <c r="J2009" s="27">
        <v>57746.54596917508</v>
      </c>
      <c r="K2009" s="26" t="s">
        <v>117</v>
      </c>
      <c r="L2009" s="26" t="s">
        <v>117</v>
      </c>
      <c r="M2009" s="26" t="s">
        <v>629</v>
      </c>
      <c r="N2009" s="26">
        <v>1</v>
      </c>
      <c r="O2009" s="27" t="s">
        <v>130</v>
      </c>
      <c r="P2009" s="27" t="s">
        <v>92</v>
      </c>
      <c r="Q2009" s="26" t="str">
        <f t="shared" si="31"/>
        <v>Low</v>
      </c>
    </row>
    <row r="2010" spans="1:17" ht="15.6" x14ac:dyDescent="0.3">
      <c r="A2010" s="26" t="s">
        <v>4230</v>
      </c>
      <c r="B2010" s="26" t="s">
        <v>4231</v>
      </c>
      <c r="C2010" s="26" t="s">
        <v>154</v>
      </c>
      <c r="D2010" s="26" t="s">
        <v>155</v>
      </c>
      <c r="E2010" s="26">
        <v>316</v>
      </c>
      <c r="F2010" s="26">
        <v>766</v>
      </c>
      <c r="G2010" s="26">
        <v>30.18</v>
      </c>
      <c r="H2010" s="47" t="s">
        <v>90</v>
      </c>
      <c r="I2010" s="26" t="s">
        <v>91</v>
      </c>
      <c r="J2010" s="27">
        <v>52714</v>
      </c>
      <c r="K2010" s="26" t="s">
        <v>117</v>
      </c>
      <c r="L2010" s="26" t="s">
        <v>117</v>
      </c>
      <c r="M2010" s="26" t="s">
        <v>629</v>
      </c>
      <c r="N2010" s="26">
        <v>1</v>
      </c>
      <c r="O2010" s="27" t="s">
        <v>147</v>
      </c>
      <c r="P2010" s="27" t="s">
        <v>92</v>
      </c>
      <c r="Q2010" s="26" t="str">
        <f t="shared" si="31"/>
        <v>Low</v>
      </c>
    </row>
    <row r="2011" spans="1:17" ht="15.6" x14ac:dyDescent="0.3">
      <c r="A2011" s="26" t="s">
        <v>4232</v>
      </c>
      <c r="B2011" s="26" t="s">
        <v>4233</v>
      </c>
      <c r="C2011" s="26" t="s">
        <v>479</v>
      </c>
      <c r="D2011" s="26" t="s">
        <v>182</v>
      </c>
      <c r="E2011" s="26">
        <v>4</v>
      </c>
      <c r="F2011" s="26">
        <v>1600</v>
      </c>
      <c r="G2011" s="26" t="s">
        <v>62</v>
      </c>
      <c r="H2011" s="26" t="s">
        <v>1406</v>
      </c>
      <c r="I2011" s="26" t="s">
        <v>1406</v>
      </c>
      <c r="J2011" s="27">
        <v>91545.959881656541</v>
      </c>
      <c r="K2011" s="26" t="s">
        <v>117</v>
      </c>
      <c r="L2011" s="26" t="s">
        <v>117</v>
      </c>
      <c r="M2011" s="26" t="s">
        <v>629</v>
      </c>
      <c r="N2011" s="26">
        <v>1</v>
      </c>
      <c r="O2011" s="27" t="s">
        <v>118</v>
      </c>
      <c r="P2011" s="27" t="s">
        <v>102</v>
      </c>
      <c r="Q2011" s="26" t="str">
        <f t="shared" si="31"/>
        <v>Low</v>
      </c>
    </row>
    <row r="2012" spans="1:17" ht="15.6" x14ac:dyDescent="0.3">
      <c r="A2012" s="26" t="s">
        <v>4234</v>
      </c>
      <c r="B2012" s="26" t="s">
        <v>4235</v>
      </c>
      <c r="C2012" s="26" t="s">
        <v>249</v>
      </c>
      <c r="D2012" s="26" t="s">
        <v>250</v>
      </c>
      <c r="E2012" s="26">
        <v>312</v>
      </c>
      <c r="F2012" s="26">
        <v>1413</v>
      </c>
      <c r="G2012" s="26">
        <v>20.29</v>
      </c>
      <c r="H2012" s="47" t="s">
        <v>90</v>
      </c>
      <c r="I2012" s="26" t="s">
        <v>91</v>
      </c>
      <c r="J2012" s="27">
        <v>41851.646110445108</v>
      </c>
      <c r="K2012" s="26" t="s">
        <v>117</v>
      </c>
      <c r="L2012" s="26" t="s">
        <v>117</v>
      </c>
      <c r="M2012" s="26" t="s">
        <v>629</v>
      </c>
      <c r="N2012" s="26">
        <v>1</v>
      </c>
      <c r="O2012" s="27" t="s">
        <v>147</v>
      </c>
      <c r="P2012" s="27" t="s">
        <v>97</v>
      </c>
      <c r="Q2012" s="26" t="str">
        <f t="shared" si="31"/>
        <v>Low</v>
      </c>
    </row>
    <row r="2013" spans="1:17" ht="15.6" x14ac:dyDescent="0.3">
      <c r="A2013" s="26" t="s">
        <v>4236</v>
      </c>
      <c r="B2013" s="26" t="s">
        <v>4237</v>
      </c>
      <c r="C2013" s="26" t="s">
        <v>139</v>
      </c>
      <c r="D2013" s="26" t="s">
        <v>987</v>
      </c>
      <c r="E2013" s="26">
        <v>310</v>
      </c>
      <c r="F2013" s="26">
        <v>629</v>
      </c>
      <c r="G2013" s="26">
        <v>35</v>
      </c>
      <c r="H2013" s="47" t="s">
        <v>90</v>
      </c>
      <c r="I2013" s="26" t="s">
        <v>91</v>
      </c>
      <c r="J2013" s="27">
        <v>51510</v>
      </c>
      <c r="K2013" s="26" t="s">
        <v>117</v>
      </c>
      <c r="L2013" s="26" t="s">
        <v>117</v>
      </c>
      <c r="M2013" s="26" t="s">
        <v>629</v>
      </c>
      <c r="N2013" s="26">
        <v>1</v>
      </c>
      <c r="O2013" s="27" t="s">
        <v>147</v>
      </c>
      <c r="P2013" s="27" t="s">
        <v>102</v>
      </c>
      <c r="Q2013" s="26" t="str">
        <f t="shared" si="31"/>
        <v>Low</v>
      </c>
    </row>
    <row r="2014" spans="1:17" ht="15.6" x14ac:dyDescent="0.3">
      <c r="A2014" s="26" t="s">
        <v>4238</v>
      </c>
      <c r="B2014" s="26" t="s">
        <v>4239</v>
      </c>
      <c r="C2014" s="26" t="s">
        <v>726</v>
      </c>
      <c r="D2014" s="26" t="s">
        <v>88</v>
      </c>
      <c r="E2014" s="26">
        <v>308</v>
      </c>
      <c r="F2014" s="26">
        <v>0</v>
      </c>
      <c r="G2014" s="26" t="s">
        <v>62</v>
      </c>
      <c r="H2014" s="47" t="s">
        <v>90</v>
      </c>
      <c r="I2014" s="26" t="s">
        <v>91</v>
      </c>
      <c r="J2014" s="27">
        <v>66471</v>
      </c>
      <c r="K2014" s="26" t="s">
        <v>117</v>
      </c>
      <c r="L2014" s="26" t="s">
        <v>117</v>
      </c>
      <c r="M2014" s="26" t="s">
        <v>629</v>
      </c>
      <c r="N2014" s="26">
        <v>1</v>
      </c>
      <c r="O2014" s="27" t="s">
        <v>130</v>
      </c>
      <c r="P2014" s="26" t="s">
        <v>298</v>
      </c>
      <c r="Q2014" s="26" t="str">
        <f t="shared" si="31"/>
        <v>Low</v>
      </c>
    </row>
    <row r="2015" spans="1:17" ht="15.6" x14ac:dyDescent="0.3">
      <c r="A2015" s="26" t="s">
        <v>4240</v>
      </c>
      <c r="B2015" s="26" t="s">
        <v>4241</v>
      </c>
      <c r="C2015" s="26" t="s">
        <v>164</v>
      </c>
      <c r="D2015" s="26" t="s">
        <v>101</v>
      </c>
      <c r="E2015" s="26">
        <v>308</v>
      </c>
      <c r="F2015" s="26">
        <v>353</v>
      </c>
      <c r="G2015" s="26" t="s">
        <v>62</v>
      </c>
      <c r="H2015" s="47" t="s">
        <v>90</v>
      </c>
      <c r="I2015" s="26" t="s">
        <v>91</v>
      </c>
      <c r="J2015" s="27">
        <v>40013</v>
      </c>
      <c r="K2015" s="26" t="s">
        <v>117</v>
      </c>
      <c r="L2015" s="26" t="s">
        <v>117</v>
      </c>
      <c r="M2015" s="26" t="s">
        <v>629</v>
      </c>
      <c r="N2015" s="26">
        <v>1</v>
      </c>
      <c r="O2015" s="27" t="s">
        <v>147</v>
      </c>
      <c r="P2015" s="27" t="s">
        <v>107</v>
      </c>
      <c r="Q2015" s="26" t="str">
        <f t="shared" si="31"/>
        <v>Low</v>
      </c>
    </row>
    <row r="2016" spans="1:17" ht="15.6" x14ac:dyDescent="0.3">
      <c r="A2016" s="26" t="s">
        <v>4242</v>
      </c>
      <c r="B2016" s="26" t="s">
        <v>4243</v>
      </c>
      <c r="C2016" s="26" t="s">
        <v>827</v>
      </c>
      <c r="D2016" s="26" t="s">
        <v>742</v>
      </c>
      <c r="E2016" s="26">
        <v>8</v>
      </c>
      <c r="F2016" s="26">
        <v>160</v>
      </c>
      <c r="G2016" s="26" t="s">
        <v>62</v>
      </c>
      <c r="H2016" s="26" t="s">
        <v>1406</v>
      </c>
      <c r="I2016" s="26" t="s">
        <v>1406</v>
      </c>
      <c r="J2016" s="27">
        <v>90967.179013575311</v>
      </c>
      <c r="K2016" s="26" t="s">
        <v>117</v>
      </c>
      <c r="L2016" s="26" t="s">
        <v>117</v>
      </c>
      <c r="M2016" s="26" t="s">
        <v>629</v>
      </c>
      <c r="N2016" s="26">
        <v>1</v>
      </c>
      <c r="O2016" s="27" t="s">
        <v>118</v>
      </c>
      <c r="P2016" s="27" t="s">
        <v>102</v>
      </c>
      <c r="Q2016" s="26" t="str">
        <f t="shared" si="31"/>
        <v>Low</v>
      </c>
    </row>
    <row r="2017" spans="1:17" ht="15.6" x14ac:dyDescent="0.3">
      <c r="A2017" s="26" t="s">
        <v>4244</v>
      </c>
      <c r="B2017" s="26" t="s">
        <v>4245</v>
      </c>
      <c r="C2017" s="26" t="s">
        <v>207</v>
      </c>
      <c r="D2017" s="26" t="s">
        <v>208</v>
      </c>
      <c r="E2017" s="26">
        <v>300</v>
      </c>
      <c r="F2017" s="26">
        <v>5300</v>
      </c>
      <c r="G2017" s="26" t="s">
        <v>62</v>
      </c>
      <c r="H2017" s="47" t="s">
        <v>90</v>
      </c>
      <c r="I2017" s="26" t="s">
        <v>91</v>
      </c>
      <c r="J2017" s="27">
        <v>102572.94453865117</v>
      </c>
      <c r="K2017" s="26" t="s">
        <v>117</v>
      </c>
      <c r="L2017" s="26" t="s">
        <v>117</v>
      </c>
      <c r="M2017" s="26" t="s">
        <v>629</v>
      </c>
      <c r="N2017" s="26">
        <v>1</v>
      </c>
      <c r="O2017" s="27" t="s">
        <v>118</v>
      </c>
      <c r="P2017" s="27" t="s">
        <v>102</v>
      </c>
      <c r="Q2017" s="26" t="str">
        <f t="shared" si="31"/>
        <v>Low</v>
      </c>
    </row>
    <row r="2018" spans="1:17" ht="15.6" x14ac:dyDescent="0.3">
      <c r="A2018" s="26" t="s">
        <v>4246</v>
      </c>
      <c r="B2018" s="26" t="s">
        <v>4247</v>
      </c>
      <c r="C2018" s="26" t="s">
        <v>95</v>
      </c>
      <c r="D2018" s="26" t="s">
        <v>256</v>
      </c>
      <c r="E2018" s="26">
        <v>300</v>
      </c>
      <c r="F2018" s="26">
        <v>130</v>
      </c>
      <c r="G2018" s="26">
        <v>56.25</v>
      </c>
      <c r="H2018" s="47" t="s">
        <v>90</v>
      </c>
      <c r="I2018" s="26" t="s">
        <v>91</v>
      </c>
      <c r="J2018" s="27">
        <v>45192</v>
      </c>
      <c r="K2018" s="26" t="s">
        <v>117</v>
      </c>
      <c r="L2018" s="26" t="s">
        <v>117</v>
      </c>
      <c r="M2018" s="26" t="s">
        <v>629</v>
      </c>
      <c r="N2018" s="26">
        <v>1</v>
      </c>
      <c r="O2018" s="27" t="s">
        <v>147</v>
      </c>
      <c r="P2018" s="27" t="s">
        <v>102</v>
      </c>
      <c r="Q2018" s="26" t="str">
        <f t="shared" si="31"/>
        <v>Low</v>
      </c>
    </row>
    <row r="2019" spans="1:17" ht="15.6" x14ac:dyDescent="0.3">
      <c r="A2019" s="26" t="s">
        <v>4248</v>
      </c>
      <c r="B2019" s="26" t="s">
        <v>4249</v>
      </c>
      <c r="C2019" s="26" t="s">
        <v>133</v>
      </c>
      <c r="D2019" s="26" t="s">
        <v>780</v>
      </c>
      <c r="E2019" s="26">
        <v>298</v>
      </c>
      <c r="F2019" s="26">
        <v>944</v>
      </c>
      <c r="G2019" s="26">
        <v>49.3</v>
      </c>
      <c r="H2019" s="47" t="s">
        <v>90</v>
      </c>
      <c r="I2019" s="26" t="s">
        <v>91</v>
      </c>
      <c r="J2019" s="27">
        <v>44220.001184846151</v>
      </c>
      <c r="K2019" s="26" t="s">
        <v>117</v>
      </c>
      <c r="L2019" s="26" t="s">
        <v>117</v>
      </c>
      <c r="M2019" s="26" t="s">
        <v>629</v>
      </c>
      <c r="N2019" s="26">
        <v>1</v>
      </c>
      <c r="O2019" s="27" t="s">
        <v>147</v>
      </c>
      <c r="P2019" s="27" t="s">
        <v>102</v>
      </c>
      <c r="Q2019" s="26" t="str">
        <f t="shared" si="31"/>
        <v>Low</v>
      </c>
    </row>
    <row r="2020" spans="1:17" ht="15.6" x14ac:dyDescent="0.3">
      <c r="A2020" s="26" t="s">
        <v>4250</v>
      </c>
      <c r="B2020" s="26" t="s">
        <v>4251</v>
      </c>
      <c r="C2020" s="26" t="s">
        <v>143</v>
      </c>
      <c r="D2020" s="26" t="s">
        <v>144</v>
      </c>
      <c r="E2020" s="26">
        <v>13</v>
      </c>
      <c r="F2020" s="26">
        <v>301</v>
      </c>
      <c r="G2020" s="26" t="s">
        <v>62</v>
      </c>
      <c r="H2020" s="26" t="s">
        <v>1406</v>
      </c>
      <c r="I2020" s="26" t="s">
        <v>1406</v>
      </c>
      <c r="J2020" s="27">
        <v>90393</v>
      </c>
      <c r="K2020" s="26" t="s">
        <v>117</v>
      </c>
      <c r="L2020" s="26" t="s">
        <v>117</v>
      </c>
      <c r="M2020" s="26" t="s">
        <v>629</v>
      </c>
      <c r="N2020" s="26">
        <v>1</v>
      </c>
      <c r="O2020" s="27" t="s">
        <v>118</v>
      </c>
      <c r="P2020" s="27" t="s">
        <v>107</v>
      </c>
      <c r="Q2020" s="26" t="str">
        <f t="shared" si="31"/>
        <v>Low</v>
      </c>
    </row>
    <row r="2021" spans="1:17" ht="15.6" x14ac:dyDescent="0.3">
      <c r="A2021" s="26" t="s">
        <v>4252</v>
      </c>
      <c r="B2021" s="26" t="s">
        <v>4253</v>
      </c>
      <c r="C2021" s="26" t="s">
        <v>143</v>
      </c>
      <c r="D2021" s="26" t="s">
        <v>144</v>
      </c>
      <c r="E2021" s="26">
        <v>5</v>
      </c>
      <c r="F2021" s="26">
        <v>460</v>
      </c>
      <c r="G2021" s="26" t="s">
        <v>62</v>
      </c>
      <c r="H2021" s="26" t="s">
        <v>1406</v>
      </c>
      <c r="I2021" s="26" t="s">
        <v>1406</v>
      </c>
      <c r="J2021" s="27">
        <v>90393</v>
      </c>
      <c r="K2021" s="26" t="s">
        <v>117</v>
      </c>
      <c r="L2021" s="26" t="s">
        <v>117</v>
      </c>
      <c r="M2021" s="26" t="s">
        <v>629</v>
      </c>
      <c r="N2021" s="26">
        <v>1</v>
      </c>
      <c r="O2021" s="27" t="s">
        <v>118</v>
      </c>
      <c r="P2021" s="27" t="s">
        <v>102</v>
      </c>
      <c r="Q2021" s="26" t="str">
        <f t="shared" si="31"/>
        <v>Low</v>
      </c>
    </row>
    <row r="2022" spans="1:17" ht="15.6" x14ac:dyDescent="0.3">
      <c r="A2022" s="26" t="s">
        <v>4254</v>
      </c>
      <c r="B2022" s="26" t="s">
        <v>4255</v>
      </c>
      <c r="C2022" s="26" t="s">
        <v>185</v>
      </c>
      <c r="D2022" s="26" t="s">
        <v>304</v>
      </c>
      <c r="E2022" s="26">
        <v>293</v>
      </c>
      <c r="F2022" s="26">
        <v>722</v>
      </c>
      <c r="G2022" s="26">
        <v>50.24</v>
      </c>
      <c r="H2022" s="47" t="s">
        <v>90</v>
      </c>
      <c r="I2022" s="26" t="s">
        <v>91</v>
      </c>
      <c r="J2022" s="27">
        <v>42865.000000000007</v>
      </c>
      <c r="K2022" s="26" t="s">
        <v>117</v>
      </c>
      <c r="L2022" s="26" t="s">
        <v>117</v>
      </c>
      <c r="M2022" s="26" t="s">
        <v>629</v>
      </c>
      <c r="N2022" s="26">
        <v>1</v>
      </c>
      <c r="O2022" s="27" t="s">
        <v>147</v>
      </c>
      <c r="P2022" s="27" t="s">
        <v>92</v>
      </c>
      <c r="Q2022" s="26" t="str">
        <f t="shared" si="31"/>
        <v>Low</v>
      </c>
    </row>
    <row r="2023" spans="1:17" ht="15.6" x14ac:dyDescent="0.3">
      <c r="A2023" s="26" t="s">
        <v>4256</v>
      </c>
      <c r="B2023" s="26" t="s">
        <v>4257</v>
      </c>
      <c r="C2023" s="26" t="s">
        <v>139</v>
      </c>
      <c r="D2023" s="26" t="s">
        <v>987</v>
      </c>
      <c r="E2023" s="26">
        <v>293</v>
      </c>
      <c r="F2023" s="26">
        <v>600</v>
      </c>
      <c r="G2023" s="26">
        <v>32.659999999999997</v>
      </c>
      <c r="H2023" s="47" t="s">
        <v>90</v>
      </c>
      <c r="I2023" s="26" t="s">
        <v>91</v>
      </c>
      <c r="J2023" s="27">
        <v>40591.631612542049</v>
      </c>
      <c r="K2023" s="26" t="s">
        <v>117</v>
      </c>
      <c r="L2023" s="26" t="s">
        <v>117</v>
      </c>
      <c r="M2023" s="26" t="s">
        <v>629</v>
      </c>
      <c r="N2023" s="26">
        <v>1</v>
      </c>
      <c r="O2023" s="27" t="s">
        <v>147</v>
      </c>
      <c r="P2023" s="27" t="s">
        <v>102</v>
      </c>
      <c r="Q2023" s="26" t="str">
        <f t="shared" si="31"/>
        <v>Low</v>
      </c>
    </row>
    <row r="2024" spans="1:17" ht="15.6" x14ac:dyDescent="0.3">
      <c r="A2024" s="26" t="s">
        <v>4258</v>
      </c>
      <c r="B2024" s="26" t="s">
        <v>4259</v>
      </c>
      <c r="C2024" s="26" t="s">
        <v>625</v>
      </c>
      <c r="D2024" s="26" t="s">
        <v>697</v>
      </c>
      <c r="E2024" s="26">
        <v>284</v>
      </c>
      <c r="F2024" s="26">
        <v>764</v>
      </c>
      <c r="G2024" s="26">
        <v>82</v>
      </c>
      <c r="H2024" s="47" t="s">
        <v>90</v>
      </c>
      <c r="I2024" s="26" t="s">
        <v>91</v>
      </c>
      <c r="J2024" s="27">
        <v>86651.540410819303</v>
      </c>
      <c r="K2024" s="26" t="s">
        <v>117</v>
      </c>
      <c r="L2024" s="26" t="s">
        <v>117</v>
      </c>
      <c r="M2024" s="26" t="s">
        <v>629</v>
      </c>
      <c r="N2024" s="26">
        <v>1</v>
      </c>
      <c r="O2024" s="27" t="s">
        <v>118</v>
      </c>
      <c r="P2024" s="27" t="s">
        <v>102</v>
      </c>
      <c r="Q2024" s="26" t="str">
        <f t="shared" si="31"/>
        <v>Low</v>
      </c>
    </row>
    <row r="2025" spans="1:17" ht="15.6" x14ac:dyDescent="0.3">
      <c r="A2025" s="26" t="s">
        <v>4260</v>
      </c>
      <c r="B2025" s="26" t="s">
        <v>4261</v>
      </c>
      <c r="C2025" s="26" t="s">
        <v>105</v>
      </c>
      <c r="D2025" s="26" t="s">
        <v>106</v>
      </c>
      <c r="E2025" s="26">
        <v>283</v>
      </c>
      <c r="F2025" s="26">
        <v>990</v>
      </c>
      <c r="G2025" s="26">
        <v>40</v>
      </c>
      <c r="H2025" s="47" t="s">
        <v>90</v>
      </c>
      <c r="I2025" s="26" t="s">
        <v>91</v>
      </c>
      <c r="J2025" s="27">
        <v>67087.537178986691</v>
      </c>
      <c r="K2025" s="26" t="s">
        <v>117</v>
      </c>
      <c r="L2025" s="26" t="s">
        <v>117</v>
      </c>
      <c r="M2025" s="26" t="s">
        <v>629</v>
      </c>
      <c r="N2025" s="26">
        <v>1</v>
      </c>
      <c r="O2025" s="27" t="s">
        <v>130</v>
      </c>
      <c r="P2025" s="27" t="s">
        <v>92</v>
      </c>
      <c r="Q2025" s="26" t="str">
        <f t="shared" si="31"/>
        <v>Low</v>
      </c>
    </row>
    <row r="2026" spans="1:17" ht="15.6" x14ac:dyDescent="0.3">
      <c r="A2026" s="26" t="s">
        <v>4262</v>
      </c>
      <c r="B2026" s="26" t="s">
        <v>4263</v>
      </c>
      <c r="C2026" s="26" t="s">
        <v>154</v>
      </c>
      <c r="D2026" s="26" t="s">
        <v>155</v>
      </c>
      <c r="E2026" s="26">
        <v>283</v>
      </c>
      <c r="F2026" s="26">
        <v>709</v>
      </c>
      <c r="G2026" s="26">
        <v>77.09</v>
      </c>
      <c r="H2026" s="47" t="s">
        <v>90</v>
      </c>
      <c r="I2026" s="26" t="s">
        <v>91</v>
      </c>
      <c r="J2026" s="27">
        <v>64669.350687583174</v>
      </c>
      <c r="K2026" s="26" t="s">
        <v>117</v>
      </c>
      <c r="L2026" s="26" t="s">
        <v>117</v>
      </c>
      <c r="M2026" s="26" t="s">
        <v>629</v>
      </c>
      <c r="N2026" s="26">
        <v>1</v>
      </c>
      <c r="O2026" s="27" t="s">
        <v>130</v>
      </c>
      <c r="P2026" s="27" t="s">
        <v>102</v>
      </c>
      <c r="Q2026" s="26" t="str">
        <f t="shared" si="31"/>
        <v>Low</v>
      </c>
    </row>
    <row r="2027" spans="1:17" ht="15.6" x14ac:dyDescent="0.3">
      <c r="A2027" s="26" t="s">
        <v>4264</v>
      </c>
      <c r="B2027" s="26" t="s">
        <v>4265</v>
      </c>
      <c r="C2027" s="26" t="s">
        <v>185</v>
      </c>
      <c r="D2027" s="26" t="s">
        <v>321</v>
      </c>
      <c r="E2027" s="26">
        <v>277</v>
      </c>
      <c r="F2027" s="26">
        <v>914</v>
      </c>
      <c r="G2027" s="26">
        <v>48.95</v>
      </c>
      <c r="H2027" s="47" t="s">
        <v>90</v>
      </c>
      <c r="I2027" s="26" t="s">
        <v>91</v>
      </c>
      <c r="J2027" s="27">
        <v>54321.909478972397</v>
      </c>
      <c r="K2027" s="26" t="s">
        <v>117</v>
      </c>
      <c r="L2027" s="26" t="s">
        <v>117</v>
      </c>
      <c r="M2027" s="26" t="s">
        <v>629</v>
      </c>
      <c r="N2027" s="26">
        <v>1</v>
      </c>
      <c r="O2027" s="27" t="s">
        <v>147</v>
      </c>
      <c r="P2027" s="27" t="s">
        <v>107</v>
      </c>
      <c r="Q2027" s="26" t="str">
        <f t="shared" si="31"/>
        <v>Low</v>
      </c>
    </row>
    <row r="2028" spans="1:17" ht="15.6" x14ac:dyDescent="0.3">
      <c r="A2028" s="26" t="s">
        <v>4266</v>
      </c>
      <c r="B2028" s="26" t="s">
        <v>4267</v>
      </c>
      <c r="C2028" s="26" t="s">
        <v>158</v>
      </c>
      <c r="D2028" s="26" t="s">
        <v>96</v>
      </c>
      <c r="E2028" s="26">
        <v>275</v>
      </c>
      <c r="F2028" s="26">
        <v>642</v>
      </c>
      <c r="G2028" s="26">
        <v>77</v>
      </c>
      <c r="H2028" s="47" t="s">
        <v>90</v>
      </c>
      <c r="I2028" s="26" t="s">
        <v>91</v>
      </c>
      <c r="J2028" s="27">
        <v>66161</v>
      </c>
      <c r="K2028" s="26" t="s">
        <v>117</v>
      </c>
      <c r="L2028" s="26" t="s">
        <v>117</v>
      </c>
      <c r="M2028" s="26" t="s">
        <v>629</v>
      </c>
      <c r="N2028" s="26">
        <v>1</v>
      </c>
      <c r="O2028" s="27" t="s">
        <v>130</v>
      </c>
      <c r="P2028" s="27" t="s">
        <v>97</v>
      </c>
      <c r="Q2028" s="26" t="str">
        <f t="shared" si="31"/>
        <v>Low</v>
      </c>
    </row>
    <row r="2029" spans="1:17" ht="15.6" x14ac:dyDescent="0.3">
      <c r="A2029" s="26" t="s">
        <v>4268</v>
      </c>
      <c r="B2029" s="26" t="s">
        <v>4269</v>
      </c>
      <c r="C2029" s="26" t="s">
        <v>150</v>
      </c>
      <c r="D2029" s="26" t="s">
        <v>151</v>
      </c>
      <c r="E2029" s="26">
        <v>268</v>
      </c>
      <c r="F2029" s="26">
        <v>880</v>
      </c>
      <c r="G2029" s="26">
        <v>64.3</v>
      </c>
      <c r="H2029" s="47" t="s">
        <v>90</v>
      </c>
      <c r="I2029" s="26" t="s">
        <v>91</v>
      </c>
      <c r="J2029" s="27">
        <v>122881.1545512617</v>
      </c>
      <c r="K2029" s="26" t="s">
        <v>117</v>
      </c>
      <c r="L2029" s="26" t="s">
        <v>117</v>
      </c>
      <c r="M2029" s="26" t="s">
        <v>629</v>
      </c>
      <c r="N2029" s="26">
        <v>1</v>
      </c>
      <c r="O2029" s="27" t="s">
        <v>118</v>
      </c>
      <c r="P2029" s="27" t="s">
        <v>107</v>
      </c>
      <c r="Q2029" s="26" t="str">
        <f t="shared" si="31"/>
        <v>Low</v>
      </c>
    </row>
    <row r="2030" spans="1:17" ht="15.6" x14ac:dyDescent="0.3">
      <c r="A2030" s="26" t="s">
        <v>4270</v>
      </c>
      <c r="B2030" s="26" t="s">
        <v>4271</v>
      </c>
      <c r="C2030" s="26" t="s">
        <v>143</v>
      </c>
      <c r="D2030" s="26" t="s">
        <v>144</v>
      </c>
      <c r="E2030" s="26">
        <v>268</v>
      </c>
      <c r="F2030" s="26">
        <v>757</v>
      </c>
      <c r="G2030" s="26" t="s">
        <v>62</v>
      </c>
      <c r="H2030" s="47" t="s">
        <v>90</v>
      </c>
      <c r="I2030" s="26" t="s">
        <v>91</v>
      </c>
      <c r="J2030" s="27">
        <v>60136.539032389475</v>
      </c>
      <c r="K2030" s="26" t="s">
        <v>117</v>
      </c>
      <c r="L2030" s="26" t="s">
        <v>117</v>
      </c>
      <c r="M2030" s="26" t="s">
        <v>629</v>
      </c>
      <c r="N2030" s="26">
        <v>1</v>
      </c>
      <c r="O2030" s="27" t="s">
        <v>130</v>
      </c>
      <c r="P2030" s="27" t="s">
        <v>102</v>
      </c>
      <c r="Q2030" s="26" t="str">
        <f t="shared" si="31"/>
        <v>Low</v>
      </c>
    </row>
    <row r="2031" spans="1:17" ht="15.6" x14ac:dyDescent="0.3">
      <c r="A2031" s="26" t="s">
        <v>4272</v>
      </c>
      <c r="B2031" s="26" t="s">
        <v>4273</v>
      </c>
      <c r="C2031" s="26" t="s">
        <v>158</v>
      </c>
      <c r="D2031" s="26" t="s">
        <v>96</v>
      </c>
      <c r="E2031" s="26">
        <v>265</v>
      </c>
      <c r="F2031" s="26">
        <v>805</v>
      </c>
      <c r="G2031" s="26">
        <v>37.97</v>
      </c>
      <c r="H2031" s="47" t="s">
        <v>90</v>
      </c>
      <c r="I2031" s="26" t="s">
        <v>91</v>
      </c>
      <c r="J2031" s="27">
        <v>59399</v>
      </c>
      <c r="K2031" s="26" t="s">
        <v>117</v>
      </c>
      <c r="L2031" s="26" t="s">
        <v>117</v>
      </c>
      <c r="M2031" s="26" t="s">
        <v>629</v>
      </c>
      <c r="N2031" s="26">
        <v>1</v>
      </c>
      <c r="O2031" s="27" t="s">
        <v>130</v>
      </c>
      <c r="P2031" s="27" t="s">
        <v>107</v>
      </c>
      <c r="Q2031" s="26" t="str">
        <f t="shared" si="31"/>
        <v>Low</v>
      </c>
    </row>
    <row r="2032" spans="1:17" ht="15.6" x14ac:dyDescent="0.3">
      <c r="A2032" s="26" t="s">
        <v>4274</v>
      </c>
      <c r="B2032" s="26" t="s">
        <v>4275</v>
      </c>
      <c r="C2032" s="26" t="s">
        <v>397</v>
      </c>
      <c r="D2032" s="26" t="s">
        <v>265</v>
      </c>
      <c r="E2032" s="26">
        <v>263</v>
      </c>
      <c r="F2032" s="26">
        <v>868</v>
      </c>
      <c r="G2032" s="26">
        <v>46.8</v>
      </c>
      <c r="H2032" s="47" t="s">
        <v>90</v>
      </c>
      <c r="I2032" s="26" t="s">
        <v>91</v>
      </c>
      <c r="J2032" s="27">
        <v>38289</v>
      </c>
      <c r="K2032" s="26" t="s">
        <v>117</v>
      </c>
      <c r="L2032" s="26" t="s">
        <v>117</v>
      </c>
      <c r="M2032" s="26" t="s">
        <v>629</v>
      </c>
      <c r="N2032" s="26">
        <v>1</v>
      </c>
      <c r="O2032" s="27" t="s">
        <v>147</v>
      </c>
      <c r="P2032" s="27" t="s">
        <v>102</v>
      </c>
      <c r="Q2032" s="26" t="str">
        <f t="shared" si="31"/>
        <v>Low</v>
      </c>
    </row>
    <row r="2033" spans="1:17" ht="15.6" x14ac:dyDescent="0.3">
      <c r="A2033" s="26" t="s">
        <v>4276</v>
      </c>
      <c r="B2033" s="26" t="s">
        <v>4277</v>
      </c>
      <c r="C2033" s="26" t="s">
        <v>154</v>
      </c>
      <c r="D2033" s="26" t="s">
        <v>155</v>
      </c>
      <c r="E2033" s="26">
        <v>262</v>
      </c>
      <c r="F2033" s="26">
        <v>496</v>
      </c>
      <c r="G2033" s="26">
        <v>27.37</v>
      </c>
      <c r="H2033" s="47" t="s">
        <v>90</v>
      </c>
      <c r="I2033" s="26" t="s">
        <v>91</v>
      </c>
      <c r="J2033" s="27">
        <v>56094</v>
      </c>
      <c r="K2033" s="26" t="s">
        <v>117</v>
      </c>
      <c r="L2033" s="26" t="s">
        <v>117</v>
      </c>
      <c r="M2033" s="26" t="s">
        <v>629</v>
      </c>
      <c r="N2033" s="26">
        <v>1</v>
      </c>
      <c r="O2033" s="27" t="s">
        <v>130</v>
      </c>
      <c r="P2033" s="27" t="s">
        <v>107</v>
      </c>
      <c r="Q2033" s="26" t="str">
        <f t="shared" si="31"/>
        <v>Low</v>
      </c>
    </row>
    <row r="2034" spans="1:17" ht="15.6" x14ac:dyDescent="0.3">
      <c r="A2034" s="26" t="s">
        <v>4278</v>
      </c>
      <c r="B2034" s="26" t="s">
        <v>4279</v>
      </c>
      <c r="C2034" s="26" t="s">
        <v>139</v>
      </c>
      <c r="D2034" s="26" t="s">
        <v>140</v>
      </c>
      <c r="E2034" s="26">
        <v>259</v>
      </c>
      <c r="F2034" s="26">
        <v>950</v>
      </c>
      <c r="G2034" s="26">
        <v>50.45</v>
      </c>
      <c r="H2034" s="47" t="s">
        <v>90</v>
      </c>
      <c r="I2034" s="26" t="s">
        <v>91</v>
      </c>
      <c r="J2034" s="27">
        <v>87774</v>
      </c>
      <c r="K2034" s="26" t="s">
        <v>117</v>
      </c>
      <c r="L2034" s="26" t="s">
        <v>117</v>
      </c>
      <c r="M2034" s="26" t="s">
        <v>629</v>
      </c>
      <c r="N2034" s="26">
        <v>1</v>
      </c>
      <c r="O2034" s="27" t="s">
        <v>118</v>
      </c>
      <c r="P2034" s="27" t="s">
        <v>102</v>
      </c>
      <c r="Q2034" s="26" t="str">
        <f t="shared" si="31"/>
        <v>Low</v>
      </c>
    </row>
    <row r="2035" spans="1:17" ht="15.6" x14ac:dyDescent="0.3">
      <c r="A2035" s="26" t="s">
        <v>4280</v>
      </c>
      <c r="B2035" s="26" t="s">
        <v>4281</v>
      </c>
      <c r="C2035" s="26" t="s">
        <v>726</v>
      </c>
      <c r="D2035" s="26" t="s">
        <v>88</v>
      </c>
      <c r="E2035" s="26">
        <v>258</v>
      </c>
      <c r="F2035" s="26">
        <v>579</v>
      </c>
      <c r="G2035" s="26">
        <v>55.17</v>
      </c>
      <c r="H2035" s="47" t="s">
        <v>90</v>
      </c>
      <c r="I2035" s="26" t="s">
        <v>91</v>
      </c>
      <c r="J2035" s="27">
        <v>90666.016649568148</v>
      </c>
      <c r="K2035" s="26" t="s">
        <v>117</v>
      </c>
      <c r="L2035" s="26" t="s">
        <v>117</v>
      </c>
      <c r="M2035" s="26" t="s">
        <v>629</v>
      </c>
      <c r="N2035" s="26">
        <v>1</v>
      </c>
      <c r="O2035" s="27" t="s">
        <v>118</v>
      </c>
      <c r="P2035" s="27" t="s">
        <v>102</v>
      </c>
      <c r="Q2035" s="26" t="str">
        <f t="shared" si="31"/>
        <v>Low</v>
      </c>
    </row>
    <row r="2036" spans="1:17" ht="15.6" x14ac:dyDescent="0.3">
      <c r="A2036" s="26" t="s">
        <v>4282</v>
      </c>
      <c r="B2036" s="26" t="s">
        <v>4283</v>
      </c>
      <c r="C2036" s="26" t="s">
        <v>110</v>
      </c>
      <c r="D2036" s="26" t="s">
        <v>1423</v>
      </c>
      <c r="E2036" s="26">
        <v>257</v>
      </c>
      <c r="F2036" s="26">
        <v>600</v>
      </c>
      <c r="G2036" s="26">
        <v>74.989999999999995</v>
      </c>
      <c r="H2036" s="47" t="s">
        <v>90</v>
      </c>
      <c r="I2036" s="26" t="s">
        <v>91</v>
      </c>
      <c r="J2036" s="27">
        <v>90483.535334358006</v>
      </c>
      <c r="K2036" s="26" t="s">
        <v>117</v>
      </c>
      <c r="L2036" s="26" t="s">
        <v>117</v>
      </c>
      <c r="M2036" s="26" t="s">
        <v>629</v>
      </c>
      <c r="N2036" s="26">
        <v>1</v>
      </c>
      <c r="O2036" s="27" t="s">
        <v>118</v>
      </c>
      <c r="P2036" s="26" t="s">
        <v>298</v>
      </c>
      <c r="Q2036" s="26" t="str">
        <f t="shared" si="31"/>
        <v>Low</v>
      </c>
    </row>
    <row r="2037" spans="1:17" ht="15.6" x14ac:dyDescent="0.3">
      <c r="A2037" s="26" t="s">
        <v>4284</v>
      </c>
      <c r="B2037" s="26" t="s">
        <v>4285</v>
      </c>
      <c r="C2037" s="26" t="s">
        <v>133</v>
      </c>
      <c r="D2037" s="26" t="s">
        <v>161</v>
      </c>
      <c r="E2037" s="26">
        <v>253</v>
      </c>
      <c r="F2037" s="26">
        <v>853</v>
      </c>
      <c r="G2037" s="26">
        <v>27.02</v>
      </c>
      <c r="H2037" s="47" t="s">
        <v>90</v>
      </c>
      <c r="I2037" s="26" t="s">
        <v>91</v>
      </c>
      <c r="J2037" s="27">
        <v>92824.860288215903</v>
      </c>
      <c r="K2037" s="26" t="s">
        <v>117</v>
      </c>
      <c r="L2037" s="26" t="s">
        <v>117</v>
      </c>
      <c r="M2037" s="26" t="s">
        <v>629</v>
      </c>
      <c r="N2037" s="26">
        <v>1</v>
      </c>
      <c r="O2037" s="27" t="s">
        <v>118</v>
      </c>
      <c r="P2037" s="27" t="s">
        <v>102</v>
      </c>
      <c r="Q2037" s="26" t="str">
        <f t="shared" si="31"/>
        <v>Low</v>
      </c>
    </row>
    <row r="2038" spans="1:17" ht="15.6" x14ac:dyDescent="0.3">
      <c r="A2038" s="26" t="s">
        <v>4286</v>
      </c>
      <c r="B2038" s="26" t="s">
        <v>4287</v>
      </c>
      <c r="C2038" s="26" t="s">
        <v>407</v>
      </c>
      <c r="D2038" s="26" t="s">
        <v>88</v>
      </c>
      <c r="E2038" s="26">
        <v>250</v>
      </c>
      <c r="F2038" s="26">
        <v>700</v>
      </c>
      <c r="G2038" s="26">
        <v>60</v>
      </c>
      <c r="H2038" s="47" t="s">
        <v>90</v>
      </c>
      <c r="I2038" s="26" t="s">
        <v>91</v>
      </c>
      <c r="J2038" s="27">
        <v>69221.15587305621</v>
      </c>
      <c r="K2038" s="26" t="s">
        <v>117</v>
      </c>
      <c r="L2038" s="26" t="s">
        <v>117</v>
      </c>
      <c r="M2038" s="26" t="s">
        <v>629</v>
      </c>
      <c r="N2038" s="26">
        <v>1</v>
      </c>
      <c r="O2038" s="27" t="s">
        <v>130</v>
      </c>
      <c r="P2038" s="27" t="s">
        <v>92</v>
      </c>
      <c r="Q2038" s="26" t="str">
        <f t="shared" si="31"/>
        <v>Low</v>
      </c>
    </row>
    <row r="2039" spans="1:17" ht="15.6" x14ac:dyDescent="0.3">
      <c r="A2039" s="26" t="s">
        <v>4288</v>
      </c>
      <c r="B2039" s="26" t="s">
        <v>4289</v>
      </c>
      <c r="C2039" s="26" t="s">
        <v>105</v>
      </c>
      <c r="D2039" s="26" t="s">
        <v>106</v>
      </c>
      <c r="E2039" s="26">
        <v>249</v>
      </c>
      <c r="F2039" s="26">
        <v>800</v>
      </c>
      <c r="G2039" s="26">
        <v>80</v>
      </c>
      <c r="H2039" s="47" t="s">
        <v>90</v>
      </c>
      <c r="I2039" s="26" t="s">
        <v>91</v>
      </c>
      <c r="J2039" s="27">
        <v>109390</v>
      </c>
      <c r="K2039" s="26" t="s">
        <v>117</v>
      </c>
      <c r="L2039" s="26" t="s">
        <v>117</v>
      </c>
      <c r="M2039" s="26" t="s">
        <v>629</v>
      </c>
      <c r="N2039" s="26">
        <v>1</v>
      </c>
      <c r="O2039" s="27" t="s">
        <v>118</v>
      </c>
      <c r="P2039" s="27" t="s">
        <v>102</v>
      </c>
      <c r="Q2039" s="26" t="str">
        <f t="shared" si="31"/>
        <v>Low</v>
      </c>
    </row>
    <row r="2040" spans="1:17" ht="15.6" x14ac:dyDescent="0.3">
      <c r="A2040" s="26" t="s">
        <v>4290</v>
      </c>
      <c r="B2040" s="26" t="s">
        <v>4291</v>
      </c>
      <c r="C2040" s="26" t="s">
        <v>255</v>
      </c>
      <c r="D2040" s="26" t="s">
        <v>256</v>
      </c>
      <c r="E2040" s="26">
        <v>249</v>
      </c>
      <c r="F2040" s="26">
        <v>779</v>
      </c>
      <c r="G2040" s="26">
        <v>45.85</v>
      </c>
      <c r="H2040" s="47" t="s">
        <v>90</v>
      </c>
      <c r="I2040" s="26" t="s">
        <v>91</v>
      </c>
      <c r="J2040" s="27">
        <v>50184</v>
      </c>
      <c r="K2040" s="26" t="s">
        <v>117</v>
      </c>
      <c r="L2040" s="26" t="s">
        <v>117</v>
      </c>
      <c r="M2040" s="26" t="s">
        <v>629</v>
      </c>
      <c r="N2040" s="26">
        <v>1</v>
      </c>
      <c r="O2040" s="27" t="s">
        <v>147</v>
      </c>
      <c r="P2040" s="27" t="s">
        <v>107</v>
      </c>
      <c r="Q2040" s="26" t="str">
        <f t="shared" si="31"/>
        <v>Low</v>
      </c>
    </row>
    <row r="2041" spans="1:17" ht="15.6" x14ac:dyDescent="0.3">
      <c r="A2041" s="26" t="s">
        <v>4292</v>
      </c>
      <c r="B2041" s="26" t="s">
        <v>4293</v>
      </c>
      <c r="C2041" s="26" t="s">
        <v>211</v>
      </c>
      <c r="D2041" s="26" t="s">
        <v>212</v>
      </c>
      <c r="E2041" s="26">
        <v>248</v>
      </c>
      <c r="F2041" s="26">
        <v>669</v>
      </c>
      <c r="G2041" s="26">
        <v>59.62</v>
      </c>
      <c r="H2041" s="47" t="s">
        <v>90</v>
      </c>
      <c r="I2041" s="26" t="s">
        <v>91</v>
      </c>
      <c r="J2041" s="27">
        <v>91771</v>
      </c>
      <c r="K2041" s="26" t="s">
        <v>117</v>
      </c>
      <c r="L2041" s="26" t="s">
        <v>117</v>
      </c>
      <c r="M2041" s="26" t="s">
        <v>629</v>
      </c>
      <c r="N2041" s="26">
        <v>1</v>
      </c>
      <c r="O2041" s="27" t="s">
        <v>118</v>
      </c>
      <c r="P2041" s="27" t="s">
        <v>107</v>
      </c>
      <c r="Q2041" s="26" t="str">
        <f t="shared" si="31"/>
        <v>Low</v>
      </c>
    </row>
    <row r="2042" spans="1:17" ht="15.6" x14ac:dyDescent="0.3">
      <c r="A2042" s="26" t="s">
        <v>4294</v>
      </c>
      <c r="B2042" s="26" t="s">
        <v>4295</v>
      </c>
      <c r="C2042" s="26" t="s">
        <v>154</v>
      </c>
      <c r="D2042" s="26" t="s">
        <v>155</v>
      </c>
      <c r="E2042" s="26">
        <v>244</v>
      </c>
      <c r="F2042" s="26">
        <v>733</v>
      </c>
      <c r="G2042" s="26">
        <v>56</v>
      </c>
      <c r="H2042" s="47" t="s">
        <v>90</v>
      </c>
      <c r="I2042" s="26" t="s">
        <v>91</v>
      </c>
      <c r="J2042" s="27">
        <v>77792.291309688109</v>
      </c>
      <c r="K2042" s="26" t="s">
        <v>117</v>
      </c>
      <c r="L2042" s="26" t="s">
        <v>117</v>
      </c>
      <c r="M2042" s="26" t="s">
        <v>629</v>
      </c>
      <c r="N2042" s="26">
        <v>1</v>
      </c>
      <c r="O2042" s="27" t="s">
        <v>118</v>
      </c>
      <c r="P2042" s="27" t="s">
        <v>92</v>
      </c>
      <c r="Q2042" s="26" t="str">
        <f t="shared" si="31"/>
        <v>Low</v>
      </c>
    </row>
    <row r="2043" spans="1:17" ht="15.6" x14ac:dyDescent="0.3">
      <c r="A2043" s="26" t="s">
        <v>4296</v>
      </c>
      <c r="B2043" s="26" t="s">
        <v>4297</v>
      </c>
      <c r="C2043" s="26" t="s">
        <v>726</v>
      </c>
      <c r="D2043" s="26" t="s">
        <v>88</v>
      </c>
      <c r="E2043" s="26">
        <v>244</v>
      </c>
      <c r="F2043" s="26">
        <v>621</v>
      </c>
      <c r="G2043" s="26">
        <v>36.07</v>
      </c>
      <c r="H2043" s="47" t="s">
        <v>90</v>
      </c>
      <c r="I2043" s="26" t="s">
        <v>91</v>
      </c>
      <c r="J2043" s="27">
        <v>39102.643789270194</v>
      </c>
      <c r="K2043" s="26" t="s">
        <v>117</v>
      </c>
      <c r="L2043" s="26" t="s">
        <v>117</v>
      </c>
      <c r="M2043" s="26" t="s">
        <v>629</v>
      </c>
      <c r="N2043" s="26">
        <v>1</v>
      </c>
      <c r="O2043" s="27" t="s">
        <v>147</v>
      </c>
      <c r="P2043" s="27" t="s">
        <v>102</v>
      </c>
      <c r="Q2043" s="26" t="str">
        <f t="shared" si="31"/>
        <v>Low</v>
      </c>
    </row>
    <row r="2044" spans="1:17" ht="15.6" x14ac:dyDescent="0.3">
      <c r="A2044" s="26" t="s">
        <v>4298</v>
      </c>
      <c r="B2044" s="26" t="s">
        <v>4299</v>
      </c>
      <c r="C2044" s="26" t="s">
        <v>158</v>
      </c>
      <c r="D2044" s="26" t="s">
        <v>96</v>
      </c>
      <c r="E2044" s="26">
        <v>242</v>
      </c>
      <c r="F2044" s="26">
        <v>968</v>
      </c>
      <c r="G2044" s="26">
        <v>33.5</v>
      </c>
      <c r="H2044" s="47" t="s">
        <v>90</v>
      </c>
      <c r="I2044" s="26" t="s">
        <v>91</v>
      </c>
      <c r="J2044" s="27">
        <v>74117.21672462218</v>
      </c>
      <c r="K2044" s="26" t="s">
        <v>117</v>
      </c>
      <c r="L2044" s="26" t="s">
        <v>117</v>
      </c>
      <c r="M2044" s="26" t="s">
        <v>629</v>
      </c>
      <c r="N2044" s="26">
        <v>1</v>
      </c>
      <c r="O2044" s="27" t="s">
        <v>118</v>
      </c>
      <c r="P2044" s="27" t="s">
        <v>102</v>
      </c>
      <c r="Q2044" s="26" t="str">
        <f t="shared" si="31"/>
        <v>Low</v>
      </c>
    </row>
    <row r="2045" spans="1:17" ht="15.6" x14ac:dyDescent="0.3">
      <c r="A2045" s="26" t="s">
        <v>4300</v>
      </c>
      <c r="B2045" s="26" t="s">
        <v>4301</v>
      </c>
      <c r="C2045" s="26" t="s">
        <v>528</v>
      </c>
      <c r="D2045" s="26" t="s">
        <v>88</v>
      </c>
      <c r="E2045" s="26">
        <v>240</v>
      </c>
      <c r="F2045" s="26">
        <v>660</v>
      </c>
      <c r="G2045" s="26">
        <v>50</v>
      </c>
      <c r="H2045" s="47" t="s">
        <v>90</v>
      </c>
      <c r="I2045" s="26" t="s">
        <v>91</v>
      </c>
      <c r="J2045" s="27">
        <v>69063.923962043234</v>
      </c>
      <c r="K2045" s="26" t="s">
        <v>117</v>
      </c>
      <c r="L2045" s="26" t="s">
        <v>117</v>
      </c>
      <c r="M2045" s="26" t="s">
        <v>629</v>
      </c>
      <c r="N2045" s="26">
        <v>1</v>
      </c>
      <c r="O2045" s="27" t="s">
        <v>130</v>
      </c>
      <c r="P2045" s="27" t="s">
        <v>102</v>
      </c>
      <c r="Q2045" s="26" t="str">
        <f t="shared" si="31"/>
        <v>Low</v>
      </c>
    </row>
    <row r="2046" spans="1:17" ht="15.6" x14ac:dyDescent="0.3">
      <c r="A2046" s="26" t="s">
        <v>4302</v>
      </c>
      <c r="B2046" s="26" t="s">
        <v>4303</v>
      </c>
      <c r="C2046" s="26" t="s">
        <v>211</v>
      </c>
      <c r="D2046" s="26" t="s">
        <v>295</v>
      </c>
      <c r="E2046" s="26">
        <v>238</v>
      </c>
      <c r="F2046" s="26">
        <v>693</v>
      </c>
      <c r="G2046" s="26" t="s">
        <v>62</v>
      </c>
      <c r="H2046" s="47" t="s">
        <v>90</v>
      </c>
      <c r="I2046" s="26" t="s">
        <v>91</v>
      </c>
      <c r="J2046" s="27">
        <v>72209.016140686726</v>
      </c>
      <c r="K2046" s="26" t="s">
        <v>117</v>
      </c>
      <c r="L2046" s="26" t="s">
        <v>117</v>
      </c>
      <c r="M2046" s="26" t="s">
        <v>629</v>
      </c>
      <c r="N2046" s="26">
        <v>1</v>
      </c>
      <c r="O2046" s="27" t="s">
        <v>130</v>
      </c>
      <c r="P2046" s="27" t="s">
        <v>102</v>
      </c>
      <c r="Q2046" s="26" t="str">
        <f t="shared" si="31"/>
        <v>Low</v>
      </c>
    </row>
    <row r="2047" spans="1:17" ht="15.6" x14ac:dyDescent="0.3">
      <c r="A2047" s="26" t="s">
        <v>4304</v>
      </c>
      <c r="B2047" s="26" t="s">
        <v>4305</v>
      </c>
      <c r="C2047" s="26" t="s">
        <v>87</v>
      </c>
      <c r="D2047" s="26" t="s">
        <v>88</v>
      </c>
      <c r="E2047" s="26">
        <v>237</v>
      </c>
      <c r="F2047" s="26">
        <v>782</v>
      </c>
      <c r="G2047" s="26">
        <v>57.19</v>
      </c>
      <c r="H2047" s="47" t="s">
        <v>90</v>
      </c>
      <c r="I2047" s="26" t="s">
        <v>91</v>
      </c>
      <c r="J2047" s="27">
        <v>70469</v>
      </c>
      <c r="K2047" s="26" t="s">
        <v>117</v>
      </c>
      <c r="L2047" s="26" t="s">
        <v>117</v>
      </c>
      <c r="M2047" s="26" t="s">
        <v>629</v>
      </c>
      <c r="N2047" s="26">
        <v>1</v>
      </c>
      <c r="O2047" s="27" t="s">
        <v>130</v>
      </c>
      <c r="P2047" s="27" t="s">
        <v>102</v>
      </c>
      <c r="Q2047" s="26" t="str">
        <f t="shared" si="31"/>
        <v>Low</v>
      </c>
    </row>
    <row r="2048" spans="1:17" ht="15.6" x14ac:dyDescent="0.3">
      <c r="A2048" s="26" t="s">
        <v>4306</v>
      </c>
      <c r="B2048" s="26" t="s">
        <v>4307</v>
      </c>
      <c r="C2048" s="26" t="s">
        <v>195</v>
      </c>
      <c r="D2048" s="26" t="s">
        <v>443</v>
      </c>
      <c r="E2048" s="26">
        <v>235</v>
      </c>
      <c r="F2048" s="26">
        <v>701</v>
      </c>
      <c r="G2048" s="26">
        <v>48.67</v>
      </c>
      <c r="H2048" s="47" t="s">
        <v>90</v>
      </c>
      <c r="I2048" s="26" t="s">
        <v>91</v>
      </c>
      <c r="J2048" s="27">
        <v>46917.026249300172</v>
      </c>
      <c r="K2048" s="26" t="s">
        <v>117</v>
      </c>
      <c r="L2048" s="26" t="s">
        <v>117</v>
      </c>
      <c r="M2048" s="26" t="s">
        <v>629</v>
      </c>
      <c r="N2048" s="26">
        <v>1</v>
      </c>
      <c r="O2048" s="27" t="s">
        <v>147</v>
      </c>
      <c r="P2048" s="27" t="s">
        <v>107</v>
      </c>
      <c r="Q2048" s="26" t="str">
        <f t="shared" si="31"/>
        <v>Low</v>
      </c>
    </row>
    <row r="2049" spans="1:17" ht="15.6" x14ac:dyDescent="0.3">
      <c r="A2049" s="26" t="s">
        <v>4308</v>
      </c>
      <c r="B2049" s="26" t="s">
        <v>4309</v>
      </c>
      <c r="C2049" s="26" t="s">
        <v>191</v>
      </c>
      <c r="D2049" s="26" t="s">
        <v>357</v>
      </c>
      <c r="E2049" s="26">
        <v>235</v>
      </c>
      <c r="F2049" s="26">
        <v>1000</v>
      </c>
      <c r="G2049" s="26" t="s">
        <v>62</v>
      </c>
      <c r="H2049" s="47" t="s">
        <v>90</v>
      </c>
      <c r="I2049" s="26" t="s">
        <v>91</v>
      </c>
      <c r="J2049" s="27">
        <v>42704</v>
      </c>
      <c r="K2049" s="26" t="s">
        <v>117</v>
      </c>
      <c r="L2049" s="26" t="s">
        <v>117</v>
      </c>
      <c r="M2049" s="26" t="s">
        <v>629</v>
      </c>
      <c r="N2049" s="26">
        <v>1</v>
      </c>
      <c r="O2049" s="27" t="s">
        <v>147</v>
      </c>
      <c r="P2049" s="27" t="s">
        <v>102</v>
      </c>
      <c r="Q2049" s="26" t="str">
        <f t="shared" si="31"/>
        <v>Low</v>
      </c>
    </row>
    <row r="2050" spans="1:17" ht="15.6" x14ac:dyDescent="0.3">
      <c r="A2050" s="26" t="s">
        <v>4310</v>
      </c>
      <c r="B2050" s="26" t="s">
        <v>4311</v>
      </c>
      <c r="C2050" s="26" t="s">
        <v>105</v>
      </c>
      <c r="D2050" s="26" t="s">
        <v>106</v>
      </c>
      <c r="E2050" s="26">
        <v>234</v>
      </c>
      <c r="F2050" s="26">
        <v>353</v>
      </c>
      <c r="G2050" s="26">
        <v>95.91</v>
      </c>
      <c r="H2050" s="47" t="s">
        <v>90</v>
      </c>
      <c r="I2050" s="26" t="s">
        <v>91</v>
      </c>
      <c r="J2050" s="27">
        <v>80815</v>
      </c>
      <c r="K2050" s="26" t="s">
        <v>117</v>
      </c>
      <c r="L2050" s="26" t="s">
        <v>117</v>
      </c>
      <c r="M2050" s="26" t="s">
        <v>629</v>
      </c>
      <c r="N2050" s="26">
        <v>1</v>
      </c>
      <c r="O2050" s="27" t="s">
        <v>118</v>
      </c>
      <c r="P2050" s="27" t="s">
        <v>102</v>
      </c>
      <c r="Q2050" s="26" t="str">
        <f t="shared" ref="Q2050:Q2113" si="32">IF(N2050=3,"High",IF(N2050=2,"Med",IF(N2050=1,"Low","None")))</f>
        <v>Low</v>
      </c>
    </row>
    <row r="2051" spans="1:17" ht="15.6" x14ac:dyDescent="0.3">
      <c r="A2051" s="26" t="s">
        <v>4312</v>
      </c>
      <c r="B2051" s="26" t="s">
        <v>4313</v>
      </c>
      <c r="C2051" s="26" t="s">
        <v>351</v>
      </c>
      <c r="D2051" s="26" t="s">
        <v>352</v>
      </c>
      <c r="E2051" s="26">
        <v>43</v>
      </c>
      <c r="F2051" s="26">
        <v>1083</v>
      </c>
      <c r="G2051" s="26" t="s">
        <v>62</v>
      </c>
      <c r="H2051" s="26" t="s">
        <v>1406</v>
      </c>
      <c r="I2051" s="26" t="s">
        <v>1406</v>
      </c>
      <c r="J2051" s="27">
        <v>86705</v>
      </c>
      <c r="K2051" s="26" t="s">
        <v>117</v>
      </c>
      <c r="L2051" s="26" t="s">
        <v>117</v>
      </c>
      <c r="M2051" s="26" t="s">
        <v>629</v>
      </c>
      <c r="N2051" s="26">
        <v>1</v>
      </c>
      <c r="O2051" s="27" t="s">
        <v>118</v>
      </c>
      <c r="P2051" s="27" t="s">
        <v>107</v>
      </c>
      <c r="Q2051" s="26" t="str">
        <f t="shared" si="32"/>
        <v>Low</v>
      </c>
    </row>
    <row r="2052" spans="1:17" ht="15.6" x14ac:dyDescent="0.3">
      <c r="A2052" s="26" t="s">
        <v>4314</v>
      </c>
      <c r="B2052" s="26" t="s">
        <v>4315</v>
      </c>
      <c r="C2052" s="26" t="s">
        <v>185</v>
      </c>
      <c r="D2052" s="26" t="s">
        <v>321</v>
      </c>
      <c r="E2052" s="26">
        <v>230</v>
      </c>
      <c r="F2052" s="26">
        <v>887</v>
      </c>
      <c r="G2052" s="26">
        <v>27.39</v>
      </c>
      <c r="H2052" s="47" t="s">
        <v>90</v>
      </c>
      <c r="I2052" s="26" t="s">
        <v>91</v>
      </c>
      <c r="J2052" s="27">
        <v>63750</v>
      </c>
      <c r="K2052" s="26" t="s">
        <v>117</v>
      </c>
      <c r="L2052" s="26" t="s">
        <v>117</v>
      </c>
      <c r="M2052" s="26" t="s">
        <v>629</v>
      </c>
      <c r="N2052" s="26">
        <v>1</v>
      </c>
      <c r="O2052" s="27" t="s">
        <v>130</v>
      </c>
      <c r="P2052" s="27" t="s">
        <v>97</v>
      </c>
      <c r="Q2052" s="26" t="str">
        <f t="shared" si="32"/>
        <v>Low</v>
      </c>
    </row>
    <row r="2053" spans="1:17" ht="15.6" x14ac:dyDescent="0.3">
      <c r="A2053" s="26" t="s">
        <v>4316</v>
      </c>
      <c r="B2053" s="26" t="s">
        <v>4317</v>
      </c>
      <c r="C2053" s="26" t="s">
        <v>133</v>
      </c>
      <c r="D2053" s="26" t="s">
        <v>161</v>
      </c>
      <c r="E2053" s="26">
        <v>226</v>
      </c>
      <c r="F2053" s="26">
        <v>425</v>
      </c>
      <c r="G2053" s="26">
        <v>58.33</v>
      </c>
      <c r="H2053" s="47" t="s">
        <v>90</v>
      </c>
      <c r="I2053" s="26" t="s">
        <v>91</v>
      </c>
      <c r="J2053" s="27">
        <v>103036</v>
      </c>
      <c r="K2053" s="26" t="s">
        <v>117</v>
      </c>
      <c r="L2053" s="26" t="s">
        <v>117</v>
      </c>
      <c r="M2053" s="26" t="s">
        <v>629</v>
      </c>
      <c r="N2053" s="26">
        <v>1</v>
      </c>
      <c r="O2053" s="27" t="s">
        <v>118</v>
      </c>
      <c r="P2053" s="27" t="s">
        <v>102</v>
      </c>
      <c r="Q2053" s="26" t="str">
        <f t="shared" si="32"/>
        <v>Low</v>
      </c>
    </row>
    <row r="2054" spans="1:17" ht="15.6" x14ac:dyDescent="0.3">
      <c r="A2054" s="26" t="s">
        <v>4318</v>
      </c>
      <c r="B2054" s="26" t="s">
        <v>4319</v>
      </c>
      <c r="C2054" s="26" t="s">
        <v>191</v>
      </c>
      <c r="D2054" s="26" t="s">
        <v>357</v>
      </c>
      <c r="E2054" s="26">
        <v>226</v>
      </c>
      <c r="F2054" s="26">
        <v>635</v>
      </c>
      <c r="G2054" s="26" t="s">
        <v>62</v>
      </c>
      <c r="H2054" s="47" t="s">
        <v>90</v>
      </c>
      <c r="I2054" s="26" t="s">
        <v>91</v>
      </c>
      <c r="J2054" s="27">
        <v>42704</v>
      </c>
      <c r="K2054" s="26" t="s">
        <v>117</v>
      </c>
      <c r="L2054" s="26" t="s">
        <v>117</v>
      </c>
      <c r="M2054" s="26" t="s">
        <v>629</v>
      </c>
      <c r="N2054" s="26">
        <v>1</v>
      </c>
      <c r="O2054" s="27" t="s">
        <v>147</v>
      </c>
      <c r="P2054" s="27" t="s">
        <v>102</v>
      </c>
      <c r="Q2054" s="26" t="str">
        <f t="shared" si="32"/>
        <v>Low</v>
      </c>
    </row>
    <row r="2055" spans="1:17" ht="15.6" x14ac:dyDescent="0.3">
      <c r="A2055" s="26" t="s">
        <v>4320</v>
      </c>
      <c r="B2055" s="26" t="s">
        <v>4321</v>
      </c>
      <c r="C2055" s="26" t="s">
        <v>139</v>
      </c>
      <c r="D2055" s="26" t="s">
        <v>380</v>
      </c>
      <c r="E2055" s="26">
        <v>222</v>
      </c>
      <c r="F2055" s="26">
        <v>726</v>
      </c>
      <c r="G2055" s="26">
        <v>48.65</v>
      </c>
      <c r="H2055" s="47" t="s">
        <v>90</v>
      </c>
      <c r="I2055" s="26" t="s">
        <v>91</v>
      </c>
      <c r="J2055" s="27">
        <v>52663.176843936752</v>
      </c>
      <c r="K2055" s="26" t="s">
        <v>117</v>
      </c>
      <c r="L2055" s="26" t="s">
        <v>117</v>
      </c>
      <c r="M2055" s="26" t="s">
        <v>629</v>
      </c>
      <c r="N2055" s="26">
        <v>1</v>
      </c>
      <c r="O2055" s="27" t="s">
        <v>147</v>
      </c>
      <c r="P2055" s="27" t="s">
        <v>102</v>
      </c>
      <c r="Q2055" s="26" t="str">
        <f t="shared" si="32"/>
        <v>Low</v>
      </c>
    </row>
    <row r="2056" spans="1:17" ht="15.6" x14ac:dyDescent="0.3">
      <c r="A2056" s="26" t="s">
        <v>4322</v>
      </c>
      <c r="B2056" s="26" t="s">
        <v>4323</v>
      </c>
      <c r="C2056" s="26" t="s">
        <v>1174</v>
      </c>
      <c r="D2056" s="26" t="s">
        <v>151</v>
      </c>
      <c r="E2056" s="26">
        <v>1</v>
      </c>
      <c r="F2056" s="26">
        <v>56</v>
      </c>
      <c r="G2056" s="26" t="s">
        <v>62</v>
      </c>
      <c r="H2056" s="26" t="s">
        <v>1406</v>
      </c>
      <c r="I2056" s="26" t="s">
        <v>1406</v>
      </c>
      <c r="J2056" s="27">
        <v>86042</v>
      </c>
      <c r="K2056" s="26" t="s">
        <v>117</v>
      </c>
      <c r="L2056" s="26" t="s">
        <v>117</v>
      </c>
      <c r="M2056" s="26" t="s">
        <v>629</v>
      </c>
      <c r="N2056" s="26">
        <v>1</v>
      </c>
      <c r="O2056" s="27" t="s">
        <v>118</v>
      </c>
      <c r="P2056" s="27" t="s">
        <v>92</v>
      </c>
      <c r="Q2056" s="26" t="str">
        <f t="shared" si="32"/>
        <v>Low</v>
      </c>
    </row>
    <row r="2057" spans="1:17" ht="15.6" x14ac:dyDescent="0.3">
      <c r="A2057" s="26" t="s">
        <v>4324</v>
      </c>
      <c r="B2057" s="26" t="s">
        <v>4325</v>
      </c>
      <c r="C2057" s="26" t="s">
        <v>1174</v>
      </c>
      <c r="D2057" s="26" t="s">
        <v>151</v>
      </c>
      <c r="E2057" s="26">
        <v>5</v>
      </c>
      <c r="F2057" s="26">
        <v>25</v>
      </c>
      <c r="G2057" s="26" t="s">
        <v>62</v>
      </c>
      <c r="H2057" s="26" t="s">
        <v>1406</v>
      </c>
      <c r="I2057" s="26" t="s">
        <v>1406</v>
      </c>
      <c r="J2057" s="27">
        <v>86042</v>
      </c>
      <c r="K2057" s="26" t="s">
        <v>117</v>
      </c>
      <c r="L2057" s="26" t="s">
        <v>117</v>
      </c>
      <c r="M2057" s="26" t="s">
        <v>629</v>
      </c>
      <c r="N2057" s="26">
        <v>1</v>
      </c>
      <c r="O2057" s="27" t="s">
        <v>118</v>
      </c>
      <c r="P2057" s="27" t="s">
        <v>102</v>
      </c>
      <c r="Q2057" s="26" t="str">
        <f t="shared" si="32"/>
        <v>Low</v>
      </c>
    </row>
    <row r="2058" spans="1:17" ht="15.6" x14ac:dyDescent="0.3">
      <c r="A2058" s="26" t="s">
        <v>4326</v>
      </c>
      <c r="B2058" s="26" t="s">
        <v>4327</v>
      </c>
      <c r="C2058" s="26" t="s">
        <v>625</v>
      </c>
      <c r="D2058" s="26" t="s">
        <v>238</v>
      </c>
      <c r="E2058" s="26">
        <v>220</v>
      </c>
      <c r="F2058" s="26">
        <v>726</v>
      </c>
      <c r="G2058" s="26">
        <v>20.53</v>
      </c>
      <c r="H2058" s="47" t="s">
        <v>90</v>
      </c>
      <c r="I2058" s="26" t="s">
        <v>91</v>
      </c>
      <c r="J2058" s="27">
        <v>37143</v>
      </c>
      <c r="K2058" s="26" t="s">
        <v>117</v>
      </c>
      <c r="L2058" s="26" t="s">
        <v>117</v>
      </c>
      <c r="M2058" s="26" t="s">
        <v>629</v>
      </c>
      <c r="N2058" s="26">
        <v>1</v>
      </c>
      <c r="O2058" s="27" t="s">
        <v>147</v>
      </c>
      <c r="P2058" s="27" t="s">
        <v>102</v>
      </c>
      <c r="Q2058" s="26" t="str">
        <f t="shared" si="32"/>
        <v>Low</v>
      </c>
    </row>
    <row r="2059" spans="1:17" ht="15.6" x14ac:dyDescent="0.3">
      <c r="A2059" s="26" t="s">
        <v>4328</v>
      </c>
      <c r="B2059" s="26" t="s">
        <v>4329</v>
      </c>
      <c r="C2059" s="26" t="s">
        <v>195</v>
      </c>
      <c r="D2059" s="26" t="s">
        <v>729</v>
      </c>
      <c r="E2059" s="26">
        <v>217</v>
      </c>
      <c r="F2059" s="26">
        <v>680</v>
      </c>
      <c r="G2059" s="26">
        <v>44.45</v>
      </c>
      <c r="H2059" s="47" t="s">
        <v>90</v>
      </c>
      <c r="I2059" s="26" t="s">
        <v>91</v>
      </c>
      <c r="J2059" s="27">
        <v>69264.171146666253</v>
      </c>
      <c r="K2059" s="26" t="s">
        <v>117</v>
      </c>
      <c r="L2059" s="26" t="s">
        <v>117</v>
      </c>
      <c r="M2059" s="26" t="s">
        <v>629</v>
      </c>
      <c r="N2059" s="26">
        <v>1</v>
      </c>
      <c r="O2059" s="27" t="s">
        <v>130</v>
      </c>
      <c r="P2059" s="26" t="s">
        <v>298</v>
      </c>
      <c r="Q2059" s="26" t="str">
        <f t="shared" si="32"/>
        <v>Low</v>
      </c>
    </row>
    <row r="2060" spans="1:17" ht="15.6" x14ac:dyDescent="0.3">
      <c r="A2060" s="26" t="s">
        <v>4330</v>
      </c>
      <c r="B2060" s="26" t="s">
        <v>4331</v>
      </c>
      <c r="C2060" s="26" t="s">
        <v>158</v>
      </c>
      <c r="D2060" s="26" t="s">
        <v>96</v>
      </c>
      <c r="E2060" s="26">
        <v>216</v>
      </c>
      <c r="F2060" s="26">
        <v>710</v>
      </c>
      <c r="G2060" s="26">
        <v>39</v>
      </c>
      <c r="H2060" s="47" t="s">
        <v>90</v>
      </c>
      <c r="I2060" s="26" t="s">
        <v>91</v>
      </c>
      <c r="J2060" s="27">
        <v>78015</v>
      </c>
      <c r="K2060" s="26" t="s">
        <v>117</v>
      </c>
      <c r="L2060" s="26" t="s">
        <v>117</v>
      </c>
      <c r="M2060" s="26" t="s">
        <v>629</v>
      </c>
      <c r="N2060" s="26">
        <v>1</v>
      </c>
      <c r="O2060" s="27" t="s">
        <v>118</v>
      </c>
      <c r="P2060" s="27" t="s">
        <v>102</v>
      </c>
      <c r="Q2060" s="26" t="str">
        <f t="shared" si="32"/>
        <v>Low</v>
      </c>
    </row>
    <row r="2061" spans="1:17" ht="15.6" x14ac:dyDescent="0.3">
      <c r="A2061" s="26" t="s">
        <v>4332</v>
      </c>
      <c r="B2061" s="26" t="s">
        <v>4333</v>
      </c>
      <c r="C2061" s="26" t="s">
        <v>87</v>
      </c>
      <c r="D2061" s="26" t="s">
        <v>88</v>
      </c>
      <c r="E2061" s="26">
        <v>211</v>
      </c>
      <c r="F2061" s="26">
        <v>325</v>
      </c>
      <c r="G2061" s="26">
        <v>27.5</v>
      </c>
      <c r="H2061" s="47" t="s">
        <v>90</v>
      </c>
      <c r="I2061" s="26" t="s">
        <v>91</v>
      </c>
      <c r="J2061" s="27">
        <v>36495</v>
      </c>
      <c r="K2061" s="26" t="s">
        <v>117</v>
      </c>
      <c r="L2061" s="26" t="s">
        <v>117</v>
      </c>
      <c r="M2061" s="26" t="s">
        <v>629</v>
      </c>
      <c r="N2061" s="26">
        <v>1</v>
      </c>
      <c r="O2061" s="27" t="s">
        <v>147</v>
      </c>
      <c r="P2061" s="27" t="s">
        <v>92</v>
      </c>
      <c r="Q2061" s="26" t="str">
        <f t="shared" si="32"/>
        <v>Low</v>
      </c>
    </row>
    <row r="2062" spans="1:17" ht="15.6" x14ac:dyDescent="0.3">
      <c r="A2062" s="26" t="s">
        <v>4334</v>
      </c>
      <c r="B2062" s="26" t="s">
        <v>4335</v>
      </c>
      <c r="C2062" s="26" t="s">
        <v>100</v>
      </c>
      <c r="D2062" s="26" t="s">
        <v>101</v>
      </c>
      <c r="E2062" s="26">
        <v>210</v>
      </c>
      <c r="F2062" s="26">
        <v>769</v>
      </c>
      <c r="G2062" s="26">
        <v>73.69</v>
      </c>
      <c r="H2062" s="47" t="s">
        <v>90</v>
      </c>
      <c r="I2062" s="26" t="s">
        <v>91</v>
      </c>
      <c r="J2062" s="27">
        <v>90959.984497944708</v>
      </c>
      <c r="K2062" s="26" t="s">
        <v>117</v>
      </c>
      <c r="L2062" s="26" t="s">
        <v>117</v>
      </c>
      <c r="M2062" s="26" t="s">
        <v>629</v>
      </c>
      <c r="N2062" s="26">
        <v>1</v>
      </c>
      <c r="O2062" s="27" t="s">
        <v>118</v>
      </c>
      <c r="P2062" s="27" t="s">
        <v>102</v>
      </c>
      <c r="Q2062" s="26" t="str">
        <f t="shared" si="32"/>
        <v>Low</v>
      </c>
    </row>
    <row r="2063" spans="1:17" ht="15.6" x14ac:dyDescent="0.3">
      <c r="A2063" s="26" t="s">
        <v>4336</v>
      </c>
      <c r="B2063" s="26" t="s">
        <v>4337</v>
      </c>
      <c r="C2063" s="26" t="s">
        <v>110</v>
      </c>
      <c r="D2063" s="26" t="s">
        <v>614</v>
      </c>
      <c r="E2063" s="26">
        <v>206</v>
      </c>
      <c r="F2063" s="26">
        <v>524</v>
      </c>
      <c r="G2063" s="26" t="s">
        <v>62</v>
      </c>
      <c r="H2063" s="47" t="s">
        <v>90</v>
      </c>
      <c r="I2063" s="26" t="s">
        <v>91</v>
      </c>
      <c r="J2063" s="27">
        <v>53036</v>
      </c>
      <c r="K2063" s="26" t="s">
        <v>117</v>
      </c>
      <c r="L2063" s="26" t="s">
        <v>117</v>
      </c>
      <c r="M2063" s="26" t="s">
        <v>629</v>
      </c>
      <c r="N2063" s="26">
        <v>1</v>
      </c>
      <c r="O2063" s="27" t="s">
        <v>147</v>
      </c>
      <c r="P2063" s="27" t="s">
        <v>102</v>
      </c>
      <c r="Q2063" s="26" t="str">
        <f t="shared" si="32"/>
        <v>Low</v>
      </c>
    </row>
    <row r="2064" spans="1:17" ht="15.6" x14ac:dyDescent="0.3">
      <c r="A2064" s="26" t="s">
        <v>4338</v>
      </c>
      <c r="B2064" s="26" t="s">
        <v>4339</v>
      </c>
      <c r="C2064" s="26" t="s">
        <v>207</v>
      </c>
      <c r="D2064" s="26" t="s">
        <v>208</v>
      </c>
      <c r="E2064" s="26">
        <v>202</v>
      </c>
      <c r="F2064" s="26">
        <v>500</v>
      </c>
      <c r="G2064" s="26" t="s">
        <v>62</v>
      </c>
      <c r="H2064" s="47" t="s">
        <v>90</v>
      </c>
      <c r="I2064" s="26" t="s">
        <v>91</v>
      </c>
      <c r="J2064" s="27">
        <v>78542</v>
      </c>
      <c r="K2064" s="26" t="s">
        <v>117</v>
      </c>
      <c r="L2064" s="26" t="s">
        <v>117</v>
      </c>
      <c r="M2064" s="26" t="s">
        <v>629</v>
      </c>
      <c r="N2064" s="26">
        <v>1</v>
      </c>
      <c r="O2064" s="27" t="s">
        <v>118</v>
      </c>
      <c r="P2064" s="27" t="s">
        <v>92</v>
      </c>
      <c r="Q2064" s="26" t="str">
        <f t="shared" si="32"/>
        <v>Low</v>
      </c>
    </row>
    <row r="2065" spans="1:17" ht="15.6" x14ac:dyDescent="0.3">
      <c r="A2065" s="26" t="s">
        <v>4340</v>
      </c>
      <c r="B2065" s="26" t="s">
        <v>4341</v>
      </c>
      <c r="C2065" s="26" t="s">
        <v>185</v>
      </c>
      <c r="D2065" s="26" t="s">
        <v>304</v>
      </c>
      <c r="E2065" s="26">
        <v>202</v>
      </c>
      <c r="F2065" s="26">
        <v>1510</v>
      </c>
      <c r="G2065" s="26">
        <v>37.869999999999997</v>
      </c>
      <c r="H2065" s="47" t="s">
        <v>90</v>
      </c>
      <c r="I2065" s="26" t="s">
        <v>91</v>
      </c>
      <c r="J2065" s="27">
        <v>46297</v>
      </c>
      <c r="K2065" s="26" t="s">
        <v>117</v>
      </c>
      <c r="L2065" s="26" t="s">
        <v>117</v>
      </c>
      <c r="M2065" s="26" t="s">
        <v>629</v>
      </c>
      <c r="N2065" s="26">
        <v>1</v>
      </c>
      <c r="O2065" s="27" t="s">
        <v>147</v>
      </c>
      <c r="P2065" s="27" t="s">
        <v>107</v>
      </c>
      <c r="Q2065" s="26" t="str">
        <f t="shared" si="32"/>
        <v>Low</v>
      </c>
    </row>
    <row r="2066" spans="1:17" ht="15.6" x14ac:dyDescent="0.3">
      <c r="A2066" s="26" t="s">
        <v>4342</v>
      </c>
      <c r="B2066" s="26" t="s">
        <v>4343</v>
      </c>
      <c r="C2066" s="26" t="s">
        <v>407</v>
      </c>
      <c r="D2066" s="26" t="s">
        <v>88</v>
      </c>
      <c r="E2066" s="26">
        <v>201</v>
      </c>
      <c r="F2066" s="26">
        <v>548</v>
      </c>
      <c r="G2066" s="26">
        <v>55</v>
      </c>
      <c r="H2066" s="47" t="s">
        <v>90</v>
      </c>
      <c r="I2066" s="26" t="s">
        <v>91</v>
      </c>
      <c r="J2066" s="27">
        <v>49133.65396288802</v>
      </c>
      <c r="K2066" s="26" t="s">
        <v>117</v>
      </c>
      <c r="L2066" s="26" t="s">
        <v>117</v>
      </c>
      <c r="M2066" s="26" t="s">
        <v>629</v>
      </c>
      <c r="N2066" s="26">
        <v>1</v>
      </c>
      <c r="O2066" s="27" t="s">
        <v>147</v>
      </c>
      <c r="P2066" s="27" t="s">
        <v>92</v>
      </c>
      <c r="Q2066" s="26" t="str">
        <f t="shared" si="32"/>
        <v>Low</v>
      </c>
    </row>
    <row r="2067" spans="1:17" ht="15.6" x14ac:dyDescent="0.3">
      <c r="A2067" s="26" t="s">
        <v>4344</v>
      </c>
      <c r="B2067" s="26" t="s">
        <v>4345</v>
      </c>
      <c r="C2067" s="26" t="s">
        <v>951</v>
      </c>
      <c r="D2067" s="26" t="s">
        <v>952</v>
      </c>
      <c r="E2067" s="26">
        <v>8</v>
      </c>
      <c r="F2067" s="26">
        <v>125</v>
      </c>
      <c r="G2067" s="26" t="s">
        <v>62</v>
      </c>
      <c r="H2067" s="26" t="s">
        <v>1406</v>
      </c>
      <c r="I2067" s="26" t="s">
        <v>1406</v>
      </c>
      <c r="J2067" s="27">
        <v>85174</v>
      </c>
      <c r="K2067" s="26" t="s">
        <v>117</v>
      </c>
      <c r="L2067" s="26" t="s">
        <v>117</v>
      </c>
      <c r="M2067" s="26" t="s">
        <v>629</v>
      </c>
      <c r="N2067" s="26">
        <v>1</v>
      </c>
      <c r="O2067" s="27" t="s">
        <v>118</v>
      </c>
      <c r="P2067" s="27" t="s">
        <v>107</v>
      </c>
      <c r="Q2067" s="26" t="str">
        <f t="shared" si="32"/>
        <v>Low</v>
      </c>
    </row>
    <row r="2068" spans="1:17" ht="15.6" x14ac:dyDescent="0.3">
      <c r="A2068" s="26" t="s">
        <v>4346</v>
      </c>
      <c r="B2068" s="26" t="s">
        <v>4347</v>
      </c>
      <c r="C2068" s="26" t="s">
        <v>951</v>
      </c>
      <c r="D2068" s="26" t="s">
        <v>952</v>
      </c>
      <c r="E2068" s="26">
        <v>19</v>
      </c>
      <c r="F2068" s="26">
        <v>227</v>
      </c>
      <c r="G2068" s="26" t="s">
        <v>62</v>
      </c>
      <c r="H2068" s="26" t="s">
        <v>1406</v>
      </c>
      <c r="I2068" s="26" t="s">
        <v>1406</v>
      </c>
      <c r="J2068" s="27">
        <v>85174</v>
      </c>
      <c r="K2068" s="26" t="s">
        <v>117</v>
      </c>
      <c r="L2068" s="26" t="s">
        <v>117</v>
      </c>
      <c r="M2068" s="26" t="s">
        <v>629</v>
      </c>
      <c r="N2068" s="26">
        <v>1</v>
      </c>
      <c r="O2068" s="27" t="s">
        <v>118</v>
      </c>
      <c r="P2068" s="27" t="s">
        <v>102</v>
      </c>
      <c r="Q2068" s="26" t="str">
        <f t="shared" si="32"/>
        <v>Low</v>
      </c>
    </row>
    <row r="2069" spans="1:17" ht="15.6" x14ac:dyDescent="0.3">
      <c r="A2069" s="26" t="s">
        <v>4348</v>
      </c>
      <c r="B2069" s="26" t="s">
        <v>4349</v>
      </c>
      <c r="C2069" s="26" t="s">
        <v>523</v>
      </c>
      <c r="D2069" s="26" t="s">
        <v>134</v>
      </c>
      <c r="E2069" s="26">
        <v>199</v>
      </c>
      <c r="F2069" s="26">
        <v>700</v>
      </c>
      <c r="G2069" s="26">
        <v>5</v>
      </c>
      <c r="H2069" s="47" t="s">
        <v>90</v>
      </c>
      <c r="I2069" s="26" t="s">
        <v>91</v>
      </c>
      <c r="J2069" s="27">
        <v>53021</v>
      </c>
      <c r="K2069" s="26" t="s">
        <v>117</v>
      </c>
      <c r="L2069" s="26" t="s">
        <v>117</v>
      </c>
      <c r="M2069" s="26" t="s">
        <v>629</v>
      </c>
      <c r="N2069" s="26">
        <v>1</v>
      </c>
      <c r="O2069" s="27" t="s">
        <v>147</v>
      </c>
      <c r="P2069" s="27" t="s">
        <v>102</v>
      </c>
      <c r="Q2069" s="26" t="str">
        <f t="shared" si="32"/>
        <v>Low</v>
      </c>
    </row>
    <row r="2070" spans="1:17" ht="15.6" x14ac:dyDescent="0.3">
      <c r="A2070" s="26" t="s">
        <v>4350</v>
      </c>
      <c r="B2070" s="26" t="s">
        <v>4351</v>
      </c>
      <c r="C2070" s="26" t="s">
        <v>523</v>
      </c>
      <c r="D2070" s="26" t="s">
        <v>134</v>
      </c>
      <c r="E2070" s="26">
        <v>198</v>
      </c>
      <c r="F2070" s="26">
        <v>653</v>
      </c>
      <c r="G2070" s="26">
        <v>40</v>
      </c>
      <c r="H2070" s="47" t="s">
        <v>90</v>
      </c>
      <c r="I2070" s="26" t="s">
        <v>91</v>
      </c>
      <c r="J2070" s="27">
        <v>54977.87039235804</v>
      </c>
      <c r="K2070" s="26" t="s">
        <v>117</v>
      </c>
      <c r="L2070" s="26" t="s">
        <v>117</v>
      </c>
      <c r="M2070" s="26" t="s">
        <v>629</v>
      </c>
      <c r="N2070" s="26">
        <v>1</v>
      </c>
      <c r="O2070" s="27" t="s">
        <v>147</v>
      </c>
      <c r="P2070" s="27" t="s">
        <v>102</v>
      </c>
      <c r="Q2070" s="26" t="str">
        <f t="shared" si="32"/>
        <v>Low</v>
      </c>
    </row>
    <row r="2071" spans="1:17" ht="15.6" x14ac:dyDescent="0.3">
      <c r="A2071" s="26" t="s">
        <v>4352</v>
      </c>
      <c r="B2071" s="26" t="s">
        <v>4353</v>
      </c>
      <c r="C2071" s="26" t="s">
        <v>114</v>
      </c>
      <c r="D2071" s="26" t="s">
        <v>115</v>
      </c>
      <c r="E2071" s="26">
        <v>198</v>
      </c>
      <c r="F2071" s="26">
        <v>1285</v>
      </c>
      <c r="G2071" s="26">
        <v>50</v>
      </c>
      <c r="H2071" s="47" t="s">
        <v>90</v>
      </c>
      <c r="I2071" s="26" t="s">
        <v>91</v>
      </c>
      <c r="J2071" s="27">
        <v>54073</v>
      </c>
      <c r="K2071" s="26" t="s">
        <v>117</v>
      </c>
      <c r="L2071" s="26" t="s">
        <v>117</v>
      </c>
      <c r="M2071" s="26" t="s">
        <v>629</v>
      </c>
      <c r="N2071" s="26">
        <v>1</v>
      </c>
      <c r="O2071" s="27" t="s">
        <v>147</v>
      </c>
      <c r="P2071" s="27" t="s">
        <v>102</v>
      </c>
      <c r="Q2071" s="26" t="str">
        <f t="shared" si="32"/>
        <v>Low</v>
      </c>
    </row>
    <row r="2072" spans="1:17" ht="15.6" x14ac:dyDescent="0.3">
      <c r="A2072" s="26" t="s">
        <v>4354</v>
      </c>
      <c r="B2072" s="26" t="s">
        <v>4355</v>
      </c>
      <c r="C2072" s="26" t="s">
        <v>139</v>
      </c>
      <c r="D2072" s="26" t="s">
        <v>483</v>
      </c>
      <c r="E2072" s="26">
        <v>198</v>
      </c>
      <c r="F2072" s="26">
        <v>475</v>
      </c>
      <c r="G2072" s="26">
        <v>36.5</v>
      </c>
      <c r="H2072" s="47" t="s">
        <v>90</v>
      </c>
      <c r="I2072" s="26" t="s">
        <v>91</v>
      </c>
      <c r="J2072" s="27">
        <v>46442.549739322196</v>
      </c>
      <c r="K2072" s="26" t="s">
        <v>117</v>
      </c>
      <c r="L2072" s="26" t="s">
        <v>117</v>
      </c>
      <c r="M2072" s="26" t="s">
        <v>629</v>
      </c>
      <c r="N2072" s="26">
        <v>1</v>
      </c>
      <c r="O2072" s="27" t="s">
        <v>147</v>
      </c>
      <c r="P2072" s="27" t="s">
        <v>102</v>
      </c>
      <c r="Q2072" s="26" t="str">
        <f t="shared" si="32"/>
        <v>Low</v>
      </c>
    </row>
    <row r="2073" spans="1:17" ht="15.6" x14ac:dyDescent="0.3">
      <c r="A2073" s="26" t="s">
        <v>4356</v>
      </c>
      <c r="B2073" s="26" t="s">
        <v>4357</v>
      </c>
      <c r="C2073" s="26" t="s">
        <v>344</v>
      </c>
      <c r="D2073" s="26" t="s">
        <v>175</v>
      </c>
      <c r="E2073" s="26">
        <v>198</v>
      </c>
      <c r="F2073" s="26">
        <v>370</v>
      </c>
      <c r="G2073" s="26">
        <v>28.85</v>
      </c>
      <c r="H2073" s="47" t="s">
        <v>90</v>
      </c>
      <c r="I2073" s="26" t="s">
        <v>91</v>
      </c>
      <c r="J2073" s="27">
        <v>43750</v>
      </c>
      <c r="K2073" s="26" t="s">
        <v>117</v>
      </c>
      <c r="L2073" s="26" t="s">
        <v>117</v>
      </c>
      <c r="M2073" s="26" t="s">
        <v>629</v>
      </c>
      <c r="N2073" s="26">
        <v>1</v>
      </c>
      <c r="O2073" s="27" t="s">
        <v>147</v>
      </c>
      <c r="P2073" s="27" t="s">
        <v>102</v>
      </c>
      <c r="Q2073" s="26" t="str">
        <f t="shared" si="32"/>
        <v>Low</v>
      </c>
    </row>
    <row r="2074" spans="1:17" ht="15.6" x14ac:dyDescent="0.3">
      <c r="A2074" s="26" t="s">
        <v>4358</v>
      </c>
      <c r="B2074" s="26" t="s">
        <v>4359</v>
      </c>
      <c r="C2074" s="26" t="s">
        <v>100</v>
      </c>
      <c r="D2074" s="26" t="s">
        <v>101</v>
      </c>
      <c r="E2074" s="26">
        <v>197</v>
      </c>
      <c r="F2074" s="26">
        <v>560</v>
      </c>
      <c r="G2074" s="26">
        <v>61.82</v>
      </c>
      <c r="H2074" s="47" t="s">
        <v>90</v>
      </c>
      <c r="I2074" s="26" t="s">
        <v>91</v>
      </c>
      <c r="J2074" s="27">
        <v>86602.298544087884</v>
      </c>
      <c r="K2074" s="26" t="s">
        <v>117</v>
      </c>
      <c r="L2074" s="26" t="s">
        <v>117</v>
      </c>
      <c r="M2074" s="26" t="s">
        <v>629</v>
      </c>
      <c r="N2074" s="26">
        <v>1</v>
      </c>
      <c r="O2074" s="27" t="s">
        <v>118</v>
      </c>
      <c r="P2074" s="27" t="s">
        <v>102</v>
      </c>
      <c r="Q2074" s="26" t="str">
        <f t="shared" si="32"/>
        <v>Low</v>
      </c>
    </row>
    <row r="2075" spans="1:17" ht="15.6" x14ac:dyDescent="0.3">
      <c r="A2075" s="26" t="s">
        <v>4360</v>
      </c>
      <c r="B2075" s="26" t="s">
        <v>4361</v>
      </c>
      <c r="C2075" s="26" t="s">
        <v>535</v>
      </c>
      <c r="D2075" s="26" t="s">
        <v>536</v>
      </c>
      <c r="E2075" s="26">
        <v>195</v>
      </c>
      <c r="F2075" s="26">
        <v>644</v>
      </c>
      <c r="G2075" s="26">
        <v>6.49</v>
      </c>
      <c r="H2075" s="47" t="s">
        <v>90</v>
      </c>
      <c r="I2075" s="26" t="s">
        <v>91</v>
      </c>
      <c r="J2075" s="27">
        <v>78860.833626106702</v>
      </c>
      <c r="K2075" s="26" t="s">
        <v>117</v>
      </c>
      <c r="L2075" s="26" t="s">
        <v>117</v>
      </c>
      <c r="M2075" s="26" t="s">
        <v>629</v>
      </c>
      <c r="N2075" s="26">
        <v>1</v>
      </c>
      <c r="O2075" s="27" t="s">
        <v>118</v>
      </c>
      <c r="P2075" s="27" t="s">
        <v>102</v>
      </c>
      <c r="Q2075" s="26" t="str">
        <f t="shared" si="32"/>
        <v>Low</v>
      </c>
    </row>
    <row r="2076" spans="1:17" ht="15.6" x14ac:dyDescent="0.3">
      <c r="A2076" s="26" t="s">
        <v>4362</v>
      </c>
      <c r="B2076" s="26" t="s">
        <v>4363</v>
      </c>
      <c r="C2076" s="26" t="s">
        <v>272</v>
      </c>
      <c r="D2076" s="26" t="s">
        <v>273</v>
      </c>
      <c r="E2076" s="26">
        <v>195</v>
      </c>
      <c r="F2076" s="26">
        <v>543</v>
      </c>
      <c r="G2076" s="26">
        <v>15.04</v>
      </c>
      <c r="H2076" s="47" t="s">
        <v>90</v>
      </c>
      <c r="I2076" s="26" t="s">
        <v>91</v>
      </c>
      <c r="J2076" s="27">
        <v>62665.000000000007</v>
      </c>
      <c r="K2076" s="26" t="s">
        <v>117</v>
      </c>
      <c r="L2076" s="26" t="s">
        <v>117</v>
      </c>
      <c r="M2076" s="26" t="s">
        <v>629</v>
      </c>
      <c r="N2076" s="26">
        <v>1</v>
      </c>
      <c r="O2076" s="27" t="s">
        <v>130</v>
      </c>
      <c r="P2076" s="27" t="s">
        <v>102</v>
      </c>
      <c r="Q2076" s="26" t="str">
        <f t="shared" si="32"/>
        <v>Low</v>
      </c>
    </row>
    <row r="2077" spans="1:17" ht="15.6" x14ac:dyDescent="0.3">
      <c r="A2077" s="26" t="s">
        <v>4364</v>
      </c>
      <c r="B2077" s="26" t="s">
        <v>4365</v>
      </c>
      <c r="C2077" s="26" t="s">
        <v>397</v>
      </c>
      <c r="D2077" s="26" t="s">
        <v>273</v>
      </c>
      <c r="E2077" s="26">
        <v>195</v>
      </c>
      <c r="F2077" s="26">
        <v>435</v>
      </c>
      <c r="G2077" s="26">
        <v>39.5</v>
      </c>
      <c r="H2077" s="47" t="s">
        <v>90</v>
      </c>
      <c r="I2077" s="26" t="s">
        <v>91</v>
      </c>
      <c r="J2077" s="27">
        <v>57083</v>
      </c>
      <c r="K2077" s="26" t="s">
        <v>117</v>
      </c>
      <c r="L2077" s="26" t="s">
        <v>117</v>
      </c>
      <c r="M2077" s="26" t="s">
        <v>629</v>
      </c>
      <c r="N2077" s="26">
        <v>1</v>
      </c>
      <c r="O2077" s="27" t="s">
        <v>130</v>
      </c>
      <c r="P2077" s="27" t="s">
        <v>102</v>
      </c>
      <c r="Q2077" s="26" t="str">
        <f t="shared" si="32"/>
        <v>Low</v>
      </c>
    </row>
    <row r="2078" spans="1:17" ht="15.6" x14ac:dyDescent="0.3">
      <c r="A2078" s="26" t="s">
        <v>4366</v>
      </c>
      <c r="B2078" s="26" t="s">
        <v>4367</v>
      </c>
      <c r="C2078" s="26" t="s">
        <v>133</v>
      </c>
      <c r="D2078" s="26" t="s">
        <v>952</v>
      </c>
      <c r="E2078" s="26">
        <v>191</v>
      </c>
      <c r="F2078" s="26">
        <v>535</v>
      </c>
      <c r="G2078" s="26">
        <v>44.68</v>
      </c>
      <c r="H2078" s="47" t="s">
        <v>90</v>
      </c>
      <c r="I2078" s="26" t="s">
        <v>91</v>
      </c>
      <c r="J2078" s="27">
        <v>92590.44168189753</v>
      </c>
      <c r="K2078" s="26" t="s">
        <v>117</v>
      </c>
      <c r="L2078" s="26" t="s">
        <v>117</v>
      </c>
      <c r="M2078" s="26" t="s">
        <v>629</v>
      </c>
      <c r="N2078" s="26">
        <v>1</v>
      </c>
      <c r="O2078" s="27" t="s">
        <v>118</v>
      </c>
      <c r="P2078" s="27" t="s">
        <v>107</v>
      </c>
      <c r="Q2078" s="26" t="str">
        <f t="shared" si="32"/>
        <v>Low</v>
      </c>
    </row>
    <row r="2079" spans="1:17" ht="15.6" x14ac:dyDescent="0.3">
      <c r="A2079" s="26" t="s">
        <v>4368</v>
      </c>
      <c r="B2079" s="26" t="s">
        <v>4369</v>
      </c>
      <c r="C2079" s="26" t="s">
        <v>110</v>
      </c>
      <c r="D2079" s="26" t="s">
        <v>614</v>
      </c>
      <c r="E2079" s="26">
        <v>191</v>
      </c>
      <c r="F2079" s="26">
        <v>459</v>
      </c>
      <c r="G2079" s="26">
        <v>30.42</v>
      </c>
      <c r="H2079" s="47" t="s">
        <v>90</v>
      </c>
      <c r="I2079" s="26" t="s">
        <v>91</v>
      </c>
      <c r="J2079" s="27">
        <v>56591</v>
      </c>
      <c r="K2079" s="26" t="s">
        <v>117</v>
      </c>
      <c r="L2079" s="26" t="s">
        <v>117</v>
      </c>
      <c r="M2079" s="26" t="s">
        <v>629</v>
      </c>
      <c r="N2079" s="26">
        <v>1</v>
      </c>
      <c r="O2079" s="27" t="s">
        <v>130</v>
      </c>
      <c r="P2079" s="27" t="s">
        <v>102</v>
      </c>
      <c r="Q2079" s="26" t="str">
        <f t="shared" si="32"/>
        <v>Low</v>
      </c>
    </row>
    <row r="2080" spans="1:17" ht="15.6" x14ac:dyDescent="0.3">
      <c r="A2080" s="26" t="s">
        <v>4370</v>
      </c>
      <c r="B2080" s="26" t="s">
        <v>4371</v>
      </c>
      <c r="C2080" s="26" t="s">
        <v>479</v>
      </c>
      <c r="D2080" s="26" t="s">
        <v>182</v>
      </c>
      <c r="E2080" s="26">
        <v>1</v>
      </c>
      <c r="F2080" s="26">
        <v>100</v>
      </c>
      <c r="G2080" s="26" t="s">
        <v>62</v>
      </c>
      <c r="H2080" s="26" t="s">
        <v>1406</v>
      </c>
      <c r="I2080" s="26" t="s">
        <v>1406</v>
      </c>
      <c r="J2080" s="27">
        <v>83906</v>
      </c>
      <c r="K2080" s="26" t="s">
        <v>117</v>
      </c>
      <c r="L2080" s="26" t="s">
        <v>117</v>
      </c>
      <c r="M2080" s="26" t="s">
        <v>629</v>
      </c>
      <c r="N2080" s="26">
        <v>1</v>
      </c>
      <c r="O2080" s="27" t="s">
        <v>118</v>
      </c>
      <c r="P2080" s="27" t="s">
        <v>92</v>
      </c>
      <c r="Q2080" s="26" t="str">
        <f t="shared" si="32"/>
        <v>Low</v>
      </c>
    </row>
    <row r="2081" spans="1:17" ht="15.6" x14ac:dyDescent="0.3">
      <c r="A2081" s="26" t="s">
        <v>4372</v>
      </c>
      <c r="B2081" s="26" t="s">
        <v>4373</v>
      </c>
      <c r="C2081" s="26" t="s">
        <v>237</v>
      </c>
      <c r="D2081" s="26" t="s">
        <v>238</v>
      </c>
      <c r="E2081" s="26">
        <v>15</v>
      </c>
      <c r="F2081" s="26">
        <v>706</v>
      </c>
      <c r="G2081" s="26" t="s">
        <v>62</v>
      </c>
      <c r="H2081" s="26" t="s">
        <v>1406</v>
      </c>
      <c r="I2081" s="26" t="s">
        <v>1406</v>
      </c>
      <c r="J2081" s="27">
        <v>83820.630168540607</v>
      </c>
      <c r="K2081" s="26" t="s">
        <v>117</v>
      </c>
      <c r="L2081" s="26" t="s">
        <v>117</v>
      </c>
      <c r="M2081" s="26" t="s">
        <v>629</v>
      </c>
      <c r="N2081" s="26">
        <v>1</v>
      </c>
      <c r="O2081" s="27" t="s">
        <v>118</v>
      </c>
      <c r="P2081" s="27" t="s">
        <v>102</v>
      </c>
      <c r="Q2081" s="26" t="str">
        <f t="shared" si="32"/>
        <v>Low</v>
      </c>
    </row>
    <row r="2082" spans="1:17" ht="15.6" x14ac:dyDescent="0.3">
      <c r="A2082" s="26" t="s">
        <v>4374</v>
      </c>
      <c r="B2082" s="26" t="s">
        <v>4375</v>
      </c>
      <c r="C2082" s="26" t="s">
        <v>955</v>
      </c>
      <c r="D2082" s="26" t="s">
        <v>155</v>
      </c>
      <c r="E2082" s="26">
        <v>188</v>
      </c>
      <c r="F2082" s="26">
        <v>600</v>
      </c>
      <c r="G2082" s="26">
        <v>16.5</v>
      </c>
      <c r="H2082" s="47" t="s">
        <v>90</v>
      </c>
      <c r="I2082" s="26" t="s">
        <v>91</v>
      </c>
      <c r="J2082" s="27">
        <v>30978.936391862982</v>
      </c>
      <c r="K2082" s="26" t="s">
        <v>117</v>
      </c>
      <c r="L2082" s="26" t="s">
        <v>117</v>
      </c>
      <c r="M2082" s="26" t="s">
        <v>629</v>
      </c>
      <c r="N2082" s="26">
        <v>1</v>
      </c>
      <c r="O2082" s="27" t="s">
        <v>147</v>
      </c>
      <c r="P2082" s="27" t="s">
        <v>107</v>
      </c>
      <c r="Q2082" s="26" t="str">
        <f t="shared" si="32"/>
        <v>Low</v>
      </c>
    </row>
    <row r="2083" spans="1:17" ht="15.6" x14ac:dyDescent="0.3">
      <c r="A2083" s="26" t="s">
        <v>4376</v>
      </c>
      <c r="B2083" s="26" t="s">
        <v>4377</v>
      </c>
      <c r="C2083" s="26" t="s">
        <v>95</v>
      </c>
      <c r="D2083" s="26" t="s">
        <v>256</v>
      </c>
      <c r="E2083" s="26">
        <v>187</v>
      </c>
      <c r="F2083" s="26">
        <v>617</v>
      </c>
      <c r="G2083" s="26">
        <v>45</v>
      </c>
      <c r="H2083" s="47" t="s">
        <v>90</v>
      </c>
      <c r="I2083" s="26" t="s">
        <v>91</v>
      </c>
      <c r="J2083" s="27">
        <v>44167</v>
      </c>
      <c r="K2083" s="26" t="s">
        <v>117</v>
      </c>
      <c r="L2083" s="26" t="s">
        <v>117</v>
      </c>
      <c r="M2083" s="26" t="s">
        <v>629</v>
      </c>
      <c r="N2083" s="26">
        <v>1</v>
      </c>
      <c r="O2083" s="27" t="s">
        <v>147</v>
      </c>
      <c r="P2083" s="27" t="s">
        <v>97</v>
      </c>
      <c r="Q2083" s="26" t="str">
        <f t="shared" si="32"/>
        <v>Low</v>
      </c>
    </row>
    <row r="2084" spans="1:17" ht="15.6" x14ac:dyDescent="0.3">
      <c r="A2084" s="26" t="s">
        <v>4378</v>
      </c>
      <c r="B2084" s="26" t="s">
        <v>4379</v>
      </c>
      <c r="C2084" s="26" t="s">
        <v>407</v>
      </c>
      <c r="D2084" s="26" t="s">
        <v>88</v>
      </c>
      <c r="E2084" s="26">
        <v>186</v>
      </c>
      <c r="F2084" s="26">
        <v>524</v>
      </c>
      <c r="G2084" s="26">
        <v>58.43</v>
      </c>
      <c r="H2084" s="47" t="s">
        <v>90</v>
      </c>
      <c r="I2084" s="26" t="s">
        <v>91</v>
      </c>
      <c r="J2084" s="27">
        <v>81489.048017703666</v>
      </c>
      <c r="K2084" s="26" t="s">
        <v>117</v>
      </c>
      <c r="L2084" s="26" t="s">
        <v>117</v>
      </c>
      <c r="M2084" s="26" t="s">
        <v>629</v>
      </c>
      <c r="N2084" s="26">
        <v>1</v>
      </c>
      <c r="O2084" s="27" t="s">
        <v>118</v>
      </c>
      <c r="P2084" s="26" t="s">
        <v>298</v>
      </c>
      <c r="Q2084" s="26" t="str">
        <f t="shared" si="32"/>
        <v>Low</v>
      </c>
    </row>
    <row r="2085" spans="1:17" ht="15.6" x14ac:dyDescent="0.3">
      <c r="A2085" s="26" t="s">
        <v>4380</v>
      </c>
      <c r="B2085" s="26" t="s">
        <v>4381</v>
      </c>
      <c r="C2085" s="26" t="s">
        <v>955</v>
      </c>
      <c r="D2085" s="26" t="s">
        <v>155</v>
      </c>
      <c r="E2085" s="26">
        <v>186</v>
      </c>
      <c r="F2085" s="26">
        <v>300</v>
      </c>
      <c r="G2085" s="26" t="s">
        <v>62</v>
      </c>
      <c r="H2085" s="47" t="s">
        <v>90</v>
      </c>
      <c r="I2085" s="26" t="s">
        <v>91</v>
      </c>
      <c r="J2085" s="27">
        <v>48657</v>
      </c>
      <c r="K2085" s="26" t="s">
        <v>117</v>
      </c>
      <c r="L2085" s="26" t="s">
        <v>117</v>
      </c>
      <c r="M2085" s="26" t="s">
        <v>629</v>
      </c>
      <c r="N2085" s="26">
        <v>1</v>
      </c>
      <c r="O2085" s="27" t="s">
        <v>147</v>
      </c>
      <c r="P2085" s="27" t="s">
        <v>92</v>
      </c>
      <c r="Q2085" s="26" t="str">
        <f t="shared" si="32"/>
        <v>Low</v>
      </c>
    </row>
    <row r="2086" spans="1:17" ht="15.6" x14ac:dyDescent="0.3">
      <c r="A2086" s="26" t="s">
        <v>4382</v>
      </c>
      <c r="B2086" s="26" t="s">
        <v>4383</v>
      </c>
      <c r="C2086" s="26" t="s">
        <v>133</v>
      </c>
      <c r="D2086" s="26" t="s">
        <v>161</v>
      </c>
      <c r="E2086" s="26">
        <v>183</v>
      </c>
      <c r="F2086" s="26">
        <v>300</v>
      </c>
      <c r="G2086" s="26">
        <v>89.48</v>
      </c>
      <c r="H2086" s="47" t="s">
        <v>90</v>
      </c>
      <c r="I2086" s="26" t="s">
        <v>91</v>
      </c>
      <c r="J2086" s="27">
        <v>116682.76173153172</v>
      </c>
      <c r="K2086" s="26" t="s">
        <v>117</v>
      </c>
      <c r="L2086" s="26" t="s">
        <v>117</v>
      </c>
      <c r="M2086" s="26" t="s">
        <v>629</v>
      </c>
      <c r="N2086" s="26">
        <v>1</v>
      </c>
      <c r="O2086" s="27" t="s">
        <v>118</v>
      </c>
      <c r="P2086" s="27" t="s">
        <v>102</v>
      </c>
      <c r="Q2086" s="26" t="str">
        <f t="shared" si="32"/>
        <v>Low</v>
      </c>
    </row>
    <row r="2087" spans="1:17" ht="15.6" x14ac:dyDescent="0.3">
      <c r="A2087" s="26" t="s">
        <v>4384</v>
      </c>
      <c r="B2087" s="26" t="s">
        <v>4385</v>
      </c>
      <c r="C2087" s="26" t="s">
        <v>143</v>
      </c>
      <c r="D2087" s="26" t="s">
        <v>144</v>
      </c>
      <c r="E2087" s="26">
        <v>183</v>
      </c>
      <c r="F2087" s="26">
        <v>410</v>
      </c>
      <c r="G2087" s="26">
        <v>8.9</v>
      </c>
      <c r="H2087" s="47" t="s">
        <v>90</v>
      </c>
      <c r="I2087" s="26" t="s">
        <v>91</v>
      </c>
      <c r="J2087" s="27">
        <v>77298</v>
      </c>
      <c r="K2087" s="26" t="s">
        <v>117</v>
      </c>
      <c r="L2087" s="26" t="s">
        <v>117</v>
      </c>
      <c r="M2087" s="26" t="s">
        <v>629</v>
      </c>
      <c r="N2087" s="26">
        <v>1</v>
      </c>
      <c r="O2087" s="27" t="s">
        <v>118</v>
      </c>
      <c r="P2087" s="27" t="s">
        <v>102</v>
      </c>
      <c r="Q2087" s="26" t="str">
        <f t="shared" si="32"/>
        <v>Low</v>
      </c>
    </row>
    <row r="2088" spans="1:17" ht="15.6" x14ac:dyDescent="0.3">
      <c r="A2088" s="26" t="s">
        <v>4386</v>
      </c>
      <c r="B2088" s="26" t="s">
        <v>4387</v>
      </c>
      <c r="C2088" s="26" t="s">
        <v>105</v>
      </c>
      <c r="D2088" s="26" t="s">
        <v>106</v>
      </c>
      <c r="E2088" s="26">
        <v>183</v>
      </c>
      <c r="F2088" s="26">
        <v>972</v>
      </c>
      <c r="G2088" s="26">
        <v>33.57</v>
      </c>
      <c r="H2088" s="47" t="s">
        <v>90</v>
      </c>
      <c r="I2088" s="26" t="s">
        <v>91</v>
      </c>
      <c r="J2088" s="27">
        <v>46058.000000000007</v>
      </c>
      <c r="K2088" s="26" t="s">
        <v>117</v>
      </c>
      <c r="L2088" s="26" t="s">
        <v>117</v>
      </c>
      <c r="M2088" s="26" t="s">
        <v>629</v>
      </c>
      <c r="N2088" s="26">
        <v>1</v>
      </c>
      <c r="O2088" s="27" t="s">
        <v>147</v>
      </c>
      <c r="P2088" s="27" t="s">
        <v>102</v>
      </c>
      <c r="Q2088" s="26" t="str">
        <f t="shared" si="32"/>
        <v>Low</v>
      </c>
    </row>
    <row r="2089" spans="1:17" ht="15.6" x14ac:dyDescent="0.3">
      <c r="A2089" s="26" t="s">
        <v>4388</v>
      </c>
      <c r="B2089" s="26" t="s">
        <v>4389</v>
      </c>
      <c r="C2089" s="26" t="s">
        <v>191</v>
      </c>
      <c r="D2089" s="26" t="s">
        <v>192</v>
      </c>
      <c r="E2089" s="26">
        <v>19</v>
      </c>
      <c r="F2089" s="26">
        <v>289</v>
      </c>
      <c r="G2089" s="26" t="s">
        <v>62</v>
      </c>
      <c r="H2089" s="26" t="s">
        <v>1406</v>
      </c>
      <c r="I2089" s="26" t="s">
        <v>1406</v>
      </c>
      <c r="J2089" s="27">
        <v>83056</v>
      </c>
      <c r="K2089" s="26" t="s">
        <v>117</v>
      </c>
      <c r="L2089" s="26" t="s">
        <v>117</v>
      </c>
      <c r="M2089" s="26" t="s">
        <v>629</v>
      </c>
      <c r="N2089" s="26">
        <v>1</v>
      </c>
      <c r="O2089" s="27" t="s">
        <v>118</v>
      </c>
      <c r="P2089" s="27" t="s">
        <v>102</v>
      </c>
      <c r="Q2089" s="26" t="str">
        <f t="shared" si="32"/>
        <v>Low</v>
      </c>
    </row>
    <row r="2090" spans="1:17" ht="15.6" x14ac:dyDescent="0.3">
      <c r="A2090" s="26" t="s">
        <v>4390</v>
      </c>
      <c r="B2090" s="26" t="s">
        <v>4391</v>
      </c>
      <c r="C2090" s="26" t="s">
        <v>95</v>
      </c>
      <c r="D2090" s="26" t="s">
        <v>256</v>
      </c>
      <c r="E2090" s="26">
        <v>182</v>
      </c>
      <c r="F2090" s="26">
        <v>716</v>
      </c>
      <c r="G2090" s="26">
        <v>18.14</v>
      </c>
      <c r="H2090" s="47" t="s">
        <v>90</v>
      </c>
      <c r="I2090" s="26" t="s">
        <v>91</v>
      </c>
      <c r="J2090" s="27">
        <v>76719</v>
      </c>
      <c r="K2090" s="26" t="s">
        <v>117</v>
      </c>
      <c r="L2090" s="26" t="s">
        <v>117</v>
      </c>
      <c r="M2090" s="26" t="s">
        <v>629</v>
      </c>
      <c r="N2090" s="26">
        <v>1</v>
      </c>
      <c r="O2090" s="27" t="s">
        <v>118</v>
      </c>
      <c r="P2090" s="27" t="s">
        <v>107</v>
      </c>
      <c r="Q2090" s="26" t="str">
        <f t="shared" si="32"/>
        <v>Low</v>
      </c>
    </row>
    <row r="2091" spans="1:17" ht="15.6" x14ac:dyDescent="0.3">
      <c r="A2091" s="26" t="s">
        <v>4392</v>
      </c>
      <c r="B2091" s="26" t="s">
        <v>4393</v>
      </c>
      <c r="C2091" s="26" t="s">
        <v>320</v>
      </c>
      <c r="D2091" s="26" t="s">
        <v>321</v>
      </c>
      <c r="E2091" s="26">
        <v>180</v>
      </c>
      <c r="F2091" s="26">
        <v>610</v>
      </c>
      <c r="G2091" s="26">
        <v>35</v>
      </c>
      <c r="H2091" s="47" t="s">
        <v>90</v>
      </c>
      <c r="I2091" s="26" t="s">
        <v>91</v>
      </c>
      <c r="J2091" s="27">
        <v>70331</v>
      </c>
      <c r="K2091" s="26" t="s">
        <v>117</v>
      </c>
      <c r="L2091" s="26" t="s">
        <v>117</v>
      </c>
      <c r="M2091" s="26" t="s">
        <v>629</v>
      </c>
      <c r="N2091" s="26">
        <v>1</v>
      </c>
      <c r="O2091" s="27" t="s">
        <v>130</v>
      </c>
      <c r="P2091" s="27" t="s">
        <v>97</v>
      </c>
      <c r="Q2091" s="26" t="str">
        <f t="shared" si="32"/>
        <v>Low</v>
      </c>
    </row>
    <row r="2092" spans="1:17" ht="15.6" x14ac:dyDescent="0.3">
      <c r="A2092" s="26" t="s">
        <v>4394</v>
      </c>
      <c r="B2092" s="26" t="s">
        <v>4395</v>
      </c>
      <c r="C2092" s="26" t="s">
        <v>154</v>
      </c>
      <c r="D2092" s="26" t="s">
        <v>155</v>
      </c>
      <c r="E2092" s="26">
        <v>178</v>
      </c>
      <c r="F2092" s="26">
        <v>384</v>
      </c>
      <c r="G2092" s="26">
        <v>27.37</v>
      </c>
      <c r="H2092" s="47" t="s">
        <v>90</v>
      </c>
      <c r="I2092" s="26" t="s">
        <v>91</v>
      </c>
      <c r="J2092" s="27">
        <v>56602.751691068283</v>
      </c>
      <c r="K2092" s="26" t="s">
        <v>117</v>
      </c>
      <c r="L2092" s="26" t="s">
        <v>117</v>
      </c>
      <c r="M2092" s="26" t="s">
        <v>629</v>
      </c>
      <c r="N2092" s="26">
        <v>1</v>
      </c>
      <c r="O2092" s="27" t="s">
        <v>130</v>
      </c>
      <c r="P2092" s="27" t="s">
        <v>102</v>
      </c>
      <c r="Q2092" s="26" t="str">
        <f t="shared" si="32"/>
        <v>Low</v>
      </c>
    </row>
    <row r="2093" spans="1:17" ht="15.6" x14ac:dyDescent="0.3">
      <c r="A2093" s="26" t="s">
        <v>4396</v>
      </c>
      <c r="B2093" s="26" t="s">
        <v>4397</v>
      </c>
      <c r="C2093" s="26" t="s">
        <v>143</v>
      </c>
      <c r="D2093" s="26" t="s">
        <v>144</v>
      </c>
      <c r="E2093" s="26">
        <v>175</v>
      </c>
      <c r="F2093" s="26">
        <v>0</v>
      </c>
      <c r="G2093" s="26" t="s">
        <v>62</v>
      </c>
      <c r="H2093" s="47" t="s">
        <v>90</v>
      </c>
      <c r="I2093" s="26" t="s">
        <v>91</v>
      </c>
      <c r="J2093" s="27">
        <v>99424.571967011463</v>
      </c>
      <c r="K2093" s="26" t="s">
        <v>117</v>
      </c>
      <c r="L2093" s="26" t="s">
        <v>117</v>
      </c>
      <c r="M2093" s="26" t="s">
        <v>629</v>
      </c>
      <c r="N2093" s="26">
        <v>1</v>
      </c>
      <c r="O2093" s="27" t="s">
        <v>118</v>
      </c>
      <c r="P2093" s="26" t="s">
        <v>298</v>
      </c>
      <c r="Q2093" s="26" t="str">
        <f t="shared" si="32"/>
        <v>Low</v>
      </c>
    </row>
    <row r="2094" spans="1:17" ht="15.6" x14ac:dyDescent="0.3">
      <c r="A2094" s="26" t="s">
        <v>4398</v>
      </c>
      <c r="B2094" s="26" t="s">
        <v>4399</v>
      </c>
      <c r="C2094" s="26" t="s">
        <v>303</v>
      </c>
      <c r="D2094" s="26" t="s">
        <v>304</v>
      </c>
      <c r="E2094" s="26">
        <v>173</v>
      </c>
      <c r="F2094" s="26">
        <v>340</v>
      </c>
      <c r="G2094" s="26" t="s">
        <v>62</v>
      </c>
      <c r="H2094" s="47" t="s">
        <v>90</v>
      </c>
      <c r="I2094" s="26" t="s">
        <v>91</v>
      </c>
      <c r="J2094" s="27">
        <v>43913</v>
      </c>
      <c r="K2094" s="26" t="s">
        <v>117</v>
      </c>
      <c r="L2094" s="26" t="s">
        <v>117</v>
      </c>
      <c r="M2094" s="26" t="s">
        <v>629</v>
      </c>
      <c r="N2094" s="26">
        <v>1</v>
      </c>
      <c r="O2094" s="27" t="s">
        <v>147</v>
      </c>
      <c r="P2094" s="27" t="s">
        <v>107</v>
      </c>
      <c r="Q2094" s="26" t="str">
        <f t="shared" si="32"/>
        <v>Low</v>
      </c>
    </row>
    <row r="2095" spans="1:17" ht="15.6" x14ac:dyDescent="0.3">
      <c r="A2095" s="26" t="s">
        <v>4400</v>
      </c>
      <c r="B2095" s="26" t="s">
        <v>4401</v>
      </c>
      <c r="C2095" s="26" t="s">
        <v>249</v>
      </c>
      <c r="D2095" s="26" t="s">
        <v>250</v>
      </c>
      <c r="E2095" s="26">
        <v>10</v>
      </c>
      <c r="F2095" s="26">
        <v>870</v>
      </c>
      <c r="G2095" s="26" t="s">
        <v>62</v>
      </c>
      <c r="H2095" s="26" t="s">
        <v>1406</v>
      </c>
      <c r="I2095" s="26" t="s">
        <v>1406</v>
      </c>
      <c r="J2095" s="27">
        <v>81250</v>
      </c>
      <c r="K2095" s="26" t="s">
        <v>117</v>
      </c>
      <c r="L2095" s="26" t="s">
        <v>117</v>
      </c>
      <c r="M2095" s="26" t="s">
        <v>629</v>
      </c>
      <c r="N2095" s="26">
        <v>1</v>
      </c>
      <c r="O2095" s="27" t="s">
        <v>118</v>
      </c>
      <c r="P2095" s="27" t="s">
        <v>92</v>
      </c>
      <c r="Q2095" s="26" t="str">
        <f t="shared" si="32"/>
        <v>Low</v>
      </c>
    </row>
    <row r="2096" spans="1:17" ht="15.6" x14ac:dyDescent="0.3">
      <c r="A2096" s="26" t="s">
        <v>4402</v>
      </c>
      <c r="B2096" s="26" t="s">
        <v>4403</v>
      </c>
      <c r="C2096" s="26" t="s">
        <v>535</v>
      </c>
      <c r="D2096" s="26" t="s">
        <v>536</v>
      </c>
      <c r="E2096" s="26">
        <v>172</v>
      </c>
      <c r="F2096" s="26">
        <v>481</v>
      </c>
      <c r="G2096" s="26" t="s">
        <v>62</v>
      </c>
      <c r="H2096" s="47" t="s">
        <v>90</v>
      </c>
      <c r="I2096" s="26" t="s">
        <v>91</v>
      </c>
      <c r="J2096" s="27">
        <v>53949</v>
      </c>
      <c r="K2096" s="26" t="s">
        <v>117</v>
      </c>
      <c r="L2096" s="26" t="s">
        <v>117</v>
      </c>
      <c r="M2096" s="26" t="s">
        <v>629</v>
      </c>
      <c r="N2096" s="26">
        <v>1</v>
      </c>
      <c r="O2096" s="27" t="s">
        <v>147</v>
      </c>
      <c r="P2096" s="27" t="s">
        <v>102</v>
      </c>
      <c r="Q2096" s="26" t="str">
        <f t="shared" si="32"/>
        <v>Low</v>
      </c>
    </row>
    <row r="2097" spans="1:17" ht="15.6" x14ac:dyDescent="0.3">
      <c r="A2097" s="26" t="s">
        <v>4404</v>
      </c>
      <c r="B2097" s="26" t="s">
        <v>4405</v>
      </c>
      <c r="C2097" s="26" t="s">
        <v>523</v>
      </c>
      <c r="D2097" s="26" t="s">
        <v>134</v>
      </c>
      <c r="E2097" s="26">
        <v>169</v>
      </c>
      <c r="F2097" s="26">
        <v>300</v>
      </c>
      <c r="G2097" s="26">
        <v>21.26</v>
      </c>
      <c r="H2097" s="47" t="s">
        <v>90</v>
      </c>
      <c r="I2097" s="26" t="s">
        <v>91</v>
      </c>
      <c r="J2097" s="27">
        <v>61982</v>
      </c>
      <c r="K2097" s="26" t="s">
        <v>117</v>
      </c>
      <c r="L2097" s="26" t="s">
        <v>117</v>
      </c>
      <c r="M2097" s="26" t="s">
        <v>629</v>
      </c>
      <c r="N2097" s="26">
        <v>1</v>
      </c>
      <c r="O2097" s="27" t="s">
        <v>130</v>
      </c>
      <c r="P2097" s="27" t="s">
        <v>107</v>
      </c>
      <c r="Q2097" s="26" t="str">
        <f t="shared" si="32"/>
        <v>Low</v>
      </c>
    </row>
    <row r="2098" spans="1:17" ht="15.6" x14ac:dyDescent="0.3">
      <c r="A2098" s="26" t="s">
        <v>4406</v>
      </c>
      <c r="B2098" s="26" t="s">
        <v>4407</v>
      </c>
      <c r="C2098" s="26" t="s">
        <v>237</v>
      </c>
      <c r="D2098" s="26" t="s">
        <v>238</v>
      </c>
      <c r="E2098" s="26">
        <v>11</v>
      </c>
      <c r="F2098" s="26">
        <v>493</v>
      </c>
      <c r="G2098" s="26" t="s">
        <v>62</v>
      </c>
      <c r="H2098" s="26" t="s">
        <v>1406</v>
      </c>
      <c r="I2098" s="26" t="s">
        <v>1406</v>
      </c>
      <c r="J2098" s="27">
        <v>80676</v>
      </c>
      <c r="K2098" s="26" t="s">
        <v>117</v>
      </c>
      <c r="L2098" s="26" t="s">
        <v>117</v>
      </c>
      <c r="M2098" s="26" t="s">
        <v>629</v>
      </c>
      <c r="N2098" s="26">
        <v>1</v>
      </c>
      <c r="O2098" s="27" t="s">
        <v>118</v>
      </c>
      <c r="P2098" s="27" t="s">
        <v>102</v>
      </c>
      <c r="Q2098" s="26" t="str">
        <f t="shared" si="32"/>
        <v>Low</v>
      </c>
    </row>
    <row r="2099" spans="1:17" ht="15.6" x14ac:dyDescent="0.3">
      <c r="A2099" s="26" t="s">
        <v>4408</v>
      </c>
      <c r="B2099" s="26" t="s">
        <v>4409</v>
      </c>
      <c r="C2099" s="26" t="s">
        <v>407</v>
      </c>
      <c r="D2099" s="26" t="s">
        <v>88</v>
      </c>
      <c r="E2099" s="26">
        <v>167</v>
      </c>
      <c r="F2099" s="26">
        <v>495</v>
      </c>
      <c r="G2099" s="26">
        <v>17.7</v>
      </c>
      <c r="H2099" s="47" t="s">
        <v>90</v>
      </c>
      <c r="I2099" s="26" t="s">
        <v>91</v>
      </c>
      <c r="J2099" s="27">
        <v>59181.638587216679</v>
      </c>
      <c r="K2099" s="26" t="s">
        <v>117</v>
      </c>
      <c r="L2099" s="26" t="s">
        <v>117</v>
      </c>
      <c r="M2099" s="26" t="s">
        <v>629</v>
      </c>
      <c r="N2099" s="26">
        <v>1</v>
      </c>
      <c r="O2099" s="27" t="s">
        <v>130</v>
      </c>
      <c r="P2099" s="27" t="s">
        <v>102</v>
      </c>
      <c r="Q2099" s="26" t="str">
        <f t="shared" si="32"/>
        <v>Low</v>
      </c>
    </row>
    <row r="2100" spans="1:17" ht="15.6" x14ac:dyDescent="0.3">
      <c r="A2100" s="26" t="s">
        <v>4410</v>
      </c>
      <c r="B2100" s="26" t="s">
        <v>4411</v>
      </c>
      <c r="C2100" s="26" t="s">
        <v>191</v>
      </c>
      <c r="D2100" s="26" t="s">
        <v>192</v>
      </c>
      <c r="E2100" s="26">
        <v>167</v>
      </c>
      <c r="F2100" s="26">
        <v>468</v>
      </c>
      <c r="G2100" s="26">
        <v>54.17</v>
      </c>
      <c r="H2100" s="47" t="s">
        <v>90</v>
      </c>
      <c r="I2100" s="26" t="s">
        <v>91</v>
      </c>
      <c r="J2100" s="27">
        <v>45987.033801095298</v>
      </c>
      <c r="K2100" s="26" t="s">
        <v>117</v>
      </c>
      <c r="L2100" s="26" t="s">
        <v>117</v>
      </c>
      <c r="M2100" s="26" t="s">
        <v>629</v>
      </c>
      <c r="N2100" s="26">
        <v>1</v>
      </c>
      <c r="O2100" s="27" t="s">
        <v>147</v>
      </c>
      <c r="P2100" s="27" t="s">
        <v>102</v>
      </c>
      <c r="Q2100" s="26" t="str">
        <f t="shared" si="32"/>
        <v>Low</v>
      </c>
    </row>
    <row r="2101" spans="1:17" ht="15.6" x14ac:dyDescent="0.3">
      <c r="A2101" s="26" t="s">
        <v>4412</v>
      </c>
      <c r="B2101" s="26" t="s">
        <v>4413</v>
      </c>
      <c r="C2101" s="26" t="s">
        <v>211</v>
      </c>
      <c r="D2101" s="26" t="s">
        <v>278</v>
      </c>
      <c r="E2101" s="26">
        <v>167</v>
      </c>
      <c r="F2101" s="26">
        <v>235</v>
      </c>
      <c r="G2101" s="26">
        <v>10</v>
      </c>
      <c r="H2101" s="47" t="s">
        <v>90</v>
      </c>
      <c r="I2101" s="26" t="s">
        <v>91</v>
      </c>
      <c r="J2101" s="27">
        <v>35294</v>
      </c>
      <c r="K2101" s="26" t="s">
        <v>117</v>
      </c>
      <c r="L2101" s="26" t="s">
        <v>117</v>
      </c>
      <c r="M2101" s="26" t="s">
        <v>629</v>
      </c>
      <c r="N2101" s="26">
        <v>1</v>
      </c>
      <c r="O2101" s="27" t="s">
        <v>147</v>
      </c>
      <c r="P2101" s="27" t="s">
        <v>102</v>
      </c>
      <c r="Q2101" s="26" t="str">
        <f t="shared" si="32"/>
        <v>Low</v>
      </c>
    </row>
    <row r="2102" spans="1:17" ht="15.6" x14ac:dyDescent="0.3">
      <c r="A2102" s="26" t="s">
        <v>4414</v>
      </c>
      <c r="B2102" s="26" t="s">
        <v>4415</v>
      </c>
      <c r="C2102" s="26" t="s">
        <v>625</v>
      </c>
      <c r="D2102" s="26" t="s">
        <v>697</v>
      </c>
      <c r="E2102" s="26">
        <v>167</v>
      </c>
      <c r="F2102" s="26">
        <v>468</v>
      </c>
      <c r="G2102" s="26" t="s">
        <v>62</v>
      </c>
      <c r="H2102" s="47" t="s">
        <v>90</v>
      </c>
      <c r="I2102" s="26" t="s">
        <v>91</v>
      </c>
      <c r="J2102" s="27">
        <v>22887.000000000004</v>
      </c>
      <c r="K2102" s="26" t="s">
        <v>117</v>
      </c>
      <c r="L2102" s="26" t="s">
        <v>117</v>
      </c>
      <c r="M2102" s="26" t="s">
        <v>629</v>
      </c>
      <c r="N2102" s="26">
        <v>1</v>
      </c>
      <c r="O2102" s="27" t="s">
        <v>147</v>
      </c>
      <c r="P2102" s="27" t="s">
        <v>102</v>
      </c>
      <c r="Q2102" s="26" t="str">
        <f t="shared" si="32"/>
        <v>Low</v>
      </c>
    </row>
    <row r="2103" spans="1:17" ht="15.6" x14ac:dyDescent="0.3">
      <c r="A2103" s="26" t="s">
        <v>4416</v>
      </c>
      <c r="B2103" s="26" t="s">
        <v>4417</v>
      </c>
      <c r="C2103" s="26" t="s">
        <v>237</v>
      </c>
      <c r="D2103" s="26" t="s">
        <v>238</v>
      </c>
      <c r="E2103" s="26">
        <v>166</v>
      </c>
      <c r="F2103" s="26">
        <v>614</v>
      </c>
      <c r="G2103" s="26">
        <v>52.03</v>
      </c>
      <c r="H2103" s="47" t="s">
        <v>90</v>
      </c>
      <c r="I2103" s="26" t="s">
        <v>91</v>
      </c>
      <c r="J2103" s="27">
        <v>43241.788200927796</v>
      </c>
      <c r="K2103" s="26" t="s">
        <v>117</v>
      </c>
      <c r="L2103" s="26" t="s">
        <v>117</v>
      </c>
      <c r="M2103" s="26" t="s">
        <v>629</v>
      </c>
      <c r="N2103" s="26">
        <v>1</v>
      </c>
      <c r="O2103" s="27" t="s">
        <v>147</v>
      </c>
      <c r="P2103" s="27" t="s">
        <v>97</v>
      </c>
      <c r="Q2103" s="26" t="str">
        <f t="shared" si="32"/>
        <v>Low</v>
      </c>
    </row>
    <row r="2104" spans="1:17" ht="15.6" x14ac:dyDescent="0.3">
      <c r="A2104" s="26" t="s">
        <v>4418</v>
      </c>
      <c r="B2104" s="26" t="s">
        <v>4419</v>
      </c>
      <c r="C2104" s="26" t="s">
        <v>1174</v>
      </c>
      <c r="D2104" s="26" t="s">
        <v>151</v>
      </c>
      <c r="E2104" s="26">
        <v>1</v>
      </c>
      <c r="F2104" s="26">
        <v>95</v>
      </c>
      <c r="G2104" s="26" t="s">
        <v>62</v>
      </c>
      <c r="H2104" s="26" t="s">
        <v>1406</v>
      </c>
      <c r="I2104" s="26" t="s">
        <v>1406</v>
      </c>
      <c r="J2104" s="27">
        <v>80477</v>
      </c>
      <c r="K2104" s="26" t="s">
        <v>117</v>
      </c>
      <c r="L2104" s="26" t="s">
        <v>117</v>
      </c>
      <c r="M2104" s="26" t="s">
        <v>629</v>
      </c>
      <c r="N2104" s="26">
        <v>1</v>
      </c>
      <c r="O2104" s="27" t="s">
        <v>118</v>
      </c>
      <c r="P2104" s="27" t="s">
        <v>107</v>
      </c>
      <c r="Q2104" s="26" t="str">
        <f t="shared" si="32"/>
        <v>Low</v>
      </c>
    </row>
    <row r="2105" spans="1:17" ht="15.6" x14ac:dyDescent="0.3">
      <c r="A2105" s="26" t="s">
        <v>4420</v>
      </c>
      <c r="B2105" s="26" t="s">
        <v>4421</v>
      </c>
      <c r="C2105" s="26" t="s">
        <v>139</v>
      </c>
      <c r="D2105" s="26" t="s">
        <v>140</v>
      </c>
      <c r="E2105" s="26">
        <v>166</v>
      </c>
      <c r="F2105" s="26">
        <v>400</v>
      </c>
      <c r="G2105" s="26">
        <v>42.5</v>
      </c>
      <c r="H2105" s="47" t="s">
        <v>90</v>
      </c>
      <c r="I2105" s="26" t="s">
        <v>91</v>
      </c>
      <c r="J2105" s="27">
        <v>35166.693123113146</v>
      </c>
      <c r="K2105" s="26" t="s">
        <v>117</v>
      </c>
      <c r="L2105" s="26" t="s">
        <v>117</v>
      </c>
      <c r="M2105" s="26" t="s">
        <v>629</v>
      </c>
      <c r="N2105" s="26">
        <v>1</v>
      </c>
      <c r="O2105" s="27" t="s">
        <v>147</v>
      </c>
      <c r="P2105" s="27" t="s">
        <v>92</v>
      </c>
      <c r="Q2105" s="26" t="str">
        <f t="shared" si="32"/>
        <v>Low</v>
      </c>
    </row>
    <row r="2106" spans="1:17" ht="15.6" x14ac:dyDescent="0.3">
      <c r="A2106" s="26" t="s">
        <v>4422</v>
      </c>
      <c r="B2106" s="26" t="s">
        <v>4423</v>
      </c>
      <c r="C2106" s="26" t="s">
        <v>482</v>
      </c>
      <c r="D2106" s="26" t="s">
        <v>483</v>
      </c>
      <c r="E2106" s="26">
        <v>165</v>
      </c>
      <c r="F2106" s="26">
        <v>510</v>
      </c>
      <c r="G2106" s="26" t="s">
        <v>62</v>
      </c>
      <c r="H2106" s="47" t="s">
        <v>90</v>
      </c>
      <c r="I2106" s="26" t="s">
        <v>91</v>
      </c>
      <c r="J2106" s="27">
        <v>70787.785696055013</v>
      </c>
      <c r="K2106" s="26" t="s">
        <v>117</v>
      </c>
      <c r="L2106" s="26" t="s">
        <v>117</v>
      </c>
      <c r="M2106" s="26" t="s">
        <v>629</v>
      </c>
      <c r="N2106" s="26">
        <v>1</v>
      </c>
      <c r="O2106" s="27" t="s">
        <v>130</v>
      </c>
      <c r="P2106" s="27" t="s">
        <v>102</v>
      </c>
      <c r="Q2106" s="26" t="str">
        <f t="shared" si="32"/>
        <v>Low</v>
      </c>
    </row>
    <row r="2107" spans="1:17" ht="15.6" x14ac:dyDescent="0.3">
      <c r="A2107" s="26" t="s">
        <v>4424</v>
      </c>
      <c r="B2107" s="26" t="s">
        <v>4425</v>
      </c>
      <c r="C2107" s="26" t="s">
        <v>139</v>
      </c>
      <c r="D2107" s="26" t="s">
        <v>140</v>
      </c>
      <c r="E2107" s="26">
        <v>1</v>
      </c>
      <c r="F2107" s="26">
        <v>238</v>
      </c>
      <c r="G2107" s="26" t="s">
        <v>62</v>
      </c>
      <c r="H2107" s="26" t="s">
        <v>1406</v>
      </c>
      <c r="I2107" s="26" t="s">
        <v>1406</v>
      </c>
      <c r="J2107" s="27">
        <v>80274</v>
      </c>
      <c r="K2107" s="26" t="s">
        <v>117</v>
      </c>
      <c r="L2107" s="26" t="s">
        <v>117</v>
      </c>
      <c r="M2107" s="26" t="s">
        <v>629</v>
      </c>
      <c r="N2107" s="26">
        <v>1</v>
      </c>
      <c r="O2107" s="27" t="s">
        <v>118</v>
      </c>
      <c r="P2107" s="27" t="s">
        <v>102</v>
      </c>
      <c r="Q2107" s="26" t="str">
        <f t="shared" si="32"/>
        <v>Low</v>
      </c>
    </row>
    <row r="2108" spans="1:17" ht="15.6" x14ac:dyDescent="0.3">
      <c r="A2108" s="26" t="s">
        <v>4426</v>
      </c>
      <c r="B2108" s="26" t="s">
        <v>4427</v>
      </c>
      <c r="C2108" s="26" t="s">
        <v>95</v>
      </c>
      <c r="D2108" s="26" t="s">
        <v>256</v>
      </c>
      <c r="E2108" s="26">
        <v>161</v>
      </c>
      <c r="F2108" s="26">
        <v>500</v>
      </c>
      <c r="G2108" s="26">
        <v>7.5</v>
      </c>
      <c r="H2108" s="47" t="s">
        <v>90</v>
      </c>
      <c r="I2108" s="26" t="s">
        <v>91</v>
      </c>
      <c r="J2108" s="27">
        <v>29988.768033460088</v>
      </c>
      <c r="K2108" s="26" t="s">
        <v>117</v>
      </c>
      <c r="L2108" s="26" t="s">
        <v>117</v>
      </c>
      <c r="M2108" s="26" t="s">
        <v>629</v>
      </c>
      <c r="N2108" s="26">
        <v>1</v>
      </c>
      <c r="O2108" s="27" t="s">
        <v>147</v>
      </c>
      <c r="P2108" s="27" t="s">
        <v>102</v>
      </c>
      <c r="Q2108" s="26" t="str">
        <f t="shared" si="32"/>
        <v>Low</v>
      </c>
    </row>
    <row r="2109" spans="1:17" ht="15.6" x14ac:dyDescent="0.3">
      <c r="A2109" s="26" t="s">
        <v>4428</v>
      </c>
      <c r="B2109" s="26" t="s">
        <v>4429</v>
      </c>
      <c r="C2109" s="26" t="s">
        <v>962</v>
      </c>
      <c r="D2109" s="26" t="s">
        <v>165</v>
      </c>
      <c r="E2109" s="26">
        <v>160</v>
      </c>
      <c r="F2109" s="26">
        <v>600</v>
      </c>
      <c r="G2109" s="26" t="s">
        <v>62</v>
      </c>
      <c r="H2109" s="47" t="s">
        <v>90</v>
      </c>
      <c r="I2109" s="26" t="s">
        <v>91</v>
      </c>
      <c r="J2109" s="27">
        <v>35455</v>
      </c>
      <c r="K2109" s="26" t="s">
        <v>117</v>
      </c>
      <c r="L2109" s="26" t="s">
        <v>117</v>
      </c>
      <c r="M2109" s="26" t="s">
        <v>629</v>
      </c>
      <c r="N2109" s="26">
        <v>1</v>
      </c>
      <c r="O2109" s="27" t="s">
        <v>147</v>
      </c>
      <c r="P2109" s="27" t="s">
        <v>102</v>
      </c>
      <c r="Q2109" s="26" t="str">
        <f t="shared" si="32"/>
        <v>Low</v>
      </c>
    </row>
    <row r="2110" spans="1:17" ht="15.6" x14ac:dyDescent="0.3">
      <c r="A2110" s="26" t="s">
        <v>4430</v>
      </c>
      <c r="B2110" s="26" t="s">
        <v>4431</v>
      </c>
      <c r="C2110" s="26" t="s">
        <v>191</v>
      </c>
      <c r="D2110" s="26" t="s">
        <v>192</v>
      </c>
      <c r="E2110" s="26">
        <v>159</v>
      </c>
      <c r="F2110" s="26">
        <v>445</v>
      </c>
      <c r="G2110" s="26">
        <v>50</v>
      </c>
      <c r="H2110" s="47" t="s">
        <v>90</v>
      </c>
      <c r="I2110" s="26" t="s">
        <v>91</v>
      </c>
      <c r="J2110" s="27">
        <v>68307.591510712518</v>
      </c>
      <c r="K2110" s="26" t="s">
        <v>117</v>
      </c>
      <c r="L2110" s="26" t="s">
        <v>117</v>
      </c>
      <c r="M2110" s="26" t="s">
        <v>629</v>
      </c>
      <c r="N2110" s="26">
        <v>1</v>
      </c>
      <c r="O2110" s="27" t="s">
        <v>130</v>
      </c>
      <c r="P2110" s="27" t="s">
        <v>102</v>
      </c>
      <c r="Q2110" s="26" t="str">
        <f t="shared" si="32"/>
        <v>Low</v>
      </c>
    </row>
    <row r="2111" spans="1:17" ht="15.6" x14ac:dyDescent="0.3">
      <c r="A2111" s="26" t="s">
        <v>4432</v>
      </c>
      <c r="B2111" s="26" t="s">
        <v>4433</v>
      </c>
      <c r="C2111" s="26" t="s">
        <v>143</v>
      </c>
      <c r="D2111" s="26" t="s">
        <v>144</v>
      </c>
      <c r="E2111" s="26">
        <v>159</v>
      </c>
      <c r="F2111" s="26">
        <v>250</v>
      </c>
      <c r="G2111" s="26" t="s">
        <v>62</v>
      </c>
      <c r="H2111" s="47" t="s">
        <v>90</v>
      </c>
      <c r="I2111" s="26" t="s">
        <v>91</v>
      </c>
      <c r="J2111" s="27">
        <v>58436.03246503148</v>
      </c>
      <c r="K2111" s="26" t="s">
        <v>117</v>
      </c>
      <c r="L2111" s="26" t="s">
        <v>117</v>
      </c>
      <c r="M2111" s="26" t="s">
        <v>629</v>
      </c>
      <c r="N2111" s="26">
        <v>1</v>
      </c>
      <c r="O2111" s="27" t="s">
        <v>130</v>
      </c>
      <c r="P2111" s="27" t="s">
        <v>97</v>
      </c>
      <c r="Q2111" s="26" t="str">
        <f t="shared" si="32"/>
        <v>Low</v>
      </c>
    </row>
    <row r="2112" spans="1:17" ht="15.6" x14ac:dyDescent="0.3">
      <c r="A2112" s="26" t="s">
        <v>4434</v>
      </c>
      <c r="B2112" s="26" t="s">
        <v>4435</v>
      </c>
      <c r="C2112" s="26" t="s">
        <v>397</v>
      </c>
      <c r="D2112" s="26" t="s">
        <v>265</v>
      </c>
      <c r="E2112" s="26">
        <v>157</v>
      </c>
      <c r="F2112" s="26">
        <v>518</v>
      </c>
      <c r="G2112" s="26">
        <v>52.29</v>
      </c>
      <c r="H2112" s="47" t="s">
        <v>90</v>
      </c>
      <c r="I2112" s="26" t="s">
        <v>91</v>
      </c>
      <c r="J2112" s="27">
        <v>61563</v>
      </c>
      <c r="K2112" s="26" t="s">
        <v>117</v>
      </c>
      <c r="L2112" s="26" t="s">
        <v>117</v>
      </c>
      <c r="M2112" s="26" t="s">
        <v>629</v>
      </c>
      <c r="N2112" s="26">
        <v>1</v>
      </c>
      <c r="O2112" s="27" t="s">
        <v>130</v>
      </c>
      <c r="P2112" s="27" t="s">
        <v>102</v>
      </c>
      <c r="Q2112" s="26" t="str">
        <f t="shared" si="32"/>
        <v>Low</v>
      </c>
    </row>
    <row r="2113" spans="1:17" ht="15.6" x14ac:dyDescent="0.3">
      <c r="A2113" s="26" t="s">
        <v>4436</v>
      </c>
      <c r="B2113" s="26" t="s">
        <v>4437</v>
      </c>
      <c r="C2113" s="26" t="s">
        <v>255</v>
      </c>
      <c r="D2113" s="26" t="s">
        <v>256</v>
      </c>
      <c r="E2113" s="26">
        <v>153</v>
      </c>
      <c r="F2113" s="26">
        <v>550</v>
      </c>
      <c r="G2113" s="26">
        <v>65.36</v>
      </c>
      <c r="H2113" s="47" t="s">
        <v>90</v>
      </c>
      <c r="I2113" s="26" t="s">
        <v>91</v>
      </c>
      <c r="J2113" s="27">
        <v>74653</v>
      </c>
      <c r="K2113" s="26" t="s">
        <v>117</v>
      </c>
      <c r="L2113" s="26" t="s">
        <v>117</v>
      </c>
      <c r="M2113" s="26" t="s">
        <v>629</v>
      </c>
      <c r="N2113" s="26">
        <v>1</v>
      </c>
      <c r="O2113" s="27" t="s">
        <v>118</v>
      </c>
      <c r="P2113" s="27" t="s">
        <v>92</v>
      </c>
      <c r="Q2113" s="26" t="str">
        <f t="shared" si="32"/>
        <v>Low</v>
      </c>
    </row>
    <row r="2114" spans="1:17" ht="15.6" x14ac:dyDescent="0.3">
      <c r="A2114" s="26" t="s">
        <v>4438</v>
      </c>
      <c r="B2114" s="26" t="s">
        <v>4439</v>
      </c>
      <c r="C2114" s="26" t="s">
        <v>164</v>
      </c>
      <c r="D2114" s="26" t="s">
        <v>101</v>
      </c>
      <c r="E2114" s="26">
        <v>153</v>
      </c>
      <c r="F2114" s="26">
        <v>200</v>
      </c>
      <c r="G2114" s="26">
        <v>18.8</v>
      </c>
      <c r="H2114" s="47" t="s">
        <v>90</v>
      </c>
      <c r="I2114" s="26" t="s">
        <v>91</v>
      </c>
      <c r="J2114" s="27">
        <v>25882</v>
      </c>
      <c r="K2114" s="26" t="s">
        <v>117</v>
      </c>
      <c r="L2114" s="26" t="s">
        <v>117</v>
      </c>
      <c r="M2114" s="26" t="s">
        <v>629</v>
      </c>
      <c r="N2114" s="26">
        <v>1</v>
      </c>
      <c r="O2114" s="27" t="s">
        <v>147</v>
      </c>
      <c r="P2114" s="27" t="s">
        <v>97</v>
      </c>
      <c r="Q2114" s="26" t="str">
        <f t="shared" ref="Q2114:Q2177" si="33">IF(N2114=3,"High",IF(N2114=2,"Med",IF(N2114=1,"Low","None")))</f>
        <v>Low</v>
      </c>
    </row>
    <row r="2115" spans="1:17" ht="15.6" x14ac:dyDescent="0.3">
      <c r="A2115" s="26" t="s">
        <v>4440</v>
      </c>
      <c r="B2115" s="26" t="s">
        <v>4441</v>
      </c>
      <c r="C2115" s="26" t="s">
        <v>407</v>
      </c>
      <c r="D2115" s="26" t="s">
        <v>88</v>
      </c>
      <c r="E2115" s="26">
        <v>152</v>
      </c>
      <c r="F2115" s="26">
        <v>450</v>
      </c>
      <c r="G2115" s="26">
        <v>10</v>
      </c>
      <c r="H2115" s="47" t="s">
        <v>90</v>
      </c>
      <c r="I2115" s="26" t="s">
        <v>91</v>
      </c>
      <c r="J2115" s="27">
        <v>25855</v>
      </c>
      <c r="K2115" s="26" t="s">
        <v>117</v>
      </c>
      <c r="L2115" s="26" t="s">
        <v>117</v>
      </c>
      <c r="M2115" s="26" t="s">
        <v>629</v>
      </c>
      <c r="N2115" s="26">
        <v>1</v>
      </c>
      <c r="O2115" s="27" t="s">
        <v>147</v>
      </c>
      <c r="P2115" s="27" t="s">
        <v>92</v>
      </c>
      <c r="Q2115" s="26" t="str">
        <f t="shared" si="33"/>
        <v>Low</v>
      </c>
    </row>
    <row r="2116" spans="1:17" ht="15.6" x14ac:dyDescent="0.3">
      <c r="A2116" s="26" t="s">
        <v>4442</v>
      </c>
      <c r="B2116" s="26" t="s">
        <v>4443</v>
      </c>
      <c r="C2116" s="26" t="s">
        <v>779</v>
      </c>
      <c r="D2116" s="26" t="s">
        <v>780</v>
      </c>
      <c r="E2116" s="26">
        <v>149</v>
      </c>
      <c r="F2116" s="26">
        <v>876</v>
      </c>
      <c r="G2116" s="26">
        <v>42</v>
      </c>
      <c r="H2116" s="47" t="s">
        <v>90</v>
      </c>
      <c r="I2116" s="26" t="s">
        <v>91</v>
      </c>
      <c r="J2116" s="27">
        <v>41403.665698981444</v>
      </c>
      <c r="K2116" s="26" t="s">
        <v>117</v>
      </c>
      <c r="L2116" s="26" t="s">
        <v>117</v>
      </c>
      <c r="M2116" s="26" t="s">
        <v>629</v>
      </c>
      <c r="N2116" s="26">
        <v>1</v>
      </c>
      <c r="O2116" s="27" t="s">
        <v>147</v>
      </c>
      <c r="P2116" s="27" t="s">
        <v>92</v>
      </c>
      <c r="Q2116" s="26" t="str">
        <f t="shared" si="33"/>
        <v>Low</v>
      </c>
    </row>
    <row r="2117" spans="1:17" ht="15.6" x14ac:dyDescent="0.3">
      <c r="A2117" s="26" t="s">
        <v>4444</v>
      </c>
      <c r="B2117" s="26" t="s">
        <v>4445</v>
      </c>
      <c r="C2117" s="26" t="s">
        <v>195</v>
      </c>
      <c r="D2117" s="26" t="s">
        <v>729</v>
      </c>
      <c r="E2117" s="26">
        <v>149</v>
      </c>
      <c r="F2117" s="26">
        <v>492</v>
      </c>
      <c r="G2117" s="26">
        <v>30.03</v>
      </c>
      <c r="H2117" s="47" t="s">
        <v>90</v>
      </c>
      <c r="I2117" s="26" t="s">
        <v>91</v>
      </c>
      <c r="J2117" s="27">
        <v>36638</v>
      </c>
      <c r="K2117" s="26" t="s">
        <v>117</v>
      </c>
      <c r="L2117" s="26" t="s">
        <v>117</v>
      </c>
      <c r="M2117" s="26" t="s">
        <v>629</v>
      </c>
      <c r="N2117" s="26">
        <v>1</v>
      </c>
      <c r="O2117" s="27" t="s">
        <v>147</v>
      </c>
      <c r="P2117" s="27" t="s">
        <v>102</v>
      </c>
      <c r="Q2117" s="26" t="str">
        <f t="shared" si="33"/>
        <v>Low</v>
      </c>
    </row>
    <row r="2118" spans="1:17" ht="15.6" x14ac:dyDescent="0.3">
      <c r="A2118" s="26" t="s">
        <v>4446</v>
      </c>
      <c r="B2118" s="26" t="s">
        <v>4447</v>
      </c>
      <c r="C2118" s="26" t="s">
        <v>191</v>
      </c>
      <c r="D2118" s="26" t="s">
        <v>192</v>
      </c>
      <c r="E2118" s="26">
        <v>148</v>
      </c>
      <c r="F2118" s="26">
        <v>1154</v>
      </c>
      <c r="G2118" s="26">
        <v>80.319999999999993</v>
      </c>
      <c r="H2118" s="47" t="s">
        <v>90</v>
      </c>
      <c r="I2118" s="26" t="s">
        <v>91</v>
      </c>
      <c r="J2118" s="27">
        <v>74260.599433732379</v>
      </c>
      <c r="K2118" s="26" t="s">
        <v>117</v>
      </c>
      <c r="L2118" s="26" t="s">
        <v>117</v>
      </c>
      <c r="M2118" s="26" t="s">
        <v>629</v>
      </c>
      <c r="N2118" s="26">
        <v>1</v>
      </c>
      <c r="O2118" s="27" t="s">
        <v>118</v>
      </c>
      <c r="P2118" s="27" t="s">
        <v>102</v>
      </c>
      <c r="Q2118" s="26" t="str">
        <f t="shared" si="33"/>
        <v>Low</v>
      </c>
    </row>
    <row r="2119" spans="1:17" ht="15.6" x14ac:dyDescent="0.3">
      <c r="A2119" s="26" t="s">
        <v>4448</v>
      </c>
      <c r="B2119" s="26" t="s">
        <v>4449</v>
      </c>
      <c r="C2119" s="26" t="s">
        <v>195</v>
      </c>
      <c r="D2119" s="26" t="s">
        <v>196</v>
      </c>
      <c r="E2119" s="26">
        <v>147</v>
      </c>
      <c r="F2119" s="26">
        <v>280</v>
      </c>
      <c r="G2119" s="26">
        <v>54.8</v>
      </c>
      <c r="H2119" s="47" t="s">
        <v>90</v>
      </c>
      <c r="I2119" s="26" t="s">
        <v>91</v>
      </c>
      <c r="J2119" s="27">
        <v>47574</v>
      </c>
      <c r="K2119" s="26" t="s">
        <v>117</v>
      </c>
      <c r="L2119" s="26" t="s">
        <v>117</v>
      </c>
      <c r="M2119" s="26" t="s">
        <v>629</v>
      </c>
      <c r="N2119" s="26">
        <v>1</v>
      </c>
      <c r="O2119" s="27" t="s">
        <v>147</v>
      </c>
      <c r="P2119" s="27" t="s">
        <v>107</v>
      </c>
      <c r="Q2119" s="26" t="str">
        <f t="shared" si="33"/>
        <v>Low</v>
      </c>
    </row>
    <row r="2120" spans="1:17" ht="15.6" x14ac:dyDescent="0.3">
      <c r="A2120" s="26" t="s">
        <v>4450</v>
      </c>
      <c r="B2120" s="26" t="s">
        <v>4451</v>
      </c>
      <c r="C2120" s="26" t="s">
        <v>1174</v>
      </c>
      <c r="D2120" s="26" t="s">
        <v>151</v>
      </c>
      <c r="E2120" s="26">
        <v>146</v>
      </c>
      <c r="F2120" s="26">
        <v>400</v>
      </c>
      <c r="G2120" s="26" t="s">
        <v>62</v>
      </c>
      <c r="H2120" s="47" t="s">
        <v>90</v>
      </c>
      <c r="I2120" s="26" t="s">
        <v>91</v>
      </c>
      <c r="J2120" s="27">
        <v>47237</v>
      </c>
      <c r="K2120" s="26" t="s">
        <v>117</v>
      </c>
      <c r="L2120" s="26" t="s">
        <v>117</v>
      </c>
      <c r="M2120" s="26" t="s">
        <v>629</v>
      </c>
      <c r="N2120" s="26">
        <v>1</v>
      </c>
      <c r="O2120" s="27" t="s">
        <v>147</v>
      </c>
      <c r="P2120" s="27" t="s">
        <v>102</v>
      </c>
      <c r="Q2120" s="26" t="str">
        <f t="shared" si="33"/>
        <v>Low</v>
      </c>
    </row>
    <row r="2121" spans="1:17" ht="15.6" x14ac:dyDescent="0.3">
      <c r="A2121" s="26" t="s">
        <v>4452</v>
      </c>
      <c r="B2121" s="26" t="s">
        <v>4453</v>
      </c>
      <c r="C2121" s="26" t="s">
        <v>1174</v>
      </c>
      <c r="D2121" s="26" t="s">
        <v>151</v>
      </c>
      <c r="E2121" s="26">
        <v>144</v>
      </c>
      <c r="F2121" s="26">
        <v>402</v>
      </c>
      <c r="G2121" s="26">
        <v>64.3</v>
      </c>
      <c r="H2121" s="47" t="s">
        <v>90</v>
      </c>
      <c r="I2121" s="26" t="s">
        <v>91</v>
      </c>
      <c r="J2121" s="27">
        <v>130119</v>
      </c>
      <c r="K2121" s="26" t="s">
        <v>117</v>
      </c>
      <c r="L2121" s="26" t="s">
        <v>117</v>
      </c>
      <c r="M2121" s="26" t="s">
        <v>629</v>
      </c>
      <c r="N2121" s="26">
        <v>1</v>
      </c>
      <c r="O2121" s="27" t="s">
        <v>118</v>
      </c>
      <c r="P2121" s="27" t="s">
        <v>102</v>
      </c>
      <c r="Q2121" s="26" t="str">
        <f t="shared" si="33"/>
        <v>Low</v>
      </c>
    </row>
    <row r="2122" spans="1:17" ht="15.6" x14ac:dyDescent="0.3">
      <c r="A2122" s="26" t="s">
        <v>4454</v>
      </c>
      <c r="B2122" s="26" t="s">
        <v>4455</v>
      </c>
      <c r="C2122" s="26" t="s">
        <v>237</v>
      </c>
      <c r="D2122" s="26" t="s">
        <v>238</v>
      </c>
      <c r="E2122" s="26">
        <v>144</v>
      </c>
      <c r="F2122" s="26">
        <v>529</v>
      </c>
      <c r="G2122" s="26">
        <v>28.67</v>
      </c>
      <c r="H2122" s="47" t="s">
        <v>90</v>
      </c>
      <c r="I2122" s="26" t="s">
        <v>91</v>
      </c>
      <c r="J2122" s="27">
        <v>34278.668372064225</v>
      </c>
      <c r="K2122" s="26" t="s">
        <v>117</v>
      </c>
      <c r="L2122" s="26" t="s">
        <v>117</v>
      </c>
      <c r="M2122" s="26" t="s">
        <v>629</v>
      </c>
      <c r="N2122" s="26">
        <v>1</v>
      </c>
      <c r="O2122" s="27" t="s">
        <v>147</v>
      </c>
      <c r="P2122" s="27" t="s">
        <v>92</v>
      </c>
      <c r="Q2122" s="26" t="str">
        <f t="shared" si="33"/>
        <v>Low</v>
      </c>
    </row>
    <row r="2123" spans="1:17" ht="15.6" x14ac:dyDescent="0.3">
      <c r="A2123" s="26" t="s">
        <v>4456</v>
      </c>
      <c r="B2123" s="26" t="s">
        <v>4457</v>
      </c>
      <c r="C2123" s="26" t="s">
        <v>133</v>
      </c>
      <c r="D2123" s="26" t="s">
        <v>952</v>
      </c>
      <c r="E2123" s="26">
        <v>142</v>
      </c>
      <c r="F2123" s="26">
        <v>2648</v>
      </c>
      <c r="G2123" s="26">
        <v>53.56</v>
      </c>
      <c r="H2123" s="47" t="s">
        <v>90</v>
      </c>
      <c r="I2123" s="26" t="s">
        <v>91</v>
      </c>
      <c r="J2123" s="27">
        <v>47619</v>
      </c>
      <c r="K2123" s="26" t="s">
        <v>117</v>
      </c>
      <c r="L2123" s="26" t="s">
        <v>117</v>
      </c>
      <c r="M2123" s="26" t="s">
        <v>629</v>
      </c>
      <c r="N2123" s="26">
        <v>1</v>
      </c>
      <c r="O2123" s="27" t="s">
        <v>147</v>
      </c>
      <c r="P2123" s="27" t="s">
        <v>102</v>
      </c>
      <c r="Q2123" s="26" t="str">
        <f t="shared" si="33"/>
        <v>Low</v>
      </c>
    </row>
    <row r="2124" spans="1:17" ht="15.6" x14ac:dyDescent="0.3">
      <c r="A2124" s="26" t="s">
        <v>4458</v>
      </c>
      <c r="B2124" s="26" t="s">
        <v>4459</v>
      </c>
      <c r="C2124" s="26" t="s">
        <v>211</v>
      </c>
      <c r="D2124" s="26" t="s">
        <v>295</v>
      </c>
      <c r="E2124" s="26">
        <v>142</v>
      </c>
      <c r="F2124" s="26">
        <v>469</v>
      </c>
      <c r="G2124" s="26">
        <v>33.04</v>
      </c>
      <c r="H2124" s="47" t="s">
        <v>90</v>
      </c>
      <c r="I2124" s="26" t="s">
        <v>91</v>
      </c>
      <c r="J2124" s="27">
        <v>40493.002575911945</v>
      </c>
      <c r="K2124" s="26" t="s">
        <v>117</v>
      </c>
      <c r="L2124" s="26" t="s">
        <v>117</v>
      </c>
      <c r="M2124" s="26" t="s">
        <v>629</v>
      </c>
      <c r="N2124" s="26">
        <v>1</v>
      </c>
      <c r="O2124" s="27" t="s">
        <v>147</v>
      </c>
      <c r="P2124" s="27" t="s">
        <v>102</v>
      </c>
      <c r="Q2124" s="26" t="str">
        <f t="shared" si="33"/>
        <v>Low</v>
      </c>
    </row>
    <row r="2125" spans="1:17" ht="15.6" x14ac:dyDescent="0.3">
      <c r="A2125" s="26" t="s">
        <v>4460</v>
      </c>
      <c r="B2125" s="26" t="s">
        <v>4461</v>
      </c>
      <c r="C2125" s="26" t="s">
        <v>351</v>
      </c>
      <c r="D2125" s="26" t="s">
        <v>352</v>
      </c>
      <c r="E2125" s="26">
        <v>141</v>
      </c>
      <c r="F2125" s="26">
        <v>1310</v>
      </c>
      <c r="G2125" s="26" t="s">
        <v>62</v>
      </c>
      <c r="H2125" s="47" t="s">
        <v>90</v>
      </c>
      <c r="I2125" s="26" t="s">
        <v>91</v>
      </c>
      <c r="J2125" s="27">
        <v>154250</v>
      </c>
      <c r="K2125" s="26" t="s">
        <v>117</v>
      </c>
      <c r="L2125" s="26" t="s">
        <v>117</v>
      </c>
      <c r="M2125" s="26" t="s">
        <v>629</v>
      </c>
      <c r="N2125" s="26">
        <v>1</v>
      </c>
      <c r="O2125" s="27" t="s">
        <v>118</v>
      </c>
      <c r="P2125" s="27" t="s">
        <v>102</v>
      </c>
      <c r="Q2125" s="26" t="str">
        <f t="shared" si="33"/>
        <v>Low</v>
      </c>
    </row>
    <row r="2126" spans="1:17" ht="15.6" x14ac:dyDescent="0.3">
      <c r="A2126" s="26" t="s">
        <v>4462</v>
      </c>
      <c r="B2126" s="26" t="s">
        <v>4463</v>
      </c>
      <c r="C2126" s="26" t="s">
        <v>249</v>
      </c>
      <c r="D2126" s="26" t="s">
        <v>250</v>
      </c>
      <c r="E2126" s="26">
        <v>141</v>
      </c>
      <c r="F2126" s="26">
        <v>395</v>
      </c>
      <c r="G2126" s="26">
        <v>43.85</v>
      </c>
      <c r="H2126" s="47" t="s">
        <v>90</v>
      </c>
      <c r="I2126" s="26" t="s">
        <v>91</v>
      </c>
      <c r="J2126" s="27">
        <v>51155</v>
      </c>
      <c r="K2126" s="26" t="s">
        <v>117</v>
      </c>
      <c r="L2126" s="26" t="s">
        <v>117</v>
      </c>
      <c r="M2126" s="26" t="s">
        <v>629</v>
      </c>
      <c r="N2126" s="26">
        <v>1</v>
      </c>
      <c r="O2126" s="27" t="s">
        <v>147</v>
      </c>
      <c r="P2126" s="27" t="s">
        <v>92</v>
      </c>
      <c r="Q2126" s="26" t="str">
        <f t="shared" si="33"/>
        <v>Low</v>
      </c>
    </row>
    <row r="2127" spans="1:17" ht="15.6" x14ac:dyDescent="0.3">
      <c r="A2127" s="26" t="s">
        <v>4464</v>
      </c>
      <c r="B2127" s="26" t="s">
        <v>4465</v>
      </c>
      <c r="C2127" s="26" t="s">
        <v>191</v>
      </c>
      <c r="D2127" s="26" t="s">
        <v>357</v>
      </c>
      <c r="E2127" s="26">
        <v>141</v>
      </c>
      <c r="F2127" s="26">
        <v>150</v>
      </c>
      <c r="G2127" s="26" t="s">
        <v>62</v>
      </c>
      <c r="H2127" s="47" t="s">
        <v>90</v>
      </c>
      <c r="I2127" s="26" t="s">
        <v>91</v>
      </c>
      <c r="J2127" s="27">
        <v>49896</v>
      </c>
      <c r="K2127" s="26" t="s">
        <v>117</v>
      </c>
      <c r="L2127" s="26" t="s">
        <v>117</v>
      </c>
      <c r="M2127" s="26" t="s">
        <v>629</v>
      </c>
      <c r="N2127" s="26">
        <v>1</v>
      </c>
      <c r="O2127" s="27" t="s">
        <v>147</v>
      </c>
      <c r="P2127" s="27" t="s">
        <v>92</v>
      </c>
      <c r="Q2127" s="26" t="str">
        <f t="shared" si="33"/>
        <v>Low</v>
      </c>
    </row>
    <row r="2128" spans="1:17" ht="15.6" x14ac:dyDescent="0.3">
      <c r="A2128" s="26" t="s">
        <v>4466</v>
      </c>
      <c r="B2128" s="26" t="s">
        <v>4467</v>
      </c>
      <c r="C2128" s="26" t="s">
        <v>351</v>
      </c>
      <c r="D2128" s="26" t="s">
        <v>352</v>
      </c>
      <c r="E2128" s="26">
        <v>140</v>
      </c>
      <c r="F2128" s="26">
        <v>455</v>
      </c>
      <c r="G2128" s="26" t="s">
        <v>62</v>
      </c>
      <c r="H2128" s="47" t="s">
        <v>90</v>
      </c>
      <c r="I2128" s="26" t="s">
        <v>91</v>
      </c>
      <c r="J2128" s="27">
        <v>60505.378903037134</v>
      </c>
      <c r="K2128" s="26" t="s">
        <v>117</v>
      </c>
      <c r="L2128" s="26" t="s">
        <v>117</v>
      </c>
      <c r="M2128" s="26" t="s">
        <v>629</v>
      </c>
      <c r="N2128" s="26">
        <v>1</v>
      </c>
      <c r="O2128" s="27" t="s">
        <v>130</v>
      </c>
      <c r="P2128" s="27" t="s">
        <v>107</v>
      </c>
      <c r="Q2128" s="26" t="str">
        <f t="shared" si="33"/>
        <v>Low</v>
      </c>
    </row>
    <row r="2129" spans="1:17" ht="15.6" x14ac:dyDescent="0.3">
      <c r="A2129" s="26" t="s">
        <v>4468</v>
      </c>
      <c r="B2129" s="26" t="s">
        <v>4469</v>
      </c>
      <c r="C2129" s="26" t="s">
        <v>143</v>
      </c>
      <c r="D2129" s="26" t="s">
        <v>144</v>
      </c>
      <c r="E2129" s="26">
        <v>2</v>
      </c>
      <c r="F2129" s="26">
        <v>100</v>
      </c>
      <c r="G2129" s="26" t="s">
        <v>62</v>
      </c>
      <c r="H2129" s="26" t="s">
        <v>1406</v>
      </c>
      <c r="I2129" s="26" t="s">
        <v>1406</v>
      </c>
      <c r="J2129" s="27">
        <v>77333</v>
      </c>
      <c r="K2129" s="26" t="s">
        <v>117</v>
      </c>
      <c r="L2129" s="26" t="s">
        <v>117</v>
      </c>
      <c r="M2129" s="26" t="s">
        <v>629</v>
      </c>
      <c r="N2129" s="26">
        <v>1</v>
      </c>
      <c r="O2129" s="27" t="s">
        <v>118</v>
      </c>
      <c r="P2129" s="27" t="s">
        <v>102</v>
      </c>
      <c r="Q2129" s="26" t="str">
        <f t="shared" si="33"/>
        <v>Low</v>
      </c>
    </row>
    <row r="2130" spans="1:17" ht="15.6" x14ac:dyDescent="0.3">
      <c r="A2130" s="26" t="s">
        <v>4470</v>
      </c>
      <c r="B2130" s="26" t="s">
        <v>4471</v>
      </c>
      <c r="C2130" s="26" t="s">
        <v>237</v>
      </c>
      <c r="D2130" s="26" t="s">
        <v>238</v>
      </c>
      <c r="E2130" s="26">
        <v>138</v>
      </c>
      <c r="F2130" s="26">
        <v>176</v>
      </c>
      <c r="G2130" s="26" t="s">
        <v>62</v>
      </c>
      <c r="H2130" s="47" t="s">
        <v>90</v>
      </c>
      <c r="I2130" s="26" t="s">
        <v>91</v>
      </c>
      <c r="J2130" s="27">
        <v>5978</v>
      </c>
      <c r="K2130" s="26" t="s">
        <v>117</v>
      </c>
      <c r="L2130" s="26" t="s">
        <v>117</v>
      </c>
      <c r="M2130" s="26" t="s">
        <v>629</v>
      </c>
      <c r="N2130" s="26">
        <v>1</v>
      </c>
      <c r="O2130" s="27" t="s">
        <v>147</v>
      </c>
      <c r="P2130" s="27" t="s">
        <v>97</v>
      </c>
      <c r="Q2130" s="26" t="str">
        <f t="shared" si="33"/>
        <v>Low</v>
      </c>
    </row>
    <row r="2131" spans="1:17" ht="15.6" x14ac:dyDescent="0.3">
      <c r="A2131" s="26" t="s">
        <v>4472</v>
      </c>
      <c r="B2131" s="26" t="s">
        <v>4473</v>
      </c>
      <c r="C2131" s="26" t="s">
        <v>237</v>
      </c>
      <c r="D2131" s="26" t="s">
        <v>238</v>
      </c>
      <c r="E2131" s="26">
        <v>137</v>
      </c>
      <c r="F2131" s="26">
        <v>381</v>
      </c>
      <c r="G2131" s="26">
        <v>45</v>
      </c>
      <c r="H2131" s="47" t="s">
        <v>90</v>
      </c>
      <c r="I2131" s="26" t="s">
        <v>91</v>
      </c>
      <c r="J2131" s="27">
        <v>56082.003398105451</v>
      </c>
      <c r="K2131" s="26" t="s">
        <v>117</v>
      </c>
      <c r="L2131" s="26" t="s">
        <v>117</v>
      </c>
      <c r="M2131" s="26" t="s">
        <v>629</v>
      </c>
      <c r="N2131" s="26">
        <v>1</v>
      </c>
      <c r="O2131" s="27" t="s">
        <v>130</v>
      </c>
      <c r="P2131" s="27" t="s">
        <v>102</v>
      </c>
      <c r="Q2131" s="26" t="str">
        <f t="shared" si="33"/>
        <v>Low</v>
      </c>
    </row>
    <row r="2132" spans="1:17" ht="15.6" x14ac:dyDescent="0.3">
      <c r="A2132" s="26" t="s">
        <v>4474</v>
      </c>
      <c r="B2132" s="26" t="s">
        <v>4475</v>
      </c>
      <c r="C2132" s="26" t="s">
        <v>237</v>
      </c>
      <c r="D2132" s="26" t="s">
        <v>238</v>
      </c>
      <c r="E2132" s="26">
        <v>136</v>
      </c>
      <c r="F2132" s="26">
        <v>300</v>
      </c>
      <c r="G2132" s="26" t="s">
        <v>62</v>
      </c>
      <c r="H2132" s="47" t="s">
        <v>90</v>
      </c>
      <c r="I2132" s="26" t="s">
        <v>91</v>
      </c>
      <c r="J2132" s="27">
        <v>52463</v>
      </c>
      <c r="K2132" s="26" t="s">
        <v>117</v>
      </c>
      <c r="L2132" s="26" t="s">
        <v>117</v>
      </c>
      <c r="M2132" s="26" t="s">
        <v>629</v>
      </c>
      <c r="N2132" s="26">
        <v>1</v>
      </c>
      <c r="O2132" s="27" t="s">
        <v>147</v>
      </c>
      <c r="P2132" s="27" t="s">
        <v>102</v>
      </c>
      <c r="Q2132" s="26" t="str">
        <f t="shared" si="33"/>
        <v>Low</v>
      </c>
    </row>
    <row r="2133" spans="1:17" ht="15.6" x14ac:dyDescent="0.3">
      <c r="A2133" s="26" t="s">
        <v>4476</v>
      </c>
      <c r="B2133" s="26" t="s">
        <v>4477</v>
      </c>
      <c r="C2133" s="26" t="s">
        <v>523</v>
      </c>
      <c r="D2133" s="26" t="s">
        <v>134</v>
      </c>
      <c r="E2133" s="26">
        <v>136</v>
      </c>
      <c r="F2133" s="26">
        <v>262</v>
      </c>
      <c r="G2133" s="26">
        <v>5</v>
      </c>
      <c r="H2133" s="47" t="s">
        <v>90</v>
      </c>
      <c r="I2133" s="26" t="s">
        <v>91</v>
      </c>
      <c r="J2133" s="27">
        <v>45521</v>
      </c>
      <c r="K2133" s="26" t="s">
        <v>117</v>
      </c>
      <c r="L2133" s="26" t="s">
        <v>117</v>
      </c>
      <c r="M2133" s="26" t="s">
        <v>629</v>
      </c>
      <c r="N2133" s="26">
        <v>1</v>
      </c>
      <c r="O2133" s="27" t="s">
        <v>147</v>
      </c>
      <c r="P2133" s="27" t="s">
        <v>92</v>
      </c>
      <c r="Q2133" s="26" t="str">
        <f t="shared" si="33"/>
        <v>Low</v>
      </c>
    </row>
    <row r="2134" spans="1:17" ht="15.6" x14ac:dyDescent="0.3">
      <c r="A2134" s="26" t="s">
        <v>4478</v>
      </c>
      <c r="B2134" s="26" t="s">
        <v>4479</v>
      </c>
      <c r="C2134" s="26" t="s">
        <v>150</v>
      </c>
      <c r="D2134" s="26" t="s">
        <v>204</v>
      </c>
      <c r="E2134" s="26">
        <v>61</v>
      </c>
      <c r="F2134" s="26">
        <v>3310</v>
      </c>
      <c r="G2134" s="26" t="s">
        <v>62</v>
      </c>
      <c r="H2134" s="26" t="s">
        <v>1406</v>
      </c>
      <c r="I2134" s="26" t="s">
        <v>1406</v>
      </c>
      <c r="J2134" s="27">
        <v>77019</v>
      </c>
      <c r="K2134" s="26" t="s">
        <v>117</v>
      </c>
      <c r="L2134" s="26" t="s">
        <v>117</v>
      </c>
      <c r="M2134" s="26" t="s">
        <v>629</v>
      </c>
      <c r="N2134" s="26">
        <v>1</v>
      </c>
      <c r="O2134" s="27" t="s">
        <v>118</v>
      </c>
      <c r="P2134" s="27" t="s">
        <v>102</v>
      </c>
      <c r="Q2134" s="26" t="str">
        <f t="shared" si="33"/>
        <v>Low</v>
      </c>
    </row>
    <row r="2135" spans="1:17" ht="15.6" x14ac:dyDescent="0.3">
      <c r="A2135" s="26" t="s">
        <v>4480</v>
      </c>
      <c r="B2135" s="26" t="s">
        <v>4481</v>
      </c>
      <c r="C2135" s="26" t="s">
        <v>1174</v>
      </c>
      <c r="D2135" s="26" t="s">
        <v>151</v>
      </c>
      <c r="E2135" s="26">
        <v>134</v>
      </c>
      <c r="F2135" s="26">
        <v>249</v>
      </c>
      <c r="G2135" s="26">
        <v>73.53</v>
      </c>
      <c r="H2135" s="47" t="s">
        <v>90</v>
      </c>
      <c r="I2135" s="26" t="s">
        <v>91</v>
      </c>
      <c r="J2135" s="27">
        <v>86042</v>
      </c>
      <c r="K2135" s="26" t="s">
        <v>117</v>
      </c>
      <c r="L2135" s="26" t="s">
        <v>117</v>
      </c>
      <c r="M2135" s="26" t="s">
        <v>629</v>
      </c>
      <c r="N2135" s="26">
        <v>1</v>
      </c>
      <c r="O2135" s="27" t="s">
        <v>118</v>
      </c>
      <c r="P2135" s="27" t="s">
        <v>102</v>
      </c>
      <c r="Q2135" s="26" t="str">
        <f t="shared" si="33"/>
        <v>Low</v>
      </c>
    </row>
    <row r="2136" spans="1:17" ht="15.6" x14ac:dyDescent="0.3">
      <c r="A2136" s="26" t="s">
        <v>4482</v>
      </c>
      <c r="B2136" s="26" t="s">
        <v>4483</v>
      </c>
      <c r="C2136" s="26" t="s">
        <v>272</v>
      </c>
      <c r="D2136" s="26" t="s">
        <v>273</v>
      </c>
      <c r="E2136" s="26">
        <v>134</v>
      </c>
      <c r="F2136" s="26">
        <v>468</v>
      </c>
      <c r="G2136" s="26">
        <v>31.03</v>
      </c>
      <c r="H2136" s="47" t="s">
        <v>90</v>
      </c>
      <c r="I2136" s="26" t="s">
        <v>91</v>
      </c>
      <c r="J2136" s="27">
        <v>59396.999999999993</v>
      </c>
      <c r="K2136" s="26" t="s">
        <v>117</v>
      </c>
      <c r="L2136" s="26" t="s">
        <v>117</v>
      </c>
      <c r="M2136" s="26" t="s">
        <v>629</v>
      </c>
      <c r="N2136" s="26">
        <v>1</v>
      </c>
      <c r="O2136" s="27" t="s">
        <v>130</v>
      </c>
      <c r="P2136" s="27" t="s">
        <v>102</v>
      </c>
      <c r="Q2136" s="26" t="str">
        <f t="shared" si="33"/>
        <v>Low</v>
      </c>
    </row>
    <row r="2137" spans="1:17" ht="15.6" x14ac:dyDescent="0.3">
      <c r="A2137" s="26" t="s">
        <v>4484</v>
      </c>
      <c r="B2137" s="26" t="s">
        <v>4485</v>
      </c>
      <c r="C2137" s="26" t="s">
        <v>407</v>
      </c>
      <c r="D2137" s="26" t="s">
        <v>88</v>
      </c>
      <c r="E2137" s="26">
        <v>133</v>
      </c>
      <c r="F2137" s="26">
        <v>372</v>
      </c>
      <c r="G2137" s="26">
        <v>14</v>
      </c>
      <c r="H2137" s="47" t="s">
        <v>90</v>
      </c>
      <c r="I2137" s="26" t="s">
        <v>91</v>
      </c>
      <c r="J2137" s="27">
        <v>21855</v>
      </c>
      <c r="K2137" s="26" t="s">
        <v>117</v>
      </c>
      <c r="L2137" s="26" t="s">
        <v>117</v>
      </c>
      <c r="M2137" s="26" t="s">
        <v>629</v>
      </c>
      <c r="N2137" s="26">
        <v>1</v>
      </c>
      <c r="O2137" s="27" t="s">
        <v>147</v>
      </c>
      <c r="P2137" s="27" t="s">
        <v>107</v>
      </c>
      <c r="Q2137" s="26" t="str">
        <f t="shared" si="33"/>
        <v>Low</v>
      </c>
    </row>
    <row r="2138" spans="1:17" ht="15.6" x14ac:dyDescent="0.3">
      <c r="A2138" s="26" t="s">
        <v>4486</v>
      </c>
      <c r="B2138" s="26" t="s">
        <v>4487</v>
      </c>
      <c r="C2138" s="26" t="s">
        <v>827</v>
      </c>
      <c r="D2138" s="26" t="s">
        <v>742</v>
      </c>
      <c r="E2138" s="26">
        <v>131</v>
      </c>
      <c r="F2138" s="26">
        <v>300</v>
      </c>
      <c r="G2138" s="26">
        <v>9.34</v>
      </c>
      <c r="H2138" s="47" t="s">
        <v>90</v>
      </c>
      <c r="I2138" s="26" t="s">
        <v>91</v>
      </c>
      <c r="J2138" s="27">
        <v>50882</v>
      </c>
      <c r="K2138" s="26" t="s">
        <v>117</v>
      </c>
      <c r="L2138" s="26" t="s">
        <v>117</v>
      </c>
      <c r="M2138" s="26" t="s">
        <v>629</v>
      </c>
      <c r="N2138" s="26">
        <v>1</v>
      </c>
      <c r="O2138" s="27" t="s">
        <v>147</v>
      </c>
      <c r="P2138" s="27" t="s">
        <v>92</v>
      </c>
      <c r="Q2138" s="26" t="str">
        <f t="shared" si="33"/>
        <v>Low</v>
      </c>
    </row>
    <row r="2139" spans="1:17" ht="15.6" x14ac:dyDescent="0.3">
      <c r="A2139" s="26" t="s">
        <v>4488</v>
      </c>
      <c r="B2139" s="26" t="s">
        <v>4489</v>
      </c>
      <c r="C2139" s="26" t="s">
        <v>211</v>
      </c>
      <c r="D2139" s="26" t="s">
        <v>295</v>
      </c>
      <c r="E2139" s="26">
        <v>131</v>
      </c>
      <c r="F2139" s="26">
        <v>300</v>
      </c>
      <c r="G2139" s="26">
        <v>32</v>
      </c>
      <c r="H2139" s="47" t="s">
        <v>90</v>
      </c>
      <c r="I2139" s="26" t="s">
        <v>91</v>
      </c>
      <c r="J2139" s="27">
        <v>46250</v>
      </c>
      <c r="K2139" s="26" t="s">
        <v>117</v>
      </c>
      <c r="L2139" s="26" t="s">
        <v>117</v>
      </c>
      <c r="M2139" s="26" t="s">
        <v>629</v>
      </c>
      <c r="N2139" s="26">
        <v>1</v>
      </c>
      <c r="O2139" s="27" t="s">
        <v>147</v>
      </c>
      <c r="P2139" s="27" t="s">
        <v>102</v>
      </c>
      <c r="Q2139" s="26" t="str">
        <f t="shared" si="33"/>
        <v>Low</v>
      </c>
    </row>
    <row r="2140" spans="1:17" ht="15.6" x14ac:dyDescent="0.3">
      <c r="A2140" s="26" t="s">
        <v>4490</v>
      </c>
      <c r="B2140" s="26" t="s">
        <v>4491</v>
      </c>
      <c r="C2140" s="26" t="s">
        <v>237</v>
      </c>
      <c r="D2140" s="26" t="s">
        <v>238</v>
      </c>
      <c r="E2140" s="26">
        <v>130</v>
      </c>
      <c r="F2140" s="26">
        <v>234</v>
      </c>
      <c r="G2140" s="26">
        <v>47.11</v>
      </c>
      <c r="H2140" s="47" t="s">
        <v>90</v>
      </c>
      <c r="I2140" s="26" t="s">
        <v>91</v>
      </c>
      <c r="J2140" s="27">
        <v>60588</v>
      </c>
      <c r="K2140" s="26" t="s">
        <v>117</v>
      </c>
      <c r="L2140" s="26" t="s">
        <v>117</v>
      </c>
      <c r="M2140" s="26" t="s">
        <v>629</v>
      </c>
      <c r="N2140" s="26">
        <v>1</v>
      </c>
      <c r="O2140" s="27" t="s">
        <v>130</v>
      </c>
      <c r="P2140" s="27" t="s">
        <v>107</v>
      </c>
      <c r="Q2140" s="26" t="str">
        <f t="shared" si="33"/>
        <v>Low</v>
      </c>
    </row>
    <row r="2141" spans="1:17" ht="15.6" x14ac:dyDescent="0.3">
      <c r="A2141" s="26" t="s">
        <v>4492</v>
      </c>
      <c r="B2141" s="26" t="s">
        <v>4493</v>
      </c>
      <c r="C2141" s="26" t="s">
        <v>479</v>
      </c>
      <c r="D2141" s="26" t="s">
        <v>182</v>
      </c>
      <c r="E2141" s="26">
        <v>127</v>
      </c>
      <c r="F2141" s="26">
        <v>250</v>
      </c>
      <c r="G2141" s="26">
        <v>53.47</v>
      </c>
      <c r="H2141" s="47" t="s">
        <v>90</v>
      </c>
      <c r="I2141" s="26" t="s">
        <v>91</v>
      </c>
      <c r="J2141" s="27">
        <v>76253.021333393801</v>
      </c>
      <c r="K2141" s="26" t="s">
        <v>117</v>
      </c>
      <c r="L2141" s="26" t="s">
        <v>117</v>
      </c>
      <c r="M2141" s="26" t="s">
        <v>629</v>
      </c>
      <c r="N2141" s="26">
        <v>1</v>
      </c>
      <c r="O2141" s="27" t="s">
        <v>118</v>
      </c>
      <c r="P2141" s="27" t="s">
        <v>97</v>
      </c>
      <c r="Q2141" s="26" t="str">
        <f t="shared" si="33"/>
        <v>Low</v>
      </c>
    </row>
    <row r="2142" spans="1:17" ht="15.6" x14ac:dyDescent="0.3">
      <c r="A2142" s="26" t="s">
        <v>4494</v>
      </c>
      <c r="B2142" s="26" t="s">
        <v>4495</v>
      </c>
      <c r="C2142" s="26" t="s">
        <v>264</v>
      </c>
      <c r="D2142" s="26" t="s">
        <v>265</v>
      </c>
      <c r="E2142" s="26">
        <v>127</v>
      </c>
      <c r="F2142" s="26">
        <v>180</v>
      </c>
      <c r="G2142" s="26" t="s">
        <v>62</v>
      </c>
      <c r="H2142" s="47" t="s">
        <v>90</v>
      </c>
      <c r="I2142" s="26" t="s">
        <v>91</v>
      </c>
      <c r="J2142" s="27" t="s">
        <v>89</v>
      </c>
      <c r="K2142" s="26" t="s">
        <v>117</v>
      </c>
      <c r="L2142" s="26" t="s">
        <v>117</v>
      </c>
      <c r="M2142" s="26" t="s">
        <v>629</v>
      </c>
      <c r="N2142" s="26">
        <v>1</v>
      </c>
      <c r="O2142" s="27" t="s">
        <v>89</v>
      </c>
      <c r="P2142" s="27" t="s">
        <v>107</v>
      </c>
      <c r="Q2142" s="26" t="str">
        <f t="shared" si="33"/>
        <v>Low</v>
      </c>
    </row>
    <row r="2143" spans="1:17" ht="15.6" x14ac:dyDescent="0.3">
      <c r="A2143" s="26" t="s">
        <v>4496</v>
      </c>
      <c r="B2143" s="26" t="s">
        <v>4497</v>
      </c>
      <c r="C2143" s="26" t="s">
        <v>237</v>
      </c>
      <c r="D2143" s="26" t="s">
        <v>238</v>
      </c>
      <c r="E2143" s="26">
        <v>125</v>
      </c>
      <c r="F2143" s="26">
        <v>600</v>
      </c>
      <c r="G2143" s="26" t="s">
        <v>62</v>
      </c>
      <c r="H2143" s="47" t="s">
        <v>90</v>
      </c>
      <c r="I2143" s="26" t="s">
        <v>91</v>
      </c>
      <c r="J2143" s="27">
        <v>59460.651979060043</v>
      </c>
      <c r="K2143" s="26" t="s">
        <v>117</v>
      </c>
      <c r="L2143" s="26" t="s">
        <v>117</v>
      </c>
      <c r="M2143" s="26" t="s">
        <v>629</v>
      </c>
      <c r="N2143" s="26">
        <v>1</v>
      </c>
      <c r="O2143" s="27" t="s">
        <v>130</v>
      </c>
      <c r="P2143" s="27" t="s">
        <v>102</v>
      </c>
      <c r="Q2143" s="26" t="str">
        <f t="shared" si="33"/>
        <v>Low</v>
      </c>
    </row>
    <row r="2144" spans="1:17" ht="15.6" x14ac:dyDescent="0.3">
      <c r="A2144" s="26" t="s">
        <v>4498</v>
      </c>
      <c r="B2144" s="26" t="s">
        <v>4499</v>
      </c>
      <c r="C2144" s="26" t="s">
        <v>479</v>
      </c>
      <c r="D2144" s="26" t="s">
        <v>182</v>
      </c>
      <c r="E2144" s="26">
        <v>124</v>
      </c>
      <c r="F2144" s="26">
        <v>350</v>
      </c>
      <c r="G2144" s="26">
        <v>65</v>
      </c>
      <c r="H2144" s="47" t="s">
        <v>90</v>
      </c>
      <c r="I2144" s="26" t="s">
        <v>91</v>
      </c>
      <c r="J2144" s="27">
        <v>77648.783706263057</v>
      </c>
      <c r="K2144" s="26" t="s">
        <v>117</v>
      </c>
      <c r="L2144" s="26" t="s">
        <v>117</v>
      </c>
      <c r="M2144" s="26" t="s">
        <v>629</v>
      </c>
      <c r="N2144" s="26">
        <v>1</v>
      </c>
      <c r="O2144" s="27" t="s">
        <v>118</v>
      </c>
      <c r="P2144" s="27" t="s">
        <v>97</v>
      </c>
      <c r="Q2144" s="26" t="str">
        <f t="shared" si="33"/>
        <v>Low</v>
      </c>
    </row>
    <row r="2145" spans="1:17" ht="15.6" x14ac:dyDescent="0.3">
      <c r="A2145" s="26" t="s">
        <v>4500</v>
      </c>
      <c r="B2145" s="26" t="s">
        <v>4501</v>
      </c>
      <c r="C2145" s="26" t="s">
        <v>1174</v>
      </c>
      <c r="D2145" s="26" t="s">
        <v>151</v>
      </c>
      <c r="E2145" s="26">
        <v>124</v>
      </c>
      <c r="F2145" s="26">
        <v>243</v>
      </c>
      <c r="G2145" s="26">
        <v>31.25</v>
      </c>
      <c r="H2145" s="47" t="s">
        <v>90</v>
      </c>
      <c r="I2145" s="26" t="s">
        <v>91</v>
      </c>
      <c r="J2145" s="27">
        <v>36667</v>
      </c>
      <c r="K2145" s="26" t="s">
        <v>117</v>
      </c>
      <c r="L2145" s="26" t="s">
        <v>117</v>
      </c>
      <c r="M2145" s="26" t="s">
        <v>629</v>
      </c>
      <c r="N2145" s="26">
        <v>1</v>
      </c>
      <c r="O2145" s="27" t="s">
        <v>147</v>
      </c>
      <c r="P2145" s="27" t="s">
        <v>102</v>
      </c>
      <c r="Q2145" s="26" t="str">
        <f t="shared" si="33"/>
        <v>Low</v>
      </c>
    </row>
    <row r="2146" spans="1:17" ht="15.6" x14ac:dyDescent="0.3">
      <c r="A2146" s="26" t="s">
        <v>4502</v>
      </c>
      <c r="B2146" s="26" t="s">
        <v>4503</v>
      </c>
      <c r="C2146" s="26" t="s">
        <v>962</v>
      </c>
      <c r="D2146" s="26" t="s">
        <v>165</v>
      </c>
      <c r="E2146" s="26">
        <v>124</v>
      </c>
      <c r="F2146" s="26">
        <v>125</v>
      </c>
      <c r="G2146" s="26">
        <v>19.739999999999998</v>
      </c>
      <c r="H2146" s="47" t="s">
        <v>90</v>
      </c>
      <c r="I2146" s="26" t="s">
        <v>91</v>
      </c>
      <c r="J2146" s="27">
        <v>25375</v>
      </c>
      <c r="K2146" s="26" t="s">
        <v>117</v>
      </c>
      <c r="L2146" s="26" t="s">
        <v>117</v>
      </c>
      <c r="M2146" s="26" t="s">
        <v>629</v>
      </c>
      <c r="N2146" s="26">
        <v>1</v>
      </c>
      <c r="O2146" s="27" t="s">
        <v>147</v>
      </c>
      <c r="P2146" s="27" t="s">
        <v>102</v>
      </c>
      <c r="Q2146" s="26" t="str">
        <f t="shared" si="33"/>
        <v>Low</v>
      </c>
    </row>
    <row r="2147" spans="1:17" ht="15.6" x14ac:dyDescent="0.3">
      <c r="A2147" s="26" t="s">
        <v>4504</v>
      </c>
      <c r="B2147" s="26" t="s">
        <v>4505</v>
      </c>
      <c r="C2147" s="26" t="s">
        <v>303</v>
      </c>
      <c r="D2147" s="26" t="s">
        <v>304</v>
      </c>
      <c r="E2147" s="26">
        <v>1</v>
      </c>
      <c r="F2147" s="26">
        <v>83</v>
      </c>
      <c r="G2147" s="26" t="s">
        <v>62</v>
      </c>
      <c r="H2147" s="26" t="s">
        <v>1406</v>
      </c>
      <c r="I2147" s="26" t="s">
        <v>1406</v>
      </c>
      <c r="J2147" s="27">
        <v>75693.461536082788</v>
      </c>
      <c r="K2147" s="26" t="s">
        <v>117</v>
      </c>
      <c r="L2147" s="26" t="s">
        <v>117</v>
      </c>
      <c r="M2147" s="26" t="s">
        <v>629</v>
      </c>
      <c r="N2147" s="26">
        <v>1</v>
      </c>
      <c r="O2147" s="27" t="s">
        <v>118</v>
      </c>
      <c r="P2147" s="27" t="s">
        <v>97</v>
      </c>
      <c r="Q2147" s="26" t="str">
        <f t="shared" si="33"/>
        <v>Low</v>
      </c>
    </row>
    <row r="2148" spans="1:17" ht="15.6" x14ac:dyDescent="0.3">
      <c r="A2148" s="26" t="s">
        <v>4506</v>
      </c>
      <c r="B2148" s="26" t="s">
        <v>4507</v>
      </c>
      <c r="C2148" s="26" t="s">
        <v>397</v>
      </c>
      <c r="D2148" s="26" t="s">
        <v>1892</v>
      </c>
      <c r="E2148" s="26">
        <v>123</v>
      </c>
      <c r="F2148" s="26">
        <v>305</v>
      </c>
      <c r="G2148" s="26">
        <v>30</v>
      </c>
      <c r="H2148" s="47" t="s">
        <v>90</v>
      </c>
      <c r="I2148" s="26" t="s">
        <v>91</v>
      </c>
      <c r="J2148" s="27">
        <v>30590</v>
      </c>
      <c r="K2148" s="26" t="s">
        <v>117</v>
      </c>
      <c r="L2148" s="26" t="s">
        <v>117</v>
      </c>
      <c r="M2148" s="26" t="s">
        <v>629</v>
      </c>
      <c r="N2148" s="26">
        <v>1</v>
      </c>
      <c r="O2148" s="27" t="s">
        <v>147</v>
      </c>
      <c r="P2148" s="27" t="s">
        <v>97</v>
      </c>
      <c r="Q2148" s="26" t="str">
        <f t="shared" si="33"/>
        <v>Low</v>
      </c>
    </row>
    <row r="2149" spans="1:17" ht="15.6" x14ac:dyDescent="0.3">
      <c r="A2149" s="26" t="s">
        <v>4508</v>
      </c>
      <c r="B2149" s="26" t="s">
        <v>4509</v>
      </c>
      <c r="C2149" s="26" t="s">
        <v>264</v>
      </c>
      <c r="D2149" s="26" t="s">
        <v>265</v>
      </c>
      <c r="E2149" s="26">
        <v>123</v>
      </c>
      <c r="F2149" s="26">
        <v>297</v>
      </c>
      <c r="G2149" s="26">
        <v>25</v>
      </c>
      <c r="H2149" s="47" t="s">
        <v>90</v>
      </c>
      <c r="I2149" s="26" t="s">
        <v>91</v>
      </c>
      <c r="J2149" s="27">
        <v>29035</v>
      </c>
      <c r="K2149" s="26" t="s">
        <v>117</v>
      </c>
      <c r="L2149" s="26" t="s">
        <v>117</v>
      </c>
      <c r="M2149" s="26" t="s">
        <v>629</v>
      </c>
      <c r="N2149" s="26">
        <v>1</v>
      </c>
      <c r="O2149" s="27" t="s">
        <v>147</v>
      </c>
      <c r="P2149" s="27" t="s">
        <v>102</v>
      </c>
      <c r="Q2149" s="26" t="str">
        <f t="shared" si="33"/>
        <v>Low</v>
      </c>
    </row>
    <row r="2150" spans="1:17" ht="15.6" x14ac:dyDescent="0.3">
      <c r="A2150" s="26" t="s">
        <v>4510</v>
      </c>
      <c r="B2150" s="26" t="s">
        <v>4511</v>
      </c>
      <c r="C2150" s="26" t="s">
        <v>237</v>
      </c>
      <c r="D2150" s="26" t="s">
        <v>238</v>
      </c>
      <c r="E2150" s="26">
        <v>122</v>
      </c>
      <c r="F2150" s="26">
        <v>451</v>
      </c>
      <c r="G2150" s="26">
        <v>42.61</v>
      </c>
      <c r="H2150" s="47" t="s">
        <v>90</v>
      </c>
      <c r="I2150" s="26" t="s">
        <v>91</v>
      </c>
      <c r="J2150" s="27">
        <v>73472</v>
      </c>
      <c r="K2150" s="26" t="s">
        <v>117</v>
      </c>
      <c r="L2150" s="26" t="s">
        <v>117</v>
      </c>
      <c r="M2150" s="26" t="s">
        <v>629</v>
      </c>
      <c r="N2150" s="26">
        <v>1</v>
      </c>
      <c r="O2150" s="27" t="s">
        <v>130</v>
      </c>
      <c r="P2150" s="27" t="s">
        <v>102</v>
      </c>
      <c r="Q2150" s="26" t="str">
        <f t="shared" si="33"/>
        <v>Low</v>
      </c>
    </row>
    <row r="2151" spans="1:17" ht="15.6" x14ac:dyDescent="0.3">
      <c r="A2151" s="26" t="s">
        <v>4512</v>
      </c>
      <c r="B2151" s="26" t="s">
        <v>4513</v>
      </c>
      <c r="C2151" s="26" t="s">
        <v>428</v>
      </c>
      <c r="D2151" s="26" t="s">
        <v>429</v>
      </c>
      <c r="E2151" s="26">
        <v>121</v>
      </c>
      <c r="F2151" s="26">
        <v>505</v>
      </c>
      <c r="G2151" s="26">
        <v>21.67</v>
      </c>
      <c r="H2151" s="47" t="s">
        <v>90</v>
      </c>
      <c r="I2151" s="26" t="s">
        <v>91</v>
      </c>
      <c r="J2151" s="27">
        <v>100238</v>
      </c>
      <c r="K2151" s="26" t="s">
        <v>117</v>
      </c>
      <c r="L2151" s="26" t="s">
        <v>117</v>
      </c>
      <c r="M2151" s="26" t="s">
        <v>629</v>
      </c>
      <c r="N2151" s="26">
        <v>1</v>
      </c>
      <c r="O2151" s="27" t="s">
        <v>118</v>
      </c>
      <c r="P2151" s="27" t="s">
        <v>102</v>
      </c>
      <c r="Q2151" s="26" t="str">
        <f t="shared" si="33"/>
        <v>Low</v>
      </c>
    </row>
    <row r="2152" spans="1:17" ht="15.6" x14ac:dyDescent="0.3">
      <c r="A2152" s="26" t="s">
        <v>4514</v>
      </c>
      <c r="B2152" s="26" t="s">
        <v>4515</v>
      </c>
      <c r="C2152" s="26" t="s">
        <v>259</v>
      </c>
      <c r="D2152" s="26" t="s">
        <v>161</v>
      </c>
      <c r="E2152" s="26">
        <v>121</v>
      </c>
      <c r="F2152" s="26">
        <v>200</v>
      </c>
      <c r="G2152" s="26">
        <v>45</v>
      </c>
      <c r="H2152" s="47" t="s">
        <v>90</v>
      </c>
      <c r="I2152" s="26" t="s">
        <v>91</v>
      </c>
      <c r="J2152" s="27">
        <v>48125</v>
      </c>
      <c r="K2152" s="26" t="s">
        <v>117</v>
      </c>
      <c r="L2152" s="26" t="s">
        <v>117</v>
      </c>
      <c r="M2152" s="26" t="s">
        <v>629</v>
      </c>
      <c r="N2152" s="26">
        <v>1</v>
      </c>
      <c r="O2152" s="27" t="s">
        <v>147</v>
      </c>
      <c r="P2152" s="27" t="s">
        <v>107</v>
      </c>
      <c r="Q2152" s="26" t="str">
        <f t="shared" si="33"/>
        <v>Low</v>
      </c>
    </row>
    <row r="2153" spans="1:17" ht="15.6" x14ac:dyDescent="0.3">
      <c r="A2153" s="26" t="s">
        <v>4516</v>
      </c>
      <c r="B2153" s="26" t="s">
        <v>4517</v>
      </c>
      <c r="C2153" s="26" t="s">
        <v>344</v>
      </c>
      <c r="D2153" s="26" t="s">
        <v>175</v>
      </c>
      <c r="E2153" s="26">
        <v>120</v>
      </c>
      <c r="F2153" s="26">
        <v>137</v>
      </c>
      <c r="G2153" s="26">
        <v>67.64</v>
      </c>
      <c r="H2153" s="47" t="s">
        <v>90</v>
      </c>
      <c r="I2153" s="26" t="s">
        <v>91</v>
      </c>
      <c r="J2153" s="27">
        <v>54375</v>
      </c>
      <c r="K2153" s="26" t="s">
        <v>117</v>
      </c>
      <c r="L2153" s="26" t="s">
        <v>117</v>
      </c>
      <c r="M2153" s="26" t="s">
        <v>629</v>
      </c>
      <c r="N2153" s="26">
        <v>1</v>
      </c>
      <c r="O2153" s="27" t="s">
        <v>147</v>
      </c>
      <c r="P2153" s="27" t="s">
        <v>102</v>
      </c>
      <c r="Q2153" s="26" t="str">
        <f t="shared" si="33"/>
        <v>Low</v>
      </c>
    </row>
    <row r="2154" spans="1:17" ht="15.6" x14ac:dyDescent="0.3">
      <c r="A2154" s="26" t="s">
        <v>4518</v>
      </c>
      <c r="B2154" s="26" t="s">
        <v>4519</v>
      </c>
      <c r="C2154" s="26" t="s">
        <v>249</v>
      </c>
      <c r="D2154" s="26" t="s">
        <v>250</v>
      </c>
      <c r="E2154" s="26">
        <v>8</v>
      </c>
      <c r="F2154" s="26">
        <v>215</v>
      </c>
      <c r="G2154" s="26" t="s">
        <v>62</v>
      </c>
      <c r="H2154" s="26" t="s">
        <v>1406</v>
      </c>
      <c r="I2154" s="26" t="s">
        <v>1406</v>
      </c>
      <c r="J2154" s="27">
        <v>75000</v>
      </c>
      <c r="K2154" s="26" t="s">
        <v>117</v>
      </c>
      <c r="L2154" s="26" t="s">
        <v>117</v>
      </c>
      <c r="M2154" s="26" t="s">
        <v>629</v>
      </c>
      <c r="N2154" s="26">
        <v>1</v>
      </c>
      <c r="O2154" s="27" t="s">
        <v>118</v>
      </c>
      <c r="P2154" s="27" t="s">
        <v>107</v>
      </c>
      <c r="Q2154" s="26" t="str">
        <f t="shared" si="33"/>
        <v>Low</v>
      </c>
    </row>
    <row r="2155" spans="1:17" ht="15.6" x14ac:dyDescent="0.3">
      <c r="A2155" s="26" t="s">
        <v>4520</v>
      </c>
      <c r="B2155" s="26" t="s">
        <v>4521</v>
      </c>
      <c r="C2155" s="26" t="s">
        <v>128</v>
      </c>
      <c r="D2155" s="26" t="s">
        <v>129</v>
      </c>
      <c r="E2155" s="26">
        <v>2</v>
      </c>
      <c r="F2155" s="26">
        <v>36</v>
      </c>
      <c r="G2155" s="26" t="s">
        <v>62</v>
      </c>
      <c r="H2155" s="26" t="s">
        <v>1406</v>
      </c>
      <c r="I2155" s="26" t="s">
        <v>1406</v>
      </c>
      <c r="J2155" s="27">
        <v>75000</v>
      </c>
      <c r="K2155" s="26" t="s">
        <v>117</v>
      </c>
      <c r="L2155" s="26" t="s">
        <v>117</v>
      </c>
      <c r="M2155" s="26" t="s">
        <v>629</v>
      </c>
      <c r="N2155" s="26">
        <v>1</v>
      </c>
      <c r="O2155" s="27" t="s">
        <v>118</v>
      </c>
      <c r="P2155" s="27" t="s">
        <v>92</v>
      </c>
      <c r="Q2155" s="26" t="str">
        <f t="shared" si="33"/>
        <v>Low</v>
      </c>
    </row>
    <row r="2156" spans="1:17" ht="15.6" x14ac:dyDescent="0.3">
      <c r="A2156" s="26" t="s">
        <v>4522</v>
      </c>
      <c r="B2156" s="26" t="s">
        <v>4523</v>
      </c>
      <c r="C2156" s="26" t="s">
        <v>397</v>
      </c>
      <c r="D2156" s="26" t="s">
        <v>1892</v>
      </c>
      <c r="E2156" s="26">
        <v>120</v>
      </c>
      <c r="F2156" s="26">
        <v>382</v>
      </c>
      <c r="G2156" s="26">
        <v>43</v>
      </c>
      <c r="H2156" s="47" t="s">
        <v>90</v>
      </c>
      <c r="I2156" s="26" t="s">
        <v>91</v>
      </c>
      <c r="J2156" s="27">
        <v>36875</v>
      </c>
      <c r="K2156" s="26" t="s">
        <v>117</v>
      </c>
      <c r="L2156" s="26" t="s">
        <v>117</v>
      </c>
      <c r="M2156" s="26" t="s">
        <v>629</v>
      </c>
      <c r="N2156" s="26">
        <v>1</v>
      </c>
      <c r="O2156" s="27" t="s">
        <v>147</v>
      </c>
      <c r="P2156" s="27" t="s">
        <v>102</v>
      </c>
      <c r="Q2156" s="26" t="str">
        <f t="shared" si="33"/>
        <v>Low</v>
      </c>
    </row>
    <row r="2157" spans="1:17" ht="15.6" x14ac:dyDescent="0.3">
      <c r="A2157" s="26" t="s">
        <v>4524</v>
      </c>
      <c r="B2157" s="26" t="s">
        <v>4525</v>
      </c>
      <c r="C2157" s="26" t="s">
        <v>535</v>
      </c>
      <c r="D2157" s="26" t="s">
        <v>536</v>
      </c>
      <c r="E2157" s="26">
        <v>119</v>
      </c>
      <c r="F2157" s="26">
        <v>333</v>
      </c>
      <c r="G2157" s="26">
        <v>37.5</v>
      </c>
      <c r="H2157" s="47" t="s">
        <v>90</v>
      </c>
      <c r="I2157" s="26" t="s">
        <v>91</v>
      </c>
      <c r="J2157" s="27">
        <v>39321</v>
      </c>
      <c r="K2157" s="26" t="s">
        <v>117</v>
      </c>
      <c r="L2157" s="26" t="s">
        <v>117</v>
      </c>
      <c r="M2157" s="26" t="s">
        <v>629</v>
      </c>
      <c r="N2157" s="26">
        <v>1</v>
      </c>
      <c r="O2157" s="27" t="s">
        <v>147</v>
      </c>
      <c r="P2157" s="27" t="s">
        <v>97</v>
      </c>
      <c r="Q2157" s="26" t="str">
        <f t="shared" si="33"/>
        <v>Low</v>
      </c>
    </row>
    <row r="2158" spans="1:17" ht="15.6" x14ac:dyDescent="0.3">
      <c r="A2158" s="26" t="s">
        <v>4526</v>
      </c>
      <c r="B2158" s="26" t="s">
        <v>4527</v>
      </c>
      <c r="C2158" s="26" t="s">
        <v>255</v>
      </c>
      <c r="D2158" s="26" t="s">
        <v>256</v>
      </c>
      <c r="E2158" s="26">
        <v>118</v>
      </c>
      <c r="F2158" s="26">
        <v>339</v>
      </c>
      <c r="G2158" s="26">
        <v>12.46</v>
      </c>
      <c r="H2158" s="47" t="s">
        <v>90</v>
      </c>
      <c r="I2158" s="26" t="s">
        <v>91</v>
      </c>
      <c r="J2158" s="27">
        <v>34961</v>
      </c>
      <c r="K2158" s="26" t="s">
        <v>117</v>
      </c>
      <c r="L2158" s="26" t="s">
        <v>117</v>
      </c>
      <c r="M2158" s="26" t="s">
        <v>629</v>
      </c>
      <c r="N2158" s="26">
        <v>1</v>
      </c>
      <c r="O2158" s="27" t="s">
        <v>147</v>
      </c>
      <c r="P2158" s="27" t="s">
        <v>102</v>
      </c>
      <c r="Q2158" s="26" t="str">
        <f t="shared" si="33"/>
        <v>Low</v>
      </c>
    </row>
    <row r="2159" spans="1:17" ht="15.6" x14ac:dyDescent="0.3">
      <c r="A2159" s="26" t="s">
        <v>4528</v>
      </c>
      <c r="B2159" s="26" t="s">
        <v>4529</v>
      </c>
      <c r="C2159" s="26" t="s">
        <v>191</v>
      </c>
      <c r="D2159" s="26" t="s">
        <v>192</v>
      </c>
      <c r="E2159" s="26">
        <v>113</v>
      </c>
      <c r="F2159" s="26">
        <v>316</v>
      </c>
      <c r="G2159" s="26">
        <v>17</v>
      </c>
      <c r="H2159" s="47" t="s">
        <v>90</v>
      </c>
      <c r="I2159" s="26" t="s">
        <v>91</v>
      </c>
      <c r="J2159" s="27">
        <v>115347.00000000001</v>
      </c>
      <c r="K2159" s="26" t="s">
        <v>117</v>
      </c>
      <c r="L2159" s="26" t="s">
        <v>117</v>
      </c>
      <c r="M2159" s="26" t="s">
        <v>629</v>
      </c>
      <c r="N2159" s="26">
        <v>1</v>
      </c>
      <c r="O2159" s="27" t="s">
        <v>118</v>
      </c>
      <c r="P2159" s="27" t="s">
        <v>102</v>
      </c>
      <c r="Q2159" s="26" t="str">
        <f t="shared" si="33"/>
        <v>Low</v>
      </c>
    </row>
    <row r="2160" spans="1:17" ht="15.6" x14ac:dyDescent="0.3">
      <c r="A2160" s="26" t="s">
        <v>4530</v>
      </c>
      <c r="B2160" s="26" t="s">
        <v>4531</v>
      </c>
      <c r="C2160" s="26" t="s">
        <v>827</v>
      </c>
      <c r="D2160" s="26" t="s">
        <v>742</v>
      </c>
      <c r="E2160" s="26">
        <v>8</v>
      </c>
      <c r="F2160" s="26">
        <v>120</v>
      </c>
      <c r="G2160" s="26" t="s">
        <v>62</v>
      </c>
      <c r="H2160" s="26" t="s">
        <v>1406</v>
      </c>
      <c r="I2160" s="26" t="s">
        <v>1406</v>
      </c>
      <c r="J2160" s="27">
        <v>74534.524673553547</v>
      </c>
      <c r="K2160" s="26" t="s">
        <v>117</v>
      </c>
      <c r="L2160" s="26" t="s">
        <v>117</v>
      </c>
      <c r="M2160" s="26" t="s">
        <v>629</v>
      </c>
      <c r="N2160" s="26">
        <v>1</v>
      </c>
      <c r="O2160" s="27" t="s">
        <v>118</v>
      </c>
      <c r="P2160" s="27" t="s">
        <v>102</v>
      </c>
      <c r="Q2160" s="26" t="str">
        <f t="shared" si="33"/>
        <v>Low</v>
      </c>
    </row>
    <row r="2161" spans="1:17" ht="15.6" x14ac:dyDescent="0.3">
      <c r="A2161" s="26" t="s">
        <v>4532</v>
      </c>
      <c r="B2161" s="26" t="s">
        <v>4533</v>
      </c>
      <c r="C2161" s="26" t="s">
        <v>139</v>
      </c>
      <c r="D2161" s="26" t="s">
        <v>380</v>
      </c>
      <c r="E2161" s="26">
        <v>113</v>
      </c>
      <c r="F2161" s="26">
        <v>200</v>
      </c>
      <c r="G2161" s="26">
        <v>57.83</v>
      </c>
      <c r="H2161" s="47" t="s">
        <v>90</v>
      </c>
      <c r="I2161" s="26" t="s">
        <v>91</v>
      </c>
      <c r="J2161" s="27">
        <v>59167</v>
      </c>
      <c r="K2161" s="26" t="s">
        <v>117</v>
      </c>
      <c r="L2161" s="26" t="s">
        <v>117</v>
      </c>
      <c r="M2161" s="26" t="s">
        <v>629</v>
      </c>
      <c r="N2161" s="26">
        <v>1</v>
      </c>
      <c r="O2161" s="27" t="s">
        <v>130</v>
      </c>
      <c r="P2161" s="27" t="s">
        <v>92</v>
      </c>
      <c r="Q2161" s="26" t="str">
        <f t="shared" si="33"/>
        <v>Low</v>
      </c>
    </row>
    <row r="2162" spans="1:17" ht="15.6" x14ac:dyDescent="0.3">
      <c r="A2162" s="26" t="s">
        <v>4534</v>
      </c>
      <c r="B2162" s="26" t="s">
        <v>4535</v>
      </c>
      <c r="C2162" s="26" t="s">
        <v>249</v>
      </c>
      <c r="D2162" s="26" t="s">
        <v>250</v>
      </c>
      <c r="E2162" s="26">
        <v>113</v>
      </c>
      <c r="F2162" s="26">
        <v>350</v>
      </c>
      <c r="G2162" s="26">
        <v>32.18</v>
      </c>
      <c r="H2162" s="47" t="s">
        <v>90</v>
      </c>
      <c r="I2162" s="26" t="s">
        <v>91</v>
      </c>
      <c r="J2162" s="27">
        <v>43273</v>
      </c>
      <c r="K2162" s="26" t="s">
        <v>117</v>
      </c>
      <c r="L2162" s="26" t="s">
        <v>117</v>
      </c>
      <c r="M2162" s="26" t="s">
        <v>629</v>
      </c>
      <c r="N2162" s="26">
        <v>1</v>
      </c>
      <c r="O2162" s="27" t="s">
        <v>147</v>
      </c>
      <c r="P2162" s="27" t="s">
        <v>92</v>
      </c>
      <c r="Q2162" s="26" t="str">
        <f t="shared" si="33"/>
        <v>Low</v>
      </c>
    </row>
    <row r="2163" spans="1:17" ht="15.6" x14ac:dyDescent="0.3">
      <c r="A2163" s="26" t="s">
        <v>4536</v>
      </c>
      <c r="B2163" s="26" t="s">
        <v>4537</v>
      </c>
      <c r="C2163" s="26" t="s">
        <v>962</v>
      </c>
      <c r="D2163" s="26" t="s">
        <v>165</v>
      </c>
      <c r="E2163" s="26">
        <v>113</v>
      </c>
      <c r="F2163" s="26">
        <v>150</v>
      </c>
      <c r="G2163" s="26">
        <v>22.24</v>
      </c>
      <c r="H2163" s="47" t="s">
        <v>90</v>
      </c>
      <c r="I2163" s="26" t="s">
        <v>91</v>
      </c>
      <c r="J2163" s="27">
        <v>25375</v>
      </c>
      <c r="K2163" s="26" t="s">
        <v>117</v>
      </c>
      <c r="L2163" s="26" t="s">
        <v>117</v>
      </c>
      <c r="M2163" s="26" t="s">
        <v>629</v>
      </c>
      <c r="N2163" s="26">
        <v>1</v>
      </c>
      <c r="O2163" s="27" t="s">
        <v>147</v>
      </c>
      <c r="P2163" s="27" t="s">
        <v>102</v>
      </c>
      <c r="Q2163" s="26" t="str">
        <f t="shared" si="33"/>
        <v>Low</v>
      </c>
    </row>
    <row r="2164" spans="1:17" ht="15.6" x14ac:dyDescent="0.3">
      <c r="A2164" s="26" t="s">
        <v>4538</v>
      </c>
      <c r="B2164" s="26" t="s">
        <v>4539</v>
      </c>
      <c r="C2164" s="26" t="s">
        <v>128</v>
      </c>
      <c r="D2164" s="26" t="s">
        <v>129</v>
      </c>
      <c r="E2164" s="26">
        <v>1</v>
      </c>
      <c r="F2164" s="26">
        <v>567</v>
      </c>
      <c r="G2164" s="26" t="s">
        <v>62</v>
      </c>
      <c r="H2164" s="26" t="s">
        <v>1406</v>
      </c>
      <c r="I2164" s="26" t="s">
        <v>1406</v>
      </c>
      <c r="J2164" s="27">
        <v>74350.000000000015</v>
      </c>
      <c r="K2164" s="26" t="s">
        <v>117</v>
      </c>
      <c r="L2164" s="26" t="s">
        <v>117</v>
      </c>
      <c r="M2164" s="26" t="s">
        <v>629</v>
      </c>
      <c r="N2164" s="26">
        <v>1</v>
      </c>
      <c r="O2164" s="27" t="s">
        <v>118</v>
      </c>
      <c r="P2164" s="27" t="s">
        <v>102</v>
      </c>
      <c r="Q2164" s="26" t="str">
        <f t="shared" si="33"/>
        <v>Low</v>
      </c>
    </row>
    <row r="2165" spans="1:17" ht="15.6" x14ac:dyDescent="0.3">
      <c r="A2165" s="26" t="s">
        <v>4540</v>
      </c>
      <c r="B2165" s="26" t="s">
        <v>4541</v>
      </c>
      <c r="C2165" s="26" t="s">
        <v>143</v>
      </c>
      <c r="D2165" s="26" t="s">
        <v>144</v>
      </c>
      <c r="E2165" s="26">
        <v>111</v>
      </c>
      <c r="F2165" s="26">
        <v>250</v>
      </c>
      <c r="G2165" s="26">
        <v>18.86</v>
      </c>
      <c r="H2165" s="47" t="s">
        <v>90</v>
      </c>
      <c r="I2165" s="26" t="s">
        <v>91</v>
      </c>
      <c r="J2165" s="27">
        <v>51470</v>
      </c>
      <c r="K2165" s="26" t="s">
        <v>117</v>
      </c>
      <c r="L2165" s="26" t="s">
        <v>117</v>
      </c>
      <c r="M2165" s="26" t="s">
        <v>629</v>
      </c>
      <c r="N2165" s="26">
        <v>1</v>
      </c>
      <c r="O2165" s="27" t="s">
        <v>147</v>
      </c>
      <c r="P2165" s="27" t="s">
        <v>107</v>
      </c>
      <c r="Q2165" s="26" t="str">
        <f t="shared" si="33"/>
        <v>Low</v>
      </c>
    </row>
    <row r="2166" spans="1:17" ht="15.6" x14ac:dyDescent="0.3">
      <c r="A2166" s="26" t="s">
        <v>4542</v>
      </c>
      <c r="B2166" s="26" t="s">
        <v>4543</v>
      </c>
      <c r="C2166" s="26" t="s">
        <v>779</v>
      </c>
      <c r="D2166" s="26" t="s">
        <v>780</v>
      </c>
      <c r="E2166" s="26">
        <v>111</v>
      </c>
      <c r="F2166" s="26">
        <v>432</v>
      </c>
      <c r="G2166" s="26" t="s">
        <v>62</v>
      </c>
      <c r="H2166" s="47" t="s">
        <v>90</v>
      </c>
      <c r="I2166" s="26" t="s">
        <v>91</v>
      </c>
      <c r="J2166" s="27">
        <v>48026</v>
      </c>
      <c r="K2166" s="26" t="s">
        <v>117</v>
      </c>
      <c r="L2166" s="26" t="s">
        <v>117</v>
      </c>
      <c r="M2166" s="26" t="s">
        <v>629</v>
      </c>
      <c r="N2166" s="26">
        <v>1</v>
      </c>
      <c r="O2166" s="27" t="s">
        <v>147</v>
      </c>
      <c r="P2166" s="27" t="s">
        <v>102</v>
      </c>
      <c r="Q2166" s="26" t="str">
        <f t="shared" si="33"/>
        <v>Low</v>
      </c>
    </row>
    <row r="2167" spans="1:17" ht="15.6" x14ac:dyDescent="0.3">
      <c r="A2167" s="26" t="s">
        <v>4544</v>
      </c>
      <c r="B2167" s="26" t="s">
        <v>4545</v>
      </c>
      <c r="C2167" s="26" t="s">
        <v>95</v>
      </c>
      <c r="D2167" s="26" t="s">
        <v>96</v>
      </c>
      <c r="E2167" s="26">
        <v>110</v>
      </c>
      <c r="F2167" s="26">
        <v>380</v>
      </c>
      <c r="G2167" s="26">
        <v>85</v>
      </c>
      <c r="H2167" s="47" t="s">
        <v>90</v>
      </c>
      <c r="I2167" s="26" t="s">
        <v>91</v>
      </c>
      <c r="J2167" s="27">
        <v>87722.304282237339</v>
      </c>
      <c r="K2167" s="26" t="s">
        <v>117</v>
      </c>
      <c r="L2167" s="26" t="s">
        <v>117</v>
      </c>
      <c r="M2167" s="26" t="s">
        <v>629</v>
      </c>
      <c r="N2167" s="26">
        <v>1</v>
      </c>
      <c r="O2167" s="27" t="s">
        <v>118</v>
      </c>
      <c r="P2167" s="27" t="s">
        <v>97</v>
      </c>
      <c r="Q2167" s="26" t="str">
        <f t="shared" si="33"/>
        <v>Low</v>
      </c>
    </row>
    <row r="2168" spans="1:17" ht="15.6" x14ac:dyDescent="0.3">
      <c r="A2168" s="26" t="s">
        <v>4546</v>
      </c>
      <c r="B2168" s="26" t="s">
        <v>4547</v>
      </c>
      <c r="C2168" s="26" t="s">
        <v>249</v>
      </c>
      <c r="D2168" s="26" t="s">
        <v>250</v>
      </c>
      <c r="E2168" s="26">
        <v>8</v>
      </c>
      <c r="F2168" s="26">
        <v>728</v>
      </c>
      <c r="G2168" s="26" t="s">
        <v>62</v>
      </c>
      <c r="H2168" s="26" t="s">
        <v>1406</v>
      </c>
      <c r="I2168" s="26" t="s">
        <v>1406</v>
      </c>
      <c r="J2168" s="27">
        <v>73650.000000000015</v>
      </c>
      <c r="K2168" s="26" t="s">
        <v>117</v>
      </c>
      <c r="L2168" s="26" t="s">
        <v>117</v>
      </c>
      <c r="M2168" s="26" t="s">
        <v>629</v>
      </c>
      <c r="N2168" s="26">
        <v>1</v>
      </c>
      <c r="O2168" s="27" t="s">
        <v>118</v>
      </c>
      <c r="P2168" s="27" t="s">
        <v>102</v>
      </c>
      <c r="Q2168" s="26" t="str">
        <f t="shared" si="33"/>
        <v>Low</v>
      </c>
    </row>
    <row r="2169" spans="1:17" ht="15.6" x14ac:dyDescent="0.3">
      <c r="A2169" s="26" t="s">
        <v>4548</v>
      </c>
      <c r="B2169" s="26" t="s">
        <v>4549</v>
      </c>
      <c r="C2169" s="26" t="s">
        <v>237</v>
      </c>
      <c r="D2169" s="26" t="s">
        <v>238</v>
      </c>
      <c r="E2169" s="26">
        <v>109</v>
      </c>
      <c r="F2169" s="26">
        <v>1000</v>
      </c>
      <c r="G2169" s="26">
        <v>19</v>
      </c>
      <c r="H2169" s="47" t="s">
        <v>90</v>
      </c>
      <c r="I2169" s="26" t="s">
        <v>91</v>
      </c>
      <c r="J2169" s="27">
        <v>57159</v>
      </c>
      <c r="K2169" s="26" t="s">
        <v>117</v>
      </c>
      <c r="L2169" s="26" t="s">
        <v>117</v>
      </c>
      <c r="M2169" s="26" t="s">
        <v>629</v>
      </c>
      <c r="N2169" s="26">
        <v>1</v>
      </c>
      <c r="O2169" s="27" t="s">
        <v>130</v>
      </c>
      <c r="P2169" s="27" t="s">
        <v>92</v>
      </c>
      <c r="Q2169" s="26" t="str">
        <f t="shared" si="33"/>
        <v>Low</v>
      </c>
    </row>
    <row r="2170" spans="1:17" ht="15.6" x14ac:dyDescent="0.3">
      <c r="A2170" s="26" t="s">
        <v>4550</v>
      </c>
      <c r="B2170" s="26" t="s">
        <v>4551</v>
      </c>
      <c r="C2170" s="26" t="s">
        <v>272</v>
      </c>
      <c r="D2170" s="26" t="s">
        <v>273</v>
      </c>
      <c r="E2170" s="26">
        <v>109</v>
      </c>
      <c r="F2170" s="26">
        <v>305</v>
      </c>
      <c r="G2170" s="26" t="s">
        <v>62</v>
      </c>
      <c r="H2170" s="47" t="s">
        <v>90</v>
      </c>
      <c r="I2170" s="26" t="s">
        <v>91</v>
      </c>
      <c r="J2170" s="27">
        <v>55165</v>
      </c>
      <c r="K2170" s="26" t="s">
        <v>117</v>
      </c>
      <c r="L2170" s="26" t="s">
        <v>117</v>
      </c>
      <c r="M2170" s="26" t="s">
        <v>629</v>
      </c>
      <c r="N2170" s="26">
        <v>1</v>
      </c>
      <c r="O2170" s="27" t="s">
        <v>130</v>
      </c>
      <c r="P2170" s="27" t="s">
        <v>102</v>
      </c>
      <c r="Q2170" s="26" t="str">
        <f t="shared" si="33"/>
        <v>Low</v>
      </c>
    </row>
    <row r="2171" spans="1:17" ht="15.6" x14ac:dyDescent="0.3">
      <c r="A2171" s="26" t="s">
        <v>4552</v>
      </c>
      <c r="B2171" s="26" t="s">
        <v>4553</v>
      </c>
      <c r="C2171" s="26" t="s">
        <v>428</v>
      </c>
      <c r="D2171" s="26" t="s">
        <v>429</v>
      </c>
      <c r="E2171" s="26">
        <v>108</v>
      </c>
      <c r="F2171" s="26">
        <v>230</v>
      </c>
      <c r="G2171" s="26" t="s">
        <v>62</v>
      </c>
      <c r="H2171" s="47" t="s">
        <v>90</v>
      </c>
      <c r="I2171" s="26" t="s">
        <v>91</v>
      </c>
      <c r="J2171" s="27">
        <v>92738</v>
      </c>
      <c r="K2171" s="26" t="s">
        <v>117</v>
      </c>
      <c r="L2171" s="26" t="s">
        <v>117</v>
      </c>
      <c r="M2171" s="26" t="s">
        <v>629</v>
      </c>
      <c r="N2171" s="26">
        <v>1</v>
      </c>
      <c r="O2171" s="27" t="s">
        <v>118</v>
      </c>
      <c r="P2171" s="27" t="s">
        <v>102</v>
      </c>
      <c r="Q2171" s="26" t="str">
        <f t="shared" si="33"/>
        <v>Low</v>
      </c>
    </row>
    <row r="2172" spans="1:17" ht="15.6" x14ac:dyDescent="0.3">
      <c r="A2172" s="26" t="s">
        <v>4554</v>
      </c>
      <c r="B2172" s="26" t="s">
        <v>4555</v>
      </c>
      <c r="C2172" s="26" t="s">
        <v>249</v>
      </c>
      <c r="D2172" s="26" t="s">
        <v>250</v>
      </c>
      <c r="E2172" s="26">
        <v>108</v>
      </c>
      <c r="F2172" s="26">
        <v>302</v>
      </c>
      <c r="G2172" s="26">
        <v>51.86</v>
      </c>
      <c r="H2172" s="47" t="s">
        <v>90</v>
      </c>
      <c r="I2172" s="26" t="s">
        <v>91</v>
      </c>
      <c r="J2172" s="27">
        <v>60625</v>
      </c>
      <c r="K2172" s="26" t="s">
        <v>117</v>
      </c>
      <c r="L2172" s="26" t="s">
        <v>117</v>
      </c>
      <c r="M2172" s="26" t="s">
        <v>629</v>
      </c>
      <c r="N2172" s="26">
        <v>1</v>
      </c>
      <c r="O2172" s="27" t="s">
        <v>130</v>
      </c>
      <c r="P2172" s="27" t="s">
        <v>107</v>
      </c>
      <c r="Q2172" s="26" t="str">
        <f t="shared" si="33"/>
        <v>Low</v>
      </c>
    </row>
    <row r="2173" spans="1:17" ht="15.6" x14ac:dyDescent="0.3">
      <c r="A2173" s="26" t="s">
        <v>4556</v>
      </c>
      <c r="B2173" s="26" t="s">
        <v>4557</v>
      </c>
      <c r="C2173" s="26" t="s">
        <v>482</v>
      </c>
      <c r="D2173" s="26" t="s">
        <v>483</v>
      </c>
      <c r="E2173" s="26">
        <v>108</v>
      </c>
      <c r="F2173" s="26">
        <v>356</v>
      </c>
      <c r="G2173" s="26">
        <v>25</v>
      </c>
      <c r="H2173" s="47" t="s">
        <v>90</v>
      </c>
      <c r="I2173" s="26" t="s">
        <v>91</v>
      </c>
      <c r="J2173" s="27">
        <v>46730.69946063665</v>
      </c>
      <c r="K2173" s="26" t="s">
        <v>117</v>
      </c>
      <c r="L2173" s="26" t="s">
        <v>117</v>
      </c>
      <c r="M2173" s="26" t="s">
        <v>629</v>
      </c>
      <c r="N2173" s="26">
        <v>1</v>
      </c>
      <c r="O2173" s="27" t="s">
        <v>147</v>
      </c>
      <c r="P2173" s="27" t="s">
        <v>102</v>
      </c>
      <c r="Q2173" s="26" t="str">
        <f t="shared" si="33"/>
        <v>Low</v>
      </c>
    </row>
    <row r="2174" spans="1:17" ht="15.6" x14ac:dyDescent="0.3">
      <c r="A2174" s="26" t="s">
        <v>4558</v>
      </c>
      <c r="B2174" s="26" t="s">
        <v>4559</v>
      </c>
      <c r="C2174" s="26" t="s">
        <v>105</v>
      </c>
      <c r="D2174" s="26" t="s">
        <v>106</v>
      </c>
      <c r="E2174" s="26">
        <v>106</v>
      </c>
      <c r="F2174" s="26">
        <v>340</v>
      </c>
      <c r="G2174" s="26">
        <v>40</v>
      </c>
      <c r="H2174" s="47" t="s">
        <v>90</v>
      </c>
      <c r="I2174" s="26" t="s">
        <v>91</v>
      </c>
      <c r="J2174" s="27">
        <v>145994.60525351009</v>
      </c>
      <c r="K2174" s="26" t="s">
        <v>117</v>
      </c>
      <c r="L2174" s="26" t="s">
        <v>117</v>
      </c>
      <c r="M2174" s="26" t="s">
        <v>629</v>
      </c>
      <c r="N2174" s="26">
        <v>1</v>
      </c>
      <c r="O2174" s="27" t="s">
        <v>118</v>
      </c>
      <c r="P2174" s="27" t="s">
        <v>102</v>
      </c>
      <c r="Q2174" s="26" t="str">
        <f t="shared" si="33"/>
        <v>Low</v>
      </c>
    </row>
    <row r="2175" spans="1:17" ht="15.6" x14ac:dyDescent="0.3">
      <c r="A2175" s="26" t="s">
        <v>4560</v>
      </c>
      <c r="B2175" s="26" t="s">
        <v>4561</v>
      </c>
      <c r="C2175" s="26" t="s">
        <v>100</v>
      </c>
      <c r="D2175" s="26" t="s">
        <v>101</v>
      </c>
      <c r="E2175" s="26">
        <v>105</v>
      </c>
      <c r="F2175" s="26">
        <v>360</v>
      </c>
      <c r="G2175" s="26">
        <v>89.23</v>
      </c>
      <c r="H2175" s="47" t="s">
        <v>90</v>
      </c>
      <c r="I2175" s="26" t="s">
        <v>91</v>
      </c>
      <c r="J2175" s="27">
        <v>83480.236513373689</v>
      </c>
      <c r="K2175" s="26" t="s">
        <v>117</v>
      </c>
      <c r="L2175" s="26" t="s">
        <v>117</v>
      </c>
      <c r="M2175" s="26" t="s">
        <v>629</v>
      </c>
      <c r="N2175" s="26">
        <v>1</v>
      </c>
      <c r="O2175" s="27" t="s">
        <v>118</v>
      </c>
      <c r="P2175" s="27" t="s">
        <v>102</v>
      </c>
      <c r="Q2175" s="26" t="str">
        <f t="shared" si="33"/>
        <v>Low</v>
      </c>
    </row>
    <row r="2176" spans="1:17" ht="15.6" x14ac:dyDescent="0.3">
      <c r="A2176" s="26" t="s">
        <v>4562</v>
      </c>
      <c r="B2176" s="26" t="s">
        <v>4563</v>
      </c>
      <c r="C2176" s="26" t="s">
        <v>272</v>
      </c>
      <c r="D2176" s="26" t="s">
        <v>273</v>
      </c>
      <c r="E2176" s="26">
        <v>105</v>
      </c>
      <c r="F2176" s="26">
        <v>158</v>
      </c>
      <c r="G2176" s="26" t="s">
        <v>62</v>
      </c>
      <c r="H2176" s="47" t="s">
        <v>90</v>
      </c>
      <c r="I2176" s="26" t="s">
        <v>91</v>
      </c>
      <c r="J2176" s="27">
        <v>55278</v>
      </c>
      <c r="K2176" s="26" t="s">
        <v>117</v>
      </c>
      <c r="L2176" s="26" t="s">
        <v>117</v>
      </c>
      <c r="M2176" s="26" t="s">
        <v>629</v>
      </c>
      <c r="N2176" s="26">
        <v>1</v>
      </c>
      <c r="O2176" s="27" t="s">
        <v>130</v>
      </c>
      <c r="P2176" s="27" t="s">
        <v>92</v>
      </c>
      <c r="Q2176" s="26" t="str">
        <f t="shared" si="33"/>
        <v>Low</v>
      </c>
    </row>
    <row r="2177" spans="1:17" ht="15.6" x14ac:dyDescent="0.3">
      <c r="A2177" s="26" t="s">
        <v>4564</v>
      </c>
      <c r="B2177" s="26" t="s">
        <v>4565</v>
      </c>
      <c r="C2177" s="26" t="s">
        <v>1174</v>
      </c>
      <c r="D2177" s="26" t="s">
        <v>151</v>
      </c>
      <c r="E2177" s="26">
        <v>105</v>
      </c>
      <c r="F2177" s="26">
        <v>166</v>
      </c>
      <c r="G2177" s="26">
        <v>24.87</v>
      </c>
      <c r="H2177" s="47" t="s">
        <v>90</v>
      </c>
      <c r="I2177" s="26" t="s">
        <v>91</v>
      </c>
      <c r="J2177" s="27">
        <v>37478.000000000007</v>
      </c>
      <c r="K2177" s="26" t="s">
        <v>117</v>
      </c>
      <c r="L2177" s="26" t="s">
        <v>117</v>
      </c>
      <c r="M2177" s="26" t="s">
        <v>629</v>
      </c>
      <c r="N2177" s="26">
        <v>1</v>
      </c>
      <c r="O2177" s="27" t="s">
        <v>147</v>
      </c>
      <c r="P2177" s="27" t="s">
        <v>97</v>
      </c>
      <c r="Q2177" s="26" t="str">
        <f t="shared" si="33"/>
        <v>Low</v>
      </c>
    </row>
    <row r="2178" spans="1:17" ht="15.6" x14ac:dyDescent="0.3">
      <c r="A2178" s="26" t="s">
        <v>4566</v>
      </c>
      <c r="B2178" s="26" t="s">
        <v>4567</v>
      </c>
      <c r="C2178" s="26" t="s">
        <v>249</v>
      </c>
      <c r="D2178" s="26" t="s">
        <v>250</v>
      </c>
      <c r="E2178" s="26">
        <v>105</v>
      </c>
      <c r="F2178" s="26">
        <v>347</v>
      </c>
      <c r="G2178" s="26">
        <v>23.94</v>
      </c>
      <c r="H2178" s="47" t="s">
        <v>90</v>
      </c>
      <c r="I2178" s="26" t="s">
        <v>91</v>
      </c>
      <c r="J2178" s="27">
        <v>30464</v>
      </c>
      <c r="K2178" s="26" t="s">
        <v>117</v>
      </c>
      <c r="L2178" s="26" t="s">
        <v>117</v>
      </c>
      <c r="M2178" s="26" t="s">
        <v>629</v>
      </c>
      <c r="N2178" s="26">
        <v>1</v>
      </c>
      <c r="O2178" s="27" t="s">
        <v>147</v>
      </c>
      <c r="P2178" s="27" t="s">
        <v>97</v>
      </c>
      <c r="Q2178" s="26" t="str">
        <f t="shared" ref="Q2178:Q2241" si="34">IF(N2178=3,"High",IF(N2178=2,"Med",IF(N2178=1,"Low","None")))</f>
        <v>Low</v>
      </c>
    </row>
    <row r="2179" spans="1:17" ht="15.6" x14ac:dyDescent="0.3">
      <c r="A2179" s="26" t="s">
        <v>4568</v>
      </c>
      <c r="B2179" s="26" t="s">
        <v>4569</v>
      </c>
      <c r="C2179" s="26" t="s">
        <v>249</v>
      </c>
      <c r="D2179" s="26" t="s">
        <v>250</v>
      </c>
      <c r="E2179" s="26">
        <v>10</v>
      </c>
      <c r="F2179" s="26">
        <v>511</v>
      </c>
      <c r="G2179" s="26" t="s">
        <v>62</v>
      </c>
      <c r="H2179" s="26" t="s">
        <v>1406</v>
      </c>
      <c r="I2179" s="26" t="s">
        <v>1406</v>
      </c>
      <c r="J2179" s="27">
        <v>72750</v>
      </c>
      <c r="K2179" s="26" t="s">
        <v>117</v>
      </c>
      <c r="L2179" s="26" t="s">
        <v>117</v>
      </c>
      <c r="M2179" s="26" t="s">
        <v>629</v>
      </c>
      <c r="N2179" s="26">
        <v>1</v>
      </c>
      <c r="O2179" s="27" t="s">
        <v>130</v>
      </c>
      <c r="P2179" s="27" t="s">
        <v>97</v>
      </c>
      <c r="Q2179" s="26" t="str">
        <f t="shared" si="34"/>
        <v>Low</v>
      </c>
    </row>
    <row r="2180" spans="1:17" ht="15.6" x14ac:dyDescent="0.3">
      <c r="A2180" s="26" t="s">
        <v>4570</v>
      </c>
      <c r="B2180" s="26" t="s">
        <v>4571</v>
      </c>
      <c r="C2180" s="26" t="s">
        <v>514</v>
      </c>
      <c r="D2180" s="26" t="s">
        <v>172</v>
      </c>
      <c r="E2180" s="26">
        <v>1</v>
      </c>
      <c r="F2180" s="26">
        <v>589</v>
      </c>
      <c r="G2180" s="26" t="s">
        <v>62</v>
      </c>
      <c r="H2180" s="26" t="s">
        <v>1406</v>
      </c>
      <c r="I2180" s="26" t="s">
        <v>1406</v>
      </c>
      <c r="J2180" s="27">
        <v>72679.350266110618</v>
      </c>
      <c r="K2180" s="26" t="s">
        <v>117</v>
      </c>
      <c r="L2180" s="26" t="s">
        <v>117</v>
      </c>
      <c r="M2180" s="26" t="s">
        <v>629</v>
      </c>
      <c r="N2180" s="26">
        <v>1</v>
      </c>
      <c r="O2180" s="27" t="s">
        <v>130</v>
      </c>
      <c r="P2180" s="27" t="s">
        <v>107</v>
      </c>
      <c r="Q2180" s="26" t="str">
        <f t="shared" si="34"/>
        <v>Low</v>
      </c>
    </row>
    <row r="2181" spans="1:17" ht="15.6" x14ac:dyDescent="0.3">
      <c r="A2181" s="26" t="s">
        <v>4572</v>
      </c>
      <c r="B2181" s="26" t="s">
        <v>4573</v>
      </c>
      <c r="C2181" s="26" t="s">
        <v>255</v>
      </c>
      <c r="D2181" s="26" t="s">
        <v>256</v>
      </c>
      <c r="E2181" s="26">
        <v>103</v>
      </c>
      <c r="F2181" s="26">
        <v>423</v>
      </c>
      <c r="G2181" s="26">
        <v>17.149999999999999</v>
      </c>
      <c r="H2181" s="47" t="s">
        <v>90</v>
      </c>
      <c r="I2181" s="26" t="s">
        <v>91</v>
      </c>
      <c r="J2181" s="27">
        <v>21333</v>
      </c>
      <c r="K2181" s="26" t="s">
        <v>117</v>
      </c>
      <c r="L2181" s="26" t="s">
        <v>117</v>
      </c>
      <c r="M2181" s="26" t="s">
        <v>629</v>
      </c>
      <c r="N2181" s="26">
        <v>1</v>
      </c>
      <c r="O2181" s="27" t="s">
        <v>147</v>
      </c>
      <c r="P2181" s="27" t="s">
        <v>97</v>
      </c>
      <c r="Q2181" s="26" t="str">
        <f t="shared" si="34"/>
        <v>Low</v>
      </c>
    </row>
    <row r="2182" spans="1:17" ht="15.6" x14ac:dyDescent="0.3">
      <c r="A2182" s="26" t="s">
        <v>4574</v>
      </c>
      <c r="B2182" s="26" t="s">
        <v>4575</v>
      </c>
      <c r="C2182" s="26" t="s">
        <v>351</v>
      </c>
      <c r="D2182" s="26" t="s">
        <v>352</v>
      </c>
      <c r="E2182" s="26">
        <v>3</v>
      </c>
      <c r="F2182" s="26">
        <v>967</v>
      </c>
      <c r="G2182" s="26" t="s">
        <v>62</v>
      </c>
      <c r="H2182" s="26" t="s">
        <v>1406</v>
      </c>
      <c r="I2182" s="26" t="s">
        <v>1406</v>
      </c>
      <c r="J2182" s="27">
        <v>72308</v>
      </c>
      <c r="K2182" s="26" t="s">
        <v>117</v>
      </c>
      <c r="L2182" s="26" t="s">
        <v>117</v>
      </c>
      <c r="M2182" s="26" t="s">
        <v>629</v>
      </c>
      <c r="N2182" s="26">
        <v>1</v>
      </c>
      <c r="O2182" s="27" t="s">
        <v>130</v>
      </c>
      <c r="P2182" s="27" t="s">
        <v>92</v>
      </c>
      <c r="Q2182" s="26" t="str">
        <f t="shared" si="34"/>
        <v>Low</v>
      </c>
    </row>
    <row r="2183" spans="1:17" ht="15.6" x14ac:dyDescent="0.3">
      <c r="A2183" s="26" t="s">
        <v>4576</v>
      </c>
      <c r="B2183" s="26" t="s">
        <v>4577</v>
      </c>
      <c r="C2183" s="26" t="s">
        <v>164</v>
      </c>
      <c r="D2183" s="26" t="s">
        <v>101</v>
      </c>
      <c r="E2183" s="26">
        <v>102</v>
      </c>
      <c r="F2183" s="26">
        <v>150</v>
      </c>
      <c r="G2183" s="26">
        <v>25.45</v>
      </c>
      <c r="H2183" s="47" t="s">
        <v>90</v>
      </c>
      <c r="I2183" s="26" t="s">
        <v>91</v>
      </c>
      <c r="J2183" s="27">
        <v>96231.964827550415</v>
      </c>
      <c r="K2183" s="26" t="s">
        <v>117</v>
      </c>
      <c r="L2183" s="26" t="s">
        <v>117</v>
      </c>
      <c r="M2183" s="26" t="s">
        <v>629</v>
      </c>
      <c r="N2183" s="26">
        <v>1</v>
      </c>
      <c r="O2183" s="27" t="s">
        <v>118</v>
      </c>
      <c r="P2183" s="27" t="s">
        <v>92</v>
      </c>
      <c r="Q2183" s="26" t="str">
        <f t="shared" si="34"/>
        <v>Low</v>
      </c>
    </row>
    <row r="2184" spans="1:17" ht="15.6" x14ac:dyDescent="0.3">
      <c r="A2184" s="26" t="s">
        <v>4578</v>
      </c>
      <c r="B2184" s="26" t="s">
        <v>4579</v>
      </c>
      <c r="C2184" s="26" t="s">
        <v>237</v>
      </c>
      <c r="D2184" s="26" t="s">
        <v>238</v>
      </c>
      <c r="E2184" s="26">
        <v>102</v>
      </c>
      <c r="F2184" s="26">
        <v>315</v>
      </c>
      <c r="G2184" s="26">
        <v>58.33</v>
      </c>
      <c r="H2184" s="47" t="s">
        <v>90</v>
      </c>
      <c r="I2184" s="26" t="s">
        <v>91</v>
      </c>
      <c r="J2184" s="27">
        <v>86016</v>
      </c>
      <c r="K2184" s="26" t="s">
        <v>117</v>
      </c>
      <c r="L2184" s="26" t="s">
        <v>117</v>
      </c>
      <c r="M2184" s="26" t="s">
        <v>629</v>
      </c>
      <c r="N2184" s="26">
        <v>1</v>
      </c>
      <c r="O2184" s="27" t="s">
        <v>118</v>
      </c>
      <c r="P2184" s="27" t="s">
        <v>102</v>
      </c>
      <c r="Q2184" s="26" t="str">
        <f t="shared" si="34"/>
        <v>Low</v>
      </c>
    </row>
    <row r="2185" spans="1:17" ht="15.6" x14ac:dyDescent="0.3">
      <c r="A2185" s="26" t="s">
        <v>4580</v>
      </c>
      <c r="B2185" s="26" t="s">
        <v>4581</v>
      </c>
      <c r="C2185" s="26" t="s">
        <v>207</v>
      </c>
      <c r="D2185" s="26" t="s">
        <v>545</v>
      </c>
      <c r="E2185" s="26">
        <v>102</v>
      </c>
      <c r="F2185" s="26">
        <v>450</v>
      </c>
      <c r="G2185" s="26">
        <v>22.52</v>
      </c>
      <c r="H2185" s="47" t="s">
        <v>90</v>
      </c>
      <c r="I2185" s="26" t="s">
        <v>91</v>
      </c>
      <c r="J2185" s="27">
        <v>65718</v>
      </c>
      <c r="K2185" s="26" t="s">
        <v>117</v>
      </c>
      <c r="L2185" s="26" t="s">
        <v>117</v>
      </c>
      <c r="M2185" s="26" t="s">
        <v>629</v>
      </c>
      <c r="N2185" s="26">
        <v>1</v>
      </c>
      <c r="O2185" s="27" t="s">
        <v>130</v>
      </c>
      <c r="P2185" s="27" t="s">
        <v>102</v>
      </c>
      <c r="Q2185" s="26" t="str">
        <f t="shared" si="34"/>
        <v>Low</v>
      </c>
    </row>
    <row r="2186" spans="1:17" ht="15.6" x14ac:dyDescent="0.3">
      <c r="A2186" s="26" t="s">
        <v>4582</v>
      </c>
      <c r="B2186" s="26" t="s">
        <v>4583</v>
      </c>
      <c r="C2186" s="26" t="s">
        <v>164</v>
      </c>
      <c r="D2186" s="26" t="s">
        <v>101</v>
      </c>
      <c r="E2186" s="26">
        <v>12</v>
      </c>
      <c r="F2186" s="26">
        <v>1000</v>
      </c>
      <c r="G2186" s="26" t="s">
        <v>62</v>
      </c>
      <c r="H2186" s="26" t="s">
        <v>1406</v>
      </c>
      <c r="I2186" s="26" t="s">
        <v>1406</v>
      </c>
      <c r="J2186" s="27">
        <v>72224.667555560358</v>
      </c>
      <c r="K2186" s="26" t="s">
        <v>117</v>
      </c>
      <c r="L2186" s="26" t="s">
        <v>117</v>
      </c>
      <c r="M2186" s="26" t="s">
        <v>629</v>
      </c>
      <c r="N2186" s="26">
        <v>1</v>
      </c>
      <c r="O2186" s="27" t="s">
        <v>130</v>
      </c>
      <c r="P2186" s="27" t="s">
        <v>102</v>
      </c>
      <c r="Q2186" s="26" t="str">
        <f t="shared" si="34"/>
        <v>Low</v>
      </c>
    </row>
    <row r="2187" spans="1:17" ht="15.6" x14ac:dyDescent="0.3">
      <c r="A2187" s="26" t="s">
        <v>4584</v>
      </c>
      <c r="B2187" s="26" t="s">
        <v>4585</v>
      </c>
      <c r="C2187" s="26" t="s">
        <v>139</v>
      </c>
      <c r="D2187" s="26" t="s">
        <v>483</v>
      </c>
      <c r="E2187" s="26">
        <v>101</v>
      </c>
      <c r="F2187" s="26">
        <v>252</v>
      </c>
      <c r="G2187" s="26">
        <v>52.38</v>
      </c>
      <c r="H2187" s="47" t="s">
        <v>90</v>
      </c>
      <c r="I2187" s="26" t="s">
        <v>91</v>
      </c>
      <c r="J2187" s="27">
        <v>66017</v>
      </c>
      <c r="K2187" s="26" t="s">
        <v>117</v>
      </c>
      <c r="L2187" s="26" t="s">
        <v>117</v>
      </c>
      <c r="M2187" s="26" t="s">
        <v>629</v>
      </c>
      <c r="N2187" s="26">
        <v>1</v>
      </c>
      <c r="O2187" s="27" t="s">
        <v>130</v>
      </c>
      <c r="P2187" s="27" t="s">
        <v>92</v>
      </c>
      <c r="Q2187" s="26" t="str">
        <f t="shared" si="34"/>
        <v>Low</v>
      </c>
    </row>
    <row r="2188" spans="1:17" ht="15.6" x14ac:dyDescent="0.3">
      <c r="A2188" s="26" t="s">
        <v>4586</v>
      </c>
      <c r="B2188" s="26" t="s">
        <v>4587</v>
      </c>
      <c r="C2188" s="26" t="s">
        <v>195</v>
      </c>
      <c r="D2188" s="26" t="s">
        <v>729</v>
      </c>
      <c r="E2188" s="26">
        <v>101</v>
      </c>
      <c r="F2188" s="26">
        <v>333</v>
      </c>
      <c r="G2188" s="26">
        <v>52.84</v>
      </c>
      <c r="H2188" s="47" t="s">
        <v>90</v>
      </c>
      <c r="I2188" s="26" t="s">
        <v>91</v>
      </c>
      <c r="J2188" s="27">
        <v>58341</v>
      </c>
      <c r="K2188" s="26" t="s">
        <v>117</v>
      </c>
      <c r="L2188" s="26" t="s">
        <v>117</v>
      </c>
      <c r="M2188" s="26" t="s">
        <v>629</v>
      </c>
      <c r="N2188" s="26">
        <v>1</v>
      </c>
      <c r="O2188" s="27" t="s">
        <v>130</v>
      </c>
      <c r="P2188" s="27" t="s">
        <v>102</v>
      </c>
      <c r="Q2188" s="26" t="str">
        <f t="shared" si="34"/>
        <v>Low</v>
      </c>
    </row>
    <row r="2189" spans="1:17" ht="15.6" x14ac:dyDescent="0.3">
      <c r="A2189" s="26" t="s">
        <v>4588</v>
      </c>
      <c r="B2189" s="26" t="s">
        <v>4589</v>
      </c>
      <c r="C2189" s="26" t="s">
        <v>535</v>
      </c>
      <c r="D2189" s="26" t="s">
        <v>536</v>
      </c>
      <c r="E2189" s="26">
        <v>4</v>
      </c>
      <c r="F2189" s="26">
        <v>350</v>
      </c>
      <c r="G2189" s="26" t="s">
        <v>62</v>
      </c>
      <c r="H2189" s="26" t="s">
        <v>1406</v>
      </c>
      <c r="I2189" s="26" t="s">
        <v>1406</v>
      </c>
      <c r="J2189" s="27">
        <v>72069</v>
      </c>
      <c r="K2189" s="26" t="s">
        <v>117</v>
      </c>
      <c r="L2189" s="26" t="s">
        <v>117</v>
      </c>
      <c r="M2189" s="26" t="s">
        <v>629</v>
      </c>
      <c r="N2189" s="26">
        <v>1</v>
      </c>
      <c r="O2189" s="27" t="s">
        <v>130</v>
      </c>
      <c r="P2189" s="27" t="s">
        <v>107</v>
      </c>
      <c r="Q2189" s="26" t="str">
        <f t="shared" si="34"/>
        <v>Low</v>
      </c>
    </row>
    <row r="2190" spans="1:17" ht="15.6" x14ac:dyDescent="0.3">
      <c r="A2190" s="26" t="s">
        <v>4590</v>
      </c>
      <c r="B2190" s="26" t="s">
        <v>4591</v>
      </c>
      <c r="C2190" s="26" t="s">
        <v>100</v>
      </c>
      <c r="D2190" s="26" t="s">
        <v>101</v>
      </c>
      <c r="E2190" s="26">
        <v>101</v>
      </c>
      <c r="F2190" s="26">
        <v>300</v>
      </c>
      <c r="G2190" s="26" t="s">
        <v>62</v>
      </c>
      <c r="H2190" s="47" t="s">
        <v>90</v>
      </c>
      <c r="I2190" s="26" t="s">
        <v>91</v>
      </c>
      <c r="J2190" s="27">
        <v>46094.820200483649</v>
      </c>
      <c r="K2190" s="26" t="s">
        <v>117</v>
      </c>
      <c r="L2190" s="26" t="s">
        <v>117</v>
      </c>
      <c r="M2190" s="26" t="s">
        <v>629</v>
      </c>
      <c r="N2190" s="26">
        <v>1</v>
      </c>
      <c r="O2190" s="27" t="s">
        <v>147</v>
      </c>
      <c r="P2190" s="27" t="s">
        <v>97</v>
      </c>
      <c r="Q2190" s="26" t="str">
        <f t="shared" si="34"/>
        <v>Low</v>
      </c>
    </row>
    <row r="2191" spans="1:17" ht="15.6" x14ac:dyDescent="0.3">
      <c r="A2191" s="26" t="s">
        <v>4592</v>
      </c>
      <c r="B2191" s="26" t="s">
        <v>4593</v>
      </c>
      <c r="C2191" s="26" t="s">
        <v>264</v>
      </c>
      <c r="D2191" s="26" t="s">
        <v>265</v>
      </c>
      <c r="E2191" s="26">
        <v>101</v>
      </c>
      <c r="F2191" s="26">
        <v>275</v>
      </c>
      <c r="G2191" s="26" t="s">
        <v>62</v>
      </c>
      <c r="H2191" s="47" t="s">
        <v>90</v>
      </c>
      <c r="I2191" s="26" t="s">
        <v>91</v>
      </c>
      <c r="J2191" s="27" t="s">
        <v>89</v>
      </c>
      <c r="K2191" s="26" t="s">
        <v>117</v>
      </c>
      <c r="L2191" s="26" t="s">
        <v>117</v>
      </c>
      <c r="M2191" s="26" t="s">
        <v>629</v>
      </c>
      <c r="N2191" s="26">
        <v>1</v>
      </c>
      <c r="O2191" s="27" t="s">
        <v>89</v>
      </c>
      <c r="P2191" s="27" t="s">
        <v>102</v>
      </c>
      <c r="Q2191" s="26" t="str">
        <f t="shared" si="34"/>
        <v>Low</v>
      </c>
    </row>
    <row r="2192" spans="1:17" ht="15.6" x14ac:dyDescent="0.3">
      <c r="A2192" s="26" t="s">
        <v>4594</v>
      </c>
      <c r="B2192" s="26" t="s">
        <v>4595</v>
      </c>
      <c r="C2192" s="26" t="s">
        <v>955</v>
      </c>
      <c r="D2192" s="26" t="s">
        <v>155</v>
      </c>
      <c r="E2192" s="26">
        <v>101</v>
      </c>
      <c r="F2192" s="26">
        <v>120</v>
      </c>
      <c r="G2192" s="26" t="s">
        <v>62</v>
      </c>
      <c r="H2192" s="47" t="s">
        <v>90</v>
      </c>
      <c r="I2192" s="26" t="s">
        <v>91</v>
      </c>
      <c r="J2192" s="27">
        <v>19500</v>
      </c>
      <c r="K2192" s="26" t="s">
        <v>117</v>
      </c>
      <c r="L2192" s="26" t="s">
        <v>117</v>
      </c>
      <c r="M2192" s="26" t="s">
        <v>629</v>
      </c>
      <c r="N2192" s="26">
        <v>1</v>
      </c>
      <c r="O2192" s="27" t="s">
        <v>147</v>
      </c>
      <c r="P2192" s="27" t="s">
        <v>102</v>
      </c>
      <c r="Q2192" s="26" t="str">
        <f t="shared" si="34"/>
        <v>Low</v>
      </c>
    </row>
    <row r="2193" spans="1:17" ht="15.6" x14ac:dyDescent="0.3">
      <c r="A2193" s="26" t="s">
        <v>4596</v>
      </c>
      <c r="B2193" s="26" t="s">
        <v>4597</v>
      </c>
      <c r="C2193" s="26" t="s">
        <v>191</v>
      </c>
      <c r="D2193" s="26" t="s">
        <v>192</v>
      </c>
      <c r="E2193" s="26">
        <v>100</v>
      </c>
      <c r="F2193" s="26">
        <v>280</v>
      </c>
      <c r="G2193" s="26">
        <v>44.12</v>
      </c>
      <c r="H2193" s="47" t="s">
        <v>90</v>
      </c>
      <c r="I2193" s="26" t="s">
        <v>91</v>
      </c>
      <c r="J2193" s="27">
        <v>87159</v>
      </c>
      <c r="K2193" s="26" t="s">
        <v>117</v>
      </c>
      <c r="L2193" s="26" t="s">
        <v>117</v>
      </c>
      <c r="M2193" s="26" t="s">
        <v>629</v>
      </c>
      <c r="N2193" s="26">
        <v>1</v>
      </c>
      <c r="O2193" s="27" t="s">
        <v>118</v>
      </c>
      <c r="P2193" s="27" t="s">
        <v>107</v>
      </c>
      <c r="Q2193" s="26" t="str">
        <f t="shared" si="34"/>
        <v>Low</v>
      </c>
    </row>
    <row r="2194" spans="1:17" ht="15.6" x14ac:dyDescent="0.3">
      <c r="A2194" s="26" t="s">
        <v>4598</v>
      </c>
      <c r="B2194" s="26" t="s">
        <v>4599</v>
      </c>
      <c r="C2194" s="26" t="s">
        <v>344</v>
      </c>
      <c r="D2194" s="26" t="s">
        <v>175</v>
      </c>
      <c r="E2194" s="26">
        <v>100</v>
      </c>
      <c r="F2194" s="26">
        <v>350</v>
      </c>
      <c r="G2194" s="26">
        <v>17</v>
      </c>
      <c r="H2194" s="47" t="s">
        <v>90</v>
      </c>
      <c r="I2194" s="26" t="s">
        <v>91</v>
      </c>
      <c r="J2194" s="27">
        <v>27254.000000000004</v>
      </c>
      <c r="K2194" s="26" t="s">
        <v>117</v>
      </c>
      <c r="L2194" s="26" t="s">
        <v>117</v>
      </c>
      <c r="M2194" s="26" t="s">
        <v>629</v>
      </c>
      <c r="N2194" s="26">
        <v>1</v>
      </c>
      <c r="O2194" s="27" t="s">
        <v>147</v>
      </c>
      <c r="P2194" s="27" t="s">
        <v>102</v>
      </c>
      <c r="Q2194" s="26" t="str">
        <f t="shared" si="34"/>
        <v>Low</v>
      </c>
    </row>
    <row r="2195" spans="1:17" ht="15.6" x14ac:dyDescent="0.3">
      <c r="A2195" s="26" t="s">
        <v>4600</v>
      </c>
      <c r="B2195" s="26" t="s">
        <v>4601</v>
      </c>
      <c r="C2195" s="26" t="s">
        <v>255</v>
      </c>
      <c r="D2195" s="26" t="s">
        <v>256</v>
      </c>
      <c r="E2195" s="26">
        <v>99</v>
      </c>
      <c r="F2195" s="26">
        <v>97</v>
      </c>
      <c r="G2195" s="26">
        <v>25</v>
      </c>
      <c r="H2195" s="47" t="s">
        <v>90</v>
      </c>
      <c r="I2195" s="26" t="s">
        <v>91</v>
      </c>
      <c r="J2195" s="27">
        <v>45192</v>
      </c>
      <c r="K2195" s="26" t="s">
        <v>117</v>
      </c>
      <c r="L2195" s="26" t="s">
        <v>117</v>
      </c>
      <c r="M2195" s="26" t="s">
        <v>629</v>
      </c>
      <c r="N2195" s="26">
        <v>1</v>
      </c>
      <c r="O2195" s="27" t="s">
        <v>147</v>
      </c>
      <c r="P2195" s="27" t="s">
        <v>92</v>
      </c>
      <c r="Q2195" s="26" t="str">
        <f t="shared" si="34"/>
        <v>Low</v>
      </c>
    </row>
    <row r="2196" spans="1:17" ht="15.6" x14ac:dyDescent="0.3">
      <c r="A2196" s="26" t="s">
        <v>4602</v>
      </c>
      <c r="B2196" s="26" t="s">
        <v>4603</v>
      </c>
      <c r="C2196" s="26" t="s">
        <v>164</v>
      </c>
      <c r="D2196" s="26" t="s">
        <v>101</v>
      </c>
      <c r="E2196" s="26">
        <v>5</v>
      </c>
      <c r="F2196" s="26">
        <v>160</v>
      </c>
      <c r="G2196" s="26" t="s">
        <v>62</v>
      </c>
      <c r="H2196" s="26" t="s">
        <v>1406</v>
      </c>
      <c r="I2196" s="26" t="s">
        <v>1406</v>
      </c>
      <c r="J2196" s="27">
        <v>71338</v>
      </c>
      <c r="K2196" s="26" t="s">
        <v>117</v>
      </c>
      <c r="L2196" s="26" t="s">
        <v>117</v>
      </c>
      <c r="M2196" s="26" t="s">
        <v>629</v>
      </c>
      <c r="N2196" s="26">
        <v>1</v>
      </c>
      <c r="O2196" s="27" t="s">
        <v>130</v>
      </c>
      <c r="P2196" s="27" t="s">
        <v>92</v>
      </c>
      <c r="Q2196" s="26" t="str">
        <f t="shared" si="34"/>
        <v>Low</v>
      </c>
    </row>
    <row r="2197" spans="1:17" ht="15.6" x14ac:dyDescent="0.3">
      <c r="A2197" s="26" t="s">
        <v>4604</v>
      </c>
      <c r="B2197" s="26" t="s">
        <v>4605</v>
      </c>
      <c r="C2197" s="26" t="s">
        <v>407</v>
      </c>
      <c r="D2197" s="26" t="s">
        <v>88</v>
      </c>
      <c r="E2197" s="26">
        <v>98</v>
      </c>
      <c r="F2197" s="26">
        <v>158</v>
      </c>
      <c r="G2197" s="26">
        <v>56.47</v>
      </c>
      <c r="H2197" s="47" t="s">
        <v>90</v>
      </c>
      <c r="I2197" s="26" t="s">
        <v>91</v>
      </c>
      <c r="J2197" s="27">
        <v>62969</v>
      </c>
      <c r="K2197" s="26" t="s">
        <v>117</v>
      </c>
      <c r="L2197" s="26" t="s">
        <v>117</v>
      </c>
      <c r="M2197" s="26" t="s">
        <v>629</v>
      </c>
      <c r="N2197" s="26">
        <v>1</v>
      </c>
      <c r="O2197" s="27" t="s">
        <v>130</v>
      </c>
      <c r="P2197" s="27" t="s">
        <v>97</v>
      </c>
      <c r="Q2197" s="26" t="str">
        <f t="shared" si="34"/>
        <v>Low</v>
      </c>
    </row>
    <row r="2198" spans="1:17" ht="15.6" x14ac:dyDescent="0.3">
      <c r="A2198" s="26" t="s">
        <v>4606</v>
      </c>
      <c r="B2198" s="26" t="s">
        <v>4607</v>
      </c>
      <c r="C2198" s="26" t="s">
        <v>237</v>
      </c>
      <c r="D2198" s="26" t="s">
        <v>238</v>
      </c>
      <c r="E2198" s="26">
        <v>98</v>
      </c>
      <c r="F2198" s="26">
        <v>150</v>
      </c>
      <c r="G2198" s="26" t="s">
        <v>62</v>
      </c>
      <c r="H2198" s="47" t="s">
        <v>90</v>
      </c>
      <c r="I2198" s="26" t="s">
        <v>91</v>
      </c>
      <c r="J2198" s="27">
        <v>60313</v>
      </c>
      <c r="K2198" s="26" t="s">
        <v>117</v>
      </c>
      <c r="L2198" s="26" t="s">
        <v>117</v>
      </c>
      <c r="M2198" s="26" t="s">
        <v>629</v>
      </c>
      <c r="N2198" s="26">
        <v>1</v>
      </c>
      <c r="O2198" s="27" t="s">
        <v>130</v>
      </c>
      <c r="P2198" s="27" t="s">
        <v>102</v>
      </c>
      <c r="Q2198" s="26" t="str">
        <f t="shared" si="34"/>
        <v>Low</v>
      </c>
    </row>
    <row r="2199" spans="1:17" ht="15.6" x14ac:dyDescent="0.3">
      <c r="A2199" s="26" t="s">
        <v>4608</v>
      </c>
      <c r="B2199" s="26" t="s">
        <v>4609</v>
      </c>
      <c r="C2199" s="26" t="s">
        <v>264</v>
      </c>
      <c r="D2199" s="26" t="s">
        <v>265</v>
      </c>
      <c r="E2199" s="26">
        <v>97</v>
      </c>
      <c r="F2199" s="26">
        <v>90</v>
      </c>
      <c r="G2199" s="26" t="s">
        <v>62</v>
      </c>
      <c r="H2199" s="47" t="s">
        <v>90</v>
      </c>
      <c r="I2199" s="26" t="s">
        <v>91</v>
      </c>
      <c r="J2199" s="27">
        <v>52188</v>
      </c>
      <c r="K2199" s="26" t="s">
        <v>117</v>
      </c>
      <c r="L2199" s="26" t="s">
        <v>117</v>
      </c>
      <c r="M2199" s="26" t="s">
        <v>629</v>
      </c>
      <c r="N2199" s="26">
        <v>1</v>
      </c>
      <c r="O2199" s="27" t="s">
        <v>147</v>
      </c>
      <c r="P2199" s="27" t="s">
        <v>102</v>
      </c>
      <c r="Q2199" s="26" t="str">
        <f t="shared" si="34"/>
        <v>Low</v>
      </c>
    </row>
    <row r="2200" spans="1:17" ht="15.6" x14ac:dyDescent="0.3">
      <c r="A2200" s="26" t="s">
        <v>4610</v>
      </c>
      <c r="B2200" s="26" t="s">
        <v>4611</v>
      </c>
      <c r="C2200" s="26" t="s">
        <v>237</v>
      </c>
      <c r="D2200" s="26" t="s">
        <v>238</v>
      </c>
      <c r="E2200" s="26">
        <v>97</v>
      </c>
      <c r="F2200" s="26">
        <v>16327</v>
      </c>
      <c r="G2200" s="26" t="s">
        <v>62</v>
      </c>
      <c r="H2200" s="47" t="s">
        <v>90</v>
      </c>
      <c r="I2200" s="26" t="s">
        <v>91</v>
      </c>
      <c r="J2200" s="27">
        <v>45661.454489817377</v>
      </c>
      <c r="K2200" s="26" t="s">
        <v>117</v>
      </c>
      <c r="L2200" s="26" t="s">
        <v>117</v>
      </c>
      <c r="M2200" s="26" t="s">
        <v>629</v>
      </c>
      <c r="N2200" s="26">
        <v>1</v>
      </c>
      <c r="O2200" s="27" t="s">
        <v>147</v>
      </c>
      <c r="P2200" s="27" t="s">
        <v>92</v>
      </c>
      <c r="Q2200" s="26" t="str">
        <f t="shared" si="34"/>
        <v>Low</v>
      </c>
    </row>
    <row r="2201" spans="1:17" ht="15.6" x14ac:dyDescent="0.3">
      <c r="A2201" s="26" t="s">
        <v>4612</v>
      </c>
      <c r="B2201" s="26" t="s">
        <v>4613</v>
      </c>
      <c r="C2201" s="26" t="s">
        <v>535</v>
      </c>
      <c r="D2201" s="26" t="s">
        <v>536</v>
      </c>
      <c r="E2201" s="26">
        <v>2</v>
      </c>
      <c r="F2201" s="26">
        <v>600</v>
      </c>
      <c r="G2201" s="26" t="s">
        <v>62</v>
      </c>
      <c r="H2201" s="26" t="s">
        <v>1406</v>
      </c>
      <c r="I2201" s="26" t="s">
        <v>1406</v>
      </c>
      <c r="J2201" s="27">
        <v>70804</v>
      </c>
      <c r="K2201" s="26" t="s">
        <v>117</v>
      </c>
      <c r="L2201" s="26" t="s">
        <v>117</v>
      </c>
      <c r="M2201" s="26" t="s">
        <v>629</v>
      </c>
      <c r="N2201" s="26">
        <v>1</v>
      </c>
      <c r="O2201" s="27" t="s">
        <v>130</v>
      </c>
      <c r="P2201" s="27" t="s">
        <v>107</v>
      </c>
      <c r="Q2201" s="26" t="str">
        <f t="shared" si="34"/>
        <v>Low</v>
      </c>
    </row>
    <row r="2202" spans="1:17" ht="15.6" x14ac:dyDescent="0.3">
      <c r="A2202" s="26" t="s">
        <v>4614</v>
      </c>
      <c r="B2202" s="26" t="s">
        <v>4615</v>
      </c>
      <c r="C2202" s="26" t="s">
        <v>237</v>
      </c>
      <c r="D2202" s="26" t="s">
        <v>238</v>
      </c>
      <c r="E2202" s="26">
        <v>96</v>
      </c>
      <c r="F2202" s="26">
        <v>415</v>
      </c>
      <c r="G2202" s="26">
        <v>37.5</v>
      </c>
      <c r="H2202" s="47" t="s">
        <v>90</v>
      </c>
      <c r="I2202" s="26" t="s">
        <v>91</v>
      </c>
      <c r="J2202" s="27">
        <v>52463</v>
      </c>
      <c r="K2202" s="26" t="s">
        <v>117</v>
      </c>
      <c r="L2202" s="26" t="s">
        <v>117</v>
      </c>
      <c r="M2202" s="26" t="s">
        <v>629</v>
      </c>
      <c r="N2202" s="26">
        <v>1</v>
      </c>
      <c r="O2202" s="27" t="s">
        <v>147</v>
      </c>
      <c r="P2202" s="27" t="s">
        <v>102</v>
      </c>
      <c r="Q2202" s="26" t="str">
        <f t="shared" si="34"/>
        <v>Low</v>
      </c>
    </row>
    <row r="2203" spans="1:17" ht="15.6" x14ac:dyDescent="0.3">
      <c r="A2203" s="26" t="s">
        <v>4616</v>
      </c>
      <c r="B2203" s="26" t="s">
        <v>4617</v>
      </c>
      <c r="C2203" s="26" t="s">
        <v>827</v>
      </c>
      <c r="D2203" s="26" t="s">
        <v>742</v>
      </c>
      <c r="E2203" s="26">
        <v>96</v>
      </c>
      <c r="F2203" s="26">
        <v>230</v>
      </c>
      <c r="G2203" s="26">
        <v>26.5</v>
      </c>
      <c r="H2203" s="47" t="s">
        <v>90</v>
      </c>
      <c r="I2203" s="26" t="s">
        <v>91</v>
      </c>
      <c r="J2203" s="27">
        <v>43289</v>
      </c>
      <c r="K2203" s="26" t="s">
        <v>117</v>
      </c>
      <c r="L2203" s="26" t="s">
        <v>117</v>
      </c>
      <c r="M2203" s="26" t="s">
        <v>629</v>
      </c>
      <c r="N2203" s="26">
        <v>1</v>
      </c>
      <c r="O2203" s="27" t="s">
        <v>147</v>
      </c>
      <c r="P2203" s="27" t="s">
        <v>102</v>
      </c>
      <c r="Q2203" s="26" t="str">
        <f t="shared" si="34"/>
        <v>Low</v>
      </c>
    </row>
    <row r="2204" spans="1:17" ht="15.6" x14ac:dyDescent="0.3">
      <c r="A2204" s="26" t="s">
        <v>4618</v>
      </c>
      <c r="B2204" s="26" t="s">
        <v>4619</v>
      </c>
      <c r="C2204" s="26" t="s">
        <v>105</v>
      </c>
      <c r="D2204" s="26" t="s">
        <v>106</v>
      </c>
      <c r="E2204" s="26">
        <v>95</v>
      </c>
      <c r="F2204" s="26">
        <v>323</v>
      </c>
      <c r="G2204" s="26">
        <v>10.85</v>
      </c>
      <c r="H2204" s="47" t="s">
        <v>90</v>
      </c>
      <c r="I2204" s="26" t="s">
        <v>91</v>
      </c>
      <c r="J2204" s="27">
        <v>82742</v>
      </c>
      <c r="K2204" s="26" t="s">
        <v>117</v>
      </c>
      <c r="L2204" s="26" t="s">
        <v>117</v>
      </c>
      <c r="M2204" s="26" t="s">
        <v>629</v>
      </c>
      <c r="N2204" s="26">
        <v>1</v>
      </c>
      <c r="O2204" s="27" t="s">
        <v>118</v>
      </c>
      <c r="P2204" s="27" t="s">
        <v>102</v>
      </c>
      <c r="Q2204" s="26" t="str">
        <f t="shared" si="34"/>
        <v>Low</v>
      </c>
    </row>
    <row r="2205" spans="1:17" ht="15.6" x14ac:dyDescent="0.3">
      <c r="A2205" s="26" t="s">
        <v>4620</v>
      </c>
      <c r="B2205" s="26" t="s">
        <v>4621</v>
      </c>
      <c r="C2205" s="26" t="s">
        <v>955</v>
      </c>
      <c r="D2205" s="26" t="s">
        <v>155</v>
      </c>
      <c r="E2205" s="26">
        <v>95</v>
      </c>
      <c r="F2205" s="26">
        <v>250</v>
      </c>
      <c r="G2205" s="26" t="s">
        <v>62</v>
      </c>
      <c r="H2205" s="47" t="s">
        <v>90</v>
      </c>
      <c r="I2205" s="26" t="s">
        <v>91</v>
      </c>
      <c r="J2205" s="27">
        <v>19551.787790328326</v>
      </c>
      <c r="K2205" s="26" t="s">
        <v>117</v>
      </c>
      <c r="L2205" s="26" t="s">
        <v>117</v>
      </c>
      <c r="M2205" s="26" t="s">
        <v>629</v>
      </c>
      <c r="N2205" s="26">
        <v>1</v>
      </c>
      <c r="O2205" s="27" t="s">
        <v>147</v>
      </c>
      <c r="P2205" s="27" t="s">
        <v>97</v>
      </c>
      <c r="Q2205" s="26" t="str">
        <f t="shared" si="34"/>
        <v>Low</v>
      </c>
    </row>
    <row r="2206" spans="1:17" ht="15.6" x14ac:dyDescent="0.3">
      <c r="A2206" s="26" t="s">
        <v>4622</v>
      </c>
      <c r="B2206" s="26" t="s">
        <v>4623</v>
      </c>
      <c r="C2206" s="26" t="s">
        <v>625</v>
      </c>
      <c r="D2206" s="26" t="s">
        <v>697</v>
      </c>
      <c r="E2206" s="26">
        <v>94</v>
      </c>
      <c r="F2206" s="26">
        <v>60</v>
      </c>
      <c r="G2206" s="26">
        <v>67.17</v>
      </c>
      <c r="H2206" s="47" t="s">
        <v>90</v>
      </c>
      <c r="I2206" s="26" t="s">
        <v>91</v>
      </c>
      <c r="J2206" s="27">
        <v>60208</v>
      </c>
      <c r="K2206" s="26" t="s">
        <v>117</v>
      </c>
      <c r="L2206" s="26" t="s">
        <v>117</v>
      </c>
      <c r="M2206" s="26" t="s">
        <v>629</v>
      </c>
      <c r="N2206" s="26">
        <v>1</v>
      </c>
      <c r="O2206" s="27" t="s">
        <v>130</v>
      </c>
      <c r="P2206" s="27" t="s">
        <v>92</v>
      </c>
      <c r="Q2206" s="26" t="str">
        <f t="shared" si="34"/>
        <v>Low</v>
      </c>
    </row>
    <row r="2207" spans="1:17" ht="15.6" x14ac:dyDescent="0.3">
      <c r="A2207" s="26" t="s">
        <v>4624</v>
      </c>
      <c r="B2207" s="26" t="s">
        <v>4625</v>
      </c>
      <c r="C2207" s="26" t="s">
        <v>237</v>
      </c>
      <c r="D2207" s="26" t="s">
        <v>238</v>
      </c>
      <c r="E2207" s="26">
        <v>93</v>
      </c>
      <c r="F2207" s="26">
        <v>180</v>
      </c>
      <c r="G2207" s="26" t="s">
        <v>62</v>
      </c>
      <c r="H2207" s="47" t="s">
        <v>90</v>
      </c>
      <c r="I2207" s="26" t="s">
        <v>91</v>
      </c>
      <c r="J2207" s="27">
        <v>44792</v>
      </c>
      <c r="K2207" s="26" t="s">
        <v>117</v>
      </c>
      <c r="L2207" s="26" t="s">
        <v>117</v>
      </c>
      <c r="M2207" s="26" t="s">
        <v>629</v>
      </c>
      <c r="N2207" s="26">
        <v>1</v>
      </c>
      <c r="O2207" s="27" t="s">
        <v>147</v>
      </c>
      <c r="P2207" s="27" t="s">
        <v>102</v>
      </c>
      <c r="Q2207" s="26" t="str">
        <f t="shared" si="34"/>
        <v>Low</v>
      </c>
    </row>
    <row r="2208" spans="1:17" ht="15.6" x14ac:dyDescent="0.3">
      <c r="A2208" s="26" t="s">
        <v>4626</v>
      </c>
      <c r="B2208" s="26" t="s">
        <v>4627</v>
      </c>
      <c r="C2208" s="26" t="s">
        <v>255</v>
      </c>
      <c r="D2208" s="26" t="s">
        <v>256</v>
      </c>
      <c r="E2208" s="26">
        <v>93</v>
      </c>
      <c r="F2208" s="26">
        <v>500</v>
      </c>
      <c r="G2208" s="26">
        <v>35</v>
      </c>
      <c r="H2208" s="47" t="s">
        <v>90</v>
      </c>
      <c r="I2208" s="26" t="s">
        <v>91</v>
      </c>
      <c r="J2208" s="27">
        <v>40859.818137828996</v>
      </c>
      <c r="K2208" s="26" t="s">
        <v>117</v>
      </c>
      <c r="L2208" s="26" t="s">
        <v>117</v>
      </c>
      <c r="M2208" s="26" t="s">
        <v>629</v>
      </c>
      <c r="N2208" s="26">
        <v>1</v>
      </c>
      <c r="O2208" s="27" t="s">
        <v>147</v>
      </c>
      <c r="P2208" s="27" t="s">
        <v>102</v>
      </c>
      <c r="Q2208" s="26" t="str">
        <f t="shared" si="34"/>
        <v>Low</v>
      </c>
    </row>
    <row r="2209" spans="1:17" ht="15.6" x14ac:dyDescent="0.3">
      <c r="A2209" s="26" t="s">
        <v>4628</v>
      </c>
      <c r="B2209" s="26" t="s">
        <v>4629</v>
      </c>
      <c r="C2209" s="26" t="s">
        <v>105</v>
      </c>
      <c r="D2209" s="26" t="s">
        <v>106</v>
      </c>
      <c r="E2209" s="26">
        <v>92</v>
      </c>
      <c r="F2209" s="26">
        <v>368</v>
      </c>
      <c r="G2209" s="26">
        <v>50</v>
      </c>
      <c r="H2209" s="47" t="s">
        <v>90</v>
      </c>
      <c r="I2209" s="26" t="s">
        <v>91</v>
      </c>
      <c r="J2209" s="27">
        <v>50000.000000000007</v>
      </c>
      <c r="K2209" s="26" t="s">
        <v>117</v>
      </c>
      <c r="L2209" s="26" t="s">
        <v>117</v>
      </c>
      <c r="M2209" s="26" t="s">
        <v>629</v>
      </c>
      <c r="N2209" s="26">
        <v>1</v>
      </c>
      <c r="O2209" s="27" t="s">
        <v>147</v>
      </c>
      <c r="P2209" s="27" t="s">
        <v>92</v>
      </c>
      <c r="Q2209" s="26" t="str">
        <f t="shared" si="34"/>
        <v>Low</v>
      </c>
    </row>
    <row r="2210" spans="1:17" ht="15.6" x14ac:dyDescent="0.3">
      <c r="A2210" s="26" t="s">
        <v>4630</v>
      </c>
      <c r="B2210" s="26" t="s">
        <v>4631</v>
      </c>
      <c r="C2210" s="26" t="s">
        <v>164</v>
      </c>
      <c r="D2210" s="26" t="s">
        <v>101</v>
      </c>
      <c r="E2210" s="26">
        <v>92</v>
      </c>
      <c r="F2210" s="26">
        <v>200</v>
      </c>
      <c r="G2210" s="26" t="s">
        <v>62</v>
      </c>
      <c r="H2210" s="47" t="s">
        <v>90</v>
      </c>
      <c r="I2210" s="26" t="s">
        <v>91</v>
      </c>
      <c r="J2210" s="27">
        <v>41319</v>
      </c>
      <c r="K2210" s="26" t="s">
        <v>117</v>
      </c>
      <c r="L2210" s="26" t="s">
        <v>117</v>
      </c>
      <c r="M2210" s="26" t="s">
        <v>629</v>
      </c>
      <c r="N2210" s="26">
        <v>1</v>
      </c>
      <c r="O2210" s="27" t="s">
        <v>147</v>
      </c>
      <c r="P2210" s="27" t="s">
        <v>107</v>
      </c>
      <c r="Q2210" s="26" t="str">
        <f t="shared" si="34"/>
        <v>Low</v>
      </c>
    </row>
    <row r="2211" spans="1:17" ht="15.6" x14ac:dyDescent="0.3">
      <c r="A2211" s="26" t="s">
        <v>4632</v>
      </c>
      <c r="B2211" s="26" t="s">
        <v>4633</v>
      </c>
      <c r="C2211" s="26" t="s">
        <v>133</v>
      </c>
      <c r="D2211" s="26" t="s">
        <v>161</v>
      </c>
      <c r="E2211" s="26">
        <v>91</v>
      </c>
      <c r="F2211" s="26">
        <v>50</v>
      </c>
      <c r="G2211" s="26">
        <v>97</v>
      </c>
      <c r="H2211" s="47" t="s">
        <v>90</v>
      </c>
      <c r="I2211" s="26" t="s">
        <v>91</v>
      </c>
      <c r="J2211" s="27">
        <v>190938</v>
      </c>
      <c r="K2211" s="26" t="s">
        <v>117</v>
      </c>
      <c r="L2211" s="26" t="s">
        <v>117</v>
      </c>
      <c r="M2211" s="26" t="s">
        <v>629</v>
      </c>
      <c r="N2211" s="26">
        <v>1</v>
      </c>
      <c r="O2211" s="27" t="s">
        <v>118</v>
      </c>
      <c r="P2211" s="27" t="s">
        <v>102</v>
      </c>
      <c r="Q2211" s="26" t="str">
        <f t="shared" si="34"/>
        <v>Low</v>
      </c>
    </row>
    <row r="2212" spans="1:17" ht="15.6" x14ac:dyDescent="0.3">
      <c r="A2212" s="26" t="s">
        <v>4634</v>
      </c>
      <c r="B2212" s="26" t="s">
        <v>4635</v>
      </c>
      <c r="C2212" s="26" t="s">
        <v>625</v>
      </c>
      <c r="D2212" s="26" t="s">
        <v>697</v>
      </c>
      <c r="E2212" s="26">
        <v>89</v>
      </c>
      <c r="F2212" s="26">
        <v>240</v>
      </c>
      <c r="G2212" s="26" t="s">
        <v>62</v>
      </c>
      <c r="H2212" s="47" t="s">
        <v>90</v>
      </c>
      <c r="I2212" s="26" t="s">
        <v>91</v>
      </c>
      <c r="J2212" s="27">
        <v>60208</v>
      </c>
      <c r="K2212" s="26" t="s">
        <v>117</v>
      </c>
      <c r="L2212" s="26" t="s">
        <v>117</v>
      </c>
      <c r="M2212" s="26" t="s">
        <v>629</v>
      </c>
      <c r="N2212" s="26">
        <v>1</v>
      </c>
      <c r="O2212" s="27" t="s">
        <v>130</v>
      </c>
      <c r="P2212" s="27" t="s">
        <v>107</v>
      </c>
      <c r="Q2212" s="26" t="str">
        <f t="shared" si="34"/>
        <v>Low</v>
      </c>
    </row>
    <row r="2213" spans="1:17" ht="15.6" x14ac:dyDescent="0.3">
      <c r="A2213" s="26" t="s">
        <v>4636</v>
      </c>
      <c r="B2213" s="26" t="s">
        <v>4637</v>
      </c>
      <c r="C2213" s="26" t="s">
        <v>535</v>
      </c>
      <c r="D2213" s="26" t="s">
        <v>536</v>
      </c>
      <c r="E2213" s="26">
        <v>89</v>
      </c>
      <c r="F2213" s="26">
        <v>230</v>
      </c>
      <c r="G2213" s="26" t="s">
        <v>62</v>
      </c>
      <c r="H2213" s="47" t="s">
        <v>90</v>
      </c>
      <c r="I2213" s="26" t="s">
        <v>91</v>
      </c>
      <c r="J2213" s="27">
        <v>53949</v>
      </c>
      <c r="K2213" s="26" t="s">
        <v>117</v>
      </c>
      <c r="L2213" s="26" t="s">
        <v>117</v>
      </c>
      <c r="M2213" s="26" t="s">
        <v>629</v>
      </c>
      <c r="N2213" s="26">
        <v>1</v>
      </c>
      <c r="O2213" s="27" t="s">
        <v>147</v>
      </c>
      <c r="P2213" s="27" t="s">
        <v>102</v>
      </c>
      <c r="Q2213" s="26" t="str">
        <f t="shared" si="34"/>
        <v>Low</v>
      </c>
    </row>
    <row r="2214" spans="1:17" ht="15.6" x14ac:dyDescent="0.3">
      <c r="A2214" s="26" t="s">
        <v>4638</v>
      </c>
      <c r="B2214" s="26" t="s">
        <v>4639</v>
      </c>
      <c r="C2214" s="26" t="s">
        <v>344</v>
      </c>
      <c r="D2214" s="26" t="s">
        <v>175</v>
      </c>
      <c r="E2214" s="26">
        <v>89</v>
      </c>
      <c r="F2214" s="26">
        <v>200</v>
      </c>
      <c r="G2214" s="26">
        <v>28.33</v>
      </c>
      <c r="H2214" s="47" t="s">
        <v>90</v>
      </c>
      <c r="I2214" s="26" t="s">
        <v>91</v>
      </c>
      <c r="J2214" s="27">
        <v>45733</v>
      </c>
      <c r="K2214" s="26" t="s">
        <v>117</v>
      </c>
      <c r="L2214" s="26" t="s">
        <v>117</v>
      </c>
      <c r="M2214" s="26" t="s">
        <v>629</v>
      </c>
      <c r="N2214" s="26">
        <v>1</v>
      </c>
      <c r="O2214" s="27" t="s">
        <v>147</v>
      </c>
      <c r="P2214" s="27" t="s">
        <v>97</v>
      </c>
      <c r="Q2214" s="26" t="str">
        <f t="shared" si="34"/>
        <v>Low</v>
      </c>
    </row>
    <row r="2215" spans="1:17" ht="15.6" x14ac:dyDescent="0.3">
      <c r="A2215" s="26" t="s">
        <v>4640</v>
      </c>
      <c r="B2215" s="26" t="s">
        <v>4641</v>
      </c>
      <c r="C2215" s="26" t="s">
        <v>303</v>
      </c>
      <c r="D2215" s="26" t="s">
        <v>304</v>
      </c>
      <c r="E2215" s="26">
        <v>88</v>
      </c>
      <c r="F2215" s="26">
        <v>290</v>
      </c>
      <c r="G2215" s="26">
        <v>90.17</v>
      </c>
      <c r="H2215" s="47" t="s">
        <v>90</v>
      </c>
      <c r="I2215" s="26" t="s">
        <v>91</v>
      </c>
      <c r="J2215" s="27">
        <v>76277</v>
      </c>
      <c r="K2215" s="26" t="s">
        <v>117</v>
      </c>
      <c r="L2215" s="26" t="s">
        <v>117</v>
      </c>
      <c r="M2215" s="26" t="s">
        <v>629</v>
      </c>
      <c r="N2215" s="26">
        <v>1</v>
      </c>
      <c r="O2215" s="27" t="s">
        <v>118</v>
      </c>
      <c r="P2215" s="27" t="s">
        <v>107</v>
      </c>
      <c r="Q2215" s="26" t="str">
        <f t="shared" si="34"/>
        <v>Low</v>
      </c>
    </row>
    <row r="2216" spans="1:17" ht="15.6" x14ac:dyDescent="0.3">
      <c r="A2216" s="26" t="s">
        <v>4642</v>
      </c>
      <c r="B2216" s="26" t="s">
        <v>4643</v>
      </c>
      <c r="C2216" s="26" t="s">
        <v>1387</v>
      </c>
      <c r="D2216" s="26" t="s">
        <v>434</v>
      </c>
      <c r="E2216" s="26">
        <v>88</v>
      </c>
      <c r="F2216" s="26">
        <v>200</v>
      </c>
      <c r="G2216" s="26" t="s">
        <v>62</v>
      </c>
      <c r="H2216" s="47" t="s">
        <v>90</v>
      </c>
      <c r="I2216" s="26" t="s">
        <v>91</v>
      </c>
      <c r="J2216" s="27">
        <v>49029.000000000007</v>
      </c>
      <c r="K2216" s="26" t="s">
        <v>117</v>
      </c>
      <c r="L2216" s="26" t="s">
        <v>117</v>
      </c>
      <c r="M2216" s="26" t="s">
        <v>629</v>
      </c>
      <c r="N2216" s="26">
        <v>1</v>
      </c>
      <c r="O2216" s="27" t="s">
        <v>147</v>
      </c>
      <c r="P2216" s="27" t="s">
        <v>92</v>
      </c>
      <c r="Q2216" s="26" t="str">
        <f t="shared" si="34"/>
        <v>Low</v>
      </c>
    </row>
    <row r="2217" spans="1:17" ht="15.6" x14ac:dyDescent="0.3">
      <c r="A2217" s="26" t="s">
        <v>4644</v>
      </c>
      <c r="B2217" s="26" t="s">
        <v>4645</v>
      </c>
      <c r="C2217" s="26" t="s">
        <v>397</v>
      </c>
      <c r="D2217" s="26" t="s">
        <v>912</v>
      </c>
      <c r="E2217" s="26">
        <v>87</v>
      </c>
      <c r="F2217" s="26">
        <v>190</v>
      </c>
      <c r="G2217" s="26" t="s">
        <v>62</v>
      </c>
      <c r="H2217" s="47" t="s">
        <v>90</v>
      </c>
      <c r="I2217" s="26" t="s">
        <v>91</v>
      </c>
      <c r="J2217" s="27">
        <v>115278</v>
      </c>
      <c r="K2217" s="26" t="s">
        <v>117</v>
      </c>
      <c r="L2217" s="26" t="s">
        <v>117</v>
      </c>
      <c r="M2217" s="26" t="s">
        <v>629</v>
      </c>
      <c r="N2217" s="26">
        <v>1</v>
      </c>
      <c r="O2217" s="27" t="s">
        <v>118</v>
      </c>
      <c r="P2217" s="27" t="s">
        <v>107</v>
      </c>
      <c r="Q2217" s="26" t="str">
        <f t="shared" si="34"/>
        <v>Low</v>
      </c>
    </row>
    <row r="2218" spans="1:17" ht="15.6" x14ac:dyDescent="0.3">
      <c r="A2218" s="26" t="s">
        <v>4646</v>
      </c>
      <c r="B2218" s="26" t="s">
        <v>4647</v>
      </c>
      <c r="C2218" s="26" t="s">
        <v>234</v>
      </c>
      <c r="D2218" s="26" t="s">
        <v>212</v>
      </c>
      <c r="E2218" s="26">
        <v>1</v>
      </c>
      <c r="F2218" s="26">
        <v>100</v>
      </c>
      <c r="G2218" s="26" t="s">
        <v>62</v>
      </c>
      <c r="H2218" s="26" t="s">
        <v>1406</v>
      </c>
      <c r="I2218" s="26" t="s">
        <v>1406</v>
      </c>
      <c r="J2218" s="27">
        <v>68910.715661677095</v>
      </c>
      <c r="K2218" s="26" t="s">
        <v>117</v>
      </c>
      <c r="L2218" s="26" t="s">
        <v>117</v>
      </c>
      <c r="M2218" s="26" t="s">
        <v>629</v>
      </c>
      <c r="N2218" s="26">
        <v>1</v>
      </c>
      <c r="O2218" s="27" t="s">
        <v>130</v>
      </c>
      <c r="P2218" s="27" t="s">
        <v>107</v>
      </c>
      <c r="Q2218" s="26" t="str">
        <f t="shared" si="34"/>
        <v>Low</v>
      </c>
    </row>
    <row r="2219" spans="1:17" ht="15.6" x14ac:dyDescent="0.3">
      <c r="A2219" s="26" t="s">
        <v>4648</v>
      </c>
      <c r="B2219" s="26" t="s">
        <v>4649</v>
      </c>
      <c r="C2219" s="26" t="s">
        <v>514</v>
      </c>
      <c r="D2219" s="26" t="s">
        <v>172</v>
      </c>
      <c r="E2219" s="26">
        <v>87</v>
      </c>
      <c r="F2219" s="26">
        <v>240</v>
      </c>
      <c r="G2219" s="26" t="s">
        <v>62</v>
      </c>
      <c r="H2219" s="47" t="s">
        <v>90</v>
      </c>
      <c r="I2219" s="26" t="s">
        <v>91</v>
      </c>
      <c r="J2219" s="27" t="s">
        <v>89</v>
      </c>
      <c r="K2219" s="26" t="s">
        <v>117</v>
      </c>
      <c r="L2219" s="26" t="s">
        <v>117</v>
      </c>
      <c r="M2219" s="26" t="s">
        <v>629</v>
      </c>
      <c r="N2219" s="26">
        <v>1</v>
      </c>
      <c r="O2219" s="27" t="s">
        <v>89</v>
      </c>
      <c r="P2219" s="27" t="s">
        <v>102</v>
      </c>
      <c r="Q2219" s="26" t="str">
        <f t="shared" si="34"/>
        <v>Low</v>
      </c>
    </row>
    <row r="2220" spans="1:17" ht="15.6" x14ac:dyDescent="0.3">
      <c r="A2220" s="26" t="s">
        <v>4650</v>
      </c>
      <c r="B2220" s="26" t="s">
        <v>4651</v>
      </c>
      <c r="C2220" s="26" t="s">
        <v>143</v>
      </c>
      <c r="D2220" s="26" t="s">
        <v>144</v>
      </c>
      <c r="E2220" s="26">
        <v>2</v>
      </c>
      <c r="F2220" s="26">
        <v>591</v>
      </c>
      <c r="G2220" s="26" t="s">
        <v>62</v>
      </c>
      <c r="H2220" s="26" t="s">
        <v>1406</v>
      </c>
      <c r="I2220" s="26" t="s">
        <v>1406</v>
      </c>
      <c r="J2220" s="27">
        <v>68679</v>
      </c>
      <c r="K2220" s="26" t="s">
        <v>117</v>
      </c>
      <c r="L2220" s="26" t="s">
        <v>117</v>
      </c>
      <c r="M2220" s="26" t="s">
        <v>629</v>
      </c>
      <c r="N2220" s="26">
        <v>1</v>
      </c>
      <c r="O2220" s="27" t="s">
        <v>130</v>
      </c>
      <c r="P2220" s="27" t="s">
        <v>102</v>
      </c>
      <c r="Q2220" s="26" t="str">
        <f t="shared" si="34"/>
        <v>Low</v>
      </c>
    </row>
    <row r="2221" spans="1:17" ht="15.6" x14ac:dyDescent="0.3">
      <c r="A2221" s="26" t="s">
        <v>4652</v>
      </c>
      <c r="B2221" s="26" t="s">
        <v>4653</v>
      </c>
      <c r="C2221" s="26" t="s">
        <v>255</v>
      </c>
      <c r="D2221" s="26" t="s">
        <v>256</v>
      </c>
      <c r="E2221" s="26">
        <v>7</v>
      </c>
      <c r="F2221" s="26">
        <v>255</v>
      </c>
      <c r="G2221" s="26" t="s">
        <v>62</v>
      </c>
      <c r="H2221" s="26" t="s">
        <v>1406</v>
      </c>
      <c r="I2221" s="26" t="s">
        <v>1406</v>
      </c>
      <c r="J2221" s="27">
        <v>68640</v>
      </c>
      <c r="K2221" s="26" t="s">
        <v>117</v>
      </c>
      <c r="L2221" s="26" t="s">
        <v>117</v>
      </c>
      <c r="M2221" s="26" t="s">
        <v>629</v>
      </c>
      <c r="N2221" s="26">
        <v>1</v>
      </c>
      <c r="O2221" s="27" t="s">
        <v>130</v>
      </c>
      <c r="P2221" s="27" t="s">
        <v>97</v>
      </c>
      <c r="Q2221" s="26" t="str">
        <f t="shared" si="34"/>
        <v>Low</v>
      </c>
    </row>
    <row r="2222" spans="1:17" ht="15.6" x14ac:dyDescent="0.3">
      <c r="A2222" s="26" t="s">
        <v>4654</v>
      </c>
      <c r="B2222" s="26" t="s">
        <v>4655</v>
      </c>
      <c r="C2222" s="26" t="s">
        <v>1387</v>
      </c>
      <c r="D2222" s="26" t="s">
        <v>434</v>
      </c>
      <c r="E2222" s="26">
        <v>86</v>
      </c>
      <c r="F2222" s="26">
        <v>185</v>
      </c>
      <c r="G2222" s="26" t="s">
        <v>62</v>
      </c>
      <c r="H2222" s="47" t="s">
        <v>90</v>
      </c>
      <c r="I2222" s="26" t="s">
        <v>91</v>
      </c>
      <c r="J2222" s="27">
        <v>49029</v>
      </c>
      <c r="K2222" s="26" t="s">
        <v>117</v>
      </c>
      <c r="L2222" s="26" t="s">
        <v>117</v>
      </c>
      <c r="M2222" s="26" t="s">
        <v>629</v>
      </c>
      <c r="N2222" s="26">
        <v>1</v>
      </c>
      <c r="O2222" s="27" t="s">
        <v>147</v>
      </c>
      <c r="P2222" s="27" t="s">
        <v>102</v>
      </c>
      <c r="Q2222" s="26" t="str">
        <f t="shared" si="34"/>
        <v>Low</v>
      </c>
    </row>
    <row r="2223" spans="1:17" ht="15.6" x14ac:dyDescent="0.3">
      <c r="A2223" s="26" t="s">
        <v>4656</v>
      </c>
      <c r="B2223" s="26" t="s">
        <v>4657</v>
      </c>
      <c r="C2223" s="26" t="s">
        <v>344</v>
      </c>
      <c r="D2223" s="26" t="s">
        <v>175</v>
      </c>
      <c r="E2223" s="26">
        <v>85</v>
      </c>
      <c r="F2223" s="26">
        <v>250</v>
      </c>
      <c r="G2223" s="26">
        <v>50</v>
      </c>
      <c r="H2223" s="47" t="s">
        <v>90</v>
      </c>
      <c r="I2223" s="26" t="s">
        <v>91</v>
      </c>
      <c r="J2223" s="27">
        <v>42576</v>
      </c>
      <c r="K2223" s="26" t="s">
        <v>117</v>
      </c>
      <c r="L2223" s="26" t="s">
        <v>117</v>
      </c>
      <c r="M2223" s="26" t="s">
        <v>629</v>
      </c>
      <c r="N2223" s="26">
        <v>1</v>
      </c>
      <c r="O2223" s="27" t="s">
        <v>147</v>
      </c>
      <c r="P2223" s="27" t="s">
        <v>97</v>
      </c>
      <c r="Q2223" s="26" t="str">
        <f t="shared" si="34"/>
        <v>Low</v>
      </c>
    </row>
    <row r="2224" spans="1:17" ht="15.6" x14ac:dyDescent="0.3">
      <c r="A2224" s="26" t="s">
        <v>4658</v>
      </c>
      <c r="B2224" s="26" t="s">
        <v>4659</v>
      </c>
      <c r="C2224" s="26" t="s">
        <v>255</v>
      </c>
      <c r="D2224" s="26" t="s">
        <v>256</v>
      </c>
      <c r="E2224" s="26">
        <v>84</v>
      </c>
      <c r="F2224" s="26">
        <v>46</v>
      </c>
      <c r="G2224" s="26">
        <v>36.47</v>
      </c>
      <c r="H2224" s="47" t="s">
        <v>90</v>
      </c>
      <c r="I2224" s="26" t="s">
        <v>91</v>
      </c>
      <c r="J2224" s="27">
        <v>45192</v>
      </c>
      <c r="K2224" s="26" t="s">
        <v>117</v>
      </c>
      <c r="L2224" s="26" t="s">
        <v>117</v>
      </c>
      <c r="M2224" s="26" t="s">
        <v>629</v>
      </c>
      <c r="N2224" s="26">
        <v>1</v>
      </c>
      <c r="O2224" s="27" t="s">
        <v>147</v>
      </c>
      <c r="P2224" s="27" t="s">
        <v>102</v>
      </c>
      <c r="Q2224" s="26" t="str">
        <f t="shared" si="34"/>
        <v>Low</v>
      </c>
    </row>
    <row r="2225" spans="1:17" ht="15.6" x14ac:dyDescent="0.3">
      <c r="A2225" s="26" t="s">
        <v>4660</v>
      </c>
      <c r="B2225" s="26" t="s">
        <v>4661</v>
      </c>
      <c r="C2225" s="26" t="s">
        <v>303</v>
      </c>
      <c r="D2225" s="26" t="s">
        <v>304</v>
      </c>
      <c r="E2225" s="26">
        <v>3</v>
      </c>
      <c r="F2225" s="26">
        <v>300</v>
      </c>
      <c r="G2225" s="26" t="s">
        <v>62</v>
      </c>
      <c r="H2225" s="26" t="s">
        <v>1406</v>
      </c>
      <c r="I2225" s="26" t="s">
        <v>1406</v>
      </c>
      <c r="J2225" s="27">
        <v>67645.969681574206</v>
      </c>
      <c r="K2225" s="26" t="s">
        <v>117</v>
      </c>
      <c r="L2225" s="26" t="s">
        <v>117</v>
      </c>
      <c r="M2225" s="26" t="s">
        <v>629</v>
      </c>
      <c r="N2225" s="26">
        <v>1</v>
      </c>
      <c r="O2225" s="27" t="s">
        <v>130</v>
      </c>
      <c r="P2225" s="27" t="s">
        <v>107</v>
      </c>
      <c r="Q2225" s="26" t="str">
        <f t="shared" si="34"/>
        <v>Low</v>
      </c>
    </row>
    <row r="2226" spans="1:17" ht="15.6" x14ac:dyDescent="0.3">
      <c r="A2226" s="26" t="s">
        <v>4662</v>
      </c>
      <c r="B2226" s="26" t="s">
        <v>4663</v>
      </c>
      <c r="C2226" s="26" t="s">
        <v>211</v>
      </c>
      <c r="D2226" s="26" t="s">
        <v>278</v>
      </c>
      <c r="E2226" s="26">
        <v>83</v>
      </c>
      <c r="F2226" s="26">
        <v>250</v>
      </c>
      <c r="G2226" s="26">
        <v>75</v>
      </c>
      <c r="H2226" s="47" t="s">
        <v>90</v>
      </c>
      <c r="I2226" s="26" t="s">
        <v>91</v>
      </c>
      <c r="J2226" s="27">
        <v>72283</v>
      </c>
      <c r="K2226" s="26" t="s">
        <v>117</v>
      </c>
      <c r="L2226" s="26" t="s">
        <v>117</v>
      </c>
      <c r="M2226" s="26" t="s">
        <v>629</v>
      </c>
      <c r="N2226" s="26">
        <v>1</v>
      </c>
      <c r="O2226" s="27" t="s">
        <v>130</v>
      </c>
      <c r="P2226" s="27" t="s">
        <v>102</v>
      </c>
      <c r="Q2226" s="26" t="str">
        <f t="shared" si="34"/>
        <v>Low</v>
      </c>
    </row>
    <row r="2227" spans="1:17" ht="15.6" x14ac:dyDescent="0.3">
      <c r="A2227" s="26" t="s">
        <v>4664</v>
      </c>
      <c r="B2227" s="26" t="s">
        <v>4665</v>
      </c>
      <c r="C2227" s="26" t="s">
        <v>105</v>
      </c>
      <c r="D2227" s="26" t="s">
        <v>106</v>
      </c>
      <c r="E2227" s="26">
        <v>83</v>
      </c>
      <c r="F2227" s="26">
        <v>238</v>
      </c>
      <c r="G2227" s="26">
        <v>39.04</v>
      </c>
      <c r="H2227" s="47" t="s">
        <v>90</v>
      </c>
      <c r="I2227" s="26" t="s">
        <v>91</v>
      </c>
      <c r="J2227" s="27">
        <v>47069.891753198892</v>
      </c>
      <c r="K2227" s="26" t="s">
        <v>117</v>
      </c>
      <c r="L2227" s="26" t="s">
        <v>117</v>
      </c>
      <c r="M2227" s="26" t="s">
        <v>629</v>
      </c>
      <c r="N2227" s="26">
        <v>1</v>
      </c>
      <c r="O2227" s="27" t="s">
        <v>147</v>
      </c>
      <c r="P2227" s="27" t="s">
        <v>102</v>
      </c>
      <c r="Q2227" s="26" t="str">
        <f t="shared" si="34"/>
        <v>Low</v>
      </c>
    </row>
    <row r="2228" spans="1:17" ht="15.6" x14ac:dyDescent="0.3">
      <c r="A2228" s="26" t="s">
        <v>4666</v>
      </c>
      <c r="B2228" s="26" t="s">
        <v>4667</v>
      </c>
      <c r="C2228" s="26" t="s">
        <v>397</v>
      </c>
      <c r="D2228" s="26" t="s">
        <v>912</v>
      </c>
      <c r="E2228" s="26">
        <v>83</v>
      </c>
      <c r="F2228" s="26">
        <v>186</v>
      </c>
      <c r="G2228" s="26">
        <v>31.66</v>
      </c>
      <c r="H2228" s="47" t="s">
        <v>90</v>
      </c>
      <c r="I2228" s="26" t="s">
        <v>91</v>
      </c>
      <c r="J2228" s="27">
        <v>45257</v>
      </c>
      <c r="K2228" s="26" t="s">
        <v>117</v>
      </c>
      <c r="L2228" s="26" t="s">
        <v>117</v>
      </c>
      <c r="M2228" s="26" t="s">
        <v>629</v>
      </c>
      <c r="N2228" s="26">
        <v>1</v>
      </c>
      <c r="O2228" s="27" t="s">
        <v>147</v>
      </c>
      <c r="P2228" s="27" t="s">
        <v>92</v>
      </c>
      <c r="Q2228" s="26" t="str">
        <f t="shared" si="34"/>
        <v>Low</v>
      </c>
    </row>
    <row r="2229" spans="1:17" ht="15.6" x14ac:dyDescent="0.3">
      <c r="A2229" s="26" t="s">
        <v>4668</v>
      </c>
      <c r="B2229" s="26" t="s">
        <v>4669</v>
      </c>
      <c r="C2229" s="26" t="s">
        <v>255</v>
      </c>
      <c r="D2229" s="26" t="s">
        <v>256</v>
      </c>
      <c r="E2229" s="26">
        <v>9</v>
      </c>
      <c r="F2229" s="26">
        <v>250</v>
      </c>
      <c r="G2229" s="26" t="s">
        <v>62</v>
      </c>
      <c r="H2229" s="26" t="s">
        <v>1406</v>
      </c>
      <c r="I2229" s="26" t="s">
        <v>1406</v>
      </c>
      <c r="J2229" s="27">
        <v>67250</v>
      </c>
      <c r="K2229" s="26" t="s">
        <v>117</v>
      </c>
      <c r="L2229" s="26" t="s">
        <v>117</v>
      </c>
      <c r="M2229" s="26" t="s">
        <v>629</v>
      </c>
      <c r="N2229" s="26">
        <v>1</v>
      </c>
      <c r="O2229" s="27" t="s">
        <v>130</v>
      </c>
      <c r="P2229" s="27" t="s">
        <v>107</v>
      </c>
      <c r="Q2229" s="26" t="str">
        <f t="shared" si="34"/>
        <v>Low</v>
      </c>
    </row>
    <row r="2230" spans="1:17" ht="15.6" x14ac:dyDescent="0.3">
      <c r="A2230" s="26" t="s">
        <v>4670</v>
      </c>
      <c r="B2230" s="26" t="s">
        <v>4671</v>
      </c>
      <c r="C2230" s="26" t="s">
        <v>139</v>
      </c>
      <c r="D2230" s="26" t="s">
        <v>140</v>
      </c>
      <c r="E2230" s="26">
        <v>82</v>
      </c>
      <c r="F2230" s="26">
        <v>300</v>
      </c>
      <c r="G2230" s="26">
        <v>38.33</v>
      </c>
      <c r="H2230" s="47" t="s">
        <v>90</v>
      </c>
      <c r="I2230" s="26" t="s">
        <v>91</v>
      </c>
      <c r="J2230" s="27">
        <v>65236</v>
      </c>
      <c r="K2230" s="26" t="s">
        <v>117</v>
      </c>
      <c r="L2230" s="26" t="s">
        <v>117</v>
      </c>
      <c r="M2230" s="26" t="s">
        <v>629</v>
      </c>
      <c r="N2230" s="26">
        <v>1</v>
      </c>
      <c r="O2230" s="27" t="s">
        <v>130</v>
      </c>
      <c r="P2230" s="27" t="s">
        <v>102</v>
      </c>
      <c r="Q2230" s="26" t="str">
        <f t="shared" si="34"/>
        <v>Low</v>
      </c>
    </row>
    <row r="2231" spans="1:17" ht="15.6" x14ac:dyDescent="0.3">
      <c r="A2231" s="26" t="s">
        <v>4672</v>
      </c>
      <c r="B2231" s="26" t="s">
        <v>4673</v>
      </c>
      <c r="C2231" s="26" t="s">
        <v>523</v>
      </c>
      <c r="D2231" s="26" t="s">
        <v>134</v>
      </c>
      <c r="E2231" s="26">
        <v>82</v>
      </c>
      <c r="F2231" s="26">
        <v>271</v>
      </c>
      <c r="G2231" s="26">
        <v>21.26</v>
      </c>
      <c r="H2231" s="47" t="s">
        <v>90</v>
      </c>
      <c r="I2231" s="26" t="s">
        <v>91</v>
      </c>
      <c r="J2231" s="27">
        <v>41250</v>
      </c>
      <c r="K2231" s="26" t="s">
        <v>117</v>
      </c>
      <c r="L2231" s="26" t="s">
        <v>117</v>
      </c>
      <c r="M2231" s="26" t="s">
        <v>629</v>
      </c>
      <c r="N2231" s="26">
        <v>1</v>
      </c>
      <c r="O2231" s="27" t="s">
        <v>147</v>
      </c>
      <c r="P2231" s="27" t="s">
        <v>102</v>
      </c>
      <c r="Q2231" s="26" t="str">
        <f t="shared" si="34"/>
        <v>Low</v>
      </c>
    </row>
    <row r="2232" spans="1:17" ht="15.6" x14ac:dyDescent="0.3">
      <c r="A2232" s="26" t="s">
        <v>4674</v>
      </c>
      <c r="B2232" s="26" t="s">
        <v>4675</v>
      </c>
      <c r="C2232" s="26" t="s">
        <v>237</v>
      </c>
      <c r="D2232" s="26" t="s">
        <v>238</v>
      </c>
      <c r="E2232" s="26">
        <v>81</v>
      </c>
      <c r="F2232" s="26">
        <v>227</v>
      </c>
      <c r="G2232" s="26" t="s">
        <v>62</v>
      </c>
      <c r="H2232" s="47" t="s">
        <v>90</v>
      </c>
      <c r="I2232" s="26" t="s">
        <v>91</v>
      </c>
      <c r="J2232" s="27">
        <v>75108.474783065612</v>
      </c>
      <c r="K2232" s="26" t="s">
        <v>117</v>
      </c>
      <c r="L2232" s="26" t="s">
        <v>117</v>
      </c>
      <c r="M2232" s="26" t="s">
        <v>629</v>
      </c>
      <c r="N2232" s="26">
        <v>1</v>
      </c>
      <c r="O2232" s="27" t="s">
        <v>118</v>
      </c>
      <c r="P2232" s="27" t="s">
        <v>102</v>
      </c>
      <c r="Q2232" s="26" t="str">
        <f t="shared" si="34"/>
        <v>Low</v>
      </c>
    </row>
    <row r="2233" spans="1:17" ht="15.6" x14ac:dyDescent="0.3">
      <c r="A2233" s="26" t="s">
        <v>4676</v>
      </c>
      <c r="B2233" s="26" t="s">
        <v>4677</v>
      </c>
      <c r="C2233" s="26" t="s">
        <v>407</v>
      </c>
      <c r="D2233" s="26" t="s">
        <v>88</v>
      </c>
      <c r="E2233" s="26">
        <v>81</v>
      </c>
      <c r="F2233" s="26">
        <v>276</v>
      </c>
      <c r="G2233" s="26">
        <v>42.98</v>
      </c>
      <c r="H2233" s="47" t="s">
        <v>90</v>
      </c>
      <c r="I2233" s="26" t="s">
        <v>91</v>
      </c>
      <c r="J2233" s="27">
        <v>57373.066202043512</v>
      </c>
      <c r="K2233" s="26" t="s">
        <v>117</v>
      </c>
      <c r="L2233" s="26" t="s">
        <v>117</v>
      </c>
      <c r="M2233" s="26" t="s">
        <v>629</v>
      </c>
      <c r="N2233" s="26">
        <v>1</v>
      </c>
      <c r="O2233" s="27" t="s">
        <v>130</v>
      </c>
      <c r="P2233" s="27" t="s">
        <v>102</v>
      </c>
      <c r="Q2233" s="26" t="str">
        <f t="shared" si="34"/>
        <v>Low</v>
      </c>
    </row>
    <row r="2234" spans="1:17" ht="15.6" x14ac:dyDescent="0.3">
      <c r="A2234" s="26" t="s">
        <v>4678</v>
      </c>
      <c r="B2234" s="26" t="s">
        <v>4679</v>
      </c>
      <c r="C2234" s="26" t="s">
        <v>185</v>
      </c>
      <c r="D2234" s="26" t="s">
        <v>304</v>
      </c>
      <c r="E2234" s="26">
        <v>81</v>
      </c>
      <c r="F2234" s="26">
        <v>7100</v>
      </c>
      <c r="G2234" s="26" t="s">
        <v>62</v>
      </c>
      <c r="H2234" s="47" t="s">
        <v>90</v>
      </c>
      <c r="I2234" s="26" t="s">
        <v>91</v>
      </c>
      <c r="J2234" s="27">
        <v>42917</v>
      </c>
      <c r="K2234" s="26" t="s">
        <v>117</v>
      </c>
      <c r="L2234" s="26" t="s">
        <v>117</v>
      </c>
      <c r="M2234" s="26" t="s">
        <v>629</v>
      </c>
      <c r="N2234" s="26">
        <v>1</v>
      </c>
      <c r="O2234" s="27" t="s">
        <v>147</v>
      </c>
      <c r="P2234" s="27" t="s">
        <v>97</v>
      </c>
      <c r="Q2234" s="26" t="str">
        <f t="shared" si="34"/>
        <v>Low</v>
      </c>
    </row>
    <row r="2235" spans="1:17" ht="15.6" x14ac:dyDescent="0.3">
      <c r="A2235" s="26" t="s">
        <v>4680</v>
      </c>
      <c r="B2235" s="26" t="s">
        <v>4681</v>
      </c>
      <c r="C2235" s="26" t="s">
        <v>479</v>
      </c>
      <c r="D2235" s="26" t="s">
        <v>182</v>
      </c>
      <c r="E2235" s="26">
        <v>80</v>
      </c>
      <c r="F2235" s="26">
        <v>99</v>
      </c>
      <c r="G2235" s="26">
        <v>49.62</v>
      </c>
      <c r="H2235" s="47" t="s">
        <v>90</v>
      </c>
      <c r="I2235" s="26" t="s">
        <v>91</v>
      </c>
      <c r="J2235" s="27">
        <v>117119.88745560573</v>
      </c>
      <c r="K2235" s="26" t="s">
        <v>117</v>
      </c>
      <c r="L2235" s="26" t="s">
        <v>117</v>
      </c>
      <c r="M2235" s="26" t="s">
        <v>629</v>
      </c>
      <c r="N2235" s="26">
        <v>1</v>
      </c>
      <c r="O2235" s="27" t="s">
        <v>118</v>
      </c>
      <c r="P2235" s="27" t="s">
        <v>97</v>
      </c>
      <c r="Q2235" s="26" t="str">
        <f t="shared" si="34"/>
        <v>Low</v>
      </c>
    </row>
    <row r="2236" spans="1:17" ht="15.6" x14ac:dyDescent="0.3">
      <c r="A2236" s="26" t="s">
        <v>4682</v>
      </c>
      <c r="B2236" s="26" t="s">
        <v>4683</v>
      </c>
      <c r="C2236" s="26" t="s">
        <v>955</v>
      </c>
      <c r="D2236" s="26" t="s">
        <v>155</v>
      </c>
      <c r="E2236" s="26">
        <v>80</v>
      </c>
      <c r="F2236" s="26">
        <v>80</v>
      </c>
      <c r="G2236" s="26" t="s">
        <v>62</v>
      </c>
      <c r="H2236" s="47" t="s">
        <v>90</v>
      </c>
      <c r="I2236" s="26" t="s">
        <v>91</v>
      </c>
      <c r="J2236" s="27">
        <v>103643</v>
      </c>
      <c r="K2236" s="26" t="s">
        <v>117</v>
      </c>
      <c r="L2236" s="26" t="s">
        <v>117</v>
      </c>
      <c r="M2236" s="26" t="s">
        <v>629</v>
      </c>
      <c r="N2236" s="26">
        <v>1</v>
      </c>
      <c r="O2236" s="27" t="s">
        <v>118</v>
      </c>
      <c r="P2236" s="27" t="s">
        <v>107</v>
      </c>
      <c r="Q2236" s="26" t="str">
        <f t="shared" si="34"/>
        <v>Low</v>
      </c>
    </row>
    <row r="2237" spans="1:17" ht="15.6" x14ac:dyDescent="0.3">
      <c r="A2237" s="26" t="s">
        <v>4684</v>
      </c>
      <c r="B2237" s="26" t="s">
        <v>4685</v>
      </c>
      <c r="C2237" s="26" t="s">
        <v>255</v>
      </c>
      <c r="D2237" s="26" t="s">
        <v>256</v>
      </c>
      <c r="E2237" s="26">
        <v>80</v>
      </c>
      <c r="F2237" s="26">
        <v>200</v>
      </c>
      <c r="G2237" s="26">
        <v>37.5</v>
      </c>
      <c r="H2237" s="47" t="s">
        <v>90</v>
      </c>
      <c r="I2237" s="26" t="s">
        <v>91</v>
      </c>
      <c r="J2237" s="27">
        <v>62857</v>
      </c>
      <c r="K2237" s="26" t="s">
        <v>117</v>
      </c>
      <c r="L2237" s="26" t="s">
        <v>117</v>
      </c>
      <c r="M2237" s="26" t="s">
        <v>629</v>
      </c>
      <c r="N2237" s="26">
        <v>1</v>
      </c>
      <c r="O2237" s="27" t="s">
        <v>130</v>
      </c>
      <c r="P2237" s="27" t="s">
        <v>102</v>
      </c>
      <c r="Q2237" s="26" t="str">
        <f t="shared" si="34"/>
        <v>Low</v>
      </c>
    </row>
    <row r="2238" spans="1:17" ht="15.6" x14ac:dyDescent="0.3">
      <c r="A2238" s="26" t="s">
        <v>4686</v>
      </c>
      <c r="B2238" s="26" t="s">
        <v>4687</v>
      </c>
      <c r="C2238" s="26" t="s">
        <v>264</v>
      </c>
      <c r="D2238" s="26" t="s">
        <v>265</v>
      </c>
      <c r="E2238" s="26">
        <v>80</v>
      </c>
      <c r="F2238" s="26">
        <v>220</v>
      </c>
      <c r="G2238" s="26" t="s">
        <v>62</v>
      </c>
      <c r="H2238" s="47" t="s">
        <v>90</v>
      </c>
      <c r="I2238" s="26" t="s">
        <v>91</v>
      </c>
      <c r="J2238" s="27">
        <v>39153</v>
      </c>
      <c r="K2238" s="26" t="s">
        <v>117</v>
      </c>
      <c r="L2238" s="26" t="s">
        <v>117</v>
      </c>
      <c r="M2238" s="26" t="s">
        <v>629</v>
      </c>
      <c r="N2238" s="26">
        <v>1</v>
      </c>
      <c r="O2238" s="27" t="s">
        <v>147</v>
      </c>
      <c r="P2238" s="27" t="s">
        <v>102</v>
      </c>
      <c r="Q2238" s="26" t="str">
        <f t="shared" si="34"/>
        <v>Low</v>
      </c>
    </row>
    <row r="2239" spans="1:17" ht="15.6" x14ac:dyDescent="0.3">
      <c r="A2239" s="26" t="s">
        <v>4688</v>
      </c>
      <c r="B2239" s="26" t="s">
        <v>4689</v>
      </c>
      <c r="C2239" s="26" t="s">
        <v>397</v>
      </c>
      <c r="D2239" s="26" t="s">
        <v>912</v>
      </c>
      <c r="E2239" s="26">
        <v>2</v>
      </c>
      <c r="F2239" s="26">
        <v>80</v>
      </c>
      <c r="G2239" s="26" t="s">
        <v>62</v>
      </c>
      <c r="H2239" s="26" t="s">
        <v>1406</v>
      </c>
      <c r="I2239" s="26" t="s">
        <v>1406</v>
      </c>
      <c r="J2239" s="27">
        <v>66471</v>
      </c>
      <c r="K2239" s="26" t="s">
        <v>117</v>
      </c>
      <c r="L2239" s="26" t="s">
        <v>117</v>
      </c>
      <c r="M2239" s="26" t="s">
        <v>629</v>
      </c>
      <c r="N2239" s="26">
        <v>1</v>
      </c>
      <c r="O2239" s="27" t="s">
        <v>130</v>
      </c>
      <c r="P2239" s="27" t="s">
        <v>102</v>
      </c>
      <c r="Q2239" s="26" t="str">
        <f t="shared" si="34"/>
        <v>Low</v>
      </c>
    </row>
    <row r="2240" spans="1:17" ht="15.6" x14ac:dyDescent="0.3">
      <c r="A2240" s="26" t="s">
        <v>4690</v>
      </c>
      <c r="B2240" s="26" t="s">
        <v>4691</v>
      </c>
      <c r="C2240" s="26" t="s">
        <v>237</v>
      </c>
      <c r="D2240" s="26" t="s">
        <v>238</v>
      </c>
      <c r="E2240" s="26">
        <v>80</v>
      </c>
      <c r="F2240" s="26">
        <v>264</v>
      </c>
      <c r="G2240" s="26">
        <v>33.33</v>
      </c>
      <c r="H2240" s="47" t="s">
        <v>90</v>
      </c>
      <c r="I2240" s="26" t="s">
        <v>91</v>
      </c>
      <c r="J2240" s="27">
        <v>28214.118671381082</v>
      </c>
      <c r="K2240" s="26" t="s">
        <v>117</v>
      </c>
      <c r="L2240" s="26" t="s">
        <v>117</v>
      </c>
      <c r="M2240" s="26" t="s">
        <v>629</v>
      </c>
      <c r="N2240" s="26">
        <v>1</v>
      </c>
      <c r="O2240" s="27" t="s">
        <v>147</v>
      </c>
      <c r="P2240" s="27" t="s">
        <v>102</v>
      </c>
      <c r="Q2240" s="26" t="str">
        <f t="shared" si="34"/>
        <v>Low</v>
      </c>
    </row>
    <row r="2241" spans="1:17" ht="15.6" x14ac:dyDescent="0.3">
      <c r="A2241" s="26" t="s">
        <v>4692</v>
      </c>
      <c r="B2241" s="26" t="s">
        <v>4693</v>
      </c>
      <c r="C2241" s="26" t="s">
        <v>143</v>
      </c>
      <c r="D2241" s="26" t="s">
        <v>144</v>
      </c>
      <c r="E2241" s="26">
        <v>79</v>
      </c>
      <c r="F2241" s="26">
        <v>221</v>
      </c>
      <c r="G2241" s="26">
        <v>17.87</v>
      </c>
      <c r="H2241" s="47" t="s">
        <v>90</v>
      </c>
      <c r="I2241" s="26" t="s">
        <v>91</v>
      </c>
      <c r="J2241" s="27">
        <v>47757</v>
      </c>
      <c r="K2241" s="26" t="s">
        <v>117</v>
      </c>
      <c r="L2241" s="26" t="s">
        <v>117</v>
      </c>
      <c r="M2241" s="26" t="s">
        <v>629</v>
      </c>
      <c r="N2241" s="26">
        <v>1</v>
      </c>
      <c r="O2241" s="27" t="s">
        <v>147</v>
      </c>
      <c r="P2241" s="27" t="s">
        <v>92</v>
      </c>
      <c r="Q2241" s="26" t="str">
        <f t="shared" si="34"/>
        <v>Low</v>
      </c>
    </row>
    <row r="2242" spans="1:17" ht="15.6" x14ac:dyDescent="0.3">
      <c r="A2242" s="26" t="s">
        <v>4694</v>
      </c>
      <c r="B2242" s="26" t="s">
        <v>4695</v>
      </c>
      <c r="C2242" s="26" t="s">
        <v>237</v>
      </c>
      <c r="D2242" s="26" t="s">
        <v>238</v>
      </c>
      <c r="E2242" s="26">
        <v>79</v>
      </c>
      <c r="F2242" s="26">
        <v>325</v>
      </c>
      <c r="G2242" s="26">
        <v>35.270000000000003</v>
      </c>
      <c r="H2242" s="47" t="s">
        <v>90</v>
      </c>
      <c r="I2242" s="26" t="s">
        <v>91</v>
      </c>
      <c r="J2242" s="27">
        <v>31618.543827896079</v>
      </c>
      <c r="K2242" s="26" t="s">
        <v>117</v>
      </c>
      <c r="L2242" s="26" t="s">
        <v>117</v>
      </c>
      <c r="M2242" s="26" t="s">
        <v>629</v>
      </c>
      <c r="N2242" s="26">
        <v>1</v>
      </c>
      <c r="O2242" s="27" t="s">
        <v>147</v>
      </c>
      <c r="P2242" s="27" t="s">
        <v>102</v>
      </c>
      <c r="Q2242" s="26" t="str">
        <f t="shared" ref="Q2242:Q2305" si="35">IF(N2242=3,"High",IF(N2242=2,"Med",IF(N2242=1,"Low","None")))</f>
        <v>Low</v>
      </c>
    </row>
    <row r="2243" spans="1:17" ht="15.6" x14ac:dyDescent="0.3">
      <c r="A2243" s="26" t="s">
        <v>4696</v>
      </c>
      <c r="B2243" s="26" t="s">
        <v>4697</v>
      </c>
      <c r="C2243" s="26" t="s">
        <v>955</v>
      </c>
      <c r="D2243" s="26" t="s">
        <v>155</v>
      </c>
      <c r="E2243" s="26">
        <v>77</v>
      </c>
      <c r="F2243" s="26">
        <v>180</v>
      </c>
      <c r="G2243" s="26" t="s">
        <v>62</v>
      </c>
      <c r="H2243" s="47" t="s">
        <v>90</v>
      </c>
      <c r="I2243" s="26" t="s">
        <v>91</v>
      </c>
      <c r="J2243" s="27">
        <v>123263.22673611311</v>
      </c>
      <c r="K2243" s="26" t="s">
        <v>117</v>
      </c>
      <c r="L2243" s="26" t="s">
        <v>117</v>
      </c>
      <c r="M2243" s="26" t="s">
        <v>629</v>
      </c>
      <c r="N2243" s="26">
        <v>1</v>
      </c>
      <c r="O2243" s="27" t="s">
        <v>118</v>
      </c>
      <c r="P2243" s="27" t="s">
        <v>97</v>
      </c>
      <c r="Q2243" s="26" t="str">
        <f t="shared" si="35"/>
        <v>Low</v>
      </c>
    </row>
    <row r="2244" spans="1:17" ht="15.6" x14ac:dyDescent="0.3">
      <c r="A2244" s="26" t="s">
        <v>4698</v>
      </c>
      <c r="B2244" s="26" t="s">
        <v>4699</v>
      </c>
      <c r="C2244" s="26" t="s">
        <v>100</v>
      </c>
      <c r="D2244" s="26" t="s">
        <v>101</v>
      </c>
      <c r="E2244" s="26">
        <v>77</v>
      </c>
      <c r="F2244" s="26">
        <v>193</v>
      </c>
      <c r="G2244" s="26">
        <v>8.09</v>
      </c>
      <c r="H2244" s="47" t="s">
        <v>90</v>
      </c>
      <c r="I2244" s="26" t="s">
        <v>91</v>
      </c>
      <c r="J2244" s="27">
        <v>85553.118371987031</v>
      </c>
      <c r="K2244" s="26" t="s">
        <v>117</v>
      </c>
      <c r="L2244" s="26" t="s">
        <v>117</v>
      </c>
      <c r="M2244" s="26" t="s">
        <v>629</v>
      </c>
      <c r="N2244" s="26">
        <v>1</v>
      </c>
      <c r="O2244" s="27" t="s">
        <v>118</v>
      </c>
      <c r="P2244" s="27" t="s">
        <v>97</v>
      </c>
      <c r="Q2244" s="26" t="str">
        <f t="shared" si="35"/>
        <v>Low</v>
      </c>
    </row>
    <row r="2245" spans="1:17" ht="15.6" x14ac:dyDescent="0.3">
      <c r="A2245" s="26" t="s">
        <v>4700</v>
      </c>
      <c r="B2245" s="26" t="s">
        <v>4701</v>
      </c>
      <c r="C2245" s="26" t="s">
        <v>195</v>
      </c>
      <c r="D2245" s="26" t="s">
        <v>729</v>
      </c>
      <c r="E2245" s="26">
        <v>76</v>
      </c>
      <c r="F2245" s="26">
        <v>70</v>
      </c>
      <c r="G2245" s="26">
        <v>17.829999999999998</v>
      </c>
      <c r="H2245" s="47" t="s">
        <v>90</v>
      </c>
      <c r="I2245" s="26" t="s">
        <v>91</v>
      </c>
      <c r="J2245" s="27">
        <v>27083</v>
      </c>
      <c r="K2245" s="26" t="s">
        <v>117</v>
      </c>
      <c r="L2245" s="26" t="s">
        <v>117</v>
      </c>
      <c r="M2245" s="26" t="s">
        <v>629</v>
      </c>
      <c r="N2245" s="26">
        <v>1</v>
      </c>
      <c r="O2245" s="27" t="s">
        <v>147</v>
      </c>
      <c r="P2245" s="27" t="s">
        <v>102</v>
      </c>
      <c r="Q2245" s="26" t="str">
        <f t="shared" si="35"/>
        <v>Low</v>
      </c>
    </row>
    <row r="2246" spans="1:17" ht="15.6" x14ac:dyDescent="0.3">
      <c r="A2246" s="26" t="s">
        <v>4702</v>
      </c>
      <c r="B2246" s="26" t="s">
        <v>4703</v>
      </c>
      <c r="C2246" s="26" t="s">
        <v>523</v>
      </c>
      <c r="D2246" s="26" t="s">
        <v>134</v>
      </c>
      <c r="E2246" s="26">
        <v>2</v>
      </c>
      <c r="F2246" s="26">
        <v>200</v>
      </c>
      <c r="G2246" s="26" t="s">
        <v>62</v>
      </c>
      <c r="H2246" s="26" t="s">
        <v>1406</v>
      </c>
      <c r="I2246" s="26" t="s">
        <v>1406</v>
      </c>
      <c r="J2246" s="27">
        <v>65564.749353850668</v>
      </c>
      <c r="K2246" s="26" t="s">
        <v>117</v>
      </c>
      <c r="L2246" s="26" t="s">
        <v>117</v>
      </c>
      <c r="M2246" s="26" t="s">
        <v>629</v>
      </c>
      <c r="N2246" s="26">
        <v>1</v>
      </c>
      <c r="O2246" s="27" t="s">
        <v>130</v>
      </c>
      <c r="P2246" s="27" t="s">
        <v>102</v>
      </c>
      <c r="Q2246" s="26" t="str">
        <f t="shared" si="35"/>
        <v>Low</v>
      </c>
    </row>
    <row r="2247" spans="1:17" ht="15.6" x14ac:dyDescent="0.3">
      <c r="A2247" s="26" t="s">
        <v>4704</v>
      </c>
      <c r="B2247" s="26" t="s">
        <v>4705</v>
      </c>
      <c r="C2247" s="26" t="s">
        <v>105</v>
      </c>
      <c r="D2247" s="26" t="s">
        <v>106</v>
      </c>
      <c r="E2247" s="26">
        <v>2</v>
      </c>
      <c r="F2247" s="26">
        <v>820</v>
      </c>
      <c r="G2247" s="26" t="s">
        <v>62</v>
      </c>
      <c r="H2247" s="26" t="s">
        <v>1406</v>
      </c>
      <c r="I2247" s="26" t="s">
        <v>1406</v>
      </c>
      <c r="J2247" s="27">
        <v>65400.818877900885</v>
      </c>
      <c r="K2247" s="26" t="s">
        <v>117</v>
      </c>
      <c r="L2247" s="26" t="s">
        <v>117</v>
      </c>
      <c r="M2247" s="26" t="s">
        <v>629</v>
      </c>
      <c r="N2247" s="26">
        <v>1</v>
      </c>
      <c r="O2247" s="27" t="s">
        <v>130</v>
      </c>
      <c r="P2247" s="27" t="s">
        <v>102</v>
      </c>
      <c r="Q2247" s="26" t="str">
        <f t="shared" si="35"/>
        <v>Low</v>
      </c>
    </row>
    <row r="2248" spans="1:17" ht="15.6" x14ac:dyDescent="0.3">
      <c r="A2248" s="26" t="s">
        <v>4706</v>
      </c>
      <c r="B2248" s="26" t="s">
        <v>4707</v>
      </c>
      <c r="C2248" s="26" t="s">
        <v>955</v>
      </c>
      <c r="D2248" s="26" t="s">
        <v>155</v>
      </c>
      <c r="E2248" s="26">
        <v>75</v>
      </c>
      <c r="F2248" s="26">
        <v>210</v>
      </c>
      <c r="G2248" s="26">
        <v>64.489999999999995</v>
      </c>
      <c r="H2248" s="47" t="s">
        <v>90</v>
      </c>
      <c r="I2248" s="26" t="s">
        <v>91</v>
      </c>
      <c r="J2248" s="27">
        <v>127321</v>
      </c>
      <c r="K2248" s="26" t="s">
        <v>117</v>
      </c>
      <c r="L2248" s="26" t="s">
        <v>117</v>
      </c>
      <c r="M2248" s="26" t="s">
        <v>629</v>
      </c>
      <c r="N2248" s="26">
        <v>1</v>
      </c>
      <c r="O2248" s="27" t="s">
        <v>118</v>
      </c>
      <c r="P2248" s="27" t="s">
        <v>102</v>
      </c>
      <c r="Q2248" s="26" t="str">
        <f t="shared" si="35"/>
        <v>Low</v>
      </c>
    </row>
    <row r="2249" spans="1:17" ht="15.6" x14ac:dyDescent="0.3">
      <c r="A2249" s="26" t="s">
        <v>4708</v>
      </c>
      <c r="B2249" s="26" t="s">
        <v>4709</v>
      </c>
      <c r="C2249" s="26" t="s">
        <v>535</v>
      </c>
      <c r="D2249" s="26" t="s">
        <v>536</v>
      </c>
      <c r="E2249" s="26">
        <v>75</v>
      </c>
      <c r="F2249" s="26">
        <v>210</v>
      </c>
      <c r="G2249" s="26" t="s">
        <v>62</v>
      </c>
      <c r="H2249" s="47" t="s">
        <v>90</v>
      </c>
      <c r="I2249" s="26" t="s">
        <v>91</v>
      </c>
      <c r="J2249" s="27">
        <v>63304</v>
      </c>
      <c r="K2249" s="26" t="s">
        <v>117</v>
      </c>
      <c r="L2249" s="26" t="s">
        <v>117</v>
      </c>
      <c r="M2249" s="26" t="s">
        <v>629</v>
      </c>
      <c r="N2249" s="26">
        <v>1</v>
      </c>
      <c r="O2249" s="27" t="s">
        <v>130</v>
      </c>
      <c r="P2249" s="27" t="s">
        <v>102</v>
      </c>
      <c r="Q2249" s="26" t="str">
        <f t="shared" si="35"/>
        <v>Low</v>
      </c>
    </row>
    <row r="2250" spans="1:17" ht="15.6" x14ac:dyDescent="0.3">
      <c r="A2250" s="26" t="s">
        <v>4710</v>
      </c>
      <c r="B2250" s="26" t="s">
        <v>4711</v>
      </c>
      <c r="C2250" s="26" t="s">
        <v>211</v>
      </c>
      <c r="D2250" s="26" t="s">
        <v>295</v>
      </c>
      <c r="E2250" s="26">
        <v>74</v>
      </c>
      <c r="F2250" s="26">
        <v>150</v>
      </c>
      <c r="G2250" s="26">
        <v>41.67</v>
      </c>
      <c r="H2250" s="47" t="s">
        <v>90</v>
      </c>
      <c r="I2250" s="26" t="s">
        <v>91</v>
      </c>
      <c r="J2250" s="27">
        <v>57870</v>
      </c>
      <c r="K2250" s="26" t="s">
        <v>117</v>
      </c>
      <c r="L2250" s="26" t="s">
        <v>117</v>
      </c>
      <c r="M2250" s="26" t="s">
        <v>629</v>
      </c>
      <c r="N2250" s="26">
        <v>1</v>
      </c>
      <c r="O2250" s="27" t="s">
        <v>130</v>
      </c>
      <c r="P2250" s="27" t="s">
        <v>92</v>
      </c>
      <c r="Q2250" s="26" t="str">
        <f t="shared" si="35"/>
        <v>Low</v>
      </c>
    </row>
    <row r="2251" spans="1:17" ht="15.6" x14ac:dyDescent="0.3">
      <c r="A2251" s="26" t="s">
        <v>4712</v>
      </c>
      <c r="B2251" s="26" t="s">
        <v>4713</v>
      </c>
      <c r="C2251" s="26" t="s">
        <v>237</v>
      </c>
      <c r="D2251" s="26" t="s">
        <v>238</v>
      </c>
      <c r="E2251" s="26">
        <v>74</v>
      </c>
      <c r="F2251" s="26">
        <v>219</v>
      </c>
      <c r="G2251" s="26" t="s">
        <v>62</v>
      </c>
      <c r="H2251" s="47" t="s">
        <v>90</v>
      </c>
      <c r="I2251" s="26" t="s">
        <v>91</v>
      </c>
      <c r="J2251" s="27">
        <v>12500</v>
      </c>
      <c r="K2251" s="26" t="s">
        <v>117</v>
      </c>
      <c r="L2251" s="26" t="s">
        <v>117</v>
      </c>
      <c r="M2251" s="26" t="s">
        <v>629</v>
      </c>
      <c r="N2251" s="26">
        <v>1</v>
      </c>
      <c r="O2251" s="27" t="s">
        <v>147</v>
      </c>
      <c r="P2251" s="27" t="s">
        <v>97</v>
      </c>
      <c r="Q2251" s="26" t="str">
        <f t="shared" si="35"/>
        <v>Low</v>
      </c>
    </row>
    <row r="2252" spans="1:17" ht="15.6" x14ac:dyDescent="0.3">
      <c r="A2252" s="26" t="s">
        <v>4714</v>
      </c>
      <c r="B2252" s="26" t="s">
        <v>4715</v>
      </c>
      <c r="C2252" s="26" t="s">
        <v>272</v>
      </c>
      <c r="D2252" s="26" t="s">
        <v>273</v>
      </c>
      <c r="E2252" s="26">
        <v>73</v>
      </c>
      <c r="F2252" s="26">
        <v>163</v>
      </c>
      <c r="G2252" s="26">
        <v>83.33</v>
      </c>
      <c r="H2252" s="47" t="s">
        <v>90</v>
      </c>
      <c r="I2252" s="26" t="s">
        <v>91</v>
      </c>
      <c r="J2252" s="27">
        <v>102950</v>
      </c>
      <c r="K2252" s="26" t="s">
        <v>117</v>
      </c>
      <c r="L2252" s="26" t="s">
        <v>117</v>
      </c>
      <c r="M2252" s="26" t="s">
        <v>629</v>
      </c>
      <c r="N2252" s="26">
        <v>1</v>
      </c>
      <c r="O2252" s="27" t="s">
        <v>118</v>
      </c>
      <c r="P2252" s="27" t="s">
        <v>102</v>
      </c>
      <c r="Q2252" s="26" t="str">
        <f t="shared" si="35"/>
        <v>Low</v>
      </c>
    </row>
    <row r="2253" spans="1:17" ht="15.6" x14ac:dyDescent="0.3">
      <c r="A2253" s="26" t="s">
        <v>4716</v>
      </c>
      <c r="B2253" s="26" t="s">
        <v>4717</v>
      </c>
      <c r="C2253" s="26" t="s">
        <v>128</v>
      </c>
      <c r="D2253" s="26" t="s">
        <v>129</v>
      </c>
      <c r="E2253" s="26">
        <v>73</v>
      </c>
      <c r="F2253" s="26">
        <v>238</v>
      </c>
      <c r="G2253" s="26">
        <v>27.5</v>
      </c>
      <c r="H2253" s="47" t="s">
        <v>90</v>
      </c>
      <c r="I2253" s="26" t="s">
        <v>91</v>
      </c>
      <c r="J2253" s="27">
        <v>67500</v>
      </c>
      <c r="K2253" s="26" t="s">
        <v>117</v>
      </c>
      <c r="L2253" s="26" t="s">
        <v>117</v>
      </c>
      <c r="M2253" s="26" t="s">
        <v>629</v>
      </c>
      <c r="N2253" s="26">
        <v>1</v>
      </c>
      <c r="O2253" s="27" t="s">
        <v>130</v>
      </c>
      <c r="P2253" s="27" t="s">
        <v>97</v>
      </c>
      <c r="Q2253" s="26" t="str">
        <f t="shared" si="35"/>
        <v>Low</v>
      </c>
    </row>
    <row r="2254" spans="1:17" ht="15.6" x14ac:dyDescent="0.3">
      <c r="A2254" s="26" t="s">
        <v>4718</v>
      </c>
      <c r="B2254" s="26" t="s">
        <v>4719</v>
      </c>
      <c r="C2254" s="26" t="s">
        <v>255</v>
      </c>
      <c r="D2254" s="26" t="s">
        <v>256</v>
      </c>
      <c r="E2254" s="26">
        <v>5</v>
      </c>
      <c r="F2254" s="26">
        <v>295</v>
      </c>
      <c r="G2254" s="26" t="s">
        <v>62</v>
      </c>
      <c r="H2254" s="26" t="s">
        <v>1406</v>
      </c>
      <c r="I2254" s="26" t="s">
        <v>1406</v>
      </c>
      <c r="J2254" s="27">
        <v>64669</v>
      </c>
      <c r="K2254" s="26" t="s">
        <v>117</v>
      </c>
      <c r="L2254" s="26" t="s">
        <v>117</v>
      </c>
      <c r="M2254" s="26" t="s">
        <v>629</v>
      </c>
      <c r="N2254" s="26">
        <v>1</v>
      </c>
      <c r="O2254" s="27" t="s">
        <v>130</v>
      </c>
      <c r="P2254" s="27" t="s">
        <v>102</v>
      </c>
      <c r="Q2254" s="26" t="str">
        <f t="shared" si="35"/>
        <v>Low</v>
      </c>
    </row>
    <row r="2255" spans="1:17" ht="15.6" x14ac:dyDescent="0.3">
      <c r="A2255" s="26" t="s">
        <v>4720</v>
      </c>
      <c r="B2255" s="26" t="s">
        <v>4721</v>
      </c>
      <c r="C2255" s="26" t="s">
        <v>255</v>
      </c>
      <c r="D2255" s="26" t="s">
        <v>256</v>
      </c>
      <c r="E2255" s="26">
        <v>10</v>
      </c>
      <c r="F2255" s="26">
        <v>570</v>
      </c>
      <c r="G2255" s="26" t="s">
        <v>62</v>
      </c>
      <c r="H2255" s="26" t="s">
        <v>1406</v>
      </c>
      <c r="I2255" s="26" t="s">
        <v>1406</v>
      </c>
      <c r="J2255" s="27">
        <v>64517.808866119507</v>
      </c>
      <c r="K2255" s="26" t="s">
        <v>117</v>
      </c>
      <c r="L2255" s="26" t="s">
        <v>117</v>
      </c>
      <c r="M2255" s="26" t="s">
        <v>629</v>
      </c>
      <c r="N2255" s="26">
        <v>1</v>
      </c>
      <c r="O2255" s="27" t="s">
        <v>130</v>
      </c>
      <c r="P2255" s="27" t="s">
        <v>107</v>
      </c>
      <c r="Q2255" s="26" t="str">
        <f t="shared" si="35"/>
        <v>Low</v>
      </c>
    </row>
    <row r="2256" spans="1:17" ht="15.6" x14ac:dyDescent="0.3">
      <c r="A2256" s="26" t="s">
        <v>4722</v>
      </c>
      <c r="B2256" s="26" t="s">
        <v>4723</v>
      </c>
      <c r="C2256" s="26" t="s">
        <v>962</v>
      </c>
      <c r="D2256" s="26" t="s">
        <v>165</v>
      </c>
      <c r="E2256" s="26">
        <v>72</v>
      </c>
      <c r="F2256" s="26">
        <v>101</v>
      </c>
      <c r="G2256" s="26" t="s">
        <v>62</v>
      </c>
      <c r="H2256" s="47" t="s">
        <v>90</v>
      </c>
      <c r="I2256" s="26" t="s">
        <v>91</v>
      </c>
      <c r="J2256" s="27">
        <v>39375</v>
      </c>
      <c r="K2256" s="26" t="s">
        <v>117</v>
      </c>
      <c r="L2256" s="26" t="s">
        <v>117</v>
      </c>
      <c r="M2256" s="26" t="s">
        <v>629</v>
      </c>
      <c r="N2256" s="26">
        <v>1</v>
      </c>
      <c r="O2256" s="27" t="s">
        <v>147</v>
      </c>
      <c r="P2256" s="27" t="s">
        <v>102</v>
      </c>
      <c r="Q2256" s="26" t="str">
        <f t="shared" si="35"/>
        <v>Low</v>
      </c>
    </row>
    <row r="2257" spans="1:17" ht="15.6" x14ac:dyDescent="0.3">
      <c r="A2257" s="26" t="s">
        <v>4724</v>
      </c>
      <c r="B2257" s="26" t="s">
        <v>4725</v>
      </c>
      <c r="C2257" s="26" t="s">
        <v>211</v>
      </c>
      <c r="D2257" s="26" t="s">
        <v>278</v>
      </c>
      <c r="E2257" s="26">
        <v>71</v>
      </c>
      <c r="F2257" s="26">
        <v>250</v>
      </c>
      <c r="G2257" s="26">
        <v>17.78</v>
      </c>
      <c r="H2257" s="47" t="s">
        <v>90</v>
      </c>
      <c r="I2257" s="26" t="s">
        <v>91</v>
      </c>
      <c r="J2257" s="27">
        <v>70933</v>
      </c>
      <c r="K2257" s="26" t="s">
        <v>117</v>
      </c>
      <c r="L2257" s="26" t="s">
        <v>117</v>
      </c>
      <c r="M2257" s="26" t="s">
        <v>629</v>
      </c>
      <c r="N2257" s="26">
        <v>1</v>
      </c>
      <c r="O2257" s="27" t="s">
        <v>130</v>
      </c>
      <c r="P2257" s="27" t="s">
        <v>102</v>
      </c>
      <c r="Q2257" s="26" t="str">
        <f t="shared" si="35"/>
        <v>Low</v>
      </c>
    </row>
    <row r="2258" spans="1:17" ht="15.6" x14ac:dyDescent="0.3">
      <c r="A2258" s="26" t="s">
        <v>4726</v>
      </c>
      <c r="B2258" s="26" t="s">
        <v>4727</v>
      </c>
      <c r="C2258" s="26" t="s">
        <v>255</v>
      </c>
      <c r="D2258" s="26" t="s">
        <v>256</v>
      </c>
      <c r="E2258" s="26">
        <v>71</v>
      </c>
      <c r="F2258" s="26">
        <v>560</v>
      </c>
      <c r="G2258" s="26">
        <v>60</v>
      </c>
      <c r="H2258" s="47" t="s">
        <v>90</v>
      </c>
      <c r="I2258" s="26" t="s">
        <v>91</v>
      </c>
      <c r="J2258" s="27">
        <v>70357</v>
      </c>
      <c r="K2258" s="26" t="s">
        <v>117</v>
      </c>
      <c r="L2258" s="26" t="s">
        <v>117</v>
      </c>
      <c r="M2258" s="26" t="s">
        <v>629</v>
      </c>
      <c r="N2258" s="26">
        <v>1</v>
      </c>
      <c r="O2258" s="27" t="s">
        <v>130</v>
      </c>
      <c r="P2258" s="27" t="s">
        <v>102</v>
      </c>
      <c r="Q2258" s="26" t="str">
        <f t="shared" si="35"/>
        <v>Low</v>
      </c>
    </row>
    <row r="2259" spans="1:17" ht="15.6" x14ac:dyDescent="0.3">
      <c r="A2259" s="26" t="s">
        <v>4728</v>
      </c>
      <c r="B2259" s="26" t="s">
        <v>4729</v>
      </c>
      <c r="C2259" s="26" t="s">
        <v>654</v>
      </c>
      <c r="D2259" s="26" t="s">
        <v>697</v>
      </c>
      <c r="E2259" s="26">
        <v>71</v>
      </c>
      <c r="F2259" s="26">
        <v>231</v>
      </c>
      <c r="G2259" s="26">
        <v>8.3800000000000008</v>
      </c>
      <c r="H2259" s="47" t="s">
        <v>90</v>
      </c>
      <c r="I2259" s="26" t="s">
        <v>91</v>
      </c>
      <c r="J2259" s="27">
        <v>60208</v>
      </c>
      <c r="K2259" s="26" t="s">
        <v>117</v>
      </c>
      <c r="L2259" s="26" t="s">
        <v>117</v>
      </c>
      <c r="M2259" s="26" t="s">
        <v>629</v>
      </c>
      <c r="N2259" s="26">
        <v>1</v>
      </c>
      <c r="O2259" s="27" t="s">
        <v>130</v>
      </c>
      <c r="P2259" s="27" t="s">
        <v>102</v>
      </c>
      <c r="Q2259" s="26" t="str">
        <f t="shared" si="35"/>
        <v>Low</v>
      </c>
    </row>
    <row r="2260" spans="1:17" ht="15.6" x14ac:dyDescent="0.3">
      <c r="A2260" s="26" t="s">
        <v>4730</v>
      </c>
      <c r="B2260" s="26" t="s">
        <v>4731</v>
      </c>
      <c r="C2260" s="26" t="s">
        <v>105</v>
      </c>
      <c r="D2260" s="26" t="s">
        <v>106</v>
      </c>
      <c r="E2260" s="26">
        <v>2</v>
      </c>
      <c r="F2260" s="26">
        <v>550</v>
      </c>
      <c r="G2260" s="26" t="s">
        <v>62</v>
      </c>
      <c r="H2260" s="26" t="s">
        <v>1406</v>
      </c>
      <c r="I2260" s="26" t="s">
        <v>1406</v>
      </c>
      <c r="J2260" s="27">
        <v>63782.1053194341</v>
      </c>
      <c r="K2260" s="26" t="s">
        <v>117</v>
      </c>
      <c r="L2260" s="26" t="s">
        <v>117</v>
      </c>
      <c r="M2260" s="26" t="s">
        <v>629</v>
      </c>
      <c r="N2260" s="26">
        <v>1</v>
      </c>
      <c r="O2260" s="27" t="s">
        <v>130</v>
      </c>
      <c r="P2260" s="27" t="s">
        <v>102</v>
      </c>
      <c r="Q2260" s="26" t="str">
        <f t="shared" si="35"/>
        <v>Low</v>
      </c>
    </row>
    <row r="2261" spans="1:17" ht="15.6" x14ac:dyDescent="0.3">
      <c r="A2261" s="26" t="s">
        <v>4732</v>
      </c>
      <c r="B2261" s="26" t="s">
        <v>4733</v>
      </c>
      <c r="C2261" s="26" t="s">
        <v>482</v>
      </c>
      <c r="D2261" s="26" t="s">
        <v>483</v>
      </c>
      <c r="E2261" s="26">
        <v>71</v>
      </c>
      <c r="F2261" s="26">
        <v>131</v>
      </c>
      <c r="G2261" s="26">
        <v>35.21</v>
      </c>
      <c r="H2261" s="47" t="s">
        <v>90</v>
      </c>
      <c r="I2261" s="26" t="s">
        <v>91</v>
      </c>
      <c r="J2261" s="27">
        <v>50813</v>
      </c>
      <c r="K2261" s="26" t="s">
        <v>117</v>
      </c>
      <c r="L2261" s="26" t="s">
        <v>117</v>
      </c>
      <c r="M2261" s="26" t="s">
        <v>629</v>
      </c>
      <c r="N2261" s="26">
        <v>1</v>
      </c>
      <c r="O2261" s="27" t="s">
        <v>147</v>
      </c>
      <c r="P2261" s="27" t="s">
        <v>102</v>
      </c>
      <c r="Q2261" s="26" t="str">
        <f t="shared" si="35"/>
        <v>Low</v>
      </c>
    </row>
    <row r="2262" spans="1:17" ht="15.6" x14ac:dyDescent="0.3">
      <c r="A2262" s="26" t="s">
        <v>4734</v>
      </c>
      <c r="B2262" s="26" t="s">
        <v>4735</v>
      </c>
      <c r="C2262" s="26" t="s">
        <v>344</v>
      </c>
      <c r="D2262" s="26" t="s">
        <v>175</v>
      </c>
      <c r="E2262" s="26">
        <v>5</v>
      </c>
      <c r="F2262" s="26">
        <v>354</v>
      </c>
      <c r="G2262" s="26" t="s">
        <v>62</v>
      </c>
      <c r="H2262" s="26" t="s">
        <v>1406</v>
      </c>
      <c r="I2262" s="26" t="s">
        <v>1406</v>
      </c>
      <c r="J2262" s="27">
        <v>63398.98152141663</v>
      </c>
      <c r="K2262" s="26" t="s">
        <v>117</v>
      </c>
      <c r="L2262" s="26" t="s">
        <v>117</v>
      </c>
      <c r="M2262" s="26" t="s">
        <v>629</v>
      </c>
      <c r="N2262" s="26">
        <v>1</v>
      </c>
      <c r="O2262" s="27" t="s">
        <v>130</v>
      </c>
      <c r="P2262" s="27" t="s">
        <v>102</v>
      </c>
      <c r="Q2262" s="26" t="str">
        <f t="shared" si="35"/>
        <v>Low</v>
      </c>
    </row>
    <row r="2263" spans="1:17" ht="15.6" x14ac:dyDescent="0.3">
      <c r="A2263" s="26" t="s">
        <v>4736</v>
      </c>
      <c r="B2263" s="26" t="s">
        <v>4737</v>
      </c>
      <c r="C2263" s="26" t="s">
        <v>272</v>
      </c>
      <c r="D2263" s="26" t="s">
        <v>273</v>
      </c>
      <c r="E2263" s="26">
        <v>70</v>
      </c>
      <c r="F2263" s="26">
        <v>70</v>
      </c>
      <c r="G2263" s="26" t="s">
        <v>62</v>
      </c>
      <c r="H2263" s="47" t="s">
        <v>90</v>
      </c>
      <c r="I2263" s="26" t="s">
        <v>91</v>
      </c>
      <c r="J2263" s="27">
        <v>14347</v>
      </c>
      <c r="K2263" s="26" t="s">
        <v>117</v>
      </c>
      <c r="L2263" s="26" t="s">
        <v>117</v>
      </c>
      <c r="M2263" s="26" t="s">
        <v>629</v>
      </c>
      <c r="N2263" s="26">
        <v>1</v>
      </c>
      <c r="O2263" s="27" t="s">
        <v>147</v>
      </c>
      <c r="P2263" s="27" t="s">
        <v>107</v>
      </c>
      <c r="Q2263" s="26" t="str">
        <f t="shared" si="35"/>
        <v>Low</v>
      </c>
    </row>
    <row r="2264" spans="1:17" ht="15.6" x14ac:dyDescent="0.3">
      <c r="A2264" s="26" t="s">
        <v>4738</v>
      </c>
      <c r="B2264" s="26" t="s">
        <v>4739</v>
      </c>
      <c r="C2264" s="26" t="s">
        <v>962</v>
      </c>
      <c r="D2264" s="26" t="s">
        <v>165</v>
      </c>
      <c r="E2264" s="26">
        <v>70</v>
      </c>
      <c r="F2264" s="26">
        <v>175</v>
      </c>
      <c r="G2264" s="26" t="s">
        <v>62</v>
      </c>
      <c r="H2264" s="47" t="s">
        <v>90</v>
      </c>
      <c r="I2264" s="26" t="s">
        <v>91</v>
      </c>
      <c r="J2264" s="27">
        <v>5677</v>
      </c>
      <c r="K2264" s="26" t="s">
        <v>117</v>
      </c>
      <c r="L2264" s="26" t="s">
        <v>117</v>
      </c>
      <c r="M2264" s="26" t="s">
        <v>629</v>
      </c>
      <c r="N2264" s="26">
        <v>1</v>
      </c>
      <c r="O2264" s="27" t="s">
        <v>147</v>
      </c>
      <c r="P2264" s="27" t="s">
        <v>97</v>
      </c>
      <c r="Q2264" s="26" t="str">
        <f t="shared" si="35"/>
        <v>Low</v>
      </c>
    </row>
    <row r="2265" spans="1:17" ht="15.6" x14ac:dyDescent="0.3">
      <c r="A2265" s="26" t="s">
        <v>4740</v>
      </c>
      <c r="B2265" s="26" t="s">
        <v>4741</v>
      </c>
      <c r="C2265" s="26" t="s">
        <v>482</v>
      </c>
      <c r="D2265" s="26" t="s">
        <v>483</v>
      </c>
      <c r="E2265" s="26">
        <v>69</v>
      </c>
      <c r="F2265" s="26">
        <v>187</v>
      </c>
      <c r="G2265" s="26" t="s">
        <v>62</v>
      </c>
      <c r="H2265" s="47" t="s">
        <v>90</v>
      </c>
      <c r="I2265" s="26" t="s">
        <v>91</v>
      </c>
      <c r="J2265" s="27">
        <v>72014</v>
      </c>
      <c r="K2265" s="26" t="s">
        <v>117</v>
      </c>
      <c r="L2265" s="26" t="s">
        <v>117</v>
      </c>
      <c r="M2265" s="26" t="s">
        <v>629</v>
      </c>
      <c r="N2265" s="26">
        <v>1</v>
      </c>
      <c r="O2265" s="27" t="s">
        <v>130</v>
      </c>
      <c r="P2265" s="27" t="s">
        <v>102</v>
      </c>
      <c r="Q2265" s="26" t="str">
        <f t="shared" si="35"/>
        <v>Low</v>
      </c>
    </row>
    <row r="2266" spans="1:17" ht="15.6" x14ac:dyDescent="0.3">
      <c r="A2266" s="26" t="s">
        <v>4742</v>
      </c>
      <c r="B2266" s="26" t="s">
        <v>4743</v>
      </c>
      <c r="C2266" s="26" t="s">
        <v>962</v>
      </c>
      <c r="D2266" s="26" t="s">
        <v>165</v>
      </c>
      <c r="E2266" s="26">
        <v>69</v>
      </c>
      <c r="F2266" s="26">
        <v>630</v>
      </c>
      <c r="G2266" s="26">
        <v>40</v>
      </c>
      <c r="H2266" s="47" t="s">
        <v>90</v>
      </c>
      <c r="I2266" s="26" t="s">
        <v>91</v>
      </c>
      <c r="J2266" s="27">
        <v>61042</v>
      </c>
      <c r="K2266" s="26" t="s">
        <v>117</v>
      </c>
      <c r="L2266" s="26" t="s">
        <v>117</v>
      </c>
      <c r="M2266" s="26" t="s">
        <v>629</v>
      </c>
      <c r="N2266" s="26">
        <v>1</v>
      </c>
      <c r="O2266" s="27" t="s">
        <v>130</v>
      </c>
      <c r="P2266" s="27" t="s">
        <v>102</v>
      </c>
      <c r="Q2266" s="26" t="str">
        <f t="shared" si="35"/>
        <v>Low</v>
      </c>
    </row>
    <row r="2267" spans="1:17" ht="15.6" x14ac:dyDescent="0.3">
      <c r="A2267" s="26" t="s">
        <v>4744</v>
      </c>
      <c r="B2267" s="26" t="s">
        <v>4745</v>
      </c>
      <c r="C2267" s="26" t="s">
        <v>105</v>
      </c>
      <c r="D2267" s="26" t="s">
        <v>106</v>
      </c>
      <c r="E2267" s="26">
        <v>68</v>
      </c>
      <c r="F2267" s="26">
        <v>224</v>
      </c>
      <c r="G2267" s="26">
        <v>42.5</v>
      </c>
      <c r="H2267" s="47" t="s">
        <v>90</v>
      </c>
      <c r="I2267" s="26" t="s">
        <v>91</v>
      </c>
      <c r="J2267" s="27">
        <v>59432.052131330856</v>
      </c>
      <c r="K2267" s="26" t="s">
        <v>117</v>
      </c>
      <c r="L2267" s="26" t="s">
        <v>117</v>
      </c>
      <c r="M2267" s="26" t="s">
        <v>629</v>
      </c>
      <c r="N2267" s="26">
        <v>1</v>
      </c>
      <c r="O2267" s="27" t="s">
        <v>130</v>
      </c>
      <c r="P2267" s="27" t="s">
        <v>107</v>
      </c>
      <c r="Q2267" s="26" t="str">
        <f t="shared" si="35"/>
        <v>Low</v>
      </c>
    </row>
    <row r="2268" spans="1:17" ht="15.6" x14ac:dyDescent="0.3">
      <c r="A2268" s="26" t="s">
        <v>4746</v>
      </c>
      <c r="B2268" s="26" t="s">
        <v>4747</v>
      </c>
      <c r="C2268" s="26" t="s">
        <v>139</v>
      </c>
      <c r="D2268" s="26" t="s">
        <v>483</v>
      </c>
      <c r="E2268" s="26">
        <v>68</v>
      </c>
      <c r="F2268" s="26">
        <v>264</v>
      </c>
      <c r="G2268" s="26">
        <v>50.67</v>
      </c>
      <c r="H2268" s="47" t="s">
        <v>90</v>
      </c>
      <c r="I2268" s="26" t="s">
        <v>91</v>
      </c>
      <c r="J2268" s="27">
        <v>41350</v>
      </c>
      <c r="K2268" s="26" t="s">
        <v>117</v>
      </c>
      <c r="L2268" s="26" t="s">
        <v>117</v>
      </c>
      <c r="M2268" s="26" t="s">
        <v>629</v>
      </c>
      <c r="N2268" s="26">
        <v>1</v>
      </c>
      <c r="O2268" s="27" t="s">
        <v>147</v>
      </c>
      <c r="P2268" s="27" t="s">
        <v>107</v>
      </c>
      <c r="Q2268" s="26" t="str">
        <f t="shared" si="35"/>
        <v>Low</v>
      </c>
    </row>
    <row r="2269" spans="1:17" ht="15.6" x14ac:dyDescent="0.3">
      <c r="A2269" s="26" t="s">
        <v>4748</v>
      </c>
      <c r="B2269" s="26" t="s">
        <v>4749</v>
      </c>
      <c r="C2269" s="26" t="s">
        <v>249</v>
      </c>
      <c r="D2269" s="26" t="s">
        <v>250</v>
      </c>
      <c r="E2269" s="26">
        <v>68</v>
      </c>
      <c r="F2269" s="26">
        <v>182</v>
      </c>
      <c r="G2269" s="26">
        <v>33.47</v>
      </c>
      <c r="H2269" s="47" t="s">
        <v>90</v>
      </c>
      <c r="I2269" s="26" t="s">
        <v>91</v>
      </c>
      <c r="J2269" s="27">
        <v>31316.882197744068</v>
      </c>
      <c r="K2269" s="26" t="s">
        <v>117</v>
      </c>
      <c r="L2269" s="26" t="s">
        <v>117</v>
      </c>
      <c r="M2269" s="26" t="s">
        <v>629</v>
      </c>
      <c r="N2269" s="26">
        <v>1</v>
      </c>
      <c r="O2269" s="27" t="s">
        <v>147</v>
      </c>
      <c r="P2269" s="27" t="s">
        <v>107</v>
      </c>
      <c r="Q2269" s="26" t="str">
        <f t="shared" si="35"/>
        <v>Low</v>
      </c>
    </row>
    <row r="2270" spans="1:17" ht="15.6" x14ac:dyDescent="0.3">
      <c r="A2270" s="26" t="s">
        <v>4750</v>
      </c>
      <c r="B2270" s="26" t="s">
        <v>4751</v>
      </c>
      <c r="C2270" s="26" t="s">
        <v>955</v>
      </c>
      <c r="D2270" s="26" t="s">
        <v>155</v>
      </c>
      <c r="E2270" s="26">
        <v>68</v>
      </c>
      <c r="F2270" s="26">
        <v>340</v>
      </c>
      <c r="G2270" s="26" t="s">
        <v>62</v>
      </c>
      <c r="H2270" s="47" t="s">
        <v>90</v>
      </c>
      <c r="I2270" s="26" t="s">
        <v>91</v>
      </c>
      <c r="J2270" s="27">
        <v>26619</v>
      </c>
      <c r="K2270" s="26" t="s">
        <v>117</v>
      </c>
      <c r="L2270" s="26" t="s">
        <v>117</v>
      </c>
      <c r="M2270" s="26" t="s">
        <v>629</v>
      </c>
      <c r="N2270" s="26">
        <v>1</v>
      </c>
      <c r="O2270" s="27" t="s">
        <v>147</v>
      </c>
      <c r="P2270" s="27" t="s">
        <v>97</v>
      </c>
      <c r="Q2270" s="26" t="str">
        <f t="shared" si="35"/>
        <v>Low</v>
      </c>
    </row>
    <row r="2271" spans="1:17" ht="15.6" x14ac:dyDescent="0.3">
      <c r="A2271" s="26" t="s">
        <v>4752</v>
      </c>
      <c r="B2271" s="26" t="s">
        <v>4753</v>
      </c>
      <c r="C2271" s="26" t="s">
        <v>351</v>
      </c>
      <c r="D2271" s="26" t="s">
        <v>352</v>
      </c>
      <c r="E2271" s="26">
        <v>67</v>
      </c>
      <c r="F2271" s="26">
        <v>187</v>
      </c>
      <c r="G2271" s="26">
        <v>75</v>
      </c>
      <c r="H2271" s="47" t="s">
        <v>90</v>
      </c>
      <c r="I2271" s="26" t="s">
        <v>91</v>
      </c>
      <c r="J2271" s="27">
        <v>146750.00000000003</v>
      </c>
      <c r="K2271" s="26" t="s">
        <v>117</v>
      </c>
      <c r="L2271" s="26" t="s">
        <v>117</v>
      </c>
      <c r="M2271" s="26" t="s">
        <v>629</v>
      </c>
      <c r="N2271" s="26">
        <v>1</v>
      </c>
      <c r="O2271" s="27" t="s">
        <v>118</v>
      </c>
      <c r="P2271" s="27" t="s">
        <v>102</v>
      </c>
      <c r="Q2271" s="26" t="str">
        <f t="shared" si="35"/>
        <v>Low</v>
      </c>
    </row>
    <row r="2272" spans="1:17" ht="15.6" x14ac:dyDescent="0.3">
      <c r="A2272" s="26" t="s">
        <v>4754</v>
      </c>
      <c r="B2272" s="26" t="s">
        <v>4755</v>
      </c>
      <c r="C2272" s="26" t="s">
        <v>255</v>
      </c>
      <c r="D2272" s="26" t="s">
        <v>256</v>
      </c>
      <c r="E2272" s="26">
        <v>7</v>
      </c>
      <c r="F2272" s="26">
        <v>180</v>
      </c>
      <c r="G2272" s="26" t="s">
        <v>62</v>
      </c>
      <c r="H2272" s="26" t="s">
        <v>1406</v>
      </c>
      <c r="I2272" s="26" t="s">
        <v>1406</v>
      </c>
      <c r="J2272" s="27">
        <v>62857</v>
      </c>
      <c r="K2272" s="26" t="s">
        <v>117</v>
      </c>
      <c r="L2272" s="26" t="s">
        <v>117</v>
      </c>
      <c r="M2272" s="26" t="s">
        <v>629</v>
      </c>
      <c r="N2272" s="26">
        <v>1</v>
      </c>
      <c r="O2272" s="27" t="s">
        <v>130</v>
      </c>
      <c r="P2272" s="27" t="s">
        <v>97</v>
      </c>
      <c r="Q2272" s="26" t="str">
        <f t="shared" si="35"/>
        <v>Low</v>
      </c>
    </row>
    <row r="2273" spans="1:17" ht="15.6" x14ac:dyDescent="0.3">
      <c r="A2273" s="26" t="s">
        <v>4756</v>
      </c>
      <c r="B2273" s="26" t="s">
        <v>4757</v>
      </c>
      <c r="C2273" s="26" t="s">
        <v>143</v>
      </c>
      <c r="D2273" s="26" t="s">
        <v>144</v>
      </c>
      <c r="E2273" s="26">
        <v>67</v>
      </c>
      <c r="F2273" s="26">
        <v>150</v>
      </c>
      <c r="G2273" s="26">
        <v>67</v>
      </c>
      <c r="H2273" s="47" t="s">
        <v>90</v>
      </c>
      <c r="I2273" s="26" t="s">
        <v>91</v>
      </c>
      <c r="J2273" s="27">
        <v>74875</v>
      </c>
      <c r="K2273" s="26" t="s">
        <v>117</v>
      </c>
      <c r="L2273" s="26" t="s">
        <v>117</v>
      </c>
      <c r="M2273" s="26" t="s">
        <v>629</v>
      </c>
      <c r="N2273" s="26">
        <v>1</v>
      </c>
      <c r="O2273" s="27" t="s">
        <v>118</v>
      </c>
      <c r="P2273" s="27" t="s">
        <v>107</v>
      </c>
      <c r="Q2273" s="26" t="str">
        <f t="shared" si="35"/>
        <v>Low</v>
      </c>
    </row>
    <row r="2274" spans="1:17" ht="15.6" x14ac:dyDescent="0.3">
      <c r="A2274" s="26" t="s">
        <v>4758</v>
      </c>
      <c r="B2274" s="26" t="s">
        <v>4759</v>
      </c>
      <c r="C2274" s="26" t="s">
        <v>185</v>
      </c>
      <c r="D2274" s="26" t="s">
        <v>186</v>
      </c>
      <c r="E2274" s="26">
        <v>67</v>
      </c>
      <c r="F2274" s="26">
        <v>221</v>
      </c>
      <c r="G2274" s="26">
        <v>74.17</v>
      </c>
      <c r="H2274" s="47" t="s">
        <v>90</v>
      </c>
      <c r="I2274" s="26" t="s">
        <v>91</v>
      </c>
      <c r="J2274" s="27">
        <v>66912.71523256386</v>
      </c>
      <c r="K2274" s="26" t="s">
        <v>117</v>
      </c>
      <c r="L2274" s="26" t="s">
        <v>117</v>
      </c>
      <c r="M2274" s="26" t="s">
        <v>629</v>
      </c>
      <c r="N2274" s="26">
        <v>1</v>
      </c>
      <c r="O2274" s="27" t="s">
        <v>130</v>
      </c>
      <c r="P2274" s="27" t="s">
        <v>102</v>
      </c>
      <c r="Q2274" s="26" t="str">
        <f t="shared" si="35"/>
        <v>Low</v>
      </c>
    </row>
    <row r="2275" spans="1:17" ht="15.6" x14ac:dyDescent="0.3">
      <c r="A2275" s="26" t="s">
        <v>4760</v>
      </c>
      <c r="B2275" s="26" t="s">
        <v>4761</v>
      </c>
      <c r="C2275" s="26" t="s">
        <v>344</v>
      </c>
      <c r="D2275" s="26" t="s">
        <v>175</v>
      </c>
      <c r="E2275" s="26">
        <v>67</v>
      </c>
      <c r="F2275" s="26">
        <v>137</v>
      </c>
      <c r="G2275" s="26">
        <v>30</v>
      </c>
      <c r="H2275" s="47" t="s">
        <v>90</v>
      </c>
      <c r="I2275" s="26" t="s">
        <v>91</v>
      </c>
      <c r="J2275" s="27">
        <v>33350</v>
      </c>
      <c r="K2275" s="26" t="s">
        <v>117</v>
      </c>
      <c r="L2275" s="26" t="s">
        <v>117</v>
      </c>
      <c r="M2275" s="26" t="s">
        <v>629</v>
      </c>
      <c r="N2275" s="26">
        <v>1</v>
      </c>
      <c r="O2275" s="27" t="s">
        <v>147</v>
      </c>
      <c r="P2275" s="27" t="s">
        <v>97</v>
      </c>
      <c r="Q2275" s="26" t="str">
        <f t="shared" si="35"/>
        <v>Low</v>
      </c>
    </row>
    <row r="2276" spans="1:17" ht="15.6" x14ac:dyDescent="0.3">
      <c r="A2276" s="26" t="s">
        <v>4762</v>
      </c>
      <c r="B2276" s="26" t="s">
        <v>4763</v>
      </c>
      <c r="C2276" s="26" t="s">
        <v>195</v>
      </c>
      <c r="D2276" s="26" t="s">
        <v>729</v>
      </c>
      <c r="E2276" s="26">
        <v>1</v>
      </c>
      <c r="F2276" s="26">
        <v>40</v>
      </c>
      <c r="G2276" s="26" t="s">
        <v>62</v>
      </c>
      <c r="H2276" s="26" t="s">
        <v>1406</v>
      </c>
      <c r="I2276" s="26" t="s">
        <v>1406</v>
      </c>
      <c r="J2276" s="27">
        <v>62727</v>
      </c>
      <c r="K2276" s="26" t="s">
        <v>117</v>
      </c>
      <c r="L2276" s="26" t="s">
        <v>117</v>
      </c>
      <c r="M2276" s="26" t="s">
        <v>629</v>
      </c>
      <c r="N2276" s="26">
        <v>1</v>
      </c>
      <c r="O2276" s="27" t="s">
        <v>130</v>
      </c>
      <c r="P2276" s="27" t="s">
        <v>102</v>
      </c>
      <c r="Q2276" s="26" t="str">
        <f t="shared" si="35"/>
        <v>Low</v>
      </c>
    </row>
    <row r="2277" spans="1:17" ht="15.6" x14ac:dyDescent="0.3">
      <c r="A2277" s="26" t="s">
        <v>4764</v>
      </c>
      <c r="B2277" s="26" t="s">
        <v>4765</v>
      </c>
      <c r="C2277" s="26" t="s">
        <v>143</v>
      </c>
      <c r="D2277" s="26" t="s">
        <v>144</v>
      </c>
      <c r="E2277" s="26">
        <v>2</v>
      </c>
      <c r="F2277" s="26">
        <v>228</v>
      </c>
      <c r="G2277" s="26" t="s">
        <v>62</v>
      </c>
      <c r="H2277" s="26" t="s">
        <v>1406</v>
      </c>
      <c r="I2277" s="26" t="s">
        <v>1406</v>
      </c>
      <c r="J2277" s="27">
        <v>62688</v>
      </c>
      <c r="K2277" s="26" t="s">
        <v>117</v>
      </c>
      <c r="L2277" s="26" t="s">
        <v>117</v>
      </c>
      <c r="M2277" s="26" t="s">
        <v>629</v>
      </c>
      <c r="N2277" s="26">
        <v>1</v>
      </c>
      <c r="O2277" s="27" t="s">
        <v>130</v>
      </c>
      <c r="P2277" s="27" t="s">
        <v>102</v>
      </c>
      <c r="Q2277" s="26" t="str">
        <f t="shared" si="35"/>
        <v>Low</v>
      </c>
    </row>
    <row r="2278" spans="1:17" ht="15.6" x14ac:dyDescent="0.3">
      <c r="A2278" s="26" t="s">
        <v>4766</v>
      </c>
      <c r="B2278" s="26" t="s">
        <v>4767</v>
      </c>
      <c r="C2278" s="26" t="s">
        <v>1174</v>
      </c>
      <c r="D2278" s="26" t="s">
        <v>151</v>
      </c>
      <c r="E2278" s="26">
        <v>66</v>
      </c>
      <c r="F2278" s="26">
        <v>198</v>
      </c>
      <c r="G2278" s="26">
        <v>75</v>
      </c>
      <c r="H2278" s="47" t="s">
        <v>90</v>
      </c>
      <c r="I2278" s="26" t="s">
        <v>91</v>
      </c>
      <c r="J2278" s="27">
        <v>90417</v>
      </c>
      <c r="K2278" s="26" t="s">
        <v>117</v>
      </c>
      <c r="L2278" s="26" t="s">
        <v>117</v>
      </c>
      <c r="M2278" s="26" t="s">
        <v>629</v>
      </c>
      <c r="N2278" s="26">
        <v>1</v>
      </c>
      <c r="O2278" s="27" t="s">
        <v>118</v>
      </c>
      <c r="P2278" s="27" t="s">
        <v>97</v>
      </c>
      <c r="Q2278" s="26" t="str">
        <f t="shared" si="35"/>
        <v>Low</v>
      </c>
    </row>
    <row r="2279" spans="1:17" ht="15.6" x14ac:dyDescent="0.3">
      <c r="A2279" s="26" t="s">
        <v>4768</v>
      </c>
      <c r="B2279" s="26" t="s">
        <v>4769</v>
      </c>
      <c r="C2279" s="26" t="s">
        <v>139</v>
      </c>
      <c r="D2279" s="26" t="s">
        <v>483</v>
      </c>
      <c r="E2279" s="26">
        <v>66</v>
      </c>
      <c r="F2279" s="26">
        <v>218</v>
      </c>
      <c r="G2279" s="26">
        <v>66.930000000000007</v>
      </c>
      <c r="H2279" s="47" t="s">
        <v>90</v>
      </c>
      <c r="I2279" s="26" t="s">
        <v>91</v>
      </c>
      <c r="J2279" s="27">
        <v>66017</v>
      </c>
      <c r="K2279" s="26" t="s">
        <v>117</v>
      </c>
      <c r="L2279" s="26" t="s">
        <v>117</v>
      </c>
      <c r="M2279" s="26" t="s">
        <v>629</v>
      </c>
      <c r="N2279" s="26">
        <v>1</v>
      </c>
      <c r="O2279" s="27" t="s">
        <v>130</v>
      </c>
      <c r="P2279" s="27" t="s">
        <v>92</v>
      </c>
      <c r="Q2279" s="26" t="str">
        <f t="shared" si="35"/>
        <v>Low</v>
      </c>
    </row>
    <row r="2280" spans="1:17" ht="15.6" x14ac:dyDescent="0.3">
      <c r="A2280" s="26" t="s">
        <v>4770</v>
      </c>
      <c r="B2280" s="26" t="s">
        <v>4771</v>
      </c>
      <c r="C2280" s="26" t="s">
        <v>535</v>
      </c>
      <c r="D2280" s="26" t="s">
        <v>536</v>
      </c>
      <c r="E2280" s="26">
        <v>66</v>
      </c>
      <c r="F2280" s="26">
        <v>156</v>
      </c>
      <c r="G2280" s="26" t="s">
        <v>62</v>
      </c>
      <c r="H2280" s="47" t="s">
        <v>90</v>
      </c>
      <c r="I2280" s="26" t="s">
        <v>91</v>
      </c>
      <c r="J2280" s="27">
        <v>57938</v>
      </c>
      <c r="K2280" s="26" t="s">
        <v>117</v>
      </c>
      <c r="L2280" s="26" t="s">
        <v>117</v>
      </c>
      <c r="M2280" s="26" t="s">
        <v>629</v>
      </c>
      <c r="N2280" s="26">
        <v>1</v>
      </c>
      <c r="O2280" s="27" t="s">
        <v>130</v>
      </c>
      <c r="P2280" s="27" t="s">
        <v>102</v>
      </c>
      <c r="Q2280" s="26" t="str">
        <f t="shared" si="35"/>
        <v>Low</v>
      </c>
    </row>
    <row r="2281" spans="1:17" ht="15.6" x14ac:dyDescent="0.3">
      <c r="A2281" s="26" t="s">
        <v>4772</v>
      </c>
      <c r="B2281" s="26" t="s">
        <v>4773</v>
      </c>
      <c r="C2281" s="26" t="s">
        <v>128</v>
      </c>
      <c r="D2281" s="26" t="s">
        <v>129</v>
      </c>
      <c r="E2281" s="26">
        <v>5</v>
      </c>
      <c r="F2281" s="26">
        <v>321</v>
      </c>
      <c r="G2281" s="26" t="s">
        <v>62</v>
      </c>
      <c r="H2281" s="26" t="s">
        <v>1406</v>
      </c>
      <c r="I2281" s="26" t="s">
        <v>1406</v>
      </c>
      <c r="J2281" s="27">
        <v>62422</v>
      </c>
      <c r="K2281" s="26" t="s">
        <v>117</v>
      </c>
      <c r="L2281" s="26" t="s">
        <v>117</v>
      </c>
      <c r="M2281" s="26" t="s">
        <v>629</v>
      </c>
      <c r="N2281" s="26">
        <v>1</v>
      </c>
      <c r="O2281" s="27" t="s">
        <v>130</v>
      </c>
      <c r="P2281" s="27" t="s">
        <v>107</v>
      </c>
      <c r="Q2281" s="26" t="str">
        <f t="shared" si="35"/>
        <v>Low</v>
      </c>
    </row>
    <row r="2282" spans="1:17" ht="15.6" x14ac:dyDescent="0.3">
      <c r="A2282" s="26" t="s">
        <v>4774</v>
      </c>
      <c r="B2282" s="26" t="s">
        <v>4775</v>
      </c>
      <c r="C2282" s="26" t="s">
        <v>128</v>
      </c>
      <c r="D2282" s="26" t="s">
        <v>129</v>
      </c>
      <c r="E2282" s="26">
        <v>7</v>
      </c>
      <c r="F2282" s="26">
        <v>155</v>
      </c>
      <c r="G2282" s="26" t="s">
        <v>62</v>
      </c>
      <c r="H2282" s="26" t="s">
        <v>1406</v>
      </c>
      <c r="I2282" s="26" t="s">
        <v>1406</v>
      </c>
      <c r="J2282" s="27">
        <v>62422</v>
      </c>
      <c r="K2282" s="26" t="s">
        <v>117</v>
      </c>
      <c r="L2282" s="26" t="s">
        <v>117</v>
      </c>
      <c r="M2282" s="26" t="s">
        <v>629</v>
      </c>
      <c r="N2282" s="26">
        <v>1</v>
      </c>
      <c r="O2282" s="27" t="s">
        <v>130</v>
      </c>
      <c r="P2282" s="27" t="s">
        <v>97</v>
      </c>
      <c r="Q2282" s="26" t="str">
        <f t="shared" si="35"/>
        <v>Low</v>
      </c>
    </row>
    <row r="2283" spans="1:17" ht="15.6" x14ac:dyDescent="0.3">
      <c r="A2283" s="26" t="s">
        <v>4776</v>
      </c>
      <c r="B2283" s="26" t="s">
        <v>4777</v>
      </c>
      <c r="C2283" s="26" t="s">
        <v>351</v>
      </c>
      <c r="D2283" s="26" t="s">
        <v>352</v>
      </c>
      <c r="E2283" s="26">
        <v>65</v>
      </c>
      <c r="F2283" s="26">
        <v>182</v>
      </c>
      <c r="G2283" s="26">
        <v>25.7</v>
      </c>
      <c r="H2283" s="47" t="s">
        <v>90</v>
      </c>
      <c r="I2283" s="26" t="s">
        <v>91</v>
      </c>
      <c r="J2283" s="27">
        <v>60458</v>
      </c>
      <c r="K2283" s="26" t="s">
        <v>117</v>
      </c>
      <c r="L2283" s="26" t="s">
        <v>117</v>
      </c>
      <c r="M2283" s="26" t="s">
        <v>629</v>
      </c>
      <c r="N2283" s="26">
        <v>1</v>
      </c>
      <c r="O2283" s="27" t="s">
        <v>130</v>
      </c>
      <c r="P2283" s="27" t="s">
        <v>102</v>
      </c>
      <c r="Q2283" s="26" t="str">
        <f t="shared" si="35"/>
        <v>Low</v>
      </c>
    </row>
    <row r="2284" spans="1:17" ht="15.6" x14ac:dyDescent="0.3">
      <c r="A2284" s="26" t="s">
        <v>4778</v>
      </c>
      <c r="B2284" s="26" t="s">
        <v>4779</v>
      </c>
      <c r="C2284" s="26" t="s">
        <v>249</v>
      </c>
      <c r="D2284" s="26" t="s">
        <v>250</v>
      </c>
      <c r="E2284" s="26">
        <v>1</v>
      </c>
      <c r="F2284" s="26">
        <v>454</v>
      </c>
      <c r="G2284" s="26" t="s">
        <v>62</v>
      </c>
      <c r="H2284" s="26" t="s">
        <v>1406</v>
      </c>
      <c r="I2284" s="26" t="s">
        <v>1406</v>
      </c>
      <c r="J2284" s="27">
        <v>62083</v>
      </c>
      <c r="K2284" s="26" t="s">
        <v>117</v>
      </c>
      <c r="L2284" s="26" t="s">
        <v>117</v>
      </c>
      <c r="M2284" s="26" t="s">
        <v>629</v>
      </c>
      <c r="N2284" s="26">
        <v>1</v>
      </c>
      <c r="O2284" s="27" t="s">
        <v>130</v>
      </c>
      <c r="P2284" s="27" t="s">
        <v>102</v>
      </c>
      <c r="Q2284" s="26" t="str">
        <f t="shared" si="35"/>
        <v>Low</v>
      </c>
    </row>
    <row r="2285" spans="1:17" ht="15.6" x14ac:dyDescent="0.3">
      <c r="A2285" s="26" t="s">
        <v>4780</v>
      </c>
      <c r="B2285" s="26" t="s">
        <v>4781</v>
      </c>
      <c r="C2285" s="26" t="s">
        <v>779</v>
      </c>
      <c r="D2285" s="26" t="s">
        <v>780</v>
      </c>
      <c r="E2285" s="26">
        <v>4</v>
      </c>
      <c r="F2285" s="26">
        <v>304</v>
      </c>
      <c r="G2285" s="26" t="s">
        <v>62</v>
      </c>
      <c r="H2285" s="26" t="s">
        <v>1406</v>
      </c>
      <c r="I2285" s="26" t="s">
        <v>1406</v>
      </c>
      <c r="J2285" s="27">
        <v>61997.255170526289</v>
      </c>
      <c r="K2285" s="26" t="s">
        <v>117</v>
      </c>
      <c r="L2285" s="26" t="s">
        <v>117</v>
      </c>
      <c r="M2285" s="26" t="s">
        <v>629</v>
      </c>
      <c r="N2285" s="26">
        <v>1</v>
      </c>
      <c r="O2285" s="27" t="s">
        <v>130</v>
      </c>
      <c r="P2285" s="27" t="s">
        <v>102</v>
      </c>
      <c r="Q2285" s="26" t="str">
        <f t="shared" si="35"/>
        <v>Low</v>
      </c>
    </row>
    <row r="2286" spans="1:17" ht="15.6" x14ac:dyDescent="0.3">
      <c r="A2286" s="26" t="s">
        <v>4782</v>
      </c>
      <c r="B2286" s="26" t="s">
        <v>4783</v>
      </c>
      <c r="C2286" s="26" t="s">
        <v>523</v>
      </c>
      <c r="D2286" s="26" t="s">
        <v>134</v>
      </c>
      <c r="E2286" s="26">
        <v>2</v>
      </c>
      <c r="F2286" s="26">
        <v>30</v>
      </c>
      <c r="G2286" s="26" t="s">
        <v>62</v>
      </c>
      <c r="H2286" s="26" t="s">
        <v>1406</v>
      </c>
      <c r="I2286" s="26" t="s">
        <v>1406</v>
      </c>
      <c r="J2286" s="27">
        <v>61982</v>
      </c>
      <c r="K2286" s="26" t="s">
        <v>117</v>
      </c>
      <c r="L2286" s="26" t="s">
        <v>117</v>
      </c>
      <c r="M2286" s="26" t="s">
        <v>629</v>
      </c>
      <c r="N2286" s="26">
        <v>1</v>
      </c>
      <c r="O2286" s="27" t="s">
        <v>130</v>
      </c>
      <c r="P2286" s="27" t="s">
        <v>102</v>
      </c>
      <c r="Q2286" s="26" t="str">
        <f t="shared" si="35"/>
        <v>Low</v>
      </c>
    </row>
    <row r="2287" spans="1:17" ht="15.6" x14ac:dyDescent="0.3">
      <c r="A2287" s="26" t="s">
        <v>4784</v>
      </c>
      <c r="B2287" s="26" t="s">
        <v>4785</v>
      </c>
      <c r="C2287" s="26" t="s">
        <v>139</v>
      </c>
      <c r="D2287" s="26" t="s">
        <v>483</v>
      </c>
      <c r="E2287" s="26">
        <v>64</v>
      </c>
      <c r="F2287" s="26">
        <v>211</v>
      </c>
      <c r="G2287" s="26">
        <v>63.41</v>
      </c>
      <c r="H2287" s="47" t="s">
        <v>90</v>
      </c>
      <c r="I2287" s="26" t="s">
        <v>91</v>
      </c>
      <c r="J2287" s="27">
        <v>51401.045871311078</v>
      </c>
      <c r="K2287" s="26" t="s">
        <v>117</v>
      </c>
      <c r="L2287" s="26" t="s">
        <v>117</v>
      </c>
      <c r="M2287" s="26" t="s">
        <v>629</v>
      </c>
      <c r="N2287" s="26">
        <v>1</v>
      </c>
      <c r="O2287" s="27" t="s">
        <v>147</v>
      </c>
      <c r="P2287" s="27" t="s">
        <v>102</v>
      </c>
      <c r="Q2287" s="26" t="str">
        <f t="shared" si="35"/>
        <v>Low</v>
      </c>
    </row>
    <row r="2288" spans="1:17" ht="15.6" x14ac:dyDescent="0.3">
      <c r="A2288" s="26" t="s">
        <v>4786</v>
      </c>
      <c r="B2288" s="26" t="s">
        <v>4787</v>
      </c>
      <c r="C2288" s="26" t="s">
        <v>195</v>
      </c>
      <c r="D2288" s="26" t="s">
        <v>307</v>
      </c>
      <c r="E2288" s="26">
        <v>64</v>
      </c>
      <c r="F2288" s="26">
        <v>96</v>
      </c>
      <c r="G2288" s="26">
        <v>16.670000000000002</v>
      </c>
      <c r="H2288" s="47" t="s">
        <v>90</v>
      </c>
      <c r="I2288" s="26" t="s">
        <v>91</v>
      </c>
      <c r="J2288" s="27">
        <v>38515</v>
      </c>
      <c r="K2288" s="26" t="s">
        <v>117</v>
      </c>
      <c r="L2288" s="26" t="s">
        <v>117</v>
      </c>
      <c r="M2288" s="26" t="s">
        <v>629</v>
      </c>
      <c r="N2288" s="26">
        <v>1</v>
      </c>
      <c r="O2288" s="27" t="s">
        <v>147</v>
      </c>
      <c r="P2288" s="27" t="s">
        <v>102</v>
      </c>
      <c r="Q2288" s="26" t="str">
        <f t="shared" si="35"/>
        <v>Low</v>
      </c>
    </row>
    <row r="2289" spans="1:17" ht="15.6" x14ac:dyDescent="0.3">
      <c r="A2289" s="26" t="s">
        <v>4788</v>
      </c>
      <c r="B2289" s="26" t="s">
        <v>4789</v>
      </c>
      <c r="C2289" s="26" t="s">
        <v>249</v>
      </c>
      <c r="D2289" s="26" t="s">
        <v>250</v>
      </c>
      <c r="E2289" s="26">
        <v>11</v>
      </c>
      <c r="F2289" s="26">
        <v>105</v>
      </c>
      <c r="G2289" s="26" t="s">
        <v>62</v>
      </c>
      <c r="H2289" s="26" t="s">
        <v>1406</v>
      </c>
      <c r="I2289" s="26" t="s">
        <v>1406</v>
      </c>
      <c r="J2289" s="27">
        <v>61641</v>
      </c>
      <c r="K2289" s="26" t="s">
        <v>117</v>
      </c>
      <c r="L2289" s="26" t="s">
        <v>117</v>
      </c>
      <c r="M2289" s="26" t="s">
        <v>629</v>
      </c>
      <c r="N2289" s="26">
        <v>1</v>
      </c>
      <c r="O2289" s="27" t="s">
        <v>130</v>
      </c>
      <c r="P2289" s="27" t="s">
        <v>107</v>
      </c>
      <c r="Q2289" s="26" t="str">
        <f t="shared" si="35"/>
        <v>Low</v>
      </c>
    </row>
    <row r="2290" spans="1:17" ht="15.6" x14ac:dyDescent="0.3">
      <c r="A2290" s="26" t="s">
        <v>4790</v>
      </c>
      <c r="B2290" s="26" t="s">
        <v>4791</v>
      </c>
      <c r="C2290" s="26" t="s">
        <v>158</v>
      </c>
      <c r="D2290" s="26" t="s">
        <v>96</v>
      </c>
      <c r="E2290" s="26">
        <v>63</v>
      </c>
      <c r="F2290" s="26">
        <v>174</v>
      </c>
      <c r="G2290" s="26">
        <v>44.72</v>
      </c>
      <c r="H2290" s="47" t="s">
        <v>90</v>
      </c>
      <c r="I2290" s="26" t="s">
        <v>91</v>
      </c>
      <c r="J2290" s="27">
        <v>60000</v>
      </c>
      <c r="K2290" s="26" t="s">
        <v>117</v>
      </c>
      <c r="L2290" s="26" t="s">
        <v>117</v>
      </c>
      <c r="M2290" s="26" t="s">
        <v>629</v>
      </c>
      <c r="N2290" s="26">
        <v>1</v>
      </c>
      <c r="O2290" s="27" t="s">
        <v>130</v>
      </c>
      <c r="P2290" s="27" t="s">
        <v>97</v>
      </c>
      <c r="Q2290" s="26" t="str">
        <f t="shared" si="35"/>
        <v>Low</v>
      </c>
    </row>
    <row r="2291" spans="1:17" ht="15.6" x14ac:dyDescent="0.3">
      <c r="A2291" s="26" t="s">
        <v>4792</v>
      </c>
      <c r="B2291" s="26" t="s">
        <v>4793</v>
      </c>
      <c r="C2291" s="26" t="s">
        <v>397</v>
      </c>
      <c r="D2291" s="26" t="s">
        <v>1892</v>
      </c>
      <c r="E2291" s="26">
        <v>63</v>
      </c>
      <c r="F2291" s="26">
        <v>250</v>
      </c>
      <c r="G2291" s="26">
        <v>21.58</v>
      </c>
      <c r="H2291" s="47" t="s">
        <v>90</v>
      </c>
      <c r="I2291" s="26" t="s">
        <v>91</v>
      </c>
      <c r="J2291" s="27">
        <v>18000</v>
      </c>
      <c r="K2291" s="26" t="s">
        <v>117</v>
      </c>
      <c r="L2291" s="26" t="s">
        <v>117</v>
      </c>
      <c r="M2291" s="26" t="s">
        <v>629</v>
      </c>
      <c r="N2291" s="26">
        <v>1</v>
      </c>
      <c r="O2291" s="27" t="s">
        <v>147</v>
      </c>
      <c r="P2291" s="27" t="s">
        <v>107</v>
      </c>
      <c r="Q2291" s="26" t="str">
        <f t="shared" si="35"/>
        <v>Low</v>
      </c>
    </row>
    <row r="2292" spans="1:17" ht="15.6" x14ac:dyDescent="0.3">
      <c r="A2292" s="26" t="s">
        <v>4794</v>
      </c>
      <c r="B2292" s="26" t="s">
        <v>4795</v>
      </c>
      <c r="C2292" s="26" t="s">
        <v>962</v>
      </c>
      <c r="D2292" s="26" t="s">
        <v>165</v>
      </c>
      <c r="E2292" s="26">
        <v>1</v>
      </c>
      <c r="F2292" s="26">
        <v>2642</v>
      </c>
      <c r="G2292" s="26" t="s">
        <v>62</v>
      </c>
      <c r="H2292" s="26" t="s">
        <v>1406</v>
      </c>
      <c r="I2292" s="26" t="s">
        <v>1406</v>
      </c>
      <c r="J2292" s="27">
        <v>61042</v>
      </c>
      <c r="K2292" s="26" t="s">
        <v>117</v>
      </c>
      <c r="L2292" s="26" t="s">
        <v>117</v>
      </c>
      <c r="M2292" s="26" t="s">
        <v>629</v>
      </c>
      <c r="N2292" s="26">
        <v>1</v>
      </c>
      <c r="O2292" s="27" t="s">
        <v>130</v>
      </c>
      <c r="P2292" s="27" t="s">
        <v>102</v>
      </c>
      <c r="Q2292" s="26" t="str">
        <f t="shared" si="35"/>
        <v>Low</v>
      </c>
    </row>
    <row r="2293" spans="1:17" ht="15.6" x14ac:dyDescent="0.3">
      <c r="A2293" s="26" t="s">
        <v>4796</v>
      </c>
      <c r="B2293" s="26" t="s">
        <v>4797</v>
      </c>
      <c r="C2293" s="26" t="s">
        <v>255</v>
      </c>
      <c r="D2293" s="26" t="s">
        <v>256</v>
      </c>
      <c r="E2293" s="26">
        <v>62</v>
      </c>
      <c r="F2293" s="26">
        <v>205</v>
      </c>
      <c r="G2293" s="26">
        <v>27</v>
      </c>
      <c r="H2293" s="47" t="s">
        <v>90</v>
      </c>
      <c r="I2293" s="26" t="s">
        <v>91</v>
      </c>
      <c r="J2293" s="27">
        <v>40549</v>
      </c>
      <c r="K2293" s="26" t="s">
        <v>117</v>
      </c>
      <c r="L2293" s="26" t="s">
        <v>117</v>
      </c>
      <c r="M2293" s="26" t="s">
        <v>629</v>
      </c>
      <c r="N2293" s="26">
        <v>1</v>
      </c>
      <c r="O2293" s="27" t="s">
        <v>147</v>
      </c>
      <c r="P2293" s="27" t="s">
        <v>92</v>
      </c>
      <c r="Q2293" s="26" t="str">
        <f t="shared" si="35"/>
        <v>Low</v>
      </c>
    </row>
    <row r="2294" spans="1:17" ht="15.6" x14ac:dyDescent="0.3">
      <c r="A2294" s="26" t="s">
        <v>4798</v>
      </c>
      <c r="B2294" s="26" t="s">
        <v>4799</v>
      </c>
      <c r="C2294" s="26" t="s">
        <v>195</v>
      </c>
      <c r="D2294" s="26" t="s">
        <v>307</v>
      </c>
      <c r="E2294" s="26">
        <v>61</v>
      </c>
      <c r="F2294" s="26">
        <v>360</v>
      </c>
      <c r="G2294" s="26">
        <v>32.74</v>
      </c>
      <c r="H2294" s="47" t="s">
        <v>90</v>
      </c>
      <c r="I2294" s="26" t="s">
        <v>91</v>
      </c>
      <c r="J2294" s="27">
        <v>38515</v>
      </c>
      <c r="K2294" s="26" t="s">
        <v>117</v>
      </c>
      <c r="L2294" s="26" t="s">
        <v>117</v>
      </c>
      <c r="M2294" s="26" t="s">
        <v>629</v>
      </c>
      <c r="N2294" s="26">
        <v>1</v>
      </c>
      <c r="O2294" s="27" t="s">
        <v>147</v>
      </c>
      <c r="P2294" s="27" t="s">
        <v>102</v>
      </c>
      <c r="Q2294" s="26" t="str">
        <f t="shared" si="35"/>
        <v>Low</v>
      </c>
    </row>
    <row r="2295" spans="1:17" ht="15.6" x14ac:dyDescent="0.3">
      <c r="A2295" s="26" t="s">
        <v>4800</v>
      </c>
      <c r="B2295" s="26" t="s">
        <v>4801</v>
      </c>
      <c r="C2295" s="26" t="s">
        <v>625</v>
      </c>
      <c r="D2295" s="26" t="s">
        <v>238</v>
      </c>
      <c r="E2295" s="26">
        <v>61</v>
      </c>
      <c r="F2295" s="26">
        <v>103</v>
      </c>
      <c r="G2295" s="26" t="s">
        <v>62</v>
      </c>
      <c r="H2295" s="47" t="s">
        <v>90</v>
      </c>
      <c r="I2295" s="26" t="s">
        <v>91</v>
      </c>
      <c r="J2295" s="27">
        <v>27894</v>
      </c>
      <c r="K2295" s="26" t="s">
        <v>117</v>
      </c>
      <c r="L2295" s="26" t="s">
        <v>117</v>
      </c>
      <c r="M2295" s="26" t="s">
        <v>629</v>
      </c>
      <c r="N2295" s="26">
        <v>1</v>
      </c>
      <c r="O2295" s="27" t="s">
        <v>147</v>
      </c>
      <c r="P2295" s="27" t="s">
        <v>92</v>
      </c>
      <c r="Q2295" s="26" t="str">
        <f t="shared" si="35"/>
        <v>Low</v>
      </c>
    </row>
    <row r="2296" spans="1:17" ht="15.6" x14ac:dyDescent="0.3">
      <c r="A2296" s="26" t="s">
        <v>4802</v>
      </c>
      <c r="B2296" s="26" t="s">
        <v>4803</v>
      </c>
      <c r="C2296" s="26" t="s">
        <v>158</v>
      </c>
      <c r="D2296" s="26" t="s">
        <v>96</v>
      </c>
      <c r="E2296" s="26">
        <v>3</v>
      </c>
      <c r="F2296" s="26">
        <v>100</v>
      </c>
      <c r="G2296" s="26" t="s">
        <v>62</v>
      </c>
      <c r="H2296" s="26" t="s">
        <v>1406</v>
      </c>
      <c r="I2296" s="26" t="s">
        <v>1406</v>
      </c>
      <c r="J2296" s="27">
        <v>60625</v>
      </c>
      <c r="K2296" s="26" t="s">
        <v>117</v>
      </c>
      <c r="L2296" s="26" t="s">
        <v>117</v>
      </c>
      <c r="M2296" s="26" t="s">
        <v>629</v>
      </c>
      <c r="N2296" s="26">
        <v>1</v>
      </c>
      <c r="O2296" s="27" t="s">
        <v>130</v>
      </c>
      <c r="P2296" s="27" t="s">
        <v>107</v>
      </c>
      <c r="Q2296" s="26" t="str">
        <f t="shared" si="35"/>
        <v>Low</v>
      </c>
    </row>
    <row r="2297" spans="1:17" ht="15.6" x14ac:dyDescent="0.3">
      <c r="A2297" s="26" t="s">
        <v>4804</v>
      </c>
      <c r="B2297" s="26" t="s">
        <v>4805</v>
      </c>
      <c r="C2297" s="26" t="s">
        <v>407</v>
      </c>
      <c r="D2297" s="26" t="s">
        <v>88</v>
      </c>
      <c r="E2297" s="26">
        <v>18</v>
      </c>
      <c r="F2297" s="26">
        <v>650</v>
      </c>
      <c r="G2297" s="26" t="s">
        <v>62</v>
      </c>
      <c r="H2297" s="26" t="s">
        <v>1406</v>
      </c>
      <c r="I2297" s="26" t="s">
        <v>1406</v>
      </c>
      <c r="J2297" s="27">
        <v>60484</v>
      </c>
      <c r="K2297" s="26" t="s">
        <v>117</v>
      </c>
      <c r="L2297" s="26" t="s">
        <v>117</v>
      </c>
      <c r="M2297" s="26" t="s">
        <v>629</v>
      </c>
      <c r="N2297" s="26">
        <v>1</v>
      </c>
      <c r="O2297" s="27" t="s">
        <v>130</v>
      </c>
      <c r="P2297" s="27" t="s">
        <v>102</v>
      </c>
      <c r="Q2297" s="26" t="str">
        <f t="shared" si="35"/>
        <v>Low</v>
      </c>
    </row>
    <row r="2298" spans="1:17" ht="15.6" x14ac:dyDescent="0.3">
      <c r="A2298" s="26" t="s">
        <v>4806</v>
      </c>
      <c r="B2298" s="26" t="s">
        <v>4807</v>
      </c>
      <c r="C2298" s="26" t="s">
        <v>237</v>
      </c>
      <c r="D2298" s="26" t="s">
        <v>238</v>
      </c>
      <c r="E2298" s="26">
        <v>60</v>
      </c>
      <c r="F2298" s="26">
        <v>118</v>
      </c>
      <c r="G2298" s="26">
        <v>42.67</v>
      </c>
      <c r="H2298" s="47" t="s">
        <v>90</v>
      </c>
      <c r="I2298" s="26" t="s">
        <v>91</v>
      </c>
      <c r="J2298" s="27">
        <v>54455.42189950859</v>
      </c>
      <c r="K2298" s="26" t="s">
        <v>117</v>
      </c>
      <c r="L2298" s="26" t="s">
        <v>117</v>
      </c>
      <c r="M2298" s="26" t="s">
        <v>629</v>
      </c>
      <c r="N2298" s="26">
        <v>1</v>
      </c>
      <c r="O2298" s="27" t="s">
        <v>147</v>
      </c>
      <c r="P2298" s="27" t="s">
        <v>102</v>
      </c>
      <c r="Q2298" s="26" t="str">
        <f t="shared" si="35"/>
        <v>Low</v>
      </c>
    </row>
    <row r="2299" spans="1:17" ht="15.6" x14ac:dyDescent="0.3">
      <c r="A2299" s="26" t="s">
        <v>4808</v>
      </c>
      <c r="B2299" s="26" t="s">
        <v>4809</v>
      </c>
      <c r="C2299" s="26" t="s">
        <v>158</v>
      </c>
      <c r="D2299" s="26" t="s">
        <v>96</v>
      </c>
      <c r="E2299" s="26">
        <v>60</v>
      </c>
      <c r="F2299" s="26">
        <v>198</v>
      </c>
      <c r="G2299" s="26">
        <v>28.08</v>
      </c>
      <c r="H2299" s="47" t="s">
        <v>90</v>
      </c>
      <c r="I2299" s="26" t="s">
        <v>91</v>
      </c>
      <c r="J2299" s="27">
        <v>48000</v>
      </c>
      <c r="K2299" s="26" t="s">
        <v>117</v>
      </c>
      <c r="L2299" s="26" t="s">
        <v>117</v>
      </c>
      <c r="M2299" s="26" t="s">
        <v>629</v>
      </c>
      <c r="N2299" s="26">
        <v>1</v>
      </c>
      <c r="O2299" s="27" t="s">
        <v>147</v>
      </c>
      <c r="P2299" s="27" t="s">
        <v>102</v>
      </c>
      <c r="Q2299" s="26" t="str">
        <f t="shared" si="35"/>
        <v>Low</v>
      </c>
    </row>
    <row r="2300" spans="1:17" ht="15.6" x14ac:dyDescent="0.3">
      <c r="A2300" s="26" t="s">
        <v>4810</v>
      </c>
      <c r="B2300" s="26" t="s">
        <v>4811</v>
      </c>
      <c r="C2300" s="26" t="s">
        <v>625</v>
      </c>
      <c r="D2300" s="26" t="s">
        <v>697</v>
      </c>
      <c r="E2300" s="26">
        <v>2</v>
      </c>
      <c r="F2300" s="26">
        <v>80</v>
      </c>
      <c r="G2300" s="26" t="s">
        <v>62</v>
      </c>
      <c r="H2300" s="26" t="s">
        <v>1406</v>
      </c>
      <c r="I2300" s="26" t="s">
        <v>1406</v>
      </c>
      <c r="J2300" s="27">
        <v>60208</v>
      </c>
      <c r="K2300" s="26" t="s">
        <v>117</v>
      </c>
      <c r="L2300" s="26" t="s">
        <v>117</v>
      </c>
      <c r="M2300" s="26" t="s">
        <v>629</v>
      </c>
      <c r="N2300" s="26">
        <v>1</v>
      </c>
      <c r="O2300" s="27" t="s">
        <v>130</v>
      </c>
      <c r="P2300" s="27" t="s">
        <v>102</v>
      </c>
      <c r="Q2300" s="26" t="str">
        <f t="shared" si="35"/>
        <v>Low</v>
      </c>
    </row>
    <row r="2301" spans="1:17" ht="15.6" x14ac:dyDescent="0.3">
      <c r="A2301" s="26" t="s">
        <v>4812</v>
      </c>
      <c r="B2301" s="26" t="s">
        <v>4813</v>
      </c>
      <c r="C2301" s="26" t="s">
        <v>237</v>
      </c>
      <c r="D2301" s="26" t="s">
        <v>238</v>
      </c>
      <c r="E2301" s="26">
        <v>59</v>
      </c>
      <c r="F2301" s="26">
        <v>250</v>
      </c>
      <c r="G2301" s="26" t="s">
        <v>62</v>
      </c>
      <c r="H2301" s="47" t="s">
        <v>90</v>
      </c>
      <c r="I2301" s="26" t="s">
        <v>91</v>
      </c>
      <c r="J2301" s="27">
        <v>48977</v>
      </c>
      <c r="K2301" s="26" t="s">
        <v>117</v>
      </c>
      <c r="L2301" s="26" t="s">
        <v>117</v>
      </c>
      <c r="M2301" s="26" t="s">
        <v>629</v>
      </c>
      <c r="N2301" s="26">
        <v>1</v>
      </c>
      <c r="O2301" s="27" t="s">
        <v>147</v>
      </c>
      <c r="P2301" s="27" t="s">
        <v>102</v>
      </c>
      <c r="Q2301" s="26" t="str">
        <f t="shared" si="35"/>
        <v>Low</v>
      </c>
    </row>
    <row r="2302" spans="1:17" ht="15.6" x14ac:dyDescent="0.3">
      <c r="A2302" s="26" t="s">
        <v>4814</v>
      </c>
      <c r="B2302" s="26" t="s">
        <v>4815</v>
      </c>
      <c r="C2302" s="26" t="s">
        <v>237</v>
      </c>
      <c r="D2302" s="26" t="s">
        <v>238</v>
      </c>
      <c r="E2302" s="26">
        <v>59</v>
      </c>
      <c r="F2302" s="26">
        <v>184</v>
      </c>
      <c r="G2302" s="26" t="s">
        <v>62</v>
      </c>
      <c r="H2302" s="47" t="s">
        <v>90</v>
      </c>
      <c r="I2302" s="26" t="s">
        <v>91</v>
      </c>
      <c r="J2302" s="27">
        <v>47969</v>
      </c>
      <c r="K2302" s="26" t="s">
        <v>117</v>
      </c>
      <c r="L2302" s="26" t="s">
        <v>117</v>
      </c>
      <c r="M2302" s="26" t="s">
        <v>629</v>
      </c>
      <c r="N2302" s="26">
        <v>1</v>
      </c>
      <c r="O2302" s="27" t="s">
        <v>147</v>
      </c>
      <c r="P2302" s="27" t="s">
        <v>102</v>
      </c>
      <c r="Q2302" s="26" t="str">
        <f t="shared" si="35"/>
        <v>Low</v>
      </c>
    </row>
    <row r="2303" spans="1:17" ht="15.6" x14ac:dyDescent="0.3">
      <c r="A2303" s="26" t="s">
        <v>4816</v>
      </c>
      <c r="B2303" s="26" t="s">
        <v>4817</v>
      </c>
      <c r="C2303" s="26" t="s">
        <v>955</v>
      </c>
      <c r="D2303" s="26" t="s">
        <v>155</v>
      </c>
      <c r="E2303" s="26">
        <v>59</v>
      </c>
      <c r="F2303" s="26">
        <v>100</v>
      </c>
      <c r="G2303" s="26" t="s">
        <v>62</v>
      </c>
      <c r="H2303" s="47" t="s">
        <v>90</v>
      </c>
      <c r="I2303" s="26" t="s">
        <v>91</v>
      </c>
      <c r="J2303" s="27" t="s">
        <v>89</v>
      </c>
      <c r="K2303" s="26" t="s">
        <v>117</v>
      </c>
      <c r="L2303" s="26" t="s">
        <v>117</v>
      </c>
      <c r="M2303" s="26" t="s">
        <v>629</v>
      </c>
      <c r="N2303" s="26">
        <v>1</v>
      </c>
      <c r="O2303" s="27" t="s">
        <v>89</v>
      </c>
      <c r="P2303" s="27" t="s">
        <v>107</v>
      </c>
      <c r="Q2303" s="26" t="str">
        <f t="shared" si="35"/>
        <v>Low</v>
      </c>
    </row>
    <row r="2304" spans="1:17" ht="15.6" x14ac:dyDescent="0.3">
      <c r="A2304" s="26" t="s">
        <v>4818</v>
      </c>
      <c r="B2304" s="26" t="s">
        <v>4819</v>
      </c>
      <c r="C2304" s="26" t="s">
        <v>1174</v>
      </c>
      <c r="D2304" s="26" t="s">
        <v>151</v>
      </c>
      <c r="E2304" s="26">
        <v>58</v>
      </c>
      <c r="F2304" s="26">
        <v>286</v>
      </c>
      <c r="G2304" s="26" t="s">
        <v>62</v>
      </c>
      <c r="H2304" s="47" t="s">
        <v>90</v>
      </c>
      <c r="I2304" s="26" t="s">
        <v>91</v>
      </c>
      <c r="J2304" s="27">
        <v>80477</v>
      </c>
      <c r="K2304" s="26" t="s">
        <v>117</v>
      </c>
      <c r="L2304" s="26" t="s">
        <v>117</v>
      </c>
      <c r="M2304" s="26" t="s">
        <v>629</v>
      </c>
      <c r="N2304" s="26">
        <v>1</v>
      </c>
      <c r="O2304" s="27" t="s">
        <v>118</v>
      </c>
      <c r="P2304" s="27" t="s">
        <v>102</v>
      </c>
      <c r="Q2304" s="26" t="str">
        <f t="shared" si="35"/>
        <v>Low</v>
      </c>
    </row>
    <row r="2305" spans="1:17" ht="15.6" x14ac:dyDescent="0.3">
      <c r="A2305" s="26" t="s">
        <v>4820</v>
      </c>
      <c r="B2305" s="26" t="s">
        <v>4821</v>
      </c>
      <c r="C2305" s="26" t="s">
        <v>143</v>
      </c>
      <c r="D2305" s="26" t="s">
        <v>144</v>
      </c>
      <c r="E2305" s="26">
        <v>58</v>
      </c>
      <c r="F2305" s="26">
        <v>96</v>
      </c>
      <c r="G2305" s="26">
        <v>42.97</v>
      </c>
      <c r="H2305" s="47" t="s">
        <v>90</v>
      </c>
      <c r="I2305" s="26" t="s">
        <v>91</v>
      </c>
      <c r="J2305" s="27">
        <v>74875</v>
      </c>
      <c r="K2305" s="26" t="s">
        <v>117</v>
      </c>
      <c r="L2305" s="26" t="s">
        <v>117</v>
      </c>
      <c r="M2305" s="26" t="s">
        <v>629</v>
      </c>
      <c r="N2305" s="26">
        <v>1</v>
      </c>
      <c r="O2305" s="27" t="s">
        <v>118</v>
      </c>
      <c r="P2305" s="27" t="s">
        <v>102</v>
      </c>
      <c r="Q2305" s="26" t="str">
        <f t="shared" si="35"/>
        <v>Low</v>
      </c>
    </row>
    <row r="2306" spans="1:17" ht="15.6" x14ac:dyDescent="0.3">
      <c r="A2306" s="26" t="s">
        <v>4822</v>
      </c>
      <c r="B2306" s="26" t="s">
        <v>4823</v>
      </c>
      <c r="C2306" s="26" t="s">
        <v>164</v>
      </c>
      <c r="D2306" s="26" t="s">
        <v>101</v>
      </c>
      <c r="E2306" s="26">
        <v>58</v>
      </c>
      <c r="F2306" s="26">
        <v>255</v>
      </c>
      <c r="G2306" s="26" t="s">
        <v>62</v>
      </c>
      <c r="H2306" s="47" t="s">
        <v>90</v>
      </c>
      <c r="I2306" s="26" t="s">
        <v>91</v>
      </c>
      <c r="J2306" s="27">
        <v>68430.966997134819</v>
      </c>
      <c r="K2306" s="26" t="s">
        <v>117</v>
      </c>
      <c r="L2306" s="26" t="s">
        <v>117</v>
      </c>
      <c r="M2306" s="26" t="s">
        <v>629</v>
      </c>
      <c r="N2306" s="26">
        <v>1</v>
      </c>
      <c r="O2306" s="27" t="s">
        <v>130</v>
      </c>
      <c r="P2306" s="27" t="s">
        <v>92</v>
      </c>
      <c r="Q2306" s="26" t="str">
        <f t="shared" ref="Q2306:Q2369" si="36">IF(N2306=3,"High",IF(N2306=2,"Med",IF(N2306=1,"Low","None")))</f>
        <v>Low</v>
      </c>
    </row>
    <row r="2307" spans="1:17" ht="15.6" x14ac:dyDescent="0.3">
      <c r="A2307" s="26" t="s">
        <v>4824</v>
      </c>
      <c r="B2307" s="26" t="s">
        <v>4825</v>
      </c>
      <c r="C2307" s="26" t="s">
        <v>191</v>
      </c>
      <c r="D2307" s="26" t="s">
        <v>192</v>
      </c>
      <c r="E2307" s="26">
        <v>57</v>
      </c>
      <c r="F2307" s="26">
        <v>67</v>
      </c>
      <c r="G2307" s="26">
        <v>6.8</v>
      </c>
      <c r="H2307" s="47" t="s">
        <v>90</v>
      </c>
      <c r="I2307" s="26" t="s">
        <v>91</v>
      </c>
      <c r="J2307" s="27">
        <v>23750</v>
      </c>
      <c r="K2307" s="26" t="s">
        <v>117</v>
      </c>
      <c r="L2307" s="26" t="s">
        <v>117</v>
      </c>
      <c r="M2307" s="26" t="s">
        <v>629</v>
      </c>
      <c r="N2307" s="26">
        <v>1</v>
      </c>
      <c r="O2307" s="27" t="s">
        <v>147</v>
      </c>
      <c r="P2307" s="27" t="s">
        <v>102</v>
      </c>
      <c r="Q2307" s="26" t="str">
        <f t="shared" si="36"/>
        <v>Low</v>
      </c>
    </row>
    <row r="2308" spans="1:17" ht="15.6" x14ac:dyDescent="0.3">
      <c r="A2308" s="26" t="s">
        <v>4826</v>
      </c>
      <c r="B2308" s="26" t="s">
        <v>4827</v>
      </c>
      <c r="C2308" s="26" t="s">
        <v>482</v>
      </c>
      <c r="D2308" s="26" t="s">
        <v>483</v>
      </c>
      <c r="E2308" s="26">
        <v>1</v>
      </c>
      <c r="F2308" s="26">
        <v>375</v>
      </c>
      <c r="G2308" s="26" t="s">
        <v>62</v>
      </c>
      <c r="H2308" s="26" t="s">
        <v>1406</v>
      </c>
      <c r="I2308" s="26" t="s">
        <v>1406</v>
      </c>
      <c r="J2308" s="27">
        <v>59833</v>
      </c>
      <c r="K2308" s="26" t="s">
        <v>117</v>
      </c>
      <c r="L2308" s="26" t="s">
        <v>117</v>
      </c>
      <c r="M2308" s="26" t="s">
        <v>629</v>
      </c>
      <c r="N2308" s="26">
        <v>1</v>
      </c>
      <c r="O2308" s="27" t="s">
        <v>130</v>
      </c>
      <c r="P2308" s="27" t="s">
        <v>102</v>
      </c>
      <c r="Q2308" s="26" t="str">
        <f t="shared" si="36"/>
        <v>Low</v>
      </c>
    </row>
    <row r="2309" spans="1:17" ht="15.6" x14ac:dyDescent="0.3">
      <c r="A2309" s="26" t="s">
        <v>4828</v>
      </c>
      <c r="B2309" s="26" t="s">
        <v>4829</v>
      </c>
      <c r="C2309" s="26" t="s">
        <v>114</v>
      </c>
      <c r="D2309" s="26" t="s">
        <v>115</v>
      </c>
      <c r="E2309" s="26">
        <v>56</v>
      </c>
      <c r="F2309" s="26">
        <v>825</v>
      </c>
      <c r="G2309" s="26">
        <v>53</v>
      </c>
      <c r="H2309" s="47" t="s">
        <v>90</v>
      </c>
      <c r="I2309" s="26" t="s">
        <v>91</v>
      </c>
      <c r="J2309" s="27">
        <v>59963.897884432139</v>
      </c>
      <c r="K2309" s="26" t="s">
        <v>117</v>
      </c>
      <c r="L2309" s="26" t="s">
        <v>117</v>
      </c>
      <c r="M2309" s="26" t="s">
        <v>629</v>
      </c>
      <c r="N2309" s="26">
        <v>1</v>
      </c>
      <c r="O2309" s="27" t="s">
        <v>130</v>
      </c>
      <c r="P2309" s="27" t="s">
        <v>102</v>
      </c>
      <c r="Q2309" s="26" t="str">
        <f t="shared" si="36"/>
        <v>Low</v>
      </c>
    </row>
    <row r="2310" spans="1:17" ht="15.6" x14ac:dyDescent="0.3">
      <c r="A2310" s="26" t="s">
        <v>4830</v>
      </c>
      <c r="B2310" s="26" t="s">
        <v>4831</v>
      </c>
      <c r="C2310" s="26" t="s">
        <v>827</v>
      </c>
      <c r="D2310" s="26" t="s">
        <v>742</v>
      </c>
      <c r="E2310" s="26">
        <v>56</v>
      </c>
      <c r="F2310" s="26">
        <v>268</v>
      </c>
      <c r="G2310" s="26" t="s">
        <v>62</v>
      </c>
      <c r="H2310" s="47" t="s">
        <v>90</v>
      </c>
      <c r="I2310" s="26" t="s">
        <v>91</v>
      </c>
      <c r="J2310" s="27">
        <v>40068</v>
      </c>
      <c r="K2310" s="26" t="s">
        <v>117</v>
      </c>
      <c r="L2310" s="26" t="s">
        <v>117</v>
      </c>
      <c r="M2310" s="26" t="s">
        <v>629</v>
      </c>
      <c r="N2310" s="26">
        <v>1</v>
      </c>
      <c r="O2310" s="27" t="s">
        <v>147</v>
      </c>
      <c r="P2310" s="27" t="s">
        <v>102</v>
      </c>
      <c r="Q2310" s="26" t="str">
        <f t="shared" si="36"/>
        <v>Low</v>
      </c>
    </row>
    <row r="2311" spans="1:17" ht="15.6" x14ac:dyDescent="0.3">
      <c r="A2311" s="26" t="s">
        <v>4832</v>
      </c>
      <c r="B2311" s="26" t="s">
        <v>4833</v>
      </c>
      <c r="C2311" s="26" t="s">
        <v>237</v>
      </c>
      <c r="D2311" s="26" t="s">
        <v>238</v>
      </c>
      <c r="E2311" s="26">
        <v>56</v>
      </c>
      <c r="F2311" s="26">
        <v>54</v>
      </c>
      <c r="G2311" s="26" t="s">
        <v>62</v>
      </c>
      <c r="H2311" s="47" t="s">
        <v>90</v>
      </c>
      <c r="I2311" s="26" t="s">
        <v>91</v>
      </c>
      <c r="J2311" s="27">
        <v>21089</v>
      </c>
      <c r="K2311" s="26" t="s">
        <v>117</v>
      </c>
      <c r="L2311" s="26" t="s">
        <v>117</v>
      </c>
      <c r="M2311" s="26" t="s">
        <v>629</v>
      </c>
      <c r="N2311" s="26">
        <v>1</v>
      </c>
      <c r="O2311" s="27" t="s">
        <v>147</v>
      </c>
      <c r="P2311" s="27" t="s">
        <v>97</v>
      </c>
      <c r="Q2311" s="26" t="str">
        <f t="shared" si="36"/>
        <v>Low</v>
      </c>
    </row>
    <row r="2312" spans="1:17" ht="15.6" x14ac:dyDescent="0.3">
      <c r="A2312" s="26" t="s">
        <v>4834</v>
      </c>
      <c r="B2312" s="26" t="s">
        <v>4835</v>
      </c>
      <c r="C2312" s="26" t="s">
        <v>272</v>
      </c>
      <c r="D2312" s="26" t="s">
        <v>273</v>
      </c>
      <c r="E2312" s="26">
        <v>55</v>
      </c>
      <c r="F2312" s="26">
        <v>75</v>
      </c>
      <c r="G2312" s="26">
        <v>11.11</v>
      </c>
      <c r="H2312" s="47" t="s">
        <v>90</v>
      </c>
      <c r="I2312" s="26" t="s">
        <v>91</v>
      </c>
      <c r="J2312" s="27">
        <v>55165</v>
      </c>
      <c r="K2312" s="26" t="s">
        <v>117</v>
      </c>
      <c r="L2312" s="26" t="s">
        <v>117</v>
      </c>
      <c r="M2312" s="26" t="s">
        <v>629</v>
      </c>
      <c r="N2312" s="26">
        <v>1</v>
      </c>
      <c r="O2312" s="27" t="s">
        <v>130</v>
      </c>
      <c r="P2312" s="27" t="s">
        <v>102</v>
      </c>
      <c r="Q2312" s="26" t="str">
        <f t="shared" si="36"/>
        <v>Low</v>
      </c>
    </row>
    <row r="2313" spans="1:17" ht="15.6" x14ac:dyDescent="0.3">
      <c r="A2313" s="26" t="s">
        <v>4836</v>
      </c>
      <c r="B2313" s="26" t="s">
        <v>4837</v>
      </c>
      <c r="C2313" s="26" t="s">
        <v>1174</v>
      </c>
      <c r="D2313" s="26" t="s">
        <v>151</v>
      </c>
      <c r="E2313" s="26">
        <v>55</v>
      </c>
      <c r="F2313" s="26">
        <v>126</v>
      </c>
      <c r="G2313" s="26" t="s">
        <v>62</v>
      </c>
      <c r="H2313" s="47" t="s">
        <v>90</v>
      </c>
      <c r="I2313" s="26" t="s">
        <v>91</v>
      </c>
      <c r="J2313" s="27">
        <v>48639</v>
      </c>
      <c r="K2313" s="26" t="s">
        <v>117</v>
      </c>
      <c r="L2313" s="26" t="s">
        <v>117</v>
      </c>
      <c r="M2313" s="26" t="s">
        <v>629</v>
      </c>
      <c r="N2313" s="26">
        <v>1</v>
      </c>
      <c r="O2313" s="27" t="s">
        <v>147</v>
      </c>
      <c r="P2313" s="27" t="s">
        <v>107</v>
      </c>
      <c r="Q2313" s="26" t="str">
        <f t="shared" si="36"/>
        <v>Low</v>
      </c>
    </row>
    <row r="2314" spans="1:17" ht="15.6" x14ac:dyDescent="0.3">
      <c r="A2314" s="26" t="s">
        <v>4838</v>
      </c>
      <c r="B2314" s="26" t="s">
        <v>4839</v>
      </c>
      <c r="C2314" s="26" t="s">
        <v>164</v>
      </c>
      <c r="D2314" s="26" t="s">
        <v>101</v>
      </c>
      <c r="E2314" s="26">
        <v>55</v>
      </c>
      <c r="F2314" s="26">
        <v>100</v>
      </c>
      <c r="G2314" s="26">
        <v>22.45</v>
      </c>
      <c r="H2314" s="47" t="s">
        <v>90</v>
      </c>
      <c r="I2314" s="26" t="s">
        <v>91</v>
      </c>
      <c r="J2314" s="27">
        <v>40013</v>
      </c>
      <c r="K2314" s="26" t="s">
        <v>117</v>
      </c>
      <c r="L2314" s="26" t="s">
        <v>117</v>
      </c>
      <c r="M2314" s="26" t="s">
        <v>629</v>
      </c>
      <c r="N2314" s="26">
        <v>1</v>
      </c>
      <c r="O2314" s="27" t="s">
        <v>147</v>
      </c>
      <c r="P2314" s="27" t="s">
        <v>107</v>
      </c>
      <c r="Q2314" s="26" t="str">
        <f t="shared" si="36"/>
        <v>Low</v>
      </c>
    </row>
    <row r="2315" spans="1:17" ht="15.6" x14ac:dyDescent="0.3">
      <c r="A2315" s="26" t="s">
        <v>4840</v>
      </c>
      <c r="B2315" s="26" t="s">
        <v>4841</v>
      </c>
      <c r="C2315" s="26" t="s">
        <v>303</v>
      </c>
      <c r="D2315" s="26" t="s">
        <v>304</v>
      </c>
      <c r="E2315" s="26">
        <v>11</v>
      </c>
      <c r="F2315" s="26">
        <v>950</v>
      </c>
      <c r="G2315" s="26" t="s">
        <v>62</v>
      </c>
      <c r="H2315" s="26" t="s">
        <v>1406</v>
      </c>
      <c r="I2315" s="26" t="s">
        <v>1406</v>
      </c>
      <c r="J2315" s="27">
        <v>58769.055057921563</v>
      </c>
      <c r="K2315" s="26" t="s">
        <v>117</v>
      </c>
      <c r="L2315" s="26" t="s">
        <v>117</v>
      </c>
      <c r="M2315" s="26" t="s">
        <v>629</v>
      </c>
      <c r="N2315" s="26">
        <v>1</v>
      </c>
      <c r="O2315" s="27" t="s">
        <v>130</v>
      </c>
      <c r="P2315" s="27" t="s">
        <v>92</v>
      </c>
      <c r="Q2315" s="26" t="str">
        <f t="shared" si="36"/>
        <v>Low</v>
      </c>
    </row>
    <row r="2316" spans="1:17" ht="15.6" x14ac:dyDescent="0.3">
      <c r="A2316" s="26" t="s">
        <v>4842</v>
      </c>
      <c r="B2316" s="26" t="s">
        <v>4843</v>
      </c>
      <c r="C2316" s="26" t="s">
        <v>1174</v>
      </c>
      <c r="D2316" s="26" t="s">
        <v>151</v>
      </c>
      <c r="E2316" s="26">
        <v>54</v>
      </c>
      <c r="F2316" s="26">
        <v>44</v>
      </c>
      <c r="G2316" s="26" t="s">
        <v>62</v>
      </c>
      <c r="H2316" s="47" t="s">
        <v>90</v>
      </c>
      <c r="I2316" s="26" t="s">
        <v>91</v>
      </c>
      <c r="J2316" s="27">
        <v>80477</v>
      </c>
      <c r="K2316" s="26" t="s">
        <v>117</v>
      </c>
      <c r="L2316" s="26" t="s">
        <v>117</v>
      </c>
      <c r="M2316" s="26" t="s">
        <v>629</v>
      </c>
      <c r="N2316" s="26">
        <v>1</v>
      </c>
      <c r="O2316" s="27" t="s">
        <v>118</v>
      </c>
      <c r="P2316" s="27" t="s">
        <v>92</v>
      </c>
      <c r="Q2316" s="26" t="str">
        <f t="shared" si="36"/>
        <v>Low</v>
      </c>
    </row>
    <row r="2317" spans="1:17" ht="15.6" x14ac:dyDescent="0.3">
      <c r="A2317" s="26" t="s">
        <v>4844</v>
      </c>
      <c r="B2317" s="26" t="s">
        <v>4845</v>
      </c>
      <c r="C2317" s="26" t="s">
        <v>195</v>
      </c>
      <c r="D2317" s="26" t="s">
        <v>729</v>
      </c>
      <c r="E2317" s="26">
        <v>1</v>
      </c>
      <c r="F2317" s="26">
        <v>50</v>
      </c>
      <c r="G2317" s="26" t="s">
        <v>62</v>
      </c>
      <c r="H2317" s="26" t="s">
        <v>1406</v>
      </c>
      <c r="I2317" s="26" t="s">
        <v>1406</v>
      </c>
      <c r="J2317" s="27">
        <v>58341</v>
      </c>
      <c r="K2317" s="26" t="s">
        <v>117</v>
      </c>
      <c r="L2317" s="26" t="s">
        <v>117</v>
      </c>
      <c r="M2317" s="26" t="s">
        <v>629</v>
      </c>
      <c r="N2317" s="26">
        <v>1</v>
      </c>
      <c r="O2317" s="27" t="s">
        <v>130</v>
      </c>
      <c r="P2317" s="27" t="s">
        <v>102</v>
      </c>
      <c r="Q2317" s="26" t="str">
        <f t="shared" si="36"/>
        <v>Low</v>
      </c>
    </row>
    <row r="2318" spans="1:17" ht="15.6" x14ac:dyDescent="0.3">
      <c r="A2318" s="26" t="s">
        <v>4846</v>
      </c>
      <c r="B2318" s="26" t="s">
        <v>4847</v>
      </c>
      <c r="C2318" s="26" t="s">
        <v>249</v>
      </c>
      <c r="D2318" s="26" t="s">
        <v>250</v>
      </c>
      <c r="E2318" s="26">
        <v>1</v>
      </c>
      <c r="F2318" s="26">
        <v>150</v>
      </c>
      <c r="G2318" s="26" t="s">
        <v>62</v>
      </c>
      <c r="H2318" s="26" t="s">
        <v>1406</v>
      </c>
      <c r="I2318" s="26" t="s">
        <v>1406</v>
      </c>
      <c r="J2318" s="27">
        <v>58125</v>
      </c>
      <c r="K2318" s="26" t="s">
        <v>117</v>
      </c>
      <c r="L2318" s="26" t="s">
        <v>117</v>
      </c>
      <c r="M2318" s="26" t="s">
        <v>629</v>
      </c>
      <c r="N2318" s="26">
        <v>1</v>
      </c>
      <c r="O2318" s="27" t="s">
        <v>130</v>
      </c>
      <c r="P2318" s="27" t="s">
        <v>102</v>
      </c>
      <c r="Q2318" s="26" t="str">
        <f t="shared" si="36"/>
        <v>Low</v>
      </c>
    </row>
    <row r="2319" spans="1:17" ht="15.6" x14ac:dyDescent="0.3">
      <c r="A2319" s="26" t="s">
        <v>4848</v>
      </c>
      <c r="B2319" s="26" t="s">
        <v>4849</v>
      </c>
      <c r="C2319" s="26" t="s">
        <v>479</v>
      </c>
      <c r="D2319" s="26" t="s">
        <v>182</v>
      </c>
      <c r="E2319" s="26">
        <v>7</v>
      </c>
      <c r="F2319" s="26">
        <v>700</v>
      </c>
      <c r="G2319" s="26" t="s">
        <v>62</v>
      </c>
      <c r="H2319" s="26" t="s">
        <v>1406</v>
      </c>
      <c r="I2319" s="26" t="s">
        <v>1406</v>
      </c>
      <c r="J2319" s="27">
        <v>58018.082811921391</v>
      </c>
      <c r="K2319" s="26" t="s">
        <v>117</v>
      </c>
      <c r="L2319" s="26" t="s">
        <v>117</v>
      </c>
      <c r="M2319" s="26" t="s">
        <v>629</v>
      </c>
      <c r="N2319" s="26">
        <v>1</v>
      </c>
      <c r="O2319" s="27" t="s">
        <v>130</v>
      </c>
      <c r="P2319" s="27" t="s">
        <v>102</v>
      </c>
      <c r="Q2319" s="26" t="str">
        <f t="shared" si="36"/>
        <v>Low</v>
      </c>
    </row>
    <row r="2320" spans="1:17" ht="15.6" x14ac:dyDescent="0.3">
      <c r="A2320" s="26" t="s">
        <v>4850</v>
      </c>
      <c r="B2320" s="26" t="s">
        <v>4851</v>
      </c>
      <c r="C2320" s="26" t="s">
        <v>407</v>
      </c>
      <c r="D2320" s="26" t="s">
        <v>88</v>
      </c>
      <c r="E2320" s="26">
        <v>53</v>
      </c>
      <c r="F2320" s="26">
        <v>175</v>
      </c>
      <c r="G2320" s="26" t="s">
        <v>62</v>
      </c>
      <c r="H2320" s="47" t="s">
        <v>90</v>
      </c>
      <c r="I2320" s="26" t="s">
        <v>91</v>
      </c>
      <c r="J2320" s="27">
        <v>112202</v>
      </c>
      <c r="K2320" s="26" t="s">
        <v>117</v>
      </c>
      <c r="L2320" s="26" t="s">
        <v>117</v>
      </c>
      <c r="M2320" s="26" t="s">
        <v>629</v>
      </c>
      <c r="N2320" s="26">
        <v>1</v>
      </c>
      <c r="O2320" s="27" t="s">
        <v>118</v>
      </c>
      <c r="P2320" s="27" t="s">
        <v>107</v>
      </c>
      <c r="Q2320" s="26" t="str">
        <f t="shared" si="36"/>
        <v>Low</v>
      </c>
    </row>
    <row r="2321" spans="1:17" ht="15.6" x14ac:dyDescent="0.3">
      <c r="A2321" s="26" t="s">
        <v>4852</v>
      </c>
      <c r="B2321" s="26" t="s">
        <v>4853</v>
      </c>
      <c r="C2321" s="26" t="s">
        <v>185</v>
      </c>
      <c r="D2321" s="26" t="s">
        <v>321</v>
      </c>
      <c r="E2321" s="26">
        <v>53</v>
      </c>
      <c r="F2321" s="26">
        <v>175</v>
      </c>
      <c r="G2321" s="26">
        <v>48.95</v>
      </c>
      <c r="H2321" s="47" t="s">
        <v>90</v>
      </c>
      <c r="I2321" s="26" t="s">
        <v>91</v>
      </c>
      <c r="J2321" s="27">
        <v>72149.750178124392</v>
      </c>
      <c r="K2321" s="26" t="s">
        <v>117</v>
      </c>
      <c r="L2321" s="26" t="s">
        <v>117</v>
      </c>
      <c r="M2321" s="26" t="s">
        <v>629</v>
      </c>
      <c r="N2321" s="26">
        <v>1</v>
      </c>
      <c r="O2321" s="27" t="s">
        <v>130</v>
      </c>
      <c r="P2321" s="27" t="s">
        <v>102</v>
      </c>
      <c r="Q2321" s="26" t="str">
        <f t="shared" si="36"/>
        <v>Low</v>
      </c>
    </row>
    <row r="2322" spans="1:17" ht="15.6" x14ac:dyDescent="0.3">
      <c r="A2322" s="26" t="s">
        <v>4854</v>
      </c>
      <c r="B2322" s="26" t="s">
        <v>4855</v>
      </c>
      <c r="C2322" s="26" t="s">
        <v>272</v>
      </c>
      <c r="D2322" s="26" t="s">
        <v>273</v>
      </c>
      <c r="E2322" s="26">
        <v>4</v>
      </c>
      <c r="F2322" s="26">
        <v>111</v>
      </c>
      <c r="G2322" s="26" t="s">
        <v>62</v>
      </c>
      <c r="H2322" s="26" t="s">
        <v>1406</v>
      </c>
      <c r="I2322" s="26" t="s">
        <v>1406</v>
      </c>
      <c r="J2322" s="27">
        <v>57881.153531763062</v>
      </c>
      <c r="K2322" s="26" t="s">
        <v>117</v>
      </c>
      <c r="L2322" s="26" t="s">
        <v>117</v>
      </c>
      <c r="M2322" s="26" t="s">
        <v>629</v>
      </c>
      <c r="N2322" s="26">
        <v>1</v>
      </c>
      <c r="O2322" s="27" t="s">
        <v>130</v>
      </c>
      <c r="P2322" s="27" t="s">
        <v>102</v>
      </c>
      <c r="Q2322" s="26" t="str">
        <f t="shared" si="36"/>
        <v>Low</v>
      </c>
    </row>
    <row r="2323" spans="1:17" ht="15.6" x14ac:dyDescent="0.3">
      <c r="A2323" s="26" t="s">
        <v>4856</v>
      </c>
      <c r="B2323" s="26" t="s">
        <v>4857</v>
      </c>
      <c r="C2323" s="26" t="s">
        <v>272</v>
      </c>
      <c r="D2323" s="26" t="s">
        <v>273</v>
      </c>
      <c r="E2323" s="26">
        <v>4</v>
      </c>
      <c r="F2323" s="26">
        <v>325</v>
      </c>
      <c r="G2323" s="26" t="s">
        <v>62</v>
      </c>
      <c r="H2323" s="26" t="s">
        <v>1406</v>
      </c>
      <c r="I2323" s="26" t="s">
        <v>1406</v>
      </c>
      <c r="J2323" s="27">
        <v>57788.067630122699</v>
      </c>
      <c r="K2323" s="26" t="s">
        <v>117</v>
      </c>
      <c r="L2323" s="26" t="s">
        <v>117</v>
      </c>
      <c r="M2323" s="26" t="s">
        <v>629</v>
      </c>
      <c r="N2323" s="26">
        <v>1</v>
      </c>
      <c r="O2323" s="27" t="s">
        <v>130</v>
      </c>
      <c r="P2323" s="27" t="s">
        <v>102</v>
      </c>
      <c r="Q2323" s="26" t="str">
        <f t="shared" si="36"/>
        <v>Low</v>
      </c>
    </row>
    <row r="2324" spans="1:17" ht="15.6" x14ac:dyDescent="0.3">
      <c r="A2324" s="26" t="s">
        <v>4858</v>
      </c>
      <c r="B2324" s="26" t="s">
        <v>4859</v>
      </c>
      <c r="C2324" s="26" t="s">
        <v>951</v>
      </c>
      <c r="D2324" s="26" t="s">
        <v>952</v>
      </c>
      <c r="E2324" s="26">
        <v>52</v>
      </c>
      <c r="F2324" s="26">
        <v>79</v>
      </c>
      <c r="G2324" s="26">
        <v>33.33</v>
      </c>
      <c r="H2324" s="47" t="s">
        <v>90</v>
      </c>
      <c r="I2324" s="26" t="s">
        <v>91</v>
      </c>
      <c r="J2324" s="27">
        <v>56771</v>
      </c>
      <c r="K2324" s="26" t="s">
        <v>117</v>
      </c>
      <c r="L2324" s="26" t="s">
        <v>117</v>
      </c>
      <c r="M2324" s="26" t="s">
        <v>629</v>
      </c>
      <c r="N2324" s="26">
        <v>1</v>
      </c>
      <c r="O2324" s="27" t="s">
        <v>130</v>
      </c>
      <c r="P2324" s="27" t="s">
        <v>107</v>
      </c>
      <c r="Q2324" s="26" t="str">
        <f t="shared" si="36"/>
        <v>Low</v>
      </c>
    </row>
    <row r="2325" spans="1:17" ht="15.6" x14ac:dyDescent="0.3">
      <c r="A2325" s="26" t="s">
        <v>4860</v>
      </c>
      <c r="B2325" s="26" t="s">
        <v>4861</v>
      </c>
      <c r="C2325" s="26" t="s">
        <v>185</v>
      </c>
      <c r="D2325" s="26" t="s">
        <v>321</v>
      </c>
      <c r="E2325" s="26">
        <v>52</v>
      </c>
      <c r="F2325" s="26">
        <v>172</v>
      </c>
      <c r="G2325" s="26">
        <v>48.95</v>
      </c>
      <c r="H2325" s="47" t="s">
        <v>90</v>
      </c>
      <c r="I2325" s="26" t="s">
        <v>91</v>
      </c>
      <c r="J2325" s="27">
        <v>52038</v>
      </c>
      <c r="K2325" s="26" t="s">
        <v>117</v>
      </c>
      <c r="L2325" s="26" t="s">
        <v>117</v>
      </c>
      <c r="M2325" s="26" t="s">
        <v>629</v>
      </c>
      <c r="N2325" s="26">
        <v>1</v>
      </c>
      <c r="O2325" s="27" t="s">
        <v>147</v>
      </c>
      <c r="P2325" s="27" t="s">
        <v>92</v>
      </c>
      <c r="Q2325" s="26" t="str">
        <f t="shared" si="36"/>
        <v>Low</v>
      </c>
    </row>
    <row r="2326" spans="1:17" ht="15.6" x14ac:dyDescent="0.3">
      <c r="A2326" s="26" t="s">
        <v>4862</v>
      </c>
      <c r="B2326" s="26" t="s">
        <v>4863</v>
      </c>
      <c r="C2326" s="26" t="s">
        <v>191</v>
      </c>
      <c r="D2326" s="26" t="s">
        <v>192</v>
      </c>
      <c r="E2326" s="26">
        <v>52</v>
      </c>
      <c r="F2326" s="26">
        <v>52</v>
      </c>
      <c r="G2326" s="26">
        <v>22.6</v>
      </c>
      <c r="H2326" s="47" t="s">
        <v>90</v>
      </c>
      <c r="I2326" s="26" t="s">
        <v>91</v>
      </c>
      <c r="J2326" s="27">
        <v>41699</v>
      </c>
      <c r="K2326" s="26" t="s">
        <v>117</v>
      </c>
      <c r="L2326" s="26" t="s">
        <v>117</v>
      </c>
      <c r="M2326" s="26" t="s">
        <v>629</v>
      </c>
      <c r="N2326" s="26">
        <v>1</v>
      </c>
      <c r="O2326" s="27" t="s">
        <v>147</v>
      </c>
      <c r="P2326" s="27" t="s">
        <v>102</v>
      </c>
      <c r="Q2326" s="26" t="str">
        <f t="shared" si="36"/>
        <v>Low</v>
      </c>
    </row>
    <row r="2327" spans="1:17" ht="15.6" x14ac:dyDescent="0.3">
      <c r="A2327" s="26" t="s">
        <v>4864</v>
      </c>
      <c r="B2327" s="26" t="s">
        <v>4865</v>
      </c>
      <c r="C2327" s="26" t="s">
        <v>283</v>
      </c>
      <c r="D2327" s="26" t="s">
        <v>284</v>
      </c>
      <c r="E2327" s="26">
        <v>5</v>
      </c>
      <c r="F2327" s="26">
        <v>388</v>
      </c>
      <c r="G2327" s="26" t="s">
        <v>62</v>
      </c>
      <c r="H2327" s="26" t="s">
        <v>1406</v>
      </c>
      <c r="I2327" s="26" t="s">
        <v>1406</v>
      </c>
      <c r="J2327" s="27">
        <v>57500</v>
      </c>
      <c r="K2327" s="26" t="s">
        <v>117</v>
      </c>
      <c r="L2327" s="26" t="s">
        <v>117</v>
      </c>
      <c r="M2327" s="26" t="s">
        <v>629</v>
      </c>
      <c r="N2327" s="26">
        <v>1</v>
      </c>
      <c r="O2327" s="27" t="s">
        <v>130</v>
      </c>
      <c r="P2327" s="27" t="s">
        <v>102</v>
      </c>
      <c r="Q2327" s="26" t="str">
        <f t="shared" si="36"/>
        <v>Low</v>
      </c>
    </row>
    <row r="2328" spans="1:17" ht="15.6" x14ac:dyDescent="0.3">
      <c r="A2328" s="26" t="s">
        <v>4866</v>
      </c>
      <c r="B2328" s="26" t="s">
        <v>4867</v>
      </c>
      <c r="C2328" s="26" t="s">
        <v>143</v>
      </c>
      <c r="D2328" s="26" t="s">
        <v>144</v>
      </c>
      <c r="E2328" s="26">
        <v>51</v>
      </c>
      <c r="F2328" s="26">
        <v>83</v>
      </c>
      <c r="G2328" s="26">
        <v>62.62</v>
      </c>
      <c r="H2328" s="47" t="s">
        <v>90</v>
      </c>
      <c r="I2328" s="26" t="s">
        <v>91</v>
      </c>
      <c r="J2328" s="27">
        <v>77933</v>
      </c>
      <c r="K2328" s="26" t="s">
        <v>117</v>
      </c>
      <c r="L2328" s="26" t="s">
        <v>117</v>
      </c>
      <c r="M2328" s="26" t="s">
        <v>629</v>
      </c>
      <c r="N2328" s="26">
        <v>1</v>
      </c>
      <c r="O2328" s="27" t="s">
        <v>118</v>
      </c>
      <c r="P2328" s="27" t="s">
        <v>92</v>
      </c>
      <c r="Q2328" s="26" t="str">
        <f t="shared" si="36"/>
        <v>Low</v>
      </c>
    </row>
    <row r="2329" spans="1:17" ht="15.6" x14ac:dyDescent="0.3">
      <c r="A2329" s="26" t="s">
        <v>4868</v>
      </c>
      <c r="B2329" s="26" t="s">
        <v>4869</v>
      </c>
      <c r="C2329" s="26" t="s">
        <v>303</v>
      </c>
      <c r="D2329" s="26" t="s">
        <v>304</v>
      </c>
      <c r="E2329" s="26">
        <v>1</v>
      </c>
      <c r="F2329" s="26">
        <v>100</v>
      </c>
      <c r="G2329" s="26" t="s">
        <v>62</v>
      </c>
      <c r="H2329" s="26" t="s">
        <v>1406</v>
      </c>
      <c r="I2329" s="26" t="s">
        <v>1406</v>
      </c>
      <c r="J2329" s="27">
        <v>57293.376585801881</v>
      </c>
      <c r="K2329" s="26" t="s">
        <v>117</v>
      </c>
      <c r="L2329" s="26" t="s">
        <v>117</v>
      </c>
      <c r="M2329" s="26" t="s">
        <v>629</v>
      </c>
      <c r="N2329" s="26">
        <v>1</v>
      </c>
      <c r="O2329" s="27" t="s">
        <v>130</v>
      </c>
      <c r="P2329" s="27" t="s">
        <v>102</v>
      </c>
      <c r="Q2329" s="26" t="str">
        <f t="shared" si="36"/>
        <v>Low</v>
      </c>
    </row>
    <row r="2330" spans="1:17" ht="15.6" x14ac:dyDescent="0.3">
      <c r="A2330" s="26" t="s">
        <v>4870</v>
      </c>
      <c r="B2330" s="26" t="s">
        <v>4871</v>
      </c>
      <c r="C2330" s="26" t="s">
        <v>320</v>
      </c>
      <c r="D2330" s="26" t="s">
        <v>321</v>
      </c>
      <c r="E2330" s="26">
        <v>51</v>
      </c>
      <c r="F2330" s="26">
        <v>153</v>
      </c>
      <c r="G2330" s="26">
        <v>37.56</v>
      </c>
      <c r="H2330" s="47" t="s">
        <v>90</v>
      </c>
      <c r="I2330" s="26" t="s">
        <v>91</v>
      </c>
      <c r="J2330" s="27">
        <v>43784</v>
      </c>
      <c r="K2330" s="26" t="s">
        <v>117</v>
      </c>
      <c r="L2330" s="26" t="s">
        <v>117</v>
      </c>
      <c r="M2330" s="26" t="s">
        <v>629</v>
      </c>
      <c r="N2330" s="26">
        <v>1</v>
      </c>
      <c r="O2330" s="27" t="s">
        <v>147</v>
      </c>
      <c r="P2330" s="27" t="s">
        <v>107</v>
      </c>
      <c r="Q2330" s="26" t="str">
        <f t="shared" si="36"/>
        <v>Low</v>
      </c>
    </row>
    <row r="2331" spans="1:17" ht="15.6" x14ac:dyDescent="0.3">
      <c r="A2331" s="26" t="s">
        <v>4872</v>
      </c>
      <c r="B2331" s="26" t="s">
        <v>4873</v>
      </c>
      <c r="C2331" s="26" t="s">
        <v>158</v>
      </c>
      <c r="D2331" s="26" t="s">
        <v>96</v>
      </c>
      <c r="E2331" s="26">
        <v>51</v>
      </c>
      <c r="F2331" s="26">
        <v>68</v>
      </c>
      <c r="G2331" s="26">
        <v>38</v>
      </c>
      <c r="H2331" s="47" t="s">
        <v>90</v>
      </c>
      <c r="I2331" s="26" t="s">
        <v>91</v>
      </c>
      <c r="J2331" s="27">
        <v>31521</v>
      </c>
      <c r="K2331" s="26" t="s">
        <v>117</v>
      </c>
      <c r="L2331" s="26" t="s">
        <v>117</v>
      </c>
      <c r="M2331" s="26" t="s">
        <v>629</v>
      </c>
      <c r="N2331" s="26">
        <v>1</v>
      </c>
      <c r="O2331" s="27" t="s">
        <v>147</v>
      </c>
      <c r="P2331" s="27" t="s">
        <v>102</v>
      </c>
      <c r="Q2331" s="26" t="str">
        <f t="shared" si="36"/>
        <v>Low</v>
      </c>
    </row>
    <row r="2332" spans="1:17" ht="15.6" x14ac:dyDescent="0.3">
      <c r="A2332" s="26" t="s">
        <v>4874</v>
      </c>
      <c r="B2332" s="26" t="s">
        <v>4875</v>
      </c>
      <c r="C2332" s="26" t="s">
        <v>272</v>
      </c>
      <c r="D2332" s="26" t="s">
        <v>273</v>
      </c>
      <c r="E2332" s="26">
        <v>51</v>
      </c>
      <c r="F2332" s="26">
        <v>75</v>
      </c>
      <c r="G2332" s="26" t="s">
        <v>62</v>
      </c>
      <c r="H2332" s="47" t="s">
        <v>90</v>
      </c>
      <c r="I2332" s="26" t="s">
        <v>91</v>
      </c>
      <c r="J2332" s="27">
        <v>26077</v>
      </c>
      <c r="K2332" s="26" t="s">
        <v>117</v>
      </c>
      <c r="L2332" s="26" t="s">
        <v>117</v>
      </c>
      <c r="M2332" s="26" t="s">
        <v>629</v>
      </c>
      <c r="N2332" s="26">
        <v>1</v>
      </c>
      <c r="O2332" s="27" t="s">
        <v>147</v>
      </c>
      <c r="P2332" s="27" t="s">
        <v>107</v>
      </c>
      <c r="Q2332" s="26" t="str">
        <f t="shared" si="36"/>
        <v>Low</v>
      </c>
    </row>
    <row r="2333" spans="1:17" ht="15.6" x14ac:dyDescent="0.3">
      <c r="A2333" s="26" t="s">
        <v>4876</v>
      </c>
      <c r="B2333" s="26" t="s">
        <v>4877</v>
      </c>
      <c r="C2333" s="26" t="s">
        <v>272</v>
      </c>
      <c r="D2333" s="26" t="s">
        <v>273</v>
      </c>
      <c r="E2333" s="26">
        <v>50</v>
      </c>
      <c r="F2333" s="26">
        <v>140</v>
      </c>
      <c r="G2333" s="26" t="s">
        <v>62</v>
      </c>
      <c r="H2333" s="47" t="s">
        <v>90</v>
      </c>
      <c r="I2333" s="26" t="s">
        <v>91</v>
      </c>
      <c r="J2333" s="27">
        <v>95625</v>
      </c>
      <c r="K2333" s="26" t="s">
        <v>117</v>
      </c>
      <c r="L2333" s="26" t="s">
        <v>117</v>
      </c>
      <c r="M2333" s="26" t="s">
        <v>629</v>
      </c>
      <c r="N2333" s="26">
        <v>1</v>
      </c>
      <c r="O2333" s="27" t="s">
        <v>118</v>
      </c>
      <c r="P2333" s="27" t="s">
        <v>92</v>
      </c>
      <c r="Q2333" s="26" t="str">
        <f t="shared" si="36"/>
        <v>Low</v>
      </c>
    </row>
    <row r="2334" spans="1:17" ht="15.6" x14ac:dyDescent="0.3">
      <c r="A2334" s="26" t="s">
        <v>4878</v>
      </c>
      <c r="B2334" s="26" t="s">
        <v>4879</v>
      </c>
      <c r="C2334" s="26" t="s">
        <v>535</v>
      </c>
      <c r="D2334" s="26" t="s">
        <v>536</v>
      </c>
      <c r="E2334" s="26">
        <v>50</v>
      </c>
      <c r="F2334" s="26">
        <v>170</v>
      </c>
      <c r="G2334" s="26">
        <v>29.17</v>
      </c>
      <c r="H2334" s="47" t="s">
        <v>90</v>
      </c>
      <c r="I2334" s="26" t="s">
        <v>91</v>
      </c>
      <c r="J2334" s="27">
        <v>85611.266788473527</v>
      </c>
      <c r="K2334" s="26" t="s">
        <v>117</v>
      </c>
      <c r="L2334" s="26" t="s">
        <v>117</v>
      </c>
      <c r="M2334" s="26" t="s">
        <v>629</v>
      </c>
      <c r="N2334" s="26">
        <v>1</v>
      </c>
      <c r="O2334" s="27" t="s">
        <v>118</v>
      </c>
      <c r="P2334" s="27" t="s">
        <v>97</v>
      </c>
      <c r="Q2334" s="26" t="str">
        <f t="shared" si="36"/>
        <v>Low</v>
      </c>
    </row>
    <row r="2335" spans="1:17" ht="15.6" x14ac:dyDescent="0.3">
      <c r="A2335" s="26" t="s">
        <v>4880</v>
      </c>
      <c r="B2335" s="26" t="s">
        <v>4881</v>
      </c>
      <c r="C2335" s="26" t="s">
        <v>237</v>
      </c>
      <c r="D2335" s="26" t="s">
        <v>238</v>
      </c>
      <c r="E2335" s="26">
        <v>50</v>
      </c>
      <c r="F2335" s="26">
        <v>662</v>
      </c>
      <c r="G2335" s="26">
        <v>32.700000000000003</v>
      </c>
      <c r="H2335" s="47" t="s">
        <v>90</v>
      </c>
      <c r="I2335" s="26" t="s">
        <v>91</v>
      </c>
      <c r="J2335" s="27">
        <v>55825.851781684396</v>
      </c>
      <c r="K2335" s="26" t="s">
        <v>117</v>
      </c>
      <c r="L2335" s="26" t="s">
        <v>117</v>
      </c>
      <c r="M2335" s="26" t="s">
        <v>629</v>
      </c>
      <c r="N2335" s="26">
        <v>1</v>
      </c>
      <c r="O2335" s="27" t="s">
        <v>130</v>
      </c>
      <c r="P2335" s="27" t="s">
        <v>102</v>
      </c>
      <c r="Q2335" s="26" t="str">
        <f t="shared" si="36"/>
        <v>Low</v>
      </c>
    </row>
    <row r="2336" spans="1:17" ht="15.6" x14ac:dyDescent="0.3">
      <c r="A2336" s="26" t="s">
        <v>4882</v>
      </c>
      <c r="B2336" s="26" t="s">
        <v>4883</v>
      </c>
      <c r="C2336" s="26" t="s">
        <v>191</v>
      </c>
      <c r="D2336" s="26" t="s">
        <v>192</v>
      </c>
      <c r="E2336" s="26">
        <v>1</v>
      </c>
      <c r="F2336" s="26">
        <v>34</v>
      </c>
      <c r="G2336" s="26" t="s">
        <v>62</v>
      </c>
      <c r="H2336" s="26" t="s">
        <v>1406</v>
      </c>
      <c r="I2336" s="26" t="s">
        <v>1406</v>
      </c>
      <c r="J2336" s="27">
        <v>56563</v>
      </c>
      <c r="K2336" s="26" t="s">
        <v>117</v>
      </c>
      <c r="L2336" s="26" t="s">
        <v>117</v>
      </c>
      <c r="M2336" s="26" t="s">
        <v>629</v>
      </c>
      <c r="N2336" s="26">
        <v>1</v>
      </c>
      <c r="O2336" s="27" t="s">
        <v>130</v>
      </c>
      <c r="P2336" s="27" t="s">
        <v>102</v>
      </c>
      <c r="Q2336" s="26" t="str">
        <f t="shared" si="36"/>
        <v>Low</v>
      </c>
    </row>
    <row r="2337" spans="1:17" ht="15.6" x14ac:dyDescent="0.3">
      <c r="A2337" s="26" t="s">
        <v>4884</v>
      </c>
      <c r="B2337" s="26" t="s">
        <v>4885</v>
      </c>
      <c r="C2337" s="26" t="s">
        <v>143</v>
      </c>
      <c r="D2337" s="26" t="s">
        <v>144</v>
      </c>
      <c r="E2337" s="26">
        <v>50</v>
      </c>
      <c r="F2337" s="26">
        <v>75</v>
      </c>
      <c r="G2337" s="26">
        <v>22.39</v>
      </c>
      <c r="H2337" s="47" t="s">
        <v>90</v>
      </c>
      <c r="I2337" s="26" t="s">
        <v>91</v>
      </c>
      <c r="J2337" s="27">
        <v>22711</v>
      </c>
      <c r="K2337" s="26" t="s">
        <v>117</v>
      </c>
      <c r="L2337" s="26" t="s">
        <v>117</v>
      </c>
      <c r="M2337" s="26" t="s">
        <v>629</v>
      </c>
      <c r="N2337" s="26">
        <v>1</v>
      </c>
      <c r="O2337" s="27" t="s">
        <v>147</v>
      </c>
      <c r="P2337" s="27" t="s">
        <v>107</v>
      </c>
      <c r="Q2337" s="26" t="str">
        <f t="shared" si="36"/>
        <v>Low</v>
      </c>
    </row>
    <row r="2338" spans="1:17" ht="15.6" x14ac:dyDescent="0.3">
      <c r="A2338" s="26" t="s">
        <v>4886</v>
      </c>
      <c r="B2338" s="26" t="s">
        <v>4887</v>
      </c>
      <c r="C2338" s="26" t="s">
        <v>95</v>
      </c>
      <c r="D2338" s="26" t="s">
        <v>256</v>
      </c>
      <c r="E2338" s="26">
        <v>50</v>
      </c>
      <c r="F2338" s="26">
        <v>500</v>
      </c>
      <c r="G2338" s="26">
        <v>8.48</v>
      </c>
      <c r="H2338" s="47" t="s">
        <v>90</v>
      </c>
      <c r="I2338" s="26" t="s">
        <v>91</v>
      </c>
      <c r="J2338" s="27">
        <v>11326</v>
      </c>
      <c r="K2338" s="26" t="s">
        <v>117</v>
      </c>
      <c r="L2338" s="26" t="s">
        <v>117</v>
      </c>
      <c r="M2338" s="26" t="s">
        <v>629</v>
      </c>
      <c r="N2338" s="26">
        <v>1</v>
      </c>
      <c r="O2338" s="27" t="s">
        <v>147</v>
      </c>
      <c r="P2338" s="27" t="s">
        <v>97</v>
      </c>
      <c r="Q2338" s="26" t="str">
        <f t="shared" si="36"/>
        <v>Low</v>
      </c>
    </row>
    <row r="2339" spans="1:17" ht="15.6" x14ac:dyDescent="0.3">
      <c r="A2339" s="26" t="s">
        <v>4888</v>
      </c>
      <c r="B2339" s="26" t="s">
        <v>4889</v>
      </c>
      <c r="C2339" s="26" t="s">
        <v>303</v>
      </c>
      <c r="D2339" s="26" t="s">
        <v>304</v>
      </c>
      <c r="E2339" s="26">
        <v>1</v>
      </c>
      <c r="F2339" s="26">
        <v>100</v>
      </c>
      <c r="G2339" s="26" t="s">
        <v>62</v>
      </c>
      <c r="H2339" s="26" t="s">
        <v>1406</v>
      </c>
      <c r="I2339" s="26" t="s">
        <v>1406</v>
      </c>
      <c r="J2339" s="27">
        <v>56164.381987808898</v>
      </c>
      <c r="K2339" s="26" t="s">
        <v>117</v>
      </c>
      <c r="L2339" s="26" t="s">
        <v>117</v>
      </c>
      <c r="M2339" s="26" t="s">
        <v>629</v>
      </c>
      <c r="N2339" s="26">
        <v>1</v>
      </c>
      <c r="O2339" s="27" t="s">
        <v>130</v>
      </c>
      <c r="P2339" s="27" t="s">
        <v>102</v>
      </c>
      <c r="Q2339" s="26" t="str">
        <f t="shared" si="36"/>
        <v>Low</v>
      </c>
    </row>
    <row r="2340" spans="1:17" ht="15.6" x14ac:dyDescent="0.3">
      <c r="A2340" s="26" t="s">
        <v>4890</v>
      </c>
      <c r="B2340" s="26" t="s">
        <v>4891</v>
      </c>
      <c r="C2340" s="26" t="s">
        <v>962</v>
      </c>
      <c r="D2340" s="26" t="s">
        <v>165</v>
      </c>
      <c r="E2340" s="26">
        <v>2</v>
      </c>
      <c r="F2340" s="26">
        <v>85</v>
      </c>
      <c r="G2340" s="26" t="s">
        <v>62</v>
      </c>
      <c r="H2340" s="26" t="s">
        <v>1406</v>
      </c>
      <c r="I2340" s="26" t="s">
        <v>1406</v>
      </c>
      <c r="J2340" s="27">
        <v>56101</v>
      </c>
      <c r="K2340" s="26" t="s">
        <v>117</v>
      </c>
      <c r="L2340" s="26" t="s">
        <v>117</v>
      </c>
      <c r="M2340" s="26" t="s">
        <v>629</v>
      </c>
      <c r="N2340" s="26">
        <v>1</v>
      </c>
      <c r="O2340" s="27" t="s">
        <v>130</v>
      </c>
      <c r="P2340" s="27" t="s">
        <v>107</v>
      </c>
      <c r="Q2340" s="26" t="str">
        <f t="shared" si="36"/>
        <v>Low</v>
      </c>
    </row>
    <row r="2341" spans="1:17" ht="15.6" x14ac:dyDescent="0.3">
      <c r="A2341" s="26" t="s">
        <v>4892</v>
      </c>
      <c r="B2341" s="26" t="s">
        <v>4893</v>
      </c>
      <c r="C2341" s="26" t="s">
        <v>962</v>
      </c>
      <c r="D2341" s="26" t="s">
        <v>165</v>
      </c>
      <c r="E2341" s="26">
        <v>1</v>
      </c>
      <c r="F2341" s="26">
        <v>142</v>
      </c>
      <c r="G2341" s="26" t="s">
        <v>62</v>
      </c>
      <c r="H2341" s="26" t="s">
        <v>1406</v>
      </c>
      <c r="I2341" s="26" t="s">
        <v>1406</v>
      </c>
      <c r="J2341" s="27">
        <v>56101</v>
      </c>
      <c r="K2341" s="26" t="s">
        <v>117</v>
      </c>
      <c r="L2341" s="26" t="s">
        <v>117</v>
      </c>
      <c r="M2341" s="26" t="s">
        <v>629</v>
      </c>
      <c r="N2341" s="26">
        <v>1</v>
      </c>
      <c r="O2341" s="27" t="s">
        <v>130</v>
      </c>
      <c r="P2341" s="27" t="s">
        <v>107</v>
      </c>
      <c r="Q2341" s="26" t="str">
        <f t="shared" si="36"/>
        <v>Low</v>
      </c>
    </row>
    <row r="2342" spans="1:17" ht="15.6" x14ac:dyDescent="0.3">
      <c r="A2342" s="26" t="s">
        <v>4894</v>
      </c>
      <c r="B2342" s="26" t="s">
        <v>4895</v>
      </c>
      <c r="C2342" s="26" t="s">
        <v>654</v>
      </c>
      <c r="D2342" s="26" t="s">
        <v>697</v>
      </c>
      <c r="E2342" s="26">
        <v>49</v>
      </c>
      <c r="F2342" s="26">
        <v>138</v>
      </c>
      <c r="G2342" s="26">
        <v>70</v>
      </c>
      <c r="H2342" s="47" t="s">
        <v>90</v>
      </c>
      <c r="I2342" s="26" t="s">
        <v>91</v>
      </c>
      <c r="J2342" s="27">
        <v>74896</v>
      </c>
      <c r="K2342" s="26" t="s">
        <v>117</v>
      </c>
      <c r="L2342" s="26" t="s">
        <v>117</v>
      </c>
      <c r="M2342" s="26" t="s">
        <v>629</v>
      </c>
      <c r="N2342" s="26">
        <v>1</v>
      </c>
      <c r="O2342" s="27" t="s">
        <v>118</v>
      </c>
      <c r="P2342" s="27" t="s">
        <v>92</v>
      </c>
      <c r="Q2342" s="26" t="str">
        <f t="shared" si="36"/>
        <v>Low</v>
      </c>
    </row>
    <row r="2343" spans="1:17" ht="15.6" x14ac:dyDescent="0.3">
      <c r="A2343" s="26" t="s">
        <v>4896</v>
      </c>
      <c r="B2343" s="26" t="s">
        <v>4897</v>
      </c>
      <c r="C2343" s="26" t="s">
        <v>726</v>
      </c>
      <c r="D2343" s="26" t="s">
        <v>88</v>
      </c>
      <c r="E2343" s="26">
        <v>49</v>
      </c>
      <c r="F2343" s="26">
        <v>0</v>
      </c>
      <c r="G2343" s="26">
        <v>11.28</v>
      </c>
      <c r="H2343" s="47" t="s">
        <v>90</v>
      </c>
      <c r="I2343" s="26" t="s">
        <v>91</v>
      </c>
      <c r="J2343" s="27">
        <v>51167.282341220358</v>
      </c>
      <c r="K2343" s="26" t="s">
        <v>117</v>
      </c>
      <c r="L2343" s="26" t="s">
        <v>117</v>
      </c>
      <c r="M2343" s="26" t="s">
        <v>629</v>
      </c>
      <c r="N2343" s="26">
        <v>1</v>
      </c>
      <c r="O2343" s="27" t="s">
        <v>147</v>
      </c>
      <c r="P2343" s="26" t="s">
        <v>298</v>
      </c>
      <c r="Q2343" s="26" t="str">
        <f t="shared" si="36"/>
        <v>Low</v>
      </c>
    </row>
    <row r="2344" spans="1:17" ht="15.6" x14ac:dyDescent="0.3">
      <c r="A2344" s="26" t="s">
        <v>4898</v>
      </c>
      <c r="B2344" s="26" t="s">
        <v>4899</v>
      </c>
      <c r="C2344" s="26" t="s">
        <v>303</v>
      </c>
      <c r="D2344" s="26" t="s">
        <v>304</v>
      </c>
      <c r="E2344" s="26">
        <v>49</v>
      </c>
      <c r="F2344" s="26">
        <v>120</v>
      </c>
      <c r="G2344" s="26">
        <v>32.82</v>
      </c>
      <c r="H2344" s="47" t="s">
        <v>90</v>
      </c>
      <c r="I2344" s="26" t="s">
        <v>91</v>
      </c>
      <c r="J2344" s="27">
        <v>32727</v>
      </c>
      <c r="K2344" s="26" t="s">
        <v>117</v>
      </c>
      <c r="L2344" s="26" t="s">
        <v>117</v>
      </c>
      <c r="M2344" s="26" t="s">
        <v>629</v>
      </c>
      <c r="N2344" s="26">
        <v>1</v>
      </c>
      <c r="O2344" s="27" t="s">
        <v>147</v>
      </c>
      <c r="P2344" s="27" t="s">
        <v>107</v>
      </c>
      <c r="Q2344" s="26" t="str">
        <f t="shared" si="36"/>
        <v>Low</v>
      </c>
    </row>
    <row r="2345" spans="1:17" ht="15.6" x14ac:dyDescent="0.3">
      <c r="A2345" s="26" t="s">
        <v>4900</v>
      </c>
      <c r="B2345" s="26" t="s">
        <v>4901</v>
      </c>
      <c r="C2345" s="26" t="s">
        <v>158</v>
      </c>
      <c r="D2345" s="26" t="s">
        <v>96</v>
      </c>
      <c r="E2345" s="26">
        <v>49</v>
      </c>
      <c r="F2345" s="26">
        <v>96</v>
      </c>
      <c r="G2345" s="26" t="s">
        <v>62</v>
      </c>
      <c r="H2345" s="47" t="s">
        <v>90</v>
      </c>
      <c r="I2345" s="26" t="s">
        <v>91</v>
      </c>
      <c r="J2345" s="27">
        <v>22326</v>
      </c>
      <c r="K2345" s="26" t="s">
        <v>117</v>
      </c>
      <c r="L2345" s="26" t="s">
        <v>117</v>
      </c>
      <c r="M2345" s="26" t="s">
        <v>629</v>
      </c>
      <c r="N2345" s="26">
        <v>1</v>
      </c>
      <c r="O2345" s="27" t="s">
        <v>147</v>
      </c>
      <c r="P2345" s="27" t="s">
        <v>97</v>
      </c>
      <c r="Q2345" s="26" t="str">
        <f t="shared" si="36"/>
        <v>Low</v>
      </c>
    </row>
    <row r="2346" spans="1:17" ht="15.6" x14ac:dyDescent="0.3">
      <c r="A2346" s="26" t="s">
        <v>4902</v>
      </c>
      <c r="B2346" s="26" t="s">
        <v>4903</v>
      </c>
      <c r="C2346" s="26" t="s">
        <v>962</v>
      </c>
      <c r="D2346" s="26" t="s">
        <v>165</v>
      </c>
      <c r="E2346" s="26">
        <v>49</v>
      </c>
      <c r="F2346" s="26">
        <v>198</v>
      </c>
      <c r="G2346" s="26" t="s">
        <v>62</v>
      </c>
      <c r="H2346" s="47" t="s">
        <v>90</v>
      </c>
      <c r="I2346" s="26" t="s">
        <v>91</v>
      </c>
      <c r="J2346" s="27">
        <v>5677</v>
      </c>
      <c r="K2346" s="26" t="s">
        <v>117</v>
      </c>
      <c r="L2346" s="26" t="s">
        <v>117</v>
      </c>
      <c r="M2346" s="26" t="s">
        <v>629</v>
      </c>
      <c r="N2346" s="26">
        <v>1</v>
      </c>
      <c r="O2346" s="27" t="s">
        <v>147</v>
      </c>
      <c r="P2346" s="27" t="s">
        <v>102</v>
      </c>
      <c r="Q2346" s="26" t="str">
        <f t="shared" si="36"/>
        <v>Low</v>
      </c>
    </row>
    <row r="2347" spans="1:17" ht="15.6" x14ac:dyDescent="0.3">
      <c r="A2347" s="26" t="s">
        <v>4904</v>
      </c>
      <c r="B2347" s="26" t="s">
        <v>4905</v>
      </c>
      <c r="C2347" s="26" t="s">
        <v>955</v>
      </c>
      <c r="D2347" s="26" t="s">
        <v>155</v>
      </c>
      <c r="E2347" s="26">
        <v>48</v>
      </c>
      <c r="F2347" s="26">
        <v>195</v>
      </c>
      <c r="G2347" s="26" t="s">
        <v>62</v>
      </c>
      <c r="H2347" s="47" t="s">
        <v>90</v>
      </c>
      <c r="I2347" s="26" t="s">
        <v>91</v>
      </c>
      <c r="J2347" s="27">
        <v>87606.90658442743</v>
      </c>
      <c r="K2347" s="26" t="s">
        <v>117</v>
      </c>
      <c r="L2347" s="26" t="s">
        <v>117</v>
      </c>
      <c r="M2347" s="26" t="s">
        <v>629</v>
      </c>
      <c r="N2347" s="26">
        <v>1</v>
      </c>
      <c r="O2347" s="27" t="s">
        <v>118</v>
      </c>
      <c r="P2347" s="27" t="s">
        <v>102</v>
      </c>
      <c r="Q2347" s="26" t="str">
        <f t="shared" si="36"/>
        <v>Low</v>
      </c>
    </row>
    <row r="2348" spans="1:17" ht="15.6" x14ac:dyDescent="0.3">
      <c r="A2348" s="26" t="s">
        <v>4906</v>
      </c>
      <c r="B2348" s="26" t="s">
        <v>4907</v>
      </c>
      <c r="C2348" s="26" t="s">
        <v>105</v>
      </c>
      <c r="D2348" s="26" t="s">
        <v>106</v>
      </c>
      <c r="E2348" s="26">
        <v>48</v>
      </c>
      <c r="F2348" s="26">
        <v>134</v>
      </c>
      <c r="G2348" s="26">
        <v>25.48</v>
      </c>
      <c r="H2348" s="47" t="s">
        <v>90</v>
      </c>
      <c r="I2348" s="26" t="s">
        <v>91</v>
      </c>
      <c r="J2348" s="27">
        <v>82625</v>
      </c>
      <c r="K2348" s="26" t="s">
        <v>117</v>
      </c>
      <c r="L2348" s="26" t="s">
        <v>117</v>
      </c>
      <c r="M2348" s="26" t="s">
        <v>629</v>
      </c>
      <c r="N2348" s="26">
        <v>1</v>
      </c>
      <c r="O2348" s="27" t="s">
        <v>118</v>
      </c>
      <c r="P2348" s="27" t="s">
        <v>102</v>
      </c>
      <c r="Q2348" s="26" t="str">
        <f t="shared" si="36"/>
        <v>Low</v>
      </c>
    </row>
    <row r="2349" spans="1:17" ht="15.6" x14ac:dyDescent="0.3">
      <c r="A2349" s="26" t="s">
        <v>4908</v>
      </c>
      <c r="B2349" s="26" t="s">
        <v>4909</v>
      </c>
      <c r="C2349" s="26" t="s">
        <v>397</v>
      </c>
      <c r="D2349" s="26" t="s">
        <v>912</v>
      </c>
      <c r="E2349" s="26">
        <v>48</v>
      </c>
      <c r="F2349" s="26">
        <v>75</v>
      </c>
      <c r="G2349" s="26">
        <v>20</v>
      </c>
      <c r="H2349" s="47" t="s">
        <v>90</v>
      </c>
      <c r="I2349" s="26" t="s">
        <v>91</v>
      </c>
      <c r="J2349" s="27">
        <v>66471</v>
      </c>
      <c r="K2349" s="26" t="s">
        <v>117</v>
      </c>
      <c r="L2349" s="26" t="s">
        <v>117</v>
      </c>
      <c r="M2349" s="26" t="s">
        <v>629</v>
      </c>
      <c r="N2349" s="26">
        <v>1</v>
      </c>
      <c r="O2349" s="27" t="s">
        <v>130</v>
      </c>
      <c r="P2349" s="27" t="s">
        <v>107</v>
      </c>
      <c r="Q2349" s="26" t="str">
        <f t="shared" si="36"/>
        <v>Low</v>
      </c>
    </row>
    <row r="2350" spans="1:17" ht="15.6" x14ac:dyDescent="0.3">
      <c r="A2350" s="26" t="s">
        <v>4910</v>
      </c>
      <c r="B2350" s="26" t="s">
        <v>4911</v>
      </c>
      <c r="C2350" s="26" t="s">
        <v>625</v>
      </c>
      <c r="D2350" s="26" t="s">
        <v>697</v>
      </c>
      <c r="E2350" s="26">
        <v>48</v>
      </c>
      <c r="F2350" s="26">
        <v>105</v>
      </c>
      <c r="G2350" s="26">
        <v>62</v>
      </c>
      <c r="H2350" s="47" t="s">
        <v>90</v>
      </c>
      <c r="I2350" s="26" t="s">
        <v>91</v>
      </c>
      <c r="J2350" s="27">
        <v>65818.446307710255</v>
      </c>
      <c r="K2350" s="26" t="s">
        <v>117</v>
      </c>
      <c r="L2350" s="26" t="s">
        <v>117</v>
      </c>
      <c r="M2350" s="26" t="s">
        <v>629</v>
      </c>
      <c r="N2350" s="26">
        <v>1</v>
      </c>
      <c r="O2350" s="27" t="s">
        <v>130</v>
      </c>
      <c r="P2350" s="27" t="s">
        <v>97</v>
      </c>
      <c r="Q2350" s="26" t="str">
        <f t="shared" si="36"/>
        <v>Low</v>
      </c>
    </row>
    <row r="2351" spans="1:17" ht="15.6" x14ac:dyDescent="0.3">
      <c r="A2351" s="26" t="s">
        <v>4912</v>
      </c>
      <c r="B2351" s="26" t="s">
        <v>4913</v>
      </c>
      <c r="C2351" s="26" t="s">
        <v>407</v>
      </c>
      <c r="D2351" s="26" t="s">
        <v>88</v>
      </c>
      <c r="E2351" s="26">
        <v>48</v>
      </c>
      <c r="F2351" s="26">
        <v>158</v>
      </c>
      <c r="G2351" s="26">
        <v>61</v>
      </c>
      <c r="H2351" s="47" t="s">
        <v>90</v>
      </c>
      <c r="I2351" s="26" t="s">
        <v>91</v>
      </c>
      <c r="J2351" s="27">
        <v>52984</v>
      </c>
      <c r="K2351" s="26" t="s">
        <v>117</v>
      </c>
      <c r="L2351" s="26" t="s">
        <v>117</v>
      </c>
      <c r="M2351" s="26" t="s">
        <v>629</v>
      </c>
      <c r="N2351" s="26">
        <v>1</v>
      </c>
      <c r="O2351" s="27" t="s">
        <v>147</v>
      </c>
      <c r="P2351" s="27" t="s">
        <v>102</v>
      </c>
      <c r="Q2351" s="26" t="str">
        <f t="shared" si="36"/>
        <v>Low</v>
      </c>
    </row>
    <row r="2352" spans="1:17" ht="15.6" x14ac:dyDescent="0.3">
      <c r="A2352" s="26" t="s">
        <v>4914</v>
      </c>
      <c r="B2352" s="26" t="s">
        <v>4915</v>
      </c>
      <c r="C2352" s="26" t="s">
        <v>272</v>
      </c>
      <c r="D2352" s="26" t="s">
        <v>273</v>
      </c>
      <c r="E2352" s="26">
        <v>2</v>
      </c>
      <c r="F2352" s="26">
        <v>90</v>
      </c>
      <c r="G2352" s="26" t="s">
        <v>62</v>
      </c>
      <c r="H2352" s="26" t="s">
        <v>1406</v>
      </c>
      <c r="I2352" s="26" t="s">
        <v>1406</v>
      </c>
      <c r="J2352" s="27">
        <v>55278.000000000007</v>
      </c>
      <c r="K2352" s="26" t="s">
        <v>117</v>
      </c>
      <c r="L2352" s="26" t="s">
        <v>117</v>
      </c>
      <c r="M2352" s="26" t="s">
        <v>629</v>
      </c>
      <c r="N2352" s="26">
        <v>1</v>
      </c>
      <c r="O2352" s="27" t="s">
        <v>130</v>
      </c>
      <c r="P2352" s="27" t="s">
        <v>102</v>
      </c>
      <c r="Q2352" s="26" t="str">
        <f t="shared" si="36"/>
        <v>Low</v>
      </c>
    </row>
    <row r="2353" spans="1:17" ht="15.6" x14ac:dyDescent="0.3">
      <c r="A2353" s="26" t="s">
        <v>4916</v>
      </c>
      <c r="B2353" s="26" t="s">
        <v>4917</v>
      </c>
      <c r="C2353" s="26" t="s">
        <v>654</v>
      </c>
      <c r="D2353" s="26" t="s">
        <v>697</v>
      </c>
      <c r="E2353" s="26">
        <v>48</v>
      </c>
      <c r="F2353" s="26">
        <v>54</v>
      </c>
      <c r="G2353" s="26" t="s">
        <v>62</v>
      </c>
      <c r="H2353" s="47" t="s">
        <v>90</v>
      </c>
      <c r="I2353" s="26" t="s">
        <v>91</v>
      </c>
      <c r="J2353" s="27">
        <v>30284</v>
      </c>
      <c r="K2353" s="26" t="s">
        <v>117</v>
      </c>
      <c r="L2353" s="26" t="s">
        <v>117</v>
      </c>
      <c r="M2353" s="26" t="s">
        <v>629</v>
      </c>
      <c r="N2353" s="26">
        <v>1</v>
      </c>
      <c r="O2353" s="27" t="s">
        <v>147</v>
      </c>
      <c r="P2353" s="27" t="s">
        <v>97</v>
      </c>
      <c r="Q2353" s="26" t="str">
        <f t="shared" si="36"/>
        <v>Low</v>
      </c>
    </row>
    <row r="2354" spans="1:17" ht="15.6" x14ac:dyDescent="0.3">
      <c r="A2354" s="26" t="s">
        <v>4918</v>
      </c>
      <c r="B2354" s="26" t="s">
        <v>4919</v>
      </c>
      <c r="C2354" s="26" t="s">
        <v>249</v>
      </c>
      <c r="D2354" s="26" t="s">
        <v>250</v>
      </c>
      <c r="E2354" s="26">
        <v>10</v>
      </c>
      <c r="F2354" s="26">
        <v>650</v>
      </c>
      <c r="G2354" s="26" t="s">
        <v>62</v>
      </c>
      <c r="H2354" s="26" t="s">
        <v>1406</v>
      </c>
      <c r="I2354" s="26" t="s">
        <v>1406</v>
      </c>
      <c r="J2354" s="27">
        <v>55192</v>
      </c>
      <c r="K2354" s="26" t="s">
        <v>117</v>
      </c>
      <c r="L2354" s="26" t="s">
        <v>117</v>
      </c>
      <c r="M2354" s="26" t="s">
        <v>629</v>
      </c>
      <c r="N2354" s="26">
        <v>1</v>
      </c>
      <c r="O2354" s="27" t="s">
        <v>130</v>
      </c>
      <c r="P2354" s="27" t="s">
        <v>102</v>
      </c>
      <c r="Q2354" s="26" t="str">
        <f t="shared" si="36"/>
        <v>Low</v>
      </c>
    </row>
    <row r="2355" spans="1:17" ht="15.6" x14ac:dyDescent="0.3">
      <c r="A2355" s="26" t="s">
        <v>4920</v>
      </c>
      <c r="B2355" s="26" t="s">
        <v>4921</v>
      </c>
      <c r="C2355" s="26" t="s">
        <v>272</v>
      </c>
      <c r="D2355" s="26" t="s">
        <v>273</v>
      </c>
      <c r="E2355" s="26">
        <v>47</v>
      </c>
      <c r="F2355" s="26">
        <v>131</v>
      </c>
      <c r="G2355" s="26" t="s">
        <v>62</v>
      </c>
      <c r="H2355" s="47" t="s">
        <v>90</v>
      </c>
      <c r="I2355" s="26" t="s">
        <v>91</v>
      </c>
      <c r="J2355" s="27">
        <v>81295</v>
      </c>
      <c r="K2355" s="26" t="s">
        <v>117</v>
      </c>
      <c r="L2355" s="26" t="s">
        <v>117</v>
      </c>
      <c r="M2355" s="26" t="s">
        <v>629</v>
      </c>
      <c r="N2355" s="26">
        <v>1</v>
      </c>
      <c r="O2355" s="27" t="s">
        <v>118</v>
      </c>
      <c r="P2355" s="27" t="s">
        <v>92</v>
      </c>
      <c r="Q2355" s="26" t="str">
        <f t="shared" si="36"/>
        <v>Low</v>
      </c>
    </row>
    <row r="2356" spans="1:17" ht="15.6" x14ac:dyDescent="0.3">
      <c r="A2356" s="26" t="s">
        <v>4922</v>
      </c>
      <c r="B2356" s="26" t="s">
        <v>4923</v>
      </c>
      <c r="C2356" s="26" t="s">
        <v>143</v>
      </c>
      <c r="D2356" s="26" t="s">
        <v>144</v>
      </c>
      <c r="E2356" s="26">
        <v>47</v>
      </c>
      <c r="F2356" s="26">
        <v>81</v>
      </c>
      <c r="G2356" s="26">
        <v>42.97</v>
      </c>
      <c r="H2356" s="47" t="s">
        <v>90</v>
      </c>
      <c r="I2356" s="26" t="s">
        <v>91</v>
      </c>
      <c r="J2356" s="27">
        <v>58421.199867700649</v>
      </c>
      <c r="K2356" s="26" t="s">
        <v>117</v>
      </c>
      <c r="L2356" s="26" t="s">
        <v>117</v>
      </c>
      <c r="M2356" s="26" t="s">
        <v>629</v>
      </c>
      <c r="N2356" s="26">
        <v>1</v>
      </c>
      <c r="O2356" s="27" t="s">
        <v>130</v>
      </c>
      <c r="P2356" s="27" t="s">
        <v>102</v>
      </c>
      <c r="Q2356" s="26" t="str">
        <f t="shared" si="36"/>
        <v>Low</v>
      </c>
    </row>
    <row r="2357" spans="1:17" ht="15.6" x14ac:dyDescent="0.3">
      <c r="A2357" s="26" t="s">
        <v>4924</v>
      </c>
      <c r="B2357" s="26" t="s">
        <v>4925</v>
      </c>
      <c r="C2357" s="26" t="s">
        <v>407</v>
      </c>
      <c r="D2357" s="26" t="s">
        <v>88</v>
      </c>
      <c r="E2357" s="26">
        <v>47</v>
      </c>
      <c r="F2357" s="26">
        <v>131</v>
      </c>
      <c r="G2357" s="26">
        <v>40</v>
      </c>
      <c r="H2357" s="47" t="s">
        <v>90</v>
      </c>
      <c r="I2357" s="26" t="s">
        <v>91</v>
      </c>
      <c r="J2357" s="27">
        <v>57010</v>
      </c>
      <c r="K2357" s="26" t="s">
        <v>117</v>
      </c>
      <c r="L2357" s="26" t="s">
        <v>117</v>
      </c>
      <c r="M2357" s="26" t="s">
        <v>629</v>
      </c>
      <c r="N2357" s="26">
        <v>1</v>
      </c>
      <c r="O2357" s="27" t="s">
        <v>130</v>
      </c>
      <c r="P2357" s="27" t="s">
        <v>92</v>
      </c>
      <c r="Q2357" s="26" t="str">
        <f t="shared" si="36"/>
        <v>Low</v>
      </c>
    </row>
    <row r="2358" spans="1:17" ht="15.6" x14ac:dyDescent="0.3">
      <c r="A2358" s="26" t="s">
        <v>4926</v>
      </c>
      <c r="B2358" s="26" t="s">
        <v>4927</v>
      </c>
      <c r="C2358" s="26" t="s">
        <v>955</v>
      </c>
      <c r="D2358" s="26" t="s">
        <v>155</v>
      </c>
      <c r="E2358" s="26">
        <v>47</v>
      </c>
      <c r="F2358" s="26">
        <v>150</v>
      </c>
      <c r="G2358" s="26" t="s">
        <v>62</v>
      </c>
      <c r="H2358" s="47" t="s">
        <v>90</v>
      </c>
      <c r="I2358" s="26" t="s">
        <v>91</v>
      </c>
      <c r="J2358" s="27">
        <v>19569.843805964108</v>
      </c>
      <c r="K2358" s="26" t="s">
        <v>117</v>
      </c>
      <c r="L2358" s="26" t="s">
        <v>117</v>
      </c>
      <c r="M2358" s="26" t="s">
        <v>629</v>
      </c>
      <c r="N2358" s="26">
        <v>1</v>
      </c>
      <c r="O2358" s="27" t="s">
        <v>147</v>
      </c>
      <c r="P2358" s="27" t="s">
        <v>102</v>
      </c>
      <c r="Q2358" s="26" t="str">
        <f t="shared" si="36"/>
        <v>Low</v>
      </c>
    </row>
    <row r="2359" spans="1:17" ht="15.6" x14ac:dyDescent="0.3">
      <c r="A2359" s="26" t="s">
        <v>4928</v>
      </c>
      <c r="B2359" s="26" t="s">
        <v>4929</v>
      </c>
      <c r="C2359" s="26" t="s">
        <v>397</v>
      </c>
      <c r="D2359" s="26" t="s">
        <v>912</v>
      </c>
      <c r="E2359" s="26">
        <v>1</v>
      </c>
      <c r="F2359" s="26">
        <v>205</v>
      </c>
      <c r="G2359" s="26" t="s">
        <v>62</v>
      </c>
      <c r="H2359" s="26" t="s">
        <v>1406</v>
      </c>
      <c r="I2359" s="26" t="s">
        <v>1406</v>
      </c>
      <c r="J2359" s="27">
        <v>55038.078648494818</v>
      </c>
      <c r="K2359" s="26" t="s">
        <v>117</v>
      </c>
      <c r="L2359" s="26" t="s">
        <v>117</v>
      </c>
      <c r="M2359" s="26" t="s">
        <v>629</v>
      </c>
      <c r="N2359" s="26">
        <v>1</v>
      </c>
      <c r="O2359" s="27" t="s">
        <v>147</v>
      </c>
      <c r="P2359" s="27" t="s">
        <v>102</v>
      </c>
      <c r="Q2359" s="26" t="str">
        <f t="shared" si="36"/>
        <v>Low</v>
      </c>
    </row>
    <row r="2360" spans="1:17" ht="15.6" x14ac:dyDescent="0.3">
      <c r="A2360" s="26" t="s">
        <v>4930</v>
      </c>
      <c r="B2360" s="26" t="s">
        <v>4931</v>
      </c>
      <c r="C2360" s="26" t="s">
        <v>479</v>
      </c>
      <c r="D2360" s="26" t="s">
        <v>182</v>
      </c>
      <c r="E2360" s="26">
        <v>46</v>
      </c>
      <c r="F2360" s="26">
        <v>105</v>
      </c>
      <c r="G2360" s="26" t="s">
        <v>62</v>
      </c>
      <c r="H2360" s="47" t="s">
        <v>90</v>
      </c>
      <c r="I2360" s="26" t="s">
        <v>91</v>
      </c>
      <c r="J2360" s="27">
        <v>89566</v>
      </c>
      <c r="K2360" s="26" t="s">
        <v>117</v>
      </c>
      <c r="L2360" s="26" t="s">
        <v>117</v>
      </c>
      <c r="M2360" s="26" t="s">
        <v>629</v>
      </c>
      <c r="N2360" s="26">
        <v>1</v>
      </c>
      <c r="O2360" s="27" t="s">
        <v>118</v>
      </c>
      <c r="P2360" s="27" t="s">
        <v>97</v>
      </c>
      <c r="Q2360" s="26" t="str">
        <f t="shared" si="36"/>
        <v>Low</v>
      </c>
    </row>
    <row r="2361" spans="1:17" ht="15.6" x14ac:dyDescent="0.3">
      <c r="A2361" s="26" t="s">
        <v>4932</v>
      </c>
      <c r="B2361" s="26" t="s">
        <v>4933</v>
      </c>
      <c r="C2361" s="26" t="s">
        <v>128</v>
      </c>
      <c r="D2361" s="26" t="s">
        <v>129</v>
      </c>
      <c r="E2361" s="26">
        <v>9</v>
      </c>
      <c r="F2361" s="26">
        <v>290</v>
      </c>
      <c r="G2361" s="26" t="s">
        <v>62</v>
      </c>
      <c r="H2361" s="26" t="s">
        <v>1406</v>
      </c>
      <c r="I2361" s="26" t="s">
        <v>1406</v>
      </c>
      <c r="J2361" s="27">
        <v>54792</v>
      </c>
      <c r="K2361" s="26" t="s">
        <v>117</v>
      </c>
      <c r="L2361" s="26" t="s">
        <v>117</v>
      </c>
      <c r="M2361" s="26" t="s">
        <v>629</v>
      </c>
      <c r="N2361" s="26">
        <v>1</v>
      </c>
      <c r="O2361" s="27" t="s">
        <v>147</v>
      </c>
      <c r="P2361" s="27" t="s">
        <v>97</v>
      </c>
      <c r="Q2361" s="26" t="str">
        <f t="shared" si="36"/>
        <v>Low</v>
      </c>
    </row>
    <row r="2362" spans="1:17" ht="15.6" x14ac:dyDescent="0.3">
      <c r="A2362" s="26" t="s">
        <v>4934</v>
      </c>
      <c r="B2362" s="26" t="s">
        <v>4935</v>
      </c>
      <c r="C2362" s="26" t="s">
        <v>1174</v>
      </c>
      <c r="D2362" s="26" t="s">
        <v>151</v>
      </c>
      <c r="E2362" s="26">
        <v>46</v>
      </c>
      <c r="F2362" s="26">
        <v>30</v>
      </c>
      <c r="G2362" s="26">
        <v>53.1</v>
      </c>
      <c r="H2362" s="47" t="s">
        <v>90</v>
      </c>
      <c r="I2362" s="26" t="s">
        <v>91</v>
      </c>
      <c r="J2362" s="27">
        <v>80477</v>
      </c>
      <c r="K2362" s="26" t="s">
        <v>117</v>
      </c>
      <c r="L2362" s="26" t="s">
        <v>117</v>
      </c>
      <c r="M2362" s="26" t="s">
        <v>629</v>
      </c>
      <c r="N2362" s="26">
        <v>1</v>
      </c>
      <c r="O2362" s="27" t="s">
        <v>118</v>
      </c>
      <c r="P2362" s="27" t="s">
        <v>102</v>
      </c>
      <c r="Q2362" s="26" t="str">
        <f t="shared" si="36"/>
        <v>Low</v>
      </c>
    </row>
    <row r="2363" spans="1:17" ht="15.6" x14ac:dyDescent="0.3">
      <c r="A2363" s="26" t="s">
        <v>4936</v>
      </c>
      <c r="B2363" s="26" t="s">
        <v>4937</v>
      </c>
      <c r="C2363" s="26" t="s">
        <v>272</v>
      </c>
      <c r="D2363" s="26" t="s">
        <v>273</v>
      </c>
      <c r="E2363" s="26">
        <v>46</v>
      </c>
      <c r="F2363" s="26">
        <v>45</v>
      </c>
      <c r="G2363" s="26" t="s">
        <v>62</v>
      </c>
      <c r="H2363" s="47" t="s">
        <v>90</v>
      </c>
      <c r="I2363" s="26" t="s">
        <v>91</v>
      </c>
      <c r="J2363" s="27">
        <v>55278.000000000007</v>
      </c>
      <c r="K2363" s="26" t="s">
        <v>117</v>
      </c>
      <c r="L2363" s="26" t="s">
        <v>117</v>
      </c>
      <c r="M2363" s="26" t="s">
        <v>629</v>
      </c>
      <c r="N2363" s="26">
        <v>1</v>
      </c>
      <c r="O2363" s="27" t="s">
        <v>130</v>
      </c>
      <c r="P2363" s="27" t="s">
        <v>102</v>
      </c>
      <c r="Q2363" s="26" t="str">
        <f t="shared" si="36"/>
        <v>Low</v>
      </c>
    </row>
    <row r="2364" spans="1:17" ht="15.6" x14ac:dyDescent="0.3">
      <c r="A2364" s="26" t="s">
        <v>4938</v>
      </c>
      <c r="B2364" s="26" t="s">
        <v>4939</v>
      </c>
      <c r="C2364" s="26" t="s">
        <v>195</v>
      </c>
      <c r="D2364" s="26" t="s">
        <v>196</v>
      </c>
      <c r="E2364" s="26">
        <v>46</v>
      </c>
      <c r="F2364" s="26">
        <v>150</v>
      </c>
      <c r="G2364" s="26">
        <v>10.8</v>
      </c>
      <c r="H2364" s="47" t="s">
        <v>90</v>
      </c>
      <c r="I2364" s="26" t="s">
        <v>91</v>
      </c>
      <c r="J2364" s="27">
        <v>55133.018413631762</v>
      </c>
      <c r="K2364" s="26" t="s">
        <v>117</v>
      </c>
      <c r="L2364" s="26" t="s">
        <v>117</v>
      </c>
      <c r="M2364" s="26" t="s">
        <v>629</v>
      </c>
      <c r="N2364" s="26">
        <v>1</v>
      </c>
      <c r="O2364" s="27" t="s">
        <v>147</v>
      </c>
      <c r="P2364" s="27" t="s">
        <v>102</v>
      </c>
      <c r="Q2364" s="26" t="str">
        <f t="shared" si="36"/>
        <v>Low</v>
      </c>
    </row>
    <row r="2365" spans="1:17" ht="15.6" x14ac:dyDescent="0.3">
      <c r="A2365" s="26" t="s">
        <v>4940</v>
      </c>
      <c r="B2365" s="26" t="s">
        <v>4941</v>
      </c>
      <c r="C2365" s="26" t="s">
        <v>827</v>
      </c>
      <c r="D2365" s="26" t="s">
        <v>742</v>
      </c>
      <c r="E2365" s="26">
        <v>45</v>
      </c>
      <c r="F2365" s="26">
        <v>110</v>
      </c>
      <c r="G2365" s="26">
        <v>100</v>
      </c>
      <c r="H2365" s="47" t="s">
        <v>90</v>
      </c>
      <c r="I2365" s="26" t="s">
        <v>91</v>
      </c>
      <c r="J2365" s="27">
        <v>98466</v>
      </c>
      <c r="K2365" s="26" t="s">
        <v>117</v>
      </c>
      <c r="L2365" s="26" t="s">
        <v>117</v>
      </c>
      <c r="M2365" s="26" t="s">
        <v>629</v>
      </c>
      <c r="N2365" s="26">
        <v>1</v>
      </c>
      <c r="O2365" s="27" t="s">
        <v>118</v>
      </c>
      <c r="P2365" s="27" t="s">
        <v>97</v>
      </c>
      <c r="Q2365" s="26" t="str">
        <f t="shared" si="36"/>
        <v>Low</v>
      </c>
    </row>
    <row r="2366" spans="1:17" ht="15.6" x14ac:dyDescent="0.3">
      <c r="A2366" s="26" t="s">
        <v>4942</v>
      </c>
      <c r="B2366" s="26" t="s">
        <v>4943</v>
      </c>
      <c r="C2366" s="26" t="s">
        <v>397</v>
      </c>
      <c r="D2366" s="26" t="s">
        <v>912</v>
      </c>
      <c r="E2366" s="26">
        <v>1</v>
      </c>
      <c r="F2366" s="26">
        <v>230</v>
      </c>
      <c r="G2366" s="26" t="s">
        <v>62</v>
      </c>
      <c r="H2366" s="26" t="s">
        <v>1406</v>
      </c>
      <c r="I2366" s="26" t="s">
        <v>1406</v>
      </c>
      <c r="J2366" s="27">
        <v>54332.357408270036</v>
      </c>
      <c r="K2366" s="26" t="s">
        <v>117</v>
      </c>
      <c r="L2366" s="26" t="s">
        <v>117</v>
      </c>
      <c r="M2366" s="26" t="s">
        <v>629</v>
      </c>
      <c r="N2366" s="26">
        <v>1</v>
      </c>
      <c r="O2366" s="27" t="s">
        <v>147</v>
      </c>
      <c r="P2366" s="27" t="s">
        <v>102</v>
      </c>
      <c r="Q2366" s="26" t="str">
        <f t="shared" si="36"/>
        <v>Low</v>
      </c>
    </row>
    <row r="2367" spans="1:17" ht="15.6" x14ac:dyDescent="0.3">
      <c r="A2367" s="26" t="s">
        <v>4944</v>
      </c>
      <c r="B2367" s="26" t="s">
        <v>4945</v>
      </c>
      <c r="C2367" s="26" t="s">
        <v>237</v>
      </c>
      <c r="D2367" s="26" t="s">
        <v>238</v>
      </c>
      <c r="E2367" s="26">
        <v>45</v>
      </c>
      <c r="F2367" s="26">
        <v>260</v>
      </c>
      <c r="G2367" s="26">
        <v>80</v>
      </c>
      <c r="H2367" s="47" t="s">
        <v>90</v>
      </c>
      <c r="I2367" s="26" t="s">
        <v>91</v>
      </c>
      <c r="J2367" s="27">
        <v>80566.806385066986</v>
      </c>
      <c r="K2367" s="26" t="s">
        <v>117</v>
      </c>
      <c r="L2367" s="26" t="s">
        <v>117</v>
      </c>
      <c r="M2367" s="26" t="s">
        <v>629</v>
      </c>
      <c r="N2367" s="26">
        <v>1</v>
      </c>
      <c r="O2367" s="27" t="s">
        <v>118</v>
      </c>
      <c r="P2367" s="27" t="s">
        <v>97</v>
      </c>
      <c r="Q2367" s="26" t="str">
        <f t="shared" si="36"/>
        <v>Low</v>
      </c>
    </row>
    <row r="2368" spans="1:17" ht="15.6" x14ac:dyDescent="0.3">
      <c r="A2368" s="26" t="s">
        <v>4946</v>
      </c>
      <c r="B2368" s="26" t="s">
        <v>4947</v>
      </c>
      <c r="C2368" s="26" t="s">
        <v>164</v>
      </c>
      <c r="D2368" s="26" t="s">
        <v>101</v>
      </c>
      <c r="E2368" s="26">
        <v>45</v>
      </c>
      <c r="F2368" s="26">
        <v>120</v>
      </c>
      <c r="G2368" s="26" t="s">
        <v>62</v>
      </c>
      <c r="H2368" s="47" t="s">
        <v>90</v>
      </c>
      <c r="I2368" s="26" t="s">
        <v>91</v>
      </c>
      <c r="J2368" s="27">
        <v>79043</v>
      </c>
      <c r="K2368" s="26" t="s">
        <v>117</v>
      </c>
      <c r="L2368" s="26" t="s">
        <v>117</v>
      </c>
      <c r="M2368" s="26" t="s">
        <v>629</v>
      </c>
      <c r="N2368" s="26">
        <v>1</v>
      </c>
      <c r="O2368" s="27" t="s">
        <v>118</v>
      </c>
      <c r="P2368" s="27" t="s">
        <v>97</v>
      </c>
      <c r="Q2368" s="26" t="str">
        <f t="shared" si="36"/>
        <v>Low</v>
      </c>
    </row>
    <row r="2369" spans="1:17" ht="15.6" x14ac:dyDescent="0.3">
      <c r="A2369" s="26" t="s">
        <v>4948</v>
      </c>
      <c r="B2369" s="26" t="s">
        <v>4949</v>
      </c>
      <c r="C2369" s="26" t="s">
        <v>1387</v>
      </c>
      <c r="D2369" s="26" t="s">
        <v>434</v>
      </c>
      <c r="E2369" s="26">
        <v>45</v>
      </c>
      <c r="F2369" s="26">
        <v>50</v>
      </c>
      <c r="G2369" s="26" t="s">
        <v>62</v>
      </c>
      <c r="H2369" s="47" t="s">
        <v>90</v>
      </c>
      <c r="I2369" s="26" t="s">
        <v>91</v>
      </c>
      <c r="J2369" s="27">
        <v>44911</v>
      </c>
      <c r="K2369" s="26" t="s">
        <v>117</v>
      </c>
      <c r="L2369" s="26" t="s">
        <v>117</v>
      </c>
      <c r="M2369" s="26" t="s">
        <v>629</v>
      </c>
      <c r="N2369" s="26">
        <v>1</v>
      </c>
      <c r="O2369" s="27" t="s">
        <v>147</v>
      </c>
      <c r="P2369" s="27" t="s">
        <v>97</v>
      </c>
      <c r="Q2369" s="26" t="str">
        <f t="shared" si="36"/>
        <v>Low</v>
      </c>
    </row>
    <row r="2370" spans="1:17" ht="15.6" x14ac:dyDescent="0.3">
      <c r="A2370" s="26" t="s">
        <v>4950</v>
      </c>
      <c r="B2370" s="26" t="s">
        <v>4951</v>
      </c>
      <c r="C2370" s="26" t="s">
        <v>237</v>
      </c>
      <c r="D2370" s="26" t="s">
        <v>238</v>
      </c>
      <c r="E2370" s="26">
        <v>45</v>
      </c>
      <c r="F2370" s="26">
        <v>150</v>
      </c>
      <c r="G2370" s="26">
        <v>17.05</v>
      </c>
      <c r="H2370" s="47" t="s">
        <v>90</v>
      </c>
      <c r="I2370" s="26" t="s">
        <v>91</v>
      </c>
      <c r="J2370" s="27">
        <v>21490</v>
      </c>
      <c r="K2370" s="26" t="s">
        <v>117</v>
      </c>
      <c r="L2370" s="26" t="s">
        <v>117</v>
      </c>
      <c r="M2370" s="26" t="s">
        <v>629</v>
      </c>
      <c r="N2370" s="26">
        <v>1</v>
      </c>
      <c r="O2370" s="27" t="s">
        <v>147</v>
      </c>
      <c r="P2370" s="27" t="s">
        <v>102</v>
      </c>
      <c r="Q2370" s="26" t="str">
        <f t="shared" ref="Q2370:Q2433" si="37">IF(N2370=3,"High",IF(N2370=2,"Med",IF(N2370=1,"Low","None")))</f>
        <v>Low</v>
      </c>
    </row>
    <row r="2371" spans="1:17" ht="15.6" x14ac:dyDescent="0.3">
      <c r="A2371" s="26" t="s">
        <v>4952</v>
      </c>
      <c r="B2371" s="26" t="s">
        <v>4953</v>
      </c>
      <c r="C2371" s="26" t="s">
        <v>482</v>
      </c>
      <c r="D2371" s="26" t="s">
        <v>483</v>
      </c>
      <c r="E2371" s="26">
        <v>45</v>
      </c>
      <c r="F2371" s="26">
        <v>112</v>
      </c>
      <c r="G2371" s="26" t="s">
        <v>62</v>
      </c>
      <c r="H2371" s="47" t="s">
        <v>90</v>
      </c>
      <c r="I2371" s="26" t="s">
        <v>91</v>
      </c>
      <c r="J2371" s="27">
        <v>18663</v>
      </c>
      <c r="K2371" s="26" t="s">
        <v>117</v>
      </c>
      <c r="L2371" s="26" t="s">
        <v>117</v>
      </c>
      <c r="M2371" s="26" t="s">
        <v>629</v>
      </c>
      <c r="N2371" s="26">
        <v>1</v>
      </c>
      <c r="O2371" s="27" t="s">
        <v>147</v>
      </c>
      <c r="P2371" s="27" t="s">
        <v>102</v>
      </c>
      <c r="Q2371" s="26" t="str">
        <f t="shared" si="37"/>
        <v>Low</v>
      </c>
    </row>
    <row r="2372" spans="1:17" ht="15.6" x14ac:dyDescent="0.3">
      <c r="A2372" s="26" t="s">
        <v>4954</v>
      </c>
      <c r="B2372" s="26" t="s">
        <v>4955</v>
      </c>
      <c r="C2372" s="26" t="s">
        <v>1174</v>
      </c>
      <c r="D2372" s="26" t="s">
        <v>151</v>
      </c>
      <c r="E2372" s="26">
        <v>44</v>
      </c>
      <c r="F2372" s="26">
        <v>120</v>
      </c>
      <c r="G2372" s="26">
        <v>29.65</v>
      </c>
      <c r="H2372" s="47" t="s">
        <v>90</v>
      </c>
      <c r="I2372" s="26" t="s">
        <v>91</v>
      </c>
      <c r="J2372" s="27">
        <v>86042</v>
      </c>
      <c r="K2372" s="26" t="s">
        <v>117</v>
      </c>
      <c r="L2372" s="26" t="s">
        <v>117</v>
      </c>
      <c r="M2372" s="26" t="s">
        <v>629</v>
      </c>
      <c r="N2372" s="26">
        <v>1</v>
      </c>
      <c r="O2372" s="27" t="s">
        <v>118</v>
      </c>
      <c r="P2372" s="27" t="s">
        <v>92</v>
      </c>
      <c r="Q2372" s="26" t="str">
        <f t="shared" si="37"/>
        <v>Low</v>
      </c>
    </row>
    <row r="2373" spans="1:17" ht="15.6" x14ac:dyDescent="0.3">
      <c r="A2373" s="26" t="s">
        <v>4956</v>
      </c>
      <c r="B2373" s="26" t="s">
        <v>4957</v>
      </c>
      <c r="C2373" s="26" t="s">
        <v>523</v>
      </c>
      <c r="D2373" s="26" t="s">
        <v>134</v>
      </c>
      <c r="E2373" s="26">
        <v>44</v>
      </c>
      <c r="F2373" s="26">
        <v>80</v>
      </c>
      <c r="G2373" s="26">
        <v>66</v>
      </c>
      <c r="H2373" s="47" t="s">
        <v>90</v>
      </c>
      <c r="I2373" s="26" t="s">
        <v>91</v>
      </c>
      <c r="J2373" s="27">
        <v>61982</v>
      </c>
      <c r="K2373" s="26" t="s">
        <v>117</v>
      </c>
      <c r="L2373" s="26" t="s">
        <v>117</v>
      </c>
      <c r="M2373" s="26" t="s">
        <v>629</v>
      </c>
      <c r="N2373" s="26">
        <v>1</v>
      </c>
      <c r="O2373" s="27" t="s">
        <v>130</v>
      </c>
      <c r="P2373" s="27" t="s">
        <v>97</v>
      </c>
      <c r="Q2373" s="26" t="str">
        <f t="shared" si="37"/>
        <v>Low</v>
      </c>
    </row>
    <row r="2374" spans="1:17" ht="15.6" x14ac:dyDescent="0.3">
      <c r="A2374" s="26" t="s">
        <v>4958</v>
      </c>
      <c r="B2374" s="26" t="s">
        <v>4959</v>
      </c>
      <c r="C2374" s="26" t="s">
        <v>303</v>
      </c>
      <c r="D2374" s="26" t="s">
        <v>304</v>
      </c>
      <c r="E2374" s="26">
        <v>44</v>
      </c>
      <c r="F2374" s="26">
        <v>125</v>
      </c>
      <c r="G2374" s="26">
        <v>10.73</v>
      </c>
      <c r="H2374" s="47" t="s">
        <v>90</v>
      </c>
      <c r="I2374" s="26" t="s">
        <v>91</v>
      </c>
      <c r="J2374" s="27">
        <v>46297</v>
      </c>
      <c r="K2374" s="26" t="s">
        <v>117</v>
      </c>
      <c r="L2374" s="26" t="s">
        <v>117</v>
      </c>
      <c r="M2374" s="26" t="s">
        <v>629</v>
      </c>
      <c r="N2374" s="26">
        <v>1</v>
      </c>
      <c r="O2374" s="27" t="s">
        <v>147</v>
      </c>
      <c r="P2374" s="27" t="s">
        <v>92</v>
      </c>
      <c r="Q2374" s="26" t="str">
        <f t="shared" si="37"/>
        <v>Low</v>
      </c>
    </row>
    <row r="2375" spans="1:17" ht="15.6" x14ac:dyDescent="0.3">
      <c r="A2375" s="26" t="s">
        <v>4960</v>
      </c>
      <c r="B2375" s="26" t="s">
        <v>4961</v>
      </c>
      <c r="C2375" s="26" t="s">
        <v>303</v>
      </c>
      <c r="D2375" s="26" t="s">
        <v>304</v>
      </c>
      <c r="E2375" s="26">
        <v>4</v>
      </c>
      <c r="F2375" s="26">
        <v>405</v>
      </c>
      <c r="G2375" s="26" t="s">
        <v>62</v>
      </c>
      <c r="H2375" s="26" t="s">
        <v>1406</v>
      </c>
      <c r="I2375" s="26" t="s">
        <v>1406</v>
      </c>
      <c r="J2375" s="27">
        <v>53218.038307826151</v>
      </c>
      <c r="K2375" s="26" t="s">
        <v>117</v>
      </c>
      <c r="L2375" s="26" t="s">
        <v>117</v>
      </c>
      <c r="M2375" s="26" t="s">
        <v>629</v>
      </c>
      <c r="N2375" s="26">
        <v>1</v>
      </c>
      <c r="O2375" s="27" t="s">
        <v>147</v>
      </c>
      <c r="P2375" s="27" t="s">
        <v>102</v>
      </c>
      <c r="Q2375" s="26" t="str">
        <f t="shared" si="37"/>
        <v>Low</v>
      </c>
    </row>
    <row r="2376" spans="1:17" ht="15.6" x14ac:dyDescent="0.3">
      <c r="A2376" s="26" t="s">
        <v>4962</v>
      </c>
      <c r="B2376" s="26" t="s">
        <v>4963</v>
      </c>
      <c r="C2376" s="26" t="s">
        <v>255</v>
      </c>
      <c r="D2376" s="26" t="s">
        <v>256</v>
      </c>
      <c r="E2376" s="26">
        <v>43</v>
      </c>
      <c r="F2376" s="26">
        <v>290</v>
      </c>
      <c r="G2376" s="26">
        <v>70</v>
      </c>
      <c r="H2376" s="47" t="s">
        <v>90</v>
      </c>
      <c r="I2376" s="26" t="s">
        <v>91</v>
      </c>
      <c r="J2376" s="27">
        <v>62857</v>
      </c>
      <c r="K2376" s="26" t="s">
        <v>117</v>
      </c>
      <c r="L2376" s="26" t="s">
        <v>117</v>
      </c>
      <c r="M2376" s="26" t="s">
        <v>629</v>
      </c>
      <c r="N2376" s="26">
        <v>1</v>
      </c>
      <c r="O2376" s="27" t="s">
        <v>130</v>
      </c>
      <c r="P2376" s="27" t="s">
        <v>92</v>
      </c>
      <c r="Q2376" s="26" t="str">
        <f t="shared" si="37"/>
        <v>Low</v>
      </c>
    </row>
    <row r="2377" spans="1:17" ht="15.6" x14ac:dyDescent="0.3">
      <c r="A2377" s="26" t="s">
        <v>4964</v>
      </c>
      <c r="B2377" s="26" t="s">
        <v>4965</v>
      </c>
      <c r="C2377" s="26" t="s">
        <v>95</v>
      </c>
      <c r="D2377" s="26" t="s">
        <v>256</v>
      </c>
      <c r="E2377" s="26">
        <v>43</v>
      </c>
      <c r="F2377" s="26">
        <v>138</v>
      </c>
      <c r="G2377" s="26">
        <v>18.14</v>
      </c>
      <c r="H2377" s="47" t="s">
        <v>90</v>
      </c>
      <c r="I2377" s="26" t="s">
        <v>91</v>
      </c>
      <c r="J2377" s="27">
        <v>40549</v>
      </c>
      <c r="K2377" s="26" t="s">
        <v>117</v>
      </c>
      <c r="L2377" s="26" t="s">
        <v>117</v>
      </c>
      <c r="M2377" s="26" t="s">
        <v>629</v>
      </c>
      <c r="N2377" s="26">
        <v>1</v>
      </c>
      <c r="O2377" s="27" t="s">
        <v>147</v>
      </c>
      <c r="P2377" s="27" t="s">
        <v>102</v>
      </c>
      <c r="Q2377" s="26" t="str">
        <f t="shared" si="37"/>
        <v>Low</v>
      </c>
    </row>
    <row r="2378" spans="1:17" ht="15.6" x14ac:dyDescent="0.3">
      <c r="A2378" s="26" t="s">
        <v>4966</v>
      </c>
      <c r="B2378" s="26" t="s">
        <v>4967</v>
      </c>
      <c r="C2378" s="26" t="s">
        <v>95</v>
      </c>
      <c r="D2378" s="26" t="s">
        <v>96</v>
      </c>
      <c r="E2378" s="26">
        <v>16</v>
      </c>
      <c r="F2378" s="26">
        <v>887</v>
      </c>
      <c r="G2378" s="26" t="s">
        <v>62</v>
      </c>
      <c r="H2378" s="26" t="s">
        <v>1406</v>
      </c>
      <c r="I2378" s="26" t="s">
        <v>1406</v>
      </c>
      <c r="J2378" s="27">
        <v>53015.000000000007</v>
      </c>
      <c r="K2378" s="26" t="s">
        <v>117</v>
      </c>
      <c r="L2378" s="26" t="s">
        <v>117</v>
      </c>
      <c r="M2378" s="26" t="s">
        <v>629</v>
      </c>
      <c r="N2378" s="26">
        <v>1</v>
      </c>
      <c r="O2378" s="27" t="s">
        <v>147</v>
      </c>
      <c r="P2378" s="27" t="s">
        <v>97</v>
      </c>
      <c r="Q2378" s="26" t="str">
        <f t="shared" si="37"/>
        <v>Low</v>
      </c>
    </row>
    <row r="2379" spans="1:17" ht="15.6" x14ac:dyDescent="0.3">
      <c r="A2379" s="26" t="s">
        <v>4968</v>
      </c>
      <c r="B2379" s="26" t="s">
        <v>4969</v>
      </c>
      <c r="C2379" s="26" t="s">
        <v>237</v>
      </c>
      <c r="D2379" s="26" t="s">
        <v>238</v>
      </c>
      <c r="E2379" s="26">
        <v>43</v>
      </c>
      <c r="F2379" s="26">
        <v>290</v>
      </c>
      <c r="G2379" s="26" t="s">
        <v>62</v>
      </c>
      <c r="H2379" s="47" t="s">
        <v>90</v>
      </c>
      <c r="I2379" s="26" t="s">
        <v>91</v>
      </c>
      <c r="J2379" s="27">
        <v>5313</v>
      </c>
      <c r="K2379" s="26" t="s">
        <v>117</v>
      </c>
      <c r="L2379" s="26" t="s">
        <v>117</v>
      </c>
      <c r="M2379" s="26" t="s">
        <v>629</v>
      </c>
      <c r="N2379" s="26">
        <v>1</v>
      </c>
      <c r="O2379" s="27" t="s">
        <v>147</v>
      </c>
      <c r="P2379" s="27" t="s">
        <v>102</v>
      </c>
      <c r="Q2379" s="26" t="str">
        <f t="shared" si="37"/>
        <v>Low</v>
      </c>
    </row>
    <row r="2380" spans="1:17" ht="15.6" x14ac:dyDescent="0.3">
      <c r="A2380" s="26" t="s">
        <v>4970</v>
      </c>
      <c r="B2380" s="26" t="s">
        <v>4971</v>
      </c>
      <c r="C2380" s="26" t="s">
        <v>164</v>
      </c>
      <c r="D2380" s="26" t="s">
        <v>101</v>
      </c>
      <c r="E2380" s="26">
        <v>3</v>
      </c>
      <c r="F2380" s="26">
        <v>300</v>
      </c>
      <c r="G2380" s="26" t="s">
        <v>62</v>
      </c>
      <c r="H2380" s="26" t="s">
        <v>1406</v>
      </c>
      <c r="I2380" s="26" t="s">
        <v>1406</v>
      </c>
      <c r="J2380" s="27">
        <v>52950.812337056159</v>
      </c>
      <c r="K2380" s="26" t="s">
        <v>117</v>
      </c>
      <c r="L2380" s="26" t="s">
        <v>117</v>
      </c>
      <c r="M2380" s="26" t="s">
        <v>629</v>
      </c>
      <c r="N2380" s="26">
        <v>1</v>
      </c>
      <c r="O2380" s="27" t="s">
        <v>147</v>
      </c>
      <c r="P2380" s="27" t="s">
        <v>97</v>
      </c>
      <c r="Q2380" s="26" t="str">
        <f t="shared" si="37"/>
        <v>Low</v>
      </c>
    </row>
    <row r="2381" spans="1:17" ht="15.6" x14ac:dyDescent="0.3">
      <c r="A2381" s="26" t="s">
        <v>4972</v>
      </c>
      <c r="B2381" s="26" t="s">
        <v>4973</v>
      </c>
      <c r="C2381" s="26" t="s">
        <v>272</v>
      </c>
      <c r="D2381" s="26" t="s">
        <v>273</v>
      </c>
      <c r="E2381" s="26">
        <v>42</v>
      </c>
      <c r="F2381" s="26">
        <v>99</v>
      </c>
      <c r="G2381" s="26" t="s">
        <v>62</v>
      </c>
      <c r="H2381" s="47" t="s">
        <v>90</v>
      </c>
      <c r="I2381" s="26" t="s">
        <v>91</v>
      </c>
      <c r="J2381" s="27">
        <v>102950</v>
      </c>
      <c r="K2381" s="26" t="s">
        <v>117</v>
      </c>
      <c r="L2381" s="26" t="s">
        <v>117</v>
      </c>
      <c r="M2381" s="26" t="s">
        <v>629</v>
      </c>
      <c r="N2381" s="26">
        <v>1</v>
      </c>
      <c r="O2381" s="27" t="s">
        <v>118</v>
      </c>
      <c r="P2381" s="27" t="s">
        <v>102</v>
      </c>
      <c r="Q2381" s="26" t="str">
        <f t="shared" si="37"/>
        <v>Low</v>
      </c>
    </row>
    <row r="2382" spans="1:17" ht="15.6" x14ac:dyDescent="0.3">
      <c r="A2382" s="26" t="s">
        <v>4974</v>
      </c>
      <c r="B2382" s="26" t="s">
        <v>4975</v>
      </c>
      <c r="C2382" s="26" t="s">
        <v>1174</v>
      </c>
      <c r="D2382" s="26" t="s">
        <v>151</v>
      </c>
      <c r="E2382" s="26">
        <v>42</v>
      </c>
      <c r="F2382" s="26">
        <v>246</v>
      </c>
      <c r="G2382" s="26" t="s">
        <v>62</v>
      </c>
      <c r="H2382" s="47" t="s">
        <v>90</v>
      </c>
      <c r="I2382" s="26" t="s">
        <v>91</v>
      </c>
      <c r="J2382" s="27">
        <v>80477</v>
      </c>
      <c r="K2382" s="26" t="s">
        <v>117</v>
      </c>
      <c r="L2382" s="26" t="s">
        <v>117</v>
      </c>
      <c r="M2382" s="26" t="s">
        <v>629</v>
      </c>
      <c r="N2382" s="26">
        <v>1</v>
      </c>
      <c r="O2382" s="27" t="s">
        <v>118</v>
      </c>
      <c r="P2382" s="27" t="s">
        <v>102</v>
      </c>
      <c r="Q2382" s="26" t="str">
        <f t="shared" si="37"/>
        <v>Low</v>
      </c>
    </row>
    <row r="2383" spans="1:17" ht="15.6" x14ac:dyDescent="0.3">
      <c r="A2383" s="26" t="s">
        <v>4976</v>
      </c>
      <c r="B2383" s="26" t="s">
        <v>4977</v>
      </c>
      <c r="C2383" s="26" t="s">
        <v>303</v>
      </c>
      <c r="D2383" s="26" t="s">
        <v>304</v>
      </c>
      <c r="E2383" s="26">
        <v>42</v>
      </c>
      <c r="F2383" s="26">
        <v>100</v>
      </c>
      <c r="G2383" s="26">
        <v>23.88</v>
      </c>
      <c r="H2383" s="47" t="s">
        <v>90</v>
      </c>
      <c r="I2383" s="26" t="s">
        <v>91</v>
      </c>
      <c r="J2383" s="27">
        <v>73833</v>
      </c>
      <c r="K2383" s="26" t="s">
        <v>117</v>
      </c>
      <c r="L2383" s="26" t="s">
        <v>117</v>
      </c>
      <c r="M2383" s="26" t="s">
        <v>629</v>
      </c>
      <c r="N2383" s="26">
        <v>1</v>
      </c>
      <c r="O2383" s="27" t="s">
        <v>118</v>
      </c>
      <c r="P2383" s="27" t="s">
        <v>92</v>
      </c>
      <c r="Q2383" s="26" t="str">
        <f t="shared" si="37"/>
        <v>Low</v>
      </c>
    </row>
    <row r="2384" spans="1:17" ht="15.6" x14ac:dyDescent="0.3">
      <c r="A2384" s="26" t="s">
        <v>4978</v>
      </c>
      <c r="B2384" s="26" t="s">
        <v>4979</v>
      </c>
      <c r="C2384" s="26" t="s">
        <v>143</v>
      </c>
      <c r="D2384" s="26" t="s">
        <v>144</v>
      </c>
      <c r="E2384" s="26">
        <v>42</v>
      </c>
      <c r="F2384" s="26">
        <v>141</v>
      </c>
      <c r="G2384" s="26">
        <v>14.51</v>
      </c>
      <c r="H2384" s="47" t="s">
        <v>90</v>
      </c>
      <c r="I2384" s="26" t="s">
        <v>91</v>
      </c>
      <c r="J2384" s="27">
        <v>51470</v>
      </c>
      <c r="K2384" s="26" t="s">
        <v>117</v>
      </c>
      <c r="L2384" s="26" t="s">
        <v>117</v>
      </c>
      <c r="M2384" s="26" t="s">
        <v>629</v>
      </c>
      <c r="N2384" s="26">
        <v>1</v>
      </c>
      <c r="O2384" s="27" t="s">
        <v>147</v>
      </c>
      <c r="P2384" s="27" t="s">
        <v>92</v>
      </c>
      <c r="Q2384" s="26" t="str">
        <f t="shared" si="37"/>
        <v>Low</v>
      </c>
    </row>
    <row r="2385" spans="1:17" ht="15.6" x14ac:dyDescent="0.3">
      <c r="A2385" s="26" t="s">
        <v>4980</v>
      </c>
      <c r="B2385" s="26" t="s">
        <v>4981</v>
      </c>
      <c r="C2385" s="26" t="s">
        <v>482</v>
      </c>
      <c r="D2385" s="26" t="s">
        <v>483</v>
      </c>
      <c r="E2385" s="26">
        <v>42</v>
      </c>
      <c r="F2385" s="26">
        <v>97</v>
      </c>
      <c r="G2385" s="26">
        <v>35.14</v>
      </c>
      <c r="H2385" s="47" t="s">
        <v>90</v>
      </c>
      <c r="I2385" s="26" t="s">
        <v>91</v>
      </c>
      <c r="J2385" s="27">
        <v>50813</v>
      </c>
      <c r="K2385" s="26" t="s">
        <v>117</v>
      </c>
      <c r="L2385" s="26" t="s">
        <v>117</v>
      </c>
      <c r="M2385" s="26" t="s">
        <v>629</v>
      </c>
      <c r="N2385" s="26">
        <v>1</v>
      </c>
      <c r="O2385" s="27" t="s">
        <v>147</v>
      </c>
      <c r="P2385" s="27" t="s">
        <v>102</v>
      </c>
      <c r="Q2385" s="26" t="str">
        <f t="shared" si="37"/>
        <v>Low</v>
      </c>
    </row>
    <row r="2386" spans="1:17" ht="15.6" x14ac:dyDescent="0.3">
      <c r="A2386" s="26" t="s">
        <v>4982</v>
      </c>
      <c r="B2386" s="26" t="s">
        <v>4983</v>
      </c>
      <c r="C2386" s="26" t="s">
        <v>195</v>
      </c>
      <c r="D2386" s="26" t="s">
        <v>443</v>
      </c>
      <c r="E2386" s="26">
        <v>42</v>
      </c>
      <c r="F2386" s="26">
        <v>42</v>
      </c>
      <c r="G2386" s="26">
        <v>33.33</v>
      </c>
      <c r="H2386" s="47" t="s">
        <v>90</v>
      </c>
      <c r="I2386" s="26" t="s">
        <v>91</v>
      </c>
      <c r="J2386" s="27">
        <v>44845.426732393862</v>
      </c>
      <c r="K2386" s="26" t="s">
        <v>117</v>
      </c>
      <c r="L2386" s="26" t="s">
        <v>117</v>
      </c>
      <c r="M2386" s="26" t="s">
        <v>629</v>
      </c>
      <c r="N2386" s="26">
        <v>1</v>
      </c>
      <c r="O2386" s="27" t="s">
        <v>147</v>
      </c>
      <c r="P2386" s="27" t="s">
        <v>102</v>
      </c>
      <c r="Q2386" s="26" t="str">
        <f t="shared" si="37"/>
        <v>Low</v>
      </c>
    </row>
    <row r="2387" spans="1:17" ht="15.6" x14ac:dyDescent="0.3">
      <c r="A2387" s="26" t="s">
        <v>4984</v>
      </c>
      <c r="B2387" s="26" t="s">
        <v>4985</v>
      </c>
      <c r="C2387" s="26" t="s">
        <v>1174</v>
      </c>
      <c r="D2387" s="26" t="s">
        <v>151</v>
      </c>
      <c r="E2387" s="26">
        <v>42</v>
      </c>
      <c r="F2387" s="26">
        <v>126</v>
      </c>
      <c r="G2387" s="26" t="s">
        <v>62</v>
      </c>
      <c r="H2387" s="47" t="s">
        <v>90</v>
      </c>
      <c r="I2387" s="26" t="s">
        <v>91</v>
      </c>
      <c r="J2387" s="27">
        <v>42891</v>
      </c>
      <c r="K2387" s="26" t="s">
        <v>117</v>
      </c>
      <c r="L2387" s="26" t="s">
        <v>117</v>
      </c>
      <c r="M2387" s="26" t="s">
        <v>629</v>
      </c>
      <c r="N2387" s="26">
        <v>1</v>
      </c>
      <c r="O2387" s="27" t="s">
        <v>147</v>
      </c>
      <c r="P2387" s="27" t="s">
        <v>107</v>
      </c>
      <c r="Q2387" s="26" t="str">
        <f t="shared" si="37"/>
        <v>Low</v>
      </c>
    </row>
    <row r="2388" spans="1:17" ht="15.6" x14ac:dyDescent="0.3">
      <c r="A2388" s="26" t="s">
        <v>4986</v>
      </c>
      <c r="B2388" s="26" t="s">
        <v>4987</v>
      </c>
      <c r="C2388" s="26" t="s">
        <v>195</v>
      </c>
      <c r="D2388" s="26" t="s">
        <v>443</v>
      </c>
      <c r="E2388" s="26">
        <v>42</v>
      </c>
      <c r="F2388" s="26">
        <v>60</v>
      </c>
      <c r="G2388" s="26">
        <v>26.67</v>
      </c>
      <c r="H2388" s="47" t="s">
        <v>90</v>
      </c>
      <c r="I2388" s="26" t="s">
        <v>91</v>
      </c>
      <c r="J2388" s="27">
        <v>39375</v>
      </c>
      <c r="K2388" s="26" t="s">
        <v>117</v>
      </c>
      <c r="L2388" s="26" t="s">
        <v>117</v>
      </c>
      <c r="M2388" s="26" t="s">
        <v>629</v>
      </c>
      <c r="N2388" s="26">
        <v>1</v>
      </c>
      <c r="O2388" s="27" t="s">
        <v>147</v>
      </c>
      <c r="P2388" s="27" t="s">
        <v>102</v>
      </c>
      <c r="Q2388" s="26" t="str">
        <f t="shared" si="37"/>
        <v>Low</v>
      </c>
    </row>
    <row r="2389" spans="1:17" ht="15.6" x14ac:dyDescent="0.3">
      <c r="A2389" s="26" t="s">
        <v>4988</v>
      </c>
      <c r="B2389" s="26" t="s">
        <v>4989</v>
      </c>
      <c r="C2389" s="26" t="s">
        <v>255</v>
      </c>
      <c r="D2389" s="26" t="s">
        <v>256</v>
      </c>
      <c r="E2389" s="26">
        <v>42</v>
      </c>
      <c r="F2389" s="26">
        <v>95</v>
      </c>
      <c r="G2389" s="26">
        <v>38</v>
      </c>
      <c r="H2389" s="47" t="s">
        <v>90</v>
      </c>
      <c r="I2389" s="26" t="s">
        <v>91</v>
      </c>
      <c r="J2389" s="27">
        <v>39308.000000000007</v>
      </c>
      <c r="K2389" s="26" t="s">
        <v>117</v>
      </c>
      <c r="L2389" s="26" t="s">
        <v>117</v>
      </c>
      <c r="M2389" s="26" t="s">
        <v>629</v>
      </c>
      <c r="N2389" s="26">
        <v>1</v>
      </c>
      <c r="O2389" s="27" t="s">
        <v>147</v>
      </c>
      <c r="P2389" s="27" t="s">
        <v>92</v>
      </c>
      <c r="Q2389" s="26" t="str">
        <f t="shared" si="37"/>
        <v>Low</v>
      </c>
    </row>
    <row r="2390" spans="1:17" ht="15.6" x14ac:dyDescent="0.3">
      <c r="A2390" s="26" t="s">
        <v>4990</v>
      </c>
      <c r="B2390" s="26" t="s">
        <v>4991</v>
      </c>
      <c r="C2390" s="26" t="s">
        <v>95</v>
      </c>
      <c r="D2390" s="26" t="s">
        <v>256</v>
      </c>
      <c r="E2390" s="26">
        <v>42</v>
      </c>
      <c r="F2390" s="26">
        <v>138</v>
      </c>
      <c r="G2390" s="26">
        <v>45</v>
      </c>
      <c r="H2390" s="47" t="s">
        <v>90</v>
      </c>
      <c r="I2390" s="26" t="s">
        <v>91</v>
      </c>
      <c r="J2390" s="27">
        <v>36667</v>
      </c>
      <c r="K2390" s="26" t="s">
        <v>117</v>
      </c>
      <c r="L2390" s="26" t="s">
        <v>117</v>
      </c>
      <c r="M2390" s="26" t="s">
        <v>629</v>
      </c>
      <c r="N2390" s="26">
        <v>1</v>
      </c>
      <c r="O2390" s="27" t="s">
        <v>147</v>
      </c>
      <c r="P2390" s="27" t="s">
        <v>97</v>
      </c>
      <c r="Q2390" s="26" t="str">
        <f t="shared" si="37"/>
        <v>Low</v>
      </c>
    </row>
    <row r="2391" spans="1:17" ht="15.6" x14ac:dyDescent="0.3">
      <c r="A2391" s="26" t="s">
        <v>4992</v>
      </c>
      <c r="B2391" s="26" t="s">
        <v>4993</v>
      </c>
      <c r="C2391" s="26" t="s">
        <v>158</v>
      </c>
      <c r="D2391" s="26" t="s">
        <v>96</v>
      </c>
      <c r="E2391" s="26">
        <v>42</v>
      </c>
      <c r="F2391" s="26">
        <v>45</v>
      </c>
      <c r="G2391" s="26">
        <v>20</v>
      </c>
      <c r="H2391" s="47" t="s">
        <v>90</v>
      </c>
      <c r="I2391" s="26" t="s">
        <v>91</v>
      </c>
      <c r="J2391" s="27">
        <v>31514.959225154307</v>
      </c>
      <c r="K2391" s="26" t="s">
        <v>117</v>
      </c>
      <c r="L2391" s="26" t="s">
        <v>117</v>
      </c>
      <c r="M2391" s="26" t="s">
        <v>629</v>
      </c>
      <c r="N2391" s="26">
        <v>1</v>
      </c>
      <c r="O2391" s="27" t="s">
        <v>147</v>
      </c>
      <c r="P2391" s="27" t="s">
        <v>102</v>
      </c>
      <c r="Q2391" s="26" t="str">
        <f t="shared" si="37"/>
        <v>Low</v>
      </c>
    </row>
    <row r="2392" spans="1:17" ht="15.6" x14ac:dyDescent="0.3">
      <c r="A2392" s="26" t="s">
        <v>4994</v>
      </c>
      <c r="B2392" s="26" t="s">
        <v>4995</v>
      </c>
      <c r="C2392" s="26" t="s">
        <v>1174</v>
      </c>
      <c r="D2392" s="26" t="s">
        <v>151</v>
      </c>
      <c r="E2392" s="26">
        <v>41</v>
      </c>
      <c r="F2392" s="26">
        <v>183</v>
      </c>
      <c r="G2392" s="26">
        <v>37.53</v>
      </c>
      <c r="H2392" s="47" t="s">
        <v>90</v>
      </c>
      <c r="I2392" s="26" t="s">
        <v>91</v>
      </c>
      <c r="J2392" s="27">
        <v>86042</v>
      </c>
      <c r="K2392" s="26" t="s">
        <v>117</v>
      </c>
      <c r="L2392" s="26" t="s">
        <v>117</v>
      </c>
      <c r="M2392" s="26" t="s">
        <v>629</v>
      </c>
      <c r="N2392" s="26">
        <v>1</v>
      </c>
      <c r="O2392" s="27" t="s">
        <v>118</v>
      </c>
      <c r="P2392" s="27" t="s">
        <v>102</v>
      </c>
      <c r="Q2392" s="26" t="str">
        <f t="shared" si="37"/>
        <v>Low</v>
      </c>
    </row>
    <row r="2393" spans="1:17" ht="15.6" x14ac:dyDescent="0.3">
      <c r="A2393" s="26" t="s">
        <v>4996</v>
      </c>
      <c r="B2393" s="26" t="s">
        <v>4997</v>
      </c>
      <c r="C2393" s="26" t="s">
        <v>1174</v>
      </c>
      <c r="D2393" s="26" t="s">
        <v>151</v>
      </c>
      <c r="E2393" s="26">
        <v>41</v>
      </c>
      <c r="F2393" s="26">
        <v>123</v>
      </c>
      <c r="G2393" s="26">
        <v>93.97</v>
      </c>
      <c r="H2393" s="47" t="s">
        <v>90</v>
      </c>
      <c r="I2393" s="26" t="s">
        <v>91</v>
      </c>
      <c r="J2393" s="27">
        <v>80477</v>
      </c>
      <c r="K2393" s="26" t="s">
        <v>117</v>
      </c>
      <c r="L2393" s="26" t="s">
        <v>117</v>
      </c>
      <c r="M2393" s="26" t="s">
        <v>629</v>
      </c>
      <c r="N2393" s="26">
        <v>1</v>
      </c>
      <c r="O2393" s="27" t="s">
        <v>118</v>
      </c>
      <c r="P2393" s="27" t="s">
        <v>102</v>
      </c>
      <c r="Q2393" s="26" t="str">
        <f t="shared" si="37"/>
        <v>Low</v>
      </c>
    </row>
    <row r="2394" spans="1:17" ht="15.6" x14ac:dyDescent="0.3">
      <c r="A2394" s="26" t="s">
        <v>4998</v>
      </c>
      <c r="B2394" s="26" t="s">
        <v>4999</v>
      </c>
      <c r="C2394" s="26" t="s">
        <v>255</v>
      </c>
      <c r="D2394" s="26" t="s">
        <v>256</v>
      </c>
      <c r="E2394" s="26">
        <v>41</v>
      </c>
      <c r="F2394" s="26">
        <v>119</v>
      </c>
      <c r="G2394" s="26">
        <v>50</v>
      </c>
      <c r="H2394" s="47" t="s">
        <v>90</v>
      </c>
      <c r="I2394" s="26" t="s">
        <v>91</v>
      </c>
      <c r="J2394" s="27">
        <v>40549</v>
      </c>
      <c r="K2394" s="26" t="s">
        <v>117</v>
      </c>
      <c r="L2394" s="26" t="s">
        <v>117</v>
      </c>
      <c r="M2394" s="26" t="s">
        <v>629</v>
      </c>
      <c r="N2394" s="26">
        <v>1</v>
      </c>
      <c r="O2394" s="27" t="s">
        <v>147</v>
      </c>
      <c r="P2394" s="27" t="s">
        <v>107</v>
      </c>
      <c r="Q2394" s="26" t="str">
        <f t="shared" si="37"/>
        <v>Low</v>
      </c>
    </row>
    <row r="2395" spans="1:17" ht="15.6" x14ac:dyDescent="0.3">
      <c r="A2395" s="26" t="s">
        <v>5000</v>
      </c>
      <c r="B2395" s="26" t="s">
        <v>5001</v>
      </c>
      <c r="C2395" s="26" t="s">
        <v>1387</v>
      </c>
      <c r="D2395" s="26" t="s">
        <v>434</v>
      </c>
      <c r="E2395" s="26">
        <v>41</v>
      </c>
      <c r="F2395" s="26">
        <v>60</v>
      </c>
      <c r="G2395" s="26" t="s">
        <v>62</v>
      </c>
      <c r="H2395" s="47" t="s">
        <v>90</v>
      </c>
      <c r="I2395" s="26" t="s">
        <v>91</v>
      </c>
      <c r="J2395" s="27">
        <v>26327</v>
      </c>
      <c r="K2395" s="26" t="s">
        <v>117</v>
      </c>
      <c r="L2395" s="26" t="s">
        <v>117</v>
      </c>
      <c r="M2395" s="26" t="s">
        <v>629</v>
      </c>
      <c r="N2395" s="26">
        <v>1</v>
      </c>
      <c r="O2395" s="27" t="s">
        <v>147</v>
      </c>
      <c r="P2395" s="27" t="s">
        <v>92</v>
      </c>
      <c r="Q2395" s="26" t="str">
        <f t="shared" si="37"/>
        <v>Low</v>
      </c>
    </row>
    <row r="2396" spans="1:17" ht="15.6" x14ac:dyDescent="0.3">
      <c r="A2396" s="26" t="s">
        <v>5002</v>
      </c>
      <c r="B2396" s="26" t="s">
        <v>5003</v>
      </c>
      <c r="C2396" s="26" t="s">
        <v>272</v>
      </c>
      <c r="D2396" s="26" t="s">
        <v>273</v>
      </c>
      <c r="E2396" s="26">
        <v>40</v>
      </c>
      <c r="F2396" s="26">
        <v>112</v>
      </c>
      <c r="G2396" s="26" t="s">
        <v>62</v>
      </c>
      <c r="H2396" s="47" t="s">
        <v>90</v>
      </c>
      <c r="I2396" s="26" t="s">
        <v>91</v>
      </c>
      <c r="J2396" s="27">
        <v>95625</v>
      </c>
      <c r="K2396" s="26" t="s">
        <v>117</v>
      </c>
      <c r="L2396" s="26" t="s">
        <v>117</v>
      </c>
      <c r="M2396" s="26" t="s">
        <v>629</v>
      </c>
      <c r="N2396" s="26">
        <v>1</v>
      </c>
      <c r="O2396" s="27" t="s">
        <v>118</v>
      </c>
      <c r="P2396" s="27" t="s">
        <v>102</v>
      </c>
      <c r="Q2396" s="26" t="str">
        <f t="shared" si="37"/>
        <v>Low</v>
      </c>
    </row>
    <row r="2397" spans="1:17" ht="15.6" x14ac:dyDescent="0.3">
      <c r="A2397" s="26" t="s">
        <v>5004</v>
      </c>
      <c r="B2397" s="26" t="s">
        <v>5005</v>
      </c>
      <c r="C2397" s="26" t="s">
        <v>654</v>
      </c>
      <c r="D2397" s="26" t="s">
        <v>697</v>
      </c>
      <c r="E2397" s="26">
        <v>40</v>
      </c>
      <c r="F2397" s="26">
        <v>90</v>
      </c>
      <c r="G2397" s="26">
        <v>66.67</v>
      </c>
      <c r="H2397" s="47" t="s">
        <v>90</v>
      </c>
      <c r="I2397" s="26" t="s">
        <v>91</v>
      </c>
      <c r="J2397" s="27">
        <v>74896</v>
      </c>
      <c r="K2397" s="26" t="s">
        <v>117</v>
      </c>
      <c r="L2397" s="26" t="s">
        <v>117</v>
      </c>
      <c r="M2397" s="26" t="s">
        <v>629</v>
      </c>
      <c r="N2397" s="26">
        <v>1</v>
      </c>
      <c r="O2397" s="27" t="s">
        <v>118</v>
      </c>
      <c r="P2397" s="27" t="s">
        <v>102</v>
      </c>
      <c r="Q2397" s="26" t="str">
        <f t="shared" si="37"/>
        <v>Low</v>
      </c>
    </row>
    <row r="2398" spans="1:17" ht="15.6" x14ac:dyDescent="0.3">
      <c r="A2398" s="26" t="s">
        <v>5006</v>
      </c>
      <c r="B2398" s="26" t="s">
        <v>5007</v>
      </c>
      <c r="C2398" s="26" t="s">
        <v>1174</v>
      </c>
      <c r="D2398" s="26" t="s">
        <v>151</v>
      </c>
      <c r="E2398" s="26">
        <v>40</v>
      </c>
      <c r="F2398" s="26">
        <v>120</v>
      </c>
      <c r="G2398" s="26">
        <v>48.8</v>
      </c>
      <c r="H2398" s="47" t="s">
        <v>90</v>
      </c>
      <c r="I2398" s="26" t="s">
        <v>91</v>
      </c>
      <c r="J2398" s="27">
        <v>57596.000000000007</v>
      </c>
      <c r="K2398" s="26" t="s">
        <v>117</v>
      </c>
      <c r="L2398" s="26" t="s">
        <v>117</v>
      </c>
      <c r="M2398" s="26" t="s">
        <v>629</v>
      </c>
      <c r="N2398" s="26">
        <v>1</v>
      </c>
      <c r="O2398" s="27" t="s">
        <v>130</v>
      </c>
      <c r="P2398" s="27" t="s">
        <v>92</v>
      </c>
      <c r="Q2398" s="26" t="str">
        <f t="shared" si="37"/>
        <v>Low</v>
      </c>
    </row>
    <row r="2399" spans="1:17" ht="15.6" x14ac:dyDescent="0.3">
      <c r="A2399" s="26" t="s">
        <v>5008</v>
      </c>
      <c r="B2399" s="26" t="s">
        <v>5009</v>
      </c>
      <c r="C2399" s="26" t="s">
        <v>272</v>
      </c>
      <c r="D2399" s="26" t="s">
        <v>273</v>
      </c>
      <c r="E2399" s="26">
        <v>40</v>
      </c>
      <c r="F2399" s="26">
        <v>80</v>
      </c>
      <c r="G2399" s="26">
        <v>55</v>
      </c>
      <c r="H2399" s="47" t="s">
        <v>90</v>
      </c>
      <c r="I2399" s="26" t="s">
        <v>91</v>
      </c>
      <c r="J2399" s="27">
        <v>46500</v>
      </c>
      <c r="K2399" s="26" t="s">
        <v>117</v>
      </c>
      <c r="L2399" s="26" t="s">
        <v>117</v>
      </c>
      <c r="M2399" s="26" t="s">
        <v>629</v>
      </c>
      <c r="N2399" s="26">
        <v>1</v>
      </c>
      <c r="O2399" s="27" t="s">
        <v>147</v>
      </c>
      <c r="P2399" s="27" t="s">
        <v>92</v>
      </c>
      <c r="Q2399" s="26" t="str">
        <f t="shared" si="37"/>
        <v>Low</v>
      </c>
    </row>
    <row r="2400" spans="1:17" ht="15.6" x14ac:dyDescent="0.3">
      <c r="A2400" s="26" t="s">
        <v>5010</v>
      </c>
      <c r="B2400" s="26" t="s">
        <v>5011</v>
      </c>
      <c r="C2400" s="26" t="s">
        <v>482</v>
      </c>
      <c r="D2400" s="26" t="s">
        <v>483</v>
      </c>
      <c r="E2400" s="26">
        <v>40</v>
      </c>
      <c r="F2400" s="26">
        <v>88</v>
      </c>
      <c r="G2400" s="26">
        <v>50</v>
      </c>
      <c r="H2400" s="47" t="s">
        <v>90</v>
      </c>
      <c r="I2400" s="26" t="s">
        <v>91</v>
      </c>
      <c r="J2400" s="27">
        <v>41350</v>
      </c>
      <c r="K2400" s="26" t="s">
        <v>117</v>
      </c>
      <c r="L2400" s="26" t="s">
        <v>117</v>
      </c>
      <c r="M2400" s="26" t="s">
        <v>629</v>
      </c>
      <c r="N2400" s="26">
        <v>1</v>
      </c>
      <c r="O2400" s="27" t="s">
        <v>147</v>
      </c>
      <c r="P2400" s="27" t="s">
        <v>92</v>
      </c>
      <c r="Q2400" s="26" t="str">
        <f t="shared" si="37"/>
        <v>Low</v>
      </c>
    </row>
    <row r="2401" spans="1:17" ht="15.6" x14ac:dyDescent="0.3">
      <c r="A2401" s="26" t="s">
        <v>5012</v>
      </c>
      <c r="B2401" s="26" t="s">
        <v>5013</v>
      </c>
      <c r="C2401" s="26" t="s">
        <v>482</v>
      </c>
      <c r="D2401" s="26" t="s">
        <v>483</v>
      </c>
      <c r="E2401" s="26">
        <v>1</v>
      </c>
      <c r="F2401" s="26">
        <v>250</v>
      </c>
      <c r="G2401" s="26" t="s">
        <v>62</v>
      </c>
      <c r="H2401" s="26" t="s">
        <v>1406</v>
      </c>
      <c r="I2401" s="26" t="s">
        <v>1406</v>
      </c>
      <c r="J2401" s="27">
        <v>51506.64670293891</v>
      </c>
      <c r="K2401" s="26" t="s">
        <v>117</v>
      </c>
      <c r="L2401" s="26" t="s">
        <v>117</v>
      </c>
      <c r="M2401" s="26" t="s">
        <v>629</v>
      </c>
      <c r="N2401" s="26">
        <v>1</v>
      </c>
      <c r="O2401" s="27" t="s">
        <v>147</v>
      </c>
      <c r="P2401" s="27" t="s">
        <v>102</v>
      </c>
      <c r="Q2401" s="26" t="str">
        <f t="shared" si="37"/>
        <v>Low</v>
      </c>
    </row>
    <row r="2402" spans="1:17" ht="15.6" x14ac:dyDescent="0.3">
      <c r="A2402" s="26" t="s">
        <v>5014</v>
      </c>
      <c r="B2402" s="26" t="s">
        <v>5015</v>
      </c>
      <c r="C2402" s="26" t="s">
        <v>95</v>
      </c>
      <c r="D2402" s="26" t="s">
        <v>96</v>
      </c>
      <c r="E2402" s="26">
        <v>39</v>
      </c>
      <c r="F2402" s="26">
        <v>100</v>
      </c>
      <c r="G2402" s="26">
        <v>80</v>
      </c>
      <c r="H2402" s="47" t="s">
        <v>90</v>
      </c>
      <c r="I2402" s="26" t="s">
        <v>91</v>
      </c>
      <c r="J2402" s="27">
        <v>103140</v>
      </c>
      <c r="K2402" s="26" t="s">
        <v>117</v>
      </c>
      <c r="L2402" s="26" t="s">
        <v>117</v>
      </c>
      <c r="M2402" s="26" t="s">
        <v>629</v>
      </c>
      <c r="N2402" s="26">
        <v>1</v>
      </c>
      <c r="O2402" s="27" t="s">
        <v>118</v>
      </c>
      <c r="P2402" s="27" t="s">
        <v>97</v>
      </c>
      <c r="Q2402" s="26" t="str">
        <f t="shared" si="37"/>
        <v>Low</v>
      </c>
    </row>
    <row r="2403" spans="1:17" ht="15.6" x14ac:dyDescent="0.3">
      <c r="A2403" s="26" t="s">
        <v>5016</v>
      </c>
      <c r="B2403" s="26" t="s">
        <v>5017</v>
      </c>
      <c r="C2403" s="26" t="s">
        <v>255</v>
      </c>
      <c r="D2403" s="26" t="s">
        <v>256</v>
      </c>
      <c r="E2403" s="26">
        <v>39</v>
      </c>
      <c r="F2403" s="26">
        <v>109</v>
      </c>
      <c r="G2403" s="26">
        <v>37.5</v>
      </c>
      <c r="H2403" s="47" t="s">
        <v>90</v>
      </c>
      <c r="I2403" s="26" t="s">
        <v>91</v>
      </c>
      <c r="J2403" s="27">
        <v>68542</v>
      </c>
      <c r="K2403" s="26" t="s">
        <v>117</v>
      </c>
      <c r="L2403" s="26" t="s">
        <v>117</v>
      </c>
      <c r="M2403" s="26" t="s">
        <v>629</v>
      </c>
      <c r="N2403" s="26">
        <v>1</v>
      </c>
      <c r="O2403" s="27" t="s">
        <v>130</v>
      </c>
      <c r="P2403" s="27" t="s">
        <v>102</v>
      </c>
      <c r="Q2403" s="26" t="str">
        <f t="shared" si="37"/>
        <v>Low</v>
      </c>
    </row>
    <row r="2404" spans="1:17" ht="15.6" x14ac:dyDescent="0.3">
      <c r="A2404" s="26" t="s">
        <v>5018</v>
      </c>
      <c r="B2404" s="26" t="s">
        <v>5019</v>
      </c>
      <c r="C2404" s="26" t="s">
        <v>255</v>
      </c>
      <c r="D2404" s="26" t="s">
        <v>256</v>
      </c>
      <c r="E2404" s="26">
        <v>39</v>
      </c>
      <c r="F2404" s="26">
        <v>106</v>
      </c>
      <c r="G2404" s="26">
        <v>57.5</v>
      </c>
      <c r="H2404" s="47" t="s">
        <v>90</v>
      </c>
      <c r="I2404" s="26" t="s">
        <v>91</v>
      </c>
      <c r="J2404" s="27">
        <v>62857</v>
      </c>
      <c r="K2404" s="26" t="s">
        <v>117</v>
      </c>
      <c r="L2404" s="26" t="s">
        <v>117</v>
      </c>
      <c r="M2404" s="26" t="s">
        <v>629</v>
      </c>
      <c r="N2404" s="26">
        <v>1</v>
      </c>
      <c r="O2404" s="27" t="s">
        <v>130</v>
      </c>
      <c r="P2404" s="27" t="s">
        <v>102</v>
      </c>
      <c r="Q2404" s="26" t="str">
        <f t="shared" si="37"/>
        <v>Low</v>
      </c>
    </row>
    <row r="2405" spans="1:17" ht="15.6" x14ac:dyDescent="0.3">
      <c r="A2405" s="26" t="s">
        <v>5020</v>
      </c>
      <c r="B2405" s="26" t="s">
        <v>5021</v>
      </c>
      <c r="C2405" s="26" t="s">
        <v>1174</v>
      </c>
      <c r="D2405" s="26" t="s">
        <v>151</v>
      </c>
      <c r="E2405" s="26">
        <v>39</v>
      </c>
      <c r="F2405" s="26">
        <v>129</v>
      </c>
      <c r="G2405" s="26" t="s">
        <v>62</v>
      </c>
      <c r="H2405" s="47" t="s">
        <v>90</v>
      </c>
      <c r="I2405" s="26" t="s">
        <v>91</v>
      </c>
      <c r="J2405" s="27">
        <v>48639</v>
      </c>
      <c r="K2405" s="26" t="s">
        <v>117</v>
      </c>
      <c r="L2405" s="26" t="s">
        <v>117</v>
      </c>
      <c r="M2405" s="26" t="s">
        <v>629</v>
      </c>
      <c r="N2405" s="26">
        <v>1</v>
      </c>
      <c r="O2405" s="27" t="s">
        <v>147</v>
      </c>
      <c r="P2405" s="27" t="s">
        <v>97</v>
      </c>
      <c r="Q2405" s="26" t="str">
        <f t="shared" si="37"/>
        <v>Low</v>
      </c>
    </row>
    <row r="2406" spans="1:17" ht="15.6" x14ac:dyDescent="0.3">
      <c r="A2406" s="26" t="s">
        <v>5022</v>
      </c>
      <c r="B2406" s="26" t="s">
        <v>5023</v>
      </c>
      <c r="C2406" s="26" t="s">
        <v>470</v>
      </c>
      <c r="D2406" s="26" t="s">
        <v>201</v>
      </c>
      <c r="E2406" s="26">
        <v>39</v>
      </c>
      <c r="F2406" s="26">
        <v>33</v>
      </c>
      <c r="G2406" s="26" t="s">
        <v>62</v>
      </c>
      <c r="H2406" s="47" t="s">
        <v>90</v>
      </c>
      <c r="I2406" s="26" t="s">
        <v>91</v>
      </c>
      <c r="J2406" s="27">
        <v>39318</v>
      </c>
      <c r="K2406" s="26" t="s">
        <v>117</v>
      </c>
      <c r="L2406" s="26" t="s">
        <v>117</v>
      </c>
      <c r="M2406" s="26" t="s">
        <v>629</v>
      </c>
      <c r="N2406" s="26">
        <v>1</v>
      </c>
      <c r="O2406" s="27" t="s">
        <v>147</v>
      </c>
      <c r="P2406" s="27" t="s">
        <v>102</v>
      </c>
      <c r="Q2406" s="26" t="str">
        <f t="shared" si="37"/>
        <v>Low</v>
      </c>
    </row>
    <row r="2407" spans="1:17" ht="15.6" x14ac:dyDescent="0.3">
      <c r="A2407" s="26" t="s">
        <v>5024</v>
      </c>
      <c r="B2407" s="26" t="s">
        <v>5025</v>
      </c>
      <c r="C2407" s="26" t="s">
        <v>100</v>
      </c>
      <c r="D2407" s="26" t="s">
        <v>101</v>
      </c>
      <c r="E2407" s="26">
        <v>38</v>
      </c>
      <c r="F2407" s="26">
        <v>102</v>
      </c>
      <c r="G2407" s="26">
        <v>78</v>
      </c>
      <c r="H2407" s="47" t="s">
        <v>90</v>
      </c>
      <c r="I2407" s="26" t="s">
        <v>91</v>
      </c>
      <c r="J2407" s="27">
        <v>139848.07956699928</v>
      </c>
      <c r="K2407" s="26" t="s">
        <v>117</v>
      </c>
      <c r="L2407" s="26" t="s">
        <v>117</v>
      </c>
      <c r="M2407" s="26" t="s">
        <v>629</v>
      </c>
      <c r="N2407" s="26">
        <v>1</v>
      </c>
      <c r="O2407" s="27" t="s">
        <v>118</v>
      </c>
      <c r="P2407" s="27" t="s">
        <v>97</v>
      </c>
      <c r="Q2407" s="26" t="str">
        <f t="shared" si="37"/>
        <v>Low</v>
      </c>
    </row>
    <row r="2408" spans="1:17" ht="15.6" x14ac:dyDescent="0.3">
      <c r="A2408" s="26" t="s">
        <v>5026</v>
      </c>
      <c r="B2408" s="26" t="s">
        <v>5027</v>
      </c>
      <c r="C2408" s="26" t="s">
        <v>191</v>
      </c>
      <c r="D2408" s="26" t="s">
        <v>192</v>
      </c>
      <c r="E2408" s="26">
        <v>38</v>
      </c>
      <c r="F2408" s="26">
        <v>78</v>
      </c>
      <c r="G2408" s="26">
        <v>10.039999999999999</v>
      </c>
      <c r="H2408" s="47" t="s">
        <v>90</v>
      </c>
      <c r="I2408" s="26" t="s">
        <v>91</v>
      </c>
      <c r="J2408" s="27">
        <v>92188</v>
      </c>
      <c r="K2408" s="26" t="s">
        <v>117</v>
      </c>
      <c r="L2408" s="26" t="s">
        <v>117</v>
      </c>
      <c r="M2408" s="26" t="s">
        <v>629</v>
      </c>
      <c r="N2408" s="26">
        <v>1</v>
      </c>
      <c r="O2408" s="27" t="s">
        <v>118</v>
      </c>
      <c r="P2408" s="27" t="s">
        <v>102</v>
      </c>
      <c r="Q2408" s="26" t="str">
        <f t="shared" si="37"/>
        <v>Low</v>
      </c>
    </row>
    <row r="2409" spans="1:17" ht="15.6" x14ac:dyDescent="0.3">
      <c r="A2409" s="26" t="s">
        <v>5028</v>
      </c>
      <c r="B2409" s="26" t="s">
        <v>5029</v>
      </c>
      <c r="C2409" s="26" t="s">
        <v>514</v>
      </c>
      <c r="D2409" s="26" t="s">
        <v>172</v>
      </c>
      <c r="E2409" s="26">
        <v>2</v>
      </c>
      <c r="F2409" s="26">
        <v>50</v>
      </c>
      <c r="G2409" s="26" t="s">
        <v>62</v>
      </c>
      <c r="H2409" s="26" t="s">
        <v>1406</v>
      </c>
      <c r="I2409" s="26" t="s">
        <v>1406</v>
      </c>
      <c r="J2409" s="27">
        <v>50938</v>
      </c>
      <c r="K2409" s="26" t="s">
        <v>117</v>
      </c>
      <c r="L2409" s="26" t="s">
        <v>117</v>
      </c>
      <c r="M2409" s="26" t="s">
        <v>629</v>
      </c>
      <c r="N2409" s="26">
        <v>1</v>
      </c>
      <c r="O2409" s="27" t="s">
        <v>147</v>
      </c>
      <c r="P2409" s="27" t="s">
        <v>102</v>
      </c>
      <c r="Q2409" s="26" t="str">
        <f t="shared" si="37"/>
        <v>Low</v>
      </c>
    </row>
    <row r="2410" spans="1:17" ht="15.6" x14ac:dyDescent="0.3">
      <c r="A2410" s="26" t="s">
        <v>5030</v>
      </c>
      <c r="B2410" s="26" t="s">
        <v>5031</v>
      </c>
      <c r="C2410" s="26" t="s">
        <v>955</v>
      </c>
      <c r="D2410" s="26" t="s">
        <v>155</v>
      </c>
      <c r="E2410" s="26">
        <v>38</v>
      </c>
      <c r="F2410" s="26">
        <v>50</v>
      </c>
      <c r="G2410" s="26" t="s">
        <v>62</v>
      </c>
      <c r="H2410" s="47" t="s">
        <v>90</v>
      </c>
      <c r="I2410" s="26" t="s">
        <v>91</v>
      </c>
      <c r="J2410" s="27">
        <v>65417</v>
      </c>
      <c r="K2410" s="26" t="s">
        <v>117</v>
      </c>
      <c r="L2410" s="26" t="s">
        <v>117</v>
      </c>
      <c r="M2410" s="26" t="s">
        <v>629</v>
      </c>
      <c r="N2410" s="26">
        <v>1</v>
      </c>
      <c r="O2410" s="27" t="s">
        <v>130</v>
      </c>
      <c r="P2410" s="27" t="s">
        <v>102</v>
      </c>
      <c r="Q2410" s="26" t="str">
        <f t="shared" si="37"/>
        <v>Low</v>
      </c>
    </row>
    <row r="2411" spans="1:17" ht="15.6" x14ac:dyDescent="0.3">
      <c r="A2411" s="26" t="s">
        <v>5032</v>
      </c>
      <c r="B2411" s="26" t="s">
        <v>5033</v>
      </c>
      <c r="C2411" s="26" t="s">
        <v>272</v>
      </c>
      <c r="D2411" s="26" t="s">
        <v>273</v>
      </c>
      <c r="E2411" s="26">
        <v>38</v>
      </c>
      <c r="F2411" s="26">
        <v>90</v>
      </c>
      <c r="G2411" s="26" t="s">
        <v>62</v>
      </c>
      <c r="H2411" s="47" t="s">
        <v>90</v>
      </c>
      <c r="I2411" s="26" t="s">
        <v>91</v>
      </c>
      <c r="J2411" s="27">
        <v>45729</v>
      </c>
      <c r="K2411" s="26" t="s">
        <v>117</v>
      </c>
      <c r="L2411" s="26" t="s">
        <v>117</v>
      </c>
      <c r="M2411" s="26" t="s">
        <v>629</v>
      </c>
      <c r="N2411" s="26">
        <v>1</v>
      </c>
      <c r="O2411" s="27" t="s">
        <v>147</v>
      </c>
      <c r="P2411" s="27" t="s">
        <v>102</v>
      </c>
      <c r="Q2411" s="26" t="str">
        <f t="shared" si="37"/>
        <v>Low</v>
      </c>
    </row>
    <row r="2412" spans="1:17" ht="15.6" x14ac:dyDescent="0.3">
      <c r="A2412" s="26" t="s">
        <v>5034</v>
      </c>
      <c r="B2412" s="26" t="s">
        <v>5035</v>
      </c>
      <c r="C2412" s="26" t="s">
        <v>625</v>
      </c>
      <c r="D2412" s="26" t="s">
        <v>238</v>
      </c>
      <c r="E2412" s="26">
        <v>38</v>
      </c>
      <c r="F2412" s="26">
        <v>31</v>
      </c>
      <c r="G2412" s="26" t="s">
        <v>62</v>
      </c>
      <c r="H2412" s="47" t="s">
        <v>90</v>
      </c>
      <c r="I2412" s="26" t="s">
        <v>91</v>
      </c>
      <c r="J2412" s="27">
        <v>31630</v>
      </c>
      <c r="K2412" s="26" t="s">
        <v>117</v>
      </c>
      <c r="L2412" s="26" t="s">
        <v>117</v>
      </c>
      <c r="M2412" s="26" t="s">
        <v>629</v>
      </c>
      <c r="N2412" s="26">
        <v>1</v>
      </c>
      <c r="O2412" s="27" t="s">
        <v>147</v>
      </c>
      <c r="P2412" s="27" t="s">
        <v>92</v>
      </c>
      <c r="Q2412" s="26" t="str">
        <f t="shared" si="37"/>
        <v>Low</v>
      </c>
    </row>
    <row r="2413" spans="1:17" ht="15.6" x14ac:dyDescent="0.3">
      <c r="A2413" s="26" t="s">
        <v>5036</v>
      </c>
      <c r="B2413" s="26" t="s">
        <v>5037</v>
      </c>
      <c r="C2413" s="26" t="s">
        <v>2973</v>
      </c>
      <c r="D2413" s="26" t="s">
        <v>217</v>
      </c>
      <c r="E2413" s="26">
        <v>37</v>
      </c>
      <c r="F2413" s="26">
        <v>99</v>
      </c>
      <c r="G2413" s="26">
        <v>33.340000000000003</v>
      </c>
      <c r="H2413" s="47" t="s">
        <v>90</v>
      </c>
      <c r="I2413" s="26" t="s">
        <v>91</v>
      </c>
      <c r="J2413" s="27">
        <v>84444</v>
      </c>
      <c r="K2413" s="26" t="s">
        <v>117</v>
      </c>
      <c r="L2413" s="26" t="s">
        <v>117</v>
      </c>
      <c r="M2413" s="26" t="s">
        <v>629</v>
      </c>
      <c r="N2413" s="26">
        <v>1</v>
      </c>
      <c r="O2413" s="27" t="s">
        <v>118</v>
      </c>
      <c r="P2413" s="27" t="s">
        <v>102</v>
      </c>
      <c r="Q2413" s="26" t="str">
        <f t="shared" si="37"/>
        <v>Low</v>
      </c>
    </row>
    <row r="2414" spans="1:17" ht="15.6" x14ac:dyDescent="0.3">
      <c r="A2414" s="26" t="s">
        <v>5038</v>
      </c>
      <c r="B2414" s="26" t="s">
        <v>5039</v>
      </c>
      <c r="C2414" s="26" t="s">
        <v>211</v>
      </c>
      <c r="D2414" s="26" t="s">
        <v>278</v>
      </c>
      <c r="E2414" s="26">
        <v>36</v>
      </c>
      <c r="F2414" s="26">
        <v>309</v>
      </c>
      <c r="G2414" s="26" t="s">
        <v>62</v>
      </c>
      <c r="H2414" s="26" t="s">
        <v>1406</v>
      </c>
      <c r="I2414" s="26" t="s">
        <v>1406</v>
      </c>
      <c r="J2414" s="27">
        <v>50355.21229749731</v>
      </c>
      <c r="K2414" s="26" t="s">
        <v>117</v>
      </c>
      <c r="L2414" s="26" t="s">
        <v>117</v>
      </c>
      <c r="M2414" s="26" t="s">
        <v>629</v>
      </c>
      <c r="N2414" s="26">
        <v>1</v>
      </c>
      <c r="O2414" s="27" t="s">
        <v>147</v>
      </c>
      <c r="P2414" s="27" t="s">
        <v>92</v>
      </c>
      <c r="Q2414" s="26" t="str">
        <f t="shared" si="37"/>
        <v>Low</v>
      </c>
    </row>
    <row r="2415" spans="1:17" ht="15.6" x14ac:dyDescent="0.3">
      <c r="A2415" s="26" t="s">
        <v>5040</v>
      </c>
      <c r="B2415" s="26" t="s">
        <v>5041</v>
      </c>
      <c r="C2415" s="26" t="s">
        <v>523</v>
      </c>
      <c r="D2415" s="26" t="s">
        <v>134</v>
      </c>
      <c r="E2415" s="26">
        <v>37</v>
      </c>
      <c r="F2415" s="26">
        <v>100</v>
      </c>
      <c r="G2415" s="26">
        <v>30</v>
      </c>
      <c r="H2415" s="47" t="s">
        <v>90</v>
      </c>
      <c r="I2415" s="26" t="s">
        <v>91</v>
      </c>
      <c r="J2415" s="27">
        <v>36977</v>
      </c>
      <c r="K2415" s="26" t="s">
        <v>117</v>
      </c>
      <c r="L2415" s="26" t="s">
        <v>117</v>
      </c>
      <c r="M2415" s="26" t="s">
        <v>629</v>
      </c>
      <c r="N2415" s="26">
        <v>1</v>
      </c>
      <c r="O2415" s="27" t="s">
        <v>147</v>
      </c>
      <c r="P2415" s="27" t="s">
        <v>107</v>
      </c>
      <c r="Q2415" s="26" t="str">
        <f t="shared" si="37"/>
        <v>Low</v>
      </c>
    </row>
    <row r="2416" spans="1:17" ht="15.6" x14ac:dyDescent="0.3">
      <c r="A2416" s="26" t="s">
        <v>5042</v>
      </c>
      <c r="B2416" s="26" t="s">
        <v>5043</v>
      </c>
      <c r="C2416" s="26" t="s">
        <v>955</v>
      </c>
      <c r="D2416" s="26" t="s">
        <v>155</v>
      </c>
      <c r="E2416" s="26">
        <v>37</v>
      </c>
      <c r="F2416" s="26">
        <v>135</v>
      </c>
      <c r="G2416" s="26" t="s">
        <v>62</v>
      </c>
      <c r="H2416" s="47" t="s">
        <v>90</v>
      </c>
      <c r="I2416" s="26" t="s">
        <v>91</v>
      </c>
      <c r="J2416" s="27">
        <v>26667.000000000004</v>
      </c>
      <c r="K2416" s="26" t="s">
        <v>117</v>
      </c>
      <c r="L2416" s="26" t="s">
        <v>117</v>
      </c>
      <c r="M2416" s="26" t="s">
        <v>629</v>
      </c>
      <c r="N2416" s="26">
        <v>1</v>
      </c>
      <c r="O2416" s="27" t="s">
        <v>147</v>
      </c>
      <c r="P2416" s="27" t="s">
        <v>107</v>
      </c>
      <c r="Q2416" s="26" t="str">
        <f t="shared" si="37"/>
        <v>Low</v>
      </c>
    </row>
    <row r="2417" spans="1:17" ht="15.6" x14ac:dyDescent="0.3">
      <c r="A2417" s="26" t="s">
        <v>5044</v>
      </c>
      <c r="B2417" s="26" t="s">
        <v>5045</v>
      </c>
      <c r="C2417" s="26" t="s">
        <v>482</v>
      </c>
      <c r="D2417" s="26" t="s">
        <v>483</v>
      </c>
      <c r="E2417" s="26">
        <v>1</v>
      </c>
      <c r="F2417" s="26">
        <v>100</v>
      </c>
      <c r="G2417" s="26" t="s">
        <v>62</v>
      </c>
      <c r="H2417" s="26" t="s">
        <v>1406</v>
      </c>
      <c r="I2417" s="26" t="s">
        <v>1406</v>
      </c>
      <c r="J2417" s="27">
        <v>50233.569627273966</v>
      </c>
      <c r="K2417" s="26" t="s">
        <v>117</v>
      </c>
      <c r="L2417" s="26" t="s">
        <v>117</v>
      </c>
      <c r="M2417" s="26" t="s">
        <v>629</v>
      </c>
      <c r="N2417" s="26">
        <v>1</v>
      </c>
      <c r="O2417" s="27" t="s">
        <v>147</v>
      </c>
      <c r="P2417" s="27" t="s">
        <v>102</v>
      </c>
      <c r="Q2417" s="26" t="str">
        <f t="shared" si="37"/>
        <v>Low</v>
      </c>
    </row>
    <row r="2418" spans="1:17" ht="15.6" x14ac:dyDescent="0.3">
      <c r="A2418" s="26" t="s">
        <v>5046</v>
      </c>
      <c r="B2418" s="26" t="s">
        <v>5047</v>
      </c>
      <c r="C2418" s="26" t="s">
        <v>303</v>
      </c>
      <c r="D2418" s="26" t="s">
        <v>304</v>
      </c>
      <c r="E2418" s="26">
        <v>1</v>
      </c>
      <c r="F2418" s="26">
        <v>200</v>
      </c>
      <c r="G2418" s="26" t="s">
        <v>62</v>
      </c>
      <c r="H2418" s="26" t="s">
        <v>1406</v>
      </c>
      <c r="I2418" s="26" t="s">
        <v>1406</v>
      </c>
      <c r="J2418" s="27">
        <v>50183.16909806976</v>
      </c>
      <c r="K2418" s="26" t="s">
        <v>117</v>
      </c>
      <c r="L2418" s="26" t="s">
        <v>117</v>
      </c>
      <c r="M2418" s="26" t="s">
        <v>629</v>
      </c>
      <c r="N2418" s="26">
        <v>1</v>
      </c>
      <c r="O2418" s="27" t="s">
        <v>147</v>
      </c>
      <c r="P2418" s="27" t="s">
        <v>102</v>
      </c>
      <c r="Q2418" s="26" t="str">
        <f t="shared" si="37"/>
        <v>Low</v>
      </c>
    </row>
    <row r="2419" spans="1:17" ht="15.6" x14ac:dyDescent="0.3">
      <c r="A2419" s="26" t="s">
        <v>5048</v>
      </c>
      <c r="B2419" s="26" t="s">
        <v>5049</v>
      </c>
      <c r="C2419" s="26" t="s">
        <v>482</v>
      </c>
      <c r="D2419" s="26" t="s">
        <v>483</v>
      </c>
      <c r="E2419" s="26">
        <v>1</v>
      </c>
      <c r="F2419" s="26">
        <v>35</v>
      </c>
      <c r="G2419" s="26" t="s">
        <v>62</v>
      </c>
      <c r="H2419" s="26" t="s">
        <v>1406</v>
      </c>
      <c r="I2419" s="26" t="s">
        <v>1406</v>
      </c>
      <c r="J2419" s="27">
        <v>50179</v>
      </c>
      <c r="K2419" s="26" t="s">
        <v>117</v>
      </c>
      <c r="L2419" s="26" t="s">
        <v>117</v>
      </c>
      <c r="M2419" s="26" t="s">
        <v>629</v>
      </c>
      <c r="N2419" s="26">
        <v>1</v>
      </c>
      <c r="O2419" s="27" t="s">
        <v>147</v>
      </c>
      <c r="P2419" s="27" t="s">
        <v>102</v>
      </c>
      <c r="Q2419" s="26" t="str">
        <f t="shared" si="37"/>
        <v>Low</v>
      </c>
    </row>
    <row r="2420" spans="1:17" ht="15.6" x14ac:dyDescent="0.3">
      <c r="A2420" s="26" t="s">
        <v>5050</v>
      </c>
      <c r="B2420" s="26" t="s">
        <v>5051</v>
      </c>
      <c r="C2420" s="26" t="s">
        <v>237</v>
      </c>
      <c r="D2420" s="26" t="s">
        <v>238</v>
      </c>
      <c r="E2420" s="26">
        <v>36</v>
      </c>
      <c r="F2420" s="26">
        <v>25</v>
      </c>
      <c r="G2420" s="26" t="s">
        <v>62</v>
      </c>
      <c r="H2420" s="47" t="s">
        <v>90</v>
      </c>
      <c r="I2420" s="26" t="s">
        <v>91</v>
      </c>
      <c r="J2420" s="27">
        <v>95625</v>
      </c>
      <c r="K2420" s="26" t="s">
        <v>117</v>
      </c>
      <c r="L2420" s="26" t="s">
        <v>117</v>
      </c>
      <c r="M2420" s="26" t="s">
        <v>629</v>
      </c>
      <c r="N2420" s="26">
        <v>1</v>
      </c>
      <c r="O2420" s="27" t="s">
        <v>118</v>
      </c>
      <c r="P2420" s="27" t="s">
        <v>92</v>
      </c>
      <c r="Q2420" s="26" t="str">
        <f t="shared" si="37"/>
        <v>Low</v>
      </c>
    </row>
    <row r="2421" spans="1:17" ht="15.6" x14ac:dyDescent="0.3">
      <c r="A2421" s="26" t="s">
        <v>5052</v>
      </c>
      <c r="B2421" s="26" t="s">
        <v>5053</v>
      </c>
      <c r="C2421" s="26" t="s">
        <v>654</v>
      </c>
      <c r="D2421" s="26" t="s">
        <v>697</v>
      </c>
      <c r="E2421" s="26">
        <v>36</v>
      </c>
      <c r="F2421" s="26">
        <v>175</v>
      </c>
      <c r="G2421" s="26" t="s">
        <v>62</v>
      </c>
      <c r="H2421" s="47" t="s">
        <v>90</v>
      </c>
      <c r="I2421" s="26" t="s">
        <v>91</v>
      </c>
      <c r="J2421" s="27">
        <v>74896</v>
      </c>
      <c r="K2421" s="26" t="s">
        <v>117</v>
      </c>
      <c r="L2421" s="26" t="s">
        <v>117</v>
      </c>
      <c r="M2421" s="26" t="s">
        <v>629</v>
      </c>
      <c r="N2421" s="26">
        <v>1</v>
      </c>
      <c r="O2421" s="27" t="s">
        <v>118</v>
      </c>
      <c r="P2421" s="27" t="s">
        <v>102</v>
      </c>
      <c r="Q2421" s="26" t="str">
        <f t="shared" si="37"/>
        <v>Low</v>
      </c>
    </row>
    <row r="2422" spans="1:17" ht="15.6" x14ac:dyDescent="0.3">
      <c r="A2422" s="26" t="s">
        <v>5054</v>
      </c>
      <c r="B2422" s="26" t="s">
        <v>5055</v>
      </c>
      <c r="C2422" s="26" t="s">
        <v>185</v>
      </c>
      <c r="D2422" s="26" t="s">
        <v>321</v>
      </c>
      <c r="E2422" s="26">
        <v>36</v>
      </c>
      <c r="F2422" s="26">
        <v>119</v>
      </c>
      <c r="G2422" s="26">
        <v>48.95</v>
      </c>
      <c r="H2422" s="47" t="s">
        <v>90</v>
      </c>
      <c r="I2422" s="26" t="s">
        <v>91</v>
      </c>
      <c r="J2422" s="27">
        <v>57144.495025127522</v>
      </c>
      <c r="K2422" s="26" t="s">
        <v>117</v>
      </c>
      <c r="L2422" s="26" t="s">
        <v>117</v>
      </c>
      <c r="M2422" s="26" t="s">
        <v>629</v>
      </c>
      <c r="N2422" s="26">
        <v>1</v>
      </c>
      <c r="O2422" s="27" t="s">
        <v>130</v>
      </c>
      <c r="P2422" s="27" t="s">
        <v>102</v>
      </c>
      <c r="Q2422" s="26" t="str">
        <f t="shared" si="37"/>
        <v>Low</v>
      </c>
    </row>
    <row r="2423" spans="1:17" ht="15.6" x14ac:dyDescent="0.3">
      <c r="A2423" s="26" t="s">
        <v>5056</v>
      </c>
      <c r="B2423" s="26" t="s">
        <v>5057</v>
      </c>
      <c r="C2423" s="26" t="s">
        <v>1174</v>
      </c>
      <c r="D2423" s="26" t="s">
        <v>151</v>
      </c>
      <c r="E2423" s="26">
        <v>36</v>
      </c>
      <c r="F2423" s="26">
        <v>101</v>
      </c>
      <c r="G2423" s="26" t="s">
        <v>62</v>
      </c>
      <c r="H2423" s="47" t="s">
        <v>90</v>
      </c>
      <c r="I2423" s="26" t="s">
        <v>91</v>
      </c>
      <c r="J2423" s="27">
        <v>48639</v>
      </c>
      <c r="K2423" s="26" t="s">
        <v>117</v>
      </c>
      <c r="L2423" s="26" t="s">
        <v>117</v>
      </c>
      <c r="M2423" s="26" t="s">
        <v>629</v>
      </c>
      <c r="N2423" s="26">
        <v>1</v>
      </c>
      <c r="O2423" s="27" t="s">
        <v>147</v>
      </c>
      <c r="P2423" s="27" t="s">
        <v>102</v>
      </c>
      <c r="Q2423" s="26" t="str">
        <f t="shared" si="37"/>
        <v>Low</v>
      </c>
    </row>
    <row r="2424" spans="1:17" ht="15.6" x14ac:dyDescent="0.3">
      <c r="A2424" s="26" t="s">
        <v>5058</v>
      </c>
      <c r="B2424" s="26" t="s">
        <v>5059</v>
      </c>
      <c r="C2424" s="26" t="s">
        <v>1174</v>
      </c>
      <c r="D2424" s="26" t="s">
        <v>151</v>
      </c>
      <c r="E2424" s="26">
        <v>36</v>
      </c>
      <c r="F2424" s="26">
        <v>100</v>
      </c>
      <c r="G2424" s="26">
        <v>30</v>
      </c>
      <c r="H2424" s="47" t="s">
        <v>90</v>
      </c>
      <c r="I2424" s="26" t="s">
        <v>91</v>
      </c>
      <c r="J2424" s="27">
        <v>46023.876273201036</v>
      </c>
      <c r="K2424" s="26" t="s">
        <v>117</v>
      </c>
      <c r="L2424" s="26" t="s">
        <v>117</v>
      </c>
      <c r="M2424" s="26" t="s">
        <v>629</v>
      </c>
      <c r="N2424" s="26">
        <v>1</v>
      </c>
      <c r="O2424" s="27" t="s">
        <v>147</v>
      </c>
      <c r="P2424" s="27" t="s">
        <v>102</v>
      </c>
      <c r="Q2424" s="26" t="str">
        <f t="shared" si="37"/>
        <v>Low</v>
      </c>
    </row>
    <row r="2425" spans="1:17" ht="15.6" x14ac:dyDescent="0.3">
      <c r="A2425" s="26" t="s">
        <v>5060</v>
      </c>
      <c r="B2425" s="26" t="s">
        <v>5061</v>
      </c>
      <c r="C2425" s="26" t="s">
        <v>1174</v>
      </c>
      <c r="D2425" s="26" t="s">
        <v>151</v>
      </c>
      <c r="E2425" s="26">
        <v>35</v>
      </c>
      <c r="F2425" s="26">
        <v>105</v>
      </c>
      <c r="G2425" s="26">
        <v>100</v>
      </c>
      <c r="H2425" s="47" t="s">
        <v>90</v>
      </c>
      <c r="I2425" s="26" t="s">
        <v>91</v>
      </c>
      <c r="J2425" s="27">
        <v>90417</v>
      </c>
      <c r="K2425" s="26" t="s">
        <v>117</v>
      </c>
      <c r="L2425" s="26" t="s">
        <v>117</v>
      </c>
      <c r="M2425" s="26" t="s">
        <v>629</v>
      </c>
      <c r="N2425" s="26">
        <v>1</v>
      </c>
      <c r="O2425" s="27" t="s">
        <v>118</v>
      </c>
      <c r="P2425" s="27" t="s">
        <v>97</v>
      </c>
      <c r="Q2425" s="26" t="str">
        <f t="shared" si="37"/>
        <v>Low</v>
      </c>
    </row>
    <row r="2426" spans="1:17" ht="15.6" x14ac:dyDescent="0.3">
      <c r="A2426" s="26" t="s">
        <v>5062</v>
      </c>
      <c r="B2426" s="26" t="s">
        <v>5063</v>
      </c>
      <c r="C2426" s="26" t="s">
        <v>951</v>
      </c>
      <c r="D2426" s="26" t="s">
        <v>952</v>
      </c>
      <c r="E2426" s="26">
        <v>35</v>
      </c>
      <c r="F2426" s="26">
        <v>75</v>
      </c>
      <c r="G2426" s="26" t="s">
        <v>62</v>
      </c>
      <c r="H2426" s="47" t="s">
        <v>90</v>
      </c>
      <c r="I2426" s="26" t="s">
        <v>91</v>
      </c>
      <c r="J2426" s="27">
        <v>59911.000000000007</v>
      </c>
      <c r="K2426" s="26" t="s">
        <v>117</v>
      </c>
      <c r="L2426" s="26" t="s">
        <v>117</v>
      </c>
      <c r="M2426" s="26" t="s">
        <v>629</v>
      </c>
      <c r="N2426" s="26">
        <v>1</v>
      </c>
      <c r="O2426" s="27" t="s">
        <v>130</v>
      </c>
      <c r="P2426" s="27" t="s">
        <v>92</v>
      </c>
      <c r="Q2426" s="26" t="str">
        <f t="shared" si="37"/>
        <v>Low</v>
      </c>
    </row>
    <row r="2427" spans="1:17" ht="15.6" x14ac:dyDescent="0.3">
      <c r="A2427" s="26" t="s">
        <v>5064</v>
      </c>
      <c r="B2427" s="26" t="s">
        <v>5065</v>
      </c>
      <c r="C2427" s="26" t="s">
        <v>1387</v>
      </c>
      <c r="D2427" s="26" t="s">
        <v>434</v>
      </c>
      <c r="E2427" s="26">
        <v>35</v>
      </c>
      <c r="F2427" s="26">
        <v>100</v>
      </c>
      <c r="G2427" s="26" t="s">
        <v>62</v>
      </c>
      <c r="H2427" s="47" t="s">
        <v>90</v>
      </c>
      <c r="I2427" s="26" t="s">
        <v>91</v>
      </c>
      <c r="J2427" s="27" t="s">
        <v>89</v>
      </c>
      <c r="K2427" s="26" t="s">
        <v>117</v>
      </c>
      <c r="L2427" s="26" t="s">
        <v>117</v>
      </c>
      <c r="M2427" s="26" t="s">
        <v>629</v>
      </c>
      <c r="N2427" s="26">
        <v>1</v>
      </c>
      <c r="O2427" s="27" t="s">
        <v>89</v>
      </c>
      <c r="P2427" s="27" t="s">
        <v>102</v>
      </c>
      <c r="Q2427" s="26" t="str">
        <f t="shared" si="37"/>
        <v>Low</v>
      </c>
    </row>
    <row r="2428" spans="1:17" ht="15.6" x14ac:dyDescent="0.3">
      <c r="A2428" s="26" t="s">
        <v>5066</v>
      </c>
      <c r="B2428" s="26" t="s">
        <v>5067</v>
      </c>
      <c r="C2428" s="26" t="s">
        <v>195</v>
      </c>
      <c r="D2428" s="26" t="s">
        <v>443</v>
      </c>
      <c r="E2428" s="26">
        <v>35</v>
      </c>
      <c r="F2428" s="26">
        <v>115</v>
      </c>
      <c r="G2428" s="26">
        <v>35.42</v>
      </c>
      <c r="H2428" s="47" t="s">
        <v>90</v>
      </c>
      <c r="I2428" s="26" t="s">
        <v>91</v>
      </c>
      <c r="J2428" s="27">
        <v>42759</v>
      </c>
      <c r="K2428" s="26" t="s">
        <v>117</v>
      </c>
      <c r="L2428" s="26" t="s">
        <v>117</v>
      </c>
      <c r="M2428" s="26" t="s">
        <v>629</v>
      </c>
      <c r="N2428" s="26">
        <v>1</v>
      </c>
      <c r="O2428" s="27" t="s">
        <v>147</v>
      </c>
      <c r="P2428" s="27" t="s">
        <v>102</v>
      </c>
      <c r="Q2428" s="26" t="str">
        <f t="shared" si="37"/>
        <v>Low</v>
      </c>
    </row>
    <row r="2429" spans="1:17" ht="15.6" x14ac:dyDescent="0.3">
      <c r="A2429" s="26" t="s">
        <v>5068</v>
      </c>
      <c r="B2429" s="26" t="s">
        <v>5069</v>
      </c>
      <c r="C2429" s="26" t="s">
        <v>195</v>
      </c>
      <c r="D2429" s="26" t="s">
        <v>729</v>
      </c>
      <c r="E2429" s="26">
        <v>35</v>
      </c>
      <c r="F2429" s="26">
        <v>116</v>
      </c>
      <c r="G2429" s="26">
        <v>30</v>
      </c>
      <c r="H2429" s="47" t="s">
        <v>90</v>
      </c>
      <c r="I2429" s="26" t="s">
        <v>91</v>
      </c>
      <c r="J2429" s="27">
        <v>37568.226060005079</v>
      </c>
      <c r="K2429" s="26" t="s">
        <v>117</v>
      </c>
      <c r="L2429" s="26" t="s">
        <v>117</v>
      </c>
      <c r="M2429" s="26" t="s">
        <v>629</v>
      </c>
      <c r="N2429" s="26">
        <v>1</v>
      </c>
      <c r="O2429" s="27" t="s">
        <v>147</v>
      </c>
      <c r="P2429" s="27" t="s">
        <v>102</v>
      </c>
      <c r="Q2429" s="26" t="str">
        <f t="shared" si="37"/>
        <v>Low</v>
      </c>
    </row>
    <row r="2430" spans="1:17" ht="15.6" x14ac:dyDescent="0.3">
      <c r="A2430" s="26" t="s">
        <v>5070</v>
      </c>
      <c r="B2430" s="26" t="s">
        <v>5071</v>
      </c>
      <c r="C2430" s="26" t="s">
        <v>264</v>
      </c>
      <c r="D2430" s="26" t="s">
        <v>265</v>
      </c>
      <c r="E2430" s="26">
        <v>35</v>
      </c>
      <c r="F2430" s="26">
        <v>76</v>
      </c>
      <c r="G2430" s="26">
        <v>16.079999999999998</v>
      </c>
      <c r="H2430" s="47" t="s">
        <v>90</v>
      </c>
      <c r="I2430" s="26" t="s">
        <v>91</v>
      </c>
      <c r="J2430" s="27">
        <v>29500</v>
      </c>
      <c r="K2430" s="26" t="s">
        <v>117</v>
      </c>
      <c r="L2430" s="26" t="s">
        <v>117</v>
      </c>
      <c r="M2430" s="26" t="s">
        <v>629</v>
      </c>
      <c r="N2430" s="26">
        <v>1</v>
      </c>
      <c r="O2430" s="27" t="s">
        <v>147</v>
      </c>
      <c r="P2430" s="27" t="s">
        <v>92</v>
      </c>
      <c r="Q2430" s="26" t="str">
        <f t="shared" si="37"/>
        <v>Low</v>
      </c>
    </row>
    <row r="2431" spans="1:17" ht="15.6" x14ac:dyDescent="0.3">
      <c r="A2431" s="26" t="s">
        <v>5072</v>
      </c>
      <c r="B2431" s="26" t="s">
        <v>5073</v>
      </c>
      <c r="C2431" s="26" t="s">
        <v>1174</v>
      </c>
      <c r="D2431" s="26" t="s">
        <v>151</v>
      </c>
      <c r="E2431" s="26">
        <v>34</v>
      </c>
      <c r="F2431" s="26">
        <v>200</v>
      </c>
      <c r="G2431" s="26">
        <v>25</v>
      </c>
      <c r="H2431" s="47" t="s">
        <v>90</v>
      </c>
      <c r="I2431" s="26" t="s">
        <v>91</v>
      </c>
      <c r="J2431" s="27">
        <v>96067.052983053567</v>
      </c>
      <c r="K2431" s="26" t="s">
        <v>117</v>
      </c>
      <c r="L2431" s="26" t="s">
        <v>117</v>
      </c>
      <c r="M2431" s="26" t="s">
        <v>629</v>
      </c>
      <c r="N2431" s="26">
        <v>1</v>
      </c>
      <c r="O2431" s="27" t="s">
        <v>118</v>
      </c>
      <c r="P2431" s="27" t="s">
        <v>97</v>
      </c>
      <c r="Q2431" s="26" t="str">
        <f t="shared" si="37"/>
        <v>Low</v>
      </c>
    </row>
    <row r="2432" spans="1:17" ht="15.6" x14ac:dyDescent="0.3">
      <c r="A2432" s="26" t="s">
        <v>5074</v>
      </c>
      <c r="B2432" s="26" t="s">
        <v>5075</v>
      </c>
      <c r="C2432" s="26" t="s">
        <v>237</v>
      </c>
      <c r="D2432" s="26" t="s">
        <v>238</v>
      </c>
      <c r="E2432" s="26">
        <v>2</v>
      </c>
      <c r="F2432" s="26">
        <v>255</v>
      </c>
      <c r="G2432" s="26" t="s">
        <v>62</v>
      </c>
      <c r="H2432" s="26" t="s">
        <v>1406</v>
      </c>
      <c r="I2432" s="26" t="s">
        <v>1406</v>
      </c>
      <c r="J2432" s="27">
        <v>48977</v>
      </c>
      <c r="K2432" s="26" t="s">
        <v>117</v>
      </c>
      <c r="L2432" s="26" t="s">
        <v>117</v>
      </c>
      <c r="M2432" s="26" t="s">
        <v>629</v>
      </c>
      <c r="N2432" s="26">
        <v>1</v>
      </c>
      <c r="O2432" s="27" t="s">
        <v>147</v>
      </c>
      <c r="P2432" s="27" t="s">
        <v>107</v>
      </c>
      <c r="Q2432" s="26" t="str">
        <f t="shared" si="37"/>
        <v>Low</v>
      </c>
    </row>
    <row r="2433" spans="1:17" ht="15.6" x14ac:dyDescent="0.3">
      <c r="A2433" s="26" t="s">
        <v>5076</v>
      </c>
      <c r="B2433" s="26" t="s">
        <v>5077</v>
      </c>
      <c r="C2433" s="26" t="s">
        <v>407</v>
      </c>
      <c r="D2433" s="26" t="s">
        <v>88</v>
      </c>
      <c r="E2433" s="26">
        <v>34</v>
      </c>
      <c r="F2433" s="26">
        <v>50</v>
      </c>
      <c r="G2433" s="26">
        <v>54.93</v>
      </c>
      <c r="H2433" s="47" t="s">
        <v>90</v>
      </c>
      <c r="I2433" s="26" t="s">
        <v>91</v>
      </c>
      <c r="J2433" s="27">
        <v>62969</v>
      </c>
      <c r="K2433" s="26" t="s">
        <v>117</v>
      </c>
      <c r="L2433" s="26" t="s">
        <v>117</v>
      </c>
      <c r="M2433" s="26" t="s">
        <v>629</v>
      </c>
      <c r="N2433" s="26">
        <v>1</v>
      </c>
      <c r="O2433" s="27" t="s">
        <v>130</v>
      </c>
      <c r="P2433" s="27" t="s">
        <v>102</v>
      </c>
      <c r="Q2433" s="26" t="str">
        <f t="shared" si="37"/>
        <v>Low</v>
      </c>
    </row>
    <row r="2434" spans="1:17" ht="15.6" x14ac:dyDescent="0.3">
      <c r="A2434" s="26" t="s">
        <v>5078</v>
      </c>
      <c r="B2434" s="26" t="s">
        <v>5079</v>
      </c>
      <c r="C2434" s="26" t="s">
        <v>955</v>
      </c>
      <c r="D2434" s="26" t="s">
        <v>155</v>
      </c>
      <c r="E2434" s="26">
        <v>7</v>
      </c>
      <c r="F2434" s="26">
        <v>202</v>
      </c>
      <c r="G2434" s="26" t="s">
        <v>62</v>
      </c>
      <c r="H2434" s="26" t="s">
        <v>1406</v>
      </c>
      <c r="I2434" s="26" t="s">
        <v>1406</v>
      </c>
      <c r="J2434" s="27">
        <v>48909.077976968169</v>
      </c>
      <c r="K2434" s="26" t="s">
        <v>117</v>
      </c>
      <c r="L2434" s="26" t="s">
        <v>117</v>
      </c>
      <c r="M2434" s="26" t="s">
        <v>629</v>
      </c>
      <c r="N2434" s="26">
        <v>1</v>
      </c>
      <c r="O2434" s="27" t="s">
        <v>147</v>
      </c>
      <c r="P2434" s="27" t="s">
        <v>102</v>
      </c>
      <c r="Q2434" s="26" t="str">
        <f t="shared" ref="Q2434:Q2497" si="38">IF(N2434=3,"High",IF(N2434=2,"Med",IF(N2434=1,"Low","None")))</f>
        <v>Low</v>
      </c>
    </row>
    <row r="2435" spans="1:17" ht="15.6" x14ac:dyDescent="0.3">
      <c r="A2435" s="26" t="s">
        <v>5080</v>
      </c>
      <c r="B2435" s="26" t="s">
        <v>5081</v>
      </c>
      <c r="C2435" s="26" t="s">
        <v>523</v>
      </c>
      <c r="D2435" s="26" t="s">
        <v>134</v>
      </c>
      <c r="E2435" s="26">
        <v>34</v>
      </c>
      <c r="F2435" s="26">
        <v>90</v>
      </c>
      <c r="G2435" s="26">
        <v>35</v>
      </c>
      <c r="H2435" s="47" t="s">
        <v>90</v>
      </c>
      <c r="I2435" s="26" t="s">
        <v>91</v>
      </c>
      <c r="J2435" s="27">
        <v>61982</v>
      </c>
      <c r="K2435" s="26" t="s">
        <v>117</v>
      </c>
      <c r="L2435" s="26" t="s">
        <v>117</v>
      </c>
      <c r="M2435" s="26" t="s">
        <v>629</v>
      </c>
      <c r="N2435" s="26">
        <v>1</v>
      </c>
      <c r="O2435" s="27" t="s">
        <v>130</v>
      </c>
      <c r="P2435" s="27" t="s">
        <v>97</v>
      </c>
      <c r="Q2435" s="26" t="str">
        <f t="shared" si="38"/>
        <v>Low</v>
      </c>
    </row>
    <row r="2436" spans="1:17" ht="15.6" x14ac:dyDescent="0.3">
      <c r="A2436" s="26" t="s">
        <v>5082</v>
      </c>
      <c r="B2436" s="26" t="s">
        <v>5083</v>
      </c>
      <c r="C2436" s="26" t="s">
        <v>482</v>
      </c>
      <c r="D2436" s="26" t="s">
        <v>483</v>
      </c>
      <c r="E2436" s="26">
        <v>34</v>
      </c>
      <c r="F2436" s="26">
        <v>95</v>
      </c>
      <c r="G2436" s="26">
        <v>10.9</v>
      </c>
      <c r="H2436" s="47" t="s">
        <v>90</v>
      </c>
      <c r="I2436" s="26" t="s">
        <v>91</v>
      </c>
      <c r="J2436" s="27">
        <v>50746</v>
      </c>
      <c r="K2436" s="26" t="s">
        <v>117</v>
      </c>
      <c r="L2436" s="26" t="s">
        <v>117</v>
      </c>
      <c r="M2436" s="26" t="s">
        <v>629</v>
      </c>
      <c r="N2436" s="26">
        <v>1</v>
      </c>
      <c r="O2436" s="27" t="s">
        <v>147</v>
      </c>
      <c r="P2436" s="27" t="s">
        <v>102</v>
      </c>
      <c r="Q2436" s="26" t="str">
        <f t="shared" si="38"/>
        <v>Low</v>
      </c>
    </row>
    <row r="2437" spans="1:17" ht="15.6" x14ac:dyDescent="0.3">
      <c r="A2437" s="26" t="s">
        <v>5084</v>
      </c>
      <c r="B2437" s="26" t="s">
        <v>5085</v>
      </c>
      <c r="C2437" s="26" t="s">
        <v>955</v>
      </c>
      <c r="D2437" s="26" t="s">
        <v>155</v>
      </c>
      <c r="E2437" s="26">
        <v>34</v>
      </c>
      <c r="F2437" s="26">
        <v>52</v>
      </c>
      <c r="G2437" s="26">
        <v>25</v>
      </c>
      <c r="H2437" s="47" t="s">
        <v>90</v>
      </c>
      <c r="I2437" s="26" t="s">
        <v>91</v>
      </c>
      <c r="J2437" s="27">
        <v>47322.043102974683</v>
      </c>
      <c r="K2437" s="26" t="s">
        <v>117</v>
      </c>
      <c r="L2437" s="26" t="s">
        <v>117</v>
      </c>
      <c r="M2437" s="26" t="s">
        <v>629</v>
      </c>
      <c r="N2437" s="26">
        <v>1</v>
      </c>
      <c r="O2437" s="27" t="s">
        <v>147</v>
      </c>
      <c r="P2437" s="27" t="s">
        <v>102</v>
      </c>
      <c r="Q2437" s="26" t="str">
        <f t="shared" si="38"/>
        <v>Low</v>
      </c>
    </row>
    <row r="2438" spans="1:17" ht="15.6" x14ac:dyDescent="0.3">
      <c r="A2438" s="26" t="s">
        <v>5086</v>
      </c>
      <c r="B2438" s="26" t="s">
        <v>5087</v>
      </c>
      <c r="C2438" s="26" t="s">
        <v>105</v>
      </c>
      <c r="D2438" s="26" t="s">
        <v>106</v>
      </c>
      <c r="E2438" s="26">
        <v>33</v>
      </c>
      <c r="F2438" s="26">
        <v>99</v>
      </c>
      <c r="G2438" s="26">
        <v>15</v>
      </c>
      <c r="H2438" s="47" t="s">
        <v>90</v>
      </c>
      <c r="I2438" s="26" t="s">
        <v>91</v>
      </c>
      <c r="J2438" s="27">
        <v>80815</v>
      </c>
      <c r="K2438" s="26" t="s">
        <v>117</v>
      </c>
      <c r="L2438" s="26" t="s">
        <v>117</v>
      </c>
      <c r="M2438" s="26" t="s">
        <v>629</v>
      </c>
      <c r="N2438" s="26">
        <v>1</v>
      </c>
      <c r="O2438" s="27" t="s">
        <v>118</v>
      </c>
      <c r="P2438" s="27" t="s">
        <v>92</v>
      </c>
      <c r="Q2438" s="26" t="str">
        <f t="shared" si="38"/>
        <v>Low</v>
      </c>
    </row>
    <row r="2439" spans="1:17" ht="15.6" x14ac:dyDescent="0.3">
      <c r="A2439" s="26" t="s">
        <v>5088</v>
      </c>
      <c r="B2439" s="26" t="s">
        <v>5089</v>
      </c>
      <c r="C2439" s="26" t="s">
        <v>2973</v>
      </c>
      <c r="D2439" s="26" t="s">
        <v>217</v>
      </c>
      <c r="E2439" s="26">
        <v>1</v>
      </c>
      <c r="F2439" s="26">
        <v>200</v>
      </c>
      <c r="G2439" s="26" t="s">
        <v>62</v>
      </c>
      <c r="H2439" s="26" t="s">
        <v>1406</v>
      </c>
      <c r="I2439" s="26" t="s">
        <v>1406</v>
      </c>
      <c r="J2439" s="27">
        <v>48243</v>
      </c>
      <c r="K2439" s="26" t="s">
        <v>117</v>
      </c>
      <c r="L2439" s="26" t="s">
        <v>117</v>
      </c>
      <c r="M2439" s="26" t="s">
        <v>629</v>
      </c>
      <c r="N2439" s="26">
        <v>1</v>
      </c>
      <c r="O2439" s="27" t="s">
        <v>147</v>
      </c>
      <c r="P2439" s="27" t="s">
        <v>102</v>
      </c>
      <c r="Q2439" s="26" t="str">
        <f t="shared" si="38"/>
        <v>Low</v>
      </c>
    </row>
    <row r="2440" spans="1:17" ht="15.6" x14ac:dyDescent="0.3">
      <c r="A2440" s="26" t="s">
        <v>5090</v>
      </c>
      <c r="B2440" s="26" t="s">
        <v>5091</v>
      </c>
      <c r="C2440" s="26" t="s">
        <v>237</v>
      </c>
      <c r="D2440" s="26" t="s">
        <v>238</v>
      </c>
      <c r="E2440" s="26">
        <v>33</v>
      </c>
      <c r="F2440" s="26">
        <v>160</v>
      </c>
      <c r="G2440" s="26">
        <v>12.31</v>
      </c>
      <c r="H2440" s="47" t="s">
        <v>90</v>
      </c>
      <c r="I2440" s="26" t="s">
        <v>91</v>
      </c>
      <c r="J2440" s="27">
        <v>59063.000000000007</v>
      </c>
      <c r="K2440" s="26" t="s">
        <v>117</v>
      </c>
      <c r="L2440" s="26" t="s">
        <v>117</v>
      </c>
      <c r="M2440" s="26" t="s">
        <v>629</v>
      </c>
      <c r="N2440" s="26">
        <v>1</v>
      </c>
      <c r="O2440" s="27" t="s">
        <v>130</v>
      </c>
      <c r="P2440" s="27" t="s">
        <v>107</v>
      </c>
      <c r="Q2440" s="26" t="str">
        <f t="shared" si="38"/>
        <v>Low</v>
      </c>
    </row>
    <row r="2441" spans="1:17" ht="15.6" x14ac:dyDescent="0.3">
      <c r="A2441" s="26" t="s">
        <v>5092</v>
      </c>
      <c r="B2441" s="26" t="s">
        <v>5093</v>
      </c>
      <c r="C2441" s="26" t="s">
        <v>428</v>
      </c>
      <c r="D2441" s="26" t="s">
        <v>429</v>
      </c>
      <c r="E2441" s="26">
        <v>3</v>
      </c>
      <c r="F2441" s="26">
        <v>26</v>
      </c>
      <c r="G2441" s="26" t="s">
        <v>62</v>
      </c>
      <c r="H2441" s="26" t="s">
        <v>1406</v>
      </c>
      <c r="I2441" s="26" t="s">
        <v>1406</v>
      </c>
      <c r="J2441" s="27">
        <v>48080</v>
      </c>
      <c r="K2441" s="26" t="s">
        <v>117</v>
      </c>
      <c r="L2441" s="26" t="s">
        <v>117</v>
      </c>
      <c r="M2441" s="26" t="s">
        <v>629</v>
      </c>
      <c r="N2441" s="26">
        <v>1</v>
      </c>
      <c r="O2441" s="27" t="s">
        <v>147</v>
      </c>
      <c r="P2441" s="27" t="s">
        <v>107</v>
      </c>
      <c r="Q2441" s="26" t="str">
        <f t="shared" si="38"/>
        <v>Low</v>
      </c>
    </row>
    <row r="2442" spans="1:17" ht="15.6" x14ac:dyDescent="0.3">
      <c r="A2442" s="26" t="s">
        <v>5094</v>
      </c>
      <c r="B2442" s="26" t="s">
        <v>5095</v>
      </c>
      <c r="C2442" s="26" t="s">
        <v>150</v>
      </c>
      <c r="D2442" s="26" t="s">
        <v>204</v>
      </c>
      <c r="E2442" s="26">
        <v>33</v>
      </c>
      <c r="F2442" s="26">
        <v>100</v>
      </c>
      <c r="G2442" s="26">
        <v>44.9</v>
      </c>
      <c r="H2442" s="47" t="s">
        <v>90</v>
      </c>
      <c r="I2442" s="26" t="s">
        <v>91</v>
      </c>
      <c r="J2442" s="27">
        <v>39792</v>
      </c>
      <c r="K2442" s="26" t="s">
        <v>117</v>
      </c>
      <c r="L2442" s="26" t="s">
        <v>117</v>
      </c>
      <c r="M2442" s="26" t="s">
        <v>629</v>
      </c>
      <c r="N2442" s="26">
        <v>1</v>
      </c>
      <c r="O2442" s="27" t="s">
        <v>147</v>
      </c>
      <c r="P2442" s="27" t="s">
        <v>102</v>
      </c>
      <c r="Q2442" s="26" t="str">
        <f t="shared" si="38"/>
        <v>Low</v>
      </c>
    </row>
    <row r="2443" spans="1:17" ht="15.6" x14ac:dyDescent="0.3">
      <c r="A2443" s="26" t="s">
        <v>5096</v>
      </c>
      <c r="B2443" s="26" t="s">
        <v>5097</v>
      </c>
      <c r="C2443" s="26" t="s">
        <v>344</v>
      </c>
      <c r="D2443" s="26" t="s">
        <v>175</v>
      </c>
      <c r="E2443" s="26">
        <v>8</v>
      </c>
      <c r="F2443" s="26">
        <v>271</v>
      </c>
      <c r="G2443" s="26" t="s">
        <v>62</v>
      </c>
      <c r="H2443" s="26" t="s">
        <v>1406</v>
      </c>
      <c r="I2443" s="26" t="s">
        <v>1406</v>
      </c>
      <c r="J2443" s="27">
        <v>48014.279557804366</v>
      </c>
      <c r="K2443" s="26" t="s">
        <v>117</v>
      </c>
      <c r="L2443" s="26" t="s">
        <v>117</v>
      </c>
      <c r="M2443" s="26" t="s">
        <v>629</v>
      </c>
      <c r="N2443" s="26">
        <v>1</v>
      </c>
      <c r="O2443" s="27" t="s">
        <v>147</v>
      </c>
      <c r="P2443" s="27" t="s">
        <v>102</v>
      </c>
      <c r="Q2443" s="26" t="str">
        <f t="shared" si="38"/>
        <v>Low</v>
      </c>
    </row>
    <row r="2444" spans="1:17" ht="15.6" x14ac:dyDescent="0.3">
      <c r="A2444" s="26" t="s">
        <v>5098</v>
      </c>
      <c r="B2444" s="26" t="s">
        <v>5099</v>
      </c>
      <c r="C2444" s="26" t="s">
        <v>625</v>
      </c>
      <c r="D2444" s="26" t="s">
        <v>697</v>
      </c>
      <c r="E2444" s="26">
        <v>33</v>
      </c>
      <c r="F2444" s="26">
        <v>70</v>
      </c>
      <c r="G2444" s="26">
        <v>15</v>
      </c>
      <c r="H2444" s="47" t="s">
        <v>90</v>
      </c>
      <c r="I2444" s="26" t="s">
        <v>91</v>
      </c>
      <c r="J2444" s="27">
        <v>30284</v>
      </c>
      <c r="K2444" s="26" t="s">
        <v>117</v>
      </c>
      <c r="L2444" s="26" t="s">
        <v>117</v>
      </c>
      <c r="M2444" s="26" t="s">
        <v>629</v>
      </c>
      <c r="N2444" s="26">
        <v>1</v>
      </c>
      <c r="O2444" s="27" t="s">
        <v>147</v>
      </c>
      <c r="P2444" s="27" t="s">
        <v>102</v>
      </c>
      <c r="Q2444" s="26" t="str">
        <f t="shared" si="38"/>
        <v>Low</v>
      </c>
    </row>
    <row r="2445" spans="1:17" ht="15.6" x14ac:dyDescent="0.3">
      <c r="A2445" s="26" t="s">
        <v>5100</v>
      </c>
      <c r="B2445" s="26" t="s">
        <v>5101</v>
      </c>
      <c r="C2445" s="26" t="s">
        <v>158</v>
      </c>
      <c r="D2445" s="26" t="s">
        <v>96</v>
      </c>
      <c r="E2445" s="26">
        <v>33</v>
      </c>
      <c r="F2445" s="26">
        <v>68</v>
      </c>
      <c r="G2445" s="26" t="s">
        <v>62</v>
      </c>
      <c r="H2445" s="47" t="s">
        <v>90</v>
      </c>
      <c r="I2445" s="26" t="s">
        <v>91</v>
      </c>
      <c r="J2445" s="27">
        <v>22326</v>
      </c>
      <c r="K2445" s="26" t="s">
        <v>117</v>
      </c>
      <c r="L2445" s="26" t="s">
        <v>117</v>
      </c>
      <c r="M2445" s="26" t="s">
        <v>629</v>
      </c>
      <c r="N2445" s="26">
        <v>1</v>
      </c>
      <c r="O2445" s="27" t="s">
        <v>147</v>
      </c>
      <c r="P2445" s="27" t="s">
        <v>97</v>
      </c>
      <c r="Q2445" s="26" t="str">
        <f t="shared" si="38"/>
        <v>Low</v>
      </c>
    </row>
    <row r="2446" spans="1:17" ht="15.6" x14ac:dyDescent="0.3">
      <c r="A2446" s="26" t="s">
        <v>5102</v>
      </c>
      <c r="B2446" s="26" t="s">
        <v>5103</v>
      </c>
      <c r="C2446" s="26" t="s">
        <v>237</v>
      </c>
      <c r="D2446" s="26" t="s">
        <v>238</v>
      </c>
      <c r="E2446" s="26">
        <v>32</v>
      </c>
      <c r="F2446" s="26">
        <v>25</v>
      </c>
      <c r="G2446" s="26" t="s">
        <v>62</v>
      </c>
      <c r="H2446" s="47" t="s">
        <v>90</v>
      </c>
      <c r="I2446" s="26" t="s">
        <v>91</v>
      </c>
      <c r="J2446" s="27">
        <v>120417</v>
      </c>
      <c r="K2446" s="26" t="s">
        <v>117</v>
      </c>
      <c r="L2446" s="26" t="s">
        <v>117</v>
      </c>
      <c r="M2446" s="26" t="s">
        <v>629</v>
      </c>
      <c r="N2446" s="26">
        <v>1</v>
      </c>
      <c r="O2446" s="27" t="s">
        <v>118</v>
      </c>
      <c r="P2446" s="27" t="s">
        <v>107</v>
      </c>
      <c r="Q2446" s="26" t="str">
        <f t="shared" si="38"/>
        <v>Low</v>
      </c>
    </row>
    <row r="2447" spans="1:17" ht="15.6" x14ac:dyDescent="0.3">
      <c r="A2447" s="26" t="s">
        <v>5104</v>
      </c>
      <c r="B2447" s="26" t="s">
        <v>5105</v>
      </c>
      <c r="C2447" s="26" t="s">
        <v>195</v>
      </c>
      <c r="D2447" s="26" t="s">
        <v>443</v>
      </c>
      <c r="E2447" s="26">
        <v>1</v>
      </c>
      <c r="F2447" s="26">
        <v>125</v>
      </c>
      <c r="G2447" s="26" t="s">
        <v>62</v>
      </c>
      <c r="H2447" s="26" t="s">
        <v>1406</v>
      </c>
      <c r="I2447" s="26" t="s">
        <v>1406</v>
      </c>
      <c r="J2447" s="27">
        <v>47699</v>
      </c>
      <c r="K2447" s="26" t="s">
        <v>117</v>
      </c>
      <c r="L2447" s="26" t="s">
        <v>117</v>
      </c>
      <c r="M2447" s="26" t="s">
        <v>629</v>
      </c>
      <c r="N2447" s="26">
        <v>1</v>
      </c>
      <c r="O2447" s="27" t="s">
        <v>147</v>
      </c>
      <c r="P2447" s="27" t="s">
        <v>102</v>
      </c>
      <c r="Q2447" s="26" t="str">
        <f t="shared" si="38"/>
        <v>Low</v>
      </c>
    </row>
    <row r="2448" spans="1:17" ht="15.6" x14ac:dyDescent="0.3">
      <c r="A2448" s="26" t="s">
        <v>5106</v>
      </c>
      <c r="B2448" s="26" t="s">
        <v>5107</v>
      </c>
      <c r="C2448" s="26" t="s">
        <v>195</v>
      </c>
      <c r="D2448" s="26" t="s">
        <v>443</v>
      </c>
      <c r="E2448" s="26">
        <v>2</v>
      </c>
      <c r="F2448" s="26">
        <v>80</v>
      </c>
      <c r="G2448" s="26" t="s">
        <v>62</v>
      </c>
      <c r="H2448" s="26" t="s">
        <v>1406</v>
      </c>
      <c r="I2448" s="26" t="s">
        <v>1406</v>
      </c>
      <c r="J2448" s="27">
        <v>47699</v>
      </c>
      <c r="K2448" s="26" t="s">
        <v>117</v>
      </c>
      <c r="L2448" s="26" t="s">
        <v>117</v>
      </c>
      <c r="M2448" s="26" t="s">
        <v>629</v>
      </c>
      <c r="N2448" s="26">
        <v>1</v>
      </c>
      <c r="O2448" s="27" t="s">
        <v>147</v>
      </c>
      <c r="P2448" s="27" t="s">
        <v>102</v>
      </c>
      <c r="Q2448" s="26" t="str">
        <f t="shared" si="38"/>
        <v>Low</v>
      </c>
    </row>
    <row r="2449" spans="1:17" ht="15.6" x14ac:dyDescent="0.3">
      <c r="A2449" s="26" t="s">
        <v>5108</v>
      </c>
      <c r="B2449" s="26" t="s">
        <v>5109</v>
      </c>
      <c r="C2449" s="26" t="s">
        <v>951</v>
      </c>
      <c r="D2449" s="26" t="s">
        <v>952</v>
      </c>
      <c r="E2449" s="26">
        <v>32</v>
      </c>
      <c r="F2449" s="26">
        <v>75</v>
      </c>
      <c r="G2449" s="26">
        <v>99</v>
      </c>
      <c r="H2449" s="47" t="s">
        <v>90</v>
      </c>
      <c r="I2449" s="26" t="s">
        <v>91</v>
      </c>
      <c r="J2449" s="27">
        <v>85174</v>
      </c>
      <c r="K2449" s="26" t="s">
        <v>117</v>
      </c>
      <c r="L2449" s="26" t="s">
        <v>117</v>
      </c>
      <c r="M2449" s="26" t="s">
        <v>629</v>
      </c>
      <c r="N2449" s="26">
        <v>1</v>
      </c>
      <c r="O2449" s="27" t="s">
        <v>118</v>
      </c>
      <c r="P2449" s="27" t="s">
        <v>102</v>
      </c>
      <c r="Q2449" s="26" t="str">
        <f t="shared" si="38"/>
        <v>Low</v>
      </c>
    </row>
    <row r="2450" spans="1:17" ht="15.6" x14ac:dyDescent="0.3">
      <c r="A2450" s="26" t="s">
        <v>5110</v>
      </c>
      <c r="B2450" s="26" t="s">
        <v>5111</v>
      </c>
      <c r="C2450" s="26" t="s">
        <v>827</v>
      </c>
      <c r="D2450" s="26" t="s">
        <v>742</v>
      </c>
      <c r="E2450" s="26">
        <v>32</v>
      </c>
      <c r="F2450" s="26">
        <v>100</v>
      </c>
      <c r="G2450" s="26" t="s">
        <v>62</v>
      </c>
      <c r="H2450" s="47" t="s">
        <v>90</v>
      </c>
      <c r="I2450" s="26" t="s">
        <v>91</v>
      </c>
      <c r="J2450" s="27">
        <v>82578</v>
      </c>
      <c r="K2450" s="26" t="s">
        <v>117</v>
      </c>
      <c r="L2450" s="26" t="s">
        <v>117</v>
      </c>
      <c r="M2450" s="26" t="s">
        <v>629</v>
      </c>
      <c r="N2450" s="26">
        <v>1</v>
      </c>
      <c r="O2450" s="27" t="s">
        <v>118</v>
      </c>
      <c r="P2450" s="27" t="s">
        <v>92</v>
      </c>
      <c r="Q2450" s="26" t="str">
        <f t="shared" si="38"/>
        <v>Low</v>
      </c>
    </row>
    <row r="2451" spans="1:17" ht="15.6" x14ac:dyDescent="0.3">
      <c r="A2451" s="26" t="s">
        <v>5112</v>
      </c>
      <c r="B2451" s="26" t="s">
        <v>5113</v>
      </c>
      <c r="C2451" s="26" t="s">
        <v>1174</v>
      </c>
      <c r="D2451" s="26" t="s">
        <v>151</v>
      </c>
      <c r="E2451" s="26">
        <v>32</v>
      </c>
      <c r="F2451" s="26">
        <v>129</v>
      </c>
      <c r="G2451" s="26">
        <v>46.33</v>
      </c>
      <c r="H2451" s="47" t="s">
        <v>90</v>
      </c>
      <c r="I2451" s="26" t="s">
        <v>91</v>
      </c>
      <c r="J2451" s="27">
        <v>80477.000000000015</v>
      </c>
      <c r="K2451" s="26" t="s">
        <v>117</v>
      </c>
      <c r="L2451" s="26" t="s">
        <v>117</v>
      </c>
      <c r="M2451" s="26" t="s">
        <v>629</v>
      </c>
      <c r="N2451" s="26">
        <v>1</v>
      </c>
      <c r="O2451" s="27" t="s">
        <v>118</v>
      </c>
      <c r="P2451" s="27" t="s">
        <v>92</v>
      </c>
      <c r="Q2451" s="26" t="str">
        <f t="shared" si="38"/>
        <v>Low</v>
      </c>
    </row>
    <row r="2452" spans="1:17" ht="15.6" x14ac:dyDescent="0.3">
      <c r="A2452" s="26" t="s">
        <v>5114</v>
      </c>
      <c r="B2452" s="26" t="s">
        <v>5115</v>
      </c>
      <c r="C2452" s="26" t="s">
        <v>95</v>
      </c>
      <c r="D2452" s="26" t="s">
        <v>96</v>
      </c>
      <c r="E2452" s="26">
        <v>4</v>
      </c>
      <c r="F2452" s="26">
        <v>800</v>
      </c>
      <c r="G2452" s="26" t="s">
        <v>62</v>
      </c>
      <c r="H2452" s="26" t="s">
        <v>1406</v>
      </c>
      <c r="I2452" s="26" t="s">
        <v>1406</v>
      </c>
      <c r="J2452" s="27">
        <v>47411</v>
      </c>
      <c r="K2452" s="26" t="s">
        <v>117</v>
      </c>
      <c r="L2452" s="26" t="s">
        <v>117</v>
      </c>
      <c r="M2452" s="26" t="s">
        <v>629</v>
      </c>
      <c r="N2452" s="26">
        <v>1</v>
      </c>
      <c r="O2452" s="27" t="s">
        <v>147</v>
      </c>
      <c r="P2452" s="27" t="s">
        <v>97</v>
      </c>
      <c r="Q2452" s="26" t="str">
        <f t="shared" si="38"/>
        <v>Low</v>
      </c>
    </row>
    <row r="2453" spans="1:17" ht="15.6" x14ac:dyDescent="0.3">
      <c r="A2453" s="26" t="s">
        <v>5116</v>
      </c>
      <c r="B2453" s="26" t="s">
        <v>5117</v>
      </c>
      <c r="C2453" s="26" t="s">
        <v>158</v>
      </c>
      <c r="D2453" s="26" t="s">
        <v>96</v>
      </c>
      <c r="E2453" s="26">
        <v>32</v>
      </c>
      <c r="F2453" s="26">
        <v>89</v>
      </c>
      <c r="G2453" s="26">
        <v>33.33</v>
      </c>
      <c r="H2453" s="47" t="s">
        <v>90</v>
      </c>
      <c r="I2453" s="26" t="s">
        <v>91</v>
      </c>
      <c r="J2453" s="27">
        <v>70515</v>
      </c>
      <c r="K2453" s="26" t="s">
        <v>117</v>
      </c>
      <c r="L2453" s="26" t="s">
        <v>117</v>
      </c>
      <c r="M2453" s="26" t="s">
        <v>629</v>
      </c>
      <c r="N2453" s="26">
        <v>1</v>
      </c>
      <c r="O2453" s="27" t="s">
        <v>130</v>
      </c>
      <c r="P2453" s="27" t="s">
        <v>102</v>
      </c>
      <c r="Q2453" s="26" t="str">
        <f t="shared" si="38"/>
        <v>Low</v>
      </c>
    </row>
    <row r="2454" spans="1:17" ht="15.6" x14ac:dyDescent="0.3">
      <c r="A2454" s="26" t="s">
        <v>5118</v>
      </c>
      <c r="B2454" s="26" t="s">
        <v>5119</v>
      </c>
      <c r="C2454" s="26" t="s">
        <v>320</v>
      </c>
      <c r="D2454" s="26" t="s">
        <v>321</v>
      </c>
      <c r="E2454" s="26">
        <v>5</v>
      </c>
      <c r="F2454" s="26">
        <v>860</v>
      </c>
      <c r="G2454" s="26" t="s">
        <v>62</v>
      </c>
      <c r="H2454" s="26" t="s">
        <v>1406</v>
      </c>
      <c r="I2454" s="26" t="s">
        <v>1406</v>
      </c>
      <c r="J2454" s="27">
        <v>47250</v>
      </c>
      <c r="K2454" s="26" t="s">
        <v>117</v>
      </c>
      <c r="L2454" s="26" t="s">
        <v>117</v>
      </c>
      <c r="M2454" s="26" t="s">
        <v>629</v>
      </c>
      <c r="N2454" s="26">
        <v>1</v>
      </c>
      <c r="O2454" s="27" t="s">
        <v>147</v>
      </c>
      <c r="P2454" s="27" t="s">
        <v>102</v>
      </c>
      <c r="Q2454" s="26" t="str">
        <f t="shared" si="38"/>
        <v>Low</v>
      </c>
    </row>
    <row r="2455" spans="1:17" ht="15.6" x14ac:dyDescent="0.3">
      <c r="A2455" s="26" t="s">
        <v>5120</v>
      </c>
      <c r="B2455" s="26" t="s">
        <v>5121</v>
      </c>
      <c r="C2455" s="26" t="s">
        <v>255</v>
      </c>
      <c r="D2455" s="26" t="s">
        <v>256</v>
      </c>
      <c r="E2455" s="26">
        <v>32</v>
      </c>
      <c r="F2455" s="26">
        <v>152</v>
      </c>
      <c r="G2455" s="26">
        <v>45.85</v>
      </c>
      <c r="H2455" s="47" t="s">
        <v>90</v>
      </c>
      <c r="I2455" s="26" t="s">
        <v>91</v>
      </c>
      <c r="J2455" s="27">
        <v>50769.721389107857</v>
      </c>
      <c r="K2455" s="26" t="s">
        <v>117</v>
      </c>
      <c r="L2455" s="26" t="s">
        <v>117</v>
      </c>
      <c r="M2455" s="26" t="s">
        <v>629</v>
      </c>
      <c r="N2455" s="26">
        <v>1</v>
      </c>
      <c r="O2455" s="27" t="s">
        <v>147</v>
      </c>
      <c r="P2455" s="27" t="s">
        <v>107</v>
      </c>
      <c r="Q2455" s="26" t="str">
        <f t="shared" si="38"/>
        <v>Low</v>
      </c>
    </row>
    <row r="2456" spans="1:17" ht="15.6" x14ac:dyDescent="0.3">
      <c r="A2456" s="26" t="s">
        <v>5122</v>
      </c>
      <c r="B2456" s="26" t="s">
        <v>5123</v>
      </c>
      <c r="C2456" s="26" t="s">
        <v>195</v>
      </c>
      <c r="D2456" s="26" t="s">
        <v>443</v>
      </c>
      <c r="E2456" s="26">
        <v>32</v>
      </c>
      <c r="F2456" s="26">
        <v>131</v>
      </c>
      <c r="G2456" s="26">
        <v>47.92</v>
      </c>
      <c r="H2456" s="47" t="s">
        <v>90</v>
      </c>
      <c r="I2456" s="26" t="s">
        <v>91</v>
      </c>
      <c r="J2456" s="27">
        <v>39375</v>
      </c>
      <c r="K2456" s="26" t="s">
        <v>117</v>
      </c>
      <c r="L2456" s="26" t="s">
        <v>117</v>
      </c>
      <c r="M2456" s="26" t="s">
        <v>629</v>
      </c>
      <c r="N2456" s="26">
        <v>1</v>
      </c>
      <c r="O2456" s="27" t="s">
        <v>147</v>
      </c>
      <c r="P2456" s="27" t="s">
        <v>102</v>
      </c>
      <c r="Q2456" s="26" t="str">
        <f t="shared" si="38"/>
        <v>Low</v>
      </c>
    </row>
    <row r="2457" spans="1:17" ht="15.6" x14ac:dyDescent="0.3">
      <c r="A2457" s="26" t="s">
        <v>5124</v>
      </c>
      <c r="B2457" s="26" t="s">
        <v>5125</v>
      </c>
      <c r="C2457" s="26" t="s">
        <v>482</v>
      </c>
      <c r="D2457" s="26" t="s">
        <v>483</v>
      </c>
      <c r="E2457" s="26">
        <v>32</v>
      </c>
      <c r="F2457" s="26">
        <v>87</v>
      </c>
      <c r="G2457" s="26">
        <v>33.14</v>
      </c>
      <c r="H2457" s="47" t="s">
        <v>90</v>
      </c>
      <c r="I2457" s="26" t="s">
        <v>91</v>
      </c>
      <c r="J2457" s="27">
        <v>34819</v>
      </c>
      <c r="K2457" s="26" t="s">
        <v>117</v>
      </c>
      <c r="L2457" s="26" t="s">
        <v>117</v>
      </c>
      <c r="M2457" s="26" t="s">
        <v>629</v>
      </c>
      <c r="N2457" s="26">
        <v>1</v>
      </c>
      <c r="O2457" s="27" t="s">
        <v>147</v>
      </c>
      <c r="P2457" s="27" t="s">
        <v>102</v>
      </c>
      <c r="Q2457" s="26" t="str">
        <f t="shared" si="38"/>
        <v>Low</v>
      </c>
    </row>
    <row r="2458" spans="1:17" ht="15.6" x14ac:dyDescent="0.3">
      <c r="A2458" s="26" t="s">
        <v>5126</v>
      </c>
      <c r="B2458" s="26" t="s">
        <v>5127</v>
      </c>
      <c r="C2458" s="26" t="s">
        <v>272</v>
      </c>
      <c r="D2458" s="26" t="s">
        <v>273</v>
      </c>
      <c r="E2458" s="26">
        <v>32</v>
      </c>
      <c r="F2458" s="26">
        <v>103</v>
      </c>
      <c r="G2458" s="26" t="s">
        <v>62</v>
      </c>
      <c r="H2458" s="47" t="s">
        <v>90</v>
      </c>
      <c r="I2458" s="26" t="s">
        <v>91</v>
      </c>
      <c r="J2458" s="27">
        <v>24707</v>
      </c>
      <c r="K2458" s="26" t="s">
        <v>117</v>
      </c>
      <c r="L2458" s="26" t="s">
        <v>117</v>
      </c>
      <c r="M2458" s="26" t="s">
        <v>629</v>
      </c>
      <c r="N2458" s="26">
        <v>1</v>
      </c>
      <c r="O2458" s="27" t="s">
        <v>147</v>
      </c>
      <c r="P2458" s="27" t="s">
        <v>92</v>
      </c>
      <c r="Q2458" s="26" t="str">
        <f t="shared" si="38"/>
        <v>Low</v>
      </c>
    </row>
    <row r="2459" spans="1:17" ht="15.6" x14ac:dyDescent="0.3">
      <c r="A2459" s="26" t="s">
        <v>5128</v>
      </c>
      <c r="B2459" s="26" t="s">
        <v>5129</v>
      </c>
      <c r="C2459" s="26" t="s">
        <v>128</v>
      </c>
      <c r="D2459" s="26" t="s">
        <v>357</v>
      </c>
      <c r="E2459" s="26">
        <v>9</v>
      </c>
      <c r="F2459" s="26">
        <v>159</v>
      </c>
      <c r="G2459" s="26" t="s">
        <v>62</v>
      </c>
      <c r="H2459" s="26" t="s">
        <v>1406</v>
      </c>
      <c r="I2459" s="26" t="s">
        <v>1406</v>
      </c>
      <c r="J2459" s="27">
        <v>47042</v>
      </c>
      <c r="K2459" s="26" t="s">
        <v>117</v>
      </c>
      <c r="L2459" s="26" t="s">
        <v>117</v>
      </c>
      <c r="M2459" s="26" t="s">
        <v>629</v>
      </c>
      <c r="N2459" s="26">
        <v>1</v>
      </c>
      <c r="O2459" s="27" t="s">
        <v>147</v>
      </c>
      <c r="P2459" s="27" t="s">
        <v>107</v>
      </c>
      <c r="Q2459" s="26" t="str">
        <f t="shared" si="38"/>
        <v>Low</v>
      </c>
    </row>
    <row r="2460" spans="1:17" ht="15.6" x14ac:dyDescent="0.3">
      <c r="A2460" s="26" t="s">
        <v>5130</v>
      </c>
      <c r="B2460" s="26" t="s">
        <v>5131</v>
      </c>
      <c r="C2460" s="26" t="s">
        <v>128</v>
      </c>
      <c r="D2460" s="26" t="s">
        <v>129</v>
      </c>
      <c r="E2460" s="26">
        <v>24</v>
      </c>
      <c r="F2460" s="26">
        <v>991</v>
      </c>
      <c r="G2460" s="26" t="s">
        <v>62</v>
      </c>
      <c r="H2460" s="26" t="s">
        <v>1406</v>
      </c>
      <c r="I2460" s="26" t="s">
        <v>1406</v>
      </c>
      <c r="J2460" s="27">
        <v>46806</v>
      </c>
      <c r="K2460" s="26" t="s">
        <v>117</v>
      </c>
      <c r="L2460" s="26" t="s">
        <v>117</v>
      </c>
      <c r="M2460" s="26" t="s">
        <v>629</v>
      </c>
      <c r="N2460" s="26">
        <v>1</v>
      </c>
      <c r="O2460" s="27" t="s">
        <v>147</v>
      </c>
      <c r="P2460" s="27" t="s">
        <v>97</v>
      </c>
      <c r="Q2460" s="26" t="str">
        <f t="shared" si="38"/>
        <v>Low</v>
      </c>
    </row>
    <row r="2461" spans="1:17" ht="15.6" x14ac:dyDescent="0.3">
      <c r="A2461" s="26" t="s">
        <v>5132</v>
      </c>
      <c r="B2461" s="26" t="s">
        <v>5133</v>
      </c>
      <c r="C2461" s="26" t="s">
        <v>128</v>
      </c>
      <c r="D2461" s="26" t="s">
        <v>129</v>
      </c>
      <c r="E2461" s="26">
        <v>2</v>
      </c>
      <c r="F2461" s="26">
        <v>284</v>
      </c>
      <c r="G2461" s="26" t="s">
        <v>62</v>
      </c>
      <c r="H2461" s="26" t="s">
        <v>1406</v>
      </c>
      <c r="I2461" s="26" t="s">
        <v>1406</v>
      </c>
      <c r="J2461" s="27">
        <v>46784</v>
      </c>
      <c r="K2461" s="26" t="s">
        <v>117</v>
      </c>
      <c r="L2461" s="26" t="s">
        <v>117</v>
      </c>
      <c r="M2461" s="26" t="s">
        <v>629</v>
      </c>
      <c r="N2461" s="26">
        <v>1</v>
      </c>
      <c r="O2461" s="27" t="s">
        <v>147</v>
      </c>
      <c r="P2461" s="27" t="s">
        <v>92</v>
      </c>
      <c r="Q2461" s="26" t="str">
        <f t="shared" si="38"/>
        <v>Low</v>
      </c>
    </row>
    <row r="2462" spans="1:17" ht="15.6" x14ac:dyDescent="0.3">
      <c r="A2462" s="26" t="s">
        <v>5134</v>
      </c>
      <c r="B2462" s="26" t="s">
        <v>5135</v>
      </c>
      <c r="C2462" s="26" t="s">
        <v>344</v>
      </c>
      <c r="D2462" s="26" t="s">
        <v>175</v>
      </c>
      <c r="E2462" s="26">
        <v>31</v>
      </c>
      <c r="F2462" s="26">
        <v>100</v>
      </c>
      <c r="G2462" s="26">
        <v>80.66</v>
      </c>
      <c r="H2462" s="47" t="s">
        <v>90</v>
      </c>
      <c r="I2462" s="26" t="s">
        <v>91</v>
      </c>
      <c r="J2462" s="27">
        <v>101813</v>
      </c>
      <c r="K2462" s="26" t="s">
        <v>117</v>
      </c>
      <c r="L2462" s="26" t="s">
        <v>117</v>
      </c>
      <c r="M2462" s="26" t="s">
        <v>629</v>
      </c>
      <c r="N2462" s="26">
        <v>1</v>
      </c>
      <c r="O2462" s="27" t="s">
        <v>118</v>
      </c>
      <c r="P2462" s="27" t="s">
        <v>107</v>
      </c>
      <c r="Q2462" s="26" t="str">
        <f t="shared" si="38"/>
        <v>Low</v>
      </c>
    </row>
    <row r="2463" spans="1:17" ht="15.6" x14ac:dyDescent="0.3">
      <c r="A2463" s="26" t="s">
        <v>5136</v>
      </c>
      <c r="B2463" s="26" t="s">
        <v>5137</v>
      </c>
      <c r="C2463" s="26" t="s">
        <v>351</v>
      </c>
      <c r="D2463" s="26" t="s">
        <v>352</v>
      </c>
      <c r="E2463" s="26">
        <v>31</v>
      </c>
      <c r="F2463" s="26">
        <v>170</v>
      </c>
      <c r="G2463" s="26" t="s">
        <v>62</v>
      </c>
      <c r="H2463" s="47" t="s">
        <v>90</v>
      </c>
      <c r="I2463" s="26" t="s">
        <v>91</v>
      </c>
      <c r="J2463" s="27">
        <v>79205</v>
      </c>
      <c r="K2463" s="26" t="s">
        <v>117</v>
      </c>
      <c r="L2463" s="26" t="s">
        <v>117</v>
      </c>
      <c r="M2463" s="26" t="s">
        <v>629</v>
      </c>
      <c r="N2463" s="26">
        <v>1</v>
      </c>
      <c r="O2463" s="27" t="s">
        <v>118</v>
      </c>
      <c r="P2463" s="27" t="s">
        <v>102</v>
      </c>
      <c r="Q2463" s="26" t="str">
        <f t="shared" si="38"/>
        <v>Low</v>
      </c>
    </row>
    <row r="2464" spans="1:17" ht="15.6" x14ac:dyDescent="0.3">
      <c r="A2464" s="26" t="s">
        <v>5138</v>
      </c>
      <c r="B2464" s="26" t="s">
        <v>5139</v>
      </c>
      <c r="C2464" s="26" t="s">
        <v>143</v>
      </c>
      <c r="D2464" s="26" t="s">
        <v>144</v>
      </c>
      <c r="E2464" s="26">
        <v>31</v>
      </c>
      <c r="F2464" s="26">
        <v>84</v>
      </c>
      <c r="G2464" s="26">
        <v>54.17</v>
      </c>
      <c r="H2464" s="47" t="s">
        <v>90</v>
      </c>
      <c r="I2464" s="26" t="s">
        <v>91</v>
      </c>
      <c r="J2464" s="27">
        <v>79167</v>
      </c>
      <c r="K2464" s="26" t="s">
        <v>117</v>
      </c>
      <c r="L2464" s="26" t="s">
        <v>117</v>
      </c>
      <c r="M2464" s="26" t="s">
        <v>629</v>
      </c>
      <c r="N2464" s="26">
        <v>1</v>
      </c>
      <c r="O2464" s="27" t="s">
        <v>118</v>
      </c>
      <c r="P2464" s="27" t="s">
        <v>107</v>
      </c>
      <c r="Q2464" s="26" t="str">
        <f t="shared" si="38"/>
        <v>Low</v>
      </c>
    </row>
    <row r="2465" spans="1:17" ht="15.6" x14ac:dyDescent="0.3">
      <c r="A2465" s="26" t="s">
        <v>5140</v>
      </c>
      <c r="B2465" s="26" t="s">
        <v>5141</v>
      </c>
      <c r="C2465" s="26" t="s">
        <v>143</v>
      </c>
      <c r="D2465" s="26" t="s">
        <v>144</v>
      </c>
      <c r="E2465" s="26">
        <v>31</v>
      </c>
      <c r="F2465" s="26">
        <v>70</v>
      </c>
      <c r="G2465" s="26">
        <v>30</v>
      </c>
      <c r="H2465" s="47" t="s">
        <v>90</v>
      </c>
      <c r="I2465" s="26" t="s">
        <v>91</v>
      </c>
      <c r="J2465" s="27">
        <v>74875</v>
      </c>
      <c r="K2465" s="26" t="s">
        <v>117</v>
      </c>
      <c r="L2465" s="26" t="s">
        <v>117</v>
      </c>
      <c r="M2465" s="26" t="s">
        <v>629</v>
      </c>
      <c r="N2465" s="26">
        <v>1</v>
      </c>
      <c r="O2465" s="27" t="s">
        <v>118</v>
      </c>
      <c r="P2465" s="27" t="s">
        <v>102</v>
      </c>
      <c r="Q2465" s="26" t="str">
        <f t="shared" si="38"/>
        <v>Low</v>
      </c>
    </row>
    <row r="2466" spans="1:17" ht="15.6" x14ac:dyDescent="0.3">
      <c r="A2466" s="26" t="s">
        <v>5142</v>
      </c>
      <c r="B2466" s="26" t="s">
        <v>5143</v>
      </c>
      <c r="C2466" s="26" t="s">
        <v>272</v>
      </c>
      <c r="D2466" s="26" t="s">
        <v>273</v>
      </c>
      <c r="E2466" s="26">
        <v>31</v>
      </c>
      <c r="F2466" s="26">
        <v>44</v>
      </c>
      <c r="G2466" s="26">
        <v>29.17</v>
      </c>
      <c r="H2466" s="47" t="s">
        <v>90</v>
      </c>
      <c r="I2466" s="26" t="s">
        <v>91</v>
      </c>
      <c r="J2466" s="27">
        <v>55165</v>
      </c>
      <c r="K2466" s="26" t="s">
        <v>117</v>
      </c>
      <c r="L2466" s="26" t="s">
        <v>117</v>
      </c>
      <c r="M2466" s="26" t="s">
        <v>629</v>
      </c>
      <c r="N2466" s="26">
        <v>1</v>
      </c>
      <c r="O2466" s="27" t="s">
        <v>130</v>
      </c>
      <c r="P2466" s="27" t="s">
        <v>102</v>
      </c>
      <c r="Q2466" s="26" t="str">
        <f t="shared" si="38"/>
        <v>Low</v>
      </c>
    </row>
    <row r="2467" spans="1:17" ht="15.6" x14ac:dyDescent="0.3">
      <c r="A2467" s="26" t="s">
        <v>5144</v>
      </c>
      <c r="B2467" s="26" t="s">
        <v>5145</v>
      </c>
      <c r="C2467" s="26" t="s">
        <v>482</v>
      </c>
      <c r="D2467" s="26" t="s">
        <v>483</v>
      </c>
      <c r="E2467" s="26">
        <v>31</v>
      </c>
      <c r="F2467" s="26">
        <v>31</v>
      </c>
      <c r="G2467" s="26">
        <v>33.380000000000003</v>
      </c>
      <c r="H2467" s="47" t="s">
        <v>90</v>
      </c>
      <c r="I2467" s="26" t="s">
        <v>91</v>
      </c>
      <c r="J2467" s="27">
        <v>50875</v>
      </c>
      <c r="K2467" s="26" t="s">
        <v>117</v>
      </c>
      <c r="L2467" s="26" t="s">
        <v>117</v>
      </c>
      <c r="M2467" s="26" t="s">
        <v>629</v>
      </c>
      <c r="N2467" s="26">
        <v>1</v>
      </c>
      <c r="O2467" s="27" t="s">
        <v>147</v>
      </c>
      <c r="P2467" s="27" t="s">
        <v>102</v>
      </c>
      <c r="Q2467" s="26" t="str">
        <f t="shared" si="38"/>
        <v>Low</v>
      </c>
    </row>
    <row r="2468" spans="1:17" ht="15.6" x14ac:dyDescent="0.3">
      <c r="A2468" s="26" t="s">
        <v>5146</v>
      </c>
      <c r="B2468" s="26" t="s">
        <v>5147</v>
      </c>
      <c r="C2468" s="26" t="s">
        <v>105</v>
      </c>
      <c r="D2468" s="26" t="s">
        <v>182</v>
      </c>
      <c r="E2468" s="26">
        <v>31</v>
      </c>
      <c r="F2468" s="26">
        <v>0</v>
      </c>
      <c r="G2468" s="26" t="s">
        <v>62</v>
      </c>
      <c r="H2468" s="47" t="s">
        <v>90</v>
      </c>
      <c r="I2468" s="26" t="s">
        <v>91</v>
      </c>
      <c r="J2468" s="27">
        <v>44921.335975820621</v>
      </c>
      <c r="K2468" s="26" t="s">
        <v>117</v>
      </c>
      <c r="L2468" s="26" t="s">
        <v>117</v>
      </c>
      <c r="M2468" s="26" t="s">
        <v>629</v>
      </c>
      <c r="N2468" s="26">
        <v>1</v>
      </c>
      <c r="O2468" s="27" t="s">
        <v>147</v>
      </c>
      <c r="P2468" s="26" t="s">
        <v>298</v>
      </c>
      <c r="Q2468" s="26" t="str">
        <f t="shared" si="38"/>
        <v>Low</v>
      </c>
    </row>
    <row r="2469" spans="1:17" ht="15.6" x14ac:dyDescent="0.3">
      <c r="A2469" s="26" t="s">
        <v>5148</v>
      </c>
      <c r="B2469" s="26" t="s">
        <v>5149</v>
      </c>
      <c r="C2469" s="26" t="s">
        <v>1174</v>
      </c>
      <c r="D2469" s="26" t="s">
        <v>151</v>
      </c>
      <c r="E2469" s="26">
        <v>31</v>
      </c>
      <c r="F2469" s="26">
        <v>86</v>
      </c>
      <c r="G2469" s="26" t="s">
        <v>62</v>
      </c>
      <c r="H2469" s="47" t="s">
        <v>90</v>
      </c>
      <c r="I2469" s="26" t="s">
        <v>91</v>
      </c>
      <c r="J2469" s="27">
        <v>42891</v>
      </c>
      <c r="K2469" s="26" t="s">
        <v>117</v>
      </c>
      <c r="L2469" s="26" t="s">
        <v>117</v>
      </c>
      <c r="M2469" s="26" t="s">
        <v>629</v>
      </c>
      <c r="N2469" s="26">
        <v>1</v>
      </c>
      <c r="O2469" s="27" t="s">
        <v>147</v>
      </c>
      <c r="P2469" s="27" t="s">
        <v>107</v>
      </c>
      <c r="Q2469" s="26" t="str">
        <f t="shared" si="38"/>
        <v>Low</v>
      </c>
    </row>
    <row r="2470" spans="1:17" ht="15.6" x14ac:dyDescent="0.3">
      <c r="A2470" s="26" t="s">
        <v>5150</v>
      </c>
      <c r="B2470" s="26" t="s">
        <v>5151</v>
      </c>
      <c r="C2470" s="26" t="s">
        <v>1387</v>
      </c>
      <c r="D2470" s="26" t="s">
        <v>434</v>
      </c>
      <c r="E2470" s="26">
        <v>1</v>
      </c>
      <c r="F2470" s="26">
        <v>125</v>
      </c>
      <c r="G2470" s="26" t="s">
        <v>62</v>
      </c>
      <c r="H2470" s="26" t="s">
        <v>1406</v>
      </c>
      <c r="I2470" s="26" t="s">
        <v>1406</v>
      </c>
      <c r="J2470" s="27">
        <v>46339</v>
      </c>
      <c r="K2470" s="26" t="s">
        <v>117</v>
      </c>
      <c r="L2470" s="26" t="s">
        <v>117</v>
      </c>
      <c r="M2470" s="26" t="s">
        <v>629</v>
      </c>
      <c r="N2470" s="26">
        <v>1</v>
      </c>
      <c r="O2470" s="27" t="s">
        <v>147</v>
      </c>
      <c r="P2470" s="27" t="s">
        <v>97</v>
      </c>
      <c r="Q2470" s="26" t="str">
        <f t="shared" si="38"/>
        <v>Low</v>
      </c>
    </row>
    <row r="2471" spans="1:17" ht="15.6" x14ac:dyDescent="0.3">
      <c r="A2471" s="26" t="s">
        <v>5152</v>
      </c>
      <c r="B2471" s="26" t="s">
        <v>5153</v>
      </c>
      <c r="C2471" s="26" t="s">
        <v>625</v>
      </c>
      <c r="D2471" s="26" t="s">
        <v>697</v>
      </c>
      <c r="E2471" s="26">
        <v>31</v>
      </c>
      <c r="F2471" s="26">
        <v>242</v>
      </c>
      <c r="G2471" s="26" t="s">
        <v>62</v>
      </c>
      <c r="H2471" s="47" t="s">
        <v>90</v>
      </c>
      <c r="I2471" s="26" t="s">
        <v>91</v>
      </c>
      <c r="J2471" s="27">
        <v>40417</v>
      </c>
      <c r="K2471" s="26" t="s">
        <v>117</v>
      </c>
      <c r="L2471" s="26" t="s">
        <v>117</v>
      </c>
      <c r="M2471" s="26" t="s">
        <v>629</v>
      </c>
      <c r="N2471" s="26">
        <v>1</v>
      </c>
      <c r="O2471" s="27" t="s">
        <v>147</v>
      </c>
      <c r="P2471" s="27" t="s">
        <v>107</v>
      </c>
      <c r="Q2471" s="26" t="str">
        <f t="shared" si="38"/>
        <v>Low</v>
      </c>
    </row>
    <row r="2472" spans="1:17" ht="15.6" x14ac:dyDescent="0.3">
      <c r="A2472" s="26" t="s">
        <v>5154</v>
      </c>
      <c r="B2472" s="26" t="s">
        <v>5155</v>
      </c>
      <c r="C2472" s="26" t="s">
        <v>195</v>
      </c>
      <c r="D2472" s="26" t="s">
        <v>729</v>
      </c>
      <c r="E2472" s="26">
        <v>31</v>
      </c>
      <c r="F2472" s="26">
        <v>60</v>
      </c>
      <c r="G2472" s="26">
        <v>26.08</v>
      </c>
      <c r="H2472" s="47" t="s">
        <v>90</v>
      </c>
      <c r="I2472" s="26" t="s">
        <v>91</v>
      </c>
      <c r="J2472" s="27">
        <v>25253</v>
      </c>
      <c r="K2472" s="26" t="s">
        <v>117</v>
      </c>
      <c r="L2472" s="26" t="s">
        <v>117</v>
      </c>
      <c r="M2472" s="26" t="s">
        <v>629</v>
      </c>
      <c r="N2472" s="26">
        <v>1</v>
      </c>
      <c r="O2472" s="27" t="s">
        <v>147</v>
      </c>
      <c r="P2472" s="27" t="s">
        <v>107</v>
      </c>
      <c r="Q2472" s="26" t="str">
        <f t="shared" si="38"/>
        <v>Low</v>
      </c>
    </row>
    <row r="2473" spans="1:17" ht="15.6" x14ac:dyDescent="0.3">
      <c r="A2473" s="26" t="s">
        <v>5156</v>
      </c>
      <c r="B2473" s="26" t="s">
        <v>5157</v>
      </c>
      <c r="C2473" s="26" t="s">
        <v>139</v>
      </c>
      <c r="D2473" s="26" t="s">
        <v>140</v>
      </c>
      <c r="E2473" s="26">
        <v>30</v>
      </c>
      <c r="F2473" s="26">
        <v>62</v>
      </c>
      <c r="G2473" s="26">
        <v>42.25</v>
      </c>
      <c r="H2473" s="47" t="s">
        <v>90</v>
      </c>
      <c r="I2473" s="26" t="s">
        <v>91</v>
      </c>
      <c r="J2473" s="27">
        <v>80274</v>
      </c>
      <c r="K2473" s="26" t="s">
        <v>117</v>
      </c>
      <c r="L2473" s="26" t="s">
        <v>117</v>
      </c>
      <c r="M2473" s="26" t="s">
        <v>629</v>
      </c>
      <c r="N2473" s="26">
        <v>1</v>
      </c>
      <c r="O2473" s="27" t="s">
        <v>118</v>
      </c>
      <c r="P2473" s="27" t="s">
        <v>102</v>
      </c>
      <c r="Q2473" s="26" t="str">
        <f t="shared" si="38"/>
        <v>Low</v>
      </c>
    </row>
    <row r="2474" spans="1:17" ht="15.6" x14ac:dyDescent="0.3">
      <c r="A2474" s="26" t="s">
        <v>5158</v>
      </c>
      <c r="B2474" s="26" t="s">
        <v>5159</v>
      </c>
      <c r="C2474" s="26" t="s">
        <v>164</v>
      </c>
      <c r="D2474" s="26" t="s">
        <v>101</v>
      </c>
      <c r="E2474" s="26">
        <v>8</v>
      </c>
      <c r="F2474" s="26">
        <v>40</v>
      </c>
      <c r="G2474" s="26" t="s">
        <v>62</v>
      </c>
      <c r="H2474" s="26" t="s">
        <v>1406</v>
      </c>
      <c r="I2474" s="26" t="s">
        <v>1406</v>
      </c>
      <c r="J2474" s="27">
        <v>46042</v>
      </c>
      <c r="K2474" s="26" t="s">
        <v>117</v>
      </c>
      <c r="L2474" s="26" t="s">
        <v>117</v>
      </c>
      <c r="M2474" s="26" t="s">
        <v>629</v>
      </c>
      <c r="N2474" s="26">
        <v>1</v>
      </c>
      <c r="O2474" s="27" t="s">
        <v>147</v>
      </c>
      <c r="P2474" s="27" t="s">
        <v>107</v>
      </c>
      <c r="Q2474" s="26" t="str">
        <f t="shared" si="38"/>
        <v>Low</v>
      </c>
    </row>
    <row r="2475" spans="1:17" ht="15.6" x14ac:dyDescent="0.3">
      <c r="A2475" s="26" t="s">
        <v>5160</v>
      </c>
      <c r="B2475" s="26" t="s">
        <v>5161</v>
      </c>
      <c r="C2475" s="26" t="s">
        <v>191</v>
      </c>
      <c r="D2475" s="26" t="s">
        <v>192</v>
      </c>
      <c r="E2475" s="26">
        <v>30</v>
      </c>
      <c r="F2475" s="26">
        <v>34</v>
      </c>
      <c r="G2475" s="26">
        <v>49.95</v>
      </c>
      <c r="H2475" s="47" t="s">
        <v>90</v>
      </c>
      <c r="I2475" s="26" t="s">
        <v>91</v>
      </c>
      <c r="J2475" s="27">
        <v>68298.000000000015</v>
      </c>
      <c r="K2475" s="26" t="s">
        <v>117</v>
      </c>
      <c r="L2475" s="26" t="s">
        <v>117</v>
      </c>
      <c r="M2475" s="26" t="s">
        <v>629</v>
      </c>
      <c r="N2475" s="26">
        <v>1</v>
      </c>
      <c r="O2475" s="27" t="s">
        <v>130</v>
      </c>
      <c r="P2475" s="27" t="s">
        <v>97</v>
      </c>
      <c r="Q2475" s="26" t="str">
        <f t="shared" si="38"/>
        <v>Low</v>
      </c>
    </row>
    <row r="2476" spans="1:17" ht="15.6" x14ac:dyDescent="0.3">
      <c r="A2476" s="26" t="s">
        <v>5162</v>
      </c>
      <c r="B2476" s="26" t="s">
        <v>5163</v>
      </c>
      <c r="C2476" s="26" t="s">
        <v>272</v>
      </c>
      <c r="D2476" s="26" t="s">
        <v>273</v>
      </c>
      <c r="E2476" s="26">
        <v>30</v>
      </c>
      <c r="F2476" s="26">
        <v>85</v>
      </c>
      <c r="G2476" s="26">
        <v>40</v>
      </c>
      <c r="H2476" s="47" t="s">
        <v>90</v>
      </c>
      <c r="I2476" s="26" t="s">
        <v>91</v>
      </c>
      <c r="J2476" s="27">
        <v>59883</v>
      </c>
      <c r="K2476" s="26" t="s">
        <v>117</v>
      </c>
      <c r="L2476" s="26" t="s">
        <v>117</v>
      </c>
      <c r="M2476" s="26" t="s">
        <v>629</v>
      </c>
      <c r="N2476" s="26">
        <v>1</v>
      </c>
      <c r="O2476" s="27" t="s">
        <v>130</v>
      </c>
      <c r="P2476" s="27" t="s">
        <v>102</v>
      </c>
      <c r="Q2476" s="26" t="str">
        <f t="shared" si="38"/>
        <v>Low</v>
      </c>
    </row>
    <row r="2477" spans="1:17" ht="15.6" x14ac:dyDescent="0.3">
      <c r="A2477" s="26" t="s">
        <v>5164</v>
      </c>
      <c r="B2477" s="26" t="s">
        <v>5165</v>
      </c>
      <c r="C2477" s="26" t="s">
        <v>164</v>
      </c>
      <c r="D2477" s="26" t="s">
        <v>101</v>
      </c>
      <c r="E2477" s="26">
        <v>30</v>
      </c>
      <c r="F2477" s="26">
        <v>100</v>
      </c>
      <c r="G2477" s="26">
        <v>52.45</v>
      </c>
      <c r="H2477" s="47" t="s">
        <v>90</v>
      </c>
      <c r="I2477" s="26" t="s">
        <v>91</v>
      </c>
      <c r="J2477" s="27">
        <v>50145</v>
      </c>
      <c r="K2477" s="26" t="s">
        <v>117</v>
      </c>
      <c r="L2477" s="26" t="s">
        <v>117</v>
      </c>
      <c r="M2477" s="26" t="s">
        <v>629</v>
      </c>
      <c r="N2477" s="26">
        <v>1</v>
      </c>
      <c r="O2477" s="27" t="s">
        <v>147</v>
      </c>
      <c r="P2477" s="27" t="s">
        <v>102</v>
      </c>
      <c r="Q2477" s="26" t="str">
        <f t="shared" si="38"/>
        <v>Low</v>
      </c>
    </row>
    <row r="2478" spans="1:17" ht="15.6" x14ac:dyDescent="0.3">
      <c r="A2478" s="26" t="s">
        <v>5166</v>
      </c>
      <c r="B2478" s="26" t="s">
        <v>5167</v>
      </c>
      <c r="C2478" s="26" t="s">
        <v>428</v>
      </c>
      <c r="D2478" s="26" t="s">
        <v>429</v>
      </c>
      <c r="E2478" s="26">
        <v>30</v>
      </c>
      <c r="F2478" s="26">
        <v>84</v>
      </c>
      <c r="G2478" s="26">
        <v>30</v>
      </c>
      <c r="H2478" s="47" t="s">
        <v>90</v>
      </c>
      <c r="I2478" s="26" t="s">
        <v>91</v>
      </c>
      <c r="J2478" s="27">
        <v>40149</v>
      </c>
      <c r="K2478" s="26" t="s">
        <v>117</v>
      </c>
      <c r="L2478" s="26" t="s">
        <v>117</v>
      </c>
      <c r="M2478" s="26" t="s">
        <v>629</v>
      </c>
      <c r="N2478" s="26">
        <v>1</v>
      </c>
      <c r="O2478" s="27" t="s">
        <v>147</v>
      </c>
      <c r="P2478" s="27" t="s">
        <v>97</v>
      </c>
      <c r="Q2478" s="26" t="str">
        <f t="shared" si="38"/>
        <v>Low</v>
      </c>
    </row>
    <row r="2479" spans="1:17" ht="15.6" x14ac:dyDescent="0.3">
      <c r="A2479" s="26" t="s">
        <v>5168</v>
      </c>
      <c r="B2479" s="26" t="s">
        <v>5169</v>
      </c>
      <c r="C2479" s="26" t="s">
        <v>955</v>
      </c>
      <c r="D2479" s="26" t="s">
        <v>155</v>
      </c>
      <c r="E2479" s="26">
        <v>29</v>
      </c>
      <c r="F2479" s="26">
        <v>500</v>
      </c>
      <c r="G2479" s="26" t="s">
        <v>62</v>
      </c>
      <c r="H2479" s="47" t="s">
        <v>90</v>
      </c>
      <c r="I2479" s="26" t="s">
        <v>91</v>
      </c>
      <c r="J2479" s="27">
        <v>26970</v>
      </c>
      <c r="K2479" s="26" t="s">
        <v>117</v>
      </c>
      <c r="L2479" s="26" t="s">
        <v>117</v>
      </c>
      <c r="M2479" s="26" t="s">
        <v>629</v>
      </c>
      <c r="N2479" s="26">
        <v>1</v>
      </c>
      <c r="O2479" s="27" t="s">
        <v>147</v>
      </c>
      <c r="P2479" s="27" t="s">
        <v>102</v>
      </c>
      <c r="Q2479" s="26" t="str">
        <f t="shared" si="38"/>
        <v>Low</v>
      </c>
    </row>
    <row r="2480" spans="1:17" ht="15.6" x14ac:dyDescent="0.3">
      <c r="A2480" s="26" t="s">
        <v>5170</v>
      </c>
      <c r="B2480" s="26" t="s">
        <v>5171</v>
      </c>
      <c r="C2480" s="26" t="s">
        <v>482</v>
      </c>
      <c r="D2480" s="26" t="s">
        <v>483</v>
      </c>
      <c r="E2480" s="26">
        <v>1</v>
      </c>
      <c r="F2480" s="26">
        <v>95</v>
      </c>
      <c r="G2480" s="26" t="s">
        <v>62</v>
      </c>
      <c r="H2480" s="26" t="s">
        <v>1406</v>
      </c>
      <c r="I2480" s="26" t="s">
        <v>1406</v>
      </c>
      <c r="J2480" s="27">
        <v>45119.314467078635</v>
      </c>
      <c r="K2480" s="26" t="s">
        <v>117</v>
      </c>
      <c r="L2480" s="26" t="s">
        <v>117</v>
      </c>
      <c r="M2480" s="26" t="s">
        <v>629</v>
      </c>
      <c r="N2480" s="26">
        <v>1</v>
      </c>
      <c r="O2480" s="27" t="s">
        <v>147</v>
      </c>
      <c r="P2480" s="27" t="s">
        <v>102</v>
      </c>
      <c r="Q2480" s="26" t="str">
        <f t="shared" si="38"/>
        <v>Low</v>
      </c>
    </row>
    <row r="2481" spans="1:17" ht="15.6" x14ac:dyDescent="0.3">
      <c r="A2481" s="26" t="s">
        <v>5172</v>
      </c>
      <c r="B2481" s="26" t="s">
        <v>5173</v>
      </c>
      <c r="C2481" s="26" t="s">
        <v>827</v>
      </c>
      <c r="D2481" s="26" t="s">
        <v>742</v>
      </c>
      <c r="E2481" s="26">
        <v>28</v>
      </c>
      <c r="F2481" s="26">
        <v>90</v>
      </c>
      <c r="G2481" s="26">
        <v>25</v>
      </c>
      <c r="H2481" s="47" t="s">
        <v>90</v>
      </c>
      <c r="I2481" s="26" t="s">
        <v>91</v>
      </c>
      <c r="J2481" s="27">
        <v>55139</v>
      </c>
      <c r="K2481" s="26" t="s">
        <v>117</v>
      </c>
      <c r="L2481" s="26" t="s">
        <v>117</v>
      </c>
      <c r="M2481" s="26" t="s">
        <v>629</v>
      </c>
      <c r="N2481" s="26">
        <v>1</v>
      </c>
      <c r="O2481" s="27" t="s">
        <v>147</v>
      </c>
      <c r="P2481" s="27" t="s">
        <v>102</v>
      </c>
      <c r="Q2481" s="26" t="str">
        <f t="shared" si="38"/>
        <v>Low</v>
      </c>
    </row>
    <row r="2482" spans="1:17" ht="15.6" x14ac:dyDescent="0.3">
      <c r="A2482" s="26" t="s">
        <v>5174</v>
      </c>
      <c r="B2482" s="26" t="s">
        <v>5175</v>
      </c>
      <c r="C2482" s="26" t="s">
        <v>158</v>
      </c>
      <c r="D2482" s="26" t="s">
        <v>96</v>
      </c>
      <c r="E2482" s="26">
        <v>28</v>
      </c>
      <c r="F2482" s="26">
        <v>87</v>
      </c>
      <c r="G2482" s="26">
        <v>52.76</v>
      </c>
      <c r="H2482" s="47" t="s">
        <v>90</v>
      </c>
      <c r="I2482" s="26" t="s">
        <v>91</v>
      </c>
      <c r="J2482" s="27">
        <v>51899</v>
      </c>
      <c r="K2482" s="26" t="s">
        <v>117</v>
      </c>
      <c r="L2482" s="26" t="s">
        <v>117</v>
      </c>
      <c r="M2482" s="26" t="s">
        <v>629</v>
      </c>
      <c r="N2482" s="26">
        <v>1</v>
      </c>
      <c r="O2482" s="27" t="s">
        <v>147</v>
      </c>
      <c r="P2482" s="27" t="s">
        <v>102</v>
      </c>
      <c r="Q2482" s="26" t="str">
        <f t="shared" si="38"/>
        <v>Low</v>
      </c>
    </row>
    <row r="2483" spans="1:17" ht="15.6" x14ac:dyDescent="0.3">
      <c r="A2483" s="26" t="s">
        <v>5176</v>
      </c>
      <c r="B2483" s="26" t="s">
        <v>5177</v>
      </c>
      <c r="C2483" s="26" t="s">
        <v>272</v>
      </c>
      <c r="D2483" s="26" t="s">
        <v>273</v>
      </c>
      <c r="E2483" s="26">
        <v>28</v>
      </c>
      <c r="F2483" s="26">
        <v>75</v>
      </c>
      <c r="G2483" s="26" t="s">
        <v>62</v>
      </c>
      <c r="H2483" s="47" t="s">
        <v>90</v>
      </c>
      <c r="I2483" s="26" t="s">
        <v>91</v>
      </c>
      <c r="J2483" s="27">
        <v>46824</v>
      </c>
      <c r="K2483" s="26" t="s">
        <v>117</v>
      </c>
      <c r="L2483" s="26" t="s">
        <v>117</v>
      </c>
      <c r="M2483" s="26" t="s">
        <v>629</v>
      </c>
      <c r="N2483" s="26">
        <v>1</v>
      </c>
      <c r="O2483" s="27" t="s">
        <v>147</v>
      </c>
      <c r="P2483" s="27" t="s">
        <v>107</v>
      </c>
      <c r="Q2483" s="26" t="str">
        <f t="shared" si="38"/>
        <v>Low</v>
      </c>
    </row>
    <row r="2484" spans="1:17" ht="15.6" x14ac:dyDescent="0.3">
      <c r="A2484" s="26" t="s">
        <v>5178</v>
      </c>
      <c r="B2484" s="26" t="s">
        <v>5179</v>
      </c>
      <c r="C2484" s="26" t="s">
        <v>344</v>
      </c>
      <c r="D2484" s="26" t="s">
        <v>175</v>
      </c>
      <c r="E2484" s="26">
        <v>28</v>
      </c>
      <c r="F2484" s="26">
        <v>42</v>
      </c>
      <c r="G2484" s="26">
        <v>50</v>
      </c>
      <c r="H2484" s="47" t="s">
        <v>90</v>
      </c>
      <c r="I2484" s="26" t="s">
        <v>91</v>
      </c>
      <c r="J2484" s="27">
        <v>45733</v>
      </c>
      <c r="K2484" s="26" t="s">
        <v>117</v>
      </c>
      <c r="L2484" s="26" t="s">
        <v>117</v>
      </c>
      <c r="M2484" s="26" t="s">
        <v>629</v>
      </c>
      <c r="N2484" s="26">
        <v>1</v>
      </c>
      <c r="O2484" s="27" t="s">
        <v>147</v>
      </c>
      <c r="P2484" s="27" t="s">
        <v>97</v>
      </c>
      <c r="Q2484" s="26" t="str">
        <f t="shared" si="38"/>
        <v>Low</v>
      </c>
    </row>
    <row r="2485" spans="1:17" ht="15.6" x14ac:dyDescent="0.3">
      <c r="A2485" s="26" t="s">
        <v>5180</v>
      </c>
      <c r="B2485" s="26" t="s">
        <v>5181</v>
      </c>
      <c r="C2485" s="26" t="s">
        <v>1387</v>
      </c>
      <c r="D2485" s="26" t="s">
        <v>434</v>
      </c>
      <c r="E2485" s="26">
        <v>3</v>
      </c>
      <c r="F2485" s="26">
        <v>110</v>
      </c>
      <c r="G2485" s="26" t="s">
        <v>62</v>
      </c>
      <c r="H2485" s="26" t="s">
        <v>1406</v>
      </c>
      <c r="I2485" s="26" t="s">
        <v>1406</v>
      </c>
      <c r="J2485" s="27">
        <v>44911</v>
      </c>
      <c r="K2485" s="26" t="s">
        <v>117</v>
      </c>
      <c r="L2485" s="26" t="s">
        <v>117</v>
      </c>
      <c r="M2485" s="26" t="s">
        <v>629</v>
      </c>
      <c r="N2485" s="26">
        <v>1</v>
      </c>
      <c r="O2485" s="27" t="s">
        <v>147</v>
      </c>
      <c r="P2485" s="27" t="s">
        <v>107</v>
      </c>
      <c r="Q2485" s="26" t="str">
        <f t="shared" si="38"/>
        <v>Low</v>
      </c>
    </row>
    <row r="2486" spans="1:17" ht="15.6" x14ac:dyDescent="0.3">
      <c r="A2486" s="26" t="s">
        <v>5182</v>
      </c>
      <c r="B2486" s="26" t="s">
        <v>5183</v>
      </c>
      <c r="C2486" s="26" t="s">
        <v>272</v>
      </c>
      <c r="D2486" s="26" t="s">
        <v>273</v>
      </c>
      <c r="E2486" s="26">
        <v>8</v>
      </c>
      <c r="F2486" s="26">
        <v>1100</v>
      </c>
      <c r="G2486" s="26" t="s">
        <v>62</v>
      </c>
      <c r="H2486" s="26" t="s">
        <v>1406</v>
      </c>
      <c r="I2486" s="26" t="s">
        <v>1406</v>
      </c>
      <c r="J2486" s="27">
        <v>44792</v>
      </c>
      <c r="K2486" s="26" t="s">
        <v>117</v>
      </c>
      <c r="L2486" s="26" t="s">
        <v>117</v>
      </c>
      <c r="M2486" s="26" t="s">
        <v>629</v>
      </c>
      <c r="N2486" s="26">
        <v>1</v>
      </c>
      <c r="O2486" s="27" t="s">
        <v>147</v>
      </c>
      <c r="P2486" s="27" t="s">
        <v>107</v>
      </c>
      <c r="Q2486" s="26" t="str">
        <f t="shared" si="38"/>
        <v>Low</v>
      </c>
    </row>
    <row r="2487" spans="1:17" ht="15.6" x14ac:dyDescent="0.3">
      <c r="A2487" s="26" t="s">
        <v>5184</v>
      </c>
      <c r="B2487" s="26" t="s">
        <v>5185</v>
      </c>
      <c r="C2487" s="26" t="s">
        <v>207</v>
      </c>
      <c r="D2487" s="26" t="s">
        <v>208</v>
      </c>
      <c r="E2487" s="26">
        <v>27</v>
      </c>
      <c r="F2487" s="26">
        <v>104</v>
      </c>
      <c r="G2487" s="26">
        <v>84.4</v>
      </c>
      <c r="H2487" s="47" t="s">
        <v>90</v>
      </c>
      <c r="I2487" s="26" t="s">
        <v>91</v>
      </c>
      <c r="J2487" s="27">
        <v>100938</v>
      </c>
      <c r="K2487" s="26" t="s">
        <v>117</v>
      </c>
      <c r="L2487" s="26" t="s">
        <v>117</v>
      </c>
      <c r="M2487" s="26" t="s">
        <v>629</v>
      </c>
      <c r="N2487" s="26">
        <v>1</v>
      </c>
      <c r="O2487" s="27" t="s">
        <v>118</v>
      </c>
      <c r="P2487" s="27" t="s">
        <v>92</v>
      </c>
      <c r="Q2487" s="26" t="str">
        <f t="shared" si="38"/>
        <v>Low</v>
      </c>
    </row>
    <row r="2488" spans="1:17" ht="15.6" x14ac:dyDescent="0.3">
      <c r="A2488" s="26" t="s">
        <v>5186</v>
      </c>
      <c r="B2488" s="26" t="s">
        <v>5187</v>
      </c>
      <c r="C2488" s="26" t="s">
        <v>100</v>
      </c>
      <c r="D2488" s="26" t="s">
        <v>101</v>
      </c>
      <c r="E2488" s="26">
        <v>27</v>
      </c>
      <c r="F2488" s="26">
        <v>50</v>
      </c>
      <c r="G2488" s="26" t="s">
        <v>62</v>
      </c>
      <c r="H2488" s="47" t="s">
        <v>90</v>
      </c>
      <c r="I2488" s="26" t="s">
        <v>91</v>
      </c>
      <c r="J2488" s="27">
        <v>79043</v>
      </c>
      <c r="K2488" s="26" t="s">
        <v>117</v>
      </c>
      <c r="L2488" s="26" t="s">
        <v>117</v>
      </c>
      <c r="M2488" s="26" t="s">
        <v>629</v>
      </c>
      <c r="N2488" s="26">
        <v>1</v>
      </c>
      <c r="O2488" s="27" t="s">
        <v>118</v>
      </c>
      <c r="P2488" s="27" t="s">
        <v>102</v>
      </c>
      <c r="Q2488" s="26" t="str">
        <f t="shared" si="38"/>
        <v>Low</v>
      </c>
    </row>
    <row r="2489" spans="1:17" ht="15.6" x14ac:dyDescent="0.3">
      <c r="A2489" s="26" t="s">
        <v>5188</v>
      </c>
      <c r="B2489" s="26" t="s">
        <v>5189</v>
      </c>
      <c r="C2489" s="26" t="s">
        <v>827</v>
      </c>
      <c r="D2489" s="26" t="s">
        <v>742</v>
      </c>
      <c r="E2489" s="26">
        <v>27</v>
      </c>
      <c r="F2489" s="26">
        <v>60</v>
      </c>
      <c r="G2489" s="26">
        <v>17.649999999999999</v>
      </c>
      <c r="H2489" s="47" t="s">
        <v>90</v>
      </c>
      <c r="I2489" s="26" t="s">
        <v>91</v>
      </c>
      <c r="J2489" s="27">
        <v>55139</v>
      </c>
      <c r="K2489" s="26" t="s">
        <v>117</v>
      </c>
      <c r="L2489" s="26" t="s">
        <v>117</v>
      </c>
      <c r="M2489" s="26" t="s">
        <v>629</v>
      </c>
      <c r="N2489" s="26">
        <v>1</v>
      </c>
      <c r="O2489" s="27" t="s">
        <v>147</v>
      </c>
      <c r="P2489" s="27" t="s">
        <v>102</v>
      </c>
      <c r="Q2489" s="26" t="str">
        <f t="shared" si="38"/>
        <v>Low</v>
      </c>
    </row>
    <row r="2490" spans="1:17" ht="15.6" x14ac:dyDescent="0.3">
      <c r="A2490" s="26" t="s">
        <v>5190</v>
      </c>
      <c r="B2490" s="26" t="s">
        <v>5191</v>
      </c>
      <c r="C2490" s="26" t="s">
        <v>255</v>
      </c>
      <c r="D2490" s="26" t="s">
        <v>256</v>
      </c>
      <c r="E2490" s="26">
        <v>11</v>
      </c>
      <c r="F2490" s="26">
        <v>79</v>
      </c>
      <c r="G2490" s="26" t="s">
        <v>62</v>
      </c>
      <c r="H2490" s="26" t="s">
        <v>1406</v>
      </c>
      <c r="I2490" s="26" t="s">
        <v>1406</v>
      </c>
      <c r="J2490" s="27">
        <v>43750</v>
      </c>
      <c r="K2490" s="26" t="s">
        <v>117</v>
      </c>
      <c r="L2490" s="26" t="s">
        <v>117</v>
      </c>
      <c r="M2490" s="26" t="s">
        <v>629</v>
      </c>
      <c r="N2490" s="26">
        <v>1</v>
      </c>
      <c r="O2490" s="27" t="s">
        <v>147</v>
      </c>
      <c r="P2490" s="27" t="s">
        <v>107</v>
      </c>
      <c r="Q2490" s="26" t="str">
        <f t="shared" si="38"/>
        <v>Low</v>
      </c>
    </row>
    <row r="2491" spans="1:17" ht="15.6" x14ac:dyDescent="0.3">
      <c r="A2491" s="26" t="s">
        <v>5192</v>
      </c>
      <c r="B2491" s="26" t="s">
        <v>5193</v>
      </c>
      <c r="C2491" s="26" t="s">
        <v>344</v>
      </c>
      <c r="D2491" s="26" t="s">
        <v>175</v>
      </c>
      <c r="E2491" s="26">
        <v>6</v>
      </c>
      <c r="F2491" s="26">
        <v>736</v>
      </c>
      <c r="G2491" s="26" t="s">
        <v>62</v>
      </c>
      <c r="H2491" s="26" t="s">
        <v>1406</v>
      </c>
      <c r="I2491" s="26" t="s">
        <v>1406</v>
      </c>
      <c r="J2491" s="27">
        <v>43692.005317453935</v>
      </c>
      <c r="K2491" s="26" t="s">
        <v>117</v>
      </c>
      <c r="L2491" s="26" t="s">
        <v>117</v>
      </c>
      <c r="M2491" s="26" t="s">
        <v>629</v>
      </c>
      <c r="N2491" s="26">
        <v>1</v>
      </c>
      <c r="O2491" s="27" t="s">
        <v>147</v>
      </c>
      <c r="P2491" s="27" t="s">
        <v>92</v>
      </c>
      <c r="Q2491" s="26" t="str">
        <f t="shared" si="38"/>
        <v>Low</v>
      </c>
    </row>
    <row r="2492" spans="1:17" ht="15.6" x14ac:dyDescent="0.3">
      <c r="A2492" s="26" t="s">
        <v>5194</v>
      </c>
      <c r="B2492" s="26" t="s">
        <v>5195</v>
      </c>
      <c r="C2492" s="26" t="s">
        <v>827</v>
      </c>
      <c r="D2492" s="26" t="s">
        <v>742</v>
      </c>
      <c r="E2492" s="26">
        <v>11</v>
      </c>
      <c r="F2492" s="26">
        <v>125</v>
      </c>
      <c r="G2492" s="26" t="s">
        <v>62</v>
      </c>
      <c r="H2492" s="26" t="s">
        <v>1406</v>
      </c>
      <c r="I2492" s="26" t="s">
        <v>1406</v>
      </c>
      <c r="J2492" s="27">
        <v>43289</v>
      </c>
      <c r="K2492" s="26" t="s">
        <v>117</v>
      </c>
      <c r="L2492" s="26" t="s">
        <v>117</v>
      </c>
      <c r="M2492" s="26" t="s">
        <v>629</v>
      </c>
      <c r="N2492" s="26">
        <v>1</v>
      </c>
      <c r="O2492" s="27" t="s">
        <v>147</v>
      </c>
      <c r="P2492" s="27" t="s">
        <v>102</v>
      </c>
      <c r="Q2492" s="26" t="str">
        <f t="shared" si="38"/>
        <v>Low</v>
      </c>
    </row>
    <row r="2493" spans="1:17" ht="15.6" x14ac:dyDescent="0.3">
      <c r="A2493" s="26" t="s">
        <v>5196</v>
      </c>
      <c r="B2493" s="26" t="s">
        <v>5197</v>
      </c>
      <c r="C2493" s="26" t="s">
        <v>1174</v>
      </c>
      <c r="D2493" s="26" t="s">
        <v>151</v>
      </c>
      <c r="E2493" s="26">
        <v>26</v>
      </c>
      <c r="F2493" s="26">
        <v>41</v>
      </c>
      <c r="G2493" s="26">
        <v>50</v>
      </c>
      <c r="H2493" s="47" t="s">
        <v>90</v>
      </c>
      <c r="I2493" s="26" t="s">
        <v>91</v>
      </c>
      <c r="J2493" s="27">
        <v>80477</v>
      </c>
      <c r="K2493" s="26" t="s">
        <v>117</v>
      </c>
      <c r="L2493" s="26" t="s">
        <v>117</v>
      </c>
      <c r="M2493" s="26" t="s">
        <v>629</v>
      </c>
      <c r="N2493" s="26">
        <v>1</v>
      </c>
      <c r="O2493" s="27" t="s">
        <v>118</v>
      </c>
      <c r="P2493" s="27" t="s">
        <v>102</v>
      </c>
      <c r="Q2493" s="26" t="str">
        <f t="shared" si="38"/>
        <v>Low</v>
      </c>
    </row>
    <row r="2494" spans="1:17" ht="15.6" x14ac:dyDescent="0.3">
      <c r="A2494" s="26" t="s">
        <v>5198</v>
      </c>
      <c r="B2494" s="26" t="s">
        <v>5199</v>
      </c>
      <c r="C2494" s="26" t="s">
        <v>1174</v>
      </c>
      <c r="D2494" s="26" t="s">
        <v>151</v>
      </c>
      <c r="E2494" s="26">
        <v>26</v>
      </c>
      <c r="F2494" s="26">
        <v>193</v>
      </c>
      <c r="G2494" s="26" t="s">
        <v>62</v>
      </c>
      <c r="H2494" s="47" t="s">
        <v>90</v>
      </c>
      <c r="I2494" s="26" t="s">
        <v>91</v>
      </c>
      <c r="J2494" s="27">
        <v>80477</v>
      </c>
      <c r="K2494" s="26" t="s">
        <v>117</v>
      </c>
      <c r="L2494" s="26" t="s">
        <v>117</v>
      </c>
      <c r="M2494" s="26" t="s">
        <v>629</v>
      </c>
      <c r="N2494" s="26">
        <v>1</v>
      </c>
      <c r="O2494" s="27" t="s">
        <v>118</v>
      </c>
      <c r="P2494" s="27" t="s">
        <v>102</v>
      </c>
      <c r="Q2494" s="26" t="str">
        <f t="shared" si="38"/>
        <v>Low</v>
      </c>
    </row>
    <row r="2495" spans="1:17" ht="15.6" x14ac:dyDescent="0.3">
      <c r="A2495" s="26" t="s">
        <v>5200</v>
      </c>
      <c r="B2495" s="26" t="s">
        <v>5201</v>
      </c>
      <c r="C2495" s="26" t="s">
        <v>955</v>
      </c>
      <c r="D2495" s="26" t="s">
        <v>155</v>
      </c>
      <c r="E2495" s="26">
        <v>26</v>
      </c>
      <c r="F2495" s="26">
        <v>40</v>
      </c>
      <c r="G2495" s="26" t="s">
        <v>62</v>
      </c>
      <c r="H2495" s="47" t="s">
        <v>90</v>
      </c>
      <c r="I2495" s="26" t="s">
        <v>91</v>
      </c>
      <c r="J2495" s="27">
        <v>80423</v>
      </c>
      <c r="K2495" s="26" t="s">
        <v>117</v>
      </c>
      <c r="L2495" s="26" t="s">
        <v>117</v>
      </c>
      <c r="M2495" s="26" t="s">
        <v>629</v>
      </c>
      <c r="N2495" s="26">
        <v>1</v>
      </c>
      <c r="O2495" s="27" t="s">
        <v>118</v>
      </c>
      <c r="P2495" s="27" t="s">
        <v>107</v>
      </c>
      <c r="Q2495" s="26" t="str">
        <f t="shared" si="38"/>
        <v>Low</v>
      </c>
    </row>
    <row r="2496" spans="1:17" ht="15.6" x14ac:dyDescent="0.3">
      <c r="A2496" s="26" t="s">
        <v>5202</v>
      </c>
      <c r="B2496" s="26" t="s">
        <v>5203</v>
      </c>
      <c r="C2496" s="26" t="s">
        <v>249</v>
      </c>
      <c r="D2496" s="26" t="s">
        <v>250</v>
      </c>
      <c r="E2496" s="26">
        <v>1</v>
      </c>
      <c r="F2496" s="26">
        <v>461</v>
      </c>
      <c r="G2496" s="26" t="s">
        <v>62</v>
      </c>
      <c r="H2496" s="26" t="s">
        <v>1406</v>
      </c>
      <c r="I2496" s="26" t="s">
        <v>1406</v>
      </c>
      <c r="J2496" s="27">
        <v>43213</v>
      </c>
      <c r="K2496" s="26" t="s">
        <v>117</v>
      </c>
      <c r="L2496" s="26" t="s">
        <v>117</v>
      </c>
      <c r="M2496" s="26" t="s">
        <v>629</v>
      </c>
      <c r="N2496" s="26">
        <v>1</v>
      </c>
      <c r="O2496" s="27" t="s">
        <v>147</v>
      </c>
      <c r="P2496" s="27" t="s">
        <v>97</v>
      </c>
      <c r="Q2496" s="26" t="str">
        <f t="shared" si="38"/>
        <v>Low</v>
      </c>
    </row>
    <row r="2497" spans="1:17" ht="15.6" x14ac:dyDescent="0.3">
      <c r="A2497" s="26" t="s">
        <v>5204</v>
      </c>
      <c r="B2497" s="26" t="s">
        <v>5205</v>
      </c>
      <c r="C2497" s="26" t="s">
        <v>962</v>
      </c>
      <c r="D2497" s="26" t="s">
        <v>165</v>
      </c>
      <c r="E2497" s="26">
        <v>26</v>
      </c>
      <c r="F2497" s="26">
        <v>29</v>
      </c>
      <c r="G2497" s="26" t="s">
        <v>62</v>
      </c>
      <c r="H2497" s="47" t="s">
        <v>90</v>
      </c>
      <c r="I2497" s="26" t="s">
        <v>91</v>
      </c>
      <c r="J2497" s="27">
        <v>25375</v>
      </c>
      <c r="K2497" s="26" t="s">
        <v>117</v>
      </c>
      <c r="L2497" s="26" t="s">
        <v>117</v>
      </c>
      <c r="M2497" s="26" t="s">
        <v>629</v>
      </c>
      <c r="N2497" s="26">
        <v>1</v>
      </c>
      <c r="O2497" s="27" t="s">
        <v>147</v>
      </c>
      <c r="P2497" s="27" t="s">
        <v>102</v>
      </c>
      <c r="Q2497" s="26" t="str">
        <f t="shared" si="38"/>
        <v>Low</v>
      </c>
    </row>
    <row r="2498" spans="1:17" ht="15.6" x14ac:dyDescent="0.3">
      <c r="A2498" s="26" t="s">
        <v>5206</v>
      </c>
      <c r="B2498" s="26" t="s">
        <v>5207</v>
      </c>
      <c r="C2498" s="26" t="s">
        <v>264</v>
      </c>
      <c r="D2498" s="26" t="s">
        <v>265</v>
      </c>
      <c r="E2498" s="26">
        <v>26</v>
      </c>
      <c r="F2498" s="26">
        <v>50</v>
      </c>
      <c r="G2498" s="26" t="s">
        <v>62</v>
      </c>
      <c r="H2498" s="47" t="s">
        <v>90</v>
      </c>
      <c r="I2498" s="26" t="s">
        <v>91</v>
      </c>
      <c r="J2498" s="27" t="s">
        <v>89</v>
      </c>
      <c r="K2498" s="26" t="s">
        <v>117</v>
      </c>
      <c r="L2498" s="26" t="s">
        <v>117</v>
      </c>
      <c r="M2498" s="26" t="s">
        <v>629</v>
      </c>
      <c r="N2498" s="26">
        <v>1</v>
      </c>
      <c r="O2498" s="27" t="s">
        <v>89</v>
      </c>
      <c r="P2498" s="27" t="s">
        <v>107</v>
      </c>
      <c r="Q2498" s="26" t="str">
        <f t="shared" ref="Q2498:Q2561" si="39">IF(N2498=3,"High",IF(N2498=2,"Med",IF(N2498=1,"Low","None")))</f>
        <v>Low</v>
      </c>
    </row>
    <row r="2499" spans="1:17" ht="15.6" x14ac:dyDescent="0.3">
      <c r="A2499" s="26" t="s">
        <v>5208</v>
      </c>
      <c r="B2499" s="26" t="s">
        <v>5209</v>
      </c>
      <c r="C2499" s="26" t="s">
        <v>211</v>
      </c>
      <c r="D2499" s="26" t="s">
        <v>278</v>
      </c>
      <c r="E2499" s="26">
        <v>8</v>
      </c>
      <c r="F2499" s="26">
        <v>300</v>
      </c>
      <c r="G2499" s="26" t="s">
        <v>62</v>
      </c>
      <c r="H2499" s="26" t="s">
        <v>1406</v>
      </c>
      <c r="I2499" s="26" t="s">
        <v>1406</v>
      </c>
      <c r="J2499" s="27">
        <v>42656.000000000007</v>
      </c>
      <c r="K2499" s="26" t="s">
        <v>117</v>
      </c>
      <c r="L2499" s="26" t="s">
        <v>117</v>
      </c>
      <c r="M2499" s="26" t="s">
        <v>629</v>
      </c>
      <c r="N2499" s="26">
        <v>1</v>
      </c>
      <c r="O2499" s="27" t="s">
        <v>147</v>
      </c>
      <c r="P2499" s="27" t="s">
        <v>102</v>
      </c>
      <c r="Q2499" s="26" t="str">
        <f t="shared" si="39"/>
        <v>Low</v>
      </c>
    </row>
    <row r="2500" spans="1:17" ht="15.6" x14ac:dyDescent="0.3">
      <c r="A2500" s="26" t="s">
        <v>5210</v>
      </c>
      <c r="B2500" s="26" t="s">
        <v>5211</v>
      </c>
      <c r="C2500" s="26" t="s">
        <v>128</v>
      </c>
      <c r="D2500" s="26" t="s">
        <v>129</v>
      </c>
      <c r="E2500" s="26">
        <v>2</v>
      </c>
      <c r="F2500" s="26">
        <v>219</v>
      </c>
      <c r="G2500" s="26" t="s">
        <v>62</v>
      </c>
      <c r="H2500" s="26" t="s">
        <v>1406</v>
      </c>
      <c r="I2500" s="26" t="s">
        <v>1406</v>
      </c>
      <c r="J2500" s="27">
        <v>42630</v>
      </c>
      <c r="K2500" s="26" t="s">
        <v>117</v>
      </c>
      <c r="L2500" s="26" t="s">
        <v>117</v>
      </c>
      <c r="M2500" s="26" t="s">
        <v>629</v>
      </c>
      <c r="N2500" s="26">
        <v>1</v>
      </c>
      <c r="O2500" s="27" t="s">
        <v>147</v>
      </c>
      <c r="P2500" s="27" t="s">
        <v>107</v>
      </c>
      <c r="Q2500" s="26" t="str">
        <f t="shared" si="39"/>
        <v>Low</v>
      </c>
    </row>
    <row r="2501" spans="1:17" ht="15.6" x14ac:dyDescent="0.3">
      <c r="A2501" s="26" t="s">
        <v>5212</v>
      </c>
      <c r="B2501" s="26" t="s">
        <v>5213</v>
      </c>
      <c r="C2501" s="26" t="s">
        <v>625</v>
      </c>
      <c r="D2501" s="26" t="s">
        <v>697</v>
      </c>
      <c r="E2501" s="26">
        <v>25</v>
      </c>
      <c r="F2501" s="26">
        <v>70</v>
      </c>
      <c r="G2501" s="26">
        <v>55</v>
      </c>
      <c r="H2501" s="47" t="s">
        <v>90</v>
      </c>
      <c r="I2501" s="26" t="s">
        <v>91</v>
      </c>
      <c r="J2501" s="27">
        <v>74896</v>
      </c>
      <c r="K2501" s="26" t="s">
        <v>117</v>
      </c>
      <c r="L2501" s="26" t="s">
        <v>117</v>
      </c>
      <c r="M2501" s="26" t="s">
        <v>629</v>
      </c>
      <c r="N2501" s="26">
        <v>1</v>
      </c>
      <c r="O2501" s="27" t="s">
        <v>118</v>
      </c>
      <c r="P2501" s="27" t="s">
        <v>102</v>
      </c>
      <c r="Q2501" s="26" t="str">
        <f t="shared" si="39"/>
        <v>Low</v>
      </c>
    </row>
    <row r="2502" spans="1:17" ht="15.6" x14ac:dyDescent="0.3">
      <c r="A2502" s="26" t="s">
        <v>5214</v>
      </c>
      <c r="B2502" s="26" t="s">
        <v>5215</v>
      </c>
      <c r="C2502" s="26" t="s">
        <v>128</v>
      </c>
      <c r="D2502" s="26" t="s">
        <v>357</v>
      </c>
      <c r="E2502" s="26">
        <v>20</v>
      </c>
      <c r="F2502" s="26">
        <v>117</v>
      </c>
      <c r="G2502" s="26" t="s">
        <v>62</v>
      </c>
      <c r="H2502" s="26" t="s">
        <v>1406</v>
      </c>
      <c r="I2502" s="26" t="s">
        <v>1406</v>
      </c>
      <c r="J2502" s="27">
        <v>42583</v>
      </c>
      <c r="K2502" s="26" t="s">
        <v>117</v>
      </c>
      <c r="L2502" s="26" t="s">
        <v>117</v>
      </c>
      <c r="M2502" s="26" t="s">
        <v>629</v>
      </c>
      <c r="N2502" s="26">
        <v>1</v>
      </c>
      <c r="O2502" s="27" t="s">
        <v>147</v>
      </c>
      <c r="P2502" s="27" t="s">
        <v>102</v>
      </c>
      <c r="Q2502" s="26" t="str">
        <f t="shared" si="39"/>
        <v>Low</v>
      </c>
    </row>
    <row r="2503" spans="1:17" ht="15.6" x14ac:dyDescent="0.3">
      <c r="A2503" s="26" t="s">
        <v>5216</v>
      </c>
      <c r="B2503" s="26" t="s">
        <v>5217</v>
      </c>
      <c r="C2503" s="26" t="s">
        <v>272</v>
      </c>
      <c r="D2503" s="26" t="s">
        <v>273</v>
      </c>
      <c r="E2503" s="26">
        <v>25</v>
      </c>
      <c r="F2503" s="26">
        <v>70</v>
      </c>
      <c r="G2503" s="26">
        <v>40</v>
      </c>
      <c r="H2503" s="47" t="s">
        <v>90</v>
      </c>
      <c r="I2503" s="26" t="s">
        <v>91</v>
      </c>
      <c r="J2503" s="27">
        <v>66526.490076252638</v>
      </c>
      <c r="K2503" s="26" t="s">
        <v>117</v>
      </c>
      <c r="L2503" s="26" t="s">
        <v>117</v>
      </c>
      <c r="M2503" s="26" t="s">
        <v>629</v>
      </c>
      <c r="N2503" s="26">
        <v>1</v>
      </c>
      <c r="O2503" s="27" t="s">
        <v>130</v>
      </c>
      <c r="P2503" s="27" t="s">
        <v>92</v>
      </c>
      <c r="Q2503" s="26" t="str">
        <f t="shared" si="39"/>
        <v>Low</v>
      </c>
    </row>
    <row r="2504" spans="1:17" ht="15.6" x14ac:dyDescent="0.3">
      <c r="A2504" s="26" t="s">
        <v>5218</v>
      </c>
      <c r="B2504" s="26" t="s">
        <v>5219</v>
      </c>
      <c r="C2504" s="26" t="s">
        <v>344</v>
      </c>
      <c r="D2504" s="26" t="s">
        <v>175</v>
      </c>
      <c r="E2504" s="26">
        <v>1</v>
      </c>
      <c r="F2504" s="26">
        <v>177</v>
      </c>
      <c r="G2504" s="26" t="s">
        <v>62</v>
      </c>
      <c r="H2504" s="26" t="s">
        <v>1406</v>
      </c>
      <c r="I2504" s="26" t="s">
        <v>1406</v>
      </c>
      <c r="J2504" s="27">
        <v>42576</v>
      </c>
      <c r="K2504" s="26" t="s">
        <v>117</v>
      </c>
      <c r="L2504" s="26" t="s">
        <v>117</v>
      </c>
      <c r="M2504" s="26" t="s">
        <v>629</v>
      </c>
      <c r="N2504" s="26">
        <v>1</v>
      </c>
      <c r="O2504" s="27" t="s">
        <v>147</v>
      </c>
      <c r="P2504" s="27" t="s">
        <v>102</v>
      </c>
      <c r="Q2504" s="26" t="str">
        <f t="shared" si="39"/>
        <v>Low</v>
      </c>
    </row>
    <row r="2505" spans="1:17" ht="15.6" x14ac:dyDescent="0.3">
      <c r="A2505" s="26" t="s">
        <v>5220</v>
      </c>
      <c r="B2505" s="26" t="s">
        <v>5221</v>
      </c>
      <c r="C2505" s="26" t="s">
        <v>397</v>
      </c>
      <c r="D2505" s="26" t="s">
        <v>912</v>
      </c>
      <c r="E2505" s="26">
        <v>4</v>
      </c>
      <c r="F2505" s="26">
        <v>250</v>
      </c>
      <c r="G2505" s="26" t="s">
        <v>62</v>
      </c>
      <c r="H2505" s="26" t="s">
        <v>1406</v>
      </c>
      <c r="I2505" s="26" t="s">
        <v>1406</v>
      </c>
      <c r="J2505" s="27">
        <v>42104.53987143733</v>
      </c>
      <c r="K2505" s="26" t="s">
        <v>117</v>
      </c>
      <c r="L2505" s="26" t="s">
        <v>117</v>
      </c>
      <c r="M2505" s="26" t="s">
        <v>629</v>
      </c>
      <c r="N2505" s="26">
        <v>1</v>
      </c>
      <c r="O2505" s="27" t="s">
        <v>147</v>
      </c>
      <c r="P2505" s="27" t="s">
        <v>102</v>
      </c>
      <c r="Q2505" s="26" t="str">
        <f t="shared" si="39"/>
        <v>Low</v>
      </c>
    </row>
    <row r="2506" spans="1:17" ht="15.6" x14ac:dyDescent="0.3">
      <c r="A2506" s="26" t="s">
        <v>5222</v>
      </c>
      <c r="B2506" s="26" t="s">
        <v>5223</v>
      </c>
      <c r="C2506" s="26" t="s">
        <v>237</v>
      </c>
      <c r="D2506" s="26" t="s">
        <v>238</v>
      </c>
      <c r="E2506" s="26">
        <v>25</v>
      </c>
      <c r="F2506" s="26">
        <v>500</v>
      </c>
      <c r="G2506" s="26" t="s">
        <v>62</v>
      </c>
      <c r="H2506" s="47" t="s">
        <v>90</v>
      </c>
      <c r="I2506" s="26" t="s">
        <v>91</v>
      </c>
      <c r="J2506" s="27">
        <v>49659</v>
      </c>
      <c r="K2506" s="26" t="s">
        <v>117</v>
      </c>
      <c r="L2506" s="26" t="s">
        <v>117</v>
      </c>
      <c r="M2506" s="26" t="s">
        <v>629</v>
      </c>
      <c r="N2506" s="26">
        <v>1</v>
      </c>
      <c r="O2506" s="27" t="s">
        <v>147</v>
      </c>
      <c r="P2506" s="27" t="s">
        <v>97</v>
      </c>
      <c r="Q2506" s="26" t="str">
        <f t="shared" si="39"/>
        <v>Low</v>
      </c>
    </row>
    <row r="2507" spans="1:17" ht="15.6" x14ac:dyDescent="0.3">
      <c r="A2507" s="26" t="s">
        <v>5224</v>
      </c>
      <c r="B2507" s="26" t="s">
        <v>5225</v>
      </c>
      <c r="C2507" s="26" t="s">
        <v>264</v>
      </c>
      <c r="D2507" s="26" t="s">
        <v>265</v>
      </c>
      <c r="E2507" s="26">
        <v>25</v>
      </c>
      <c r="F2507" s="26">
        <v>75</v>
      </c>
      <c r="G2507" s="26">
        <v>28.84</v>
      </c>
      <c r="H2507" s="47" t="s">
        <v>90</v>
      </c>
      <c r="I2507" s="26" t="s">
        <v>91</v>
      </c>
      <c r="J2507" s="27">
        <v>39153</v>
      </c>
      <c r="K2507" s="26" t="s">
        <v>117</v>
      </c>
      <c r="L2507" s="26" t="s">
        <v>117</v>
      </c>
      <c r="M2507" s="26" t="s">
        <v>629</v>
      </c>
      <c r="N2507" s="26">
        <v>1</v>
      </c>
      <c r="O2507" s="27" t="s">
        <v>147</v>
      </c>
      <c r="P2507" s="27" t="s">
        <v>92</v>
      </c>
      <c r="Q2507" s="26" t="str">
        <f t="shared" si="39"/>
        <v>Low</v>
      </c>
    </row>
    <row r="2508" spans="1:17" ht="15.6" x14ac:dyDescent="0.3">
      <c r="A2508" s="26" t="s">
        <v>5226</v>
      </c>
      <c r="B2508" s="26" t="s">
        <v>5227</v>
      </c>
      <c r="C2508" s="26" t="s">
        <v>303</v>
      </c>
      <c r="D2508" s="26" t="s">
        <v>304</v>
      </c>
      <c r="E2508" s="26">
        <v>25</v>
      </c>
      <c r="F2508" s="26">
        <v>55</v>
      </c>
      <c r="G2508" s="26">
        <v>10</v>
      </c>
      <c r="H2508" s="47" t="s">
        <v>90</v>
      </c>
      <c r="I2508" s="26" t="s">
        <v>91</v>
      </c>
      <c r="J2508" s="27">
        <v>31094</v>
      </c>
      <c r="K2508" s="26" t="s">
        <v>117</v>
      </c>
      <c r="L2508" s="26" t="s">
        <v>117</v>
      </c>
      <c r="M2508" s="26" t="s">
        <v>629</v>
      </c>
      <c r="N2508" s="26">
        <v>1</v>
      </c>
      <c r="O2508" s="27" t="s">
        <v>147</v>
      </c>
      <c r="P2508" s="27" t="s">
        <v>107</v>
      </c>
      <c r="Q2508" s="26" t="str">
        <f t="shared" si="39"/>
        <v>Low</v>
      </c>
    </row>
    <row r="2509" spans="1:17" ht="15.6" x14ac:dyDescent="0.3">
      <c r="A2509" s="26" t="s">
        <v>5228</v>
      </c>
      <c r="B2509" s="26" t="s">
        <v>5229</v>
      </c>
      <c r="C2509" s="26" t="s">
        <v>195</v>
      </c>
      <c r="D2509" s="26" t="s">
        <v>196</v>
      </c>
      <c r="E2509" s="26">
        <v>1</v>
      </c>
      <c r="F2509" s="26">
        <v>40</v>
      </c>
      <c r="G2509" s="26" t="s">
        <v>62</v>
      </c>
      <c r="H2509" s="26" t="s">
        <v>1406</v>
      </c>
      <c r="I2509" s="26" t="s">
        <v>1406</v>
      </c>
      <c r="J2509" s="27">
        <v>41649</v>
      </c>
      <c r="K2509" s="26" t="s">
        <v>117</v>
      </c>
      <c r="L2509" s="26" t="s">
        <v>117</v>
      </c>
      <c r="M2509" s="26" t="s">
        <v>629</v>
      </c>
      <c r="N2509" s="26">
        <v>1</v>
      </c>
      <c r="O2509" s="27" t="s">
        <v>147</v>
      </c>
      <c r="P2509" s="27" t="s">
        <v>97</v>
      </c>
      <c r="Q2509" s="26" t="str">
        <f t="shared" si="39"/>
        <v>Low</v>
      </c>
    </row>
    <row r="2510" spans="1:17" ht="15.6" x14ac:dyDescent="0.3">
      <c r="A2510" s="26" t="s">
        <v>5230</v>
      </c>
      <c r="B2510" s="26" t="s">
        <v>5231</v>
      </c>
      <c r="C2510" s="26" t="s">
        <v>195</v>
      </c>
      <c r="D2510" s="26" t="s">
        <v>196</v>
      </c>
      <c r="E2510" s="26">
        <v>1</v>
      </c>
      <c r="F2510" s="26">
        <v>95</v>
      </c>
      <c r="G2510" s="26" t="s">
        <v>62</v>
      </c>
      <c r="H2510" s="26" t="s">
        <v>1406</v>
      </c>
      <c r="I2510" s="26" t="s">
        <v>1406</v>
      </c>
      <c r="J2510" s="27">
        <v>41603.209432614312</v>
      </c>
      <c r="K2510" s="26" t="s">
        <v>117</v>
      </c>
      <c r="L2510" s="26" t="s">
        <v>117</v>
      </c>
      <c r="M2510" s="26" t="s">
        <v>629</v>
      </c>
      <c r="N2510" s="26">
        <v>1</v>
      </c>
      <c r="O2510" s="27" t="s">
        <v>147</v>
      </c>
      <c r="P2510" s="27" t="s">
        <v>102</v>
      </c>
      <c r="Q2510" s="26" t="str">
        <f t="shared" si="39"/>
        <v>Low</v>
      </c>
    </row>
    <row r="2511" spans="1:17" ht="15.6" x14ac:dyDescent="0.3">
      <c r="A2511" s="26" t="s">
        <v>5232</v>
      </c>
      <c r="B2511" s="26" t="s">
        <v>5233</v>
      </c>
      <c r="C2511" s="26" t="s">
        <v>272</v>
      </c>
      <c r="D2511" s="26" t="s">
        <v>273</v>
      </c>
      <c r="E2511" s="26">
        <v>24</v>
      </c>
      <c r="F2511" s="26">
        <v>63</v>
      </c>
      <c r="G2511" s="26" t="s">
        <v>62</v>
      </c>
      <c r="H2511" s="47" t="s">
        <v>90</v>
      </c>
      <c r="I2511" s="26" t="s">
        <v>91</v>
      </c>
      <c r="J2511" s="27">
        <v>55278.000000000007</v>
      </c>
      <c r="K2511" s="26" t="s">
        <v>117</v>
      </c>
      <c r="L2511" s="26" t="s">
        <v>117</v>
      </c>
      <c r="M2511" s="26" t="s">
        <v>629</v>
      </c>
      <c r="N2511" s="26">
        <v>1</v>
      </c>
      <c r="O2511" s="27" t="s">
        <v>130</v>
      </c>
      <c r="P2511" s="27" t="s">
        <v>92</v>
      </c>
      <c r="Q2511" s="26" t="str">
        <f t="shared" si="39"/>
        <v>Low</v>
      </c>
    </row>
    <row r="2512" spans="1:17" ht="15.6" x14ac:dyDescent="0.3">
      <c r="A2512" s="26" t="s">
        <v>5234</v>
      </c>
      <c r="B2512" s="26" t="s">
        <v>5235</v>
      </c>
      <c r="C2512" s="26" t="s">
        <v>2973</v>
      </c>
      <c r="D2512" s="26" t="s">
        <v>217</v>
      </c>
      <c r="E2512" s="26">
        <v>24</v>
      </c>
      <c r="F2512" s="26">
        <v>30</v>
      </c>
      <c r="G2512" s="26" t="s">
        <v>62</v>
      </c>
      <c r="H2512" s="47" t="s">
        <v>90</v>
      </c>
      <c r="I2512" s="26" t="s">
        <v>91</v>
      </c>
      <c r="J2512" s="27">
        <v>55156</v>
      </c>
      <c r="K2512" s="26" t="s">
        <v>117</v>
      </c>
      <c r="L2512" s="26" t="s">
        <v>117</v>
      </c>
      <c r="M2512" s="26" t="s">
        <v>629</v>
      </c>
      <c r="N2512" s="26">
        <v>1</v>
      </c>
      <c r="O2512" s="27" t="s">
        <v>130</v>
      </c>
      <c r="P2512" s="27" t="s">
        <v>92</v>
      </c>
      <c r="Q2512" s="26" t="str">
        <f t="shared" si="39"/>
        <v>Low</v>
      </c>
    </row>
    <row r="2513" spans="1:17" ht="15.6" x14ac:dyDescent="0.3">
      <c r="A2513" s="26" t="s">
        <v>5236</v>
      </c>
      <c r="B2513" s="26" t="s">
        <v>5237</v>
      </c>
      <c r="C2513" s="26" t="s">
        <v>1174</v>
      </c>
      <c r="D2513" s="26" t="s">
        <v>151</v>
      </c>
      <c r="E2513" s="26">
        <v>24</v>
      </c>
      <c r="F2513" s="26">
        <v>72</v>
      </c>
      <c r="G2513" s="26" t="s">
        <v>62</v>
      </c>
      <c r="H2513" s="47" t="s">
        <v>90</v>
      </c>
      <c r="I2513" s="26" t="s">
        <v>91</v>
      </c>
      <c r="J2513" s="27">
        <v>42891</v>
      </c>
      <c r="K2513" s="26" t="s">
        <v>117</v>
      </c>
      <c r="L2513" s="26" t="s">
        <v>117</v>
      </c>
      <c r="M2513" s="26" t="s">
        <v>629</v>
      </c>
      <c r="N2513" s="26">
        <v>1</v>
      </c>
      <c r="O2513" s="27" t="s">
        <v>147</v>
      </c>
      <c r="P2513" s="27" t="s">
        <v>97</v>
      </c>
      <c r="Q2513" s="26" t="str">
        <f t="shared" si="39"/>
        <v>Low</v>
      </c>
    </row>
    <row r="2514" spans="1:17" ht="15.6" x14ac:dyDescent="0.3">
      <c r="A2514" s="26" t="s">
        <v>5238</v>
      </c>
      <c r="B2514" s="26" t="s">
        <v>5239</v>
      </c>
      <c r="C2514" s="26" t="s">
        <v>255</v>
      </c>
      <c r="D2514" s="26" t="s">
        <v>256</v>
      </c>
      <c r="E2514" s="26">
        <v>26</v>
      </c>
      <c r="F2514" s="26">
        <v>500</v>
      </c>
      <c r="G2514" s="26" t="s">
        <v>62</v>
      </c>
      <c r="H2514" s="26" t="s">
        <v>1406</v>
      </c>
      <c r="I2514" s="26" t="s">
        <v>1406</v>
      </c>
      <c r="J2514" s="27">
        <v>41258</v>
      </c>
      <c r="K2514" s="26" t="s">
        <v>117</v>
      </c>
      <c r="L2514" s="26" t="s">
        <v>117</v>
      </c>
      <c r="M2514" s="26" t="s">
        <v>629</v>
      </c>
      <c r="N2514" s="26">
        <v>1</v>
      </c>
      <c r="O2514" s="27" t="s">
        <v>147</v>
      </c>
      <c r="P2514" s="27" t="s">
        <v>107</v>
      </c>
      <c r="Q2514" s="26" t="str">
        <f t="shared" si="39"/>
        <v>Low</v>
      </c>
    </row>
    <row r="2515" spans="1:17" ht="15.6" x14ac:dyDescent="0.3">
      <c r="A2515" s="26" t="s">
        <v>5240</v>
      </c>
      <c r="B2515" s="26" t="s">
        <v>5241</v>
      </c>
      <c r="C2515" s="26" t="s">
        <v>535</v>
      </c>
      <c r="D2515" s="26" t="s">
        <v>536</v>
      </c>
      <c r="E2515" s="26">
        <v>24</v>
      </c>
      <c r="F2515" s="26">
        <v>67</v>
      </c>
      <c r="G2515" s="26" t="s">
        <v>62</v>
      </c>
      <c r="H2515" s="47" t="s">
        <v>90</v>
      </c>
      <c r="I2515" s="26" t="s">
        <v>91</v>
      </c>
      <c r="J2515" s="27">
        <v>39321</v>
      </c>
      <c r="K2515" s="26" t="s">
        <v>117</v>
      </c>
      <c r="L2515" s="26" t="s">
        <v>117</v>
      </c>
      <c r="M2515" s="26" t="s">
        <v>629</v>
      </c>
      <c r="N2515" s="26">
        <v>1</v>
      </c>
      <c r="O2515" s="27" t="s">
        <v>147</v>
      </c>
      <c r="P2515" s="27" t="s">
        <v>92</v>
      </c>
      <c r="Q2515" s="26" t="str">
        <f t="shared" si="39"/>
        <v>Low</v>
      </c>
    </row>
    <row r="2516" spans="1:17" ht="15.6" x14ac:dyDescent="0.3">
      <c r="A2516" s="26" t="s">
        <v>5242</v>
      </c>
      <c r="B2516" s="26" t="s">
        <v>5243</v>
      </c>
      <c r="C2516" s="26" t="s">
        <v>535</v>
      </c>
      <c r="D2516" s="26" t="s">
        <v>536</v>
      </c>
      <c r="E2516" s="26">
        <v>24</v>
      </c>
      <c r="F2516" s="26">
        <v>75</v>
      </c>
      <c r="G2516" s="26" t="s">
        <v>62</v>
      </c>
      <c r="H2516" s="47" t="s">
        <v>90</v>
      </c>
      <c r="I2516" s="26" t="s">
        <v>91</v>
      </c>
      <c r="J2516" s="27">
        <v>39321</v>
      </c>
      <c r="K2516" s="26" t="s">
        <v>117</v>
      </c>
      <c r="L2516" s="26" t="s">
        <v>117</v>
      </c>
      <c r="M2516" s="26" t="s">
        <v>629</v>
      </c>
      <c r="N2516" s="26">
        <v>1</v>
      </c>
      <c r="O2516" s="27" t="s">
        <v>147</v>
      </c>
      <c r="P2516" s="27" t="s">
        <v>102</v>
      </c>
      <c r="Q2516" s="26" t="str">
        <f t="shared" si="39"/>
        <v>Low</v>
      </c>
    </row>
    <row r="2517" spans="1:17" ht="15.6" x14ac:dyDescent="0.3">
      <c r="A2517" s="26" t="s">
        <v>5244</v>
      </c>
      <c r="B2517" s="26" t="s">
        <v>5245</v>
      </c>
      <c r="C2517" s="26" t="s">
        <v>625</v>
      </c>
      <c r="D2517" s="26" t="s">
        <v>697</v>
      </c>
      <c r="E2517" s="26">
        <v>24</v>
      </c>
      <c r="F2517" s="26">
        <v>182</v>
      </c>
      <c r="G2517" s="26" t="s">
        <v>62</v>
      </c>
      <c r="H2517" s="47" t="s">
        <v>90</v>
      </c>
      <c r="I2517" s="26" t="s">
        <v>91</v>
      </c>
      <c r="J2517" s="27">
        <v>36635.34419957058</v>
      </c>
      <c r="K2517" s="26" t="s">
        <v>117</v>
      </c>
      <c r="L2517" s="26" t="s">
        <v>117</v>
      </c>
      <c r="M2517" s="26" t="s">
        <v>629</v>
      </c>
      <c r="N2517" s="26">
        <v>1</v>
      </c>
      <c r="O2517" s="27" t="s">
        <v>147</v>
      </c>
      <c r="P2517" s="27" t="s">
        <v>102</v>
      </c>
      <c r="Q2517" s="26" t="str">
        <f t="shared" si="39"/>
        <v>Low</v>
      </c>
    </row>
    <row r="2518" spans="1:17" ht="15.6" x14ac:dyDescent="0.3">
      <c r="A2518" s="26" t="s">
        <v>5246</v>
      </c>
      <c r="B2518" s="26" t="s">
        <v>5247</v>
      </c>
      <c r="C2518" s="26" t="s">
        <v>955</v>
      </c>
      <c r="D2518" s="26" t="s">
        <v>155</v>
      </c>
      <c r="E2518" s="26">
        <v>24</v>
      </c>
      <c r="F2518" s="26">
        <v>35</v>
      </c>
      <c r="G2518" s="26" t="s">
        <v>62</v>
      </c>
      <c r="H2518" s="47" t="s">
        <v>90</v>
      </c>
      <c r="I2518" s="26" t="s">
        <v>91</v>
      </c>
      <c r="J2518" s="27">
        <v>23571</v>
      </c>
      <c r="K2518" s="26" t="s">
        <v>117</v>
      </c>
      <c r="L2518" s="26" t="s">
        <v>117</v>
      </c>
      <c r="M2518" s="26" t="s">
        <v>629</v>
      </c>
      <c r="N2518" s="26">
        <v>1</v>
      </c>
      <c r="O2518" s="27" t="s">
        <v>147</v>
      </c>
      <c r="P2518" s="27" t="s">
        <v>97</v>
      </c>
      <c r="Q2518" s="26" t="str">
        <f t="shared" si="39"/>
        <v>Low</v>
      </c>
    </row>
    <row r="2519" spans="1:17" ht="15.6" x14ac:dyDescent="0.3">
      <c r="A2519" s="26" t="s">
        <v>5248</v>
      </c>
      <c r="B2519" s="26" t="s">
        <v>5249</v>
      </c>
      <c r="C2519" s="26" t="s">
        <v>143</v>
      </c>
      <c r="D2519" s="26" t="s">
        <v>144</v>
      </c>
      <c r="E2519" s="26">
        <v>4</v>
      </c>
      <c r="F2519" s="26">
        <v>100</v>
      </c>
      <c r="G2519" s="26" t="s">
        <v>62</v>
      </c>
      <c r="H2519" s="26" t="s">
        <v>1406</v>
      </c>
      <c r="I2519" s="26" t="s">
        <v>1406</v>
      </c>
      <c r="J2519" s="27">
        <v>40625</v>
      </c>
      <c r="K2519" s="26" t="s">
        <v>117</v>
      </c>
      <c r="L2519" s="26" t="s">
        <v>117</v>
      </c>
      <c r="M2519" s="26" t="s">
        <v>629</v>
      </c>
      <c r="N2519" s="26">
        <v>1</v>
      </c>
      <c r="O2519" s="27" t="s">
        <v>147</v>
      </c>
      <c r="P2519" s="27" t="s">
        <v>102</v>
      </c>
      <c r="Q2519" s="26" t="str">
        <f t="shared" si="39"/>
        <v>Low</v>
      </c>
    </row>
    <row r="2520" spans="1:17" ht="15.6" x14ac:dyDescent="0.3">
      <c r="A2520" s="26" t="s">
        <v>5250</v>
      </c>
      <c r="B2520" s="26" t="s">
        <v>5251</v>
      </c>
      <c r="C2520" s="26" t="s">
        <v>255</v>
      </c>
      <c r="D2520" s="26" t="s">
        <v>256</v>
      </c>
      <c r="E2520" s="26">
        <v>7</v>
      </c>
      <c r="F2520" s="26">
        <v>256</v>
      </c>
      <c r="G2520" s="26" t="s">
        <v>62</v>
      </c>
      <c r="H2520" s="26" t="s">
        <v>1406</v>
      </c>
      <c r="I2520" s="26" t="s">
        <v>1406</v>
      </c>
      <c r="J2520" s="27">
        <v>40549</v>
      </c>
      <c r="K2520" s="26" t="s">
        <v>117</v>
      </c>
      <c r="L2520" s="26" t="s">
        <v>117</v>
      </c>
      <c r="M2520" s="26" t="s">
        <v>629</v>
      </c>
      <c r="N2520" s="26">
        <v>1</v>
      </c>
      <c r="O2520" s="27" t="s">
        <v>147</v>
      </c>
      <c r="P2520" s="27" t="s">
        <v>97</v>
      </c>
      <c r="Q2520" s="26" t="str">
        <f t="shared" si="39"/>
        <v>Low</v>
      </c>
    </row>
    <row r="2521" spans="1:17" ht="15.6" x14ac:dyDescent="0.3">
      <c r="A2521" s="26" t="s">
        <v>5252</v>
      </c>
      <c r="B2521" s="26" t="s">
        <v>5253</v>
      </c>
      <c r="C2521" s="26" t="s">
        <v>407</v>
      </c>
      <c r="D2521" s="26" t="s">
        <v>88</v>
      </c>
      <c r="E2521" s="26">
        <v>23</v>
      </c>
      <c r="F2521" s="26">
        <v>76</v>
      </c>
      <c r="G2521" s="26">
        <v>40</v>
      </c>
      <c r="H2521" s="47" t="s">
        <v>90</v>
      </c>
      <c r="I2521" s="26" t="s">
        <v>91</v>
      </c>
      <c r="J2521" s="27">
        <v>52984</v>
      </c>
      <c r="K2521" s="26" t="s">
        <v>117</v>
      </c>
      <c r="L2521" s="26" t="s">
        <v>117</v>
      </c>
      <c r="M2521" s="26" t="s">
        <v>629</v>
      </c>
      <c r="N2521" s="26">
        <v>1</v>
      </c>
      <c r="O2521" s="27" t="s">
        <v>147</v>
      </c>
      <c r="P2521" s="27" t="s">
        <v>102</v>
      </c>
      <c r="Q2521" s="26" t="str">
        <f t="shared" si="39"/>
        <v>Low</v>
      </c>
    </row>
    <row r="2522" spans="1:17" ht="15.6" x14ac:dyDescent="0.3">
      <c r="A2522" s="26" t="s">
        <v>5254</v>
      </c>
      <c r="B2522" s="26" t="s">
        <v>5255</v>
      </c>
      <c r="C2522" s="26" t="s">
        <v>514</v>
      </c>
      <c r="D2522" s="26" t="s">
        <v>172</v>
      </c>
      <c r="E2522" s="26">
        <v>23</v>
      </c>
      <c r="F2522" s="26">
        <v>66</v>
      </c>
      <c r="G2522" s="26" t="s">
        <v>62</v>
      </c>
      <c r="H2522" s="47" t="s">
        <v>90</v>
      </c>
      <c r="I2522" s="26" t="s">
        <v>91</v>
      </c>
      <c r="J2522" s="27">
        <v>50938</v>
      </c>
      <c r="K2522" s="26" t="s">
        <v>117</v>
      </c>
      <c r="L2522" s="26" t="s">
        <v>117</v>
      </c>
      <c r="M2522" s="26" t="s">
        <v>629</v>
      </c>
      <c r="N2522" s="26">
        <v>1</v>
      </c>
      <c r="O2522" s="27" t="s">
        <v>147</v>
      </c>
      <c r="P2522" s="27" t="s">
        <v>92</v>
      </c>
      <c r="Q2522" s="26" t="str">
        <f t="shared" si="39"/>
        <v>Low</v>
      </c>
    </row>
    <row r="2523" spans="1:17" ht="15.6" x14ac:dyDescent="0.3">
      <c r="A2523" s="26" t="s">
        <v>5256</v>
      </c>
      <c r="B2523" s="26" t="s">
        <v>5257</v>
      </c>
      <c r="C2523" s="26" t="s">
        <v>191</v>
      </c>
      <c r="D2523" s="26" t="s">
        <v>192</v>
      </c>
      <c r="E2523" s="26">
        <v>22</v>
      </c>
      <c r="F2523" s="26">
        <v>51</v>
      </c>
      <c r="G2523" s="26" t="s">
        <v>62</v>
      </c>
      <c r="H2523" s="47" t="s">
        <v>90</v>
      </c>
      <c r="I2523" s="26" t="s">
        <v>91</v>
      </c>
      <c r="J2523" s="27" t="s">
        <v>89</v>
      </c>
      <c r="K2523" s="26" t="s">
        <v>117</v>
      </c>
      <c r="L2523" s="26" t="s">
        <v>117</v>
      </c>
      <c r="M2523" s="26" t="s">
        <v>629</v>
      </c>
      <c r="N2523" s="26">
        <v>1</v>
      </c>
      <c r="O2523" s="27" t="s">
        <v>89</v>
      </c>
      <c r="P2523" s="27" t="s">
        <v>107</v>
      </c>
      <c r="Q2523" s="26" t="str">
        <f t="shared" si="39"/>
        <v>Low</v>
      </c>
    </row>
    <row r="2524" spans="1:17" ht="15.6" x14ac:dyDescent="0.3">
      <c r="A2524" s="26" t="s">
        <v>5258</v>
      </c>
      <c r="B2524" s="26" t="s">
        <v>5259</v>
      </c>
      <c r="C2524" s="26" t="s">
        <v>207</v>
      </c>
      <c r="D2524" s="26" t="s">
        <v>208</v>
      </c>
      <c r="E2524" s="26">
        <v>22</v>
      </c>
      <c r="F2524" s="26">
        <v>58</v>
      </c>
      <c r="G2524" s="26">
        <v>32.86</v>
      </c>
      <c r="H2524" s="47" t="s">
        <v>90</v>
      </c>
      <c r="I2524" s="26" t="s">
        <v>91</v>
      </c>
      <c r="J2524" s="27">
        <v>199199.00000000003</v>
      </c>
      <c r="K2524" s="26" t="s">
        <v>117</v>
      </c>
      <c r="L2524" s="26" t="s">
        <v>117</v>
      </c>
      <c r="M2524" s="26" t="s">
        <v>629</v>
      </c>
      <c r="N2524" s="26">
        <v>1</v>
      </c>
      <c r="O2524" s="27" t="s">
        <v>118</v>
      </c>
      <c r="P2524" s="27" t="s">
        <v>107</v>
      </c>
      <c r="Q2524" s="26" t="str">
        <f t="shared" si="39"/>
        <v>Low</v>
      </c>
    </row>
    <row r="2525" spans="1:17" ht="15.6" x14ac:dyDescent="0.3">
      <c r="A2525" s="26" t="s">
        <v>5260</v>
      </c>
      <c r="B2525" s="26" t="s">
        <v>5261</v>
      </c>
      <c r="C2525" s="26" t="s">
        <v>255</v>
      </c>
      <c r="D2525" s="26" t="s">
        <v>256</v>
      </c>
      <c r="E2525" s="26">
        <v>9</v>
      </c>
      <c r="F2525" s="26">
        <v>250</v>
      </c>
      <c r="G2525" s="26" t="s">
        <v>62</v>
      </c>
      <c r="H2525" s="26" t="s">
        <v>1406</v>
      </c>
      <c r="I2525" s="26" t="s">
        <v>1406</v>
      </c>
      <c r="J2525" s="27">
        <v>40220</v>
      </c>
      <c r="K2525" s="26" t="s">
        <v>117</v>
      </c>
      <c r="L2525" s="26" t="s">
        <v>117</v>
      </c>
      <c r="M2525" s="26" t="s">
        <v>629</v>
      </c>
      <c r="N2525" s="26">
        <v>1</v>
      </c>
      <c r="O2525" s="27" t="s">
        <v>147</v>
      </c>
      <c r="P2525" s="27" t="s">
        <v>92</v>
      </c>
      <c r="Q2525" s="26" t="str">
        <f t="shared" si="39"/>
        <v>Low</v>
      </c>
    </row>
    <row r="2526" spans="1:17" ht="15.6" x14ac:dyDescent="0.3">
      <c r="A2526" s="26" t="s">
        <v>5262</v>
      </c>
      <c r="B2526" s="26" t="s">
        <v>5263</v>
      </c>
      <c r="C2526" s="26" t="s">
        <v>320</v>
      </c>
      <c r="D2526" s="26" t="s">
        <v>321</v>
      </c>
      <c r="E2526" s="26">
        <v>6</v>
      </c>
      <c r="F2526" s="26">
        <v>450</v>
      </c>
      <c r="G2526" s="26" t="s">
        <v>62</v>
      </c>
      <c r="H2526" s="26" t="s">
        <v>1406</v>
      </c>
      <c r="I2526" s="26" t="s">
        <v>1406</v>
      </c>
      <c r="J2526" s="27">
        <v>40050</v>
      </c>
      <c r="K2526" s="26" t="s">
        <v>117</v>
      </c>
      <c r="L2526" s="26" t="s">
        <v>117</v>
      </c>
      <c r="M2526" s="26" t="s">
        <v>629</v>
      </c>
      <c r="N2526" s="26">
        <v>1</v>
      </c>
      <c r="O2526" s="27" t="s">
        <v>147</v>
      </c>
      <c r="P2526" s="27" t="s">
        <v>107</v>
      </c>
      <c r="Q2526" s="26" t="str">
        <f t="shared" si="39"/>
        <v>Low</v>
      </c>
    </row>
    <row r="2527" spans="1:17" ht="15.6" x14ac:dyDescent="0.3">
      <c r="A2527" s="26" t="s">
        <v>5264</v>
      </c>
      <c r="B2527" s="26" t="s">
        <v>5265</v>
      </c>
      <c r="C2527" s="26" t="s">
        <v>320</v>
      </c>
      <c r="D2527" s="26" t="s">
        <v>321</v>
      </c>
      <c r="E2527" s="26">
        <v>8</v>
      </c>
      <c r="F2527" s="26">
        <v>364</v>
      </c>
      <c r="G2527" s="26" t="s">
        <v>62</v>
      </c>
      <c r="H2527" s="26" t="s">
        <v>1406</v>
      </c>
      <c r="I2527" s="26" t="s">
        <v>1406</v>
      </c>
      <c r="J2527" s="27">
        <v>40050</v>
      </c>
      <c r="K2527" s="26" t="s">
        <v>117</v>
      </c>
      <c r="L2527" s="26" t="s">
        <v>117</v>
      </c>
      <c r="M2527" s="26" t="s">
        <v>629</v>
      </c>
      <c r="N2527" s="26">
        <v>1</v>
      </c>
      <c r="O2527" s="27" t="s">
        <v>147</v>
      </c>
      <c r="P2527" s="27" t="s">
        <v>97</v>
      </c>
      <c r="Q2527" s="26" t="str">
        <f t="shared" si="39"/>
        <v>Low</v>
      </c>
    </row>
    <row r="2528" spans="1:17" ht="15.6" x14ac:dyDescent="0.3">
      <c r="A2528" s="26" t="s">
        <v>5266</v>
      </c>
      <c r="B2528" s="26" t="s">
        <v>5267</v>
      </c>
      <c r="C2528" s="26" t="s">
        <v>535</v>
      </c>
      <c r="D2528" s="26" t="s">
        <v>536</v>
      </c>
      <c r="E2528" s="26">
        <v>22</v>
      </c>
      <c r="F2528" s="26">
        <v>73</v>
      </c>
      <c r="G2528" s="26">
        <v>40.75</v>
      </c>
      <c r="H2528" s="47" t="s">
        <v>90</v>
      </c>
      <c r="I2528" s="26" t="s">
        <v>91</v>
      </c>
      <c r="J2528" s="27">
        <v>89126.170920731689</v>
      </c>
      <c r="K2528" s="26" t="s">
        <v>117</v>
      </c>
      <c r="L2528" s="26" t="s">
        <v>117</v>
      </c>
      <c r="M2528" s="26" t="s">
        <v>629</v>
      </c>
      <c r="N2528" s="26">
        <v>1</v>
      </c>
      <c r="O2528" s="27" t="s">
        <v>118</v>
      </c>
      <c r="P2528" s="27" t="s">
        <v>102</v>
      </c>
      <c r="Q2528" s="26" t="str">
        <f t="shared" si="39"/>
        <v>Low</v>
      </c>
    </row>
    <row r="2529" spans="1:17" ht="15.6" x14ac:dyDescent="0.3">
      <c r="A2529" s="26" t="s">
        <v>5268</v>
      </c>
      <c r="B2529" s="26" t="s">
        <v>5269</v>
      </c>
      <c r="C2529" s="26" t="s">
        <v>482</v>
      </c>
      <c r="D2529" s="26" t="s">
        <v>483</v>
      </c>
      <c r="E2529" s="26">
        <v>23</v>
      </c>
      <c r="F2529" s="26">
        <v>700</v>
      </c>
      <c r="G2529" s="26" t="s">
        <v>62</v>
      </c>
      <c r="H2529" s="26" t="s">
        <v>1406</v>
      </c>
      <c r="I2529" s="26" t="s">
        <v>1406</v>
      </c>
      <c r="J2529" s="27">
        <v>39839.317889869206</v>
      </c>
      <c r="K2529" s="26" t="s">
        <v>117</v>
      </c>
      <c r="L2529" s="26" t="s">
        <v>117</v>
      </c>
      <c r="M2529" s="26" t="s">
        <v>629</v>
      </c>
      <c r="N2529" s="26">
        <v>1</v>
      </c>
      <c r="O2529" s="27" t="s">
        <v>147</v>
      </c>
      <c r="P2529" s="27" t="s">
        <v>102</v>
      </c>
      <c r="Q2529" s="26" t="str">
        <f t="shared" si="39"/>
        <v>Low</v>
      </c>
    </row>
    <row r="2530" spans="1:17" ht="15.6" x14ac:dyDescent="0.3">
      <c r="A2530" s="26" t="s">
        <v>5270</v>
      </c>
      <c r="B2530" s="26" t="s">
        <v>5271</v>
      </c>
      <c r="C2530" s="26" t="s">
        <v>1174</v>
      </c>
      <c r="D2530" s="26" t="s">
        <v>151</v>
      </c>
      <c r="E2530" s="26">
        <v>22</v>
      </c>
      <c r="F2530" s="26">
        <v>60</v>
      </c>
      <c r="G2530" s="26" t="s">
        <v>62</v>
      </c>
      <c r="H2530" s="47" t="s">
        <v>90</v>
      </c>
      <c r="I2530" s="26" t="s">
        <v>91</v>
      </c>
      <c r="J2530" s="27">
        <v>59293</v>
      </c>
      <c r="K2530" s="26" t="s">
        <v>117</v>
      </c>
      <c r="L2530" s="26" t="s">
        <v>117</v>
      </c>
      <c r="M2530" s="26" t="s">
        <v>629</v>
      </c>
      <c r="N2530" s="26">
        <v>1</v>
      </c>
      <c r="O2530" s="27" t="s">
        <v>130</v>
      </c>
      <c r="P2530" s="27" t="s">
        <v>97</v>
      </c>
      <c r="Q2530" s="26" t="str">
        <f t="shared" si="39"/>
        <v>Low</v>
      </c>
    </row>
    <row r="2531" spans="1:17" ht="15.6" x14ac:dyDescent="0.3">
      <c r="A2531" s="26" t="s">
        <v>5272</v>
      </c>
      <c r="B2531" s="26" t="s">
        <v>5273</v>
      </c>
      <c r="C2531" s="26" t="s">
        <v>114</v>
      </c>
      <c r="D2531" s="26" t="s">
        <v>115</v>
      </c>
      <c r="E2531" s="26">
        <v>22</v>
      </c>
      <c r="F2531" s="26">
        <v>72</v>
      </c>
      <c r="G2531" s="26">
        <v>60</v>
      </c>
      <c r="H2531" s="47" t="s">
        <v>90</v>
      </c>
      <c r="I2531" s="26" t="s">
        <v>91</v>
      </c>
      <c r="J2531" s="27">
        <v>55985</v>
      </c>
      <c r="K2531" s="26" t="s">
        <v>117</v>
      </c>
      <c r="L2531" s="26" t="s">
        <v>117</v>
      </c>
      <c r="M2531" s="26" t="s">
        <v>629</v>
      </c>
      <c r="N2531" s="26">
        <v>1</v>
      </c>
      <c r="O2531" s="27" t="s">
        <v>130</v>
      </c>
      <c r="P2531" s="27" t="s">
        <v>102</v>
      </c>
      <c r="Q2531" s="26" t="str">
        <f t="shared" si="39"/>
        <v>Low</v>
      </c>
    </row>
    <row r="2532" spans="1:17" ht="15.6" x14ac:dyDescent="0.3">
      <c r="A2532" s="26" t="s">
        <v>5274</v>
      </c>
      <c r="B2532" s="26" t="s">
        <v>5275</v>
      </c>
      <c r="C2532" s="26" t="s">
        <v>962</v>
      </c>
      <c r="D2532" s="26" t="s">
        <v>165</v>
      </c>
      <c r="E2532" s="26">
        <v>22</v>
      </c>
      <c r="F2532" s="26">
        <v>70</v>
      </c>
      <c r="G2532" s="26" t="s">
        <v>62</v>
      </c>
      <c r="H2532" s="47" t="s">
        <v>90</v>
      </c>
      <c r="I2532" s="26" t="s">
        <v>91</v>
      </c>
      <c r="J2532" s="27" t="s">
        <v>89</v>
      </c>
      <c r="K2532" s="26" t="s">
        <v>117</v>
      </c>
      <c r="L2532" s="26" t="s">
        <v>117</v>
      </c>
      <c r="M2532" s="26" t="s">
        <v>629</v>
      </c>
      <c r="N2532" s="26">
        <v>1</v>
      </c>
      <c r="O2532" s="27" t="s">
        <v>89</v>
      </c>
      <c r="P2532" s="27" t="s">
        <v>107</v>
      </c>
      <c r="Q2532" s="26" t="str">
        <f t="shared" si="39"/>
        <v>Low</v>
      </c>
    </row>
    <row r="2533" spans="1:17" ht="15.6" x14ac:dyDescent="0.3">
      <c r="A2533" s="26" t="s">
        <v>5276</v>
      </c>
      <c r="B2533" s="26" t="s">
        <v>5277</v>
      </c>
      <c r="C2533" s="26" t="s">
        <v>470</v>
      </c>
      <c r="D2533" s="26" t="s">
        <v>201</v>
      </c>
      <c r="E2533" s="26">
        <v>1</v>
      </c>
      <c r="F2533" s="26">
        <v>100</v>
      </c>
      <c r="G2533" s="26" t="s">
        <v>62</v>
      </c>
      <c r="H2533" s="26" t="s">
        <v>1406</v>
      </c>
      <c r="I2533" s="26" t="s">
        <v>1406</v>
      </c>
      <c r="J2533" s="27">
        <v>39595.178477608104</v>
      </c>
      <c r="K2533" s="26" t="s">
        <v>117</v>
      </c>
      <c r="L2533" s="26" t="s">
        <v>117</v>
      </c>
      <c r="M2533" s="26" t="s">
        <v>629</v>
      </c>
      <c r="N2533" s="26">
        <v>1</v>
      </c>
      <c r="O2533" s="27" t="s">
        <v>147</v>
      </c>
      <c r="P2533" s="27" t="s">
        <v>102</v>
      </c>
      <c r="Q2533" s="26" t="str">
        <f t="shared" si="39"/>
        <v>Low</v>
      </c>
    </row>
    <row r="2534" spans="1:17" ht="15.6" x14ac:dyDescent="0.3">
      <c r="A2534" s="26" t="s">
        <v>5278</v>
      </c>
      <c r="B2534" s="26" t="s">
        <v>5279</v>
      </c>
      <c r="C2534" s="26" t="s">
        <v>1174</v>
      </c>
      <c r="D2534" s="26" t="s">
        <v>151</v>
      </c>
      <c r="E2534" s="26">
        <v>1</v>
      </c>
      <c r="F2534" s="26">
        <v>100</v>
      </c>
      <c r="G2534" s="26" t="s">
        <v>62</v>
      </c>
      <c r="H2534" s="26" t="s">
        <v>1406</v>
      </c>
      <c r="I2534" s="26" t="s">
        <v>1406</v>
      </c>
      <c r="J2534" s="27">
        <v>39559</v>
      </c>
      <c r="K2534" s="26" t="s">
        <v>117</v>
      </c>
      <c r="L2534" s="26" t="s">
        <v>117</v>
      </c>
      <c r="M2534" s="26" t="s">
        <v>629</v>
      </c>
      <c r="N2534" s="26">
        <v>1</v>
      </c>
      <c r="O2534" s="27" t="s">
        <v>147</v>
      </c>
      <c r="P2534" s="27" t="s">
        <v>107</v>
      </c>
      <c r="Q2534" s="26" t="str">
        <f t="shared" si="39"/>
        <v>Low</v>
      </c>
    </row>
    <row r="2535" spans="1:17" ht="15.6" x14ac:dyDescent="0.3">
      <c r="A2535" s="26" t="s">
        <v>5280</v>
      </c>
      <c r="B2535" s="26" t="s">
        <v>5281</v>
      </c>
      <c r="C2535" s="26" t="s">
        <v>955</v>
      </c>
      <c r="D2535" s="26" t="s">
        <v>155</v>
      </c>
      <c r="E2535" s="26">
        <v>22</v>
      </c>
      <c r="F2535" s="26">
        <v>60</v>
      </c>
      <c r="G2535" s="26" t="s">
        <v>62</v>
      </c>
      <c r="H2535" s="47" t="s">
        <v>90</v>
      </c>
      <c r="I2535" s="26" t="s">
        <v>91</v>
      </c>
      <c r="J2535" s="27">
        <v>26667</v>
      </c>
      <c r="K2535" s="26" t="s">
        <v>117</v>
      </c>
      <c r="L2535" s="26" t="s">
        <v>117</v>
      </c>
      <c r="M2535" s="26" t="s">
        <v>629</v>
      </c>
      <c r="N2535" s="26">
        <v>1</v>
      </c>
      <c r="O2535" s="27" t="s">
        <v>147</v>
      </c>
      <c r="P2535" s="27" t="s">
        <v>102</v>
      </c>
      <c r="Q2535" s="26" t="str">
        <f t="shared" si="39"/>
        <v>Low</v>
      </c>
    </row>
    <row r="2536" spans="1:17" ht="15.6" x14ac:dyDescent="0.3">
      <c r="A2536" s="26" t="s">
        <v>5282</v>
      </c>
      <c r="B2536" s="26" t="s">
        <v>5283</v>
      </c>
      <c r="C2536" s="26" t="s">
        <v>955</v>
      </c>
      <c r="D2536" s="26" t="s">
        <v>155</v>
      </c>
      <c r="E2536" s="26">
        <v>22</v>
      </c>
      <c r="F2536" s="26">
        <v>73</v>
      </c>
      <c r="G2536" s="26" t="s">
        <v>62</v>
      </c>
      <c r="H2536" s="47" t="s">
        <v>90</v>
      </c>
      <c r="I2536" s="26" t="s">
        <v>91</v>
      </c>
      <c r="J2536" s="27" t="s">
        <v>89</v>
      </c>
      <c r="K2536" s="26" t="s">
        <v>117</v>
      </c>
      <c r="L2536" s="26" t="s">
        <v>117</v>
      </c>
      <c r="M2536" s="26" t="s">
        <v>629</v>
      </c>
      <c r="N2536" s="26">
        <v>1</v>
      </c>
      <c r="O2536" s="27" t="s">
        <v>89</v>
      </c>
      <c r="P2536" s="27" t="s">
        <v>92</v>
      </c>
      <c r="Q2536" s="26" t="str">
        <f t="shared" si="39"/>
        <v>Low</v>
      </c>
    </row>
    <row r="2537" spans="1:17" ht="15.6" x14ac:dyDescent="0.3">
      <c r="A2537" s="26" t="s">
        <v>5284</v>
      </c>
      <c r="B2537" s="26" t="s">
        <v>5285</v>
      </c>
      <c r="C2537" s="26" t="s">
        <v>128</v>
      </c>
      <c r="D2537" s="26" t="s">
        <v>129</v>
      </c>
      <c r="E2537" s="26">
        <v>5</v>
      </c>
      <c r="F2537" s="26">
        <v>120</v>
      </c>
      <c r="G2537" s="26" t="s">
        <v>62</v>
      </c>
      <c r="H2537" s="26" t="s">
        <v>1406</v>
      </c>
      <c r="I2537" s="26" t="s">
        <v>1406</v>
      </c>
      <c r="J2537" s="27">
        <v>39375</v>
      </c>
      <c r="K2537" s="26" t="s">
        <v>117</v>
      </c>
      <c r="L2537" s="26" t="s">
        <v>117</v>
      </c>
      <c r="M2537" s="26" t="s">
        <v>629</v>
      </c>
      <c r="N2537" s="26">
        <v>1</v>
      </c>
      <c r="O2537" s="27" t="s">
        <v>147</v>
      </c>
      <c r="P2537" s="27" t="s">
        <v>107</v>
      </c>
      <c r="Q2537" s="26" t="str">
        <f t="shared" si="39"/>
        <v>Low</v>
      </c>
    </row>
    <row r="2538" spans="1:17" ht="15.6" x14ac:dyDescent="0.3">
      <c r="A2538" s="26" t="s">
        <v>5286</v>
      </c>
      <c r="B2538" s="26" t="s">
        <v>5287</v>
      </c>
      <c r="C2538" s="26" t="s">
        <v>164</v>
      </c>
      <c r="D2538" s="26" t="s">
        <v>101</v>
      </c>
      <c r="E2538" s="26">
        <v>15</v>
      </c>
      <c r="F2538" s="26">
        <v>250</v>
      </c>
      <c r="G2538" s="26" t="s">
        <v>62</v>
      </c>
      <c r="H2538" s="26" t="s">
        <v>1406</v>
      </c>
      <c r="I2538" s="26" t="s">
        <v>1406</v>
      </c>
      <c r="J2538" s="27">
        <v>39352</v>
      </c>
      <c r="K2538" s="26" t="s">
        <v>117</v>
      </c>
      <c r="L2538" s="26" t="s">
        <v>117</v>
      </c>
      <c r="M2538" s="26" t="s">
        <v>629</v>
      </c>
      <c r="N2538" s="26">
        <v>1</v>
      </c>
      <c r="O2538" s="27" t="s">
        <v>147</v>
      </c>
      <c r="P2538" s="27" t="s">
        <v>97</v>
      </c>
      <c r="Q2538" s="26" t="str">
        <f t="shared" si="39"/>
        <v>Low</v>
      </c>
    </row>
    <row r="2539" spans="1:17" ht="15.6" x14ac:dyDescent="0.3">
      <c r="A2539" s="26" t="s">
        <v>5288</v>
      </c>
      <c r="B2539" s="26" t="s">
        <v>5289</v>
      </c>
      <c r="C2539" s="26" t="s">
        <v>1174</v>
      </c>
      <c r="D2539" s="26" t="s">
        <v>151</v>
      </c>
      <c r="E2539" s="26">
        <v>21</v>
      </c>
      <c r="F2539" s="26">
        <v>133</v>
      </c>
      <c r="G2539" s="26">
        <v>44.9</v>
      </c>
      <c r="H2539" s="47" t="s">
        <v>90</v>
      </c>
      <c r="I2539" s="26" t="s">
        <v>91</v>
      </c>
      <c r="J2539" s="27">
        <v>86042</v>
      </c>
      <c r="K2539" s="26" t="s">
        <v>117</v>
      </c>
      <c r="L2539" s="26" t="s">
        <v>117</v>
      </c>
      <c r="M2539" s="26" t="s">
        <v>629</v>
      </c>
      <c r="N2539" s="26">
        <v>1</v>
      </c>
      <c r="O2539" s="27" t="s">
        <v>118</v>
      </c>
      <c r="P2539" s="27" t="s">
        <v>97</v>
      </c>
      <c r="Q2539" s="26" t="str">
        <f t="shared" si="39"/>
        <v>Low</v>
      </c>
    </row>
    <row r="2540" spans="1:17" ht="15.6" x14ac:dyDescent="0.3">
      <c r="A2540" s="26" t="s">
        <v>5290</v>
      </c>
      <c r="B2540" s="26" t="s">
        <v>5291</v>
      </c>
      <c r="C2540" s="26" t="s">
        <v>407</v>
      </c>
      <c r="D2540" s="26" t="s">
        <v>88</v>
      </c>
      <c r="E2540" s="26">
        <v>21</v>
      </c>
      <c r="F2540" s="26">
        <v>60</v>
      </c>
      <c r="G2540" s="26">
        <v>25</v>
      </c>
      <c r="H2540" s="47" t="s">
        <v>90</v>
      </c>
      <c r="I2540" s="26" t="s">
        <v>91</v>
      </c>
      <c r="J2540" s="27">
        <v>52984</v>
      </c>
      <c r="K2540" s="26" t="s">
        <v>117</v>
      </c>
      <c r="L2540" s="26" t="s">
        <v>117</v>
      </c>
      <c r="M2540" s="26" t="s">
        <v>629</v>
      </c>
      <c r="N2540" s="26">
        <v>1</v>
      </c>
      <c r="O2540" s="27" t="s">
        <v>147</v>
      </c>
      <c r="P2540" s="27" t="s">
        <v>97</v>
      </c>
      <c r="Q2540" s="26" t="str">
        <f t="shared" si="39"/>
        <v>Low</v>
      </c>
    </row>
    <row r="2541" spans="1:17" ht="15.6" x14ac:dyDescent="0.3">
      <c r="A2541" s="26" t="s">
        <v>5292</v>
      </c>
      <c r="B2541" s="26" t="s">
        <v>5293</v>
      </c>
      <c r="C2541" s="26" t="s">
        <v>482</v>
      </c>
      <c r="D2541" s="26" t="s">
        <v>483</v>
      </c>
      <c r="E2541" s="26">
        <v>21</v>
      </c>
      <c r="F2541" s="26">
        <v>70</v>
      </c>
      <c r="G2541" s="26">
        <v>14.22</v>
      </c>
      <c r="H2541" s="47" t="s">
        <v>90</v>
      </c>
      <c r="I2541" s="26" t="s">
        <v>91</v>
      </c>
      <c r="J2541" s="27">
        <v>50746</v>
      </c>
      <c r="K2541" s="26" t="s">
        <v>117</v>
      </c>
      <c r="L2541" s="26" t="s">
        <v>117</v>
      </c>
      <c r="M2541" s="26" t="s">
        <v>629</v>
      </c>
      <c r="N2541" s="26">
        <v>1</v>
      </c>
      <c r="O2541" s="27" t="s">
        <v>147</v>
      </c>
      <c r="P2541" s="27" t="s">
        <v>107</v>
      </c>
      <c r="Q2541" s="26" t="str">
        <f t="shared" si="39"/>
        <v>Low</v>
      </c>
    </row>
    <row r="2542" spans="1:17" ht="15.6" x14ac:dyDescent="0.3">
      <c r="A2542" s="26" t="s">
        <v>5294</v>
      </c>
      <c r="B2542" s="26" t="s">
        <v>5295</v>
      </c>
      <c r="C2542" s="26" t="s">
        <v>523</v>
      </c>
      <c r="D2542" s="26" t="s">
        <v>134</v>
      </c>
      <c r="E2542" s="26">
        <v>21</v>
      </c>
      <c r="F2542" s="26">
        <v>22</v>
      </c>
      <c r="G2542" s="26">
        <v>10.7</v>
      </c>
      <c r="H2542" s="47" t="s">
        <v>90</v>
      </c>
      <c r="I2542" s="26" t="s">
        <v>91</v>
      </c>
      <c r="J2542" s="27">
        <v>34785</v>
      </c>
      <c r="K2542" s="26" t="s">
        <v>117</v>
      </c>
      <c r="L2542" s="26" t="s">
        <v>117</v>
      </c>
      <c r="M2542" s="26" t="s">
        <v>629</v>
      </c>
      <c r="N2542" s="26">
        <v>1</v>
      </c>
      <c r="O2542" s="27" t="s">
        <v>147</v>
      </c>
      <c r="P2542" s="27" t="s">
        <v>92</v>
      </c>
      <c r="Q2542" s="26" t="str">
        <f t="shared" si="39"/>
        <v>Low</v>
      </c>
    </row>
    <row r="2543" spans="1:17" ht="15.6" x14ac:dyDescent="0.3">
      <c r="A2543" s="26" t="s">
        <v>5296</v>
      </c>
      <c r="B2543" s="26" t="s">
        <v>5297</v>
      </c>
      <c r="C2543" s="26" t="s">
        <v>249</v>
      </c>
      <c r="D2543" s="26" t="s">
        <v>250</v>
      </c>
      <c r="E2543" s="26">
        <v>2</v>
      </c>
      <c r="F2543" s="26">
        <v>181</v>
      </c>
      <c r="G2543" s="26" t="s">
        <v>62</v>
      </c>
      <c r="H2543" s="26" t="s">
        <v>1406</v>
      </c>
      <c r="I2543" s="26" t="s">
        <v>1406</v>
      </c>
      <c r="J2543" s="27">
        <v>38720</v>
      </c>
      <c r="K2543" s="26" t="s">
        <v>117</v>
      </c>
      <c r="L2543" s="26" t="s">
        <v>117</v>
      </c>
      <c r="M2543" s="26" t="s">
        <v>629</v>
      </c>
      <c r="N2543" s="26">
        <v>1</v>
      </c>
      <c r="O2543" s="27" t="s">
        <v>147</v>
      </c>
      <c r="P2543" s="27" t="s">
        <v>107</v>
      </c>
      <c r="Q2543" s="26" t="str">
        <f t="shared" si="39"/>
        <v>Low</v>
      </c>
    </row>
    <row r="2544" spans="1:17" ht="15.6" x14ac:dyDescent="0.3">
      <c r="A2544" s="26" t="s">
        <v>5298</v>
      </c>
      <c r="B2544" s="26" t="s">
        <v>5299</v>
      </c>
      <c r="C2544" s="26" t="s">
        <v>962</v>
      </c>
      <c r="D2544" s="26" t="s">
        <v>165</v>
      </c>
      <c r="E2544" s="26">
        <v>21</v>
      </c>
      <c r="F2544" s="26">
        <v>50</v>
      </c>
      <c r="G2544" s="26" t="s">
        <v>62</v>
      </c>
      <c r="H2544" s="47" t="s">
        <v>90</v>
      </c>
      <c r="I2544" s="26" t="s">
        <v>91</v>
      </c>
      <c r="J2544" s="27">
        <v>5677</v>
      </c>
      <c r="K2544" s="26" t="s">
        <v>117</v>
      </c>
      <c r="L2544" s="26" t="s">
        <v>117</v>
      </c>
      <c r="M2544" s="26" t="s">
        <v>629</v>
      </c>
      <c r="N2544" s="26">
        <v>1</v>
      </c>
      <c r="O2544" s="27" t="s">
        <v>147</v>
      </c>
      <c r="P2544" s="27" t="s">
        <v>97</v>
      </c>
      <c r="Q2544" s="26" t="str">
        <f t="shared" si="39"/>
        <v>Low</v>
      </c>
    </row>
    <row r="2545" spans="1:17" ht="15.6" x14ac:dyDescent="0.3">
      <c r="A2545" s="26" t="s">
        <v>5300</v>
      </c>
      <c r="B2545" s="26" t="s">
        <v>5301</v>
      </c>
      <c r="C2545" s="26" t="s">
        <v>195</v>
      </c>
      <c r="D2545" s="26" t="s">
        <v>307</v>
      </c>
      <c r="E2545" s="26">
        <v>2</v>
      </c>
      <c r="F2545" s="26">
        <v>120</v>
      </c>
      <c r="G2545" s="26" t="s">
        <v>62</v>
      </c>
      <c r="H2545" s="26" t="s">
        <v>1406</v>
      </c>
      <c r="I2545" s="26" t="s">
        <v>1406</v>
      </c>
      <c r="J2545" s="27">
        <v>38515</v>
      </c>
      <c r="K2545" s="26" t="s">
        <v>117</v>
      </c>
      <c r="L2545" s="26" t="s">
        <v>117</v>
      </c>
      <c r="M2545" s="26" t="s">
        <v>629</v>
      </c>
      <c r="N2545" s="26">
        <v>1</v>
      </c>
      <c r="O2545" s="27" t="s">
        <v>147</v>
      </c>
      <c r="P2545" s="27" t="s">
        <v>102</v>
      </c>
      <c r="Q2545" s="26" t="str">
        <f t="shared" si="39"/>
        <v>Low</v>
      </c>
    </row>
    <row r="2546" spans="1:17" ht="15.6" x14ac:dyDescent="0.3">
      <c r="A2546" s="26" t="s">
        <v>5302</v>
      </c>
      <c r="B2546" s="26" t="s">
        <v>5303</v>
      </c>
      <c r="C2546" s="26" t="s">
        <v>535</v>
      </c>
      <c r="D2546" s="26" t="s">
        <v>536</v>
      </c>
      <c r="E2546" s="26">
        <v>20</v>
      </c>
      <c r="F2546" s="26">
        <v>132</v>
      </c>
      <c r="G2546" s="26">
        <v>9.6</v>
      </c>
      <c r="H2546" s="47" t="s">
        <v>90</v>
      </c>
      <c r="I2546" s="26" t="s">
        <v>91</v>
      </c>
      <c r="J2546" s="27">
        <v>140313</v>
      </c>
      <c r="K2546" s="26" t="s">
        <v>117</v>
      </c>
      <c r="L2546" s="26" t="s">
        <v>117</v>
      </c>
      <c r="M2546" s="26" t="s">
        <v>629</v>
      </c>
      <c r="N2546" s="26">
        <v>1</v>
      </c>
      <c r="O2546" s="27" t="s">
        <v>118</v>
      </c>
      <c r="P2546" s="27" t="s">
        <v>107</v>
      </c>
      <c r="Q2546" s="26" t="str">
        <f t="shared" si="39"/>
        <v>Low</v>
      </c>
    </row>
    <row r="2547" spans="1:17" ht="15.6" x14ac:dyDescent="0.3">
      <c r="A2547" s="26" t="s">
        <v>5304</v>
      </c>
      <c r="B2547" s="26" t="s">
        <v>5305</v>
      </c>
      <c r="C2547" s="26" t="s">
        <v>479</v>
      </c>
      <c r="D2547" s="26" t="s">
        <v>182</v>
      </c>
      <c r="E2547" s="26">
        <v>20</v>
      </c>
      <c r="F2547" s="26">
        <v>40</v>
      </c>
      <c r="G2547" s="26">
        <v>39.18</v>
      </c>
      <c r="H2547" s="47" t="s">
        <v>90</v>
      </c>
      <c r="I2547" s="26" t="s">
        <v>91</v>
      </c>
      <c r="J2547" s="27">
        <v>117188</v>
      </c>
      <c r="K2547" s="26" t="s">
        <v>117</v>
      </c>
      <c r="L2547" s="26" t="s">
        <v>117</v>
      </c>
      <c r="M2547" s="26" t="s">
        <v>629</v>
      </c>
      <c r="N2547" s="26">
        <v>1</v>
      </c>
      <c r="O2547" s="27" t="s">
        <v>118</v>
      </c>
      <c r="P2547" s="27" t="s">
        <v>97</v>
      </c>
      <c r="Q2547" s="26" t="str">
        <f t="shared" si="39"/>
        <v>Low</v>
      </c>
    </row>
    <row r="2548" spans="1:17" ht="15.6" x14ac:dyDescent="0.3">
      <c r="A2548" s="26" t="s">
        <v>5306</v>
      </c>
      <c r="B2548" s="26" t="s">
        <v>5307</v>
      </c>
      <c r="C2548" s="26" t="s">
        <v>955</v>
      </c>
      <c r="D2548" s="26" t="s">
        <v>155</v>
      </c>
      <c r="E2548" s="26">
        <v>20</v>
      </c>
      <c r="F2548" s="26">
        <v>25</v>
      </c>
      <c r="G2548" s="26">
        <v>69.78</v>
      </c>
      <c r="H2548" s="47" t="s">
        <v>90</v>
      </c>
      <c r="I2548" s="26" t="s">
        <v>91</v>
      </c>
      <c r="J2548" s="27">
        <v>112244</v>
      </c>
      <c r="K2548" s="26" t="s">
        <v>117</v>
      </c>
      <c r="L2548" s="26" t="s">
        <v>117</v>
      </c>
      <c r="M2548" s="26" t="s">
        <v>629</v>
      </c>
      <c r="N2548" s="26">
        <v>1</v>
      </c>
      <c r="O2548" s="27" t="s">
        <v>118</v>
      </c>
      <c r="P2548" s="27" t="s">
        <v>102</v>
      </c>
      <c r="Q2548" s="26" t="str">
        <f t="shared" si="39"/>
        <v>Low</v>
      </c>
    </row>
    <row r="2549" spans="1:17" ht="15.6" x14ac:dyDescent="0.3">
      <c r="A2549" s="26" t="s">
        <v>5308</v>
      </c>
      <c r="B2549" s="26" t="s">
        <v>5309</v>
      </c>
      <c r="C2549" s="26" t="s">
        <v>303</v>
      </c>
      <c r="D2549" s="26" t="s">
        <v>304</v>
      </c>
      <c r="E2549" s="26">
        <v>20</v>
      </c>
      <c r="F2549" s="26">
        <v>60</v>
      </c>
      <c r="G2549" s="26">
        <v>84.22</v>
      </c>
      <c r="H2549" s="47" t="s">
        <v>90</v>
      </c>
      <c r="I2549" s="26" t="s">
        <v>91</v>
      </c>
      <c r="J2549" s="27">
        <v>76277</v>
      </c>
      <c r="K2549" s="26" t="s">
        <v>117</v>
      </c>
      <c r="L2549" s="26" t="s">
        <v>117</v>
      </c>
      <c r="M2549" s="26" t="s">
        <v>629</v>
      </c>
      <c r="N2549" s="26">
        <v>1</v>
      </c>
      <c r="O2549" s="27" t="s">
        <v>118</v>
      </c>
      <c r="P2549" s="27" t="s">
        <v>92</v>
      </c>
      <c r="Q2549" s="26" t="str">
        <f t="shared" si="39"/>
        <v>Low</v>
      </c>
    </row>
    <row r="2550" spans="1:17" ht="15.6" x14ac:dyDescent="0.3">
      <c r="A2550" s="26" t="s">
        <v>5310</v>
      </c>
      <c r="B2550" s="26" t="s">
        <v>5311</v>
      </c>
      <c r="C2550" s="26" t="s">
        <v>407</v>
      </c>
      <c r="D2550" s="26" t="s">
        <v>88</v>
      </c>
      <c r="E2550" s="26">
        <v>20</v>
      </c>
      <c r="F2550" s="26">
        <v>40</v>
      </c>
      <c r="G2550" s="26">
        <v>20</v>
      </c>
      <c r="H2550" s="47" t="s">
        <v>90</v>
      </c>
      <c r="I2550" s="26" t="s">
        <v>91</v>
      </c>
      <c r="J2550" s="27">
        <v>76000</v>
      </c>
      <c r="K2550" s="26" t="s">
        <v>117</v>
      </c>
      <c r="L2550" s="26" t="s">
        <v>117</v>
      </c>
      <c r="M2550" s="26" t="s">
        <v>629</v>
      </c>
      <c r="N2550" s="26">
        <v>1</v>
      </c>
      <c r="O2550" s="27" t="s">
        <v>118</v>
      </c>
      <c r="P2550" s="27" t="s">
        <v>102</v>
      </c>
      <c r="Q2550" s="26" t="str">
        <f t="shared" si="39"/>
        <v>Low</v>
      </c>
    </row>
    <row r="2551" spans="1:17" ht="15.6" x14ac:dyDescent="0.3">
      <c r="A2551" s="26" t="s">
        <v>5312</v>
      </c>
      <c r="B2551" s="26" t="s">
        <v>5313</v>
      </c>
      <c r="C2551" s="26" t="s">
        <v>479</v>
      </c>
      <c r="D2551" s="26" t="s">
        <v>182</v>
      </c>
      <c r="E2551" s="26">
        <v>20</v>
      </c>
      <c r="F2551" s="26">
        <v>50</v>
      </c>
      <c r="G2551" s="26">
        <v>84.93</v>
      </c>
      <c r="H2551" s="47" t="s">
        <v>90</v>
      </c>
      <c r="I2551" s="26" t="s">
        <v>91</v>
      </c>
      <c r="J2551" s="27">
        <v>74154</v>
      </c>
      <c r="K2551" s="26" t="s">
        <v>117</v>
      </c>
      <c r="L2551" s="26" t="s">
        <v>117</v>
      </c>
      <c r="M2551" s="26" t="s">
        <v>629</v>
      </c>
      <c r="N2551" s="26">
        <v>1</v>
      </c>
      <c r="O2551" s="27" t="s">
        <v>118</v>
      </c>
      <c r="P2551" s="27" t="s">
        <v>92</v>
      </c>
      <c r="Q2551" s="26" t="str">
        <f t="shared" si="39"/>
        <v>Low</v>
      </c>
    </row>
    <row r="2552" spans="1:17" ht="15.6" x14ac:dyDescent="0.3">
      <c r="A2552" s="26" t="s">
        <v>5314</v>
      </c>
      <c r="B2552" s="26" t="s">
        <v>5315</v>
      </c>
      <c r="C2552" s="26" t="s">
        <v>150</v>
      </c>
      <c r="D2552" s="26" t="s">
        <v>204</v>
      </c>
      <c r="E2552" s="26">
        <v>20</v>
      </c>
      <c r="F2552" s="26">
        <v>53</v>
      </c>
      <c r="G2552" s="26">
        <v>65</v>
      </c>
      <c r="H2552" s="47" t="s">
        <v>90</v>
      </c>
      <c r="I2552" s="26" t="s">
        <v>91</v>
      </c>
      <c r="J2552" s="27">
        <v>63536.849896550695</v>
      </c>
      <c r="K2552" s="26" t="s">
        <v>117</v>
      </c>
      <c r="L2552" s="26" t="s">
        <v>117</v>
      </c>
      <c r="M2552" s="26" t="s">
        <v>629</v>
      </c>
      <c r="N2552" s="26">
        <v>1</v>
      </c>
      <c r="O2552" s="27" t="s">
        <v>130</v>
      </c>
      <c r="P2552" s="27" t="s">
        <v>92</v>
      </c>
      <c r="Q2552" s="26" t="str">
        <f t="shared" si="39"/>
        <v>Low</v>
      </c>
    </row>
    <row r="2553" spans="1:17" ht="15.6" x14ac:dyDescent="0.3">
      <c r="A2553" s="26" t="s">
        <v>5316</v>
      </c>
      <c r="B2553" s="26" t="s">
        <v>5317</v>
      </c>
      <c r="C2553" s="26" t="s">
        <v>1174</v>
      </c>
      <c r="D2553" s="26" t="s">
        <v>151</v>
      </c>
      <c r="E2553" s="26">
        <v>20</v>
      </c>
      <c r="F2553" s="26">
        <v>56</v>
      </c>
      <c r="G2553" s="26">
        <v>50</v>
      </c>
      <c r="H2553" s="47" t="s">
        <v>90</v>
      </c>
      <c r="I2553" s="26" t="s">
        <v>91</v>
      </c>
      <c r="J2553" s="27">
        <v>57596</v>
      </c>
      <c r="K2553" s="26" t="s">
        <v>117</v>
      </c>
      <c r="L2553" s="26" t="s">
        <v>117</v>
      </c>
      <c r="M2553" s="26" t="s">
        <v>629</v>
      </c>
      <c r="N2553" s="26">
        <v>1</v>
      </c>
      <c r="O2553" s="27" t="s">
        <v>130</v>
      </c>
      <c r="P2553" s="27" t="s">
        <v>92</v>
      </c>
      <c r="Q2553" s="26" t="str">
        <f t="shared" si="39"/>
        <v>Low</v>
      </c>
    </row>
    <row r="2554" spans="1:17" ht="15.6" x14ac:dyDescent="0.3">
      <c r="A2554" s="26" t="s">
        <v>5318</v>
      </c>
      <c r="B2554" s="26" t="s">
        <v>5319</v>
      </c>
      <c r="C2554" s="26" t="s">
        <v>535</v>
      </c>
      <c r="D2554" s="26" t="s">
        <v>536</v>
      </c>
      <c r="E2554" s="26">
        <v>20</v>
      </c>
      <c r="F2554" s="26">
        <v>110</v>
      </c>
      <c r="G2554" s="26" t="s">
        <v>62</v>
      </c>
      <c r="H2554" s="47" t="s">
        <v>90</v>
      </c>
      <c r="I2554" s="26" t="s">
        <v>91</v>
      </c>
      <c r="J2554" s="27">
        <v>53949</v>
      </c>
      <c r="K2554" s="26" t="s">
        <v>117</v>
      </c>
      <c r="L2554" s="26" t="s">
        <v>117</v>
      </c>
      <c r="M2554" s="26" t="s">
        <v>629</v>
      </c>
      <c r="N2554" s="26">
        <v>1</v>
      </c>
      <c r="O2554" s="27" t="s">
        <v>147</v>
      </c>
      <c r="P2554" s="27" t="s">
        <v>102</v>
      </c>
      <c r="Q2554" s="26" t="str">
        <f t="shared" si="39"/>
        <v>Low</v>
      </c>
    </row>
    <row r="2555" spans="1:17" ht="15.6" x14ac:dyDescent="0.3">
      <c r="A2555" s="26" t="s">
        <v>5320</v>
      </c>
      <c r="B2555" s="26" t="s">
        <v>5321</v>
      </c>
      <c r="C2555" s="26" t="s">
        <v>514</v>
      </c>
      <c r="D2555" s="26" t="s">
        <v>172</v>
      </c>
      <c r="E2555" s="26">
        <v>20</v>
      </c>
      <c r="F2555" s="26">
        <v>40</v>
      </c>
      <c r="G2555" s="26" t="s">
        <v>62</v>
      </c>
      <c r="H2555" s="47" t="s">
        <v>90</v>
      </c>
      <c r="I2555" s="26" t="s">
        <v>91</v>
      </c>
      <c r="J2555" s="27">
        <v>50938</v>
      </c>
      <c r="K2555" s="26" t="s">
        <v>117</v>
      </c>
      <c r="L2555" s="26" t="s">
        <v>117</v>
      </c>
      <c r="M2555" s="26" t="s">
        <v>629</v>
      </c>
      <c r="N2555" s="26">
        <v>1</v>
      </c>
      <c r="O2555" s="27" t="s">
        <v>147</v>
      </c>
      <c r="P2555" s="27" t="s">
        <v>102</v>
      </c>
      <c r="Q2555" s="26" t="str">
        <f t="shared" si="39"/>
        <v>Low</v>
      </c>
    </row>
    <row r="2556" spans="1:17" ht="15.6" x14ac:dyDescent="0.3">
      <c r="A2556" s="26" t="s">
        <v>5322</v>
      </c>
      <c r="B2556" s="26" t="s">
        <v>5323</v>
      </c>
      <c r="C2556" s="26" t="s">
        <v>272</v>
      </c>
      <c r="D2556" s="26" t="s">
        <v>273</v>
      </c>
      <c r="E2556" s="26">
        <v>9</v>
      </c>
      <c r="F2556" s="26">
        <v>280</v>
      </c>
      <c r="G2556" s="26" t="s">
        <v>62</v>
      </c>
      <c r="H2556" s="26" t="s">
        <v>1406</v>
      </c>
      <c r="I2556" s="26" t="s">
        <v>1406</v>
      </c>
      <c r="J2556" s="27">
        <v>37101</v>
      </c>
      <c r="K2556" s="26" t="s">
        <v>117</v>
      </c>
      <c r="L2556" s="26" t="s">
        <v>117</v>
      </c>
      <c r="M2556" s="26" t="s">
        <v>629</v>
      </c>
      <c r="N2556" s="26">
        <v>1</v>
      </c>
      <c r="O2556" s="27" t="s">
        <v>147</v>
      </c>
      <c r="P2556" s="27" t="s">
        <v>102</v>
      </c>
      <c r="Q2556" s="26" t="str">
        <f t="shared" si="39"/>
        <v>Low</v>
      </c>
    </row>
    <row r="2557" spans="1:17" ht="15.6" x14ac:dyDescent="0.3">
      <c r="A2557" s="26" t="s">
        <v>5324</v>
      </c>
      <c r="B2557" s="26" t="s">
        <v>5325</v>
      </c>
      <c r="C2557" s="26" t="s">
        <v>255</v>
      </c>
      <c r="D2557" s="26" t="s">
        <v>256</v>
      </c>
      <c r="E2557" s="26">
        <v>9</v>
      </c>
      <c r="F2557" s="26">
        <v>220</v>
      </c>
      <c r="G2557" s="26" t="s">
        <v>62</v>
      </c>
      <c r="H2557" s="26" t="s">
        <v>1406</v>
      </c>
      <c r="I2557" s="26" t="s">
        <v>1406</v>
      </c>
      <c r="J2557" s="27">
        <v>37048.974223372861</v>
      </c>
      <c r="K2557" s="26" t="s">
        <v>117</v>
      </c>
      <c r="L2557" s="26" t="s">
        <v>117</v>
      </c>
      <c r="M2557" s="26" t="s">
        <v>629</v>
      </c>
      <c r="N2557" s="26">
        <v>1</v>
      </c>
      <c r="O2557" s="27" t="s">
        <v>147</v>
      </c>
      <c r="P2557" s="27" t="s">
        <v>97</v>
      </c>
      <c r="Q2557" s="26" t="str">
        <f t="shared" si="39"/>
        <v>Low</v>
      </c>
    </row>
    <row r="2558" spans="1:17" ht="15.6" x14ac:dyDescent="0.3">
      <c r="A2558" s="26" t="s">
        <v>5326</v>
      </c>
      <c r="B2558" s="26" t="s">
        <v>5327</v>
      </c>
      <c r="C2558" s="26" t="s">
        <v>264</v>
      </c>
      <c r="D2558" s="26" t="s">
        <v>265</v>
      </c>
      <c r="E2558" s="26">
        <v>20</v>
      </c>
      <c r="F2558" s="26">
        <v>20</v>
      </c>
      <c r="G2558" s="26" t="s">
        <v>62</v>
      </c>
      <c r="H2558" s="47" t="s">
        <v>90</v>
      </c>
      <c r="I2558" s="26" t="s">
        <v>91</v>
      </c>
      <c r="J2558" s="27">
        <v>39153</v>
      </c>
      <c r="K2558" s="26" t="s">
        <v>117</v>
      </c>
      <c r="L2558" s="26" t="s">
        <v>117</v>
      </c>
      <c r="M2558" s="26" t="s">
        <v>629</v>
      </c>
      <c r="N2558" s="26">
        <v>1</v>
      </c>
      <c r="O2558" s="27" t="s">
        <v>147</v>
      </c>
      <c r="P2558" s="27" t="s">
        <v>97</v>
      </c>
      <c r="Q2558" s="26" t="str">
        <f t="shared" si="39"/>
        <v>Low</v>
      </c>
    </row>
    <row r="2559" spans="1:17" ht="15.6" x14ac:dyDescent="0.3">
      <c r="A2559" s="26" t="s">
        <v>5328</v>
      </c>
      <c r="B2559" s="26" t="s">
        <v>5329</v>
      </c>
      <c r="C2559" s="26" t="s">
        <v>195</v>
      </c>
      <c r="D2559" s="26" t="s">
        <v>196</v>
      </c>
      <c r="E2559" s="26">
        <v>1</v>
      </c>
      <c r="F2559" s="26">
        <v>50</v>
      </c>
      <c r="G2559" s="26" t="s">
        <v>62</v>
      </c>
      <c r="H2559" s="26" t="s">
        <v>1406</v>
      </c>
      <c r="I2559" s="26" t="s">
        <v>1406</v>
      </c>
      <c r="J2559" s="27">
        <v>36964</v>
      </c>
      <c r="K2559" s="26" t="s">
        <v>117</v>
      </c>
      <c r="L2559" s="26" t="s">
        <v>117</v>
      </c>
      <c r="M2559" s="26" t="s">
        <v>629</v>
      </c>
      <c r="N2559" s="26">
        <v>1</v>
      </c>
      <c r="O2559" s="27" t="s">
        <v>147</v>
      </c>
      <c r="P2559" s="27" t="s">
        <v>92</v>
      </c>
      <c r="Q2559" s="26" t="str">
        <f t="shared" si="39"/>
        <v>Low</v>
      </c>
    </row>
    <row r="2560" spans="1:17" ht="15.6" x14ac:dyDescent="0.3">
      <c r="A2560" s="26" t="s">
        <v>5330</v>
      </c>
      <c r="B2560" s="26" t="s">
        <v>5331</v>
      </c>
      <c r="C2560" s="26" t="s">
        <v>344</v>
      </c>
      <c r="D2560" s="26" t="s">
        <v>175</v>
      </c>
      <c r="E2560" s="26">
        <v>7</v>
      </c>
      <c r="F2560" s="26">
        <v>664</v>
      </c>
      <c r="G2560" s="26" t="s">
        <v>62</v>
      </c>
      <c r="H2560" s="26" t="s">
        <v>1406</v>
      </c>
      <c r="I2560" s="26" t="s">
        <v>1406</v>
      </c>
      <c r="J2560" s="27">
        <v>36959</v>
      </c>
      <c r="K2560" s="26" t="s">
        <v>117</v>
      </c>
      <c r="L2560" s="26" t="s">
        <v>117</v>
      </c>
      <c r="M2560" s="26" t="s">
        <v>629</v>
      </c>
      <c r="N2560" s="26">
        <v>1</v>
      </c>
      <c r="O2560" s="27" t="s">
        <v>147</v>
      </c>
      <c r="P2560" s="27" t="s">
        <v>107</v>
      </c>
      <c r="Q2560" s="26" t="str">
        <f t="shared" si="39"/>
        <v>Low</v>
      </c>
    </row>
    <row r="2561" spans="1:17" ht="15.6" x14ac:dyDescent="0.3">
      <c r="A2561" s="26" t="s">
        <v>5332</v>
      </c>
      <c r="B2561" s="26" t="s">
        <v>5333</v>
      </c>
      <c r="C2561" s="26" t="s">
        <v>344</v>
      </c>
      <c r="D2561" s="26" t="s">
        <v>175</v>
      </c>
      <c r="E2561" s="26">
        <v>20</v>
      </c>
      <c r="F2561" s="26">
        <v>100</v>
      </c>
      <c r="G2561" s="26">
        <v>27.39</v>
      </c>
      <c r="H2561" s="47" t="s">
        <v>90</v>
      </c>
      <c r="I2561" s="26" t="s">
        <v>91</v>
      </c>
      <c r="J2561" s="27">
        <v>33387.046261175499</v>
      </c>
      <c r="K2561" s="26" t="s">
        <v>117</v>
      </c>
      <c r="L2561" s="26" t="s">
        <v>117</v>
      </c>
      <c r="M2561" s="26" t="s">
        <v>629</v>
      </c>
      <c r="N2561" s="26">
        <v>1</v>
      </c>
      <c r="O2561" s="27" t="s">
        <v>147</v>
      </c>
      <c r="P2561" s="27" t="s">
        <v>97</v>
      </c>
      <c r="Q2561" s="26" t="str">
        <f t="shared" si="39"/>
        <v>Low</v>
      </c>
    </row>
    <row r="2562" spans="1:17" ht="15.6" x14ac:dyDescent="0.3">
      <c r="A2562" s="26" t="s">
        <v>5334</v>
      </c>
      <c r="B2562" s="26" t="s">
        <v>5335</v>
      </c>
      <c r="C2562" s="26" t="s">
        <v>962</v>
      </c>
      <c r="D2562" s="26" t="s">
        <v>165</v>
      </c>
      <c r="E2562" s="26">
        <v>1</v>
      </c>
      <c r="F2562" s="26">
        <v>550</v>
      </c>
      <c r="G2562" s="26" t="s">
        <v>62</v>
      </c>
      <c r="H2562" s="26" t="s">
        <v>1406</v>
      </c>
      <c r="I2562" s="26" t="s">
        <v>1406</v>
      </c>
      <c r="J2562" s="27">
        <v>36905</v>
      </c>
      <c r="K2562" s="26" t="s">
        <v>117</v>
      </c>
      <c r="L2562" s="26" t="s">
        <v>117</v>
      </c>
      <c r="M2562" s="26" t="s">
        <v>629</v>
      </c>
      <c r="N2562" s="26">
        <v>1</v>
      </c>
      <c r="O2562" s="27" t="s">
        <v>147</v>
      </c>
      <c r="P2562" s="27" t="s">
        <v>97</v>
      </c>
      <c r="Q2562" s="26" t="str">
        <f t="shared" ref="Q2562:Q2625" si="40">IF(N2562=3,"High",IF(N2562=2,"Med",IF(N2562=1,"Low","None")))</f>
        <v>Low</v>
      </c>
    </row>
    <row r="2563" spans="1:17" ht="15.6" x14ac:dyDescent="0.3">
      <c r="A2563" s="26" t="s">
        <v>5336</v>
      </c>
      <c r="B2563" s="26" t="s">
        <v>5337</v>
      </c>
      <c r="C2563" s="26" t="s">
        <v>211</v>
      </c>
      <c r="D2563" s="26" t="s">
        <v>278</v>
      </c>
      <c r="E2563" s="26">
        <v>11</v>
      </c>
      <c r="F2563" s="26">
        <v>350</v>
      </c>
      <c r="G2563" s="26" t="s">
        <v>62</v>
      </c>
      <c r="H2563" s="26" t="s">
        <v>1406</v>
      </c>
      <c r="I2563" s="26" t="s">
        <v>1406</v>
      </c>
      <c r="J2563" s="27">
        <v>36692.324754087444</v>
      </c>
      <c r="K2563" s="26" t="s">
        <v>117</v>
      </c>
      <c r="L2563" s="26" t="s">
        <v>117</v>
      </c>
      <c r="M2563" s="26" t="s">
        <v>629</v>
      </c>
      <c r="N2563" s="26">
        <v>1</v>
      </c>
      <c r="O2563" s="27" t="s">
        <v>147</v>
      </c>
      <c r="P2563" s="27" t="s">
        <v>102</v>
      </c>
      <c r="Q2563" s="26" t="str">
        <f t="shared" si="40"/>
        <v>Low</v>
      </c>
    </row>
    <row r="2564" spans="1:17" ht="15.6" x14ac:dyDescent="0.3">
      <c r="A2564" s="26" t="s">
        <v>5338</v>
      </c>
      <c r="B2564" s="26" t="s">
        <v>5339</v>
      </c>
      <c r="C2564" s="26" t="s">
        <v>234</v>
      </c>
      <c r="D2564" s="26" t="s">
        <v>212</v>
      </c>
      <c r="E2564" s="26">
        <v>19</v>
      </c>
      <c r="F2564" s="26">
        <v>67</v>
      </c>
      <c r="G2564" s="26">
        <v>11</v>
      </c>
      <c r="H2564" s="47" t="s">
        <v>90</v>
      </c>
      <c r="I2564" s="26" t="s">
        <v>91</v>
      </c>
      <c r="J2564" s="27">
        <v>87125.000000000015</v>
      </c>
      <c r="K2564" s="26" t="s">
        <v>117</v>
      </c>
      <c r="L2564" s="26" t="s">
        <v>117</v>
      </c>
      <c r="M2564" s="26" t="s">
        <v>629</v>
      </c>
      <c r="N2564" s="26">
        <v>1</v>
      </c>
      <c r="O2564" s="27" t="s">
        <v>118</v>
      </c>
      <c r="P2564" s="27" t="s">
        <v>102</v>
      </c>
      <c r="Q2564" s="26" t="str">
        <f t="shared" si="40"/>
        <v>Low</v>
      </c>
    </row>
    <row r="2565" spans="1:17" ht="15.6" x14ac:dyDescent="0.3">
      <c r="A2565" s="26" t="s">
        <v>5340</v>
      </c>
      <c r="B2565" s="26" t="s">
        <v>5341</v>
      </c>
      <c r="C2565" s="26" t="s">
        <v>272</v>
      </c>
      <c r="D2565" s="26" t="s">
        <v>273</v>
      </c>
      <c r="E2565" s="26">
        <v>5</v>
      </c>
      <c r="F2565" s="26">
        <v>90</v>
      </c>
      <c r="G2565" s="26" t="s">
        <v>62</v>
      </c>
      <c r="H2565" s="26" t="s">
        <v>1406</v>
      </c>
      <c r="I2565" s="26" t="s">
        <v>1406</v>
      </c>
      <c r="J2565" s="27">
        <v>36585.008072949742</v>
      </c>
      <c r="K2565" s="26" t="s">
        <v>117</v>
      </c>
      <c r="L2565" s="26" t="s">
        <v>117</v>
      </c>
      <c r="M2565" s="26" t="s">
        <v>629</v>
      </c>
      <c r="N2565" s="26">
        <v>1</v>
      </c>
      <c r="O2565" s="27" t="s">
        <v>147</v>
      </c>
      <c r="P2565" s="27" t="s">
        <v>102</v>
      </c>
      <c r="Q2565" s="26" t="str">
        <f t="shared" si="40"/>
        <v>Low</v>
      </c>
    </row>
    <row r="2566" spans="1:17" ht="15.6" x14ac:dyDescent="0.3">
      <c r="A2566" s="26" t="s">
        <v>5342</v>
      </c>
      <c r="B2566" s="26" t="s">
        <v>5343</v>
      </c>
      <c r="C2566" s="26" t="s">
        <v>237</v>
      </c>
      <c r="D2566" s="26" t="s">
        <v>238</v>
      </c>
      <c r="E2566" s="26">
        <v>19</v>
      </c>
      <c r="F2566" s="26">
        <v>65</v>
      </c>
      <c r="G2566" s="26" t="s">
        <v>62</v>
      </c>
      <c r="H2566" s="47" t="s">
        <v>90</v>
      </c>
      <c r="I2566" s="26" t="s">
        <v>91</v>
      </c>
      <c r="J2566" s="27">
        <v>59063.000000000007</v>
      </c>
      <c r="K2566" s="26" t="s">
        <v>117</v>
      </c>
      <c r="L2566" s="26" t="s">
        <v>117</v>
      </c>
      <c r="M2566" s="26" t="s">
        <v>629</v>
      </c>
      <c r="N2566" s="26">
        <v>1</v>
      </c>
      <c r="O2566" s="27" t="s">
        <v>130</v>
      </c>
      <c r="P2566" s="27" t="s">
        <v>97</v>
      </c>
      <c r="Q2566" s="26" t="str">
        <f t="shared" si="40"/>
        <v>Low</v>
      </c>
    </row>
    <row r="2567" spans="1:17" ht="15.6" x14ac:dyDescent="0.3">
      <c r="A2567" s="26" t="s">
        <v>5344</v>
      </c>
      <c r="B2567" s="26" t="s">
        <v>5345</v>
      </c>
      <c r="C2567" s="26" t="s">
        <v>1174</v>
      </c>
      <c r="D2567" s="26" t="s">
        <v>151</v>
      </c>
      <c r="E2567" s="26">
        <v>19</v>
      </c>
      <c r="F2567" s="26">
        <v>65</v>
      </c>
      <c r="G2567" s="26" t="s">
        <v>62</v>
      </c>
      <c r="H2567" s="47" t="s">
        <v>90</v>
      </c>
      <c r="I2567" s="26" t="s">
        <v>91</v>
      </c>
      <c r="J2567" s="27">
        <v>43732.999999999993</v>
      </c>
      <c r="K2567" s="26" t="s">
        <v>117</v>
      </c>
      <c r="L2567" s="26" t="s">
        <v>117</v>
      </c>
      <c r="M2567" s="26" t="s">
        <v>629</v>
      </c>
      <c r="N2567" s="26">
        <v>1</v>
      </c>
      <c r="O2567" s="27" t="s">
        <v>147</v>
      </c>
      <c r="P2567" s="27" t="s">
        <v>97</v>
      </c>
      <c r="Q2567" s="26" t="str">
        <f t="shared" si="40"/>
        <v>Low</v>
      </c>
    </row>
    <row r="2568" spans="1:17" ht="15.6" x14ac:dyDescent="0.3">
      <c r="A2568" s="26" t="s">
        <v>5346</v>
      </c>
      <c r="B2568" s="26" t="s">
        <v>5347</v>
      </c>
      <c r="C2568" s="26" t="s">
        <v>158</v>
      </c>
      <c r="D2568" s="26" t="s">
        <v>96</v>
      </c>
      <c r="E2568" s="26">
        <v>1</v>
      </c>
      <c r="F2568" s="26">
        <v>238</v>
      </c>
      <c r="G2568" s="26" t="s">
        <v>62</v>
      </c>
      <c r="H2568" s="26" t="s">
        <v>1406</v>
      </c>
      <c r="I2568" s="26" t="s">
        <v>1406</v>
      </c>
      <c r="J2568" s="27">
        <v>36154</v>
      </c>
      <c r="K2568" s="26" t="s">
        <v>117</v>
      </c>
      <c r="L2568" s="26" t="s">
        <v>117</v>
      </c>
      <c r="M2568" s="26" t="s">
        <v>629</v>
      </c>
      <c r="N2568" s="26">
        <v>1</v>
      </c>
      <c r="O2568" s="27" t="s">
        <v>147</v>
      </c>
      <c r="P2568" s="27" t="s">
        <v>97</v>
      </c>
      <c r="Q2568" s="26" t="str">
        <f t="shared" si="40"/>
        <v>Low</v>
      </c>
    </row>
    <row r="2569" spans="1:17" ht="15.6" x14ac:dyDescent="0.3">
      <c r="A2569" s="26" t="s">
        <v>5348</v>
      </c>
      <c r="B2569" s="26" t="s">
        <v>5349</v>
      </c>
      <c r="C2569" s="26" t="s">
        <v>1174</v>
      </c>
      <c r="D2569" s="26" t="s">
        <v>151</v>
      </c>
      <c r="E2569" s="26">
        <v>19</v>
      </c>
      <c r="F2569" s="26">
        <v>36</v>
      </c>
      <c r="G2569" s="26" t="s">
        <v>62</v>
      </c>
      <c r="H2569" s="47" t="s">
        <v>90</v>
      </c>
      <c r="I2569" s="26" t="s">
        <v>91</v>
      </c>
      <c r="J2569" s="27">
        <v>39559</v>
      </c>
      <c r="K2569" s="26" t="s">
        <v>117</v>
      </c>
      <c r="L2569" s="26" t="s">
        <v>117</v>
      </c>
      <c r="M2569" s="26" t="s">
        <v>629</v>
      </c>
      <c r="N2569" s="26">
        <v>1</v>
      </c>
      <c r="O2569" s="27" t="s">
        <v>147</v>
      </c>
      <c r="P2569" s="27" t="s">
        <v>102</v>
      </c>
      <c r="Q2569" s="26" t="str">
        <f t="shared" si="40"/>
        <v>Low</v>
      </c>
    </row>
    <row r="2570" spans="1:17" ht="15.6" x14ac:dyDescent="0.3">
      <c r="A2570" s="26" t="s">
        <v>5350</v>
      </c>
      <c r="B2570" s="26" t="s">
        <v>5351</v>
      </c>
      <c r="C2570" s="26" t="s">
        <v>1174</v>
      </c>
      <c r="D2570" s="26" t="s">
        <v>151</v>
      </c>
      <c r="E2570" s="26">
        <v>19</v>
      </c>
      <c r="F2570" s="26">
        <v>54</v>
      </c>
      <c r="G2570" s="26" t="s">
        <v>62</v>
      </c>
      <c r="H2570" s="47" t="s">
        <v>90</v>
      </c>
      <c r="I2570" s="26" t="s">
        <v>91</v>
      </c>
      <c r="J2570" s="27" t="s">
        <v>89</v>
      </c>
      <c r="K2570" s="26" t="s">
        <v>117</v>
      </c>
      <c r="L2570" s="26" t="s">
        <v>117</v>
      </c>
      <c r="M2570" s="26" t="s">
        <v>629</v>
      </c>
      <c r="N2570" s="26">
        <v>1</v>
      </c>
      <c r="O2570" s="27" t="s">
        <v>89</v>
      </c>
      <c r="P2570" s="27" t="s">
        <v>97</v>
      </c>
      <c r="Q2570" s="26" t="str">
        <f t="shared" si="40"/>
        <v>Low</v>
      </c>
    </row>
    <row r="2571" spans="1:17" ht="15.6" x14ac:dyDescent="0.3">
      <c r="A2571" s="26" t="s">
        <v>5352</v>
      </c>
      <c r="B2571" s="26" t="s">
        <v>5353</v>
      </c>
      <c r="C2571" s="26" t="s">
        <v>428</v>
      </c>
      <c r="D2571" s="26" t="s">
        <v>429</v>
      </c>
      <c r="E2571" s="26">
        <v>4</v>
      </c>
      <c r="F2571" s="26">
        <v>216</v>
      </c>
      <c r="G2571" s="26" t="s">
        <v>62</v>
      </c>
      <c r="H2571" s="26" t="s">
        <v>1406</v>
      </c>
      <c r="I2571" s="26" t="s">
        <v>1406</v>
      </c>
      <c r="J2571" s="27">
        <v>35895</v>
      </c>
      <c r="K2571" s="26" t="s">
        <v>117</v>
      </c>
      <c r="L2571" s="26" t="s">
        <v>117</v>
      </c>
      <c r="M2571" s="26" t="s">
        <v>629</v>
      </c>
      <c r="N2571" s="26">
        <v>1</v>
      </c>
      <c r="O2571" s="27" t="s">
        <v>147</v>
      </c>
      <c r="P2571" s="27" t="s">
        <v>92</v>
      </c>
      <c r="Q2571" s="26" t="str">
        <f t="shared" si="40"/>
        <v>Low</v>
      </c>
    </row>
    <row r="2572" spans="1:17" ht="15.6" x14ac:dyDescent="0.3">
      <c r="A2572" s="26" t="s">
        <v>5354</v>
      </c>
      <c r="B2572" s="26" t="s">
        <v>5355</v>
      </c>
      <c r="C2572" s="26" t="s">
        <v>139</v>
      </c>
      <c r="D2572" s="26" t="s">
        <v>140</v>
      </c>
      <c r="E2572" s="26">
        <v>1</v>
      </c>
      <c r="F2572" s="26">
        <v>196</v>
      </c>
      <c r="G2572" s="26" t="s">
        <v>62</v>
      </c>
      <c r="H2572" s="26" t="s">
        <v>1406</v>
      </c>
      <c r="I2572" s="26" t="s">
        <v>1406</v>
      </c>
      <c r="J2572" s="27">
        <v>35854</v>
      </c>
      <c r="K2572" s="26" t="s">
        <v>117</v>
      </c>
      <c r="L2572" s="26" t="s">
        <v>117</v>
      </c>
      <c r="M2572" s="26" t="s">
        <v>629</v>
      </c>
      <c r="N2572" s="26">
        <v>1</v>
      </c>
      <c r="O2572" s="27" t="s">
        <v>147</v>
      </c>
      <c r="P2572" s="27" t="s">
        <v>102</v>
      </c>
      <c r="Q2572" s="26" t="str">
        <f t="shared" si="40"/>
        <v>Low</v>
      </c>
    </row>
    <row r="2573" spans="1:17" ht="15.6" x14ac:dyDescent="0.3">
      <c r="A2573" s="26" t="s">
        <v>5356</v>
      </c>
      <c r="B2573" s="26" t="s">
        <v>5357</v>
      </c>
      <c r="C2573" s="26" t="s">
        <v>272</v>
      </c>
      <c r="D2573" s="26" t="s">
        <v>273</v>
      </c>
      <c r="E2573" s="26">
        <v>19</v>
      </c>
      <c r="F2573" s="26">
        <v>85</v>
      </c>
      <c r="G2573" s="26" t="s">
        <v>62</v>
      </c>
      <c r="H2573" s="47" t="s">
        <v>90</v>
      </c>
      <c r="I2573" s="26" t="s">
        <v>91</v>
      </c>
      <c r="J2573" s="27">
        <v>24707</v>
      </c>
      <c r="K2573" s="26" t="s">
        <v>117</v>
      </c>
      <c r="L2573" s="26" t="s">
        <v>117</v>
      </c>
      <c r="M2573" s="26" t="s">
        <v>629</v>
      </c>
      <c r="N2573" s="26">
        <v>1</v>
      </c>
      <c r="O2573" s="27" t="s">
        <v>147</v>
      </c>
      <c r="P2573" s="27" t="s">
        <v>92</v>
      </c>
      <c r="Q2573" s="26" t="str">
        <f t="shared" si="40"/>
        <v>Low</v>
      </c>
    </row>
    <row r="2574" spans="1:17" ht="15.6" x14ac:dyDescent="0.3">
      <c r="A2574" s="26" t="s">
        <v>5358</v>
      </c>
      <c r="B2574" s="26" t="s">
        <v>5359</v>
      </c>
      <c r="C2574" s="26" t="s">
        <v>351</v>
      </c>
      <c r="D2574" s="26" t="s">
        <v>352</v>
      </c>
      <c r="E2574" s="26">
        <v>18</v>
      </c>
      <c r="F2574" s="26">
        <v>45</v>
      </c>
      <c r="G2574" s="26">
        <v>35.64</v>
      </c>
      <c r="H2574" s="47" t="s">
        <v>90</v>
      </c>
      <c r="I2574" s="26" t="s">
        <v>91</v>
      </c>
      <c r="J2574" s="27">
        <v>141924.86678552249</v>
      </c>
      <c r="K2574" s="26" t="s">
        <v>117</v>
      </c>
      <c r="L2574" s="26" t="s">
        <v>117</v>
      </c>
      <c r="M2574" s="26" t="s">
        <v>629</v>
      </c>
      <c r="N2574" s="26">
        <v>1</v>
      </c>
      <c r="O2574" s="27" t="s">
        <v>118</v>
      </c>
      <c r="P2574" s="27" t="s">
        <v>102</v>
      </c>
      <c r="Q2574" s="26" t="str">
        <f t="shared" si="40"/>
        <v>Low</v>
      </c>
    </row>
    <row r="2575" spans="1:17" ht="15.6" x14ac:dyDescent="0.3">
      <c r="A2575" s="26" t="s">
        <v>5360</v>
      </c>
      <c r="B2575" s="26" t="s">
        <v>5361</v>
      </c>
      <c r="C2575" s="26" t="s">
        <v>303</v>
      </c>
      <c r="D2575" s="26" t="s">
        <v>304</v>
      </c>
      <c r="E2575" s="26">
        <v>1</v>
      </c>
      <c r="F2575" s="26">
        <v>25</v>
      </c>
      <c r="G2575" s="26" t="s">
        <v>62</v>
      </c>
      <c r="H2575" s="26" t="s">
        <v>1406</v>
      </c>
      <c r="I2575" s="26" t="s">
        <v>1406</v>
      </c>
      <c r="J2575" s="27">
        <v>35365</v>
      </c>
      <c r="K2575" s="26" t="s">
        <v>117</v>
      </c>
      <c r="L2575" s="26" t="s">
        <v>117</v>
      </c>
      <c r="M2575" s="26" t="s">
        <v>629</v>
      </c>
      <c r="N2575" s="26">
        <v>1</v>
      </c>
      <c r="O2575" s="27" t="s">
        <v>147</v>
      </c>
      <c r="P2575" s="27" t="s">
        <v>92</v>
      </c>
      <c r="Q2575" s="26" t="str">
        <f t="shared" si="40"/>
        <v>Low</v>
      </c>
    </row>
    <row r="2576" spans="1:17" ht="15.6" x14ac:dyDescent="0.3">
      <c r="A2576" s="26" t="s">
        <v>5362</v>
      </c>
      <c r="B2576" s="26" t="s">
        <v>5363</v>
      </c>
      <c r="C2576" s="26" t="s">
        <v>143</v>
      </c>
      <c r="D2576" s="26" t="s">
        <v>144</v>
      </c>
      <c r="E2576" s="26">
        <v>18</v>
      </c>
      <c r="F2576" s="26">
        <v>60</v>
      </c>
      <c r="G2576" s="26">
        <v>33.21</v>
      </c>
      <c r="H2576" s="47" t="s">
        <v>90</v>
      </c>
      <c r="I2576" s="26" t="s">
        <v>91</v>
      </c>
      <c r="J2576" s="27">
        <v>62688</v>
      </c>
      <c r="K2576" s="26" t="s">
        <v>117</v>
      </c>
      <c r="L2576" s="26" t="s">
        <v>117</v>
      </c>
      <c r="M2576" s="26" t="s">
        <v>629</v>
      </c>
      <c r="N2576" s="26">
        <v>1</v>
      </c>
      <c r="O2576" s="27" t="s">
        <v>130</v>
      </c>
      <c r="P2576" s="27" t="s">
        <v>102</v>
      </c>
      <c r="Q2576" s="26" t="str">
        <f t="shared" si="40"/>
        <v>Low</v>
      </c>
    </row>
    <row r="2577" spans="1:17" ht="15.6" x14ac:dyDescent="0.3">
      <c r="A2577" s="26" t="s">
        <v>5364</v>
      </c>
      <c r="B2577" s="26" t="s">
        <v>5365</v>
      </c>
      <c r="C2577" s="26" t="s">
        <v>523</v>
      </c>
      <c r="D2577" s="26" t="s">
        <v>134</v>
      </c>
      <c r="E2577" s="26">
        <v>18</v>
      </c>
      <c r="F2577" s="26">
        <v>54</v>
      </c>
      <c r="G2577" s="26" t="s">
        <v>62</v>
      </c>
      <c r="H2577" s="47" t="s">
        <v>90</v>
      </c>
      <c r="I2577" s="26" t="s">
        <v>91</v>
      </c>
      <c r="J2577" s="27">
        <v>61982</v>
      </c>
      <c r="K2577" s="26" t="s">
        <v>117</v>
      </c>
      <c r="L2577" s="26" t="s">
        <v>117</v>
      </c>
      <c r="M2577" s="26" t="s">
        <v>629</v>
      </c>
      <c r="N2577" s="26">
        <v>1</v>
      </c>
      <c r="O2577" s="27" t="s">
        <v>130</v>
      </c>
      <c r="P2577" s="27" t="s">
        <v>107</v>
      </c>
      <c r="Q2577" s="26" t="str">
        <f t="shared" si="40"/>
        <v>Low</v>
      </c>
    </row>
    <row r="2578" spans="1:17" ht="15.6" x14ac:dyDescent="0.3">
      <c r="A2578" s="26" t="s">
        <v>5366</v>
      </c>
      <c r="B2578" s="26" t="s">
        <v>5367</v>
      </c>
      <c r="C2578" s="26" t="s">
        <v>255</v>
      </c>
      <c r="D2578" s="26" t="s">
        <v>256</v>
      </c>
      <c r="E2578" s="26">
        <v>4</v>
      </c>
      <c r="F2578" s="26">
        <v>347</v>
      </c>
      <c r="G2578" s="26" t="s">
        <v>62</v>
      </c>
      <c r="H2578" s="26" t="s">
        <v>1406</v>
      </c>
      <c r="I2578" s="26" t="s">
        <v>1406</v>
      </c>
      <c r="J2578" s="27">
        <v>34961</v>
      </c>
      <c r="K2578" s="26" t="s">
        <v>117</v>
      </c>
      <c r="L2578" s="26" t="s">
        <v>117</v>
      </c>
      <c r="M2578" s="26" t="s">
        <v>629</v>
      </c>
      <c r="N2578" s="26">
        <v>1</v>
      </c>
      <c r="O2578" s="27" t="s">
        <v>147</v>
      </c>
      <c r="P2578" s="27" t="s">
        <v>92</v>
      </c>
      <c r="Q2578" s="26" t="str">
        <f t="shared" si="40"/>
        <v>Low</v>
      </c>
    </row>
    <row r="2579" spans="1:17" ht="15.6" x14ac:dyDescent="0.3">
      <c r="A2579" s="26" t="s">
        <v>5368</v>
      </c>
      <c r="B2579" s="26" t="s">
        <v>5369</v>
      </c>
      <c r="C2579" s="26" t="s">
        <v>1174</v>
      </c>
      <c r="D2579" s="26" t="s">
        <v>151</v>
      </c>
      <c r="E2579" s="26">
        <v>18</v>
      </c>
      <c r="F2579" s="26">
        <v>75</v>
      </c>
      <c r="G2579" s="26" t="s">
        <v>62</v>
      </c>
      <c r="H2579" s="47" t="s">
        <v>90</v>
      </c>
      <c r="I2579" s="26" t="s">
        <v>91</v>
      </c>
      <c r="J2579" s="27">
        <v>59293</v>
      </c>
      <c r="K2579" s="26" t="s">
        <v>117</v>
      </c>
      <c r="L2579" s="26" t="s">
        <v>117</v>
      </c>
      <c r="M2579" s="26" t="s">
        <v>629</v>
      </c>
      <c r="N2579" s="26">
        <v>1</v>
      </c>
      <c r="O2579" s="27" t="s">
        <v>130</v>
      </c>
      <c r="P2579" s="27" t="s">
        <v>92</v>
      </c>
      <c r="Q2579" s="26" t="str">
        <f t="shared" si="40"/>
        <v>Low</v>
      </c>
    </row>
    <row r="2580" spans="1:17" ht="15.6" x14ac:dyDescent="0.3">
      <c r="A2580" s="26" t="s">
        <v>5370</v>
      </c>
      <c r="B2580" s="26" t="s">
        <v>5371</v>
      </c>
      <c r="C2580" s="26" t="s">
        <v>158</v>
      </c>
      <c r="D2580" s="26" t="s">
        <v>96</v>
      </c>
      <c r="E2580" s="26">
        <v>18</v>
      </c>
      <c r="F2580" s="26">
        <v>27</v>
      </c>
      <c r="G2580" s="26">
        <v>45</v>
      </c>
      <c r="H2580" s="47" t="s">
        <v>90</v>
      </c>
      <c r="I2580" s="26" t="s">
        <v>91</v>
      </c>
      <c r="J2580" s="27">
        <v>51899</v>
      </c>
      <c r="K2580" s="26" t="s">
        <v>117</v>
      </c>
      <c r="L2580" s="26" t="s">
        <v>117</v>
      </c>
      <c r="M2580" s="26" t="s">
        <v>629</v>
      </c>
      <c r="N2580" s="26">
        <v>1</v>
      </c>
      <c r="O2580" s="27" t="s">
        <v>147</v>
      </c>
      <c r="P2580" s="27" t="s">
        <v>107</v>
      </c>
      <c r="Q2580" s="26" t="str">
        <f t="shared" si="40"/>
        <v>Low</v>
      </c>
    </row>
    <row r="2581" spans="1:17" ht="15.6" x14ac:dyDescent="0.3">
      <c r="A2581" s="26" t="s">
        <v>5372</v>
      </c>
      <c r="B2581" s="26" t="s">
        <v>5373</v>
      </c>
      <c r="C2581" s="26" t="s">
        <v>133</v>
      </c>
      <c r="D2581" s="26" t="s">
        <v>161</v>
      </c>
      <c r="E2581" s="26">
        <v>18</v>
      </c>
      <c r="F2581" s="26">
        <v>34</v>
      </c>
      <c r="G2581" s="26">
        <v>49.91</v>
      </c>
      <c r="H2581" s="47" t="s">
        <v>90</v>
      </c>
      <c r="I2581" s="26" t="s">
        <v>91</v>
      </c>
      <c r="J2581" s="27">
        <v>51369</v>
      </c>
      <c r="K2581" s="26" t="s">
        <v>117</v>
      </c>
      <c r="L2581" s="26" t="s">
        <v>117</v>
      </c>
      <c r="M2581" s="26" t="s">
        <v>629</v>
      </c>
      <c r="N2581" s="26">
        <v>1</v>
      </c>
      <c r="O2581" s="27" t="s">
        <v>147</v>
      </c>
      <c r="P2581" s="27" t="s">
        <v>102</v>
      </c>
      <c r="Q2581" s="26" t="str">
        <f t="shared" si="40"/>
        <v>Low</v>
      </c>
    </row>
    <row r="2582" spans="1:17" ht="15.6" x14ac:dyDescent="0.3">
      <c r="A2582" s="26" t="s">
        <v>5374</v>
      </c>
      <c r="B2582" s="26" t="s">
        <v>5375</v>
      </c>
      <c r="C2582" s="26" t="s">
        <v>470</v>
      </c>
      <c r="D2582" s="26" t="s">
        <v>201</v>
      </c>
      <c r="E2582" s="26">
        <v>18</v>
      </c>
      <c r="F2582" s="26">
        <v>38</v>
      </c>
      <c r="G2582" s="26">
        <v>40</v>
      </c>
      <c r="H2582" s="47" t="s">
        <v>90</v>
      </c>
      <c r="I2582" s="26" t="s">
        <v>91</v>
      </c>
      <c r="J2582" s="27">
        <v>51172</v>
      </c>
      <c r="K2582" s="26" t="s">
        <v>117</v>
      </c>
      <c r="L2582" s="26" t="s">
        <v>117</v>
      </c>
      <c r="M2582" s="26" t="s">
        <v>629</v>
      </c>
      <c r="N2582" s="26">
        <v>1</v>
      </c>
      <c r="O2582" s="27" t="s">
        <v>147</v>
      </c>
      <c r="P2582" s="27" t="s">
        <v>102</v>
      </c>
      <c r="Q2582" s="26" t="str">
        <f t="shared" si="40"/>
        <v>Low</v>
      </c>
    </row>
    <row r="2583" spans="1:17" ht="15.6" x14ac:dyDescent="0.3">
      <c r="A2583" s="26" t="s">
        <v>5376</v>
      </c>
      <c r="B2583" s="26" t="s">
        <v>5377</v>
      </c>
      <c r="C2583" s="26" t="s">
        <v>962</v>
      </c>
      <c r="D2583" s="26" t="s">
        <v>165</v>
      </c>
      <c r="E2583" s="26">
        <v>18</v>
      </c>
      <c r="F2583" s="26">
        <v>37</v>
      </c>
      <c r="G2583" s="26" t="s">
        <v>62</v>
      </c>
      <c r="H2583" s="47" t="s">
        <v>90</v>
      </c>
      <c r="I2583" s="26" t="s">
        <v>91</v>
      </c>
      <c r="J2583" s="27">
        <v>19167</v>
      </c>
      <c r="K2583" s="26" t="s">
        <v>117</v>
      </c>
      <c r="L2583" s="26" t="s">
        <v>117</v>
      </c>
      <c r="M2583" s="26" t="s">
        <v>629</v>
      </c>
      <c r="N2583" s="26">
        <v>1</v>
      </c>
      <c r="O2583" s="27" t="s">
        <v>147</v>
      </c>
      <c r="P2583" s="27" t="s">
        <v>97</v>
      </c>
      <c r="Q2583" s="26" t="str">
        <f t="shared" si="40"/>
        <v>Low</v>
      </c>
    </row>
    <row r="2584" spans="1:17" ht="15.6" x14ac:dyDescent="0.3">
      <c r="A2584" s="26" t="s">
        <v>5378</v>
      </c>
      <c r="B2584" s="26" t="s">
        <v>5379</v>
      </c>
      <c r="C2584" s="26" t="s">
        <v>128</v>
      </c>
      <c r="D2584" s="26" t="s">
        <v>129</v>
      </c>
      <c r="E2584" s="26">
        <v>3</v>
      </c>
      <c r="F2584" s="26">
        <v>118</v>
      </c>
      <c r="G2584" s="26" t="s">
        <v>62</v>
      </c>
      <c r="H2584" s="26" t="s">
        <v>1406</v>
      </c>
      <c r="I2584" s="26" t="s">
        <v>1406</v>
      </c>
      <c r="J2584" s="27">
        <v>34694</v>
      </c>
      <c r="K2584" s="26" t="s">
        <v>117</v>
      </c>
      <c r="L2584" s="26" t="s">
        <v>117</v>
      </c>
      <c r="M2584" s="26" t="s">
        <v>629</v>
      </c>
      <c r="N2584" s="26">
        <v>1</v>
      </c>
      <c r="O2584" s="27" t="s">
        <v>147</v>
      </c>
      <c r="P2584" s="27" t="s">
        <v>92</v>
      </c>
      <c r="Q2584" s="26" t="str">
        <f t="shared" si="40"/>
        <v>Low</v>
      </c>
    </row>
    <row r="2585" spans="1:17" ht="15.6" x14ac:dyDescent="0.3">
      <c r="A2585" s="26" t="s">
        <v>5380</v>
      </c>
      <c r="B2585" s="26" t="s">
        <v>5381</v>
      </c>
      <c r="C2585" s="26" t="s">
        <v>234</v>
      </c>
      <c r="D2585" s="26" t="s">
        <v>212</v>
      </c>
      <c r="E2585" s="26">
        <v>17</v>
      </c>
      <c r="F2585" s="26">
        <v>35</v>
      </c>
      <c r="G2585" s="26" t="s">
        <v>62</v>
      </c>
      <c r="H2585" s="47" t="s">
        <v>90</v>
      </c>
      <c r="I2585" s="26" t="s">
        <v>91</v>
      </c>
      <c r="J2585" s="27">
        <v>127727</v>
      </c>
      <c r="K2585" s="26" t="s">
        <v>117</v>
      </c>
      <c r="L2585" s="26" t="s">
        <v>117</v>
      </c>
      <c r="M2585" s="26" t="s">
        <v>629</v>
      </c>
      <c r="N2585" s="26">
        <v>1</v>
      </c>
      <c r="O2585" s="27" t="s">
        <v>118</v>
      </c>
      <c r="P2585" s="27" t="s">
        <v>102</v>
      </c>
      <c r="Q2585" s="26" t="str">
        <f t="shared" si="40"/>
        <v>Low</v>
      </c>
    </row>
    <row r="2586" spans="1:17" ht="15.6" x14ac:dyDescent="0.3">
      <c r="A2586" s="26" t="s">
        <v>5382</v>
      </c>
      <c r="B2586" s="26" t="s">
        <v>5383</v>
      </c>
      <c r="C2586" s="26" t="s">
        <v>255</v>
      </c>
      <c r="D2586" s="26" t="s">
        <v>256</v>
      </c>
      <c r="E2586" s="26">
        <v>1</v>
      </c>
      <c r="F2586" s="26">
        <v>42</v>
      </c>
      <c r="G2586" s="26" t="s">
        <v>62</v>
      </c>
      <c r="H2586" s="26" t="s">
        <v>1406</v>
      </c>
      <c r="I2586" s="26" t="s">
        <v>1406</v>
      </c>
      <c r="J2586" s="27">
        <v>34306</v>
      </c>
      <c r="K2586" s="26" t="s">
        <v>117</v>
      </c>
      <c r="L2586" s="26" t="s">
        <v>117</v>
      </c>
      <c r="M2586" s="26" t="s">
        <v>629</v>
      </c>
      <c r="N2586" s="26">
        <v>1</v>
      </c>
      <c r="O2586" s="27" t="s">
        <v>147</v>
      </c>
      <c r="P2586" s="27" t="s">
        <v>107</v>
      </c>
      <c r="Q2586" s="26" t="str">
        <f t="shared" si="40"/>
        <v>Low</v>
      </c>
    </row>
    <row r="2587" spans="1:17" ht="15.6" x14ac:dyDescent="0.3">
      <c r="A2587" s="26" t="s">
        <v>5384</v>
      </c>
      <c r="B2587" s="26" t="s">
        <v>5385</v>
      </c>
      <c r="C2587" s="26" t="s">
        <v>259</v>
      </c>
      <c r="D2587" s="26" t="s">
        <v>161</v>
      </c>
      <c r="E2587" s="26">
        <v>1</v>
      </c>
      <c r="F2587" s="26">
        <v>50</v>
      </c>
      <c r="G2587" s="26" t="s">
        <v>62</v>
      </c>
      <c r="H2587" s="26" t="s">
        <v>1406</v>
      </c>
      <c r="I2587" s="26" t="s">
        <v>1406</v>
      </c>
      <c r="J2587" s="27">
        <v>33847</v>
      </c>
      <c r="K2587" s="26" t="s">
        <v>117</v>
      </c>
      <c r="L2587" s="26" t="s">
        <v>117</v>
      </c>
      <c r="M2587" s="26" t="s">
        <v>629</v>
      </c>
      <c r="N2587" s="26">
        <v>1</v>
      </c>
      <c r="O2587" s="27" t="s">
        <v>147</v>
      </c>
      <c r="P2587" s="27" t="s">
        <v>102</v>
      </c>
      <c r="Q2587" s="26" t="str">
        <f t="shared" si="40"/>
        <v>Low</v>
      </c>
    </row>
    <row r="2588" spans="1:17" ht="15.6" x14ac:dyDescent="0.3">
      <c r="A2588" s="26" t="s">
        <v>5386</v>
      </c>
      <c r="B2588" s="26" t="s">
        <v>5387</v>
      </c>
      <c r="C2588" s="26" t="s">
        <v>1174</v>
      </c>
      <c r="D2588" s="26" t="s">
        <v>151</v>
      </c>
      <c r="E2588" s="26">
        <v>17</v>
      </c>
      <c r="F2588" s="26">
        <v>36</v>
      </c>
      <c r="G2588" s="26" t="s">
        <v>62</v>
      </c>
      <c r="H2588" s="47" t="s">
        <v>90</v>
      </c>
      <c r="I2588" s="26" t="s">
        <v>91</v>
      </c>
      <c r="J2588" s="27">
        <v>70524</v>
      </c>
      <c r="K2588" s="26" t="s">
        <v>117</v>
      </c>
      <c r="L2588" s="26" t="s">
        <v>117</v>
      </c>
      <c r="M2588" s="26" t="s">
        <v>629</v>
      </c>
      <c r="N2588" s="26">
        <v>1</v>
      </c>
      <c r="O2588" s="27" t="s">
        <v>130</v>
      </c>
      <c r="P2588" s="27" t="s">
        <v>102</v>
      </c>
      <c r="Q2588" s="26" t="str">
        <f t="shared" si="40"/>
        <v>Low</v>
      </c>
    </row>
    <row r="2589" spans="1:17" ht="15.6" x14ac:dyDescent="0.3">
      <c r="A2589" s="26" t="s">
        <v>5388</v>
      </c>
      <c r="B2589" s="26" t="s">
        <v>5389</v>
      </c>
      <c r="C2589" s="26" t="s">
        <v>158</v>
      </c>
      <c r="D2589" s="26" t="s">
        <v>96</v>
      </c>
      <c r="E2589" s="26">
        <v>17</v>
      </c>
      <c r="F2589" s="26">
        <v>40</v>
      </c>
      <c r="G2589" s="26">
        <v>25</v>
      </c>
      <c r="H2589" s="47" t="s">
        <v>90</v>
      </c>
      <c r="I2589" s="26" t="s">
        <v>91</v>
      </c>
      <c r="J2589" s="27">
        <v>51899</v>
      </c>
      <c r="K2589" s="26" t="s">
        <v>117</v>
      </c>
      <c r="L2589" s="26" t="s">
        <v>117</v>
      </c>
      <c r="M2589" s="26" t="s">
        <v>629</v>
      </c>
      <c r="N2589" s="26">
        <v>1</v>
      </c>
      <c r="O2589" s="27" t="s">
        <v>147</v>
      </c>
      <c r="P2589" s="27" t="s">
        <v>107</v>
      </c>
      <c r="Q2589" s="26" t="str">
        <f t="shared" si="40"/>
        <v>Low</v>
      </c>
    </row>
    <row r="2590" spans="1:17" ht="15.6" x14ac:dyDescent="0.3">
      <c r="A2590" s="26" t="s">
        <v>5390</v>
      </c>
      <c r="B2590" s="26" t="s">
        <v>5391</v>
      </c>
      <c r="C2590" s="26" t="s">
        <v>1174</v>
      </c>
      <c r="D2590" s="26" t="s">
        <v>151</v>
      </c>
      <c r="E2590" s="26">
        <v>17</v>
      </c>
      <c r="F2590" s="26">
        <v>223</v>
      </c>
      <c r="G2590" s="26" t="s">
        <v>62</v>
      </c>
      <c r="H2590" s="47" t="s">
        <v>90</v>
      </c>
      <c r="I2590" s="26" t="s">
        <v>91</v>
      </c>
      <c r="J2590" s="27">
        <v>47237</v>
      </c>
      <c r="K2590" s="26" t="s">
        <v>117</v>
      </c>
      <c r="L2590" s="26" t="s">
        <v>117</v>
      </c>
      <c r="M2590" s="26" t="s">
        <v>629</v>
      </c>
      <c r="N2590" s="26">
        <v>1</v>
      </c>
      <c r="O2590" s="27" t="s">
        <v>147</v>
      </c>
      <c r="P2590" s="27" t="s">
        <v>102</v>
      </c>
      <c r="Q2590" s="26" t="str">
        <f t="shared" si="40"/>
        <v>Low</v>
      </c>
    </row>
    <row r="2591" spans="1:17" ht="15.6" x14ac:dyDescent="0.3">
      <c r="A2591" s="26" t="s">
        <v>5392</v>
      </c>
      <c r="B2591" s="26" t="s">
        <v>5393</v>
      </c>
      <c r="C2591" s="26" t="s">
        <v>535</v>
      </c>
      <c r="D2591" s="26" t="s">
        <v>536</v>
      </c>
      <c r="E2591" s="26">
        <v>17</v>
      </c>
      <c r="F2591" s="26">
        <v>49</v>
      </c>
      <c r="G2591" s="26">
        <v>20.83</v>
      </c>
      <c r="H2591" s="47" t="s">
        <v>90</v>
      </c>
      <c r="I2591" s="26" t="s">
        <v>91</v>
      </c>
      <c r="J2591" s="27">
        <v>39321</v>
      </c>
      <c r="K2591" s="26" t="s">
        <v>117</v>
      </c>
      <c r="L2591" s="26" t="s">
        <v>117</v>
      </c>
      <c r="M2591" s="26" t="s">
        <v>629</v>
      </c>
      <c r="N2591" s="26">
        <v>1</v>
      </c>
      <c r="O2591" s="27" t="s">
        <v>147</v>
      </c>
      <c r="P2591" s="27" t="s">
        <v>102</v>
      </c>
      <c r="Q2591" s="26" t="str">
        <f t="shared" si="40"/>
        <v>Low</v>
      </c>
    </row>
    <row r="2592" spans="1:17" ht="15.6" x14ac:dyDescent="0.3">
      <c r="A2592" s="26" t="s">
        <v>5394</v>
      </c>
      <c r="B2592" s="26" t="s">
        <v>5395</v>
      </c>
      <c r="C2592" s="26" t="s">
        <v>164</v>
      </c>
      <c r="D2592" s="26" t="s">
        <v>101</v>
      </c>
      <c r="E2592" s="26">
        <v>4</v>
      </c>
      <c r="F2592" s="26">
        <v>150</v>
      </c>
      <c r="G2592" s="26" t="s">
        <v>62</v>
      </c>
      <c r="H2592" s="26" t="s">
        <v>1406</v>
      </c>
      <c r="I2592" s="26" t="s">
        <v>1406</v>
      </c>
      <c r="J2592" s="27">
        <v>33010.414539143283</v>
      </c>
      <c r="K2592" s="26" t="s">
        <v>117</v>
      </c>
      <c r="L2592" s="26" t="s">
        <v>117</v>
      </c>
      <c r="M2592" s="26" t="s">
        <v>629</v>
      </c>
      <c r="N2592" s="26">
        <v>1</v>
      </c>
      <c r="O2592" s="27" t="s">
        <v>147</v>
      </c>
      <c r="P2592" s="27" t="s">
        <v>107</v>
      </c>
      <c r="Q2592" s="26" t="str">
        <f t="shared" si="40"/>
        <v>Low</v>
      </c>
    </row>
    <row r="2593" spans="1:17" ht="15.6" x14ac:dyDescent="0.3">
      <c r="A2593" s="26" t="s">
        <v>5396</v>
      </c>
      <c r="B2593" s="26" t="s">
        <v>5397</v>
      </c>
      <c r="C2593" s="26" t="s">
        <v>211</v>
      </c>
      <c r="D2593" s="26" t="s">
        <v>278</v>
      </c>
      <c r="E2593" s="26">
        <v>1</v>
      </c>
      <c r="F2593" s="26">
        <v>186</v>
      </c>
      <c r="G2593" s="26" t="s">
        <v>62</v>
      </c>
      <c r="H2593" s="26" t="s">
        <v>1406</v>
      </c>
      <c r="I2593" s="26" t="s">
        <v>1406</v>
      </c>
      <c r="J2593" s="27">
        <v>32373</v>
      </c>
      <c r="K2593" s="26" t="s">
        <v>117</v>
      </c>
      <c r="L2593" s="26" t="s">
        <v>117</v>
      </c>
      <c r="M2593" s="26" t="s">
        <v>629</v>
      </c>
      <c r="N2593" s="26">
        <v>1</v>
      </c>
      <c r="O2593" s="27" t="s">
        <v>147</v>
      </c>
      <c r="P2593" s="27" t="s">
        <v>102</v>
      </c>
      <c r="Q2593" s="26" t="str">
        <f t="shared" si="40"/>
        <v>Low</v>
      </c>
    </row>
    <row r="2594" spans="1:17" ht="15.6" x14ac:dyDescent="0.3">
      <c r="A2594" s="26" t="s">
        <v>5398</v>
      </c>
      <c r="B2594" s="26" t="s">
        <v>5399</v>
      </c>
      <c r="C2594" s="26" t="s">
        <v>211</v>
      </c>
      <c r="D2594" s="26" t="s">
        <v>278</v>
      </c>
      <c r="E2594" s="26">
        <v>2</v>
      </c>
      <c r="F2594" s="26">
        <v>289</v>
      </c>
      <c r="G2594" s="26" t="s">
        <v>62</v>
      </c>
      <c r="H2594" s="26" t="s">
        <v>1406</v>
      </c>
      <c r="I2594" s="26" t="s">
        <v>1406</v>
      </c>
      <c r="J2594" s="27">
        <v>32373</v>
      </c>
      <c r="K2594" s="26" t="s">
        <v>117</v>
      </c>
      <c r="L2594" s="26" t="s">
        <v>117</v>
      </c>
      <c r="M2594" s="26" t="s">
        <v>629</v>
      </c>
      <c r="N2594" s="26">
        <v>1</v>
      </c>
      <c r="O2594" s="27" t="s">
        <v>147</v>
      </c>
      <c r="P2594" s="27" t="s">
        <v>102</v>
      </c>
      <c r="Q2594" s="26" t="str">
        <f t="shared" si="40"/>
        <v>Low</v>
      </c>
    </row>
    <row r="2595" spans="1:17" ht="15.6" x14ac:dyDescent="0.3">
      <c r="A2595" s="26" t="s">
        <v>5400</v>
      </c>
      <c r="B2595" s="26" t="s">
        <v>5401</v>
      </c>
      <c r="C2595" s="26" t="s">
        <v>211</v>
      </c>
      <c r="D2595" s="26" t="s">
        <v>278</v>
      </c>
      <c r="E2595" s="26">
        <v>1</v>
      </c>
      <c r="F2595" s="26">
        <v>73</v>
      </c>
      <c r="G2595" s="26" t="s">
        <v>62</v>
      </c>
      <c r="H2595" s="26" t="s">
        <v>1406</v>
      </c>
      <c r="I2595" s="26" t="s">
        <v>1406</v>
      </c>
      <c r="J2595" s="27">
        <v>32373</v>
      </c>
      <c r="K2595" s="26" t="s">
        <v>117</v>
      </c>
      <c r="L2595" s="26" t="s">
        <v>117</v>
      </c>
      <c r="M2595" s="26" t="s">
        <v>629</v>
      </c>
      <c r="N2595" s="26">
        <v>1</v>
      </c>
      <c r="O2595" s="27" t="s">
        <v>147</v>
      </c>
      <c r="P2595" s="27" t="s">
        <v>102</v>
      </c>
      <c r="Q2595" s="26" t="str">
        <f t="shared" si="40"/>
        <v>Low</v>
      </c>
    </row>
    <row r="2596" spans="1:17" ht="15.6" x14ac:dyDescent="0.3">
      <c r="A2596" s="26" t="s">
        <v>5402</v>
      </c>
      <c r="B2596" s="26" t="s">
        <v>5403</v>
      </c>
      <c r="C2596" s="26" t="s">
        <v>827</v>
      </c>
      <c r="D2596" s="26" t="s">
        <v>742</v>
      </c>
      <c r="E2596" s="26">
        <v>16</v>
      </c>
      <c r="F2596" s="26">
        <v>35</v>
      </c>
      <c r="G2596" s="26" t="s">
        <v>62</v>
      </c>
      <c r="H2596" s="47" t="s">
        <v>90</v>
      </c>
      <c r="I2596" s="26" t="s">
        <v>91</v>
      </c>
      <c r="J2596" s="27">
        <v>96447</v>
      </c>
      <c r="K2596" s="26" t="s">
        <v>117</v>
      </c>
      <c r="L2596" s="26" t="s">
        <v>117</v>
      </c>
      <c r="M2596" s="26" t="s">
        <v>629</v>
      </c>
      <c r="N2596" s="26">
        <v>1</v>
      </c>
      <c r="O2596" s="27" t="s">
        <v>118</v>
      </c>
      <c r="P2596" s="27" t="s">
        <v>92</v>
      </c>
      <c r="Q2596" s="26" t="str">
        <f t="shared" si="40"/>
        <v>Low</v>
      </c>
    </row>
    <row r="2597" spans="1:17" ht="15.6" x14ac:dyDescent="0.3">
      <c r="A2597" s="26" t="s">
        <v>5404</v>
      </c>
      <c r="B2597" s="26" t="s">
        <v>5405</v>
      </c>
      <c r="C2597" s="26" t="s">
        <v>237</v>
      </c>
      <c r="D2597" s="26" t="s">
        <v>238</v>
      </c>
      <c r="E2597" s="26">
        <v>4</v>
      </c>
      <c r="F2597" s="26">
        <v>25</v>
      </c>
      <c r="G2597" s="26" t="s">
        <v>62</v>
      </c>
      <c r="H2597" s="26" t="s">
        <v>1406</v>
      </c>
      <c r="I2597" s="26" t="s">
        <v>1406</v>
      </c>
      <c r="J2597" s="27">
        <v>31617</v>
      </c>
      <c r="K2597" s="26" t="s">
        <v>117</v>
      </c>
      <c r="L2597" s="26" t="s">
        <v>117</v>
      </c>
      <c r="M2597" s="26" t="s">
        <v>629</v>
      </c>
      <c r="N2597" s="26">
        <v>1</v>
      </c>
      <c r="O2597" s="27" t="s">
        <v>147</v>
      </c>
      <c r="P2597" s="27" t="s">
        <v>102</v>
      </c>
      <c r="Q2597" s="26" t="str">
        <f t="shared" si="40"/>
        <v>Low</v>
      </c>
    </row>
    <row r="2598" spans="1:17" ht="15.6" x14ac:dyDescent="0.3">
      <c r="A2598" s="26" t="s">
        <v>5406</v>
      </c>
      <c r="B2598" s="26" t="s">
        <v>5407</v>
      </c>
      <c r="C2598" s="26" t="s">
        <v>955</v>
      </c>
      <c r="D2598" s="26" t="s">
        <v>155</v>
      </c>
      <c r="E2598" s="26">
        <v>16</v>
      </c>
      <c r="F2598" s="26">
        <v>42</v>
      </c>
      <c r="G2598" s="26" t="s">
        <v>62</v>
      </c>
      <c r="H2598" s="47" t="s">
        <v>90</v>
      </c>
      <c r="I2598" s="26" t="s">
        <v>91</v>
      </c>
      <c r="J2598" s="27">
        <v>79522</v>
      </c>
      <c r="K2598" s="26" t="s">
        <v>117</v>
      </c>
      <c r="L2598" s="26" t="s">
        <v>117</v>
      </c>
      <c r="M2598" s="26" t="s">
        <v>629</v>
      </c>
      <c r="N2598" s="26">
        <v>1</v>
      </c>
      <c r="O2598" s="27" t="s">
        <v>118</v>
      </c>
      <c r="P2598" s="27" t="s">
        <v>92</v>
      </c>
      <c r="Q2598" s="26" t="str">
        <f t="shared" si="40"/>
        <v>Low</v>
      </c>
    </row>
    <row r="2599" spans="1:17" ht="15.6" x14ac:dyDescent="0.3">
      <c r="A2599" s="26" t="s">
        <v>5408</v>
      </c>
      <c r="B2599" s="26" t="s">
        <v>5409</v>
      </c>
      <c r="C2599" s="26" t="s">
        <v>654</v>
      </c>
      <c r="D2599" s="26" t="s">
        <v>697</v>
      </c>
      <c r="E2599" s="26">
        <v>16</v>
      </c>
      <c r="F2599" s="26">
        <v>42</v>
      </c>
      <c r="G2599" s="26">
        <v>75</v>
      </c>
      <c r="H2599" s="47" t="s">
        <v>90</v>
      </c>
      <c r="I2599" s="26" t="s">
        <v>91</v>
      </c>
      <c r="J2599" s="27">
        <v>74896</v>
      </c>
      <c r="K2599" s="26" t="s">
        <v>117</v>
      </c>
      <c r="L2599" s="26" t="s">
        <v>117</v>
      </c>
      <c r="M2599" s="26" t="s">
        <v>629</v>
      </c>
      <c r="N2599" s="26">
        <v>1</v>
      </c>
      <c r="O2599" s="27" t="s">
        <v>118</v>
      </c>
      <c r="P2599" s="27" t="s">
        <v>97</v>
      </c>
      <c r="Q2599" s="26" t="str">
        <f t="shared" si="40"/>
        <v>Low</v>
      </c>
    </row>
    <row r="2600" spans="1:17" ht="15.6" x14ac:dyDescent="0.3">
      <c r="A2600" s="26" t="s">
        <v>5410</v>
      </c>
      <c r="B2600" s="26" t="s">
        <v>5411</v>
      </c>
      <c r="C2600" s="26" t="s">
        <v>535</v>
      </c>
      <c r="D2600" s="26" t="s">
        <v>536</v>
      </c>
      <c r="E2600" s="26">
        <v>16</v>
      </c>
      <c r="F2600" s="26">
        <v>45</v>
      </c>
      <c r="G2600" s="26" t="s">
        <v>62</v>
      </c>
      <c r="H2600" s="47" t="s">
        <v>90</v>
      </c>
      <c r="I2600" s="26" t="s">
        <v>91</v>
      </c>
      <c r="J2600" s="27">
        <v>70354</v>
      </c>
      <c r="K2600" s="26" t="s">
        <v>117</v>
      </c>
      <c r="L2600" s="26" t="s">
        <v>117</v>
      </c>
      <c r="M2600" s="26" t="s">
        <v>629</v>
      </c>
      <c r="N2600" s="26">
        <v>1</v>
      </c>
      <c r="O2600" s="27" t="s">
        <v>130</v>
      </c>
      <c r="P2600" s="27" t="s">
        <v>102</v>
      </c>
      <c r="Q2600" s="26" t="str">
        <f t="shared" si="40"/>
        <v>Low</v>
      </c>
    </row>
    <row r="2601" spans="1:17" ht="15.6" x14ac:dyDescent="0.3">
      <c r="A2601" s="26" t="s">
        <v>5412</v>
      </c>
      <c r="B2601" s="26" t="s">
        <v>5413</v>
      </c>
      <c r="C2601" s="26" t="s">
        <v>1174</v>
      </c>
      <c r="D2601" s="26" t="s">
        <v>151</v>
      </c>
      <c r="E2601" s="26">
        <v>16</v>
      </c>
      <c r="F2601" s="26">
        <v>48</v>
      </c>
      <c r="G2601" s="26">
        <v>70</v>
      </c>
      <c r="H2601" s="47" t="s">
        <v>90</v>
      </c>
      <c r="I2601" s="26" t="s">
        <v>91</v>
      </c>
      <c r="J2601" s="27">
        <v>68153.572255643638</v>
      </c>
      <c r="K2601" s="26" t="s">
        <v>117</v>
      </c>
      <c r="L2601" s="26" t="s">
        <v>117</v>
      </c>
      <c r="M2601" s="26" t="s">
        <v>629</v>
      </c>
      <c r="N2601" s="26">
        <v>1</v>
      </c>
      <c r="O2601" s="27" t="s">
        <v>130</v>
      </c>
      <c r="P2601" s="27" t="s">
        <v>107</v>
      </c>
      <c r="Q2601" s="26" t="str">
        <f t="shared" si="40"/>
        <v>Low</v>
      </c>
    </row>
    <row r="2602" spans="1:17" ht="15.6" x14ac:dyDescent="0.3">
      <c r="A2602" s="26" t="s">
        <v>5414</v>
      </c>
      <c r="B2602" s="26" t="s">
        <v>5415</v>
      </c>
      <c r="C2602" s="26" t="s">
        <v>143</v>
      </c>
      <c r="D2602" s="26" t="s">
        <v>144</v>
      </c>
      <c r="E2602" s="26">
        <v>16</v>
      </c>
      <c r="F2602" s="26">
        <v>100</v>
      </c>
      <c r="G2602" s="26">
        <v>41.67</v>
      </c>
      <c r="H2602" s="47" t="s">
        <v>90</v>
      </c>
      <c r="I2602" s="26" t="s">
        <v>91</v>
      </c>
      <c r="J2602" s="27">
        <v>60625</v>
      </c>
      <c r="K2602" s="26" t="s">
        <v>117</v>
      </c>
      <c r="L2602" s="26" t="s">
        <v>117</v>
      </c>
      <c r="M2602" s="26" t="s">
        <v>629</v>
      </c>
      <c r="N2602" s="26">
        <v>1</v>
      </c>
      <c r="O2602" s="27" t="s">
        <v>130</v>
      </c>
      <c r="P2602" s="27" t="s">
        <v>102</v>
      </c>
      <c r="Q2602" s="26" t="str">
        <f t="shared" si="40"/>
        <v>Low</v>
      </c>
    </row>
    <row r="2603" spans="1:17" ht="15.6" x14ac:dyDescent="0.3">
      <c r="A2603" s="26" t="s">
        <v>5416</v>
      </c>
      <c r="B2603" s="26" t="s">
        <v>5417</v>
      </c>
      <c r="C2603" s="26" t="s">
        <v>255</v>
      </c>
      <c r="D2603" s="26" t="s">
        <v>256</v>
      </c>
      <c r="E2603" s="26">
        <v>2</v>
      </c>
      <c r="F2603" s="26">
        <v>125</v>
      </c>
      <c r="G2603" s="26" t="s">
        <v>62</v>
      </c>
      <c r="H2603" s="26" t="s">
        <v>1406</v>
      </c>
      <c r="I2603" s="26" t="s">
        <v>1406</v>
      </c>
      <c r="J2603" s="27">
        <v>31235</v>
      </c>
      <c r="K2603" s="26" t="s">
        <v>117</v>
      </c>
      <c r="L2603" s="26" t="s">
        <v>117</v>
      </c>
      <c r="M2603" s="26" t="s">
        <v>629</v>
      </c>
      <c r="N2603" s="26">
        <v>1</v>
      </c>
      <c r="O2603" s="27" t="s">
        <v>147</v>
      </c>
      <c r="P2603" s="27" t="s">
        <v>107</v>
      </c>
      <c r="Q2603" s="26" t="str">
        <f t="shared" si="40"/>
        <v>Low</v>
      </c>
    </row>
    <row r="2604" spans="1:17" ht="15.6" x14ac:dyDescent="0.3">
      <c r="A2604" s="26" t="s">
        <v>5418</v>
      </c>
      <c r="B2604" s="26" t="s">
        <v>5419</v>
      </c>
      <c r="C2604" s="26" t="s">
        <v>237</v>
      </c>
      <c r="D2604" s="26" t="s">
        <v>238</v>
      </c>
      <c r="E2604" s="26">
        <v>9</v>
      </c>
      <c r="F2604" s="26">
        <v>50</v>
      </c>
      <c r="G2604" s="26" t="s">
        <v>62</v>
      </c>
      <c r="H2604" s="26" t="s">
        <v>1406</v>
      </c>
      <c r="I2604" s="26" t="s">
        <v>1406</v>
      </c>
      <c r="J2604" s="27">
        <v>31131</v>
      </c>
      <c r="K2604" s="26" t="s">
        <v>117</v>
      </c>
      <c r="L2604" s="26" t="s">
        <v>117</v>
      </c>
      <c r="M2604" s="26" t="s">
        <v>629</v>
      </c>
      <c r="N2604" s="26">
        <v>1</v>
      </c>
      <c r="O2604" s="27" t="s">
        <v>147</v>
      </c>
      <c r="P2604" s="27" t="s">
        <v>102</v>
      </c>
      <c r="Q2604" s="26" t="str">
        <f t="shared" si="40"/>
        <v>Low</v>
      </c>
    </row>
    <row r="2605" spans="1:17" ht="15.6" x14ac:dyDescent="0.3">
      <c r="A2605" s="26" t="s">
        <v>5420</v>
      </c>
      <c r="B2605" s="26" t="s">
        <v>5421</v>
      </c>
      <c r="C2605" s="26" t="s">
        <v>1174</v>
      </c>
      <c r="D2605" s="26" t="s">
        <v>151</v>
      </c>
      <c r="E2605" s="26">
        <v>16</v>
      </c>
      <c r="F2605" s="26">
        <v>55</v>
      </c>
      <c r="G2605" s="26" t="s">
        <v>62</v>
      </c>
      <c r="H2605" s="47" t="s">
        <v>90</v>
      </c>
      <c r="I2605" s="26" t="s">
        <v>91</v>
      </c>
      <c r="J2605" s="27">
        <v>47237</v>
      </c>
      <c r="K2605" s="26" t="s">
        <v>117</v>
      </c>
      <c r="L2605" s="26" t="s">
        <v>117</v>
      </c>
      <c r="M2605" s="26" t="s">
        <v>629</v>
      </c>
      <c r="N2605" s="26">
        <v>1</v>
      </c>
      <c r="O2605" s="27" t="s">
        <v>147</v>
      </c>
      <c r="P2605" s="27" t="s">
        <v>107</v>
      </c>
      <c r="Q2605" s="26" t="str">
        <f t="shared" si="40"/>
        <v>Low</v>
      </c>
    </row>
    <row r="2606" spans="1:17" ht="15.6" x14ac:dyDescent="0.3">
      <c r="A2606" s="26" t="s">
        <v>5422</v>
      </c>
      <c r="B2606" s="26" t="s">
        <v>5423</v>
      </c>
      <c r="C2606" s="26" t="s">
        <v>1174</v>
      </c>
      <c r="D2606" s="26" t="s">
        <v>151</v>
      </c>
      <c r="E2606" s="26">
        <v>16</v>
      </c>
      <c r="F2606" s="26">
        <v>65</v>
      </c>
      <c r="G2606" s="26" t="s">
        <v>62</v>
      </c>
      <c r="H2606" s="47" t="s">
        <v>90</v>
      </c>
      <c r="I2606" s="26" t="s">
        <v>91</v>
      </c>
      <c r="J2606" s="27">
        <v>36667</v>
      </c>
      <c r="K2606" s="26" t="s">
        <v>117</v>
      </c>
      <c r="L2606" s="26" t="s">
        <v>117</v>
      </c>
      <c r="M2606" s="26" t="s">
        <v>629</v>
      </c>
      <c r="N2606" s="26">
        <v>1</v>
      </c>
      <c r="O2606" s="27" t="s">
        <v>147</v>
      </c>
      <c r="P2606" s="27" t="s">
        <v>102</v>
      </c>
      <c r="Q2606" s="26" t="str">
        <f t="shared" si="40"/>
        <v>Low</v>
      </c>
    </row>
    <row r="2607" spans="1:17" ht="15.6" x14ac:dyDescent="0.3">
      <c r="A2607" s="26" t="s">
        <v>5424</v>
      </c>
      <c r="B2607" s="26" t="s">
        <v>5425</v>
      </c>
      <c r="C2607" s="26" t="s">
        <v>272</v>
      </c>
      <c r="D2607" s="26" t="s">
        <v>273</v>
      </c>
      <c r="E2607" s="26">
        <v>16</v>
      </c>
      <c r="F2607" s="26">
        <v>53</v>
      </c>
      <c r="G2607" s="26" t="s">
        <v>62</v>
      </c>
      <c r="H2607" s="47" t="s">
        <v>90</v>
      </c>
      <c r="I2607" s="26" t="s">
        <v>91</v>
      </c>
      <c r="J2607" s="27">
        <v>24707</v>
      </c>
      <c r="K2607" s="26" t="s">
        <v>117</v>
      </c>
      <c r="L2607" s="26" t="s">
        <v>117</v>
      </c>
      <c r="M2607" s="26" t="s">
        <v>629</v>
      </c>
      <c r="N2607" s="26">
        <v>1</v>
      </c>
      <c r="O2607" s="27" t="s">
        <v>147</v>
      </c>
      <c r="P2607" s="27" t="s">
        <v>107</v>
      </c>
      <c r="Q2607" s="26" t="str">
        <f t="shared" si="40"/>
        <v>Low</v>
      </c>
    </row>
    <row r="2608" spans="1:17" ht="15.6" x14ac:dyDescent="0.3">
      <c r="A2608" s="26" t="s">
        <v>5426</v>
      </c>
      <c r="B2608" s="26" t="s">
        <v>2318</v>
      </c>
      <c r="C2608" s="26" t="s">
        <v>264</v>
      </c>
      <c r="D2608" s="26" t="s">
        <v>265</v>
      </c>
      <c r="E2608" s="26">
        <v>1</v>
      </c>
      <c r="F2608" s="26">
        <v>70</v>
      </c>
      <c r="G2608" s="26" t="s">
        <v>62</v>
      </c>
      <c r="H2608" s="26" t="s">
        <v>1406</v>
      </c>
      <c r="I2608" s="26" t="s">
        <v>1406</v>
      </c>
      <c r="J2608" s="27">
        <v>30257</v>
      </c>
      <c r="K2608" s="26" t="s">
        <v>117</v>
      </c>
      <c r="L2608" s="26" t="s">
        <v>117</v>
      </c>
      <c r="M2608" s="26" t="s">
        <v>629</v>
      </c>
      <c r="N2608" s="26">
        <v>1</v>
      </c>
      <c r="O2608" s="27" t="s">
        <v>147</v>
      </c>
      <c r="P2608" s="27" t="s">
        <v>97</v>
      </c>
      <c r="Q2608" s="26" t="str">
        <f t="shared" si="40"/>
        <v>Low</v>
      </c>
    </row>
    <row r="2609" spans="1:17" ht="15.6" x14ac:dyDescent="0.3">
      <c r="A2609" s="26" t="s">
        <v>5427</v>
      </c>
      <c r="B2609" s="26" t="s">
        <v>5428</v>
      </c>
      <c r="C2609" s="26" t="s">
        <v>158</v>
      </c>
      <c r="D2609" s="26" t="s">
        <v>96</v>
      </c>
      <c r="E2609" s="26">
        <v>1</v>
      </c>
      <c r="F2609" s="26">
        <v>500</v>
      </c>
      <c r="G2609" s="26" t="s">
        <v>62</v>
      </c>
      <c r="H2609" s="26" t="s">
        <v>1406</v>
      </c>
      <c r="I2609" s="26" t="s">
        <v>1406</v>
      </c>
      <c r="J2609" s="27">
        <v>29593</v>
      </c>
      <c r="K2609" s="26" t="s">
        <v>117</v>
      </c>
      <c r="L2609" s="26" t="s">
        <v>117</v>
      </c>
      <c r="M2609" s="26" t="s">
        <v>629</v>
      </c>
      <c r="N2609" s="26">
        <v>1</v>
      </c>
      <c r="O2609" s="27" t="s">
        <v>147</v>
      </c>
      <c r="P2609" s="27" t="s">
        <v>97</v>
      </c>
      <c r="Q2609" s="26" t="str">
        <f t="shared" si="40"/>
        <v>Low</v>
      </c>
    </row>
    <row r="2610" spans="1:17" ht="15.6" x14ac:dyDescent="0.3">
      <c r="A2610" s="26" t="s">
        <v>5429</v>
      </c>
      <c r="B2610" s="26" t="s">
        <v>5430</v>
      </c>
      <c r="C2610" s="26" t="s">
        <v>344</v>
      </c>
      <c r="D2610" s="26" t="s">
        <v>175</v>
      </c>
      <c r="E2610" s="26">
        <v>4</v>
      </c>
      <c r="F2610" s="26">
        <v>353</v>
      </c>
      <c r="G2610" s="26" t="s">
        <v>62</v>
      </c>
      <c r="H2610" s="26" t="s">
        <v>1406</v>
      </c>
      <c r="I2610" s="26" t="s">
        <v>1406</v>
      </c>
      <c r="J2610" s="27">
        <v>29459</v>
      </c>
      <c r="K2610" s="26" t="s">
        <v>117</v>
      </c>
      <c r="L2610" s="26" t="s">
        <v>117</v>
      </c>
      <c r="M2610" s="26" t="s">
        <v>629</v>
      </c>
      <c r="N2610" s="26">
        <v>1</v>
      </c>
      <c r="O2610" s="27" t="s">
        <v>147</v>
      </c>
      <c r="P2610" s="27" t="s">
        <v>102</v>
      </c>
      <c r="Q2610" s="26" t="str">
        <f t="shared" si="40"/>
        <v>Low</v>
      </c>
    </row>
    <row r="2611" spans="1:17" ht="15.6" x14ac:dyDescent="0.3">
      <c r="A2611" s="26" t="s">
        <v>5431</v>
      </c>
      <c r="B2611" s="26" t="s">
        <v>5432</v>
      </c>
      <c r="C2611" s="26" t="s">
        <v>625</v>
      </c>
      <c r="D2611" s="26" t="s">
        <v>697</v>
      </c>
      <c r="E2611" s="26">
        <v>15</v>
      </c>
      <c r="F2611" s="26">
        <v>38</v>
      </c>
      <c r="G2611" s="26" t="s">
        <v>62</v>
      </c>
      <c r="H2611" s="47" t="s">
        <v>90</v>
      </c>
      <c r="I2611" s="26" t="s">
        <v>91</v>
      </c>
      <c r="J2611" s="27">
        <v>74896</v>
      </c>
      <c r="K2611" s="26" t="s">
        <v>117</v>
      </c>
      <c r="L2611" s="26" t="s">
        <v>117</v>
      </c>
      <c r="M2611" s="26" t="s">
        <v>629</v>
      </c>
      <c r="N2611" s="26">
        <v>1</v>
      </c>
      <c r="O2611" s="27" t="s">
        <v>118</v>
      </c>
      <c r="P2611" s="27" t="s">
        <v>107</v>
      </c>
      <c r="Q2611" s="26" t="str">
        <f t="shared" si="40"/>
        <v>Low</v>
      </c>
    </row>
    <row r="2612" spans="1:17" ht="15.6" x14ac:dyDescent="0.3">
      <c r="A2612" s="26" t="s">
        <v>5433</v>
      </c>
      <c r="B2612" s="26" t="s">
        <v>5434</v>
      </c>
      <c r="C2612" s="26" t="s">
        <v>255</v>
      </c>
      <c r="D2612" s="26" t="s">
        <v>256</v>
      </c>
      <c r="E2612" s="26">
        <v>15</v>
      </c>
      <c r="F2612" s="26">
        <v>40</v>
      </c>
      <c r="G2612" s="26">
        <v>40</v>
      </c>
      <c r="H2612" s="47" t="s">
        <v>90</v>
      </c>
      <c r="I2612" s="26" t="s">
        <v>91</v>
      </c>
      <c r="J2612" s="27">
        <v>62857</v>
      </c>
      <c r="K2612" s="26" t="s">
        <v>117</v>
      </c>
      <c r="L2612" s="26" t="s">
        <v>117</v>
      </c>
      <c r="M2612" s="26" t="s">
        <v>629</v>
      </c>
      <c r="N2612" s="26">
        <v>1</v>
      </c>
      <c r="O2612" s="27" t="s">
        <v>130</v>
      </c>
      <c r="P2612" s="27" t="s">
        <v>92</v>
      </c>
      <c r="Q2612" s="26" t="str">
        <f t="shared" si="40"/>
        <v>Low</v>
      </c>
    </row>
    <row r="2613" spans="1:17" ht="15.6" x14ac:dyDescent="0.3">
      <c r="A2613" s="26" t="s">
        <v>5435</v>
      </c>
      <c r="B2613" s="26" t="s">
        <v>5436</v>
      </c>
      <c r="C2613" s="26" t="s">
        <v>1174</v>
      </c>
      <c r="D2613" s="26" t="s">
        <v>151</v>
      </c>
      <c r="E2613" s="26">
        <v>15</v>
      </c>
      <c r="F2613" s="26">
        <v>45</v>
      </c>
      <c r="G2613" s="26" t="s">
        <v>62</v>
      </c>
      <c r="H2613" s="47" t="s">
        <v>90</v>
      </c>
      <c r="I2613" s="26" t="s">
        <v>91</v>
      </c>
      <c r="J2613" s="27">
        <v>42891</v>
      </c>
      <c r="K2613" s="26" t="s">
        <v>117</v>
      </c>
      <c r="L2613" s="26" t="s">
        <v>117</v>
      </c>
      <c r="M2613" s="26" t="s">
        <v>629</v>
      </c>
      <c r="N2613" s="26">
        <v>1</v>
      </c>
      <c r="O2613" s="27" t="s">
        <v>147</v>
      </c>
      <c r="P2613" s="27" t="s">
        <v>92</v>
      </c>
      <c r="Q2613" s="26" t="str">
        <f t="shared" si="40"/>
        <v>Low</v>
      </c>
    </row>
    <row r="2614" spans="1:17" ht="15.6" x14ac:dyDescent="0.3">
      <c r="A2614" s="26" t="s">
        <v>5437</v>
      </c>
      <c r="B2614" s="26" t="s">
        <v>5438</v>
      </c>
      <c r="C2614" s="26" t="s">
        <v>344</v>
      </c>
      <c r="D2614" s="26" t="s">
        <v>175</v>
      </c>
      <c r="E2614" s="26">
        <v>15</v>
      </c>
      <c r="F2614" s="26">
        <v>202</v>
      </c>
      <c r="G2614" s="26" t="s">
        <v>62</v>
      </c>
      <c r="H2614" s="47" t="s">
        <v>90</v>
      </c>
      <c r="I2614" s="26" t="s">
        <v>91</v>
      </c>
      <c r="J2614" s="27">
        <v>27254</v>
      </c>
      <c r="K2614" s="26" t="s">
        <v>117</v>
      </c>
      <c r="L2614" s="26" t="s">
        <v>117</v>
      </c>
      <c r="M2614" s="26" t="s">
        <v>629</v>
      </c>
      <c r="N2614" s="26">
        <v>1</v>
      </c>
      <c r="O2614" s="27" t="s">
        <v>147</v>
      </c>
      <c r="P2614" s="27" t="s">
        <v>102</v>
      </c>
      <c r="Q2614" s="26" t="str">
        <f t="shared" si="40"/>
        <v>Low</v>
      </c>
    </row>
    <row r="2615" spans="1:17" ht="15.6" x14ac:dyDescent="0.3">
      <c r="A2615" s="26" t="s">
        <v>5439</v>
      </c>
      <c r="B2615" s="26" t="s">
        <v>5440</v>
      </c>
      <c r="C2615" s="26" t="s">
        <v>962</v>
      </c>
      <c r="D2615" s="26" t="s">
        <v>165</v>
      </c>
      <c r="E2615" s="26">
        <v>15</v>
      </c>
      <c r="F2615" s="26">
        <v>40</v>
      </c>
      <c r="G2615" s="26" t="s">
        <v>62</v>
      </c>
      <c r="H2615" s="47" t="s">
        <v>90</v>
      </c>
      <c r="I2615" s="26" t="s">
        <v>91</v>
      </c>
      <c r="J2615" s="27">
        <v>25375</v>
      </c>
      <c r="K2615" s="26" t="s">
        <v>117</v>
      </c>
      <c r="L2615" s="26" t="s">
        <v>117</v>
      </c>
      <c r="M2615" s="26" t="s">
        <v>629</v>
      </c>
      <c r="N2615" s="26">
        <v>1</v>
      </c>
      <c r="O2615" s="27" t="s">
        <v>147</v>
      </c>
      <c r="P2615" s="27" t="s">
        <v>92</v>
      </c>
      <c r="Q2615" s="26" t="str">
        <f t="shared" si="40"/>
        <v>Low</v>
      </c>
    </row>
    <row r="2616" spans="1:17" ht="15.6" x14ac:dyDescent="0.3">
      <c r="A2616" s="26" t="s">
        <v>5441</v>
      </c>
      <c r="B2616" s="26" t="s">
        <v>5442</v>
      </c>
      <c r="C2616" s="26" t="s">
        <v>237</v>
      </c>
      <c r="D2616" s="26" t="s">
        <v>238</v>
      </c>
      <c r="E2616" s="26">
        <v>15</v>
      </c>
      <c r="F2616" s="26">
        <v>3833</v>
      </c>
      <c r="G2616" s="26" t="s">
        <v>62</v>
      </c>
      <c r="H2616" s="47" t="s">
        <v>90</v>
      </c>
      <c r="I2616" s="26" t="s">
        <v>91</v>
      </c>
      <c r="J2616" s="27">
        <v>11875</v>
      </c>
      <c r="K2616" s="26" t="s">
        <v>117</v>
      </c>
      <c r="L2616" s="26" t="s">
        <v>117</v>
      </c>
      <c r="M2616" s="26" t="s">
        <v>629</v>
      </c>
      <c r="N2616" s="26">
        <v>1</v>
      </c>
      <c r="O2616" s="27" t="s">
        <v>147</v>
      </c>
      <c r="P2616" s="27" t="s">
        <v>92</v>
      </c>
      <c r="Q2616" s="26" t="str">
        <f t="shared" si="40"/>
        <v>Low</v>
      </c>
    </row>
    <row r="2617" spans="1:17" ht="15.6" x14ac:dyDescent="0.3">
      <c r="A2617" s="26" t="s">
        <v>5443</v>
      </c>
      <c r="B2617" s="26" t="s">
        <v>5444</v>
      </c>
      <c r="C2617" s="26" t="s">
        <v>344</v>
      </c>
      <c r="D2617" s="26" t="s">
        <v>175</v>
      </c>
      <c r="E2617" s="26">
        <v>7</v>
      </c>
      <c r="F2617" s="26">
        <v>251</v>
      </c>
      <c r="G2617" s="26" t="s">
        <v>62</v>
      </c>
      <c r="H2617" s="26" t="s">
        <v>1406</v>
      </c>
      <c r="I2617" s="26" t="s">
        <v>1406</v>
      </c>
      <c r="J2617" s="27">
        <v>27254</v>
      </c>
      <c r="K2617" s="26" t="s">
        <v>117</v>
      </c>
      <c r="L2617" s="26" t="s">
        <v>117</v>
      </c>
      <c r="M2617" s="26" t="s">
        <v>629</v>
      </c>
      <c r="N2617" s="26">
        <v>1</v>
      </c>
      <c r="O2617" s="27" t="s">
        <v>147</v>
      </c>
      <c r="P2617" s="27" t="s">
        <v>102</v>
      </c>
      <c r="Q2617" s="26" t="str">
        <f t="shared" si="40"/>
        <v>Low</v>
      </c>
    </row>
    <row r="2618" spans="1:17" ht="15.6" x14ac:dyDescent="0.3">
      <c r="A2618" s="26" t="s">
        <v>5445</v>
      </c>
      <c r="B2618" s="26" t="s">
        <v>5446</v>
      </c>
      <c r="C2618" s="26" t="s">
        <v>121</v>
      </c>
      <c r="D2618" s="26" t="s">
        <v>88</v>
      </c>
      <c r="E2618" s="26">
        <v>14</v>
      </c>
      <c r="F2618" s="26">
        <v>0</v>
      </c>
      <c r="G2618" s="26" t="s">
        <v>62</v>
      </c>
      <c r="H2618" s="47" t="s">
        <v>90</v>
      </c>
      <c r="I2618" s="26" t="s">
        <v>91</v>
      </c>
      <c r="J2618" s="27">
        <v>105671.76433293479</v>
      </c>
      <c r="K2618" s="26" t="s">
        <v>117</v>
      </c>
      <c r="L2618" s="26" t="s">
        <v>117</v>
      </c>
      <c r="M2618" s="26" t="s">
        <v>629</v>
      </c>
      <c r="N2618" s="26">
        <v>1</v>
      </c>
      <c r="O2618" s="27" t="s">
        <v>118</v>
      </c>
      <c r="P2618" s="26" t="s">
        <v>298</v>
      </c>
      <c r="Q2618" s="26" t="str">
        <f t="shared" si="40"/>
        <v>Low</v>
      </c>
    </row>
    <row r="2619" spans="1:17" ht="15.6" x14ac:dyDescent="0.3">
      <c r="A2619" s="26" t="s">
        <v>5447</v>
      </c>
      <c r="B2619" s="26" t="s">
        <v>5448</v>
      </c>
      <c r="C2619" s="26" t="s">
        <v>95</v>
      </c>
      <c r="D2619" s="26" t="s">
        <v>96</v>
      </c>
      <c r="E2619" s="26">
        <v>14</v>
      </c>
      <c r="F2619" s="26">
        <v>126</v>
      </c>
      <c r="G2619" s="26">
        <v>50</v>
      </c>
      <c r="H2619" s="47" t="s">
        <v>90</v>
      </c>
      <c r="I2619" s="26" t="s">
        <v>91</v>
      </c>
      <c r="J2619" s="27">
        <v>88702.885749496447</v>
      </c>
      <c r="K2619" s="26" t="s">
        <v>117</v>
      </c>
      <c r="L2619" s="26" t="s">
        <v>117</v>
      </c>
      <c r="M2619" s="26" t="s">
        <v>629</v>
      </c>
      <c r="N2619" s="26">
        <v>1</v>
      </c>
      <c r="O2619" s="27" t="s">
        <v>118</v>
      </c>
      <c r="P2619" s="27" t="s">
        <v>97</v>
      </c>
      <c r="Q2619" s="26" t="str">
        <f t="shared" si="40"/>
        <v>Low</v>
      </c>
    </row>
    <row r="2620" spans="1:17" ht="15.6" x14ac:dyDescent="0.3">
      <c r="A2620" s="26" t="s">
        <v>5449</v>
      </c>
      <c r="B2620" s="26" t="s">
        <v>5450</v>
      </c>
      <c r="C2620" s="26" t="s">
        <v>195</v>
      </c>
      <c r="D2620" s="26" t="s">
        <v>729</v>
      </c>
      <c r="E2620" s="26">
        <v>14</v>
      </c>
      <c r="F2620" s="26">
        <v>33</v>
      </c>
      <c r="G2620" s="26">
        <v>70.83</v>
      </c>
      <c r="H2620" s="47" t="s">
        <v>90</v>
      </c>
      <c r="I2620" s="26" t="s">
        <v>91</v>
      </c>
      <c r="J2620" s="27">
        <v>71000</v>
      </c>
      <c r="K2620" s="26" t="s">
        <v>117</v>
      </c>
      <c r="L2620" s="26" t="s">
        <v>117</v>
      </c>
      <c r="M2620" s="26" t="s">
        <v>629</v>
      </c>
      <c r="N2620" s="26">
        <v>1</v>
      </c>
      <c r="O2620" s="27" t="s">
        <v>130</v>
      </c>
      <c r="P2620" s="27" t="s">
        <v>92</v>
      </c>
      <c r="Q2620" s="26" t="str">
        <f t="shared" si="40"/>
        <v>Low</v>
      </c>
    </row>
    <row r="2621" spans="1:17" ht="15.6" x14ac:dyDescent="0.3">
      <c r="A2621" s="26" t="s">
        <v>5451</v>
      </c>
      <c r="B2621" s="26" t="s">
        <v>5452</v>
      </c>
      <c r="C2621" s="26" t="s">
        <v>272</v>
      </c>
      <c r="D2621" s="26" t="s">
        <v>273</v>
      </c>
      <c r="E2621" s="26">
        <v>14</v>
      </c>
      <c r="F2621" s="26">
        <v>27</v>
      </c>
      <c r="G2621" s="26" t="s">
        <v>62</v>
      </c>
      <c r="H2621" s="47" t="s">
        <v>90</v>
      </c>
      <c r="I2621" s="26" t="s">
        <v>91</v>
      </c>
      <c r="J2621" s="27">
        <v>59397</v>
      </c>
      <c r="K2621" s="26" t="s">
        <v>117</v>
      </c>
      <c r="L2621" s="26" t="s">
        <v>117</v>
      </c>
      <c r="M2621" s="26" t="s">
        <v>629</v>
      </c>
      <c r="N2621" s="26">
        <v>1</v>
      </c>
      <c r="O2621" s="27" t="s">
        <v>130</v>
      </c>
      <c r="P2621" s="27" t="s">
        <v>102</v>
      </c>
      <c r="Q2621" s="26" t="str">
        <f t="shared" si="40"/>
        <v>Low</v>
      </c>
    </row>
    <row r="2622" spans="1:17" ht="15.6" x14ac:dyDescent="0.3">
      <c r="A2622" s="26" t="s">
        <v>5453</v>
      </c>
      <c r="B2622" s="26" t="s">
        <v>5454</v>
      </c>
      <c r="C2622" s="26" t="s">
        <v>255</v>
      </c>
      <c r="D2622" s="26" t="s">
        <v>256</v>
      </c>
      <c r="E2622" s="26">
        <v>9</v>
      </c>
      <c r="F2622" s="26">
        <v>500</v>
      </c>
      <c r="G2622" s="26" t="s">
        <v>62</v>
      </c>
      <c r="H2622" s="26" t="s">
        <v>1406</v>
      </c>
      <c r="I2622" s="26" t="s">
        <v>1406</v>
      </c>
      <c r="J2622" s="27">
        <v>26308</v>
      </c>
      <c r="K2622" s="26" t="s">
        <v>117</v>
      </c>
      <c r="L2622" s="26" t="s">
        <v>117</v>
      </c>
      <c r="M2622" s="26" t="s">
        <v>629</v>
      </c>
      <c r="N2622" s="26">
        <v>1</v>
      </c>
      <c r="O2622" s="27" t="s">
        <v>147</v>
      </c>
      <c r="P2622" s="27" t="s">
        <v>92</v>
      </c>
      <c r="Q2622" s="26" t="str">
        <f t="shared" si="40"/>
        <v>Low</v>
      </c>
    </row>
    <row r="2623" spans="1:17" ht="15.6" x14ac:dyDescent="0.3">
      <c r="A2623" s="26" t="s">
        <v>5455</v>
      </c>
      <c r="B2623" s="26" t="s">
        <v>5456</v>
      </c>
      <c r="C2623" s="26" t="s">
        <v>255</v>
      </c>
      <c r="D2623" s="26" t="s">
        <v>256</v>
      </c>
      <c r="E2623" s="26">
        <v>14</v>
      </c>
      <c r="F2623" s="26">
        <v>41</v>
      </c>
      <c r="G2623" s="26" t="s">
        <v>62</v>
      </c>
      <c r="H2623" s="47" t="s">
        <v>90</v>
      </c>
      <c r="I2623" s="26" t="s">
        <v>91</v>
      </c>
      <c r="J2623" s="27">
        <v>32813</v>
      </c>
      <c r="K2623" s="26" t="s">
        <v>117</v>
      </c>
      <c r="L2623" s="26" t="s">
        <v>117</v>
      </c>
      <c r="M2623" s="26" t="s">
        <v>629</v>
      </c>
      <c r="N2623" s="26">
        <v>1</v>
      </c>
      <c r="O2623" s="27" t="s">
        <v>147</v>
      </c>
      <c r="P2623" s="27" t="s">
        <v>107</v>
      </c>
      <c r="Q2623" s="26" t="str">
        <f t="shared" si="40"/>
        <v>Low</v>
      </c>
    </row>
    <row r="2624" spans="1:17" ht="15.6" x14ac:dyDescent="0.3">
      <c r="A2624" s="26" t="s">
        <v>5457</v>
      </c>
      <c r="B2624" s="26" t="s">
        <v>5458</v>
      </c>
      <c r="C2624" s="26" t="s">
        <v>249</v>
      </c>
      <c r="D2624" s="26" t="s">
        <v>250</v>
      </c>
      <c r="E2624" s="26">
        <v>14</v>
      </c>
      <c r="F2624" s="26">
        <v>62</v>
      </c>
      <c r="G2624" s="26" t="s">
        <v>62</v>
      </c>
      <c r="H2624" s="47" t="s">
        <v>90</v>
      </c>
      <c r="I2624" s="26" t="s">
        <v>91</v>
      </c>
      <c r="J2624" s="27">
        <v>31500</v>
      </c>
      <c r="K2624" s="26" t="s">
        <v>117</v>
      </c>
      <c r="L2624" s="26" t="s">
        <v>117</v>
      </c>
      <c r="M2624" s="26" t="s">
        <v>629</v>
      </c>
      <c r="N2624" s="26">
        <v>1</v>
      </c>
      <c r="O2624" s="27" t="s">
        <v>147</v>
      </c>
      <c r="P2624" s="27" t="s">
        <v>107</v>
      </c>
      <c r="Q2624" s="26" t="str">
        <f t="shared" si="40"/>
        <v>Low</v>
      </c>
    </row>
    <row r="2625" spans="1:17" ht="15.6" x14ac:dyDescent="0.3">
      <c r="A2625" s="26" t="s">
        <v>5459</v>
      </c>
      <c r="B2625" s="26" t="s">
        <v>5460</v>
      </c>
      <c r="C2625" s="26" t="s">
        <v>164</v>
      </c>
      <c r="D2625" s="26" t="s">
        <v>101</v>
      </c>
      <c r="E2625" s="26">
        <v>19</v>
      </c>
      <c r="F2625" s="26">
        <v>300</v>
      </c>
      <c r="G2625" s="26" t="s">
        <v>62</v>
      </c>
      <c r="H2625" s="26" t="s">
        <v>1406</v>
      </c>
      <c r="I2625" s="26" t="s">
        <v>1406</v>
      </c>
      <c r="J2625" s="27">
        <v>25882</v>
      </c>
      <c r="K2625" s="26" t="s">
        <v>117</v>
      </c>
      <c r="L2625" s="26" t="s">
        <v>117</v>
      </c>
      <c r="M2625" s="26" t="s">
        <v>629</v>
      </c>
      <c r="N2625" s="26">
        <v>1</v>
      </c>
      <c r="O2625" s="27" t="s">
        <v>147</v>
      </c>
      <c r="P2625" s="27" t="s">
        <v>107</v>
      </c>
      <c r="Q2625" s="26" t="str">
        <f t="shared" si="40"/>
        <v>Low</v>
      </c>
    </row>
    <row r="2626" spans="1:17" ht="15.6" x14ac:dyDescent="0.3">
      <c r="A2626" s="26" t="s">
        <v>5461</v>
      </c>
      <c r="B2626" s="26" t="s">
        <v>5462</v>
      </c>
      <c r="C2626" s="26" t="s">
        <v>1174</v>
      </c>
      <c r="D2626" s="26" t="s">
        <v>151</v>
      </c>
      <c r="E2626" s="26">
        <v>13</v>
      </c>
      <c r="F2626" s="26">
        <v>175</v>
      </c>
      <c r="G2626" s="26" t="s">
        <v>62</v>
      </c>
      <c r="H2626" s="47" t="s">
        <v>90</v>
      </c>
      <c r="I2626" s="26" t="s">
        <v>91</v>
      </c>
      <c r="J2626" s="27">
        <v>86042</v>
      </c>
      <c r="K2626" s="26" t="s">
        <v>117</v>
      </c>
      <c r="L2626" s="26" t="s">
        <v>117</v>
      </c>
      <c r="M2626" s="26" t="s">
        <v>629</v>
      </c>
      <c r="N2626" s="26">
        <v>1</v>
      </c>
      <c r="O2626" s="27" t="s">
        <v>118</v>
      </c>
      <c r="P2626" s="27" t="s">
        <v>107</v>
      </c>
      <c r="Q2626" s="26" t="str">
        <f t="shared" ref="Q2626:Q2689" si="41">IF(N2626=3,"High",IF(N2626=2,"Med",IF(N2626=1,"Low","None")))</f>
        <v>Low</v>
      </c>
    </row>
    <row r="2627" spans="1:17" ht="15.6" x14ac:dyDescent="0.3">
      <c r="A2627" s="26" t="s">
        <v>5463</v>
      </c>
      <c r="B2627" s="26" t="s">
        <v>5464</v>
      </c>
      <c r="C2627" s="26" t="s">
        <v>2973</v>
      </c>
      <c r="D2627" s="26" t="s">
        <v>217</v>
      </c>
      <c r="E2627" s="26">
        <v>13</v>
      </c>
      <c r="F2627" s="26">
        <v>150</v>
      </c>
      <c r="G2627" s="26" t="s">
        <v>62</v>
      </c>
      <c r="H2627" s="47" t="s">
        <v>90</v>
      </c>
      <c r="I2627" s="26" t="s">
        <v>91</v>
      </c>
      <c r="J2627" s="27">
        <v>77105</v>
      </c>
      <c r="K2627" s="26" t="s">
        <v>117</v>
      </c>
      <c r="L2627" s="26" t="s">
        <v>117</v>
      </c>
      <c r="M2627" s="26" t="s">
        <v>629</v>
      </c>
      <c r="N2627" s="26">
        <v>1</v>
      </c>
      <c r="O2627" s="27" t="s">
        <v>118</v>
      </c>
      <c r="P2627" s="27" t="s">
        <v>92</v>
      </c>
      <c r="Q2627" s="26" t="str">
        <f t="shared" si="41"/>
        <v>Low</v>
      </c>
    </row>
    <row r="2628" spans="1:17" ht="15.6" x14ac:dyDescent="0.3">
      <c r="A2628" s="26" t="s">
        <v>5465</v>
      </c>
      <c r="B2628" s="26" t="s">
        <v>5466</v>
      </c>
      <c r="C2628" s="26" t="s">
        <v>195</v>
      </c>
      <c r="D2628" s="26" t="s">
        <v>729</v>
      </c>
      <c r="E2628" s="26">
        <v>1</v>
      </c>
      <c r="F2628" s="26">
        <v>50</v>
      </c>
      <c r="G2628" s="26" t="s">
        <v>62</v>
      </c>
      <c r="H2628" s="26" t="s">
        <v>1406</v>
      </c>
      <c r="I2628" s="26" t="s">
        <v>1406</v>
      </c>
      <c r="J2628" s="27">
        <v>25253</v>
      </c>
      <c r="K2628" s="26" t="s">
        <v>117</v>
      </c>
      <c r="L2628" s="26" t="s">
        <v>117</v>
      </c>
      <c r="M2628" s="26" t="s">
        <v>629</v>
      </c>
      <c r="N2628" s="26">
        <v>1</v>
      </c>
      <c r="O2628" s="27" t="s">
        <v>147</v>
      </c>
      <c r="P2628" s="27" t="s">
        <v>102</v>
      </c>
      <c r="Q2628" s="26" t="str">
        <f t="shared" si="41"/>
        <v>Low</v>
      </c>
    </row>
    <row r="2629" spans="1:17" ht="15.6" x14ac:dyDescent="0.3">
      <c r="A2629" s="26" t="s">
        <v>5467</v>
      </c>
      <c r="B2629" s="26" t="s">
        <v>5468</v>
      </c>
      <c r="C2629" s="26" t="s">
        <v>827</v>
      </c>
      <c r="D2629" s="26" t="s">
        <v>742</v>
      </c>
      <c r="E2629" s="26">
        <v>13</v>
      </c>
      <c r="F2629" s="26">
        <v>125</v>
      </c>
      <c r="G2629" s="26" t="s">
        <v>62</v>
      </c>
      <c r="H2629" s="47" t="s">
        <v>90</v>
      </c>
      <c r="I2629" s="26" t="s">
        <v>91</v>
      </c>
      <c r="J2629" s="27">
        <v>75708.082215096263</v>
      </c>
      <c r="K2629" s="26" t="s">
        <v>117</v>
      </c>
      <c r="L2629" s="26" t="s">
        <v>117</v>
      </c>
      <c r="M2629" s="26" t="s">
        <v>629</v>
      </c>
      <c r="N2629" s="26">
        <v>1</v>
      </c>
      <c r="O2629" s="27" t="s">
        <v>118</v>
      </c>
      <c r="P2629" s="27" t="s">
        <v>102</v>
      </c>
      <c r="Q2629" s="26" t="str">
        <f t="shared" si="41"/>
        <v>Low</v>
      </c>
    </row>
    <row r="2630" spans="1:17" ht="15.6" x14ac:dyDescent="0.3">
      <c r="A2630" s="26" t="s">
        <v>5469</v>
      </c>
      <c r="B2630" s="26" t="s">
        <v>5470</v>
      </c>
      <c r="C2630" s="26" t="s">
        <v>255</v>
      </c>
      <c r="D2630" s="26" t="s">
        <v>256</v>
      </c>
      <c r="E2630" s="26">
        <v>13</v>
      </c>
      <c r="F2630" s="26">
        <v>120</v>
      </c>
      <c r="G2630" s="26" t="s">
        <v>62</v>
      </c>
      <c r="H2630" s="47" t="s">
        <v>90</v>
      </c>
      <c r="I2630" s="26" t="s">
        <v>91</v>
      </c>
      <c r="J2630" s="27">
        <v>69462.938794573813</v>
      </c>
      <c r="K2630" s="26" t="s">
        <v>117</v>
      </c>
      <c r="L2630" s="26" t="s">
        <v>117</v>
      </c>
      <c r="M2630" s="26" t="s">
        <v>629</v>
      </c>
      <c r="N2630" s="26">
        <v>1</v>
      </c>
      <c r="O2630" s="27" t="s">
        <v>130</v>
      </c>
      <c r="P2630" s="27" t="s">
        <v>92</v>
      </c>
      <c r="Q2630" s="26" t="str">
        <f t="shared" si="41"/>
        <v>Low</v>
      </c>
    </row>
    <row r="2631" spans="1:17" ht="15.6" x14ac:dyDescent="0.3">
      <c r="A2631" s="26" t="s">
        <v>5471</v>
      </c>
      <c r="B2631" s="26" t="s">
        <v>5472</v>
      </c>
      <c r="C2631" s="26" t="s">
        <v>955</v>
      </c>
      <c r="D2631" s="26" t="s">
        <v>155</v>
      </c>
      <c r="E2631" s="26">
        <v>20</v>
      </c>
      <c r="F2631" s="26">
        <v>666</v>
      </c>
      <c r="G2631" s="26" t="s">
        <v>62</v>
      </c>
      <c r="H2631" s="26" t="s">
        <v>1406</v>
      </c>
      <c r="I2631" s="26" t="s">
        <v>1406</v>
      </c>
      <c r="J2631" s="27">
        <v>25243.750382857754</v>
      </c>
      <c r="K2631" s="26" t="s">
        <v>117</v>
      </c>
      <c r="L2631" s="26" t="s">
        <v>117</v>
      </c>
      <c r="M2631" s="26" t="s">
        <v>629</v>
      </c>
      <c r="N2631" s="26">
        <v>1</v>
      </c>
      <c r="O2631" s="27" t="s">
        <v>147</v>
      </c>
      <c r="P2631" s="27" t="s">
        <v>102</v>
      </c>
      <c r="Q2631" s="26" t="str">
        <f t="shared" si="41"/>
        <v>Low</v>
      </c>
    </row>
    <row r="2632" spans="1:17" ht="15.6" x14ac:dyDescent="0.3">
      <c r="A2632" s="26" t="s">
        <v>5473</v>
      </c>
      <c r="B2632" s="26" t="s">
        <v>5474</v>
      </c>
      <c r="C2632" s="26" t="s">
        <v>158</v>
      </c>
      <c r="D2632" s="26" t="s">
        <v>96</v>
      </c>
      <c r="E2632" s="26">
        <v>13</v>
      </c>
      <c r="F2632" s="26">
        <v>36</v>
      </c>
      <c r="G2632" s="26">
        <v>25.08</v>
      </c>
      <c r="H2632" s="47" t="s">
        <v>90</v>
      </c>
      <c r="I2632" s="26" t="s">
        <v>91</v>
      </c>
      <c r="J2632" s="27">
        <v>51898.999999999993</v>
      </c>
      <c r="K2632" s="26" t="s">
        <v>117</v>
      </c>
      <c r="L2632" s="26" t="s">
        <v>117</v>
      </c>
      <c r="M2632" s="26" t="s">
        <v>629</v>
      </c>
      <c r="N2632" s="26">
        <v>1</v>
      </c>
      <c r="O2632" s="27" t="s">
        <v>147</v>
      </c>
      <c r="P2632" s="27" t="s">
        <v>97</v>
      </c>
      <c r="Q2632" s="26" t="str">
        <f t="shared" si="41"/>
        <v>Low</v>
      </c>
    </row>
    <row r="2633" spans="1:17" ht="15.6" x14ac:dyDescent="0.3">
      <c r="A2633" s="26" t="s">
        <v>5475</v>
      </c>
      <c r="B2633" s="26" t="s">
        <v>5476</v>
      </c>
      <c r="C2633" s="26" t="s">
        <v>95</v>
      </c>
      <c r="D2633" s="26" t="s">
        <v>96</v>
      </c>
      <c r="E2633" s="26">
        <v>12</v>
      </c>
      <c r="F2633" s="26">
        <v>29</v>
      </c>
      <c r="G2633" s="26">
        <v>97</v>
      </c>
      <c r="H2633" s="47" t="s">
        <v>90</v>
      </c>
      <c r="I2633" s="26" t="s">
        <v>91</v>
      </c>
      <c r="J2633" s="27">
        <v>103140</v>
      </c>
      <c r="K2633" s="26" t="s">
        <v>117</v>
      </c>
      <c r="L2633" s="26" t="s">
        <v>117</v>
      </c>
      <c r="M2633" s="26" t="s">
        <v>629</v>
      </c>
      <c r="N2633" s="26">
        <v>1</v>
      </c>
      <c r="O2633" s="27" t="s">
        <v>118</v>
      </c>
      <c r="P2633" s="27" t="s">
        <v>97</v>
      </c>
      <c r="Q2633" s="26" t="str">
        <f t="shared" si="41"/>
        <v>Low</v>
      </c>
    </row>
    <row r="2634" spans="1:17" ht="15.6" x14ac:dyDescent="0.3">
      <c r="A2634" s="26" t="s">
        <v>5477</v>
      </c>
      <c r="B2634" s="26" t="s">
        <v>5478</v>
      </c>
      <c r="C2634" s="26" t="s">
        <v>1174</v>
      </c>
      <c r="D2634" s="26" t="s">
        <v>151</v>
      </c>
      <c r="E2634" s="26">
        <v>12</v>
      </c>
      <c r="F2634" s="26">
        <v>133</v>
      </c>
      <c r="G2634" s="26" t="s">
        <v>62</v>
      </c>
      <c r="H2634" s="47" t="s">
        <v>90</v>
      </c>
      <c r="I2634" s="26" t="s">
        <v>91</v>
      </c>
      <c r="J2634" s="27">
        <v>80477</v>
      </c>
      <c r="K2634" s="26" t="s">
        <v>117</v>
      </c>
      <c r="L2634" s="26" t="s">
        <v>117</v>
      </c>
      <c r="M2634" s="26" t="s">
        <v>629</v>
      </c>
      <c r="N2634" s="26">
        <v>1</v>
      </c>
      <c r="O2634" s="27" t="s">
        <v>118</v>
      </c>
      <c r="P2634" s="27" t="s">
        <v>92</v>
      </c>
      <c r="Q2634" s="26" t="str">
        <f t="shared" si="41"/>
        <v>Low</v>
      </c>
    </row>
    <row r="2635" spans="1:17" ht="15.6" x14ac:dyDescent="0.3">
      <c r="A2635" s="26" t="s">
        <v>5479</v>
      </c>
      <c r="B2635" s="26" t="s">
        <v>5480</v>
      </c>
      <c r="C2635" s="26" t="s">
        <v>625</v>
      </c>
      <c r="D2635" s="26" t="s">
        <v>697</v>
      </c>
      <c r="E2635" s="26">
        <v>12</v>
      </c>
      <c r="F2635" s="26">
        <v>32</v>
      </c>
      <c r="G2635" s="26" t="s">
        <v>62</v>
      </c>
      <c r="H2635" s="47" t="s">
        <v>90</v>
      </c>
      <c r="I2635" s="26" t="s">
        <v>91</v>
      </c>
      <c r="J2635" s="27">
        <v>60208</v>
      </c>
      <c r="K2635" s="26" t="s">
        <v>117</v>
      </c>
      <c r="L2635" s="26" t="s">
        <v>117</v>
      </c>
      <c r="M2635" s="26" t="s">
        <v>629</v>
      </c>
      <c r="N2635" s="26">
        <v>1</v>
      </c>
      <c r="O2635" s="27" t="s">
        <v>130</v>
      </c>
      <c r="P2635" s="27" t="s">
        <v>107</v>
      </c>
      <c r="Q2635" s="26" t="str">
        <f t="shared" si="41"/>
        <v>Low</v>
      </c>
    </row>
    <row r="2636" spans="1:17" ht="15.6" x14ac:dyDescent="0.3">
      <c r="A2636" s="26" t="s">
        <v>5481</v>
      </c>
      <c r="B2636" s="26" t="s">
        <v>5482</v>
      </c>
      <c r="C2636" s="26" t="s">
        <v>272</v>
      </c>
      <c r="D2636" s="26" t="s">
        <v>273</v>
      </c>
      <c r="E2636" s="26">
        <v>12</v>
      </c>
      <c r="F2636" s="26">
        <v>25</v>
      </c>
      <c r="G2636" s="26">
        <v>33.33</v>
      </c>
      <c r="H2636" s="47" t="s">
        <v>90</v>
      </c>
      <c r="I2636" s="26" t="s">
        <v>91</v>
      </c>
      <c r="J2636" s="27">
        <v>59397</v>
      </c>
      <c r="K2636" s="26" t="s">
        <v>117</v>
      </c>
      <c r="L2636" s="26" t="s">
        <v>117</v>
      </c>
      <c r="M2636" s="26" t="s">
        <v>629</v>
      </c>
      <c r="N2636" s="26">
        <v>1</v>
      </c>
      <c r="O2636" s="27" t="s">
        <v>130</v>
      </c>
      <c r="P2636" s="27" t="s">
        <v>102</v>
      </c>
      <c r="Q2636" s="26" t="str">
        <f t="shared" si="41"/>
        <v>Low</v>
      </c>
    </row>
    <row r="2637" spans="1:17" ht="15.6" x14ac:dyDescent="0.3">
      <c r="A2637" s="26" t="s">
        <v>5483</v>
      </c>
      <c r="B2637" s="26" t="s">
        <v>5484</v>
      </c>
      <c r="C2637" s="26" t="s">
        <v>211</v>
      </c>
      <c r="D2637" s="26" t="s">
        <v>278</v>
      </c>
      <c r="E2637" s="26">
        <v>5</v>
      </c>
      <c r="F2637" s="26">
        <v>100</v>
      </c>
      <c r="G2637" s="26" t="s">
        <v>62</v>
      </c>
      <c r="H2637" s="26" t="s">
        <v>1406</v>
      </c>
      <c r="I2637" s="26" t="s">
        <v>1406</v>
      </c>
      <c r="J2637" s="27">
        <v>23333</v>
      </c>
      <c r="K2637" s="26" t="s">
        <v>117</v>
      </c>
      <c r="L2637" s="26" t="s">
        <v>117</v>
      </c>
      <c r="M2637" s="26" t="s">
        <v>629</v>
      </c>
      <c r="N2637" s="26">
        <v>1</v>
      </c>
      <c r="O2637" s="27" t="s">
        <v>147</v>
      </c>
      <c r="P2637" s="27" t="s">
        <v>92</v>
      </c>
      <c r="Q2637" s="26" t="str">
        <f t="shared" si="41"/>
        <v>Low</v>
      </c>
    </row>
    <row r="2638" spans="1:17" ht="15.6" x14ac:dyDescent="0.3">
      <c r="A2638" s="26" t="s">
        <v>5485</v>
      </c>
      <c r="B2638" s="26" t="s">
        <v>5486</v>
      </c>
      <c r="C2638" s="26" t="s">
        <v>211</v>
      </c>
      <c r="D2638" s="26" t="s">
        <v>278</v>
      </c>
      <c r="E2638" s="26">
        <v>1</v>
      </c>
      <c r="F2638" s="26">
        <v>60</v>
      </c>
      <c r="G2638" s="26" t="s">
        <v>62</v>
      </c>
      <c r="H2638" s="26" t="s">
        <v>1406</v>
      </c>
      <c r="I2638" s="26" t="s">
        <v>1406</v>
      </c>
      <c r="J2638" s="27">
        <v>23333</v>
      </c>
      <c r="K2638" s="26" t="s">
        <v>117</v>
      </c>
      <c r="L2638" s="26" t="s">
        <v>117</v>
      </c>
      <c r="M2638" s="26" t="s">
        <v>629</v>
      </c>
      <c r="N2638" s="26">
        <v>1</v>
      </c>
      <c r="O2638" s="27" t="s">
        <v>147</v>
      </c>
      <c r="P2638" s="27" t="s">
        <v>102</v>
      </c>
      <c r="Q2638" s="26" t="str">
        <f t="shared" si="41"/>
        <v>Low</v>
      </c>
    </row>
    <row r="2639" spans="1:17" ht="15.6" x14ac:dyDescent="0.3">
      <c r="A2639" s="26" t="s">
        <v>5487</v>
      </c>
      <c r="B2639" s="26" t="s">
        <v>5488</v>
      </c>
      <c r="C2639" s="26" t="s">
        <v>272</v>
      </c>
      <c r="D2639" s="26" t="s">
        <v>273</v>
      </c>
      <c r="E2639" s="26">
        <v>12</v>
      </c>
      <c r="F2639" s="26">
        <v>36</v>
      </c>
      <c r="G2639" s="26">
        <v>35</v>
      </c>
      <c r="H2639" s="47" t="s">
        <v>90</v>
      </c>
      <c r="I2639" s="26" t="s">
        <v>91</v>
      </c>
      <c r="J2639" s="27">
        <v>46824</v>
      </c>
      <c r="K2639" s="26" t="s">
        <v>117</v>
      </c>
      <c r="L2639" s="26" t="s">
        <v>117</v>
      </c>
      <c r="M2639" s="26" t="s">
        <v>629</v>
      </c>
      <c r="N2639" s="26">
        <v>1</v>
      </c>
      <c r="O2639" s="27" t="s">
        <v>147</v>
      </c>
      <c r="P2639" s="27" t="s">
        <v>102</v>
      </c>
      <c r="Q2639" s="26" t="str">
        <f t="shared" si="41"/>
        <v>Low</v>
      </c>
    </row>
    <row r="2640" spans="1:17" ht="15.6" x14ac:dyDescent="0.3">
      <c r="A2640" s="26" t="s">
        <v>5489</v>
      </c>
      <c r="B2640" s="26" t="s">
        <v>5490</v>
      </c>
      <c r="C2640" s="26" t="s">
        <v>1174</v>
      </c>
      <c r="D2640" s="26" t="s">
        <v>151</v>
      </c>
      <c r="E2640" s="26">
        <v>11</v>
      </c>
      <c r="F2640" s="26">
        <v>550</v>
      </c>
      <c r="G2640" s="26" t="s">
        <v>62</v>
      </c>
      <c r="H2640" s="47" t="s">
        <v>90</v>
      </c>
      <c r="I2640" s="26" t="s">
        <v>91</v>
      </c>
      <c r="J2640" s="27">
        <v>87977</v>
      </c>
      <c r="K2640" s="26" t="s">
        <v>117</v>
      </c>
      <c r="L2640" s="26" t="s">
        <v>117</v>
      </c>
      <c r="M2640" s="26" t="s">
        <v>629</v>
      </c>
      <c r="N2640" s="26">
        <v>1</v>
      </c>
      <c r="O2640" s="27" t="s">
        <v>118</v>
      </c>
      <c r="P2640" s="27" t="s">
        <v>102</v>
      </c>
      <c r="Q2640" s="26" t="str">
        <f t="shared" si="41"/>
        <v>Low</v>
      </c>
    </row>
    <row r="2641" spans="1:17" ht="15.6" x14ac:dyDescent="0.3">
      <c r="A2641" s="26" t="s">
        <v>5491</v>
      </c>
      <c r="B2641" s="26" t="s">
        <v>5492</v>
      </c>
      <c r="C2641" s="26" t="s">
        <v>351</v>
      </c>
      <c r="D2641" s="26" t="s">
        <v>352</v>
      </c>
      <c r="E2641" s="26">
        <v>11</v>
      </c>
      <c r="F2641" s="26">
        <v>200</v>
      </c>
      <c r="G2641" s="26" t="s">
        <v>62</v>
      </c>
      <c r="H2641" s="47" t="s">
        <v>90</v>
      </c>
      <c r="I2641" s="26" t="s">
        <v>91</v>
      </c>
      <c r="J2641" s="27">
        <v>60458</v>
      </c>
      <c r="K2641" s="26" t="s">
        <v>117</v>
      </c>
      <c r="L2641" s="26" t="s">
        <v>117</v>
      </c>
      <c r="M2641" s="26" t="s">
        <v>629</v>
      </c>
      <c r="N2641" s="26">
        <v>1</v>
      </c>
      <c r="O2641" s="27" t="s">
        <v>130</v>
      </c>
      <c r="P2641" s="27" t="s">
        <v>107</v>
      </c>
      <c r="Q2641" s="26" t="str">
        <f t="shared" si="41"/>
        <v>Low</v>
      </c>
    </row>
    <row r="2642" spans="1:17" ht="15.6" x14ac:dyDescent="0.3">
      <c r="A2642" s="26" t="s">
        <v>5493</v>
      </c>
      <c r="B2642" s="26" t="s">
        <v>5494</v>
      </c>
      <c r="C2642" s="26" t="s">
        <v>128</v>
      </c>
      <c r="D2642" s="26" t="s">
        <v>129</v>
      </c>
      <c r="E2642" s="26">
        <v>11</v>
      </c>
      <c r="F2642" s="26">
        <v>36</v>
      </c>
      <c r="G2642" s="26" t="s">
        <v>62</v>
      </c>
      <c r="H2642" s="47" t="s">
        <v>90</v>
      </c>
      <c r="I2642" s="26" t="s">
        <v>91</v>
      </c>
      <c r="J2642" s="27">
        <v>39048</v>
      </c>
      <c r="K2642" s="26" t="s">
        <v>117</v>
      </c>
      <c r="L2642" s="26" t="s">
        <v>117</v>
      </c>
      <c r="M2642" s="26" t="s">
        <v>629</v>
      </c>
      <c r="N2642" s="26">
        <v>1</v>
      </c>
      <c r="O2642" s="27" t="s">
        <v>147</v>
      </c>
      <c r="P2642" s="27" t="s">
        <v>97</v>
      </c>
      <c r="Q2642" s="26" t="str">
        <f t="shared" si="41"/>
        <v>Low</v>
      </c>
    </row>
    <row r="2643" spans="1:17" ht="15.6" x14ac:dyDescent="0.3">
      <c r="A2643" s="26" t="s">
        <v>5495</v>
      </c>
      <c r="B2643" s="26" t="s">
        <v>5496</v>
      </c>
      <c r="C2643" s="26" t="s">
        <v>320</v>
      </c>
      <c r="D2643" s="26" t="s">
        <v>321</v>
      </c>
      <c r="E2643" s="26">
        <v>6</v>
      </c>
      <c r="F2643" s="26">
        <v>500</v>
      </c>
      <c r="G2643" s="26" t="s">
        <v>62</v>
      </c>
      <c r="H2643" s="26" t="s">
        <v>1406</v>
      </c>
      <c r="I2643" s="26" t="s">
        <v>1406</v>
      </c>
      <c r="J2643" s="27">
        <v>22326</v>
      </c>
      <c r="K2643" s="26" t="s">
        <v>117</v>
      </c>
      <c r="L2643" s="26" t="s">
        <v>117</v>
      </c>
      <c r="M2643" s="26" t="s">
        <v>629</v>
      </c>
      <c r="N2643" s="26">
        <v>1</v>
      </c>
      <c r="O2643" s="27" t="s">
        <v>147</v>
      </c>
      <c r="P2643" s="27" t="s">
        <v>102</v>
      </c>
      <c r="Q2643" s="26" t="str">
        <f t="shared" si="41"/>
        <v>Low</v>
      </c>
    </row>
    <row r="2644" spans="1:17" ht="15.6" x14ac:dyDescent="0.3">
      <c r="A2644" s="26" t="s">
        <v>5497</v>
      </c>
      <c r="B2644" s="26" t="s">
        <v>5498</v>
      </c>
      <c r="C2644" s="26" t="s">
        <v>207</v>
      </c>
      <c r="D2644" s="26" t="s">
        <v>545</v>
      </c>
      <c r="E2644" s="26">
        <v>10</v>
      </c>
      <c r="F2644" s="26">
        <v>35</v>
      </c>
      <c r="G2644" s="26" t="s">
        <v>62</v>
      </c>
      <c r="H2644" s="47" t="s">
        <v>90</v>
      </c>
      <c r="I2644" s="26" t="s">
        <v>91</v>
      </c>
      <c r="J2644" s="27">
        <v>65718</v>
      </c>
      <c r="K2644" s="26" t="s">
        <v>117</v>
      </c>
      <c r="L2644" s="26" t="s">
        <v>117</v>
      </c>
      <c r="M2644" s="26" t="s">
        <v>629</v>
      </c>
      <c r="N2644" s="26">
        <v>1</v>
      </c>
      <c r="O2644" s="27" t="s">
        <v>130</v>
      </c>
      <c r="P2644" s="27" t="s">
        <v>107</v>
      </c>
      <c r="Q2644" s="26" t="str">
        <f t="shared" si="41"/>
        <v>Low</v>
      </c>
    </row>
    <row r="2645" spans="1:17" ht="15.6" x14ac:dyDescent="0.3">
      <c r="A2645" s="26" t="s">
        <v>5499</v>
      </c>
      <c r="B2645" s="26" t="s">
        <v>5500</v>
      </c>
      <c r="C2645" s="26" t="s">
        <v>207</v>
      </c>
      <c r="D2645" s="26" t="s">
        <v>545</v>
      </c>
      <c r="E2645" s="26">
        <v>10</v>
      </c>
      <c r="F2645" s="26">
        <v>50</v>
      </c>
      <c r="G2645" s="26" t="s">
        <v>62</v>
      </c>
      <c r="H2645" s="47" t="s">
        <v>90</v>
      </c>
      <c r="I2645" s="26" t="s">
        <v>91</v>
      </c>
      <c r="J2645" s="27">
        <v>65718</v>
      </c>
      <c r="K2645" s="26" t="s">
        <v>117</v>
      </c>
      <c r="L2645" s="26" t="s">
        <v>117</v>
      </c>
      <c r="M2645" s="26" t="s">
        <v>629</v>
      </c>
      <c r="N2645" s="26">
        <v>1</v>
      </c>
      <c r="O2645" s="27" t="s">
        <v>130</v>
      </c>
      <c r="P2645" s="27" t="s">
        <v>97</v>
      </c>
      <c r="Q2645" s="26" t="str">
        <f t="shared" si="41"/>
        <v>Low</v>
      </c>
    </row>
    <row r="2646" spans="1:17" ht="15.6" x14ac:dyDescent="0.3">
      <c r="A2646" s="26" t="s">
        <v>5501</v>
      </c>
      <c r="B2646" s="26" t="s">
        <v>5502</v>
      </c>
      <c r="C2646" s="26" t="s">
        <v>955</v>
      </c>
      <c r="D2646" s="26" t="s">
        <v>155</v>
      </c>
      <c r="E2646" s="26">
        <v>9</v>
      </c>
      <c r="F2646" s="26">
        <v>77</v>
      </c>
      <c r="G2646" s="26" t="s">
        <v>62</v>
      </c>
      <c r="H2646" s="47" t="s">
        <v>90</v>
      </c>
      <c r="I2646" s="26" t="s">
        <v>91</v>
      </c>
      <c r="J2646" s="27">
        <v>44545</v>
      </c>
      <c r="K2646" s="26" t="s">
        <v>117</v>
      </c>
      <c r="L2646" s="26" t="s">
        <v>117</v>
      </c>
      <c r="M2646" s="26" t="s">
        <v>629</v>
      </c>
      <c r="N2646" s="26">
        <v>1</v>
      </c>
      <c r="O2646" s="27" t="s">
        <v>147</v>
      </c>
      <c r="P2646" s="27" t="s">
        <v>102</v>
      </c>
      <c r="Q2646" s="26" t="str">
        <f t="shared" si="41"/>
        <v>Low</v>
      </c>
    </row>
    <row r="2647" spans="1:17" ht="15.6" x14ac:dyDescent="0.3">
      <c r="A2647" s="26" t="s">
        <v>5503</v>
      </c>
      <c r="B2647" s="26" t="s">
        <v>5504</v>
      </c>
      <c r="C2647" s="26" t="s">
        <v>1174</v>
      </c>
      <c r="D2647" s="26" t="s">
        <v>151</v>
      </c>
      <c r="E2647" s="26">
        <v>9</v>
      </c>
      <c r="F2647" s="26">
        <v>91</v>
      </c>
      <c r="G2647" s="26" t="s">
        <v>62</v>
      </c>
      <c r="H2647" s="47" t="s">
        <v>90</v>
      </c>
      <c r="I2647" s="26" t="s">
        <v>91</v>
      </c>
      <c r="J2647" s="27">
        <v>43994.781040249582</v>
      </c>
      <c r="K2647" s="26" t="s">
        <v>117</v>
      </c>
      <c r="L2647" s="26" t="s">
        <v>117</v>
      </c>
      <c r="M2647" s="26" t="s">
        <v>629</v>
      </c>
      <c r="N2647" s="26">
        <v>1</v>
      </c>
      <c r="O2647" s="27" t="s">
        <v>147</v>
      </c>
      <c r="P2647" s="27" t="s">
        <v>97</v>
      </c>
      <c r="Q2647" s="26" t="str">
        <f t="shared" si="41"/>
        <v>Low</v>
      </c>
    </row>
    <row r="2648" spans="1:17" ht="15.6" x14ac:dyDescent="0.3">
      <c r="A2648" s="26" t="s">
        <v>5505</v>
      </c>
      <c r="B2648" s="26" t="s">
        <v>5506</v>
      </c>
      <c r="C2648" s="26" t="s">
        <v>185</v>
      </c>
      <c r="D2648" s="26" t="s">
        <v>321</v>
      </c>
      <c r="E2648" s="26">
        <v>8</v>
      </c>
      <c r="F2648" s="26">
        <v>0</v>
      </c>
      <c r="G2648" s="26" t="s">
        <v>62</v>
      </c>
      <c r="H2648" s="47" t="s">
        <v>90</v>
      </c>
      <c r="I2648" s="26" t="s">
        <v>91</v>
      </c>
      <c r="J2648" s="27">
        <v>87850.303918174643</v>
      </c>
      <c r="K2648" s="26" t="s">
        <v>117</v>
      </c>
      <c r="L2648" s="26" t="s">
        <v>117</v>
      </c>
      <c r="M2648" s="26" t="s">
        <v>629</v>
      </c>
      <c r="N2648" s="26">
        <v>1</v>
      </c>
      <c r="O2648" s="27" t="s">
        <v>118</v>
      </c>
      <c r="P2648" s="26" t="s">
        <v>298</v>
      </c>
      <c r="Q2648" s="26" t="str">
        <f t="shared" si="41"/>
        <v>Low</v>
      </c>
    </row>
    <row r="2649" spans="1:17" ht="15.6" x14ac:dyDescent="0.3">
      <c r="A2649" s="26" t="s">
        <v>5507</v>
      </c>
      <c r="B2649" s="26" t="s">
        <v>5508</v>
      </c>
      <c r="C2649" s="26" t="s">
        <v>95</v>
      </c>
      <c r="D2649" s="26" t="s">
        <v>96</v>
      </c>
      <c r="E2649" s="26">
        <v>2</v>
      </c>
      <c r="F2649" s="26">
        <v>250</v>
      </c>
      <c r="G2649" s="26" t="s">
        <v>62</v>
      </c>
      <c r="H2649" s="26" t="s">
        <v>1406</v>
      </c>
      <c r="I2649" s="26" t="s">
        <v>1406</v>
      </c>
      <c r="J2649" s="27">
        <v>19994.999999999996</v>
      </c>
      <c r="K2649" s="26" t="s">
        <v>117</v>
      </c>
      <c r="L2649" s="26" t="s">
        <v>117</v>
      </c>
      <c r="M2649" s="26" t="s">
        <v>629</v>
      </c>
      <c r="N2649" s="26">
        <v>1</v>
      </c>
      <c r="O2649" s="27" t="s">
        <v>147</v>
      </c>
      <c r="P2649" s="27" t="s">
        <v>107</v>
      </c>
      <c r="Q2649" s="26" t="str">
        <f t="shared" si="41"/>
        <v>Low</v>
      </c>
    </row>
    <row r="2650" spans="1:17" ht="15.6" x14ac:dyDescent="0.3">
      <c r="A2650" s="26" t="s">
        <v>5509</v>
      </c>
      <c r="B2650" s="26" t="s">
        <v>5510</v>
      </c>
      <c r="C2650" s="26" t="s">
        <v>195</v>
      </c>
      <c r="D2650" s="26" t="s">
        <v>729</v>
      </c>
      <c r="E2650" s="26">
        <v>1</v>
      </c>
      <c r="F2650" s="26">
        <v>50</v>
      </c>
      <c r="G2650" s="26" t="s">
        <v>62</v>
      </c>
      <c r="H2650" s="26" t="s">
        <v>1406</v>
      </c>
      <c r="I2650" s="26" t="s">
        <v>1406</v>
      </c>
      <c r="J2650" s="27">
        <v>19929</v>
      </c>
      <c r="K2650" s="26" t="s">
        <v>117</v>
      </c>
      <c r="L2650" s="26" t="s">
        <v>117</v>
      </c>
      <c r="M2650" s="26" t="s">
        <v>629</v>
      </c>
      <c r="N2650" s="26">
        <v>1</v>
      </c>
      <c r="O2650" s="27" t="s">
        <v>147</v>
      </c>
      <c r="P2650" s="27" t="s">
        <v>107</v>
      </c>
      <c r="Q2650" s="26" t="str">
        <f t="shared" si="41"/>
        <v>Low</v>
      </c>
    </row>
    <row r="2651" spans="1:17" ht="15.6" x14ac:dyDescent="0.3">
      <c r="A2651" s="26" t="s">
        <v>5511</v>
      </c>
      <c r="B2651" s="26" t="s">
        <v>5512</v>
      </c>
      <c r="C2651" s="26" t="s">
        <v>105</v>
      </c>
      <c r="D2651" s="26" t="s">
        <v>106</v>
      </c>
      <c r="E2651" s="26">
        <v>7</v>
      </c>
      <c r="F2651" s="26">
        <v>0</v>
      </c>
      <c r="G2651" s="26" t="s">
        <v>62</v>
      </c>
      <c r="H2651" s="47" t="s">
        <v>90</v>
      </c>
      <c r="I2651" s="26" t="s">
        <v>91</v>
      </c>
      <c r="J2651" s="27">
        <v>53021.656279157032</v>
      </c>
      <c r="K2651" s="26" t="s">
        <v>117</v>
      </c>
      <c r="L2651" s="26" t="s">
        <v>117</v>
      </c>
      <c r="M2651" s="26" t="s">
        <v>629</v>
      </c>
      <c r="N2651" s="26">
        <v>1</v>
      </c>
      <c r="O2651" s="27" t="s">
        <v>147</v>
      </c>
      <c r="P2651" s="26" t="s">
        <v>298</v>
      </c>
      <c r="Q2651" s="26" t="str">
        <f t="shared" si="41"/>
        <v>Low</v>
      </c>
    </row>
    <row r="2652" spans="1:17" ht="15.6" x14ac:dyDescent="0.3">
      <c r="A2652" s="26" t="s">
        <v>5513</v>
      </c>
      <c r="B2652" s="26" t="s">
        <v>5514</v>
      </c>
      <c r="C2652" s="26" t="s">
        <v>105</v>
      </c>
      <c r="D2652" s="26" t="s">
        <v>182</v>
      </c>
      <c r="E2652" s="26">
        <v>7</v>
      </c>
      <c r="F2652" s="26">
        <v>0</v>
      </c>
      <c r="G2652" s="26" t="s">
        <v>62</v>
      </c>
      <c r="H2652" s="47" t="s">
        <v>90</v>
      </c>
      <c r="I2652" s="26" t="s">
        <v>91</v>
      </c>
      <c r="J2652" s="27">
        <v>44921.335975820621</v>
      </c>
      <c r="K2652" s="26" t="s">
        <v>117</v>
      </c>
      <c r="L2652" s="26" t="s">
        <v>117</v>
      </c>
      <c r="M2652" s="26" t="s">
        <v>629</v>
      </c>
      <c r="N2652" s="26">
        <v>1</v>
      </c>
      <c r="O2652" s="27" t="s">
        <v>147</v>
      </c>
      <c r="P2652" s="26" t="s">
        <v>298</v>
      </c>
      <c r="Q2652" s="26" t="str">
        <f t="shared" si="41"/>
        <v>Low</v>
      </c>
    </row>
    <row r="2653" spans="1:17" ht="15.6" x14ac:dyDescent="0.3">
      <c r="A2653" s="26" t="s">
        <v>5515</v>
      </c>
      <c r="B2653" s="26" t="s">
        <v>5516</v>
      </c>
      <c r="C2653" s="26" t="s">
        <v>249</v>
      </c>
      <c r="D2653" s="26" t="s">
        <v>250</v>
      </c>
      <c r="E2653" s="26">
        <v>1</v>
      </c>
      <c r="F2653" s="26">
        <v>119</v>
      </c>
      <c r="G2653" s="26" t="s">
        <v>62</v>
      </c>
      <c r="H2653" s="26" t="s">
        <v>1406</v>
      </c>
      <c r="I2653" s="26" t="s">
        <v>1406</v>
      </c>
      <c r="J2653" s="27">
        <v>19611</v>
      </c>
      <c r="K2653" s="26" t="s">
        <v>117</v>
      </c>
      <c r="L2653" s="26" t="s">
        <v>117</v>
      </c>
      <c r="M2653" s="26" t="s">
        <v>629</v>
      </c>
      <c r="N2653" s="26">
        <v>1</v>
      </c>
      <c r="O2653" s="27" t="s">
        <v>147</v>
      </c>
      <c r="P2653" s="27" t="s">
        <v>97</v>
      </c>
      <c r="Q2653" s="26" t="str">
        <f t="shared" si="41"/>
        <v>Low</v>
      </c>
    </row>
    <row r="2654" spans="1:17" ht="15.6" x14ac:dyDescent="0.3">
      <c r="A2654" s="26" t="s">
        <v>5517</v>
      </c>
      <c r="B2654" s="26" t="s">
        <v>5518</v>
      </c>
      <c r="C2654" s="26" t="s">
        <v>154</v>
      </c>
      <c r="D2654" s="26" t="s">
        <v>155</v>
      </c>
      <c r="E2654" s="26">
        <v>7</v>
      </c>
      <c r="F2654" s="26">
        <v>0</v>
      </c>
      <c r="G2654" s="26" t="s">
        <v>62</v>
      </c>
      <c r="H2654" s="47" t="s">
        <v>90</v>
      </c>
      <c r="I2654" s="26" t="s">
        <v>91</v>
      </c>
      <c r="J2654" s="27">
        <v>36557.337503944931</v>
      </c>
      <c r="K2654" s="26" t="s">
        <v>117</v>
      </c>
      <c r="L2654" s="26" t="s">
        <v>117</v>
      </c>
      <c r="M2654" s="26" t="s">
        <v>629</v>
      </c>
      <c r="N2654" s="26">
        <v>1</v>
      </c>
      <c r="O2654" s="27" t="s">
        <v>147</v>
      </c>
      <c r="P2654" s="26" t="s">
        <v>298</v>
      </c>
      <c r="Q2654" s="26" t="str">
        <f t="shared" si="41"/>
        <v>Low</v>
      </c>
    </row>
    <row r="2655" spans="1:17" ht="15.6" x14ac:dyDescent="0.3">
      <c r="A2655" s="26" t="s">
        <v>5519</v>
      </c>
      <c r="B2655" s="26" t="s">
        <v>5520</v>
      </c>
      <c r="C2655" s="26" t="s">
        <v>255</v>
      </c>
      <c r="D2655" s="26" t="s">
        <v>256</v>
      </c>
      <c r="E2655" s="26">
        <v>18</v>
      </c>
      <c r="F2655" s="26">
        <v>400</v>
      </c>
      <c r="G2655" s="26" t="s">
        <v>62</v>
      </c>
      <c r="H2655" s="26" t="s">
        <v>1406</v>
      </c>
      <c r="I2655" s="26" t="s">
        <v>1406</v>
      </c>
      <c r="J2655" s="27">
        <v>19263</v>
      </c>
      <c r="K2655" s="26" t="s">
        <v>117</v>
      </c>
      <c r="L2655" s="26" t="s">
        <v>117</v>
      </c>
      <c r="M2655" s="26" t="s">
        <v>629</v>
      </c>
      <c r="N2655" s="26">
        <v>1</v>
      </c>
      <c r="O2655" s="27" t="s">
        <v>147</v>
      </c>
      <c r="P2655" s="27" t="s">
        <v>92</v>
      </c>
      <c r="Q2655" s="26" t="str">
        <f t="shared" si="41"/>
        <v>Low</v>
      </c>
    </row>
    <row r="2656" spans="1:17" ht="15.6" x14ac:dyDescent="0.3">
      <c r="A2656" s="26" t="s">
        <v>5521</v>
      </c>
      <c r="B2656" s="26" t="s">
        <v>5522</v>
      </c>
      <c r="C2656" s="26" t="s">
        <v>128</v>
      </c>
      <c r="D2656" s="26" t="s">
        <v>357</v>
      </c>
      <c r="E2656" s="26">
        <v>6</v>
      </c>
      <c r="F2656" s="26">
        <v>84</v>
      </c>
      <c r="G2656" s="26" t="s">
        <v>62</v>
      </c>
      <c r="H2656" s="26" t="s">
        <v>1406</v>
      </c>
      <c r="I2656" s="26" t="s">
        <v>1406</v>
      </c>
      <c r="J2656" s="27">
        <v>19226.000000000004</v>
      </c>
      <c r="K2656" s="26" t="s">
        <v>117</v>
      </c>
      <c r="L2656" s="26" t="s">
        <v>117</v>
      </c>
      <c r="M2656" s="26" t="s">
        <v>629</v>
      </c>
      <c r="N2656" s="26">
        <v>1</v>
      </c>
      <c r="O2656" s="27" t="s">
        <v>147</v>
      </c>
      <c r="P2656" s="27" t="s">
        <v>102</v>
      </c>
      <c r="Q2656" s="26" t="str">
        <f t="shared" si="41"/>
        <v>Low</v>
      </c>
    </row>
    <row r="2657" spans="1:17" ht="15.6" x14ac:dyDescent="0.3">
      <c r="A2657" s="26" t="s">
        <v>5523</v>
      </c>
      <c r="B2657" s="26" t="s">
        <v>5524</v>
      </c>
      <c r="C2657" s="26" t="s">
        <v>234</v>
      </c>
      <c r="D2657" s="26" t="s">
        <v>212</v>
      </c>
      <c r="E2657" s="26">
        <v>5</v>
      </c>
      <c r="F2657" s="26">
        <v>250</v>
      </c>
      <c r="G2657" s="26" t="s">
        <v>62</v>
      </c>
      <c r="H2657" s="47" t="s">
        <v>90</v>
      </c>
      <c r="I2657" s="26" t="s">
        <v>91</v>
      </c>
      <c r="J2657" s="27">
        <v>104167</v>
      </c>
      <c r="K2657" s="26" t="s">
        <v>117</v>
      </c>
      <c r="L2657" s="26" t="s">
        <v>117</v>
      </c>
      <c r="M2657" s="26" t="s">
        <v>629</v>
      </c>
      <c r="N2657" s="26">
        <v>1</v>
      </c>
      <c r="O2657" s="27" t="s">
        <v>118</v>
      </c>
      <c r="P2657" s="27" t="s">
        <v>102</v>
      </c>
      <c r="Q2657" s="26" t="str">
        <f t="shared" si="41"/>
        <v>Low</v>
      </c>
    </row>
    <row r="2658" spans="1:17" ht="15.6" x14ac:dyDescent="0.3">
      <c r="A2658" s="26" t="s">
        <v>5525</v>
      </c>
      <c r="B2658" s="26" t="s">
        <v>5526</v>
      </c>
      <c r="C2658" s="26" t="s">
        <v>351</v>
      </c>
      <c r="D2658" s="26" t="s">
        <v>352</v>
      </c>
      <c r="E2658" s="26">
        <v>5</v>
      </c>
      <c r="F2658" s="26">
        <v>235</v>
      </c>
      <c r="G2658" s="26" t="s">
        <v>62</v>
      </c>
      <c r="H2658" s="47" t="s">
        <v>90</v>
      </c>
      <c r="I2658" s="26" t="s">
        <v>91</v>
      </c>
      <c r="J2658" s="27">
        <v>60492.742019191224</v>
      </c>
      <c r="K2658" s="26" t="s">
        <v>117</v>
      </c>
      <c r="L2658" s="26" t="s">
        <v>117</v>
      </c>
      <c r="M2658" s="26" t="s">
        <v>629</v>
      </c>
      <c r="N2658" s="26">
        <v>1</v>
      </c>
      <c r="O2658" s="27" t="s">
        <v>130</v>
      </c>
      <c r="P2658" s="27" t="s">
        <v>107</v>
      </c>
      <c r="Q2658" s="26" t="str">
        <f t="shared" si="41"/>
        <v>Low</v>
      </c>
    </row>
    <row r="2659" spans="1:17" ht="15.6" x14ac:dyDescent="0.3">
      <c r="A2659" s="26" t="s">
        <v>5527</v>
      </c>
      <c r="B2659" s="26" t="s">
        <v>5528</v>
      </c>
      <c r="C2659" s="26" t="s">
        <v>625</v>
      </c>
      <c r="D2659" s="26" t="s">
        <v>238</v>
      </c>
      <c r="E2659" s="26">
        <v>5</v>
      </c>
      <c r="F2659" s="26">
        <v>0</v>
      </c>
      <c r="G2659" s="26" t="s">
        <v>62</v>
      </c>
      <c r="H2659" s="47" t="s">
        <v>90</v>
      </c>
      <c r="I2659" s="26" t="s">
        <v>91</v>
      </c>
      <c r="J2659" s="27">
        <v>28029.309672854692</v>
      </c>
      <c r="K2659" s="26" t="s">
        <v>117</v>
      </c>
      <c r="L2659" s="26" t="s">
        <v>117</v>
      </c>
      <c r="M2659" s="26" t="s">
        <v>629</v>
      </c>
      <c r="N2659" s="26">
        <v>1</v>
      </c>
      <c r="O2659" s="27" t="s">
        <v>147</v>
      </c>
      <c r="P2659" s="26" t="s">
        <v>298</v>
      </c>
      <c r="Q2659" s="26" t="str">
        <f t="shared" si="41"/>
        <v>Low</v>
      </c>
    </row>
    <row r="2660" spans="1:17" ht="15.6" x14ac:dyDescent="0.3">
      <c r="A2660" s="26" t="s">
        <v>5529</v>
      </c>
      <c r="B2660" s="26" t="s">
        <v>5530</v>
      </c>
      <c r="C2660" s="26" t="s">
        <v>237</v>
      </c>
      <c r="D2660" s="26" t="s">
        <v>238</v>
      </c>
      <c r="E2660" s="26">
        <v>3</v>
      </c>
      <c r="F2660" s="26">
        <v>66</v>
      </c>
      <c r="G2660" s="26" t="s">
        <v>62</v>
      </c>
      <c r="H2660" s="47" t="s">
        <v>90</v>
      </c>
      <c r="I2660" s="26" t="s">
        <v>91</v>
      </c>
      <c r="J2660" s="27">
        <v>80676</v>
      </c>
      <c r="K2660" s="26" t="s">
        <v>117</v>
      </c>
      <c r="L2660" s="26" t="s">
        <v>117</v>
      </c>
      <c r="M2660" s="26" t="s">
        <v>629</v>
      </c>
      <c r="N2660" s="26">
        <v>1</v>
      </c>
      <c r="O2660" s="27" t="s">
        <v>118</v>
      </c>
      <c r="P2660" s="27" t="s">
        <v>107</v>
      </c>
      <c r="Q2660" s="26" t="str">
        <f t="shared" si="41"/>
        <v>Low</v>
      </c>
    </row>
    <row r="2661" spans="1:17" ht="15.6" x14ac:dyDescent="0.3">
      <c r="A2661" s="26" t="s">
        <v>5531</v>
      </c>
      <c r="B2661" s="26" t="s">
        <v>5532</v>
      </c>
      <c r="C2661" s="26" t="s">
        <v>283</v>
      </c>
      <c r="D2661" s="26" t="s">
        <v>284</v>
      </c>
      <c r="E2661" s="26">
        <v>3</v>
      </c>
      <c r="F2661" s="26">
        <v>50</v>
      </c>
      <c r="G2661" s="26" t="s">
        <v>62</v>
      </c>
      <c r="H2661" s="47" t="s">
        <v>90</v>
      </c>
      <c r="I2661" s="26" t="s">
        <v>91</v>
      </c>
      <c r="J2661" s="27">
        <v>35333</v>
      </c>
      <c r="K2661" s="26" t="s">
        <v>117</v>
      </c>
      <c r="L2661" s="26" t="s">
        <v>117</v>
      </c>
      <c r="M2661" s="26" t="s">
        <v>629</v>
      </c>
      <c r="N2661" s="26">
        <v>1</v>
      </c>
      <c r="O2661" s="27" t="s">
        <v>147</v>
      </c>
      <c r="P2661" s="27" t="s">
        <v>107</v>
      </c>
      <c r="Q2661" s="26" t="str">
        <f t="shared" si="41"/>
        <v>Low</v>
      </c>
    </row>
    <row r="2662" spans="1:17" ht="15.6" x14ac:dyDescent="0.3">
      <c r="A2662" s="26" t="s">
        <v>5533</v>
      </c>
      <c r="B2662" s="26" t="s">
        <v>5534</v>
      </c>
      <c r="C2662" s="26" t="s">
        <v>211</v>
      </c>
      <c r="D2662" s="26" t="s">
        <v>278</v>
      </c>
      <c r="E2662" s="26">
        <v>2</v>
      </c>
      <c r="F2662" s="26">
        <v>25</v>
      </c>
      <c r="G2662" s="26" t="s">
        <v>62</v>
      </c>
      <c r="H2662" s="26" t="s">
        <v>1406</v>
      </c>
      <c r="I2662" s="26" t="s">
        <v>1406</v>
      </c>
      <c r="J2662" s="27">
        <v>15402.725161626766</v>
      </c>
      <c r="K2662" s="26" t="s">
        <v>117</v>
      </c>
      <c r="L2662" s="26" t="s">
        <v>117</v>
      </c>
      <c r="M2662" s="26" t="s">
        <v>629</v>
      </c>
      <c r="N2662" s="26">
        <v>1</v>
      </c>
      <c r="O2662" s="27" t="s">
        <v>147</v>
      </c>
      <c r="P2662" s="27" t="s">
        <v>102</v>
      </c>
      <c r="Q2662" s="26" t="str">
        <f t="shared" si="41"/>
        <v>Low</v>
      </c>
    </row>
    <row r="2663" spans="1:17" ht="15.6" x14ac:dyDescent="0.3">
      <c r="A2663" s="26" t="s">
        <v>5535</v>
      </c>
      <c r="B2663" s="26" t="s">
        <v>5536</v>
      </c>
      <c r="C2663" s="26" t="s">
        <v>255</v>
      </c>
      <c r="D2663" s="26" t="s">
        <v>256</v>
      </c>
      <c r="E2663" s="26">
        <v>2</v>
      </c>
      <c r="F2663" s="26">
        <v>33</v>
      </c>
      <c r="G2663" s="26" t="s">
        <v>62</v>
      </c>
      <c r="H2663" s="47" t="s">
        <v>90</v>
      </c>
      <c r="I2663" s="26" t="s">
        <v>91</v>
      </c>
      <c r="J2663" s="27">
        <v>62857</v>
      </c>
      <c r="K2663" s="26" t="s">
        <v>117</v>
      </c>
      <c r="L2663" s="26" t="s">
        <v>117</v>
      </c>
      <c r="M2663" s="26" t="s">
        <v>629</v>
      </c>
      <c r="N2663" s="26">
        <v>1</v>
      </c>
      <c r="O2663" s="27" t="s">
        <v>130</v>
      </c>
      <c r="P2663" s="27" t="s">
        <v>107</v>
      </c>
      <c r="Q2663" s="26" t="str">
        <f t="shared" si="41"/>
        <v>Low</v>
      </c>
    </row>
    <row r="2664" spans="1:17" ht="15.6" x14ac:dyDescent="0.3">
      <c r="A2664" s="26" t="s">
        <v>5537</v>
      </c>
      <c r="B2664" s="26" t="s">
        <v>5538</v>
      </c>
      <c r="C2664" s="26" t="s">
        <v>237</v>
      </c>
      <c r="D2664" s="26" t="s">
        <v>238</v>
      </c>
      <c r="E2664" s="26">
        <v>2</v>
      </c>
      <c r="F2664" s="26">
        <v>3035</v>
      </c>
      <c r="G2664" s="26" t="s">
        <v>62</v>
      </c>
      <c r="H2664" s="47" t="s">
        <v>90</v>
      </c>
      <c r="I2664" s="26" t="s">
        <v>91</v>
      </c>
      <c r="J2664" s="27">
        <v>48269</v>
      </c>
      <c r="K2664" s="26" t="s">
        <v>117</v>
      </c>
      <c r="L2664" s="26" t="s">
        <v>117</v>
      </c>
      <c r="M2664" s="26" t="s">
        <v>629</v>
      </c>
      <c r="N2664" s="26">
        <v>1</v>
      </c>
      <c r="O2664" s="27" t="s">
        <v>147</v>
      </c>
      <c r="P2664" s="27" t="s">
        <v>92</v>
      </c>
      <c r="Q2664" s="26" t="str">
        <f t="shared" si="41"/>
        <v>Low</v>
      </c>
    </row>
    <row r="2665" spans="1:17" ht="15.6" x14ac:dyDescent="0.3">
      <c r="A2665" s="26" t="s">
        <v>5539</v>
      </c>
      <c r="B2665" s="26" t="s">
        <v>5540</v>
      </c>
      <c r="C2665" s="26" t="s">
        <v>195</v>
      </c>
      <c r="D2665" s="26" t="s">
        <v>443</v>
      </c>
      <c r="E2665" s="26">
        <v>6</v>
      </c>
      <c r="F2665" s="26">
        <v>100</v>
      </c>
      <c r="G2665" s="26" t="s">
        <v>62</v>
      </c>
      <c r="H2665" s="26" t="s">
        <v>1406</v>
      </c>
      <c r="I2665" s="26" t="s">
        <v>1406</v>
      </c>
      <c r="J2665" s="27">
        <v>12417</v>
      </c>
      <c r="K2665" s="26" t="s">
        <v>117</v>
      </c>
      <c r="L2665" s="26" t="s">
        <v>117</v>
      </c>
      <c r="M2665" s="26" t="s">
        <v>629</v>
      </c>
      <c r="N2665" s="26">
        <v>1</v>
      </c>
      <c r="O2665" s="27" t="s">
        <v>147</v>
      </c>
      <c r="P2665" s="27" t="s">
        <v>102</v>
      </c>
      <c r="Q2665" s="26" t="str">
        <f t="shared" si="41"/>
        <v>Low</v>
      </c>
    </row>
    <row r="2666" spans="1:17" ht="15.6" x14ac:dyDescent="0.3">
      <c r="A2666" s="26" t="s">
        <v>5541</v>
      </c>
      <c r="B2666" s="26" t="s">
        <v>5542</v>
      </c>
      <c r="C2666" s="26" t="s">
        <v>779</v>
      </c>
      <c r="D2666" s="26" t="s">
        <v>780</v>
      </c>
      <c r="E2666" s="26">
        <v>2</v>
      </c>
      <c r="F2666" s="26">
        <v>44</v>
      </c>
      <c r="G2666" s="26" t="s">
        <v>62</v>
      </c>
      <c r="H2666" s="47" t="s">
        <v>90</v>
      </c>
      <c r="I2666" s="26" t="s">
        <v>91</v>
      </c>
      <c r="J2666" s="27">
        <v>30641</v>
      </c>
      <c r="K2666" s="26" t="s">
        <v>117</v>
      </c>
      <c r="L2666" s="26" t="s">
        <v>117</v>
      </c>
      <c r="M2666" s="26" t="s">
        <v>629</v>
      </c>
      <c r="N2666" s="26">
        <v>1</v>
      </c>
      <c r="O2666" s="27" t="s">
        <v>147</v>
      </c>
      <c r="P2666" s="27" t="s">
        <v>97</v>
      </c>
      <c r="Q2666" s="26" t="str">
        <f t="shared" si="41"/>
        <v>Low</v>
      </c>
    </row>
    <row r="2667" spans="1:17" ht="15.6" x14ac:dyDescent="0.3">
      <c r="A2667" s="26" t="s">
        <v>5543</v>
      </c>
      <c r="B2667" s="26" t="s">
        <v>5544</v>
      </c>
      <c r="C2667" s="26" t="s">
        <v>625</v>
      </c>
      <c r="D2667" s="26" t="s">
        <v>697</v>
      </c>
      <c r="E2667" s="26">
        <v>2</v>
      </c>
      <c r="F2667" s="26">
        <v>0</v>
      </c>
      <c r="G2667" s="26" t="s">
        <v>62</v>
      </c>
      <c r="H2667" s="47" t="s">
        <v>90</v>
      </c>
      <c r="I2667" s="26" t="s">
        <v>91</v>
      </c>
      <c r="J2667" s="27">
        <v>24831.617592965154</v>
      </c>
      <c r="K2667" s="26" t="s">
        <v>117</v>
      </c>
      <c r="L2667" s="26" t="s">
        <v>117</v>
      </c>
      <c r="M2667" s="26" t="s">
        <v>629</v>
      </c>
      <c r="N2667" s="26">
        <v>1</v>
      </c>
      <c r="O2667" s="27" t="s">
        <v>147</v>
      </c>
      <c r="P2667" s="26" t="s">
        <v>298</v>
      </c>
      <c r="Q2667" s="26" t="str">
        <f t="shared" si="41"/>
        <v>Low</v>
      </c>
    </row>
    <row r="2668" spans="1:17" ht="15.6" x14ac:dyDescent="0.3">
      <c r="A2668" s="26" t="s">
        <v>5545</v>
      </c>
      <c r="B2668" s="26" t="s">
        <v>5546</v>
      </c>
      <c r="C2668" s="26" t="s">
        <v>625</v>
      </c>
      <c r="D2668" s="26" t="s">
        <v>238</v>
      </c>
      <c r="E2668" s="26">
        <v>1</v>
      </c>
      <c r="F2668" s="26">
        <v>109608</v>
      </c>
      <c r="G2668" s="26" t="s">
        <v>62</v>
      </c>
      <c r="H2668" s="47" t="s">
        <v>90</v>
      </c>
      <c r="I2668" s="26" t="s">
        <v>91</v>
      </c>
      <c r="J2668" s="27">
        <v>86319.743157587465</v>
      </c>
      <c r="K2668" s="26" t="s">
        <v>117</v>
      </c>
      <c r="L2668" s="26" t="s">
        <v>117</v>
      </c>
      <c r="M2668" s="26" t="s">
        <v>629</v>
      </c>
      <c r="N2668" s="26">
        <v>1</v>
      </c>
      <c r="O2668" s="27" t="s">
        <v>118</v>
      </c>
      <c r="P2668" s="26" t="s">
        <v>298</v>
      </c>
      <c r="Q2668" s="26" t="str">
        <f t="shared" si="41"/>
        <v>Low</v>
      </c>
    </row>
    <row r="2669" spans="1:17" ht="15.6" x14ac:dyDescent="0.3">
      <c r="A2669" s="26" t="s">
        <v>5547</v>
      </c>
      <c r="B2669" s="26" t="s">
        <v>5548</v>
      </c>
      <c r="C2669" s="26" t="s">
        <v>479</v>
      </c>
      <c r="D2669" s="26" t="s">
        <v>182</v>
      </c>
      <c r="E2669" s="26">
        <v>1</v>
      </c>
      <c r="F2669" s="26">
        <v>25</v>
      </c>
      <c r="G2669" s="26" t="s">
        <v>62</v>
      </c>
      <c r="H2669" s="47" t="s">
        <v>90</v>
      </c>
      <c r="I2669" s="26" t="s">
        <v>91</v>
      </c>
      <c r="J2669" s="27">
        <v>74154</v>
      </c>
      <c r="K2669" s="26" t="s">
        <v>117</v>
      </c>
      <c r="L2669" s="26" t="s">
        <v>117</v>
      </c>
      <c r="M2669" s="26" t="s">
        <v>629</v>
      </c>
      <c r="N2669" s="26">
        <v>1</v>
      </c>
      <c r="O2669" s="27" t="s">
        <v>118</v>
      </c>
      <c r="P2669" s="27" t="s">
        <v>107</v>
      </c>
      <c r="Q2669" s="26" t="str">
        <f t="shared" si="41"/>
        <v>Low</v>
      </c>
    </row>
    <row r="2670" spans="1:17" ht="15.6" x14ac:dyDescent="0.3">
      <c r="A2670" s="26" t="s">
        <v>5549</v>
      </c>
      <c r="B2670" s="26" t="s">
        <v>5550</v>
      </c>
      <c r="C2670" s="26" t="s">
        <v>191</v>
      </c>
      <c r="D2670" s="26" t="s">
        <v>192</v>
      </c>
      <c r="E2670" s="26">
        <v>1</v>
      </c>
      <c r="F2670" s="26">
        <v>28</v>
      </c>
      <c r="G2670" s="26" t="s">
        <v>62</v>
      </c>
      <c r="H2670" s="26" t="s">
        <v>1406</v>
      </c>
      <c r="I2670" s="26" t="s">
        <v>1406</v>
      </c>
      <c r="J2670" s="27">
        <v>8004.0000000000009</v>
      </c>
      <c r="K2670" s="26" t="s">
        <v>117</v>
      </c>
      <c r="L2670" s="26" t="s">
        <v>117</v>
      </c>
      <c r="M2670" s="26" t="s">
        <v>629</v>
      </c>
      <c r="N2670" s="26">
        <v>1</v>
      </c>
      <c r="O2670" s="27" t="s">
        <v>147</v>
      </c>
      <c r="P2670" s="27" t="s">
        <v>102</v>
      </c>
      <c r="Q2670" s="26" t="str">
        <f t="shared" si="41"/>
        <v>Low</v>
      </c>
    </row>
    <row r="2671" spans="1:17" ht="15.6" x14ac:dyDescent="0.3">
      <c r="A2671" s="26" t="s">
        <v>5551</v>
      </c>
      <c r="B2671" s="26" t="s">
        <v>5552</v>
      </c>
      <c r="C2671" s="26" t="s">
        <v>726</v>
      </c>
      <c r="D2671" s="26" t="s">
        <v>88</v>
      </c>
      <c r="E2671" s="26">
        <v>1</v>
      </c>
      <c r="F2671" s="26">
        <v>125</v>
      </c>
      <c r="G2671" s="26" t="s">
        <v>62</v>
      </c>
      <c r="H2671" s="47" t="s">
        <v>90</v>
      </c>
      <c r="I2671" s="26" t="s">
        <v>91</v>
      </c>
      <c r="J2671" s="27">
        <v>70469</v>
      </c>
      <c r="K2671" s="26" t="s">
        <v>117</v>
      </c>
      <c r="L2671" s="26" t="s">
        <v>117</v>
      </c>
      <c r="M2671" s="26" t="s">
        <v>629</v>
      </c>
      <c r="N2671" s="26">
        <v>1</v>
      </c>
      <c r="O2671" s="27" t="s">
        <v>130</v>
      </c>
      <c r="P2671" s="27" t="s">
        <v>102</v>
      </c>
      <c r="Q2671" s="26" t="str">
        <f t="shared" si="41"/>
        <v>Low</v>
      </c>
    </row>
    <row r="2672" spans="1:17" ht="15.6" x14ac:dyDescent="0.3">
      <c r="A2672" s="26" t="s">
        <v>5553</v>
      </c>
      <c r="B2672" s="26" t="s">
        <v>5554</v>
      </c>
      <c r="C2672" s="26" t="s">
        <v>110</v>
      </c>
      <c r="D2672" s="26" t="s">
        <v>111</v>
      </c>
      <c r="E2672" s="26">
        <v>1</v>
      </c>
      <c r="F2672" s="26">
        <v>3</v>
      </c>
      <c r="G2672" s="26" t="s">
        <v>62</v>
      </c>
      <c r="H2672" s="47" t="s">
        <v>90</v>
      </c>
      <c r="I2672" s="26" t="s">
        <v>91</v>
      </c>
      <c r="J2672" s="27">
        <v>64011.349129129347</v>
      </c>
      <c r="K2672" s="26" t="s">
        <v>117</v>
      </c>
      <c r="L2672" s="26" t="s">
        <v>117</v>
      </c>
      <c r="M2672" s="26" t="s">
        <v>629</v>
      </c>
      <c r="N2672" s="26">
        <v>1</v>
      </c>
      <c r="O2672" s="27" t="s">
        <v>130</v>
      </c>
      <c r="P2672" s="26" t="s">
        <v>298</v>
      </c>
      <c r="Q2672" s="26" t="str">
        <f t="shared" si="41"/>
        <v>Low</v>
      </c>
    </row>
    <row r="2673" spans="1:17" ht="15.6" x14ac:dyDescent="0.3">
      <c r="A2673" s="26" t="s">
        <v>5555</v>
      </c>
      <c r="B2673" s="26" t="s">
        <v>5556</v>
      </c>
      <c r="C2673" s="26" t="s">
        <v>726</v>
      </c>
      <c r="D2673" s="26" t="s">
        <v>88</v>
      </c>
      <c r="E2673" s="26">
        <v>1</v>
      </c>
      <c r="F2673" s="26">
        <v>107</v>
      </c>
      <c r="G2673" s="26" t="s">
        <v>62</v>
      </c>
      <c r="H2673" s="47" t="s">
        <v>90</v>
      </c>
      <c r="I2673" s="26" t="s">
        <v>91</v>
      </c>
      <c r="J2673" s="27">
        <v>54421.741874514089</v>
      </c>
      <c r="K2673" s="26" t="s">
        <v>117</v>
      </c>
      <c r="L2673" s="26" t="s">
        <v>117</v>
      </c>
      <c r="M2673" s="26" t="s">
        <v>629</v>
      </c>
      <c r="N2673" s="26">
        <v>1</v>
      </c>
      <c r="O2673" s="27" t="s">
        <v>147</v>
      </c>
      <c r="P2673" s="27" t="s">
        <v>102</v>
      </c>
      <c r="Q2673" s="26" t="str">
        <f t="shared" si="41"/>
        <v>Low</v>
      </c>
    </row>
    <row r="2674" spans="1:17" ht="15.6" x14ac:dyDescent="0.3">
      <c r="A2674" s="26" t="s">
        <v>5557</v>
      </c>
      <c r="B2674" s="26" t="s">
        <v>5558</v>
      </c>
      <c r="C2674" s="26" t="s">
        <v>962</v>
      </c>
      <c r="D2674" s="26" t="s">
        <v>165</v>
      </c>
      <c r="E2674" s="26">
        <v>1</v>
      </c>
      <c r="F2674" s="26">
        <v>650</v>
      </c>
      <c r="G2674" s="26" t="s">
        <v>62</v>
      </c>
      <c r="H2674" s="47" t="s">
        <v>90</v>
      </c>
      <c r="I2674" s="26" t="s">
        <v>91</v>
      </c>
      <c r="J2674" s="27">
        <v>46875</v>
      </c>
      <c r="K2674" s="26" t="s">
        <v>117</v>
      </c>
      <c r="L2674" s="26" t="s">
        <v>117</v>
      </c>
      <c r="M2674" s="26" t="s">
        <v>629</v>
      </c>
      <c r="N2674" s="26">
        <v>1</v>
      </c>
      <c r="O2674" s="27" t="s">
        <v>147</v>
      </c>
      <c r="P2674" s="27" t="s">
        <v>97</v>
      </c>
      <c r="Q2674" s="26" t="str">
        <f t="shared" si="41"/>
        <v>Low</v>
      </c>
    </row>
    <row r="2675" spans="1:17" ht="15.6" x14ac:dyDescent="0.3">
      <c r="A2675" s="26" t="s">
        <v>5559</v>
      </c>
      <c r="B2675" s="26" t="s">
        <v>5560</v>
      </c>
      <c r="C2675" s="26" t="s">
        <v>479</v>
      </c>
      <c r="D2675" s="26" t="s">
        <v>182</v>
      </c>
      <c r="E2675" s="26">
        <v>1</v>
      </c>
      <c r="F2675" s="26">
        <v>30</v>
      </c>
      <c r="G2675" s="26" t="s">
        <v>62</v>
      </c>
      <c r="H2675" s="47" t="s">
        <v>90</v>
      </c>
      <c r="I2675" s="26" t="s">
        <v>91</v>
      </c>
      <c r="J2675" s="27">
        <v>46256</v>
      </c>
      <c r="K2675" s="26" t="s">
        <v>117</v>
      </c>
      <c r="L2675" s="26" t="s">
        <v>117</v>
      </c>
      <c r="M2675" s="26" t="s">
        <v>629</v>
      </c>
      <c r="N2675" s="26">
        <v>1</v>
      </c>
      <c r="O2675" s="27" t="s">
        <v>147</v>
      </c>
      <c r="P2675" s="27" t="s">
        <v>97</v>
      </c>
      <c r="Q2675" s="26" t="str">
        <f t="shared" si="41"/>
        <v>Low</v>
      </c>
    </row>
    <row r="2676" spans="1:17" ht="15.6" x14ac:dyDescent="0.3">
      <c r="A2676" s="26" t="s">
        <v>5561</v>
      </c>
      <c r="B2676" s="26" t="s">
        <v>5562</v>
      </c>
      <c r="C2676" s="26" t="s">
        <v>139</v>
      </c>
      <c r="D2676" s="26" t="s">
        <v>987</v>
      </c>
      <c r="E2676" s="26">
        <v>1</v>
      </c>
      <c r="F2676" s="26">
        <v>53</v>
      </c>
      <c r="G2676" s="26" t="s">
        <v>62</v>
      </c>
      <c r="H2676" s="47" t="s">
        <v>90</v>
      </c>
      <c r="I2676" s="26" t="s">
        <v>91</v>
      </c>
      <c r="J2676" s="27">
        <v>36872</v>
      </c>
      <c r="K2676" s="26" t="s">
        <v>117</v>
      </c>
      <c r="L2676" s="26" t="s">
        <v>117</v>
      </c>
      <c r="M2676" s="26" t="s">
        <v>629</v>
      </c>
      <c r="N2676" s="26">
        <v>1</v>
      </c>
      <c r="O2676" s="27" t="s">
        <v>147</v>
      </c>
      <c r="P2676" s="27" t="s">
        <v>102</v>
      </c>
      <c r="Q2676" s="26" t="str">
        <f t="shared" si="41"/>
        <v>Low</v>
      </c>
    </row>
    <row r="2677" spans="1:17" ht="15.6" x14ac:dyDescent="0.3">
      <c r="A2677" s="26" t="s">
        <v>5563</v>
      </c>
      <c r="B2677" s="26" t="s">
        <v>5564</v>
      </c>
      <c r="C2677" s="26" t="s">
        <v>1174</v>
      </c>
      <c r="D2677" s="26" t="s">
        <v>151</v>
      </c>
      <c r="E2677" s="26">
        <v>1</v>
      </c>
      <c r="F2677" s="26">
        <v>35</v>
      </c>
      <c r="G2677" s="26" t="s">
        <v>62</v>
      </c>
      <c r="H2677" s="47" t="s">
        <v>90</v>
      </c>
      <c r="I2677" s="26" t="s">
        <v>91</v>
      </c>
      <c r="J2677" s="27" t="s">
        <v>89</v>
      </c>
      <c r="K2677" s="26" t="s">
        <v>117</v>
      </c>
      <c r="L2677" s="26" t="s">
        <v>117</v>
      </c>
      <c r="M2677" s="26" t="s">
        <v>629</v>
      </c>
      <c r="N2677" s="26">
        <v>1</v>
      </c>
      <c r="O2677" s="27" t="s">
        <v>89</v>
      </c>
      <c r="P2677" s="27" t="s">
        <v>102</v>
      </c>
      <c r="Q2677" s="26" t="str">
        <f t="shared" si="41"/>
        <v>Low</v>
      </c>
    </row>
    <row r="2678" spans="1:17" ht="15.6" x14ac:dyDescent="0.3">
      <c r="A2678" s="26" t="s">
        <v>5565</v>
      </c>
      <c r="B2678" s="26" t="s">
        <v>5566</v>
      </c>
      <c r="C2678" s="26" t="s">
        <v>139</v>
      </c>
      <c r="D2678" s="26" t="s">
        <v>201</v>
      </c>
      <c r="E2678" s="26">
        <v>1</v>
      </c>
      <c r="F2678" s="26">
        <v>0</v>
      </c>
      <c r="G2678" s="26" t="s">
        <v>62</v>
      </c>
      <c r="H2678" s="47" t="s">
        <v>90</v>
      </c>
      <c r="I2678" s="26" t="s">
        <v>91</v>
      </c>
      <c r="J2678" s="27">
        <v>19226</v>
      </c>
      <c r="K2678" s="26" t="s">
        <v>117</v>
      </c>
      <c r="L2678" s="26" t="s">
        <v>117</v>
      </c>
      <c r="M2678" s="26" t="s">
        <v>629</v>
      </c>
      <c r="N2678" s="26">
        <v>1</v>
      </c>
      <c r="O2678" s="27" t="s">
        <v>147</v>
      </c>
      <c r="P2678" s="26" t="s">
        <v>298</v>
      </c>
      <c r="Q2678" s="26" t="str">
        <f t="shared" si="41"/>
        <v>Low</v>
      </c>
    </row>
    <row r="2679" spans="1:17" ht="15.6" x14ac:dyDescent="0.3">
      <c r="A2679" s="26" t="s">
        <v>5567</v>
      </c>
      <c r="B2679" s="26" t="s">
        <v>5568</v>
      </c>
      <c r="C2679" s="26" t="s">
        <v>100</v>
      </c>
      <c r="D2679" s="26" t="s">
        <v>101</v>
      </c>
      <c r="E2679" s="26">
        <v>50431</v>
      </c>
      <c r="F2679" s="26">
        <v>227957</v>
      </c>
      <c r="G2679" s="26">
        <v>104.04</v>
      </c>
      <c r="H2679" s="47" t="s">
        <v>90</v>
      </c>
      <c r="I2679" s="26" t="s">
        <v>628</v>
      </c>
      <c r="J2679" s="27">
        <v>121274.38530734667</v>
      </c>
      <c r="K2679" s="26" t="s">
        <v>117</v>
      </c>
      <c r="L2679" s="26" t="s">
        <v>629</v>
      </c>
      <c r="M2679" s="26" t="s">
        <v>117</v>
      </c>
      <c r="N2679" s="26">
        <v>1</v>
      </c>
      <c r="O2679" s="27" t="s">
        <v>118</v>
      </c>
      <c r="P2679" s="26" t="s">
        <v>298</v>
      </c>
      <c r="Q2679" s="26" t="str">
        <f t="shared" si="41"/>
        <v>Low</v>
      </c>
    </row>
    <row r="2680" spans="1:17" ht="15.6" x14ac:dyDescent="0.3">
      <c r="A2680" s="26" t="s">
        <v>5569</v>
      </c>
      <c r="B2680" s="26" t="s">
        <v>5570</v>
      </c>
      <c r="C2680" s="26" t="s">
        <v>100</v>
      </c>
      <c r="D2680" s="26" t="s">
        <v>101</v>
      </c>
      <c r="E2680" s="26">
        <v>8652</v>
      </c>
      <c r="F2680" s="26">
        <v>23536</v>
      </c>
      <c r="G2680" s="26">
        <v>111.75</v>
      </c>
      <c r="H2680" s="47" t="s">
        <v>90</v>
      </c>
      <c r="I2680" s="26" t="s">
        <v>116</v>
      </c>
      <c r="J2680" s="27">
        <v>106394.99920560137</v>
      </c>
      <c r="K2680" s="26" t="s">
        <v>117</v>
      </c>
      <c r="L2680" s="26" t="s">
        <v>629</v>
      </c>
      <c r="M2680" s="26" t="s">
        <v>117</v>
      </c>
      <c r="N2680" s="26">
        <v>1</v>
      </c>
      <c r="O2680" s="27" t="s">
        <v>118</v>
      </c>
      <c r="P2680" s="27" t="s">
        <v>102</v>
      </c>
      <c r="Q2680" s="26" t="str">
        <f t="shared" si="41"/>
        <v>Low</v>
      </c>
    </row>
    <row r="2681" spans="1:17" ht="15.6" x14ac:dyDescent="0.3">
      <c r="A2681" s="26" t="s">
        <v>5571</v>
      </c>
      <c r="B2681" s="26" t="s">
        <v>5572</v>
      </c>
      <c r="C2681" s="26" t="s">
        <v>207</v>
      </c>
      <c r="D2681" s="26" t="s">
        <v>545</v>
      </c>
      <c r="E2681" s="26">
        <v>6571</v>
      </c>
      <c r="F2681" s="26">
        <v>18839</v>
      </c>
      <c r="G2681" s="26">
        <v>109.72</v>
      </c>
      <c r="H2681" s="47" t="s">
        <v>90</v>
      </c>
      <c r="I2681" s="26" t="s">
        <v>116</v>
      </c>
      <c r="J2681" s="27">
        <v>163375.32073020205</v>
      </c>
      <c r="K2681" s="26" t="s">
        <v>117</v>
      </c>
      <c r="L2681" s="26" t="s">
        <v>629</v>
      </c>
      <c r="M2681" s="26" t="s">
        <v>117</v>
      </c>
      <c r="N2681" s="26">
        <v>1</v>
      </c>
      <c r="O2681" s="27" t="s">
        <v>118</v>
      </c>
      <c r="P2681" s="27" t="s">
        <v>102</v>
      </c>
      <c r="Q2681" s="26" t="str">
        <f t="shared" si="41"/>
        <v>Low</v>
      </c>
    </row>
    <row r="2682" spans="1:17" ht="15.6" x14ac:dyDescent="0.3">
      <c r="A2682" s="26" t="s">
        <v>5573</v>
      </c>
      <c r="B2682" s="26" t="s">
        <v>5574</v>
      </c>
      <c r="C2682" s="26" t="s">
        <v>150</v>
      </c>
      <c r="D2682" s="26" t="s">
        <v>352</v>
      </c>
      <c r="E2682" s="26">
        <v>6467</v>
      </c>
      <c r="F2682" s="26">
        <v>21145</v>
      </c>
      <c r="G2682" s="26">
        <v>111.3</v>
      </c>
      <c r="H2682" s="47" t="s">
        <v>90</v>
      </c>
      <c r="I2682" s="26" t="s">
        <v>116</v>
      </c>
      <c r="J2682" s="27">
        <v>120546.03160715534</v>
      </c>
      <c r="K2682" s="26" t="s">
        <v>117</v>
      </c>
      <c r="L2682" s="26" t="s">
        <v>629</v>
      </c>
      <c r="M2682" s="26" t="s">
        <v>117</v>
      </c>
      <c r="N2682" s="26">
        <v>1</v>
      </c>
      <c r="O2682" s="27" t="s">
        <v>118</v>
      </c>
      <c r="P2682" s="27" t="s">
        <v>102</v>
      </c>
      <c r="Q2682" s="26" t="str">
        <f t="shared" si="41"/>
        <v>Low</v>
      </c>
    </row>
    <row r="2683" spans="1:17" ht="15.6" x14ac:dyDescent="0.3">
      <c r="A2683" s="26" t="s">
        <v>5575</v>
      </c>
      <c r="B2683" s="26" t="s">
        <v>5576</v>
      </c>
      <c r="C2683" s="26" t="s">
        <v>207</v>
      </c>
      <c r="D2683" s="26" t="s">
        <v>545</v>
      </c>
      <c r="E2683" s="26">
        <v>4302</v>
      </c>
      <c r="F2683" s="26">
        <v>11387</v>
      </c>
      <c r="G2683" s="26">
        <v>104.64</v>
      </c>
      <c r="H2683" s="47" t="s">
        <v>90</v>
      </c>
      <c r="I2683" s="26" t="s">
        <v>116</v>
      </c>
      <c r="J2683" s="27">
        <v>195863.47886185092</v>
      </c>
      <c r="K2683" s="26" t="s">
        <v>117</v>
      </c>
      <c r="L2683" s="26" t="s">
        <v>629</v>
      </c>
      <c r="M2683" s="26" t="s">
        <v>117</v>
      </c>
      <c r="N2683" s="26">
        <v>1</v>
      </c>
      <c r="O2683" s="27" t="s">
        <v>118</v>
      </c>
      <c r="P2683" s="27" t="s">
        <v>102</v>
      </c>
      <c r="Q2683" s="26" t="str">
        <f t="shared" si="41"/>
        <v>Low</v>
      </c>
    </row>
    <row r="2684" spans="1:17" ht="15.6" x14ac:dyDescent="0.3">
      <c r="A2684" s="26" t="s">
        <v>5577</v>
      </c>
      <c r="B2684" s="26" t="s">
        <v>5578</v>
      </c>
      <c r="C2684" s="26" t="s">
        <v>158</v>
      </c>
      <c r="D2684" s="26" t="s">
        <v>96</v>
      </c>
      <c r="E2684" s="26">
        <v>3027</v>
      </c>
      <c r="F2684" s="26">
        <v>5592</v>
      </c>
      <c r="G2684" s="26">
        <v>107.42</v>
      </c>
      <c r="H2684" s="47" t="s">
        <v>90</v>
      </c>
      <c r="I2684" s="26" t="s">
        <v>116</v>
      </c>
      <c r="J2684" s="27">
        <v>103217.97219801578</v>
      </c>
      <c r="K2684" s="26" t="s">
        <v>117</v>
      </c>
      <c r="L2684" s="26" t="s">
        <v>629</v>
      </c>
      <c r="M2684" s="26" t="s">
        <v>117</v>
      </c>
      <c r="N2684" s="26">
        <v>1</v>
      </c>
      <c r="O2684" s="27" t="s">
        <v>118</v>
      </c>
      <c r="P2684" s="27" t="s">
        <v>102</v>
      </c>
      <c r="Q2684" s="26" t="str">
        <f t="shared" si="41"/>
        <v>Low</v>
      </c>
    </row>
    <row r="2685" spans="1:17" ht="15.6" x14ac:dyDescent="0.3">
      <c r="A2685" s="26" t="s">
        <v>5579</v>
      </c>
      <c r="B2685" s="26" t="s">
        <v>5580</v>
      </c>
      <c r="C2685" s="26" t="s">
        <v>133</v>
      </c>
      <c r="D2685" s="26" t="s">
        <v>161</v>
      </c>
      <c r="E2685" s="26">
        <v>2902</v>
      </c>
      <c r="F2685" s="26">
        <v>5661</v>
      </c>
      <c r="G2685" s="26">
        <v>110.8</v>
      </c>
      <c r="H2685" s="47" t="s">
        <v>90</v>
      </c>
      <c r="I2685" s="26" t="s">
        <v>91</v>
      </c>
      <c r="J2685" s="27">
        <v>99677.171157158111</v>
      </c>
      <c r="K2685" s="26" t="s">
        <v>117</v>
      </c>
      <c r="L2685" s="26" t="s">
        <v>629</v>
      </c>
      <c r="M2685" s="26" t="s">
        <v>117</v>
      </c>
      <c r="N2685" s="26">
        <v>1</v>
      </c>
      <c r="O2685" s="27" t="s">
        <v>118</v>
      </c>
      <c r="P2685" s="27" t="s">
        <v>102</v>
      </c>
      <c r="Q2685" s="26" t="str">
        <f t="shared" si="41"/>
        <v>Low</v>
      </c>
    </row>
    <row r="2686" spans="1:17" ht="15.6" x14ac:dyDescent="0.3">
      <c r="A2686" s="26" t="s">
        <v>5581</v>
      </c>
      <c r="B2686" s="26" t="s">
        <v>5582</v>
      </c>
      <c r="C2686" s="26" t="s">
        <v>114</v>
      </c>
      <c r="D2686" s="26" t="s">
        <v>115</v>
      </c>
      <c r="E2686" s="26">
        <v>2306</v>
      </c>
      <c r="F2686" s="26">
        <v>5773</v>
      </c>
      <c r="G2686" s="26">
        <v>127.18</v>
      </c>
      <c r="H2686" s="47" t="s">
        <v>90</v>
      </c>
      <c r="I2686" s="26" t="s">
        <v>91</v>
      </c>
      <c r="J2686" s="27">
        <v>196533.33276996767</v>
      </c>
      <c r="K2686" s="26" t="s">
        <v>117</v>
      </c>
      <c r="L2686" s="26" t="s">
        <v>629</v>
      </c>
      <c r="M2686" s="26" t="s">
        <v>117</v>
      </c>
      <c r="N2686" s="26">
        <v>1</v>
      </c>
      <c r="O2686" s="27" t="s">
        <v>118</v>
      </c>
      <c r="P2686" s="27" t="s">
        <v>102</v>
      </c>
      <c r="Q2686" s="26" t="str">
        <f t="shared" si="41"/>
        <v>Low</v>
      </c>
    </row>
    <row r="2687" spans="1:17" ht="15.6" x14ac:dyDescent="0.3">
      <c r="A2687" s="26" t="s">
        <v>5583</v>
      </c>
      <c r="B2687" s="26" t="s">
        <v>5584</v>
      </c>
      <c r="C2687" s="26" t="s">
        <v>121</v>
      </c>
      <c r="D2687" s="26" t="s">
        <v>88</v>
      </c>
      <c r="E2687" s="26">
        <v>2002</v>
      </c>
      <c r="F2687" s="26">
        <v>5682</v>
      </c>
      <c r="G2687" s="26">
        <v>109.22</v>
      </c>
      <c r="H2687" s="47" t="s">
        <v>90</v>
      </c>
      <c r="I2687" s="26" t="s">
        <v>91</v>
      </c>
      <c r="J2687" s="27">
        <v>178281.94996388137</v>
      </c>
      <c r="K2687" s="26" t="s">
        <v>117</v>
      </c>
      <c r="L2687" s="26" t="s">
        <v>629</v>
      </c>
      <c r="M2687" s="26" t="s">
        <v>117</v>
      </c>
      <c r="N2687" s="26">
        <v>1</v>
      </c>
      <c r="O2687" s="27" t="s">
        <v>118</v>
      </c>
      <c r="P2687" s="27" t="s">
        <v>102</v>
      </c>
      <c r="Q2687" s="26" t="str">
        <f t="shared" si="41"/>
        <v>Low</v>
      </c>
    </row>
    <row r="2688" spans="1:17" ht="15.6" x14ac:dyDescent="0.3">
      <c r="A2688" s="26" t="s">
        <v>5585</v>
      </c>
      <c r="B2688" s="26" t="s">
        <v>5586</v>
      </c>
      <c r="C2688" s="26" t="s">
        <v>150</v>
      </c>
      <c r="D2688" s="26" t="s">
        <v>352</v>
      </c>
      <c r="E2688" s="26">
        <v>1353</v>
      </c>
      <c r="F2688" s="26">
        <v>4340</v>
      </c>
      <c r="G2688" s="26">
        <v>111.3</v>
      </c>
      <c r="H2688" s="47" t="s">
        <v>90</v>
      </c>
      <c r="I2688" s="26" t="s">
        <v>91</v>
      </c>
      <c r="J2688" s="27">
        <v>105296.12082842509</v>
      </c>
      <c r="K2688" s="26" t="s">
        <v>117</v>
      </c>
      <c r="L2688" s="26" t="s">
        <v>629</v>
      </c>
      <c r="M2688" s="26" t="s">
        <v>117</v>
      </c>
      <c r="N2688" s="26">
        <v>1</v>
      </c>
      <c r="O2688" s="27" t="s">
        <v>118</v>
      </c>
      <c r="P2688" s="27" t="s">
        <v>102</v>
      </c>
      <c r="Q2688" s="26" t="str">
        <f t="shared" si="41"/>
        <v>Low</v>
      </c>
    </row>
    <row r="2689" spans="1:17" ht="15.6" x14ac:dyDescent="0.3">
      <c r="A2689" s="26" t="s">
        <v>5587</v>
      </c>
      <c r="B2689" s="26" t="s">
        <v>5588</v>
      </c>
      <c r="C2689" s="26" t="s">
        <v>133</v>
      </c>
      <c r="D2689" s="26" t="s">
        <v>161</v>
      </c>
      <c r="E2689" s="26">
        <v>831</v>
      </c>
      <c r="F2689" s="26">
        <v>813</v>
      </c>
      <c r="G2689" s="26">
        <v>113.76</v>
      </c>
      <c r="H2689" s="47" t="s">
        <v>90</v>
      </c>
      <c r="I2689" s="26" t="s">
        <v>91</v>
      </c>
      <c r="J2689" s="27">
        <v>106161.00000000001</v>
      </c>
      <c r="K2689" s="26" t="s">
        <v>117</v>
      </c>
      <c r="L2689" s="26" t="s">
        <v>629</v>
      </c>
      <c r="M2689" s="26" t="s">
        <v>117</v>
      </c>
      <c r="N2689" s="26">
        <v>1</v>
      </c>
      <c r="O2689" s="27" t="s">
        <v>118</v>
      </c>
      <c r="P2689" s="27" t="s">
        <v>102</v>
      </c>
      <c r="Q2689" s="26" t="str">
        <f t="shared" si="41"/>
        <v>Low</v>
      </c>
    </row>
    <row r="2690" spans="1:17" ht="15.6" x14ac:dyDescent="0.3">
      <c r="A2690" s="26" t="s">
        <v>5589</v>
      </c>
      <c r="B2690" s="26" t="s">
        <v>5590</v>
      </c>
      <c r="C2690" s="26" t="s">
        <v>105</v>
      </c>
      <c r="D2690" s="26" t="s">
        <v>182</v>
      </c>
      <c r="E2690" s="26">
        <v>784</v>
      </c>
      <c r="F2690" s="26">
        <v>1200</v>
      </c>
      <c r="G2690" s="26">
        <v>131.13999999999999</v>
      </c>
      <c r="H2690" s="47" t="s">
        <v>90</v>
      </c>
      <c r="I2690" s="26" t="s">
        <v>91</v>
      </c>
      <c r="J2690" s="27">
        <v>105938</v>
      </c>
      <c r="K2690" s="26" t="s">
        <v>117</v>
      </c>
      <c r="L2690" s="26" t="s">
        <v>629</v>
      </c>
      <c r="M2690" s="26" t="s">
        <v>117</v>
      </c>
      <c r="N2690" s="26">
        <v>1</v>
      </c>
      <c r="O2690" s="27" t="s">
        <v>118</v>
      </c>
      <c r="P2690" s="27" t="s">
        <v>102</v>
      </c>
      <c r="Q2690" s="26" t="str">
        <f t="shared" ref="Q2690:Q2753" si="42">IF(N2690=3,"High",IF(N2690=2,"Med",IF(N2690=1,"Low","None")))</f>
        <v>Low</v>
      </c>
    </row>
    <row r="2691" spans="1:17" ht="15.6" x14ac:dyDescent="0.3">
      <c r="A2691" s="26" t="s">
        <v>5591</v>
      </c>
      <c r="B2691" s="26" t="s">
        <v>5592</v>
      </c>
      <c r="C2691" s="26" t="s">
        <v>133</v>
      </c>
      <c r="D2691" s="26" t="s">
        <v>780</v>
      </c>
      <c r="E2691" s="26">
        <v>353</v>
      </c>
      <c r="F2691" s="26">
        <v>1115</v>
      </c>
      <c r="G2691" s="26">
        <v>111.78</v>
      </c>
      <c r="H2691" s="47" t="s">
        <v>90</v>
      </c>
      <c r="I2691" s="26" t="s">
        <v>91</v>
      </c>
      <c r="J2691" s="27">
        <v>226457.55686307655</v>
      </c>
      <c r="K2691" s="26" t="s">
        <v>117</v>
      </c>
      <c r="L2691" s="26" t="s">
        <v>629</v>
      </c>
      <c r="M2691" s="26" t="s">
        <v>117</v>
      </c>
      <c r="N2691" s="26">
        <v>1</v>
      </c>
      <c r="O2691" s="27" t="s">
        <v>118</v>
      </c>
      <c r="P2691" s="27" t="s">
        <v>107</v>
      </c>
      <c r="Q2691" s="26" t="str">
        <f t="shared" si="42"/>
        <v>Low</v>
      </c>
    </row>
    <row r="2692" spans="1:17" ht="15.6" x14ac:dyDescent="0.3">
      <c r="A2692" s="26" t="s">
        <v>5593</v>
      </c>
      <c r="B2692" s="26" t="s">
        <v>5594</v>
      </c>
      <c r="C2692" s="26" t="s">
        <v>143</v>
      </c>
      <c r="D2692" s="26" t="s">
        <v>144</v>
      </c>
      <c r="E2692" s="26">
        <v>339</v>
      </c>
      <c r="F2692" s="26">
        <v>1265</v>
      </c>
      <c r="G2692" s="26">
        <v>125.28</v>
      </c>
      <c r="H2692" s="47" t="s">
        <v>90</v>
      </c>
      <c r="I2692" s="26" t="s">
        <v>91</v>
      </c>
      <c r="J2692" s="27">
        <v>102672.78966766706</v>
      </c>
      <c r="K2692" s="26" t="s">
        <v>117</v>
      </c>
      <c r="L2692" s="26" t="s">
        <v>629</v>
      </c>
      <c r="M2692" s="26" t="s">
        <v>117</v>
      </c>
      <c r="N2692" s="26">
        <v>1</v>
      </c>
      <c r="O2692" s="27" t="s">
        <v>118</v>
      </c>
      <c r="P2692" s="27" t="s">
        <v>102</v>
      </c>
      <c r="Q2692" s="26" t="str">
        <f t="shared" si="42"/>
        <v>Low</v>
      </c>
    </row>
    <row r="2693" spans="1:17" ht="15.6" x14ac:dyDescent="0.3">
      <c r="A2693" s="26" t="s">
        <v>5595</v>
      </c>
      <c r="B2693" s="26" t="s">
        <v>5596</v>
      </c>
      <c r="C2693" s="26" t="s">
        <v>351</v>
      </c>
      <c r="D2693" s="26" t="s">
        <v>352</v>
      </c>
      <c r="E2693" s="26">
        <v>186</v>
      </c>
      <c r="F2693" s="26">
        <v>614</v>
      </c>
      <c r="G2693" s="26">
        <v>117.5</v>
      </c>
      <c r="H2693" s="47" t="s">
        <v>90</v>
      </c>
      <c r="I2693" s="26" t="s">
        <v>91</v>
      </c>
      <c r="J2693" s="27">
        <v>143999.98086370592</v>
      </c>
      <c r="K2693" s="26" t="s">
        <v>117</v>
      </c>
      <c r="L2693" s="26" t="s">
        <v>629</v>
      </c>
      <c r="M2693" s="26" t="s">
        <v>117</v>
      </c>
      <c r="N2693" s="26">
        <v>1</v>
      </c>
      <c r="O2693" s="27" t="s">
        <v>118</v>
      </c>
      <c r="P2693" s="27" t="s">
        <v>102</v>
      </c>
      <c r="Q2693" s="26" t="str">
        <f t="shared" si="42"/>
        <v>Low</v>
      </c>
    </row>
    <row r="2694" spans="1:17" ht="15.6" x14ac:dyDescent="0.3">
      <c r="A2694" s="26" t="s">
        <v>5597</v>
      </c>
      <c r="B2694" s="26" t="s">
        <v>5598</v>
      </c>
      <c r="C2694" s="26" t="s">
        <v>150</v>
      </c>
      <c r="D2694" s="26" t="s">
        <v>151</v>
      </c>
      <c r="E2694" s="26">
        <v>178</v>
      </c>
      <c r="F2694" s="26">
        <v>356</v>
      </c>
      <c r="G2694" s="26">
        <v>164.62</v>
      </c>
      <c r="H2694" s="47" t="s">
        <v>90</v>
      </c>
      <c r="I2694" s="26" t="s">
        <v>91</v>
      </c>
      <c r="J2694" s="27">
        <v>195200</v>
      </c>
      <c r="K2694" s="26" t="s">
        <v>117</v>
      </c>
      <c r="L2694" s="26" t="s">
        <v>629</v>
      </c>
      <c r="M2694" s="26" t="s">
        <v>117</v>
      </c>
      <c r="N2694" s="26">
        <v>1</v>
      </c>
      <c r="O2694" s="27" t="s">
        <v>118</v>
      </c>
      <c r="P2694" s="27" t="s">
        <v>102</v>
      </c>
      <c r="Q2694" s="26" t="str">
        <f t="shared" si="42"/>
        <v>Low</v>
      </c>
    </row>
    <row r="2695" spans="1:17" ht="15.6" x14ac:dyDescent="0.3">
      <c r="A2695" s="26" t="s">
        <v>5599</v>
      </c>
      <c r="B2695" s="26" t="s">
        <v>5600</v>
      </c>
      <c r="C2695" s="26" t="s">
        <v>264</v>
      </c>
      <c r="D2695" s="26" t="s">
        <v>265</v>
      </c>
      <c r="E2695" s="26">
        <v>172</v>
      </c>
      <c r="F2695" s="26">
        <v>399</v>
      </c>
      <c r="G2695" s="26">
        <v>112.57</v>
      </c>
      <c r="H2695" s="47" t="s">
        <v>90</v>
      </c>
      <c r="I2695" s="26" t="s">
        <v>91</v>
      </c>
      <c r="J2695" s="27">
        <v>157202.9854379328</v>
      </c>
      <c r="K2695" s="26" t="s">
        <v>117</v>
      </c>
      <c r="L2695" s="26" t="s">
        <v>629</v>
      </c>
      <c r="M2695" s="26" t="s">
        <v>117</v>
      </c>
      <c r="N2695" s="26">
        <v>1</v>
      </c>
      <c r="O2695" s="27" t="s">
        <v>118</v>
      </c>
      <c r="P2695" s="27" t="s">
        <v>102</v>
      </c>
      <c r="Q2695" s="26" t="str">
        <f t="shared" si="42"/>
        <v>Low</v>
      </c>
    </row>
    <row r="2696" spans="1:17" ht="15.6" x14ac:dyDescent="0.3">
      <c r="A2696" s="26" t="s">
        <v>5601</v>
      </c>
      <c r="B2696" s="26" t="s">
        <v>5602</v>
      </c>
      <c r="C2696" s="26" t="s">
        <v>228</v>
      </c>
      <c r="D2696" s="26" t="s">
        <v>229</v>
      </c>
      <c r="E2696" s="26">
        <v>145</v>
      </c>
      <c r="F2696" s="26">
        <v>206</v>
      </c>
      <c r="G2696" s="26">
        <v>131.79</v>
      </c>
      <c r="H2696" s="47" t="s">
        <v>90</v>
      </c>
      <c r="I2696" s="26" t="s">
        <v>91</v>
      </c>
      <c r="J2696" s="27">
        <v>180703</v>
      </c>
      <c r="K2696" s="26" t="s">
        <v>117</v>
      </c>
      <c r="L2696" s="26" t="s">
        <v>629</v>
      </c>
      <c r="M2696" s="26" t="s">
        <v>117</v>
      </c>
      <c r="N2696" s="26">
        <v>1</v>
      </c>
      <c r="O2696" s="27" t="s">
        <v>118</v>
      </c>
      <c r="P2696" s="27" t="s">
        <v>102</v>
      </c>
      <c r="Q2696" s="26" t="str">
        <f t="shared" si="42"/>
        <v>Low</v>
      </c>
    </row>
    <row r="2697" spans="1:17" ht="15.6" x14ac:dyDescent="0.3">
      <c r="A2697" s="26" t="s">
        <v>5603</v>
      </c>
      <c r="B2697" s="26" t="s">
        <v>5604</v>
      </c>
      <c r="C2697" s="26" t="s">
        <v>95</v>
      </c>
      <c r="D2697" s="26" t="s">
        <v>96</v>
      </c>
      <c r="E2697" s="26">
        <v>143</v>
      </c>
      <c r="F2697" s="26">
        <v>433</v>
      </c>
      <c r="G2697" s="26">
        <v>140</v>
      </c>
      <c r="H2697" s="47" t="s">
        <v>90</v>
      </c>
      <c r="I2697" s="26" t="s">
        <v>91</v>
      </c>
      <c r="J2697" s="27">
        <v>140878.37182465283</v>
      </c>
      <c r="K2697" s="26" t="s">
        <v>117</v>
      </c>
      <c r="L2697" s="26" t="s">
        <v>629</v>
      </c>
      <c r="M2697" s="26" t="s">
        <v>117</v>
      </c>
      <c r="N2697" s="26">
        <v>1</v>
      </c>
      <c r="O2697" s="27" t="s">
        <v>118</v>
      </c>
      <c r="P2697" s="27" t="s">
        <v>107</v>
      </c>
      <c r="Q2697" s="26" t="str">
        <f t="shared" si="42"/>
        <v>Low</v>
      </c>
    </row>
    <row r="2698" spans="1:17" ht="15.6" x14ac:dyDescent="0.3">
      <c r="A2698" s="26" t="s">
        <v>5605</v>
      </c>
      <c r="B2698" s="26" t="s">
        <v>5606</v>
      </c>
      <c r="C2698" s="26" t="s">
        <v>514</v>
      </c>
      <c r="D2698" s="26" t="s">
        <v>172</v>
      </c>
      <c r="E2698" s="26">
        <v>117</v>
      </c>
      <c r="F2698" s="26">
        <v>325</v>
      </c>
      <c r="G2698" s="26">
        <v>133.13</v>
      </c>
      <c r="H2698" s="47" t="s">
        <v>90</v>
      </c>
      <c r="I2698" s="26" t="s">
        <v>91</v>
      </c>
      <c r="J2698" s="27">
        <v>162232</v>
      </c>
      <c r="K2698" s="26" t="s">
        <v>117</v>
      </c>
      <c r="L2698" s="26" t="s">
        <v>629</v>
      </c>
      <c r="M2698" s="26" t="s">
        <v>117</v>
      </c>
      <c r="N2698" s="26">
        <v>1</v>
      </c>
      <c r="O2698" s="27" t="s">
        <v>118</v>
      </c>
      <c r="P2698" s="27" t="s">
        <v>102</v>
      </c>
      <c r="Q2698" s="26" t="str">
        <f t="shared" si="42"/>
        <v>Low</v>
      </c>
    </row>
    <row r="2699" spans="1:17" ht="15.6" x14ac:dyDescent="0.3">
      <c r="A2699" s="26" t="s">
        <v>5607</v>
      </c>
      <c r="B2699" s="26" t="s">
        <v>5608</v>
      </c>
      <c r="C2699" s="26" t="s">
        <v>143</v>
      </c>
      <c r="D2699" s="26" t="s">
        <v>144</v>
      </c>
      <c r="E2699" s="26">
        <v>111</v>
      </c>
      <c r="F2699" s="26">
        <v>300</v>
      </c>
      <c r="G2699" s="26">
        <v>109.42</v>
      </c>
      <c r="H2699" s="47" t="s">
        <v>90</v>
      </c>
      <c r="I2699" s="26" t="s">
        <v>91</v>
      </c>
      <c r="J2699" s="27">
        <v>144688</v>
      </c>
      <c r="K2699" s="26" t="s">
        <v>117</v>
      </c>
      <c r="L2699" s="26" t="s">
        <v>629</v>
      </c>
      <c r="M2699" s="26" t="s">
        <v>117</v>
      </c>
      <c r="N2699" s="26">
        <v>1</v>
      </c>
      <c r="O2699" s="27" t="s">
        <v>118</v>
      </c>
      <c r="P2699" s="27" t="s">
        <v>107</v>
      </c>
      <c r="Q2699" s="26" t="str">
        <f t="shared" si="42"/>
        <v>Low</v>
      </c>
    </row>
    <row r="2700" spans="1:17" ht="15.6" x14ac:dyDescent="0.3">
      <c r="A2700" s="26" t="s">
        <v>5609</v>
      </c>
      <c r="B2700" s="26" t="s">
        <v>5610</v>
      </c>
      <c r="C2700" s="26" t="s">
        <v>259</v>
      </c>
      <c r="D2700" s="26" t="s">
        <v>161</v>
      </c>
      <c r="E2700" s="26">
        <v>101</v>
      </c>
      <c r="F2700" s="26">
        <v>333</v>
      </c>
      <c r="G2700" s="26">
        <v>150</v>
      </c>
      <c r="H2700" s="47" t="s">
        <v>90</v>
      </c>
      <c r="I2700" s="26" t="s">
        <v>91</v>
      </c>
      <c r="J2700" s="27">
        <v>145197</v>
      </c>
      <c r="K2700" s="26" t="s">
        <v>117</v>
      </c>
      <c r="L2700" s="26" t="s">
        <v>629</v>
      </c>
      <c r="M2700" s="26" t="s">
        <v>117</v>
      </c>
      <c r="N2700" s="26">
        <v>1</v>
      </c>
      <c r="O2700" s="27" t="s">
        <v>118</v>
      </c>
      <c r="P2700" s="27" t="s">
        <v>102</v>
      </c>
      <c r="Q2700" s="26" t="str">
        <f t="shared" si="42"/>
        <v>Low</v>
      </c>
    </row>
    <row r="2701" spans="1:17" ht="15.6" x14ac:dyDescent="0.3">
      <c r="A2701" s="26" t="s">
        <v>5611</v>
      </c>
      <c r="B2701" s="26" t="s">
        <v>5612</v>
      </c>
      <c r="C2701" s="26" t="s">
        <v>207</v>
      </c>
      <c r="D2701" s="26" t="s">
        <v>208</v>
      </c>
      <c r="E2701" s="26">
        <v>92</v>
      </c>
      <c r="F2701" s="26">
        <v>258</v>
      </c>
      <c r="G2701" s="26">
        <v>124.05</v>
      </c>
      <c r="H2701" s="47" t="s">
        <v>90</v>
      </c>
      <c r="I2701" s="26" t="s">
        <v>91</v>
      </c>
      <c r="J2701" s="27">
        <v>222505.73986131596</v>
      </c>
      <c r="K2701" s="26" t="s">
        <v>117</v>
      </c>
      <c r="L2701" s="26" t="s">
        <v>629</v>
      </c>
      <c r="M2701" s="26" t="s">
        <v>117</v>
      </c>
      <c r="N2701" s="26">
        <v>1</v>
      </c>
      <c r="O2701" s="27" t="s">
        <v>118</v>
      </c>
      <c r="P2701" s="27" t="s">
        <v>102</v>
      </c>
      <c r="Q2701" s="26" t="str">
        <f t="shared" si="42"/>
        <v>Low</v>
      </c>
    </row>
    <row r="2702" spans="1:17" ht="15.6" x14ac:dyDescent="0.3">
      <c r="A2702" s="26" t="s">
        <v>5613</v>
      </c>
      <c r="B2702" s="26" t="s">
        <v>5614</v>
      </c>
      <c r="C2702" s="26" t="s">
        <v>1174</v>
      </c>
      <c r="D2702" s="26" t="s">
        <v>151</v>
      </c>
      <c r="E2702" s="26">
        <v>84</v>
      </c>
      <c r="F2702" s="26">
        <v>277</v>
      </c>
      <c r="G2702" s="26">
        <v>120</v>
      </c>
      <c r="H2702" s="47" t="s">
        <v>90</v>
      </c>
      <c r="I2702" s="26" t="s">
        <v>91</v>
      </c>
      <c r="J2702" s="27">
        <v>120277.99999999999</v>
      </c>
      <c r="K2702" s="26" t="s">
        <v>117</v>
      </c>
      <c r="L2702" s="26" t="s">
        <v>629</v>
      </c>
      <c r="M2702" s="26" t="s">
        <v>117</v>
      </c>
      <c r="N2702" s="26">
        <v>1</v>
      </c>
      <c r="O2702" s="27" t="s">
        <v>118</v>
      </c>
      <c r="P2702" s="27" t="s">
        <v>97</v>
      </c>
      <c r="Q2702" s="26" t="str">
        <f t="shared" si="42"/>
        <v>Low</v>
      </c>
    </row>
    <row r="2703" spans="1:17" ht="15.6" x14ac:dyDescent="0.3">
      <c r="A2703" s="26" t="s">
        <v>5615</v>
      </c>
      <c r="B2703" s="26" t="s">
        <v>5616</v>
      </c>
      <c r="C2703" s="26" t="s">
        <v>207</v>
      </c>
      <c r="D2703" s="26" t="s">
        <v>208</v>
      </c>
      <c r="E2703" s="26">
        <v>79</v>
      </c>
      <c r="F2703" s="26">
        <v>220</v>
      </c>
      <c r="G2703" s="26">
        <v>213.34</v>
      </c>
      <c r="H2703" s="47" t="s">
        <v>90</v>
      </c>
      <c r="I2703" s="26" t="s">
        <v>91</v>
      </c>
      <c r="J2703" s="27">
        <v>225208</v>
      </c>
      <c r="K2703" s="26" t="s">
        <v>117</v>
      </c>
      <c r="L2703" s="26" t="s">
        <v>629</v>
      </c>
      <c r="M2703" s="26" t="s">
        <v>117</v>
      </c>
      <c r="N2703" s="26">
        <v>1</v>
      </c>
      <c r="O2703" s="27" t="s">
        <v>118</v>
      </c>
      <c r="P2703" s="27" t="s">
        <v>102</v>
      </c>
      <c r="Q2703" s="26" t="str">
        <f t="shared" si="42"/>
        <v>Low</v>
      </c>
    </row>
    <row r="2704" spans="1:17" ht="15.6" x14ac:dyDescent="0.3">
      <c r="A2704" s="26" t="s">
        <v>5617</v>
      </c>
      <c r="B2704" s="26" t="s">
        <v>5618</v>
      </c>
      <c r="C2704" s="26" t="s">
        <v>351</v>
      </c>
      <c r="D2704" s="26" t="s">
        <v>352</v>
      </c>
      <c r="E2704" s="26">
        <v>77</v>
      </c>
      <c r="F2704" s="26">
        <v>204</v>
      </c>
      <c r="G2704" s="26">
        <v>112.31</v>
      </c>
      <c r="H2704" s="47" t="s">
        <v>90</v>
      </c>
      <c r="I2704" s="26" t="s">
        <v>91</v>
      </c>
      <c r="J2704" s="27">
        <v>136500</v>
      </c>
      <c r="K2704" s="26" t="s">
        <v>117</v>
      </c>
      <c r="L2704" s="26" t="s">
        <v>629</v>
      </c>
      <c r="M2704" s="26" t="s">
        <v>117</v>
      </c>
      <c r="N2704" s="26">
        <v>1</v>
      </c>
      <c r="O2704" s="27" t="s">
        <v>118</v>
      </c>
      <c r="P2704" s="27" t="s">
        <v>102</v>
      </c>
      <c r="Q2704" s="26" t="str">
        <f t="shared" si="42"/>
        <v>Low</v>
      </c>
    </row>
    <row r="2705" spans="1:17" ht="15.6" x14ac:dyDescent="0.3">
      <c r="A2705" s="26" t="s">
        <v>5619</v>
      </c>
      <c r="B2705" s="26" t="s">
        <v>5620</v>
      </c>
      <c r="C2705" s="26" t="s">
        <v>351</v>
      </c>
      <c r="D2705" s="26" t="s">
        <v>352</v>
      </c>
      <c r="E2705" s="26">
        <v>76</v>
      </c>
      <c r="F2705" s="26">
        <v>213</v>
      </c>
      <c r="G2705" s="26">
        <v>112.06</v>
      </c>
      <c r="H2705" s="47" t="s">
        <v>90</v>
      </c>
      <c r="I2705" s="26" t="s">
        <v>91</v>
      </c>
      <c r="J2705" s="27">
        <v>160770.78512857534</v>
      </c>
      <c r="K2705" s="26" t="s">
        <v>117</v>
      </c>
      <c r="L2705" s="26" t="s">
        <v>629</v>
      </c>
      <c r="M2705" s="26" t="s">
        <v>117</v>
      </c>
      <c r="N2705" s="26">
        <v>1</v>
      </c>
      <c r="O2705" s="27" t="s">
        <v>118</v>
      </c>
      <c r="P2705" s="27" t="s">
        <v>102</v>
      </c>
      <c r="Q2705" s="26" t="str">
        <f t="shared" si="42"/>
        <v>Low</v>
      </c>
    </row>
    <row r="2706" spans="1:17" ht="15.6" x14ac:dyDescent="0.3">
      <c r="A2706" s="26" t="s">
        <v>5621</v>
      </c>
      <c r="B2706" s="26" t="s">
        <v>5622</v>
      </c>
      <c r="C2706" s="26" t="s">
        <v>1174</v>
      </c>
      <c r="D2706" s="26" t="s">
        <v>151</v>
      </c>
      <c r="E2706" s="26">
        <v>76</v>
      </c>
      <c r="F2706" s="26">
        <v>180</v>
      </c>
      <c r="G2706" s="26">
        <v>110</v>
      </c>
      <c r="H2706" s="47" t="s">
        <v>90</v>
      </c>
      <c r="I2706" s="26" t="s">
        <v>91</v>
      </c>
      <c r="J2706" s="27">
        <v>120057</v>
      </c>
      <c r="K2706" s="26" t="s">
        <v>117</v>
      </c>
      <c r="L2706" s="26" t="s">
        <v>629</v>
      </c>
      <c r="M2706" s="26" t="s">
        <v>117</v>
      </c>
      <c r="N2706" s="26">
        <v>1</v>
      </c>
      <c r="O2706" s="27" t="s">
        <v>118</v>
      </c>
      <c r="P2706" s="27" t="s">
        <v>102</v>
      </c>
      <c r="Q2706" s="26" t="str">
        <f t="shared" si="42"/>
        <v>Low</v>
      </c>
    </row>
    <row r="2707" spans="1:17" ht="15.6" x14ac:dyDescent="0.3">
      <c r="A2707" s="26" t="s">
        <v>5623</v>
      </c>
      <c r="B2707" s="26" t="s">
        <v>5624</v>
      </c>
      <c r="C2707" s="26" t="s">
        <v>158</v>
      </c>
      <c r="D2707" s="26" t="s">
        <v>96</v>
      </c>
      <c r="E2707" s="26">
        <v>73</v>
      </c>
      <c r="F2707" s="26">
        <v>148</v>
      </c>
      <c r="G2707" s="26">
        <v>105.5</v>
      </c>
      <c r="H2707" s="47" t="s">
        <v>90</v>
      </c>
      <c r="I2707" s="26" t="s">
        <v>91</v>
      </c>
      <c r="J2707" s="27">
        <v>99371</v>
      </c>
      <c r="K2707" s="26" t="s">
        <v>117</v>
      </c>
      <c r="L2707" s="26" t="s">
        <v>629</v>
      </c>
      <c r="M2707" s="26" t="s">
        <v>117</v>
      </c>
      <c r="N2707" s="26">
        <v>1</v>
      </c>
      <c r="O2707" s="27" t="s">
        <v>118</v>
      </c>
      <c r="P2707" s="27" t="s">
        <v>102</v>
      </c>
      <c r="Q2707" s="26" t="str">
        <f t="shared" si="42"/>
        <v>Low</v>
      </c>
    </row>
    <row r="2708" spans="1:17" ht="15.6" x14ac:dyDescent="0.3">
      <c r="A2708" s="26" t="s">
        <v>5625</v>
      </c>
      <c r="B2708" s="26" t="s">
        <v>5626</v>
      </c>
      <c r="C2708" s="26" t="s">
        <v>143</v>
      </c>
      <c r="D2708" s="26" t="s">
        <v>144</v>
      </c>
      <c r="E2708" s="26">
        <v>72</v>
      </c>
      <c r="F2708" s="26">
        <v>237</v>
      </c>
      <c r="G2708" s="26">
        <v>109.79</v>
      </c>
      <c r="H2708" s="47" t="s">
        <v>90</v>
      </c>
      <c r="I2708" s="26" t="s">
        <v>91</v>
      </c>
      <c r="J2708" s="27">
        <v>119205.47058902116</v>
      </c>
      <c r="K2708" s="26" t="s">
        <v>117</v>
      </c>
      <c r="L2708" s="26" t="s">
        <v>629</v>
      </c>
      <c r="M2708" s="26" t="s">
        <v>117</v>
      </c>
      <c r="N2708" s="26">
        <v>1</v>
      </c>
      <c r="O2708" s="27" t="s">
        <v>118</v>
      </c>
      <c r="P2708" s="27" t="s">
        <v>102</v>
      </c>
      <c r="Q2708" s="26" t="str">
        <f t="shared" si="42"/>
        <v>Low</v>
      </c>
    </row>
    <row r="2709" spans="1:17" ht="15.6" x14ac:dyDescent="0.3">
      <c r="A2709" s="26" t="s">
        <v>5627</v>
      </c>
      <c r="B2709" s="26" t="s">
        <v>5628</v>
      </c>
      <c r="C2709" s="26" t="s">
        <v>303</v>
      </c>
      <c r="D2709" s="26" t="s">
        <v>304</v>
      </c>
      <c r="E2709" s="26">
        <v>71</v>
      </c>
      <c r="F2709" s="26">
        <v>234</v>
      </c>
      <c r="G2709" s="26">
        <v>129.79</v>
      </c>
      <c r="H2709" s="47" t="s">
        <v>90</v>
      </c>
      <c r="I2709" s="26" t="s">
        <v>91</v>
      </c>
      <c r="J2709" s="27">
        <v>126852.21294063247</v>
      </c>
      <c r="K2709" s="26" t="s">
        <v>117</v>
      </c>
      <c r="L2709" s="26" t="s">
        <v>629</v>
      </c>
      <c r="M2709" s="26" t="s">
        <v>117</v>
      </c>
      <c r="N2709" s="26">
        <v>1</v>
      </c>
      <c r="O2709" s="27" t="s">
        <v>118</v>
      </c>
      <c r="P2709" s="27" t="s">
        <v>92</v>
      </c>
      <c r="Q2709" s="26" t="str">
        <f t="shared" si="42"/>
        <v>Low</v>
      </c>
    </row>
    <row r="2710" spans="1:17" ht="15.6" x14ac:dyDescent="0.3">
      <c r="A2710" s="26" t="s">
        <v>5629</v>
      </c>
      <c r="B2710" s="26" t="s">
        <v>5630</v>
      </c>
      <c r="C2710" s="26" t="s">
        <v>1174</v>
      </c>
      <c r="D2710" s="26" t="s">
        <v>151</v>
      </c>
      <c r="E2710" s="26">
        <v>65</v>
      </c>
      <c r="F2710" s="26">
        <v>210</v>
      </c>
      <c r="G2710" s="26">
        <v>122</v>
      </c>
      <c r="H2710" s="47" t="s">
        <v>90</v>
      </c>
      <c r="I2710" s="26" t="s">
        <v>91</v>
      </c>
      <c r="J2710" s="27">
        <v>120135.06376861226</v>
      </c>
      <c r="K2710" s="26" t="s">
        <v>117</v>
      </c>
      <c r="L2710" s="26" t="s">
        <v>629</v>
      </c>
      <c r="M2710" s="26" t="s">
        <v>117</v>
      </c>
      <c r="N2710" s="26">
        <v>1</v>
      </c>
      <c r="O2710" s="27" t="s">
        <v>118</v>
      </c>
      <c r="P2710" s="27" t="s">
        <v>97</v>
      </c>
      <c r="Q2710" s="26" t="str">
        <f t="shared" si="42"/>
        <v>Low</v>
      </c>
    </row>
    <row r="2711" spans="1:17" ht="15.6" x14ac:dyDescent="0.3">
      <c r="A2711" s="26" t="s">
        <v>5631</v>
      </c>
      <c r="B2711" s="26" t="s">
        <v>5632</v>
      </c>
      <c r="C2711" s="26" t="s">
        <v>143</v>
      </c>
      <c r="D2711" s="26" t="s">
        <v>144</v>
      </c>
      <c r="E2711" s="26">
        <v>59</v>
      </c>
      <c r="F2711" s="26">
        <v>200</v>
      </c>
      <c r="G2711" s="26">
        <v>150</v>
      </c>
      <c r="H2711" s="47" t="s">
        <v>90</v>
      </c>
      <c r="I2711" s="26" t="s">
        <v>91</v>
      </c>
      <c r="J2711" s="27">
        <v>201563</v>
      </c>
      <c r="K2711" s="26" t="s">
        <v>117</v>
      </c>
      <c r="L2711" s="26" t="s">
        <v>629</v>
      </c>
      <c r="M2711" s="26" t="s">
        <v>117</v>
      </c>
      <c r="N2711" s="26">
        <v>1</v>
      </c>
      <c r="O2711" s="27" t="s">
        <v>118</v>
      </c>
      <c r="P2711" s="27" t="s">
        <v>102</v>
      </c>
      <c r="Q2711" s="26" t="str">
        <f t="shared" si="42"/>
        <v>Low</v>
      </c>
    </row>
    <row r="2712" spans="1:17" ht="15.6" x14ac:dyDescent="0.3">
      <c r="A2712" s="26" t="s">
        <v>5633</v>
      </c>
      <c r="B2712" s="26" t="s">
        <v>5634</v>
      </c>
      <c r="C2712" s="26" t="s">
        <v>95</v>
      </c>
      <c r="D2712" s="26" t="s">
        <v>96</v>
      </c>
      <c r="E2712" s="26">
        <v>59</v>
      </c>
      <c r="F2712" s="26">
        <v>195</v>
      </c>
      <c r="G2712" s="26">
        <v>200</v>
      </c>
      <c r="H2712" s="47" t="s">
        <v>90</v>
      </c>
      <c r="I2712" s="26" t="s">
        <v>91</v>
      </c>
      <c r="J2712" s="27">
        <v>162465.79917489819</v>
      </c>
      <c r="K2712" s="26" t="s">
        <v>117</v>
      </c>
      <c r="L2712" s="26" t="s">
        <v>629</v>
      </c>
      <c r="M2712" s="26" t="s">
        <v>117</v>
      </c>
      <c r="N2712" s="26">
        <v>1</v>
      </c>
      <c r="O2712" s="27" t="s">
        <v>118</v>
      </c>
      <c r="P2712" s="27" t="s">
        <v>102</v>
      </c>
      <c r="Q2712" s="26" t="str">
        <f t="shared" si="42"/>
        <v>Low</v>
      </c>
    </row>
    <row r="2713" spans="1:17" ht="15.6" x14ac:dyDescent="0.3">
      <c r="A2713" s="26" t="s">
        <v>5635</v>
      </c>
      <c r="B2713" s="26" t="s">
        <v>5636</v>
      </c>
      <c r="C2713" s="26" t="s">
        <v>1174</v>
      </c>
      <c r="D2713" s="26" t="s">
        <v>151</v>
      </c>
      <c r="E2713" s="26">
        <v>58</v>
      </c>
      <c r="F2713" s="26">
        <v>162</v>
      </c>
      <c r="G2713" s="26">
        <v>133.33000000000001</v>
      </c>
      <c r="H2713" s="47" t="s">
        <v>90</v>
      </c>
      <c r="I2713" s="26" t="s">
        <v>91</v>
      </c>
      <c r="J2713" s="27">
        <v>117344</v>
      </c>
      <c r="K2713" s="26" t="s">
        <v>117</v>
      </c>
      <c r="L2713" s="26" t="s">
        <v>629</v>
      </c>
      <c r="M2713" s="26" t="s">
        <v>117</v>
      </c>
      <c r="N2713" s="26">
        <v>1</v>
      </c>
      <c r="O2713" s="27" t="s">
        <v>118</v>
      </c>
      <c r="P2713" s="27" t="s">
        <v>97</v>
      </c>
      <c r="Q2713" s="26" t="str">
        <f t="shared" si="42"/>
        <v>Low</v>
      </c>
    </row>
    <row r="2714" spans="1:17" ht="15.6" x14ac:dyDescent="0.3">
      <c r="A2714" s="26" t="s">
        <v>5637</v>
      </c>
      <c r="B2714" s="26" t="s">
        <v>5638</v>
      </c>
      <c r="C2714" s="26" t="s">
        <v>207</v>
      </c>
      <c r="D2714" s="26" t="s">
        <v>208</v>
      </c>
      <c r="E2714" s="26">
        <v>56</v>
      </c>
      <c r="F2714" s="26">
        <v>156</v>
      </c>
      <c r="G2714" s="26">
        <v>254.33</v>
      </c>
      <c r="H2714" s="47" t="s">
        <v>90</v>
      </c>
      <c r="I2714" s="26" t="s">
        <v>91</v>
      </c>
      <c r="J2714" s="27">
        <v>207188</v>
      </c>
      <c r="K2714" s="26" t="s">
        <v>117</v>
      </c>
      <c r="L2714" s="26" t="s">
        <v>629</v>
      </c>
      <c r="M2714" s="26" t="s">
        <v>117</v>
      </c>
      <c r="N2714" s="26">
        <v>1</v>
      </c>
      <c r="O2714" s="27" t="s">
        <v>118</v>
      </c>
      <c r="P2714" s="27" t="s">
        <v>102</v>
      </c>
      <c r="Q2714" s="26" t="str">
        <f t="shared" si="42"/>
        <v>Low</v>
      </c>
    </row>
    <row r="2715" spans="1:17" ht="15.6" x14ac:dyDescent="0.3">
      <c r="A2715" s="26" t="s">
        <v>5639</v>
      </c>
      <c r="B2715" s="26" t="s">
        <v>5640</v>
      </c>
      <c r="C2715" s="26" t="s">
        <v>303</v>
      </c>
      <c r="D2715" s="26" t="s">
        <v>304</v>
      </c>
      <c r="E2715" s="26">
        <v>54</v>
      </c>
      <c r="F2715" s="26">
        <v>178</v>
      </c>
      <c r="G2715" s="26">
        <v>131.41</v>
      </c>
      <c r="H2715" s="47" t="s">
        <v>90</v>
      </c>
      <c r="I2715" s="26" t="s">
        <v>91</v>
      </c>
      <c r="J2715" s="27">
        <v>180579.74348722323</v>
      </c>
      <c r="K2715" s="26" t="s">
        <v>117</v>
      </c>
      <c r="L2715" s="26" t="s">
        <v>629</v>
      </c>
      <c r="M2715" s="26" t="s">
        <v>117</v>
      </c>
      <c r="N2715" s="26">
        <v>1</v>
      </c>
      <c r="O2715" s="27" t="s">
        <v>118</v>
      </c>
      <c r="P2715" s="27" t="s">
        <v>107</v>
      </c>
      <c r="Q2715" s="26" t="str">
        <f t="shared" si="42"/>
        <v>Low</v>
      </c>
    </row>
    <row r="2716" spans="1:17" ht="15.6" x14ac:dyDescent="0.3">
      <c r="A2716" s="26" t="s">
        <v>5641</v>
      </c>
      <c r="B2716" s="26" t="s">
        <v>5642</v>
      </c>
      <c r="C2716" s="26" t="s">
        <v>150</v>
      </c>
      <c r="D2716" s="26" t="s">
        <v>352</v>
      </c>
      <c r="E2716" s="26">
        <v>54</v>
      </c>
      <c r="F2716" s="26">
        <v>152</v>
      </c>
      <c r="G2716" s="26">
        <v>194</v>
      </c>
      <c r="H2716" s="47" t="s">
        <v>90</v>
      </c>
      <c r="I2716" s="26" t="s">
        <v>91</v>
      </c>
      <c r="J2716" s="27">
        <v>165924.93275389029</v>
      </c>
      <c r="K2716" s="26" t="s">
        <v>117</v>
      </c>
      <c r="L2716" s="26" t="s">
        <v>629</v>
      </c>
      <c r="M2716" s="26" t="s">
        <v>117</v>
      </c>
      <c r="N2716" s="26">
        <v>1</v>
      </c>
      <c r="O2716" s="27" t="s">
        <v>118</v>
      </c>
      <c r="P2716" s="27" t="s">
        <v>97</v>
      </c>
      <c r="Q2716" s="26" t="str">
        <f t="shared" si="42"/>
        <v>Low</v>
      </c>
    </row>
    <row r="2717" spans="1:17" ht="15.6" x14ac:dyDescent="0.3">
      <c r="A2717" s="26" t="s">
        <v>5643</v>
      </c>
      <c r="B2717" s="26" t="s">
        <v>5644</v>
      </c>
      <c r="C2717" s="26" t="s">
        <v>207</v>
      </c>
      <c r="D2717" s="26" t="s">
        <v>208</v>
      </c>
      <c r="E2717" s="26">
        <v>53</v>
      </c>
      <c r="F2717" s="26">
        <v>148</v>
      </c>
      <c r="G2717" s="26">
        <v>181.1</v>
      </c>
      <c r="H2717" s="47" t="s">
        <v>90</v>
      </c>
      <c r="I2717" s="26" t="s">
        <v>91</v>
      </c>
      <c r="J2717" s="27">
        <v>178416.12773030082</v>
      </c>
      <c r="K2717" s="26" t="s">
        <v>117</v>
      </c>
      <c r="L2717" s="26" t="s">
        <v>629</v>
      </c>
      <c r="M2717" s="26" t="s">
        <v>117</v>
      </c>
      <c r="N2717" s="26">
        <v>1</v>
      </c>
      <c r="O2717" s="27" t="s">
        <v>118</v>
      </c>
      <c r="P2717" s="27" t="s">
        <v>102</v>
      </c>
      <c r="Q2717" s="26" t="str">
        <f t="shared" si="42"/>
        <v>Low</v>
      </c>
    </row>
    <row r="2718" spans="1:17" ht="15.6" x14ac:dyDescent="0.3">
      <c r="A2718" s="26" t="s">
        <v>5645</v>
      </c>
      <c r="B2718" s="26" t="s">
        <v>5646</v>
      </c>
      <c r="C2718" s="26" t="s">
        <v>207</v>
      </c>
      <c r="D2718" s="26" t="s">
        <v>208</v>
      </c>
      <c r="E2718" s="26">
        <v>51</v>
      </c>
      <c r="F2718" s="26">
        <v>168</v>
      </c>
      <c r="G2718" s="26">
        <v>106</v>
      </c>
      <c r="H2718" s="47" t="s">
        <v>90</v>
      </c>
      <c r="I2718" s="26" t="s">
        <v>91</v>
      </c>
      <c r="J2718" s="27">
        <v>110020.88537766229</v>
      </c>
      <c r="K2718" s="26" t="s">
        <v>117</v>
      </c>
      <c r="L2718" s="26" t="s">
        <v>629</v>
      </c>
      <c r="M2718" s="26" t="s">
        <v>117</v>
      </c>
      <c r="N2718" s="26">
        <v>1</v>
      </c>
      <c r="O2718" s="27" t="s">
        <v>118</v>
      </c>
      <c r="P2718" s="27" t="s">
        <v>102</v>
      </c>
      <c r="Q2718" s="26" t="str">
        <f t="shared" si="42"/>
        <v>Low</v>
      </c>
    </row>
    <row r="2719" spans="1:17" ht="15.6" x14ac:dyDescent="0.3">
      <c r="A2719" s="26" t="s">
        <v>5647</v>
      </c>
      <c r="B2719" s="26" t="s">
        <v>5648</v>
      </c>
      <c r="C2719" s="26" t="s">
        <v>95</v>
      </c>
      <c r="D2719" s="26" t="s">
        <v>96</v>
      </c>
      <c r="E2719" s="26">
        <v>49</v>
      </c>
      <c r="F2719" s="26">
        <v>138</v>
      </c>
      <c r="G2719" s="26">
        <v>200</v>
      </c>
      <c r="H2719" s="47" t="s">
        <v>90</v>
      </c>
      <c r="I2719" s="26" t="s">
        <v>91</v>
      </c>
      <c r="J2719" s="27">
        <v>166563</v>
      </c>
      <c r="K2719" s="26" t="s">
        <v>117</v>
      </c>
      <c r="L2719" s="26" t="s">
        <v>629</v>
      </c>
      <c r="M2719" s="26" t="s">
        <v>117</v>
      </c>
      <c r="N2719" s="26">
        <v>1</v>
      </c>
      <c r="O2719" s="27" t="s">
        <v>118</v>
      </c>
      <c r="P2719" s="27" t="s">
        <v>97</v>
      </c>
      <c r="Q2719" s="26" t="str">
        <f t="shared" si="42"/>
        <v>Low</v>
      </c>
    </row>
    <row r="2720" spans="1:17" ht="15.6" x14ac:dyDescent="0.3">
      <c r="A2720" s="26" t="s">
        <v>5649</v>
      </c>
      <c r="B2720" s="26" t="s">
        <v>5650</v>
      </c>
      <c r="C2720" s="26" t="s">
        <v>150</v>
      </c>
      <c r="D2720" s="26" t="s">
        <v>204</v>
      </c>
      <c r="E2720" s="26">
        <v>48</v>
      </c>
      <c r="F2720" s="26">
        <v>133</v>
      </c>
      <c r="G2720" s="26">
        <v>214.89</v>
      </c>
      <c r="H2720" s="47" t="s">
        <v>90</v>
      </c>
      <c r="I2720" s="26" t="s">
        <v>91</v>
      </c>
      <c r="J2720" s="27">
        <v>201632</v>
      </c>
      <c r="K2720" s="26" t="s">
        <v>117</v>
      </c>
      <c r="L2720" s="26" t="s">
        <v>629</v>
      </c>
      <c r="M2720" s="26" t="s">
        <v>117</v>
      </c>
      <c r="N2720" s="26">
        <v>1</v>
      </c>
      <c r="O2720" s="27" t="s">
        <v>118</v>
      </c>
      <c r="P2720" s="27" t="s">
        <v>97</v>
      </c>
      <c r="Q2720" s="26" t="str">
        <f t="shared" si="42"/>
        <v>Low</v>
      </c>
    </row>
    <row r="2721" spans="1:17" ht="15.6" x14ac:dyDescent="0.3">
      <c r="A2721" s="26" t="s">
        <v>5651</v>
      </c>
      <c r="B2721" s="26" t="s">
        <v>5652</v>
      </c>
      <c r="C2721" s="26" t="s">
        <v>207</v>
      </c>
      <c r="D2721" s="26" t="s">
        <v>208</v>
      </c>
      <c r="E2721" s="26">
        <v>44</v>
      </c>
      <c r="F2721" s="26">
        <v>145</v>
      </c>
      <c r="G2721" s="26">
        <v>130</v>
      </c>
      <c r="H2721" s="47" t="s">
        <v>90</v>
      </c>
      <c r="I2721" s="26" t="s">
        <v>91</v>
      </c>
      <c r="J2721" s="27">
        <v>200089</v>
      </c>
      <c r="K2721" s="26" t="s">
        <v>117</v>
      </c>
      <c r="L2721" s="26" t="s">
        <v>629</v>
      </c>
      <c r="M2721" s="26" t="s">
        <v>117</v>
      </c>
      <c r="N2721" s="26">
        <v>1</v>
      </c>
      <c r="O2721" s="27" t="s">
        <v>118</v>
      </c>
      <c r="P2721" s="27" t="s">
        <v>102</v>
      </c>
      <c r="Q2721" s="26" t="str">
        <f t="shared" si="42"/>
        <v>Low</v>
      </c>
    </row>
    <row r="2722" spans="1:17" ht="15.6" x14ac:dyDescent="0.3">
      <c r="A2722" s="26" t="s">
        <v>5653</v>
      </c>
      <c r="B2722" s="26" t="s">
        <v>5654</v>
      </c>
      <c r="C2722" s="26" t="s">
        <v>303</v>
      </c>
      <c r="D2722" s="26" t="s">
        <v>304</v>
      </c>
      <c r="E2722" s="26">
        <v>44</v>
      </c>
      <c r="F2722" s="26">
        <v>145</v>
      </c>
      <c r="G2722" s="26">
        <v>198.58</v>
      </c>
      <c r="H2722" s="47" t="s">
        <v>90</v>
      </c>
      <c r="I2722" s="26" t="s">
        <v>91</v>
      </c>
      <c r="J2722" s="27">
        <v>170250</v>
      </c>
      <c r="K2722" s="26" t="s">
        <v>117</v>
      </c>
      <c r="L2722" s="26" t="s">
        <v>629</v>
      </c>
      <c r="M2722" s="26" t="s">
        <v>117</v>
      </c>
      <c r="N2722" s="26">
        <v>1</v>
      </c>
      <c r="O2722" s="27" t="s">
        <v>118</v>
      </c>
      <c r="P2722" s="27" t="s">
        <v>92</v>
      </c>
      <c r="Q2722" s="26" t="str">
        <f t="shared" si="42"/>
        <v>Low</v>
      </c>
    </row>
    <row r="2723" spans="1:17" ht="15.6" x14ac:dyDescent="0.3">
      <c r="A2723" s="26" t="s">
        <v>5655</v>
      </c>
      <c r="B2723" s="26" t="s">
        <v>5656</v>
      </c>
      <c r="C2723" s="26" t="s">
        <v>514</v>
      </c>
      <c r="D2723" s="26" t="s">
        <v>172</v>
      </c>
      <c r="E2723" s="26">
        <v>44</v>
      </c>
      <c r="F2723" s="26">
        <v>142</v>
      </c>
      <c r="G2723" s="26">
        <v>109.2</v>
      </c>
      <c r="H2723" s="47" t="s">
        <v>90</v>
      </c>
      <c r="I2723" s="26" t="s">
        <v>91</v>
      </c>
      <c r="J2723" s="27">
        <v>117917</v>
      </c>
      <c r="K2723" s="26" t="s">
        <v>117</v>
      </c>
      <c r="L2723" s="26" t="s">
        <v>629</v>
      </c>
      <c r="M2723" s="26" t="s">
        <v>117</v>
      </c>
      <c r="N2723" s="26">
        <v>1</v>
      </c>
      <c r="O2723" s="27" t="s">
        <v>118</v>
      </c>
      <c r="P2723" s="27" t="s">
        <v>92</v>
      </c>
      <c r="Q2723" s="26" t="str">
        <f t="shared" si="42"/>
        <v>Low</v>
      </c>
    </row>
    <row r="2724" spans="1:17" ht="15.6" x14ac:dyDescent="0.3">
      <c r="A2724" s="26" t="s">
        <v>5657</v>
      </c>
      <c r="B2724" s="26" t="s">
        <v>5658</v>
      </c>
      <c r="C2724" s="26" t="s">
        <v>207</v>
      </c>
      <c r="D2724" s="26" t="s">
        <v>208</v>
      </c>
      <c r="E2724" s="26">
        <v>39</v>
      </c>
      <c r="F2724" s="26">
        <v>55</v>
      </c>
      <c r="G2724" s="26">
        <v>153.59</v>
      </c>
      <c r="H2724" s="47" t="s">
        <v>90</v>
      </c>
      <c r="I2724" s="26" t="s">
        <v>91</v>
      </c>
      <c r="J2724" s="27">
        <v>221809</v>
      </c>
      <c r="K2724" s="26" t="s">
        <v>117</v>
      </c>
      <c r="L2724" s="26" t="s">
        <v>629</v>
      </c>
      <c r="M2724" s="26" t="s">
        <v>117</v>
      </c>
      <c r="N2724" s="26">
        <v>1</v>
      </c>
      <c r="O2724" s="27" t="s">
        <v>118</v>
      </c>
      <c r="P2724" s="27" t="s">
        <v>102</v>
      </c>
      <c r="Q2724" s="26" t="str">
        <f t="shared" si="42"/>
        <v>Low</v>
      </c>
    </row>
    <row r="2725" spans="1:17" ht="15.6" x14ac:dyDescent="0.3">
      <c r="A2725" s="26" t="s">
        <v>5659</v>
      </c>
      <c r="B2725" s="26" t="s">
        <v>5660</v>
      </c>
      <c r="C2725" s="26" t="s">
        <v>207</v>
      </c>
      <c r="D2725" s="26" t="s">
        <v>208</v>
      </c>
      <c r="E2725" s="26">
        <v>38</v>
      </c>
      <c r="F2725" s="26">
        <v>80</v>
      </c>
      <c r="G2725" s="26">
        <v>127.96</v>
      </c>
      <c r="H2725" s="47" t="s">
        <v>90</v>
      </c>
      <c r="I2725" s="26" t="s">
        <v>91</v>
      </c>
      <c r="J2725" s="27">
        <v>154605</v>
      </c>
      <c r="K2725" s="26" t="s">
        <v>117</v>
      </c>
      <c r="L2725" s="26" t="s">
        <v>629</v>
      </c>
      <c r="M2725" s="26" t="s">
        <v>117</v>
      </c>
      <c r="N2725" s="26">
        <v>1</v>
      </c>
      <c r="O2725" s="27" t="s">
        <v>118</v>
      </c>
      <c r="P2725" s="27" t="s">
        <v>102</v>
      </c>
      <c r="Q2725" s="26" t="str">
        <f t="shared" si="42"/>
        <v>Low</v>
      </c>
    </row>
    <row r="2726" spans="1:17" ht="15.6" x14ac:dyDescent="0.3">
      <c r="A2726" s="26" t="s">
        <v>5661</v>
      </c>
      <c r="B2726" s="26" t="s">
        <v>5662</v>
      </c>
      <c r="C2726" s="26" t="s">
        <v>207</v>
      </c>
      <c r="D2726" s="26" t="s">
        <v>208</v>
      </c>
      <c r="E2726" s="26">
        <v>37</v>
      </c>
      <c r="F2726" s="26">
        <v>103</v>
      </c>
      <c r="G2726" s="26">
        <v>118.92</v>
      </c>
      <c r="H2726" s="47" t="s">
        <v>90</v>
      </c>
      <c r="I2726" s="26" t="s">
        <v>91</v>
      </c>
      <c r="J2726" s="27">
        <v>106083</v>
      </c>
      <c r="K2726" s="26" t="s">
        <v>117</v>
      </c>
      <c r="L2726" s="26" t="s">
        <v>629</v>
      </c>
      <c r="M2726" s="26" t="s">
        <v>117</v>
      </c>
      <c r="N2726" s="26">
        <v>1</v>
      </c>
      <c r="O2726" s="27" t="s">
        <v>118</v>
      </c>
      <c r="P2726" s="27" t="s">
        <v>102</v>
      </c>
      <c r="Q2726" s="26" t="str">
        <f t="shared" si="42"/>
        <v>Low</v>
      </c>
    </row>
    <row r="2727" spans="1:17" ht="15.6" x14ac:dyDescent="0.3">
      <c r="A2727" s="26" t="s">
        <v>5663</v>
      </c>
      <c r="B2727" s="26" t="s">
        <v>5664</v>
      </c>
      <c r="C2727" s="26" t="s">
        <v>1174</v>
      </c>
      <c r="D2727" s="26" t="s">
        <v>151</v>
      </c>
      <c r="E2727" s="26">
        <v>37</v>
      </c>
      <c r="F2727" s="26">
        <v>57</v>
      </c>
      <c r="G2727" s="26">
        <v>120</v>
      </c>
      <c r="H2727" s="47" t="s">
        <v>90</v>
      </c>
      <c r="I2727" s="26" t="s">
        <v>91</v>
      </c>
      <c r="J2727" s="27">
        <v>100590</v>
      </c>
      <c r="K2727" s="26" t="s">
        <v>117</v>
      </c>
      <c r="L2727" s="26" t="s">
        <v>629</v>
      </c>
      <c r="M2727" s="26" t="s">
        <v>117</v>
      </c>
      <c r="N2727" s="26">
        <v>1</v>
      </c>
      <c r="O2727" s="27" t="s">
        <v>118</v>
      </c>
      <c r="P2727" s="27" t="s">
        <v>102</v>
      </c>
      <c r="Q2727" s="26" t="str">
        <f t="shared" si="42"/>
        <v>Low</v>
      </c>
    </row>
    <row r="2728" spans="1:17" ht="15.6" x14ac:dyDescent="0.3">
      <c r="A2728" s="26" t="s">
        <v>5665</v>
      </c>
      <c r="B2728" s="26" t="s">
        <v>5666</v>
      </c>
      <c r="C2728" s="26" t="s">
        <v>207</v>
      </c>
      <c r="D2728" s="26" t="s">
        <v>545</v>
      </c>
      <c r="E2728" s="26">
        <v>34</v>
      </c>
      <c r="F2728" s="26">
        <v>140</v>
      </c>
      <c r="G2728" s="26">
        <v>137.5</v>
      </c>
      <c r="H2728" s="47" t="s">
        <v>90</v>
      </c>
      <c r="I2728" s="26" t="s">
        <v>91</v>
      </c>
      <c r="J2728" s="27">
        <v>138542</v>
      </c>
      <c r="K2728" s="26" t="s">
        <v>117</v>
      </c>
      <c r="L2728" s="26" t="s">
        <v>629</v>
      </c>
      <c r="M2728" s="26" t="s">
        <v>117</v>
      </c>
      <c r="N2728" s="26">
        <v>1</v>
      </c>
      <c r="O2728" s="27" t="s">
        <v>118</v>
      </c>
      <c r="P2728" s="27" t="s">
        <v>102</v>
      </c>
      <c r="Q2728" s="26" t="str">
        <f t="shared" si="42"/>
        <v>Low</v>
      </c>
    </row>
    <row r="2729" spans="1:17" ht="15.6" x14ac:dyDescent="0.3">
      <c r="A2729" s="26" t="s">
        <v>5667</v>
      </c>
      <c r="B2729" s="26" t="s">
        <v>5668</v>
      </c>
      <c r="C2729" s="26" t="s">
        <v>207</v>
      </c>
      <c r="D2729" s="26" t="s">
        <v>208</v>
      </c>
      <c r="E2729" s="26">
        <v>33</v>
      </c>
      <c r="F2729" s="26">
        <v>110</v>
      </c>
      <c r="G2729" s="26">
        <v>110.67</v>
      </c>
      <c r="H2729" s="47" t="s">
        <v>90</v>
      </c>
      <c r="I2729" s="26" t="s">
        <v>91</v>
      </c>
      <c r="J2729" s="27">
        <v>195097</v>
      </c>
      <c r="K2729" s="26" t="s">
        <v>117</v>
      </c>
      <c r="L2729" s="26" t="s">
        <v>629</v>
      </c>
      <c r="M2729" s="26" t="s">
        <v>117</v>
      </c>
      <c r="N2729" s="26">
        <v>1</v>
      </c>
      <c r="O2729" s="27" t="s">
        <v>118</v>
      </c>
      <c r="P2729" s="27" t="s">
        <v>102</v>
      </c>
      <c r="Q2729" s="26" t="str">
        <f t="shared" si="42"/>
        <v>Low</v>
      </c>
    </row>
    <row r="2730" spans="1:17" ht="15.6" x14ac:dyDescent="0.3">
      <c r="A2730" s="26" t="s">
        <v>5669</v>
      </c>
      <c r="B2730" s="26" t="s">
        <v>5670</v>
      </c>
      <c r="C2730" s="26" t="s">
        <v>1174</v>
      </c>
      <c r="D2730" s="26" t="s">
        <v>151</v>
      </c>
      <c r="E2730" s="26">
        <v>33</v>
      </c>
      <c r="F2730" s="26">
        <v>92</v>
      </c>
      <c r="G2730" s="26">
        <v>130</v>
      </c>
      <c r="H2730" s="47" t="s">
        <v>90</v>
      </c>
      <c r="I2730" s="26" t="s">
        <v>91</v>
      </c>
      <c r="J2730" s="27">
        <v>117344</v>
      </c>
      <c r="K2730" s="26" t="s">
        <v>117</v>
      </c>
      <c r="L2730" s="26" t="s">
        <v>629</v>
      </c>
      <c r="M2730" s="26" t="s">
        <v>117</v>
      </c>
      <c r="N2730" s="26">
        <v>1</v>
      </c>
      <c r="O2730" s="27" t="s">
        <v>118</v>
      </c>
      <c r="P2730" s="27" t="s">
        <v>102</v>
      </c>
      <c r="Q2730" s="26" t="str">
        <f t="shared" si="42"/>
        <v>Low</v>
      </c>
    </row>
    <row r="2731" spans="1:17" ht="15.6" x14ac:dyDescent="0.3">
      <c r="A2731" s="26" t="s">
        <v>5671</v>
      </c>
      <c r="B2731" s="26" t="s">
        <v>5672</v>
      </c>
      <c r="C2731" s="26" t="s">
        <v>95</v>
      </c>
      <c r="D2731" s="26" t="s">
        <v>96</v>
      </c>
      <c r="E2731" s="26">
        <v>32</v>
      </c>
      <c r="F2731" s="26">
        <v>90</v>
      </c>
      <c r="G2731" s="26">
        <v>140</v>
      </c>
      <c r="H2731" s="47" t="s">
        <v>90</v>
      </c>
      <c r="I2731" s="26" t="s">
        <v>91</v>
      </c>
      <c r="J2731" s="27">
        <v>166563</v>
      </c>
      <c r="K2731" s="26" t="s">
        <v>117</v>
      </c>
      <c r="L2731" s="26" t="s">
        <v>629</v>
      </c>
      <c r="M2731" s="26" t="s">
        <v>117</v>
      </c>
      <c r="N2731" s="26">
        <v>1</v>
      </c>
      <c r="O2731" s="27" t="s">
        <v>118</v>
      </c>
      <c r="P2731" s="27" t="s">
        <v>97</v>
      </c>
      <c r="Q2731" s="26" t="str">
        <f t="shared" si="42"/>
        <v>Low</v>
      </c>
    </row>
    <row r="2732" spans="1:17" ht="15.6" x14ac:dyDescent="0.3">
      <c r="A2732" s="26" t="s">
        <v>5673</v>
      </c>
      <c r="B2732" s="26" t="s">
        <v>5674</v>
      </c>
      <c r="C2732" s="26" t="s">
        <v>143</v>
      </c>
      <c r="D2732" s="26" t="s">
        <v>144</v>
      </c>
      <c r="E2732" s="26">
        <v>32</v>
      </c>
      <c r="F2732" s="26">
        <v>93</v>
      </c>
      <c r="G2732" s="26">
        <v>113.33</v>
      </c>
      <c r="H2732" s="47" t="s">
        <v>90</v>
      </c>
      <c r="I2732" s="26" t="s">
        <v>91</v>
      </c>
      <c r="J2732" s="27">
        <v>131642.38337883819</v>
      </c>
      <c r="K2732" s="26" t="s">
        <v>117</v>
      </c>
      <c r="L2732" s="26" t="s">
        <v>629</v>
      </c>
      <c r="M2732" s="26" t="s">
        <v>117</v>
      </c>
      <c r="N2732" s="26">
        <v>1</v>
      </c>
      <c r="O2732" s="27" t="s">
        <v>118</v>
      </c>
      <c r="P2732" s="27" t="s">
        <v>102</v>
      </c>
      <c r="Q2732" s="26" t="str">
        <f t="shared" si="42"/>
        <v>Low</v>
      </c>
    </row>
    <row r="2733" spans="1:17" ht="15.6" x14ac:dyDescent="0.3">
      <c r="A2733" s="26" t="s">
        <v>5675</v>
      </c>
      <c r="B2733" s="26" t="s">
        <v>5676</v>
      </c>
      <c r="C2733" s="26" t="s">
        <v>150</v>
      </c>
      <c r="D2733" s="26" t="s">
        <v>204</v>
      </c>
      <c r="E2733" s="26">
        <v>30</v>
      </c>
      <c r="F2733" s="26">
        <v>120</v>
      </c>
      <c r="G2733" s="26">
        <v>125.08</v>
      </c>
      <c r="H2733" s="47" t="s">
        <v>90</v>
      </c>
      <c r="I2733" s="26" t="s">
        <v>91</v>
      </c>
      <c r="J2733" s="27">
        <v>106429</v>
      </c>
      <c r="K2733" s="26" t="s">
        <v>117</v>
      </c>
      <c r="L2733" s="26" t="s">
        <v>629</v>
      </c>
      <c r="M2733" s="26" t="s">
        <v>117</v>
      </c>
      <c r="N2733" s="26">
        <v>1</v>
      </c>
      <c r="O2733" s="27" t="s">
        <v>118</v>
      </c>
      <c r="P2733" s="27" t="s">
        <v>102</v>
      </c>
      <c r="Q2733" s="26" t="str">
        <f t="shared" si="42"/>
        <v>Low</v>
      </c>
    </row>
    <row r="2734" spans="1:17" ht="15.6" x14ac:dyDescent="0.3">
      <c r="A2734" s="26" t="s">
        <v>5677</v>
      </c>
      <c r="B2734" s="26" t="s">
        <v>5678</v>
      </c>
      <c r="C2734" s="26" t="s">
        <v>207</v>
      </c>
      <c r="D2734" s="26" t="s">
        <v>208</v>
      </c>
      <c r="E2734" s="26">
        <v>27</v>
      </c>
      <c r="F2734" s="26">
        <v>132</v>
      </c>
      <c r="G2734" s="26">
        <v>166.7</v>
      </c>
      <c r="H2734" s="47" t="s">
        <v>90</v>
      </c>
      <c r="I2734" s="26" t="s">
        <v>91</v>
      </c>
      <c r="J2734" s="27">
        <v>225208</v>
      </c>
      <c r="K2734" s="26" t="s">
        <v>117</v>
      </c>
      <c r="L2734" s="26" t="s">
        <v>629</v>
      </c>
      <c r="M2734" s="26" t="s">
        <v>117</v>
      </c>
      <c r="N2734" s="26">
        <v>1</v>
      </c>
      <c r="O2734" s="27" t="s">
        <v>118</v>
      </c>
      <c r="P2734" s="27" t="s">
        <v>102</v>
      </c>
      <c r="Q2734" s="26" t="str">
        <f t="shared" si="42"/>
        <v>Low</v>
      </c>
    </row>
    <row r="2735" spans="1:17" ht="15.6" x14ac:dyDescent="0.3">
      <c r="A2735" s="26" t="s">
        <v>5679</v>
      </c>
      <c r="B2735" s="26" t="s">
        <v>5680</v>
      </c>
      <c r="C2735" s="26" t="s">
        <v>207</v>
      </c>
      <c r="D2735" s="26" t="s">
        <v>208</v>
      </c>
      <c r="E2735" s="26">
        <v>27</v>
      </c>
      <c r="F2735" s="26">
        <v>70</v>
      </c>
      <c r="G2735" s="26">
        <v>156.44</v>
      </c>
      <c r="H2735" s="47" t="s">
        <v>90</v>
      </c>
      <c r="I2735" s="26" t="s">
        <v>91</v>
      </c>
      <c r="J2735" s="27">
        <v>207188</v>
      </c>
      <c r="K2735" s="26" t="s">
        <v>117</v>
      </c>
      <c r="L2735" s="26" t="s">
        <v>629</v>
      </c>
      <c r="M2735" s="26" t="s">
        <v>117</v>
      </c>
      <c r="N2735" s="26">
        <v>1</v>
      </c>
      <c r="O2735" s="27" t="s">
        <v>118</v>
      </c>
      <c r="P2735" s="27" t="s">
        <v>102</v>
      </c>
      <c r="Q2735" s="26" t="str">
        <f t="shared" si="42"/>
        <v>Low</v>
      </c>
    </row>
    <row r="2736" spans="1:17" ht="15.6" x14ac:dyDescent="0.3">
      <c r="A2736" s="26" t="s">
        <v>5681</v>
      </c>
      <c r="B2736" s="26" t="s">
        <v>5682</v>
      </c>
      <c r="C2736" s="26" t="s">
        <v>110</v>
      </c>
      <c r="D2736" s="26" t="s">
        <v>111</v>
      </c>
      <c r="E2736" s="26">
        <v>27</v>
      </c>
      <c r="F2736" s="26">
        <v>89</v>
      </c>
      <c r="G2736" s="26">
        <v>177.58</v>
      </c>
      <c r="H2736" s="47" t="s">
        <v>90</v>
      </c>
      <c r="I2736" s="26" t="s">
        <v>91</v>
      </c>
      <c r="J2736" s="27">
        <v>179091</v>
      </c>
      <c r="K2736" s="26" t="s">
        <v>117</v>
      </c>
      <c r="L2736" s="26" t="s">
        <v>629</v>
      </c>
      <c r="M2736" s="26" t="s">
        <v>117</v>
      </c>
      <c r="N2736" s="26">
        <v>1</v>
      </c>
      <c r="O2736" s="27" t="s">
        <v>118</v>
      </c>
      <c r="P2736" s="27" t="s">
        <v>97</v>
      </c>
      <c r="Q2736" s="26" t="str">
        <f t="shared" si="42"/>
        <v>Low</v>
      </c>
    </row>
    <row r="2737" spans="1:17" ht="15.6" x14ac:dyDescent="0.3">
      <c r="A2737" s="26" t="s">
        <v>5683</v>
      </c>
      <c r="B2737" s="26" t="s">
        <v>5684</v>
      </c>
      <c r="C2737" s="26" t="s">
        <v>344</v>
      </c>
      <c r="D2737" s="26" t="s">
        <v>175</v>
      </c>
      <c r="E2737" s="26">
        <v>27</v>
      </c>
      <c r="F2737" s="26">
        <v>239</v>
      </c>
      <c r="G2737" s="26">
        <v>141.19999999999999</v>
      </c>
      <c r="H2737" s="47" t="s">
        <v>90</v>
      </c>
      <c r="I2737" s="26" t="s">
        <v>91</v>
      </c>
      <c r="J2737" s="27">
        <v>143958</v>
      </c>
      <c r="K2737" s="26" t="s">
        <v>117</v>
      </c>
      <c r="L2737" s="26" t="s">
        <v>629</v>
      </c>
      <c r="M2737" s="26" t="s">
        <v>117</v>
      </c>
      <c r="N2737" s="26">
        <v>1</v>
      </c>
      <c r="O2737" s="27" t="s">
        <v>118</v>
      </c>
      <c r="P2737" s="27" t="s">
        <v>107</v>
      </c>
      <c r="Q2737" s="26" t="str">
        <f t="shared" si="42"/>
        <v>Low</v>
      </c>
    </row>
    <row r="2738" spans="1:17" ht="15.6" x14ac:dyDescent="0.3">
      <c r="A2738" s="26" t="s">
        <v>5685</v>
      </c>
      <c r="B2738" s="26" t="s">
        <v>5686</v>
      </c>
      <c r="C2738" s="26" t="s">
        <v>1174</v>
      </c>
      <c r="D2738" s="26" t="s">
        <v>151</v>
      </c>
      <c r="E2738" s="26">
        <v>27</v>
      </c>
      <c r="F2738" s="26">
        <v>62</v>
      </c>
      <c r="G2738" s="26">
        <v>160</v>
      </c>
      <c r="H2738" s="47" t="s">
        <v>90</v>
      </c>
      <c r="I2738" s="26" t="s">
        <v>91</v>
      </c>
      <c r="J2738" s="27">
        <v>136555.21439112129</v>
      </c>
      <c r="K2738" s="26" t="s">
        <v>117</v>
      </c>
      <c r="L2738" s="26" t="s">
        <v>629</v>
      </c>
      <c r="M2738" s="26" t="s">
        <v>117</v>
      </c>
      <c r="N2738" s="26">
        <v>1</v>
      </c>
      <c r="O2738" s="27" t="s">
        <v>118</v>
      </c>
      <c r="P2738" s="27" t="s">
        <v>102</v>
      </c>
      <c r="Q2738" s="26" t="str">
        <f t="shared" si="42"/>
        <v>Low</v>
      </c>
    </row>
    <row r="2739" spans="1:17" ht="15.6" x14ac:dyDescent="0.3">
      <c r="A2739" s="26" t="s">
        <v>5687</v>
      </c>
      <c r="B2739" s="26" t="s">
        <v>5688</v>
      </c>
      <c r="C2739" s="26" t="s">
        <v>207</v>
      </c>
      <c r="D2739" s="26" t="s">
        <v>208</v>
      </c>
      <c r="E2739" s="26">
        <v>26</v>
      </c>
      <c r="F2739" s="26">
        <v>61</v>
      </c>
      <c r="G2739" s="26">
        <v>163.1</v>
      </c>
      <c r="H2739" s="47" t="s">
        <v>90</v>
      </c>
      <c r="I2739" s="26" t="s">
        <v>91</v>
      </c>
      <c r="J2739" s="27">
        <v>200089</v>
      </c>
      <c r="K2739" s="26" t="s">
        <v>117</v>
      </c>
      <c r="L2739" s="26" t="s">
        <v>629</v>
      </c>
      <c r="M2739" s="26" t="s">
        <v>117</v>
      </c>
      <c r="N2739" s="26">
        <v>1</v>
      </c>
      <c r="O2739" s="27" t="s">
        <v>118</v>
      </c>
      <c r="P2739" s="27" t="s">
        <v>102</v>
      </c>
      <c r="Q2739" s="26" t="str">
        <f t="shared" si="42"/>
        <v>Low</v>
      </c>
    </row>
    <row r="2740" spans="1:17" ht="15.6" x14ac:dyDescent="0.3">
      <c r="A2740" s="26" t="s">
        <v>5689</v>
      </c>
      <c r="B2740" s="26" t="s">
        <v>5690</v>
      </c>
      <c r="C2740" s="26" t="s">
        <v>1174</v>
      </c>
      <c r="D2740" s="26" t="s">
        <v>151</v>
      </c>
      <c r="E2740" s="26">
        <v>25</v>
      </c>
      <c r="F2740" s="26">
        <v>65</v>
      </c>
      <c r="G2740" s="26">
        <v>110</v>
      </c>
      <c r="H2740" s="47" t="s">
        <v>90</v>
      </c>
      <c r="I2740" s="26" t="s">
        <v>91</v>
      </c>
      <c r="J2740" s="27">
        <v>100590</v>
      </c>
      <c r="K2740" s="26" t="s">
        <v>117</v>
      </c>
      <c r="L2740" s="26" t="s">
        <v>629</v>
      </c>
      <c r="M2740" s="26" t="s">
        <v>117</v>
      </c>
      <c r="N2740" s="26">
        <v>1</v>
      </c>
      <c r="O2740" s="27" t="s">
        <v>118</v>
      </c>
      <c r="P2740" s="27" t="s">
        <v>97</v>
      </c>
      <c r="Q2740" s="26" t="str">
        <f t="shared" si="42"/>
        <v>Low</v>
      </c>
    </row>
    <row r="2741" spans="1:17" ht="15.6" x14ac:dyDescent="0.3">
      <c r="A2741" s="26" t="s">
        <v>5691</v>
      </c>
      <c r="B2741" s="26" t="s">
        <v>5692</v>
      </c>
      <c r="C2741" s="26" t="s">
        <v>211</v>
      </c>
      <c r="D2741" s="26" t="s">
        <v>295</v>
      </c>
      <c r="E2741" s="26">
        <v>24</v>
      </c>
      <c r="F2741" s="26">
        <v>30</v>
      </c>
      <c r="G2741" s="26">
        <v>135.46</v>
      </c>
      <c r="H2741" s="47" t="s">
        <v>90</v>
      </c>
      <c r="I2741" s="26" t="s">
        <v>91</v>
      </c>
      <c r="J2741" s="27">
        <v>112617</v>
      </c>
      <c r="K2741" s="26" t="s">
        <v>117</v>
      </c>
      <c r="L2741" s="26" t="s">
        <v>629</v>
      </c>
      <c r="M2741" s="26" t="s">
        <v>117</v>
      </c>
      <c r="N2741" s="26">
        <v>1</v>
      </c>
      <c r="O2741" s="27" t="s">
        <v>118</v>
      </c>
      <c r="P2741" s="27" t="s">
        <v>97</v>
      </c>
      <c r="Q2741" s="26" t="str">
        <f t="shared" si="42"/>
        <v>Low</v>
      </c>
    </row>
    <row r="2742" spans="1:17" ht="15.6" x14ac:dyDescent="0.3">
      <c r="A2742" s="26" t="s">
        <v>5693</v>
      </c>
      <c r="B2742" s="26" t="s">
        <v>5694</v>
      </c>
      <c r="C2742" s="26" t="s">
        <v>95</v>
      </c>
      <c r="D2742" s="26" t="s">
        <v>96</v>
      </c>
      <c r="E2742" s="26">
        <v>23</v>
      </c>
      <c r="F2742" s="26">
        <v>64</v>
      </c>
      <c r="G2742" s="26">
        <v>150</v>
      </c>
      <c r="H2742" s="47" t="s">
        <v>90</v>
      </c>
      <c r="I2742" s="26" t="s">
        <v>91</v>
      </c>
      <c r="J2742" s="27">
        <v>166563</v>
      </c>
      <c r="K2742" s="26" t="s">
        <v>117</v>
      </c>
      <c r="L2742" s="26" t="s">
        <v>629</v>
      </c>
      <c r="M2742" s="26" t="s">
        <v>117</v>
      </c>
      <c r="N2742" s="26">
        <v>1</v>
      </c>
      <c r="O2742" s="27" t="s">
        <v>118</v>
      </c>
      <c r="P2742" s="27" t="s">
        <v>92</v>
      </c>
      <c r="Q2742" s="26" t="str">
        <f t="shared" si="42"/>
        <v>Low</v>
      </c>
    </row>
    <row r="2743" spans="1:17" ht="15.6" x14ac:dyDescent="0.3">
      <c r="A2743" s="26" t="s">
        <v>5695</v>
      </c>
      <c r="B2743" s="26" t="s">
        <v>5696</v>
      </c>
      <c r="C2743" s="26" t="s">
        <v>207</v>
      </c>
      <c r="D2743" s="26" t="s">
        <v>545</v>
      </c>
      <c r="E2743" s="26">
        <v>23</v>
      </c>
      <c r="F2743" s="26">
        <v>66</v>
      </c>
      <c r="G2743" s="26">
        <v>160</v>
      </c>
      <c r="H2743" s="47" t="s">
        <v>90</v>
      </c>
      <c r="I2743" s="26" t="s">
        <v>91</v>
      </c>
      <c r="J2743" s="27">
        <v>129781.4203801604</v>
      </c>
      <c r="K2743" s="26" t="s">
        <v>117</v>
      </c>
      <c r="L2743" s="26" t="s">
        <v>629</v>
      </c>
      <c r="M2743" s="26" t="s">
        <v>117</v>
      </c>
      <c r="N2743" s="26">
        <v>1</v>
      </c>
      <c r="O2743" s="27" t="s">
        <v>118</v>
      </c>
      <c r="P2743" s="27" t="s">
        <v>102</v>
      </c>
      <c r="Q2743" s="26" t="str">
        <f t="shared" si="42"/>
        <v>Low</v>
      </c>
    </row>
    <row r="2744" spans="1:17" ht="15.6" x14ac:dyDescent="0.3">
      <c r="A2744" s="26" t="s">
        <v>5697</v>
      </c>
      <c r="B2744" s="26" t="s">
        <v>5698</v>
      </c>
      <c r="C2744" s="26" t="s">
        <v>143</v>
      </c>
      <c r="D2744" s="26" t="s">
        <v>144</v>
      </c>
      <c r="E2744" s="26">
        <v>23</v>
      </c>
      <c r="F2744" s="26">
        <v>50</v>
      </c>
      <c r="G2744" s="26">
        <v>115</v>
      </c>
      <c r="H2744" s="47" t="s">
        <v>90</v>
      </c>
      <c r="I2744" s="26" t="s">
        <v>91</v>
      </c>
      <c r="J2744" s="27">
        <v>117500</v>
      </c>
      <c r="K2744" s="26" t="s">
        <v>117</v>
      </c>
      <c r="L2744" s="26" t="s">
        <v>629</v>
      </c>
      <c r="M2744" s="26" t="s">
        <v>117</v>
      </c>
      <c r="N2744" s="26">
        <v>1</v>
      </c>
      <c r="O2744" s="27" t="s">
        <v>118</v>
      </c>
      <c r="P2744" s="27" t="s">
        <v>102</v>
      </c>
      <c r="Q2744" s="26" t="str">
        <f t="shared" si="42"/>
        <v>Low</v>
      </c>
    </row>
    <row r="2745" spans="1:17" ht="15.6" x14ac:dyDescent="0.3">
      <c r="A2745" s="26" t="s">
        <v>5699</v>
      </c>
      <c r="B2745" s="26" t="s">
        <v>5700</v>
      </c>
      <c r="C2745" s="26" t="s">
        <v>95</v>
      </c>
      <c r="D2745" s="26" t="s">
        <v>96</v>
      </c>
      <c r="E2745" s="26">
        <v>22</v>
      </c>
      <c r="F2745" s="26">
        <v>73</v>
      </c>
      <c r="G2745" s="26">
        <v>153.75</v>
      </c>
      <c r="H2745" s="47" t="s">
        <v>90</v>
      </c>
      <c r="I2745" s="26" t="s">
        <v>91</v>
      </c>
      <c r="J2745" s="27">
        <v>163529.16662652651</v>
      </c>
      <c r="K2745" s="26" t="s">
        <v>117</v>
      </c>
      <c r="L2745" s="26" t="s">
        <v>629</v>
      </c>
      <c r="M2745" s="26" t="s">
        <v>117</v>
      </c>
      <c r="N2745" s="26">
        <v>1</v>
      </c>
      <c r="O2745" s="27" t="s">
        <v>118</v>
      </c>
      <c r="P2745" s="27" t="s">
        <v>102</v>
      </c>
      <c r="Q2745" s="26" t="str">
        <f t="shared" si="42"/>
        <v>Low</v>
      </c>
    </row>
    <row r="2746" spans="1:17" ht="15.6" x14ac:dyDescent="0.3">
      <c r="A2746" s="26" t="s">
        <v>5701</v>
      </c>
      <c r="B2746" s="26" t="s">
        <v>5702</v>
      </c>
      <c r="C2746" s="26" t="s">
        <v>259</v>
      </c>
      <c r="D2746" s="26" t="s">
        <v>161</v>
      </c>
      <c r="E2746" s="26">
        <v>21</v>
      </c>
      <c r="F2746" s="26">
        <v>52</v>
      </c>
      <c r="G2746" s="26">
        <v>133.33000000000001</v>
      </c>
      <c r="H2746" s="47" t="s">
        <v>90</v>
      </c>
      <c r="I2746" s="26" t="s">
        <v>91</v>
      </c>
      <c r="J2746" s="27">
        <v>109547</v>
      </c>
      <c r="K2746" s="26" t="s">
        <v>117</v>
      </c>
      <c r="L2746" s="26" t="s">
        <v>629</v>
      </c>
      <c r="M2746" s="26" t="s">
        <v>117</v>
      </c>
      <c r="N2746" s="26">
        <v>1</v>
      </c>
      <c r="O2746" s="27" t="s">
        <v>118</v>
      </c>
      <c r="P2746" s="27" t="s">
        <v>107</v>
      </c>
      <c r="Q2746" s="26" t="str">
        <f t="shared" si="42"/>
        <v>Low</v>
      </c>
    </row>
    <row r="2747" spans="1:17" ht="15.6" x14ac:dyDescent="0.3">
      <c r="A2747" s="26" t="s">
        <v>5703</v>
      </c>
      <c r="B2747" s="26" t="s">
        <v>5704</v>
      </c>
      <c r="C2747" s="26" t="s">
        <v>143</v>
      </c>
      <c r="D2747" s="26" t="s">
        <v>144</v>
      </c>
      <c r="E2747" s="26">
        <v>20</v>
      </c>
      <c r="F2747" s="26">
        <v>56</v>
      </c>
      <c r="G2747" s="26">
        <v>125</v>
      </c>
      <c r="H2747" s="47" t="s">
        <v>90</v>
      </c>
      <c r="I2747" s="26" t="s">
        <v>91</v>
      </c>
      <c r="J2747" s="27">
        <v>123651</v>
      </c>
      <c r="K2747" s="26" t="s">
        <v>117</v>
      </c>
      <c r="L2747" s="26" t="s">
        <v>629</v>
      </c>
      <c r="M2747" s="26" t="s">
        <v>117</v>
      </c>
      <c r="N2747" s="26">
        <v>1</v>
      </c>
      <c r="O2747" s="27" t="s">
        <v>118</v>
      </c>
      <c r="P2747" s="27" t="s">
        <v>102</v>
      </c>
      <c r="Q2747" s="26" t="str">
        <f t="shared" si="42"/>
        <v>Low</v>
      </c>
    </row>
    <row r="2748" spans="1:17" ht="15.6" x14ac:dyDescent="0.3">
      <c r="A2748" s="26" t="s">
        <v>5705</v>
      </c>
      <c r="B2748" s="26" t="s">
        <v>5706</v>
      </c>
      <c r="C2748" s="26" t="s">
        <v>1174</v>
      </c>
      <c r="D2748" s="26" t="s">
        <v>151</v>
      </c>
      <c r="E2748" s="26">
        <v>19</v>
      </c>
      <c r="F2748" s="26">
        <v>45</v>
      </c>
      <c r="G2748" s="26">
        <v>157</v>
      </c>
      <c r="H2748" s="47" t="s">
        <v>90</v>
      </c>
      <c r="I2748" s="26" t="s">
        <v>91</v>
      </c>
      <c r="J2748" s="27">
        <v>225068</v>
      </c>
      <c r="K2748" s="26" t="s">
        <v>117</v>
      </c>
      <c r="L2748" s="26" t="s">
        <v>629</v>
      </c>
      <c r="M2748" s="26" t="s">
        <v>117</v>
      </c>
      <c r="N2748" s="26">
        <v>1</v>
      </c>
      <c r="O2748" s="27" t="s">
        <v>118</v>
      </c>
      <c r="P2748" s="27" t="s">
        <v>102</v>
      </c>
      <c r="Q2748" s="26" t="str">
        <f t="shared" si="42"/>
        <v>Low</v>
      </c>
    </row>
    <row r="2749" spans="1:17" ht="15.6" x14ac:dyDescent="0.3">
      <c r="A2749" s="26" t="s">
        <v>5707</v>
      </c>
      <c r="B2749" s="26" t="s">
        <v>5708</v>
      </c>
      <c r="C2749" s="26" t="s">
        <v>110</v>
      </c>
      <c r="D2749" s="26" t="s">
        <v>614</v>
      </c>
      <c r="E2749" s="26">
        <v>19</v>
      </c>
      <c r="F2749" s="26">
        <v>50</v>
      </c>
      <c r="G2749" s="26">
        <v>150</v>
      </c>
      <c r="H2749" s="47" t="s">
        <v>90</v>
      </c>
      <c r="I2749" s="26" t="s">
        <v>91</v>
      </c>
      <c r="J2749" s="27">
        <v>204464</v>
      </c>
      <c r="K2749" s="26" t="s">
        <v>117</v>
      </c>
      <c r="L2749" s="26" t="s">
        <v>629</v>
      </c>
      <c r="M2749" s="26" t="s">
        <v>117</v>
      </c>
      <c r="N2749" s="26">
        <v>1</v>
      </c>
      <c r="O2749" s="27" t="s">
        <v>118</v>
      </c>
      <c r="P2749" s="27" t="s">
        <v>102</v>
      </c>
      <c r="Q2749" s="26" t="str">
        <f t="shared" si="42"/>
        <v>Low</v>
      </c>
    </row>
    <row r="2750" spans="1:17" ht="15.6" x14ac:dyDescent="0.3">
      <c r="A2750" s="26" t="s">
        <v>5709</v>
      </c>
      <c r="B2750" s="26" t="s">
        <v>5710</v>
      </c>
      <c r="C2750" s="26" t="s">
        <v>207</v>
      </c>
      <c r="D2750" s="26" t="s">
        <v>208</v>
      </c>
      <c r="E2750" s="26">
        <v>18</v>
      </c>
      <c r="F2750" s="26">
        <v>40</v>
      </c>
      <c r="G2750" s="26">
        <v>179.45</v>
      </c>
      <c r="H2750" s="47" t="s">
        <v>90</v>
      </c>
      <c r="I2750" s="26" t="s">
        <v>91</v>
      </c>
      <c r="J2750" s="27">
        <v>200089</v>
      </c>
      <c r="K2750" s="26" t="s">
        <v>117</v>
      </c>
      <c r="L2750" s="26" t="s">
        <v>629</v>
      </c>
      <c r="M2750" s="26" t="s">
        <v>117</v>
      </c>
      <c r="N2750" s="26">
        <v>1</v>
      </c>
      <c r="O2750" s="27" t="s">
        <v>118</v>
      </c>
      <c r="P2750" s="27" t="s">
        <v>102</v>
      </c>
      <c r="Q2750" s="26" t="str">
        <f t="shared" si="42"/>
        <v>Low</v>
      </c>
    </row>
    <row r="2751" spans="1:17" ht="15.6" x14ac:dyDescent="0.3">
      <c r="A2751" s="26" t="s">
        <v>5711</v>
      </c>
      <c r="B2751" s="26" t="s">
        <v>5712</v>
      </c>
      <c r="C2751" s="26" t="s">
        <v>1174</v>
      </c>
      <c r="D2751" s="26" t="s">
        <v>151</v>
      </c>
      <c r="E2751" s="26">
        <v>18</v>
      </c>
      <c r="F2751" s="26">
        <v>54</v>
      </c>
      <c r="G2751" s="26">
        <v>175</v>
      </c>
      <c r="H2751" s="47" t="s">
        <v>90</v>
      </c>
      <c r="I2751" s="26" t="s">
        <v>91</v>
      </c>
      <c r="J2751" s="27">
        <v>151330</v>
      </c>
      <c r="K2751" s="26" t="s">
        <v>117</v>
      </c>
      <c r="L2751" s="26" t="s">
        <v>629</v>
      </c>
      <c r="M2751" s="26" t="s">
        <v>117</v>
      </c>
      <c r="N2751" s="26">
        <v>1</v>
      </c>
      <c r="O2751" s="27" t="s">
        <v>118</v>
      </c>
      <c r="P2751" s="27" t="s">
        <v>107</v>
      </c>
      <c r="Q2751" s="26" t="str">
        <f t="shared" si="42"/>
        <v>Low</v>
      </c>
    </row>
    <row r="2752" spans="1:17" ht="15.6" x14ac:dyDescent="0.3">
      <c r="A2752" s="26" t="s">
        <v>5713</v>
      </c>
      <c r="B2752" s="26" t="s">
        <v>5714</v>
      </c>
      <c r="C2752" s="26" t="s">
        <v>110</v>
      </c>
      <c r="D2752" s="26" t="s">
        <v>111</v>
      </c>
      <c r="E2752" s="26">
        <v>17</v>
      </c>
      <c r="F2752" s="26">
        <v>56</v>
      </c>
      <c r="G2752" s="26">
        <v>115.45</v>
      </c>
      <c r="H2752" s="47" t="s">
        <v>90</v>
      </c>
      <c r="I2752" s="26" t="s">
        <v>91</v>
      </c>
      <c r="J2752" s="27">
        <v>145118.14425062417</v>
      </c>
      <c r="K2752" s="26" t="s">
        <v>117</v>
      </c>
      <c r="L2752" s="26" t="s">
        <v>629</v>
      </c>
      <c r="M2752" s="26" t="s">
        <v>117</v>
      </c>
      <c r="N2752" s="26">
        <v>1</v>
      </c>
      <c r="O2752" s="27" t="s">
        <v>118</v>
      </c>
      <c r="P2752" s="27" t="s">
        <v>102</v>
      </c>
      <c r="Q2752" s="26" t="str">
        <f t="shared" si="42"/>
        <v>Low</v>
      </c>
    </row>
    <row r="2753" spans="1:17" ht="15.6" x14ac:dyDescent="0.3">
      <c r="A2753" s="26" t="s">
        <v>5715</v>
      </c>
      <c r="B2753" s="26" t="s">
        <v>5716</v>
      </c>
      <c r="C2753" s="26" t="s">
        <v>1174</v>
      </c>
      <c r="D2753" s="26" t="s">
        <v>151</v>
      </c>
      <c r="E2753" s="26">
        <v>17</v>
      </c>
      <c r="F2753" s="26">
        <v>65</v>
      </c>
      <c r="G2753" s="26">
        <v>120</v>
      </c>
      <c r="H2753" s="47" t="s">
        <v>90</v>
      </c>
      <c r="I2753" s="26" t="s">
        <v>91</v>
      </c>
      <c r="J2753" s="27">
        <v>120057</v>
      </c>
      <c r="K2753" s="26" t="s">
        <v>117</v>
      </c>
      <c r="L2753" s="26" t="s">
        <v>629</v>
      </c>
      <c r="M2753" s="26" t="s">
        <v>117</v>
      </c>
      <c r="N2753" s="26">
        <v>1</v>
      </c>
      <c r="O2753" s="27" t="s">
        <v>118</v>
      </c>
      <c r="P2753" s="27" t="s">
        <v>92</v>
      </c>
      <c r="Q2753" s="26" t="str">
        <f t="shared" si="42"/>
        <v>Low</v>
      </c>
    </row>
    <row r="2754" spans="1:17" ht="15.6" x14ac:dyDescent="0.3">
      <c r="A2754" s="26" t="s">
        <v>5717</v>
      </c>
      <c r="B2754" s="26" t="s">
        <v>5718</v>
      </c>
      <c r="C2754" s="26" t="s">
        <v>95</v>
      </c>
      <c r="D2754" s="26" t="s">
        <v>96</v>
      </c>
      <c r="E2754" s="26">
        <v>17</v>
      </c>
      <c r="F2754" s="26">
        <v>50</v>
      </c>
      <c r="G2754" s="26">
        <v>125</v>
      </c>
      <c r="H2754" s="47" t="s">
        <v>90</v>
      </c>
      <c r="I2754" s="26" t="s">
        <v>91</v>
      </c>
      <c r="J2754" s="27">
        <v>111167</v>
      </c>
      <c r="K2754" s="26" t="s">
        <v>117</v>
      </c>
      <c r="L2754" s="26" t="s">
        <v>629</v>
      </c>
      <c r="M2754" s="26" t="s">
        <v>117</v>
      </c>
      <c r="N2754" s="26">
        <v>1</v>
      </c>
      <c r="O2754" s="27" t="s">
        <v>118</v>
      </c>
      <c r="P2754" s="27" t="s">
        <v>107</v>
      </c>
      <c r="Q2754" s="26" t="str">
        <f t="shared" ref="Q2754:Q2817" si="43">IF(N2754=3,"High",IF(N2754=2,"Med",IF(N2754=1,"Low","None")))</f>
        <v>Low</v>
      </c>
    </row>
    <row r="2755" spans="1:17" ht="15.6" x14ac:dyDescent="0.3">
      <c r="A2755" s="26" t="s">
        <v>5719</v>
      </c>
      <c r="B2755" s="26" t="s">
        <v>5720</v>
      </c>
      <c r="C2755" s="26" t="s">
        <v>1174</v>
      </c>
      <c r="D2755" s="26" t="s">
        <v>151</v>
      </c>
      <c r="E2755" s="26">
        <v>16</v>
      </c>
      <c r="F2755" s="26">
        <v>45</v>
      </c>
      <c r="G2755" s="26">
        <v>125</v>
      </c>
      <c r="H2755" s="47" t="s">
        <v>90</v>
      </c>
      <c r="I2755" s="26" t="s">
        <v>91</v>
      </c>
      <c r="J2755" s="27">
        <v>225068</v>
      </c>
      <c r="K2755" s="26" t="s">
        <v>117</v>
      </c>
      <c r="L2755" s="26" t="s">
        <v>629</v>
      </c>
      <c r="M2755" s="26" t="s">
        <v>117</v>
      </c>
      <c r="N2755" s="26">
        <v>1</v>
      </c>
      <c r="O2755" s="27" t="s">
        <v>118</v>
      </c>
      <c r="P2755" s="27" t="s">
        <v>97</v>
      </c>
      <c r="Q2755" s="26" t="str">
        <f t="shared" si="43"/>
        <v>Low</v>
      </c>
    </row>
    <row r="2756" spans="1:17" ht="15.6" x14ac:dyDescent="0.3">
      <c r="A2756" s="26" t="s">
        <v>5721</v>
      </c>
      <c r="B2756" s="26" t="s">
        <v>5722</v>
      </c>
      <c r="C2756" s="26" t="s">
        <v>95</v>
      </c>
      <c r="D2756" s="26" t="s">
        <v>96</v>
      </c>
      <c r="E2756" s="26">
        <v>16</v>
      </c>
      <c r="F2756" s="26">
        <v>50</v>
      </c>
      <c r="G2756" s="26">
        <v>125</v>
      </c>
      <c r="H2756" s="47" t="s">
        <v>90</v>
      </c>
      <c r="I2756" s="26" t="s">
        <v>91</v>
      </c>
      <c r="J2756" s="27">
        <v>166563</v>
      </c>
      <c r="K2756" s="26" t="s">
        <v>117</v>
      </c>
      <c r="L2756" s="26" t="s">
        <v>629</v>
      </c>
      <c r="M2756" s="26" t="s">
        <v>117</v>
      </c>
      <c r="N2756" s="26">
        <v>1</v>
      </c>
      <c r="O2756" s="27" t="s">
        <v>118</v>
      </c>
      <c r="P2756" s="27" t="s">
        <v>102</v>
      </c>
      <c r="Q2756" s="26" t="str">
        <f t="shared" si="43"/>
        <v>Low</v>
      </c>
    </row>
    <row r="2757" spans="1:17" ht="15.6" x14ac:dyDescent="0.3">
      <c r="A2757" s="26" t="s">
        <v>5723</v>
      </c>
      <c r="B2757" s="26" t="s">
        <v>5724</v>
      </c>
      <c r="C2757" s="26" t="s">
        <v>143</v>
      </c>
      <c r="D2757" s="26" t="s">
        <v>144</v>
      </c>
      <c r="E2757" s="26">
        <v>16</v>
      </c>
      <c r="F2757" s="26">
        <v>50</v>
      </c>
      <c r="G2757" s="26">
        <v>150</v>
      </c>
      <c r="H2757" s="47" t="s">
        <v>90</v>
      </c>
      <c r="I2757" s="26" t="s">
        <v>91</v>
      </c>
      <c r="J2757" s="27">
        <v>122905</v>
      </c>
      <c r="K2757" s="26" t="s">
        <v>117</v>
      </c>
      <c r="L2757" s="26" t="s">
        <v>629</v>
      </c>
      <c r="M2757" s="26" t="s">
        <v>117</v>
      </c>
      <c r="N2757" s="26">
        <v>1</v>
      </c>
      <c r="O2757" s="27" t="s">
        <v>118</v>
      </c>
      <c r="P2757" s="27" t="s">
        <v>92</v>
      </c>
      <c r="Q2757" s="26" t="str">
        <f t="shared" si="43"/>
        <v>Low</v>
      </c>
    </row>
    <row r="2758" spans="1:17" ht="15.6" x14ac:dyDescent="0.3">
      <c r="A2758" s="26" t="s">
        <v>5725</v>
      </c>
      <c r="B2758" s="26" t="s">
        <v>5726</v>
      </c>
      <c r="C2758" s="26" t="s">
        <v>1174</v>
      </c>
      <c r="D2758" s="26" t="s">
        <v>151</v>
      </c>
      <c r="E2758" s="26">
        <v>16</v>
      </c>
      <c r="F2758" s="26">
        <v>45</v>
      </c>
      <c r="G2758" s="26">
        <v>110</v>
      </c>
      <c r="H2758" s="47" t="s">
        <v>90</v>
      </c>
      <c r="I2758" s="26" t="s">
        <v>91</v>
      </c>
      <c r="J2758" s="27">
        <v>102046.42265029877</v>
      </c>
      <c r="K2758" s="26" t="s">
        <v>117</v>
      </c>
      <c r="L2758" s="26" t="s">
        <v>629</v>
      </c>
      <c r="M2758" s="26" t="s">
        <v>117</v>
      </c>
      <c r="N2758" s="26">
        <v>1</v>
      </c>
      <c r="O2758" s="27" t="s">
        <v>118</v>
      </c>
      <c r="P2758" s="27" t="s">
        <v>102</v>
      </c>
      <c r="Q2758" s="26" t="str">
        <f t="shared" si="43"/>
        <v>Low</v>
      </c>
    </row>
    <row r="2759" spans="1:17" ht="15.6" x14ac:dyDescent="0.3">
      <c r="A2759" s="26" t="s">
        <v>5727</v>
      </c>
      <c r="B2759" s="26" t="s">
        <v>5728</v>
      </c>
      <c r="C2759" s="26" t="s">
        <v>1174</v>
      </c>
      <c r="D2759" s="26" t="s">
        <v>151</v>
      </c>
      <c r="E2759" s="26">
        <v>16</v>
      </c>
      <c r="F2759" s="26">
        <v>45</v>
      </c>
      <c r="G2759" s="26">
        <v>116.67</v>
      </c>
      <c r="H2759" s="47" t="s">
        <v>90</v>
      </c>
      <c r="I2759" s="26" t="s">
        <v>91</v>
      </c>
      <c r="J2759" s="27">
        <v>93961</v>
      </c>
      <c r="K2759" s="26" t="s">
        <v>117</v>
      </c>
      <c r="L2759" s="26" t="s">
        <v>629</v>
      </c>
      <c r="M2759" s="26" t="s">
        <v>117</v>
      </c>
      <c r="N2759" s="26">
        <v>1</v>
      </c>
      <c r="O2759" s="27" t="s">
        <v>118</v>
      </c>
      <c r="P2759" s="27" t="s">
        <v>102</v>
      </c>
      <c r="Q2759" s="26" t="str">
        <f t="shared" si="43"/>
        <v>Low</v>
      </c>
    </row>
    <row r="2760" spans="1:17" ht="15.6" x14ac:dyDescent="0.3">
      <c r="A2760" s="26" t="s">
        <v>5729</v>
      </c>
      <c r="B2760" s="26" t="s">
        <v>5730</v>
      </c>
      <c r="C2760" s="26" t="s">
        <v>207</v>
      </c>
      <c r="D2760" s="26" t="s">
        <v>208</v>
      </c>
      <c r="E2760" s="26">
        <v>15</v>
      </c>
      <c r="F2760" s="26">
        <v>52</v>
      </c>
      <c r="G2760" s="26">
        <v>171</v>
      </c>
      <c r="H2760" s="47" t="s">
        <v>90</v>
      </c>
      <c r="I2760" s="26" t="s">
        <v>91</v>
      </c>
      <c r="J2760" s="27">
        <v>156122</v>
      </c>
      <c r="K2760" s="26" t="s">
        <v>117</v>
      </c>
      <c r="L2760" s="26" t="s">
        <v>629</v>
      </c>
      <c r="M2760" s="26" t="s">
        <v>117</v>
      </c>
      <c r="N2760" s="26">
        <v>1</v>
      </c>
      <c r="O2760" s="27" t="s">
        <v>118</v>
      </c>
      <c r="P2760" s="27" t="s">
        <v>102</v>
      </c>
      <c r="Q2760" s="26" t="str">
        <f t="shared" si="43"/>
        <v>Low</v>
      </c>
    </row>
    <row r="2761" spans="1:17" ht="15.6" x14ac:dyDescent="0.3">
      <c r="A2761" s="26" t="s">
        <v>5731</v>
      </c>
      <c r="B2761" s="26" t="s">
        <v>5732</v>
      </c>
      <c r="C2761" s="26" t="s">
        <v>150</v>
      </c>
      <c r="D2761" s="26" t="s">
        <v>204</v>
      </c>
      <c r="E2761" s="26">
        <v>15</v>
      </c>
      <c r="F2761" s="26">
        <v>50</v>
      </c>
      <c r="G2761" s="26">
        <v>106</v>
      </c>
      <c r="H2761" s="47" t="s">
        <v>90</v>
      </c>
      <c r="I2761" s="26" t="s">
        <v>91</v>
      </c>
      <c r="J2761" s="27">
        <v>143750</v>
      </c>
      <c r="K2761" s="26" t="s">
        <v>117</v>
      </c>
      <c r="L2761" s="26" t="s">
        <v>629</v>
      </c>
      <c r="M2761" s="26" t="s">
        <v>117</v>
      </c>
      <c r="N2761" s="26">
        <v>1</v>
      </c>
      <c r="O2761" s="27" t="s">
        <v>118</v>
      </c>
      <c r="P2761" s="27" t="s">
        <v>102</v>
      </c>
      <c r="Q2761" s="26" t="str">
        <f t="shared" si="43"/>
        <v>Low</v>
      </c>
    </row>
    <row r="2762" spans="1:17" ht="15.6" x14ac:dyDescent="0.3">
      <c r="A2762" s="26" t="s">
        <v>5733</v>
      </c>
      <c r="B2762" s="26" t="s">
        <v>5734</v>
      </c>
      <c r="C2762" s="26" t="s">
        <v>143</v>
      </c>
      <c r="D2762" s="26" t="s">
        <v>144</v>
      </c>
      <c r="E2762" s="26">
        <v>15</v>
      </c>
      <c r="F2762" s="26">
        <v>25</v>
      </c>
      <c r="G2762" s="26">
        <v>133.33000000000001</v>
      </c>
      <c r="H2762" s="47" t="s">
        <v>90</v>
      </c>
      <c r="I2762" s="26" t="s">
        <v>91</v>
      </c>
      <c r="J2762" s="27">
        <v>128889</v>
      </c>
      <c r="K2762" s="26" t="s">
        <v>117</v>
      </c>
      <c r="L2762" s="26" t="s">
        <v>629</v>
      </c>
      <c r="M2762" s="26" t="s">
        <v>117</v>
      </c>
      <c r="N2762" s="26">
        <v>1</v>
      </c>
      <c r="O2762" s="27" t="s">
        <v>118</v>
      </c>
      <c r="P2762" s="27" t="s">
        <v>102</v>
      </c>
      <c r="Q2762" s="26" t="str">
        <f t="shared" si="43"/>
        <v>Low</v>
      </c>
    </row>
    <row r="2763" spans="1:17" ht="15.6" x14ac:dyDescent="0.3">
      <c r="A2763" s="26" t="s">
        <v>5735</v>
      </c>
      <c r="B2763" s="26" t="s">
        <v>5736</v>
      </c>
      <c r="C2763" s="26" t="s">
        <v>228</v>
      </c>
      <c r="D2763" s="26" t="s">
        <v>229</v>
      </c>
      <c r="E2763" s="26">
        <v>14</v>
      </c>
      <c r="F2763" s="26">
        <v>43</v>
      </c>
      <c r="G2763" s="26">
        <v>108</v>
      </c>
      <c r="H2763" s="47" t="s">
        <v>90</v>
      </c>
      <c r="I2763" s="26" t="s">
        <v>91</v>
      </c>
      <c r="J2763" s="27">
        <v>111071</v>
      </c>
      <c r="K2763" s="26" t="s">
        <v>117</v>
      </c>
      <c r="L2763" s="26" t="s">
        <v>629</v>
      </c>
      <c r="M2763" s="26" t="s">
        <v>117</v>
      </c>
      <c r="N2763" s="26">
        <v>1</v>
      </c>
      <c r="O2763" s="27" t="s">
        <v>118</v>
      </c>
      <c r="P2763" s="27" t="s">
        <v>107</v>
      </c>
      <c r="Q2763" s="26" t="str">
        <f t="shared" si="43"/>
        <v>Low</v>
      </c>
    </row>
    <row r="2764" spans="1:17" ht="15.6" x14ac:dyDescent="0.3">
      <c r="A2764" s="26" t="s">
        <v>5737</v>
      </c>
      <c r="B2764" s="26" t="s">
        <v>5738</v>
      </c>
      <c r="C2764" s="26" t="s">
        <v>514</v>
      </c>
      <c r="D2764" s="26" t="s">
        <v>172</v>
      </c>
      <c r="E2764" s="26">
        <v>14</v>
      </c>
      <c r="F2764" s="26">
        <v>35</v>
      </c>
      <c r="G2764" s="26">
        <v>122.5</v>
      </c>
      <c r="H2764" s="47" t="s">
        <v>90</v>
      </c>
      <c r="I2764" s="26" t="s">
        <v>91</v>
      </c>
      <c r="J2764" s="27">
        <v>108889</v>
      </c>
      <c r="K2764" s="26" t="s">
        <v>117</v>
      </c>
      <c r="L2764" s="26" t="s">
        <v>629</v>
      </c>
      <c r="M2764" s="26" t="s">
        <v>117</v>
      </c>
      <c r="N2764" s="26">
        <v>1</v>
      </c>
      <c r="O2764" s="27" t="s">
        <v>118</v>
      </c>
      <c r="P2764" s="27" t="s">
        <v>97</v>
      </c>
      <c r="Q2764" s="26" t="str">
        <f t="shared" si="43"/>
        <v>Low</v>
      </c>
    </row>
    <row r="2765" spans="1:17" ht="15.6" x14ac:dyDescent="0.3">
      <c r="A2765" s="26" t="s">
        <v>5739</v>
      </c>
      <c r="B2765" s="26" t="s">
        <v>5740</v>
      </c>
      <c r="C2765" s="26" t="s">
        <v>207</v>
      </c>
      <c r="D2765" s="26" t="s">
        <v>208</v>
      </c>
      <c r="E2765" s="26">
        <v>13</v>
      </c>
      <c r="F2765" s="26">
        <v>43</v>
      </c>
      <c r="G2765" s="26">
        <v>180.61</v>
      </c>
      <c r="H2765" s="47" t="s">
        <v>90</v>
      </c>
      <c r="I2765" s="26" t="s">
        <v>91</v>
      </c>
      <c r="J2765" s="27">
        <v>196328.56971658257</v>
      </c>
      <c r="K2765" s="26" t="s">
        <v>117</v>
      </c>
      <c r="L2765" s="26" t="s">
        <v>629</v>
      </c>
      <c r="M2765" s="26" t="s">
        <v>117</v>
      </c>
      <c r="N2765" s="26">
        <v>1</v>
      </c>
      <c r="O2765" s="27" t="s">
        <v>118</v>
      </c>
      <c r="P2765" s="27" t="s">
        <v>102</v>
      </c>
      <c r="Q2765" s="26" t="str">
        <f t="shared" si="43"/>
        <v>Low</v>
      </c>
    </row>
    <row r="2766" spans="1:17" ht="15.6" x14ac:dyDescent="0.3">
      <c r="A2766" s="26" t="s">
        <v>5741</v>
      </c>
      <c r="B2766" s="26" t="s">
        <v>5742</v>
      </c>
      <c r="C2766" s="26" t="s">
        <v>1174</v>
      </c>
      <c r="D2766" s="26" t="s">
        <v>151</v>
      </c>
      <c r="E2766" s="26">
        <v>13</v>
      </c>
      <c r="F2766" s="26">
        <v>66</v>
      </c>
      <c r="G2766" s="26">
        <v>112.44</v>
      </c>
      <c r="H2766" s="47" t="s">
        <v>90</v>
      </c>
      <c r="I2766" s="26" t="s">
        <v>91</v>
      </c>
      <c r="J2766" s="27">
        <v>167750</v>
      </c>
      <c r="K2766" s="26" t="s">
        <v>117</v>
      </c>
      <c r="L2766" s="26" t="s">
        <v>629</v>
      </c>
      <c r="M2766" s="26" t="s">
        <v>117</v>
      </c>
      <c r="N2766" s="26">
        <v>1</v>
      </c>
      <c r="O2766" s="27" t="s">
        <v>118</v>
      </c>
      <c r="P2766" s="27" t="s">
        <v>92</v>
      </c>
      <c r="Q2766" s="26" t="str">
        <f t="shared" si="43"/>
        <v>Low</v>
      </c>
    </row>
    <row r="2767" spans="1:17" ht="15.6" x14ac:dyDescent="0.3">
      <c r="A2767" s="26" t="s">
        <v>5743</v>
      </c>
      <c r="B2767" s="26" t="s">
        <v>5744</v>
      </c>
      <c r="C2767" s="26" t="s">
        <v>95</v>
      </c>
      <c r="D2767" s="26" t="s">
        <v>96</v>
      </c>
      <c r="E2767" s="26">
        <v>8</v>
      </c>
      <c r="F2767" s="26">
        <v>27</v>
      </c>
      <c r="G2767" s="26">
        <v>125</v>
      </c>
      <c r="H2767" s="47" t="s">
        <v>90</v>
      </c>
      <c r="I2767" s="26" t="s">
        <v>91</v>
      </c>
      <c r="J2767" s="27">
        <v>121809</v>
      </c>
      <c r="K2767" s="26" t="s">
        <v>117</v>
      </c>
      <c r="L2767" s="26" t="s">
        <v>629</v>
      </c>
      <c r="M2767" s="26" t="s">
        <v>117</v>
      </c>
      <c r="N2767" s="26">
        <v>1</v>
      </c>
      <c r="O2767" s="27" t="s">
        <v>118</v>
      </c>
      <c r="P2767" s="27" t="s">
        <v>102</v>
      </c>
      <c r="Q2767" s="26" t="str">
        <f t="shared" si="43"/>
        <v>Low</v>
      </c>
    </row>
    <row r="2768" spans="1:17" ht="15.6" x14ac:dyDescent="0.3">
      <c r="A2768" s="26" t="s">
        <v>5745</v>
      </c>
      <c r="B2768" s="26" t="s">
        <v>5746</v>
      </c>
      <c r="C2768" s="26" t="s">
        <v>100</v>
      </c>
      <c r="D2768" s="26" t="s">
        <v>101</v>
      </c>
      <c r="E2768" s="26">
        <v>9167</v>
      </c>
      <c r="F2768" s="26">
        <v>35237</v>
      </c>
      <c r="G2768" s="26">
        <v>108.26</v>
      </c>
      <c r="H2768" s="47" t="s">
        <v>90</v>
      </c>
      <c r="I2768" s="26" t="s">
        <v>116</v>
      </c>
      <c r="J2768" s="27">
        <v>98233.230338336623</v>
      </c>
      <c r="K2768" s="26" t="s">
        <v>117</v>
      </c>
      <c r="L2768" s="26" t="s">
        <v>629</v>
      </c>
      <c r="M2768" s="26" t="s">
        <v>629</v>
      </c>
      <c r="N2768" s="26">
        <v>2</v>
      </c>
      <c r="O2768" s="27" t="s">
        <v>118</v>
      </c>
      <c r="P2768" s="27" t="s">
        <v>102</v>
      </c>
      <c r="Q2768" s="26" t="str">
        <f t="shared" si="43"/>
        <v>Med</v>
      </c>
    </row>
    <row r="2769" spans="1:17" ht="15.6" x14ac:dyDescent="0.3">
      <c r="A2769" s="26" t="s">
        <v>5747</v>
      </c>
      <c r="B2769" s="26" t="s">
        <v>5748</v>
      </c>
      <c r="C2769" s="26" t="s">
        <v>150</v>
      </c>
      <c r="D2769" s="26" t="s">
        <v>352</v>
      </c>
      <c r="E2769" s="26">
        <v>3912</v>
      </c>
      <c r="F2769" s="26">
        <v>10709</v>
      </c>
      <c r="G2769" s="26">
        <v>115.88</v>
      </c>
      <c r="H2769" s="47" t="s">
        <v>90</v>
      </c>
      <c r="I2769" s="26" t="s">
        <v>116</v>
      </c>
      <c r="J2769" s="27">
        <v>132061.92924048472</v>
      </c>
      <c r="K2769" s="26" t="s">
        <v>117</v>
      </c>
      <c r="L2769" s="26" t="s">
        <v>629</v>
      </c>
      <c r="M2769" s="26" t="s">
        <v>629</v>
      </c>
      <c r="N2769" s="26">
        <v>2</v>
      </c>
      <c r="O2769" s="27" t="s">
        <v>118</v>
      </c>
      <c r="P2769" s="27" t="s">
        <v>102</v>
      </c>
      <c r="Q2769" s="26" t="str">
        <f t="shared" si="43"/>
        <v>Med</v>
      </c>
    </row>
    <row r="2770" spans="1:17" ht="15.6" x14ac:dyDescent="0.3">
      <c r="A2770" s="26" t="s">
        <v>5749</v>
      </c>
      <c r="B2770" s="26" t="s">
        <v>5750</v>
      </c>
      <c r="C2770" s="26" t="s">
        <v>105</v>
      </c>
      <c r="D2770" s="26" t="s">
        <v>106</v>
      </c>
      <c r="E2770" s="26">
        <v>2931</v>
      </c>
      <c r="F2770" s="26">
        <v>6801</v>
      </c>
      <c r="G2770" s="26">
        <v>103.84</v>
      </c>
      <c r="H2770" s="47" t="s">
        <v>90</v>
      </c>
      <c r="I2770" s="26" t="s">
        <v>91</v>
      </c>
      <c r="J2770" s="27">
        <v>85449.305273265913</v>
      </c>
      <c r="K2770" s="26" t="s">
        <v>117</v>
      </c>
      <c r="L2770" s="26" t="s">
        <v>629</v>
      </c>
      <c r="M2770" s="26" t="s">
        <v>629</v>
      </c>
      <c r="N2770" s="26">
        <v>2</v>
      </c>
      <c r="O2770" s="27" t="s">
        <v>118</v>
      </c>
      <c r="P2770" s="27" t="s">
        <v>102</v>
      </c>
      <c r="Q2770" s="26" t="str">
        <f t="shared" si="43"/>
        <v>Med</v>
      </c>
    </row>
    <row r="2771" spans="1:17" ht="15.6" x14ac:dyDescent="0.3">
      <c r="A2771" s="26" t="s">
        <v>5751</v>
      </c>
      <c r="B2771" s="26" t="s">
        <v>5752</v>
      </c>
      <c r="C2771" s="26" t="s">
        <v>133</v>
      </c>
      <c r="D2771" s="26" t="s">
        <v>161</v>
      </c>
      <c r="E2771" s="26">
        <v>560</v>
      </c>
      <c r="F2771" s="26">
        <v>844</v>
      </c>
      <c r="G2771" s="26">
        <v>111.62</v>
      </c>
      <c r="H2771" s="47" t="s">
        <v>90</v>
      </c>
      <c r="I2771" s="26" t="s">
        <v>91</v>
      </c>
      <c r="J2771" s="27">
        <v>94977.826248449928</v>
      </c>
      <c r="K2771" s="26" t="s">
        <v>117</v>
      </c>
      <c r="L2771" s="26" t="s">
        <v>629</v>
      </c>
      <c r="M2771" s="26" t="s">
        <v>629</v>
      </c>
      <c r="N2771" s="26">
        <v>2</v>
      </c>
      <c r="O2771" s="27" t="s">
        <v>118</v>
      </c>
      <c r="P2771" s="27" t="s">
        <v>102</v>
      </c>
      <c r="Q2771" s="26" t="str">
        <f t="shared" si="43"/>
        <v>Med</v>
      </c>
    </row>
    <row r="2772" spans="1:17" ht="15.6" x14ac:dyDescent="0.3">
      <c r="A2772" s="26" t="s">
        <v>5753</v>
      </c>
      <c r="B2772" s="26" t="s">
        <v>5754</v>
      </c>
      <c r="C2772" s="26" t="s">
        <v>211</v>
      </c>
      <c r="D2772" s="26" t="s">
        <v>212</v>
      </c>
      <c r="E2772" s="26">
        <v>399</v>
      </c>
      <c r="F2772" s="26">
        <v>1498</v>
      </c>
      <c r="G2772" s="26">
        <v>114.52</v>
      </c>
      <c r="H2772" s="47" t="s">
        <v>90</v>
      </c>
      <c r="I2772" s="26" t="s">
        <v>91</v>
      </c>
      <c r="J2772" s="27">
        <v>99840.782615868258</v>
      </c>
      <c r="K2772" s="26" t="s">
        <v>117</v>
      </c>
      <c r="L2772" s="26" t="s">
        <v>629</v>
      </c>
      <c r="M2772" s="26" t="s">
        <v>629</v>
      </c>
      <c r="N2772" s="26">
        <v>2</v>
      </c>
      <c r="O2772" s="27" t="s">
        <v>118</v>
      </c>
      <c r="P2772" s="27" t="s">
        <v>97</v>
      </c>
      <c r="Q2772" s="26" t="str">
        <f t="shared" si="43"/>
        <v>Med</v>
      </c>
    </row>
    <row r="2773" spans="1:17" ht="15.6" x14ac:dyDescent="0.3">
      <c r="A2773" s="26" t="s">
        <v>5755</v>
      </c>
      <c r="B2773" s="26" t="s">
        <v>5756</v>
      </c>
      <c r="C2773" s="26" t="s">
        <v>1174</v>
      </c>
      <c r="D2773" s="26" t="s">
        <v>151</v>
      </c>
      <c r="E2773" s="26">
        <v>177</v>
      </c>
      <c r="F2773" s="26">
        <v>584</v>
      </c>
      <c r="G2773" s="26">
        <v>125.58</v>
      </c>
      <c r="H2773" s="47" t="s">
        <v>90</v>
      </c>
      <c r="I2773" s="26" t="s">
        <v>91</v>
      </c>
      <c r="J2773" s="27">
        <v>148917</v>
      </c>
      <c r="K2773" s="26" t="s">
        <v>117</v>
      </c>
      <c r="L2773" s="26" t="s">
        <v>629</v>
      </c>
      <c r="M2773" s="26" t="s">
        <v>629</v>
      </c>
      <c r="N2773" s="26">
        <v>2</v>
      </c>
      <c r="O2773" s="27" t="s">
        <v>118</v>
      </c>
      <c r="P2773" s="27" t="s">
        <v>102</v>
      </c>
      <c r="Q2773" s="26" t="str">
        <f t="shared" si="43"/>
        <v>Med</v>
      </c>
    </row>
    <row r="2774" spans="1:17" ht="15.6" x14ac:dyDescent="0.3">
      <c r="A2774" s="26" t="s">
        <v>5757</v>
      </c>
      <c r="B2774" s="26" t="s">
        <v>5758</v>
      </c>
      <c r="C2774" s="26" t="s">
        <v>259</v>
      </c>
      <c r="D2774" s="26" t="s">
        <v>161</v>
      </c>
      <c r="E2774" s="26">
        <v>138</v>
      </c>
      <c r="F2774" s="26">
        <v>200</v>
      </c>
      <c r="G2774" s="26">
        <v>111.75</v>
      </c>
      <c r="H2774" s="47" t="s">
        <v>90</v>
      </c>
      <c r="I2774" s="26" t="s">
        <v>91</v>
      </c>
      <c r="J2774" s="27">
        <v>190938.00000000003</v>
      </c>
      <c r="K2774" s="26" t="s">
        <v>117</v>
      </c>
      <c r="L2774" s="26" t="s">
        <v>629</v>
      </c>
      <c r="M2774" s="26" t="s">
        <v>629</v>
      </c>
      <c r="N2774" s="26">
        <v>2</v>
      </c>
      <c r="O2774" s="27" t="s">
        <v>118</v>
      </c>
      <c r="P2774" s="27" t="s">
        <v>102</v>
      </c>
      <c r="Q2774" s="26" t="str">
        <f t="shared" si="43"/>
        <v>Med</v>
      </c>
    </row>
    <row r="2775" spans="1:17" ht="15.6" x14ac:dyDescent="0.3">
      <c r="A2775" s="26" t="s">
        <v>5759</v>
      </c>
      <c r="B2775" s="26" t="s">
        <v>5760</v>
      </c>
      <c r="C2775" s="26" t="s">
        <v>133</v>
      </c>
      <c r="D2775" s="26" t="s">
        <v>161</v>
      </c>
      <c r="E2775" s="26">
        <v>97</v>
      </c>
      <c r="F2775" s="26">
        <v>201</v>
      </c>
      <c r="G2775" s="26">
        <v>110.63</v>
      </c>
      <c r="H2775" s="47" t="s">
        <v>90</v>
      </c>
      <c r="I2775" s="26" t="s">
        <v>91</v>
      </c>
      <c r="J2775" s="27">
        <v>190938</v>
      </c>
      <c r="K2775" s="26" t="s">
        <v>117</v>
      </c>
      <c r="L2775" s="26" t="s">
        <v>629</v>
      </c>
      <c r="M2775" s="26" t="s">
        <v>629</v>
      </c>
      <c r="N2775" s="26">
        <v>2</v>
      </c>
      <c r="O2775" s="27" t="s">
        <v>118</v>
      </c>
      <c r="P2775" s="27" t="s">
        <v>102</v>
      </c>
      <c r="Q2775" s="26" t="str">
        <f t="shared" si="43"/>
        <v>Med</v>
      </c>
    </row>
    <row r="2776" spans="1:17" ht="15.6" x14ac:dyDescent="0.3">
      <c r="A2776" s="26" t="s">
        <v>5761</v>
      </c>
      <c r="B2776" s="26" t="s">
        <v>5762</v>
      </c>
      <c r="C2776" s="26" t="s">
        <v>207</v>
      </c>
      <c r="D2776" s="26" t="s">
        <v>208</v>
      </c>
      <c r="E2776" s="26">
        <v>50</v>
      </c>
      <c r="F2776" s="26">
        <v>280</v>
      </c>
      <c r="G2776" s="26">
        <v>108</v>
      </c>
      <c r="H2776" s="47" t="s">
        <v>90</v>
      </c>
      <c r="I2776" s="26" t="s">
        <v>91</v>
      </c>
      <c r="J2776" s="27">
        <v>143169.21026032508</v>
      </c>
      <c r="K2776" s="26" t="s">
        <v>117</v>
      </c>
      <c r="L2776" s="26" t="s">
        <v>629</v>
      </c>
      <c r="M2776" s="26" t="s">
        <v>629</v>
      </c>
      <c r="N2776" s="26">
        <v>2</v>
      </c>
      <c r="O2776" s="27" t="s">
        <v>118</v>
      </c>
      <c r="P2776" s="27" t="s">
        <v>102</v>
      </c>
      <c r="Q2776" s="26" t="str">
        <f t="shared" si="43"/>
        <v>Med</v>
      </c>
    </row>
    <row r="2777" spans="1:17" ht="15.6" x14ac:dyDescent="0.3">
      <c r="A2777" s="26" t="s">
        <v>5763</v>
      </c>
      <c r="B2777" s="26" t="s">
        <v>5764</v>
      </c>
      <c r="C2777" s="26" t="s">
        <v>351</v>
      </c>
      <c r="D2777" s="26" t="s">
        <v>352</v>
      </c>
      <c r="E2777" s="26">
        <v>24</v>
      </c>
      <c r="F2777" s="26">
        <v>70</v>
      </c>
      <c r="G2777" s="26">
        <v>116</v>
      </c>
      <c r="H2777" s="47" t="s">
        <v>90</v>
      </c>
      <c r="I2777" s="26" t="s">
        <v>91</v>
      </c>
      <c r="J2777" s="27">
        <v>95490.56592445451</v>
      </c>
      <c r="K2777" s="26" t="s">
        <v>117</v>
      </c>
      <c r="L2777" s="26" t="s">
        <v>629</v>
      </c>
      <c r="M2777" s="26" t="s">
        <v>629</v>
      </c>
      <c r="N2777" s="26">
        <v>2</v>
      </c>
      <c r="O2777" s="27" t="s">
        <v>118</v>
      </c>
      <c r="P2777" s="27" t="s">
        <v>107</v>
      </c>
      <c r="Q2777" s="26" t="str">
        <f t="shared" si="43"/>
        <v>Med</v>
      </c>
    </row>
    <row r="2778" spans="1:17" ht="15.6" x14ac:dyDescent="0.3">
      <c r="A2778" s="26" t="s">
        <v>5765</v>
      </c>
      <c r="B2778" s="26" t="s">
        <v>5766</v>
      </c>
      <c r="C2778" s="26" t="s">
        <v>143</v>
      </c>
      <c r="D2778" s="26" t="s">
        <v>144</v>
      </c>
      <c r="E2778" s="26">
        <v>23</v>
      </c>
      <c r="F2778" s="26">
        <v>48</v>
      </c>
      <c r="G2778" s="26">
        <v>122.02</v>
      </c>
      <c r="H2778" s="47" t="s">
        <v>90</v>
      </c>
      <c r="I2778" s="26" t="s">
        <v>91</v>
      </c>
      <c r="J2778" s="27">
        <v>123688</v>
      </c>
      <c r="K2778" s="26" t="s">
        <v>117</v>
      </c>
      <c r="L2778" s="26" t="s">
        <v>629</v>
      </c>
      <c r="M2778" s="26" t="s">
        <v>629</v>
      </c>
      <c r="N2778" s="26">
        <v>2</v>
      </c>
      <c r="O2778" s="27" t="s">
        <v>118</v>
      </c>
      <c r="P2778" s="27" t="s">
        <v>102</v>
      </c>
      <c r="Q2778" s="26" t="str">
        <f t="shared" si="43"/>
        <v>Med</v>
      </c>
    </row>
    <row r="2779" spans="1:17" ht="15.6" x14ac:dyDescent="0.3">
      <c r="A2779" s="26" t="s">
        <v>5767</v>
      </c>
      <c r="B2779" s="26" t="s">
        <v>5768</v>
      </c>
      <c r="C2779" s="26" t="s">
        <v>303</v>
      </c>
      <c r="D2779" s="26" t="s">
        <v>304</v>
      </c>
      <c r="E2779" s="26">
        <v>21</v>
      </c>
      <c r="F2779" s="26">
        <v>69</v>
      </c>
      <c r="G2779" s="26">
        <v>162.16999999999999</v>
      </c>
      <c r="H2779" s="47" t="s">
        <v>90</v>
      </c>
      <c r="I2779" s="26" t="s">
        <v>91</v>
      </c>
      <c r="J2779" s="27">
        <v>139180</v>
      </c>
      <c r="K2779" s="26" t="s">
        <v>117</v>
      </c>
      <c r="L2779" s="26" t="s">
        <v>629</v>
      </c>
      <c r="M2779" s="26" t="s">
        <v>629</v>
      </c>
      <c r="N2779" s="26">
        <v>2</v>
      </c>
      <c r="O2779" s="27" t="s">
        <v>118</v>
      </c>
      <c r="P2779" s="27" t="s">
        <v>102</v>
      </c>
      <c r="Q2779" s="26" t="str">
        <f t="shared" si="43"/>
        <v>Med</v>
      </c>
    </row>
    <row r="2780" spans="1:17" ht="15.6" x14ac:dyDescent="0.3">
      <c r="A2780" s="26" t="s">
        <v>5769</v>
      </c>
      <c r="B2780" s="26" t="s">
        <v>5770</v>
      </c>
      <c r="C2780" s="26" t="s">
        <v>207</v>
      </c>
      <c r="D2780" s="26" t="s">
        <v>208</v>
      </c>
      <c r="E2780" s="26">
        <v>15</v>
      </c>
      <c r="F2780" s="26">
        <v>60</v>
      </c>
      <c r="G2780" s="26">
        <v>147.02000000000001</v>
      </c>
      <c r="H2780" s="47" t="s">
        <v>90</v>
      </c>
      <c r="I2780" s="26" t="s">
        <v>91</v>
      </c>
      <c r="J2780" s="27">
        <v>235000</v>
      </c>
      <c r="K2780" s="26" t="s">
        <v>117</v>
      </c>
      <c r="L2780" s="26" t="s">
        <v>629</v>
      </c>
      <c r="M2780" s="26" t="s">
        <v>629</v>
      </c>
      <c r="N2780" s="26">
        <v>2</v>
      </c>
      <c r="O2780" s="27" t="s">
        <v>118</v>
      </c>
      <c r="P2780" s="27" t="s">
        <v>102</v>
      </c>
      <c r="Q2780" s="26" t="str">
        <f t="shared" si="43"/>
        <v>Med</v>
      </c>
    </row>
    <row r="2781" spans="1:17" ht="15.6" x14ac:dyDescent="0.3">
      <c r="A2781" s="26" t="s">
        <v>5771</v>
      </c>
      <c r="B2781" s="26" t="s">
        <v>5772</v>
      </c>
      <c r="C2781" s="26" t="s">
        <v>625</v>
      </c>
      <c r="D2781" s="26" t="s">
        <v>238</v>
      </c>
      <c r="E2781" s="26">
        <v>823</v>
      </c>
      <c r="F2781" s="26">
        <v>1992</v>
      </c>
      <c r="G2781" s="26">
        <v>76.5</v>
      </c>
      <c r="H2781" s="47" t="s">
        <v>90</v>
      </c>
      <c r="I2781" s="26" t="s">
        <v>91</v>
      </c>
      <c r="J2781" s="27">
        <v>51836</v>
      </c>
      <c r="K2781" s="26" t="s">
        <v>629</v>
      </c>
      <c r="L2781" s="26" t="s">
        <v>117</v>
      </c>
      <c r="M2781" s="26" t="s">
        <v>117</v>
      </c>
      <c r="N2781" s="26">
        <v>1</v>
      </c>
      <c r="O2781" s="27" t="s">
        <v>147</v>
      </c>
      <c r="P2781" s="27" t="s">
        <v>102</v>
      </c>
      <c r="Q2781" s="26" t="str">
        <f t="shared" si="43"/>
        <v>Low</v>
      </c>
    </row>
    <row r="2782" spans="1:17" ht="15.6" x14ac:dyDescent="0.3">
      <c r="A2782" s="26" t="s">
        <v>5773</v>
      </c>
      <c r="B2782" s="26" t="s">
        <v>5774</v>
      </c>
      <c r="C2782" s="26" t="s">
        <v>139</v>
      </c>
      <c r="D2782" s="26" t="s">
        <v>201</v>
      </c>
      <c r="E2782" s="26">
        <v>548</v>
      </c>
      <c r="F2782" s="26">
        <v>1534</v>
      </c>
      <c r="G2782" s="26">
        <v>102.37</v>
      </c>
      <c r="H2782" s="47" t="s">
        <v>90</v>
      </c>
      <c r="I2782" s="26" t="s">
        <v>91</v>
      </c>
      <c r="J2782" s="27">
        <v>73343.645089612794</v>
      </c>
      <c r="K2782" s="26" t="s">
        <v>629</v>
      </c>
      <c r="L2782" s="26" t="s">
        <v>117</v>
      </c>
      <c r="M2782" s="26" t="s">
        <v>117</v>
      </c>
      <c r="N2782" s="26">
        <v>1</v>
      </c>
      <c r="O2782" s="27" t="s">
        <v>130</v>
      </c>
      <c r="P2782" s="27" t="s">
        <v>102</v>
      </c>
      <c r="Q2782" s="26" t="str">
        <f t="shared" si="43"/>
        <v>Low</v>
      </c>
    </row>
    <row r="2783" spans="1:17" ht="15.6" x14ac:dyDescent="0.3">
      <c r="A2783" s="26" t="s">
        <v>5775</v>
      </c>
      <c r="B2783" s="26" t="s">
        <v>5776</v>
      </c>
      <c r="C2783" s="26" t="s">
        <v>105</v>
      </c>
      <c r="D2783" s="26" t="s">
        <v>182</v>
      </c>
      <c r="E2783" s="26">
        <v>503</v>
      </c>
      <c r="F2783" s="26">
        <v>1291</v>
      </c>
      <c r="G2783" s="26">
        <v>68.03</v>
      </c>
      <c r="H2783" s="47" t="s">
        <v>90</v>
      </c>
      <c r="I2783" s="26" t="s">
        <v>91</v>
      </c>
      <c r="J2783" s="27">
        <v>43125</v>
      </c>
      <c r="K2783" s="26" t="s">
        <v>629</v>
      </c>
      <c r="L2783" s="26" t="s">
        <v>117</v>
      </c>
      <c r="M2783" s="26" t="s">
        <v>117</v>
      </c>
      <c r="N2783" s="26">
        <v>1</v>
      </c>
      <c r="O2783" s="27" t="s">
        <v>147</v>
      </c>
      <c r="P2783" s="27" t="s">
        <v>102</v>
      </c>
      <c r="Q2783" s="26" t="str">
        <f t="shared" si="43"/>
        <v>Low</v>
      </c>
    </row>
    <row r="2784" spans="1:17" ht="15.6" x14ac:dyDescent="0.3">
      <c r="A2784" s="26" t="s">
        <v>5777</v>
      </c>
      <c r="B2784" s="26" t="s">
        <v>5778</v>
      </c>
      <c r="C2784" s="26" t="s">
        <v>211</v>
      </c>
      <c r="D2784" s="26" t="s">
        <v>295</v>
      </c>
      <c r="E2784" s="26">
        <v>457</v>
      </c>
      <c r="F2784" s="26">
        <v>1508</v>
      </c>
      <c r="G2784" s="26">
        <v>101.11</v>
      </c>
      <c r="H2784" s="47" t="s">
        <v>90</v>
      </c>
      <c r="I2784" s="26" t="s">
        <v>91</v>
      </c>
      <c r="J2784" s="27">
        <v>51554.432296877851</v>
      </c>
      <c r="K2784" s="26" t="s">
        <v>629</v>
      </c>
      <c r="L2784" s="26" t="s">
        <v>117</v>
      </c>
      <c r="M2784" s="26" t="s">
        <v>117</v>
      </c>
      <c r="N2784" s="26">
        <v>1</v>
      </c>
      <c r="O2784" s="27" t="s">
        <v>147</v>
      </c>
      <c r="P2784" s="27" t="s">
        <v>92</v>
      </c>
      <c r="Q2784" s="26" t="str">
        <f t="shared" si="43"/>
        <v>Low</v>
      </c>
    </row>
    <row r="2785" spans="1:17" ht="15.6" x14ac:dyDescent="0.3">
      <c r="A2785" s="26" t="s">
        <v>5779</v>
      </c>
      <c r="B2785" s="26" t="s">
        <v>5780</v>
      </c>
      <c r="C2785" s="26" t="s">
        <v>654</v>
      </c>
      <c r="D2785" s="26" t="s">
        <v>697</v>
      </c>
      <c r="E2785" s="26">
        <v>336</v>
      </c>
      <c r="F2785" s="26">
        <v>669</v>
      </c>
      <c r="G2785" s="26">
        <v>60.15</v>
      </c>
      <c r="H2785" s="47" t="s">
        <v>90</v>
      </c>
      <c r="I2785" s="26" t="s">
        <v>91</v>
      </c>
      <c r="J2785" s="27">
        <v>46417</v>
      </c>
      <c r="K2785" s="26" t="s">
        <v>629</v>
      </c>
      <c r="L2785" s="26" t="s">
        <v>117</v>
      </c>
      <c r="M2785" s="26" t="s">
        <v>117</v>
      </c>
      <c r="N2785" s="26">
        <v>1</v>
      </c>
      <c r="O2785" s="27" t="s">
        <v>147</v>
      </c>
      <c r="P2785" s="27" t="s">
        <v>107</v>
      </c>
      <c r="Q2785" s="26" t="str">
        <f t="shared" si="43"/>
        <v>Low</v>
      </c>
    </row>
    <row r="2786" spans="1:17" ht="15.6" x14ac:dyDescent="0.3">
      <c r="A2786" s="26" t="s">
        <v>5781</v>
      </c>
      <c r="B2786" s="26" t="s">
        <v>5782</v>
      </c>
      <c r="C2786" s="26" t="s">
        <v>128</v>
      </c>
      <c r="D2786" s="26" t="s">
        <v>357</v>
      </c>
      <c r="E2786" s="26">
        <v>314</v>
      </c>
      <c r="F2786" s="26">
        <v>798</v>
      </c>
      <c r="G2786" s="26">
        <v>93</v>
      </c>
      <c r="H2786" s="47" t="s">
        <v>90</v>
      </c>
      <c r="I2786" s="26" t="s">
        <v>91</v>
      </c>
      <c r="J2786" s="27">
        <v>63250</v>
      </c>
      <c r="K2786" s="26" t="s">
        <v>629</v>
      </c>
      <c r="L2786" s="26" t="s">
        <v>117</v>
      </c>
      <c r="M2786" s="26" t="s">
        <v>117</v>
      </c>
      <c r="N2786" s="26">
        <v>1</v>
      </c>
      <c r="O2786" s="27" t="s">
        <v>130</v>
      </c>
      <c r="P2786" s="27" t="s">
        <v>102</v>
      </c>
      <c r="Q2786" s="26" t="str">
        <f t="shared" si="43"/>
        <v>Low</v>
      </c>
    </row>
    <row r="2787" spans="1:17" ht="15.6" x14ac:dyDescent="0.3">
      <c r="A2787" s="26" t="s">
        <v>5783</v>
      </c>
      <c r="B2787" s="26" t="s">
        <v>5784</v>
      </c>
      <c r="C2787" s="26" t="s">
        <v>625</v>
      </c>
      <c r="D2787" s="26" t="s">
        <v>238</v>
      </c>
      <c r="E2787" s="26">
        <v>287</v>
      </c>
      <c r="F2787" s="26">
        <v>1049</v>
      </c>
      <c r="G2787" s="26">
        <v>60.81</v>
      </c>
      <c r="H2787" s="47" t="s">
        <v>90</v>
      </c>
      <c r="I2787" s="26" t="s">
        <v>91</v>
      </c>
      <c r="J2787" s="27">
        <v>47320</v>
      </c>
      <c r="K2787" s="26" t="s">
        <v>629</v>
      </c>
      <c r="L2787" s="26" t="s">
        <v>117</v>
      </c>
      <c r="M2787" s="26" t="s">
        <v>117</v>
      </c>
      <c r="N2787" s="26">
        <v>1</v>
      </c>
      <c r="O2787" s="27" t="s">
        <v>147</v>
      </c>
      <c r="P2787" s="27" t="s">
        <v>102</v>
      </c>
      <c r="Q2787" s="26" t="str">
        <f t="shared" si="43"/>
        <v>Low</v>
      </c>
    </row>
    <row r="2788" spans="1:17" ht="15.6" x14ac:dyDescent="0.3">
      <c r="A2788" s="26" t="s">
        <v>5785</v>
      </c>
      <c r="B2788" s="26" t="s">
        <v>5786</v>
      </c>
      <c r="C2788" s="26" t="s">
        <v>139</v>
      </c>
      <c r="D2788" s="26" t="s">
        <v>201</v>
      </c>
      <c r="E2788" s="26">
        <v>197</v>
      </c>
      <c r="F2788" s="26">
        <v>765</v>
      </c>
      <c r="G2788" s="26">
        <v>86.08</v>
      </c>
      <c r="H2788" s="47" t="s">
        <v>90</v>
      </c>
      <c r="I2788" s="26" t="s">
        <v>91</v>
      </c>
      <c r="J2788" s="27">
        <v>42083</v>
      </c>
      <c r="K2788" s="26" t="s">
        <v>629</v>
      </c>
      <c r="L2788" s="26" t="s">
        <v>117</v>
      </c>
      <c r="M2788" s="26" t="s">
        <v>117</v>
      </c>
      <c r="N2788" s="26">
        <v>1</v>
      </c>
      <c r="O2788" s="27" t="s">
        <v>147</v>
      </c>
      <c r="P2788" s="27" t="s">
        <v>92</v>
      </c>
      <c r="Q2788" s="26" t="str">
        <f t="shared" si="43"/>
        <v>Low</v>
      </c>
    </row>
    <row r="2789" spans="1:17" ht="15.6" x14ac:dyDescent="0.3">
      <c r="A2789" s="26" t="s">
        <v>5787</v>
      </c>
      <c r="B2789" s="26" t="s">
        <v>5788</v>
      </c>
      <c r="C2789" s="26" t="s">
        <v>128</v>
      </c>
      <c r="D2789" s="26" t="s">
        <v>357</v>
      </c>
      <c r="E2789" s="26">
        <v>186</v>
      </c>
      <c r="F2789" s="26">
        <v>420</v>
      </c>
      <c r="G2789" s="26">
        <v>58.15</v>
      </c>
      <c r="H2789" s="47" t="s">
        <v>90</v>
      </c>
      <c r="I2789" s="26" t="s">
        <v>91</v>
      </c>
      <c r="J2789" s="27">
        <v>41510.625380630961</v>
      </c>
      <c r="K2789" s="26" t="s">
        <v>629</v>
      </c>
      <c r="L2789" s="26" t="s">
        <v>117</v>
      </c>
      <c r="M2789" s="26" t="s">
        <v>117</v>
      </c>
      <c r="N2789" s="26">
        <v>1</v>
      </c>
      <c r="O2789" s="27" t="s">
        <v>147</v>
      </c>
      <c r="P2789" s="27" t="s">
        <v>92</v>
      </c>
      <c r="Q2789" s="26" t="str">
        <f t="shared" si="43"/>
        <v>Low</v>
      </c>
    </row>
    <row r="2790" spans="1:17" ht="15.6" x14ac:dyDescent="0.3">
      <c r="A2790" s="26" t="s">
        <v>5789</v>
      </c>
      <c r="B2790" s="26" t="s">
        <v>5790</v>
      </c>
      <c r="C2790" s="26" t="s">
        <v>164</v>
      </c>
      <c r="D2790" s="26" t="s">
        <v>101</v>
      </c>
      <c r="E2790" s="26">
        <v>185</v>
      </c>
      <c r="F2790" s="26">
        <v>525</v>
      </c>
      <c r="G2790" s="26">
        <v>62.5</v>
      </c>
      <c r="H2790" s="47" t="s">
        <v>90</v>
      </c>
      <c r="I2790" s="26" t="s">
        <v>91</v>
      </c>
      <c r="J2790" s="27">
        <v>48329</v>
      </c>
      <c r="K2790" s="26" t="s">
        <v>629</v>
      </c>
      <c r="L2790" s="26" t="s">
        <v>117</v>
      </c>
      <c r="M2790" s="26" t="s">
        <v>117</v>
      </c>
      <c r="N2790" s="26">
        <v>1</v>
      </c>
      <c r="O2790" s="27" t="s">
        <v>147</v>
      </c>
      <c r="P2790" s="27" t="s">
        <v>97</v>
      </c>
      <c r="Q2790" s="26" t="str">
        <f t="shared" si="43"/>
        <v>Low</v>
      </c>
    </row>
    <row r="2791" spans="1:17" ht="15.6" x14ac:dyDescent="0.3">
      <c r="A2791" s="26" t="s">
        <v>5791</v>
      </c>
      <c r="B2791" s="26" t="s">
        <v>5792</v>
      </c>
      <c r="C2791" s="26" t="s">
        <v>249</v>
      </c>
      <c r="D2791" s="26" t="s">
        <v>250</v>
      </c>
      <c r="E2791" s="26">
        <v>149</v>
      </c>
      <c r="F2791" s="26">
        <v>417</v>
      </c>
      <c r="G2791" s="26">
        <v>78.239999999999995</v>
      </c>
      <c r="H2791" s="47" t="s">
        <v>90</v>
      </c>
      <c r="I2791" s="26" t="s">
        <v>91</v>
      </c>
      <c r="J2791" s="27">
        <v>49777.642663388222</v>
      </c>
      <c r="K2791" s="26" t="s">
        <v>629</v>
      </c>
      <c r="L2791" s="26" t="s">
        <v>117</v>
      </c>
      <c r="M2791" s="26" t="s">
        <v>117</v>
      </c>
      <c r="N2791" s="26">
        <v>1</v>
      </c>
      <c r="O2791" s="27" t="s">
        <v>147</v>
      </c>
      <c r="P2791" s="27" t="s">
        <v>102</v>
      </c>
      <c r="Q2791" s="26" t="str">
        <f t="shared" si="43"/>
        <v>Low</v>
      </c>
    </row>
    <row r="2792" spans="1:17" ht="15.6" x14ac:dyDescent="0.3">
      <c r="A2792" s="26" t="s">
        <v>5793</v>
      </c>
      <c r="B2792" s="26" t="s">
        <v>5794</v>
      </c>
      <c r="C2792" s="26" t="s">
        <v>255</v>
      </c>
      <c r="D2792" s="26" t="s">
        <v>256</v>
      </c>
      <c r="E2792" s="26">
        <v>142</v>
      </c>
      <c r="F2792" s="26">
        <v>384</v>
      </c>
      <c r="G2792" s="26">
        <v>84</v>
      </c>
      <c r="H2792" s="47" t="s">
        <v>90</v>
      </c>
      <c r="I2792" s="26" t="s">
        <v>91</v>
      </c>
      <c r="J2792" s="27">
        <v>64604.757214816622</v>
      </c>
      <c r="K2792" s="26" t="s">
        <v>629</v>
      </c>
      <c r="L2792" s="26" t="s">
        <v>117</v>
      </c>
      <c r="M2792" s="26" t="s">
        <v>117</v>
      </c>
      <c r="N2792" s="26">
        <v>1</v>
      </c>
      <c r="O2792" s="27" t="s">
        <v>130</v>
      </c>
      <c r="P2792" s="27" t="s">
        <v>97</v>
      </c>
      <c r="Q2792" s="26" t="str">
        <f t="shared" si="43"/>
        <v>Low</v>
      </c>
    </row>
    <row r="2793" spans="1:17" ht="15.6" x14ac:dyDescent="0.3">
      <c r="A2793" s="26" t="s">
        <v>5795</v>
      </c>
      <c r="B2793" s="26" t="s">
        <v>5796</v>
      </c>
      <c r="C2793" s="26" t="s">
        <v>479</v>
      </c>
      <c r="D2793" s="26" t="s">
        <v>182</v>
      </c>
      <c r="E2793" s="26">
        <v>117</v>
      </c>
      <c r="F2793" s="26">
        <v>386</v>
      </c>
      <c r="G2793" s="26">
        <v>87.5</v>
      </c>
      <c r="H2793" s="47" t="s">
        <v>90</v>
      </c>
      <c r="I2793" s="26" t="s">
        <v>91</v>
      </c>
      <c r="J2793" s="27">
        <v>35625</v>
      </c>
      <c r="K2793" s="26" t="s">
        <v>629</v>
      </c>
      <c r="L2793" s="26" t="s">
        <v>117</v>
      </c>
      <c r="M2793" s="26" t="s">
        <v>117</v>
      </c>
      <c r="N2793" s="26">
        <v>1</v>
      </c>
      <c r="O2793" s="27" t="s">
        <v>147</v>
      </c>
      <c r="P2793" s="27" t="s">
        <v>102</v>
      </c>
      <c r="Q2793" s="26" t="str">
        <f t="shared" si="43"/>
        <v>Low</v>
      </c>
    </row>
    <row r="2794" spans="1:17" ht="15.6" x14ac:dyDescent="0.3">
      <c r="A2794" s="26" t="s">
        <v>5797</v>
      </c>
      <c r="B2794" s="26" t="s">
        <v>5798</v>
      </c>
      <c r="C2794" s="26" t="s">
        <v>211</v>
      </c>
      <c r="D2794" s="26" t="s">
        <v>278</v>
      </c>
      <c r="E2794" s="26">
        <v>107</v>
      </c>
      <c r="F2794" s="26">
        <v>160</v>
      </c>
      <c r="G2794" s="26">
        <v>66.239999999999995</v>
      </c>
      <c r="H2794" s="47" t="s">
        <v>90</v>
      </c>
      <c r="I2794" s="26" t="s">
        <v>91</v>
      </c>
      <c r="J2794" s="27">
        <v>34428</v>
      </c>
      <c r="K2794" s="26" t="s">
        <v>629</v>
      </c>
      <c r="L2794" s="26" t="s">
        <v>117</v>
      </c>
      <c r="M2794" s="26" t="s">
        <v>117</v>
      </c>
      <c r="N2794" s="26">
        <v>1</v>
      </c>
      <c r="O2794" s="27" t="s">
        <v>147</v>
      </c>
      <c r="P2794" s="27" t="s">
        <v>97</v>
      </c>
      <c r="Q2794" s="26" t="str">
        <f t="shared" si="43"/>
        <v>Low</v>
      </c>
    </row>
    <row r="2795" spans="1:17" ht="15.6" x14ac:dyDescent="0.3">
      <c r="A2795" s="26" t="s">
        <v>5799</v>
      </c>
      <c r="B2795" s="26" t="s">
        <v>5800</v>
      </c>
      <c r="C2795" s="26" t="s">
        <v>259</v>
      </c>
      <c r="D2795" s="26" t="s">
        <v>161</v>
      </c>
      <c r="E2795" s="26">
        <v>101</v>
      </c>
      <c r="F2795" s="26">
        <v>250</v>
      </c>
      <c r="G2795" s="26">
        <v>90</v>
      </c>
      <c r="H2795" s="47" t="s">
        <v>90</v>
      </c>
      <c r="I2795" s="26" t="s">
        <v>91</v>
      </c>
      <c r="J2795" s="27">
        <v>66016</v>
      </c>
      <c r="K2795" s="26" t="s">
        <v>629</v>
      </c>
      <c r="L2795" s="26" t="s">
        <v>117</v>
      </c>
      <c r="M2795" s="26" t="s">
        <v>117</v>
      </c>
      <c r="N2795" s="26">
        <v>1</v>
      </c>
      <c r="O2795" s="27" t="s">
        <v>130</v>
      </c>
      <c r="P2795" s="27" t="s">
        <v>107</v>
      </c>
      <c r="Q2795" s="26" t="str">
        <f t="shared" si="43"/>
        <v>Low</v>
      </c>
    </row>
    <row r="2796" spans="1:17" ht="15.6" x14ac:dyDescent="0.3">
      <c r="A2796" s="26" t="s">
        <v>5801</v>
      </c>
      <c r="B2796" s="26" t="s">
        <v>5802</v>
      </c>
      <c r="C2796" s="26" t="s">
        <v>320</v>
      </c>
      <c r="D2796" s="26" t="s">
        <v>321</v>
      </c>
      <c r="E2796" s="26">
        <v>95</v>
      </c>
      <c r="F2796" s="26">
        <v>250</v>
      </c>
      <c r="G2796" s="26">
        <v>75.44</v>
      </c>
      <c r="H2796" s="47" t="s">
        <v>90</v>
      </c>
      <c r="I2796" s="26" t="s">
        <v>91</v>
      </c>
      <c r="J2796" s="27">
        <v>57745.751477905418</v>
      </c>
      <c r="K2796" s="26" t="s">
        <v>629</v>
      </c>
      <c r="L2796" s="26" t="s">
        <v>117</v>
      </c>
      <c r="M2796" s="26" t="s">
        <v>117</v>
      </c>
      <c r="N2796" s="26">
        <v>1</v>
      </c>
      <c r="O2796" s="27" t="s">
        <v>130</v>
      </c>
      <c r="P2796" s="27" t="s">
        <v>102</v>
      </c>
      <c r="Q2796" s="26" t="str">
        <f t="shared" si="43"/>
        <v>Low</v>
      </c>
    </row>
    <row r="2797" spans="1:17" ht="15.6" x14ac:dyDescent="0.3">
      <c r="A2797" s="26" t="s">
        <v>5803</v>
      </c>
      <c r="B2797" s="26" t="s">
        <v>5804</v>
      </c>
      <c r="C2797" s="26" t="s">
        <v>95</v>
      </c>
      <c r="D2797" s="26" t="s">
        <v>96</v>
      </c>
      <c r="E2797" s="26">
        <v>90</v>
      </c>
      <c r="F2797" s="26">
        <v>297</v>
      </c>
      <c r="G2797" s="26">
        <v>75.81</v>
      </c>
      <c r="H2797" s="47" t="s">
        <v>90</v>
      </c>
      <c r="I2797" s="26" t="s">
        <v>91</v>
      </c>
      <c r="J2797" s="27">
        <v>31602</v>
      </c>
      <c r="K2797" s="26" t="s">
        <v>629</v>
      </c>
      <c r="L2797" s="26" t="s">
        <v>117</v>
      </c>
      <c r="M2797" s="26" t="s">
        <v>117</v>
      </c>
      <c r="N2797" s="26">
        <v>1</v>
      </c>
      <c r="O2797" s="27" t="s">
        <v>147</v>
      </c>
      <c r="P2797" s="27" t="s">
        <v>97</v>
      </c>
      <c r="Q2797" s="26" t="str">
        <f t="shared" si="43"/>
        <v>Low</v>
      </c>
    </row>
    <row r="2798" spans="1:17" ht="15.6" x14ac:dyDescent="0.3">
      <c r="A2798" s="26" t="s">
        <v>5805</v>
      </c>
      <c r="B2798" s="26" t="s">
        <v>5806</v>
      </c>
      <c r="C2798" s="26" t="s">
        <v>128</v>
      </c>
      <c r="D2798" s="26" t="s">
        <v>357</v>
      </c>
      <c r="E2798" s="26">
        <v>87</v>
      </c>
      <c r="F2798" s="26">
        <v>284</v>
      </c>
      <c r="G2798" s="26">
        <v>60</v>
      </c>
      <c r="H2798" s="47" t="s">
        <v>90</v>
      </c>
      <c r="I2798" s="26" t="s">
        <v>91</v>
      </c>
      <c r="J2798" s="27">
        <v>41268</v>
      </c>
      <c r="K2798" s="26" t="s">
        <v>629</v>
      </c>
      <c r="L2798" s="26" t="s">
        <v>117</v>
      </c>
      <c r="M2798" s="26" t="s">
        <v>117</v>
      </c>
      <c r="N2798" s="26">
        <v>1</v>
      </c>
      <c r="O2798" s="27" t="s">
        <v>147</v>
      </c>
      <c r="P2798" s="27" t="s">
        <v>102</v>
      </c>
      <c r="Q2798" s="26" t="str">
        <f t="shared" si="43"/>
        <v>Low</v>
      </c>
    </row>
    <row r="2799" spans="1:17" ht="15.6" x14ac:dyDescent="0.3">
      <c r="A2799" s="26" t="s">
        <v>5807</v>
      </c>
      <c r="B2799" s="26" t="s">
        <v>5808</v>
      </c>
      <c r="C2799" s="26" t="s">
        <v>158</v>
      </c>
      <c r="D2799" s="26" t="s">
        <v>96</v>
      </c>
      <c r="E2799" s="26">
        <v>80</v>
      </c>
      <c r="F2799" s="26">
        <v>240</v>
      </c>
      <c r="G2799" s="26">
        <v>100.1</v>
      </c>
      <c r="H2799" s="47" t="s">
        <v>90</v>
      </c>
      <c r="I2799" s="26" t="s">
        <v>91</v>
      </c>
      <c r="J2799" s="27">
        <v>76069.235688301589</v>
      </c>
      <c r="K2799" s="26" t="s">
        <v>629</v>
      </c>
      <c r="L2799" s="26" t="s">
        <v>117</v>
      </c>
      <c r="M2799" s="26" t="s">
        <v>117</v>
      </c>
      <c r="N2799" s="26">
        <v>1</v>
      </c>
      <c r="O2799" s="27" t="s">
        <v>118</v>
      </c>
      <c r="P2799" s="27" t="s">
        <v>107</v>
      </c>
      <c r="Q2799" s="26" t="str">
        <f t="shared" si="43"/>
        <v>Low</v>
      </c>
    </row>
    <row r="2800" spans="1:17" ht="15.6" x14ac:dyDescent="0.3">
      <c r="A2800" s="26" t="s">
        <v>5809</v>
      </c>
      <c r="B2800" s="26" t="s">
        <v>5810</v>
      </c>
      <c r="C2800" s="26" t="s">
        <v>397</v>
      </c>
      <c r="D2800" s="26" t="s">
        <v>273</v>
      </c>
      <c r="E2800" s="26">
        <v>72</v>
      </c>
      <c r="F2800" s="26">
        <v>244</v>
      </c>
      <c r="G2800" s="26">
        <v>98.99</v>
      </c>
      <c r="H2800" s="47" t="s">
        <v>90</v>
      </c>
      <c r="I2800" s="26" t="s">
        <v>91</v>
      </c>
      <c r="J2800" s="27">
        <v>28000</v>
      </c>
      <c r="K2800" s="26" t="s">
        <v>629</v>
      </c>
      <c r="L2800" s="26" t="s">
        <v>117</v>
      </c>
      <c r="M2800" s="26" t="s">
        <v>117</v>
      </c>
      <c r="N2800" s="26">
        <v>1</v>
      </c>
      <c r="O2800" s="27" t="s">
        <v>147</v>
      </c>
      <c r="P2800" s="27" t="s">
        <v>107</v>
      </c>
      <c r="Q2800" s="26" t="str">
        <f t="shared" si="43"/>
        <v>Low</v>
      </c>
    </row>
    <row r="2801" spans="1:17" ht="15.6" x14ac:dyDescent="0.3">
      <c r="A2801" s="26" t="s">
        <v>5811</v>
      </c>
      <c r="B2801" s="26" t="s">
        <v>5812</v>
      </c>
      <c r="C2801" s="26" t="s">
        <v>249</v>
      </c>
      <c r="D2801" s="26" t="s">
        <v>250</v>
      </c>
      <c r="E2801" s="26">
        <v>70</v>
      </c>
      <c r="F2801" s="26">
        <v>196</v>
      </c>
      <c r="G2801" s="26">
        <v>77.83</v>
      </c>
      <c r="H2801" s="47" t="s">
        <v>90</v>
      </c>
      <c r="I2801" s="26" t="s">
        <v>91</v>
      </c>
      <c r="J2801" s="27">
        <v>51563</v>
      </c>
      <c r="K2801" s="26" t="s">
        <v>629</v>
      </c>
      <c r="L2801" s="26" t="s">
        <v>117</v>
      </c>
      <c r="M2801" s="26" t="s">
        <v>117</v>
      </c>
      <c r="N2801" s="26">
        <v>1</v>
      </c>
      <c r="O2801" s="27" t="s">
        <v>147</v>
      </c>
      <c r="P2801" s="27" t="s">
        <v>97</v>
      </c>
      <c r="Q2801" s="26" t="str">
        <f t="shared" si="43"/>
        <v>Low</v>
      </c>
    </row>
    <row r="2802" spans="1:17" ht="15.6" x14ac:dyDescent="0.3">
      <c r="A2802" s="26" t="s">
        <v>5813</v>
      </c>
      <c r="B2802" s="26" t="s">
        <v>5814</v>
      </c>
      <c r="C2802" s="26" t="s">
        <v>249</v>
      </c>
      <c r="D2802" s="26" t="s">
        <v>250</v>
      </c>
      <c r="E2802" s="26">
        <v>65</v>
      </c>
      <c r="F2802" s="26">
        <v>160</v>
      </c>
      <c r="G2802" s="26">
        <v>77.12</v>
      </c>
      <c r="H2802" s="47" t="s">
        <v>90</v>
      </c>
      <c r="I2802" s="26" t="s">
        <v>91</v>
      </c>
      <c r="J2802" s="27">
        <v>54792</v>
      </c>
      <c r="K2802" s="26" t="s">
        <v>629</v>
      </c>
      <c r="L2802" s="26" t="s">
        <v>117</v>
      </c>
      <c r="M2802" s="26" t="s">
        <v>117</v>
      </c>
      <c r="N2802" s="26">
        <v>1</v>
      </c>
      <c r="O2802" s="27" t="s">
        <v>147</v>
      </c>
      <c r="P2802" s="27" t="s">
        <v>107</v>
      </c>
      <c r="Q2802" s="26" t="str">
        <f t="shared" si="43"/>
        <v>Low</v>
      </c>
    </row>
    <row r="2803" spans="1:17" ht="15.6" x14ac:dyDescent="0.3">
      <c r="A2803" s="26" t="s">
        <v>5815</v>
      </c>
      <c r="B2803" s="26" t="s">
        <v>5816</v>
      </c>
      <c r="C2803" s="26" t="s">
        <v>185</v>
      </c>
      <c r="D2803" s="26" t="s">
        <v>186</v>
      </c>
      <c r="E2803" s="26">
        <v>55</v>
      </c>
      <c r="F2803" s="26">
        <v>188</v>
      </c>
      <c r="G2803" s="26">
        <v>79.680000000000007</v>
      </c>
      <c r="H2803" s="47" t="s">
        <v>90</v>
      </c>
      <c r="I2803" s="26" t="s">
        <v>91</v>
      </c>
      <c r="J2803" s="27">
        <v>44119</v>
      </c>
      <c r="K2803" s="26" t="s">
        <v>629</v>
      </c>
      <c r="L2803" s="26" t="s">
        <v>117</v>
      </c>
      <c r="M2803" s="26" t="s">
        <v>117</v>
      </c>
      <c r="N2803" s="26">
        <v>1</v>
      </c>
      <c r="O2803" s="27" t="s">
        <v>147</v>
      </c>
      <c r="P2803" s="27" t="s">
        <v>102</v>
      </c>
      <c r="Q2803" s="26" t="str">
        <f t="shared" si="43"/>
        <v>Low</v>
      </c>
    </row>
    <row r="2804" spans="1:17" ht="15.6" x14ac:dyDescent="0.3">
      <c r="A2804" s="26" t="s">
        <v>5817</v>
      </c>
      <c r="B2804" s="26" t="s">
        <v>5818</v>
      </c>
      <c r="C2804" s="26" t="s">
        <v>211</v>
      </c>
      <c r="D2804" s="26" t="s">
        <v>278</v>
      </c>
      <c r="E2804" s="26">
        <v>47</v>
      </c>
      <c r="F2804" s="26">
        <v>78</v>
      </c>
      <c r="G2804" s="26">
        <v>60.08</v>
      </c>
      <c r="H2804" s="47" t="s">
        <v>90</v>
      </c>
      <c r="I2804" s="26" t="s">
        <v>91</v>
      </c>
      <c r="J2804" s="27">
        <v>34428</v>
      </c>
      <c r="K2804" s="26" t="s">
        <v>629</v>
      </c>
      <c r="L2804" s="26" t="s">
        <v>117</v>
      </c>
      <c r="M2804" s="26" t="s">
        <v>117</v>
      </c>
      <c r="N2804" s="26">
        <v>1</v>
      </c>
      <c r="O2804" s="27" t="s">
        <v>147</v>
      </c>
      <c r="P2804" s="27" t="s">
        <v>102</v>
      </c>
      <c r="Q2804" s="26" t="str">
        <f t="shared" si="43"/>
        <v>Low</v>
      </c>
    </row>
    <row r="2805" spans="1:17" ht="15.6" x14ac:dyDescent="0.3">
      <c r="A2805" s="26" t="s">
        <v>5819</v>
      </c>
      <c r="B2805" s="26" t="s">
        <v>5820</v>
      </c>
      <c r="C2805" s="26" t="s">
        <v>249</v>
      </c>
      <c r="D2805" s="26" t="s">
        <v>250</v>
      </c>
      <c r="E2805" s="26">
        <v>46</v>
      </c>
      <c r="F2805" s="26">
        <v>129</v>
      </c>
      <c r="G2805" s="26">
        <v>93.59</v>
      </c>
      <c r="H2805" s="47" t="s">
        <v>90</v>
      </c>
      <c r="I2805" s="26" t="s">
        <v>91</v>
      </c>
      <c r="J2805" s="27">
        <v>59776</v>
      </c>
      <c r="K2805" s="26" t="s">
        <v>629</v>
      </c>
      <c r="L2805" s="26" t="s">
        <v>117</v>
      </c>
      <c r="M2805" s="26" t="s">
        <v>117</v>
      </c>
      <c r="N2805" s="26">
        <v>1</v>
      </c>
      <c r="O2805" s="27" t="s">
        <v>130</v>
      </c>
      <c r="P2805" s="27" t="s">
        <v>92</v>
      </c>
      <c r="Q2805" s="26" t="str">
        <f t="shared" si="43"/>
        <v>Low</v>
      </c>
    </row>
    <row r="2806" spans="1:17" ht="15.6" x14ac:dyDescent="0.3">
      <c r="A2806" s="26" t="s">
        <v>5821</v>
      </c>
      <c r="B2806" s="26" t="s">
        <v>5822</v>
      </c>
      <c r="C2806" s="26" t="s">
        <v>344</v>
      </c>
      <c r="D2806" s="26" t="s">
        <v>175</v>
      </c>
      <c r="E2806" s="26">
        <v>34</v>
      </c>
      <c r="F2806" s="26">
        <v>100</v>
      </c>
      <c r="G2806" s="26">
        <v>88.29</v>
      </c>
      <c r="H2806" s="47" t="s">
        <v>90</v>
      </c>
      <c r="I2806" s="26" t="s">
        <v>91</v>
      </c>
      <c r="J2806" s="27">
        <v>50072.545985349163</v>
      </c>
      <c r="K2806" s="26" t="s">
        <v>629</v>
      </c>
      <c r="L2806" s="26" t="s">
        <v>117</v>
      </c>
      <c r="M2806" s="26" t="s">
        <v>117</v>
      </c>
      <c r="N2806" s="26">
        <v>1</v>
      </c>
      <c r="O2806" s="27" t="s">
        <v>147</v>
      </c>
      <c r="P2806" s="27" t="s">
        <v>97</v>
      </c>
      <c r="Q2806" s="26" t="str">
        <f t="shared" si="43"/>
        <v>Low</v>
      </c>
    </row>
    <row r="2807" spans="1:17" ht="15.6" x14ac:dyDescent="0.3">
      <c r="A2807" s="26" t="s">
        <v>5823</v>
      </c>
      <c r="B2807" s="26" t="s">
        <v>5824</v>
      </c>
      <c r="C2807" s="26" t="s">
        <v>211</v>
      </c>
      <c r="D2807" s="26" t="s">
        <v>278</v>
      </c>
      <c r="E2807" s="26">
        <v>31</v>
      </c>
      <c r="F2807" s="26">
        <v>50</v>
      </c>
      <c r="G2807" s="26">
        <v>75</v>
      </c>
      <c r="H2807" s="47" t="s">
        <v>90</v>
      </c>
      <c r="I2807" s="26" t="s">
        <v>91</v>
      </c>
      <c r="J2807" s="27">
        <v>34428</v>
      </c>
      <c r="K2807" s="26" t="s">
        <v>629</v>
      </c>
      <c r="L2807" s="26" t="s">
        <v>117</v>
      </c>
      <c r="M2807" s="26" t="s">
        <v>117</v>
      </c>
      <c r="N2807" s="26">
        <v>1</v>
      </c>
      <c r="O2807" s="27" t="s">
        <v>147</v>
      </c>
      <c r="P2807" s="27" t="s">
        <v>102</v>
      </c>
      <c r="Q2807" s="26" t="str">
        <f t="shared" si="43"/>
        <v>Low</v>
      </c>
    </row>
    <row r="2808" spans="1:17" ht="15.6" x14ac:dyDescent="0.3">
      <c r="A2808" s="26" t="s">
        <v>5825</v>
      </c>
      <c r="B2808" s="26" t="s">
        <v>5826</v>
      </c>
      <c r="C2808" s="26" t="s">
        <v>482</v>
      </c>
      <c r="D2808" s="26" t="s">
        <v>483</v>
      </c>
      <c r="E2808" s="26">
        <v>27</v>
      </c>
      <c r="F2808" s="26">
        <v>89</v>
      </c>
      <c r="G2808" s="26">
        <v>91.67</v>
      </c>
      <c r="H2808" s="47" t="s">
        <v>90</v>
      </c>
      <c r="I2808" s="26" t="s">
        <v>91</v>
      </c>
      <c r="J2808" s="27">
        <v>60227</v>
      </c>
      <c r="K2808" s="26" t="s">
        <v>629</v>
      </c>
      <c r="L2808" s="26" t="s">
        <v>117</v>
      </c>
      <c r="M2808" s="26" t="s">
        <v>117</v>
      </c>
      <c r="N2808" s="26">
        <v>1</v>
      </c>
      <c r="O2808" s="27" t="s">
        <v>130</v>
      </c>
      <c r="P2808" s="27" t="s">
        <v>92</v>
      </c>
      <c r="Q2808" s="26" t="str">
        <f t="shared" si="43"/>
        <v>Low</v>
      </c>
    </row>
    <row r="2809" spans="1:17" ht="15.6" x14ac:dyDescent="0.3">
      <c r="A2809" s="26" t="s">
        <v>5827</v>
      </c>
      <c r="B2809" s="26" t="s">
        <v>5828</v>
      </c>
      <c r="C2809" s="26" t="s">
        <v>195</v>
      </c>
      <c r="D2809" s="26" t="s">
        <v>196</v>
      </c>
      <c r="E2809" s="26">
        <v>24</v>
      </c>
      <c r="F2809" s="26">
        <v>50</v>
      </c>
      <c r="G2809" s="26">
        <v>80</v>
      </c>
      <c r="H2809" s="47" t="s">
        <v>90</v>
      </c>
      <c r="I2809" s="26" t="s">
        <v>91</v>
      </c>
      <c r="J2809" s="27">
        <v>50926.181621560747</v>
      </c>
      <c r="K2809" s="26" t="s">
        <v>629</v>
      </c>
      <c r="L2809" s="26" t="s">
        <v>117</v>
      </c>
      <c r="M2809" s="26" t="s">
        <v>117</v>
      </c>
      <c r="N2809" s="26">
        <v>1</v>
      </c>
      <c r="O2809" s="27" t="s">
        <v>147</v>
      </c>
      <c r="P2809" s="27" t="s">
        <v>102</v>
      </c>
      <c r="Q2809" s="26" t="str">
        <f t="shared" si="43"/>
        <v>Low</v>
      </c>
    </row>
    <row r="2810" spans="1:17" ht="15.6" x14ac:dyDescent="0.3">
      <c r="A2810" s="26" t="s">
        <v>5829</v>
      </c>
      <c r="B2810" s="26" t="s">
        <v>5830</v>
      </c>
      <c r="C2810" s="26" t="s">
        <v>479</v>
      </c>
      <c r="D2810" s="26" t="s">
        <v>182</v>
      </c>
      <c r="E2810" s="26">
        <v>24</v>
      </c>
      <c r="F2810" s="26">
        <v>486</v>
      </c>
      <c r="G2810" s="26">
        <v>88.16</v>
      </c>
      <c r="H2810" s="47" t="s">
        <v>90</v>
      </c>
      <c r="I2810" s="26" t="s">
        <v>91</v>
      </c>
      <c r="J2810" s="27">
        <v>46726.000000000007</v>
      </c>
      <c r="K2810" s="26" t="s">
        <v>629</v>
      </c>
      <c r="L2810" s="26" t="s">
        <v>117</v>
      </c>
      <c r="M2810" s="26" t="s">
        <v>117</v>
      </c>
      <c r="N2810" s="26">
        <v>1</v>
      </c>
      <c r="O2810" s="27" t="s">
        <v>147</v>
      </c>
      <c r="P2810" s="27" t="s">
        <v>102</v>
      </c>
      <c r="Q2810" s="26" t="str">
        <f t="shared" si="43"/>
        <v>Low</v>
      </c>
    </row>
    <row r="2811" spans="1:17" ht="15.6" x14ac:dyDescent="0.3">
      <c r="A2811" s="26" t="s">
        <v>5831</v>
      </c>
      <c r="B2811" s="26" t="s">
        <v>5832</v>
      </c>
      <c r="C2811" s="26" t="s">
        <v>255</v>
      </c>
      <c r="D2811" s="26" t="s">
        <v>256</v>
      </c>
      <c r="E2811" s="26">
        <v>23</v>
      </c>
      <c r="F2811" s="26">
        <v>48</v>
      </c>
      <c r="G2811" s="26">
        <v>100</v>
      </c>
      <c r="H2811" s="47" t="s">
        <v>90</v>
      </c>
      <c r="I2811" s="26" t="s">
        <v>91</v>
      </c>
      <c r="J2811" s="27">
        <v>64608</v>
      </c>
      <c r="K2811" s="26" t="s">
        <v>629</v>
      </c>
      <c r="L2811" s="26" t="s">
        <v>117</v>
      </c>
      <c r="M2811" s="26" t="s">
        <v>117</v>
      </c>
      <c r="N2811" s="26">
        <v>1</v>
      </c>
      <c r="O2811" s="27" t="s">
        <v>130</v>
      </c>
      <c r="P2811" s="27" t="s">
        <v>107</v>
      </c>
      <c r="Q2811" s="26" t="str">
        <f t="shared" si="43"/>
        <v>Low</v>
      </c>
    </row>
    <row r="2812" spans="1:17" ht="15.6" x14ac:dyDescent="0.3">
      <c r="A2812" s="26" t="s">
        <v>5833</v>
      </c>
      <c r="B2812" s="26" t="s">
        <v>5834</v>
      </c>
      <c r="C2812" s="26" t="s">
        <v>211</v>
      </c>
      <c r="D2812" s="26" t="s">
        <v>278</v>
      </c>
      <c r="E2812" s="26">
        <v>19</v>
      </c>
      <c r="F2812" s="26">
        <v>36</v>
      </c>
      <c r="G2812" s="26">
        <v>91.67</v>
      </c>
      <c r="H2812" s="47" t="s">
        <v>90</v>
      </c>
      <c r="I2812" s="26" t="s">
        <v>91</v>
      </c>
      <c r="J2812" s="27">
        <v>66515</v>
      </c>
      <c r="K2812" s="26" t="s">
        <v>629</v>
      </c>
      <c r="L2812" s="26" t="s">
        <v>117</v>
      </c>
      <c r="M2812" s="26" t="s">
        <v>117</v>
      </c>
      <c r="N2812" s="26">
        <v>1</v>
      </c>
      <c r="O2812" s="27" t="s">
        <v>130</v>
      </c>
      <c r="P2812" s="27" t="s">
        <v>102</v>
      </c>
      <c r="Q2812" s="26" t="str">
        <f t="shared" si="43"/>
        <v>Low</v>
      </c>
    </row>
    <row r="2813" spans="1:17" ht="15.6" x14ac:dyDescent="0.3">
      <c r="A2813" s="26" t="s">
        <v>5835</v>
      </c>
      <c r="B2813" s="26" t="s">
        <v>5836</v>
      </c>
      <c r="C2813" s="26" t="s">
        <v>158</v>
      </c>
      <c r="D2813" s="26" t="s">
        <v>96</v>
      </c>
      <c r="E2813" s="26">
        <v>15</v>
      </c>
      <c r="F2813" s="26">
        <v>47</v>
      </c>
      <c r="G2813" s="26">
        <v>100</v>
      </c>
      <c r="H2813" s="47" t="s">
        <v>90</v>
      </c>
      <c r="I2813" s="26" t="s">
        <v>91</v>
      </c>
      <c r="J2813" s="27">
        <v>76684</v>
      </c>
      <c r="K2813" s="26" t="s">
        <v>629</v>
      </c>
      <c r="L2813" s="26" t="s">
        <v>117</v>
      </c>
      <c r="M2813" s="26" t="s">
        <v>117</v>
      </c>
      <c r="N2813" s="26">
        <v>1</v>
      </c>
      <c r="O2813" s="27" t="s">
        <v>118</v>
      </c>
      <c r="P2813" s="27" t="s">
        <v>92</v>
      </c>
      <c r="Q2813" s="26" t="str">
        <f t="shared" si="43"/>
        <v>Low</v>
      </c>
    </row>
    <row r="2814" spans="1:17" ht="15.6" x14ac:dyDescent="0.3">
      <c r="A2814" s="26" t="s">
        <v>5837</v>
      </c>
      <c r="B2814" s="26" t="s">
        <v>5838</v>
      </c>
      <c r="C2814" s="26" t="s">
        <v>95</v>
      </c>
      <c r="D2814" s="26" t="s">
        <v>96</v>
      </c>
      <c r="E2814" s="26">
        <v>14</v>
      </c>
      <c r="F2814" s="26">
        <v>35</v>
      </c>
      <c r="G2814" s="26">
        <v>75</v>
      </c>
      <c r="H2814" s="47" t="s">
        <v>90</v>
      </c>
      <c r="I2814" s="26" t="s">
        <v>91</v>
      </c>
      <c r="J2814" s="27">
        <v>31602</v>
      </c>
      <c r="K2814" s="26" t="s">
        <v>629</v>
      </c>
      <c r="L2814" s="26" t="s">
        <v>117</v>
      </c>
      <c r="M2814" s="26" t="s">
        <v>117</v>
      </c>
      <c r="N2814" s="26">
        <v>1</v>
      </c>
      <c r="O2814" s="27" t="s">
        <v>147</v>
      </c>
      <c r="P2814" s="27" t="s">
        <v>97</v>
      </c>
      <c r="Q2814" s="26" t="str">
        <f t="shared" si="43"/>
        <v>Low</v>
      </c>
    </row>
    <row r="2815" spans="1:17" ht="15.6" x14ac:dyDescent="0.3">
      <c r="A2815" s="26" t="s">
        <v>5839</v>
      </c>
      <c r="B2815" s="26" t="s">
        <v>5840</v>
      </c>
      <c r="C2815" s="26" t="s">
        <v>625</v>
      </c>
      <c r="D2815" s="26" t="s">
        <v>238</v>
      </c>
      <c r="E2815" s="26">
        <v>11016</v>
      </c>
      <c r="F2815" s="26">
        <v>26032</v>
      </c>
      <c r="G2815" s="26">
        <v>58.83</v>
      </c>
      <c r="H2815" s="47" t="s">
        <v>90</v>
      </c>
      <c r="I2815" s="26" t="s">
        <v>116</v>
      </c>
      <c r="J2815" s="27">
        <v>46029</v>
      </c>
      <c r="K2815" s="26" t="s">
        <v>629</v>
      </c>
      <c r="L2815" s="26" t="s">
        <v>117</v>
      </c>
      <c r="M2815" s="26" t="s">
        <v>629</v>
      </c>
      <c r="N2815" s="26">
        <v>2</v>
      </c>
      <c r="O2815" s="27" t="s">
        <v>147</v>
      </c>
      <c r="P2815" s="27" t="s">
        <v>102</v>
      </c>
      <c r="Q2815" s="26" t="str">
        <f t="shared" si="43"/>
        <v>Med</v>
      </c>
    </row>
    <row r="2816" spans="1:17" ht="15.6" x14ac:dyDescent="0.3">
      <c r="A2816" s="26" t="s">
        <v>5841</v>
      </c>
      <c r="B2816" s="26" t="s">
        <v>5842</v>
      </c>
      <c r="C2816" s="26" t="s">
        <v>154</v>
      </c>
      <c r="D2816" s="26" t="s">
        <v>155</v>
      </c>
      <c r="E2816" s="26">
        <v>9692</v>
      </c>
      <c r="F2816" s="26">
        <v>33828</v>
      </c>
      <c r="G2816" s="26">
        <v>58.89</v>
      </c>
      <c r="H2816" s="47" t="s">
        <v>90</v>
      </c>
      <c r="I2816" s="26" t="s">
        <v>116</v>
      </c>
      <c r="J2816" s="27">
        <v>36027.774871566566</v>
      </c>
      <c r="K2816" s="26" t="s">
        <v>629</v>
      </c>
      <c r="L2816" s="26" t="s">
        <v>117</v>
      </c>
      <c r="M2816" s="26" t="s">
        <v>629</v>
      </c>
      <c r="N2816" s="26">
        <v>2</v>
      </c>
      <c r="O2816" s="27" t="s">
        <v>147</v>
      </c>
      <c r="P2816" s="27" t="s">
        <v>102</v>
      </c>
      <c r="Q2816" s="26" t="str">
        <f t="shared" si="43"/>
        <v>Med</v>
      </c>
    </row>
    <row r="2817" spans="1:17" ht="15.6" x14ac:dyDescent="0.3">
      <c r="A2817" s="26" t="s">
        <v>5843</v>
      </c>
      <c r="B2817" s="26" t="s">
        <v>5844</v>
      </c>
      <c r="C2817" s="26" t="s">
        <v>154</v>
      </c>
      <c r="D2817" s="26" t="s">
        <v>155</v>
      </c>
      <c r="E2817" s="26">
        <v>9173</v>
      </c>
      <c r="F2817" s="26">
        <v>42554</v>
      </c>
      <c r="G2817" s="26">
        <v>24.3</v>
      </c>
      <c r="H2817" s="47" t="s">
        <v>90</v>
      </c>
      <c r="I2817" s="26" t="s">
        <v>116</v>
      </c>
      <c r="J2817" s="27">
        <v>8469</v>
      </c>
      <c r="K2817" s="26" t="s">
        <v>629</v>
      </c>
      <c r="L2817" s="26" t="s">
        <v>117</v>
      </c>
      <c r="M2817" s="26" t="s">
        <v>629</v>
      </c>
      <c r="N2817" s="26">
        <v>2</v>
      </c>
      <c r="O2817" s="27" t="s">
        <v>147</v>
      </c>
      <c r="P2817" s="27" t="s">
        <v>102</v>
      </c>
      <c r="Q2817" s="26" t="str">
        <f t="shared" si="43"/>
        <v>Med</v>
      </c>
    </row>
    <row r="2818" spans="1:17" ht="15.6" x14ac:dyDescent="0.3">
      <c r="A2818" s="26" t="s">
        <v>5845</v>
      </c>
      <c r="B2818" s="26" t="s">
        <v>5846</v>
      </c>
      <c r="C2818" s="26" t="s">
        <v>625</v>
      </c>
      <c r="D2818" s="26" t="s">
        <v>238</v>
      </c>
      <c r="E2818" s="26">
        <v>8318</v>
      </c>
      <c r="F2818" s="26">
        <v>39930</v>
      </c>
      <c r="G2818" s="26">
        <v>49.74</v>
      </c>
      <c r="H2818" s="47" t="s">
        <v>90</v>
      </c>
      <c r="I2818" s="26" t="s">
        <v>116</v>
      </c>
      <c r="J2818" s="27">
        <v>35548.563577325651</v>
      </c>
      <c r="K2818" s="26" t="s">
        <v>629</v>
      </c>
      <c r="L2818" s="26" t="s">
        <v>117</v>
      </c>
      <c r="M2818" s="26" t="s">
        <v>629</v>
      </c>
      <c r="N2818" s="26">
        <v>2</v>
      </c>
      <c r="O2818" s="27" t="s">
        <v>147</v>
      </c>
      <c r="P2818" s="27" t="s">
        <v>92</v>
      </c>
      <c r="Q2818" s="26" t="str">
        <f t="shared" ref="Q2818:Q2881" si="44">IF(N2818=3,"High",IF(N2818=2,"Med",IF(N2818=1,"Low","None")))</f>
        <v>Med</v>
      </c>
    </row>
    <row r="2819" spans="1:17" ht="15.6" x14ac:dyDescent="0.3">
      <c r="A2819" s="26" t="s">
        <v>5847</v>
      </c>
      <c r="B2819" s="26" t="s">
        <v>5848</v>
      </c>
      <c r="C2819" s="26" t="s">
        <v>654</v>
      </c>
      <c r="D2819" s="26" t="s">
        <v>238</v>
      </c>
      <c r="E2819" s="26">
        <v>7920</v>
      </c>
      <c r="F2819" s="26">
        <v>7008</v>
      </c>
      <c r="G2819" s="26">
        <v>58.73</v>
      </c>
      <c r="H2819" s="47" t="s">
        <v>90</v>
      </c>
      <c r="I2819" s="26" t="s">
        <v>116</v>
      </c>
      <c r="J2819" s="27">
        <v>41771</v>
      </c>
      <c r="K2819" s="26" t="s">
        <v>629</v>
      </c>
      <c r="L2819" s="26" t="s">
        <v>117</v>
      </c>
      <c r="M2819" s="26" t="s">
        <v>629</v>
      </c>
      <c r="N2819" s="26">
        <v>2</v>
      </c>
      <c r="O2819" s="27" t="s">
        <v>147</v>
      </c>
      <c r="P2819" s="27" t="s">
        <v>92</v>
      </c>
      <c r="Q2819" s="26" t="str">
        <f t="shared" si="44"/>
        <v>Med</v>
      </c>
    </row>
    <row r="2820" spans="1:17" ht="15.6" x14ac:dyDescent="0.3">
      <c r="A2820" s="26" t="s">
        <v>5849</v>
      </c>
      <c r="B2820" s="26" t="s">
        <v>5850</v>
      </c>
      <c r="C2820" s="26" t="s">
        <v>654</v>
      </c>
      <c r="D2820" s="26" t="s">
        <v>238</v>
      </c>
      <c r="E2820" s="26">
        <v>5130</v>
      </c>
      <c r="F2820" s="26">
        <v>7414</v>
      </c>
      <c r="G2820" s="26">
        <v>88.06</v>
      </c>
      <c r="H2820" s="47" t="s">
        <v>90</v>
      </c>
      <c r="I2820" s="26" t="s">
        <v>116</v>
      </c>
      <c r="J2820" s="27">
        <v>47182.449454738336</v>
      </c>
      <c r="K2820" s="26" t="s">
        <v>629</v>
      </c>
      <c r="L2820" s="26" t="s">
        <v>117</v>
      </c>
      <c r="M2820" s="26" t="s">
        <v>629</v>
      </c>
      <c r="N2820" s="26">
        <v>2</v>
      </c>
      <c r="O2820" s="27" t="s">
        <v>147</v>
      </c>
      <c r="P2820" s="27" t="s">
        <v>107</v>
      </c>
      <c r="Q2820" s="26" t="str">
        <f t="shared" si="44"/>
        <v>Med</v>
      </c>
    </row>
    <row r="2821" spans="1:17" ht="15.6" x14ac:dyDescent="0.3">
      <c r="A2821" s="26" t="s">
        <v>5851</v>
      </c>
      <c r="B2821" s="26" t="s">
        <v>5852</v>
      </c>
      <c r="C2821" s="26" t="s">
        <v>95</v>
      </c>
      <c r="D2821" s="26" t="s">
        <v>96</v>
      </c>
      <c r="E2821" s="26">
        <v>3169</v>
      </c>
      <c r="F2821" s="26">
        <v>19057</v>
      </c>
      <c r="G2821" s="26">
        <v>43.5</v>
      </c>
      <c r="H2821" s="47" t="s">
        <v>90</v>
      </c>
      <c r="I2821" s="26" t="s">
        <v>116</v>
      </c>
      <c r="J2821" s="27">
        <v>34710.328841919516</v>
      </c>
      <c r="K2821" s="26" t="s">
        <v>629</v>
      </c>
      <c r="L2821" s="26" t="s">
        <v>117</v>
      </c>
      <c r="M2821" s="26" t="s">
        <v>629</v>
      </c>
      <c r="N2821" s="26">
        <v>2</v>
      </c>
      <c r="O2821" s="27" t="s">
        <v>147</v>
      </c>
      <c r="P2821" s="27" t="s">
        <v>97</v>
      </c>
      <c r="Q2821" s="26" t="str">
        <f t="shared" si="44"/>
        <v>Med</v>
      </c>
    </row>
    <row r="2822" spans="1:17" ht="15.6" x14ac:dyDescent="0.3">
      <c r="A2822" s="26" t="s">
        <v>5853</v>
      </c>
      <c r="B2822" s="26" t="s">
        <v>5854</v>
      </c>
      <c r="C2822" s="26" t="s">
        <v>211</v>
      </c>
      <c r="D2822" s="26" t="s">
        <v>295</v>
      </c>
      <c r="E2822" s="26">
        <v>2882</v>
      </c>
      <c r="F2822" s="26">
        <v>9510</v>
      </c>
      <c r="G2822" s="26">
        <v>76.66</v>
      </c>
      <c r="H2822" s="47" t="s">
        <v>90</v>
      </c>
      <c r="I2822" s="26" t="s">
        <v>91</v>
      </c>
      <c r="J2822" s="27">
        <v>34844.040276531727</v>
      </c>
      <c r="K2822" s="26" t="s">
        <v>629</v>
      </c>
      <c r="L2822" s="26" t="s">
        <v>117</v>
      </c>
      <c r="M2822" s="26" t="s">
        <v>629</v>
      </c>
      <c r="N2822" s="26">
        <v>2</v>
      </c>
      <c r="O2822" s="27" t="s">
        <v>147</v>
      </c>
      <c r="P2822" s="27" t="s">
        <v>92</v>
      </c>
      <c r="Q2822" s="26" t="str">
        <f t="shared" si="44"/>
        <v>Med</v>
      </c>
    </row>
    <row r="2823" spans="1:17" ht="15.6" x14ac:dyDescent="0.3">
      <c r="A2823" s="26" t="s">
        <v>5855</v>
      </c>
      <c r="B2823" s="26" t="s">
        <v>5856</v>
      </c>
      <c r="C2823" s="26" t="s">
        <v>211</v>
      </c>
      <c r="D2823" s="26" t="s">
        <v>278</v>
      </c>
      <c r="E2823" s="26">
        <v>2861</v>
      </c>
      <c r="F2823" s="26">
        <v>6970</v>
      </c>
      <c r="G2823" s="26">
        <v>59.54</v>
      </c>
      <c r="H2823" s="47" t="s">
        <v>90</v>
      </c>
      <c r="I2823" s="26" t="s">
        <v>91</v>
      </c>
      <c r="J2823" s="27">
        <v>41427.87095932832</v>
      </c>
      <c r="K2823" s="26" t="s">
        <v>629</v>
      </c>
      <c r="L2823" s="26" t="s">
        <v>117</v>
      </c>
      <c r="M2823" s="26" t="s">
        <v>629</v>
      </c>
      <c r="N2823" s="26">
        <v>2</v>
      </c>
      <c r="O2823" s="27" t="s">
        <v>147</v>
      </c>
      <c r="P2823" s="27" t="s">
        <v>92</v>
      </c>
      <c r="Q2823" s="26" t="str">
        <f t="shared" si="44"/>
        <v>Med</v>
      </c>
    </row>
    <row r="2824" spans="1:17" ht="15.6" x14ac:dyDescent="0.3">
      <c r="A2824" s="26" t="s">
        <v>5857</v>
      </c>
      <c r="B2824" s="26" t="s">
        <v>5858</v>
      </c>
      <c r="C2824" s="26" t="s">
        <v>185</v>
      </c>
      <c r="D2824" s="26" t="s">
        <v>186</v>
      </c>
      <c r="E2824" s="26">
        <v>2738</v>
      </c>
      <c r="F2824" s="26">
        <v>8791</v>
      </c>
      <c r="G2824" s="26">
        <v>78.81</v>
      </c>
      <c r="H2824" s="47" t="s">
        <v>90</v>
      </c>
      <c r="I2824" s="26" t="s">
        <v>91</v>
      </c>
      <c r="J2824" s="27">
        <v>53164.765397066862</v>
      </c>
      <c r="K2824" s="26" t="s">
        <v>629</v>
      </c>
      <c r="L2824" s="26" t="s">
        <v>117</v>
      </c>
      <c r="M2824" s="26" t="s">
        <v>629</v>
      </c>
      <c r="N2824" s="26">
        <v>2</v>
      </c>
      <c r="O2824" s="27" t="s">
        <v>147</v>
      </c>
      <c r="P2824" s="27" t="s">
        <v>92</v>
      </c>
      <c r="Q2824" s="26" t="str">
        <f t="shared" si="44"/>
        <v>Med</v>
      </c>
    </row>
    <row r="2825" spans="1:17" ht="15.6" x14ac:dyDescent="0.3">
      <c r="A2825" s="26" t="s">
        <v>5859</v>
      </c>
      <c r="B2825" s="26" t="s">
        <v>5860</v>
      </c>
      <c r="C2825" s="26" t="s">
        <v>128</v>
      </c>
      <c r="D2825" s="26" t="s">
        <v>129</v>
      </c>
      <c r="E2825" s="26">
        <v>2521</v>
      </c>
      <c r="F2825" s="26">
        <v>7452</v>
      </c>
      <c r="G2825" s="26">
        <v>67.67</v>
      </c>
      <c r="H2825" s="47" t="s">
        <v>90</v>
      </c>
      <c r="I2825" s="26" t="s">
        <v>91</v>
      </c>
      <c r="J2825" s="27">
        <v>44684.681697012813</v>
      </c>
      <c r="K2825" s="26" t="s">
        <v>629</v>
      </c>
      <c r="L2825" s="26" t="s">
        <v>117</v>
      </c>
      <c r="M2825" s="26" t="s">
        <v>629</v>
      </c>
      <c r="N2825" s="26">
        <v>2</v>
      </c>
      <c r="O2825" s="27" t="s">
        <v>147</v>
      </c>
      <c r="P2825" s="27" t="s">
        <v>97</v>
      </c>
      <c r="Q2825" s="26" t="str">
        <f t="shared" si="44"/>
        <v>Med</v>
      </c>
    </row>
    <row r="2826" spans="1:17" ht="15.6" x14ac:dyDescent="0.3">
      <c r="A2826" s="26" t="s">
        <v>5861</v>
      </c>
      <c r="B2826" s="26" t="s">
        <v>5862</v>
      </c>
      <c r="C2826" s="26" t="s">
        <v>185</v>
      </c>
      <c r="D2826" s="26" t="s">
        <v>186</v>
      </c>
      <c r="E2826" s="26">
        <v>2211</v>
      </c>
      <c r="F2826" s="26">
        <v>4786</v>
      </c>
      <c r="G2826" s="26">
        <v>64.03</v>
      </c>
      <c r="H2826" s="47" t="s">
        <v>90</v>
      </c>
      <c r="I2826" s="26" t="s">
        <v>91</v>
      </c>
      <c r="J2826" s="27">
        <v>45962</v>
      </c>
      <c r="K2826" s="26" t="s">
        <v>629</v>
      </c>
      <c r="L2826" s="26" t="s">
        <v>117</v>
      </c>
      <c r="M2826" s="26" t="s">
        <v>629</v>
      </c>
      <c r="N2826" s="26">
        <v>2</v>
      </c>
      <c r="O2826" s="27" t="s">
        <v>147</v>
      </c>
      <c r="P2826" s="27" t="s">
        <v>92</v>
      </c>
      <c r="Q2826" s="26" t="str">
        <f t="shared" si="44"/>
        <v>Med</v>
      </c>
    </row>
    <row r="2827" spans="1:17" ht="15.6" x14ac:dyDescent="0.3">
      <c r="A2827" s="26" t="s">
        <v>5863</v>
      </c>
      <c r="B2827" s="26" t="s">
        <v>5864</v>
      </c>
      <c r="C2827" s="26" t="s">
        <v>158</v>
      </c>
      <c r="D2827" s="26" t="s">
        <v>96</v>
      </c>
      <c r="E2827" s="26">
        <v>1904</v>
      </c>
      <c r="F2827" s="26">
        <v>2602</v>
      </c>
      <c r="G2827" s="26">
        <v>89.06</v>
      </c>
      <c r="H2827" s="47" t="s">
        <v>90</v>
      </c>
      <c r="I2827" s="26" t="s">
        <v>91</v>
      </c>
      <c r="J2827" s="27">
        <v>35691.485434384544</v>
      </c>
      <c r="K2827" s="26" t="s">
        <v>629</v>
      </c>
      <c r="L2827" s="26" t="s">
        <v>117</v>
      </c>
      <c r="M2827" s="26" t="s">
        <v>629</v>
      </c>
      <c r="N2827" s="26">
        <v>2</v>
      </c>
      <c r="O2827" s="27" t="s">
        <v>147</v>
      </c>
      <c r="P2827" s="27" t="s">
        <v>107</v>
      </c>
      <c r="Q2827" s="26" t="str">
        <f t="shared" si="44"/>
        <v>Med</v>
      </c>
    </row>
    <row r="2828" spans="1:17" ht="15.6" x14ac:dyDescent="0.3">
      <c r="A2828" s="26" t="s">
        <v>5865</v>
      </c>
      <c r="B2828" s="26" t="s">
        <v>5866</v>
      </c>
      <c r="C2828" s="26" t="s">
        <v>654</v>
      </c>
      <c r="D2828" s="26" t="s">
        <v>238</v>
      </c>
      <c r="E2828" s="26">
        <v>1751</v>
      </c>
      <c r="F2828" s="26">
        <v>3347</v>
      </c>
      <c r="G2828" s="26">
        <v>45.49</v>
      </c>
      <c r="H2828" s="47" t="s">
        <v>90</v>
      </c>
      <c r="I2828" s="26" t="s">
        <v>91</v>
      </c>
      <c r="J2828" s="27">
        <v>26426</v>
      </c>
      <c r="K2828" s="26" t="s">
        <v>629</v>
      </c>
      <c r="L2828" s="26" t="s">
        <v>117</v>
      </c>
      <c r="M2828" s="26" t="s">
        <v>629</v>
      </c>
      <c r="N2828" s="26">
        <v>2</v>
      </c>
      <c r="O2828" s="27" t="s">
        <v>147</v>
      </c>
      <c r="P2828" s="27" t="s">
        <v>102</v>
      </c>
      <c r="Q2828" s="26" t="str">
        <f t="shared" si="44"/>
        <v>Med</v>
      </c>
    </row>
    <row r="2829" spans="1:17" ht="15.6" x14ac:dyDescent="0.3">
      <c r="A2829" s="26" t="s">
        <v>5867</v>
      </c>
      <c r="B2829" s="26" t="s">
        <v>5868</v>
      </c>
      <c r="C2829" s="26" t="s">
        <v>185</v>
      </c>
      <c r="D2829" s="26" t="s">
        <v>186</v>
      </c>
      <c r="E2829" s="26">
        <v>1747</v>
      </c>
      <c r="F2829" s="26">
        <v>4940</v>
      </c>
      <c r="G2829" s="26">
        <v>87.82</v>
      </c>
      <c r="H2829" s="47" t="s">
        <v>90</v>
      </c>
      <c r="I2829" s="26" t="s">
        <v>91</v>
      </c>
      <c r="J2829" s="27">
        <v>61664.684271394399</v>
      </c>
      <c r="K2829" s="26" t="s">
        <v>629</v>
      </c>
      <c r="L2829" s="26" t="s">
        <v>117</v>
      </c>
      <c r="M2829" s="26" t="s">
        <v>629</v>
      </c>
      <c r="N2829" s="26">
        <v>2</v>
      </c>
      <c r="O2829" s="27" t="s">
        <v>130</v>
      </c>
      <c r="P2829" s="27" t="s">
        <v>92</v>
      </c>
      <c r="Q2829" s="26" t="str">
        <f t="shared" si="44"/>
        <v>Med</v>
      </c>
    </row>
    <row r="2830" spans="1:17" ht="15.6" x14ac:dyDescent="0.3">
      <c r="A2830" s="26" t="s">
        <v>5869</v>
      </c>
      <c r="B2830" s="26" t="s">
        <v>5870</v>
      </c>
      <c r="C2830" s="26" t="s">
        <v>625</v>
      </c>
      <c r="D2830" s="26" t="s">
        <v>238</v>
      </c>
      <c r="E2830" s="26">
        <v>1706</v>
      </c>
      <c r="F2830" s="26">
        <v>8766</v>
      </c>
      <c r="G2830" s="26">
        <v>61.42</v>
      </c>
      <c r="H2830" s="47" t="s">
        <v>90</v>
      </c>
      <c r="I2830" s="26" t="s">
        <v>91</v>
      </c>
      <c r="J2830" s="27">
        <v>35014.692307020108</v>
      </c>
      <c r="K2830" s="26" t="s">
        <v>629</v>
      </c>
      <c r="L2830" s="26" t="s">
        <v>117</v>
      </c>
      <c r="M2830" s="26" t="s">
        <v>629</v>
      </c>
      <c r="N2830" s="26">
        <v>2</v>
      </c>
      <c r="O2830" s="27" t="s">
        <v>147</v>
      </c>
      <c r="P2830" s="27" t="s">
        <v>97</v>
      </c>
      <c r="Q2830" s="26" t="str">
        <f t="shared" si="44"/>
        <v>Med</v>
      </c>
    </row>
    <row r="2831" spans="1:17" ht="15.6" x14ac:dyDescent="0.3">
      <c r="A2831" s="26" t="s">
        <v>5871</v>
      </c>
      <c r="B2831" s="26" t="s">
        <v>5872</v>
      </c>
      <c r="C2831" s="26" t="s">
        <v>164</v>
      </c>
      <c r="D2831" s="26" t="s">
        <v>165</v>
      </c>
      <c r="E2831" s="26">
        <v>1675</v>
      </c>
      <c r="F2831" s="26">
        <v>6979</v>
      </c>
      <c r="G2831" s="26">
        <v>62.08</v>
      </c>
      <c r="H2831" s="47" t="s">
        <v>90</v>
      </c>
      <c r="I2831" s="26" t="s">
        <v>91</v>
      </c>
      <c r="J2831" s="27">
        <v>49563.187638809955</v>
      </c>
      <c r="K2831" s="26" t="s">
        <v>629</v>
      </c>
      <c r="L2831" s="26" t="s">
        <v>117</v>
      </c>
      <c r="M2831" s="26" t="s">
        <v>629</v>
      </c>
      <c r="N2831" s="26">
        <v>2</v>
      </c>
      <c r="O2831" s="27" t="s">
        <v>147</v>
      </c>
      <c r="P2831" s="27" t="s">
        <v>92</v>
      </c>
      <c r="Q2831" s="26" t="str">
        <f t="shared" si="44"/>
        <v>Med</v>
      </c>
    </row>
    <row r="2832" spans="1:17" ht="15.6" x14ac:dyDescent="0.3">
      <c r="A2832" s="26" t="s">
        <v>5873</v>
      </c>
      <c r="B2832" s="26" t="s">
        <v>5874</v>
      </c>
      <c r="C2832" s="26" t="s">
        <v>158</v>
      </c>
      <c r="D2832" s="26" t="s">
        <v>96</v>
      </c>
      <c r="E2832" s="26">
        <v>1318</v>
      </c>
      <c r="F2832" s="26">
        <v>2691</v>
      </c>
      <c r="G2832" s="26">
        <v>81.44</v>
      </c>
      <c r="H2832" s="47" t="s">
        <v>90</v>
      </c>
      <c r="I2832" s="26" t="s">
        <v>91</v>
      </c>
      <c r="J2832" s="27">
        <v>31494.779977699782</v>
      </c>
      <c r="K2832" s="26" t="s">
        <v>629</v>
      </c>
      <c r="L2832" s="26" t="s">
        <v>117</v>
      </c>
      <c r="M2832" s="26" t="s">
        <v>629</v>
      </c>
      <c r="N2832" s="26">
        <v>2</v>
      </c>
      <c r="O2832" s="27" t="s">
        <v>147</v>
      </c>
      <c r="P2832" s="27" t="s">
        <v>107</v>
      </c>
      <c r="Q2832" s="26" t="str">
        <f t="shared" si="44"/>
        <v>Med</v>
      </c>
    </row>
    <row r="2833" spans="1:17" ht="15.6" x14ac:dyDescent="0.3">
      <c r="A2833" s="26" t="s">
        <v>5875</v>
      </c>
      <c r="B2833" s="26" t="s">
        <v>5876</v>
      </c>
      <c r="C2833" s="26" t="s">
        <v>95</v>
      </c>
      <c r="D2833" s="26" t="s">
        <v>284</v>
      </c>
      <c r="E2833" s="26">
        <v>1297</v>
      </c>
      <c r="F2833" s="26">
        <v>4143</v>
      </c>
      <c r="G2833" s="26">
        <v>72.25</v>
      </c>
      <c r="H2833" s="47" t="s">
        <v>90</v>
      </c>
      <c r="I2833" s="26" t="s">
        <v>91</v>
      </c>
      <c r="J2833" s="27">
        <v>49198.622077155625</v>
      </c>
      <c r="K2833" s="26" t="s">
        <v>629</v>
      </c>
      <c r="L2833" s="26" t="s">
        <v>117</v>
      </c>
      <c r="M2833" s="26" t="s">
        <v>629</v>
      </c>
      <c r="N2833" s="26">
        <v>2</v>
      </c>
      <c r="O2833" s="27" t="s">
        <v>147</v>
      </c>
      <c r="P2833" s="27" t="s">
        <v>107</v>
      </c>
      <c r="Q2833" s="26" t="str">
        <f t="shared" si="44"/>
        <v>Med</v>
      </c>
    </row>
    <row r="2834" spans="1:17" ht="15.6" x14ac:dyDescent="0.3">
      <c r="A2834" s="26" t="s">
        <v>5877</v>
      </c>
      <c r="B2834" s="26" t="s">
        <v>5878</v>
      </c>
      <c r="C2834" s="26" t="s">
        <v>195</v>
      </c>
      <c r="D2834" s="26" t="s">
        <v>729</v>
      </c>
      <c r="E2834" s="26">
        <v>1284</v>
      </c>
      <c r="F2834" s="26">
        <v>3300</v>
      </c>
      <c r="G2834" s="26">
        <v>68.86</v>
      </c>
      <c r="H2834" s="47" t="s">
        <v>90</v>
      </c>
      <c r="I2834" s="26" t="s">
        <v>91</v>
      </c>
      <c r="J2834" s="27">
        <v>33465.752002661677</v>
      </c>
      <c r="K2834" s="26" t="s">
        <v>629</v>
      </c>
      <c r="L2834" s="26" t="s">
        <v>117</v>
      </c>
      <c r="M2834" s="26" t="s">
        <v>629</v>
      </c>
      <c r="N2834" s="26">
        <v>2</v>
      </c>
      <c r="O2834" s="27" t="s">
        <v>147</v>
      </c>
      <c r="P2834" s="27" t="s">
        <v>102</v>
      </c>
      <c r="Q2834" s="26" t="str">
        <f t="shared" si="44"/>
        <v>Med</v>
      </c>
    </row>
    <row r="2835" spans="1:17" ht="15.6" x14ac:dyDescent="0.3">
      <c r="A2835" s="26" t="s">
        <v>5879</v>
      </c>
      <c r="B2835" s="26" t="s">
        <v>5880</v>
      </c>
      <c r="C2835" s="26" t="s">
        <v>133</v>
      </c>
      <c r="D2835" s="26" t="s">
        <v>742</v>
      </c>
      <c r="E2835" s="26">
        <v>1257</v>
      </c>
      <c r="F2835" s="26">
        <v>3148</v>
      </c>
      <c r="G2835" s="26">
        <v>64.97</v>
      </c>
      <c r="H2835" s="47" t="s">
        <v>90</v>
      </c>
      <c r="I2835" s="26" t="s">
        <v>91</v>
      </c>
      <c r="J2835" s="27">
        <v>51086.371326534078</v>
      </c>
      <c r="K2835" s="26" t="s">
        <v>629</v>
      </c>
      <c r="L2835" s="26" t="s">
        <v>117</v>
      </c>
      <c r="M2835" s="26" t="s">
        <v>629</v>
      </c>
      <c r="N2835" s="26">
        <v>2</v>
      </c>
      <c r="O2835" s="27" t="s">
        <v>147</v>
      </c>
      <c r="P2835" s="27" t="s">
        <v>107</v>
      </c>
      <c r="Q2835" s="26" t="str">
        <f t="shared" si="44"/>
        <v>Med</v>
      </c>
    </row>
    <row r="2836" spans="1:17" ht="15.6" x14ac:dyDescent="0.3">
      <c r="A2836" s="26" t="s">
        <v>5881</v>
      </c>
      <c r="B2836" s="26" t="s">
        <v>5882</v>
      </c>
      <c r="C2836" s="26" t="s">
        <v>158</v>
      </c>
      <c r="D2836" s="26" t="s">
        <v>96</v>
      </c>
      <c r="E2836" s="26">
        <v>1201</v>
      </c>
      <c r="F2836" s="26">
        <v>4699</v>
      </c>
      <c r="G2836" s="26">
        <v>56.39</v>
      </c>
      <c r="H2836" s="47" t="s">
        <v>90</v>
      </c>
      <c r="I2836" s="26" t="s">
        <v>91</v>
      </c>
      <c r="J2836" s="27">
        <v>43956.320543815578</v>
      </c>
      <c r="K2836" s="26" t="s">
        <v>629</v>
      </c>
      <c r="L2836" s="26" t="s">
        <v>117</v>
      </c>
      <c r="M2836" s="26" t="s">
        <v>629</v>
      </c>
      <c r="N2836" s="26">
        <v>2</v>
      </c>
      <c r="O2836" s="27" t="s">
        <v>147</v>
      </c>
      <c r="P2836" s="27" t="s">
        <v>102</v>
      </c>
      <c r="Q2836" s="26" t="str">
        <f t="shared" si="44"/>
        <v>Med</v>
      </c>
    </row>
    <row r="2837" spans="1:17" ht="15.6" x14ac:dyDescent="0.3">
      <c r="A2837" s="26" t="s">
        <v>5883</v>
      </c>
      <c r="B2837" s="26" t="s">
        <v>5884</v>
      </c>
      <c r="C2837" s="26" t="s">
        <v>195</v>
      </c>
      <c r="D2837" s="26" t="s">
        <v>196</v>
      </c>
      <c r="E2837" s="26">
        <v>1187</v>
      </c>
      <c r="F2837" s="26">
        <v>1707</v>
      </c>
      <c r="G2837" s="26">
        <v>61.2</v>
      </c>
      <c r="H2837" s="47" t="s">
        <v>90</v>
      </c>
      <c r="I2837" s="26" t="s">
        <v>91</v>
      </c>
      <c r="J2837" s="27">
        <v>36479.087315810502</v>
      </c>
      <c r="K2837" s="26" t="s">
        <v>629</v>
      </c>
      <c r="L2837" s="26" t="s">
        <v>117</v>
      </c>
      <c r="M2837" s="26" t="s">
        <v>629</v>
      </c>
      <c r="N2837" s="26">
        <v>2</v>
      </c>
      <c r="O2837" s="27" t="s">
        <v>147</v>
      </c>
      <c r="P2837" s="27" t="s">
        <v>107</v>
      </c>
      <c r="Q2837" s="26" t="str">
        <f t="shared" si="44"/>
        <v>Med</v>
      </c>
    </row>
    <row r="2838" spans="1:17" ht="15.6" x14ac:dyDescent="0.3">
      <c r="A2838" s="26" t="s">
        <v>5885</v>
      </c>
      <c r="B2838" s="26" t="s">
        <v>5886</v>
      </c>
      <c r="C2838" s="26" t="s">
        <v>133</v>
      </c>
      <c r="D2838" s="26" t="s">
        <v>161</v>
      </c>
      <c r="E2838" s="26">
        <v>1181</v>
      </c>
      <c r="F2838" s="26">
        <v>793</v>
      </c>
      <c r="G2838" s="26">
        <v>94.32</v>
      </c>
      <c r="H2838" s="47" t="s">
        <v>90</v>
      </c>
      <c r="I2838" s="26" t="s">
        <v>91</v>
      </c>
      <c r="J2838" s="27">
        <v>69216.144471091466</v>
      </c>
      <c r="K2838" s="26" t="s">
        <v>629</v>
      </c>
      <c r="L2838" s="26" t="s">
        <v>117</v>
      </c>
      <c r="M2838" s="26" t="s">
        <v>629</v>
      </c>
      <c r="N2838" s="26">
        <v>2</v>
      </c>
      <c r="O2838" s="27" t="s">
        <v>130</v>
      </c>
      <c r="P2838" s="27" t="s">
        <v>102</v>
      </c>
      <c r="Q2838" s="26" t="str">
        <f t="shared" si="44"/>
        <v>Med</v>
      </c>
    </row>
    <row r="2839" spans="1:17" ht="15.6" x14ac:dyDescent="0.3">
      <c r="A2839" s="26" t="s">
        <v>5887</v>
      </c>
      <c r="B2839" s="26" t="s">
        <v>5888</v>
      </c>
      <c r="C2839" s="26" t="s">
        <v>164</v>
      </c>
      <c r="D2839" s="26" t="s">
        <v>165</v>
      </c>
      <c r="E2839" s="26">
        <v>1163</v>
      </c>
      <c r="F2839" s="26">
        <v>7412</v>
      </c>
      <c r="G2839" s="26">
        <v>42.67</v>
      </c>
      <c r="H2839" s="47" t="s">
        <v>90</v>
      </c>
      <c r="I2839" s="26" t="s">
        <v>91</v>
      </c>
      <c r="J2839" s="27">
        <v>30087.744434007865</v>
      </c>
      <c r="K2839" s="26" t="s">
        <v>629</v>
      </c>
      <c r="L2839" s="26" t="s">
        <v>117</v>
      </c>
      <c r="M2839" s="26" t="s">
        <v>629</v>
      </c>
      <c r="N2839" s="26">
        <v>2</v>
      </c>
      <c r="O2839" s="27" t="s">
        <v>147</v>
      </c>
      <c r="P2839" s="27" t="s">
        <v>107</v>
      </c>
      <c r="Q2839" s="26" t="str">
        <f t="shared" si="44"/>
        <v>Med</v>
      </c>
    </row>
    <row r="2840" spans="1:17" ht="15.6" x14ac:dyDescent="0.3">
      <c r="A2840" s="26" t="s">
        <v>5889</v>
      </c>
      <c r="B2840" s="26" t="s">
        <v>5890</v>
      </c>
      <c r="C2840" s="26" t="s">
        <v>158</v>
      </c>
      <c r="D2840" s="26" t="s">
        <v>96</v>
      </c>
      <c r="E2840" s="26">
        <v>1139</v>
      </c>
      <c r="F2840" s="26">
        <v>2500</v>
      </c>
      <c r="G2840" s="26">
        <v>43.14</v>
      </c>
      <c r="H2840" s="47" t="s">
        <v>90</v>
      </c>
      <c r="I2840" s="26" t="s">
        <v>91</v>
      </c>
      <c r="J2840" s="27">
        <v>21575.775370295982</v>
      </c>
      <c r="K2840" s="26" t="s">
        <v>629</v>
      </c>
      <c r="L2840" s="26" t="s">
        <v>117</v>
      </c>
      <c r="M2840" s="26" t="s">
        <v>629</v>
      </c>
      <c r="N2840" s="26">
        <v>2</v>
      </c>
      <c r="O2840" s="27" t="s">
        <v>147</v>
      </c>
      <c r="P2840" s="27" t="s">
        <v>107</v>
      </c>
      <c r="Q2840" s="26" t="str">
        <f t="shared" si="44"/>
        <v>Med</v>
      </c>
    </row>
    <row r="2841" spans="1:17" ht="15.6" x14ac:dyDescent="0.3">
      <c r="A2841" s="26" t="s">
        <v>5891</v>
      </c>
      <c r="B2841" s="26" t="s">
        <v>5892</v>
      </c>
      <c r="C2841" s="26" t="s">
        <v>211</v>
      </c>
      <c r="D2841" s="26" t="s">
        <v>278</v>
      </c>
      <c r="E2841" s="26">
        <v>1015</v>
      </c>
      <c r="F2841" s="26">
        <v>2554</v>
      </c>
      <c r="G2841" s="26">
        <v>41.63</v>
      </c>
      <c r="H2841" s="47" t="s">
        <v>90</v>
      </c>
      <c r="I2841" s="26" t="s">
        <v>91</v>
      </c>
      <c r="J2841" s="27">
        <v>30003.193189931651</v>
      </c>
      <c r="K2841" s="26" t="s">
        <v>629</v>
      </c>
      <c r="L2841" s="26" t="s">
        <v>117</v>
      </c>
      <c r="M2841" s="26" t="s">
        <v>629</v>
      </c>
      <c r="N2841" s="26">
        <v>2</v>
      </c>
      <c r="O2841" s="27" t="s">
        <v>147</v>
      </c>
      <c r="P2841" s="27" t="s">
        <v>102</v>
      </c>
      <c r="Q2841" s="26" t="str">
        <f t="shared" si="44"/>
        <v>Med</v>
      </c>
    </row>
    <row r="2842" spans="1:17" ht="15.6" x14ac:dyDescent="0.3">
      <c r="A2842" s="26" t="s">
        <v>5893</v>
      </c>
      <c r="B2842" s="26" t="s">
        <v>5894</v>
      </c>
      <c r="C2842" s="26" t="s">
        <v>133</v>
      </c>
      <c r="D2842" s="26" t="s">
        <v>952</v>
      </c>
      <c r="E2842" s="26">
        <v>991</v>
      </c>
      <c r="F2842" s="26">
        <v>3267</v>
      </c>
      <c r="G2842" s="26">
        <v>96.67</v>
      </c>
      <c r="H2842" s="47" t="s">
        <v>90</v>
      </c>
      <c r="I2842" s="26" t="s">
        <v>91</v>
      </c>
      <c r="J2842" s="27">
        <v>54639</v>
      </c>
      <c r="K2842" s="26" t="s">
        <v>629</v>
      </c>
      <c r="L2842" s="26" t="s">
        <v>117</v>
      </c>
      <c r="M2842" s="26" t="s">
        <v>629</v>
      </c>
      <c r="N2842" s="26">
        <v>2</v>
      </c>
      <c r="O2842" s="27" t="s">
        <v>147</v>
      </c>
      <c r="P2842" s="27" t="s">
        <v>102</v>
      </c>
      <c r="Q2842" s="26" t="str">
        <f t="shared" si="44"/>
        <v>Med</v>
      </c>
    </row>
    <row r="2843" spans="1:17" ht="15.6" x14ac:dyDescent="0.3">
      <c r="A2843" s="26" t="s">
        <v>5895</v>
      </c>
      <c r="B2843" s="26" t="s">
        <v>5896</v>
      </c>
      <c r="C2843" s="26" t="s">
        <v>95</v>
      </c>
      <c r="D2843" s="26" t="s">
        <v>256</v>
      </c>
      <c r="E2843" s="26">
        <v>860</v>
      </c>
      <c r="F2843" s="26">
        <v>2772</v>
      </c>
      <c r="G2843" s="26">
        <v>33</v>
      </c>
      <c r="H2843" s="47" t="s">
        <v>90</v>
      </c>
      <c r="I2843" s="26" t="s">
        <v>91</v>
      </c>
      <c r="J2843" s="27">
        <v>26407</v>
      </c>
      <c r="K2843" s="26" t="s">
        <v>629</v>
      </c>
      <c r="L2843" s="26" t="s">
        <v>117</v>
      </c>
      <c r="M2843" s="26" t="s">
        <v>629</v>
      </c>
      <c r="N2843" s="26">
        <v>2</v>
      </c>
      <c r="O2843" s="27" t="s">
        <v>147</v>
      </c>
      <c r="P2843" s="27" t="s">
        <v>97</v>
      </c>
      <c r="Q2843" s="26" t="str">
        <f t="shared" si="44"/>
        <v>Med</v>
      </c>
    </row>
    <row r="2844" spans="1:17" ht="15.6" x14ac:dyDescent="0.3">
      <c r="A2844" s="26" t="s">
        <v>5897</v>
      </c>
      <c r="B2844" s="26" t="s">
        <v>5898</v>
      </c>
      <c r="C2844" s="26" t="s">
        <v>211</v>
      </c>
      <c r="D2844" s="26" t="s">
        <v>295</v>
      </c>
      <c r="E2844" s="26">
        <v>835</v>
      </c>
      <c r="F2844" s="26">
        <v>1355</v>
      </c>
      <c r="G2844" s="26">
        <v>76.27</v>
      </c>
      <c r="H2844" s="47" t="s">
        <v>90</v>
      </c>
      <c r="I2844" s="26" t="s">
        <v>91</v>
      </c>
      <c r="J2844" s="27">
        <v>31688.693578789778</v>
      </c>
      <c r="K2844" s="26" t="s">
        <v>629</v>
      </c>
      <c r="L2844" s="26" t="s">
        <v>117</v>
      </c>
      <c r="M2844" s="26" t="s">
        <v>629</v>
      </c>
      <c r="N2844" s="26">
        <v>2</v>
      </c>
      <c r="O2844" s="27" t="s">
        <v>147</v>
      </c>
      <c r="P2844" s="27" t="s">
        <v>107</v>
      </c>
      <c r="Q2844" s="26" t="str">
        <f t="shared" si="44"/>
        <v>Med</v>
      </c>
    </row>
    <row r="2845" spans="1:17" ht="15.6" x14ac:dyDescent="0.3">
      <c r="A2845" s="26" t="s">
        <v>5899</v>
      </c>
      <c r="B2845" s="26" t="s">
        <v>5900</v>
      </c>
      <c r="C2845" s="26" t="s">
        <v>158</v>
      </c>
      <c r="D2845" s="26" t="s">
        <v>96</v>
      </c>
      <c r="E2845" s="26">
        <v>817</v>
      </c>
      <c r="F2845" s="26">
        <v>1125</v>
      </c>
      <c r="G2845" s="26">
        <v>72.23</v>
      </c>
      <c r="H2845" s="47" t="s">
        <v>90</v>
      </c>
      <c r="I2845" s="26" t="s">
        <v>91</v>
      </c>
      <c r="J2845" s="27">
        <v>49191</v>
      </c>
      <c r="K2845" s="26" t="s">
        <v>629</v>
      </c>
      <c r="L2845" s="26" t="s">
        <v>117</v>
      </c>
      <c r="M2845" s="26" t="s">
        <v>629</v>
      </c>
      <c r="N2845" s="26">
        <v>2</v>
      </c>
      <c r="O2845" s="27" t="s">
        <v>147</v>
      </c>
      <c r="P2845" s="27" t="s">
        <v>102</v>
      </c>
      <c r="Q2845" s="26" t="str">
        <f t="shared" si="44"/>
        <v>Med</v>
      </c>
    </row>
    <row r="2846" spans="1:17" ht="15.6" x14ac:dyDescent="0.3">
      <c r="A2846" s="26" t="s">
        <v>5901</v>
      </c>
      <c r="B2846" s="26" t="s">
        <v>5902</v>
      </c>
      <c r="C2846" s="26" t="s">
        <v>105</v>
      </c>
      <c r="D2846" s="26" t="s">
        <v>182</v>
      </c>
      <c r="E2846" s="26">
        <v>778</v>
      </c>
      <c r="F2846" s="26">
        <v>2369</v>
      </c>
      <c r="G2846" s="26">
        <v>73.400000000000006</v>
      </c>
      <c r="H2846" s="47" t="s">
        <v>90</v>
      </c>
      <c r="I2846" s="26" t="s">
        <v>91</v>
      </c>
      <c r="J2846" s="27">
        <v>51942.875979517747</v>
      </c>
      <c r="K2846" s="26" t="s">
        <v>629</v>
      </c>
      <c r="L2846" s="26" t="s">
        <v>117</v>
      </c>
      <c r="M2846" s="26" t="s">
        <v>629</v>
      </c>
      <c r="N2846" s="26">
        <v>2</v>
      </c>
      <c r="O2846" s="27" t="s">
        <v>147</v>
      </c>
      <c r="P2846" s="27" t="s">
        <v>102</v>
      </c>
      <c r="Q2846" s="26" t="str">
        <f t="shared" si="44"/>
        <v>Med</v>
      </c>
    </row>
    <row r="2847" spans="1:17" ht="15.6" x14ac:dyDescent="0.3">
      <c r="A2847" s="26" t="s">
        <v>5903</v>
      </c>
      <c r="B2847" s="26" t="s">
        <v>5904</v>
      </c>
      <c r="C2847" s="26" t="s">
        <v>195</v>
      </c>
      <c r="D2847" s="26" t="s">
        <v>196</v>
      </c>
      <c r="E2847" s="26">
        <v>733</v>
      </c>
      <c r="F2847" s="26">
        <v>1317</v>
      </c>
      <c r="G2847" s="26">
        <v>56.5</v>
      </c>
      <c r="H2847" s="47" t="s">
        <v>90</v>
      </c>
      <c r="I2847" s="26" t="s">
        <v>91</v>
      </c>
      <c r="J2847" s="27">
        <v>40421.712408393847</v>
      </c>
      <c r="K2847" s="26" t="s">
        <v>629</v>
      </c>
      <c r="L2847" s="26" t="s">
        <v>117</v>
      </c>
      <c r="M2847" s="26" t="s">
        <v>629</v>
      </c>
      <c r="N2847" s="26">
        <v>2</v>
      </c>
      <c r="O2847" s="27" t="s">
        <v>147</v>
      </c>
      <c r="P2847" s="27" t="s">
        <v>102</v>
      </c>
      <c r="Q2847" s="26" t="str">
        <f t="shared" si="44"/>
        <v>Med</v>
      </c>
    </row>
    <row r="2848" spans="1:17" ht="15.6" x14ac:dyDescent="0.3">
      <c r="A2848" s="26" t="s">
        <v>5905</v>
      </c>
      <c r="B2848" s="26" t="s">
        <v>5906</v>
      </c>
      <c r="C2848" s="26" t="s">
        <v>105</v>
      </c>
      <c r="D2848" s="26" t="s">
        <v>182</v>
      </c>
      <c r="E2848" s="26">
        <v>650</v>
      </c>
      <c r="F2848" s="26">
        <v>1874</v>
      </c>
      <c r="G2848" s="26">
        <v>93.85</v>
      </c>
      <c r="H2848" s="47" t="s">
        <v>90</v>
      </c>
      <c r="I2848" s="26" t="s">
        <v>91</v>
      </c>
      <c r="J2848" s="27">
        <v>53693.187487401316</v>
      </c>
      <c r="K2848" s="26" t="s">
        <v>629</v>
      </c>
      <c r="L2848" s="26" t="s">
        <v>117</v>
      </c>
      <c r="M2848" s="26" t="s">
        <v>629</v>
      </c>
      <c r="N2848" s="26">
        <v>2</v>
      </c>
      <c r="O2848" s="27" t="s">
        <v>147</v>
      </c>
      <c r="P2848" s="27" t="s">
        <v>102</v>
      </c>
      <c r="Q2848" s="26" t="str">
        <f t="shared" si="44"/>
        <v>Med</v>
      </c>
    </row>
    <row r="2849" spans="1:17" ht="15.6" x14ac:dyDescent="0.3">
      <c r="A2849" s="26" t="s">
        <v>5907</v>
      </c>
      <c r="B2849" s="26" t="s">
        <v>5908</v>
      </c>
      <c r="C2849" s="26" t="s">
        <v>158</v>
      </c>
      <c r="D2849" s="26" t="s">
        <v>96</v>
      </c>
      <c r="E2849" s="26">
        <v>641</v>
      </c>
      <c r="F2849" s="26">
        <v>2253</v>
      </c>
      <c r="G2849" s="26">
        <v>77.959999999999994</v>
      </c>
      <c r="H2849" s="47" t="s">
        <v>90</v>
      </c>
      <c r="I2849" s="26" t="s">
        <v>91</v>
      </c>
      <c r="J2849" s="27">
        <v>46264.125197897287</v>
      </c>
      <c r="K2849" s="26" t="s">
        <v>629</v>
      </c>
      <c r="L2849" s="26" t="s">
        <v>117</v>
      </c>
      <c r="M2849" s="26" t="s">
        <v>629</v>
      </c>
      <c r="N2849" s="26">
        <v>2</v>
      </c>
      <c r="O2849" s="27" t="s">
        <v>147</v>
      </c>
      <c r="P2849" s="27" t="s">
        <v>107</v>
      </c>
      <c r="Q2849" s="26" t="str">
        <f t="shared" si="44"/>
        <v>Med</v>
      </c>
    </row>
    <row r="2850" spans="1:17" ht="15.6" x14ac:dyDescent="0.3">
      <c r="A2850" s="26" t="s">
        <v>5909</v>
      </c>
      <c r="B2850" s="26" t="s">
        <v>5910</v>
      </c>
      <c r="C2850" s="26" t="s">
        <v>654</v>
      </c>
      <c r="D2850" s="26" t="s">
        <v>238</v>
      </c>
      <c r="E2850" s="26">
        <v>585</v>
      </c>
      <c r="F2850" s="26">
        <v>1118</v>
      </c>
      <c r="G2850" s="26">
        <v>48.94</v>
      </c>
      <c r="H2850" s="47" t="s">
        <v>90</v>
      </c>
      <c r="I2850" s="26" t="s">
        <v>91</v>
      </c>
      <c r="J2850" s="27">
        <v>37604.163246961325</v>
      </c>
      <c r="K2850" s="26" t="s">
        <v>629</v>
      </c>
      <c r="L2850" s="26" t="s">
        <v>117</v>
      </c>
      <c r="M2850" s="26" t="s">
        <v>629</v>
      </c>
      <c r="N2850" s="26">
        <v>2</v>
      </c>
      <c r="O2850" s="27" t="s">
        <v>147</v>
      </c>
      <c r="P2850" s="27" t="s">
        <v>102</v>
      </c>
      <c r="Q2850" s="26" t="str">
        <f t="shared" si="44"/>
        <v>Med</v>
      </c>
    </row>
    <row r="2851" spans="1:17" ht="15.6" x14ac:dyDescent="0.3">
      <c r="A2851" s="26" t="s">
        <v>5911</v>
      </c>
      <c r="B2851" s="26" t="s">
        <v>5912</v>
      </c>
      <c r="C2851" s="26" t="s">
        <v>164</v>
      </c>
      <c r="D2851" s="26" t="s">
        <v>165</v>
      </c>
      <c r="E2851" s="26">
        <v>582</v>
      </c>
      <c r="F2851" s="26">
        <v>2202</v>
      </c>
      <c r="G2851" s="26">
        <v>73.13</v>
      </c>
      <c r="H2851" s="47" t="s">
        <v>90</v>
      </c>
      <c r="I2851" s="26" t="s">
        <v>91</v>
      </c>
      <c r="J2851" s="27">
        <v>30361.629492049531</v>
      </c>
      <c r="K2851" s="26" t="s">
        <v>629</v>
      </c>
      <c r="L2851" s="26" t="s">
        <v>117</v>
      </c>
      <c r="M2851" s="26" t="s">
        <v>629</v>
      </c>
      <c r="N2851" s="26">
        <v>2</v>
      </c>
      <c r="O2851" s="27" t="s">
        <v>147</v>
      </c>
      <c r="P2851" s="27" t="s">
        <v>107</v>
      </c>
      <c r="Q2851" s="26" t="str">
        <f t="shared" si="44"/>
        <v>Med</v>
      </c>
    </row>
    <row r="2852" spans="1:17" ht="15.6" x14ac:dyDescent="0.3">
      <c r="A2852" s="26" t="s">
        <v>5913</v>
      </c>
      <c r="B2852" s="26" t="s">
        <v>5914</v>
      </c>
      <c r="C2852" s="26" t="s">
        <v>158</v>
      </c>
      <c r="D2852" s="26" t="s">
        <v>96</v>
      </c>
      <c r="E2852" s="26">
        <v>557</v>
      </c>
      <c r="F2852" s="26">
        <v>744</v>
      </c>
      <c r="G2852" s="26">
        <v>72.23</v>
      </c>
      <c r="H2852" s="47" t="s">
        <v>90</v>
      </c>
      <c r="I2852" s="26" t="s">
        <v>91</v>
      </c>
      <c r="J2852" s="27">
        <v>43010</v>
      </c>
      <c r="K2852" s="26" t="s">
        <v>629</v>
      </c>
      <c r="L2852" s="26" t="s">
        <v>117</v>
      </c>
      <c r="M2852" s="26" t="s">
        <v>629</v>
      </c>
      <c r="N2852" s="26">
        <v>2</v>
      </c>
      <c r="O2852" s="27" t="s">
        <v>147</v>
      </c>
      <c r="P2852" s="27" t="s">
        <v>107</v>
      </c>
      <c r="Q2852" s="26" t="str">
        <f t="shared" si="44"/>
        <v>Med</v>
      </c>
    </row>
    <row r="2853" spans="1:17" ht="15.6" x14ac:dyDescent="0.3">
      <c r="A2853" s="26" t="s">
        <v>5915</v>
      </c>
      <c r="B2853" s="26" t="s">
        <v>5916</v>
      </c>
      <c r="C2853" s="26" t="s">
        <v>128</v>
      </c>
      <c r="D2853" s="26" t="s">
        <v>175</v>
      </c>
      <c r="E2853" s="26">
        <v>542</v>
      </c>
      <c r="F2853" s="26">
        <v>1789</v>
      </c>
      <c r="G2853" s="26">
        <v>51.18</v>
      </c>
      <c r="H2853" s="47" t="s">
        <v>90</v>
      </c>
      <c r="I2853" s="26" t="s">
        <v>91</v>
      </c>
      <c r="J2853" s="27">
        <v>33063.844192803408</v>
      </c>
      <c r="K2853" s="26" t="s">
        <v>629</v>
      </c>
      <c r="L2853" s="26" t="s">
        <v>117</v>
      </c>
      <c r="M2853" s="26" t="s">
        <v>629</v>
      </c>
      <c r="N2853" s="26">
        <v>2</v>
      </c>
      <c r="O2853" s="27" t="s">
        <v>147</v>
      </c>
      <c r="P2853" s="27" t="s">
        <v>107</v>
      </c>
      <c r="Q2853" s="26" t="str">
        <f t="shared" si="44"/>
        <v>Med</v>
      </c>
    </row>
    <row r="2854" spans="1:17" ht="15.6" x14ac:dyDescent="0.3">
      <c r="A2854" s="26" t="s">
        <v>5917</v>
      </c>
      <c r="B2854" s="26" t="s">
        <v>5918</v>
      </c>
      <c r="C2854" s="26" t="s">
        <v>228</v>
      </c>
      <c r="D2854" s="26" t="s">
        <v>229</v>
      </c>
      <c r="E2854" s="26">
        <v>518</v>
      </c>
      <c r="F2854" s="26">
        <v>1445</v>
      </c>
      <c r="G2854" s="26">
        <v>93</v>
      </c>
      <c r="H2854" s="47" t="s">
        <v>90</v>
      </c>
      <c r="I2854" s="26" t="s">
        <v>91</v>
      </c>
      <c r="J2854" s="27">
        <v>52669.252976217074</v>
      </c>
      <c r="K2854" s="26" t="s">
        <v>629</v>
      </c>
      <c r="L2854" s="26" t="s">
        <v>117</v>
      </c>
      <c r="M2854" s="26" t="s">
        <v>629</v>
      </c>
      <c r="N2854" s="26">
        <v>2</v>
      </c>
      <c r="O2854" s="27" t="s">
        <v>147</v>
      </c>
      <c r="P2854" s="27" t="s">
        <v>102</v>
      </c>
      <c r="Q2854" s="26" t="str">
        <f t="shared" si="44"/>
        <v>Med</v>
      </c>
    </row>
    <row r="2855" spans="1:17" ht="15.6" x14ac:dyDescent="0.3">
      <c r="A2855" s="26" t="s">
        <v>5919</v>
      </c>
      <c r="B2855" s="26" t="s">
        <v>5920</v>
      </c>
      <c r="C2855" s="26" t="s">
        <v>654</v>
      </c>
      <c r="D2855" s="26" t="s">
        <v>697</v>
      </c>
      <c r="E2855" s="26">
        <v>503</v>
      </c>
      <c r="F2855" s="26">
        <v>1835</v>
      </c>
      <c r="G2855" s="26">
        <v>53.81</v>
      </c>
      <c r="H2855" s="47" t="s">
        <v>90</v>
      </c>
      <c r="I2855" s="26" t="s">
        <v>91</v>
      </c>
      <c r="J2855" s="27">
        <v>31356.894568842003</v>
      </c>
      <c r="K2855" s="26" t="s">
        <v>629</v>
      </c>
      <c r="L2855" s="26" t="s">
        <v>117</v>
      </c>
      <c r="M2855" s="26" t="s">
        <v>629</v>
      </c>
      <c r="N2855" s="26">
        <v>2</v>
      </c>
      <c r="O2855" s="27" t="s">
        <v>147</v>
      </c>
      <c r="P2855" s="27" t="s">
        <v>92</v>
      </c>
      <c r="Q2855" s="26" t="str">
        <f t="shared" si="44"/>
        <v>Med</v>
      </c>
    </row>
    <row r="2856" spans="1:17" ht="15.6" x14ac:dyDescent="0.3">
      <c r="A2856" s="26" t="s">
        <v>5921</v>
      </c>
      <c r="B2856" s="26" t="s">
        <v>5922</v>
      </c>
      <c r="C2856" s="26" t="s">
        <v>139</v>
      </c>
      <c r="D2856" s="26" t="s">
        <v>483</v>
      </c>
      <c r="E2856" s="26">
        <v>482</v>
      </c>
      <c r="F2856" s="26">
        <v>1535</v>
      </c>
      <c r="G2856" s="26">
        <v>52.5</v>
      </c>
      <c r="H2856" s="47" t="s">
        <v>90</v>
      </c>
      <c r="I2856" s="26" t="s">
        <v>91</v>
      </c>
      <c r="J2856" s="27">
        <v>39951</v>
      </c>
      <c r="K2856" s="26" t="s">
        <v>629</v>
      </c>
      <c r="L2856" s="26" t="s">
        <v>117</v>
      </c>
      <c r="M2856" s="26" t="s">
        <v>629</v>
      </c>
      <c r="N2856" s="26">
        <v>2</v>
      </c>
      <c r="O2856" s="27" t="s">
        <v>147</v>
      </c>
      <c r="P2856" s="27" t="s">
        <v>102</v>
      </c>
      <c r="Q2856" s="26" t="str">
        <f t="shared" si="44"/>
        <v>Med</v>
      </c>
    </row>
    <row r="2857" spans="1:17" ht="15.6" x14ac:dyDescent="0.3">
      <c r="A2857" s="26" t="s">
        <v>5923</v>
      </c>
      <c r="B2857" s="26" t="s">
        <v>5924</v>
      </c>
      <c r="C2857" s="26" t="s">
        <v>95</v>
      </c>
      <c r="D2857" s="26" t="s">
        <v>256</v>
      </c>
      <c r="E2857" s="26">
        <v>473</v>
      </c>
      <c r="F2857" s="26">
        <v>1690</v>
      </c>
      <c r="G2857" s="26">
        <v>50.5</v>
      </c>
      <c r="H2857" s="47" t="s">
        <v>90</v>
      </c>
      <c r="I2857" s="26" t="s">
        <v>91</v>
      </c>
      <c r="J2857" s="27">
        <v>31763.045884752781</v>
      </c>
      <c r="K2857" s="26" t="s">
        <v>629</v>
      </c>
      <c r="L2857" s="26" t="s">
        <v>117</v>
      </c>
      <c r="M2857" s="26" t="s">
        <v>629</v>
      </c>
      <c r="N2857" s="26">
        <v>2</v>
      </c>
      <c r="O2857" s="27" t="s">
        <v>147</v>
      </c>
      <c r="P2857" s="27" t="s">
        <v>107</v>
      </c>
      <c r="Q2857" s="26" t="str">
        <f t="shared" si="44"/>
        <v>Med</v>
      </c>
    </row>
    <row r="2858" spans="1:17" ht="15.6" x14ac:dyDescent="0.3">
      <c r="A2858" s="26" t="s">
        <v>5925</v>
      </c>
      <c r="B2858" s="26" t="s">
        <v>5926</v>
      </c>
      <c r="C2858" s="26" t="s">
        <v>95</v>
      </c>
      <c r="D2858" s="26" t="s">
        <v>284</v>
      </c>
      <c r="E2858" s="26">
        <v>467</v>
      </c>
      <c r="F2858" s="26">
        <v>1750</v>
      </c>
      <c r="G2858" s="26">
        <v>62</v>
      </c>
      <c r="H2858" s="47" t="s">
        <v>90</v>
      </c>
      <c r="I2858" s="26" t="s">
        <v>91</v>
      </c>
      <c r="J2858" s="27">
        <v>32461.959666853014</v>
      </c>
      <c r="K2858" s="26" t="s">
        <v>629</v>
      </c>
      <c r="L2858" s="26" t="s">
        <v>117</v>
      </c>
      <c r="M2858" s="26" t="s">
        <v>629</v>
      </c>
      <c r="N2858" s="26">
        <v>2</v>
      </c>
      <c r="O2858" s="27" t="s">
        <v>147</v>
      </c>
      <c r="P2858" s="27" t="s">
        <v>107</v>
      </c>
      <c r="Q2858" s="26" t="str">
        <f t="shared" si="44"/>
        <v>Med</v>
      </c>
    </row>
    <row r="2859" spans="1:17" ht="15.6" x14ac:dyDescent="0.3">
      <c r="A2859" s="26" t="s">
        <v>5927</v>
      </c>
      <c r="B2859" s="26" t="s">
        <v>5928</v>
      </c>
      <c r="C2859" s="26" t="s">
        <v>195</v>
      </c>
      <c r="D2859" s="26" t="s">
        <v>729</v>
      </c>
      <c r="E2859" s="26">
        <v>460</v>
      </c>
      <c r="F2859" s="26">
        <v>913</v>
      </c>
      <c r="G2859" s="26">
        <v>90</v>
      </c>
      <c r="H2859" s="47" t="s">
        <v>90</v>
      </c>
      <c r="I2859" s="26" t="s">
        <v>91</v>
      </c>
      <c r="J2859" s="27">
        <v>27724.576698106979</v>
      </c>
      <c r="K2859" s="26" t="s">
        <v>629</v>
      </c>
      <c r="L2859" s="26" t="s">
        <v>117</v>
      </c>
      <c r="M2859" s="26" t="s">
        <v>629</v>
      </c>
      <c r="N2859" s="26">
        <v>2</v>
      </c>
      <c r="O2859" s="27" t="s">
        <v>147</v>
      </c>
      <c r="P2859" s="27" t="s">
        <v>102</v>
      </c>
      <c r="Q2859" s="26" t="str">
        <f t="shared" si="44"/>
        <v>Med</v>
      </c>
    </row>
    <row r="2860" spans="1:17" ht="15.6" x14ac:dyDescent="0.3">
      <c r="A2860" s="26" t="s">
        <v>5929</v>
      </c>
      <c r="B2860" s="26" t="s">
        <v>5930</v>
      </c>
      <c r="C2860" s="26" t="s">
        <v>95</v>
      </c>
      <c r="D2860" s="26" t="s">
        <v>256</v>
      </c>
      <c r="E2860" s="26">
        <v>396</v>
      </c>
      <c r="F2860" s="26">
        <v>871</v>
      </c>
      <c r="G2860" s="26">
        <v>69.319999999999993</v>
      </c>
      <c r="H2860" s="47" t="s">
        <v>90</v>
      </c>
      <c r="I2860" s="26" t="s">
        <v>91</v>
      </c>
      <c r="J2860" s="27">
        <v>42803</v>
      </c>
      <c r="K2860" s="26" t="s">
        <v>629</v>
      </c>
      <c r="L2860" s="26" t="s">
        <v>117</v>
      </c>
      <c r="M2860" s="26" t="s">
        <v>629</v>
      </c>
      <c r="N2860" s="26">
        <v>2</v>
      </c>
      <c r="O2860" s="27" t="s">
        <v>147</v>
      </c>
      <c r="P2860" s="27" t="s">
        <v>107</v>
      </c>
      <c r="Q2860" s="26" t="str">
        <f t="shared" si="44"/>
        <v>Med</v>
      </c>
    </row>
    <row r="2861" spans="1:17" ht="15.6" x14ac:dyDescent="0.3">
      <c r="A2861" s="26" t="s">
        <v>5931</v>
      </c>
      <c r="B2861" s="26" t="s">
        <v>5932</v>
      </c>
      <c r="C2861" s="26" t="s">
        <v>397</v>
      </c>
      <c r="D2861" s="26" t="s">
        <v>273</v>
      </c>
      <c r="E2861" s="26">
        <v>396</v>
      </c>
      <c r="F2861" s="26">
        <v>1200</v>
      </c>
      <c r="G2861" s="26">
        <v>40</v>
      </c>
      <c r="H2861" s="47" t="s">
        <v>90</v>
      </c>
      <c r="I2861" s="26" t="s">
        <v>91</v>
      </c>
      <c r="J2861" s="27">
        <v>25426</v>
      </c>
      <c r="K2861" s="26" t="s">
        <v>629</v>
      </c>
      <c r="L2861" s="26" t="s">
        <v>117</v>
      </c>
      <c r="M2861" s="26" t="s">
        <v>629</v>
      </c>
      <c r="N2861" s="26">
        <v>2</v>
      </c>
      <c r="O2861" s="27" t="s">
        <v>147</v>
      </c>
      <c r="P2861" s="27" t="s">
        <v>102</v>
      </c>
      <c r="Q2861" s="26" t="str">
        <f t="shared" si="44"/>
        <v>Med</v>
      </c>
    </row>
    <row r="2862" spans="1:17" ht="15.6" x14ac:dyDescent="0.3">
      <c r="A2862" s="26" t="s">
        <v>5933</v>
      </c>
      <c r="B2862" s="26" t="s">
        <v>5934</v>
      </c>
      <c r="C2862" s="26" t="s">
        <v>139</v>
      </c>
      <c r="D2862" s="26" t="s">
        <v>201</v>
      </c>
      <c r="E2862" s="26">
        <v>351</v>
      </c>
      <c r="F2862" s="26">
        <v>1314</v>
      </c>
      <c r="G2862" s="26">
        <v>63.75</v>
      </c>
      <c r="H2862" s="47" t="s">
        <v>90</v>
      </c>
      <c r="I2862" s="26" t="s">
        <v>91</v>
      </c>
      <c r="J2862" s="27">
        <v>44480</v>
      </c>
      <c r="K2862" s="26" t="s">
        <v>629</v>
      </c>
      <c r="L2862" s="26" t="s">
        <v>117</v>
      </c>
      <c r="M2862" s="26" t="s">
        <v>629</v>
      </c>
      <c r="N2862" s="26">
        <v>2</v>
      </c>
      <c r="O2862" s="27" t="s">
        <v>147</v>
      </c>
      <c r="P2862" s="27" t="s">
        <v>97</v>
      </c>
      <c r="Q2862" s="26" t="str">
        <f t="shared" si="44"/>
        <v>Med</v>
      </c>
    </row>
    <row r="2863" spans="1:17" ht="15.6" x14ac:dyDescent="0.3">
      <c r="A2863" s="26" t="s">
        <v>5935</v>
      </c>
      <c r="B2863" s="26" t="s">
        <v>5936</v>
      </c>
      <c r="C2863" s="26" t="s">
        <v>191</v>
      </c>
      <c r="D2863" s="26" t="s">
        <v>192</v>
      </c>
      <c r="E2863" s="26">
        <v>346</v>
      </c>
      <c r="F2863" s="26">
        <v>300</v>
      </c>
      <c r="G2863" s="26">
        <v>75.23</v>
      </c>
      <c r="H2863" s="47" t="s">
        <v>90</v>
      </c>
      <c r="I2863" s="26" t="s">
        <v>91</v>
      </c>
      <c r="J2863" s="27">
        <v>8003.9999999999991</v>
      </c>
      <c r="K2863" s="26" t="s">
        <v>629</v>
      </c>
      <c r="L2863" s="26" t="s">
        <v>117</v>
      </c>
      <c r="M2863" s="26" t="s">
        <v>629</v>
      </c>
      <c r="N2863" s="26">
        <v>2</v>
      </c>
      <c r="O2863" s="27" t="s">
        <v>147</v>
      </c>
      <c r="P2863" s="27" t="s">
        <v>97</v>
      </c>
      <c r="Q2863" s="26" t="str">
        <f t="shared" si="44"/>
        <v>Med</v>
      </c>
    </row>
    <row r="2864" spans="1:17" ht="15.6" x14ac:dyDescent="0.3">
      <c r="A2864" s="26" t="s">
        <v>5937</v>
      </c>
      <c r="B2864" s="26" t="s">
        <v>5938</v>
      </c>
      <c r="C2864" s="26" t="s">
        <v>249</v>
      </c>
      <c r="D2864" s="26" t="s">
        <v>250</v>
      </c>
      <c r="E2864" s="26">
        <v>340</v>
      </c>
      <c r="F2864" s="26">
        <v>807</v>
      </c>
      <c r="G2864" s="26">
        <v>50</v>
      </c>
      <c r="H2864" s="47" t="s">
        <v>90</v>
      </c>
      <c r="I2864" s="26" t="s">
        <v>91</v>
      </c>
      <c r="J2864" s="27">
        <v>37111.951373850359</v>
      </c>
      <c r="K2864" s="26" t="s">
        <v>629</v>
      </c>
      <c r="L2864" s="26" t="s">
        <v>117</v>
      </c>
      <c r="M2864" s="26" t="s">
        <v>629</v>
      </c>
      <c r="N2864" s="26">
        <v>2</v>
      </c>
      <c r="O2864" s="27" t="s">
        <v>147</v>
      </c>
      <c r="P2864" s="27" t="s">
        <v>107</v>
      </c>
      <c r="Q2864" s="26" t="str">
        <f t="shared" si="44"/>
        <v>Med</v>
      </c>
    </row>
    <row r="2865" spans="1:17" ht="15.6" x14ac:dyDescent="0.3">
      <c r="A2865" s="26" t="s">
        <v>5939</v>
      </c>
      <c r="B2865" s="26" t="s">
        <v>5940</v>
      </c>
      <c r="C2865" s="26" t="s">
        <v>195</v>
      </c>
      <c r="D2865" s="26" t="s">
        <v>729</v>
      </c>
      <c r="E2865" s="26">
        <v>304</v>
      </c>
      <c r="F2865" s="26">
        <v>906</v>
      </c>
      <c r="G2865" s="26">
        <v>90.94</v>
      </c>
      <c r="H2865" s="47" t="s">
        <v>90</v>
      </c>
      <c r="I2865" s="26" t="s">
        <v>91</v>
      </c>
      <c r="J2865" s="27">
        <v>49625</v>
      </c>
      <c r="K2865" s="26" t="s">
        <v>629</v>
      </c>
      <c r="L2865" s="26" t="s">
        <v>117</v>
      </c>
      <c r="M2865" s="26" t="s">
        <v>629</v>
      </c>
      <c r="N2865" s="26">
        <v>2</v>
      </c>
      <c r="O2865" s="27" t="s">
        <v>147</v>
      </c>
      <c r="P2865" s="27" t="s">
        <v>92</v>
      </c>
      <c r="Q2865" s="26" t="str">
        <f t="shared" si="44"/>
        <v>Med</v>
      </c>
    </row>
    <row r="2866" spans="1:17" ht="15.6" x14ac:dyDescent="0.3">
      <c r="A2866" s="26" t="s">
        <v>5941</v>
      </c>
      <c r="B2866" s="26" t="s">
        <v>5942</v>
      </c>
      <c r="C2866" s="26" t="s">
        <v>654</v>
      </c>
      <c r="D2866" s="26" t="s">
        <v>238</v>
      </c>
      <c r="E2866" s="26">
        <v>292</v>
      </c>
      <c r="F2866" s="26">
        <v>817</v>
      </c>
      <c r="G2866" s="26">
        <v>90.25</v>
      </c>
      <c r="H2866" s="47" t="s">
        <v>90</v>
      </c>
      <c r="I2866" s="26" t="s">
        <v>91</v>
      </c>
      <c r="J2866" s="27">
        <v>67482.108003346453</v>
      </c>
      <c r="K2866" s="26" t="s">
        <v>629</v>
      </c>
      <c r="L2866" s="26" t="s">
        <v>117</v>
      </c>
      <c r="M2866" s="26" t="s">
        <v>629</v>
      </c>
      <c r="N2866" s="26">
        <v>2</v>
      </c>
      <c r="O2866" s="27" t="s">
        <v>130</v>
      </c>
      <c r="P2866" s="27" t="s">
        <v>92</v>
      </c>
      <c r="Q2866" s="26" t="str">
        <f t="shared" si="44"/>
        <v>Med</v>
      </c>
    </row>
    <row r="2867" spans="1:17" ht="15.6" x14ac:dyDescent="0.3">
      <c r="A2867" s="26" t="s">
        <v>5943</v>
      </c>
      <c r="B2867" s="26" t="s">
        <v>5944</v>
      </c>
      <c r="C2867" s="26" t="s">
        <v>139</v>
      </c>
      <c r="D2867" s="26" t="s">
        <v>483</v>
      </c>
      <c r="E2867" s="26">
        <v>286</v>
      </c>
      <c r="F2867" s="26">
        <v>944</v>
      </c>
      <c r="G2867" s="26">
        <v>76.2</v>
      </c>
      <c r="H2867" s="47" t="s">
        <v>90</v>
      </c>
      <c r="I2867" s="26" t="s">
        <v>91</v>
      </c>
      <c r="J2867" s="27">
        <v>43857.686460511475</v>
      </c>
      <c r="K2867" s="26" t="s">
        <v>629</v>
      </c>
      <c r="L2867" s="26" t="s">
        <v>117</v>
      </c>
      <c r="M2867" s="26" t="s">
        <v>629</v>
      </c>
      <c r="N2867" s="26">
        <v>2</v>
      </c>
      <c r="O2867" s="27" t="s">
        <v>147</v>
      </c>
      <c r="P2867" s="27" t="s">
        <v>102</v>
      </c>
      <c r="Q2867" s="26" t="str">
        <f t="shared" si="44"/>
        <v>Med</v>
      </c>
    </row>
    <row r="2868" spans="1:17" ht="15.6" x14ac:dyDescent="0.3">
      <c r="A2868" s="26" t="s">
        <v>5945</v>
      </c>
      <c r="B2868" s="26" t="s">
        <v>5946</v>
      </c>
      <c r="C2868" s="26" t="s">
        <v>139</v>
      </c>
      <c r="D2868" s="26" t="s">
        <v>201</v>
      </c>
      <c r="E2868" s="26">
        <v>274</v>
      </c>
      <c r="F2868" s="26">
        <v>630</v>
      </c>
      <c r="G2868" s="26">
        <v>69.81</v>
      </c>
      <c r="H2868" s="47" t="s">
        <v>90</v>
      </c>
      <c r="I2868" s="26" t="s">
        <v>91</v>
      </c>
      <c r="J2868" s="27">
        <v>55475.844484118439</v>
      </c>
      <c r="K2868" s="26" t="s">
        <v>629</v>
      </c>
      <c r="L2868" s="26" t="s">
        <v>117</v>
      </c>
      <c r="M2868" s="26" t="s">
        <v>629</v>
      </c>
      <c r="N2868" s="26">
        <v>2</v>
      </c>
      <c r="O2868" s="27" t="s">
        <v>130</v>
      </c>
      <c r="P2868" s="27" t="s">
        <v>102</v>
      </c>
      <c r="Q2868" s="26" t="str">
        <f t="shared" si="44"/>
        <v>Med</v>
      </c>
    </row>
    <row r="2869" spans="1:17" ht="15.6" x14ac:dyDescent="0.3">
      <c r="A2869" s="26" t="s">
        <v>5947</v>
      </c>
      <c r="B2869" s="26" t="s">
        <v>5948</v>
      </c>
      <c r="C2869" s="26" t="s">
        <v>195</v>
      </c>
      <c r="D2869" s="26" t="s">
        <v>443</v>
      </c>
      <c r="E2869" s="26">
        <v>260</v>
      </c>
      <c r="F2869" s="26">
        <v>729</v>
      </c>
      <c r="G2869" s="26">
        <v>80</v>
      </c>
      <c r="H2869" s="47" t="s">
        <v>90</v>
      </c>
      <c r="I2869" s="26" t="s">
        <v>91</v>
      </c>
      <c r="J2869" s="27">
        <v>46875</v>
      </c>
      <c r="K2869" s="26" t="s">
        <v>629</v>
      </c>
      <c r="L2869" s="26" t="s">
        <v>117</v>
      </c>
      <c r="M2869" s="26" t="s">
        <v>629</v>
      </c>
      <c r="N2869" s="26">
        <v>2</v>
      </c>
      <c r="O2869" s="27" t="s">
        <v>147</v>
      </c>
      <c r="P2869" s="27" t="s">
        <v>92</v>
      </c>
      <c r="Q2869" s="26" t="str">
        <f t="shared" si="44"/>
        <v>Med</v>
      </c>
    </row>
    <row r="2870" spans="1:17" ht="15.6" x14ac:dyDescent="0.3">
      <c r="A2870" s="26" t="s">
        <v>5949</v>
      </c>
      <c r="B2870" s="26" t="s">
        <v>5950</v>
      </c>
      <c r="C2870" s="26" t="s">
        <v>105</v>
      </c>
      <c r="D2870" s="26" t="s">
        <v>172</v>
      </c>
      <c r="E2870" s="26">
        <v>254</v>
      </c>
      <c r="F2870" s="26">
        <v>700</v>
      </c>
      <c r="G2870" s="26">
        <v>90.24</v>
      </c>
      <c r="H2870" s="47" t="s">
        <v>90</v>
      </c>
      <c r="I2870" s="26" t="s">
        <v>91</v>
      </c>
      <c r="J2870" s="27">
        <v>53750</v>
      </c>
      <c r="K2870" s="26" t="s">
        <v>629</v>
      </c>
      <c r="L2870" s="26" t="s">
        <v>117</v>
      </c>
      <c r="M2870" s="26" t="s">
        <v>629</v>
      </c>
      <c r="N2870" s="26">
        <v>2</v>
      </c>
      <c r="O2870" s="27" t="s">
        <v>147</v>
      </c>
      <c r="P2870" s="27" t="s">
        <v>107</v>
      </c>
      <c r="Q2870" s="26" t="str">
        <f t="shared" si="44"/>
        <v>Med</v>
      </c>
    </row>
    <row r="2871" spans="1:17" ht="15.6" x14ac:dyDescent="0.3">
      <c r="A2871" s="26" t="s">
        <v>5951</v>
      </c>
      <c r="B2871" s="26" t="s">
        <v>5952</v>
      </c>
      <c r="C2871" s="26" t="s">
        <v>625</v>
      </c>
      <c r="D2871" s="26" t="s">
        <v>238</v>
      </c>
      <c r="E2871" s="26">
        <v>231</v>
      </c>
      <c r="F2871" s="26">
        <v>726</v>
      </c>
      <c r="G2871" s="26">
        <v>67.069999999999993</v>
      </c>
      <c r="H2871" s="47" t="s">
        <v>90</v>
      </c>
      <c r="I2871" s="26" t="s">
        <v>91</v>
      </c>
      <c r="J2871" s="27">
        <v>27236.85673346699</v>
      </c>
      <c r="K2871" s="26" t="s">
        <v>629</v>
      </c>
      <c r="L2871" s="26" t="s">
        <v>117</v>
      </c>
      <c r="M2871" s="26" t="s">
        <v>629</v>
      </c>
      <c r="N2871" s="26">
        <v>2</v>
      </c>
      <c r="O2871" s="27" t="s">
        <v>147</v>
      </c>
      <c r="P2871" s="27" t="s">
        <v>92</v>
      </c>
      <c r="Q2871" s="26" t="str">
        <f t="shared" si="44"/>
        <v>Med</v>
      </c>
    </row>
    <row r="2872" spans="1:17" ht="15.6" x14ac:dyDescent="0.3">
      <c r="A2872" s="26" t="s">
        <v>5953</v>
      </c>
      <c r="B2872" s="26" t="s">
        <v>5954</v>
      </c>
      <c r="C2872" s="26" t="s">
        <v>195</v>
      </c>
      <c r="D2872" s="26" t="s">
        <v>307</v>
      </c>
      <c r="E2872" s="26">
        <v>228</v>
      </c>
      <c r="F2872" s="26">
        <v>785</v>
      </c>
      <c r="G2872" s="26">
        <v>39.56</v>
      </c>
      <c r="H2872" s="47" t="s">
        <v>90</v>
      </c>
      <c r="I2872" s="26" t="s">
        <v>91</v>
      </c>
      <c r="J2872" s="27">
        <v>22885</v>
      </c>
      <c r="K2872" s="26" t="s">
        <v>629</v>
      </c>
      <c r="L2872" s="26" t="s">
        <v>117</v>
      </c>
      <c r="M2872" s="26" t="s">
        <v>629</v>
      </c>
      <c r="N2872" s="26">
        <v>2</v>
      </c>
      <c r="O2872" s="27" t="s">
        <v>147</v>
      </c>
      <c r="P2872" s="27" t="s">
        <v>107</v>
      </c>
      <c r="Q2872" s="26" t="str">
        <f t="shared" si="44"/>
        <v>Med</v>
      </c>
    </row>
    <row r="2873" spans="1:17" ht="15.6" x14ac:dyDescent="0.3">
      <c r="A2873" s="26" t="s">
        <v>5955</v>
      </c>
      <c r="B2873" s="26" t="s">
        <v>5956</v>
      </c>
      <c r="C2873" s="26" t="s">
        <v>158</v>
      </c>
      <c r="D2873" s="26" t="s">
        <v>96</v>
      </c>
      <c r="E2873" s="26">
        <v>227</v>
      </c>
      <c r="F2873" s="26">
        <v>632</v>
      </c>
      <c r="G2873" s="26">
        <v>60</v>
      </c>
      <c r="H2873" s="47" t="s">
        <v>90</v>
      </c>
      <c r="I2873" s="26" t="s">
        <v>91</v>
      </c>
      <c r="J2873" s="27">
        <v>19727</v>
      </c>
      <c r="K2873" s="26" t="s">
        <v>629</v>
      </c>
      <c r="L2873" s="26" t="s">
        <v>117</v>
      </c>
      <c r="M2873" s="26" t="s">
        <v>629</v>
      </c>
      <c r="N2873" s="26">
        <v>2</v>
      </c>
      <c r="O2873" s="27" t="s">
        <v>147</v>
      </c>
      <c r="P2873" s="27" t="s">
        <v>97</v>
      </c>
      <c r="Q2873" s="26" t="str">
        <f t="shared" si="44"/>
        <v>Med</v>
      </c>
    </row>
    <row r="2874" spans="1:17" ht="15.6" x14ac:dyDescent="0.3">
      <c r="A2874" s="26" t="s">
        <v>5957</v>
      </c>
      <c r="B2874" s="26" t="s">
        <v>5958</v>
      </c>
      <c r="C2874" s="26" t="s">
        <v>158</v>
      </c>
      <c r="D2874" s="26" t="s">
        <v>96</v>
      </c>
      <c r="E2874" s="26">
        <v>217</v>
      </c>
      <c r="F2874" s="26">
        <v>716</v>
      </c>
      <c r="G2874" s="26">
        <v>50</v>
      </c>
      <c r="H2874" s="47" t="s">
        <v>90</v>
      </c>
      <c r="I2874" s="26" t="s">
        <v>91</v>
      </c>
      <c r="J2874" s="27">
        <v>29826.000000000004</v>
      </c>
      <c r="K2874" s="26" t="s">
        <v>629</v>
      </c>
      <c r="L2874" s="26" t="s">
        <v>117</v>
      </c>
      <c r="M2874" s="26" t="s">
        <v>629</v>
      </c>
      <c r="N2874" s="26">
        <v>2</v>
      </c>
      <c r="O2874" s="27" t="s">
        <v>147</v>
      </c>
      <c r="P2874" s="27" t="s">
        <v>97</v>
      </c>
      <c r="Q2874" s="26" t="str">
        <f t="shared" si="44"/>
        <v>Med</v>
      </c>
    </row>
    <row r="2875" spans="1:17" ht="15.6" x14ac:dyDescent="0.3">
      <c r="A2875" s="26" t="s">
        <v>5959</v>
      </c>
      <c r="B2875" s="26" t="s">
        <v>5960</v>
      </c>
      <c r="C2875" s="26" t="s">
        <v>158</v>
      </c>
      <c r="D2875" s="26" t="s">
        <v>96</v>
      </c>
      <c r="E2875" s="26">
        <v>211</v>
      </c>
      <c r="F2875" s="26">
        <v>297</v>
      </c>
      <c r="G2875" s="26">
        <v>72.23</v>
      </c>
      <c r="H2875" s="47" t="s">
        <v>90</v>
      </c>
      <c r="I2875" s="26" t="s">
        <v>91</v>
      </c>
      <c r="J2875" s="27">
        <v>17042</v>
      </c>
      <c r="K2875" s="26" t="s">
        <v>629</v>
      </c>
      <c r="L2875" s="26" t="s">
        <v>117</v>
      </c>
      <c r="M2875" s="26" t="s">
        <v>629</v>
      </c>
      <c r="N2875" s="26">
        <v>2</v>
      </c>
      <c r="O2875" s="27" t="s">
        <v>147</v>
      </c>
      <c r="P2875" s="27" t="s">
        <v>107</v>
      </c>
      <c r="Q2875" s="26" t="str">
        <f t="shared" si="44"/>
        <v>Med</v>
      </c>
    </row>
    <row r="2876" spans="1:17" ht="15.6" x14ac:dyDescent="0.3">
      <c r="A2876" s="26" t="s">
        <v>5961</v>
      </c>
      <c r="B2876" s="26" t="s">
        <v>5962</v>
      </c>
      <c r="C2876" s="26" t="s">
        <v>158</v>
      </c>
      <c r="D2876" s="26" t="s">
        <v>96</v>
      </c>
      <c r="E2876" s="26">
        <v>202</v>
      </c>
      <c r="F2876" s="26">
        <v>288</v>
      </c>
      <c r="G2876" s="26">
        <v>89.06</v>
      </c>
      <c r="H2876" s="47" t="s">
        <v>90</v>
      </c>
      <c r="I2876" s="26" t="s">
        <v>91</v>
      </c>
      <c r="J2876" s="27">
        <v>14494</v>
      </c>
      <c r="K2876" s="26" t="s">
        <v>629</v>
      </c>
      <c r="L2876" s="26" t="s">
        <v>117</v>
      </c>
      <c r="M2876" s="26" t="s">
        <v>629</v>
      </c>
      <c r="N2876" s="26">
        <v>2</v>
      </c>
      <c r="O2876" s="27" t="s">
        <v>147</v>
      </c>
      <c r="P2876" s="27" t="s">
        <v>102</v>
      </c>
      <c r="Q2876" s="26" t="str">
        <f t="shared" si="44"/>
        <v>Med</v>
      </c>
    </row>
    <row r="2877" spans="1:17" ht="15.6" x14ac:dyDescent="0.3">
      <c r="A2877" s="26" t="s">
        <v>5963</v>
      </c>
      <c r="B2877" s="26" t="s">
        <v>5964</v>
      </c>
      <c r="C2877" s="26" t="s">
        <v>95</v>
      </c>
      <c r="D2877" s="26" t="s">
        <v>256</v>
      </c>
      <c r="E2877" s="26">
        <v>198</v>
      </c>
      <c r="F2877" s="26">
        <v>653</v>
      </c>
      <c r="G2877" s="26">
        <v>76.22</v>
      </c>
      <c r="H2877" s="47" t="s">
        <v>90</v>
      </c>
      <c r="I2877" s="26" t="s">
        <v>91</v>
      </c>
      <c r="J2877" s="27">
        <v>45625</v>
      </c>
      <c r="K2877" s="26" t="s">
        <v>629</v>
      </c>
      <c r="L2877" s="26" t="s">
        <v>117</v>
      </c>
      <c r="M2877" s="26" t="s">
        <v>629</v>
      </c>
      <c r="N2877" s="26">
        <v>2</v>
      </c>
      <c r="O2877" s="27" t="s">
        <v>147</v>
      </c>
      <c r="P2877" s="27" t="s">
        <v>97</v>
      </c>
      <c r="Q2877" s="26" t="str">
        <f t="shared" si="44"/>
        <v>Med</v>
      </c>
    </row>
    <row r="2878" spans="1:17" ht="15.6" x14ac:dyDescent="0.3">
      <c r="A2878" s="26" t="s">
        <v>5965</v>
      </c>
      <c r="B2878" s="26" t="s">
        <v>5966</v>
      </c>
      <c r="C2878" s="26" t="s">
        <v>158</v>
      </c>
      <c r="D2878" s="26" t="s">
        <v>96</v>
      </c>
      <c r="E2878" s="26">
        <v>198</v>
      </c>
      <c r="F2878" s="26">
        <v>270</v>
      </c>
      <c r="G2878" s="26">
        <v>85</v>
      </c>
      <c r="H2878" s="47" t="s">
        <v>90</v>
      </c>
      <c r="I2878" s="26" t="s">
        <v>91</v>
      </c>
      <c r="J2878" s="27">
        <v>22326</v>
      </c>
      <c r="K2878" s="26" t="s">
        <v>629</v>
      </c>
      <c r="L2878" s="26" t="s">
        <v>117</v>
      </c>
      <c r="M2878" s="26" t="s">
        <v>629</v>
      </c>
      <c r="N2878" s="26">
        <v>2</v>
      </c>
      <c r="O2878" s="27" t="s">
        <v>147</v>
      </c>
      <c r="P2878" s="27" t="s">
        <v>107</v>
      </c>
      <c r="Q2878" s="26" t="str">
        <f t="shared" si="44"/>
        <v>Med</v>
      </c>
    </row>
    <row r="2879" spans="1:17" ht="15.6" x14ac:dyDescent="0.3">
      <c r="A2879" s="26" t="s">
        <v>5967</v>
      </c>
      <c r="B2879" s="26" t="s">
        <v>5968</v>
      </c>
      <c r="C2879" s="26" t="s">
        <v>158</v>
      </c>
      <c r="D2879" s="26" t="s">
        <v>96</v>
      </c>
      <c r="E2879" s="26">
        <v>189</v>
      </c>
      <c r="F2879" s="26">
        <v>310</v>
      </c>
      <c r="G2879" s="26">
        <v>72.23</v>
      </c>
      <c r="H2879" s="47" t="s">
        <v>90</v>
      </c>
      <c r="I2879" s="26" t="s">
        <v>91</v>
      </c>
      <c r="J2879" s="27">
        <v>12045</v>
      </c>
      <c r="K2879" s="26" t="s">
        <v>629</v>
      </c>
      <c r="L2879" s="26" t="s">
        <v>117</v>
      </c>
      <c r="M2879" s="26" t="s">
        <v>629</v>
      </c>
      <c r="N2879" s="26">
        <v>2</v>
      </c>
      <c r="O2879" s="27" t="s">
        <v>147</v>
      </c>
      <c r="P2879" s="27" t="s">
        <v>107</v>
      </c>
      <c r="Q2879" s="26" t="str">
        <f t="shared" si="44"/>
        <v>Med</v>
      </c>
    </row>
    <row r="2880" spans="1:17" ht="15.6" x14ac:dyDescent="0.3">
      <c r="A2880" s="26" t="s">
        <v>5969</v>
      </c>
      <c r="B2880" s="26" t="s">
        <v>5970</v>
      </c>
      <c r="C2880" s="26" t="s">
        <v>211</v>
      </c>
      <c r="D2880" s="26" t="s">
        <v>212</v>
      </c>
      <c r="E2880" s="26">
        <v>186</v>
      </c>
      <c r="F2880" s="26">
        <v>498</v>
      </c>
      <c r="G2880" s="26">
        <v>79.430000000000007</v>
      </c>
      <c r="H2880" s="47" t="s">
        <v>90</v>
      </c>
      <c r="I2880" s="26" t="s">
        <v>91</v>
      </c>
      <c r="J2880" s="27">
        <v>54583</v>
      </c>
      <c r="K2880" s="26" t="s">
        <v>629</v>
      </c>
      <c r="L2880" s="26" t="s">
        <v>117</v>
      </c>
      <c r="M2880" s="26" t="s">
        <v>629</v>
      </c>
      <c r="N2880" s="26">
        <v>2</v>
      </c>
      <c r="O2880" s="27" t="s">
        <v>147</v>
      </c>
      <c r="P2880" s="27" t="s">
        <v>107</v>
      </c>
      <c r="Q2880" s="26" t="str">
        <f t="shared" si="44"/>
        <v>Med</v>
      </c>
    </row>
    <row r="2881" spans="1:17" ht="15.6" x14ac:dyDescent="0.3">
      <c r="A2881" s="26" t="s">
        <v>5971</v>
      </c>
      <c r="B2881" s="26" t="s">
        <v>5972</v>
      </c>
      <c r="C2881" s="26" t="s">
        <v>158</v>
      </c>
      <c r="D2881" s="26" t="s">
        <v>96</v>
      </c>
      <c r="E2881" s="26">
        <v>180</v>
      </c>
      <c r="F2881" s="26">
        <v>504</v>
      </c>
      <c r="G2881" s="26">
        <v>75</v>
      </c>
      <c r="H2881" s="47" t="s">
        <v>90</v>
      </c>
      <c r="I2881" s="26" t="s">
        <v>91</v>
      </c>
      <c r="J2881" s="27">
        <v>16733</v>
      </c>
      <c r="K2881" s="26" t="s">
        <v>629</v>
      </c>
      <c r="L2881" s="26" t="s">
        <v>117</v>
      </c>
      <c r="M2881" s="26" t="s">
        <v>629</v>
      </c>
      <c r="N2881" s="26">
        <v>2</v>
      </c>
      <c r="O2881" s="27" t="s">
        <v>147</v>
      </c>
      <c r="P2881" s="27" t="s">
        <v>97</v>
      </c>
      <c r="Q2881" s="26" t="str">
        <f t="shared" si="44"/>
        <v>Med</v>
      </c>
    </row>
    <row r="2882" spans="1:17" ht="15.6" x14ac:dyDescent="0.3">
      <c r="A2882" s="26" t="s">
        <v>5973</v>
      </c>
      <c r="B2882" s="26" t="s">
        <v>5974</v>
      </c>
      <c r="C2882" s="26" t="s">
        <v>255</v>
      </c>
      <c r="D2882" s="26" t="s">
        <v>256</v>
      </c>
      <c r="E2882" s="26">
        <v>176</v>
      </c>
      <c r="F2882" s="26">
        <v>616</v>
      </c>
      <c r="G2882" s="26">
        <v>67.459999999999994</v>
      </c>
      <c r="H2882" s="47" t="s">
        <v>90</v>
      </c>
      <c r="I2882" s="26" t="s">
        <v>91</v>
      </c>
      <c r="J2882" s="27">
        <v>41979</v>
      </c>
      <c r="K2882" s="26" t="s">
        <v>629</v>
      </c>
      <c r="L2882" s="26" t="s">
        <v>117</v>
      </c>
      <c r="M2882" s="26" t="s">
        <v>629</v>
      </c>
      <c r="N2882" s="26">
        <v>2</v>
      </c>
      <c r="O2882" s="27" t="s">
        <v>147</v>
      </c>
      <c r="P2882" s="27" t="s">
        <v>92</v>
      </c>
      <c r="Q2882" s="26" t="str">
        <f t="shared" ref="Q2882:Q2945" si="45">IF(N2882=3,"High",IF(N2882=2,"Med",IF(N2882=1,"Low","None")))</f>
        <v>Med</v>
      </c>
    </row>
    <row r="2883" spans="1:17" ht="15.6" x14ac:dyDescent="0.3">
      <c r="A2883" s="26" t="s">
        <v>5975</v>
      </c>
      <c r="B2883" s="26" t="s">
        <v>5976</v>
      </c>
      <c r="C2883" s="26" t="s">
        <v>407</v>
      </c>
      <c r="D2883" s="26" t="s">
        <v>88</v>
      </c>
      <c r="E2883" s="26">
        <v>173</v>
      </c>
      <c r="F2883" s="26">
        <v>571</v>
      </c>
      <c r="G2883" s="26">
        <v>52.16</v>
      </c>
      <c r="H2883" s="47" t="s">
        <v>90</v>
      </c>
      <c r="I2883" s="26" t="s">
        <v>91</v>
      </c>
      <c r="J2883" s="27">
        <v>36576</v>
      </c>
      <c r="K2883" s="26" t="s">
        <v>629</v>
      </c>
      <c r="L2883" s="26" t="s">
        <v>117</v>
      </c>
      <c r="M2883" s="26" t="s">
        <v>629</v>
      </c>
      <c r="N2883" s="26">
        <v>2</v>
      </c>
      <c r="O2883" s="27" t="s">
        <v>147</v>
      </c>
      <c r="P2883" s="27" t="s">
        <v>92</v>
      </c>
      <c r="Q2883" s="26" t="str">
        <f t="shared" si="45"/>
        <v>Med</v>
      </c>
    </row>
    <row r="2884" spans="1:17" ht="15.6" x14ac:dyDescent="0.3">
      <c r="A2884" s="26" t="s">
        <v>5977</v>
      </c>
      <c r="B2884" s="26" t="s">
        <v>5978</v>
      </c>
      <c r="C2884" s="26" t="s">
        <v>237</v>
      </c>
      <c r="D2884" s="26" t="s">
        <v>238</v>
      </c>
      <c r="E2884" s="26">
        <v>166</v>
      </c>
      <c r="F2884" s="26">
        <v>371</v>
      </c>
      <c r="G2884" s="26">
        <v>42.67</v>
      </c>
      <c r="H2884" s="47" t="s">
        <v>90</v>
      </c>
      <c r="I2884" s="26" t="s">
        <v>91</v>
      </c>
      <c r="J2884" s="27">
        <v>25232.952917383594</v>
      </c>
      <c r="K2884" s="26" t="s">
        <v>629</v>
      </c>
      <c r="L2884" s="26" t="s">
        <v>117</v>
      </c>
      <c r="M2884" s="26" t="s">
        <v>629</v>
      </c>
      <c r="N2884" s="26">
        <v>2</v>
      </c>
      <c r="O2884" s="27" t="s">
        <v>147</v>
      </c>
      <c r="P2884" s="27" t="s">
        <v>107</v>
      </c>
      <c r="Q2884" s="26" t="str">
        <f t="shared" si="45"/>
        <v>Med</v>
      </c>
    </row>
    <row r="2885" spans="1:17" ht="15.6" x14ac:dyDescent="0.3">
      <c r="A2885" s="26" t="s">
        <v>5979</v>
      </c>
      <c r="B2885" s="26" t="s">
        <v>5980</v>
      </c>
      <c r="C2885" s="26" t="s">
        <v>249</v>
      </c>
      <c r="D2885" s="26" t="s">
        <v>250</v>
      </c>
      <c r="E2885" s="26">
        <v>165</v>
      </c>
      <c r="F2885" s="26">
        <v>541</v>
      </c>
      <c r="G2885" s="26">
        <v>54.13</v>
      </c>
      <c r="H2885" s="47" t="s">
        <v>90</v>
      </c>
      <c r="I2885" s="26" t="s">
        <v>91</v>
      </c>
      <c r="J2885" s="27">
        <v>36528</v>
      </c>
      <c r="K2885" s="26" t="s">
        <v>629</v>
      </c>
      <c r="L2885" s="26" t="s">
        <v>117</v>
      </c>
      <c r="M2885" s="26" t="s">
        <v>629</v>
      </c>
      <c r="N2885" s="26">
        <v>2</v>
      </c>
      <c r="O2885" s="27" t="s">
        <v>147</v>
      </c>
      <c r="P2885" s="27" t="s">
        <v>107</v>
      </c>
      <c r="Q2885" s="26" t="str">
        <f t="shared" si="45"/>
        <v>Med</v>
      </c>
    </row>
    <row r="2886" spans="1:17" ht="15.6" x14ac:dyDescent="0.3">
      <c r="A2886" s="26" t="s">
        <v>5981</v>
      </c>
      <c r="B2886" s="26" t="s">
        <v>5982</v>
      </c>
      <c r="C2886" s="26" t="s">
        <v>95</v>
      </c>
      <c r="D2886" s="26" t="s">
        <v>96</v>
      </c>
      <c r="E2886" s="26">
        <v>165</v>
      </c>
      <c r="F2886" s="26">
        <v>545</v>
      </c>
      <c r="G2886" s="26">
        <v>75</v>
      </c>
      <c r="H2886" s="47" t="s">
        <v>90</v>
      </c>
      <c r="I2886" s="26" t="s">
        <v>91</v>
      </c>
      <c r="J2886" s="27">
        <v>30063</v>
      </c>
      <c r="K2886" s="26" t="s">
        <v>629</v>
      </c>
      <c r="L2886" s="26" t="s">
        <v>117</v>
      </c>
      <c r="M2886" s="26" t="s">
        <v>629</v>
      </c>
      <c r="N2886" s="26">
        <v>2</v>
      </c>
      <c r="O2886" s="27" t="s">
        <v>147</v>
      </c>
      <c r="P2886" s="27" t="s">
        <v>97</v>
      </c>
      <c r="Q2886" s="26" t="str">
        <f t="shared" si="45"/>
        <v>Med</v>
      </c>
    </row>
    <row r="2887" spans="1:17" ht="15.6" x14ac:dyDescent="0.3">
      <c r="A2887" s="26" t="s">
        <v>5983</v>
      </c>
      <c r="B2887" s="26" t="s">
        <v>5984</v>
      </c>
      <c r="C2887" s="26" t="s">
        <v>344</v>
      </c>
      <c r="D2887" s="26" t="s">
        <v>175</v>
      </c>
      <c r="E2887" s="26">
        <v>164</v>
      </c>
      <c r="F2887" s="26">
        <v>568</v>
      </c>
      <c r="G2887" s="26">
        <v>75</v>
      </c>
      <c r="H2887" s="47" t="s">
        <v>90</v>
      </c>
      <c r="I2887" s="26" t="s">
        <v>91</v>
      </c>
      <c r="J2887" s="27">
        <v>38949.118579908492</v>
      </c>
      <c r="K2887" s="26" t="s">
        <v>629</v>
      </c>
      <c r="L2887" s="26" t="s">
        <v>117</v>
      </c>
      <c r="M2887" s="26" t="s">
        <v>629</v>
      </c>
      <c r="N2887" s="26">
        <v>2</v>
      </c>
      <c r="O2887" s="27" t="s">
        <v>147</v>
      </c>
      <c r="P2887" s="27" t="s">
        <v>92</v>
      </c>
      <c r="Q2887" s="26" t="str">
        <f t="shared" si="45"/>
        <v>Med</v>
      </c>
    </row>
    <row r="2888" spans="1:17" ht="15.6" x14ac:dyDescent="0.3">
      <c r="A2888" s="26" t="s">
        <v>5985</v>
      </c>
      <c r="B2888" s="26" t="s">
        <v>5986</v>
      </c>
      <c r="C2888" s="26" t="s">
        <v>158</v>
      </c>
      <c r="D2888" s="26" t="s">
        <v>96</v>
      </c>
      <c r="E2888" s="26">
        <v>162</v>
      </c>
      <c r="F2888" s="26">
        <v>227</v>
      </c>
      <c r="G2888" s="26">
        <v>89.06</v>
      </c>
      <c r="H2888" s="47" t="s">
        <v>90</v>
      </c>
      <c r="I2888" s="26" t="s">
        <v>91</v>
      </c>
      <c r="J2888" s="27">
        <v>23103</v>
      </c>
      <c r="K2888" s="26" t="s">
        <v>629</v>
      </c>
      <c r="L2888" s="26" t="s">
        <v>117</v>
      </c>
      <c r="M2888" s="26" t="s">
        <v>629</v>
      </c>
      <c r="N2888" s="26">
        <v>2</v>
      </c>
      <c r="O2888" s="27" t="s">
        <v>147</v>
      </c>
      <c r="P2888" s="27" t="s">
        <v>107</v>
      </c>
      <c r="Q2888" s="26" t="str">
        <f t="shared" si="45"/>
        <v>Med</v>
      </c>
    </row>
    <row r="2889" spans="1:17" ht="15.6" x14ac:dyDescent="0.3">
      <c r="A2889" s="26" t="s">
        <v>5987</v>
      </c>
      <c r="B2889" s="26" t="s">
        <v>5988</v>
      </c>
      <c r="C2889" s="26" t="s">
        <v>191</v>
      </c>
      <c r="D2889" s="26" t="s">
        <v>192</v>
      </c>
      <c r="E2889" s="26">
        <v>162</v>
      </c>
      <c r="F2889" s="26">
        <v>97</v>
      </c>
      <c r="G2889" s="26">
        <v>50</v>
      </c>
      <c r="H2889" s="47" t="s">
        <v>90</v>
      </c>
      <c r="I2889" s="26" t="s">
        <v>91</v>
      </c>
      <c r="J2889" s="27">
        <v>9217.8173725300221</v>
      </c>
      <c r="K2889" s="26" t="s">
        <v>629</v>
      </c>
      <c r="L2889" s="26" t="s">
        <v>117</v>
      </c>
      <c r="M2889" s="26" t="s">
        <v>629</v>
      </c>
      <c r="N2889" s="26">
        <v>2</v>
      </c>
      <c r="O2889" s="27" t="s">
        <v>147</v>
      </c>
      <c r="P2889" s="27" t="s">
        <v>102</v>
      </c>
      <c r="Q2889" s="26" t="str">
        <f t="shared" si="45"/>
        <v>Med</v>
      </c>
    </row>
    <row r="2890" spans="1:17" ht="15.6" x14ac:dyDescent="0.3">
      <c r="A2890" s="26" t="s">
        <v>5989</v>
      </c>
      <c r="B2890" s="26" t="s">
        <v>5990</v>
      </c>
      <c r="C2890" s="26" t="s">
        <v>255</v>
      </c>
      <c r="D2890" s="26" t="s">
        <v>256</v>
      </c>
      <c r="E2890" s="26">
        <v>154</v>
      </c>
      <c r="F2890" s="26">
        <v>408</v>
      </c>
      <c r="G2890" s="26">
        <v>76</v>
      </c>
      <c r="H2890" s="47" t="s">
        <v>90</v>
      </c>
      <c r="I2890" s="26" t="s">
        <v>91</v>
      </c>
      <c r="J2890" s="27">
        <v>57027</v>
      </c>
      <c r="K2890" s="26" t="s">
        <v>629</v>
      </c>
      <c r="L2890" s="26" t="s">
        <v>117</v>
      </c>
      <c r="M2890" s="26" t="s">
        <v>629</v>
      </c>
      <c r="N2890" s="26">
        <v>2</v>
      </c>
      <c r="O2890" s="27" t="s">
        <v>130</v>
      </c>
      <c r="P2890" s="27" t="s">
        <v>107</v>
      </c>
      <c r="Q2890" s="26" t="str">
        <f t="shared" si="45"/>
        <v>Med</v>
      </c>
    </row>
    <row r="2891" spans="1:17" ht="15.6" x14ac:dyDescent="0.3">
      <c r="A2891" s="26" t="s">
        <v>5991</v>
      </c>
      <c r="B2891" s="26" t="s">
        <v>5992</v>
      </c>
      <c r="C2891" s="26" t="s">
        <v>191</v>
      </c>
      <c r="D2891" s="26" t="s">
        <v>192</v>
      </c>
      <c r="E2891" s="26">
        <v>153</v>
      </c>
      <c r="F2891" s="26">
        <v>417</v>
      </c>
      <c r="G2891" s="26">
        <v>77.84</v>
      </c>
      <c r="H2891" s="47" t="s">
        <v>90</v>
      </c>
      <c r="I2891" s="26" t="s">
        <v>91</v>
      </c>
      <c r="J2891" s="27">
        <v>41429.002148577536</v>
      </c>
      <c r="K2891" s="26" t="s">
        <v>629</v>
      </c>
      <c r="L2891" s="26" t="s">
        <v>117</v>
      </c>
      <c r="M2891" s="26" t="s">
        <v>629</v>
      </c>
      <c r="N2891" s="26">
        <v>2</v>
      </c>
      <c r="O2891" s="27" t="s">
        <v>147</v>
      </c>
      <c r="P2891" s="27" t="s">
        <v>107</v>
      </c>
      <c r="Q2891" s="26" t="str">
        <f t="shared" si="45"/>
        <v>Med</v>
      </c>
    </row>
    <row r="2892" spans="1:17" ht="15.6" x14ac:dyDescent="0.3">
      <c r="A2892" s="26" t="s">
        <v>5993</v>
      </c>
      <c r="B2892" s="26" t="s">
        <v>5994</v>
      </c>
      <c r="C2892" s="26" t="s">
        <v>105</v>
      </c>
      <c r="D2892" s="26" t="s">
        <v>106</v>
      </c>
      <c r="E2892" s="26">
        <v>147</v>
      </c>
      <c r="F2892" s="26">
        <v>455</v>
      </c>
      <c r="G2892" s="26">
        <v>66.69</v>
      </c>
      <c r="H2892" s="47" t="s">
        <v>90</v>
      </c>
      <c r="I2892" s="26" t="s">
        <v>91</v>
      </c>
      <c r="J2892" s="27">
        <v>36465.466861675275</v>
      </c>
      <c r="K2892" s="26" t="s">
        <v>629</v>
      </c>
      <c r="L2892" s="26" t="s">
        <v>117</v>
      </c>
      <c r="M2892" s="26" t="s">
        <v>629</v>
      </c>
      <c r="N2892" s="26">
        <v>2</v>
      </c>
      <c r="O2892" s="27" t="s">
        <v>147</v>
      </c>
      <c r="P2892" s="27" t="s">
        <v>107</v>
      </c>
      <c r="Q2892" s="26" t="str">
        <f t="shared" si="45"/>
        <v>Med</v>
      </c>
    </row>
    <row r="2893" spans="1:17" ht="15.6" x14ac:dyDescent="0.3">
      <c r="A2893" s="26" t="s">
        <v>5995</v>
      </c>
      <c r="B2893" s="26" t="s">
        <v>5996</v>
      </c>
      <c r="C2893" s="26" t="s">
        <v>139</v>
      </c>
      <c r="D2893" s="26" t="s">
        <v>140</v>
      </c>
      <c r="E2893" s="26">
        <v>147</v>
      </c>
      <c r="F2893" s="26">
        <v>450</v>
      </c>
      <c r="G2893" s="26">
        <v>41.32</v>
      </c>
      <c r="H2893" s="47" t="s">
        <v>90</v>
      </c>
      <c r="I2893" s="26" t="s">
        <v>91</v>
      </c>
      <c r="J2893" s="27">
        <v>28282</v>
      </c>
      <c r="K2893" s="26" t="s">
        <v>629</v>
      </c>
      <c r="L2893" s="26" t="s">
        <v>117</v>
      </c>
      <c r="M2893" s="26" t="s">
        <v>629</v>
      </c>
      <c r="N2893" s="26">
        <v>2</v>
      </c>
      <c r="O2893" s="27" t="s">
        <v>147</v>
      </c>
      <c r="P2893" s="27" t="s">
        <v>92</v>
      </c>
      <c r="Q2893" s="26" t="str">
        <f t="shared" si="45"/>
        <v>Med</v>
      </c>
    </row>
    <row r="2894" spans="1:17" ht="15.6" x14ac:dyDescent="0.3">
      <c r="A2894" s="26" t="s">
        <v>5997</v>
      </c>
      <c r="B2894" s="26" t="s">
        <v>5998</v>
      </c>
      <c r="C2894" s="26" t="s">
        <v>407</v>
      </c>
      <c r="D2894" s="26" t="s">
        <v>88</v>
      </c>
      <c r="E2894" s="26">
        <v>146</v>
      </c>
      <c r="F2894" s="26">
        <v>445</v>
      </c>
      <c r="G2894" s="26">
        <v>65</v>
      </c>
      <c r="H2894" s="47" t="s">
        <v>90</v>
      </c>
      <c r="I2894" s="26" t="s">
        <v>91</v>
      </c>
      <c r="J2894" s="27">
        <v>32923</v>
      </c>
      <c r="K2894" s="26" t="s">
        <v>629</v>
      </c>
      <c r="L2894" s="26" t="s">
        <v>117</v>
      </c>
      <c r="M2894" s="26" t="s">
        <v>629</v>
      </c>
      <c r="N2894" s="26">
        <v>2</v>
      </c>
      <c r="O2894" s="27" t="s">
        <v>147</v>
      </c>
      <c r="P2894" s="27" t="s">
        <v>92</v>
      </c>
      <c r="Q2894" s="26" t="str">
        <f t="shared" si="45"/>
        <v>Med</v>
      </c>
    </row>
    <row r="2895" spans="1:17" ht="15.6" x14ac:dyDescent="0.3">
      <c r="A2895" s="26" t="s">
        <v>5999</v>
      </c>
      <c r="B2895" s="26" t="s">
        <v>6000</v>
      </c>
      <c r="C2895" s="26" t="s">
        <v>158</v>
      </c>
      <c r="D2895" s="26" t="s">
        <v>96</v>
      </c>
      <c r="E2895" s="26">
        <v>141</v>
      </c>
      <c r="F2895" s="26">
        <v>465</v>
      </c>
      <c r="G2895" s="26">
        <v>64</v>
      </c>
      <c r="H2895" s="47" t="s">
        <v>90</v>
      </c>
      <c r="I2895" s="26" t="s">
        <v>91</v>
      </c>
      <c r="J2895" s="27">
        <v>12045</v>
      </c>
      <c r="K2895" s="26" t="s">
        <v>629</v>
      </c>
      <c r="L2895" s="26" t="s">
        <v>117</v>
      </c>
      <c r="M2895" s="26" t="s">
        <v>629</v>
      </c>
      <c r="N2895" s="26">
        <v>2</v>
      </c>
      <c r="O2895" s="27" t="s">
        <v>147</v>
      </c>
      <c r="P2895" s="27" t="s">
        <v>97</v>
      </c>
      <c r="Q2895" s="26" t="str">
        <f t="shared" si="45"/>
        <v>Med</v>
      </c>
    </row>
    <row r="2896" spans="1:17" ht="15.6" x14ac:dyDescent="0.3">
      <c r="A2896" s="26" t="s">
        <v>6001</v>
      </c>
      <c r="B2896" s="26" t="s">
        <v>6002</v>
      </c>
      <c r="C2896" s="26" t="s">
        <v>143</v>
      </c>
      <c r="D2896" s="26" t="s">
        <v>144</v>
      </c>
      <c r="E2896" s="26">
        <v>139</v>
      </c>
      <c r="F2896" s="26">
        <v>435</v>
      </c>
      <c r="G2896" s="26">
        <v>99.84</v>
      </c>
      <c r="H2896" s="47" t="s">
        <v>90</v>
      </c>
      <c r="I2896" s="26" t="s">
        <v>91</v>
      </c>
      <c r="J2896" s="27">
        <v>69117.822261480935</v>
      </c>
      <c r="K2896" s="26" t="s">
        <v>629</v>
      </c>
      <c r="L2896" s="26" t="s">
        <v>117</v>
      </c>
      <c r="M2896" s="26" t="s">
        <v>629</v>
      </c>
      <c r="N2896" s="26">
        <v>2</v>
      </c>
      <c r="O2896" s="27" t="s">
        <v>130</v>
      </c>
      <c r="P2896" s="27" t="s">
        <v>92</v>
      </c>
      <c r="Q2896" s="26" t="str">
        <f t="shared" si="45"/>
        <v>Med</v>
      </c>
    </row>
    <row r="2897" spans="1:17" ht="15.6" x14ac:dyDescent="0.3">
      <c r="A2897" s="26" t="s">
        <v>6003</v>
      </c>
      <c r="B2897" s="26" t="s">
        <v>6004</v>
      </c>
      <c r="C2897" s="26" t="s">
        <v>195</v>
      </c>
      <c r="D2897" s="26" t="s">
        <v>729</v>
      </c>
      <c r="E2897" s="26">
        <v>139</v>
      </c>
      <c r="F2897" s="26">
        <v>396</v>
      </c>
      <c r="G2897" s="26">
        <v>68</v>
      </c>
      <c r="H2897" s="47" t="s">
        <v>90</v>
      </c>
      <c r="I2897" s="26" t="s">
        <v>91</v>
      </c>
      <c r="J2897" s="27">
        <v>27083</v>
      </c>
      <c r="K2897" s="26" t="s">
        <v>629</v>
      </c>
      <c r="L2897" s="26" t="s">
        <v>117</v>
      </c>
      <c r="M2897" s="26" t="s">
        <v>629</v>
      </c>
      <c r="N2897" s="26">
        <v>2</v>
      </c>
      <c r="O2897" s="27" t="s">
        <v>147</v>
      </c>
      <c r="P2897" s="27" t="s">
        <v>92</v>
      </c>
      <c r="Q2897" s="26" t="str">
        <f t="shared" si="45"/>
        <v>Med</v>
      </c>
    </row>
    <row r="2898" spans="1:17" ht="15.6" x14ac:dyDescent="0.3">
      <c r="A2898" s="26" t="s">
        <v>6005</v>
      </c>
      <c r="B2898" s="26" t="s">
        <v>6006</v>
      </c>
      <c r="C2898" s="26" t="s">
        <v>470</v>
      </c>
      <c r="D2898" s="26" t="s">
        <v>201</v>
      </c>
      <c r="E2898" s="26">
        <v>136</v>
      </c>
      <c r="F2898" s="26">
        <v>280</v>
      </c>
      <c r="G2898" s="26">
        <v>59.2</v>
      </c>
      <c r="H2898" s="47" t="s">
        <v>90</v>
      </c>
      <c r="I2898" s="26" t="s">
        <v>91</v>
      </c>
      <c r="J2898" s="27">
        <v>40855</v>
      </c>
      <c r="K2898" s="26" t="s">
        <v>629</v>
      </c>
      <c r="L2898" s="26" t="s">
        <v>117</v>
      </c>
      <c r="M2898" s="26" t="s">
        <v>629</v>
      </c>
      <c r="N2898" s="26">
        <v>2</v>
      </c>
      <c r="O2898" s="27" t="s">
        <v>147</v>
      </c>
      <c r="P2898" s="27" t="s">
        <v>92</v>
      </c>
      <c r="Q2898" s="26" t="str">
        <f t="shared" si="45"/>
        <v>Med</v>
      </c>
    </row>
    <row r="2899" spans="1:17" ht="15.6" x14ac:dyDescent="0.3">
      <c r="A2899" s="26" t="s">
        <v>6007</v>
      </c>
      <c r="B2899" s="26" t="s">
        <v>6008</v>
      </c>
      <c r="C2899" s="26" t="s">
        <v>255</v>
      </c>
      <c r="D2899" s="26" t="s">
        <v>256</v>
      </c>
      <c r="E2899" s="26">
        <v>135</v>
      </c>
      <c r="F2899" s="26">
        <v>343</v>
      </c>
      <c r="G2899" s="26">
        <v>60</v>
      </c>
      <c r="H2899" s="47" t="s">
        <v>90</v>
      </c>
      <c r="I2899" s="26" t="s">
        <v>91</v>
      </c>
      <c r="J2899" s="27">
        <v>32994.398478437943</v>
      </c>
      <c r="K2899" s="26" t="s">
        <v>629</v>
      </c>
      <c r="L2899" s="26" t="s">
        <v>117</v>
      </c>
      <c r="M2899" s="26" t="s">
        <v>629</v>
      </c>
      <c r="N2899" s="26">
        <v>2</v>
      </c>
      <c r="O2899" s="27" t="s">
        <v>147</v>
      </c>
      <c r="P2899" s="27" t="s">
        <v>97</v>
      </c>
      <c r="Q2899" s="26" t="str">
        <f t="shared" si="45"/>
        <v>Med</v>
      </c>
    </row>
    <row r="2900" spans="1:17" ht="15.6" x14ac:dyDescent="0.3">
      <c r="A2900" s="26" t="s">
        <v>6009</v>
      </c>
      <c r="B2900" s="26" t="s">
        <v>6010</v>
      </c>
      <c r="C2900" s="26" t="s">
        <v>195</v>
      </c>
      <c r="D2900" s="26" t="s">
        <v>729</v>
      </c>
      <c r="E2900" s="26">
        <v>132</v>
      </c>
      <c r="F2900" s="26">
        <v>320</v>
      </c>
      <c r="G2900" s="26">
        <v>68.25</v>
      </c>
      <c r="H2900" s="47" t="s">
        <v>90</v>
      </c>
      <c r="I2900" s="26" t="s">
        <v>91</v>
      </c>
      <c r="J2900" s="27">
        <v>53295</v>
      </c>
      <c r="K2900" s="26" t="s">
        <v>629</v>
      </c>
      <c r="L2900" s="26" t="s">
        <v>117</v>
      </c>
      <c r="M2900" s="26" t="s">
        <v>629</v>
      </c>
      <c r="N2900" s="26">
        <v>2</v>
      </c>
      <c r="O2900" s="27" t="s">
        <v>147</v>
      </c>
      <c r="P2900" s="27" t="s">
        <v>92</v>
      </c>
      <c r="Q2900" s="26" t="str">
        <f t="shared" si="45"/>
        <v>Med</v>
      </c>
    </row>
    <row r="2901" spans="1:17" ht="15.6" x14ac:dyDescent="0.3">
      <c r="A2901" s="26" t="s">
        <v>6011</v>
      </c>
      <c r="B2901" s="26" t="s">
        <v>6012</v>
      </c>
      <c r="C2901" s="26" t="s">
        <v>158</v>
      </c>
      <c r="D2901" s="26" t="s">
        <v>96</v>
      </c>
      <c r="E2901" s="26">
        <v>130</v>
      </c>
      <c r="F2901" s="26">
        <v>500</v>
      </c>
      <c r="G2901" s="26">
        <v>32.56</v>
      </c>
      <c r="H2901" s="47" t="s">
        <v>90</v>
      </c>
      <c r="I2901" s="26" t="s">
        <v>91</v>
      </c>
      <c r="J2901" s="27">
        <v>17295.431203099033</v>
      </c>
      <c r="K2901" s="26" t="s">
        <v>629</v>
      </c>
      <c r="L2901" s="26" t="s">
        <v>117</v>
      </c>
      <c r="M2901" s="26" t="s">
        <v>629</v>
      </c>
      <c r="N2901" s="26">
        <v>2</v>
      </c>
      <c r="O2901" s="27" t="s">
        <v>147</v>
      </c>
      <c r="P2901" s="27" t="s">
        <v>107</v>
      </c>
      <c r="Q2901" s="26" t="str">
        <f t="shared" si="45"/>
        <v>Med</v>
      </c>
    </row>
    <row r="2902" spans="1:17" ht="15.6" x14ac:dyDescent="0.3">
      <c r="A2902" s="26" t="s">
        <v>6013</v>
      </c>
      <c r="B2902" s="26" t="s">
        <v>6014</v>
      </c>
      <c r="C2902" s="26" t="s">
        <v>259</v>
      </c>
      <c r="D2902" s="26" t="s">
        <v>161</v>
      </c>
      <c r="E2902" s="26">
        <v>129</v>
      </c>
      <c r="F2902" s="26">
        <v>250</v>
      </c>
      <c r="G2902" s="26">
        <v>91.3</v>
      </c>
      <c r="H2902" s="47" t="s">
        <v>90</v>
      </c>
      <c r="I2902" s="26" t="s">
        <v>91</v>
      </c>
      <c r="J2902" s="27">
        <v>62222</v>
      </c>
      <c r="K2902" s="26" t="s">
        <v>629</v>
      </c>
      <c r="L2902" s="26" t="s">
        <v>117</v>
      </c>
      <c r="M2902" s="26" t="s">
        <v>629</v>
      </c>
      <c r="N2902" s="26">
        <v>2</v>
      </c>
      <c r="O2902" s="27" t="s">
        <v>130</v>
      </c>
      <c r="P2902" s="27" t="s">
        <v>92</v>
      </c>
      <c r="Q2902" s="26" t="str">
        <f t="shared" si="45"/>
        <v>Med</v>
      </c>
    </row>
    <row r="2903" spans="1:17" ht="15.6" x14ac:dyDescent="0.3">
      <c r="A2903" s="26" t="s">
        <v>6015</v>
      </c>
      <c r="B2903" s="26" t="s">
        <v>6016</v>
      </c>
      <c r="C2903" s="26" t="s">
        <v>962</v>
      </c>
      <c r="D2903" s="26" t="s">
        <v>165</v>
      </c>
      <c r="E2903" s="26">
        <v>125</v>
      </c>
      <c r="F2903" s="26">
        <v>811</v>
      </c>
      <c r="G2903" s="26">
        <v>69.95</v>
      </c>
      <c r="H2903" s="47" t="s">
        <v>90</v>
      </c>
      <c r="I2903" s="26" t="s">
        <v>91</v>
      </c>
      <c r="J2903" s="27">
        <v>21174.58113715153</v>
      </c>
      <c r="K2903" s="26" t="s">
        <v>629</v>
      </c>
      <c r="L2903" s="26" t="s">
        <v>117</v>
      </c>
      <c r="M2903" s="26" t="s">
        <v>629</v>
      </c>
      <c r="N2903" s="26">
        <v>2</v>
      </c>
      <c r="O2903" s="27" t="s">
        <v>147</v>
      </c>
      <c r="P2903" s="27" t="s">
        <v>97</v>
      </c>
      <c r="Q2903" s="26" t="str">
        <f t="shared" si="45"/>
        <v>Med</v>
      </c>
    </row>
    <row r="2904" spans="1:17" ht="15.6" x14ac:dyDescent="0.3">
      <c r="A2904" s="26" t="s">
        <v>6017</v>
      </c>
      <c r="B2904" s="26" t="s">
        <v>6018</v>
      </c>
      <c r="C2904" s="26" t="s">
        <v>211</v>
      </c>
      <c r="D2904" s="26" t="s">
        <v>278</v>
      </c>
      <c r="E2904" s="26">
        <v>124</v>
      </c>
      <c r="F2904" s="26">
        <v>310</v>
      </c>
      <c r="G2904" s="26">
        <v>95.6</v>
      </c>
      <c r="H2904" s="47" t="s">
        <v>90</v>
      </c>
      <c r="I2904" s="26" t="s">
        <v>91</v>
      </c>
      <c r="J2904" s="27">
        <v>12031</v>
      </c>
      <c r="K2904" s="26" t="s">
        <v>629</v>
      </c>
      <c r="L2904" s="26" t="s">
        <v>117</v>
      </c>
      <c r="M2904" s="26" t="s">
        <v>629</v>
      </c>
      <c r="N2904" s="26">
        <v>2</v>
      </c>
      <c r="O2904" s="27" t="s">
        <v>147</v>
      </c>
      <c r="P2904" s="27" t="s">
        <v>102</v>
      </c>
      <c r="Q2904" s="26" t="str">
        <f t="shared" si="45"/>
        <v>Med</v>
      </c>
    </row>
    <row r="2905" spans="1:17" ht="15.6" x14ac:dyDescent="0.3">
      <c r="A2905" s="26" t="s">
        <v>6019</v>
      </c>
      <c r="B2905" s="26" t="s">
        <v>6020</v>
      </c>
      <c r="C2905" s="26" t="s">
        <v>195</v>
      </c>
      <c r="D2905" s="26" t="s">
        <v>729</v>
      </c>
      <c r="E2905" s="26">
        <v>121</v>
      </c>
      <c r="F2905" s="26">
        <v>399</v>
      </c>
      <c r="G2905" s="26">
        <v>101.37</v>
      </c>
      <c r="H2905" s="47" t="s">
        <v>90</v>
      </c>
      <c r="I2905" s="26" t="s">
        <v>91</v>
      </c>
      <c r="J2905" s="27">
        <v>31087</v>
      </c>
      <c r="K2905" s="26" t="s">
        <v>629</v>
      </c>
      <c r="L2905" s="26" t="s">
        <v>117</v>
      </c>
      <c r="M2905" s="26" t="s">
        <v>629</v>
      </c>
      <c r="N2905" s="26">
        <v>2</v>
      </c>
      <c r="O2905" s="27" t="s">
        <v>147</v>
      </c>
      <c r="P2905" s="27" t="s">
        <v>92</v>
      </c>
      <c r="Q2905" s="26" t="str">
        <f t="shared" si="45"/>
        <v>Med</v>
      </c>
    </row>
    <row r="2906" spans="1:17" ht="15.6" x14ac:dyDescent="0.3">
      <c r="A2906" s="26" t="s">
        <v>6021</v>
      </c>
      <c r="B2906" s="26" t="s">
        <v>6022</v>
      </c>
      <c r="C2906" s="26" t="s">
        <v>158</v>
      </c>
      <c r="D2906" s="26" t="s">
        <v>96</v>
      </c>
      <c r="E2906" s="26">
        <v>117</v>
      </c>
      <c r="F2906" s="26">
        <v>386</v>
      </c>
      <c r="G2906" s="26">
        <v>40</v>
      </c>
      <c r="H2906" s="47" t="s">
        <v>90</v>
      </c>
      <c r="I2906" s="26" t="s">
        <v>91</v>
      </c>
      <c r="J2906" s="27">
        <v>11131</v>
      </c>
      <c r="K2906" s="26" t="s">
        <v>629</v>
      </c>
      <c r="L2906" s="26" t="s">
        <v>117</v>
      </c>
      <c r="M2906" s="26" t="s">
        <v>629</v>
      </c>
      <c r="N2906" s="26">
        <v>2</v>
      </c>
      <c r="O2906" s="27" t="s">
        <v>147</v>
      </c>
      <c r="P2906" s="27" t="s">
        <v>92</v>
      </c>
      <c r="Q2906" s="26" t="str">
        <f t="shared" si="45"/>
        <v>Med</v>
      </c>
    </row>
    <row r="2907" spans="1:17" ht="15.6" x14ac:dyDescent="0.3">
      <c r="A2907" s="26" t="s">
        <v>6023</v>
      </c>
      <c r="B2907" s="26" t="s">
        <v>6024</v>
      </c>
      <c r="C2907" s="26" t="s">
        <v>164</v>
      </c>
      <c r="D2907" s="26" t="s">
        <v>101</v>
      </c>
      <c r="E2907" s="26">
        <v>116</v>
      </c>
      <c r="F2907" s="26">
        <v>238</v>
      </c>
      <c r="G2907" s="26">
        <v>50.99</v>
      </c>
      <c r="H2907" s="47" t="s">
        <v>90</v>
      </c>
      <c r="I2907" s="26" t="s">
        <v>91</v>
      </c>
      <c r="J2907" s="27">
        <v>39352</v>
      </c>
      <c r="K2907" s="26" t="s">
        <v>629</v>
      </c>
      <c r="L2907" s="26" t="s">
        <v>117</v>
      </c>
      <c r="M2907" s="26" t="s">
        <v>629</v>
      </c>
      <c r="N2907" s="26">
        <v>2</v>
      </c>
      <c r="O2907" s="27" t="s">
        <v>147</v>
      </c>
      <c r="P2907" s="27" t="s">
        <v>102</v>
      </c>
      <c r="Q2907" s="26" t="str">
        <f t="shared" si="45"/>
        <v>Med</v>
      </c>
    </row>
    <row r="2908" spans="1:17" ht="15.6" x14ac:dyDescent="0.3">
      <c r="A2908" s="26" t="s">
        <v>6025</v>
      </c>
      <c r="B2908" s="26" t="s">
        <v>6026</v>
      </c>
      <c r="C2908" s="26" t="s">
        <v>955</v>
      </c>
      <c r="D2908" s="26" t="s">
        <v>155</v>
      </c>
      <c r="E2908" s="26">
        <v>113</v>
      </c>
      <c r="F2908" s="26">
        <v>700</v>
      </c>
      <c r="G2908" s="26">
        <v>42.45</v>
      </c>
      <c r="H2908" s="47" t="s">
        <v>90</v>
      </c>
      <c r="I2908" s="26" t="s">
        <v>91</v>
      </c>
      <c r="J2908" s="27">
        <v>21750</v>
      </c>
      <c r="K2908" s="26" t="s">
        <v>629</v>
      </c>
      <c r="L2908" s="26" t="s">
        <v>117</v>
      </c>
      <c r="M2908" s="26" t="s">
        <v>629</v>
      </c>
      <c r="N2908" s="26">
        <v>2</v>
      </c>
      <c r="O2908" s="27" t="s">
        <v>147</v>
      </c>
      <c r="P2908" s="27" t="s">
        <v>97</v>
      </c>
      <c r="Q2908" s="26" t="str">
        <f t="shared" si="45"/>
        <v>Med</v>
      </c>
    </row>
    <row r="2909" spans="1:17" ht="15.6" x14ac:dyDescent="0.3">
      <c r="A2909" s="26" t="s">
        <v>6027</v>
      </c>
      <c r="B2909" s="26" t="s">
        <v>6028</v>
      </c>
      <c r="C2909" s="26" t="s">
        <v>482</v>
      </c>
      <c r="D2909" s="26" t="s">
        <v>483</v>
      </c>
      <c r="E2909" s="26">
        <v>112</v>
      </c>
      <c r="F2909" s="26">
        <v>310</v>
      </c>
      <c r="G2909" s="26">
        <v>56.8</v>
      </c>
      <c r="H2909" s="47" t="s">
        <v>90</v>
      </c>
      <c r="I2909" s="26" t="s">
        <v>91</v>
      </c>
      <c r="J2909" s="27">
        <v>41350</v>
      </c>
      <c r="K2909" s="26" t="s">
        <v>629</v>
      </c>
      <c r="L2909" s="26" t="s">
        <v>117</v>
      </c>
      <c r="M2909" s="26" t="s">
        <v>629</v>
      </c>
      <c r="N2909" s="26">
        <v>2</v>
      </c>
      <c r="O2909" s="27" t="s">
        <v>147</v>
      </c>
      <c r="P2909" s="27" t="s">
        <v>102</v>
      </c>
      <c r="Q2909" s="26" t="str">
        <f t="shared" si="45"/>
        <v>Med</v>
      </c>
    </row>
    <row r="2910" spans="1:17" ht="15.6" x14ac:dyDescent="0.3">
      <c r="A2910" s="26" t="s">
        <v>6029</v>
      </c>
      <c r="B2910" s="26" t="s">
        <v>6030</v>
      </c>
      <c r="C2910" s="26" t="s">
        <v>625</v>
      </c>
      <c r="D2910" s="26" t="s">
        <v>697</v>
      </c>
      <c r="E2910" s="26">
        <v>111</v>
      </c>
      <c r="F2910" s="26">
        <v>311</v>
      </c>
      <c r="G2910" s="26">
        <v>96.51</v>
      </c>
      <c r="H2910" s="47" t="s">
        <v>90</v>
      </c>
      <c r="I2910" s="26" t="s">
        <v>91</v>
      </c>
      <c r="J2910" s="27">
        <v>66608.895481949177</v>
      </c>
      <c r="K2910" s="26" t="s">
        <v>629</v>
      </c>
      <c r="L2910" s="26" t="s">
        <v>117</v>
      </c>
      <c r="M2910" s="26" t="s">
        <v>629</v>
      </c>
      <c r="N2910" s="26">
        <v>2</v>
      </c>
      <c r="O2910" s="27" t="s">
        <v>130</v>
      </c>
      <c r="P2910" s="27" t="s">
        <v>102</v>
      </c>
      <c r="Q2910" s="26" t="str">
        <f t="shared" si="45"/>
        <v>Med</v>
      </c>
    </row>
    <row r="2911" spans="1:17" ht="15.6" x14ac:dyDescent="0.3">
      <c r="A2911" s="26" t="s">
        <v>6031</v>
      </c>
      <c r="B2911" s="26" t="s">
        <v>6032</v>
      </c>
      <c r="C2911" s="26" t="s">
        <v>259</v>
      </c>
      <c r="D2911" s="26" t="s">
        <v>161</v>
      </c>
      <c r="E2911" s="26">
        <v>105</v>
      </c>
      <c r="F2911" s="26">
        <v>350</v>
      </c>
      <c r="G2911" s="26">
        <v>67.39</v>
      </c>
      <c r="H2911" s="47" t="s">
        <v>90</v>
      </c>
      <c r="I2911" s="26" t="s">
        <v>91</v>
      </c>
      <c r="J2911" s="27">
        <v>51369.000000000007</v>
      </c>
      <c r="K2911" s="26" t="s">
        <v>629</v>
      </c>
      <c r="L2911" s="26" t="s">
        <v>117</v>
      </c>
      <c r="M2911" s="26" t="s">
        <v>629</v>
      </c>
      <c r="N2911" s="26">
        <v>2</v>
      </c>
      <c r="O2911" s="27" t="s">
        <v>147</v>
      </c>
      <c r="P2911" s="27" t="s">
        <v>92</v>
      </c>
      <c r="Q2911" s="26" t="str">
        <f t="shared" si="45"/>
        <v>Med</v>
      </c>
    </row>
    <row r="2912" spans="1:17" ht="15.6" x14ac:dyDescent="0.3">
      <c r="A2912" s="26" t="s">
        <v>6033</v>
      </c>
      <c r="B2912" s="26" t="s">
        <v>6034</v>
      </c>
      <c r="C2912" s="26" t="s">
        <v>397</v>
      </c>
      <c r="D2912" s="26" t="s">
        <v>265</v>
      </c>
      <c r="E2912" s="26">
        <v>102</v>
      </c>
      <c r="F2912" s="26">
        <v>320</v>
      </c>
      <c r="G2912" s="26">
        <v>65.38</v>
      </c>
      <c r="H2912" s="47" t="s">
        <v>90</v>
      </c>
      <c r="I2912" s="26" t="s">
        <v>91</v>
      </c>
      <c r="J2912" s="27">
        <v>46974</v>
      </c>
      <c r="K2912" s="26" t="s">
        <v>629</v>
      </c>
      <c r="L2912" s="26" t="s">
        <v>117</v>
      </c>
      <c r="M2912" s="26" t="s">
        <v>629</v>
      </c>
      <c r="N2912" s="26">
        <v>2</v>
      </c>
      <c r="O2912" s="27" t="s">
        <v>147</v>
      </c>
      <c r="P2912" s="27" t="s">
        <v>102</v>
      </c>
      <c r="Q2912" s="26" t="str">
        <f t="shared" si="45"/>
        <v>Med</v>
      </c>
    </row>
    <row r="2913" spans="1:17" ht="15.6" x14ac:dyDescent="0.3">
      <c r="A2913" s="26" t="s">
        <v>6035</v>
      </c>
      <c r="B2913" s="26" t="s">
        <v>6036</v>
      </c>
      <c r="C2913" s="26" t="s">
        <v>195</v>
      </c>
      <c r="D2913" s="26" t="s">
        <v>196</v>
      </c>
      <c r="E2913" s="26">
        <v>102</v>
      </c>
      <c r="F2913" s="26">
        <v>75</v>
      </c>
      <c r="G2913" s="26">
        <v>49</v>
      </c>
      <c r="H2913" s="47" t="s">
        <v>90</v>
      </c>
      <c r="I2913" s="26" t="s">
        <v>91</v>
      </c>
      <c r="J2913" s="27">
        <v>27500</v>
      </c>
      <c r="K2913" s="26" t="s">
        <v>629</v>
      </c>
      <c r="L2913" s="26" t="s">
        <v>117</v>
      </c>
      <c r="M2913" s="26" t="s">
        <v>629</v>
      </c>
      <c r="N2913" s="26">
        <v>2</v>
      </c>
      <c r="O2913" s="27" t="s">
        <v>147</v>
      </c>
      <c r="P2913" s="27" t="s">
        <v>92</v>
      </c>
      <c r="Q2913" s="26" t="str">
        <f t="shared" si="45"/>
        <v>Med</v>
      </c>
    </row>
    <row r="2914" spans="1:17" ht="15.6" x14ac:dyDescent="0.3">
      <c r="A2914" s="26" t="s">
        <v>6037</v>
      </c>
      <c r="B2914" s="26" t="s">
        <v>6038</v>
      </c>
      <c r="C2914" s="26" t="s">
        <v>195</v>
      </c>
      <c r="D2914" s="26" t="s">
        <v>729</v>
      </c>
      <c r="E2914" s="26">
        <v>100</v>
      </c>
      <c r="F2914" s="26">
        <v>330</v>
      </c>
      <c r="G2914" s="26">
        <v>71</v>
      </c>
      <c r="H2914" s="47" t="s">
        <v>90</v>
      </c>
      <c r="I2914" s="26" t="s">
        <v>91</v>
      </c>
      <c r="J2914" s="27">
        <v>33204</v>
      </c>
      <c r="K2914" s="26" t="s">
        <v>629</v>
      </c>
      <c r="L2914" s="26" t="s">
        <v>117</v>
      </c>
      <c r="M2914" s="26" t="s">
        <v>629</v>
      </c>
      <c r="N2914" s="26">
        <v>2</v>
      </c>
      <c r="O2914" s="27" t="s">
        <v>147</v>
      </c>
      <c r="P2914" s="27" t="s">
        <v>92</v>
      </c>
      <c r="Q2914" s="26" t="str">
        <f t="shared" si="45"/>
        <v>Med</v>
      </c>
    </row>
    <row r="2915" spans="1:17" ht="15.6" x14ac:dyDescent="0.3">
      <c r="A2915" s="26" t="s">
        <v>6039</v>
      </c>
      <c r="B2915" s="26" t="s">
        <v>6040</v>
      </c>
      <c r="C2915" s="26" t="s">
        <v>344</v>
      </c>
      <c r="D2915" s="26" t="s">
        <v>175</v>
      </c>
      <c r="E2915" s="26">
        <v>99</v>
      </c>
      <c r="F2915" s="26">
        <v>450</v>
      </c>
      <c r="G2915" s="26">
        <v>96.74</v>
      </c>
      <c r="H2915" s="47" t="s">
        <v>90</v>
      </c>
      <c r="I2915" s="26" t="s">
        <v>91</v>
      </c>
      <c r="J2915" s="27">
        <v>40769</v>
      </c>
      <c r="K2915" s="26" t="s">
        <v>629</v>
      </c>
      <c r="L2915" s="26" t="s">
        <v>117</v>
      </c>
      <c r="M2915" s="26" t="s">
        <v>629</v>
      </c>
      <c r="N2915" s="26">
        <v>2</v>
      </c>
      <c r="O2915" s="27" t="s">
        <v>147</v>
      </c>
      <c r="P2915" s="27" t="s">
        <v>107</v>
      </c>
      <c r="Q2915" s="26" t="str">
        <f t="shared" si="45"/>
        <v>Med</v>
      </c>
    </row>
    <row r="2916" spans="1:17" ht="15.6" x14ac:dyDescent="0.3">
      <c r="A2916" s="26" t="s">
        <v>6041</v>
      </c>
      <c r="B2916" s="26" t="s">
        <v>6042</v>
      </c>
      <c r="C2916" s="26" t="s">
        <v>344</v>
      </c>
      <c r="D2916" s="26" t="s">
        <v>175</v>
      </c>
      <c r="E2916" s="26">
        <v>99</v>
      </c>
      <c r="F2916" s="26">
        <v>110</v>
      </c>
      <c r="G2916" s="26">
        <v>50</v>
      </c>
      <c r="H2916" s="47" t="s">
        <v>90</v>
      </c>
      <c r="I2916" s="26" t="s">
        <v>91</v>
      </c>
      <c r="J2916" s="27">
        <v>33350</v>
      </c>
      <c r="K2916" s="26" t="s">
        <v>629</v>
      </c>
      <c r="L2916" s="26" t="s">
        <v>117</v>
      </c>
      <c r="M2916" s="26" t="s">
        <v>629</v>
      </c>
      <c r="N2916" s="26">
        <v>2</v>
      </c>
      <c r="O2916" s="27" t="s">
        <v>147</v>
      </c>
      <c r="P2916" s="27" t="s">
        <v>97</v>
      </c>
      <c r="Q2916" s="26" t="str">
        <f t="shared" si="45"/>
        <v>Med</v>
      </c>
    </row>
    <row r="2917" spans="1:17" ht="15.6" x14ac:dyDescent="0.3">
      <c r="A2917" s="26" t="s">
        <v>6043</v>
      </c>
      <c r="B2917" s="26" t="s">
        <v>6044</v>
      </c>
      <c r="C2917" s="26" t="s">
        <v>211</v>
      </c>
      <c r="D2917" s="26" t="s">
        <v>278</v>
      </c>
      <c r="E2917" s="26">
        <v>99</v>
      </c>
      <c r="F2917" s="26">
        <v>380</v>
      </c>
      <c r="G2917" s="26">
        <v>95.81</v>
      </c>
      <c r="H2917" s="47" t="s">
        <v>90</v>
      </c>
      <c r="I2917" s="26" t="s">
        <v>91</v>
      </c>
      <c r="J2917" s="27">
        <v>27428</v>
      </c>
      <c r="K2917" s="26" t="s">
        <v>629</v>
      </c>
      <c r="L2917" s="26" t="s">
        <v>117</v>
      </c>
      <c r="M2917" s="26" t="s">
        <v>629</v>
      </c>
      <c r="N2917" s="26">
        <v>2</v>
      </c>
      <c r="O2917" s="27" t="s">
        <v>147</v>
      </c>
      <c r="P2917" s="27" t="s">
        <v>102</v>
      </c>
      <c r="Q2917" s="26" t="str">
        <f t="shared" si="45"/>
        <v>Med</v>
      </c>
    </row>
    <row r="2918" spans="1:17" ht="15.6" x14ac:dyDescent="0.3">
      <c r="A2918" s="26" t="s">
        <v>6045</v>
      </c>
      <c r="B2918" s="26" t="s">
        <v>6046</v>
      </c>
      <c r="C2918" s="26" t="s">
        <v>255</v>
      </c>
      <c r="D2918" s="26" t="s">
        <v>256</v>
      </c>
      <c r="E2918" s="26">
        <v>99</v>
      </c>
      <c r="F2918" s="26">
        <v>454</v>
      </c>
      <c r="G2918" s="26">
        <v>45.75</v>
      </c>
      <c r="H2918" s="47" t="s">
        <v>90</v>
      </c>
      <c r="I2918" s="26" t="s">
        <v>91</v>
      </c>
      <c r="J2918" s="27">
        <v>19459.113547128123</v>
      </c>
      <c r="K2918" s="26" t="s">
        <v>629</v>
      </c>
      <c r="L2918" s="26" t="s">
        <v>117</v>
      </c>
      <c r="M2918" s="26" t="s">
        <v>629</v>
      </c>
      <c r="N2918" s="26">
        <v>2</v>
      </c>
      <c r="O2918" s="27" t="s">
        <v>147</v>
      </c>
      <c r="P2918" s="27" t="s">
        <v>92</v>
      </c>
      <c r="Q2918" s="26" t="str">
        <f t="shared" si="45"/>
        <v>Med</v>
      </c>
    </row>
    <row r="2919" spans="1:17" ht="15.6" x14ac:dyDescent="0.3">
      <c r="A2919" s="26" t="s">
        <v>6047</v>
      </c>
      <c r="B2919" s="26" t="s">
        <v>6048</v>
      </c>
      <c r="C2919" s="26" t="s">
        <v>195</v>
      </c>
      <c r="D2919" s="26" t="s">
        <v>196</v>
      </c>
      <c r="E2919" s="26">
        <v>96</v>
      </c>
      <c r="F2919" s="26">
        <v>300</v>
      </c>
      <c r="G2919" s="26">
        <v>75.8</v>
      </c>
      <c r="H2919" s="47" t="s">
        <v>90</v>
      </c>
      <c r="I2919" s="26" t="s">
        <v>91</v>
      </c>
      <c r="J2919" s="27">
        <v>37317</v>
      </c>
      <c r="K2919" s="26" t="s">
        <v>629</v>
      </c>
      <c r="L2919" s="26" t="s">
        <v>117</v>
      </c>
      <c r="M2919" s="26" t="s">
        <v>629</v>
      </c>
      <c r="N2919" s="26">
        <v>2</v>
      </c>
      <c r="O2919" s="27" t="s">
        <v>147</v>
      </c>
      <c r="P2919" s="27" t="s">
        <v>102</v>
      </c>
      <c r="Q2919" s="26" t="str">
        <f t="shared" si="45"/>
        <v>Med</v>
      </c>
    </row>
    <row r="2920" spans="1:17" ht="15.6" x14ac:dyDescent="0.3">
      <c r="A2920" s="26" t="s">
        <v>6049</v>
      </c>
      <c r="B2920" s="26" t="s">
        <v>6050</v>
      </c>
      <c r="C2920" s="26" t="s">
        <v>150</v>
      </c>
      <c r="D2920" s="26" t="s">
        <v>151</v>
      </c>
      <c r="E2920" s="26">
        <v>94</v>
      </c>
      <c r="F2920" s="26">
        <v>315</v>
      </c>
      <c r="G2920" s="26">
        <v>70.819999999999993</v>
      </c>
      <c r="H2920" s="47" t="s">
        <v>90</v>
      </c>
      <c r="I2920" s="26" t="s">
        <v>91</v>
      </c>
      <c r="J2920" s="27">
        <v>48727</v>
      </c>
      <c r="K2920" s="26" t="s">
        <v>629</v>
      </c>
      <c r="L2920" s="26" t="s">
        <v>117</v>
      </c>
      <c r="M2920" s="26" t="s">
        <v>629</v>
      </c>
      <c r="N2920" s="26">
        <v>2</v>
      </c>
      <c r="O2920" s="27" t="s">
        <v>147</v>
      </c>
      <c r="P2920" s="27" t="s">
        <v>97</v>
      </c>
      <c r="Q2920" s="26" t="str">
        <f t="shared" si="45"/>
        <v>Med</v>
      </c>
    </row>
    <row r="2921" spans="1:17" ht="15.6" x14ac:dyDescent="0.3">
      <c r="A2921" s="26" t="s">
        <v>6051</v>
      </c>
      <c r="B2921" s="26" t="s">
        <v>6052</v>
      </c>
      <c r="C2921" s="26" t="s">
        <v>255</v>
      </c>
      <c r="D2921" s="26" t="s">
        <v>256</v>
      </c>
      <c r="E2921" s="26">
        <v>91</v>
      </c>
      <c r="F2921" s="26">
        <v>691</v>
      </c>
      <c r="G2921" s="26">
        <v>55.65</v>
      </c>
      <c r="H2921" s="47" t="s">
        <v>90</v>
      </c>
      <c r="I2921" s="26" t="s">
        <v>91</v>
      </c>
      <c r="J2921" s="27">
        <v>43464</v>
      </c>
      <c r="K2921" s="26" t="s">
        <v>629</v>
      </c>
      <c r="L2921" s="26" t="s">
        <v>117</v>
      </c>
      <c r="M2921" s="26" t="s">
        <v>629</v>
      </c>
      <c r="N2921" s="26">
        <v>2</v>
      </c>
      <c r="O2921" s="27" t="s">
        <v>147</v>
      </c>
      <c r="P2921" s="27" t="s">
        <v>107</v>
      </c>
      <c r="Q2921" s="26" t="str">
        <f t="shared" si="45"/>
        <v>Med</v>
      </c>
    </row>
    <row r="2922" spans="1:17" ht="15.6" x14ac:dyDescent="0.3">
      <c r="A2922" s="26" t="s">
        <v>6053</v>
      </c>
      <c r="B2922" s="26" t="s">
        <v>6054</v>
      </c>
      <c r="C2922" s="26" t="s">
        <v>344</v>
      </c>
      <c r="D2922" s="26" t="s">
        <v>175</v>
      </c>
      <c r="E2922" s="26">
        <v>90</v>
      </c>
      <c r="F2922" s="26">
        <v>300</v>
      </c>
      <c r="G2922" s="26">
        <v>100.73</v>
      </c>
      <c r="H2922" s="47" t="s">
        <v>90</v>
      </c>
      <c r="I2922" s="26" t="s">
        <v>91</v>
      </c>
      <c r="J2922" s="27">
        <v>52019</v>
      </c>
      <c r="K2922" s="26" t="s">
        <v>629</v>
      </c>
      <c r="L2922" s="26" t="s">
        <v>117</v>
      </c>
      <c r="M2922" s="26" t="s">
        <v>629</v>
      </c>
      <c r="N2922" s="26">
        <v>2</v>
      </c>
      <c r="O2922" s="27" t="s">
        <v>147</v>
      </c>
      <c r="P2922" s="27" t="s">
        <v>97</v>
      </c>
      <c r="Q2922" s="26" t="str">
        <f t="shared" si="45"/>
        <v>Med</v>
      </c>
    </row>
    <row r="2923" spans="1:17" ht="15.6" x14ac:dyDescent="0.3">
      <c r="A2923" s="26" t="s">
        <v>6055</v>
      </c>
      <c r="B2923" s="26" t="s">
        <v>6056</v>
      </c>
      <c r="C2923" s="26" t="s">
        <v>955</v>
      </c>
      <c r="D2923" s="26" t="s">
        <v>155</v>
      </c>
      <c r="E2923" s="26">
        <v>90</v>
      </c>
      <c r="F2923" s="26">
        <v>104</v>
      </c>
      <c r="G2923" s="26">
        <v>42.65</v>
      </c>
      <c r="H2923" s="47" t="s">
        <v>90</v>
      </c>
      <c r="I2923" s="26" t="s">
        <v>91</v>
      </c>
      <c r="J2923" s="27">
        <v>21050.37314727253</v>
      </c>
      <c r="K2923" s="26" t="s">
        <v>629</v>
      </c>
      <c r="L2923" s="26" t="s">
        <v>117</v>
      </c>
      <c r="M2923" s="26" t="s">
        <v>629</v>
      </c>
      <c r="N2923" s="26">
        <v>2</v>
      </c>
      <c r="O2923" s="27" t="s">
        <v>147</v>
      </c>
      <c r="P2923" s="27" t="s">
        <v>102</v>
      </c>
      <c r="Q2923" s="26" t="str">
        <f t="shared" si="45"/>
        <v>Med</v>
      </c>
    </row>
    <row r="2924" spans="1:17" ht="15.6" x14ac:dyDescent="0.3">
      <c r="A2924" s="26" t="s">
        <v>6057</v>
      </c>
      <c r="B2924" s="26" t="s">
        <v>6058</v>
      </c>
      <c r="C2924" s="26" t="s">
        <v>95</v>
      </c>
      <c r="D2924" s="26" t="s">
        <v>96</v>
      </c>
      <c r="E2924" s="26">
        <v>89</v>
      </c>
      <c r="F2924" s="26">
        <v>365</v>
      </c>
      <c r="G2924" s="26">
        <v>65</v>
      </c>
      <c r="H2924" s="47" t="s">
        <v>90</v>
      </c>
      <c r="I2924" s="26" t="s">
        <v>91</v>
      </c>
      <c r="J2924" s="27">
        <v>46613</v>
      </c>
      <c r="K2924" s="26" t="s">
        <v>629</v>
      </c>
      <c r="L2924" s="26" t="s">
        <v>117</v>
      </c>
      <c r="M2924" s="26" t="s">
        <v>629</v>
      </c>
      <c r="N2924" s="26">
        <v>2</v>
      </c>
      <c r="O2924" s="27" t="s">
        <v>147</v>
      </c>
      <c r="P2924" s="27" t="s">
        <v>107</v>
      </c>
      <c r="Q2924" s="26" t="str">
        <f t="shared" si="45"/>
        <v>Med</v>
      </c>
    </row>
    <row r="2925" spans="1:17" ht="15.6" x14ac:dyDescent="0.3">
      <c r="A2925" s="26" t="s">
        <v>6059</v>
      </c>
      <c r="B2925" s="26" t="s">
        <v>6060</v>
      </c>
      <c r="C2925" s="26" t="s">
        <v>158</v>
      </c>
      <c r="D2925" s="26" t="s">
        <v>96</v>
      </c>
      <c r="E2925" s="26">
        <v>86</v>
      </c>
      <c r="F2925" s="26">
        <v>82</v>
      </c>
      <c r="G2925" s="26">
        <v>39</v>
      </c>
      <c r="H2925" s="47" t="s">
        <v>90</v>
      </c>
      <c r="I2925" s="26" t="s">
        <v>91</v>
      </c>
      <c r="J2925" s="27">
        <v>29593</v>
      </c>
      <c r="K2925" s="26" t="s">
        <v>629</v>
      </c>
      <c r="L2925" s="26" t="s">
        <v>117</v>
      </c>
      <c r="M2925" s="26" t="s">
        <v>629</v>
      </c>
      <c r="N2925" s="26">
        <v>2</v>
      </c>
      <c r="O2925" s="27" t="s">
        <v>147</v>
      </c>
      <c r="P2925" s="27" t="s">
        <v>107</v>
      </c>
      <c r="Q2925" s="26" t="str">
        <f t="shared" si="45"/>
        <v>Med</v>
      </c>
    </row>
    <row r="2926" spans="1:17" ht="15.6" x14ac:dyDescent="0.3">
      <c r="A2926" s="26" t="s">
        <v>6061</v>
      </c>
      <c r="B2926" s="26" t="s">
        <v>6062</v>
      </c>
      <c r="C2926" s="26" t="s">
        <v>195</v>
      </c>
      <c r="D2926" s="26" t="s">
        <v>729</v>
      </c>
      <c r="E2926" s="26">
        <v>86</v>
      </c>
      <c r="F2926" s="26">
        <v>219</v>
      </c>
      <c r="G2926" s="26">
        <v>52.18</v>
      </c>
      <c r="H2926" s="47" t="s">
        <v>90</v>
      </c>
      <c r="I2926" s="26" t="s">
        <v>91</v>
      </c>
      <c r="J2926" s="27">
        <v>19929</v>
      </c>
      <c r="K2926" s="26" t="s">
        <v>629</v>
      </c>
      <c r="L2926" s="26" t="s">
        <v>117</v>
      </c>
      <c r="M2926" s="26" t="s">
        <v>629</v>
      </c>
      <c r="N2926" s="26">
        <v>2</v>
      </c>
      <c r="O2926" s="27" t="s">
        <v>147</v>
      </c>
      <c r="P2926" s="27" t="s">
        <v>107</v>
      </c>
      <c r="Q2926" s="26" t="str">
        <f t="shared" si="45"/>
        <v>Med</v>
      </c>
    </row>
    <row r="2927" spans="1:17" ht="15.6" x14ac:dyDescent="0.3">
      <c r="A2927" s="26" t="s">
        <v>6063</v>
      </c>
      <c r="B2927" s="26" t="s">
        <v>6064</v>
      </c>
      <c r="C2927" s="26" t="s">
        <v>1387</v>
      </c>
      <c r="D2927" s="26" t="s">
        <v>434</v>
      </c>
      <c r="E2927" s="26">
        <v>85</v>
      </c>
      <c r="F2927" s="26">
        <v>180</v>
      </c>
      <c r="G2927" s="26">
        <v>55</v>
      </c>
      <c r="H2927" s="47" t="s">
        <v>90</v>
      </c>
      <c r="I2927" s="26" t="s">
        <v>91</v>
      </c>
      <c r="J2927" s="27">
        <v>26327</v>
      </c>
      <c r="K2927" s="26" t="s">
        <v>629</v>
      </c>
      <c r="L2927" s="26" t="s">
        <v>117</v>
      </c>
      <c r="M2927" s="26" t="s">
        <v>629</v>
      </c>
      <c r="N2927" s="26">
        <v>2</v>
      </c>
      <c r="O2927" s="27" t="s">
        <v>147</v>
      </c>
      <c r="P2927" s="27" t="s">
        <v>92</v>
      </c>
      <c r="Q2927" s="26" t="str">
        <f t="shared" si="45"/>
        <v>Med</v>
      </c>
    </row>
    <row r="2928" spans="1:17" ht="15.6" x14ac:dyDescent="0.3">
      <c r="A2928" s="26" t="s">
        <v>6065</v>
      </c>
      <c r="B2928" s="26" t="s">
        <v>6066</v>
      </c>
      <c r="C2928" s="26" t="s">
        <v>955</v>
      </c>
      <c r="D2928" s="26" t="s">
        <v>155</v>
      </c>
      <c r="E2928" s="26">
        <v>85</v>
      </c>
      <c r="F2928" s="26">
        <v>224</v>
      </c>
      <c r="G2928" s="26">
        <v>72</v>
      </c>
      <c r="H2928" s="47" t="s">
        <v>90</v>
      </c>
      <c r="I2928" s="26" t="s">
        <v>91</v>
      </c>
      <c r="J2928" s="27">
        <v>19500</v>
      </c>
      <c r="K2928" s="26" t="s">
        <v>629</v>
      </c>
      <c r="L2928" s="26" t="s">
        <v>117</v>
      </c>
      <c r="M2928" s="26" t="s">
        <v>629</v>
      </c>
      <c r="N2928" s="26">
        <v>2</v>
      </c>
      <c r="O2928" s="27" t="s">
        <v>147</v>
      </c>
      <c r="P2928" s="27" t="s">
        <v>107</v>
      </c>
      <c r="Q2928" s="26" t="str">
        <f t="shared" si="45"/>
        <v>Med</v>
      </c>
    </row>
    <row r="2929" spans="1:17" ht="15.6" x14ac:dyDescent="0.3">
      <c r="A2929" s="26" t="s">
        <v>6067</v>
      </c>
      <c r="B2929" s="26" t="s">
        <v>6068</v>
      </c>
      <c r="C2929" s="26" t="s">
        <v>158</v>
      </c>
      <c r="D2929" s="26" t="s">
        <v>96</v>
      </c>
      <c r="E2929" s="26">
        <v>85</v>
      </c>
      <c r="F2929" s="26">
        <v>238</v>
      </c>
      <c r="G2929" s="26">
        <v>55</v>
      </c>
      <c r="H2929" s="47" t="s">
        <v>90</v>
      </c>
      <c r="I2929" s="26" t="s">
        <v>91</v>
      </c>
      <c r="J2929" s="27">
        <v>14494</v>
      </c>
      <c r="K2929" s="26" t="s">
        <v>629</v>
      </c>
      <c r="L2929" s="26" t="s">
        <v>117</v>
      </c>
      <c r="M2929" s="26" t="s">
        <v>629</v>
      </c>
      <c r="N2929" s="26">
        <v>2</v>
      </c>
      <c r="O2929" s="27" t="s">
        <v>147</v>
      </c>
      <c r="P2929" s="27" t="s">
        <v>97</v>
      </c>
      <c r="Q2929" s="26" t="str">
        <f t="shared" si="45"/>
        <v>Med</v>
      </c>
    </row>
    <row r="2930" spans="1:17" ht="15.6" x14ac:dyDescent="0.3">
      <c r="A2930" s="26" t="s">
        <v>6069</v>
      </c>
      <c r="B2930" s="26" t="s">
        <v>6070</v>
      </c>
      <c r="C2930" s="26" t="s">
        <v>237</v>
      </c>
      <c r="D2930" s="26" t="s">
        <v>238</v>
      </c>
      <c r="E2930" s="26">
        <v>85</v>
      </c>
      <c r="F2930" s="26">
        <v>200</v>
      </c>
      <c r="G2930" s="26">
        <v>45.06</v>
      </c>
      <c r="H2930" s="47" t="s">
        <v>90</v>
      </c>
      <c r="I2930" s="26" t="s">
        <v>91</v>
      </c>
      <c r="J2930" s="27">
        <v>5313</v>
      </c>
      <c r="K2930" s="26" t="s">
        <v>629</v>
      </c>
      <c r="L2930" s="26" t="s">
        <v>117</v>
      </c>
      <c r="M2930" s="26" t="s">
        <v>629</v>
      </c>
      <c r="N2930" s="26">
        <v>2</v>
      </c>
      <c r="O2930" s="27" t="s">
        <v>147</v>
      </c>
      <c r="P2930" s="27" t="s">
        <v>97</v>
      </c>
      <c r="Q2930" s="26" t="str">
        <f t="shared" si="45"/>
        <v>Med</v>
      </c>
    </row>
    <row r="2931" spans="1:17" ht="15.6" x14ac:dyDescent="0.3">
      <c r="A2931" s="26" t="s">
        <v>6071</v>
      </c>
      <c r="B2931" s="26" t="s">
        <v>6072</v>
      </c>
      <c r="C2931" s="26" t="s">
        <v>237</v>
      </c>
      <c r="D2931" s="26" t="s">
        <v>238</v>
      </c>
      <c r="E2931" s="26">
        <v>83</v>
      </c>
      <c r="F2931" s="26">
        <v>307</v>
      </c>
      <c r="G2931" s="26">
        <v>67.81</v>
      </c>
      <c r="H2931" s="47" t="s">
        <v>90</v>
      </c>
      <c r="I2931" s="26" t="s">
        <v>91</v>
      </c>
      <c r="J2931" s="27">
        <v>50767.171094350313</v>
      </c>
      <c r="K2931" s="26" t="s">
        <v>629</v>
      </c>
      <c r="L2931" s="26" t="s">
        <v>117</v>
      </c>
      <c r="M2931" s="26" t="s">
        <v>629</v>
      </c>
      <c r="N2931" s="26">
        <v>2</v>
      </c>
      <c r="O2931" s="27" t="s">
        <v>147</v>
      </c>
      <c r="P2931" s="27" t="s">
        <v>97</v>
      </c>
      <c r="Q2931" s="26" t="str">
        <f t="shared" si="45"/>
        <v>Med</v>
      </c>
    </row>
    <row r="2932" spans="1:17" ht="15.6" x14ac:dyDescent="0.3">
      <c r="A2932" s="26" t="s">
        <v>6073</v>
      </c>
      <c r="B2932" s="26" t="s">
        <v>6074</v>
      </c>
      <c r="C2932" s="26" t="s">
        <v>158</v>
      </c>
      <c r="D2932" s="26" t="s">
        <v>96</v>
      </c>
      <c r="E2932" s="26">
        <v>83</v>
      </c>
      <c r="F2932" s="26">
        <v>171</v>
      </c>
      <c r="G2932" s="26">
        <v>53.76</v>
      </c>
      <c r="H2932" s="47" t="s">
        <v>90</v>
      </c>
      <c r="I2932" s="26" t="s">
        <v>91</v>
      </c>
      <c r="J2932" s="27">
        <v>18750</v>
      </c>
      <c r="K2932" s="26" t="s">
        <v>629</v>
      </c>
      <c r="L2932" s="26" t="s">
        <v>117</v>
      </c>
      <c r="M2932" s="26" t="s">
        <v>629</v>
      </c>
      <c r="N2932" s="26">
        <v>2</v>
      </c>
      <c r="O2932" s="27" t="s">
        <v>147</v>
      </c>
      <c r="P2932" s="27" t="s">
        <v>102</v>
      </c>
      <c r="Q2932" s="26" t="str">
        <f t="shared" si="45"/>
        <v>Med</v>
      </c>
    </row>
    <row r="2933" spans="1:17" ht="15.6" x14ac:dyDescent="0.3">
      <c r="A2933" s="26" t="s">
        <v>6075</v>
      </c>
      <c r="B2933" s="26" t="s">
        <v>6076</v>
      </c>
      <c r="C2933" s="26" t="s">
        <v>955</v>
      </c>
      <c r="D2933" s="26" t="s">
        <v>155</v>
      </c>
      <c r="E2933" s="26">
        <v>82</v>
      </c>
      <c r="F2933" s="26">
        <v>232</v>
      </c>
      <c r="G2933" s="26">
        <v>45</v>
      </c>
      <c r="H2933" s="47" t="s">
        <v>90</v>
      </c>
      <c r="I2933" s="26" t="s">
        <v>91</v>
      </c>
      <c r="J2933" s="27">
        <v>19621</v>
      </c>
      <c r="K2933" s="26" t="s">
        <v>629</v>
      </c>
      <c r="L2933" s="26" t="s">
        <v>117</v>
      </c>
      <c r="M2933" s="26" t="s">
        <v>629</v>
      </c>
      <c r="N2933" s="26">
        <v>2</v>
      </c>
      <c r="O2933" s="27" t="s">
        <v>147</v>
      </c>
      <c r="P2933" s="27" t="s">
        <v>107</v>
      </c>
      <c r="Q2933" s="26" t="str">
        <f t="shared" si="45"/>
        <v>Med</v>
      </c>
    </row>
    <row r="2934" spans="1:17" ht="15.6" x14ac:dyDescent="0.3">
      <c r="A2934" s="26" t="s">
        <v>6077</v>
      </c>
      <c r="B2934" s="26" t="s">
        <v>6078</v>
      </c>
      <c r="C2934" s="26" t="s">
        <v>249</v>
      </c>
      <c r="D2934" s="26" t="s">
        <v>250</v>
      </c>
      <c r="E2934" s="26">
        <v>79</v>
      </c>
      <c r="F2934" s="26">
        <v>462</v>
      </c>
      <c r="G2934" s="26">
        <v>79.459999999999994</v>
      </c>
      <c r="H2934" s="47" t="s">
        <v>90</v>
      </c>
      <c r="I2934" s="26" t="s">
        <v>91</v>
      </c>
      <c r="J2934" s="27">
        <v>34471</v>
      </c>
      <c r="K2934" s="26" t="s">
        <v>629</v>
      </c>
      <c r="L2934" s="26" t="s">
        <v>117</v>
      </c>
      <c r="M2934" s="26" t="s">
        <v>629</v>
      </c>
      <c r="N2934" s="26">
        <v>2</v>
      </c>
      <c r="O2934" s="27" t="s">
        <v>147</v>
      </c>
      <c r="P2934" s="27" t="s">
        <v>97</v>
      </c>
      <c r="Q2934" s="26" t="str">
        <f t="shared" si="45"/>
        <v>Med</v>
      </c>
    </row>
    <row r="2935" spans="1:17" ht="15.6" x14ac:dyDescent="0.3">
      <c r="A2935" s="26" t="s">
        <v>6079</v>
      </c>
      <c r="B2935" s="26" t="s">
        <v>6080</v>
      </c>
      <c r="C2935" s="26" t="s">
        <v>955</v>
      </c>
      <c r="D2935" s="26" t="s">
        <v>155</v>
      </c>
      <c r="E2935" s="26">
        <v>79</v>
      </c>
      <c r="F2935" s="26">
        <v>316</v>
      </c>
      <c r="G2935" s="26">
        <v>25</v>
      </c>
      <c r="H2935" s="47" t="s">
        <v>90</v>
      </c>
      <c r="I2935" s="26" t="s">
        <v>91</v>
      </c>
      <c r="J2935" s="27">
        <v>6038</v>
      </c>
      <c r="K2935" s="26" t="s">
        <v>629</v>
      </c>
      <c r="L2935" s="26" t="s">
        <v>117</v>
      </c>
      <c r="M2935" s="26" t="s">
        <v>629</v>
      </c>
      <c r="N2935" s="26">
        <v>2</v>
      </c>
      <c r="O2935" s="27" t="s">
        <v>147</v>
      </c>
      <c r="P2935" s="27" t="s">
        <v>97</v>
      </c>
      <c r="Q2935" s="26" t="str">
        <f t="shared" si="45"/>
        <v>Med</v>
      </c>
    </row>
    <row r="2936" spans="1:17" ht="15.6" x14ac:dyDescent="0.3">
      <c r="A2936" s="26" t="s">
        <v>6081</v>
      </c>
      <c r="B2936" s="26" t="s">
        <v>6082</v>
      </c>
      <c r="C2936" s="26" t="s">
        <v>139</v>
      </c>
      <c r="D2936" s="26" t="s">
        <v>201</v>
      </c>
      <c r="E2936" s="26">
        <v>78</v>
      </c>
      <c r="F2936" s="26">
        <v>258</v>
      </c>
      <c r="G2936" s="26">
        <v>63.8</v>
      </c>
      <c r="H2936" s="47" t="s">
        <v>90</v>
      </c>
      <c r="I2936" s="26" t="s">
        <v>91</v>
      </c>
      <c r="J2936" s="27">
        <v>39318</v>
      </c>
      <c r="K2936" s="26" t="s">
        <v>629</v>
      </c>
      <c r="L2936" s="26" t="s">
        <v>117</v>
      </c>
      <c r="M2936" s="26" t="s">
        <v>629</v>
      </c>
      <c r="N2936" s="26">
        <v>2</v>
      </c>
      <c r="O2936" s="27" t="s">
        <v>147</v>
      </c>
      <c r="P2936" s="27" t="s">
        <v>92</v>
      </c>
      <c r="Q2936" s="26" t="str">
        <f t="shared" si="45"/>
        <v>Med</v>
      </c>
    </row>
    <row r="2937" spans="1:17" ht="15.6" x14ac:dyDescent="0.3">
      <c r="A2937" s="26" t="s">
        <v>6083</v>
      </c>
      <c r="B2937" s="26" t="s">
        <v>6084</v>
      </c>
      <c r="C2937" s="26" t="s">
        <v>955</v>
      </c>
      <c r="D2937" s="26" t="s">
        <v>155</v>
      </c>
      <c r="E2937" s="26">
        <v>77</v>
      </c>
      <c r="F2937" s="26">
        <v>350</v>
      </c>
      <c r="G2937" s="26">
        <v>78.430000000000007</v>
      </c>
      <c r="H2937" s="47" t="s">
        <v>90</v>
      </c>
      <c r="I2937" s="26" t="s">
        <v>91</v>
      </c>
      <c r="J2937" s="27">
        <v>33244</v>
      </c>
      <c r="K2937" s="26" t="s">
        <v>629</v>
      </c>
      <c r="L2937" s="26" t="s">
        <v>117</v>
      </c>
      <c r="M2937" s="26" t="s">
        <v>629</v>
      </c>
      <c r="N2937" s="26">
        <v>2</v>
      </c>
      <c r="O2937" s="27" t="s">
        <v>147</v>
      </c>
      <c r="P2937" s="27" t="s">
        <v>107</v>
      </c>
      <c r="Q2937" s="26" t="str">
        <f t="shared" si="45"/>
        <v>Med</v>
      </c>
    </row>
    <row r="2938" spans="1:17" ht="15.6" x14ac:dyDescent="0.3">
      <c r="A2938" s="26" t="s">
        <v>6085</v>
      </c>
      <c r="B2938" s="26" t="s">
        <v>6086</v>
      </c>
      <c r="C2938" s="26" t="s">
        <v>128</v>
      </c>
      <c r="D2938" s="26" t="s">
        <v>357</v>
      </c>
      <c r="E2938" s="26">
        <v>75</v>
      </c>
      <c r="F2938" s="26">
        <v>275</v>
      </c>
      <c r="G2938" s="26">
        <v>70.83</v>
      </c>
      <c r="H2938" s="47" t="s">
        <v>90</v>
      </c>
      <c r="I2938" s="26" t="s">
        <v>91</v>
      </c>
      <c r="J2938" s="27">
        <v>49896</v>
      </c>
      <c r="K2938" s="26" t="s">
        <v>629</v>
      </c>
      <c r="L2938" s="26" t="s">
        <v>117</v>
      </c>
      <c r="M2938" s="26" t="s">
        <v>629</v>
      </c>
      <c r="N2938" s="26">
        <v>2</v>
      </c>
      <c r="O2938" s="27" t="s">
        <v>147</v>
      </c>
      <c r="P2938" s="27" t="s">
        <v>102</v>
      </c>
      <c r="Q2938" s="26" t="str">
        <f t="shared" si="45"/>
        <v>Med</v>
      </c>
    </row>
    <row r="2939" spans="1:17" ht="15.6" x14ac:dyDescent="0.3">
      <c r="A2939" s="26" t="s">
        <v>6087</v>
      </c>
      <c r="B2939" s="26" t="s">
        <v>6088</v>
      </c>
      <c r="C2939" s="26" t="s">
        <v>344</v>
      </c>
      <c r="D2939" s="26" t="s">
        <v>175</v>
      </c>
      <c r="E2939" s="26">
        <v>75</v>
      </c>
      <c r="F2939" s="26">
        <v>264</v>
      </c>
      <c r="G2939" s="26">
        <v>50</v>
      </c>
      <c r="H2939" s="47" t="s">
        <v>90</v>
      </c>
      <c r="I2939" s="26" t="s">
        <v>91</v>
      </c>
      <c r="J2939" s="27">
        <v>34866</v>
      </c>
      <c r="K2939" s="26" t="s">
        <v>629</v>
      </c>
      <c r="L2939" s="26" t="s">
        <v>117</v>
      </c>
      <c r="M2939" s="26" t="s">
        <v>629</v>
      </c>
      <c r="N2939" s="26">
        <v>2</v>
      </c>
      <c r="O2939" s="27" t="s">
        <v>147</v>
      </c>
      <c r="P2939" s="27" t="s">
        <v>97</v>
      </c>
      <c r="Q2939" s="26" t="str">
        <f t="shared" si="45"/>
        <v>Med</v>
      </c>
    </row>
    <row r="2940" spans="1:17" ht="15.6" x14ac:dyDescent="0.3">
      <c r="A2940" s="26" t="s">
        <v>6089</v>
      </c>
      <c r="B2940" s="26" t="s">
        <v>6090</v>
      </c>
      <c r="C2940" s="26" t="s">
        <v>407</v>
      </c>
      <c r="D2940" s="26" t="s">
        <v>88</v>
      </c>
      <c r="E2940" s="26">
        <v>75</v>
      </c>
      <c r="F2940" s="26">
        <v>140</v>
      </c>
      <c r="G2940" s="26">
        <v>40</v>
      </c>
      <c r="H2940" s="47" t="s">
        <v>90</v>
      </c>
      <c r="I2940" s="26" t="s">
        <v>91</v>
      </c>
      <c r="J2940" s="27">
        <v>26027</v>
      </c>
      <c r="K2940" s="26" t="s">
        <v>629</v>
      </c>
      <c r="L2940" s="26" t="s">
        <v>117</v>
      </c>
      <c r="M2940" s="26" t="s">
        <v>629</v>
      </c>
      <c r="N2940" s="26">
        <v>2</v>
      </c>
      <c r="O2940" s="27" t="s">
        <v>147</v>
      </c>
      <c r="P2940" s="27" t="s">
        <v>107</v>
      </c>
      <c r="Q2940" s="26" t="str">
        <f t="shared" si="45"/>
        <v>Med</v>
      </c>
    </row>
    <row r="2941" spans="1:17" ht="15.6" x14ac:dyDescent="0.3">
      <c r="A2941" s="26" t="s">
        <v>6091</v>
      </c>
      <c r="B2941" s="26" t="s">
        <v>6092</v>
      </c>
      <c r="C2941" s="26" t="s">
        <v>158</v>
      </c>
      <c r="D2941" s="26" t="s">
        <v>96</v>
      </c>
      <c r="E2941" s="26">
        <v>71</v>
      </c>
      <c r="F2941" s="26">
        <v>120</v>
      </c>
      <c r="G2941" s="26">
        <v>40</v>
      </c>
      <c r="H2941" s="47" t="s">
        <v>90</v>
      </c>
      <c r="I2941" s="26" t="s">
        <v>91</v>
      </c>
      <c r="J2941" s="27">
        <v>12227</v>
      </c>
      <c r="K2941" s="26" t="s">
        <v>629</v>
      </c>
      <c r="L2941" s="26" t="s">
        <v>117</v>
      </c>
      <c r="M2941" s="26" t="s">
        <v>629</v>
      </c>
      <c r="N2941" s="26">
        <v>2</v>
      </c>
      <c r="O2941" s="27" t="s">
        <v>147</v>
      </c>
      <c r="P2941" s="27" t="s">
        <v>97</v>
      </c>
      <c r="Q2941" s="26" t="str">
        <f t="shared" si="45"/>
        <v>Med</v>
      </c>
    </row>
    <row r="2942" spans="1:17" ht="15.6" x14ac:dyDescent="0.3">
      <c r="A2942" s="26" t="s">
        <v>6093</v>
      </c>
      <c r="B2942" s="26" t="s">
        <v>6094</v>
      </c>
      <c r="C2942" s="26" t="s">
        <v>2973</v>
      </c>
      <c r="D2942" s="26" t="s">
        <v>217</v>
      </c>
      <c r="E2942" s="26">
        <v>70</v>
      </c>
      <c r="F2942" s="26">
        <v>99</v>
      </c>
      <c r="G2942" s="26">
        <v>69.17</v>
      </c>
      <c r="H2942" s="47" t="s">
        <v>90</v>
      </c>
      <c r="I2942" s="26" t="s">
        <v>91</v>
      </c>
      <c r="J2942" s="27">
        <v>55139</v>
      </c>
      <c r="K2942" s="26" t="s">
        <v>629</v>
      </c>
      <c r="L2942" s="26" t="s">
        <v>117</v>
      </c>
      <c r="M2942" s="26" t="s">
        <v>629</v>
      </c>
      <c r="N2942" s="26">
        <v>2</v>
      </c>
      <c r="O2942" s="27" t="s">
        <v>147</v>
      </c>
      <c r="P2942" s="27" t="s">
        <v>92</v>
      </c>
      <c r="Q2942" s="26" t="str">
        <f t="shared" si="45"/>
        <v>Med</v>
      </c>
    </row>
    <row r="2943" spans="1:17" ht="15.6" x14ac:dyDescent="0.3">
      <c r="A2943" s="26" t="s">
        <v>6095</v>
      </c>
      <c r="B2943" s="26" t="s">
        <v>6096</v>
      </c>
      <c r="C2943" s="26" t="s">
        <v>237</v>
      </c>
      <c r="D2943" s="26" t="s">
        <v>238</v>
      </c>
      <c r="E2943" s="26">
        <v>70</v>
      </c>
      <c r="F2943" s="26">
        <v>224</v>
      </c>
      <c r="G2943" s="26">
        <v>57.5</v>
      </c>
      <c r="H2943" s="47" t="s">
        <v>90</v>
      </c>
      <c r="I2943" s="26" t="s">
        <v>91</v>
      </c>
      <c r="J2943" s="27">
        <v>31617</v>
      </c>
      <c r="K2943" s="26" t="s">
        <v>629</v>
      </c>
      <c r="L2943" s="26" t="s">
        <v>117</v>
      </c>
      <c r="M2943" s="26" t="s">
        <v>629</v>
      </c>
      <c r="N2943" s="26">
        <v>2</v>
      </c>
      <c r="O2943" s="27" t="s">
        <v>147</v>
      </c>
      <c r="P2943" s="27" t="s">
        <v>107</v>
      </c>
      <c r="Q2943" s="26" t="str">
        <f t="shared" si="45"/>
        <v>Med</v>
      </c>
    </row>
    <row r="2944" spans="1:17" ht="15.6" x14ac:dyDescent="0.3">
      <c r="A2944" s="26" t="s">
        <v>6097</v>
      </c>
      <c r="B2944" s="26" t="s">
        <v>6098</v>
      </c>
      <c r="C2944" s="26" t="s">
        <v>303</v>
      </c>
      <c r="D2944" s="26" t="s">
        <v>304</v>
      </c>
      <c r="E2944" s="26">
        <v>70</v>
      </c>
      <c r="F2944" s="26">
        <v>231</v>
      </c>
      <c r="G2944" s="26">
        <v>42.48</v>
      </c>
      <c r="H2944" s="47" t="s">
        <v>90</v>
      </c>
      <c r="I2944" s="26" t="s">
        <v>91</v>
      </c>
      <c r="J2944" s="27">
        <v>31094</v>
      </c>
      <c r="K2944" s="26" t="s">
        <v>629</v>
      </c>
      <c r="L2944" s="26" t="s">
        <v>117</v>
      </c>
      <c r="M2944" s="26" t="s">
        <v>629</v>
      </c>
      <c r="N2944" s="26">
        <v>2</v>
      </c>
      <c r="O2944" s="27" t="s">
        <v>147</v>
      </c>
      <c r="P2944" s="27" t="s">
        <v>92</v>
      </c>
      <c r="Q2944" s="26" t="str">
        <f t="shared" si="45"/>
        <v>Med</v>
      </c>
    </row>
    <row r="2945" spans="1:17" ht="15.6" x14ac:dyDescent="0.3">
      <c r="A2945" s="26" t="s">
        <v>6099</v>
      </c>
      <c r="B2945" s="26" t="s">
        <v>6100</v>
      </c>
      <c r="C2945" s="26" t="s">
        <v>237</v>
      </c>
      <c r="D2945" s="26" t="s">
        <v>238</v>
      </c>
      <c r="E2945" s="26">
        <v>69</v>
      </c>
      <c r="F2945" s="26">
        <v>275</v>
      </c>
      <c r="G2945" s="26">
        <v>90</v>
      </c>
      <c r="H2945" s="47" t="s">
        <v>90</v>
      </c>
      <c r="I2945" s="26" t="s">
        <v>91</v>
      </c>
      <c r="J2945" s="27">
        <v>45539.273599475891</v>
      </c>
      <c r="K2945" s="26" t="s">
        <v>629</v>
      </c>
      <c r="L2945" s="26" t="s">
        <v>117</v>
      </c>
      <c r="M2945" s="26" t="s">
        <v>629</v>
      </c>
      <c r="N2945" s="26">
        <v>2</v>
      </c>
      <c r="O2945" s="27" t="s">
        <v>147</v>
      </c>
      <c r="P2945" s="27" t="s">
        <v>102</v>
      </c>
      <c r="Q2945" s="26" t="str">
        <f t="shared" si="45"/>
        <v>Med</v>
      </c>
    </row>
    <row r="2946" spans="1:17" ht="15.6" x14ac:dyDescent="0.3">
      <c r="A2946" s="26" t="s">
        <v>6101</v>
      </c>
      <c r="B2946" s="26" t="s">
        <v>6102</v>
      </c>
      <c r="C2946" s="26" t="s">
        <v>195</v>
      </c>
      <c r="D2946" s="26" t="s">
        <v>443</v>
      </c>
      <c r="E2946" s="26">
        <v>67</v>
      </c>
      <c r="F2946" s="26">
        <v>338</v>
      </c>
      <c r="G2946" s="26">
        <v>75</v>
      </c>
      <c r="H2946" s="47" t="s">
        <v>90</v>
      </c>
      <c r="I2946" s="26" t="s">
        <v>91</v>
      </c>
      <c r="J2946" s="27">
        <v>43521.414682843155</v>
      </c>
      <c r="K2946" s="26" t="s">
        <v>629</v>
      </c>
      <c r="L2946" s="26" t="s">
        <v>117</v>
      </c>
      <c r="M2946" s="26" t="s">
        <v>629</v>
      </c>
      <c r="N2946" s="26">
        <v>2</v>
      </c>
      <c r="O2946" s="27" t="s">
        <v>147</v>
      </c>
      <c r="P2946" s="27" t="s">
        <v>92</v>
      </c>
      <c r="Q2946" s="26" t="str">
        <f t="shared" ref="Q2946:Q3009" si="46">IF(N2946=3,"High",IF(N2946=2,"Med",IF(N2946=1,"Low","None")))</f>
        <v>Med</v>
      </c>
    </row>
    <row r="2947" spans="1:17" ht="15.6" x14ac:dyDescent="0.3">
      <c r="A2947" s="26" t="s">
        <v>6103</v>
      </c>
      <c r="B2947" s="26" t="s">
        <v>6104</v>
      </c>
      <c r="C2947" s="26" t="s">
        <v>344</v>
      </c>
      <c r="D2947" s="26" t="s">
        <v>175</v>
      </c>
      <c r="E2947" s="26">
        <v>66</v>
      </c>
      <c r="F2947" s="26">
        <v>150</v>
      </c>
      <c r="G2947" s="26">
        <v>73.94</v>
      </c>
      <c r="H2947" s="47" t="s">
        <v>90</v>
      </c>
      <c r="I2947" s="26" t="s">
        <v>91</v>
      </c>
      <c r="J2947" s="27">
        <v>46147.947823824055</v>
      </c>
      <c r="K2947" s="26" t="s">
        <v>629</v>
      </c>
      <c r="L2947" s="26" t="s">
        <v>117</v>
      </c>
      <c r="M2947" s="26" t="s">
        <v>629</v>
      </c>
      <c r="N2947" s="26">
        <v>2</v>
      </c>
      <c r="O2947" s="27" t="s">
        <v>147</v>
      </c>
      <c r="P2947" s="27" t="s">
        <v>97</v>
      </c>
      <c r="Q2947" s="26" t="str">
        <f t="shared" si="46"/>
        <v>Med</v>
      </c>
    </row>
    <row r="2948" spans="1:17" ht="15.6" x14ac:dyDescent="0.3">
      <c r="A2948" s="26" t="s">
        <v>6105</v>
      </c>
      <c r="B2948" s="26" t="s">
        <v>6106</v>
      </c>
      <c r="C2948" s="26" t="s">
        <v>185</v>
      </c>
      <c r="D2948" s="26" t="s">
        <v>186</v>
      </c>
      <c r="E2948" s="26">
        <v>66</v>
      </c>
      <c r="F2948" s="26">
        <v>100</v>
      </c>
      <c r="G2948" s="26">
        <v>86.93</v>
      </c>
      <c r="H2948" s="47" t="s">
        <v>90</v>
      </c>
      <c r="I2948" s="26" t="s">
        <v>91</v>
      </c>
      <c r="J2948" s="27">
        <v>36771.348791813674</v>
      </c>
      <c r="K2948" s="26" t="s">
        <v>629</v>
      </c>
      <c r="L2948" s="26" t="s">
        <v>117</v>
      </c>
      <c r="M2948" s="26" t="s">
        <v>629</v>
      </c>
      <c r="N2948" s="26">
        <v>2</v>
      </c>
      <c r="O2948" s="27" t="s">
        <v>147</v>
      </c>
      <c r="P2948" s="27" t="s">
        <v>107</v>
      </c>
      <c r="Q2948" s="26" t="str">
        <f t="shared" si="46"/>
        <v>Med</v>
      </c>
    </row>
    <row r="2949" spans="1:17" ht="15.6" x14ac:dyDescent="0.3">
      <c r="A2949" s="26" t="s">
        <v>6107</v>
      </c>
      <c r="B2949" s="26" t="s">
        <v>6108</v>
      </c>
      <c r="C2949" s="26" t="s">
        <v>195</v>
      </c>
      <c r="D2949" s="26" t="s">
        <v>729</v>
      </c>
      <c r="E2949" s="26">
        <v>66</v>
      </c>
      <c r="F2949" s="26">
        <v>300</v>
      </c>
      <c r="G2949" s="26">
        <v>65.52</v>
      </c>
      <c r="H2949" s="47" t="s">
        <v>90</v>
      </c>
      <c r="I2949" s="26" t="s">
        <v>91</v>
      </c>
      <c r="J2949" s="27">
        <v>36638</v>
      </c>
      <c r="K2949" s="26" t="s">
        <v>629</v>
      </c>
      <c r="L2949" s="26" t="s">
        <v>117</v>
      </c>
      <c r="M2949" s="26" t="s">
        <v>629</v>
      </c>
      <c r="N2949" s="26">
        <v>2</v>
      </c>
      <c r="O2949" s="27" t="s">
        <v>147</v>
      </c>
      <c r="P2949" s="27" t="s">
        <v>102</v>
      </c>
      <c r="Q2949" s="26" t="str">
        <f t="shared" si="46"/>
        <v>Med</v>
      </c>
    </row>
    <row r="2950" spans="1:17" ht="15.6" x14ac:dyDescent="0.3">
      <c r="A2950" s="26" t="s">
        <v>6109</v>
      </c>
      <c r="B2950" s="26" t="s">
        <v>6110</v>
      </c>
      <c r="C2950" s="26" t="s">
        <v>255</v>
      </c>
      <c r="D2950" s="26" t="s">
        <v>256</v>
      </c>
      <c r="E2950" s="26">
        <v>66</v>
      </c>
      <c r="F2950" s="26">
        <v>350</v>
      </c>
      <c r="G2950" s="26">
        <v>80.8</v>
      </c>
      <c r="H2950" s="47" t="s">
        <v>90</v>
      </c>
      <c r="I2950" s="26" t="s">
        <v>91</v>
      </c>
      <c r="J2950" s="27">
        <v>35964</v>
      </c>
      <c r="K2950" s="26" t="s">
        <v>629</v>
      </c>
      <c r="L2950" s="26" t="s">
        <v>117</v>
      </c>
      <c r="M2950" s="26" t="s">
        <v>629</v>
      </c>
      <c r="N2950" s="26">
        <v>2</v>
      </c>
      <c r="O2950" s="27" t="s">
        <v>147</v>
      </c>
      <c r="P2950" s="27" t="s">
        <v>107</v>
      </c>
      <c r="Q2950" s="26" t="str">
        <f t="shared" si="46"/>
        <v>Med</v>
      </c>
    </row>
    <row r="2951" spans="1:17" ht="15.6" x14ac:dyDescent="0.3">
      <c r="A2951" s="26" t="s">
        <v>6111</v>
      </c>
      <c r="B2951" s="26" t="s">
        <v>6112</v>
      </c>
      <c r="C2951" s="26" t="s">
        <v>654</v>
      </c>
      <c r="D2951" s="26" t="s">
        <v>238</v>
      </c>
      <c r="E2951" s="26">
        <v>64</v>
      </c>
      <c r="F2951" s="26">
        <v>125</v>
      </c>
      <c r="G2951" s="26">
        <v>85</v>
      </c>
      <c r="H2951" s="47" t="s">
        <v>90</v>
      </c>
      <c r="I2951" s="26" t="s">
        <v>91</v>
      </c>
      <c r="J2951" s="27">
        <v>57836.143619638548</v>
      </c>
      <c r="K2951" s="26" t="s">
        <v>629</v>
      </c>
      <c r="L2951" s="26" t="s">
        <v>117</v>
      </c>
      <c r="M2951" s="26" t="s">
        <v>629</v>
      </c>
      <c r="N2951" s="26">
        <v>2</v>
      </c>
      <c r="O2951" s="27" t="s">
        <v>130</v>
      </c>
      <c r="P2951" s="27" t="s">
        <v>102</v>
      </c>
      <c r="Q2951" s="26" t="str">
        <f t="shared" si="46"/>
        <v>Med</v>
      </c>
    </row>
    <row r="2952" spans="1:17" ht="15.6" x14ac:dyDescent="0.3">
      <c r="A2952" s="26" t="s">
        <v>6113</v>
      </c>
      <c r="B2952" s="26" t="s">
        <v>6114</v>
      </c>
      <c r="C2952" s="26" t="s">
        <v>344</v>
      </c>
      <c r="D2952" s="26" t="s">
        <v>175</v>
      </c>
      <c r="E2952" s="26">
        <v>64</v>
      </c>
      <c r="F2952" s="26">
        <v>175</v>
      </c>
      <c r="G2952" s="26">
        <v>70</v>
      </c>
      <c r="H2952" s="47" t="s">
        <v>90</v>
      </c>
      <c r="I2952" s="26" t="s">
        <v>91</v>
      </c>
      <c r="J2952" s="27">
        <v>33350</v>
      </c>
      <c r="K2952" s="26" t="s">
        <v>629</v>
      </c>
      <c r="L2952" s="26" t="s">
        <v>117</v>
      </c>
      <c r="M2952" s="26" t="s">
        <v>629</v>
      </c>
      <c r="N2952" s="26">
        <v>2</v>
      </c>
      <c r="O2952" s="27" t="s">
        <v>147</v>
      </c>
      <c r="P2952" s="27" t="s">
        <v>107</v>
      </c>
      <c r="Q2952" s="26" t="str">
        <f t="shared" si="46"/>
        <v>Med</v>
      </c>
    </row>
    <row r="2953" spans="1:17" ht="15.6" x14ac:dyDescent="0.3">
      <c r="A2953" s="26" t="s">
        <v>6115</v>
      </c>
      <c r="B2953" s="26" t="s">
        <v>6116</v>
      </c>
      <c r="C2953" s="26" t="s">
        <v>158</v>
      </c>
      <c r="D2953" s="26" t="s">
        <v>96</v>
      </c>
      <c r="E2953" s="26">
        <v>64</v>
      </c>
      <c r="F2953" s="26">
        <v>122</v>
      </c>
      <c r="G2953" s="26">
        <v>62.38</v>
      </c>
      <c r="H2953" s="47" t="s">
        <v>90</v>
      </c>
      <c r="I2953" s="26" t="s">
        <v>91</v>
      </c>
      <c r="J2953" s="27">
        <v>12227</v>
      </c>
      <c r="K2953" s="26" t="s">
        <v>629</v>
      </c>
      <c r="L2953" s="26" t="s">
        <v>117</v>
      </c>
      <c r="M2953" s="26" t="s">
        <v>629</v>
      </c>
      <c r="N2953" s="26">
        <v>2</v>
      </c>
      <c r="O2953" s="27" t="s">
        <v>147</v>
      </c>
      <c r="P2953" s="27" t="s">
        <v>92</v>
      </c>
      <c r="Q2953" s="26" t="str">
        <f t="shared" si="46"/>
        <v>Med</v>
      </c>
    </row>
    <row r="2954" spans="1:17" ht="15.6" x14ac:dyDescent="0.3">
      <c r="A2954" s="26" t="s">
        <v>6117</v>
      </c>
      <c r="B2954" s="26" t="s">
        <v>6118</v>
      </c>
      <c r="C2954" s="26" t="s">
        <v>139</v>
      </c>
      <c r="D2954" s="26" t="s">
        <v>483</v>
      </c>
      <c r="E2954" s="26">
        <v>61</v>
      </c>
      <c r="F2954" s="26">
        <v>160</v>
      </c>
      <c r="G2954" s="26">
        <v>65.75</v>
      </c>
      <c r="H2954" s="47" t="s">
        <v>90</v>
      </c>
      <c r="I2954" s="26" t="s">
        <v>91</v>
      </c>
      <c r="J2954" s="27">
        <v>41350</v>
      </c>
      <c r="K2954" s="26" t="s">
        <v>629</v>
      </c>
      <c r="L2954" s="26" t="s">
        <v>117</v>
      </c>
      <c r="M2954" s="26" t="s">
        <v>629</v>
      </c>
      <c r="N2954" s="26">
        <v>2</v>
      </c>
      <c r="O2954" s="27" t="s">
        <v>147</v>
      </c>
      <c r="P2954" s="27" t="s">
        <v>97</v>
      </c>
      <c r="Q2954" s="26" t="str">
        <f t="shared" si="46"/>
        <v>Med</v>
      </c>
    </row>
    <row r="2955" spans="1:17" ht="15.6" x14ac:dyDescent="0.3">
      <c r="A2955" s="26" t="s">
        <v>6119</v>
      </c>
      <c r="B2955" s="26" t="s">
        <v>6120</v>
      </c>
      <c r="C2955" s="26" t="s">
        <v>95</v>
      </c>
      <c r="D2955" s="26" t="s">
        <v>96</v>
      </c>
      <c r="E2955" s="26">
        <v>61</v>
      </c>
      <c r="F2955" s="26">
        <v>165</v>
      </c>
      <c r="G2955" s="26">
        <v>64</v>
      </c>
      <c r="H2955" s="47" t="s">
        <v>90</v>
      </c>
      <c r="I2955" s="26" t="s">
        <v>91</v>
      </c>
      <c r="J2955" s="27">
        <v>25000</v>
      </c>
      <c r="K2955" s="26" t="s">
        <v>629</v>
      </c>
      <c r="L2955" s="26" t="s">
        <v>117</v>
      </c>
      <c r="M2955" s="26" t="s">
        <v>629</v>
      </c>
      <c r="N2955" s="26">
        <v>2</v>
      </c>
      <c r="O2955" s="27" t="s">
        <v>147</v>
      </c>
      <c r="P2955" s="27" t="s">
        <v>97</v>
      </c>
      <c r="Q2955" s="26" t="str">
        <f t="shared" si="46"/>
        <v>Med</v>
      </c>
    </row>
    <row r="2956" spans="1:17" ht="15.6" x14ac:dyDescent="0.3">
      <c r="A2956" s="26" t="s">
        <v>6121</v>
      </c>
      <c r="B2956" s="26" t="s">
        <v>6122</v>
      </c>
      <c r="C2956" s="26" t="s">
        <v>320</v>
      </c>
      <c r="D2956" s="26" t="s">
        <v>321</v>
      </c>
      <c r="E2956" s="26">
        <v>60</v>
      </c>
      <c r="F2956" s="26">
        <v>90</v>
      </c>
      <c r="G2956" s="26">
        <v>87.64</v>
      </c>
      <c r="H2956" s="47" t="s">
        <v>90</v>
      </c>
      <c r="I2956" s="26" t="s">
        <v>91</v>
      </c>
      <c r="J2956" s="27">
        <v>40050</v>
      </c>
      <c r="K2956" s="26" t="s">
        <v>629</v>
      </c>
      <c r="L2956" s="26" t="s">
        <v>117</v>
      </c>
      <c r="M2956" s="26" t="s">
        <v>629</v>
      </c>
      <c r="N2956" s="26">
        <v>2</v>
      </c>
      <c r="O2956" s="27" t="s">
        <v>147</v>
      </c>
      <c r="P2956" s="27" t="s">
        <v>107</v>
      </c>
      <c r="Q2956" s="26" t="str">
        <f t="shared" si="46"/>
        <v>Med</v>
      </c>
    </row>
    <row r="2957" spans="1:17" ht="15.6" x14ac:dyDescent="0.3">
      <c r="A2957" s="26" t="s">
        <v>6123</v>
      </c>
      <c r="B2957" s="26" t="s">
        <v>6124</v>
      </c>
      <c r="C2957" s="26" t="s">
        <v>344</v>
      </c>
      <c r="D2957" s="26" t="s">
        <v>175</v>
      </c>
      <c r="E2957" s="26">
        <v>58</v>
      </c>
      <c r="F2957" s="26">
        <v>120</v>
      </c>
      <c r="G2957" s="26">
        <v>83.33</v>
      </c>
      <c r="H2957" s="47" t="s">
        <v>90</v>
      </c>
      <c r="I2957" s="26" t="s">
        <v>91</v>
      </c>
      <c r="J2957" s="27">
        <v>33350</v>
      </c>
      <c r="K2957" s="26" t="s">
        <v>629</v>
      </c>
      <c r="L2957" s="26" t="s">
        <v>117</v>
      </c>
      <c r="M2957" s="26" t="s">
        <v>629</v>
      </c>
      <c r="N2957" s="26">
        <v>2</v>
      </c>
      <c r="O2957" s="27" t="s">
        <v>147</v>
      </c>
      <c r="P2957" s="27" t="s">
        <v>102</v>
      </c>
      <c r="Q2957" s="26" t="str">
        <f t="shared" si="46"/>
        <v>Med</v>
      </c>
    </row>
    <row r="2958" spans="1:17" ht="15.6" x14ac:dyDescent="0.3">
      <c r="A2958" s="26" t="s">
        <v>6125</v>
      </c>
      <c r="B2958" s="26" t="s">
        <v>6126</v>
      </c>
      <c r="C2958" s="26" t="s">
        <v>95</v>
      </c>
      <c r="D2958" s="26" t="s">
        <v>96</v>
      </c>
      <c r="E2958" s="26">
        <v>55</v>
      </c>
      <c r="F2958" s="26">
        <v>150</v>
      </c>
      <c r="G2958" s="26">
        <v>75</v>
      </c>
      <c r="H2958" s="47" t="s">
        <v>90</v>
      </c>
      <c r="I2958" s="26" t="s">
        <v>91</v>
      </c>
      <c r="J2958" s="27">
        <v>25759</v>
      </c>
      <c r="K2958" s="26" t="s">
        <v>629</v>
      </c>
      <c r="L2958" s="26" t="s">
        <v>117</v>
      </c>
      <c r="M2958" s="26" t="s">
        <v>629</v>
      </c>
      <c r="N2958" s="26">
        <v>2</v>
      </c>
      <c r="O2958" s="27" t="s">
        <v>147</v>
      </c>
      <c r="P2958" s="27" t="s">
        <v>97</v>
      </c>
      <c r="Q2958" s="26" t="str">
        <f t="shared" si="46"/>
        <v>Med</v>
      </c>
    </row>
    <row r="2959" spans="1:17" ht="15.6" x14ac:dyDescent="0.3">
      <c r="A2959" s="26" t="s">
        <v>6127</v>
      </c>
      <c r="B2959" s="26" t="s">
        <v>6128</v>
      </c>
      <c r="C2959" s="26" t="s">
        <v>272</v>
      </c>
      <c r="D2959" s="26" t="s">
        <v>273</v>
      </c>
      <c r="E2959" s="26">
        <v>54</v>
      </c>
      <c r="F2959" s="26">
        <v>191</v>
      </c>
      <c r="G2959" s="26">
        <v>37.99</v>
      </c>
      <c r="H2959" s="47" t="s">
        <v>90</v>
      </c>
      <c r="I2959" s="26" t="s">
        <v>91</v>
      </c>
      <c r="J2959" s="27">
        <v>17926</v>
      </c>
      <c r="K2959" s="26" t="s">
        <v>629</v>
      </c>
      <c r="L2959" s="26" t="s">
        <v>117</v>
      </c>
      <c r="M2959" s="26" t="s">
        <v>629</v>
      </c>
      <c r="N2959" s="26">
        <v>2</v>
      </c>
      <c r="O2959" s="27" t="s">
        <v>147</v>
      </c>
      <c r="P2959" s="27" t="s">
        <v>92</v>
      </c>
      <c r="Q2959" s="26" t="str">
        <f t="shared" si="46"/>
        <v>Med</v>
      </c>
    </row>
    <row r="2960" spans="1:17" ht="15.6" x14ac:dyDescent="0.3">
      <c r="A2960" s="26" t="s">
        <v>6129</v>
      </c>
      <c r="B2960" s="26" t="s">
        <v>6130</v>
      </c>
      <c r="C2960" s="26" t="s">
        <v>143</v>
      </c>
      <c r="D2960" s="26" t="s">
        <v>144</v>
      </c>
      <c r="E2960" s="26">
        <v>51</v>
      </c>
      <c r="F2960" s="26">
        <v>100</v>
      </c>
      <c r="G2960" s="26">
        <v>90.42</v>
      </c>
      <c r="H2960" s="47" t="s">
        <v>90</v>
      </c>
      <c r="I2960" s="26" t="s">
        <v>91</v>
      </c>
      <c r="J2960" s="27">
        <v>56092.919852204373</v>
      </c>
      <c r="K2960" s="26" t="s">
        <v>629</v>
      </c>
      <c r="L2960" s="26" t="s">
        <v>117</v>
      </c>
      <c r="M2960" s="26" t="s">
        <v>629</v>
      </c>
      <c r="N2960" s="26">
        <v>2</v>
      </c>
      <c r="O2960" s="27" t="s">
        <v>130</v>
      </c>
      <c r="P2960" s="27" t="s">
        <v>102</v>
      </c>
      <c r="Q2960" s="26" t="str">
        <f t="shared" si="46"/>
        <v>Med</v>
      </c>
    </row>
    <row r="2961" spans="1:17" ht="15.6" x14ac:dyDescent="0.3">
      <c r="A2961" s="26" t="s">
        <v>6131</v>
      </c>
      <c r="B2961" s="26" t="s">
        <v>6132</v>
      </c>
      <c r="C2961" s="26" t="s">
        <v>255</v>
      </c>
      <c r="D2961" s="26" t="s">
        <v>256</v>
      </c>
      <c r="E2961" s="26">
        <v>50</v>
      </c>
      <c r="F2961" s="26">
        <v>165</v>
      </c>
      <c r="G2961" s="26">
        <v>75</v>
      </c>
      <c r="H2961" s="47" t="s">
        <v>90</v>
      </c>
      <c r="I2961" s="26" t="s">
        <v>91</v>
      </c>
      <c r="J2961" s="27">
        <v>40779</v>
      </c>
      <c r="K2961" s="26" t="s">
        <v>629</v>
      </c>
      <c r="L2961" s="26" t="s">
        <v>117</v>
      </c>
      <c r="M2961" s="26" t="s">
        <v>629</v>
      </c>
      <c r="N2961" s="26">
        <v>2</v>
      </c>
      <c r="O2961" s="27" t="s">
        <v>147</v>
      </c>
      <c r="P2961" s="27" t="s">
        <v>107</v>
      </c>
      <c r="Q2961" s="26" t="str">
        <f t="shared" si="46"/>
        <v>Med</v>
      </c>
    </row>
    <row r="2962" spans="1:17" ht="15.6" x14ac:dyDescent="0.3">
      <c r="A2962" s="26" t="s">
        <v>6133</v>
      </c>
      <c r="B2962" s="26" t="s">
        <v>6134</v>
      </c>
      <c r="C2962" s="26" t="s">
        <v>523</v>
      </c>
      <c r="D2962" s="26" t="s">
        <v>134</v>
      </c>
      <c r="E2962" s="26">
        <v>50</v>
      </c>
      <c r="F2962" s="26">
        <v>100</v>
      </c>
      <c r="G2962" s="26">
        <v>100</v>
      </c>
      <c r="H2962" s="47" t="s">
        <v>90</v>
      </c>
      <c r="I2962" s="26" t="s">
        <v>91</v>
      </c>
      <c r="J2962" s="27">
        <v>23125</v>
      </c>
      <c r="K2962" s="26" t="s">
        <v>629</v>
      </c>
      <c r="L2962" s="26" t="s">
        <v>117</v>
      </c>
      <c r="M2962" s="26" t="s">
        <v>629</v>
      </c>
      <c r="N2962" s="26">
        <v>2</v>
      </c>
      <c r="O2962" s="27" t="s">
        <v>147</v>
      </c>
      <c r="P2962" s="27" t="s">
        <v>107</v>
      </c>
      <c r="Q2962" s="26" t="str">
        <f t="shared" si="46"/>
        <v>Med</v>
      </c>
    </row>
    <row r="2963" spans="1:17" ht="15.6" x14ac:dyDescent="0.3">
      <c r="A2963" s="26" t="s">
        <v>6135</v>
      </c>
      <c r="B2963" s="26" t="s">
        <v>6136</v>
      </c>
      <c r="C2963" s="26" t="s">
        <v>237</v>
      </c>
      <c r="D2963" s="26" t="s">
        <v>238</v>
      </c>
      <c r="E2963" s="26">
        <v>50</v>
      </c>
      <c r="F2963" s="26">
        <v>170</v>
      </c>
      <c r="G2963" s="26">
        <v>36.200000000000003</v>
      </c>
      <c r="H2963" s="47" t="s">
        <v>90</v>
      </c>
      <c r="I2963" s="26" t="s">
        <v>91</v>
      </c>
      <c r="J2963" s="27">
        <v>5978</v>
      </c>
      <c r="K2963" s="26" t="s">
        <v>629</v>
      </c>
      <c r="L2963" s="26" t="s">
        <v>117</v>
      </c>
      <c r="M2963" s="26" t="s">
        <v>629</v>
      </c>
      <c r="N2963" s="26">
        <v>2</v>
      </c>
      <c r="O2963" s="27" t="s">
        <v>147</v>
      </c>
      <c r="P2963" s="27" t="s">
        <v>102</v>
      </c>
      <c r="Q2963" s="26" t="str">
        <f t="shared" si="46"/>
        <v>Med</v>
      </c>
    </row>
    <row r="2964" spans="1:17" ht="15.6" x14ac:dyDescent="0.3">
      <c r="A2964" s="26" t="s">
        <v>6137</v>
      </c>
      <c r="B2964" s="26" t="s">
        <v>6138</v>
      </c>
      <c r="C2964" s="26" t="s">
        <v>255</v>
      </c>
      <c r="D2964" s="26" t="s">
        <v>256</v>
      </c>
      <c r="E2964" s="26">
        <v>47</v>
      </c>
      <c r="F2964" s="26">
        <v>150</v>
      </c>
      <c r="G2964" s="26">
        <v>37.5</v>
      </c>
      <c r="H2964" s="47" t="s">
        <v>90</v>
      </c>
      <c r="I2964" s="26" t="s">
        <v>91</v>
      </c>
      <c r="J2964" s="27">
        <v>26308</v>
      </c>
      <c r="K2964" s="26" t="s">
        <v>629</v>
      </c>
      <c r="L2964" s="26" t="s">
        <v>117</v>
      </c>
      <c r="M2964" s="26" t="s">
        <v>629</v>
      </c>
      <c r="N2964" s="26">
        <v>2</v>
      </c>
      <c r="O2964" s="27" t="s">
        <v>147</v>
      </c>
      <c r="P2964" s="27" t="s">
        <v>107</v>
      </c>
      <c r="Q2964" s="26" t="str">
        <f t="shared" si="46"/>
        <v>Med</v>
      </c>
    </row>
    <row r="2965" spans="1:17" ht="15.6" x14ac:dyDescent="0.3">
      <c r="A2965" s="26" t="s">
        <v>6139</v>
      </c>
      <c r="B2965" s="26" t="s">
        <v>6140</v>
      </c>
      <c r="C2965" s="26" t="s">
        <v>158</v>
      </c>
      <c r="D2965" s="26" t="s">
        <v>96</v>
      </c>
      <c r="E2965" s="26">
        <v>47</v>
      </c>
      <c r="F2965" s="26">
        <v>123</v>
      </c>
      <c r="G2965" s="26">
        <v>30.42</v>
      </c>
      <c r="H2965" s="47" t="s">
        <v>90</v>
      </c>
      <c r="I2965" s="26" t="s">
        <v>91</v>
      </c>
      <c r="J2965" s="27">
        <v>23103</v>
      </c>
      <c r="K2965" s="26" t="s">
        <v>629</v>
      </c>
      <c r="L2965" s="26" t="s">
        <v>117</v>
      </c>
      <c r="M2965" s="26" t="s">
        <v>629</v>
      </c>
      <c r="N2965" s="26">
        <v>2</v>
      </c>
      <c r="O2965" s="27" t="s">
        <v>147</v>
      </c>
      <c r="P2965" s="27" t="s">
        <v>92</v>
      </c>
      <c r="Q2965" s="26" t="str">
        <f t="shared" si="46"/>
        <v>Med</v>
      </c>
    </row>
    <row r="2966" spans="1:17" ht="15.6" x14ac:dyDescent="0.3">
      <c r="A2966" s="26" t="s">
        <v>6141</v>
      </c>
      <c r="B2966" s="26" t="s">
        <v>6142</v>
      </c>
      <c r="C2966" s="26" t="s">
        <v>158</v>
      </c>
      <c r="D2966" s="26" t="s">
        <v>96</v>
      </c>
      <c r="E2966" s="26">
        <v>47</v>
      </c>
      <c r="F2966" s="26">
        <v>130</v>
      </c>
      <c r="G2966" s="26">
        <v>53</v>
      </c>
      <c r="H2966" s="47" t="s">
        <v>90</v>
      </c>
      <c r="I2966" s="26" t="s">
        <v>91</v>
      </c>
      <c r="J2966" s="27">
        <v>17559.540117368892</v>
      </c>
      <c r="K2966" s="26" t="s">
        <v>629</v>
      </c>
      <c r="L2966" s="26" t="s">
        <v>117</v>
      </c>
      <c r="M2966" s="26" t="s">
        <v>629</v>
      </c>
      <c r="N2966" s="26">
        <v>2</v>
      </c>
      <c r="O2966" s="27" t="s">
        <v>147</v>
      </c>
      <c r="P2966" s="27" t="s">
        <v>107</v>
      </c>
      <c r="Q2966" s="26" t="str">
        <f t="shared" si="46"/>
        <v>Med</v>
      </c>
    </row>
    <row r="2967" spans="1:17" ht="15.6" x14ac:dyDescent="0.3">
      <c r="A2967" s="26" t="s">
        <v>6143</v>
      </c>
      <c r="B2967" s="26" t="s">
        <v>6144</v>
      </c>
      <c r="C2967" s="26" t="s">
        <v>158</v>
      </c>
      <c r="D2967" s="26" t="s">
        <v>96</v>
      </c>
      <c r="E2967" s="26">
        <v>47</v>
      </c>
      <c r="F2967" s="26">
        <v>36</v>
      </c>
      <c r="G2967" s="26">
        <v>20</v>
      </c>
      <c r="H2967" s="47" t="s">
        <v>90</v>
      </c>
      <c r="I2967" s="26" t="s">
        <v>91</v>
      </c>
      <c r="J2967" s="27">
        <v>12227.000000000002</v>
      </c>
      <c r="K2967" s="26" t="s">
        <v>629</v>
      </c>
      <c r="L2967" s="26" t="s">
        <v>117</v>
      </c>
      <c r="M2967" s="26" t="s">
        <v>629</v>
      </c>
      <c r="N2967" s="26">
        <v>2</v>
      </c>
      <c r="O2967" s="27" t="s">
        <v>147</v>
      </c>
      <c r="P2967" s="27" t="s">
        <v>107</v>
      </c>
      <c r="Q2967" s="26" t="str">
        <f t="shared" si="46"/>
        <v>Med</v>
      </c>
    </row>
    <row r="2968" spans="1:17" ht="15.6" x14ac:dyDescent="0.3">
      <c r="A2968" s="26" t="s">
        <v>6145</v>
      </c>
      <c r="B2968" s="26" t="s">
        <v>6146</v>
      </c>
      <c r="C2968" s="26" t="s">
        <v>1174</v>
      </c>
      <c r="D2968" s="26" t="s">
        <v>151</v>
      </c>
      <c r="E2968" s="26">
        <v>46</v>
      </c>
      <c r="F2968" s="26">
        <v>90</v>
      </c>
      <c r="G2968" s="26">
        <v>100</v>
      </c>
      <c r="H2968" s="47" t="s">
        <v>90</v>
      </c>
      <c r="I2968" s="26" t="s">
        <v>91</v>
      </c>
      <c r="J2968" s="27">
        <v>48639</v>
      </c>
      <c r="K2968" s="26" t="s">
        <v>629</v>
      </c>
      <c r="L2968" s="26" t="s">
        <v>117</v>
      </c>
      <c r="M2968" s="26" t="s">
        <v>629</v>
      </c>
      <c r="N2968" s="26">
        <v>2</v>
      </c>
      <c r="O2968" s="27" t="s">
        <v>147</v>
      </c>
      <c r="P2968" s="27" t="s">
        <v>102</v>
      </c>
      <c r="Q2968" s="26" t="str">
        <f t="shared" si="46"/>
        <v>Med</v>
      </c>
    </row>
    <row r="2969" spans="1:17" ht="15.6" x14ac:dyDescent="0.3">
      <c r="A2969" s="26" t="s">
        <v>6147</v>
      </c>
      <c r="B2969" s="26" t="s">
        <v>6148</v>
      </c>
      <c r="C2969" s="26" t="s">
        <v>158</v>
      </c>
      <c r="D2969" s="26" t="s">
        <v>96</v>
      </c>
      <c r="E2969" s="26">
        <v>46</v>
      </c>
      <c r="F2969" s="26">
        <v>150</v>
      </c>
      <c r="G2969" s="26">
        <v>65</v>
      </c>
      <c r="H2969" s="47" t="s">
        <v>90</v>
      </c>
      <c r="I2969" s="26" t="s">
        <v>91</v>
      </c>
      <c r="J2969" s="27">
        <v>12227</v>
      </c>
      <c r="K2969" s="26" t="s">
        <v>629</v>
      </c>
      <c r="L2969" s="26" t="s">
        <v>117</v>
      </c>
      <c r="M2969" s="26" t="s">
        <v>629</v>
      </c>
      <c r="N2969" s="26">
        <v>2</v>
      </c>
      <c r="O2969" s="27" t="s">
        <v>147</v>
      </c>
      <c r="P2969" s="27" t="s">
        <v>92</v>
      </c>
      <c r="Q2969" s="26" t="str">
        <f t="shared" si="46"/>
        <v>Med</v>
      </c>
    </row>
    <row r="2970" spans="1:17" ht="15.6" x14ac:dyDescent="0.3">
      <c r="A2970" s="26" t="s">
        <v>6149</v>
      </c>
      <c r="B2970" s="26" t="s">
        <v>6150</v>
      </c>
      <c r="C2970" s="26" t="s">
        <v>303</v>
      </c>
      <c r="D2970" s="26" t="s">
        <v>304</v>
      </c>
      <c r="E2970" s="26">
        <v>45</v>
      </c>
      <c r="F2970" s="26">
        <v>149</v>
      </c>
      <c r="G2970" s="26">
        <v>64.08</v>
      </c>
      <c r="H2970" s="47" t="s">
        <v>90</v>
      </c>
      <c r="I2970" s="26" t="s">
        <v>91</v>
      </c>
      <c r="J2970" s="27">
        <v>31094</v>
      </c>
      <c r="K2970" s="26" t="s">
        <v>629</v>
      </c>
      <c r="L2970" s="26" t="s">
        <v>117</v>
      </c>
      <c r="M2970" s="26" t="s">
        <v>629</v>
      </c>
      <c r="N2970" s="26">
        <v>2</v>
      </c>
      <c r="O2970" s="27" t="s">
        <v>147</v>
      </c>
      <c r="P2970" s="27" t="s">
        <v>102</v>
      </c>
      <c r="Q2970" s="26" t="str">
        <f t="shared" si="46"/>
        <v>Med</v>
      </c>
    </row>
    <row r="2971" spans="1:17" ht="15.6" x14ac:dyDescent="0.3">
      <c r="A2971" s="26" t="s">
        <v>6151</v>
      </c>
      <c r="B2971" s="26" t="s">
        <v>6152</v>
      </c>
      <c r="C2971" s="26" t="s">
        <v>211</v>
      </c>
      <c r="D2971" s="26" t="s">
        <v>295</v>
      </c>
      <c r="E2971" s="26">
        <v>43</v>
      </c>
      <c r="F2971" s="26">
        <v>86</v>
      </c>
      <c r="G2971" s="26">
        <v>66.67</v>
      </c>
      <c r="H2971" s="47" t="s">
        <v>90</v>
      </c>
      <c r="I2971" s="26" t="s">
        <v>91</v>
      </c>
      <c r="J2971" s="27">
        <v>23705</v>
      </c>
      <c r="K2971" s="26" t="s">
        <v>629</v>
      </c>
      <c r="L2971" s="26" t="s">
        <v>117</v>
      </c>
      <c r="M2971" s="26" t="s">
        <v>629</v>
      </c>
      <c r="N2971" s="26">
        <v>2</v>
      </c>
      <c r="O2971" s="27" t="s">
        <v>147</v>
      </c>
      <c r="P2971" s="27" t="s">
        <v>92</v>
      </c>
      <c r="Q2971" s="26" t="str">
        <f t="shared" si="46"/>
        <v>Med</v>
      </c>
    </row>
    <row r="2972" spans="1:17" ht="15.6" x14ac:dyDescent="0.3">
      <c r="A2972" s="26" t="s">
        <v>6153</v>
      </c>
      <c r="B2972" s="26" t="s">
        <v>6154</v>
      </c>
      <c r="C2972" s="26" t="s">
        <v>428</v>
      </c>
      <c r="D2972" s="26" t="s">
        <v>429</v>
      </c>
      <c r="E2972" s="26">
        <v>43</v>
      </c>
      <c r="F2972" s="26">
        <v>142</v>
      </c>
      <c r="G2972" s="26">
        <v>70</v>
      </c>
      <c r="H2972" s="47" t="s">
        <v>90</v>
      </c>
      <c r="I2972" s="26" t="s">
        <v>91</v>
      </c>
      <c r="J2972" s="27">
        <v>22887</v>
      </c>
      <c r="K2972" s="26" t="s">
        <v>629</v>
      </c>
      <c r="L2972" s="26" t="s">
        <v>117</v>
      </c>
      <c r="M2972" s="26" t="s">
        <v>629</v>
      </c>
      <c r="N2972" s="26">
        <v>2</v>
      </c>
      <c r="O2972" s="27" t="s">
        <v>147</v>
      </c>
      <c r="P2972" s="27" t="s">
        <v>92</v>
      </c>
      <c r="Q2972" s="26" t="str">
        <f t="shared" si="46"/>
        <v>Med</v>
      </c>
    </row>
    <row r="2973" spans="1:17" ht="15.6" x14ac:dyDescent="0.3">
      <c r="A2973" s="26" t="s">
        <v>6155</v>
      </c>
      <c r="B2973" s="26" t="s">
        <v>6156</v>
      </c>
      <c r="C2973" s="26" t="s">
        <v>158</v>
      </c>
      <c r="D2973" s="26" t="s">
        <v>96</v>
      </c>
      <c r="E2973" s="26">
        <v>42</v>
      </c>
      <c r="F2973" s="26">
        <v>68</v>
      </c>
      <c r="G2973" s="26">
        <v>55</v>
      </c>
      <c r="H2973" s="47" t="s">
        <v>90</v>
      </c>
      <c r="I2973" s="26" t="s">
        <v>91</v>
      </c>
      <c r="J2973" s="27">
        <v>23103</v>
      </c>
      <c r="K2973" s="26" t="s">
        <v>629</v>
      </c>
      <c r="L2973" s="26" t="s">
        <v>117</v>
      </c>
      <c r="M2973" s="26" t="s">
        <v>629</v>
      </c>
      <c r="N2973" s="26">
        <v>2</v>
      </c>
      <c r="O2973" s="27" t="s">
        <v>147</v>
      </c>
      <c r="P2973" s="27" t="s">
        <v>107</v>
      </c>
      <c r="Q2973" s="26" t="str">
        <f t="shared" si="46"/>
        <v>Med</v>
      </c>
    </row>
    <row r="2974" spans="1:17" ht="15.6" x14ac:dyDescent="0.3">
      <c r="A2974" s="26" t="s">
        <v>6157</v>
      </c>
      <c r="B2974" s="26" t="s">
        <v>6158</v>
      </c>
      <c r="C2974" s="26" t="s">
        <v>143</v>
      </c>
      <c r="D2974" s="26" t="s">
        <v>144</v>
      </c>
      <c r="E2974" s="26">
        <v>41</v>
      </c>
      <c r="F2974" s="26">
        <v>135</v>
      </c>
      <c r="G2974" s="26">
        <v>102</v>
      </c>
      <c r="H2974" s="47" t="s">
        <v>90</v>
      </c>
      <c r="I2974" s="26" t="s">
        <v>91</v>
      </c>
      <c r="J2974" s="27">
        <v>73246</v>
      </c>
      <c r="K2974" s="26" t="s">
        <v>629</v>
      </c>
      <c r="L2974" s="26" t="s">
        <v>117</v>
      </c>
      <c r="M2974" s="26" t="s">
        <v>629</v>
      </c>
      <c r="N2974" s="26">
        <v>2</v>
      </c>
      <c r="O2974" s="27" t="s">
        <v>130</v>
      </c>
      <c r="P2974" s="27" t="s">
        <v>102</v>
      </c>
      <c r="Q2974" s="26" t="str">
        <f t="shared" si="46"/>
        <v>Med</v>
      </c>
    </row>
    <row r="2975" spans="1:17" ht="15.6" x14ac:dyDescent="0.3">
      <c r="A2975" s="26" t="s">
        <v>6159</v>
      </c>
      <c r="B2975" s="26" t="s">
        <v>6160</v>
      </c>
      <c r="C2975" s="26" t="s">
        <v>255</v>
      </c>
      <c r="D2975" s="26" t="s">
        <v>256</v>
      </c>
      <c r="E2975" s="26">
        <v>38</v>
      </c>
      <c r="F2975" s="26">
        <v>106</v>
      </c>
      <c r="G2975" s="26">
        <v>41.67</v>
      </c>
      <c r="H2975" s="47" t="s">
        <v>90</v>
      </c>
      <c r="I2975" s="26" t="s">
        <v>91</v>
      </c>
      <c r="J2975" s="27">
        <v>26308</v>
      </c>
      <c r="K2975" s="26" t="s">
        <v>629</v>
      </c>
      <c r="L2975" s="26" t="s">
        <v>117</v>
      </c>
      <c r="M2975" s="26" t="s">
        <v>629</v>
      </c>
      <c r="N2975" s="26">
        <v>2</v>
      </c>
      <c r="O2975" s="27" t="s">
        <v>147</v>
      </c>
      <c r="P2975" s="27" t="s">
        <v>92</v>
      </c>
      <c r="Q2975" s="26" t="str">
        <f t="shared" si="46"/>
        <v>Med</v>
      </c>
    </row>
    <row r="2976" spans="1:17" ht="15.6" x14ac:dyDescent="0.3">
      <c r="A2976" s="26" t="s">
        <v>6161</v>
      </c>
      <c r="B2976" s="26" t="s">
        <v>6162</v>
      </c>
      <c r="C2976" s="26" t="s">
        <v>195</v>
      </c>
      <c r="D2976" s="26" t="s">
        <v>443</v>
      </c>
      <c r="E2976" s="26">
        <v>37</v>
      </c>
      <c r="F2976" s="26">
        <v>104</v>
      </c>
      <c r="G2976" s="26">
        <v>61.65</v>
      </c>
      <c r="H2976" s="47" t="s">
        <v>90</v>
      </c>
      <c r="I2976" s="26" t="s">
        <v>91</v>
      </c>
      <c r="J2976" s="27">
        <v>45341</v>
      </c>
      <c r="K2976" s="26" t="s">
        <v>629</v>
      </c>
      <c r="L2976" s="26" t="s">
        <v>117</v>
      </c>
      <c r="M2976" s="26" t="s">
        <v>629</v>
      </c>
      <c r="N2976" s="26">
        <v>2</v>
      </c>
      <c r="O2976" s="27" t="s">
        <v>147</v>
      </c>
      <c r="P2976" s="27" t="s">
        <v>107</v>
      </c>
      <c r="Q2976" s="26" t="str">
        <f t="shared" si="46"/>
        <v>Med</v>
      </c>
    </row>
    <row r="2977" spans="1:17" ht="15.6" x14ac:dyDescent="0.3">
      <c r="A2977" s="26" t="s">
        <v>6163</v>
      </c>
      <c r="B2977" s="26" t="s">
        <v>6164</v>
      </c>
      <c r="C2977" s="26" t="s">
        <v>255</v>
      </c>
      <c r="D2977" s="26" t="s">
        <v>256</v>
      </c>
      <c r="E2977" s="26">
        <v>36</v>
      </c>
      <c r="F2977" s="26">
        <v>110</v>
      </c>
      <c r="G2977" s="26">
        <v>70</v>
      </c>
      <c r="H2977" s="47" t="s">
        <v>90</v>
      </c>
      <c r="I2977" s="26" t="s">
        <v>91</v>
      </c>
      <c r="J2977" s="27">
        <v>45217</v>
      </c>
      <c r="K2977" s="26" t="s">
        <v>629</v>
      </c>
      <c r="L2977" s="26" t="s">
        <v>117</v>
      </c>
      <c r="M2977" s="26" t="s">
        <v>629</v>
      </c>
      <c r="N2977" s="26">
        <v>2</v>
      </c>
      <c r="O2977" s="27" t="s">
        <v>147</v>
      </c>
      <c r="P2977" s="27" t="s">
        <v>107</v>
      </c>
      <c r="Q2977" s="26" t="str">
        <f t="shared" si="46"/>
        <v>Med</v>
      </c>
    </row>
    <row r="2978" spans="1:17" ht="15.6" x14ac:dyDescent="0.3">
      <c r="A2978" s="26" t="s">
        <v>6165</v>
      </c>
      <c r="B2978" s="26" t="s">
        <v>6166</v>
      </c>
      <c r="C2978" s="26" t="s">
        <v>470</v>
      </c>
      <c r="D2978" s="26" t="s">
        <v>201</v>
      </c>
      <c r="E2978" s="26">
        <v>36</v>
      </c>
      <c r="F2978" s="26">
        <v>32</v>
      </c>
      <c r="G2978" s="26">
        <v>52.58</v>
      </c>
      <c r="H2978" s="47" t="s">
        <v>90</v>
      </c>
      <c r="I2978" s="26" t="s">
        <v>91</v>
      </c>
      <c r="J2978" s="27">
        <v>39318</v>
      </c>
      <c r="K2978" s="26" t="s">
        <v>629</v>
      </c>
      <c r="L2978" s="26" t="s">
        <v>117</v>
      </c>
      <c r="M2978" s="26" t="s">
        <v>629</v>
      </c>
      <c r="N2978" s="26">
        <v>2</v>
      </c>
      <c r="O2978" s="27" t="s">
        <v>147</v>
      </c>
      <c r="P2978" s="27" t="s">
        <v>107</v>
      </c>
      <c r="Q2978" s="26" t="str">
        <f t="shared" si="46"/>
        <v>Med</v>
      </c>
    </row>
    <row r="2979" spans="1:17" ht="15.6" x14ac:dyDescent="0.3">
      <c r="A2979" s="26" t="s">
        <v>6167</v>
      </c>
      <c r="B2979" s="26" t="s">
        <v>6168</v>
      </c>
      <c r="C2979" s="26" t="s">
        <v>158</v>
      </c>
      <c r="D2979" s="26" t="s">
        <v>96</v>
      </c>
      <c r="E2979" s="26">
        <v>36</v>
      </c>
      <c r="F2979" s="26">
        <v>74</v>
      </c>
      <c r="G2979" s="26">
        <v>65.02</v>
      </c>
      <c r="H2979" s="47" t="s">
        <v>90</v>
      </c>
      <c r="I2979" s="26" t="s">
        <v>91</v>
      </c>
      <c r="J2979" s="27">
        <v>23704</v>
      </c>
      <c r="K2979" s="26" t="s">
        <v>629</v>
      </c>
      <c r="L2979" s="26" t="s">
        <v>117</v>
      </c>
      <c r="M2979" s="26" t="s">
        <v>629</v>
      </c>
      <c r="N2979" s="26">
        <v>2</v>
      </c>
      <c r="O2979" s="27" t="s">
        <v>147</v>
      </c>
      <c r="P2979" s="27" t="s">
        <v>97</v>
      </c>
      <c r="Q2979" s="26" t="str">
        <f t="shared" si="46"/>
        <v>Med</v>
      </c>
    </row>
    <row r="2980" spans="1:17" ht="15.6" x14ac:dyDescent="0.3">
      <c r="A2980" s="26" t="s">
        <v>6169</v>
      </c>
      <c r="B2980" s="26" t="s">
        <v>6170</v>
      </c>
      <c r="C2980" s="26" t="s">
        <v>407</v>
      </c>
      <c r="D2980" s="26" t="s">
        <v>88</v>
      </c>
      <c r="E2980" s="26">
        <v>36</v>
      </c>
      <c r="F2980" s="26">
        <v>55</v>
      </c>
      <c r="G2980" s="26">
        <v>62.5</v>
      </c>
      <c r="H2980" s="47" t="s">
        <v>90</v>
      </c>
      <c r="I2980" s="26" t="s">
        <v>91</v>
      </c>
      <c r="J2980" s="27">
        <v>20691</v>
      </c>
      <c r="K2980" s="26" t="s">
        <v>629</v>
      </c>
      <c r="L2980" s="26" t="s">
        <v>117</v>
      </c>
      <c r="M2980" s="26" t="s">
        <v>629</v>
      </c>
      <c r="N2980" s="26">
        <v>2</v>
      </c>
      <c r="O2980" s="27" t="s">
        <v>147</v>
      </c>
      <c r="P2980" s="27" t="s">
        <v>102</v>
      </c>
      <c r="Q2980" s="26" t="str">
        <f t="shared" si="46"/>
        <v>Med</v>
      </c>
    </row>
    <row r="2981" spans="1:17" ht="15.6" x14ac:dyDescent="0.3">
      <c r="A2981" s="26" t="s">
        <v>6171</v>
      </c>
      <c r="B2981" s="26" t="s">
        <v>6172</v>
      </c>
      <c r="C2981" s="26" t="s">
        <v>211</v>
      </c>
      <c r="D2981" s="26" t="s">
        <v>278</v>
      </c>
      <c r="E2981" s="26">
        <v>35</v>
      </c>
      <c r="F2981" s="26">
        <v>100</v>
      </c>
      <c r="G2981" s="26">
        <v>55</v>
      </c>
      <c r="H2981" s="47" t="s">
        <v>90</v>
      </c>
      <c r="I2981" s="26" t="s">
        <v>91</v>
      </c>
      <c r="J2981" s="27">
        <v>42656</v>
      </c>
      <c r="K2981" s="26" t="s">
        <v>629</v>
      </c>
      <c r="L2981" s="26" t="s">
        <v>117</v>
      </c>
      <c r="M2981" s="26" t="s">
        <v>629</v>
      </c>
      <c r="N2981" s="26">
        <v>2</v>
      </c>
      <c r="O2981" s="27" t="s">
        <v>147</v>
      </c>
      <c r="P2981" s="27" t="s">
        <v>102</v>
      </c>
      <c r="Q2981" s="26" t="str">
        <f t="shared" si="46"/>
        <v>Med</v>
      </c>
    </row>
    <row r="2982" spans="1:17" ht="15.6" x14ac:dyDescent="0.3">
      <c r="A2982" s="26" t="s">
        <v>6173</v>
      </c>
      <c r="B2982" s="26" t="s">
        <v>6174</v>
      </c>
      <c r="C2982" s="26" t="s">
        <v>158</v>
      </c>
      <c r="D2982" s="26" t="s">
        <v>96</v>
      </c>
      <c r="E2982" s="26">
        <v>34</v>
      </c>
      <c r="F2982" s="26">
        <v>34</v>
      </c>
      <c r="G2982" s="26">
        <v>45.25</v>
      </c>
      <c r="H2982" s="47" t="s">
        <v>90</v>
      </c>
      <c r="I2982" s="26" t="s">
        <v>91</v>
      </c>
      <c r="J2982" s="27">
        <v>18750</v>
      </c>
      <c r="K2982" s="26" t="s">
        <v>629</v>
      </c>
      <c r="L2982" s="26" t="s">
        <v>117</v>
      </c>
      <c r="M2982" s="26" t="s">
        <v>629</v>
      </c>
      <c r="N2982" s="26">
        <v>2</v>
      </c>
      <c r="O2982" s="27" t="s">
        <v>147</v>
      </c>
      <c r="P2982" s="27" t="s">
        <v>107</v>
      </c>
      <c r="Q2982" s="26" t="str">
        <f t="shared" si="46"/>
        <v>Med</v>
      </c>
    </row>
    <row r="2983" spans="1:17" ht="15.6" x14ac:dyDescent="0.3">
      <c r="A2983" s="26" t="s">
        <v>6175</v>
      </c>
      <c r="B2983" s="26" t="s">
        <v>6176</v>
      </c>
      <c r="C2983" s="26" t="s">
        <v>397</v>
      </c>
      <c r="D2983" s="26" t="s">
        <v>273</v>
      </c>
      <c r="E2983" s="26">
        <v>33</v>
      </c>
      <c r="F2983" s="26">
        <v>109</v>
      </c>
      <c r="G2983" s="26">
        <v>59.61</v>
      </c>
      <c r="H2983" s="47" t="s">
        <v>90</v>
      </c>
      <c r="I2983" s="26" t="s">
        <v>91</v>
      </c>
      <c r="J2983" s="27">
        <v>46824</v>
      </c>
      <c r="K2983" s="26" t="s">
        <v>629</v>
      </c>
      <c r="L2983" s="26" t="s">
        <v>117</v>
      </c>
      <c r="M2983" s="26" t="s">
        <v>629</v>
      </c>
      <c r="N2983" s="26">
        <v>2</v>
      </c>
      <c r="O2983" s="27" t="s">
        <v>147</v>
      </c>
      <c r="P2983" s="27" t="s">
        <v>92</v>
      </c>
      <c r="Q2983" s="26" t="str">
        <f t="shared" si="46"/>
        <v>Med</v>
      </c>
    </row>
    <row r="2984" spans="1:17" ht="15.6" x14ac:dyDescent="0.3">
      <c r="A2984" s="26" t="s">
        <v>6177</v>
      </c>
      <c r="B2984" s="26" t="s">
        <v>6178</v>
      </c>
      <c r="C2984" s="26" t="s">
        <v>407</v>
      </c>
      <c r="D2984" s="26" t="s">
        <v>88</v>
      </c>
      <c r="E2984" s="26">
        <v>32</v>
      </c>
      <c r="F2984" s="26">
        <v>75</v>
      </c>
      <c r="G2984" s="26">
        <v>100</v>
      </c>
      <c r="H2984" s="47" t="s">
        <v>90</v>
      </c>
      <c r="I2984" s="26" t="s">
        <v>91</v>
      </c>
      <c r="J2984" s="27">
        <v>52984</v>
      </c>
      <c r="K2984" s="26" t="s">
        <v>629</v>
      </c>
      <c r="L2984" s="26" t="s">
        <v>117</v>
      </c>
      <c r="M2984" s="26" t="s">
        <v>629</v>
      </c>
      <c r="N2984" s="26">
        <v>2</v>
      </c>
      <c r="O2984" s="27" t="s">
        <v>147</v>
      </c>
      <c r="P2984" s="27" t="s">
        <v>92</v>
      </c>
      <c r="Q2984" s="26" t="str">
        <f t="shared" si="46"/>
        <v>Med</v>
      </c>
    </row>
    <row r="2985" spans="1:17" ht="15.6" x14ac:dyDescent="0.3">
      <c r="A2985" s="26" t="s">
        <v>6179</v>
      </c>
      <c r="B2985" s="26" t="s">
        <v>6180</v>
      </c>
      <c r="C2985" s="26" t="s">
        <v>237</v>
      </c>
      <c r="D2985" s="26" t="s">
        <v>238</v>
      </c>
      <c r="E2985" s="26">
        <v>32</v>
      </c>
      <c r="F2985" s="26">
        <v>90</v>
      </c>
      <c r="G2985" s="26">
        <v>66.25</v>
      </c>
      <c r="H2985" s="47" t="s">
        <v>90</v>
      </c>
      <c r="I2985" s="26" t="s">
        <v>91</v>
      </c>
      <c r="J2985" s="27">
        <v>21490</v>
      </c>
      <c r="K2985" s="26" t="s">
        <v>629</v>
      </c>
      <c r="L2985" s="26" t="s">
        <v>117</v>
      </c>
      <c r="M2985" s="26" t="s">
        <v>629</v>
      </c>
      <c r="N2985" s="26">
        <v>2</v>
      </c>
      <c r="O2985" s="27" t="s">
        <v>147</v>
      </c>
      <c r="P2985" s="27" t="s">
        <v>107</v>
      </c>
      <c r="Q2985" s="26" t="str">
        <f t="shared" si="46"/>
        <v>Med</v>
      </c>
    </row>
    <row r="2986" spans="1:17" ht="15.6" x14ac:dyDescent="0.3">
      <c r="A2986" s="26" t="s">
        <v>6181</v>
      </c>
      <c r="B2986" s="26" t="s">
        <v>6182</v>
      </c>
      <c r="C2986" s="26" t="s">
        <v>158</v>
      </c>
      <c r="D2986" s="26" t="s">
        <v>96</v>
      </c>
      <c r="E2986" s="26">
        <v>32</v>
      </c>
      <c r="F2986" s="26">
        <v>75</v>
      </c>
      <c r="G2986" s="26">
        <v>70</v>
      </c>
      <c r="H2986" s="47" t="s">
        <v>90</v>
      </c>
      <c r="I2986" s="26" t="s">
        <v>91</v>
      </c>
      <c r="J2986" s="27">
        <v>17042</v>
      </c>
      <c r="K2986" s="26" t="s">
        <v>629</v>
      </c>
      <c r="L2986" s="26" t="s">
        <v>117</v>
      </c>
      <c r="M2986" s="26" t="s">
        <v>629</v>
      </c>
      <c r="N2986" s="26">
        <v>2</v>
      </c>
      <c r="O2986" s="27" t="s">
        <v>147</v>
      </c>
      <c r="P2986" s="27" t="s">
        <v>107</v>
      </c>
      <c r="Q2986" s="26" t="str">
        <f t="shared" si="46"/>
        <v>Med</v>
      </c>
    </row>
    <row r="2987" spans="1:17" ht="15.6" x14ac:dyDescent="0.3">
      <c r="A2987" s="26" t="s">
        <v>6183</v>
      </c>
      <c r="B2987" s="26" t="s">
        <v>6184</v>
      </c>
      <c r="C2987" s="26" t="s">
        <v>191</v>
      </c>
      <c r="D2987" s="26" t="s">
        <v>192</v>
      </c>
      <c r="E2987" s="26">
        <v>32</v>
      </c>
      <c r="F2987" s="26">
        <v>90</v>
      </c>
      <c r="G2987" s="26">
        <v>66.16</v>
      </c>
      <c r="H2987" s="47" t="s">
        <v>90</v>
      </c>
      <c r="I2987" s="26" t="s">
        <v>91</v>
      </c>
      <c r="J2987" s="27">
        <v>8004.0000000000009</v>
      </c>
      <c r="K2987" s="26" t="s">
        <v>629</v>
      </c>
      <c r="L2987" s="26" t="s">
        <v>117</v>
      </c>
      <c r="M2987" s="26" t="s">
        <v>629</v>
      </c>
      <c r="N2987" s="26">
        <v>2</v>
      </c>
      <c r="O2987" s="27" t="s">
        <v>147</v>
      </c>
      <c r="P2987" s="27" t="s">
        <v>92</v>
      </c>
      <c r="Q2987" s="26" t="str">
        <f t="shared" si="46"/>
        <v>Med</v>
      </c>
    </row>
    <row r="2988" spans="1:17" ht="15.6" x14ac:dyDescent="0.3">
      <c r="A2988" s="26" t="s">
        <v>6185</v>
      </c>
      <c r="B2988" s="26" t="s">
        <v>6186</v>
      </c>
      <c r="C2988" s="26" t="s">
        <v>195</v>
      </c>
      <c r="D2988" s="26" t="s">
        <v>196</v>
      </c>
      <c r="E2988" s="26">
        <v>31</v>
      </c>
      <c r="F2988" s="26">
        <v>70</v>
      </c>
      <c r="G2988" s="26">
        <v>50</v>
      </c>
      <c r="H2988" s="47" t="s">
        <v>90</v>
      </c>
      <c r="I2988" s="26" t="s">
        <v>91</v>
      </c>
      <c r="J2988" s="27">
        <v>31306.918049283559</v>
      </c>
      <c r="K2988" s="26" t="s">
        <v>629</v>
      </c>
      <c r="L2988" s="26" t="s">
        <v>117</v>
      </c>
      <c r="M2988" s="26" t="s">
        <v>629</v>
      </c>
      <c r="N2988" s="26">
        <v>2</v>
      </c>
      <c r="O2988" s="27" t="s">
        <v>147</v>
      </c>
      <c r="P2988" s="27" t="s">
        <v>107</v>
      </c>
      <c r="Q2988" s="26" t="str">
        <f t="shared" si="46"/>
        <v>Med</v>
      </c>
    </row>
    <row r="2989" spans="1:17" ht="15.6" x14ac:dyDescent="0.3">
      <c r="A2989" s="26" t="s">
        <v>6187</v>
      </c>
      <c r="B2989" s="26" t="s">
        <v>6188</v>
      </c>
      <c r="C2989" s="26" t="s">
        <v>303</v>
      </c>
      <c r="D2989" s="26" t="s">
        <v>304</v>
      </c>
      <c r="E2989" s="26">
        <v>31</v>
      </c>
      <c r="F2989" s="26">
        <v>75</v>
      </c>
      <c r="G2989" s="26">
        <v>41.67</v>
      </c>
      <c r="H2989" s="47" t="s">
        <v>90</v>
      </c>
      <c r="I2989" s="26" t="s">
        <v>91</v>
      </c>
      <c r="J2989" s="27">
        <v>31094</v>
      </c>
      <c r="K2989" s="26" t="s">
        <v>629</v>
      </c>
      <c r="L2989" s="26" t="s">
        <v>117</v>
      </c>
      <c r="M2989" s="26" t="s">
        <v>629</v>
      </c>
      <c r="N2989" s="26">
        <v>2</v>
      </c>
      <c r="O2989" s="27" t="s">
        <v>147</v>
      </c>
      <c r="P2989" s="27" t="s">
        <v>92</v>
      </c>
      <c r="Q2989" s="26" t="str">
        <f t="shared" si="46"/>
        <v>Med</v>
      </c>
    </row>
    <row r="2990" spans="1:17" ht="15.6" x14ac:dyDescent="0.3">
      <c r="A2990" s="26" t="s">
        <v>6189</v>
      </c>
      <c r="B2990" s="26" t="s">
        <v>6190</v>
      </c>
      <c r="C2990" s="26" t="s">
        <v>351</v>
      </c>
      <c r="D2990" s="26" t="s">
        <v>352</v>
      </c>
      <c r="E2990" s="26">
        <v>29</v>
      </c>
      <c r="F2990" s="26">
        <v>118</v>
      </c>
      <c r="G2990" s="26">
        <v>100</v>
      </c>
      <c r="H2990" s="47" t="s">
        <v>90</v>
      </c>
      <c r="I2990" s="26" t="s">
        <v>91</v>
      </c>
      <c r="J2990" s="27">
        <v>64808</v>
      </c>
      <c r="K2990" s="26" t="s">
        <v>629</v>
      </c>
      <c r="L2990" s="26" t="s">
        <v>117</v>
      </c>
      <c r="M2990" s="26" t="s">
        <v>629</v>
      </c>
      <c r="N2990" s="26">
        <v>2</v>
      </c>
      <c r="O2990" s="27" t="s">
        <v>130</v>
      </c>
      <c r="P2990" s="27" t="s">
        <v>107</v>
      </c>
      <c r="Q2990" s="26" t="str">
        <f t="shared" si="46"/>
        <v>Med</v>
      </c>
    </row>
    <row r="2991" spans="1:17" ht="15.6" x14ac:dyDescent="0.3">
      <c r="A2991" s="26" t="s">
        <v>6191</v>
      </c>
      <c r="B2991" s="26" t="s">
        <v>6192</v>
      </c>
      <c r="C2991" s="26" t="s">
        <v>237</v>
      </c>
      <c r="D2991" s="26" t="s">
        <v>238</v>
      </c>
      <c r="E2991" s="26">
        <v>29</v>
      </c>
      <c r="F2991" s="26">
        <v>63</v>
      </c>
      <c r="G2991" s="26">
        <v>55.5</v>
      </c>
      <c r="H2991" s="47" t="s">
        <v>90</v>
      </c>
      <c r="I2991" s="26" t="s">
        <v>91</v>
      </c>
      <c r="J2991" s="27">
        <v>31131</v>
      </c>
      <c r="K2991" s="26" t="s">
        <v>629</v>
      </c>
      <c r="L2991" s="26" t="s">
        <v>117</v>
      </c>
      <c r="M2991" s="26" t="s">
        <v>629</v>
      </c>
      <c r="N2991" s="26">
        <v>2</v>
      </c>
      <c r="O2991" s="27" t="s">
        <v>147</v>
      </c>
      <c r="P2991" s="27" t="s">
        <v>107</v>
      </c>
      <c r="Q2991" s="26" t="str">
        <f t="shared" si="46"/>
        <v>Med</v>
      </c>
    </row>
    <row r="2992" spans="1:17" ht="15.6" x14ac:dyDescent="0.3">
      <c r="A2992" s="26" t="s">
        <v>6193</v>
      </c>
      <c r="B2992" s="26" t="s">
        <v>6194</v>
      </c>
      <c r="C2992" s="26" t="s">
        <v>158</v>
      </c>
      <c r="D2992" s="26" t="s">
        <v>96</v>
      </c>
      <c r="E2992" s="26">
        <v>28</v>
      </c>
      <c r="F2992" s="26">
        <v>56</v>
      </c>
      <c r="G2992" s="26">
        <v>41.67</v>
      </c>
      <c r="H2992" s="47" t="s">
        <v>90</v>
      </c>
      <c r="I2992" s="26" t="s">
        <v>91</v>
      </c>
      <c r="J2992" s="27">
        <v>23704</v>
      </c>
      <c r="K2992" s="26" t="s">
        <v>629</v>
      </c>
      <c r="L2992" s="26" t="s">
        <v>117</v>
      </c>
      <c r="M2992" s="26" t="s">
        <v>629</v>
      </c>
      <c r="N2992" s="26">
        <v>2</v>
      </c>
      <c r="O2992" s="27" t="s">
        <v>147</v>
      </c>
      <c r="P2992" s="27" t="s">
        <v>107</v>
      </c>
      <c r="Q2992" s="26" t="str">
        <f t="shared" si="46"/>
        <v>Med</v>
      </c>
    </row>
    <row r="2993" spans="1:17" ht="15.6" x14ac:dyDescent="0.3">
      <c r="A2993" s="26" t="s">
        <v>6195</v>
      </c>
      <c r="B2993" s="26" t="s">
        <v>6196</v>
      </c>
      <c r="C2993" s="26" t="s">
        <v>249</v>
      </c>
      <c r="D2993" s="26" t="s">
        <v>250</v>
      </c>
      <c r="E2993" s="26">
        <v>28</v>
      </c>
      <c r="F2993" s="26">
        <v>92</v>
      </c>
      <c r="G2993" s="26">
        <v>58.34</v>
      </c>
      <c r="H2993" s="47" t="s">
        <v>90</v>
      </c>
      <c r="I2993" s="26" t="s">
        <v>91</v>
      </c>
      <c r="J2993" s="27">
        <v>19267</v>
      </c>
      <c r="K2993" s="26" t="s">
        <v>629</v>
      </c>
      <c r="L2993" s="26" t="s">
        <v>117</v>
      </c>
      <c r="M2993" s="26" t="s">
        <v>629</v>
      </c>
      <c r="N2993" s="26">
        <v>2</v>
      </c>
      <c r="O2993" s="27" t="s">
        <v>147</v>
      </c>
      <c r="P2993" s="27" t="s">
        <v>97</v>
      </c>
      <c r="Q2993" s="26" t="str">
        <f t="shared" si="46"/>
        <v>Med</v>
      </c>
    </row>
    <row r="2994" spans="1:17" ht="15.6" x14ac:dyDescent="0.3">
      <c r="A2994" s="26" t="s">
        <v>6197</v>
      </c>
      <c r="B2994" s="26" t="s">
        <v>6198</v>
      </c>
      <c r="C2994" s="26" t="s">
        <v>143</v>
      </c>
      <c r="D2994" s="26" t="s">
        <v>144</v>
      </c>
      <c r="E2994" s="26">
        <v>27</v>
      </c>
      <c r="F2994" s="26">
        <v>75</v>
      </c>
      <c r="G2994" s="26">
        <v>100</v>
      </c>
      <c r="H2994" s="47" t="s">
        <v>90</v>
      </c>
      <c r="I2994" s="26" t="s">
        <v>91</v>
      </c>
      <c r="J2994" s="27">
        <v>71912</v>
      </c>
      <c r="K2994" s="26" t="s">
        <v>629</v>
      </c>
      <c r="L2994" s="26" t="s">
        <v>117</v>
      </c>
      <c r="M2994" s="26" t="s">
        <v>629</v>
      </c>
      <c r="N2994" s="26">
        <v>2</v>
      </c>
      <c r="O2994" s="27" t="s">
        <v>130</v>
      </c>
      <c r="P2994" s="27" t="s">
        <v>97</v>
      </c>
      <c r="Q2994" s="26" t="str">
        <f t="shared" si="46"/>
        <v>Med</v>
      </c>
    </row>
    <row r="2995" spans="1:17" ht="15.6" x14ac:dyDescent="0.3">
      <c r="A2995" s="26" t="s">
        <v>6199</v>
      </c>
      <c r="B2995" s="26" t="s">
        <v>6200</v>
      </c>
      <c r="C2995" s="26" t="s">
        <v>95</v>
      </c>
      <c r="D2995" s="26" t="s">
        <v>256</v>
      </c>
      <c r="E2995" s="26">
        <v>27</v>
      </c>
      <c r="F2995" s="26">
        <v>89</v>
      </c>
      <c r="G2995" s="26">
        <v>81.81</v>
      </c>
      <c r="H2995" s="47" t="s">
        <v>90</v>
      </c>
      <c r="I2995" s="26" t="s">
        <v>91</v>
      </c>
      <c r="J2995" s="27">
        <v>55272</v>
      </c>
      <c r="K2995" s="26" t="s">
        <v>629</v>
      </c>
      <c r="L2995" s="26" t="s">
        <v>117</v>
      </c>
      <c r="M2995" s="26" t="s">
        <v>629</v>
      </c>
      <c r="N2995" s="26">
        <v>2</v>
      </c>
      <c r="O2995" s="27" t="s">
        <v>130</v>
      </c>
      <c r="P2995" s="27" t="s">
        <v>107</v>
      </c>
      <c r="Q2995" s="26" t="str">
        <f t="shared" si="46"/>
        <v>Med</v>
      </c>
    </row>
    <row r="2996" spans="1:17" ht="15.6" x14ac:dyDescent="0.3">
      <c r="A2996" s="26" t="s">
        <v>6201</v>
      </c>
      <c r="B2996" s="26" t="s">
        <v>6202</v>
      </c>
      <c r="C2996" s="26" t="s">
        <v>1174</v>
      </c>
      <c r="D2996" s="26" t="s">
        <v>151</v>
      </c>
      <c r="E2996" s="26">
        <v>27</v>
      </c>
      <c r="F2996" s="26">
        <v>70</v>
      </c>
      <c r="G2996" s="26">
        <v>82.48</v>
      </c>
      <c r="H2996" s="47" t="s">
        <v>90</v>
      </c>
      <c r="I2996" s="26" t="s">
        <v>91</v>
      </c>
      <c r="J2996" s="27">
        <v>39559</v>
      </c>
      <c r="K2996" s="26" t="s">
        <v>629</v>
      </c>
      <c r="L2996" s="26" t="s">
        <v>117</v>
      </c>
      <c r="M2996" s="26" t="s">
        <v>629</v>
      </c>
      <c r="N2996" s="26">
        <v>2</v>
      </c>
      <c r="O2996" s="27" t="s">
        <v>147</v>
      </c>
      <c r="P2996" s="27" t="s">
        <v>102</v>
      </c>
      <c r="Q2996" s="26" t="str">
        <f t="shared" si="46"/>
        <v>Med</v>
      </c>
    </row>
    <row r="2997" spans="1:17" ht="15.6" x14ac:dyDescent="0.3">
      <c r="A2997" s="26" t="s">
        <v>6203</v>
      </c>
      <c r="B2997" s="26" t="s">
        <v>6204</v>
      </c>
      <c r="C2997" s="26" t="s">
        <v>344</v>
      </c>
      <c r="D2997" s="26" t="s">
        <v>175</v>
      </c>
      <c r="E2997" s="26">
        <v>26</v>
      </c>
      <c r="F2997" s="26">
        <v>100</v>
      </c>
      <c r="G2997" s="26">
        <v>101.33</v>
      </c>
      <c r="H2997" s="47" t="s">
        <v>90</v>
      </c>
      <c r="I2997" s="26" t="s">
        <v>91</v>
      </c>
      <c r="J2997" s="27">
        <v>65138.553583299654</v>
      </c>
      <c r="K2997" s="26" t="s">
        <v>629</v>
      </c>
      <c r="L2997" s="26" t="s">
        <v>117</v>
      </c>
      <c r="M2997" s="26" t="s">
        <v>629</v>
      </c>
      <c r="N2997" s="26">
        <v>2</v>
      </c>
      <c r="O2997" s="27" t="s">
        <v>130</v>
      </c>
      <c r="P2997" s="27" t="s">
        <v>102</v>
      </c>
      <c r="Q2997" s="26" t="str">
        <f t="shared" si="46"/>
        <v>Med</v>
      </c>
    </row>
    <row r="2998" spans="1:17" ht="15.6" x14ac:dyDescent="0.3">
      <c r="A2998" s="26" t="s">
        <v>6205</v>
      </c>
      <c r="B2998" s="26" t="s">
        <v>6206</v>
      </c>
      <c r="C2998" s="26" t="s">
        <v>344</v>
      </c>
      <c r="D2998" s="26" t="s">
        <v>175</v>
      </c>
      <c r="E2998" s="26">
        <v>26</v>
      </c>
      <c r="F2998" s="26">
        <v>80</v>
      </c>
      <c r="G2998" s="26">
        <v>91.67</v>
      </c>
      <c r="H2998" s="47" t="s">
        <v>90</v>
      </c>
      <c r="I2998" s="26" t="s">
        <v>91</v>
      </c>
      <c r="J2998" s="27">
        <v>33350</v>
      </c>
      <c r="K2998" s="26" t="s">
        <v>629</v>
      </c>
      <c r="L2998" s="26" t="s">
        <v>117</v>
      </c>
      <c r="M2998" s="26" t="s">
        <v>629</v>
      </c>
      <c r="N2998" s="26">
        <v>2</v>
      </c>
      <c r="O2998" s="27" t="s">
        <v>147</v>
      </c>
      <c r="P2998" s="27" t="s">
        <v>107</v>
      </c>
      <c r="Q2998" s="26" t="str">
        <f t="shared" si="46"/>
        <v>Med</v>
      </c>
    </row>
    <row r="2999" spans="1:17" ht="15.6" x14ac:dyDescent="0.3">
      <c r="A2999" s="26" t="s">
        <v>6207</v>
      </c>
      <c r="B2999" s="26" t="s">
        <v>6208</v>
      </c>
      <c r="C2999" s="26" t="s">
        <v>158</v>
      </c>
      <c r="D2999" s="26" t="s">
        <v>96</v>
      </c>
      <c r="E2999" s="26">
        <v>24</v>
      </c>
      <c r="F2999" s="26">
        <v>79</v>
      </c>
      <c r="G2999" s="26">
        <v>88.34</v>
      </c>
      <c r="H2999" s="47" t="s">
        <v>90</v>
      </c>
      <c r="I2999" s="26" t="s">
        <v>91</v>
      </c>
      <c r="J2999" s="27">
        <v>51899</v>
      </c>
      <c r="K2999" s="26" t="s">
        <v>629</v>
      </c>
      <c r="L2999" s="26" t="s">
        <v>117</v>
      </c>
      <c r="M2999" s="26" t="s">
        <v>629</v>
      </c>
      <c r="N2999" s="26">
        <v>2</v>
      </c>
      <c r="O2999" s="27" t="s">
        <v>147</v>
      </c>
      <c r="P2999" s="27" t="s">
        <v>92</v>
      </c>
      <c r="Q2999" s="26" t="str">
        <f t="shared" si="46"/>
        <v>Med</v>
      </c>
    </row>
    <row r="3000" spans="1:17" ht="15.6" x14ac:dyDescent="0.3">
      <c r="A3000" s="26" t="s">
        <v>6209</v>
      </c>
      <c r="B3000" s="26" t="s">
        <v>6210</v>
      </c>
      <c r="C3000" s="26" t="s">
        <v>207</v>
      </c>
      <c r="D3000" s="26" t="s">
        <v>208</v>
      </c>
      <c r="E3000" s="26">
        <v>23</v>
      </c>
      <c r="F3000" s="26">
        <v>68</v>
      </c>
      <c r="G3000" s="26">
        <v>102.03</v>
      </c>
      <c r="H3000" s="47" t="s">
        <v>90</v>
      </c>
      <c r="I3000" s="26" t="s">
        <v>91</v>
      </c>
      <c r="J3000" s="27">
        <v>78542</v>
      </c>
      <c r="K3000" s="26" t="s">
        <v>629</v>
      </c>
      <c r="L3000" s="26" t="s">
        <v>117</v>
      </c>
      <c r="M3000" s="26" t="s">
        <v>629</v>
      </c>
      <c r="N3000" s="26">
        <v>2</v>
      </c>
      <c r="O3000" s="27" t="s">
        <v>118</v>
      </c>
      <c r="P3000" s="27" t="s">
        <v>102</v>
      </c>
      <c r="Q3000" s="26" t="str">
        <f t="shared" si="46"/>
        <v>Med</v>
      </c>
    </row>
    <row r="3001" spans="1:17" ht="15.6" x14ac:dyDescent="0.3">
      <c r="A3001" s="26" t="s">
        <v>6211</v>
      </c>
      <c r="B3001" s="26" t="s">
        <v>6212</v>
      </c>
      <c r="C3001" s="26" t="s">
        <v>1387</v>
      </c>
      <c r="D3001" s="26" t="s">
        <v>434</v>
      </c>
      <c r="E3001" s="26">
        <v>21</v>
      </c>
      <c r="F3001" s="26">
        <v>60</v>
      </c>
      <c r="G3001" s="26">
        <v>100</v>
      </c>
      <c r="H3001" s="47" t="s">
        <v>90</v>
      </c>
      <c r="I3001" s="26" t="s">
        <v>91</v>
      </c>
      <c r="J3001" s="27">
        <v>43125</v>
      </c>
      <c r="K3001" s="26" t="s">
        <v>629</v>
      </c>
      <c r="L3001" s="26" t="s">
        <v>117</v>
      </c>
      <c r="M3001" s="26" t="s">
        <v>629</v>
      </c>
      <c r="N3001" s="26">
        <v>2</v>
      </c>
      <c r="O3001" s="27" t="s">
        <v>147</v>
      </c>
      <c r="P3001" s="27" t="s">
        <v>107</v>
      </c>
      <c r="Q3001" s="26" t="str">
        <f t="shared" si="46"/>
        <v>Med</v>
      </c>
    </row>
    <row r="3002" spans="1:17" ht="15.6" x14ac:dyDescent="0.3">
      <c r="A3002" s="26" t="s">
        <v>6213</v>
      </c>
      <c r="B3002" s="26" t="s">
        <v>6214</v>
      </c>
      <c r="C3002" s="26" t="s">
        <v>407</v>
      </c>
      <c r="D3002" s="26" t="s">
        <v>88</v>
      </c>
      <c r="E3002" s="26">
        <v>20</v>
      </c>
      <c r="F3002" s="26">
        <v>70</v>
      </c>
      <c r="G3002" s="26">
        <v>94.44</v>
      </c>
      <c r="H3002" s="47" t="s">
        <v>90</v>
      </c>
      <c r="I3002" s="26" t="s">
        <v>91</v>
      </c>
      <c r="J3002" s="27">
        <v>62539.86419345851</v>
      </c>
      <c r="K3002" s="26" t="s">
        <v>629</v>
      </c>
      <c r="L3002" s="26" t="s">
        <v>117</v>
      </c>
      <c r="M3002" s="26" t="s">
        <v>629</v>
      </c>
      <c r="N3002" s="26">
        <v>2</v>
      </c>
      <c r="O3002" s="27" t="s">
        <v>130</v>
      </c>
      <c r="P3002" s="27" t="s">
        <v>92</v>
      </c>
      <c r="Q3002" s="26" t="str">
        <f t="shared" si="46"/>
        <v>Med</v>
      </c>
    </row>
    <row r="3003" spans="1:17" ht="15.6" x14ac:dyDescent="0.3">
      <c r="A3003" s="26" t="s">
        <v>6215</v>
      </c>
      <c r="B3003" s="26" t="s">
        <v>6216</v>
      </c>
      <c r="C3003" s="26" t="s">
        <v>344</v>
      </c>
      <c r="D3003" s="26" t="s">
        <v>175</v>
      </c>
      <c r="E3003" s="26">
        <v>20</v>
      </c>
      <c r="F3003" s="26">
        <v>74</v>
      </c>
      <c r="G3003" s="26">
        <v>87.45</v>
      </c>
      <c r="H3003" s="47" t="s">
        <v>90</v>
      </c>
      <c r="I3003" s="26" t="s">
        <v>91</v>
      </c>
      <c r="J3003" s="27">
        <v>49265</v>
      </c>
      <c r="K3003" s="26" t="s">
        <v>629</v>
      </c>
      <c r="L3003" s="26" t="s">
        <v>117</v>
      </c>
      <c r="M3003" s="26" t="s">
        <v>629</v>
      </c>
      <c r="N3003" s="26">
        <v>2</v>
      </c>
      <c r="O3003" s="27" t="s">
        <v>147</v>
      </c>
      <c r="P3003" s="27" t="s">
        <v>97</v>
      </c>
      <c r="Q3003" s="26" t="str">
        <f t="shared" si="46"/>
        <v>Med</v>
      </c>
    </row>
    <row r="3004" spans="1:17" ht="15.6" x14ac:dyDescent="0.3">
      <c r="A3004" s="26" t="s">
        <v>6217</v>
      </c>
      <c r="B3004" s="26" t="s">
        <v>6218</v>
      </c>
      <c r="C3004" s="26" t="s">
        <v>428</v>
      </c>
      <c r="D3004" s="26" t="s">
        <v>429</v>
      </c>
      <c r="E3004" s="26">
        <v>20</v>
      </c>
      <c r="F3004" s="26">
        <v>65</v>
      </c>
      <c r="G3004" s="26">
        <v>69.56</v>
      </c>
      <c r="H3004" s="47" t="s">
        <v>90</v>
      </c>
      <c r="I3004" s="26" t="s">
        <v>91</v>
      </c>
      <c r="J3004" s="27">
        <v>48080</v>
      </c>
      <c r="K3004" s="26" t="s">
        <v>629</v>
      </c>
      <c r="L3004" s="26" t="s">
        <v>117</v>
      </c>
      <c r="M3004" s="26" t="s">
        <v>629</v>
      </c>
      <c r="N3004" s="26">
        <v>2</v>
      </c>
      <c r="O3004" s="27" t="s">
        <v>147</v>
      </c>
      <c r="P3004" s="27" t="s">
        <v>102</v>
      </c>
      <c r="Q3004" s="26" t="str">
        <f t="shared" si="46"/>
        <v>Med</v>
      </c>
    </row>
    <row r="3005" spans="1:17" ht="15.6" x14ac:dyDescent="0.3">
      <c r="A3005" s="26" t="s">
        <v>6219</v>
      </c>
      <c r="B3005" s="26" t="s">
        <v>6220</v>
      </c>
      <c r="C3005" s="26" t="s">
        <v>95</v>
      </c>
      <c r="D3005" s="26" t="s">
        <v>96</v>
      </c>
      <c r="E3005" s="26">
        <v>20</v>
      </c>
      <c r="F3005" s="26">
        <v>66</v>
      </c>
      <c r="G3005" s="26">
        <v>50</v>
      </c>
      <c r="H3005" s="47" t="s">
        <v>90</v>
      </c>
      <c r="I3005" s="26" t="s">
        <v>91</v>
      </c>
      <c r="J3005" s="27">
        <v>25000</v>
      </c>
      <c r="K3005" s="26" t="s">
        <v>629</v>
      </c>
      <c r="L3005" s="26" t="s">
        <v>117</v>
      </c>
      <c r="M3005" s="26" t="s">
        <v>629</v>
      </c>
      <c r="N3005" s="26">
        <v>2</v>
      </c>
      <c r="O3005" s="27" t="s">
        <v>147</v>
      </c>
      <c r="P3005" s="27" t="s">
        <v>97</v>
      </c>
      <c r="Q3005" s="26" t="str">
        <f t="shared" si="46"/>
        <v>Med</v>
      </c>
    </row>
    <row r="3006" spans="1:17" ht="15.6" x14ac:dyDescent="0.3">
      <c r="A3006" s="26" t="s">
        <v>6221</v>
      </c>
      <c r="B3006" s="26" t="s">
        <v>6222</v>
      </c>
      <c r="C3006" s="26" t="s">
        <v>158</v>
      </c>
      <c r="D3006" s="26" t="s">
        <v>96</v>
      </c>
      <c r="E3006" s="26">
        <v>20</v>
      </c>
      <c r="F3006" s="26">
        <v>90</v>
      </c>
      <c r="G3006" s="26">
        <v>30</v>
      </c>
      <c r="H3006" s="47" t="s">
        <v>90</v>
      </c>
      <c r="I3006" s="26" t="s">
        <v>91</v>
      </c>
      <c r="J3006" s="27">
        <v>23674.000000000004</v>
      </c>
      <c r="K3006" s="26" t="s">
        <v>629</v>
      </c>
      <c r="L3006" s="26" t="s">
        <v>117</v>
      </c>
      <c r="M3006" s="26" t="s">
        <v>629</v>
      </c>
      <c r="N3006" s="26">
        <v>2</v>
      </c>
      <c r="O3006" s="27" t="s">
        <v>147</v>
      </c>
      <c r="P3006" s="27" t="s">
        <v>107</v>
      </c>
      <c r="Q3006" s="26" t="str">
        <f t="shared" si="46"/>
        <v>Med</v>
      </c>
    </row>
    <row r="3007" spans="1:17" ht="15.6" x14ac:dyDescent="0.3">
      <c r="A3007" s="26" t="s">
        <v>6223</v>
      </c>
      <c r="B3007" s="26" t="s">
        <v>6224</v>
      </c>
      <c r="C3007" s="26" t="s">
        <v>195</v>
      </c>
      <c r="D3007" s="26" t="s">
        <v>729</v>
      </c>
      <c r="E3007" s="26">
        <v>19</v>
      </c>
      <c r="F3007" s="26">
        <v>64</v>
      </c>
      <c r="G3007" s="26">
        <v>100</v>
      </c>
      <c r="H3007" s="47" t="s">
        <v>90</v>
      </c>
      <c r="I3007" s="26" t="s">
        <v>91</v>
      </c>
      <c r="J3007" s="27">
        <v>30573.310236787507</v>
      </c>
      <c r="K3007" s="26" t="s">
        <v>629</v>
      </c>
      <c r="L3007" s="26" t="s">
        <v>117</v>
      </c>
      <c r="M3007" s="26" t="s">
        <v>629</v>
      </c>
      <c r="N3007" s="26">
        <v>2</v>
      </c>
      <c r="O3007" s="27" t="s">
        <v>147</v>
      </c>
      <c r="P3007" s="27" t="s">
        <v>107</v>
      </c>
      <c r="Q3007" s="26" t="str">
        <f t="shared" si="46"/>
        <v>Med</v>
      </c>
    </row>
    <row r="3008" spans="1:17" ht="15.6" x14ac:dyDescent="0.3">
      <c r="A3008" s="26" t="s">
        <v>6225</v>
      </c>
      <c r="B3008" s="26" t="s">
        <v>6226</v>
      </c>
      <c r="C3008" s="26" t="s">
        <v>955</v>
      </c>
      <c r="D3008" s="26" t="s">
        <v>155</v>
      </c>
      <c r="E3008" s="26">
        <v>19</v>
      </c>
      <c r="F3008" s="26">
        <v>30</v>
      </c>
      <c r="G3008" s="26">
        <v>45.4</v>
      </c>
      <c r="H3008" s="47" t="s">
        <v>90</v>
      </c>
      <c r="I3008" s="26" t="s">
        <v>91</v>
      </c>
      <c r="J3008" s="27">
        <v>19621</v>
      </c>
      <c r="K3008" s="26" t="s">
        <v>629</v>
      </c>
      <c r="L3008" s="26" t="s">
        <v>117</v>
      </c>
      <c r="M3008" s="26" t="s">
        <v>629</v>
      </c>
      <c r="N3008" s="26">
        <v>2</v>
      </c>
      <c r="O3008" s="27" t="s">
        <v>147</v>
      </c>
      <c r="P3008" s="27" t="s">
        <v>107</v>
      </c>
      <c r="Q3008" s="26" t="str">
        <f t="shared" si="46"/>
        <v>Med</v>
      </c>
    </row>
    <row r="3009" spans="1:17" ht="15.6" x14ac:dyDescent="0.3">
      <c r="A3009" s="26" t="s">
        <v>6227</v>
      </c>
      <c r="B3009" s="26" t="s">
        <v>6228</v>
      </c>
      <c r="C3009" s="26" t="s">
        <v>95</v>
      </c>
      <c r="D3009" s="26" t="s">
        <v>96</v>
      </c>
      <c r="E3009" s="26">
        <v>18</v>
      </c>
      <c r="F3009" s="26">
        <v>48</v>
      </c>
      <c r="G3009" s="26">
        <v>75</v>
      </c>
      <c r="H3009" s="47" t="s">
        <v>90</v>
      </c>
      <c r="I3009" s="26" t="s">
        <v>91</v>
      </c>
      <c r="J3009" s="27">
        <v>19995</v>
      </c>
      <c r="K3009" s="26" t="s">
        <v>629</v>
      </c>
      <c r="L3009" s="26" t="s">
        <v>117</v>
      </c>
      <c r="M3009" s="26" t="s">
        <v>629</v>
      </c>
      <c r="N3009" s="26">
        <v>2</v>
      </c>
      <c r="O3009" s="27" t="s">
        <v>147</v>
      </c>
      <c r="P3009" s="27" t="s">
        <v>107</v>
      </c>
      <c r="Q3009" s="26" t="str">
        <f t="shared" si="46"/>
        <v>Med</v>
      </c>
    </row>
    <row r="3010" spans="1:17" ht="15.6" x14ac:dyDescent="0.3">
      <c r="A3010" s="26" t="s">
        <v>6229</v>
      </c>
      <c r="B3010" s="26" t="s">
        <v>6230</v>
      </c>
      <c r="C3010" s="26" t="s">
        <v>470</v>
      </c>
      <c r="D3010" s="26" t="s">
        <v>201</v>
      </c>
      <c r="E3010" s="26">
        <v>17</v>
      </c>
      <c r="F3010" s="26">
        <v>25</v>
      </c>
      <c r="G3010" s="26">
        <v>57.5</v>
      </c>
      <c r="H3010" s="47" t="s">
        <v>90</v>
      </c>
      <c r="I3010" s="26" t="s">
        <v>91</v>
      </c>
      <c r="J3010" s="27">
        <v>39318</v>
      </c>
      <c r="K3010" s="26" t="s">
        <v>629</v>
      </c>
      <c r="L3010" s="26" t="s">
        <v>117</v>
      </c>
      <c r="M3010" s="26" t="s">
        <v>629</v>
      </c>
      <c r="N3010" s="26">
        <v>2</v>
      </c>
      <c r="O3010" s="27" t="s">
        <v>147</v>
      </c>
      <c r="P3010" s="27" t="s">
        <v>92</v>
      </c>
      <c r="Q3010" s="26" t="str">
        <f t="shared" ref="Q3010:Q3073" si="47">IF(N3010=3,"High",IF(N3010=2,"Med",IF(N3010=1,"Low","None")))</f>
        <v>Med</v>
      </c>
    </row>
    <row r="3011" spans="1:17" ht="15.6" x14ac:dyDescent="0.3">
      <c r="A3011" s="26" t="s">
        <v>6231</v>
      </c>
      <c r="B3011" s="26" t="s">
        <v>6232</v>
      </c>
      <c r="C3011" s="26" t="s">
        <v>95</v>
      </c>
      <c r="D3011" s="26" t="s">
        <v>96</v>
      </c>
      <c r="E3011" s="26">
        <v>16</v>
      </c>
      <c r="F3011" s="26">
        <v>45</v>
      </c>
      <c r="G3011" s="26">
        <v>75</v>
      </c>
      <c r="H3011" s="47" t="s">
        <v>90</v>
      </c>
      <c r="I3011" s="26" t="s">
        <v>91</v>
      </c>
      <c r="J3011" s="27">
        <v>51923</v>
      </c>
      <c r="K3011" s="26" t="s">
        <v>629</v>
      </c>
      <c r="L3011" s="26" t="s">
        <v>117</v>
      </c>
      <c r="M3011" s="26" t="s">
        <v>629</v>
      </c>
      <c r="N3011" s="26">
        <v>2</v>
      </c>
      <c r="O3011" s="27" t="s">
        <v>147</v>
      </c>
      <c r="P3011" s="27" t="s">
        <v>107</v>
      </c>
      <c r="Q3011" s="26" t="str">
        <f t="shared" si="47"/>
        <v>Med</v>
      </c>
    </row>
    <row r="3012" spans="1:17" ht="15.6" x14ac:dyDescent="0.3">
      <c r="A3012" s="26" t="s">
        <v>6233</v>
      </c>
      <c r="B3012" s="26" t="s">
        <v>6234</v>
      </c>
      <c r="C3012" s="26" t="s">
        <v>158</v>
      </c>
      <c r="D3012" s="26" t="s">
        <v>96</v>
      </c>
      <c r="E3012" s="26">
        <v>16</v>
      </c>
      <c r="F3012" s="26">
        <v>0</v>
      </c>
      <c r="G3012" s="26">
        <v>71.06</v>
      </c>
      <c r="H3012" s="47" t="s">
        <v>90</v>
      </c>
      <c r="I3012" s="26" t="s">
        <v>91</v>
      </c>
      <c r="J3012" s="27">
        <v>50981.186864202267</v>
      </c>
      <c r="K3012" s="26" t="s">
        <v>629</v>
      </c>
      <c r="L3012" s="26" t="s">
        <v>117</v>
      </c>
      <c r="M3012" s="26" t="s">
        <v>629</v>
      </c>
      <c r="N3012" s="26">
        <v>2</v>
      </c>
      <c r="O3012" s="27" t="s">
        <v>147</v>
      </c>
      <c r="P3012" s="26" t="s">
        <v>298</v>
      </c>
      <c r="Q3012" s="26" t="str">
        <f t="shared" si="47"/>
        <v>Med</v>
      </c>
    </row>
    <row r="3013" spans="1:17" ht="15.6" x14ac:dyDescent="0.3">
      <c r="A3013" s="26" t="s">
        <v>6235</v>
      </c>
      <c r="B3013" s="26" t="s">
        <v>6236</v>
      </c>
      <c r="C3013" s="26" t="s">
        <v>158</v>
      </c>
      <c r="D3013" s="26" t="s">
        <v>96</v>
      </c>
      <c r="E3013" s="26">
        <v>16</v>
      </c>
      <c r="F3013" s="26">
        <v>44</v>
      </c>
      <c r="G3013" s="26">
        <v>50</v>
      </c>
      <c r="H3013" s="47" t="s">
        <v>90</v>
      </c>
      <c r="I3013" s="26" t="s">
        <v>91</v>
      </c>
      <c r="J3013" s="27">
        <v>17736</v>
      </c>
      <c r="K3013" s="26" t="s">
        <v>629</v>
      </c>
      <c r="L3013" s="26" t="s">
        <v>117</v>
      </c>
      <c r="M3013" s="26" t="s">
        <v>629</v>
      </c>
      <c r="N3013" s="26">
        <v>2</v>
      </c>
      <c r="O3013" s="27" t="s">
        <v>147</v>
      </c>
      <c r="P3013" s="27" t="s">
        <v>107</v>
      </c>
      <c r="Q3013" s="26" t="str">
        <f t="shared" si="47"/>
        <v>Med</v>
      </c>
    </row>
    <row r="3014" spans="1:17" ht="15.6" x14ac:dyDescent="0.3">
      <c r="A3014" s="26" t="s">
        <v>6237</v>
      </c>
      <c r="B3014" s="26" t="s">
        <v>6238</v>
      </c>
      <c r="C3014" s="26" t="s">
        <v>625</v>
      </c>
      <c r="D3014" s="26" t="s">
        <v>697</v>
      </c>
      <c r="E3014" s="26">
        <v>15</v>
      </c>
      <c r="F3014" s="26">
        <v>25</v>
      </c>
      <c r="G3014" s="26">
        <v>45</v>
      </c>
      <c r="H3014" s="47" t="s">
        <v>90</v>
      </c>
      <c r="I3014" s="26" t="s">
        <v>91</v>
      </c>
      <c r="J3014" s="27">
        <v>22887</v>
      </c>
      <c r="K3014" s="26" t="s">
        <v>629</v>
      </c>
      <c r="L3014" s="26" t="s">
        <v>117</v>
      </c>
      <c r="M3014" s="26" t="s">
        <v>629</v>
      </c>
      <c r="N3014" s="26">
        <v>2</v>
      </c>
      <c r="O3014" s="27" t="s">
        <v>147</v>
      </c>
      <c r="P3014" s="27" t="s">
        <v>102</v>
      </c>
      <c r="Q3014" s="26" t="str">
        <f t="shared" si="47"/>
        <v>Med</v>
      </c>
    </row>
    <row r="3015" spans="1:17" ht="15.6" x14ac:dyDescent="0.3">
      <c r="A3015" s="26" t="s">
        <v>6239</v>
      </c>
      <c r="B3015" s="26" t="s">
        <v>6240</v>
      </c>
      <c r="C3015" s="26" t="s">
        <v>625</v>
      </c>
      <c r="D3015" s="26" t="s">
        <v>697</v>
      </c>
      <c r="E3015" s="26">
        <v>14</v>
      </c>
      <c r="F3015" s="26">
        <v>25</v>
      </c>
      <c r="G3015" s="26">
        <v>100</v>
      </c>
      <c r="H3015" s="47" t="s">
        <v>90</v>
      </c>
      <c r="I3015" s="26" t="s">
        <v>91</v>
      </c>
      <c r="J3015" s="27">
        <v>60208</v>
      </c>
      <c r="K3015" s="26" t="s">
        <v>629</v>
      </c>
      <c r="L3015" s="26" t="s">
        <v>117</v>
      </c>
      <c r="M3015" s="26" t="s">
        <v>629</v>
      </c>
      <c r="N3015" s="26">
        <v>2</v>
      </c>
      <c r="O3015" s="27" t="s">
        <v>130</v>
      </c>
      <c r="P3015" s="27" t="s">
        <v>92</v>
      </c>
      <c r="Q3015" s="26" t="str">
        <f t="shared" si="47"/>
        <v>Med</v>
      </c>
    </row>
    <row r="3016" spans="1:17" ht="15.6" x14ac:dyDescent="0.3">
      <c r="A3016" s="26" t="s">
        <v>6241</v>
      </c>
      <c r="B3016" s="26" t="s">
        <v>6242</v>
      </c>
      <c r="C3016" s="26" t="s">
        <v>514</v>
      </c>
      <c r="D3016" s="26" t="s">
        <v>172</v>
      </c>
      <c r="E3016" s="26">
        <v>14</v>
      </c>
      <c r="F3016" s="26">
        <v>40</v>
      </c>
      <c r="G3016" s="26">
        <v>100</v>
      </c>
      <c r="H3016" s="47" t="s">
        <v>90</v>
      </c>
      <c r="I3016" s="26" t="s">
        <v>91</v>
      </c>
      <c r="J3016" s="27">
        <v>43684</v>
      </c>
      <c r="K3016" s="26" t="s">
        <v>629</v>
      </c>
      <c r="L3016" s="26" t="s">
        <v>117</v>
      </c>
      <c r="M3016" s="26" t="s">
        <v>629</v>
      </c>
      <c r="N3016" s="26">
        <v>2</v>
      </c>
      <c r="O3016" s="27" t="s">
        <v>147</v>
      </c>
      <c r="P3016" s="27" t="s">
        <v>97</v>
      </c>
      <c r="Q3016" s="26" t="str">
        <f t="shared" si="47"/>
        <v>Med</v>
      </c>
    </row>
    <row r="3017" spans="1:17" ht="15.6" x14ac:dyDescent="0.3">
      <c r="A3017" s="26" t="s">
        <v>6243</v>
      </c>
      <c r="B3017" s="26" t="s">
        <v>6244</v>
      </c>
      <c r="C3017" s="26" t="s">
        <v>95</v>
      </c>
      <c r="D3017" s="26" t="s">
        <v>256</v>
      </c>
      <c r="E3017" s="26">
        <v>14</v>
      </c>
      <c r="F3017" s="26">
        <v>46</v>
      </c>
      <c r="G3017" s="26">
        <v>63.63</v>
      </c>
      <c r="H3017" s="47" t="s">
        <v>90</v>
      </c>
      <c r="I3017" s="26" t="s">
        <v>91</v>
      </c>
      <c r="J3017" s="27">
        <v>40549</v>
      </c>
      <c r="K3017" s="26" t="s">
        <v>629</v>
      </c>
      <c r="L3017" s="26" t="s">
        <v>117</v>
      </c>
      <c r="M3017" s="26" t="s">
        <v>629</v>
      </c>
      <c r="N3017" s="26">
        <v>2</v>
      </c>
      <c r="O3017" s="27" t="s">
        <v>147</v>
      </c>
      <c r="P3017" s="27" t="s">
        <v>107</v>
      </c>
      <c r="Q3017" s="26" t="str">
        <f t="shared" si="47"/>
        <v>Med</v>
      </c>
    </row>
    <row r="3018" spans="1:17" ht="15.6" x14ac:dyDescent="0.3">
      <c r="A3018" s="26" t="s">
        <v>6245</v>
      </c>
      <c r="B3018" s="26" t="s">
        <v>6246</v>
      </c>
      <c r="C3018" s="26" t="s">
        <v>407</v>
      </c>
      <c r="D3018" s="26" t="s">
        <v>88</v>
      </c>
      <c r="E3018" s="26">
        <v>13</v>
      </c>
      <c r="F3018" s="26">
        <v>34</v>
      </c>
      <c r="G3018" s="26">
        <v>85</v>
      </c>
      <c r="H3018" s="47" t="s">
        <v>90</v>
      </c>
      <c r="I3018" s="26" t="s">
        <v>91</v>
      </c>
      <c r="J3018" s="27">
        <v>52984.000000000007</v>
      </c>
      <c r="K3018" s="26" t="s">
        <v>629</v>
      </c>
      <c r="L3018" s="26" t="s">
        <v>117</v>
      </c>
      <c r="M3018" s="26" t="s">
        <v>629</v>
      </c>
      <c r="N3018" s="26">
        <v>2</v>
      </c>
      <c r="O3018" s="27" t="s">
        <v>147</v>
      </c>
      <c r="P3018" s="27" t="s">
        <v>102</v>
      </c>
      <c r="Q3018" s="26" t="str">
        <f t="shared" si="47"/>
        <v>Med</v>
      </c>
    </row>
    <row r="3019" spans="1:17" ht="15.6" x14ac:dyDescent="0.3">
      <c r="A3019" s="26" t="s">
        <v>6247</v>
      </c>
      <c r="B3019" s="26" t="s">
        <v>6248</v>
      </c>
      <c r="C3019" s="26" t="s">
        <v>158</v>
      </c>
      <c r="D3019" s="26" t="s">
        <v>96</v>
      </c>
      <c r="E3019" s="26">
        <v>13</v>
      </c>
      <c r="F3019" s="26">
        <v>28</v>
      </c>
      <c r="G3019" s="26">
        <v>65.05</v>
      </c>
      <c r="H3019" s="47" t="s">
        <v>90</v>
      </c>
      <c r="I3019" s="26" t="s">
        <v>91</v>
      </c>
      <c r="J3019" s="27">
        <v>51899</v>
      </c>
      <c r="K3019" s="26" t="s">
        <v>629</v>
      </c>
      <c r="L3019" s="26" t="s">
        <v>117</v>
      </c>
      <c r="M3019" s="26" t="s">
        <v>629</v>
      </c>
      <c r="N3019" s="26">
        <v>2</v>
      </c>
      <c r="O3019" s="27" t="s">
        <v>147</v>
      </c>
      <c r="P3019" s="27" t="s">
        <v>107</v>
      </c>
      <c r="Q3019" s="26" t="str">
        <f t="shared" si="47"/>
        <v>Med</v>
      </c>
    </row>
    <row r="3020" spans="1:17" ht="15.6" x14ac:dyDescent="0.3">
      <c r="A3020" s="26" t="s">
        <v>6249</v>
      </c>
      <c r="B3020" s="26" t="s">
        <v>6250</v>
      </c>
      <c r="C3020" s="26" t="s">
        <v>255</v>
      </c>
      <c r="D3020" s="26" t="s">
        <v>256</v>
      </c>
      <c r="E3020" s="26">
        <v>13</v>
      </c>
      <c r="F3020" s="26">
        <v>44</v>
      </c>
      <c r="G3020" s="26">
        <v>60</v>
      </c>
      <c r="H3020" s="47" t="s">
        <v>90</v>
      </c>
      <c r="I3020" s="26" t="s">
        <v>91</v>
      </c>
      <c r="J3020" s="27">
        <v>40220</v>
      </c>
      <c r="K3020" s="26" t="s">
        <v>629</v>
      </c>
      <c r="L3020" s="26" t="s">
        <v>117</v>
      </c>
      <c r="M3020" s="26" t="s">
        <v>629</v>
      </c>
      <c r="N3020" s="26">
        <v>2</v>
      </c>
      <c r="O3020" s="27" t="s">
        <v>147</v>
      </c>
      <c r="P3020" s="27" t="s">
        <v>97</v>
      </c>
      <c r="Q3020" s="26" t="str">
        <f t="shared" si="47"/>
        <v>Med</v>
      </c>
    </row>
    <row r="3021" spans="1:17" ht="15.6" x14ac:dyDescent="0.3">
      <c r="A3021" s="26" t="s">
        <v>6251</v>
      </c>
      <c r="B3021" s="26" t="s">
        <v>6252</v>
      </c>
      <c r="C3021" s="26" t="s">
        <v>158</v>
      </c>
      <c r="D3021" s="26" t="s">
        <v>96</v>
      </c>
      <c r="E3021" s="26">
        <v>12</v>
      </c>
      <c r="F3021" s="26">
        <v>25</v>
      </c>
      <c r="G3021" s="26">
        <v>75</v>
      </c>
      <c r="H3021" s="47" t="s">
        <v>90</v>
      </c>
      <c r="I3021" s="26" t="s">
        <v>91</v>
      </c>
      <c r="J3021" s="27">
        <v>48000</v>
      </c>
      <c r="K3021" s="26" t="s">
        <v>629</v>
      </c>
      <c r="L3021" s="26" t="s">
        <v>117</v>
      </c>
      <c r="M3021" s="26" t="s">
        <v>629</v>
      </c>
      <c r="N3021" s="26">
        <v>2</v>
      </c>
      <c r="O3021" s="27" t="s">
        <v>147</v>
      </c>
      <c r="P3021" s="27" t="s">
        <v>107</v>
      </c>
      <c r="Q3021" s="26" t="str">
        <f t="shared" si="47"/>
        <v>Med</v>
      </c>
    </row>
    <row r="3022" spans="1:17" ht="15.6" x14ac:dyDescent="0.3">
      <c r="A3022" s="26" t="s">
        <v>6253</v>
      </c>
      <c r="B3022" s="26" t="s">
        <v>6254</v>
      </c>
      <c r="C3022" s="26" t="s">
        <v>158</v>
      </c>
      <c r="D3022" s="26" t="s">
        <v>96</v>
      </c>
      <c r="E3022" s="26">
        <v>10</v>
      </c>
      <c r="F3022" s="26">
        <v>39</v>
      </c>
      <c r="G3022" s="26">
        <v>75</v>
      </c>
      <c r="H3022" s="47" t="s">
        <v>90</v>
      </c>
      <c r="I3022" s="26" t="s">
        <v>91</v>
      </c>
      <c r="J3022" s="27">
        <v>60000</v>
      </c>
      <c r="K3022" s="26" t="s">
        <v>629</v>
      </c>
      <c r="L3022" s="26" t="s">
        <v>117</v>
      </c>
      <c r="M3022" s="26" t="s">
        <v>629</v>
      </c>
      <c r="N3022" s="26">
        <v>2</v>
      </c>
      <c r="O3022" s="27" t="s">
        <v>130</v>
      </c>
      <c r="P3022" s="27" t="s">
        <v>97</v>
      </c>
      <c r="Q3022" s="26" t="str">
        <f t="shared" si="47"/>
        <v>Med</v>
      </c>
    </row>
    <row r="3023" spans="1:17" ht="15.6" x14ac:dyDescent="0.3">
      <c r="A3023" s="26" t="s">
        <v>6255</v>
      </c>
      <c r="B3023" s="26" t="s">
        <v>6256</v>
      </c>
      <c r="C3023" s="26" t="s">
        <v>249</v>
      </c>
      <c r="D3023" s="26" t="s">
        <v>250</v>
      </c>
      <c r="E3023" s="26">
        <v>10</v>
      </c>
      <c r="F3023" s="26">
        <v>25</v>
      </c>
      <c r="G3023" s="26">
        <v>50</v>
      </c>
      <c r="H3023" s="47" t="s">
        <v>90</v>
      </c>
      <c r="I3023" s="26" t="s">
        <v>91</v>
      </c>
      <c r="J3023" s="27">
        <v>38730</v>
      </c>
      <c r="K3023" s="26" t="s">
        <v>629</v>
      </c>
      <c r="L3023" s="26" t="s">
        <v>117</v>
      </c>
      <c r="M3023" s="26" t="s">
        <v>629</v>
      </c>
      <c r="N3023" s="26">
        <v>2</v>
      </c>
      <c r="O3023" s="27" t="s">
        <v>147</v>
      </c>
      <c r="P3023" s="27" t="s">
        <v>107</v>
      </c>
      <c r="Q3023" s="26" t="str">
        <f t="shared" si="47"/>
        <v>Med</v>
      </c>
    </row>
    <row r="3024" spans="1:17" ht="15.6" x14ac:dyDescent="0.3">
      <c r="A3024" s="26" t="s">
        <v>6257</v>
      </c>
      <c r="B3024" s="26" t="s">
        <v>6258</v>
      </c>
      <c r="C3024" s="26" t="s">
        <v>962</v>
      </c>
      <c r="D3024" s="26" t="s">
        <v>165</v>
      </c>
      <c r="E3024" s="26">
        <v>10</v>
      </c>
      <c r="F3024" s="26">
        <v>25</v>
      </c>
      <c r="G3024" s="26">
        <v>89.76</v>
      </c>
      <c r="H3024" s="47" t="s">
        <v>90</v>
      </c>
      <c r="I3024" s="26" t="s">
        <v>91</v>
      </c>
      <c r="J3024" s="27">
        <v>5677</v>
      </c>
      <c r="K3024" s="26" t="s">
        <v>629</v>
      </c>
      <c r="L3024" s="26" t="s">
        <v>117</v>
      </c>
      <c r="M3024" s="26" t="s">
        <v>629</v>
      </c>
      <c r="N3024" s="26">
        <v>2</v>
      </c>
      <c r="O3024" s="27" t="s">
        <v>147</v>
      </c>
      <c r="P3024" s="27" t="s">
        <v>102</v>
      </c>
      <c r="Q3024" s="26" t="str">
        <f t="shared" si="47"/>
        <v>Med</v>
      </c>
    </row>
    <row r="3025" spans="1:17" ht="15.6" x14ac:dyDescent="0.3">
      <c r="A3025" s="26" t="s">
        <v>6259</v>
      </c>
      <c r="B3025" s="26" t="s">
        <v>6260</v>
      </c>
      <c r="C3025" s="26" t="s">
        <v>133</v>
      </c>
      <c r="D3025" s="26" t="s">
        <v>161</v>
      </c>
      <c r="E3025" s="26">
        <v>2383</v>
      </c>
      <c r="F3025" s="26">
        <v>6870</v>
      </c>
      <c r="G3025" s="26">
        <v>247.68</v>
      </c>
      <c r="H3025" s="47" t="s">
        <v>90</v>
      </c>
      <c r="I3025" s="26" t="s">
        <v>91</v>
      </c>
      <c r="J3025" s="27">
        <v>81475.120502429403</v>
      </c>
      <c r="K3025" s="26" t="s">
        <v>629</v>
      </c>
      <c r="L3025" s="26" t="s">
        <v>629</v>
      </c>
      <c r="M3025" s="26" t="s">
        <v>117</v>
      </c>
      <c r="N3025" s="26">
        <v>2</v>
      </c>
      <c r="O3025" s="27" t="s">
        <v>118</v>
      </c>
      <c r="P3025" s="27" t="s">
        <v>102</v>
      </c>
      <c r="Q3025" s="26" t="str">
        <f t="shared" si="47"/>
        <v>Med</v>
      </c>
    </row>
    <row r="3026" spans="1:17" ht="15.6" x14ac:dyDescent="0.3">
      <c r="A3026" s="26" t="s">
        <v>6261</v>
      </c>
      <c r="B3026" s="26" t="s">
        <v>6262</v>
      </c>
      <c r="C3026" s="26" t="s">
        <v>211</v>
      </c>
      <c r="D3026" s="26" t="s">
        <v>278</v>
      </c>
      <c r="E3026" s="26">
        <v>1060</v>
      </c>
      <c r="F3026" s="26">
        <v>2593</v>
      </c>
      <c r="G3026" s="26">
        <v>121.55</v>
      </c>
      <c r="H3026" s="47" t="s">
        <v>90</v>
      </c>
      <c r="I3026" s="26" t="s">
        <v>91</v>
      </c>
      <c r="J3026" s="27">
        <v>72009.791339164178</v>
      </c>
      <c r="K3026" s="26" t="s">
        <v>629</v>
      </c>
      <c r="L3026" s="26" t="s">
        <v>629</v>
      </c>
      <c r="M3026" s="26" t="s">
        <v>117</v>
      </c>
      <c r="N3026" s="26">
        <v>2</v>
      </c>
      <c r="O3026" s="27" t="s">
        <v>130</v>
      </c>
      <c r="P3026" s="27" t="s">
        <v>102</v>
      </c>
      <c r="Q3026" s="26" t="str">
        <f t="shared" si="47"/>
        <v>Med</v>
      </c>
    </row>
    <row r="3027" spans="1:17" ht="15.6" x14ac:dyDescent="0.3">
      <c r="A3027" s="26" t="s">
        <v>6263</v>
      </c>
      <c r="B3027" s="26" t="s">
        <v>6264</v>
      </c>
      <c r="C3027" s="26" t="s">
        <v>185</v>
      </c>
      <c r="D3027" s="26" t="s">
        <v>321</v>
      </c>
      <c r="E3027" s="26">
        <v>596</v>
      </c>
      <c r="F3027" s="26">
        <v>2000</v>
      </c>
      <c r="G3027" s="26">
        <v>154.38999999999999</v>
      </c>
      <c r="H3027" s="47" t="s">
        <v>90</v>
      </c>
      <c r="I3027" s="26" t="s">
        <v>91</v>
      </c>
      <c r="J3027" s="27">
        <v>57319.952161225148</v>
      </c>
      <c r="K3027" s="26" t="s">
        <v>629</v>
      </c>
      <c r="L3027" s="26" t="s">
        <v>629</v>
      </c>
      <c r="M3027" s="26" t="s">
        <v>117</v>
      </c>
      <c r="N3027" s="26">
        <v>2</v>
      </c>
      <c r="O3027" s="27" t="s">
        <v>130</v>
      </c>
      <c r="P3027" s="27" t="s">
        <v>107</v>
      </c>
      <c r="Q3027" s="26" t="str">
        <f t="shared" si="47"/>
        <v>Med</v>
      </c>
    </row>
    <row r="3028" spans="1:17" ht="15.6" x14ac:dyDescent="0.3">
      <c r="A3028" s="26" t="s">
        <v>6265</v>
      </c>
      <c r="B3028" s="26" t="s">
        <v>6266</v>
      </c>
      <c r="C3028" s="26" t="s">
        <v>185</v>
      </c>
      <c r="D3028" s="26" t="s">
        <v>1071</v>
      </c>
      <c r="E3028" s="26">
        <v>489</v>
      </c>
      <c r="F3028" s="26">
        <v>625</v>
      </c>
      <c r="G3028" s="26">
        <v>144.72999999999999</v>
      </c>
      <c r="H3028" s="47" t="s">
        <v>90</v>
      </c>
      <c r="I3028" s="26" t="s">
        <v>91</v>
      </c>
      <c r="J3028" s="27">
        <v>93625</v>
      </c>
      <c r="K3028" s="26" t="s">
        <v>629</v>
      </c>
      <c r="L3028" s="26" t="s">
        <v>629</v>
      </c>
      <c r="M3028" s="26" t="s">
        <v>117</v>
      </c>
      <c r="N3028" s="26">
        <v>2</v>
      </c>
      <c r="O3028" s="27" t="s">
        <v>118</v>
      </c>
      <c r="P3028" s="27" t="s">
        <v>97</v>
      </c>
      <c r="Q3028" s="26" t="str">
        <f t="shared" si="47"/>
        <v>Med</v>
      </c>
    </row>
    <row r="3029" spans="1:17" ht="15.6" x14ac:dyDescent="0.3">
      <c r="A3029" s="26" t="s">
        <v>6267</v>
      </c>
      <c r="B3029" s="26" t="s">
        <v>6268</v>
      </c>
      <c r="C3029" s="26" t="s">
        <v>164</v>
      </c>
      <c r="D3029" s="26" t="s">
        <v>101</v>
      </c>
      <c r="E3029" s="26">
        <v>317</v>
      </c>
      <c r="F3029" s="26">
        <v>870</v>
      </c>
      <c r="G3029" s="26">
        <v>174.18</v>
      </c>
      <c r="H3029" s="47" t="s">
        <v>90</v>
      </c>
      <c r="I3029" s="26" t="s">
        <v>91</v>
      </c>
      <c r="J3029" s="27">
        <v>114920.97448525358</v>
      </c>
      <c r="K3029" s="26" t="s">
        <v>629</v>
      </c>
      <c r="L3029" s="26" t="s">
        <v>629</v>
      </c>
      <c r="M3029" s="26" t="s">
        <v>117</v>
      </c>
      <c r="N3029" s="26">
        <v>2</v>
      </c>
      <c r="O3029" s="27" t="s">
        <v>118</v>
      </c>
      <c r="P3029" s="27" t="s">
        <v>97</v>
      </c>
      <c r="Q3029" s="26" t="str">
        <f t="shared" si="47"/>
        <v>Med</v>
      </c>
    </row>
    <row r="3030" spans="1:17" ht="15.6" x14ac:dyDescent="0.3">
      <c r="A3030" s="26" t="s">
        <v>6269</v>
      </c>
      <c r="B3030" s="26" t="s">
        <v>6270</v>
      </c>
      <c r="C3030" s="26" t="s">
        <v>207</v>
      </c>
      <c r="D3030" s="26" t="s">
        <v>545</v>
      </c>
      <c r="E3030" s="26">
        <v>297</v>
      </c>
      <c r="F3030" s="26">
        <v>832</v>
      </c>
      <c r="G3030" s="26">
        <v>430.55</v>
      </c>
      <c r="H3030" s="47" t="s">
        <v>90</v>
      </c>
      <c r="I3030" s="26" t="s">
        <v>91</v>
      </c>
      <c r="J3030" s="27">
        <v>189464</v>
      </c>
      <c r="K3030" s="26" t="s">
        <v>629</v>
      </c>
      <c r="L3030" s="26" t="s">
        <v>629</v>
      </c>
      <c r="M3030" s="26" t="s">
        <v>117</v>
      </c>
      <c r="N3030" s="26">
        <v>2</v>
      </c>
      <c r="O3030" s="27" t="s">
        <v>118</v>
      </c>
      <c r="P3030" s="27" t="s">
        <v>92</v>
      </c>
      <c r="Q3030" s="26" t="str">
        <f t="shared" si="47"/>
        <v>Med</v>
      </c>
    </row>
    <row r="3031" spans="1:17" ht="15.6" x14ac:dyDescent="0.3">
      <c r="A3031" s="26" t="s">
        <v>6271</v>
      </c>
      <c r="B3031" s="26" t="s">
        <v>6272</v>
      </c>
      <c r="C3031" s="26" t="s">
        <v>211</v>
      </c>
      <c r="D3031" s="26" t="s">
        <v>295</v>
      </c>
      <c r="E3031" s="26">
        <v>246</v>
      </c>
      <c r="F3031" s="26">
        <v>550</v>
      </c>
      <c r="G3031" s="26">
        <v>107.88</v>
      </c>
      <c r="H3031" s="47" t="s">
        <v>90</v>
      </c>
      <c r="I3031" s="26" t="s">
        <v>91</v>
      </c>
      <c r="J3031" s="27">
        <v>62231.156919438676</v>
      </c>
      <c r="K3031" s="26" t="s">
        <v>629</v>
      </c>
      <c r="L3031" s="26" t="s">
        <v>629</v>
      </c>
      <c r="M3031" s="26" t="s">
        <v>117</v>
      </c>
      <c r="N3031" s="26">
        <v>2</v>
      </c>
      <c r="O3031" s="27" t="s">
        <v>130</v>
      </c>
      <c r="P3031" s="27" t="s">
        <v>107</v>
      </c>
      <c r="Q3031" s="26" t="str">
        <f t="shared" si="47"/>
        <v>Med</v>
      </c>
    </row>
    <row r="3032" spans="1:17" ht="15.6" x14ac:dyDescent="0.3">
      <c r="A3032" s="26" t="s">
        <v>6273</v>
      </c>
      <c r="B3032" s="26" t="s">
        <v>6274</v>
      </c>
      <c r="C3032" s="26" t="s">
        <v>211</v>
      </c>
      <c r="D3032" s="26" t="s">
        <v>295</v>
      </c>
      <c r="E3032" s="26">
        <v>227</v>
      </c>
      <c r="F3032" s="26">
        <v>373</v>
      </c>
      <c r="G3032" s="26">
        <v>110.09</v>
      </c>
      <c r="H3032" s="47" t="s">
        <v>90</v>
      </c>
      <c r="I3032" s="26" t="s">
        <v>91</v>
      </c>
      <c r="J3032" s="27">
        <v>44835</v>
      </c>
      <c r="K3032" s="26" t="s">
        <v>629</v>
      </c>
      <c r="L3032" s="26" t="s">
        <v>629</v>
      </c>
      <c r="M3032" s="26" t="s">
        <v>117</v>
      </c>
      <c r="N3032" s="26">
        <v>2</v>
      </c>
      <c r="O3032" s="27" t="s">
        <v>147</v>
      </c>
      <c r="P3032" s="27" t="s">
        <v>92</v>
      </c>
      <c r="Q3032" s="26" t="str">
        <f t="shared" si="47"/>
        <v>Med</v>
      </c>
    </row>
    <row r="3033" spans="1:17" ht="15.6" x14ac:dyDescent="0.3">
      <c r="A3033" s="26" t="s">
        <v>6275</v>
      </c>
      <c r="B3033" s="26" t="s">
        <v>6276</v>
      </c>
      <c r="C3033" s="26" t="s">
        <v>105</v>
      </c>
      <c r="D3033" s="26" t="s">
        <v>182</v>
      </c>
      <c r="E3033" s="26">
        <v>206</v>
      </c>
      <c r="F3033" s="26">
        <v>462</v>
      </c>
      <c r="G3033" s="26">
        <v>150.06</v>
      </c>
      <c r="H3033" s="47" t="s">
        <v>90</v>
      </c>
      <c r="I3033" s="26" t="s">
        <v>91</v>
      </c>
      <c r="J3033" s="27">
        <v>61427</v>
      </c>
      <c r="K3033" s="26" t="s">
        <v>629</v>
      </c>
      <c r="L3033" s="26" t="s">
        <v>629</v>
      </c>
      <c r="M3033" s="26" t="s">
        <v>117</v>
      </c>
      <c r="N3033" s="26">
        <v>2</v>
      </c>
      <c r="O3033" s="27" t="s">
        <v>130</v>
      </c>
      <c r="P3033" s="27" t="s">
        <v>97</v>
      </c>
      <c r="Q3033" s="26" t="str">
        <f t="shared" si="47"/>
        <v>Med</v>
      </c>
    </row>
    <row r="3034" spans="1:17" ht="15.6" x14ac:dyDescent="0.3">
      <c r="A3034" s="26" t="s">
        <v>6277</v>
      </c>
      <c r="B3034" s="26" t="s">
        <v>6278</v>
      </c>
      <c r="C3034" s="26" t="s">
        <v>211</v>
      </c>
      <c r="D3034" s="26" t="s">
        <v>278</v>
      </c>
      <c r="E3034" s="26">
        <v>202</v>
      </c>
      <c r="F3034" s="26">
        <v>667</v>
      </c>
      <c r="G3034" s="26">
        <v>156.72</v>
      </c>
      <c r="H3034" s="47" t="s">
        <v>90</v>
      </c>
      <c r="I3034" s="26" t="s">
        <v>91</v>
      </c>
      <c r="J3034" s="27">
        <v>84306</v>
      </c>
      <c r="K3034" s="26" t="s">
        <v>629</v>
      </c>
      <c r="L3034" s="26" t="s">
        <v>629</v>
      </c>
      <c r="M3034" s="26" t="s">
        <v>117</v>
      </c>
      <c r="N3034" s="26">
        <v>2</v>
      </c>
      <c r="O3034" s="27" t="s">
        <v>118</v>
      </c>
      <c r="P3034" s="27" t="s">
        <v>102</v>
      </c>
      <c r="Q3034" s="26" t="str">
        <f t="shared" si="47"/>
        <v>Med</v>
      </c>
    </row>
    <row r="3035" spans="1:17" ht="15.6" x14ac:dyDescent="0.3">
      <c r="A3035" s="26" t="s">
        <v>6279</v>
      </c>
      <c r="B3035" s="26" t="s">
        <v>6280</v>
      </c>
      <c r="C3035" s="26" t="s">
        <v>320</v>
      </c>
      <c r="D3035" s="26" t="s">
        <v>321</v>
      </c>
      <c r="E3035" s="26">
        <v>173</v>
      </c>
      <c r="F3035" s="26">
        <v>540</v>
      </c>
      <c r="G3035" s="26">
        <v>320.02999999999997</v>
      </c>
      <c r="H3035" s="47" t="s">
        <v>90</v>
      </c>
      <c r="I3035" s="26" t="s">
        <v>91</v>
      </c>
      <c r="J3035" s="27">
        <v>60770.124698529544</v>
      </c>
      <c r="K3035" s="26" t="s">
        <v>629</v>
      </c>
      <c r="L3035" s="26" t="s">
        <v>629</v>
      </c>
      <c r="M3035" s="26" t="s">
        <v>117</v>
      </c>
      <c r="N3035" s="26">
        <v>2</v>
      </c>
      <c r="O3035" s="27" t="s">
        <v>130</v>
      </c>
      <c r="P3035" s="27" t="s">
        <v>97</v>
      </c>
      <c r="Q3035" s="26" t="str">
        <f t="shared" si="47"/>
        <v>Med</v>
      </c>
    </row>
    <row r="3036" spans="1:17" ht="15.6" x14ac:dyDescent="0.3">
      <c r="A3036" s="26" t="s">
        <v>6281</v>
      </c>
      <c r="B3036" s="26" t="s">
        <v>6282</v>
      </c>
      <c r="C3036" s="26" t="s">
        <v>110</v>
      </c>
      <c r="D3036" s="26" t="s">
        <v>111</v>
      </c>
      <c r="E3036" s="26">
        <v>162</v>
      </c>
      <c r="F3036" s="26">
        <v>535</v>
      </c>
      <c r="G3036" s="26">
        <v>177.28</v>
      </c>
      <c r="H3036" s="47" t="s">
        <v>90</v>
      </c>
      <c r="I3036" s="26" t="s">
        <v>91</v>
      </c>
      <c r="J3036" s="27">
        <v>110814.54227376747</v>
      </c>
      <c r="K3036" s="26" t="s">
        <v>629</v>
      </c>
      <c r="L3036" s="26" t="s">
        <v>629</v>
      </c>
      <c r="M3036" s="26" t="s">
        <v>117</v>
      </c>
      <c r="N3036" s="26">
        <v>2</v>
      </c>
      <c r="O3036" s="27" t="s">
        <v>118</v>
      </c>
      <c r="P3036" s="27" t="s">
        <v>102</v>
      </c>
      <c r="Q3036" s="26" t="str">
        <f t="shared" si="47"/>
        <v>Med</v>
      </c>
    </row>
    <row r="3037" spans="1:17" ht="15.6" x14ac:dyDescent="0.3">
      <c r="A3037" s="26" t="s">
        <v>6283</v>
      </c>
      <c r="B3037" s="26" t="s">
        <v>6284</v>
      </c>
      <c r="C3037" s="26" t="s">
        <v>207</v>
      </c>
      <c r="D3037" s="26" t="s">
        <v>208</v>
      </c>
      <c r="E3037" s="26">
        <v>153</v>
      </c>
      <c r="F3037" s="26">
        <v>346</v>
      </c>
      <c r="G3037" s="26">
        <v>165</v>
      </c>
      <c r="H3037" s="47" t="s">
        <v>90</v>
      </c>
      <c r="I3037" s="26" t="s">
        <v>91</v>
      </c>
      <c r="J3037" s="27">
        <v>105659</v>
      </c>
      <c r="K3037" s="26" t="s">
        <v>629</v>
      </c>
      <c r="L3037" s="26" t="s">
        <v>629</v>
      </c>
      <c r="M3037" s="26" t="s">
        <v>117</v>
      </c>
      <c r="N3037" s="26">
        <v>2</v>
      </c>
      <c r="O3037" s="27" t="s">
        <v>118</v>
      </c>
      <c r="P3037" s="27" t="s">
        <v>102</v>
      </c>
      <c r="Q3037" s="26" t="str">
        <f t="shared" si="47"/>
        <v>Med</v>
      </c>
    </row>
    <row r="3038" spans="1:17" ht="15.6" x14ac:dyDescent="0.3">
      <c r="A3038" s="26" t="s">
        <v>6285</v>
      </c>
      <c r="B3038" s="26" t="s">
        <v>6286</v>
      </c>
      <c r="C3038" s="26" t="s">
        <v>351</v>
      </c>
      <c r="D3038" s="26" t="s">
        <v>352</v>
      </c>
      <c r="E3038" s="26">
        <v>145</v>
      </c>
      <c r="F3038" s="26">
        <v>479</v>
      </c>
      <c r="G3038" s="26">
        <v>217</v>
      </c>
      <c r="H3038" s="47" t="s">
        <v>90</v>
      </c>
      <c r="I3038" s="26" t="s">
        <v>91</v>
      </c>
      <c r="J3038" s="27">
        <v>159108.76694388004</v>
      </c>
      <c r="K3038" s="26" t="s">
        <v>629</v>
      </c>
      <c r="L3038" s="26" t="s">
        <v>629</v>
      </c>
      <c r="M3038" s="26" t="s">
        <v>117</v>
      </c>
      <c r="N3038" s="26">
        <v>2</v>
      </c>
      <c r="O3038" s="27" t="s">
        <v>118</v>
      </c>
      <c r="P3038" s="27" t="s">
        <v>102</v>
      </c>
      <c r="Q3038" s="26" t="str">
        <f t="shared" si="47"/>
        <v>Med</v>
      </c>
    </row>
    <row r="3039" spans="1:17" ht="15.6" x14ac:dyDescent="0.3">
      <c r="A3039" s="26" t="s">
        <v>6287</v>
      </c>
      <c r="B3039" s="26" t="s">
        <v>6288</v>
      </c>
      <c r="C3039" s="26" t="s">
        <v>150</v>
      </c>
      <c r="D3039" s="26" t="s">
        <v>352</v>
      </c>
      <c r="E3039" s="26">
        <v>127</v>
      </c>
      <c r="F3039" s="26">
        <v>419</v>
      </c>
      <c r="G3039" s="26">
        <v>244.93</v>
      </c>
      <c r="H3039" s="47" t="s">
        <v>90</v>
      </c>
      <c r="I3039" s="26" t="s">
        <v>91</v>
      </c>
      <c r="J3039" s="27">
        <v>185809.33895712238</v>
      </c>
      <c r="K3039" s="26" t="s">
        <v>629</v>
      </c>
      <c r="L3039" s="26" t="s">
        <v>629</v>
      </c>
      <c r="M3039" s="26" t="s">
        <v>117</v>
      </c>
      <c r="N3039" s="26">
        <v>2</v>
      </c>
      <c r="O3039" s="27" t="s">
        <v>118</v>
      </c>
      <c r="P3039" s="27" t="s">
        <v>92</v>
      </c>
      <c r="Q3039" s="26" t="str">
        <f t="shared" si="47"/>
        <v>Med</v>
      </c>
    </row>
    <row r="3040" spans="1:17" ht="15.6" x14ac:dyDescent="0.3">
      <c r="A3040" s="26" t="s">
        <v>6289</v>
      </c>
      <c r="B3040" s="26" t="s">
        <v>6290</v>
      </c>
      <c r="C3040" s="26" t="s">
        <v>150</v>
      </c>
      <c r="D3040" s="26" t="s">
        <v>352</v>
      </c>
      <c r="E3040" s="26">
        <v>125</v>
      </c>
      <c r="F3040" s="26">
        <v>402</v>
      </c>
      <c r="G3040" s="26">
        <v>255.18</v>
      </c>
      <c r="H3040" s="47" t="s">
        <v>90</v>
      </c>
      <c r="I3040" s="26" t="s">
        <v>91</v>
      </c>
      <c r="J3040" s="27">
        <v>185104</v>
      </c>
      <c r="K3040" s="26" t="s">
        <v>629</v>
      </c>
      <c r="L3040" s="26" t="s">
        <v>629</v>
      </c>
      <c r="M3040" s="26" t="s">
        <v>117</v>
      </c>
      <c r="N3040" s="26">
        <v>2</v>
      </c>
      <c r="O3040" s="27" t="s">
        <v>118</v>
      </c>
      <c r="P3040" s="27" t="s">
        <v>107</v>
      </c>
      <c r="Q3040" s="26" t="str">
        <f t="shared" si="47"/>
        <v>Med</v>
      </c>
    </row>
    <row r="3041" spans="1:17" ht="15.6" x14ac:dyDescent="0.3">
      <c r="A3041" s="26" t="s">
        <v>6291</v>
      </c>
      <c r="B3041" s="26" t="s">
        <v>6292</v>
      </c>
      <c r="C3041" s="26" t="s">
        <v>470</v>
      </c>
      <c r="D3041" s="26" t="s">
        <v>201</v>
      </c>
      <c r="E3041" s="26">
        <v>101</v>
      </c>
      <c r="F3041" s="26">
        <v>135</v>
      </c>
      <c r="G3041" s="26">
        <v>169.11</v>
      </c>
      <c r="H3041" s="47" t="s">
        <v>90</v>
      </c>
      <c r="I3041" s="26" t="s">
        <v>91</v>
      </c>
      <c r="J3041" s="27">
        <v>53776.146694309173</v>
      </c>
      <c r="K3041" s="26" t="s">
        <v>629</v>
      </c>
      <c r="L3041" s="26" t="s">
        <v>629</v>
      </c>
      <c r="M3041" s="26" t="s">
        <v>117</v>
      </c>
      <c r="N3041" s="26">
        <v>2</v>
      </c>
      <c r="O3041" s="27" t="s">
        <v>147</v>
      </c>
      <c r="P3041" s="27" t="s">
        <v>102</v>
      </c>
      <c r="Q3041" s="26" t="str">
        <f t="shared" si="47"/>
        <v>Med</v>
      </c>
    </row>
    <row r="3042" spans="1:17" ht="15.6" x14ac:dyDescent="0.3">
      <c r="A3042" s="26" t="s">
        <v>6293</v>
      </c>
      <c r="B3042" s="26" t="s">
        <v>6294</v>
      </c>
      <c r="C3042" s="26" t="s">
        <v>779</v>
      </c>
      <c r="D3042" s="26" t="s">
        <v>780</v>
      </c>
      <c r="E3042" s="26">
        <v>95</v>
      </c>
      <c r="F3042" s="26">
        <v>314</v>
      </c>
      <c r="G3042" s="26">
        <v>172.55</v>
      </c>
      <c r="H3042" s="47" t="s">
        <v>90</v>
      </c>
      <c r="I3042" s="26" t="s">
        <v>91</v>
      </c>
      <c r="J3042" s="27">
        <v>124583</v>
      </c>
      <c r="K3042" s="26" t="s">
        <v>629</v>
      </c>
      <c r="L3042" s="26" t="s">
        <v>629</v>
      </c>
      <c r="M3042" s="26" t="s">
        <v>117</v>
      </c>
      <c r="N3042" s="26">
        <v>2</v>
      </c>
      <c r="O3042" s="27" t="s">
        <v>118</v>
      </c>
      <c r="P3042" s="27" t="s">
        <v>97</v>
      </c>
      <c r="Q3042" s="26" t="str">
        <f t="shared" si="47"/>
        <v>Med</v>
      </c>
    </row>
    <row r="3043" spans="1:17" ht="15.6" x14ac:dyDescent="0.3">
      <c r="A3043" s="26" t="s">
        <v>6295</v>
      </c>
      <c r="B3043" s="26" t="s">
        <v>6296</v>
      </c>
      <c r="C3043" s="26" t="s">
        <v>211</v>
      </c>
      <c r="D3043" s="26" t="s">
        <v>278</v>
      </c>
      <c r="E3043" s="26">
        <v>95</v>
      </c>
      <c r="F3043" s="26">
        <v>188</v>
      </c>
      <c r="G3043" s="26">
        <v>485</v>
      </c>
      <c r="H3043" s="47" t="s">
        <v>90</v>
      </c>
      <c r="I3043" s="26" t="s">
        <v>91</v>
      </c>
      <c r="J3043" s="27">
        <v>34428</v>
      </c>
      <c r="K3043" s="26" t="s">
        <v>629</v>
      </c>
      <c r="L3043" s="26" t="s">
        <v>629</v>
      </c>
      <c r="M3043" s="26" t="s">
        <v>117</v>
      </c>
      <c r="N3043" s="26">
        <v>2</v>
      </c>
      <c r="O3043" s="27" t="s">
        <v>147</v>
      </c>
      <c r="P3043" s="27" t="s">
        <v>102</v>
      </c>
      <c r="Q3043" s="26" t="str">
        <f t="shared" si="47"/>
        <v>Med</v>
      </c>
    </row>
    <row r="3044" spans="1:17" ht="15.6" x14ac:dyDescent="0.3">
      <c r="A3044" s="26" t="s">
        <v>6297</v>
      </c>
      <c r="B3044" s="26" t="s">
        <v>6298</v>
      </c>
      <c r="C3044" s="26" t="s">
        <v>207</v>
      </c>
      <c r="D3044" s="26" t="s">
        <v>545</v>
      </c>
      <c r="E3044" s="26">
        <v>94</v>
      </c>
      <c r="F3044" s="26">
        <v>150</v>
      </c>
      <c r="G3044" s="26">
        <v>241.67</v>
      </c>
      <c r="H3044" s="47" t="s">
        <v>90</v>
      </c>
      <c r="I3044" s="26" t="s">
        <v>91</v>
      </c>
      <c r="J3044" s="27">
        <v>138542</v>
      </c>
      <c r="K3044" s="26" t="s">
        <v>629</v>
      </c>
      <c r="L3044" s="26" t="s">
        <v>629</v>
      </c>
      <c r="M3044" s="26" t="s">
        <v>117</v>
      </c>
      <c r="N3044" s="26">
        <v>2</v>
      </c>
      <c r="O3044" s="27" t="s">
        <v>118</v>
      </c>
      <c r="P3044" s="27" t="s">
        <v>107</v>
      </c>
      <c r="Q3044" s="26" t="str">
        <f t="shared" si="47"/>
        <v>Med</v>
      </c>
    </row>
    <row r="3045" spans="1:17" ht="15.6" x14ac:dyDescent="0.3">
      <c r="A3045" s="26" t="s">
        <v>6299</v>
      </c>
      <c r="B3045" s="26" t="s">
        <v>6300</v>
      </c>
      <c r="C3045" s="26" t="s">
        <v>211</v>
      </c>
      <c r="D3045" s="26" t="s">
        <v>295</v>
      </c>
      <c r="E3045" s="26">
        <v>89</v>
      </c>
      <c r="F3045" s="26">
        <v>252</v>
      </c>
      <c r="G3045" s="26">
        <v>143.75</v>
      </c>
      <c r="H3045" s="47" t="s">
        <v>90</v>
      </c>
      <c r="I3045" s="26" t="s">
        <v>91</v>
      </c>
      <c r="J3045" s="27">
        <v>79519</v>
      </c>
      <c r="K3045" s="26" t="s">
        <v>629</v>
      </c>
      <c r="L3045" s="26" t="s">
        <v>629</v>
      </c>
      <c r="M3045" s="26" t="s">
        <v>117</v>
      </c>
      <c r="N3045" s="26">
        <v>2</v>
      </c>
      <c r="O3045" s="27" t="s">
        <v>118</v>
      </c>
      <c r="P3045" s="27" t="s">
        <v>107</v>
      </c>
      <c r="Q3045" s="26" t="str">
        <f t="shared" si="47"/>
        <v>Med</v>
      </c>
    </row>
    <row r="3046" spans="1:17" ht="15.6" x14ac:dyDescent="0.3">
      <c r="A3046" s="26" t="s">
        <v>6301</v>
      </c>
      <c r="B3046" s="26" t="s">
        <v>6302</v>
      </c>
      <c r="C3046" s="26" t="s">
        <v>164</v>
      </c>
      <c r="D3046" s="26" t="s">
        <v>101</v>
      </c>
      <c r="E3046" s="26">
        <v>89</v>
      </c>
      <c r="F3046" s="26">
        <v>298</v>
      </c>
      <c r="G3046" s="26">
        <v>104.93</v>
      </c>
      <c r="H3046" s="47" t="s">
        <v>90</v>
      </c>
      <c r="I3046" s="26" t="s">
        <v>91</v>
      </c>
      <c r="J3046" s="27">
        <v>50145</v>
      </c>
      <c r="K3046" s="26" t="s">
        <v>629</v>
      </c>
      <c r="L3046" s="26" t="s">
        <v>629</v>
      </c>
      <c r="M3046" s="26" t="s">
        <v>117</v>
      </c>
      <c r="N3046" s="26">
        <v>2</v>
      </c>
      <c r="O3046" s="27" t="s">
        <v>147</v>
      </c>
      <c r="P3046" s="27" t="s">
        <v>102</v>
      </c>
      <c r="Q3046" s="26" t="str">
        <f t="shared" si="47"/>
        <v>Med</v>
      </c>
    </row>
    <row r="3047" spans="1:17" ht="15.6" x14ac:dyDescent="0.3">
      <c r="A3047" s="26" t="s">
        <v>6303</v>
      </c>
      <c r="B3047" s="26" t="s">
        <v>6304</v>
      </c>
      <c r="C3047" s="26" t="s">
        <v>344</v>
      </c>
      <c r="D3047" s="26" t="s">
        <v>175</v>
      </c>
      <c r="E3047" s="26">
        <v>87</v>
      </c>
      <c r="F3047" s="26">
        <v>300</v>
      </c>
      <c r="G3047" s="26">
        <v>123.4</v>
      </c>
      <c r="H3047" s="47" t="s">
        <v>90</v>
      </c>
      <c r="I3047" s="26" t="s">
        <v>91</v>
      </c>
      <c r="J3047" s="27">
        <v>78829.359936775028</v>
      </c>
      <c r="K3047" s="26" t="s">
        <v>629</v>
      </c>
      <c r="L3047" s="26" t="s">
        <v>629</v>
      </c>
      <c r="M3047" s="26" t="s">
        <v>117</v>
      </c>
      <c r="N3047" s="26">
        <v>2</v>
      </c>
      <c r="O3047" s="27" t="s">
        <v>118</v>
      </c>
      <c r="P3047" s="27" t="s">
        <v>102</v>
      </c>
      <c r="Q3047" s="26" t="str">
        <f t="shared" si="47"/>
        <v>Med</v>
      </c>
    </row>
    <row r="3048" spans="1:17" ht="15.6" x14ac:dyDescent="0.3">
      <c r="A3048" s="26" t="s">
        <v>6305</v>
      </c>
      <c r="B3048" s="26" t="s">
        <v>6306</v>
      </c>
      <c r="C3048" s="26" t="s">
        <v>344</v>
      </c>
      <c r="D3048" s="26" t="s">
        <v>175</v>
      </c>
      <c r="E3048" s="26">
        <v>83</v>
      </c>
      <c r="F3048" s="26">
        <v>200</v>
      </c>
      <c r="G3048" s="26">
        <v>126.65</v>
      </c>
      <c r="H3048" s="47" t="s">
        <v>90</v>
      </c>
      <c r="I3048" s="26" t="s">
        <v>91</v>
      </c>
      <c r="J3048" s="27">
        <v>56480</v>
      </c>
      <c r="K3048" s="26" t="s">
        <v>629</v>
      </c>
      <c r="L3048" s="26" t="s">
        <v>629</v>
      </c>
      <c r="M3048" s="26" t="s">
        <v>117</v>
      </c>
      <c r="N3048" s="26">
        <v>2</v>
      </c>
      <c r="O3048" s="27" t="s">
        <v>130</v>
      </c>
      <c r="P3048" s="27" t="s">
        <v>97</v>
      </c>
      <c r="Q3048" s="26" t="str">
        <f t="shared" si="47"/>
        <v>Med</v>
      </c>
    </row>
    <row r="3049" spans="1:17" ht="15.6" x14ac:dyDescent="0.3">
      <c r="A3049" s="26" t="s">
        <v>6307</v>
      </c>
      <c r="B3049" s="26" t="s">
        <v>6308</v>
      </c>
      <c r="C3049" s="26" t="s">
        <v>303</v>
      </c>
      <c r="D3049" s="26" t="s">
        <v>304</v>
      </c>
      <c r="E3049" s="26">
        <v>78</v>
      </c>
      <c r="F3049" s="26">
        <v>270</v>
      </c>
      <c r="G3049" s="26">
        <v>155</v>
      </c>
      <c r="H3049" s="47" t="s">
        <v>90</v>
      </c>
      <c r="I3049" s="26" t="s">
        <v>91</v>
      </c>
      <c r="J3049" s="27">
        <v>118685.52716873981</v>
      </c>
      <c r="K3049" s="26" t="s">
        <v>629</v>
      </c>
      <c r="L3049" s="26" t="s">
        <v>629</v>
      </c>
      <c r="M3049" s="26" t="s">
        <v>117</v>
      </c>
      <c r="N3049" s="26">
        <v>2</v>
      </c>
      <c r="O3049" s="27" t="s">
        <v>118</v>
      </c>
      <c r="P3049" s="27" t="s">
        <v>102</v>
      </c>
      <c r="Q3049" s="26" t="str">
        <f t="shared" si="47"/>
        <v>Med</v>
      </c>
    </row>
    <row r="3050" spans="1:17" ht="15.6" x14ac:dyDescent="0.3">
      <c r="A3050" s="26" t="s">
        <v>6309</v>
      </c>
      <c r="B3050" s="26" t="s">
        <v>6310</v>
      </c>
      <c r="C3050" s="26" t="s">
        <v>150</v>
      </c>
      <c r="D3050" s="26" t="s">
        <v>204</v>
      </c>
      <c r="E3050" s="26">
        <v>77</v>
      </c>
      <c r="F3050" s="26">
        <v>252</v>
      </c>
      <c r="G3050" s="26">
        <v>309.92</v>
      </c>
      <c r="H3050" s="47" t="s">
        <v>90</v>
      </c>
      <c r="I3050" s="26" t="s">
        <v>91</v>
      </c>
      <c r="J3050" s="27">
        <v>201632</v>
      </c>
      <c r="K3050" s="26" t="s">
        <v>629</v>
      </c>
      <c r="L3050" s="26" t="s">
        <v>629</v>
      </c>
      <c r="M3050" s="26" t="s">
        <v>117</v>
      </c>
      <c r="N3050" s="26">
        <v>2</v>
      </c>
      <c r="O3050" s="27" t="s">
        <v>118</v>
      </c>
      <c r="P3050" s="27" t="s">
        <v>107</v>
      </c>
      <c r="Q3050" s="26" t="str">
        <f t="shared" si="47"/>
        <v>Med</v>
      </c>
    </row>
    <row r="3051" spans="1:17" ht="15.6" x14ac:dyDescent="0.3">
      <c r="A3051" s="26" t="s">
        <v>6311</v>
      </c>
      <c r="B3051" s="26" t="s">
        <v>6312</v>
      </c>
      <c r="C3051" s="26" t="s">
        <v>164</v>
      </c>
      <c r="D3051" s="26" t="s">
        <v>101</v>
      </c>
      <c r="E3051" s="26">
        <v>74</v>
      </c>
      <c r="F3051" s="26">
        <v>120</v>
      </c>
      <c r="G3051" s="26">
        <v>108.58</v>
      </c>
      <c r="H3051" s="47" t="s">
        <v>90</v>
      </c>
      <c r="I3051" s="26" t="s">
        <v>91</v>
      </c>
      <c r="J3051" s="27">
        <v>40227</v>
      </c>
      <c r="K3051" s="26" t="s">
        <v>629</v>
      </c>
      <c r="L3051" s="26" t="s">
        <v>629</v>
      </c>
      <c r="M3051" s="26" t="s">
        <v>117</v>
      </c>
      <c r="N3051" s="26">
        <v>2</v>
      </c>
      <c r="O3051" s="27" t="s">
        <v>147</v>
      </c>
      <c r="P3051" s="27" t="s">
        <v>97</v>
      </c>
      <c r="Q3051" s="26" t="str">
        <f t="shared" si="47"/>
        <v>Med</v>
      </c>
    </row>
    <row r="3052" spans="1:17" ht="15.6" x14ac:dyDescent="0.3">
      <c r="A3052" s="26" t="s">
        <v>6313</v>
      </c>
      <c r="B3052" s="26" t="s">
        <v>6314</v>
      </c>
      <c r="C3052" s="26" t="s">
        <v>407</v>
      </c>
      <c r="D3052" s="26" t="s">
        <v>88</v>
      </c>
      <c r="E3052" s="26">
        <v>73</v>
      </c>
      <c r="F3052" s="26">
        <v>211</v>
      </c>
      <c r="G3052" s="26">
        <v>163.5</v>
      </c>
      <c r="H3052" s="47" t="s">
        <v>90</v>
      </c>
      <c r="I3052" s="26" t="s">
        <v>91</v>
      </c>
      <c r="J3052" s="27">
        <v>120273</v>
      </c>
      <c r="K3052" s="26" t="s">
        <v>629</v>
      </c>
      <c r="L3052" s="26" t="s">
        <v>629</v>
      </c>
      <c r="M3052" s="26" t="s">
        <v>117</v>
      </c>
      <c r="N3052" s="26">
        <v>2</v>
      </c>
      <c r="O3052" s="27" t="s">
        <v>118</v>
      </c>
      <c r="P3052" s="27" t="s">
        <v>92</v>
      </c>
      <c r="Q3052" s="26" t="str">
        <f t="shared" si="47"/>
        <v>Med</v>
      </c>
    </row>
    <row r="3053" spans="1:17" ht="15.6" x14ac:dyDescent="0.3">
      <c r="A3053" s="26" t="s">
        <v>6315</v>
      </c>
      <c r="B3053" s="26" t="s">
        <v>6316</v>
      </c>
      <c r="C3053" s="26" t="s">
        <v>195</v>
      </c>
      <c r="D3053" s="26" t="s">
        <v>443</v>
      </c>
      <c r="E3053" s="26">
        <v>70</v>
      </c>
      <c r="F3053" s="26">
        <v>231</v>
      </c>
      <c r="G3053" s="26">
        <v>129.22</v>
      </c>
      <c r="H3053" s="47" t="s">
        <v>90</v>
      </c>
      <c r="I3053" s="26" t="s">
        <v>91</v>
      </c>
      <c r="J3053" s="27">
        <v>40729</v>
      </c>
      <c r="K3053" s="26" t="s">
        <v>629</v>
      </c>
      <c r="L3053" s="26" t="s">
        <v>629</v>
      </c>
      <c r="M3053" s="26" t="s">
        <v>117</v>
      </c>
      <c r="N3053" s="26">
        <v>2</v>
      </c>
      <c r="O3053" s="27" t="s">
        <v>147</v>
      </c>
      <c r="P3053" s="27" t="s">
        <v>92</v>
      </c>
      <c r="Q3053" s="26" t="str">
        <f t="shared" si="47"/>
        <v>Med</v>
      </c>
    </row>
    <row r="3054" spans="1:17" ht="15.6" x14ac:dyDescent="0.3">
      <c r="A3054" s="26" t="s">
        <v>6317</v>
      </c>
      <c r="B3054" s="26" t="s">
        <v>6318</v>
      </c>
      <c r="C3054" s="26" t="s">
        <v>470</v>
      </c>
      <c r="D3054" s="26" t="s">
        <v>201</v>
      </c>
      <c r="E3054" s="26">
        <v>65</v>
      </c>
      <c r="F3054" s="26">
        <v>102</v>
      </c>
      <c r="G3054" s="26">
        <v>441.77</v>
      </c>
      <c r="H3054" s="47" t="s">
        <v>90</v>
      </c>
      <c r="I3054" s="26" t="s">
        <v>91</v>
      </c>
      <c r="J3054" s="27">
        <v>79750</v>
      </c>
      <c r="K3054" s="26" t="s">
        <v>629</v>
      </c>
      <c r="L3054" s="26" t="s">
        <v>629</v>
      </c>
      <c r="M3054" s="26" t="s">
        <v>117</v>
      </c>
      <c r="N3054" s="26">
        <v>2</v>
      </c>
      <c r="O3054" s="27" t="s">
        <v>118</v>
      </c>
      <c r="P3054" s="27" t="s">
        <v>102</v>
      </c>
      <c r="Q3054" s="26" t="str">
        <f t="shared" si="47"/>
        <v>Med</v>
      </c>
    </row>
    <row r="3055" spans="1:17" ht="15.6" x14ac:dyDescent="0.3">
      <c r="A3055" s="26" t="s">
        <v>6319</v>
      </c>
      <c r="B3055" s="26" t="s">
        <v>6320</v>
      </c>
      <c r="C3055" s="26" t="s">
        <v>514</v>
      </c>
      <c r="D3055" s="26" t="s">
        <v>172</v>
      </c>
      <c r="E3055" s="26">
        <v>62</v>
      </c>
      <c r="F3055" s="26">
        <v>200</v>
      </c>
      <c r="G3055" s="26">
        <v>250</v>
      </c>
      <c r="H3055" s="47" t="s">
        <v>90</v>
      </c>
      <c r="I3055" s="26" t="s">
        <v>91</v>
      </c>
      <c r="J3055" s="27">
        <v>137969.00000000003</v>
      </c>
      <c r="K3055" s="26" t="s">
        <v>629</v>
      </c>
      <c r="L3055" s="26" t="s">
        <v>629</v>
      </c>
      <c r="M3055" s="26" t="s">
        <v>117</v>
      </c>
      <c r="N3055" s="26">
        <v>2</v>
      </c>
      <c r="O3055" s="27" t="s">
        <v>118</v>
      </c>
      <c r="P3055" s="27" t="s">
        <v>102</v>
      </c>
      <c r="Q3055" s="26" t="str">
        <f t="shared" si="47"/>
        <v>Med</v>
      </c>
    </row>
    <row r="3056" spans="1:17" ht="15.6" x14ac:dyDescent="0.3">
      <c r="A3056" s="26" t="s">
        <v>6321</v>
      </c>
      <c r="B3056" s="26" t="s">
        <v>6322</v>
      </c>
      <c r="C3056" s="26" t="s">
        <v>191</v>
      </c>
      <c r="D3056" s="26" t="s">
        <v>192</v>
      </c>
      <c r="E3056" s="26">
        <v>59</v>
      </c>
      <c r="F3056" s="26">
        <v>59</v>
      </c>
      <c r="G3056" s="26">
        <v>350</v>
      </c>
      <c r="H3056" s="47" t="s">
        <v>90</v>
      </c>
      <c r="I3056" s="26" t="s">
        <v>91</v>
      </c>
      <c r="J3056" s="27">
        <v>73056</v>
      </c>
      <c r="K3056" s="26" t="s">
        <v>629</v>
      </c>
      <c r="L3056" s="26" t="s">
        <v>629</v>
      </c>
      <c r="M3056" s="26" t="s">
        <v>117</v>
      </c>
      <c r="N3056" s="26">
        <v>2</v>
      </c>
      <c r="O3056" s="27" t="s">
        <v>130</v>
      </c>
      <c r="P3056" s="27" t="s">
        <v>92</v>
      </c>
      <c r="Q3056" s="26" t="str">
        <f t="shared" si="47"/>
        <v>Med</v>
      </c>
    </row>
    <row r="3057" spans="1:17" ht="15.6" x14ac:dyDescent="0.3">
      <c r="A3057" s="26" t="s">
        <v>6323</v>
      </c>
      <c r="B3057" s="26" t="s">
        <v>6324</v>
      </c>
      <c r="C3057" s="26" t="s">
        <v>407</v>
      </c>
      <c r="D3057" s="26" t="s">
        <v>88</v>
      </c>
      <c r="E3057" s="26">
        <v>58</v>
      </c>
      <c r="F3057" s="26">
        <v>162</v>
      </c>
      <c r="G3057" s="26">
        <v>155</v>
      </c>
      <c r="H3057" s="47" t="s">
        <v>90</v>
      </c>
      <c r="I3057" s="26" t="s">
        <v>91</v>
      </c>
      <c r="J3057" s="27">
        <v>95853.790917424078</v>
      </c>
      <c r="K3057" s="26" t="s">
        <v>629</v>
      </c>
      <c r="L3057" s="26" t="s">
        <v>629</v>
      </c>
      <c r="M3057" s="26" t="s">
        <v>117</v>
      </c>
      <c r="N3057" s="26">
        <v>2</v>
      </c>
      <c r="O3057" s="27" t="s">
        <v>118</v>
      </c>
      <c r="P3057" s="27" t="s">
        <v>107</v>
      </c>
      <c r="Q3057" s="26" t="str">
        <f t="shared" si="47"/>
        <v>Med</v>
      </c>
    </row>
    <row r="3058" spans="1:17" ht="15.6" x14ac:dyDescent="0.3">
      <c r="A3058" s="26" t="s">
        <v>6325</v>
      </c>
      <c r="B3058" s="26" t="s">
        <v>6326</v>
      </c>
      <c r="C3058" s="26" t="s">
        <v>95</v>
      </c>
      <c r="D3058" s="26" t="s">
        <v>96</v>
      </c>
      <c r="E3058" s="26">
        <v>55</v>
      </c>
      <c r="F3058" s="26">
        <v>200</v>
      </c>
      <c r="G3058" s="26">
        <v>200</v>
      </c>
      <c r="H3058" s="47" t="s">
        <v>90</v>
      </c>
      <c r="I3058" s="26" t="s">
        <v>91</v>
      </c>
      <c r="J3058" s="27">
        <v>106094</v>
      </c>
      <c r="K3058" s="26" t="s">
        <v>629</v>
      </c>
      <c r="L3058" s="26" t="s">
        <v>629</v>
      </c>
      <c r="M3058" s="26" t="s">
        <v>117</v>
      </c>
      <c r="N3058" s="26">
        <v>2</v>
      </c>
      <c r="O3058" s="27" t="s">
        <v>118</v>
      </c>
      <c r="P3058" s="27" t="s">
        <v>107</v>
      </c>
      <c r="Q3058" s="26" t="str">
        <f t="shared" si="47"/>
        <v>Med</v>
      </c>
    </row>
    <row r="3059" spans="1:17" ht="15.6" x14ac:dyDescent="0.3">
      <c r="A3059" s="26" t="s">
        <v>6327</v>
      </c>
      <c r="B3059" s="26" t="s">
        <v>6328</v>
      </c>
      <c r="C3059" s="26" t="s">
        <v>303</v>
      </c>
      <c r="D3059" s="26" t="s">
        <v>304</v>
      </c>
      <c r="E3059" s="26">
        <v>54</v>
      </c>
      <c r="F3059" s="26">
        <v>178</v>
      </c>
      <c r="G3059" s="26">
        <v>310.42</v>
      </c>
      <c r="H3059" s="47" t="s">
        <v>90</v>
      </c>
      <c r="I3059" s="26" t="s">
        <v>91</v>
      </c>
      <c r="J3059" s="27">
        <v>170673</v>
      </c>
      <c r="K3059" s="26" t="s">
        <v>629</v>
      </c>
      <c r="L3059" s="26" t="s">
        <v>629</v>
      </c>
      <c r="M3059" s="26" t="s">
        <v>117</v>
      </c>
      <c r="N3059" s="26">
        <v>2</v>
      </c>
      <c r="O3059" s="27" t="s">
        <v>118</v>
      </c>
      <c r="P3059" s="27" t="s">
        <v>102</v>
      </c>
      <c r="Q3059" s="26" t="str">
        <f t="shared" si="47"/>
        <v>Med</v>
      </c>
    </row>
    <row r="3060" spans="1:17" ht="15.6" x14ac:dyDescent="0.3">
      <c r="A3060" s="26" t="s">
        <v>6329</v>
      </c>
      <c r="B3060" s="26" t="s">
        <v>6330</v>
      </c>
      <c r="C3060" s="26" t="s">
        <v>150</v>
      </c>
      <c r="D3060" s="26" t="s">
        <v>204</v>
      </c>
      <c r="E3060" s="26">
        <v>54</v>
      </c>
      <c r="F3060" s="26">
        <v>132</v>
      </c>
      <c r="G3060" s="26">
        <v>170.4</v>
      </c>
      <c r="H3060" s="47" t="s">
        <v>90</v>
      </c>
      <c r="I3060" s="26" t="s">
        <v>91</v>
      </c>
      <c r="J3060" s="27">
        <v>85425</v>
      </c>
      <c r="K3060" s="26" t="s">
        <v>629</v>
      </c>
      <c r="L3060" s="26" t="s">
        <v>629</v>
      </c>
      <c r="M3060" s="26" t="s">
        <v>117</v>
      </c>
      <c r="N3060" s="26">
        <v>2</v>
      </c>
      <c r="O3060" s="27" t="s">
        <v>118</v>
      </c>
      <c r="P3060" s="27" t="s">
        <v>102</v>
      </c>
      <c r="Q3060" s="26" t="str">
        <f t="shared" si="47"/>
        <v>Med</v>
      </c>
    </row>
    <row r="3061" spans="1:17" ht="15.6" x14ac:dyDescent="0.3">
      <c r="A3061" s="26" t="s">
        <v>6331</v>
      </c>
      <c r="B3061" s="26" t="s">
        <v>6332</v>
      </c>
      <c r="C3061" s="26" t="s">
        <v>407</v>
      </c>
      <c r="D3061" s="26" t="s">
        <v>88</v>
      </c>
      <c r="E3061" s="26">
        <v>49</v>
      </c>
      <c r="F3061" s="26">
        <v>100</v>
      </c>
      <c r="G3061" s="26">
        <v>125</v>
      </c>
      <c r="H3061" s="47" t="s">
        <v>90</v>
      </c>
      <c r="I3061" s="26" t="s">
        <v>91</v>
      </c>
      <c r="J3061" s="27">
        <v>95875.000000000015</v>
      </c>
      <c r="K3061" s="26" t="s">
        <v>629</v>
      </c>
      <c r="L3061" s="26" t="s">
        <v>629</v>
      </c>
      <c r="M3061" s="26" t="s">
        <v>117</v>
      </c>
      <c r="N3061" s="26">
        <v>2</v>
      </c>
      <c r="O3061" s="27" t="s">
        <v>118</v>
      </c>
      <c r="P3061" s="27" t="s">
        <v>97</v>
      </c>
      <c r="Q3061" s="26" t="str">
        <f t="shared" si="47"/>
        <v>Med</v>
      </c>
    </row>
    <row r="3062" spans="1:17" ht="15.6" x14ac:dyDescent="0.3">
      <c r="A3062" s="26" t="s">
        <v>6333</v>
      </c>
      <c r="B3062" s="26" t="s">
        <v>6334</v>
      </c>
      <c r="C3062" s="26" t="s">
        <v>143</v>
      </c>
      <c r="D3062" s="26" t="s">
        <v>144</v>
      </c>
      <c r="E3062" s="26">
        <v>47</v>
      </c>
      <c r="F3062" s="26">
        <v>126</v>
      </c>
      <c r="G3062" s="26">
        <v>120</v>
      </c>
      <c r="H3062" s="47" t="s">
        <v>90</v>
      </c>
      <c r="I3062" s="26" t="s">
        <v>91</v>
      </c>
      <c r="J3062" s="27">
        <v>91250</v>
      </c>
      <c r="K3062" s="26" t="s">
        <v>629</v>
      </c>
      <c r="L3062" s="26" t="s">
        <v>629</v>
      </c>
      <c r="M3062" s="26" t="s">
        <v>117</v>
      </c>
      <c r="N3062" s="26">
        <v>2</v>
      </c>
      <c r="O3062" s="27" t="s">
        <v>118</v>
      </c>
      <c r="P3062" s="27" t="s">
        <v>102</v>
      </c>
      <c r="Q3062" s="26" t="str">
        <f t="shared" si="47"/>
        <v>Med</v>
      </c>
    </row>
    <row r="3063" spans="1:17" ht="15.6" x14ac:dyDescent="0.3">
      <c r="A3063" s="26" t="s">
        <v>6335</v>
      </c>
      <c r="B3063" s="26" t="s">
        <v>6336</v>
      </c>
      <c r="C3063" s="26" t="s">
        <v>514</v>
      </c>
      <c r="D3063" s="26" t="s">
        <v>172</v>
      </c>
      <c r="E3063" s="26">
        <v>46</v>
      </c>
      <c r="F3063" s="26">
        <v>115</v>
      </c>
      <c r="G3063" s="26">
        <v>223</v>
      </c>
      <c r="H3063" s="47" t="s">
        <v>90</v>
      </c>
      <c r="I3063" s="26" t="s">
        <v>91</v>
      </c>
      <c r="J3063" s="27">
        <v>108933.20045190853</v>
      </c>
      <c r="K3063" s="26" t="s">
        <v>629</v>
      </c>
      <c r="L3063" s="26" t="s">
        <v>629</v>
      </c>
      <c r="M3063" s="26" t="s">
        <v>117</v>
      </c>
      <c r="N3063" s="26">
        <v>2</v>
      </c>
      <c r="O3063" s="27" t="s">
        <v>118</v>
      </c>
      <c r="P3063" s="27" t="s">
        <v>92</v>
      </c>
      <c r="Q3063" s="26" t="str">
        <f t="shared" si="47"/>
        <v>Med</v>
      </c>
    </row>
    <row r="3064" spans="1:17" ht="15.6" x14ac:dyDescent="0.3">
      <c r="A3064" s="26" t="s">
        <v>6337</v>
      </c>
      <c r="B3064" s="26" t="s">
        <v>6338</v>
      </c>
      <c r="C3064" s="26" t="s">
        <v>139</v>
      </c>
      <c r="D3064" s="26" t="s">
        <v>483</v>
      </c>
      <c r="E3064" s="26">
        <v>44</v>
      </c>
      <c r="F3064" s="26">
        <v>88</v>
      </c>
      <c r="G3064" s="26">
        <v>125</v>
      </c>
      <c r="H3064" s="47" t="s">
        <v>90</v>
      </c>
      <c r="I3064" s="26" t="s">
        <v>91</v>
      </c>
      <c r="J3064" s="27">
        <v>55093.3734942304</v>
      </c>
      <c r="K3064" s="26" t="s">
        <v>629</v>
      </c>
      <c r="L3064" s="26" t="s">
        <v>629</v>
      </c>
      <c r="M3064" s="26" t="s">
        <v>117</v>
      </c>
      <c r="N3064" s="26">
        <v>2</v>
      </c>
      <c r="O3064" s="27" t="s">
        <v>147</v>
      </c>
      <c r="P3064" s="27" t="s">
        <v>107</v>
      </c>
      <c r="Q3064" s="26" t="str">
        <f t="shared" si="47"/>
        <v>Med</v>
      </c>
    </row>
    <row r="3065" spans="1:17" ht="15.6" x14ac:dyDescent="0.3">
      <c r="A3065" s="26" t="s">
        <v>6339</v>
      </c>
      <c r="B3065" s="26" t="s">
        <v>6340</v>
      </c>
      <c r="C3065" s="26" t="s">
        <v>105</v>
      </c>
      <c r="D3065" s="26" t="s">
        <v>106</v>
      </c>
      <c r="E3065" s="26">
        <v>43</v>
      </c>
      <c r="F3065" s="26">
        <v>150</v>
      </c>
      <c r="G3065" s="26">
        <v>148</v>
      </c>
      <c r="H3065" s="47" t="s">
        <v>90</v>
      </c>
      <c r="I3065" s="26" t="s">
        <v>91</v>
      </c>
      <c r="J3065" s="27">
        <v>64478.774361883807</v>
      </c>
      <c r="K3065" s="26" t="s">
        <v>629</v>
      </c>
      <c r="L3065" s="26" t="s">
        <v>629</v>
      </c>
      <c r="M3065" s="26" t="s">
        <v>117</v>
      </c>
      <c r="N3065" s="26">
        <v>2</v>
      </c>
      <c r="O3065" s="27" t="s">
        <v>130</v>
      </c>
      <c r="P3065" s="27" t="s">
        <v>107</v>
      </c>
      <c r="Q3065" s="26" t="str">
        <f t="shared" si="47"/>
        <v>Med</v>
      </c>
    </row>
    <row r="3066" spans="1:17" ht="15.6" x14ac:dyDescent="0.3">
      <c r="A3066" s="26" t="s">
        <v>6341</v>
      </c>
      <c r="B3066" s="26" t="s">
        <v>6342</v>
      </c>
      <c r="C3066" s="26" t="s">
        <v>264</v>
      </c>
      <c r="D3066" s="26" t="s">
        <v>265</v>
      </c>
      <c r="E3066" s="26">
        <v>42</v>
      </c>
      <c r="F3066" s="26">
        <v>119</v>
      </c>
      <c r="G3066" s="26">
        <v>219.63</v>
      </c>
      <c r="H3066" s="47" t="s">
        <v>90</v>
      </c>
      <c r="I3066" s="26" t="s">
        <v>91</v>
      </c>
      <c r="J3066" s="27">
        <v>130241</v>
      </c>
      <c r="K3066" s="26" t="s">
        <v>629</v>
      </c>
      <c r="L3066" s="26" t="s">
        <v>629</v>
      </c>
      <c r="M3066" s="26" t="s">
        <v>117</v>
      </c>
      <c r="N3066" s="26">
        <v>2</v>
      </c>
      <c r="O3066" s="27" t="s">
        <v>118</v>
      </c>
      <c r="P3066" s="27" t="s">
        <v>92</v>
      </c>
      <c r="Q3066" s="26" t="str">
        <f t="shared" si="47"/>
        <v>Med</v>
      </c>
    </row>
    <row r="3067" spans="1:17" ht="15.6" x14ac:dyDescent="0.3">
      <c r="A3067" s="26" t="s">
        <v>6343</v>
      </c>
      <c r="B3067" s="26" t="s">
        <v>6344</v>
      </c>
      <c r="C3067" s="26" t="s">
        <v>158</v>
      </c>
      <c r="D3067" s="26" t="s">
        <v>96</v>
      </c>
      <c r="E3067" s="26">
        <v>41</v>
      </c>
      <c r="F3067" s="26">
        <v>70</v>
      </c>
      <c r="G3067" s="26">
        <v>287.7</v>
      </c>
      <c r="H3067" s="47" t="s">
        <v>90</v>
      </c>
      <c r="I3067" s="26" t="s">
        <v>91</v>
      </c>
      <c r="J3067" s="27">
        <v>76684</v>
      </c>
      <c r="K3067" s="26" t="s">
        <v>629</v>
      </c>
      <c r="L3067" s="26" t="s">
        <v>629</v>
      </c>
      <c r="M3067" s="26" t="s">
        <v>117</v>
      </c>
      <c r="N3067" s="26">
        <v>2</v>
      </c>
      <c r="O3067" s="27" t="s">
        <v>118</v>
      </c>
      <c r="P3067" s="27" t="s">
        <v>107</v>
      </c>
      <c r="Q3067" s="26" t="str">
        <f t="shared" si="47"/>
        <v>Med</v>
      </c>
    </row>
    <row r="3068" spans="1:17" ht="15.6" x14ac:dyDescent="0.3">
      <c r="A3068" s="26" t="s">
        <v>6345</v>
      </c>
      <c r="B3068" s="26" t="s">
        <v>6346</v>
      </c>
      <c r="C3068" s="26" t="s">
        <v>128</v>
      </c>
      <c r="D3068" s="26" t="s">
        <v>175</v>
      </c>
      <c r="E3068" s="26">
        <v>41</v>
      </c>
      <c r="F3068" s="26">
        <v>135</v>
      </c>
      <c r="G3068" s="26">
        <v>156.36000000000001</v>
      </c>
      <c r="H3068" s="47" t="s">
        <v>90</v>
      </c>
      <c r="I3068" s="26" t="s">
        <v>91</v>
      </c>
      <c r="J3068" s="27">
        <v>69440</v>
      </c>
      <c r="K3068" s="26" t="s">
        <v>629</v>
      </c>
      <c r="L3068" s="26" t="s">
        <v>629</v>
      </c>
      <c r="M3068" s="26" t="s">
        <v>117</v>
      </c>
      <c r="N3068" s="26">
        <v>2</v>
      </c>
      <c r="O3068" s="27" t="s">
        <v>130</v>
      </c>
      <c r="P3068" s="27" t="s">
        <v>97</v>
      </c>
      <c r="Q3068" s="26" t="str">
        <f t="shared" si="47"/>
        <v>Med</v>
      </c>
    </row>
    <row r="3069" spans="1:17" ht="15.6" x14ac:dyDescent="0.3">
      <c r="A3069" s="26" t="s">
        <v>6347</v>
      </c>
      <c r="B3069" s="26" t="s">
        <v>6348</v>
      </c>
      <c r="C3069" s="26" t="s">
        <v>514</v>
      </c>
      <c r="D3069" s="26" t="s">
        <v>172</v>
      </c>
      <c r="E3069" s="26">
        <v>39</v>
      </c>
      <c r="F3069" s="26">
        <v>129</v>
      </c>
      <c r="G3069" s="26">
        <v>229</v>
      </c>
      <c r="H3069" s="47" t="s">
        <v>90</v>
      </c>
      <c r="I3069" s="26" t="s">
        <v>91</v>
      </c>
      <c r="J3069" s="27">
        <v>162232</v>
      </c>
      <c r="K3069" s="26" t="s">
        <v>629</v>
      </c>
      <c r="L3069" s="26" t="s">
        <v>629</v>
      </c>
      <c r="M3069" s="26" t="s">
        <v>117</v>
      </c>
      <c r="N3069" s="26">
        <v>2</v>
      </c>
      <c r="O3069" s="27" t="s">
        <v>118</v>
      </c>
      <c r="P3069" s="27" t="s">
        <v>102</v>
      </c>
      <c r="Q3069" s="26" t="str">
        <f t="shared" si="47"/>
        <v>Med</v>
      </c>
    </row>
    <row r="3070" spans="1:17" ht="15.6" x14ac:dyDescent="0.3">
      <c r="A3070" s="26" t="s">
        <v>6349</v>
      </c>
      <c r="B3070" s="26" t="s">
        <v>6350</v>
      </c>
      <c r="C3070" s="26" t="s">
        <v>211</v>
      </c>
      <c r="D3070" s="26" t="s">
        <v>295</v>
      </c>
      <c r="E3070" s="26">
        <v>38</v>
      </c>
      <c r="F3070" s="26">
        <v>104</v>
      </c>
      <c r="G3070" s="26">
        <v>145.83000000000001</v>
      </c>
      <c r="H3070" s="47" t="s">
        <v>90</v>
      </c>
      <c r="I3070" s="26" t="s">
        <v>91</v>
      </c>
      <c r="J3070" s="27">
        <v>112617</v>
      </c>
      <c r="K3070" s="26" t="s">
        <v>629</v>
      </c>
      <c r="L3070" s="26" t="s">
        <v>629</v>
      </c>
      <c r="M3070" s="26" t="s">
        <v>117</v>
      </c>
      <c r="N3070" s="26">
        <v>2</v>
      </c>
      <c r="O3070" s="27" t="s">
        <v>118</v>
      </c>
      <c r="P3070" s="27" t="s">
        <v>107</v>
      </c>
      <c r="Q3070" s="26" t="str">
        <f t="shared" si="47"/>
        <v>Med</v>
      </c>
    </row>
    <row r="3071" spans="1:17" ht="15.6" x14ac:dyDescent="0.3">
      <c r="A3071" s="26" t="s">
        <v>6351</v>
      </c>
      <c r="B3071" s="26" t="s">
        <v>6352</v>
      </c>
      <c r="C3071" s="26" t="s">
        <v>105</v>
      </c>
      <c r="D3071" s="26" t="s">
        <v>106</v>
      </c>
      <c r="E3071" s="26">
        <v>38</v>
      </c>
      <c r="F3071" s="26">
        <v>70</v>
      </c>
      <c r="G3071" s="26">
        <v>107.83</v>
      </c>
      <c r="H3071" s="47" t="s">
        <v>90</v>
      </c>
      <c r="I3071" s="26" t="s">
        <v>91</v>
      </c>
      <c r="J3071" s="27">
        <v>79885.05295022107</v>
      </c>
      <c r="K3071" s="26" t="s">
        <v>629</v>
      </c>
      <c r="L3071" s="26" t="s">
        <v>629</v>
      </c>
      <c r="M3071" s="26" t="s">
        <v>117</v>
      </c>
      <c r="N3071" s="26">
        <v>2</v>
      </c>
      <c r="O3071" s="27" t="s">
        <v>118</v>
      </c>
      <c r="P3071" s="27" t="s">
        <v>107</v>
      </c>
      <c r="Q3071" s="26" t="str">
        <f t="shared" si="47"/>
        <v>Med</v>
      </c>
    </row>
    <row r="3072" spans="1:17" ht="15.6" x14ac:dyDescent="0.3">
      <c r="A3072" s="26" t="s">
        <v>6353</v>
      </c>
      <c r="B3072" s="26" t="s">
        <v>6354</v>
      </c>
      <c r="C3072" s="26" t="s">
        <v>303</v>
      </c>
      <c r="D3072" s="26" t="s">
        <v>304</v>
      </c>
      <c r="E3072" s="26">
        <v>38</v>
      </c>
      <c r="F3072" s="26">
        <v>125</v>
      </c>
      <c r="G3072" s="26">
        <v>151.33000000000001</v>
      </c>
      <c r="H3072" s="47" t="s">
        <v>90</v>
      </c>
      <c r="I3072" s="26" t="s">
        <v>91</v>
      </c>
      <c r="J3072" s="27">
        <v>71024</v>
      </c>
      <c r="K3072" s="26" t="s">
        <v>629</v>
      </c>
      <c r="L3072" s="26" t="s">
        <v>629</v>
      </c>
      <c r="M3072" s="26" t="s">
        <v>117</v>
      </c>
      <c r="N3072" s="26">
        <v>2</v>
      </c>
      <c r="O3072" s="27" t="s">
        <v>130</v>
      </c>
      <c r="P3072" s="27" t="s">
        <v>107</v>
      </c>
      <c r="Q3072" s="26" t="str">
        <f t="shared" si="47"/>
        <v>Med</v>
      </c>
    </row>
    <row r="3073" spans="1:17" ht="15.6" x14ac:dyDescent="0.3">
      <c r="A3073" s="26" t="s">
        <v>6355</v>
      </c>
      <c r="B3073" s="26" t="s">
        <v>6356</v>
      </c>
      <c r="C3073" s="26" t="s">
        <v>207</v>
      </c>
      <c r="D3073" s="26" t="s">
        <v>545</v>
      </c>
      <c r="E3073" s="26">
        <v>34</v>
      </c>
      <c r="F3073" s="26">
        <v>65</v>
      </c>
      <c r="G3073" s="26">
        <v>185</v>
      </c>
      <c r="H3073" s="47" t="s">
        <v>90</v>
      </c>
      <c r="I3073" s="26" t="s">
        <v>91</v>
      </c>
      <c r="J3073" s="27">
        <v>138542</v>
      </c>
      <c r="K3073" s="26" t="s">
        <v>629</v>
      </c>
      <c r="L3073" s="26" t="s">
        <v>629</v>
      </c>
      <c r="M3073" s="26" t="s">
        <v>117</v>
      </c>
      <c r="N3073" s="26">
        <v>2</v>
      </c>
      <c r="O3073" s="27" t="s">
        <v>118</v>
      </c>
      <c r="P3073" s="27" t="s">
        <v>107</v>
      </c>
      <c r="Q3073" s="26" t="str">
        <f t="shared" si="47"/>
        <v>Med</v>
      </c>
    </row>
    <row r="3074" spans="1:17" ht="15.6" x14ac:dyDescent="0.3">
      <c r="A3074" s="26" t="s">
        <v>6357</v>
      </c>
      <c r="B3074" s="26" t="s">
        <v>6358</v>
      </c>
      <c r="C3074" s="26" t="s">
        <v>264</v>
      </c>
      <c r="D3074" s="26" t="s">
        <v>265</v>
      </c>
      <c r="E3074" s="26">
        <v>31</v>
      </c>
      <c r="F3074" s="26">
        <v>55</v>
      </c>
      <c r="G3074" s="26">
        <v>461.42</v>
      </c>
      <c r="H3074" s="47" t="s">
        <v>90</v>
      </c>
      <c r="I3074" s="26" t="s">
        <v>91</v>
      </c>
      <c r="J3074" s="27">
        <v>182094</v>
      </c>
      <c r="K3074" s="26" t="s">
        <v>629</v>
      </c>
      <c r="L3074" s="26" t="s">
        <v>629</v>
      </c>
      <c r="M3074" s="26" t="s">
        <v>117</v>
      </c>
      <c r="N3074" s="26">
        <v>2</v>
      </c>
      <c r="O3074" s="27" t="s">
        <v>118</v>
      </c>
      <c r="P3074" s="27" t="s">
        <v>107</v>
      </c>
      <c r="Q3074" s="26" t="str">
        <f t="shared" ref="Q3074:Q3137" si="48">IF(N3074=3,"High",IF(N3074=2,"Med",IF(N3074=1,"Low","None")))</f>
        <v>Med</v>
      </c>
    </row>
    <row r="3075" spans="1:17" ht="15.6" x14ac:dyDescent="0.3">
      <c r="A3075" s="26" t="s">
        <v>6359</v>
      </c>
      <c r="B3075" s="26" t="s">
        <v>6360</v>
      </c>
      <c r="C3075" s="26" t="s">
        <v>211</v>
      </c>
      <c r="D3075" s="26" t="s">
        <v>278</v>
      </c>
      <c r="E3075" s="26">
        <v>29</v>
      </c>
      <c r="F3075" s="26">
        <v>90</v>
      </c>
      <c r="G3075" s="26">
        <v>133.97999999999999</v>
      </c>
      <c r="H3075" s="47" t="s">
        <v>90</v>
      </c>
      <c r="I3075" s="26" t="s">
        <v>91</v>
      </c>
      <c r="J3075" s="27">
        <v>58438</v>
      </c>
      <c r="K3075" s="26" t="s">
        <v>629</v>
      </c>
      <c r="L3075" s="26" t="s">
        <v>629</v>
      </c>
      <c r="M3075" s="26" t="s">
        <v>117</v>
      </c>
      <c r="N3075" s="26">
        <v>2</v>
      </c>
      <c r="O3075" s="27" t="s">
        <v>130</v>
      </c>
      <c r="P3075" s="27" t="s">
        <v>97</v>
      </c>
      <c r="Q3075" s="26" t="str">
        <f t="shared" si="48"/>
        <v>Med</v>
      </c>
    </row>
    <row r="3076" spans="1:17" ht="15.6" x14ac:dyDescent="0.3">
      <c r="A3076" s="26" t="s">
        <v>6361</v>
      </c>
      <c r="B3076" s="26" t="s">
        <v>6362</v>
      </c>
      <c r="C3076" s="26" t="s">
        <v>1174</v>
      </c>
      <c r="D3076" s="26" t="s">
        <v>151</v>
      </c>
      <c r="E3076" s="26">
        <v>27</v>
      </c>
      <c r="F3076" s="26">
        <v>108</v>
      </c>
      <c r="G3076" s="26">
        <v>145</v>
      </c>
      <c r="H3076" s="47" t="s">
        <v>90</v>
      </c>
      <c r="I3076" s="26" t="s">
        <v>91</v>
      </c>
      <c r="J3076" s="27">
        <v>100590</v>
      </c>
      <c r="K3076" s="26" t="s">
        <v>629</v>
      </c>
      <c r="L3076" s="26" t="s">
        <v>629</v>
      </c>
      <c r="M3076" s="26" t="s">
        <v>117</v>
      </c>
      <c r="N3076" s="26">
        <v>2</v>
      </c>
      <c r="O3076" s="27" t="s">
        <v>118</v>
      </c>
      <c r="P3076" s="27" t="s">
        <v>102</v>
      </c>
      <c r="Q3076" s="26" t="str">
        <f t="shared" si="48"/>
        <v>Med</v>
      </c>
    </row>
    <row r="3077" spans="1:17" ht="15.6" x14ac:dyDescent="0.3">
      <c r="A3077" s="26" t="s">
        <v>6363</v>
      </c>
      <c r="B3077" s="26" t="s">
        <v>6364</v>
      </c>
      <c r="C3077" s="26" t="s">
        <v>344</v>
      </c>
      <c r="D3077" s="26" t="s">
        <v>175</v>
      </c>
      <c r="E3077" s="26">
        <v>27</v>
      </c>
      <c r="F3077" s="26">
        <v>150</v>
      </c>
      <c r="G3077" s="26">
        <v>142.94999999999999</v>
      </c>
      <c r="H3077" s="47" t="s">
        <v>90</v>
      </c>
      <c r="I3077" s="26" t="s">
        <v>91</v>
      </c>
      <c r="J3077" s="27">
        <v>100000</v>
      </c>
      <c r="K3077" s="26" t="s">
        <v>629</v>
      </c>
      <c r="L3077" s="26" t="s">
        <v>629</v>
      </c>
      <c r="M3077" s="26" t="s">
        <v>117</v>
      </c>
      <c r="N3077" s="26">
        <v>2</v>
      </c>
      <c r="O3077" s="27" t="s">
        <v>118</v>
      </c>
      <c r="P3077" s="27" t="s">
        <v>102</v>
      </c>
      <c r="Q3077" s="26" t="str">
        <f t="shared" si="48"/>
        <v>Med</v>
      </c>
    </row>
    <row r="3078" spans="1:17" ht="15.6" x14ac:dyDescent="0.3">
      <c r="A3078" s="26" t="s">
        <v>6365</v>
      </c>
      <c r="B3078" s="26" t="s">
        <v>6366</v>
      </c>
      <c r="C3078" s="26" t="s">
        <v>105</v>
      </c>
      <c r="D3078" s="26" t="s">
        <v>106</v>
      </c>
      <c r="E3078" s="26">
        <v>27</v>
      </c>
      <c r="F3078" s="26">
        <v>25</v>
      </c>
      <c r="G3078" s="26">
        <v>356.7</v>
      </c>
      <c r="H3078" s="47" t="s">
        <v>90</v>
      </c>
      <c r="I3078" s="26" t="s">
        <v>91</v>
      </c>
      <c r="J3078" s="27">
        <v>62188</v>
      </c>
      <c r="K3078" s="26" t="s">
        <v>629</v>
      </c>
      <c r="L3078" s="26" t="s">
        <v>629</v>
      </c>
      <c r="M3078" s="26" t="s">
        <v>117</v>
      </c>
      <c r="N3078" s="26">
        <v>2</v>
      </c>
      <c r="O3078" s="27" t="s">
        <v>130</v>
      </c>
      <c r="P3078" s="27" t="s">
        <v>97</v>
      </c>
      <c r="Q3078" s="26" t="str">
        <f t="shared" si="48"/>
        <v>Med</v>
      </c>
    </row>
    <row r="3079" spans="1:17" ht="15.6" x14ac:dyDescent="0.3">
      <c r="A3079" s="26" t="s">
        <v>6367</v>
      </c>
      <c r="B3079" s="26" t="s">
        <v>6368</v>
      </c>
      <c r="C3079" s="26" t="s">
        <v>344</v>
      </c>
      <c r="D3079" s="26" t="s">
        <v>175</v>
      </c>
      <c r="E3079" s="26">
        <v>27</v>
      </c>
      <c r="F3079" s="26">
        <v>150</v>
      </c>
      <c r="G3079" s="26">
        <v>159.6</v>
      </c>
      <c r="H3079" s="47" t="s">
        <v>90</v>
      </c>
      <c r="I3079" s="26" t="s">
        <v>91</v>
      </c>
      <c r="J3079" s="27">
        <v>51339</v>
      </c>
      <c r="K3079" s="26" t="s">
        <v>629</v>
      </c>
      <c r="L3079" s="26" t="s">
        <v>629</v>
      </c>
      <c r="M3079" s="26" t="s">
        <v>117</v>
      </c>
      <c r="N3079" s="26">
        <v>2</v>
      </c>
      <c r="O3079" s="27" t="s">
        <v>147</v>
      </c>
      <c r="P3079" s="27" t="s">
        <v>97</v>
      </c>
      <c r="Q3079" s="26" t="str">
        <f t="shared" si="48"/>
        <v>Med</v>
      </c>
    </row>
    <row r="3080" spans="1:17" ht="15.6" x14ac:dyDescent="0.3">
      <c r="A3080" s="26" t="s">
        <v>6369</v>
      </c>
      <c r="B3080" s="26" t="s">
        <v>6370</v>
      </c>
      <c r="C3080" s="26" t="s">
        <v>1174</v>
      </c>
      <c r="D3080" s="26" t="s">
        <v>151</v>
      </c>
      <c r="E3080" s="26">
        <v>26</v>
      </c>
      <c r="F3080" s="26">
        <v>35</v>
      </c>
      <c r="G3080" s="26">
        <v>247.75</v>
      </c>
      <c r="H3080" s="47" t="s">
        <v>90</v>
      </c>
      <c r="I3080" s="26" t="s">
        <v>91</v>
      </c>
      <c r="J3080" s="27">
        <v>136563</v>
      </c>
      <c r="K3080" s="26" t="s">
        <v>629</v>
      </c>
      <c r="L3080" s="26" t="s">
        <v>629</v>
      </c>
      <c r="M3080" s="26" t="s">
        <v>117</v>
      </c>
      <c r="N3080" s="26">
        <v>2</v>
      </c>
      <c r="O3080" s="27" t="s">
        <v>118</v>
      </c>
      <c r="P3080" s="27" t="s">
        <v>92</v>
      </c>
      <c r="Q3080" s="26" t="str">
        <f t="shared" si="48"/>
        <v>Med</v>
      </c>
    </row>
    <row r="3081" spans="1:17" ht="15.6" x14ac:dyDescent="0.3">
      <c r="A3081" s="26" t="s">
        <v>6371</v>
      </c>
      <c r="B3081" s="26" t="s">
        <v>6372</v>
      </c>
      <c r="C3081" s="26" t="s">
        <v>514</v>
      </c>
      <c r="D3081" s="26" t="s">
        <v>172</v>
      </c>
      <c r="E3081" s="26">
        <v>26</v>
      </c>
      <c r="F3081" s="26">
        <v>60</v>
      </c>
      <c r="G3081" s="26">
        <v>245</v>
      </c>
      <c r="H3081" s="47" t="s">
        <v>90</v>
      </c>
      <c r="I3081" s="26" t="s">
        <v>91</v>
      </c>
      <c r="J3081" s="27">
        <v>123750</v>
      </c>
      <c r="K3081" s="26" t="s">
        <v>629</v>
      </c>
      <c r="L3081" s="26" t="s">
        <v>629</v>
      </c>
      <c r="M3081" s="26" t="s">
        <v>117</v>
      </c>
      <c r="N3081" s="26">
        <v>2</v>
      </c>
      <c r="O3081" s="27" t="s">
        <v>118</v>
      </c>
      <c r="P3081" s="27" t="s">
        <v>102</v>
      </c>
      <c r="Q3081" s="26" t="str">
        <f t="shared" si="48"/>
        <v>Med</v>
      </c>
    </row>
    <row r="3082" spans="1:17" ht="15.6" x14ac:dyDescent="0.3">
      <c r="A3082" s="26" t="s">
        <v>6373</v>
      </c>
      <c r="B3082" s="26" t="s">
        <v>6374</v>
      </c>
      <c r="C3082" s="26" t="s">
        <v>1174</v>
      </c>
      <c r="D3082" s="26" t="s">
        <v>151</v>
      </c>
      <c r="E3082" s="26">
        <v>26</v>
      </c>
      <c r="F3082" s="26">
        <v>73</v>
      </c>
      <c r="G3082" s="26">
        <v>150</v>
      </c>
      <c r="H3082" s="47" t="s">
        <v>90</v>
      </c>
      <c r="I3082" s="26" t="s">
        <v>91</v>
      </c>
      <c r="J3082" s="27">
        <v>117344</v>
      </c>
      <c r="K3082" s="26" t="s">
        <v>629</v>
      </c>
      <c r="L3082" s="26" t="s">
        <v>629</v>
      </c>
      <c r="M3082" s="26" t="s">
        <v>117</v>
      </c>
      <c r="N3082" s="26">
        <v>2</v>
      </c>
      <c r="O3082" s="27" t="s">
        <v>118</v>
      </c>
      <c r="P3082" s="27" t="s">
        <v>102</v>
      </c>
      <c r="Q3082" s="26" t="str">
        <f t="shared" si="48"/>
        <v>Med</v>
      </c>
    </row>
    <row r="3083" spans="1:17" ht="15.6" x14ac:dyDescent="0.3">
      <c r="A3083" s="26" t="s">
        <v>6375</v>
      </c>
      <c r="B3083" s="26" t="s">
        <v>6376</v>
      </c>
      <c r="C3083" s="26" t="s">
        <v>479</v>
      </c>
      <c r="D3083" s="26" t="s">
        <v>182</v>
      </c>
      <c r="E3083" s="26">
        <v>26</v>
      </c>
      <c r="F3083" s="26">
        <v>79</v>
      </c>
      <c r="G3083" s="26">
        <v>217.15</v>
      </c>
      <c r="H3083" s="47" t="s">
        <v>90</v>
      </c>
      <c r="I3083" s="26" t="s">
        <v>91</v>
      </c>
      <c r="J3083" s="27">
        <v>98513.387433745302</v>
      </c>
      <c r="K3083" s="26" t="s">
        <v>629</v>
      </c>
      <c r="L3083" s="26" t="s">
        <v>629</v>
      </c>
      <c r="M3083" s="26" t="s">
        <v>117</v>
      </c>
      <c r="N3083" s="26">
        <v>2</v>
      </c>
      <c r="O3083" s="27" t="s">
        <v>118</v>
      </c>
      <c r="P3083" s="27" t="s">
        <v>107</v>
      </c>
      <c r="Q3083" s="26" t="str">
        <f t="shared" si="48"/>
        <v>Med</v>
      </c>
    </row>
    <row r="3084" spans="1:17" ht="15.6" x14ac:dyDescent="0.3">
      <c r="A3084" s="26" t="s">
        <v>6377</v>
      </c>
      <c r="B3084" s="26" t="s">
        <v>6378</v>
      </c>
      <c r="C3084" s="26" t="s">
        <v>479</v>
      </c>
      <c r="D3084" s="26" t="s">
        <v>182</v>
      </c>
      <c r="E3084" s="26">
        <v>26</v>
      </c>
      <c r="F3084" s="26">
        <v>60</v>
      </c>
      <c r="G3084" s="26">
        <v>139.49</v>
      </c>
      <c r="H3084" s="47" t="s">
        <v>90</v>
      </c>
      <c r="I3084" s="26" t="s">
        <v>91</v>
      </c>
      <c r="J3084" s="27">
        <v>93906</v>
      </c>
      <c r="K3084" s="26" t="s">
        <v>629</v>
      </c>
      <c r="L3084" s="26" t="s">
        <v>629</v>
      </c>
      <c r="M3084" s="26" t="s">
        <v>117</v>
      </c>
      <c r="N3084" s="26">
        <v>2</v>
      </c>
      <c r="O3084" s="27" t="s">
        <v>118</v>
      </c>
      <c r="P3084" s="27" t="s">
        <v>107</v>
      </c>
      <c r="Q3084" s="26" t="str">
        <f t="shared" si="48"/>
        <v>Med</v>
      </c>
    </row>
    <row r="3085" spans="1:17" ht="15.6" x14ac:dyDescent="0.3">
      <c r="A3085" s="26" t="s">
        <v>6379</v>
      </c>
      <c r="B3085" s="26" t="s">
        <v>6380</v>
      </c>
      <c r="C3085" s="26" t="s">
        <v>143</v>
      </c>
      <c r="D3085" s="26" t="s">
        <v>144</v>
      </c>
      <c r="E3085" s="26">
        <v>25</v>
      </c>
      <c r="F3085" s="26">
        <v>82</v>
      </c>
      <c r="G3085" s="26">
        <v>109.39</v>
      </c>
      <c r="H3085" s="47" t="s">
        <v>90</v>
      </c>
      <c r="I3085" s="26" t="s">
        <v>91</v>
      </c>
      <c r="J3085" s="27">
        <v>86932</v>
      </c>
      <c r="K3085" s="26" t="s">
        <v>629</v>
      </c>
      <c r="L3085" s="26" t="s">
        <v>629</v>
      </c>
      <c r="M3085" s="26" t="s">
        <v>117</v>
      </c>
      <c r="N3085" s="26">
        <v>2</v>
      </c>
      <c r="O3085" s="27" t="s">
        <v>118</v>
      </c>
      <c r="P3085" s="27" t="s">
        <v>102</v>
      </c>
      <c r="Q3085" s="26" t="str">
        <f t="shared" si="48"/>
        <v>Med</v>
      </c>
    </row>
    <row r="3086" spans="1:17" ht="15.6" x14ac:dyDescent="0.3">
      <c r="A3086" s="26" t="s">
        <v>6381</v>
      </c>
      <c r="B3086" s="26" t="s">
        <v>6382</v>
      </c>
      <c r="C3086" s="26" t="s">
        <v>211</v>
      </c>
      <c r="D3086" s="26" t="s">
        <v>295</v>
      </c>
      <c r="E3086" s="26">
        <v>25</v>
      </c>
      <c r="F3086" s="26">
        <v>25</v>
      </c>
      <c r="G3086" s="26">
        <v>151.5</v>
      </c>
      <c r="H3086" s="47" t="s">
        <v>90</v>
      </c>
      <c r="I3086" s="26" t="s">
        <v>91</v>
      </c>
      <c r="J3086" s="27">
        <v>24097</v>
      </c>
      <c r="K3086" s="26" t="s">
        <v>629</v>
      </c>
      <c r="L3086" s="26" t="s">
        <v>629</v>
      </c>
      <c r="M3086" s="26" t="s">
        <v>117</v>
      </c>
      <c r="N3086" s="26">
        <v>2</v>
      </c>
      <c r="O3086" s="27" t="s">
        <v>147</v>
      </c>
      <c r="P3086" s="27" t="s">
        <v>107</v>
      </c>
      <c r="Q3086" s="26" t="str">
        <f t="shared" si="48"/>
        <v>Med</v>
      </c>
    </row>
    <row r="3087" spans="1:17" ht="15.6" x14ac:dyDescent="0.3">
      <c r="A3087" s="26" t="s">
        <v>6383</v>
      </c>
      <c r="B3087" s="26" t="s">
        <v>6384</v>
      </c>
      <c r="C3087" s="26" t="s">
        <v>143</v>
      </c>
      <c r="D3087" s="26" t="s">
        <v>144</v>
      </c>
      <c r="E3087" s="26">
        <v>24</v>
      </c>
      <c r="F3087" s="26">
        <v>45</v>
      </c>
      <c r="G3087" s="26">
        <v>255.85</v>
      </c>
      <c r="H3087" s="47" t="s">
        <v>90</v>
      </c>
      <c r="I3087" s="26" t="s">
        <v>91</v>
      </c>
      <c r="J3087" s="27">
        <v>123651</v>
      </c>
      <c r="K3087" s="26" t="s">
        <v>629</v>
      </c>
      <c r="L3087" s="26" t="s">
        <v>629</v>
      </c>
      <c r="M3087" s="26" t="s">
        <v>117</v>
      </c>
      <c r="N3087" s="26">
        <v>2</v>
      </c>
      <c r="O3087" s="27" t="s">
        <v>118</v>
      </c>
      <c r="P3087" s="27" t="s">
        <v>107</v>
      </c>
      <c r="Q3087" s="26" t="str">
        <f t="shared" si="48"/>
        <v>Med</v>
      </c>
    </row>
    <row r="3088" spans="1:17" ht="15.6" x14ac:dyDescent="0.3">
      <c r="A3088" s="26" t="s">
        <v>6385</v>
      </c>
      <c r="B3088" s="26" t="s">
        <v>6386</v>
      </c>
      <c r="C3088" s="26" t="s">
        <v>514</v>
      </c>
      <c r="D3088" s="26" t="s">
        <v>172</v>
      </c>
      <c r="E3088" s="26">
        <v>23</v>
      </c>
      <c r="F3088" s="26">
        <v>43</v>
      </c>
      <c r="G3088" s="26">
        <v>489.16</v>
      </c>
      <c r="H3088" s="47" t="s">
        <v>90</v>
      </c>
      <c r="I3088" s="26" t="s">
        <v>91</v>
      </c>
      <c r="J3088" s="27">
        <v>74792</v>
      </c>
      <c r="K3088" s="26" t="s">
        <v>629</v>
      </c>
      <c r="L3088" s="26" t="s">
        <v>629</v>
      </c>
      <c r="M3088" s="26" t="s">
        <v>117</v>
      </c>
      <c r="N3088" s="26">
        <v>2</v>
      </c>
      <c r="O3088" s="27" t="s">
        <v>118</v>
      </c>
      <c r="P3088" s="27" t="s">
        <v>92</v>
      </c>
      <c r="Q3088" s="26" t="str">
        <f t="shared" si="48"/>
        <v>Med</v>
      </c>
    </row>
    <row r="3089" spans="1:17" ht="15.6" x14ac:dyDescent="0.3">
      <c r="A3089" s="26" t="s">
        <v>6387</v>
      </c>
      <c r="B3089" s="26" t="s">
        <v>6388</v>
      </c>
      <c r="C3089" s="26" t="s">
        <v>1174</v>
      </c>
      <c r="D3089" s="26" t="s">
        <v>151</v>
      </c>
      <c r="E3089" s="26">
        <v>21</v>
      </c>
      <c r="F3089" s="26">
        <v>69</v>
      </c>
      <c r="G3089" s="26">
        <v>150</v>
      </c>
      <c r="H3089" s="47" t="s">
        <v>90</v>
      </c>
      <c r="I3089" s="26" t="s">
        <v>91</v>
      </c>
      <c r="J3089" s="27">
        <v>106923</v>
      </c>
      <c r="K3089" s="26" t="s">
        <v>629</v>
      </c>
      <c r="L3089" s="26" t="s">
        <v>629</v>
      </c>
      <c r="M3089" s="26" t="s">
        <v>117</v>
      </c>
      <c r="N3089" s="26">
        <v>2</v>
      </c>
      <c r="O3089" s="27" t="s">
        <v>118</v>
      </c>
      <c r="P3089" s="27" t="s">
        <v>107</v>
      </c>
      <c r="Q3089" s="26" t="str">
        <f t="shared" si="48"/>
        <v>Med</v>
      </c>
    </row>
    <row r="3090" spans="1:17" ht="15.6" x14ac:dyDescent="0.3">
      <c r="A3090" s="26" t="s">
        <v>6389</v>
      </c>
      <c r="B3090" s="26" t="s">
        <v>6390</v>
      </c>
      <c r="C3090" s="26" t="s">
        <v>164</v>
      </c>
      <c r="D3090" s="26" t="s">
        <v>101</v>
      </c>
      <c r="E3090" s="26">
        <v>21</v>
      </c>
      <c r="F3090" s="26">
        <v>28</v>
      </c>
      <c r="G3090" s="26">
        <v>125</v>
      </c>
      <c r="H3090" s="47" t="s">
        <v>90</v>
      </c>
      <c r="I3090" s="26" t="s">
        <v>91</v>
      </c>
      <c r="J3090" s="27">
        <v>69107</v>
      </c>
      <c r="K3090" s="26" t="s">
        <v>629</v>
      </c>
      <c r="L3090" s="26" t="s">
        <v>629</v>
      </c>
      <c r="M3090" s="26" t="s">
        <v>117</v>
      </c>
      <c r="N3090" s="26">
        <v>2</v>
      </c>
      <c r="O3090" s="27" t="s">
        <v>130</v>
      </c>
      <c r="P3090" s="27" t="s">
        <v>102</v>
      </c>
      <c r="Q3090" s="26" t="str">
        <f t="shared" si="48"/>
        <v>Med</v>
      </c>
    </row>
    <row r="3091" spans="1:17" ht="15.6" x14ac:dyDescent="0.3">
      <c r="A3091" s="26" t="s">
        <v>6391</v>
      </c>
      <c r="B3091" s="26" t="s">
        <v>6392</v>
      </c>
      <c r="C3091" s="26" t="s">
        <v>95</v>
      </c>
      <c r="D3091" s="26" t="s">
        <v>96</v>
      </c>
      <c r="E3091" s="26">
        <v>20</v>
      </c>
      <c r="F3091" s="26">
        <v>80</v>
      </c>
      <c r="G3091" s="26">
        <v>270</v>
      </c>
      <c r="H3091" s="47" t="s">
        <v>90</v>
      </c>
      <c r="I3091" s="26" t="s">
        <v>91</v>
      </c>
      <c r="J3091" s="27">
        <v>111167</v>
      </c>
      <c r="K3091" s="26" t="s">
        <v>629</v>
      </c>
      <c r="L3091" s="26" t="s">
        <v>629</v>
      </c>
      <c r="M3091" s="26" t="s">
        <v>117</v>
      </c>
      <c r="N3091" s="26">
        <v>2</v>
      </c>
      <c r="O3091" s="27" t="s">
        <v>118</v>
      </c>
      <c r="P3091" s="27" t="s">
        <v>92</v>
      </c>
      <c r="Q3091" s="26" t="str">
        <f t="shared" si="48"/>
        <v>Med</v>
      </c>
    </row>
    <row r="3092" spans="1:17" ht="15.6" x14ac:dyDescent="0.3">
      <c r="A3092" s="26" t="s">
        <v>6393</v>
      </c>
      <c r="B3092" s="26" t="s">
        <v>6394</v>
      </c>
      <c r="C3092" s="26" t="s">
        <v>344</v>
      </c>
      <c r="D3092" s="26" t="s">
        <v>175</v>
      </c>
      <c r="E3092" s="26">
        <v>20</v>
      </c>
      <c r="F3092" s="26">
        <v>45</v>
      </c>
      <c r="G3092" s="26">
        <v>159.19999999999999</v>
      </c>
      <c r="H3092" s="47" t="s">
        <v>90</v>
      </c>
      <c r="I3092" s="26" t="s">
        <v>91</v>
      </c>
      <c r="J3092" s="27">
        <v>33731</v>
      </c>
      <c r="K3092" s="26" t="s">
        <v>629</v>
      </c>
      <c r="L3092" s="26" t="s">
        <v>629</v>
      </c>
      <c r="M3092" s="26" t="s">
        <v>117</v>
      </c>
      <c r="N3092" s="26">
        <v>2</v>
      </c>
      <c r="O3092" s="27" t="s">
        <v>147</v>
      </c>
      <c r="P3092" s="27" t="s">
        <v>107</v>
      </c>
      <c r="Q3092" s="26" t="str">
        <f t="shared" si="48"/>
        <v>Med</v>
      </c>
    </row>
    <row r="3093" spans="1:17" ht="15.6" x14ac:dyDescent="0.3">
      <c r="A3093" s="26" t="s">
        <v>6395</v>
      </c>
      <c r="B3093" s="26" t="s">
        <v>6396</v>
      </c>
      <c r="C3093" s="26" t="s">
        <v>110</v>
      </c>
      <c r="D3093" s="26" t="s">
        <v>111</v>
      </c>
      <c r="E3093" s="26">
        <v>19</v>
      </c>
      <c r="F3093" s="26">
        <v>63</v>
      </c>
      <c r="G3093" s="26">
        <v>210.8</v>
      </c>
      <c r="H3093" s="47" t="s">
        <v>90</v>
      </c>
      <c r="I3093" s="26" t="s">
        <v>91</v>
      </c>
      <c r="J3093" s="27">
        <v>154725.59501914599</v>
      </c>
      <c r="K3093" s="26" t="s">
        <v>629</v>
      </c>
      <c r="L3093" s="26" t="s">
        <v>629</v>
      </c>
      <c r="M3093" s="26" t="s">
        <v>117</v>
      </c>
      <c r="N3093" s="26">
        <v>2</v>
      </c>
      <c r="O3093" s="27" t="s">
        <v>118</v>
      </c>
      <c r="P3093" s="27" t="s">
        <v>92</v>
      </c>
      <c r="Q3093" s="26" t="str">
        <f t="shared" si="48"/>
        <v>Med</v>
      </c>
    </row>
    <row r="3094" spans="1:17" ht="15.6" x14ac:dyDescent="0.3">
      <c r="A3094" s="26" t="s">
        <v>6397</v>
      </c>
      <c r="B3094" s="26" t="s">
        <v>6398</v>
      </c>
      <c r="C3094" s="26" t="s">
        <v>514</v>
      </c>
      <c r="D3094" s="26" t="s">
        <v>172</v>
      </c>
      <c r="E3094" s="26">
        <v>19</v>
      </c>
      <c r="F3094" s="26">
        <v>38</v>
      </c>
      <c r="G3094" s="26">
        <v>358.81</v>
      </c>
      <c r="H3094" s="47" t="s">
        <v>90</v>
      </c>
      <c r="I3094" s="26" t="s">
        <v>91</v>
      </c>
      <c r="J3094" s="27">
        <v>74792</v>
      </c>
      <c r="K3094" s="26" t="s">
        <v>629</v>
      </c>
      <c r="L3094" s="26" t="s">
        <v>629</v>
      </c>
      <c r="M3094" s="26" t="s">
        <v>117</v>
      </c>
      <c r="N3094" s="26">
        <v>2</v>
      </c>
      <c r="O3094" s="27" t="s">
        <v>118</v>
      </c>
      <c r="P3094" s="27" t="s">
        <v>102</v>
      </c>
      <c r="Q3094" s="26" t="str">
        <f t="shared" si="48"/>
        <v>Med</v>
      </c>
    </row>
    <row r="3095" spans="1:17" ht="15.6" x14ac:dyDescent="0.3">
      <c r="A3095" s="26" t="s">
        <v>6399</v>
      </c>
      <c r="B3095" s="26" t="s">
        <v>6400</v>
      </c>
      <c r="C3095" s="26" t="s">
        <v>514</v>
      </c>
      <c r="D3095" s="26" t="s">
        <v>172</v>
      </c>
      <c r="E3095" s="26">
        <v>19</v>
      </c>
      <c r="F3095" s="26">
        <v>38</v>
      </c>
      <c r="G3095" s="26">
        <v>200</v>
      </c>
      <c r="H3095" s="47" t="s">
        <v>90</v>
      </c>
      <c r="I3095" s="26" t="s">
        <v>91</v>
      </c>
      <c r="J3095" s="27">
        <v>71944</v>
      </c>
      <c r="K3095" s="26" t="s">
        <v>629</v>
      </c>
      <c r="L3095" s="26" t="s">
        <v>629</v>
      </c>
      <c r="M3095" s="26" t="s">
        <v>117</v>
      </c>
      <c r="N3095" s="26">
        <v>2</v>
      </c>
      <c r="O3095" s="27" t="s">
        <v>130</v>
      </c>
      <c r="P3095" s="27" t="s">
        <v>107</v>
      </c>
      <c r="Q3095" s="26" t="str">
        <f t="shared" si="48"/>
        <v>Med</v>
      </c>
    </row>
    <row r="3096" spans="1:17" ht="15.6" x14ac:dyDescent="0.3">
      <c r="A3096" s="26" t="s">
        <v>6401</v>
      </c>
      <c r="B3096" s="26" t="s">
        <v>6402</v>
      </c>
      <c r="C3096" s="26" t="s">
        <v>351</v>
      </c>
      <c r="D3096" s="26" t="s">
        <v>352</v>
      </c>
      <c r="E3096" s="26">
        <v>18</v>
      </c>
      <c r="F3096" s="26">
        <v>50</v>
      </c>
      <c r="G3096" s="26">
        <v>200</v>
      </c>
      <c r="H3096" s="47" t="s">
        <v>90</v>
      </c>
      <c r="I3096" s="26" t="s">
        <v>91</v>
      </c>
      <c r="J3096" s="27">
        <v>123026.00000000001</v>
      </c>
      <c r="K3096" s="26" t="s">
        <v>629</v>
      </c>
      <c r="L3096" s="26" t="s">
        <v>629</v>
      </c>
      <c r="M3096" s="26" t="s">
        <v>117</v>
      </c>
      <c r="N3096" s="26">
        <v>2</v>
      </c>
      <c r="O3096" s="27" t="s">
        <v>118</v>
      </c>
      <c r="P3096" s="27" t="s">
        <v>107</v>
      </c>
      <c r="Q3096" s="26" t="str">
        <f t="shared" si="48"/>
        <v>Med</v>
      </c>
    </row>
    <row r="3097" spans="1:17" ht="15.6" x14ac:dyDescent="0.3">
      <c r="A3097" s="26" t="s">
        <v>6403</v>
      </c>
      <c r="B3097" s="26" t="s">
        <v>6404</v>
      </c>
      <c r="C3097" s="26" t="s">
        <v>479</v>
      </c>
      <c r="D3097" s="26" t="s">
        <v>182</v>
      </c>
      <c r="E3097" s="26">
        <v>18</v>
      </c>
      <c r="F3097" s="26">
        <v>45</v>
      </c>
      <c r="G3097" s="26">
        <v>166.67</v>
      </c>
      <c r="H3097" s="47" t="s">
        <v>90</v>
      </c>
      <c r="I3097" s="26" t="s">
        <v>91</v>
      </c>
      <c r="J3097" s="27">
        <v>91095.452878044744</v>
      </c>
      <c r="K3097" s="26" t="s">
        <v>629</v>
      </c>
      <c r="L3097" s="26" t="s">
        <v>629</v>
      </c>
      <c r="M3097" s="26" t="s">
        <v>117</v>
      </c>
      <c r="N3097" s="26">
        <v>2</v>
      </c>
      <c r="O3097" s="27" t="s">
        <v>118</v>
      </c>
      <c r="P3097" s="27" t="s">
        <v>102</v>
      </c>
      <c r="Q3097" s="26" t="str">
        <f t="shared" si="48"/>
        <v>Med</v>
      </c>
    </row>
    <row r="3098" spans="1:17" ht="15.6" x14ac:dyDescent="0.3">
      <c r="A3098" s="26" t="s">
        <v>6405</v>
      </c>
      <c r="B3098" s="26" t="s">
        <v>6406</v>
      </c>
      <c r="C3098" s="26" t="s">
        <v>514</v>
      </c>
      <c r="D3098" s="26" t="s">
        <v>172</v>
      </c>
      <c r="E3098" s="26">
        <v>18</v>
      </c>
      <c r="F3098" s="26">
        <v>34</v>
      </c>
      <c r="G3098" s="26">
        <v>210</v>
      </c>
      <c r="H3098" s="47" t="s">
        <v>90</v>
      </c>
      <c r="I3098" s="26" t="s">
        <v>91</v>
      </c>
      <c r="J3098" s="27">
        <v>71748.232330058119</v>
      </c>
      <c r="K3098" s="26" t="s">
        <v>629</v>
      </c>
      <c r="L3098" s="26" t="s">
        <v>629</v>
      </c>
      <c r="M3098" s="26" t="s">
        <v>117</v>
      </c>
      <c r="N3098" s="26">
        <v>2</v>
      </c>
      <c r="O3098" s="27" t="s">
        <v>130</v>
      </c>
      <c r="P3098" s="27" t="s">
        <v>107</v>
      </c>
      <c r="Q3098" s="26" t="str">
        <f t="shared" si="48"/>
        <v>Med</v>
      </c>
    </row>
    <row r="3099" spans="1:17" ht="15.6" x14ac:dyDescent="0.3">
      <c r="A3099" s="26" t="s">
        <v>6407</v>
      </c>
      <c r="B3099" s="26" t="s">
        <v>6408</v>
      </c>
      <c r="C3099" s="26" t="s">
        <v>1174</v>
      </c>
      <c r="D3099" s="26" t="s">
        <v>151</v>
      </c>
      <c r="E3099" s="26">
        <v>17</v>
      </c>
      <c r="F3099" s="26">
        <v>40</v>
      </c>
      <c r="G3099" s="26">
        <v>191.5</v>
      </c>
      <c r="H3099" s="47" t="s">
        <v>90</v>
      </c>
      <c r="I3099" s="26" t="s">
        <v>91</v>
      </c>
      <c r="J3099" s="27">
        <v>117344</v>
      </c>
      <c r="K3099" s="26" t="s">
        <v>629</v>
      </c>
      <c r="L3099" s="26" t="s">
        <v>629</v>
      </c>
      <c r="M3099" s="26" t="s">
        <v>117</v>
      </c>
      <c r="N3099" s="26">
        <v>2</v>
      </c>
      <c r="O3099" s="27" t="s">
        <v>118</v>
      </c>
      <c r="P3099" s="27" t="s">
        <v>102</v>
      </c>
      <c r="Q3099" s="26" t="str">
        <f t="shared" si="48"/>
        <v>Med</v>
      </c>
    </row>
    <row r="3100" spans="1:17" ht="15.6" x14ac:dyDescent="0.3">
      <c r="A3100" s="26" t="s">
        <v>6409</v>
      </c>
      <c r="B3100" s="26" t="s">
        <v>6410</v>
      </c>
      <c r="C3100" s="26" t="s">
        <v>479</v>
      </c>
      <c r="D3100" s="26" t="s">
        <v>182</v>
      </c>
      <c r="E3100" s="26">
        <v>17</v>
      </c>
      <c r="F3100" s="26">
        <v>38</v>
      </c>
      <c r="G3100" s="26">
        <v>196.67</v>
      </c>
      <c r="H3100" s="47" t="s">
        <v>90</v>
      </c>
      <c r="I3100" s="26" t="s">
        <v>91</v>
      </c>
      <c r="J3100" s="27">
        <v>93905.999999999985</v>
      </c>
      <c r="K3100" s="26" t="s">
        <v>629</v>
      </c>
      <c r="L3100" s="26" t="s">
        <v>629</v>
      </c>
      <c r="M3100" s="26" t="s">
        <v>117</v>
      </c>
      <c r="N3100" s="26">
        <v>2</v>
      </c>
      <c r="O3100" s="27" t="s">
        <v>118</v>
      </c>
      <c r="P3100" s="27" t="s">
        <v>102</v>
      </c>
      <c r="Q3100" s="26" t="str">
        <f t="shared" si="48"/>
        <v>Med</v>
      </c>
    </row>
    <row r="3101" spans="1:17" ht="15.6" x14ac:dyDescent="0.3">
      <c r="A3101" s="26" t="s">
        <v>6411</v>
      </c>
      <c r="B3101" s="26" t="s">
        <v>6412</v>
      </c>
      <c r="C3101" s="26" t="s">
        <v>514</v>
      </c>
      <c r="D3101" s="26" t="s">
        <v>172</v>
      </c>
      <c r="E3101" s="26">
        <v>17</v>
      </c>
      <c r="F3101" s="26">
        <v>54</v>
      </c>
      <c r="G3101" s="26">
        <v>236.44</v>
      </c>
      <c r="H3101" s="47" t="s">
        <v>90</v>
      </c>
      <c r="I3101" s="26" t="s">
        <v>91</v>
      </c>
      <c r="J3101" s="27">
        <v>74792</v>
      </c>
      <c r="K3101" s="26" t="s">
        <v>629</v>
      </c>
      <c r="L3101" s="26" t="s">
        <v>629</v>
      </c>
      <c r="M3101" s="26" t="s">
        <v>117</v>
      </c>
      <c r="N3101" s="26">
        <v>2</v>
      </c>
      <c r="O3101" s="27" t="s">
        <v>118</v>
      </c>
      <c r="P3101" s="27" t="s">
        <v>92</v>
      </c>
      <c r="Q3101" s="26" t="str">
        <f t="shared" si="48"/>
        <v>Med</v>
      </c>
    </row>
    <row r="3102" spans="1:17" ht="15.6" x14ac:dyDescent="0.3">
      <c r="A3102" s="26" t="s">
        <v>6413</v>
      </c>
      <c r="B3102" s="26" t="s">
        <v>6414</v>
      </c>
      <c r="C3102" s="26" t="s">
        <v>105</v>
      </c>
      <c r="D3102" s="26" t="s">
        <v>106</v>
      </c>
      <c r="E3102" s="26">
        <v>16</v>
      </c>
      <c r="F3102" s="26">
        <v>25</v>
      </c>
      <c r="G3102" s="26">
        <v>189.5</v>
      </c>
      <c r="H3102" s="47" t="s">
        <v>90</v>
      </c>
      <c r="I3102" s="26" t="s">
        <v>91</v>
      </c>
      <c r="J3102" s="27">
        <v>122986</v>
      </c>
      <c r="K3102" s="26" t="s">
        <v>629</v>
      </c>
      <c r="L3102" s="26" t="s">
        <v>629</v>
      </c>
      <c r="M3102" s="26" t="s">
        <v>117</v>
      </c>
      <c r="N3102" s="26">
        <v>2</v>
      </c>
      <c r="O3102" s="27" t="s">
        <v>118</v>
      </c>
      <c r="P3102" s="27" t="s">
        <v>102</v>
      </c>
      <c r="Q3102" s="26" t="str">
        <f t="shared" si="48"/>
        <v>Med</v>
      </c>
    </row>
    <row r="3103" spans="1:17" ht="15.6" x14ac:dyDescent="0.3">
      <c r="A3103" s="26" t="s">
        <v>6415</v>
      </c>
      <c r="B3103" s="26" t="s">
        <v>6416</v>
      </c>
      <c r="C3103" s="26" t="s">
        <v>95</v>
      </c>
      <c r="D3103" s="26" t="s">
        <v>96</v>
      </c>
      <c r="E3103" s="26">
        <v>16</v>
      </c>
      <c r="F3103" s="26">
        <v>32</v>
      </c>
      <c r="G3103" s="26">
        <v>250</v>
      </c>
      <c r="H3103" s="47" t="s">
        <v>90</v>
      </c>
      <c r="I3103" s="26" t="s">
        <v>91</v>
      </c>
      <c r="J3103" s="27">
        <v>121809</v>
      </c>
      <c r="K3103" s="26" t="s">
        <v>629</v>
      </c>
      <c r="L3103" s="26" t="s">
        <v>629</v>
      </c>
      <c r="M3103" s="26" t="s">
        <v>117</v>
      </c>
      <c r="N3103" s="26">
        <v>2</v>
      </c>
      <c r="O3103" s="27" t="s">
        <v>118</v>
      </c>
      <c r="P3103" s="27" t="s">
        <v>107</v>
      </c>
      <c r="Q3103" s="26" t="str">
        <f t="shared" si="48"/>
        <v>Med</v>
      </c>
    </row>
    <row r="3104" spans="1:17" ht="15.6" x14ac:dyDescent="0.3">
      <c r="A3104" s="26" t="s">
        <v>6417</v>
      </c>
      <c r="B3104" s="26" t="s">
        <v>6418</v>
      </c>
      <c r="C3104" s="26" t="s">
        <v>479</v>
      </c>
      <c r="D3104" s="26" t="s">
        <v>182</v>
      </c>
      <c r="E3104" s="26">
        <v>16</v>
      </c>
      <c r="F3104" s="26">
        <v>30</v>
      </c>
      <c r="G3104" s="26">
        <v>300</v>
      </c>
      <c r="H3104" s="47" t="s">
        <v>90</v>
      </c>
      <c r="I3104" s="26" t="s">
        <v>91</v>
      </c>
      <c r="J3104" s="27">
        <v>98054</v>
      </c>
      <c r="K3104" s="26" t="s">
        <v>629</v>
      </c>
      <c r="L3104" s="26" t="s">
        <v>629</v>
      </c>
      <c r="M3104" s="26" t="s">
        <v>117</v>
      </c>
      <c r="N3104" s="26">
        <v>2</v>
      </c>
      <c r="O3104" s="27" t="s">
        <v>118</v>
      </c>
      <c r="P3104" s="27" t="s">
        <v>107</v>
      </c>
      <c r="Q3104" s="26" t="str">
        <f t="shared" si="48"/>
        <v>Med</v>
      </c>
    </row>
    <row r="3105" spans="1:17" ht="15.6" x14ac:dyDescent="0.3">
      <c r="A3105" s="26" t="s">
        <v>6419</v>
      </c>
      <c r="B3105" s="26" t="s">
        <v>6420</v>
      </c>
      <c r="C3105" s="26" t="s">
        <v>1174</v>
      </c>
      <c r="D3105" s="26" t="s">
        <v>151</v>
      </c>
      <c r="E3105" s="26">
        <v>16</v>
      </c>
      <c r="F3105" s="26">
        <v>53</v>
      </c>
      <c r="G3105" s="26">
        <v>120</v>
      </c>
      <c r="H3105" s="47" t="s">
        <v>90</v>
      </c>
      <c r="I3105" s="26" t="s">
        <v>91</v>
      </c>
      <c r="J3105" s="27">
        <v>93961</v>
      </c>
      <c r="K3105" s="26" t="s">
        <v>629</v>
      </c>
      <c r="L3105" s="26" t="s">
        <v>629</v>
      </c>
      <c r="M3105" s="26" t="s">
        <v>117</v>
      </c>
      <c r="N3105" s="26">
        <v>2</v>
      </c>
      <c r="O3105" s="27" t="s">
        <v>118</v>
      </c>
      <c r="P3105" s="27" t="s">
        <v>92</v>
      </c>
      <c r="Q3105" s="26" t="str">
        <f t="shared" si="48"/>
        <v>Med</v>
      </c>
    </row>
    <row r="3106" spans="1:17" ht="15.6" x14ac:dyDescent="0.3">
      <c r="A3106" s="26" t="s">
        <v>6421</v>
      </c>
      <c r="B3106" s="26" t="s">
        <v>6422</v>
      </c>
      <c r="C3106" s="26" t="s">
        <v>234</v>
      </c>
      <c r="D3106" s="26" t="s">
        <v>212</v>
      </c>
      <c r="E3106" s="26">
        <v>15</v>
      </c>
      <c r="F3106" s="26">
        <v>25</v>
      </c>
      <c r="G3106" s="26">
        <v>316.67</v>
      </c>
      <c r="H3106" s="47" t="s">
        <v>90</v>
      </c>
      <c r="I3106" s="26" t="s">
        <v>91</v>
      </c>
      <c r="J3106" s="27">
        <v>110179</v>
      </c>
      <c r="K3106" s="26" t="s">
        <v>629</v>
      </c>
      <c r="L3106" s="26" t="s">
        <v>629</v>
      </c>
      <c r="M3106" s="26" t="s">
        <v>117</v>
      </c>
      <c r="N3106" s="26">
        <v>2</v>
      </c>
      <c r="O3106" s="27" t="s">
        <v>118</v>
      </c>
      <c r="P3106" s="27" t="s">
        <v>102</v>
      </c>
      <c r="Q3106" s="26" t="str">
        <f t="shared" si="48"/>
        <v>Med</v>
      </c>
    </row>
    <row r="3107" spans="1:17" ht="15.6" x14ac:dyDescent="0.3">
      <c r="A3107" s="26" t="s">
        <v>6423</v>
      </c>
      <c r="B3107" s="26" t="s">
        <v>6424</v>
      </c>
      <c r="C3107" s="26" t="s">
        <v>150</v>
      </c>
      <c r="D3107" s="26" t="s">
        <v>204</v>
      </c>
      <c r="E3107" s="26">
        <v>13</v>
      </c>
      <c r="F3107" s="26">
        <v>36</v>
      </c>
      <c r="G3107" s="26">
        <v>218.05</v>
      </c>
      <c r="H3107" s="47" t="s">
        <v>90</v>
      </c>
      <c r="I3107" s="26" t="s">
        <v>91</v>
      </c>
      <c r="J3107" s="27">
        <v>140461</v>
      </c>
      <c r="K3107" s="26" t="s">
        <v>629</v>
      </c>
      <c r="L3107" s="26" t="s">
        <v>629</v>
      </c>
      <c r="M3107" s="26" t="s">
        <v>117</v>
      </c>
      <c r="N3107" s="26">
        <v>2</v>
      </c>
      <c r="O3107" s="27" t="s">
        <v>118</v>
      </c>
      <c r="P3107" s="27" t="s">
        <v>102</v>
      </c>
      <c r="Q3107" s="26" t="str">
        <f t="shared" si="48"/>
        <v>Med</v>
      </c>
    </row>
    <row r="3108" spans="1:17" ht="15.6" x14ac:dyDescent="0.3">
      <c r="A3108" s="26" t="s">
        <v>6425</v>
      </c>
      <c r="B3108" s="26" t="s">
        <v>6426</v>
      </c>
      <c r="C3108" s="26" t="s">
        <v>143</v>
      </c>
      <c r="D3108" s="26" t="s">
        <v>144</v>
      </c>
      <c r="E3108" s="26">
        <v>12</v>
      </c>
      <c r="F3108" s="26">
        <v>26</v>
      </c>
      <c r="G3108" s="26">
        <v>165.91</v>
      </c>
      <c r="H3108" s="47" t="s">
        <v>90</v>
      </c>
      <c r="I3108" s="26" t="s">
        <v>91</v>
      </c>
      <c r="J3108" s="27">
        <v>58527.021131801805</v>
      </c>
      <c r="K3108" s="26" t="s">
        <v>629</v>
      </c>
      <c r="L3108" s="26" t="s">
        <v>629</v>
      </c>
      <c r="M3108" s="26" t="s">
        <v>117</v>
      </c>
      <c r="N3108" s="26">
        <v>2</v>
      </c>
      <c r="O3108" s="27" t="s">
        <v>130</v>
      </c>
      <c r="P3108" s="27" t="s">
        <v>107</v>
      </c>
      <c r="Q3108" s="26" t="str">
        <f t="shared" si="48"/>
        <v>Med</v>
      </c>
    </row>
    <row r="3109" spans="1:17" ht="15.6" x14ac:dyDescent="0.3">
      <c r="A3109" s="26" t="s">
        <v>6427</v>
      </c>
      <c r="B3109" s="26" t="s">
        <v>6428</v>
      </c>
      <c r="C3109" s="26" t="s">
        <v>479</v>
      </c>
      <c r="D3109" s="26" t="s">
        <v>182</v>
      </c>
      <c r="E3109" s="26">
        <v>2</v>
      </c>
      <c r="F3109" s="26">
        <v>60</v>
      </c>
      <c r="G3109" s="26">
        <v>490</v>
      </c>
      <c r="H3109" s="47" t="s">
        <v>90</v>
      </c>
      <c r="I3109" s="26" t="s">
        <v>91</v>
      </c>
      <c r="J3109" s="27">
        <v>101673.3704980575</v>
      </c>
      <c r="K3109" s="26" t="s">
        <v>629</v>
      </c>
      <c r="L3109" s="26" t="s">
        <v>629</v>
      </c>
      <c r="M3109" s="26" t="s">
        <v>117</v>
      </c>
      <c r="N3109" s="26">
        <v>2</v>
      </c>
      <c r="O3109" s="27" t="s">
        <v>118</v>
      </c>
      <c r="P3109" s="27" t="s">
        <v>102</v>
      </c>
      <c r="Q3109" s="26" t="str">
        <f t="shared" si="48"/>
        <v>Med</v>
      </c>
    </row>
    <row r="3110" spans="1:17" ht="15.6" x14ac:dyDescent="0.3">
      <c r="A3110" s="26" t="s">
        <v>6429</v>
      </c>
      <c r="B3110" s="26" t="s">
        <v>6430</v>
      </c>
      <c r="C3110" s="26" t="s">
        <v>625</v>
      </c>
      <c r="D3110" s="26" t="s">
        <v>238</v>
      </c>
      <c r="E3110" s="26">
        <v>11996</v>
      </c>
      <c r="F3110" s="26">
        <v>54453</v>
      </c>
      <c r="G3110" s="26">
        <v>162.06</v>
      </c>
      <c r="H3110" s="47" t="s">
        <v>90</v>
      </c>
      <c r="I3110" s="26" t="s">
        <v>116</v>
      </c>
      <c r="J3110" s="27">
        <v>66576.211210101974</v>
      </c>
      <c r="K3110" s="26" t="s">
        <v>629</v>
      </c>
      <c r="L3110" s="26" t="s">
        <v>629</v>
      </c>
      <c r="M3110" s="26" t="s">
        <v>629</v>
      </c>
      <c r="N3110" s="26">
        <v>3</v>
      </c>
      <c r="O3110" s="27" t="s">
        <v>130</v>
      </c>
      <c r="P3110" s="27" t="s">
        <v>107</v>
      </c>
      <c r="Q3110" s="26" t="str">
        <f t="shared" si="48"/>
        <v>High</v>
      </c>
    </row>
    <row r="3111" spans="1:17" ht="15.6" x14ac:dyDescent="0.3">
      <c r="A3111" s="26" t="s">
        <v>6431</v>
      </c>
      <c r="B3111" s="26" t="s">
        <v>6432</v>
      </c>
      <c r="C3111" s="26" t="s">
        <v>133</v>
      </c>
      <c r="D3111" s="26" t="s">
        <v>742</v>
      </c>
      <c r="E3111" s="26">
        <v>6151</v>
      </c>
      <c r="F3111" s="26">
        <v>17154</v>
      </c>
      <c r="G3111" s="26">
        <v>125.91</v>
      </c>
      <c r="H3111" s="47" t="s">
        <v>90</v>
      </c>
      <c r="I3111" s="26" t="s">
        <v>116</v>
      </c>
      <c r="J3111" s="27">
        <v>67256.359559443867</v>
      </c>
      <c r="K3111" s="26" t="s">
        <v>629</v>
      </c>
      <c r="L3111" s="26" t="s">
        <v>629</v>
      </c>
      <c r="M3111" s="26" t="s">
        <v>629</v>
      </c>
      <c r="N3111" s="26">
        <v>3</v>
      </c>
      <c r="O3111" s="27" t="s">
        <v>130</v>
      </c>
      <c r="P3111" s="27" t="s">
        <v>102</v>
      </c>
      <c r="Q3111" s="26" t="str">
        <f t="shared" si="48"/>
        <v>High</v>
      </c>
    </row>
    <row r="3112" spans="1:17" ht="15.6" x14ac:dyDescent="0.3">
      <c r="A3112" s="26" t="s">
        <v>6433</v>
      </c>
      <c r="B3112" s="26" t="s">
        <v>6434</v>
      </c>
      <c r="C3112" s="26" t="s">
        <v>397</v>
      </c>
      <c r="D3112" s="26" t="s">
        <v>434</v>
      </c>
      <c r="E3112" s="26">
        <v>5291</v>
      </c>
      <c r="F3112" s="26">
        <v>21654</v>
      </c>
      <c r="G3112" s="26">
        <v>108.3</v>
      </c>
      <c r="H3112" s="47" t="s">
        <v>90</v>
      </c>
      <c r="I3112" s="26" t="s">
        <v>116</v>
      </c>
      <c r="J3112" s="27">
        <v>46317.196560287732</v>
      </c>
      <c r="K3112" s="26" t="s">
        <v>629</v>
      </c>
      <c r="L3112" s="26" t="s">
        <v>629</v>
      </c>
      <c r="M3112" s="26" t="s">
        <v>629</v>
      </c>
      <c r="N3112" s="26">
        <v>3</v>
      </c>
      <c r="O3112" s="27" t="s">
        <v>147</v>
      </c>
      <c r="P3112" s="27" t="s">
        <v>92</v>
      </c>
      <c r="Q3112" s="26" t="str">
        <f t="shared" si="48"/>
        <v>High</v>
      </c>
    </row>
    <row r="3113" spans="1:17" ht="15.6" x14ac:dyDescent="0.3">
      <c r="A3113" s="26" t="s">
        <v>6435</v>
      </c>
      <c r="B3113" s="26" t="s">
        <v>6436</v>
      </c>
      <c r="C3113" s="26" t="s">
        <v>133</v>
      </c>
      <c r="D3113" s="26" t="s">
        <v>742</v>
      </c>
      <c r="E3113" s="26">
        <v>4980</v>
      </c>
      <c r="F3113" s="26">
        <v>14072</v>
      </c>
      <c r="G3113" s="26">
        <v>143.72</v>
      </c>
      <c r="H3113" s="47" t="s">
        <v>90</v>
      </c>
      <c r="I3113" s="26" t="s">
        <v>116</v>
      </c>
      <c r="J3113" s="27">
        <v>76654.494654581285</v>
      </c>
      <c r="K3113" s="26" t="s">
        <v>629</v>
      </c>
      <c r="L3113" s="26" t="s">
        <v>629</v>
      </c>
      <c r="M3113" s="26" t="s">
        <v>629</v>
      </c>
      <c r="N3113" s="26">
        <v>3</v>
      </c>
      <c r="O3113" s="27" t="s">
        <v>118</v>
      </c>
      <c r="P3113" s="27" t="s">
        <v>92</v>
      </c>
      <c r="Q3113" s="26" t="str">
        <f t="shared" si="48"/>
        <v>High</v>
      </c>
    </row>
    <row r="3114" spans="1:17" ht="15.6" x14ac:dyDescent="0.3">
      <c r="A3114" s="26" t="s">
        <v>6437</v>
      </c>
      <c r="B3114" s="26" t="s">
        <v>6438</v>
      </c>
      <c r="C3114" s="26" t="s">
        <v>397</v>
      </c>
      <c r="D3114" s="26" t="s">
        <v>273</v>
      </c>
      <c r="E3114" s="26">
        <v>4870</v>
      </c>
      <c r="F3114" s="26">
        <v>14076</v>
      </c>
      <c r="G3114" s="26">
        <v>458.88</v>
      </c>
      <c r="H3114" s="47" t="s">
        <v>90</v>
      </c>
      <c r="I3114" s="26" t="s">
        <v>116</v>
      </c>
      <c r="J3114" s="27">
        <v>47054.589968642031</v>
      </c>
      <c r="K3114" s="26" t="s">
        <v>629</v>
      </c>
      <c r="L3114" s="26" t="s">
        <v>629</v>
      </c>
      <c r="M3114" s="26" t="s">
        <v>629</v>
      </c>
      <c r="N3114" s="26">
        <v>3</v>
      </c>
      <c r="O3114" s="27" t="s">
        <v>147</v>
      </c>
      <c r="P3114" s="27" t="s">
        <v>107</v>
      </c>
      <c r="Q3114" s="26" t="str">
        <f t="shared" si="48"/>
        <v>High</v>
      </c>
    </row>
    <row r="3115" spans="1:17" ht="15.6" x14ac:dyDescent="0.3">
      <c r="A3115" s="26" t="s">
        <v>6439</v>
      </c>
      <c r="B3115" s="26" t="s">
        <v>6440</v>
      </c>
      <c r="C3115" s="26" t="s">
        <v>158</v>
      </c>
      <c r="D3115" s="26" t="s">
        <v>96</v>
      </c>
      <c r="E3115" s="26">
        <v>4570</v>
      </c>
      <c r="F3115" s="26">
        <v>14198</v>
      </c>
      <c r="G3115" s="26">
        <v>150</v>
      </c>
      <c r="H3115" s="47" t="s">
        <v>90</v>
      </c>
      <c r="I3115" s="26" t="s">
        <v>116</v>
      </c>
      <c r="J3115" s="27">
        <v>36632.408148774135</v>
      </c>
      <c r="K3115" s="26" t="s">
        <v>629</v>
      </c>
      <c r="L3115" s="26" t="s">
        <v>629</v>
      </c>
      <c r="M3115" s="26" t="s">
        <v>629</v>
      </c>
      <c r="N3115" s="26">
        <v>3</v>
      </c>
      <c r="O3115" s="27" t="s">
        <v>147</v>
      </c>
      <c r="P3115" s="27" t="s">
        <v>102</v>
      </c>
      <c r="Q3115" s="26" t="str">
        <f t="shared" si="48"/>
        <v>High</v>
      </c>
    </row>
    <row r="3116" spans="1:17" ht="15.6" x14ac:dyDescent="0.3">
      <c r="A3116" s="26" t="s">
        <v>6441</v>
      </c>
      <c r="B3116" s="26" t="s">
        <v>6442</v>
      </c>
      <c r="C3116" s="26" t="s">
        <v>249</v>
      </c>
      <c r="D3116" s="26" t="s">
        <v>250</v>
      </c>
      <c r="E3116" s="26">
        <v>4121</v>
      </c>
      <c r="F3116" s="26">
        <v>12380</v>
      </c>
      <c r="G3116" s="26">
        <v>193.5</v>
      </c>
      <c r="H3116" s="47" t="s">
        <v>90</v>
      </c>
      <c r="I3116" s="26" t="s">
        <v>116</v>
      </c>
      <c r="J3116" s="27">
        <v>74471.814652125322</v>
      </c>
      <c r="K3116" s="26" t="s">
        <v>629</v>
      </c>
      <c r="L3116" s="26" t="s">
        <v>629</v>
      </c>
      <c r="M3116" s="26" t="s">
        <v>629</v>
      </c>
      <c r="N3116" s="26">
        <v>3</v>
      </c>
      <c r="O3116" s="27" t="s">
        <v>118</v>
      </c>
      <c r="P3116" s="27" t="s">
        <v>107</v>
      </c>
      <c r="Q3116" s="26" t="str">
        <f t="shared" si="48"/>
        <v>High</v>
      </c>
    </row>
    <row r="3117" spans="1:17" ht="15.6" x14ac:dyDescent="0.3">
      <c r="A3117" s="26" t="s">
        <v>6443</v>
      </c>
      <c r="B3117" s="26" t="s">
        <v>6444</v>
      </c>
      <c r="C3117" s="26" t="s">
        <v>128</v>
      </c>
      <c r="D3117" s="26" t="s">
        <v>129</v>
      </c>
      <c r="E3117" s="26">
        <v>3584</v>
      </c>
      <c r="F3117" s="26">
        <v>14894</v>
      </c>
      <c r="G3117" s="26">
        <v>168.66</v>
      </c>
      <c r="H3117" s="47" t="s">
        <v>90</v>
      </c>
      <c r="I3117" s="26" t="s">
        <v>116</v>
      </c>
      <c r="J3117" s="27">
        <v>57994.867097431605</v>
      </c>
      <c r="K3117" s="26" t="s">
        <v>629</v>
      </c>
      <c r="L3117" s="26" t="s">
        <v>629</v>
      </c>
      <c r="M3117" s="26" t="s">
        <v>629</v>
      </c>
      <c r="N3117" s="26">
        <v>3</v>
      </c>
      <c r="O3117" s="27" t="s">
        <v>130</v>
      </c>
      <c r="P3117" s="27" t="s">
        <v>97</v>
      </c>
      <c r="Q3117" s="26" t="str">
        <f t="shared" si="48"/>
        <v>High</v>
      </c>
    </row>
    <row r="3118" spans="1:17" ht="15.6" x14ac:dyDescent="0.3">
      <c r="A3118" s="26" t="s">
        <v>6445</v>
      </c>
      <c r="B3118" s="26" t="s">
        <v>6446</v>
      </c>
      <c r="C3118" s="26" t="s">
        <v>133</v>
      </c>
      <c r="D3118" s="26" t="s">
        <v>742</v>
      </c>
      <c r="E3118" s="26">
        <v>3217</v>
      </c>
      <c r="F3118" s="26">
        <v>9108</v>
      </c>
      <c r="G3118" s="26">
        <v>199.67</v>
      </c>
      <c r="H3118" s="47" t="s">
        <v>90</v>
      </c>
      <c r="I3118" s="26" t="s">
        <v>116</v>
      </c>
      <c r="J3118" s="27">
        <v>79898.618870391962</v>
      </c>
      <c r="K3118" s="26" t="s">
        <v>629</v>
      </c>
      <c r="L3118" s="26" t="s">
        <v>629</v>
      </c>
      <c r="M3118" s="26" t="s">
        <v>629</v>
      </c>
      <c r="N3118" s="26">
        <v>3</v>
      </c>
      <c r="O3118" s="27" t="s">
        <v>118</v>
      </c>
      <c r="P3118" s="27" t="s">
        <v>107</v>
      </c>
      <c r="Q3118" s="26" t="str">
        <f t="shared" si="48"/>
        <v>High</v>
      </c>
    </row>
    <row r="3119" spans="1:17" ht="15.6" x14ac:dyDescent="0.3">
      <c r="A3119" s="26" t="s">
        <v>6447</v>
      </c>
      <c r="B3119" s="26" t="s">
        <v>6448</v>
      </c>
      <c r="C3119" s="26" t="s">
        <v>133</v>
      </c>
      <c r="D3119" s="26" t="s">
        <v>742</v>
      </c>
      <c r="E3119" s="26">
        <v>2447</v>
      </c>
      <c r="F3119" s="26">
        <v>6870</v>
      </c>
      <c r="G3119" s="26">
        <v>247.68</v>
      </c>
      <c r="H3119" s="47" t="s">
        <v>90</v>
      </c>
      <c r="I3119" s="26" t="s">
        <v>91</v>
      </c>
      <c r="J3119" s="27">
        <v>115450.93171734759</v>
      </c>
      <c r="K3119" s="26" t="s">
        <v>629</v>
      </c>
      <c r="L3119" s="26" t="s">
        <v>629</v>
      </c>
      <c r="M3119" s="26" t="s">
        <v>629</v>
      </c>
      <c r="N3119" s="26">
        <v>3</v>
      </c>
      <c r="O3119" s="27" t="s">
        <v>118</v>
      </c>
      <c r="P3119" s="27" t="s">
        <v>92</v>
      </c>
      <c r="Q3119" s="26" t="str">
        <f t="shared" si="48"/>
        <v>High</v>
      </c>
    </row>
    <row r="3120" spans="1:17" ht="15.6" x14ac:dyDescent="0.3">
      <c r="A3120" s="26" t="s">
        <v>6449</v>
      </c>
      <c r="B3120" s="26" t="s">
        <v>6450</v>
      </c>
      <c r="C3120" s="26" t="s">
        <v>249</v>
      </c>
      <c r="D3120" s="26" t="s">
        <v>250</v>
      </c>
      <c r="E3120" s="26">
        <v>2323</v>
      </c>
      <c r="F3120" s="26">
        <v>11404</v>
      </c>
      <c r="G3120" s="26">
        <v>151.62</v>
      </c>
      <c r="H3120" s="47" t="s">
        <v>90</v>
      </c>
      <c r="I3120" s="26" t="s">
        <v>91</v>
      </c>
      <c r="J3120" s="27">
        <v>28835.034266012895</v>
      </c>
      <c r="K3120" s="26" t="s">
        <v>629</v>
      </c>
      <c r="L3120" s="26" t="s">
        <v>629</v>
      </c>
      <c r="M3120" s="26" t="s">
        <v>629</v>
      </c>
      <c r="N3120" s="26">
        <v>3</v>
      </c>
      <c r="O3120" s="27" t="s">
        <v>147</v>
      </c>
      <c r="P3120" s="27" t="s">
        <v>107</v>
      </c>
      <c r="Q3120" s="26" t="str">
        <f t="shared" si="48"/>
        <v>High</v>
      </c>
    </row>
    <row r="3121" spans="1:17" ht="15.6" x14ac:dyDescent="0.3">
      <c r="A3121" s="26" t="s">
        <v>6451</v>
      </c>
      <c r="B3121" s="26" t="s">
        <v>6452</v>
      </c>
      <c r="C3121" s="26" t="s">
        <v>211</v>
      </c>
      <c r="D3121" s="26" t="s">
        <v>295</v>
      </c>
      <c r="E3121" s="26">
        <v>2124</v>
      </c>
      <c r="F3121" s="26">
        <v>4617</v>
      </c>
      <c r="G3121" s="26">
        <v>104.45</v>
      </c>
      <c r="H3121" s="47" t="s">
        <v>90</v>
      </c>
      <c r="I3121" s="26" t="s">
        <v>91</v>
      </c>
      <c r="J3121" s="27">
        <v>45805.025914715043</v>
      </c>
      <c r="K3121" s="26" t="s">
        <v>629</v>
      </c>
      <c r="L3121" s="26" t="s">
        <v>629</v>
      </c>
      <c r="M3121" s="26" t="s">
        <v>629</v>
      </c>
      <c r="N3121" s="26">
        <v>3</v>
      </c>
      <c r="O3121" s="27" t="s">
        <v>147</v>
      </c>
      <c r="P3121" s="27" t="s">
        <v>102</v>
      </c>
      <c r="Q3121" s="26" t="str">
        <f t="shared" si="48"/>
        <v>High</v>
      </c>
    </row>
    <row r="3122" spans="1:17" ht="15.6" x14ac:dyDescent="0.3">
      <c r="A3122" s="26" t="s">
        <v>6453</v>
      </c>
      <c r="B3122" s="26" t="s">
        <v>6454</v>
      </c>
      <c r="C3122" s="26" t="s">
        <v>143</v>
      </c>
      <c r="D3122" s="26" t="s">
        <v>144</v>
      </c>
      <c r="E3122" s="26">
        <v>1935</v>
      </c>
      <c r="F3122" s="26">
        <v>1160</v>
      </c>
      <c r="G3122" s="26">
        <v>106.22</v>
      </c>
      <c r="H3122" s="47" t="s">
        <v>90</v>
      </c>
      <c r="I3122" s="26" t="s">
        <v>91</v>
      </c>
      <c r="J3122" s="27">
        <v>80295.597104583998</v>
      </c>
      <c r="K3122" s="26" t="s">
        <v>629</v>
      </c>
      <c r="L3122" s="26" t="s">
        <v>629</v>
      </c>
      <c r="M3122" s="26" t="s">
        <v>629</v>
      </c>
      <c r="N3122" s="26">
        <v>3</v>
      </c>
      <c r="O3122" s="27" t="s">
        <v>118</v>
      </c>
      <c r="P3122" s="27" t="s">
        <v>102</v>
      </c>
      <c r="Q3122" s="26" t="str">
        <f t="shared" si="48"/>
        <v>High</v>
      </c>
    </row>
    <row r="3123" spans="1:17" ht="15.6" x14ac:dyDescent="0.3">
      <c r="A3123" s="26" t="s">
        <v>6455</v>
      </c>
      <c r="B3123" s="26" t="s">
        <v>6456</v>
      </c>
      <c r="C3123" s="26" t="s">
        <v>726</v>
      </c>
      <c r="D3123" s="26" t="s">
        <v>88</v>
      </c>
      <c r="E3123" s="26">
        <v>1797</v>
      </c>
      <c r="F3123" s="26">
        <v>4096</v>
      </c>
      <c r="G3123" s="26">
        <v>173.88</v>
      </c>
      <c r="H3123" s="47" t="s">
        <v>90</v>
      </c>
      <c r="I3123" s="26" t="s">
        <v>91</v>
      </c>
      <c r="J3123" s="27">
        <v>87592.166293624541</v>
      </c>
      <c r="K3123" s="26" t="s">
        <v>629</v>
      </c>
      <c r="L3123" s="26" t="s">
        <v>629</v>
      </c>
      <c r="M3123" s="26" t="s">
        <v>629</v>
      </c>
      <c r="N3123" s="26">
        <v>3</v>
      </c>
      <c r="O3123" s="27" t="s">
        <v>118</v>
      </c>
      <c r="P3123" s="27" t="s">
        <v>92</v>
      </c>
      <c r="Q3123" s="26" t="str">
        <f t="shared" si="48"/>
        <v>High</v>
      </c>
    </row>
    <row r="3124" spans="1:17" ht="15.6" x14ac:dyDescent="0.3">
      <c r="A3124" s="26" t="s">
        <v>6457</v>
      </c>
      <c r="B3124" s="26" t="s">
        <v>6458</v>
      </c>
      <c r="C3124" s="26" t="s">
        <v>654</v>
      </c>
      <c r="D3124" s="26" t="s">
        <v>238</v>
      </c>
      <c r="E3124" s="26">
        <v>1236</v>
      </c>
      <c r="F3124" s="26">
        <v>2320</v>
      </c>
      <c r="G3124" s="26">
        <v>299.25</v>
      </c>
      <c r="H3124" s="47" t="s">
        <v>90</v>
      </c>
      <c r="I3124" s="26" t="s">
        <v>91</v>
      </c>
      <c r="J3124" s="27">
        <v>94234.11951985475</v>
      </c>
      <c r="K3124" s="26" t="s">
        <v>629</v>
      </c>
      <c r="L3124" s="26" t="s">
        <v>629</v>
      </c>
      <c r="M3124" s="26" t="s">
        <v>629</v>
      </c>
      <c r="N3124" s="26">
        <v>3</v>
      </c>
      <c r="O3124" s="27" t="s">
        <v>118</v>
      </c>
      <c r="P3124" s="26" t="s">
        <v>298</v>
      </c>
      <c r="Q3124" s="26" t="str">
        <f t="shared" si="48"/>
        <v>High</v>
      </c>
    </row>
    <row r="3125" spans="1:17" ht="15.6" x14ac:dyDescent="0.3">
      <c r="A3125" s="26" t="s">
        <v>6459</v>
      </c>
      <c r="B3125" s="26" t="s">
        <v>6460</v>
      </c>
      <c r="C3125" s="26" t="s">
        <v>154</v>
      </c>
      <c r="D3125" s="26" t="s">
        <v>155</v>
      </c>
      <c r="E3125" s="26">
        <v>1179</v>
      </c>
      <c r="F3125" s="26">
        <v>900</v>
      </c>
      <c r="G3125" s="26">
        <v>129.75</v>
      </c>
      <c r="H3125" s="47" t="s">
        <v>90</v>
      </c>
      <c r="I3125" s="26" t="s">
        <v>91</v>
      </c>
      <c r="J3125" s="27">
        <v>94028.024704627358</v>
      </c>
      <c r="K3125" s="26" t="s">
        <v>629</v>
      </c>
      <c r="L3125" s="26" t="s">
        <v>629</v>
      </c>
      <c r="M3125" s="26" t="s">
        <v>629</v>
      </c>
      <c r="N3125" s="26">
        <v>3</v>
      </c>
      <c r="O3125" s="27" t="s">
        <v>118</v>
      </c>
      <c r="P3125" s="27" t="s">
        <v>102</v>
      </c>
      <c r="Q3125" s="26" t="str">
        <f t="shared" si="48"/>
        <v>High</v>
      </c>
    </row>
    <row r="3126" spans="1:17" ht="15.6" x14ac:dyDescent="0.3">
      <c r="A3126" s="26" t="s">
        <v>6461</v>
      </c>
      <c r="B3126" s="26" t="s">
        <v>6462</v>
      </c>
      <c r="C3126" s="26" t="s">
        <v>143</v>
      </c>
      <c r="D3126" s="26" t="s">
        <v>144</v>
      </c>
      <c r="E3126" s="26">
        <v>1010</v>
      </c>
      <c r="F3126" s="26">
        <v>3291</v>
      </c>
      <c r="G3126" s="26">
        <v>487.32</v>
      </c>
      <c r="H3126" s="47" t="s">
        <v>90</v>
      </c>
      <c r="I3126" s="26" t="s">
        <v>91</v>
      </c>
      <c r="J3126" s="27">
        <v>102809.9151004556</v>
      </c>
      <c r="K3126" s="26" t="s">
        <v>629</v>
      </c>
      <c r="L3126" s="26" t="s">
        <v>629</v>
      </c>
      <c r="M3126" s="26" t="s">
        <v>629</v>
      </c>
      <c r="N3126" s="26">
        <v>3</v>
      </c>
      <c r="O3126" s="27" t="s">
        <v>118</v>
      </c>
      <c r="P3126" s="27" t="s">
        <v>92</v>
      </c>
      <c r="Q3126" s="26" t="str">
        <f t="shared" si="48"/>
        <v>High</v>
      </c>
    </row>
    <row r="3127" spans="1:17" ht="15.6" x14ac:dyDescent="0.3">
      <c r="A3127" s="26" t="s">
        <v>6463</v>
      </c>
      <c r="B3127" s="26" t="s">
        <v>6464</v>
      </c>
      <c r="C3127" s="26" t="s">
        <v>150</v>
      </c>
      <c r="D3127" s="26" t="s">
        <v>151</v>
      </c>
      <c r="E3127" s="26">
        <v>792</v>
      </c>
      <c r="F3127" s="26">
        <v>2800</v>
      </c>
      <c r="G3127" s="26">
        <v>197.9</v>
      </c>
      <c r="H3127" s="47" t="s">
        <v>90</v>
      </c>
      <c r="I3127" s="26" t="s">
        <v>91</v>
      </c>
      <c r="J3127" s="27">
        <v>71469.948101058952</v>
      </c>
      <c r="K3127" s="26" t="s">
        <v>629</v>
      </c>
      <c r="L3127" s="26" t="s">
        <v>629</v>
      </c>
      <c r="M3127" s="26" t="s">
        <v>629</v>
      </c>
      <c r="N3127" s="26">
        <v>3</v>
      </c>
      <c r="O3127" s="27" t="s">
        <v>130</v>
      </c>
      <c r="P3127" s="27" t="s">
        <v>102</v>
      </c>
      <c r="Q3127" s="26" t="str">
        <f t="shared" si="48"/>
        <v>High</v>
      </c>
    </row>
    <row r="3128" spans="1:17" ht="15.6" x14ac:dyDescent="0.3">
      <c r="A3128" s="26" t="s">
        <v>6465</v>
      </c>
      <c r="B3128" s="26" t="s">
        <v>6466</v>
      </c>
      <c r="C3128" s="26" t="s">
        <v>228</v>
      </c>
      <c r="D3128" s="26" t="s">
        <v>229</v>
      </c>
      <c r="E3128" s="26">
        <v>741</v>
      </c>
      <c r="F3128" s="26">
        <v>583</v>
      </c>
      <c r="G3128" s="26">
        <v>269.97000000000003</v>
      </c>
      <c r="H3128" s="47" t="s">
        <v>90</v>
      </c>
      <c r="I3128" s="26" t="s">
        <v>91</v>
      </c>
      <c r="J3128" s="27">
        <v>75559.007847568908</v>
      </c>
      <c r="K3128" s="26" t="s">
        <v>629</v>
      </c>
      <c r="L3128" s="26" t="s">
        <v>629</v>
      </c>
      <c r="M3128" s="26" t="s">
        <v>629</v>
      </c>
      <c r="N3128" s="26">
        <v>3</v>
      </c>
      <c r="O3128" s="27" t="s">
        <v>118</v>
      </c>
      <c r="P3128" s="27" t="s">
        <v>92</v>
      </c>
      <c r="Q3128" s="26" t="str">
        <f t="shared" si="48"/>
        <v>High</v>
      </c>
    </row>
    <row r="3129" spans="1:17" ht="15.6" x14ac:dyDescent="0.3">
      <c r="A3129" s="26" t="s">
        <v>6467</v>
      </c>
      <c r="B3129" s="26" t="s">
        <v>6468</v>
      </c>
      <c r="C3129" s="26" t="s">
        <v>105</v>
      </c>
      <c r="D3129" s="26" t="s">
        <v>182</v>
      </c>
      <c r="E3129" s="26">
        <v>661</v>
      </c>
      <c r="F3129" s="26">
        <v>2181</v>
      </c>
      <c r="G3129" s="26">
        <v>158.81</v>
      </c>
      <c r="H3129" s="47" t="s">
        <v>90</v>
      </c>
      <c r="I3129" s="26" t="s">
        <v>91</v>
      </c>
      <c r="J3129" s="27">
        <v>87969</v>
      </c>
      <c r="K3129" s="26" t="s">
        <v>629</v>
      </c>
      <c r="L3129" s="26" t="s">
        <v>629</v>
      </c>
      <c r="M3129" s="26" t="s">
        <v>629</v>
      </c>
      <c r="N3129" s="26">
        <v>3</v>
      </c>
      <c r="O3129" s="27" t="s">
        <v>118</v>
      </c>
      <c r="P3129" s="27" t="s">
        <v>97</v>
      </c>
      <c r="Q3129" s="26" t="str">
        <f t="shared" si="48"/>
        <v>High</v>
      </c>
    </row>
    <row r="3130" spans="1:17" ht="15.6" x14ac:dyDescent="0.3">
      <c r="A3130" s="26" t="s">
        <v>6469</v>
      </c>
      <c r="B3130" s="26" t="s">
        <v>6470</v>
      </c>
      <c r="C3130" s="26" t="s">
        <v>195</v>
      </c>
      <c r="D3130" s="26" t="s">
        <v>729</v>
      </c>
      <c r="E3130" s="26">
        <v>656</v>
      </c>
      <c r="F3130" s="26">
        <v>803</v>
      </c>
      <c r="G3130" s="26">
        <v>203.94</v>
      </c>
      <c r="H3130" s="47" t="s">
        <v>90</v>
      </c>
      <c r="I3130" s="26" t="s">
        <v>91</v>
      </c>
      <c r="J3130" s="27">
        <v>34036</v>
      </c>
      <c r="K3130" s="26" t="s">
        <v>629</v>
      </c>
      <c r="L3130" s="26" t="s">
        <v>629</v>
      </c>
      <c r="M3130" s="26" t="s">
        <v>629</v>
      </c>
      <c r="N3130" s="26">
        <v>3</v>
      </c>
      <c r="O3130" s="27" t="s">
        <v>147</v>
      </c>
      <c r="P3130" s="27" t="s">
        <v>92</v>
      </c>
      <c r="Q3130" s="26" t="str">
        <f t="shared" si="48"/>
        <v>High</v>
      </c>
    </row>
    <row r="3131" spans="1:17" ht="15.6" x14ac:dyDescent="0.3">
      <c r="A3131" s="26" t="s">
        <v>6471</v>
      </c>
      <c r="B3131" s="26" t="s">
        <v>6472</v>
      </c>
      <c r="C3131" s="26" t="s">
        <v>133</v>
      </c>
      <c r="D3131" s="26" t="s">
        <v>952</v>
      </c>
      <c r="E3131" s="26">
        <v>625</v>
      </c>
      <c r="F3131" s="26">
        <v>703</v>
      </c>
      <c r="G3131" s="26">
        <v>112.84</v>
      </c>
      <c r="H3131" s="47" t="s">
        <v>90</v>
      </c>
      <c r="I3131" s="26" t="s">
        <v>91</v>
      </c>
      <c r="J3131" s="27">
        <v>57708</v>
      </c>
      <c r="K3131" s="26" t="s">
        <v>629</v>
      </c>
      <c r="L3131" s="26" t="s">
        <v>629</v>
      </c>
      <c r="M3131" s="26" t="s">
        <v>629</v>
      </c>
      <c r="N3131" s="26">
        <v>3</v>
      </c>
      <c r="O3131" s="27" t="s">
        <v>130</v>
      </c>
      <c r="P3131" s="27" t="s">
        <v>102</v>
      </c>
      <c r="Q3131" s="26" t="str">
        <f t="shared" si="48"/>
        <v>High</v>
      </c>
    </row>
    <row r="3132" spans="1:17" ht="15.6" x14ac:dyDescent="0.3">
      <c r="A3132" s="26" t="s">
        <v>6473</v>
      </c>
      <c r="B3132" s="26" t="s">
        <v>6474</v>
      </c>
      <c r="C3132" s="26" t="s">
        <v>625</v>
      </c>
      <c r="D3132" s="26" t="s">
        <v>238</v>
      </c>
      <c r="E3132" s="26">
        <v>606</v>
      </c>
      <c r="F3132" s="26">
        <v>2400</v>
      </c>
      <c r="G3132" s="26">
        <v>179.74</v>
      </c>
      <c r="H3132" s="47" t="s">
        <v>90</v>
      </c>
      <c r="I3132" s="26" t="s">
        <v>91</v>
      </c>
      <c r="J3132" s="27">
        <v>71902.996311886134</v>
      </c>
      <c r="K3132" s="26" t="s">
        <v>629</v>
      </c>
      <c r="L3132" s="26" t="s">
        <v>629</v>
      </c>
      <c r="M3132" s="26" t="s">
        <v>629</v>
      </c>
      <c r="N3132" s="26">
        <v>3</v>
      </c>
      <c r="O3132" s="27" t="s">
        <v>130</v>
      </c>
      <c r="P3132" s="27" t="s">
        <v>92</v>
      </c>
      <c r="Q3132" s="26" t="str">
        <f t="shared" si="48"/>
        <v>High</v>
      </c>
    </row>
    <row r="3133" spans="1:17" ht="15.6" x14ac:dyDescent="0.3">
      <c r="A3133" s="26" t="s">
        <v>6475</v>
      </c>
      <c r="B3133" s="26" t="s">
        <v>6476</v>
      </c>
      <c r="C3133" s="26" t="s">
        <v>228</v>
      </c>
      <c r="D3133" s="26" t="s">
        <v>229</v>
      </c>
      <c r="E3133" s="26">
        <v>577</v>
      </c>
      <c r="F3133" s="26">
        <v>2483</v>
      </c>
      <c r="G3133" s="26">
        <v>148.1</v>
      </c>
      <c r="H3133" s="47" t="s">
        <v>90</v>
      </c>
      <c r="I3133" s="26" t="s">
        <v>91</v>
      </c>
      <c r="J3133" s="27">
        <v>92206</v>
      </c>
      <c r="K3133" s="26" t="s">
        <v>629</v>
      </c>
      <c r="L3133" s="26" t="s">
        <v>629</v>
      </c>
      <c r="M3133" s="26" t="s">
        <v>629</v>
      </c>
      <c r="N3133" s="26">
        <v>3</v>
      </c>
      <c r="O3133" s="27" t="s">
        <v>118</v>
      </c>
      <c r="P3133" s="27" t="s">
        <v>107</v>
      </c>
      <c r="Q3133" s="26" t="str">
        <f t="shared" si="48"/>
        <v>High</v>
      </c>
    </row>
    <row r="3134" spans="1:17" ht="15.6" x14ac:dyDescent="0.3">
      <c r="A3134" s="26" t="s">
        <v>6477</v>
      </c>
      <c r="B3134" s="26" t="s">
        <v>6478</v>
      </c>
      <c r="C3134" s="26" t="s">
        <v>191</v>
      </c>
      <c r="D3134" s="26" t="s">
        <v>192</v>
      </c>
      <c r="E3134" s="26">
        <v>537</v>
      </c>
      <c r="F3134" s="26">
        <v>1771</v>
      </c>
      <c r="G3134" s="26">
        <v>135.88999999999999</v>
      </c>
      <c r="H3134" s="47" t="s">
        <v>90</v>
      </c>
      <c r="I3134" s="26" t="s">
        <v>91</v>
      </c>
      <c r="J3134" s="27">
        <v>8004</v>
      </c>
      <c r="K3134" s="26" t="s">
        <v>629</v>
      </c>
      <c r="L3134" s="26" t="s">
        <v>629</v>
      </c>
      <c r="M3134" s="26" t="s">
        <v>629</v>
      </c>
      <c r="N3134" s="26">
        <v>3</v>
      </c>
      <c r="O3134" s="27" t="s">
        <v>147</v>
      </c>
      <c r="P3134" s="27" t="s">
        <v>102</v>
      </c>
      <c r="Q3134" s="26" t="str">
        <f t="shared" si="48"/>
        <v>High</v>
      </c>
    </row>
    <row r="3135" spans="1:17" ht="15.6" x14ac:dyDescent="0.3">
      <c r="A3135" s="26" t="s">
        <v>6479</v>
      </c>
      <c r="B3135" s="26" t="s">
        <v>6480</v>
      </c>
      <c r="C3135" s="26" t="s">
        <v>158</v>
      </c>
      <c r="D3135" s="26" t="s">
        <v>96</v>
      </c>
      <c r="E3135" s="26">
        <v>401</v>
      </c>
      <c r="F3135" s="26">
        <v>1103</v>
      </c>
      <c r="G3135" s="26">
        <v>480.44</v>
      </c>
      <c r="H3135" s="47" t="s">
        <v>90</v>
      </c>
      <c r="I3135" s="26" t="s">
        <v>91</v>
      </c>
      <c r="J3135" s="27">
        <v>37131.055336960155</v>
      </c>
      <c r="K3135" s="26" t="s">
        <v>629</v>
      </c>
      <c r="L3135" s="26" t="s">
        <v>629</v>
      </c>
      <c r="M3135" s="26" t="s">
        <v>629</v>
      </c>
      <c r="N3135" s="26">
        <v>3</v>
      </c>
      <c r="O3135" s="27" t="s">
        <v>147</v>
      </c>
      <c r="P3135" s="27" t="s">
        <v>107</v>
      </c>
      <c r="Q3135" s="26" t="str">
        <f t="shared" si="48"/>
        <v>High</v>
      </c>
    </row>
    <row r="3136" spans="1:17" ht="15.6" x14ac:dyDescent="0.3">
      <c r="A3136" s="26" t="s">
        <v>6481</v>
      </c>
      <c r="B3136" s="26" t="s">
        <v>6482</v>
      </c>
      <c r="C3136" s="26" t="s">
        <v>139</v>
      </c>
      <c r="D3136" s="26" t="s">
        <v>483</v>
      </c>
      <c r="E3136" s="26">
        <v>399</v>
      </c>
      <c r="F3136" s="26">
        <v>750</v>
      </c>
      <c r="G3136" s="26">
        <v>175</v>
      </c>
      <c r="H3136" s="47" t="s">
        <v>90</v>
      </c>
      <c r="I3136" s="26" t="s">
        <v>91</v>
      </c>
      <c r="J3136" s="27">
        <v>58375</v>
      </c>
      <c r="K3136" s="26" t="s">
        <v>629</v>
      </c>
      <c r="L3136" s="26" t="s">
        <v>629</v>
      </c>
      <c r="M3136" s="26" t="s">
        <v>629</v>
      </c>
      <c r="N3136" s="26">
        <v>3</v>
      </c>
      <c r="O3136" s="27" t="s">
        <v>130</v>
      </c>
      <c r="P3136" s="27" t="s">
        <v>102</v>
      </c>
      <c r="Q3136" s="26" t="str">
        <f t="shared" si="48"/>
        <v>High</v>
      </c>
    </row>
    <row r="3137" spans="1:17" ht="15.6" x14ac:dyDescent="0.3">
      <c r="A3137" s="26" t="s">
        <v>6483</v>
      </c>
      <c r="B3137" s="26" t="s">
        <v>6484</v>
      </c>
      <c r="C3137" s="26" t="s">
        <v>191</v>
      </c>
      <c r="D3137" s="26" t="s">
        <v>192</v>
      </c>
      <c r="E3137" s="26">
        <v>392</v>
      </c>
      <c r="F3137" s="26">
        <v>1289</v>
      </c>
      <c r="G3137" s="26">
        <v>186.26</v>
      </c>
      <c r="H3137" s="47" t="s">
        <v>90</v>
      </c>
      <c r="I3137" s="26" t="s">
        <v>91</v>
      </c>
      <c r="J3137" s="27">
        <v>32500</v>
      </c>
      <c r="K3137" s="26" t="s">
        <v>629</v>
      </c>
      <c r="L3137" s="26" t="s">
        <v>629</v>
      </c>
      <c r="M3137" s="26" t="s">
        <v>629</v>
      </c>
      <c r="N3137" s="26">
        <v>3</v>
      </c>
      <c r="O3137" s="27" t="s">
        <v>147</v>
      </c>
      <c r="P3137" s="27" t="s">
        <v>97</v>
      </c>
      <c r="Q3137" s="26" t="str">
        <f t="shared" si="48"/>
        <v>High</v>
      </c>
    </row>
    <row r="3138" spans="1:17" ht="15.6" x14ac:dyDescent="0.3">
      <c r="A3138" s="26" t="s">
        <v>6485</v>
      </c>
      <c r="B3138" s="26" t="s">
        <v>6486</v>
      </c>
      <c r="C3138" s="26" t="s">
        <v>158</v>
      </c>
      <c r="D3138" s="26" t="s">
        <v>96</v>
      </c>
      <c r="E3138" s="26">
        <v>297</v>
      </c>
      <c r="F3138" s="26">
        <v>1379</v>
      </c>
      <c r="G3138" s="26">
        <v>174.67</v>
      </c>
      <c r="H3138" s="47" t="s">
        <v>90</v>
      </c>
      <c r="I3138" s="26" t="s">
        <v>91</v>
      </c>
      <c r="J3138" s="27">
        <v>56256.107670724014</v>
      </c>
      <c r="K3138" s="26" t="s">
        <v>629</v>
      </c>
      <c r="L3138" s="26" t="s">
        <v>629</v>
      </c>
      <c r="M3138" s="26" t="s">
        <v>629</v>
      </c>
      <c r="N3138" s="26">
        <v>3</v>
      </c>
      <c r="O3138" s="27" t="s">
        <v>130</v>
      </c>
      <c r="P3138" s="27" t="s">
        <v>97</v>
      </c>
      <c r="Q3138" s="26" t="str">
        <f t="shared" ref="Q3138:Q3203" si="49">IF(N3138=3,"High",IF(N3138=2,"Med",IF(N3138=1,"Low","None")))</f>
        <v>High</v>
      </c>
    </row>
    <row r="3139" spans="1:17" ht="15.6" x14ac:dyDescent="0.3">
      <c r="A3139" s="26" t="s">
        <v>6487</v>
      </c>
      <c r="B3139" s="26" t="s">
        <v>6488</v>
      </c>
      <c r="C3139" s="26" t="s">
        <v>185</v>
      </c>
      <c r="D3139" s="26" t="s">
        <v>304</v>
      </c>
      <c r="E3139" s="26">
        <v>292</v>
      </c>
      <c r="F3139" s="26">
        <v>964</v>
      </c>
      <c r="G3139" s="26">
        <v>119</v>
      </c>
      <c r="H3139" s="47" t="s">
        <v>90</v>
      </c>
      <c r="I3139" s="26" t="s">
        <v>91</v>
      </c>
      <c r="J3139" s="27">
        <v>40052</v>
      </c>
      <c r="K3139" s="26" t="s">
        <v>629</v>
      </c>
      <c r="L3139" s="26" t="s">
        <v>629</v>
      </c>
      <c r="M3139" s="26" t="s">
        <v>629</v>
      </c>
      <c r="N3139" s="26">
        <v>3</v>
      </c>
      <c r="O3139" s="27" t="s">
        <v>147</v>
      </c>
      <c r="P3139" s="27" t="s">
        <v>107</v>
      </c>
      <c r="Q3139" s="26" t="str">
        <f t="shared" si="49"/>
        <v>High</v>
      </c>
    </row>
    <row r="3140" spans="1:17" ht="15.6" x14ac:dyDescent="0.3">
      <c r="A3140" s="26" t="s">
        <v>6489</v>
      </c>
      <c r="B3140" s="26" t="s">
        <v>6490</v>
      </c>
      <c r="C3140" s="26" t="s">
        <v>95</v>
      </c>
      <c r="D3140" s="26" t="s">
        <v>256</v>
      </c>
      <c r="E3140" s="26">
        <v>285</v>
      </c>
      <c r="F3140" s="26">
        <v>941</v>
      </c>
      <c r="G3140" s="26">
        <v>124.13</v>
      </c>
      <c r="H3140" s="47" t="s">
        <v>90</v>
      </c>
      <c r="I3140" s="26" t="s">
        <v>91</v>
      </c>
      <c r="J3140" s="27">
        <v>41806</v>
      </c>
      <c r="K3140" s="26" t="s">
        <v>629</v>
      </c>
      <c r="L3140" s="26" t="s">
        <v>629</v>
      </c>
      <c r="M3140" s="26" t="s">
        <v>629</v>
      </c>
      <c r="N3140" s="26">
        <v>3</v>
      </c>
      <c r="O3140" s="27" t="s">
        <v>147</v>
      </c>
      <c r="P3140" s="27" t="s">
        <v>107</v>
      </c>
      <c r="Q3140" s="26" t="str">
        <f t="shared" si="49"/>
        <v>High</v>
      </c>
    </row>
    <row r="3141" spans="1:17" ht="15.6" x14ac:dyDescent="0.3">
      <c r="A3141" s="26" t="s">
        <v>6491</v>
      </c>
      <c r="B3141" s="26" t="s">
        <v>6492</v>
      </c>
      <c r="C3141" s="26" t="s">
        <v>158</v>
      </c>
      <c r="D3141" s="26" t="s">
        <v>96</v>
      </c>
      <c r="E3141" s="26">
        <v>277</v>
      </c>
      <c r="F3141" s="26">
        <v>303</v>
      </c>
      <c r="G3141" s="26">
        <v>116.01</v>
      </c>
      <c r="H3141" s="47" t="s">
        <v>90</v>
      </c>
      <c r="I3141" s="26" t="s">
        <v>91</v>
      </c>
      <c r="J3141" s="27">
        <v>20713.337579226412</v>
      </c>
      <c r="K3141" s="26" t="s">
        <v>629</v>
      </c>
      <c r="L3141" s="26" t="s">
        <v>629</v>
      </c>
      <c r="M3141" s="26" t="s">
        <v>629</v>
      </c>
      <c r="N3141" s="26">
        <v>3</v>
      </c>
      <c r="O3141" s="27" t="s">
        <v>147</v>
      </c>
      <c r="P3141" s="27" t="s">
        <v>97</v>
      </c>
      <c r="Q3141" s="26" t="str">
        <f t="shared" si="49"/>
        <v>High</v>
      </c>
    </row>
    <row r="3142" spans="1:17" ht="15.6" x14ac:dyDescent="0.3">
      <c r="A3142" s="26" t="s">
        <v>6493</v>
      </c>
      <c r="B3142" s="26" t="s">
        <v>6494</v>
      </c>
      <c r="C3142" s="26" t="s">
        <v>625</v>
      </c>
      <c r="D3142" s="26" t="s">
        <v>238</v>
      </c>
      <c r="E3142" s="26">
        <v>229</v>
      </c>
      <c r="F3142" s="26">
        <v>361</v>
      </c>
      <c r="G3142" s="26">
        <v>125.34</v>
      </c>
      <c r="H3142" s="47" t="s">
        <v>90</v>
      </c>
      <c r="I3142" s="26" t="s">
        <v>91</v>
      </c>
      <c r="J3142" s="27">
        <v>27894</v>
      </c>
      <c r="K3142" s="26" t="s">
        <v>629</v>
      </c>
      <c r="L3142" s="26" t="s">
        <v>629</v>
      </c>
      <c r="M3142" s="26" t="s">
        <v>629</v>
      </c>
      <c r="N3142" s="26">
        <v>3</v>
      </c>
      <c r="O3142" s="27" t="s">
        <v>147</v>
      </c>
      <c r="P3142" s="26" t="s">
        <v>298</v>
      </c>
      <c r="Q3142" s="26" t="str">
        <f t="shared" si="49"/>
        <v>High</v>
      </c>
    </row>
    <row r="3143" spans="1:17" ht="15.6" x14ac:dyDescent="0.3">
      <c r="A3143" s="26" t="s">
        <v>6495</v>
      </c>
      <c r="B3143" s="26" t="s">
        <v>6496</v>
      </c>
      <c r="C3143" s="26" t="s">
        <v>195</v>
      </c>
      <c r="D3143" s="26" t="s">
        <v>729</v>
      </c>
      <c r="E3143" s="26">
        <v>228</v>
      </c>
      <c r="F3143" s="26">
        <v>490</v>
      </c>
      <c r="G3143" s="26">
        <v>126.22</v>
      </c>
      <c r="H3143" s="47" t="s">
        <v>90</v>
      </c>
      <c r="I3143" s="26" t="s">
        <v>91</v>
      </c>
      <c r="J3143" s="27">
        <v>71000</v>
      </c>
      <c r="K3143" s="26" t="s">
        <v>629</v>
      </c>
      <c r="L3143" s="26" t="s">
        <v>629</v>
      </c>
      <c r="M3143" s="26" t="s">
        <v>629</v>
      </c>
      <c r="N3143" s="26">
        <v>3</v>
      </c>
      <c r="O3143" s="27" t="s">
        <v>130</v>
      </c>
      <c r="P3143" s="27" t="s">
        <v>92</v>
      </c>
      <c r="Q3143" s="26" t="str">
        <f t="shared" si="49"/>
        <v>High</v>
      </c>
    </row>
    <row r="3144" spans="1:17" ht="15.6" x14ac:dyDescent="0.3">
      <c r="A3144" s="26" t="s">
        <v>6497</v>
      </c>
      <c r="B3144" s="26" t="s">
        <v>6498</v>
      </c>
      <c r="C3144" s="26" t="s">
        <v>164</v>
      </c>
      <c r="D3144" s="26" t="s">
        <v>101</v>
      </c>
      <c r="E3144" s="26">
        <v>222</v>
      </c>
      <c r="F3144" s="26">
        <v>500</v>
      </c>
      <c r="G3144" s="26">
        <v>110</v>
      </c>
      <c r="H3144" s="47" t="s">
        <v>90</v>
      </c>
      <c r="I3144" s="26" t="s">
        <v>91</v>
      </c>
      <c r="J3144" s="27">
        <v>30368</v>
      </c>
      <c r="K3144" s="26" t="s">
        <v>629</v>
      </c>
      <c r="L3144" s="26" t="s">
        <v>629</v>
      </c>
      <c r="M3144" s="26" t="s">
        <v>629</v>
      </c>
      <c r="N3144" s="26">
        <v>3</v>
      </c>
      <c r="O3144" s="27" t="s">
        <v>147</v>
      </c>
      <c r="P3144" s="27" t="s">
        <v>107</v>
      </c>
      <c r="Q3144" s="26" t="str">
        <f t="shared" si="49"/>
        <v>High</v>
      </c>
    </row>
    <row r="3145" spans="1:17" ht="15.6" x14ac:dyDescent="0.3">
      <c r="A3145" s="26" t="s">
        <v>6499</v>
      </c>
      <c r="B3145" s="26" t="s">
        <v>6500</v>
      </c>
      <c r="C3145" s="26" t="s">
        <v>654</v>
      </c>
      <c r="D3145" s="26" t="s">
        <v>238</v>
      </c>
      <c r="E3145" s="26">
        <v>218</v>
      </c>
      <c r="F3145" s="26">
        <v>499</v>
      </c>
      <c r="G3145" s="26">
        <v>147.22999999999999</v>
      </c>
      <c r="H3145" s="47" t="s">
        <v>90</v>
      </c>
      <c r="I3145" s="26" t="s">
        <v>91</v>
      </c>
      <c r="J3145" s="27">
        <v>104024.6215765993</v>
      </c>
      <c r="K3145" s="26" t="s">
        <v>629</v>
      </c>
      <c r="L3145" s="26" t="s">
        <v>629</v>
      </c>
      <c r="M3145" s="26" t="s">
        <v>629</v>
      </c>
      <c r="N3145" s="26">
        <v>3</v>
      </c>
      <c r="O3145" s="27" t="s">
        <v>118</v>
      </c>
      <c r="P3145" s="27" t="s">
        <v>92</v>
      </c>
      <c r="Q3145" s="26" t="str">
        <f t="shared" si="49"/>
        <v>High</v>
      </c>
    </row>
    <row r="3146" spans="1:17" ht="15.6" x14ac:dyDescent="0.3">
      <c r="A3146" s="26" t="s">
        <v>6501</v>
      </c>
      <c r="B3146" s="26" t="s">
        <v>6502</v>
      </c>
      <c r="C3146" s="26" t="s">
        <v>211</v>
      </c>
      <c r="D3146" s="26" t="s">
        <v>278</v>
      </c>
      <c r="E3146" s="26">
        <v>206</v>
      </c>
      <c r="F3146" s="26">
        <v>254</v>
      </c>
      <c r="G3146" s="26">
        <v>125.31</v>
      </c>
      <c r="H3146" s="47" t="s">
        <v>90</v>
      </c>
      <c r="I3146" s="26" t="s">
        <v>91</v>
      </c>
      <c r="J3146" s="27">
        <v>51300</v>
      </c>
      <c r="K3146" s="26" t="s">
        <v>629</v>
      </c>
      <c r="L3146" s="26" t="s">
        <v>629</v>
      </c>
      <c r="M3146" s="26" t="s">
        <v>629</v>
      </c>
      <c r="N3146" s="26">
        <v>3</v>
      </c>
      <c r="O3146" s="27" t="s">
        <v>147</v>
      </c>
      <c r="P3146" s="27" t="s">
        <v>107</v>
      </c>
      <c r="Q3146" s="26" t="str">
        <f t="shared" si="49"/>
        <v>High</v>
      </c>
    </row>
    <row r="3147" spans="1:17" ht="15.6" x14ac:dyDescent="0.3">
      <c r="A3147" s="26" t="s">
        <v>6503</v>
      </c>
      <c r="B3147" s="26" t="s">
        <v>6504</v>
      </c>
      <c r="C3147" s="26" t="s">
        <v>143</v>
      </c>
      <c r="D3147" s="26" t="s">
        <v>144</v>
      </c>
      <c r="E3147" s="26">
        <v>205</v>
      </c>
      <c r="F3147" s="26">
        <v>271</v>
      </c>
      <c r="G3147" s="26">
        <v>379.23</v>
      </c>
      <c r="H3147" s="47" t="s">
        <v>90</v>
      </c>
      <c r="I3147" s="26" t="s">
        <v>91</v>
      </c>
      <c r="J3147" s="27">
        <v>77333</v>
      </c>
      <c r="K3147" s="26" t="s">
        <v>629</v>
      </c>
      <c r="L3147" s="26" t="s">
        <v>629</v>
      </c>
      <c r="M3147" s="26" t="s">
        <v>629</v>
      </c>
      <c r="N3147" s="26">
        <v>3</v>
      </c>
      <c r="O3147" s="27" t="s">
        <v>118</v>
      </c>
      <c r="P3147" s="27" t="s">
        <v>92</v>
      </c>
      <c r="Q3147" s="26" t="str">
        <f t="shared" si="49"/>
        <v>High</v>
      </c>
    </row>
    <row r="3148" spans="1:17" ht="15.6" x14ac:dyDescent="0.3">
      <c r="A3148" s="26" t="s">
        <v>6505</v>
      </c>
      <c r="B3148" s="26" t="s">
        <v>6506</v>
      </c>
      <c r="C3148" s="26" t="s">
        <v>164</v>
      </c>
      <c r="D3148" s="26" t="s">
        <v>101</v>
      </c>
      <c r="E3148" s="26">
        <v>201</v>
      </c>
      <c r="F3148" s="26">
        <v>670</v>
      </c>
      <c r="G3148" s="26">
        <v>169</v>
      </c>
      <c r="H3148" s="47" t="s">
        <v>90</v>
      </c>
      <c r="I3148" s="26" t="s">
        <v>91</v>
      </c>
      <c r="J3148" s="27">
        <v>84500</v>
      </c>
      <c r="K3148" s="26" t="s">
        <v>629</v>
      </c>
      <c r="L3148" s="26" t="s">
        <v>629</v>
      </c>
      <c r="M3148" s="26" t="s">
        <v>629</v>
      </c>
      <c r="N3148" s="26">
        <v>3</v>
      </c>
      <c r="O3148" s="27" t="s">
        <v>118</v>
      </c>
      <c r="P3148" s="27" t="s">
        <v>107</v>
      </c>
      <c r="Q3148" s="26" t="str">
        <f t="shared" si="49"/>
        <v>High</v>
      </c>
    </row>
    <row r="3149" spans="1:17" ht="15.6" x14ac:dyDescent="0.3">
      <c r="A3149" s="26" t="s">
        <v>6507</v>
      </c>
      <c r="B3149" s="26" t="s">
        <v>6508</v>
      </c>
      <c r="C3149" s="26" t="s">
        <v>110</v>
      </c>
      <c r="D3149" s="26" t="s">
        <v>1423</v>
      </c>
      <c r="E3149" s="26">
        <v>186</v>
      </c>
      <c r="F3149" s="26">
        <v>3214</v>
      </c>
      <c r="G3149" s="26">
        <v>157.61000000000001</v>
      </c>
      <c r="H3149" s="47" t="s">
        <v>90</v>
      </c>
      <c r="I3149" s="26" t="s">
        <v>91</v>
      </c>
      <c r="J3149" s="27">
        <v>88500</v>
      </c>
      <c r="K3149" s="26" t="s">
        <v>629</v>
      </c>
      <c r="L3149" s="26" t="s">
        <v>629</v>
      </c>
      <c r="M3149" s="26" t="s">
        <v>629</v>
      </c>
      <c r="N3149" s="26">
        <v>3</v>
      </c>
      <c r="O3149" s="27" t="s">
        <v>118</v>
      </c>
      <c r="P3149" s="27" t="s">
        <v>92</v>
      </c>
      <c r="Q3149" s="26" t="str">
        <f t="shared" si="49"/>
        <v>High</v>
      </c>
    </row>
    <row r="3150" spans="1:17" ht="15.6" x14ac:dyDescent="0.3">
      <c r="A3150" s="26" t="s">
        <v>6509</v>
      </c>
      <c r="B3150" s="26" t="s">
        <v>6510</v>
      </c>
      <c r="C3150" s="26" t="s">
        <v>255</v>
      </c>
      <c r="D3150" s="26" t="s">
        <v>256</v>
      </c>
      <c r="E3150" s="26">
        <v>168</v>
      </c>
      <c r="F3150" s="26">
        <v>521</v>
      </c>
      <c r="G3150" s="26">
        <v>329</v>
      </c>
      <c r="H3150" s="47" t="s">
        <v>90</v>
      </c>
      <c r="I3150" s="26" t="s">
        <v>91</v>
      </c>
      <c r="J3150" s="27">
        <v>42803</v>
      </c>
      <c r="K3150" s="26" t="s">
        <v>629</v>
      </c>
      <c r="L3150" s="26" t="s">
        <v>629</v>
      </c>
      <c r="M3150" s="26" t="s">
        <v>629</v>
      </c>
      <c r="N3150" s="26">
        <v>3</v>
      </c>
      <c r="O3150" s="27" t="s">
        <v>147</v>
      </c>
      <c r="P3150" s="27" t="s">
        <v>97</v>
      </c>
      <c r="Q3150" s="26" t="str">
        <f t="shared" si="49"/>
        <v>High</v>
      </c>
    </row>
    <row r="3151" spans="1:17" ht="15.6" x14ac:dyDescent="0.3">
      <c r="A3151" s="26" t="s">
        <v>6511</v>
      </c>
      <c r="B3151" s="26" t="s">
        <v>6512</v>
      </c>
      <c r="C3151" s="26" t="s">
        <v>255</v>
      </c>
      <c r="D3151" s="26" t="s">
        <v>256</v>
      </c>
      <c r="E3151" s="26">
        <v>147</v>
      </c>
      <c r="F3151" s="26">
        <v>340</v>
      </c>
      <c r="G3151" s="26">
        <v>103.67</v>
      </c>
      <c r="H3151" s="47" t="s">
        <v>90</v>
      </c>
      <c r="I3151" s="26" t="s">
        <v>91</v>
      </c>
      <c r="J3151" s="27">
        <v>45192</v>
      </c>
      <c r="K3151" s="26" t="s">
        <v>629</v>
      </c>
      <c r="L3151" s="26" t="s">
        <v>629</v>
      </c>
      <c r="M3151" s="26" t="s">
        <v>629</v>
      </c>
      <c r="N3151" s="26">
        <v>3</v>
      </c>
      <c r="O3151" s="27" t="s">
        <v>147</v>
      </c>
      <c r="P3151" s="27" t="s">
        <v>92</v>
      </c>
      <c r="Q3151" s="26" t="str">
        <f t="shared" si="49"/>
        <v>High</v>
      </c>
    </row>
    <row r="3152" spans="1:17" ht="15.6" x14ac:dyDescent="0.3">
      <c r="A3152" s="26" t="s">
        <v>6513</v>
      </c>
      <c r="B3152" s="26" t="s">
        <v>6514</v>
      </c>
      <c r="C3152" s="26" t="s">
        <v>237</v>
      </c>
      <c r="D3152" s="26" t="s">
        <v>238</v>
      </c>
      <c r="E3152" s="26">
        <v>141</v>
      </c>
      <c r="F3152" s="26">
        <v>475</v>
      </c>
      <c r="G3152" s="26">
        <v>211.17</v>
      </c>
      <c r="H3152" s="47" t="s">
        <v>90</v>
      </c>
      <c r="I3152" s="26" t="s">
        <v>91</v>
      </c>
      <c r="J3152" s="27">
        <v>41964</v>
      </c>
      <c r="K3152" s="26" t="s">
        <v>629</v>
      </c>
      <c r="L3152" s="26" t="s">
        <v>629</v>
      </c>
      <c r="M3152" s="26" t="s">
        <v>629</v>
      </c>
      <c r="N3152" s="26">
        <v>3</v>
      </c>
      <c r="O3152" s="27" t="s">
        <v>147</v>
      </c>
      <c r="P3152" s="27" t="s">
        <v>102</v>
      </c>
      <c r="Q3152" s="26" t="str">
        <f t="shared" si="49"/>
        <v>High</v>
      </c>
    </row>
    <row r="3153" spans="1:17" ht="15.6" x14ac:dyDescent="0.3">
      <c r="A3153" s="26" t="s">
        <v>6515</v>
      </c>
      <c r="B3153" s="26" t="s">
        <v>6516</v>
      </c>
      <c r="C3153" s="26" t="s">
        <v>962</v>
      </c>
      <c r="D3153" s="26" t="s">
        <v>165</v>
      </c>
      <c r="E3153" s="26">
        <v>134</v>
      </c>
      <c r="F3153" s="26">
        <v>410</v>
      </c>
      <c r="G3153" s="26">
        <v>110.9</v>
      </c>
      <c r="H3153" s="47" t="s">
        <v>90</v>
      </c>
      <c r="I3153" s="26" t="s">
        <v>91</v>
      </c>
      <c r="J3153" s="27">
        <v>5678.22648492185</v>
      </c>
      <c r="K3153" s="26" t="s">
        <v>629</v>
      </c>
      <c r="L3153" s="26" t="s">
        <v>629</v>
      </c>
      <c r="M3153" s="26" t="s">
        <v>629</v>
      </c>
      <c r="N3153" s="26">
        <v>3</v>
      </c>
      <c r="O3153" s="27" t="s">
        <v>147</v>
      </c>
      <c r="P3153" s="27" t="s">
        <v>107</v>
      </c>
      <c r="Q3153" s="26" t="str">
        <f t="shared" si="49"/>
        <v>High</v>
      </c>
    </row>
    <row r="3154" spans="1:17" ht="15.6" x14ac:dyDescent="0.3">
      <c r="A3154" s="26" t="s">
        <v>6517</v>
      </c>
      <c r="B3154" s="26" t="s">
        <v>6518</v>
      </c>
      <c r="C3154" s="26" t="s">
        <v>164</v>
      </c>
      <c r="D3154" s="26" t="s">
        <v>101</v>
      </c>
      <c r="E3154" s="26">
        <v>130</v>
      </c>
      <c r="F3154" s="26">
        <v>360</v>
      </c>
      <c r="G3154" s="26">
        <v>199.5</v>
      </c>
      <c r="H3154" s="47" t="s">
        <v>90</v>
      </c>
      <c r="I3154" s="26" t="s">
        <v>91</v>
      </c>
      <c r="J3154" s="27">
        <v>77000</v>
      </c>
      <c r="K3154" s="26" t="s">
        <v>629</v>
      </c>
      <c r="L3154" s="26" t="s">
        <v>629</v>
      </c>
      <c r="M3154" s="26" t="s">
        <v>629</v>
      </c>
      <c r="N3154" s="26">
        <v>3</v>
      </c>
      <c r="O3154" s="27" t="s">
        <v>118</v>
      </c>
      <c r="P3154" s="27" t="s">
        <v>97</v>
      </c>
      <c r="Q3154" s="26" t="str">
        <f t="shared" si="49"/>
        <v>High</v>
      </c>
    </row>
    <row r="3155" spans="1:17" ht="15.6" x14ac:dyDescent="0.3">
      <c r="A3155" s="26" t="s">
        <v>6519</v>
      </c>
      <c r="B3155" s="26" t="s">
        <v>6520</v>
      </c>
      <c r="C3155" s="26" t="s">
        <v>191</v>
      </c>
      <c r="D3155" s="26" t="s">
        <v>192</v>
      </c>
      <c r="E3155" s="26">
        <v>129</v>
      </c>
      <c r="F3155" s="26">
        <v>361</v>
      </c>
      <c r="G3155" s="26">
        <v>154.32</v>
      </c>
      <c r="H3155" s="47" t="s">
        <v>90</v>
      </c>
      <c r="I3155" s="26" t="s">
        <v>91</v>
      </c>
      <c r="J3155" s="27">
        <v>68298.000000000015</v>
      </c>
      <c r="K3155" s="26" t="s">
        <v>629</v>
      </c>
      <c r="L3155" s="26" t="s">
        <v>629</v>
      </c>
      <c r="M3155" s="26" t="s">
        <v>629</v>
      </c>
      <c r="N3155" s="26">
        <v>3</v>
      </c>
      <c r="O3155" s="27" t="s">
        <v>130</v>
      </c>
      <c r="P3155" s="27" t="s">
        <v>102</v>
      </c>
      <c r="Q3155" s="26" t="str">
        <f t="shared" si="49"/>
        <v>High</v>
      </c>
    </row>
    <row r="3156" spans="1:17" ht="15.6" x14ac:dyDescent="0.3">
      <c r="A3156" s="26" t="s">
        <v>6521</v>
      </c>
      <c r="B3156" s="26" t="s">
        <v>6522</v>
      </c>
      <c r="C3156" s="26" t="s">
        <v>143</v>
      </c>
      <c r="D3156" s="26" t="s">
        <v>144</v>
      </c>
      <c r="E3156" s="26">
        <v>123</v>
      </c>
      <c r="F3156" s="26">
        <v>406</v>
      </c>
      <c r="G3156" s="26">
        <v>112.37</v>
      </c>
      <c r="H3156" s="47" t="s">
        <v>90</v>
      </c>
      <c r="I3156" s="26" t="s">
        <v>91</v>
      </c>
      <c r="J3156" s="27">
        <v>55588.096644676865</v>
      </c>
      <c r="K3156" s="26" t="s">
        <v>629</v>
      </c>
      <c r="L3156" s="26" t="s">
        <v>629</v>
      </c>
      <c r="M3156" s="26" t="s">
        <v>629</v>
      </c>
      <c r="N3156" s="26">
        <v>3</v>
      </c>
      <c r="O3156" s="27" t="s">
        <v>130</v>
      </c>
      <c r="P3156" s="27" t="s">
        <v>107</v>
      </c>
      <c r="Q3156" s="26" t="str">
        <f t="shared" si="49"/>
        <v>High</v>
      </c>
    </row>
    <row r="3157" spans="1:17" ht="15.6" x14ac:dyDescent="0.3">
      <c r="A3157" s="26" t="s">
        <v>6523</v>
      </c>
      <c r="B3157" s="26" t="s">
        <v>6524</v>
      </c>
      <c r="C3157" s="26" t="s">
        <v>164</v>
      </c>
      <c r="D3157" s="26" t="s">
        <v>101</v>
      </c>
      <c r="E3157" s="26">
        <v>110</v>
      </c>
      <c r="F3157" s="26">
        <v>290</v>
      </c>
      <c r="G3157" s="26">
        <v>310.52</v>
      </c>
      <c r="H3157" s="47" t="s">
        <v>90</v>
      </c>
      <c r="I3157" s="26" t="s">
        <v>91</v>
      </c>
      <c r="J3157" s="27">
        <v>30368</v>
      </c>
      <c r="K3157" s="26" t="s">
        <v>629</v>
      </c>
      <c r="L3157" s="26" t="s">
        <v>629</v>
      </c>
      <c r="M3157" s="26" t="s">
        <v>629</v>
      </c>
      <c r="N3157" s="26">
        <v>3</v>
      </c>
      <c r="O3157" s="27" t="s">
        <v>147</v>
      </c>
      <c r="P3157" s="27" t="s">
        <v>107</v>
      </c>
      <c r="Q3157" s="26" t="str">
        <f t="shared" si="49"/>
        <v>High</v>
      </c>
    </row>
    <row r="3158" spans="1:17" ht="15.6" x14ac:dyDescent="0.3">
      <c r="A3158" s="26" t="s">
        <v>6525</v>
      </c>
      <c r="B3158" s="26" t="s">
        <v>6526</v>
      </c>
      <c r="C3158" s="26" t="s">
        <v>150</v>
      </c>
      <c r="D3158" s="26" t="s">
        <v>352</v>
      </c>
      <c r="E3158" s="26">
        <v>108</v>
      </c>
      <c r="F3158" s="26">
        <v>350</v>
      </c>
      <c r="G3158" s="26">
        <v>160.15</v>
      </c>
      <c r="H3158" s="47" t="s">
        <v>90</v>
      </c>
      <c r="I3158" s="26" t="s">
        <v>91</v>
      </c>
      <c r="J3158" s="27">
        <v>124428.60390151557</v>
      </c>
      <c r="K3158" s="26" t="s">
        <v>629</v>
      </c>
      <c r="L3158" s="26" t="s">
        <v>629</v>
      </c>
      <c r="M3158" s="26" t="s">
        <v>629</v>
      </c>
      <c r="N3158" s="26">
        <v>3</v>
      </c>
      <c r="O3158" s="27" t="s">
        <v>118</v>
      </c>
      <c r="P3158" s="27" t="s">
        <v>107</v>
      </c>
      <c r="Q3158" s="26" t="str">
        <f t="shared" si="49"/>
        <v>High</v>
      </c>
    </row>
    <row r="3159" spans="1:17" ht="15.6" x14ac:dyDescent="0.3">
      <c r="A3159" s="26" t="s">
        <v>6527</v>
      </c>
      <c r="B3159" s="26" t="s">
        <v>6528</v>
      </c>
      <c r="C3159" s="26" t="s">
        <v>143</v>
      </c>
      <c r="D3159" s="26" t="s">
        <v>144</v>
      </c>
      <c r="E3159" s="26">
        <v>99</v>
      </c>
      <c r="F3159" s="26">
        <v>427</v>
      </c>
      <c r="G3159" s="26">
        <v>178.16</v>
      </c>
      <c r="H3159" s="47" t="s">
        <v>90</v>
      </c>
      <c r="I3159" s="26" t="s">
        <v>91</v>
      </c>
      <c r="J3159" s="27">
        <v>41979.000000000007</v>
      </c>
      <c r="K3159" s="26" t="s">
        <v>629</v>
      </c>
      <c r="L3159" s="26" t="s">
        <v>629</v>
      </c>
      <c r="M3159" s="26" t="s">
        <v>629</v>
      </c>
      <c r="N3159" s="26">
        <v>3</v>
      </c>
      <c r="O3159" s="27" t="s">
        <v>147</v>
      </c>
      <c r="P3159" s="27" t="s">
        <v>107</v>
      </c>
      <c r="Q3159" s="26" t="str">
        <f t="shared" si="49"/>
        <v>High</v>
      </c>
    </row>
    <row r="3160" spans="1:17" ht="15.6" x14ac:dyDescent="0.3">
      <c r="A3160" s="26" t="s">
        <v>6529</v>
      </c>
      <c r="B3160" s="26" t="s">
        <v>6530</v>
      </c>
      <c r="C3160" s="26" t="s">
        <v>95</v>
      </c>
      <c r="D3160" s="26" t="s">
        <v>96</v>
      </c>
      <c r="E3160" s="26">
        <v>80</v>
      </c>
      <c r="F3160" s="26">
        <v>200</v>
      </c>
      <c r="G3160" s="26">
        <v>175</v>
      </c>
      <c r="H3160" s="47" t="s">
        <v>90</v>
      </c>
      <c r="I3160" s="26" t="s">
        <v>91</v>
      </c>
      <c r="J3160" s="27">
        <v>51923</v>
      </c>
      <c r="K3160" s="26" t="s">
        <v>629</v>
      </c>
      <c r="L3160" s="26" t="s">
        <v>629</v>
      </c>
      <c r="M3160" s="26" t="s">
        <v>629</v>
      </c>
      <c r="N3160" s="26">
        <v>3</v>
      </c>
      <c r="O3160" s="27" t="s">
        <v>147</v>
      </c>
      <c r="P3160" s="27" t="s">
        <v>97</v>
      </c>
      <c r="Q3160" s="26" t="str">
        <f t="shared" si="49"/>
        <v>High</v>
      </c>
    </row>
    <row r="3161" spans="1:17" ht="15.6" x14ac:dyDescent="0.3">
      <c r="A3161" s="26" t="s">
        <v>6531</v>
      </c>
      <c r="B3161" s="26" t="s">
        <v>6532</v>
      </c>
      <c r="C3161" s="26" t="s">
        <v>143</v>
      </c>
      <c r="D3161" s="26" t="s">
        <v>144</v>
      </c>
      <c r="E3161" s="26">
        <v>79</v>
      </c>
      <c r="F3161" s="26">
        <v>260</v>
      </c>
      <c r="G3161" s="26">
        <v>119</v>
      </c>
      <c r="H3161" s="47" t="s">
        <v>90</v>
      </c>
      <c r="I3161" s="26" t="s">
        <v>91</v>
      </c>
      <c r="J3161" s="27">
        <v>93077</v>
      </c>
      <c r="K3161" s="26" t="s">
        <v>629</v>
      </c>
      <c r="L3161" s="26" t="s">
        <v>629</v>
      </c>
      <c r="M3161" s="26" t="s">
        <v>629</v>
      </c>
      <c r="N3161" s="26">
        <v>3</v>
      </c>
      <c r="O3161" s="27" t="s">
        <v>118</v>
      </c>
      <c r="P3161" s="27" t="s">
        <v>107</v>
      </c>
      <c r="Q3161" s="26" t="str">
        <f t="shared" si="49"/>
        <v>High</v>
      </c>
    </row>
    <row r="3162" spans="1:17" ht="15.6" x14ac:dyDescent="0.3">
      <c r="A3162" s="26" t="s">
        <v>6533</v>
      </c>
      <c r="B3162" s="26" t="s">
        <v>6534</v>
      </c>
      <c r="C3162" s="26" t="s">
        <v>211</v>
      </c>
      <c r="D3162" s="26" t="s">
        <v>278</v>
      </c>
      <c r="E3162" s="26">
        <v>78</v>
      </c>
      <c r="F3162" s="26">
        <v>369</v>
      </c>
      <c r="G3162" s="26">
        <v>107</v>
      </c>
      <c r="H3162" s="47" t="s">
        <v>90</v>
      </c>
      <c r="I3162" s="26" t="s">
        <v>91</v>
      </c>
      <c r="J3162" s="27">
        <v>23333</v>
      </c>
      <c r="K3162" s="26" t="s">
        <v>629</v>
      </c>
      <c r="L3162" s="26" t="s">
        <v>629</v>
      </c>
      <c r="M3162" s="26" t="s">
        <v>629</v>
      </c>
      <c r="N3162" s="26">
        <v>3</v>
      </c>
      <c r="O3162" s="27" t="s">
        <v>147</v>
      </c>
      <c r="P3162" s="27" t="s">
        <v>107</v>
      </c>
      <c r="Q3162" s="26" t="str">
        <f t="shared" si="49"/>
        <v>High</v>
      </c>
    </row>
    <row r="3163" spans="1:17" ht="15.6" x14ac:dyDescent="0.3">
      <c r="A3163" s="26" t="s">
        <v>6535</v>
      </c>
      <c r="B3163" s="26" t="s">
        <v>6536</v>
      </c>
      <c r="C3163" s="26" t="s">
        <v>158</v>
      </c>
      <c r="D3163" s="26" t="s">
        <v>96</v>
      </c>
      <c r="E3163" s="26">
        <v>72</v>
      </c>
      <c r="F3163" s="26">
        <v>188</v>
      </c>
      <c r="G3163" s="26">
        <v>163.77000000000001</v>
      </c>
      <c r="H3163" s="47" t="s">
        <v>90</v>
      </c>
      <c r="I3163" s="26" t="s">
        <v>91</v>
      </c>
      <c r="J3163" s="27">
        <v>36277.400066720344</v>
      </c>
      <c r="K3163" s="26" t="s">
        <v>629</v>
      </c>
      <c r="L3163" s="26" t="s">
        <v>629</v>
      </c>
      <c r="M3163" s="26" t="s">
        <v>629</v>
      </c>
      <c r="N3163" s="26">
        <v>3</v>
      </c>
      <c r="O3163" s="27" t="s">
        <v>147</v>
      </c>
      <c r="P3163" s="27" t="s">
        <v>107</v>
      </c>
      <c r="Q3163" s="26" t="str">
        <f t="shared" si="49"/>
        <v>High</v>
      </c>
    </row>
    <row r="3164" spans="1:17" ht="15.6" x14ac:dyDescent="0.3">
      <c r="A3164" s="26" t="s">
        <v>6537</v>
      </c>
      <c r="B3164" s="26" t="s">
        <v>6538</v>
      </c>
      <c r="C3164" s="26" t="s">
        <v>143</v>
      </c>
      <c r="D3164" s="26" t="s">
        <v>144</v>
      </c>
      <c r="E3164" s="26">
        <v>64</v>
      </c>
      <c r="F3164" s="26">
        <v>288</v>
      </c>
      <c r="G3164" s="26">
        <v>103.75</v>
      </c>
      <c r="H3164" s="47" t="s">
        <v>90</v>
      </c>
      <c r="I3164" s="26" t="s">
        <v>91</v>
      </c>
      <c r="J3164" s="27">
        <v>41979</v>
      </c>
      <c r="K3164" s="26" t="s">
        <v>629</v>
      </c>
      <c r="L3164" s="26" t="s">
        <v>629</v>
      </c>
      <c r="M3164" s="26" t="s">
        <v>629</v>
      </c>
      <c r="N3164" s="26">
        <v>3</v>
      </c>
      <c r="O3164" s="27" t="s">
        <v>147</v>
      </c>
      <c r="P3164" s="27" t="s">
        <v>102</v>
      </c>
      <c r="Q3164" s="26" t="str">
        <f t="shared" si="49"/>
        <v>High</v>
      </c>
    </row>
    <row r="3165" spans="1:17" ht="15.6" x14ac:dyDescent="0.3">
      <c r="A3165" s="26" t="s">
        <v>6539</v>
      </c>
      <c r="B3165" s="26" t="s">
        <v>6540</v>
      </c>
      <c r="C3165" s="26" t="s">
        <v>234</v>
      </c>
      <c r="D3165" s="26" t="s">
        <v>212</v>
      </c>
      <c r="E3165" s="26">
        <v>63</v>
      </c>
      <c r="F3165" s="26">
        <v>208</v>
      </c>
      <c r="G3165" s="26">
        <v>272.42</v>
      </c>
      <c r="H3165" s="47" t="s">
        <v>90</v>
      </c>
      <c r="I3165" s="26" t="s">
        <v>91</v>
      </c>
      <c r="J3165" s="27">
        <v>84271</v>
      </c>
      <c r="K3165" s="26" t="s">
        <v>629</v>
      </c>
      <c r="L3165" s="26" t="s">
        <v>629</v>
      </c>
      <c r="M3165" s="26" t="s">
        <v>629</v>
      </c>
      <c r="N3165" s="26">
        <v>3</v>
      </c>
      <c r="O3165" s="27" t="s">
        <v>118</v>
      </c>
      <c r="P3165" s="27" t="s">
        <v>107</v>
      </c>
      <c r="Q3165" s="26" t="str">
        <f t="shared" si="49"/>
        <v>High</v>
      </c>
    </row>
    <row r="3166" spans="1:17" ht="15.6" x14ac:dyDescent="0.3">
      <c r="A3166" s="26" t="s">
        <v>6541</v>
      </c>
      <c r="B3166" s="26" t="s">
        <v>6542</v>
      </c>
      <c r="C3166" s="26" t="s">
        <v>955</v>
      </c>
      <c r="D3166" s="26" t="s">
        <v>155</v>
      </c>
      <c r="E3166" s="26">
        <v>60</v>
      </c>
      <c r="F3166" s="26">
        <v>198</v>
      </c>
      <c r="G3166" s="26">
        <v>169.56</v>
      </c>
      <c r="H3166" s="47" t="s">
        <v>90</v>
      </c>
      <c r="I3166" s="26" t="s">
        <v>91</v>
      </c>
      <c r="J3166" s="27">
        <v>22512.45958299327</v>
      </c>
      <c r="K3166" s="26" t="s">
        <v>629</v>
      </c>
      <c r="L3166" s="26" t="s">
        <v>629</v>
      </c>
      <c r="M3166" s="26" t="s">
        <v>629</v>
      </c>
      <c r="N3166" s="26">
        <v>3</v>
      </c>
      <c r="O3166" s="27" t="s">
        <v>147</v>
      </c>
      <c r="P3166" s="27" t="s">
        <v>97</v>
      </c>
      <c r="Q3166" s="26" t="str">
        <f t="shared" si="49"/>
        <v>High</v>
      </c>
    </row>
    <row r="3167" spans="1:17" ht="15.6" x14ac:dyDescent="0.3">
      <c r="A3167" s="26" t="s">
        <v>6543</v>
      </c>
      <c r="B3167" s="26" t="s">
        <v>6544</v>
      </c>
      <c r="C3167" s="26" t="s">
        <v>428</v>
      </c>
      <c r="D3167" s="26" t="s">
        <v>429</v>
      </c>
      <c r="E3167" s="26">
        <v>57</v>
      </c>
      <c r="F3167" s="26">
        <v>175</v>
      </c>
      <c r="G3167" s="26">
        <v>174</v>
      </c>
      <c r="H3167" s="47" t="s">
        <v>90</v>
      </c>
      <c r="I3167" s="26" t="s">
        <v>91</v>
      </c>
      <c r="J3167" s="27">
        <v>92738</v>
      </c>
      <c r="K3167" s="26" t="s">
        <v>629</v>
      </c>
      <c r="L3167" s="26" t="s">
        <v>629</v>
      </c>
      <c r="M3167" s="26" t="s">
        <v>629</v>
      </c>
      <c r="N3167" s="26">
        <v>3</v>
      </c>
      <c r="O3167" s="27" t="s">
        <v>118</v>
      </c>
      <c r="P3167" s="27" t="s">
        <v>107</v>
      </c>
      <c r="Q3167" s="26" t="str">
        <f t="shared" si="49"/>
        <v>High</v>
      </c>
    </row>
    <row r="3168" spans="1:17" ht="15.6" x14ac:dyDescent="0.3">
      <c r="A3168" s="26" t="s">
        <v>6545</v>
      </c>
      <c r="B3168" s="26" t="s">
        <v>6546</v>
      </c>
      <c r="C3168" s="26" t="s">
        <v>249</v>
      </c>
      <c r="D3168" s="26" t="s">
        <v>250</v>
      </c>
      <c r="E3168" s="26">
        <v>56</v>
      </c>
      <c r="F3168" s="26">
        <v>241</v>
      </c>
      <c r="G3168" s="26">
        <v>117.43</v>
      </c>
      <c r="H3168" s="47" t="s">
        <v>90</v>
      </c>
      <c r="I3168" s="26" t="s">
        <v>91</v>
      </c>
      <c r="J3168" s="27">
        <v>75057.032630477654</v>
      </c>
      <c r="K3168" s="26" t="s">
        <v>629</v>
      </c>
      <c r="L3168" s="26" t="s">
        <v>629</v>
      </c>
      <c r="M3168" s="26" t="s">
        <v>629</v>
      </c>
      <c r="N3168" s="26">
        <v>3</v>
      </c>
      <c r="O3168" s="27" t="s">
        <v>118</v>
      </c>
      <c r="P3168" s="27" t="s">
        <v>97</v>
      </c>
      <c r="Q3168" s="26" t="str">
        <f t="shared" si="49"/>
        <v>High</v>
      </c>
    </row>
    <row r="3169" spans="1:17" ht="15.6" x14ac:dyDescent="0.3">
      <c r="A3169" s="26" t="s">
        <v>6547</v>
      </c>
      <c r="B3169" s="26" t="s">
        <v>6548</v>
      </c>
      <c r="C3169" s="26" t="s">
        <v>303</v>
      </c>
      <c r="D3169" s="26" t="s">
        <v>304</v>
      </c>
      <c r="E3169" s="26">
        <v>52</v>
      </c>
      <c r="F3169" s="26">
        <v>172</v>
      </c>
      <c r="G3169" s="26">
        <v>120.58</v>
      </c>
      <c r="H3169" s="47" t="s">
        <v>90</v>
      </c>
      <c r="I3169" s="26" t="s">
        <v>91</v>
      </c>
      <c r="J3169" s="27">
        <v>41511.621684859667</v>
      </c>
      <c r="K3169" s="26" t="s">
        <v>629</v>
      </c>
      <c r="L3169" s="26" t="s">
        <v>629</v>
      </c>
      <c r="M3169" s="26" t="s">
        <v>629</v>
      </c>
      <c r="N3169" s="26">
        <v>3</v>
      </c>
      <c r="O3169" s="27" t="s">
        <v>147</v>
      </c>
      <c r="P3169" s="27" t="s">
        <v>107</v>
      </c>
      <c r="Q3169" s="26" t="str">
        <f t="shared" si="49"/>
        <v>High</v>
      </c>
    </row>
    <row r="3170" spans="1:17" ht="15.6" x14ac:dyDescent="0.3">
      <c r="A3170" s="26" t="s">
        <v>6549</v>
      </c>
      <c r="B3170" s="26" t="s">
        <v>6550</v>
      </c>
      <c r="C3170" s="26" t="s">
        <v>139</v>
      </c>
      <c r="D3170" s="26" t="s">
        <v>140</v>
      </c>
      <c r="E3170" s="26">
        <v>50</v>
      </c>
      <c r="F3170" s="26">
        <v>140</v>
      </c>
      <c r="G3170" s="26">
        <v>115.1</v>
      </c>
      <c r="H3170" s="47" t="s">
        <v>90</v>
      </c>
      <c r="I3170" s="26" t="s">
        <v>91</v>
      </c>
      <c r="J3170" s="27">
        <v>80274</v>
      </c>
      <c r="K3170" s="26" t="s">
        <v>629</v>
      </c>
      <c r="L3170" s="26" t="s">
        <v>629</v>
      </c>
      <c r="M3170" s="26" t="s">
        <v>629</v>
      </c>
      <c r="N3170" s="26">
        <v>3</v>
      </c>
      <c r="O3170" s="27" t="s">
        <v>118</v>
      </c>
      <c r="P3170" s="27" t="s">
        <v>92</v>
      </c>
      <c r="Q3170" s="26" t="str">
        <f t="shared" si="49"/>
        <v>High</v>
      </c>
    </row>
    <row r="3171" spans="1:17" ht="15.6" x14ac:dyDescent="0.3">
      <c r="A3171" s="26" t="s">
        <v>6551</v>
      </c>
      <c r="B3171" s="26" t="s">
        <v>6552</v>
      </c>
      <c r="C3171" s="26" t="s">
        <v>407</v>
      </c>
      <c r="D3171" s="26" t="s">
        <v>88</v>
      </c>
      <c r="E3171" s="26">
        <v>47</v>
      </c>
      <c r="F3171" s="26">
        <v>98</v>
      </c>
      <c r="G3171" s="26">
        <v>116.88</v>
      </c>
      <c r="H3171" s="47" t="s">
        <v>90</v>
      </c>
      <c r="I3171" s="26" t="s">
        <v>91</v>
      </c>
      <c r="J3171" s="27">
        <v>52958.75489207761</v>
      </c>
      <c r="K3171" s="26" t="s">
        <v>629</v>
      </c>
      <c r="L3171" s="26" t="s">
        <v>629</v>
      </c>
      <c r="M3171" s="26" t="s">
        <v>629</v>
      </c>
      <c r="N3171" s="26">
        <v>3</v>
      </c>
      <c r="O3171" s="27" t="s">
        <v>147</v>
      </c>
      <c r="P3171" s="27" t="s">
        <v>92</v>
      </c>
      <c r="Q3171" s="26" t="str">
        <f t="shared" si="49"/>
        <v>High</v>
      </c>
    </row>
    <row r="3172" spans="1:17" ht="15.6" x14ac:dyDescent="0.3">
      <c r="A3172" s="26" t="s">
        <v>6553</v>
      </c>
      <c r="B3172" s="26" t="s">
        <v>6554</v>
      </c>
      <c r="C3172" s="26" t="s">
        <v>514</v>
      </c>
      <c r="D3172" s="26" t="s">
        <v>172</v>
      </c>
      <c r="E3172" s="26">
        <v>45</v>
      </c>
      <c r="F3172" s="26">
        <v>150</v>
      </c>
      <c r="G3172" s="26">
        <v>122</v>
      </c>
      <c r="H3172" s="47" t="s">
        <v>90</v>
      </c>
      <c r="I3172" s="26" t="s">
        <v>91</v>
      </c>
      <c r="J3172" s="27">
        <v>71944</v>
      </c>
      <c r="K3172" s="26" t="s">
        <v>629</v>
      </c>
      <c r="L3172" s="26" t="s">
        <v>629</v>
      </c>
      <c r="M3172" s="26" t="s">
        <v>629</v>
      </c>
      <c r="N3172" s="26">
        <v>3</v>
      </c>
      <c r="O3172" s="27" t="s">
        <v>130</v>
      </c>
      <c r="P3172" s="27" t="s">
        <v>102</v>
      </c>
      <c r="Q3172" s="26" t="str">
        <f t="shared" si="49"/>
        <v>High</v>
      </c>
    </row>
    <row r="3173" spans="1:17" ht="15.6" x14ac:dyDescent="0.3">
      <c r="A3173" s="26" t="s">
        <v>6555</v>
      </c>
      <c r="B3173" s="26" t="s">
        <v>6556</v>
      </c>
      <c r="C3173" s="26" t="s">
        <v>195</v>
      </c>
      <c r="D3173" s="26" t="s">
        <v>729</v>
      </c>
      <c r="E3173" s="26">
        <v>43</v>
      </c>
      <c r="F3173" s="26">
        <v>112</v>
      </c>
      <c r="G3173" s="26">
        <v>155.21</v>
      </c>
      <c r="H3173" s="47" t="s">
        <v>90</v>
      </c>
      <c r="I3173" s="26" t="s">
        <v>91</v>
      </c>
      <c r="J3173" s="27">
        <v>27083</v>
      </c>
      <c r="K3173" s="26" t="s">
        <v>629</v>
      </c>
      <c r="L3173" s="26" t="s">
        <v>629</v>
      </c>
      <c r="M3173" s="26" t="s">
        <v>629</v>
      </c>
      <c r="N3173" s="26">
        <v>3</v>
      </c>
      <c r="O3173" s="27" t="s">
        <v>147</v>
      </c>
      <c r="P3173" s="27" t="s">
        <v>92</v>
      </c>
      <c r="Q3173" s="26" t="str">
        <f t="shared" si="49"/>
        <v>High</v>
      </c>
    </row>
    <row r="3174" spans="1:17" ht="15.6" x14ac:dyDescent="0.3">
      <c r="A3174" s="26" t="s">
        <v>6557</v>
      </c>
      <c r="B3174" s="26" t="s">
        <v>6558</v>
      </c>
      <c r="C3174" s="26" t="s">
        <v>114</v>
      </c>
      <c r="D3174" s="26" t="s">
        <v>115</v>
      </c>
      <c r="E3174" s="26">
        <v>42</v>
      </c>
      <c r="F3174" s="26">
        <v>139</v>
      </c>
      <c r="G3174" s="26">
        <v>175</v>
      </c>
      <c r="H3174" s="47" t="s">
        <v>90</v>
      </c>
      <c r="I3174" s="26" t="s">
        <v>91</v>
      </c>
      <c r="J3174" s="27">
        <v>34250</v>
      </c>
      <c r="K3174" s="26" t="s">
        <v>629</v>
      </c>
      <c r="L3174" s="26" t="s">
        <v>629</v>
      </c>
      <c r="M3174" s="26" t="s">
        <v>629</v>
      </c>
      <c r="N3174" s="26">
        <v>3</v>
      </c>
      <c r="O3174" s="27" t="s">
        <v>147</v>
      </c>
      <c r="P3174" s="27" t="s">
        <v>107</v>
      </c>
      <c r="Q3174" s="26" t="str">
        <f t="shared" si="49"/>
        <v>High</v>
      </c>
    </row>
    <row r="3175" spans="1:17" ht="15.6" x14ac:dyDescent="0.3">
      <c r="A3175" s="26" t="s">
        <v>6559</v>
      </c>
      <c r="B3175" s="26" t="s">
        <v>6560</v>
      </c>
      <c r="C3175" s="26" t="s">
        <v>407</v>
      </c>
      <c r="D3175" s="26" t="s">
        <v>88</v>
      </c>
      <c r="E3175" s="26">
        <v>39</v>
      </c>
      <c r="F3175" s="26">
        <v>129</v>
      </c>
      <c r="G3175" s="26">
        <v>371</v>
      </c>
      <c r="H3175" s="47" t="s">
        <v>90</v>
      </c>
      <c r="I3175" s="26" t="s">
        <v>91</v>
      </c>
      <c r="J3175" s="27">
        <v>37426</v>
      </c>
      <c r="K3175" s="26" t="s">
        <v>629</v>
      </c>
      <c r="L3175" s="26" t="s">
        <v>629</v>
      </c>
      <c r="M3175" s="26" t="s">
        <v>629</v>
      </c>
      <c r="N3175" s="26">
        <v>3</v>
      </c>
      <c r="O3175" s="27" t="s">
        <v>147</v>
      </c>
      <c r="P3175" s="27" t="s">
        <v>102</v>
      </c>
      <c r="Q3175" s="26" t="str">
        <f t="shared" si="49"/>
        <v>High</v>
      </c>
    </row>
    <row r="3176" spans="1:17" ht="15.6" x14ac:dyDescent="0.3">
      <c r="A3176" s="26" t="s">
        <v>6561</v>
      </c>
      <c r="B3176" s="26" t="s">
        <v>6562</v>
      </c>
      <c r="C3176" s="26" t="s">
        <v>158</v>
      </c>
      <c r="D3176" s="26" t="s">
        <v>96</v>
      </c>
      <c r="E3176" s="26">
        <v>39</v>
      </c>
      <c r="F3176" s="26">
        <v>109</v>
      </c>
      <c r="G3176" s="26">
        <v>137.72</v>
      </c>
      <c r="H3176" s="47" t="s">
        <v>90</v>
      </c>
      <c r="I3176" s="26" t="s">
        <v>91</v>
      </c>
      <c r="J3176" s="27">
        <v>36016</v>
      </c>
      <c r="K3176" s="26" t="s">
        <v>629</v>
      </c>
      <c r="L3176" s="26" t="s">
        <v>629</v>
      </c>
      <c r="M3176" s="26" t="s">
        <v>629</v>
      </c>
      <c r="N3176" s="26">
        <v>3</v>
      </c>
      <c r="O3176" s="27" t="s">
        <v>147</v>
      </c>
      <c r="P3176" s="27" t="s">
        <v>107</v>
      </c>
      <c r="Q3176" s="26" t="str">
        <f t="shared" si="49"/>
        <v>High</v>
      </c>
    </row>
    <row r="3177" spans="1:17" ht="15.6" x14ac:dyDescent="0.3">
      <c r="A3177" s="26" t="s">
        <v>6563</v>
      </c>
      <c r="B3177" s="26" t="s">
        <v>6564</v>
      </c>
      <c r="C3177" s="26" t="s">
        <v>344</v>
      </c>
      <c r="D3177" s="26" t="s">
        <v>175</v>
      </c>
      <c r="E3177" s="26">
        <v>38</v>
      </c>
      <c r="F3177" s="26">
        <v>150</v>
      </c>
      <c r="G3177" s="26">
        <v>105.67</v>
      </c>
      <c r="H3177" s="47" t="s">
        <v>90</v>
      </c>
      <c r="I3177" s="26" t="s">
        <v>91</v>
      </c>
      <c r="J3177" s="27">
        <v>65234</v>
      </c>
      <c r="K3177" s="26" t="s">
        <v>629</v>
      </c>
      <c r="L3177" s="26" t="s">
        <v>629</v>
      </c>
      <c r="M3177" s="26" t="s">
        <v>629</v>
      </c>
      <c r="N3177" s="26">
        <v>3</v>
      </c>
      <c r="O3177" s="27" t="s">
        <v>130</v>
      </c>
      <c r="P3177" s="27" t="s">
        <v>107</v>
      </c>
      <c r="Q3177" s="26" t="str">
        <f t="shared" si="49"/>
        <v>High</v>
      </c>
    </row>
    <row r="3178" spans="1:17" ht="15.6" x14ac:dyDescent="0.3">
      <c r="A3178" s="26" t="s">
        <v>6565</v>
      </c>
      <c r="B3178" s="26" t="s">
        <v>6566</v>
      </c>
      <c r="C3178" s="26" t="s">
        <v>114</v>
      </c>
      <c r="D3178" s="26" t="s">
        <v>115</v>
      </c>
      <c r="E3178" s="26">
        <v>37</v>
      </c>
      <c r="F3178" s="26">
        <v>119</v>
      </c>
      <c r="G3178" s="26">
        <v>167.65</v>
      </c>
      <c r="H3178" s="47" t="s">
        <v>90</v>
      </c>
      <c r="I3178" s="26" t="s">
        <v>91</v>
      </c>
      <c r="J3178" s="27">
        <v>86528</v>
      </c>
      <c r="K3178" s="26" t="s">
        <v>629</v>
      </c>
      <c r="L3178" s="26" t="s">
        <v>629</v>
      </c>
      <c r="M3178" s="26" t="s">
        <v>629</v>
      </c>
      <c r="N3178" s="26">
        <v>3</v>
      </c>
      <c r="O3178" s="27" t="s">
        <v>118</v>
      </c>
      <c r="P3178" s="27" t="s">
        <v>107</v>
      </c>
      <c r="Q3178" s="26" t="str">
        <f t="shared" si="49"/>
        <v>High</v>
      </c>
    </row>
    <row r="3179" spans="1:17" ht="15.6" x14ac:dyDescent="0.3">
      <c r="A3179" s="26" t="s">
        <v>6567</v>
      </c>
      <c r="B3179" s="26" t="s">
        <v>6568</v>
      </c>
      <c r="C3179" s="26" t="s">
        <v>234</v>
      </c>
      <c r="D3179" s="26" t="s">
        <v>212</v>
      </c>
      <c r="E3179" s="26">
        <v>36</v>
      </c>
      <c r="F3179" s="26">
        <v>90</v>
      </c>
      <c r="G3179" s="26">
        <v>238.92</v>
      </c>
      <c r="H3179" s="47" t="s">
        <v>90</v>
      </c>
      <c r="I3179" s="26" t="s">
        <v>91</v>
      </c>
      <c r="J3179" s="27">
        <v>89989.335590681439</v>
      </c>
      <c r="K3179" s="26" t="s">
        <v>629</v>
      </c>
      <c r="L3179" s="26" t="s">
        <v>629</v>
      </c>
      <c r="M3179" s="26" t="s">
        <v>629</v>
      </c>
      <c r="N3179" s="26">
        <v>3</v>
      </c>
      <c r="O3179" s="27" t="s">
        <v>118</v>
      </c>
      <c r="P3179" s="27" t="s">
        <v>102</v>
      </c>
      <c r="Q3179" s="26" t="str">
        <f t="shared" si="49"/>
        <v>High</v>
      </c>
    </row>
    <row r="3180" spans="1:17" ht="15.6" x14ac:dyDescent="0.3">
      <c r="A3180" s="26" t="s">
        <v>6569</v>
      </c>
      <c r="B3180" s="26" t="s">
        <v>6570</v>
      </c>
      <c r="C3180" s="26" t="s">
        <v>320</v>
      </c>
      <c r="D3180" s="26" t="s">
        <v>321</v>
      </c>
      <c r="E3180" s="26">
        <v>35</v>
      </c>
      <c r="F3180" s="26">
        <v>70</v>
      </c>
      <c r="G3180" s="26">
        <v>165.16</v>
      </c>
      <c r="H3180" s="47" t="s">
        <v>90</v>
      </c>
      <c r="I3180" s="26" t="s">
        <v>91</v>
      </c>
      <c r="J3180" s="27">
        <v>54671.330231861641</v>
      </c>
      <c r="K3180" s="26" t="s">
        <v>629</v>
      </c>
      <c r="L3180" s="26" t="s">
        <v>629</v>
      </c>
      <c r="M3180" s="26" t="s">
        <v>629</v>
      </c>
      <c r="N3180" s="26">
        <v>3</v>
      </c>
      <c r="O3180" s="27" t="s">
        <v>147</v>
      </c>
      <c r="P3180" s="27" t="s">
        <v>107</v>
      </c>
      <c r="Q3180" s="26" t="str">
        <f t="shared" si="49"/>
        <v>High</v>
      </c>
    </row>
    <row r="3181" spans="1:17" ht="15.6" x14ac:dyDescent="0.3">
      <c r="A3181" s="26" t="s">
        <v>6571</v>
      </c>
      <c r="B3181" s="26" t="s">
        <v>6572</v>
      </c>
      <c r="C3181" s="26" t="s">
        <v>303</v>
      </c>
      <c r="D3181" s="26" t="s">
        <v>304</v>
      </c>
      <c r="E3181" s="26">
        <v>34</v>
      </c>
      <c r="F3181" s="26">
        <v>112</v>
      </c>
      <c r="G3181" s="26">
        <v>151.44999999999999</v>
      </c>
      <c r="H3181" s="47" t="s">
        <v>90</v>
      </c>
      <c r="I3181" s="26" t="s">
        <v>91</v>
      </c>
      <c r="J3181" s="27">
        <v>76277</v>
      </c>
      <c r="K3181" s="26" t="s">
        <v>629</v>
      </c>
      <c r="L3181" s="26" t="s">
        <v>629</v>
      </c>
      <c r="M3181" s="26" t="s">
        <v>629</v>
      </c>
      <c r="N3181" s="26">
        <v>3</v>
      </c>
      <c r="O3181" s="27" t="s">
        <v>118</v>
      </c>
      <c r="P3181" s="27" t="s">
        <v>107</v>
      </c>
      <c r="Q3181" s="26" t="str">
        <f t="shared" si="49"/>
        <v>High</v>
      </c>
    </row>
    <row r="3182" spans="1:17" ht="15.6" x14ac:dyDescent="0.3">
      <c r="A3182" s="26" t="s">
        <v>6573</v>
      </c>
      <c r="B3182" s="26" t="s">
        <v>6574</v>
      </c>
      <c r="C3182" s="26" t="s">
        <v>523</v>
      </c>
      <c r="D3182" s="26" t="s">
        <v>134</v>
      </c>
      <c r="E3182" s="26">
        <v>33</v>
      </c>
      <c r="F3182" s="26">
        <v>103</v>
      </c>
      <c r="G3182" s="26">
        <v>300.83</v>
      </c>
      <c r="H3182" s="47" t="s">
        <v>90</v>
      </c>
      <c r="I3182" s="26" t="s">
        <v>91</v>
      </c>
      <c r="J3182" s="27">
        <v>41056</v>
      </c>
      <c r="K3182" s="26" t="s">
        <v>629</v>
      </c>
      <c r="L3182" s="26" t="s">
        <v>629</v>
      </c>
      <c r="M3182" s="26" t="s">
        <v>629</v>
      </c>
      <c r="N3182" s="26">
        <v>3</v>
      </c>
      <c r="O3182" s="27" t="s">
        <v>147</v>
      </c>
      <c r="P3182" s="27" t="s">
        <v>107</v>
      </c>
      <c r="Q3182" s="26" t="str">
        <f t="shared" si="49"/>
        <v>High</v>
      </c>
    </row>
    <row r="3183" spans="1:17" ht="15.6" x14ac:dyDescent="0.3">
      <c r="A3183" s="26" t="s">
        <v>6575</v>
      </c>
      <c r="B3183" s="26" t="s">
        <v>6576</v>
      </c>
      <c r="C3183" s="26" t="s">
        <v>303</v>
      </c>
      <c r="D3183" s="26" t="s">
        <v>304</v>
      </c>
      <c r="E3183" s="26">
        <v>32</v>
      </c>
      <c r="F3183" s="26">
        <v>106</v>
      </c>
      <c r="G3183" s="26">
        <v>187.58</v>
      </c>
      <c r="H3183" s="47" t="s">
        <v>90</v>
      </c>
      <c r="I3183" s="26" t="s">
        <v>91</v>
      </c>
      <c r="J3183" s="27">
        <v>78750</v>
      </c>
      <c r="K3183" s="26" t="s">
        <v>629</v>
      </c>
      <c r="L3183" s="26" t="s">
        <v>629</v>
      </c>
      <c r="M3183" s="26" t="s">
        <v>629</v>
      </c>
      <c r="N3183" s="26">
        <v>3</v>
      </c>
      <c r="O3183" s="27" t="s">
        <v>118</v>
      </c>
      <c r="P3183" s="27" t="s">
        <v>92</v>
      </c>
      <c r="Q3183" s="26" t="str">
        <f t="shared" si="49"/>
        <v>High</v>
      </c>
    </row>
    <row r="3184" spans="1:17" ht="15.6" x14ac:dyDescent="0.3">
      <c r="A3184" s="26" t="s">
        <v>6577</v>
      </c>
      <c r="B3184" s="26" t="s">
        <v>6578</v>
      </c>
      <c r="C3184" s="26" t="s">
        <v>303</v>
      </c>
      <c r="D3184" s="26" t="s">
        <v>304</v>
      </c>
      <c r="E3184" s="26">
        <v>32</v>
      </c>
      <c r="F3184" s="26">
        <v>105</v>
      </c>
      <c r="G3184" s="26">
        <v>110.01</v>
      </c>
      <c r="H3184" s="47" t="s">
        <v>90</v>
      </c>
      <c r="I3184" s="26" t="s">
        <v>91</v>
      </c>
      <c r="J3184" s="27">
        <v>77503.920414027758</v>
      </c>
      <c r="K3184" s="26" t="s">
        <v>629</v>
      </c>
      <c r="L3184" s="26" t="s">
        <v>629</v>
      </c>
      <c r="M3184" s="26" t="s">
        <v>629</v>
      </c>
      <c r="N3184" s="26">
        <v>3</v>
      </c>
      <c r="O3184" s="27" t="s">
        <v>118</v>
      </c>
      <c r="P3184" s="27" t="s">
        <v>107</v>
      </c>
      <c r="Q3184" s="26" t="str">
        <f t="shared" si="49"/>
        <v>High</v>
      </c>
    </row>
    <row r="3185" spans="1:17" ht="15.6" x14ac:dyDescent="0.3">
      <c r="A3185" s="26" t="s">
        <v>6579</v>
      </c>
      <c r="B3185" s="26" t="s">
        <v>6580</v>
      </c>
      <c r="C3185" s="26" t="s">
        <v>95</v>
      </c>
      <c r="D3185" s="26" t="s">
        <v>96</v>
      </c>
      <c r="E3185" s="26">
        <v>32</v>
      </c>
      <c r="F3185" s="26">
        <v>105</v>
      </c>
      <c r="G3185" s="26">
        <v>125</v>
      </c>
      <c r="H3185" s="47" t="s">
        <v>90</v>
      </c>
      <c r="I3185" s="26" t="s">
        <v>91</v>
      </c>
      <c r="J3185" s="27">
        <v>54848.060900817785</v>
      </c>
      <c r="K3185" s="26" t="s">
        <v>629</v>
      </c>
      <c r="L3185" s="26" t="s">
        <v>629</v>
      </c>
      <c r="M3185" s="26" t="s">
        <v>629</v>
      </c>
      <c r="N3185" s="26">
        <v>3</v>
      </c>
      <c r="O3185" s="27" t="s">
        <v>147</v>
      </c>
      <c r="P3185" s="27" t="s">
        <v>107</v>
      </c>
      <c r="Q3185" s="26" t="str">
        <f t="shared" si="49"/>
        <v>High</v>
      </c>
    </row>
    <row r="3186" spans="1:17" ht="15.6" x14ac:dyDescent="0.3">
      <c r="A3186" s="26" t="s">
        <v>6581</v>
      </c>
      <c r="B3186" s="26" t="s">
        <v>6582</v>
      </c>
      <c r="C3186" s="26" t="s">
        <v>211</v>
      </c>
      <c r="D3186" s="26" t="s">
        <v>278</v>
      </c>
      <c r="E3186" s="26">
        <v>27</v>
      </c>
      <c r="F3186" s="26">
        <v>56</v>
      </c>
      <c r="G3186" s="26">
        <v>207.97</v>
      </c>
      <c r="H3186" s="47" t="s">
        <v>90</v>
      </c>
      <c r="I3186" s="26" t="s">
        <v>91</v>
      </c>
      <c r="J3186" s="27">
        <v>15393</v>
      </c>
      <c r="K3186" s="26" t="s">
        <v>629</v>
      </c>
      <c r="L3186" s="26" t="s">
        <v>629</v>
      </c>
      <c r="M3186" s="26" t="s">
        <v>629</v>
      </c>
      <c r="N3186" s="26">
        <v>3</v>
      </c>
      <c r="O3186" s="27" t="s">
        <v>147</v>
      </c>
      <c r="P3186" s="27" t="s">
        <v>92</v>
      </c>
      <c r="Q3186" s="26" t="str">
        <f t="shared" si="49"/>
        <v>High</v>
      </c>
    </row>
    <row r="3187" spans="1:17" ht="15.6" x14ac:dyDescent="0.3">
      <c r="A3187" s="26" t="s">
        <v>6583</v>
      </c>
      <c r="B3187" s="26" t="s">
        <v>6584</v>
      </c>
      <c r="C3187" s="26" t="s">
        <v>1174</v>
      </c>
      <c r="D3187" s="26" t="s">
        <v>151</v>
      </c>
      <c r="E3187" s="26">
        <v>24</v>
      </c>
      <c r="F3187" s="26">
        <v>55</v>
      </c>
      <c r="G3187" s="26">
        <v>108.98</v>
      </c>
      <c r="H3187" s="47" t="s">
        <v>90</v>
      </c>
      <c r="I3187" s="26" t="s">
        <v>91</v>
      </c>
      <c r="J3187" s="27">
        <v>48586.6596437177</v>
      </c>
      <c r="K3187" s="26" t="s">
        <v>629</v>
      </c>
      <c r="L3187" s="26" t="s">
        <v>629</v>
      </c>
      <c r="M3187" s="26" t="s">
        <v>629</v>
      </c>
      <c r="N3187" s="26">
        <v>3</v>
      </c>
      <c r="O3187" s="27" t="s">
        <v>147</v>
      </c>
      <c r="P3187" s="27" t="s">
        <v>102</v>
      </c>
      <c r="Q3187" s="26" t="str">
        <f t="shared" si="49"/>
        <v>High</v>
      </c>
    </row>
    <row r="3188" spans="1:17" ht="15.6" x14ac:dyDescent="0.3">
      <c r="A3188" s="26" t="s">
        <v>6585</v>
      </c>
      <c r="B3188" s="26" t="s">
        <v>6586</v>
      </c>
      <c r="C3188" s="26" t="s">
        <v>143</v>
      </c>
      <c r="D3188" s="26" t="s">
        <v>144</v>
      </c>
      <c r="E3188" s="26">
        <v>23</v>
      </c>
      <c r="F3188" s="26">
        <v>61</v>
      </c>
      <c r="G3188" s="26">
        <v>153.81</v>
      </c>
      <c r="H3188" s="47" t="s">
        <v>90</v>
      </c>
      <c r="I3188" s="26" t="s">
        <v>91</v>
      </c>
      <c r="J3188" s="27">
        <v>111629</v>
      </c>
      <c r="K3188" s="26" t="s">
        <v>629</v>
      </c>
      <c r="L3188" s="26" t="s">
        <v>629</v>
      </c>
      <c r="M3188" s="26" t="s">
        <v>629</v>
      </c>
      <c r="N3188" s="26">
        <v>3</v>
      </c>
      <c r="O3188" s="27" t="s">
        <v>118</v>
      </c>
      <c r="P3188" s="27" t="s">
        <v>97</v>
      </c>
      <c r="Q3188" s="26" t="str">
        <f t="shared" si="49"/>
        <v>High</v>
      </c>
    </row>
    <row r="3189" spans="1:17" ht="15.6" x14ac:dyDescent="0.3">
      <c r="A3189" s="26" t="s">
        <v>6587</v>
      </c>
      <c r="B3189" s="26" t="s">
        <v>6588</v>
      </c>
      <c r="C3189" s="26" t="s">
        <v>195</v>
      </c>
      <c r="D3189" s="26" t="s">
        <v>729</v>
      </c>
      <c r="E3189" s="26">
        <v>23</v>
      </c>
      <c r="F3189" s="26">
        <v>60</v>
      </c>
      <c r="G3189" s="26">
        <v>130</v>
      </c>
      <c r="H3189" s="47" t="s">
        <v>90</v>
      </c>
      <c r="I3189" s="26" t="s">
        <v>91</v>
      </c>
      <c r="J3189" s="27">
        <v>21466</v>
      </c>
      <c r="K3189" s="26" t="s">
        <v>629</v>
      </c>
      <c r="L3189" s="26" t="s">
        <v>629</v>
      </c>
      <c r="M3189" s="26" t="s">
        <v>629</v>
      </c>
      <c r="N3189" s="26">
        <v>3</v>
      </c>
      <c r="O3189" s="27" t="s">
        <v>147</v>
      </c>
      <c r="P3189" s="27" t="s">
        <v>92</v>
      </c>
      <c r="Q3189" s="26" t="str">
        <f t="shared" si="49"/>
        <v>High</v>
      </c>
    </row>
    <row r="3190" spans="1:17" ht="15.6" x14ac:dyDescent="0.3">
      <c r="A3190" s="26" t="s">
        <v>6589</v>
      </c>
      <c r="B3190" s="26" t="s">
        <v>6590</v>
      </c>
      <c r="C3190" s="26" t="s">
        <v>150</v>
      </c>
      <c r="D3190" s="26" t="s">
        <v>204</v>
      </c>
      <c r="E3190" s="26">
        <v>22</v>
      </c>
      <c r="F3190" s="26">
        <v>69</v>
      </c>
      <c r="G3190" s="26">
        <v>156.96</v>
      </c>
      <c r="H3190" s="47" t="s">
        <v>90</v>
      </c>
      <c r="I3190" s="26" t="s">
        <v>91</v>
      </c>
      <c r="J3190" s="27">
        <v>69519</v>
      </c>
      <c r="K3190" s="26" t="s">
        <v>629</v>
      </c>
      <c r="L3190" s="26" t="s">
        <v>629</v>
      </c>
      <c r="M3190" s="26" t="s">
        <v>629</v>
      </c>
      <c r="N3190" s="26">
        <v>3</v>
      </c>
      <c r="O3190" s="27" t="s">
        <v>130</v>
      </c>
      <c r="P3190" s="27" t="s">
        <v>107</v>
      </c>
      <c r="Q3190" s="26" t="str">
        <f t="shared" si="49"/>
        <v>High</v>
      </c>
    </row>
    <row r="3191" spans="1:17" ht="15.6" x14ac:dyDescent="0.3">
      <c r="A3191" s="26" t="s">
        <v>6591</v>
      </c>
      <c r="B3191" s="26" t="s">
        <v>6592</v>
      </c>
      <c r="C3191" s="26" t="s">
        <v>407</v>
      </c>
      <c r="D3191" s="26" t="s">
        <v>88</v>
      </c>
      <c r="E3191" s="26">
        <v>22</v>
      </c>
      <c r="F3191" s="26">
        <v>80</v>
      </c>
      <c r="G3191" s="26">
        <v>172.25</v>
      </c>
      <c r="H3191" s="47" t="s">
        <v>90</v>
      </c>
      <c r="I3191" s="26" t="s">
        <v>91</v>
      </c>
      <c r="J3191" s="27">
        <v>69515.859300078126</v>
      </c>
      <c r="K3191" s="26" t="s">
        <v>629</v>
      </c>
      <c r="L3191" s="26" t="s">
        <v>629</v>
      </c>
      <c r="M3191" s="26" t="s">
        <v>629</v>
      </c>
      <c r="N3191" s="26">
        <v>3</v>
      </c>
      <c r="O3191" s="27" t="s">
        <v>130</v>
      </c>
      <c r="P3191" s="27" t="s">
        <v>107</v>
      </c>
      <c r="Q3191" s="26" t="str">
        <f t="shared" si="49"/>
        <v>High</v>
      </c>
    </row>
    <row r="3192" spans="1:17" ht="15.6" x14ac:dyDescent="0.3">
      <c r="A3192" s="26" t="s">
        <v>6593</v>
      </c>
      <c r="B3192" s="26" t="s">
        <v>6594</v>
      </c>
      <c r="C3192" s="26" t="s">
        <v>1174</v>
      </c>
      <c r="D3192" s="26" t="s">
        <v>151</v>
      </c>
      <c r="E3192" s="26">
        <v>21</v>
      </c>
      <c r="F3192" s="26">
        <v>60</v>
      </c>
      <c r="G3192" s="26">
        <v>160.19</v>
      </c>
      <c r="H3192" s="47" t="s">
        <v>90</v>
      </c>
      <c r="I3192" s="26" t="s">
        <v>91</v>
      </c>
      <c r="J3192" s="27">
        <v>36667</v>
      </c>
      <c r="K3192" s="26" t="s">
        <v>629</v>
      </c>
      <c r="L3192" s="26" t="s">
        <v>629</v>
      </c>
      <c r="M3192" s="26" t="s">
        <v>629</v>
      </c>
      <c r="N3192" s="26">
        <v>3</v>
      </c>
      <c r="O3192" s="27" t="s">
        <v>147</v>
      </c>
      <c r="P3192" s="27" t="s">
        <v>92</v>
      </c>
      <c r="Q3192" s="26" t="str">
        <f t="shared" si="49"/>
        <v>High</v>
      </c>
    </row>
    <row r="3193" spans="1:17" ht="15.6" x14ac:dyDescent="0.3">
      <c r="A3193" s="26" t="s">
        <v>6595</v>
      </c>
      <c r="B3193" s="26" t="s">
        <v>6596</v>
      </c>
      <c r="C3193" s="26" t="s">
        <v>1174</v>
      </c>
      <c r="D3193" s="26" t="s">
        <v>151</v>
      </c>
      <c r="E3193" s="26">
        <v>20</v>
      </c>
      <c r="F3193" s="26">
        <v>58</v>
      </c>
      <c r="G3193" s="26">
        <v>170</v>
      </c>
      <c r="H3193" s="47" t="s">
        <v>90</v>
      </c>
      <c r="I3193" s="26" t="s">
        <v>91</v>
      </c>
      <c r="J3193" s="27">
        <v>80477</v>
      </c>
      <c r="K3193" s="26" t="s">
        <v>629</v>
      </c>
      <c r="L3193" s="26" t="s">
        <v>629</v>
      </c>
      <c r="M3193" s="26" t="s">
        <v>629</v>
      </c>
      <c r="N3193" s="26">
        <v>3</v>
      </c>
      <c r="O3193" s="27" t="s">
        <v>118</v>
      </c>
      <c r="P3193" s="27" t="s">
        <v>107</v>
      </c>
      <c r="Q3193" s="26" t="str">
        <f t="shared" si="49"/>
        <v>High</v>
      </c>
    </row>
    <row r="3194" spans="1:17" ht="15.6" x14ac:dyDescent="0.3">
      <c r="A3194" s="26" t="s">
        <v>6597</v>
      </c>
      <c r="B3194" s="26" t="s">
        <v>6598</v>
      </c>
      <c r="C3194" s="26" t="s">
        <v>351</v>
      </c>
      <c r="D3194" s="26" t="s">
        <v>352</v>
      </c>
      <c r="E3194" s="26">
        <v>18</v>
      </c>
      <c r="F3194" s="26">
        <v>42</v>
      </c>
      <c r="G3194" s="26">
        <v>200</v>
      </c>
      <c r="H3194" s="47" t="s">
        <v>90</v>
      </c>
      <c r="I3194" s="26" t="s">
        <v>91</v>
      </c>
      <c r="J3194" s="27">
        <v>79205</v>
      </c>
      <c r="K3194" s="26" t="s">
        <v>629</v>
      </c>
      <c r="L3194" s="26" t="s">
        <v>629</v>
      </c>
      <c r="M3194" s="26" t="s">
        <v>629</v>
      </c>
      <c r="N3194" s="26">
        <v>3</v>
      </c>
      <c r="O3194" s="27" t="s">
        <v>118</v>
      </c>
      <c r="P3194" s="27" t="s">
        <v>92</v>
      </c>
      <c r="Q3194" s="26" t="str">
        <f t="shared" si="49"/>
        <v>High</v>
      </c>
    </row>
    <row r="3195" spans="1:17" ht="15.6" x14ac:dyDescent="0.3">
      <c r="A3195" s="26" t="s">
        <v>6599</v>
      </c>
      <c r="B3195" s="26" t="s">
        <v>6600</v>
      </c>
      <c r="C3195" s="26" t="s">
        <v>143</v>
      </c>
      <c r="D3195" s="26" t="s">
        <v>144</v>
      </c>
      <c r="E3195" s="26">
        <v>18</v>
      </c>
      <c r="F3195" s="26">
        <v>40</v>
      </c>
      <c r="G3195" s="26">
        <v>116.67</v>
      </c>
      <c r="H3195" s="47" t="s">
        <v>90</v>
      </c>
      <c r="I3195" s="26" t="s">
        <v>91</v>
      </c>
      <c r="J3195" s="27">
        <v>61830.164190920514</v>
      </c>
      <c r="K3195" s="26" t="s">
        <v>629</v>
      </c>
      <c r="L3195" s="26" t="s">
        <v>629</v>
      </c>
      <c r="M3195" s="26" t="s">
        <v>629</v>
      </c>
      <c r="N3195" s="26">
        <v>3</v>
      </c>
      <c r="O3195" s="27" t="s">
        <v>130</v>
      </c>
      <c r="P3195" s="27" t="s">
        <v>107</v>
      </c>
      <c r="Q3195" s="26" t="str">
        <f t="shared" si="49"/>
        <v>High</v>
      </c>
    </row>
    <row r="3196" spans="1:17" ht="15.6" x14ac:dyDescent="0.3">
      <c r="A3196" s="26" t="s">
        <v>6601</v>
      </c>
      <c r="B3196" s="26" t="s">
        <v>6602</v>
      </c>
      <c r="C3196" s="26" t="s">
        <v>351</v>
      </c>
      <c r="D3196" s="26" t="s">
        <v>352</v>
      </c>
      <c r="E3196" s="26">
        <v>17</v>
      </c>
      <c r="F3196" s="26">
        <v>54</v>
      </c>
      <c r="G3196" s="26">
        <v>110</v>
      </c>
      <c r="H3196" s="47" t="s">
        <v>90</v>
      </c>
      <c r="I3196" s="26" t="s">
        <v>91</v>
      </c>
      <c r="J3196" s="27">
        <v>79205</v>
      </c>
      <c r="K3196" s="26" t="s">
        <v>629</v>
      </c>
      <c r="L3196" s="26" t="s">
        <v>629</v>
      </c>
      <c r="M3196" s="26" t="s">
        <v>629</v>
      </c>
      <c r="N3196" s="26">
        <v>3</v>
      </c>
      <c r="O3196" s="27" t="s">
        <v>118</v>
      </c>
      <c r="P3196" s="27" t="s">
        <v>107</v>
      </c>
      <c r="Q3196" s="26" t="str">
        <f t="shared" si="49"/>
        <v>High</v>
      </c>
    </row>
    <row r="3197" spans="1:17" ht="15.6" x14ac:dyDescent="0.3">
      <c r="A3197" s="26" t="s">
        <v>6603</v>
      </c>
      <c r="B3197" s="26" t="s">
        <v>6604</v>
      </c>
      <c r="C3197" s="26" t="s">
        <v>143</v>
      </c>
      <c r="D3197" s="26" t="s">
        <v>144</v>
      </c>
      <c r="E3197" s="26">
        <v>16</v>
      </c>
      <c r="F3197" s="26">
        <v>37</v>
      </c>
      <c r="G3197" s="26">
        <v>209.02</v>
      </c>
      <c r="H3197" s="47" t="s">
        <v>90</v>
      </c>
      <c r="I3197" s="26" t="s">
        <v>91</v>
      </c>
      <c r="J3197" s="27">
        <v>107054</v>
      </c>
      <c r="K3197" s="26" t="s">
        <v>629</v>
      </c>
      <c r="L3197" s="26" t="s">
        <v>629</v>
      </c>
      <c r="M3197" s="26" t="s">
        <v>629</v>
      </c>
      <c r="N3197" s="26">
        <v>3</v>
      </c>
      <c r="O3197" s="27" t="s">
        <v>118</v>
      </c>
      <c r="P3197" s="27" t="s">
        <v>102</v>
      </c>
      <c r="Q3197" s="26" t="str">
        <f t="shared" si="49"/>
        <v>High</v>
      </c>
    </row>
    <row r="3198" spans="1:17" ht="15.6" x14ac:dyDescent="0.3">
      <c r="A3198" s="26" t="s">
        <v>6605</v>
      </c>
      <c r="B3198" s="26" t="s">
        <v>6606</v>
      </c>
      <c r="C3198" s="26" t="s">
        <v>207</v>
      </c>
      <c r="D3198" s="26" t="s">
        <v>208</v>
      </c>
      <c r="E3198" s="26">
        <v>16</v>
      </c>
      <c r="F3198" s="26">
        <v>45</v>
      </c>
      <c r="G3198" s="26">
        <v>420</v>
      </c>
      <c r="H3198" s="47" t="s">
        <v>90</v>
      </c>
      <c r="I3198" s="26" t="s">
        <v>91</v>
      </c>
      <c r="J3198" s="27">
        <v>94375</v>
      </c>
      <c r="K3198" s="26" t="s">
        <v>629</v>
      </c>
      <c r="L3198" s="26" t="s">
        <v>629</v>
      </c>
      <c r="M3198" s="26" t="s">
        <v>629</v>
      </c>
      <c r="N3198" s="26">
        <v>3</v>
      </c>
      <c r="O3198" s="27" t="s">
        <v>118</v>
      </c>
      <c r="P3198" s="27" t="s">
        <v>107</v>
      </c>
      <c r="Q3198" s="26" t="str">
        <f t="shared" si="49"/>
        <v>High</v>
      </c>
    </row>
    <row r="3199" spans="1:17" ht="15.6" x14ac:dyDescent="0.3">
      <c r="A3199" s="26" t="s">
        <v>6607</v>
      </c>
      <c r="B3199" s="26" t="s">
        <v>6608</v>
      </c>
      <c r="C3199" s="26" t="s">
        <v>255</v>
      </c>
      <c r="D3199" s="26" t="s">
        <v>256</v>
      </c>
      <c r="E3199" s="26">
        <v>16</v>
      </c>
      <c r="F3199" s="26">
        <v>37</v>
      </c>
      <c r="G3199" s="26">
        <v>117.28</v>
      </c>
      <c r="H3199" s="47" t="s">
        <v>90</v>
      </c>
      <c r="I3199" s="26" t="s">
        <v>91</v>
      </c>
      <c r="J3199" s="27">
        <v>90978.472625371011</v>
      </c>
      <c r="K3199" s="26" t="s">
        <v>629</v>
      </c>
      <c r="L3199" s="26" t="s">
        <v>629</v>
      </c>
      <c r="M3199" s="26" t="s">
        <v>629</v>
      </c>
      <c r="N3199" s="26">
        <v>3</v>
      </c>
      <c r="O3199" s="27" t="s">
        <v>118</v>
      </c>
      <c r="P3199" s="27" t="s">
        <v>107</v>
      </c>
      <c r="Q3199" s="26" t="str">
        <f t="shared" si="49"/>
        <v>High</v>
      </c>
    </row>
    <row r="3200" spans="1:17" ht="15.6" x14ac:dyDescent="0.3">
      <c r="A3200" s="26" t="s">
        <v>6609</v>
      </c>
      <c r="B3200" s="26" t="s">
        <v>6610</v>
      </c>
      <c r="C3200" s="26" t="s">
        <v>207</v>
      </c>
      <c r="D3200" s="26" t="s">
        <v>208</v>
      </c>
      <c r="E3200" s="26">
        <v>16</v>
      </c>
      <c r="F3200" s="26">
        <v>53</v>
      </c>
      <c r="G3200" s="26">
        <v>225</v>
      </c>
      <c r="H3200" s="47" t="s">
        <v>90</v>
      </c>
      <c r="I3200" s="26" t="s">
        <v>91</v>
      </c>
      <c r="J3200" s="27">
        <v>78542</v>
      </c>
      <c r="K3200" s="26" t="s">
        <v>629</v>
      </c>
      <c r="L3200" s="26" t="s">
        <v>629</v>
      </c>
      <c r="M3200" s="26" t="s">
        <v>629</v>
      </c>
      <c r="N3200" s="26">
        <v>3</v>
      </c>
      <c r="O3200" s="27" t="s">
        <v>118</v>
      </c>
      <c r="P3200" s="27" t="s">
        <v>107</v>
      </c>
      <c r="Q3200" s="26" t="str">
        <f t="shared" si="49"/>
        <v>High</v>
      </c>
    </row>
    <row r="3201" spans="1:17" ht="15.6" x14ac:dyDescent="0.3">
      <c r="A3201" s="26" t="s">
        <v>6611</v>
      </c>
      <c r="B3201" s="26" t="s">
        <v>6612</v>
      </c>
      <c r="C3201" s="26" t="s">
        <v>428</v>
      </c>
      <c r="D3201" s="26" t="s">
        <v>429</v>
      </c>
      <c r="E3201" s="26">
        <v>15</v>
      </c>
      <c r="F3201" s="26">
        <v>45</v>
      </c>
      <c r="G3201" s="26">
        <v>175</v>
      </c>
      <c r="H3201" s="47" t="s">
        <v>90</v>
      </c>
      <c r="I3201" s="26" t="s">
        <v>91</v>
      </c>
      <c r="J3201" s="27">
        <v>48080</v>
      </c>
      <c r="K3201" s="26" t="s">
        <v>629</v>
      </c>
      <c r="L3201" s="26" t="s">
        <v>629</v>
      </c>
      <c r="M3201" s="26" t="s">
        <v>629</v>
      </c>
      <c r="N3201" s="26">
        <v>3</v>
      </c>
      <c r="O3201" s="27" t="s">
        <v>147</v>
      </c>
      <c r="P3201" s="27" t="s">
        <v>102</v>
      </c>
      <c r="Q3201" s="26" t="str">
        <f t="shared" si="49"/>
        <v>High</v>
      </c>
    </row>
    <row r="3202" spans="1:17" ht="15.6" x14ac:dyDescent="0.3">
      <c r="A3202" s="26" t="s">
        <v>6613</v>
      </c>
      <c r="B3202" s="26" t="s">
        <v>6614</v>
      </c>
      <c r="C3202" s="26" t="s">
        <v>95</v>
      </c>
      <c r="D3202" s="26" t="s">
        <v>96</v>
      </c>
      <c r="E3202" s="26">
        <v>15</v>
      </c>
      <c r="F3202" s="26">
        <v>50</v>
      </c>
      <c r="G3202" s="26">
        <v>409.56</v>
      </c>
      <c r="H3202" s="47" t="s">
        <v>90</v>
      </c>
      <c r="I3202" s="26" t="s">
        <v>91</v>
      </c>
      <c r="J3202" s="27">
        <v>39911</v>
      </c>
      <c r="K3202" s="26" t="s">
        <v>629</v>
      </c>
      <c r="L3202" s="26" t="s">
        <v>629</v>
      </c>
      <c r="M3202" s="26" t="s">
        <v>629</v>
      </c>
      <c r="N3202" s="26">
        <v>3</v>
      </c>
      <c r="O3202" s="27" t="s">
        <v>147</v>
      </c>
      <c r="P3202" s="27" t="s">
        <v>107</v>
      </c>
      <c r="Q3202" s="26" t="str">
        <f t="shared" si="49"/>
        <v>High</v>
      </c>
    </row>
    <row r="3203" spans="1:17" ht="15.6" x14ac:dyDescent="0.3">
      <c r="A3203" s="26" t="s">
        <v>6615</v>
      </c>
      <c r="B3203" s="26" t="s">
        <v>6616</v>
      </c>
      <c r="C3203" s="26" t="s">
        <v>264</v>
      </c>
      <c r="D3203" s="26" t="s">
        <v>265</v>
      </c>
      <c r="E3203" s="26">
        <v>15</v>
      </c>
      <c r="F3203" s="26">
        <v>25</v>
      </c>
      <c r="G3203" s="26">
        <v>150</v>
      </c>
      <c r="H3203" s="47" t="s">
        <v>90</v>
      </c>
      <c r="I3203" s="26" t="s">
        <v>91</v>
      </c>
      <c r="J3203" s="27">
        <v>35459</v>
      </c>
      <c r="K3203" s="26" t="s">
        <v>629</v>
      </c>
      <c r="L3203" s="26" t="s">
        <v>629</v>
      </c>
      <c r="M3203" s="26" t="s">
        <v>629</v>
      </c>
      <c r="N3203" s="26">
        <v>3</v>
      </c>
      <c r="O3203" s="27" t="s">
        <v>147</v>
      </c>
      <c r="P3203" s="27" t="s">
        <v>97</v>
      </c>
      <c r="Q3203" s="26" t="str">
        <f t="shared" si="49"/>
        <v>High</v>
      </c>
    </row>
  </sheetData>
  <autoFilter ref="A1:Q3203" xr:uid="{D406EE15-E5E3-477E-B36B-8DDB322A2AE8}"/>
  <conditionalFormatting sqref="A1">
    <cfRule type="duplicateValues" dxfId="2" priority="6"/>
    <cfRule type="duplicateValues" dxfId="1" priority="7"/>
  </conditionalFormatting>
  <conditionalFormatting sqref="A1:A1048576">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1666F-130E-4170-B21F-E9387ACCCF5B}">
  <sheetPr>
    <tabColor rgb="FF92D050"/>
  </sheetPr>
  <dimension ref="A1:L3203"/>
  <sheetViews>
    <sheetView topLeftCell="F1" workbookViewId="0">
      <selection activeCell="K9" sqref="K9"/>
    </sheetView>
  </sheetViews>
  <sheetFormatPr defaultRowHeight="14.4" x14ac:dyDescent="0.3"/>
  <cols>
    <col min="1" max="1" width="12.5546875" bestFit="1" customWidth="1"/>
    <col min="2" max="2" width="59.6640625" bestFit="1" customWidth="1"/>
    <col min="3" max="3" width="39.5546875" bestFit="1" customWidth="1"/>
    <col min="4" max="8" width="29.33203125" customWidth="1"/>
    <col min="9" max="9" width="29.33203125" style="54" customWidth="1"/>
    <col min="10" max="10" width="29.33203125" style="58" customWidth="1"/>
    <col min="11" max="12" width="29.33203125" customWidth="1"/>
  </cols>
  <sheetData>
    <row r="1" spans="1:12" ht="46.8" x14ac:dyDescent="0.3">
      <c r="A1" s="18" t="s">
        <v>68</v>
      </c>
      <c r="B1" s="18" t="s">
        <v>69</v>
      </c>
      <c r="C1" s="18" t="s">
        <v>70</v>
      </c>
      <c r="D1" s="19" t="s">
        <v>71</v>
      </c>
      <c r="E1" s="19" t="s">
        <v>72</v>
      </c>
      <c r="F1" s="19" t="s">
        <v>73</v>
      </c>
      <c r="G1" s="19" t="s">
        <v>6617</v>
      </c>
      <c r="H1" s="21" t="s">
        <v>6618</v>
      </c>
      <c r="I1" s="21" t="s">
        <v>77</v>
      </c>
      <c r="J1" s="57" t="s">
        <v>8</v>
      </c>
      <c r="K1" s="21" t="s">
        <v>6619</v>
      </c>
      <c r="L1" s="21" t="s">
        <v>82</v>
      </c>
    </row>
    <row r="2" spans="1:12" ht="15.6" x14ac:dyDescent="0.3">
      <c r="A2" s="26" t="s">
        <v>2209</v>
      </c>
      <c r="B2" s="26" t="s">
        <v>2210</v>
      </c>
      <c r="C2" s="26" t="s">
        <v>154</v>
      </c>
      <c r="D2" s="26" t="s">
        <v>155</v>
      </c>
      <c r="E2" s="26">
        <v>407</v>
      </c>
      <c r="F2" s="26">
        <v>566</v>
      </c>
      <c r="G2" s="26" t="s">
        <v>629</v>
      </c>
      <c r="H2" s="26">
        <v>5</v>
      </c>
      <c r="I2" s="27">
        <v>141058</v>
      </c>
      <c r="J2" s="43">
        <f t="shared" ref="J2:J65" si="0">(12*(H2))/(I2)</f>
        <v>4.2535694536998965E-4</v>
      </c>
      <c r="K2" s="26" t="str">
        <f>IF(J2&gt;1.5%,"Yes","No")</f>
        <v>No</v>
      </c>
      <c r="L2" s="27" t="s">
        <v>118</v>
      </c>
    </row>
    <row r="3" spans="1:12" ht="15.6" x14ac:dyDescent="0.3">
      <c r="A3" s="26" t="s">
        <v>2789</v>
      </c>
      <c r="B3" s="26" t="s">
        <v>2790</v>
      </c>
      <c r="C3" s="26" t="s">
        <v>143</v>
      </c>
      <c r="D3" s="26" t="s">
        <v>144</v>
      </c>
      <c r="E3" s="26">
        <v>54</v>
      </c>
      <c r="F3" s="26">
        <v>148</v>
      </c>
      <c r="G3" s="26" t="s">
        <v>629</v>
      </c>
      <c r="H3" s="26">
        <v>8.33</v>
      </c>
      <c r="I3" s="27">
        <v>212408.75304993088</v>
      </c>
      <c r="J3" s="43">
        <f t="shared" si="0"/>
        <v>4.7060207531326374E-4</v>
      </c>
      <c r="K3" s="26" t="str">
        <f t="shared" ref="K3:K66" si="1">IF(J3&gt;1.5%,"Yes","No")</f>
        <v>No</v>
      </c>
      <c r="L3" s="27" t="s">
        <v>118</v>
      </c>
    </row>
    <row r="4" spans="1:12" ht="15.6" x14ac:dyDescent="0.3">
      <c r="A4" s="26" t="s">
        <v>2231</v>
      </c>
      <c r="B4" s="26" t="s">
        <v>2232</v>
      </c>
      <c r="C4" s="26" t="s">
        <v>185</v>
      </c>
      <c r="D4" s="26" t="s">
        <v>304</v>
      </c>
      <c r="E4" s="26">
        <v>355</v>
      </c>
      <c r="F4" s="26">
        <v>1172</v>
      </c>
      <c r="G4" s="26" t="s">
        <v>629</v>
      </c>
      <c r="H4" s="26">
        <v>9.25</v>
      </c>
      <c r="I4" s="27">
        <v>210647.7221786216</v>
      </c>
      <c r="J4" s="43">
        <f t="shared" si="0"/>
        <v>5.2694612052759846E-4</v>
      </c>
      <c r="K4" s="26" t="str">
        <f t="shared" si="1"/>
        <v>No</v>
      </c>
      <c r="L4" s="27" t="s">
        <v>118</v>
      </c>
    </row>
    <row r="5" spans="1:12" ht="15.6" x14ac:dyDescent="0.3">
      <c r="A5" s="26" t="s">
        <v>1500</v>
      </c>
      <c r="B5" s="26" t="s">
        <v>1501</v>
      </c>
      <c r="C5" s="26" t="s">
        <v>207</v>
      </c>
      <c r="D5" s="26" t="s">
        <v>208</v>
      </c>
      <c r="E5" s="26">
        <v>25829</v>
      </c>
      <c r="F5" s="26">
        <v>130746</v>
      </c>
      <c r="G5" s="26" t="s">
        <v>629</v>
      </c>
      <c r="H5" s="26">
        <v>7.33</v>
      </c>
      <c r="I5" s="27">
        <v>155047.89573657315</v>
      </c>
      <c r="J5" s="43">
        <f t="shared" si="0"/>
        <v>5.6730856992373709E-4</v>
      </c>
      <c r="K5" s="26" t="str">
        <f t="shared" si="1"/>
        <v>No</v>
      </c>
      <c r="L5" s="27" t="s">
        <v>118</v>
      </c>
    </row>
    <row r="6" spans="1:12" ht="15.6" x14ac:dyDescent="0.3">
      <c r="A6" s="26" t="s">
        <v>1971</v>
      </c>
      <c r="B6" s="26" t="s">
        <v>1972</v>
      </c>
      <c r="C6" s="26" t="s">
        <v>726</v>
      </c>
      <c r="D6" s="26" t="s">
        <v>88</v>
      </c>
      <c r="E6" s="26">
        <v>1479</v>
      </c>
      <c r="F6" s="26">
        <v>4847</v>
      </c>
      <c r="G6" s="26" t="s">
        <v>629</v>
      </c>
      <c r="H6" s="26">
        <v>7.62</v>
      </c>
      <c r="I6" s="27">
        <v>156980.90731018715</v>
      </c>
      <c r="J6" s="43">
        <f t="shared" si="0"/>
        <v>5.8249121862519692E-4</v>
      </c>
      <c r="K6" s="26" t="str">
        <f t="shared" si="1"/>
        <v>No</v>
      </c>
      <c r="L6" s="27" t="s">
        <v>118</v>
      </c>
    </row>
    <row r="7" spans="1:12" ht="15.6" x14ac:dyDescent="0.3">
      <c r="A7" s="26" t="s">
        <v>2463</v>
      </c>
      <c r="B7" s="26" t="s">
        <v>2464</v>
      </c>
      <c r="C7" s="26" t="s">
        <v>259</v>
      </c>
      <c r="D7" s="26" t="s">
        <v>161</v>
      </c>
      <c r="E7" s="26">
        <v>143</v>
      </c>
      <c r="F7" s="26">
        <v>290</v>
      </c>
      <c r="G7" s="26" t="s">
        <v>629</v>
      </c>
      <c r="H7" s="26">
        <v>5.6</v>
      </c>
      <c r="I7" s="27">
        <v>102500</v>
      </c>
      <c r="J7" s="43">
        <f t="shared" si="0"/>
        <v>6.5560975609756089E-4</v>
      </c>
      <c r="K7" s="26" t="str">
        <f t="shared" si="1"/>
        <v>No</v>
      </c>
      <c r="L7" s="27" t="s">
        <v>118</v>
      </c>
    </row>
    <row r="8" spans="1:12" ht="15.6" x14ac:dyDescent="0.3">
      <c r="A8" s="26" t="s">
        <v>2365</v>
      </c>
      <c r="B8" s="26" t="s">
        <v>2366</v>
      </c>
      <c r="C8" s="26" t="s">
        <v>133</v>
      </c>
      <c r="D8" s="26" t="s">
        <v>161</v>
      </c>
      <c r="E8" s="26">
        <v>196</v>
      </c>
      <c r="F8" s="26">
        <v>726</v>
      </c>
      <c r="G8" s="26" t="s">
        <v>629</v>
      </c>
      <c r="H8" s="26">
        <v>5.2</v>
      </c>
      <c r="I8" s="27">
        <v>93837.163035484555</v>
      </c>
      <c r="J8" s="43">
        <f t="shared" si="0"/>
        <v>6.6498174051152236E-4</v>
      </c>
      <c r="K8" s="26" t="str">
        <f t="shared" si="1"/>
        <v>No</v>
      </c>
      <c r="L8" s="27" t="s">
        <v>118</v>
      </c>
    </row>
    <row r="9" spans="1:12" ht="15.6" x14ac:dyDescent="0.3">
      <c r="A9" s="26" t="s">
        <v>3128</v>
      </c>
      <c r="B9" s="26" t="s">
        <v>3129</v>
      </c>
      <c r="C9" s="26" t="s">
        <v>207</v>
      </c>
      <c r="D9" s="26" t="s">
        <v>208</v>
      </c>
      <c r="E9" s="26">
        <v>24</v>
      </c>
      <c r="F9" s="26">
        <v>79</v>
      </c>
      <c r="G9" s="26" t="s">
        <v>629</v>
      </c>
      <c r="H9" s="26">
        <v>12.08</v>
      </c>
      <c r="I9" s="27">
        <v>207188</v>
      </c>
      <c r="J9" s="43">
        <f t="shared" si="0"/>
        <v>6.9965442014016264E-4</v>
      </c>
      <c r="K9" s="26" t="str">
        <f t="shared" si="1"/>
        <v>No</v>
      </c>
      <c r="L9" s="27" t="s">
        <v>118</v>
      </c>
    </row>
    <row r="10" spans="1:12" ht="15.6" x14ac:dyDescent="0.3">
      <c r="A10" s="26" t="s">
        <v>2927</v>
      </c>
      <c r="B10" s="26" t="s">
        <v>2928</v>
      </c>
      <c r="C10" s="26" t="s">
        <v>514</v>
      </c>
      <c r="D10" s="26" t="s">
        <v>172</v>
      </c>
      <c r="E10" s="26">
        <v>38</v>
      </c>
      <c r="F10" s="26">
        <v>120</v>
      </c>
      <c r="G10" s="26" t="s">
        <v>629</v>
      </c>
      <c r="H10" s="26">
        <v>12</v>
      </c>
      <c r="I10" s="27">
        <v>200588</v>
      </c>
      <c r="J10" s="43">
        <f t="shared" si="0"/>
        <v>7.1788940514886236E-4</v>
      </c>
      <c r="K10" s="26" t="str">
        <f t="shared" si="1"/>
        <v>No</v>
      </c>
      <c r="L10" s="27" t="s">
        <v>118</v>
      </c>
    </row>
    <row r="11" spans="1:12" ht="15.6" x14ac:dyDescent="0.3">
      <c r="A11" s="26" t="s">
        <v>3306</v>
      </c>
      <c r="B11" s="26" t="s">
        <v>3307</v>
      </c>
      <c r="C11" s="26" t="s">
        <v>110</v>
      </c>
      <c r="D11" s="26" t="s">
        <v>614</v>
      </c>
      <c r="E11" s="26">
        <v>12</v>
      </c>
      <c r="F11" s="26">
        <v>40</v>
      </c>
      <c r="G11" s="26" t="s">
        <v>629</v>
      </c>
      <c r="H11" s="26">
        <v>12.36</v>
      </c>
      <c r="I11" s="27">
        <v>182611.61973461663</v>
      </c>
      <c r="J11" s="43">
        <f t="shared" si="0"/>
        <v>8.1221556555682764E-4</v>
      </c>
      <c r="K11" s="26" t="str">
        <f t="shared" si="1"/>
        <v>No</v>
      </c>
      <c r="L11" s="27" t="s">
        <v>118</v>
      </c>
    </row>
    <row r="12" spans="1:12" ht="15.6" x14ac:dyDescent="0.3">
      <c r="A12" s="26" t="s">
        <v>5302</v>
      </c>
      <c r="B12" s="26" t="s">
        <v>5303</v>
      </c>
      <c r="C12" s="26" t="s">
        <v>535</v>
      </c>
      <c r="D12" s="26" t="s">
        <v>536</v>
      </c>
      <c r="E12" s="26">
        <v>20</v>
      </c>
      <c r="F12" s="26">
        <v>132</v>
      </c>
      <c r="G12" s="26" t="s">
        <v>629</v>
      </c>
      <c r="H12" s="26">
        <v>9.6</v>
      </c>
      <c r="I12" s="27">
        <v>140313</v>
      </c>
      <c r="J12" s="43">
        <f t="shared" si="0"/>
        <v>8.2102157319706643E-4</v>
      </c>
      <c r="K12" s="26" t="str">
        <f t="shared" si="1"/>
        <v>No</v>
      </c>
      <c r="L12" s="27" t="s">
        <v>118</v>
      </c>
    </row>
    <row r="13" spans="1:12" ht="15.6" x14ac:dyDescent="0.3">
      <c r="A13" s="26" t="s">
        <v>3824</v>
      </c>
      <c r="B13" s="26" t="s">
        <v>3825</v>
      </c>
      <c r="C13" s="26" t="s">
        <v>154</v>
      </c>
      <c r="D13" s="26" t="s">
        <v>155</v>
      </c>
      <c r="E13" s="26">
        <v>2577</v>
      </c>
      <c r="F13" s="26">
        <v>8948</v>
      </c>
      <c r="G13" s="26" t="s">
        <v>629</v>
      </c>
      <c r="H13" s="26">
        <v>6.44</v>
      </c>
      <c r="I13" s="27">
        <v>93517.978080788147</v>
      </c>
      <c r="J13" s="43">
        <f t="shared" si="0"/>
        <v>8.2636517155278415E-4</v>
      </c>
      <c r="K13" s="26" t="str">
        <f t="shared" si="1"/>
        <v>No</v>
      </c>
      <c r="L13" s="27" t="s">
        <v>118</v>
      </c>
    </row>
    <row r="14" spans="1:12" ht="15.6" x14ac:dyDescent="0.3">
      <c r="A14" s="26" t="s">
        <v>4360</v>
      </c>
      <c r="B14" s="26" t="s">
        <v>4361</v>
      </c>
      <c r="C14" s="26" t="s">
        <v>535</v>
      </c>
      <c r="D14" s="26" t="s">
        <v>536</v>
      </c>
      <c r="E14" s="26">
        <v>195</v>
      </c>
      <c r="F14" s="26">
        <v>644</v>
      </c>
      <c r="G14" s="26" t="s">
        <v>629</v>
      </c>
      <c r="H14" s="26">
        <v>6.49</v>
      </c>
      <c r="I14" s="27">
        <v>78860.833626106702</v>
      </c>
      <c r="J14" s="43">
        <f t="shared" si="0"/>
        <v>9.8756247453891987E-4</v>
      </c>
      <c r="K14" s="26" t="str">
        <f t="shared" si="1"/>
        <v>No</v>
      </c>
      <c r="L14" s="27" t="s">
        <v>118</v>
      </c>
    </row>
    <row r="15" spans="1:12" ht="15.6" x14ac:dyDescent="0.3">
      <c r="A15" s="26" t="s">
        <v>3486</v>
      </c>
      <c r="B15" s="26" t="s">
        <v>3487</v>
      </c>
      <c r="C15" s="26" t="s">
        <v>625</v>
      </c>
      <c r="D15" s="26" t="s">
        <v>238</v>
      </c>
      <c r="E15" s="26">
        <v>23872</v>
      </c>
      <c r="F15" s="26">
        <v>78025</v>
      </c>
      <c r="G15" s="26" t="s">
        <v>629</v>
      </c>
      <c r="H15" s="26">
        <v>7.86</v>
      </c>
      <c r="I15" s="27">
        <v>94459.408390897181</v>
      </c>
      <c r="J15" s="43">
        <f t="shared" si="0"/>
        <v>9.9852414499230959E-4</v>
      </c>
      <c r="K15" s="26" t="str">
        <f t="shared" si="1"/>
        <v>No</v>
      </c>
      <c r="L15" s="27" t="s">
        <v>118</v>
      </c>
    </row>
    <row r="16" spans="1:12" ht="15.6" x14ac:dyDescent="0.3">
      <c r="A16" s="26" t="s">
        <v>2667</v>
      </c>
      <c r="B16" s="26" t="s">
        <v>2668</v>
      </c>
      <c r="C16" s="26" t="s">
        <v>303</v>
      </c>
      <c r="D16" s="26" t="s">
        <v>304</v>
      </c>
      <c r="E16" s="26">
        <v>80</v>
      </c>
      <c r="F16" s="26">
        <v>264</v>
      </c>
      <c r="G16" s="26" t="s">
        <v>629</v>
      </c>
      <c r="H16" s="26">
        <v>12.65</v>
      </c>
      <c r="I16" s="27">
        <v>146516.25740726336</v>
      </c>
      <c r="J16" s="43">
        <f t="shared" si="0"/>
        <v>1.0360625004094237E-3</v>
      </c>
      <c r="K16" s="26" t="str">
        <f t="shared" si="1"/>
        <v>No</v>
      </c>
      <c r="L16" s="27" t="s">
        <v>118</v>
      </c>
    </row>
    <row r="17" spans="1:12" ht="15.6" x14ac:dyDescent="0.3">
      <c r="A17" s="26" t="s">
        <v>2857</v>
      </c>
      <c r="B17" s="26" t="s">
        <v>2858</v>
      </c>
      <c r="C17" s="26" t="s">
        <v>479</v>
      </c>
      <c r="D17" s="26" t="s">
        <v>182</v>
      </c>
      <c r="E17" s="26">
        <v>45</v>
      </c>
      <c r="F17" s="26">
        <v>125</v>
      </c>
      <c r="G17" s="26" t="s">
        <v>629</v>
      </c>
      <c r="H17" s="26">
        <v>11.05</v>
      </c>
      <c r="I17" s="27">
        <v>127679</v>
      </c>
      <c r="J17" s="43">
        <f t="shared" si="0"/>
        <v>1.0385419685304555E-3</v>
      </c>
      <c r="K17" s="26" t="str">
        <f t="shared" si="1"/>
        <v>No</v>
      </c>
      <c r="L17" s="27" t="s">
        <v>118</v>
      </c>
    </row>
    <row r="18" spans="1:12" ht="15.6" x14ac:dyDescent="0.3">
      <c r="A18" s="26" t="s">
        <v>2931</v>
      </c>
      <c r="B18" s="26" t="s">
        <v>2932</v>
      </c>
      <c r="C18" s="26" t="s">
        <v>351</v>
      </c>
      <c r="D18" s="26" t="s">
        <v>352</v>
      </c>
      <c r="E18" s="26">
        <v>38</v>
      </c>
      <c r="F18" s="26">
        <v>125</v>
      </c>
      <c r="G18" s="26" t="s">
        <v>629</v>
      </c>
      <c r="H18" s="26">
        <v>13.47</v>
      </c>
      <c r="I18" s="27">
        <v>150743.00154275732</v>
      </c>
      <c r="J18" s="43">
        <f t="shared" si="0"/>
        <v>1.072288586174608E-3</v>
      </c>
      <c r="K18" s="26" t="str">
        <f t="shared" si="1"/>
        <v>No</v>
      </c>
      <c r="L18" s="27" t="s">
        <v>118</v>
      </c>
    </row>
    <row r="19" spans="1:12" ht="15.6" x14ac:dyDescent="0.3">
      <c r="A19" s="26" t="s">
        <v>2397</v>
      </c>
      <c r="B19" s="26" t="s">
        <v>2398</v>
      </c>
      <c r="C19" s="26" t="s">
        <v>150</v>
      </c>
      <c r="D19" s="26" t="s">
        <v>151</v>
      </c>
      <c r="E19" s="26">
        <v>181</v>
      </c>
      <c r="F19" s="26">
        <v>901</v>
      </c>
      <c r="G19" s="26" t="s">
        <v>629</v>
      </c>
      <c r="H19" s="26">
        <v>10.199999999999999</v>
      </c>
      <c r="I19" s="27">
        <v>110389.44046414529</v>
      </c>
      <c r="J19" s="43">
        <f t="shared" si="0"/>
        <v>1.1088017068059672E-3</v>
      </c>
      <c r="K19" s="26" t="str">
        <f t="shared" si="1"/>
        <v>No</v>
      </c>
      <c r="L19" s="27" t="s">
        <v>118</v>
      </c>
    </row>
    <row r="20" spans="1:12" ht="15.6" x14ac:dyDescent="0.3">
      <c r="A20" s="26" t="s">
        <v>2994</v>
      </c>
      <c r="B20" s="26" t="s">
        <v>2995</v>
      </c>
      <c r="C20" s="26" t="s">
        <v>150</v>
      </c>
      <c r="D20" s="26" t="s">
        <v>204</v>
      </c>
      <c r="E20" s="26">
        <v>32</v>
      </c>
      <c r="F20" s="26">
        <v>102</v>
      </c>
      <c r="G20" s="26" t="s">
        <v>629</v>
      </c>
      <c r="H20" s="26">
        <v>13.53</v>
      </c>
      <c r="I20" s="27">
        <v>143750</v>
      </c>
      <c r="J20" s="43">
        <f t="shared" si="0"/>
        <v>1.1294608695652172E-3</v>
      </c>
      <c r="K20" s="26" t="str">
        <f t="shared" si="1"/>
        <v>No</v>
      </c>
      <c r="L20" s="27" t="s">
        <v>118</v>
      </c>
    </row>
    <row r="21" spans="1:12" ht="15.6" x14ac:dyDescent="0.3">
      <c r="A21" s="26" t="s">
        <v>4348</v>
      </c>
      <c r="B21" s="26" t="s">
        <v>4349</v>
      </c>
      <c r="C21" s="26" t="s">
        <v>523</v>
      </c>
      <c r="D21" s="26" t="s">
        <v>134</v>
      </c>
      <c r="E21" s="26">
        <v>199</v>
      </c>
      <c r="F21" s="26">
        <v>700</v>
      </c>
      <c r="G21" s="26" t="s">
        <v>629</v>
      </c>
      <c r="H21" s="26">
        <v>5</v>
      </c>
      <c r="I21" s="27">
        <v>53021</v>
      </c>
      <c r="J21" s="43">
        <f t="shared" si="0"/>
        <v>1.1316270911525621E-3</v>
      </c>
      <c r="K21" s="26" t="str">
        <f t="shared" si="1"/>
        <v>No</v>
      </c>
      <c r="L21" s="27" t="s">
        <v>147</v>
      </c>
    </row>
    <row r="22" spans="1:12" ht="15.6" x14ac:dyDescent="0.3">
      <c r="A22" s="26" t="s">
        <v>4698</v>
      </c>
      <c r="B22" s="26" t="s">
        <v>4699</v>
      </c>
      <c r="C22" s="26" t="s">
        <v>100</v>
      </c>
      <c r="D22" s="26" t="s">
        <v>101</v>
      </c>
      <c r="E22" s="26">
        <v>77</v>
      </c>
      <c r="F22" s="26">
        <v>193</v>
      </c>
      <c r="G22" s="26" t="s">
        <v>629</v>
      </c>
      <c r="H22" s="26">
        <v>8.09</v>
      </c>
      <c r="I22" s="27">
        <v>85553.118371987031</v>
      </c>
      <c r="J22" s="43">
        <f t="shared" si="0"/>
        <v>1.1347336233600955E-3</v>
      </c>
      <c r="K22" s="26" t="str">
        <f t="shared" si="1"/>
        <v>No</v>
      </c>
      <c r="L22" s="27" t="s">
        <v>118</v>
      </c>
    </row>
    <row r="23" spans="1:12" ht="15.6" x14ac:dyDescent="0.3">
      <c r="A23" s="26" t="s">
        <v>1640</v>
      </c>
      <c r="B23" s="26" t="s">
        <v>1641</v>
      </c>
      <c r="C23" s="26" t="s">
        <v>100</v>
      </c>
      <c r="D23" s="26" t="s">
        <v>101</v>
      </c>
      <c r="E23" s="26">
        <v>12104</v>
      </c>
      <c r="F23" s="26">
        <v>40103</v>
      </c>
      <c r="G23" s="26" t="s">
        <v>629</v>
      </c>
      <c r="H23" s="26">
        <v>14.75</v>
      </c>
      <c r="I23" s="27">
        <v>148132.87192406121</v>
      </c>
      <c r="J23" s="43">
        <f t="shared" si="0"/>
        <v>1.1948732087685252E-3</v>
      </c>
      <c r="K23" s="26" t="str">
        <f t="shared" si="1"/>
        <v>No</v>
      </c>
      <c r="L23" s="27" t="s">
        <v>118</v>
      </c>
    </row>
    <row r="24" spans="1:12" ht="15.6" x14ac:dyDescent="0.3">
      <c r="A24" s="26" t="s">
        <v>2477</v>
      </c>
      <c r="B24" s="26" t="s">
        <v>2478</v>
      </c>
      <c r="C24" s="26" t="s">
        <v>139</v>
      </c>
      <c r="D24" s="26" t="s">
        <v>380</v>
      </c>
      <c r="E24" s="26">
        <v>132</v>
      </c>
      <c r="F24" s="26">
        <v>182</v>
      </c>
      <c r="G24" s="26" t="s">
        <v>629</v>
      </c>
      <c r="H24" s="26">
        <v>5.94</v>
      </c>
      <c r="I24" s="27">
        <v>59167</v>
      </c>
      <c r="J24" s="43">
        <f t="shared" si="0"/>
        <v>1.2047256071796779E-3</v>
      </c>
      <c r="K24" s="26" t="str">
        <f t="shared" si="1"/>
        <v>No</v>
      </c>
      <c r="L24" s="27" t="s">
        <v>130</v>
      </c>
    </row>
    <row r="25" spans="1:12" ht="15.6" x14ac:dyDescent="0.3">
      <c r="A25" s="26" t="s">
        <v>1542</v>
      </c>
      <c r="B25" s="26" t="s">
        <v>1543</v>
      </c>
      <c r="C25" s="26" t="s">
        <v>154</v>
      </c>
      <c r="D25" s="26" t="s">
        <v>155</v>
      </c>
      <c r="E25" s="26">
        <v>20876</v>
      </c>
      <c r="F25" s="26">
        <v>49241</v>
      </c>
      <c r="G25" s="26" t="s">
        <v>629</v>
      </c>
      <c r="H25" s="26">
        <v>10.28</v>
      </c>
      <c r="I25" s="27">
        <v>100975.29501564779</v>
      </c>
      <c r="J25" s="43">
        <f t="shared" si="0"/>
        <v>1.2216849674059711E-3</v>
      </c>
      <c r="K25" s="26" t="str">
        <f t="shared" si="1"/>
        <v>No</v>
      </c>
      <c r="L25" s="27" t="s">
        <v>118</v>
      </c>
    </row>
    <row r="26" spans="1:12" ht="15.6" x14ac:dyDescent="0.3">
      <c r="A26" s="26" t="s">
        <v>5026</v>
      </c>
      <c r="B26" s="26" t="s">
        <v>5027</v>
      </c>
      <c r="C26" s="26" t="s">
        <v>191</v>
      </c>
      <c r="D26" s="26" t="s">
        <v>192</v>
      </c>
      <c r="E26" s="26">
        <v>38</v>
      </c>
      <c r="F26" s="26">
        <v>78</v>
      </c>
      <c r="G26" s="26" t="s">
        <v>629</v>
      </c>
      <c r="H26" s="26">
        <v>10.039999999999999</v>
      </c>
      <c r="I26" s="27">
        <v>92188</v>
      </c>
      <c r="J26" s="43">
        <f t="shared" si="0"/>
        <v>1.3068946066733197E-3</v>
      </c>
      <c r="K26" s="26" t="str">
        <f t="shared" si="1"/>
        <v>No</v>
      </c>
      <c r="L26" s="27" t="s">
        <v>118</v>
      </c>
    </row>
    <row r="27" spans="1:12" ht="15.6" x14ac:dyDescent="0.3">
      <c r="A27" s="26" t="s">
        <v>4476</v>
      </c>
      <c r="B27" s="26" t="s">
        <v>4477</v>
      </c>
      <c r="C27" s="26" t="s">
        <v>523</v>
      </c>
      <c r="D27" s="26" t="s">
        <v>134</v>
      </c>
      <c r="E27" s="26">
        <v>136</v>
      </c>
      <c r="F27" s="26">
        <v>262</v>
      </c>
      <c r="G27" s="26" t="s">
        <v>629</v>
      </c>
      <c r="H27" s="26">
        <v>5</v>
      </c>
      <c r="I27" s="27">
        <v>45521</v>
      </c>
      <c r="J27" s="43">
        <f t="shared" si="0"/>
        <v>1.3180729773071768E-3</v>
      </c>
      <c r="K27" s="26" t="str">
        <f t="shared" si="1"/>
        <v>No</v>
      </c>
      <c r="L27" s="27" t="s">
        <v>147</v>
      </c>
    </row>
    <row r="28" spans="1:12" ht="15.6" x14ac:dyDescent="0.3">
      <c r="A28" s="26" t="s">
        <v>2557</v>
      </c>
      <c r="B28" s="26" t="s">
        <v>2558</v>
      </c>
      <c r="C28" s="26" t="s">
        <v>237</v>
      </c>
      <c r="D28" s="26" t="s">
        <v>238</v>
      </c>
      <c r="E28" s="26">
        <v>102</v>
      </c>
      <c r="F28" s="26">
        <v>530</v>
      </c>
      <c r="G28" s="26" t="s">
        <v>629</v>
      </c>
      <c r="H28" s="26">
        <v>8</v>
      </c>
      <c r="I28" s="27">
        <v>69485</v>
      </c>
      <c r="J28" s="43">
        <f t="shared" si="0"/>
        <v>1.3815931496006333E-3</v>
      </c>
      <c r="K28" s="26" t="str">
        <f t="shared" si="1"/>
        <v>No</v>
      </c>
      <c r="L28" s="27" t="s">
        <v>130</v>
      </c>
    </row>
    <row r="29" spans="1:12" ht="15.6" x14ac:dyDescent="0.3">
      <c r="A29" s="26" t="s">
        <v>4384</v>
      </c>
      <c r="B29" s="26" t="s">
        <v>4385</v>
      </c>
      <c r="C29" s="26" t="s">
        <v>143</v>
      </c>
      <c r="D29" s="26" t="s">
        <v>144</v>
      </c>
      <c r="E29" s="26">
        <v>183</v>
      </c>
      <c r="F29" s="26">
        <v>410</v>
      </c>
      <c r="G29" s="26" t="s">
        <v>629</v>
      </c>
      <c r="H29" s="26">
        <v>8.9</v>
      </c>
      <c r="I29" s="27">
        <v>77298</v>
      </c>
      <c r="J29" s="43">
        <f t="shared" si="0"/>
        <v>1.3816657610804938E-3</v>
      </c>
      <c r="K29" s="26" t="str">
        <f t="shared" si="1"/>
        <v>No</v>
      </c>
      <c r="L29" s="27" t="s">
        <v>118</v>
      </c>
    </row>
    <row r="30" spans="1:12" ht="15.6" x14ac:dyDescent="0.3">
      <c r="A30" s="26" t="s">
        <v>3234</v>
      </c>
      <c r="B30" s="26" t="s">
        <v>3235</v>
      </c>
      <c r="C30" s="26" t="s">
        <v>264</v>
      </c>
      <c r="D30" s="26" t="s">
        <v>265</v>
      </c>
      <c r="E30" s="26">
        <v>17</v>
      </c>
      <c r="F30" s="26">
        <v>28</v>
      </c>
      <c r="G30" s="26" t="s">
        <v>629</v>
      </c>
      <c r="H30" s="26">
        <v>15</v>
      </c>
      <c r="I30" s="27">
        <v>130240.99999999999</v>
      </c>
      <c r="J30" s="43">
        <f t="shared" si="0"/>
        <v>1.3820532704755032E-3</v>
      </c>
      <c r="K30" s="26" t="str">
        <f t="shared" si="1"/>
        <v>No</v>
      </c>
      <c r="L30" s="27" t="s">
        <v>118</v>
      </c>
    </row>
    <row r="31" spans="1:12" ht="15.6" x14ac:dyDescent="0.3">
      <c r="A31" s="26" t="s">
        <v>3342</v>
      </c>
      <c r="B31" s="26" t="s">
        <v>3343</v>
      </c>
      <c r="C31" s="26" t="s">
        <v>105</v>
      </c>
      <c r="D31" s="26" t="s">
        <v>182</v>
      </c>
      <c r="E31" s="26">
        <v>3</v>
      </c>
      <c r="F31" s="26">
        <v>0</v>
      </c>
      <c r="G31" s="26" t="s">
        <v>629</v>
      </c>
      <c r="H31" s="26">
        <v>7.32</v>
      </c>
      <c r="I31" s="27">
        <v>63239.854610209157</v>
      </c>
      <c r="J31" s="43">
        <f t="shared" si="0"/>
        <v>1.3889975007282751E-3</v>
      </c>
      <c r="K31" s="26" t="str">
        <f t="shared" si="1"/>
        <v>No</v>
      </c>
      <c r="L31" s="27" t="s">
        <v>130</v>
      </c>
    </row>
    <row r="32" spans="1:12" ht="15.6" x14ac:dyDescent="0.3">
      <c r="A32" s="26" t="s">
        <v>1436</v>
      </c>
      <c r="B32" s="26" t="s">
        <v>1437</v>
      </c>
      <c r="C32" s="26" t="s">
        <v>114</v>
      </c>
      <c r="D32" s="26" t="s">
        <v>115</v>
      </c>
      <c r="E32" s="26">
        <v>53868</v>
      </c>
      <c r="F32" s="26">
        <v>201000</v>
      </c>
      <c r="G32" s="26" t="s">
        <v>629</v>
      </c>
      <c r="H32" s="26">
        <v>14.27</v>
      </c>
      <c r="I32" s="27">
        <v>121736.70244933991</v>
      </c>
      <c r="J32" s="43">
        <f t="shared" si="0"/>
        <v>1.4066423400228099E-3</v>
      </c>
      <c r="K32" s="26" t="str">
        <f t="shared" si="1"/>
        <v>No</v>
      </c>
      <c r="L32" s="27" t="s">
        <v>118</v>
      </c>
    </row>
    <row r="33" spans="1:12" ht="15.6" x14ac:dyDescent="0.3">
      <c r="A33" s="26" t="s">
        <v>3052</v>
      </c>
      <c r="B33" s="26" t="s">
        <v>3053</v>
      </c>
      <c r="C33" s="26" t="s">
        <v>479</v>
      </c>
      <c r="D33" s="26" t="s">
        <v>182</v>
      </c>
      <c r="E33" s="26">
        <v>29</v>
      </c>
      <c r="F33" s="26">
        <v>75</v>
      </c>
      <c r="G33" s="26" t="s">
        <v>629</v>
      </c>
      <c r="H33" s="26">
        <v>10.5</v>
      </c>
      <c r="I33" s="27">
        <v>85625</v>
      </c>
      <c r="J33" s="43">
        <f t="shared" si="0"/>
        <v>1.4715328467153285E-3</v>
      </c>
      <c r="K33" s="26" t="str">
        <f t="shared" si="1"/>
        <v>No</v>
      </c>
      <c r="L33" s="27" t="s">
        <v>118</v>
      </c>
    </row>
    <row r="34" spans="1:12" ht="15.6" x14ac:dyDescent="0.3">
      <c r="A34" s="26" t="s">
        <v>2799</v>
      </c>
      <c r="B34" s="26" t="s">
        <v>2800</v>
      </c>
      <c r="C34" s="26" t="s">
        <v>143</v>
      </c>
      <c r="D34" s="26" t="s">
        <v>144</v>
      </c>
      <c r="E34" s="26">
        <v>54</v>
      </c>
      <c r="F34" s="26">
        <v>151</v>
      </c>
      <c r="G34" s="26" t="s">
        <v>629</v>
      </c>
      <c r="H34" s="26">
        <v>8.98</v>
      </c>
      <c r="I34" s="27">
        <v>73077</v>
      </c>
      <c r="J34" s="43">
        <f t="shared" si="0"/>
        <v>1.4746089740958169E-3</v>
      </c>
      <c r="K34" s="26" t="str">
        <f t="shared" si="1"/>
        <v>No</v>
      </c>
      <c r="L34" s="27" t="s">
        <v>130</v>
      </c>
    </row>
    <row r="35" spans="1:12" ht="15.6" x14ac:dyDescent="0.3">
      <c r="A35" s="26" t="s">
        <v>2457</v>
      </c>
      <c r="B35" s="26" t="s">
        <v>2458</v>
      </c>
      <c r="C35" s="26" t="s">
        <v>100</v>
      </c>
      <c r="D35" s="26" t="s">
        <v>101</v>
      </c>
      <c r="E35" s="26">
        <v>148</v>
      </c>
      <c r="F35" s="26">
        <v>330</v>
      </c>
      <c r="G35" s="26" t="s">
        <v>629</v>
      </c>
      <c r="H35" s="26">
        <v>13.32</v>
      </c>
      <c r="I35" s="27">
        <v>106109.2493119768</v>
      </c>
      <c r="J35" s="43">
        <f t="shared" si="0"/>
        <v>1.5063719801659031E-3</v>
      </c>
      <c r="K35" s="26" t="str">
        <f t="shared" si="1"/>
        <v>No</v>
      </c>
      <c r="L35" s="27" t="s">
        <v>118</v>
      </c>
    </row>
    <row r="36" spans="1:12" ht="15.6" x14ac:dyDescent="0.3">
      <c r="A36" s="26" t="s">
        <v>5338</v>
      </c>
      <c r="B36" s="26" t="s">
        <v>5339</v>
      </c>
      <c r="C36" s="26" t="s">
        <v>234</v>
      </c>
      <c r="D36" s="26" t="s">
        <v>212</v>
      </c>
      <c r="E36" s="26">
        <v>19</v>
      </c>
      <c r="F36" s="26">
        <v>67</v>
      </c>
      <c r="G36" s="26" t="s">
        <v>629</v>
      </c>
      <c r="H36" s="26">
        <v>11</v>
      </c>
      <c r="I36" s="27">
        <v>87125.000000000015</v>
      </c>
      <c r="J36" s="43">
        <f t="shared" si="0"/>
        <v>1.5150645624103297E-3</v>
      </c>
      <c r="K36" s="26" t="str">
        <f t="shared" si="1"/>
        <v>No</v>
      </c>
      <c r="L36" s="27" t="s">
        <v>118</v>
      </c>
    </row>
    <row r="37" spans="1:12" ht="15.6" x14ac:dyDescent="0.3">
      <c r="A37" s="26" t="s">
        <v>2863</v>
      </c>
      <c r="B37" s="26" t="s">
        <v>2864</v>
      </c>
      <c r="C37" s="26" t="s">
        <v>535</v>
      </c>
      <c r="D37" s="26" t="s">
        <v>536</v>
      </c>
      <c r="E37" s="26">
        <v>45</v>
      </c>
      <c r="F37" s="26">
        <v>126</v>
      </c>
      <c r="G37" s="26" t="s">
        <v>629</v>
      </c>
      <c r="H37" s="26">
        <v>12</v>
      </c>
      <c r="I37" s="27">
        <v>93200</v>
      </c>
      <c r="J37" s="43">
        <f t="shared" si="0"/>
        <v>1.5450643776824034E-3</v>
      </c>
      <c r="K37" s="26" t="str">
        <f t="shared" si="1"/>
        <v>No</v>
      </c>
      <c r="L37" s="27" t="s">
        <v>118</v>
      </c>
    </row>
    <row r="38" spans="1:12" ht="15.6" x14ac:dyDescent="0.3">
      <c r="A38" s="26" t="s">
        <v>1969</v>
      </c>
      <c r="B38" s="26" t="s">
        <v>1970</v>
      </c>
      <c r="C38" s="26" t="s">
        <v>105</v>
      </c>
      <c r="D38" s="26" t="s">
        <v>182</v>
      </c>
      <c r="E38" s="26">
        <v>1489</v>
      </c>
      <c r="F38" s="26">
        <v>3862</v>
      </c>
      <c r="G38" s="26" t="s">
        <v>629</v>
      </c>
      <c r="H38" s="26">
        <v>18</v>
      </c>
      <c r="I38" s="27">
        <v>139177.14199620896</v>
      </c>
      <c r="J38" s="43">
        <f t="shared" si="0"/>
        <v>1.5519789880861588E-3</v>
      </c>
      <c r="K38" s="26" t="str">
        <f t="shared" si="1"/>
        <v>No</v>
      </c>
      <c r="L38" s="27" t="s">
        <v>118</v>
      </c>
    </row>
    <row r="39" spans="1:12" ht="15.6" x14ac:dyDescent="0.3">
      <c r="A39" s="26" t="s">
        <v>1744</v>
      </c>
      <c r="B39" s="26" t="s">
        <v>1745</v>
      </c>
      <c r="C39" s="26" t="s">
        <v>528</v>
      </c>
      <c r="D39" s="26" t="s">
        <v>88</v>
      </c>
      <c r="E39" s="26">
        <v>6159</v>
      </c>
      <c r="F39" s="26">
        <v>16898</v>
      </c>
      <c r="G39" s="26" t="s">
        <v>629</v>
      </c>
      <c r="H39" s="26">
        <v>17.82</v>
      </c>
      <c r="I39" s="27">
        <v>136406.51240118529</v>
      </c>
      <c r="J39" s="43">
        <f t="shared" si="0"/>
        <v>1.5676670874120366E-3</v>
      </c>
      <c r="K39" s="26" t="str">
        <f t="shared" si="1"/>
        <v>No</v>
      </c>
      <c r="L39" s="27" t="s">
        <v>118</v>
      </c>
    </row>
    <row r="40" spans="1:12" ht="15.6" x14ac:dyDescent="0.3">
      <c r="A40" s="26" t="s">
        <v>4618</v>
      </c>
      <c r="B40" s="26" t="s">
        <v>4619</v>
      </c>
      <c r="C40" s="26" t="s">
        <v>105</v>
      </c>
      <c r="D40" s="26" t="s">
        <v>106</v>
      </c>
      <c r="E40" s="26">
        <v>95</v>
      </c>
      <c r="F40" s="26">
        <v>323</v>
      </c>
      <c r="G40" s="26" t="s">
        <v>629</v>
      </c>
      <c r="H40" s="26">
        <v>10.85</v>
      </c>
      <c r="I40" s="27">
        <v>82742</v>
      </c>
      <c r="J40" s="43">
        <f t="shared" si="0"/>
        <v>1.5735660245099223E-3</v>
      </c>
      <c r="K40" s="26" t="str">
        <f t="shared" si="1"/>
        <v>No</v>
      </c>
      <c r="L40" s="27" t="s">
        <v>118</v>
      </c>
    </row>
    <row r="41" spans="1:12" ht="15.6" x14ac:dyDescent="0.3">
      <c r="A41" s="26" t="s">
        <v>3100</v>
      </c>
      <c r="B41" s="26" t="s">
        <v>3101</v>
      </c>
      <c r="C41" s="26" t="s">
        <v>1174</v>
      </c>
      <c r="D41" s="26" t="s">
        <v>151</v>
      </c>
      <c r="E41" s="26">
        <v>25</v>
      </c>
      <c r="F41" s="26">
        <v>65</v>
      </c>
      <c r="G41" s="26" t="s">
        <v>629</v>
      </c>
      <c r="H41" s="26">
        <v>22.48</v>
      </c>
      <c r="I41" s="27">
        <v>167750.00000000003</v>
      </c>
      <c r="J41" s="43">
        <f t="shared" si="0"/>
        <v>1.6081073025335318E-3</v>
      </c>
      <c r="K41" s="26" t="str">
        <f t="shared" si="1"/>
        <v>No</v>
      </c>
      <c r="L41" s="27" t="s">
        <v>118</v>
      </c>
    </row>
    <row r="42" spans="1:12" ht="15.6" x14ac:dyDescent="0.3">
      <c r="A42" s="26" t="s">
        <v>2025</v>
      </c>
      <c r="B42" s="26" t="s">
        <v>2026</v>
      </c>
      <c r="C42" s="26" t="s">
        <v>105</v>
      </c>
      <c r="D42" s="26" t="s">
        <v>106</v>
      </c>
      <c r="E42" s="26">
        <v>1094</v>
      </c>
      <c r="F42" s="26">
        <v>1429</v>
      </c>
      <c r="G42" s="26" t="s">
        <v>629</v>
      </c>
      <c r="H42" s="26">
        <v>16.87</v>
      </c>
      <c r="I42" s="27">
        <v>124898.72726381851</v>
      </c>
      <c r="J42" s="43">
        <f t="shared" si="0"/>
        <v>1.6208331696798976E-3</v>
      </c>
      <c r="K42" s="26" t="str">
        <f t="shared" si="1"/>
        <v>No</v>
      </c>
      <c r="L42" s="27" t="s">
        <v>118</v>
      </c>
    </row>
    <row r="43" spans="1:12" ht="15.6" x14ac:dyDescent="0.3">
      <c r="A43" s="26" t="s">
        <v>3044</v>
      </c>
      <c r="B43" s="26" t="s">
        <v>3045</v>
      </c>
      <c r="C43" s="26" t="s">
        <v>143</v>
      </c>
      <c r="D43" s="26" t="s">
        <v>144</v>
      </c>
      <c r="E43" s="26">
        <v>29</v>
      </c>
      <c r="F43" s="26">
        <v>200</v>
      </c>
      <c r="G43" s="26" t="s">
        <v>629</v>
      </c>
      <c r="H43" s="26">
        <v>20</v>
      </c>
      <c r="I43" s="27">
        <v>146618</v>
      </c>
      <c r="J43" s="43">
        <f t="shared" si="0"/>
        <v>1.636906791799097E-3</v>
      </c>
      <c r="K43" s="26" t="str">
        <f t="shared" si="1"/>
        <v>No</v>
      </c>
      <c r="L43" s="27" t="s">
        <v>118</v>
      </c>
    </row>
    <row r="44" spans="1:12" ht="15.6" x14ac:dyDescent="0.3">
      <c r="A44" s="26" t="s">
        <v>1480</v>
      </c>
      <c r="B44" s="26" t="s">
        <v>1481</v>
      </c>
      <c r="C44" s="26" t="s">
        <v>207</v>
      </c>
      <c r="D44" s="26" t="s">
        <v>208</v>
      </c>
      <c r="E44" s="26">
        <v>29156</v>
      </c>
      <c r="F44" s="26">
        <v>156234</v>
      </c>
      <c r="G44" s="26" t="s">
        <v>629</v>
      </c>
      <c r="H44" s="26">
        <v>22.47</v>
      </c>
      <c r="I44" s="27">
        <v>162776.8658566869</v>
      </c>
      <c r="J44" s="43">
        <f t="shared" si="0"/>
        <v>1.6565007477008327E-3</v>
      </c>
      <c r="K44" s="26" t="str">
        <f t="shared" si="1"/>
        <v>No</v>
      </c>
      <c r="L44" s="27" t="s">
        <v>118</v>
      </c>
    </row>
    <row r="45" spans="1:12" ht="15.6" x14ac:dyDescent="0.3">
      <c r="A45" s="26" t="s">
        <v>2075</v>
      </c>
      <c r="B45" s="26" t="s">
        <v>2076</v>
      </c>
      <c r="C45" s="26" t="s">
        <v>105</v>
      </c>
      <c r="D45" s="26" t="s">
        <v>106</v>
      </c>
      <c r="E45" s="26">
        <v>785</v>
      </c>
      <c r="F45" s="26">
        <v>1759</v>
      </c>
      <c r="G45" s="26" t="s">
        <v>629</v>
      </c>
      <c r="H45" s="26">
        <v>26.81</v>
      </c>
      <c r="I45" s="27">
        <v>193526.17417734623</v>
      </c>
      <c r="J45" s="43">
        <f t="shared" si="0"/>
        <v>1.662410789484102E-3</v>
      </c>
      <c r="K45" s="26" t="str">
        <f t="shared" si="1"/>
        <v>No</v>
      </c>
      <c r="L45" s="27" t="s">
        <v>118</v>
      </c>
    </row>
    <row r="46" spans="1:12" ht="15.6" x14ac:dyDescent="0.3">
      <c r="A46" s="26" t="s">
        <v>4728</v>
      </c>
      <c r="B46" s="26" t="s">
        <v>4729</v>
      </c>
      <c r="C46" s="26" t="s">
        <v>654</v>
      </c>
      <c r="D46" s="26" t="s">
        <v>697</v>
      </c>
      <c r="E46" s="26">
        <v>71</v>
      </c>
      <c r="F46" s="26">
        <v>231</v>
      </c>
      <c r="G46" s="26" t="s">
        <v>629</v>
      </c>
      <c r="H46" s="26">
        <v>8.3800000000000008</v>
      </c>
      <c r="I46" s="27">
        <v>60208</v>
      </c>
      <c r="J46" s="43">
        <f t="shared" si="0"/>
        <v>1.6702099388785543E-3</v>
      </c>
      <c r="K46" s="26" t="str">
        <f t="shared" si="1"/>
        <v>No</v>
      </c>
      <c r="L46" s="27" t="s">
        <v>130</v>
      </c>
    </row>
    <row r="47" spans="1:12" ht="15.6" x14ac:dyDescent="0.3">
      <c r="A47" s="26" t="s">
        <v>2331</v>
      </c>
      <c r="B47" s="26" t="s">
        <v>2332</v>
      </c>
      <c r="C47" s="26" t="s">
        <v>211</v>
      </c>
      <c r="D47" s="26" t="s">
        <v>212</v>
      </c>
      <c r="E47" s="26">
        <v>227</v>
      </c>
      <c r="F47" s="26">
        <v>860</v>
      </c>
      <c r="G47" s="26" t="s">
        <v>629</v>
      </c>
      <c r="H47" s="26">
        <v>16.670000000000002</v>
      </c>
      <c r="I47" s="27">
        <v>117678.57508264206</v>
      </c>
      <c r="J47" s="43">
        <f t="shared" si="0"/>
        <v>1.6998846209645049E-3</v>
      </c>
      <c r="K47" s="26" t="str">
        <f t="shared" si="1"/>
        <v>No</v>
      </c>
      <c r="L47" s="27" t="s">
        <v>118</v>
      </c>
    </row>
    <row r="48" spans="1:12" ht="15.6" x14ac:dyDescent="0.3">
      <c r="A48" s="26" t="s">
        <v>2849</v>
      </c>
      <c r="B48" s="26" t="s">
        <v>2850</v>
      </c>
      <c r="C48" s="26" t="s">
        <v>158</v>
      </c>
      <c r="D48" s="26" t="s">
        <v>96</v>
      </c>
      <c r="E48" s="26">
        <v>46</v>
      </c>
      <c r="F48" s="26">
        <v>149</v>
      </c>
      <c r="G48" s="26" t="s">
        <v>629</v>
      </c>
      <c r="H48" s="26">
        <v>20.18</v>
      </c>
      <c r="I48" s="27">
        <v>140733.83485034737</v>
      </c>
      <c r="J48" s="43">
        <f t="shared" si="0"/>
        <v>1.7206949576660548E-3</v>
      </c>
      <c r="K48" s="26" t="str">
        <f t="shared" si="1"/>
        <v>No</v>
      </c>
      <c r="L48" s="27" t="s">
        <v>118</v>
      </c>
    </row>
    <row r="49" spans="1:12" ht="15.6" x14ac:dyDescent="0.3">
      <c r="A49" s="26" t="s">
        <v>1458</v>
      </c>
      <c r="B49" s="26" t="s">
        <v>1459</v>
      </c>
      <c r="C49" s="26" t="s">
        <v>95</v>
      </c>
      <c r="D49" s="26" t="s">
        <v>250</v>
      </c>
      <c r="E49" s="26">
        <v>39002</v>
      </c>
      <c r="F49" s="26">
        <v>125722</v>
      </c>
      <c r="G49" s="26" t="s">
        <v>629</v>
      </c>
      <c r="H49" s="26">
        <v>15.28</v>
      </c>
      <c r="I49" s="27">
        <v>105665.04539602376</v>
      </c>
      <c r="J49" s="43">
        <f t="shared" si="0"/>
        <v>1.735294763871837E-3</v>
      </c>
      <c r="K49" s="26" t="str">
        <f t="shared" si="1"/>
        <v>No</v>
      </c>
      <c r="L49" s="27" t="s">
        <v>118</v>
      </c>
    </row>
    <row r="50" spans="1:12" ht="15.6" x14ac:dyDescent="0.3">
      <c r="A50" s="26" t="s">
        <v>3148</v>
      </c>
      <c r="B50" s="26" t="s">
        <v>3149</v>
      </c>
      <c r="C50" s="26" t="s">
        <v>143</v>
      </c>
      <c r="D50" s="26" t="s">
        <v>144</v>
      </c>
      <c r="E50" s="26">
        <v>23</v>
      </c>
      <c r="F50" s="26">
        <v>75</v>
      </c>
      <c r="G50" s="26" t="s">
        <v>629</v>
      </c>
      <c r="H50" s="26">
        <v>18.579999999999998</v>
      </c>
      <c r="I50" s="27">
        <v>128077</v>
      </c>
      <c r="J50" s="43">
        <f t="shared" si="0"/>
        <v>1.7408277832866165E-3</v>
      </c>
      <c r="K50" s="26" t="str">
        <f t="shared" si="1"/>
        <v>No</v>
      </c>
      <c r="L50" s="27" t="s">
        <v>118</v>
      </c>
    </row>
    <row r="51" spans="1:12" ht="15.6" x14ac:dyDescent="0.3">
      <c r="A51" s="26" t="s">
        <v>4528</v>
      </c>
      <c r="B51" s="26" t="s">
        <v>4529</v>
      </c>
      <c r="C51" s="26" t="s">
        <v>191</v>
      </c>
      <c r="D51" s="26" t="s">
        <v>192</v>
      </c>
      <c r="E51" s="26">
        <v>113</v>
      </c>
      <c r="F51" s="26">
        <v>316</v>
      </c>
      <c r="G51" s="26" t="s">
        <v>629</v>
      </c>
      <c r="H51" s="26">
        <v>17</v>
      </c>
      <c r="I51" s="27">
        <v>115347.00000000001</v>
      </c>
      <c r="J51" s="43">
        <f t="shared" si="0"/>
        <v>1.7685765559572418E-3</v>
      </c>
      <c r="K51" s="26" t="str">
        <f t="shared" si="1"/>
        <v>No</v>
      </c>
      <c r="L51" s="27" t="s">
        <v>118</v>
      </c>
    </row>
    <row r="52" spans="1:12" ht="15.6" x14ac:dyDescent="0.3">
      <c r="A52" s="26" t="s">
        <v>1634</v>
      </c>
      <c r="B52" s="26" t="s">
        <v>1635</v>
      </c>
      <c r="C52" s="26" t="s">
        <v>114</v>
      </c>
      <c r="D52" s="26" t="s">
        <v>115</v>
      </c>
      <c r="E52" s="26">
        <v>12943</v>
      </c>
      <c r="F52" s="26">
        <v>47589</v>
      </c>
      <c r="G52" s="26" t="s">
        <v>629</v>
      </c>
      <c r="H52" s="26">
        <v>21.54</v>
      </c>
      <c r="I52" s="27">
        <v>145075.96021300502</v>
      </c>
      <c r="J52" s="43">
        <f t="shared" si="0"/>
        <v>1.7816873286276491E-3</v>
      </c>
      <c r="K52" s="26" t="str">
        <f t="shared" si="1"/>
        <v>No</v>
      </c>
      <c r="L52" s="27" t="s">
        <v>118</v>
      </c>
    </row>
    <row r="53" spans="1:12" ht="15.6" x14ac:dyDescent="0.3">
      <c r="A53" s="26" t="s">
        <v>1702</v>
      </c>
      <c r="B53" s="26" t="s">
        <v>1703</v>
      </c>
      <c r="C53" s="26" t="s">
        <v>133</v>
      </c>
      <c r="D53" s="26" t="s">
        <v>134</v>
      </c>
      <c r="E53" s="26">
        <v>7875</v>
      </c>
      <c r="F53" s="26">
        <v>25988</v>
      </c>
      <c r="G53" s="26" t="s">
        <v>629</v>
      </c>
      <c r="H53" s="26">
        <v>21.26</v>
      </c>
      <c r="I53" s="27">
        <v>142288.01229281546</v>
      </c>
      <c r="J53" s="43">
        <f t="shared" si="0"/>
        <v>1.7929830903462677E-3</v>
      </c>
      <c r="K53" s="26" t="str">
        <f t="shared" si="1"/>
        <v>No</v>
      </c>
      <c r="L53" s="27" t="s">
        <v>118</v>
      </c>
    </row>
    <row r="54" spans="1:12" ht="15.6" x14ac:dyDescent="0.3">
      <c r="A54" s="26" t="s">
        <v>1432</v>
      </c>
      <c r="B54" s="26" t="s">
        <v>1433</v>
      </c>
      <c r="C54" s="26" t="s">
        <v>110</v>
      </c>
      <c r="D54" s="26" t="s">
        <v>536</v>
      </c>
      <c r="E54" s="26">
        <v>60593</v>
      </c>
      <c r="F54" s="26">
        <v>198000</v>
      </c>
      <c r="G54" s="26" t="s">
        <v>629</v>
      </c>
      <c r="H54" s="26">
        <v>18.059999999999999</v>
      </c>
      <c r="I54" s="27">
        <v>120300.1442627689</v>
      </c>
      <c r="J54" s="43">
        <f t="shared" si="0"/>
        <v>1.801494099014739E-3</v>
      </c>
      <c r="K54" s="26" t="str">
        <f t="shared" si="1"/>
        <v>No</v>
      </c>
      <c r="L54" s="27" t="s">
        <v>118</v>
      </c>
    </row>
    <row r="55" spans="1:12" ht="15.6" x14ac:dyDescent="0.3">
      <c r="A55" s="26" t="s">
        <v>1834</v>
      </c>
      <c r="B55" s="26" t="s">
        <v>1835</v>
      </c>
      <c r="C55" s="26" t="s">
        <v>133</v>
      </c>
      <c r="D55" s="26" t="s">
        <v>134</v>
      </c>
      <c r="E55" s="26">
        <v>3060</v>
      </c>
      <c r="F55" s="26">
        <v>10035</v>
      </c>
      <c r="G55" s="26" t="s">
        <v>629</v>
      </c>
      <c r="H55" s="26">
        <v>21.26</v>
      </c>
      <c r="I55" s="27">
        <v>141246.57441765489</v>
      </c>
      <c r="J55" s="43">
        <f t="shared" si="0"/>
        <v>1.8062030959110588E-3</v>
      </c>
      <c r="K55" s="26" t="str">
        <f t="shared" si="1"/>
        <v>No</v>
      </c>
      <c r="L55" s="27" t="s">
        <v>118</v>
      </c>
    </row>
    <row r="56" spans="1:12" ht="15.6" x14ac:dyDescent="0.3">
      <c r="A56" s="26" t="s">
        <v>1448</v>
      </c>
      <c r="B56" s="26" t="s">
        <v>1449</v>
      </c>
      <c r="C56" s="26" t="s">
        <v>625</v>
      </c>
      <c r="D56" s="26" t="s">
        <v>238</v>
      </c>
      <c r="E56" s="26">
        <v>48321</v>
      </c>
      <c r="F56" s="26">
        <v>202248</v>
      </c>
      <c r="G56" s="26" t="s">
        <v>629</v>
      </c>
      <c r="H56" s="26">
        <v>17.66</v>
      </c>
      <c r="I56" s="27">
        <v>116920.88083695587</v>
      </c>
      <c r="J56" s="43">
        <f t="shared" si="0"/>
        <v>1.8125077273025232E-3</v>
      </c>
      <c r="K56" s="26" t="str">
        <f t="shared" si="1"/>
        <v>No</v>
      </c>
      <c r="L56" s="27" t="s">
        <v>118</v>
      </c>
    </row>
    <row r="57" spans="1:12" ht="15.6" x14ac:dyDescent="0.3">
      <c r="A57" s="26" t="s">
        <v>3904</v>
      </c>
      <c r="B57" s="26" t="s">
        <v>3905</v>
      </c>
      <c r="C57" s="26" t="s">
        <v>133</v>
      </c>
      <c r="D57" s="26" t="s">
        <v>134</v>
      </c>
      <c r="E57" s="26">
        <v>1799</v>
      </c>
      <c r="F57" s="26">
        <v>4520</v>
      </c>
      <c r="G57" s="26" t="s">
        <v>629</v>
      </c>
      <c r="H57" s="26">
        <v>13.45</v>
      </c>
      <c r="I57" s="27">
        <v>88454.087423288118</v>
      </c>
      <c r="J57" s="43">
        <f t="shared" si="0"/>
        <v>1.8246754299508687E-3</v>
      </c>
      <c r="K57" s="26" t="str">
        <f t="shared" si="1"/>
        <v>No</v>
      </c>
      <c r="L57" s="27" t="s">
        <v>118</v>
      </c>
    </row>
    <row r="58" spans="1:12" ht="15.6" x14ac:dyDescent="0.3">
      <c r="A58" s="26" t="s">
        <v>3490</v>
      </c>
      <c r="B58" s="26" t="s">
        <v>3491</v>
      </c>
      <c r="C58" s="26" t="s">
        <v>625</v>
      </c>
      <c r="D58" s="26" t="s">
        <v>238</v>
      </c>
      <c r="E58" s="26">
        <v>23436</v>
      </c>
      <c r="F58" s="26">
        <v>98055</v>
      </c>
      <c r="G58" s="26" t="s">
        <v>629</v>
      </c>
      <c r="H58" s="26">
        <v>14.99</v>
      </c>
      <c r="I58" s="27">
        <v>98162.685898434167</v>
      </c>
      <c r="J58" s="43">
        <f t="shared" si="0"/>
        <v>1.8324681965825197E-3</v>
      </c>
      <c r="K58" s="26" t="str">
        <f t="shared" si="1"/>
        <v>No</v>
      </c>
      <c r="L58" s="27" t="s">
        <v>118</v>
      </c>
    </row>
    <row r="59" spans="1:12" ht="15.6" x14ac:dyDescent="0.3">
      <c r="A59" s="26" t="s">
        <v>3496</v>
      </c>
      <c r="B59" s="26" t="s">
        <v>3497</v>
      </c>
      <c r="C59" s="26" t="s">
        <v>625</v>
      </c>
      <c r="D59" s="26" t="s">
        <v>238</v>
      </c>
      <c r="E59" s="26">
        <v>22817</v>
      </c>
      <c r="F59" s="26">
        <v>84560</v>
      </c>
      <c r="G59" s="26" t="s">
        <v>629</v>
      </c>
      <c r="H59" s="26">
        <v>13.38</v>
      </c>
      <c r="I59" s="27">
        <v>87613.269378937155</v>
      </c>
      <c r="J59" s="43">
        <f t="shared" si="0"/>
        <v>1.8325991158435158E-3</v>
      </c>
      <c r="K59" s="26" t="str">
        <f t="shared" si="1"/>
        <v>No</v>
      </c>
      <c r="L59" s="27" t="s">
        <v>118</v>
      </c>
    </row>
    <row r="60" spans="1:12" ht="15.6" x14ac:dyDescent="0.3">
      <c r="A60" s="26" t="s">
        <v>1836</v>
      </c>
      <c r="B60" s="26" t="s">
        <v>1837</v>
      </c>
      <c r="C60" s="26" t="s">
        <v>154</v>
      </c>
      <c r="D60" s="26" t="s">
        <v>155</v>
      </c>
      <c r="E60" s="26">
        <v>3030</v>
      </c>
      <c r="F60" s="26">
        <v>10061</v>
      </c>
      <c r="G60" s="26" t="s">
        <v>629</v>
      </c>
      <c r="H60" s="26">
        <v>11.48</v>
      </c>
      <c r="I60" s="27">
        <v>74409.979344520398</v>
      </c>
      <c r="J60" s="43">
        <f t="shared" si="0"/>
        <v>1.8513645778903813E-3</v>
      </c>
      <c r="K60" s="26" t="str">
        <f t="shared" si="1"/>
        <v>No</v>
      </c>
      <c r="L60" s="27" t="s">
        <v>118</v>
      </c>
    </row>
    <row r="61" spans="1:12" ht="15.6" x14ac:dyDescent="0.3">
      <c r="A61" s="26" t="s">
        <v>2913</v>
      </c>
      <c r="B61" s="26" t="s">
        <v>2914</v>
      </c>
      <c r="C61" s="26" t="s">
        <v>470</v>
      </c>
      <c r="D61" s="26" t="s">
        <v>201</v>
      </c>
      <c r="E61" s="26">
        <v>40</v>
      </c>
      <c r="F61" s="26">
        <v>28</v>
      </c>
      <c r="G61" s="26" t="s">
        <v>629</v>
      </c>
      <c r="H61" s="26">
        <v>8.5</v>
      </c>
      <c r="I61" s="27">
        <v>55046</v>
      </c>
      <c r="J61" s="43">
        <f t="shared" si="0"/>
        <v>1.8529956763434219E-3</v>
      </c>
      <c r="K61" s="26" t="str">
        <f t="shared" si="1"/>
        <v>No</v>
      </c>
      <c r="L61" s="27" t="s">
        <v>147</v>
      </c>
    </row>
    <row r="62" spans="1:12" ht="15.6" x14ac:dyDescent="0.3">
      <c r="A62" s="26" t="s">
        <v>2617</v>
      </c>
      <c r="B62" s="26" t="s">
        <v>2618</v>
      </c>
      <c r="C62" s="26" t="s">
        <v>139</v>
      </c>
      <c r="D62" s="26" t="s">
        <v>380</v>
      </c>
      <c r="E62" s="26">
        <v>89</v>
      </c>
      <c r="F62" s="26">
        <v>250</v>
      </c>
      <c r="G62" s="26" t="s">
        <v>629</v>
      </c>
      <c r="H62" s="26">
        <v>9.33</v>
      </c>
      <c r="I62" s="27">
        <v>59167</v>
      </c>
      <c r="J62" s="43">
        <f t="shared" si="0"/>
        <v>1.8922710294589891E-3</v>
      </c>
      <c r="K62" s="26" t="str">
        <f t="shared" si="1"/>
        <v>No</v>
      </c>
      <c r="L62" s="27" t="s">
        <v>130</v>
      </c>
    </row>
    <row r="63" spans="1:12" ht="15.6" x14ac:dyDescent="0.3">
      <c r="A63" s="26" t="s">
        <v>1993</v>
      </c>
      <c r="B63" s="26" t="s">
        <v>1994</v>
      </c>
      <c r="C63" s="26" t="s">
        <v>207</v>
      </c>
      <c r="D63" s="26" t="s">
        <v>545</v>
      </c>
      <c r="E63" s="26">
        <v>1290</v>
      </c>
      <c r="F63" s="26">
        <v>3385</v>
      </c>
      <c r="G63" s="26" t="s">
        <v>629</v>
      </c>
      <c r="H63" s="26">
        <v>25.73</v>
      </c>
      <c r="I63" s="27">
        <v>161034.79980950517</v>
      </c>
      <c r="J63" s="43">
        <f t="shared" si="0"/>
        <v>1.9173495441062748E-3</v>
      </c>
      <c r="K63" s="26" t="str">
        <f t="shared" si="1"/>
        <v>No</v>
      </c>
      <c r="L63" s="27" t="s">
        <v>118</v>
      </c>
    </row>
    <row r="64" spans="1:12" ht="15.6" x14ac:dyDescent="0.3">
      <c r="A64" s="26" t="s">
        <v>1508</v>
      </c>
      <c r="B64" s="26" t="s">
        <v>1509</v>
      </c>
      <c r="C64" s="26" t="s">
        <v>110</v>
      </c>
      <c r="D64" s="26" t="s">
        <v>614</v>
      </c>
      <c r="E64" s="26">
        <v>25229</v>
      </c>
      <c r="F64" s="26">
        <v>98776</v>
      </c>
      <c r="G64" s="26" t="s">
        <v>629</v>
      </c>
      <c r="H64" s="26">
        <v>26.27</v>
      </c>
      <c r="I64" s="27">
        <v>163689.79249843111</v>
      </c>
      <c r="J64" s="43">
        <f t="shared" si="0"/>
        <v>1.9258378618997971E-3</v>
      </c>
      <c r="K64" s="26" t="str">
        <f t="shared" si="1"/>
        <v>No</v>
      </c>
      <c r="L64" s="27" t="s">
        <v>118</v>
      </c>
    </row>
    <row r="65" spans="1:12" ht="15.6" x14ac:dyDescent="0.3">
      <c r="A65" s="26" t="s">
        <v>2091</v>
      </c>
      <c r="B65" s="26" t="s">
        <v>2092</v>
      </c>
      <c r="C65" s="26" t="s">
        <v>249</v>
      </c>
      <c r="D65" s="26" t="s">
        <v>250</v>
      </c>
      <c r="E65" s="26">
        <v>711</v>
      </c>
      <c r="F65" s="26">
        <v>1988</v>
      </c>
      <c r="G65" s="26" t="s">
        <v>629</v>
      </c>
      <c r="H65" s="26">
        <v>19.53</v>
      </c>
      <c r="I65" s="27">
        <v>121466.26331998597</v>
      </c>
      <c r="J65" s="43">
        <f t="shared" si="0"/>
        <v>1.9294246286527413E-3</v>
      </c>
      <c r="K65" s="26" t="str">
        <f t="shared" si="1"/>
        <v>No</v>
      </c>
      <c r="L65" s="27" t="s">
        <v>118</v>
      </c>
    </row>
    <row r="66" spans="1:12" ht="15.6" x14ac:dyDescent="0.3">
      <c r="A66" s="26" t="s">
        <v>2259</v>
      </c>
      <c r="B66" s="26" t="s">
        <v>2260</v>
      </c>
      <c r="C66" s="26" t="s">
        <v>654</v>
      </c>
      <c r="D66" s="26" t="s">
        <v>238</v>
      </c>
      <c r="E66" s="26">
        <v>314</v>
      </c>
      <c r="F66" s="26">
        <v>1036</v>
      </c>
      <c r="G66" s="26" t="s">
        <v>629</v>
      </c>
      <c r="H66" s="26">
        <v>13.32</v>
      </c>
      <c r="I66" s="27">
        <v>81196</v>
      </c>
      <c r="J66" s="43">
        <f t="shared" ref="J66:J129" si="2">(12*(H66))/(I66)</f>
        <v>1.9685698802896696E-3</v>
      </c>
      <c r="K66" s="26" t="str">
        <f t="shared" si="1"/>
        <v>No</v>
      </c>
      <c r="L66" s="27" t="s">
        <v>118</v>
      </c>
    </row>
    <row r="67" spans="1:12" ht="15.6" x14ac:dyDescent="0.3">
      <c r="A67" s="26" t="s">
        <v>1554</v>
      </c>
      <c r="B67" s="26" t="s">
        <v>1555</v>
      </c>
      <c r="C67" s="26" t="s">
        <v>121</v>
      </c>
      <c r="D67" s="26" t="s">
        <v>88</v>
      </c>
      <c r="E67" s="26">
        <v>19991</v>
      </c>
      <c r="F67" s="26">
        <v>63066</v>
      </c>
      <c r="G67" s="26" t="s">
        <v>629</v>
      </c>
      <c r="H67" s="26">
        <v>18.73</v>
      </c>
      <c r="I67" s="27">
        <v>113833.52687405272</v>
      </c>
      <c r="J67" s="43">
        <f t="shared" si="2"/>
        <v>1.974462235969181E-3</v>
      </c>
      <c r="K67" s="26" t="str">
        <f t="shared" ref="K67:K130" si="3">IF(J67&gt;1.5%,"Yes","No")</f>
        <v>No</v>
      </c>
      <c r="L67" s="27" t="s">
        <v>118</v>
      </c>
    </row>
    <row r="68" spans="1:12" ht="15.6" x14ac:dyDescent="0.3">
      <c r="A68" s="26" t="s">
        <v>5258</v>
      </c>
      <c r="B68" s="26" t="s">
        <v>5259</v>
      </c>
      <c r="C68" s="26" t="s">
        <v>207</v>
      </c>
      <c r="D68" s="26" t="s">
        <v>208</v>
      </c>
      <c r="E68" s="26">
        <v>22</v>
      </c>
      <c r="F68" s="26">
        <v>58</v>
      </c>
      <c r="G68" s="26" t="s">
        <v>629</v>
      </c>
      <c r="H68" s="26">
        <v>32.86</v>
      </c>
      <c r="I68" s="27">
        <v>199199.00000000003</v>
      </c>
      <c r="J68" s="43">
        <f t="shared" si="2"/>
        <v>1.9795280096787629E-3</v>
      </c>
      <c r="K68" s="26" t="str">
        <f t="shared" si="3"/>
        <v>No</v>
      </c>
      <c r="L68" s="27" t="s">
        <v>118</v>
      </c>
    </row>
    <row r="69" spans="1:12" ht="15.6" x14ac:dyDescent="0.3">
      <c r="A69" s="26" t="s">
        <v>2101</v>
      </c>
      <c r="B69" s="26" t="s">
        <v>2102</v>
      </c>
      <c r="C69" s="26" t="s">
        <v>207</v>
      </c>
      <c r="D69" s="26" t="s">
        <v>545</v>
      </c>
      <c r="E69" s="26">
        <v>688</v>
      </c>
      <c r="F69" s="26">
        <v>1471</v>
      </c>
      <c r="G69" s="26" t="s">
        <v>629</v>
      </c>
      <c r="H69" s="26">
        <v>27.71</v>
      </c>
      <c r="I69" s="27">
        <v>162241.8284956383</v>
      </c>
      <c r="J69" s="43">
        <f t="shared" si="2"/>
        <v>2.049533114137329E-3</v>
      </c>
      <c r="K69" s="26" t="str">
        <f t="shared" si="3"/>
        <v>No</v>
      </c>
      <c r="L69" s="27" t="s">
        <v>118</v>
      </c>
    </row>
    <row r="70" spans="1:12" ht="15.6" x14ac:dyDescent="0.3">
      <c r="A70" s="26" t="s">
        <v>1440</v>
      </c>
      <c r="B70" s="26" t="s">
        <v>1441</v>
      </c>
      <c r="C70" s="26" t="s">
        <v>95</v>
      </c>
      <c r="D70" s="26" t="s">
        <v>96</v>
      </c>
      <c r="E70" s="26">
        <v>49780</v>
      </c>
      <c r="F70" s="26">
        <v>156770</v>
      </c>
      <c r="G70" s="26" t="s">
        <v>629</v>
      </c>
      <c r="H70" s="26">
        <v>19.66</v>
      </c>
      <c r="I70" s="27">
        <v>114637.32769992625</v>
      </c>
      <c r="J70" s="43">
        <f t="shared" si="2"/>
        <v>2.0579684186074394E-3</v>
      </c>
      <c r="K70" s="26" t="str">
        <f t="shared" si="3"/>
        <v>No</v>
      </c>
      <c r="L70" s="27" t="s">
        <v>118</v>
      </c>
    </row>
    <row r="71" spans="1:12" ht="15.6" x14ac:dyDescent="0.3">
      <c r="A71" s="26" t="s">
        <v>3682</v>
      </c>
      <c r="B71" s="26" t="s">
        <v>3683</v>
      </c>
      <c r="C71" s="26" t="s">
        <v>625</v>
      </c>
      <c r="D71" s="26" t="s">
        <v>238</v>
      </c>
      <c r="E71" s="26">
        <v>5823</v>
      </c>
      <c r="F71" s="26">
        <v>24791</v>
      </c>
      <c r="G71" s="26" t="s">
        <v>629</v>
      </c>
      <c r="H71" s="26">
        <v>10.98</v>
      </c>
      <c r="I71" s="27">
        <v>63362.23416616911</v>
      </c>
      <c r="J71" s="43">
        <f t="shared" si="2"/>
        <v>2.0794721293200609E-3</v>
      </c>
      <c r="K71" s="26" t="str">
        <f t="shared" si="3"/>
        <v>No</v>
      </c>
      <c r="L71" s="27" t="s">
        <v>130</v>
      </c>
    </row>
    <row r="72" spans="1:12" ht="15.6" x14ac:dyDescent="0.3">
      <c r="A72" s="26" t="s">
        <v>2425</v>
      </c>
      <c r="B72" s="26" t="s">
        <v>2426</v>
      </c>
      <c r="C72" s="26" t="s">
        <v>479</v>
      </c>
      <c r="D72" s="26" t="s">
        <v>182</v>
      </c>
      <c r="E72" s="26">
        <v>163</v>
      </c>
      <c r="F72" s="26">
        <v>538</v>
      </c>
      <c r="G72" s="26" t="s">
        <v>629</v>
      </c>
      <c r="H72" s="26">
        <v>25.1</v>
      </c>
      <c r="I72" s="27">
        <v>143545.77520819919</v>
      </c>
      <c r="J72" s="43">
        <f t="shared" si="2"/>
        <v>2.0982853696887888E-3</v>
      </c>
      <c r="K72" s="26" t="str">
        <f t="shared" si="3"/>
        <v>No</v>
      </c>
      <c r="L72" s="27" t="s">
        <v>118</v>
      </c>
    </row>
    <row r="73" spans="1:12" ht="15.6" x14ac:dyDescent="0.3">
      <c r="A73" s="26" t="s">
        <v>2471</v>
      </c>
      <c r="B73" s="26" t="s">
        <v>2472</v>
      </c>
      <c r="C73" s="26" t="s">
        <v>143</v>
      </c>
      <c r="D73" s="26" t="s">
        <v>144</v>
      </c>
      <c r="E73" s="26">
        <v>135</v>
      </c>
      <c r="F73" s="26">
        <v>446</v>
      </c>
      <c r="G73" s="26" t="s">
        <v>629</v>
      </c>
      <c r="H73" s="26">
        <v>35.67</v>
      </c>
      <c r="I73" s="27">
        <v>201554.09092046667</v>
      </c>
      <c r="J73" s="43">
        <f t="shared" si="2"/>
        <v>2.1236979018644914E-3</v>
      </c>
      <c r="K73" s="26" t="str">
        <f t="shared" si="3"/>
        <v>No</v>
      </c>
      <c r="L73" s="27" t="s">
        <v>118</v>
      </c>
    </row>
    <row r="74" spans="1:12" ht="15.6" x14ac:dyDescent="0.3">
      <c r="A74" s="26" t="s">
        <v>2767</v>
      </c>
      <c r="B74" s="26" t="s">
        <v>2768</v>
      </c>
      <c r="C74" s="26" t="s">
        <v>479</v>
      </c>
      <c r="D74" s="26" t="s">
        <v>182</v>
      </c>
      <c r="E74" s="26">
        <v>58</v>
      </c>
      <c r="F74" s="26">
        <v>135</v>
      </c>
      <c r="G74" s="26" t="s">
        <v>629</v>
      </c>
      <c r="H74" s="26">
        <v>17.579999999999998</v>
      </c>
      <c r="I74" s="27">
        <v>99164.48485157064</v>
      </c>
      <c r="J74" s="43">
        <f t="shared" si="2"/>
        <v>2.1273745365164233E-3</v>
      </c>
      <c r="K74" s="26" t="str">
        <f t="shared" si="3"/>
        <v>No</v>
      </c>
      <c r="L74" s="27" t="s">
        <v>118</v>
      </c>
    </row>
    <row r="75" spans="1:12" ht="15.6" x14ac:dyDescent="0.3">
      <c r="A75" s="26" t="s">
        <v>2089</v>
      </c>
      <c r="B75" s="26" t="s">
        <v>2090</v>
      </c>
      <c r="C75" s="26" t="s">
        <v>105</v>
      </c>
      <c r="D75" s="26" t="s">
        <v>106</v>
      </c>
      <c r="E75" s="26">
        <v>717</v>
      </c>
      <c r="F75" s="26">
        <v>1946</v>
      </c>
      <c r="G75" s="26" t="s">
        <v>629</v>
      </c>
      <c r="H75" s="26">
        <v>36.68</v>
      </c>
      <c r="I75" s="27">
        <v>202985.64912331462</v>
      </c>
      <c r="J75" s="43">
        <f t="shared" si="2"/>
        <v>2.1684291569430158E-3</v>
      </c>
      <c r="K75" s="26" t="str">
        <f t="shared" si="3"/>
        <v>No</v>
      </c>
      <c r="L75" s="27" t="s">
        <v>118</v>
      </c>
    </row>
    <row r="76" spans="1:12" ht="15.6" x14ac:dyDescent="0.3">
      <c r="A76" s="26" t="s">
        <v>3558</v>
      </c>
      <c r="B76" s="26" t="s">
        <v>3559</v>
      </c>
      <c r="C76" s="26" t="s">
        <v>121</v>
      </c>
      <c r="D76" s="26" t="s">
        <v>88</v>
      </c>
      <c r="E76" s="26">
        <v>14080</v>
      </c>
      <c r="F76" s="26">
        <v>62183</v>
      </c>
      <c r="G76" s="26" t="s">
        <v>629</v>
      </c>
      <c r="H76" s="26">
        <v>15.9</v>
      </c>
      <c r="I76" s="27">
        <v>87800.708798420455</v>
      </c>
      <c r="J76" s="43">
        <f t="shared" si="2"/>
        <v>2.1731031857391168E-3</v>
      </c>
      <c r="K76" s="26" t="str">
        <f t="shared" si="3"/>
        <v>No</v>
      </c>
      <c r="L76" s="27" t="s">
        <v>118</v>
      </c>
    </row>
    <row r="77" spans="1:12" ht="15.6" x14ac:dyDescent="0.3">
      <c r="A77" s="26" t="s">
        <v>1530</v>
      </c>
      <c r="B77" s="26" t="s">
        <v>1531</v>
      </c>
      <c r="C77" s="26" t="s">
        <v>110</v>
      </c>
      <c r="D77" s="26" t="s">
        <v>614</v>
      </c>
      <c r="E77" s="26">
        <v>22815</v>
      </c>
      <c r="F77" s="26">
        <v>79871</v>
      </c>
      <c r="G77" s="26" t="s">
        <v>629</v>
      </c>
      <c r="H77" s="26">
        <v>31.63</v>
      </c>
      <c r="I77" s="27">
        <v>174589.53995789046</v>
      </c>
      <c r="J77" s="43">
        <f t="shared" si="2"/>
        <v>2.1740134036182619E-3</v>
      </c>
      <c r="K77" s="26" t="str">
        <f t="shared" si="3"/>
        <v>No</v>
      </c>
      <c r="L77" s="27" t="s">
        <v>118</v>
      </c>
    </row>
    <row r="78" spans="1:12" ht="15.6" x14ac:dyDescent="0.3">
      <c r="A78" s="26" t="s">
        <v>4486</v>
      </c>
      <c r="B78" s="26" t="s">
        <v>4487</v>
      </c>
      <c r="C78" s="26" t="s">
        <v>827</v>
      </c>
      <c r="D78" s="26" t="s">
        <v>742</v>
      </c>
      <c r="E78" s="26">
        <v>131</v>
      </c>
      <c r="F78" s="26">
        <v>300</v>
      </c>
      <c r="G78" s="26" t="s">
        <v>629</v>
      </c>
      <c r="H78" s="26">
        <v>9.34</v>
      </c>
      <c r="I78" s="27">
        <v>50882</v>
      </c>
      <c r="J78" s="43">
        <f t="shared" si="2"/>
        <v>2.2027436028458003E-3</v>
      </c>
      <c r="K78" s="26" t="str">
        <f t="shared" si="3"/>
        <v>No</v>
      </c>
      <c r="L78" s="27" t="s">
        <v>147</v>
      </c>
    </row>
    <row r="79" spans="1:12" ht="15.6" x14ac:dyDescent="0.3">
      <c r="A79" s="26" t="s">
        <v>1528</v>
      </c>
      <c r="B79" s="26" t="s">
        <v>1529</v>
      </c>
      <c r="C79" s="26" t="s">
        <v>133</v>
      </c>
      <c r="D79" s="26" t="s">
        <v>134</v>
      </c>
      <c r="E79" s="26">
        <v>22948</v>
      </c>
      <c r="F79" s="26">
        <v>75728</v>
      </c>
      <c r="G79" s="26" t="s">
        <v>629</v>
      </c>
      <c r="H79" s="26">
        <v>26.26</v>
      </c>
      <c r="I79" s="27">
        <v>141800.86218610086</v>
      </c>
      <c r="J79" s="43">
        <f t="shared" si="2"/>
        <v>2.2222713962516912E-3</v>
      </c>
      <c r="K79" s="26" t="str">
        <f t="shared" si="3"/>
        <v>No</v>
      </c>
      <c r="L79" s="27" t="s">
        <v>118</v>
      </c>
    </row>
    <row r="80" spans="1:12" ht="15.6" x14ac:dyDescent="0.3">
      <c r="A80" s="26" t="s">
        <v>3650</v>
      </c>
      <c r="B80" s="26" t="s">
        <v>3651</v>
      </c>
      <c r="C80" s="26" t="s">
        <v>121</v>
      </c>
      <c r="D80" s="26" t="s">
        <v>88</v>
      </c>
      <c r="E80" s="26">
        <v>7129</v>
      </c>
      <c r="F80" s="26">
        <v>55200</v>
      </c>
      <c r="G80" s="26" t="s">
        <v>629</v>
      </c>
      <c r="H80" s="26">
        <v>11.37</v>
      </c>
      <c r="I80" s="27">
        <v>61282.880637558694</v>
      </c>
      <c r="J80" s="43">
        <f t="shared" si="2"/>
        <v>2.2263966474901547E-3</v>
      </c>
      <c r="K80" s="26" t="str">
        <f t="shared" si="3"/>
        <v>No</v>
      </c>
      <c r="L80" s="27" t="s">
        <v>130</v>
      </c>
    </row>
    <row r="81" spans="1:12" ht="15.6" x14ac:dyDescent="0.3">
      <c r="A81" s="26" t="s">
        <v>5086</v>
      </c>
      <c r="B81" s="26" t="s">
        <v>5087</v>
      </c>
      <c r="C81" s="26" t="s">
        <v>105</v>
      </c>
      <c r="D81" s="26" t="s">
        <v>106</v>
      </c>
      <c r="E81" s="26">
        <v>33</v>
      </c>
      <c r="F81" s="26">
        <v>99</v>
      </c>
      <c r="G81" s="26" t="s">
        <v>629</v>
      </c>
      <c r="H81" s="26">
        <v>15</v>
      </c>
      <c r="I81" s="27">
        <v>80815</v>
      </c>
      <c r="J81" s="43">
        <f t="shared" si="2"/>
        <v>2.2273092866423312E-3</v>
      </c>
      <c r="K81" s="26" t="str">
        <f t="shared" si="3"/>
        <v>No</v>
      </c>
      <c r="L81" s="27" t="s">
        <v>118</v>
      </c>
    </row>
    <row r="82" spans="1:12" ht="15.6" x14ac:dyDescent="0.3">
      <c r="A82" s="26" t="s">
        <v>2757</v>
      </c>
      <c r="B82" s="26" t="s">
        <v>2758</v>
      </c>
      <c r="C82" s="26" t="s">
        <v>255</v>
      </c>
      <c r="D82" s="26" t="s">
        <v>256</v>
      </c>
      <c r="E82" s="26">
        <v>60</v>
      </c>
      <c r="F82" s="26">
        <v>109</v>
      </c>
      <c r="G82" s="26" t="s">
        <v>629</v>
      </c>
      <c r="H82" s="26">
        <v>16.329999999999998</v>
      </c>
      <c r="I82" s="27">
        <v>87038.898604900547</v>
      </c>
      <c r="J82" s="43">
        <f t="shared" si="2"/>
        <v>2.2514071655424977E-3</v>
      </c>
      <c r="K82" s="26" t="str">
        <f t="shared" si="3"/>
        <v>No</v>
      </c>
      <c r="L82" s="27" t="s">
        <v>118</v>
      </c>
    </row>
    <row r="83" spans="1:12" ht="15.6" x14ac:dyDescent="0.3">
      <c r="A83" s="26" t="s">
        <v>2695</v>
      </c>
      <c r="B83" s="26" t="s">
        <v>2696</v>
      </c>
      <c r="C83" s="26" t="s">
        <v>955</v>
      </c>
      <c r="D83" s="26" t="s">
        <v>155</v>
      </c>
      <c r="E83" s="26">
        <v>71</v>
      </c>
      <c r="F83" s="26">
        <v>237</v>
      </c>
      <c r="G83" s="26" t="s">
        <v>629</v>
      </c>
      <c r="H83" s="26">
        <v>18</v>
      </c>
      <c r="I83" s="27">
        <v>94221.000000000029</v>
      </c>
      <c r="J83" s="43">
        <f t="shared" si="2"/>
        <v>2.292482567580475E-3</v>
      </c>
      <c r="K83" s="26" t="str">
        <f t="shared" si="3"/>
        <v>No</v>
      </c>
      <c r="L83" s="27" t="s">
        <v>118</v>
      </c>
    </row>
    <row r="84" spans="1:12" ht="15.6" x14ac:dyDescent="0.3">
      <c r="A84" s="26" t="s">
        <v>3456</v>
      </c>
      <c r="B84" s="26" t="s">
        <v>3457</v>
      </c>
      <c r="C84" s="26" t="s">
        <v>528</v>
      </c>
      <c r="D84" s="26" t="s">
        <v>88</v>
      </c>
      <c r="E84" s="26">
        <v>30630</v>
      </c>
      <c r="F84" s="26">
        <v>151713</v>
      </c>
      <c r="G84" s="26" t="s">
        <v>629</v>
      </c>
      <c r="H84" s="26">
        <v>14.22</v>
      </c>
      <c r="I84" s="27">
        <v>74399.823867778308</v>
      </c>
      <c r="J84" s="43">
        <f t="shared" si="2"/>
        <v>2.2935538167839966E-3</v>
      </c>
      <c r="K84" s="26" t="str">
        <f t="shared" si="3"/>
        <v>No</v>
      </c>
      <c r="L84" s="27" t="s">
        <v>118</v>
      </c>
    </row>
    <row r="85" spans="1:12" ht="15.6" x14ac:dyDescent="0.3">
      <c r="A85" s="26" t="s">
        <v>2121</v>
      </c>
      <c r="B85" s="26" t="s">
        <v>2122</v>
      </c>
      <c r="C85" s="26" t="s">
        <v>128</v>
      </c>
      <c r="D85" s="26" t="s">
        <v>175</v>
      </c>
      <c r="E85" s="26">
        <v>627</v>
      </c>
      <c r="F85" s="26">
        <v>2640</v>
      </c>
      <c r="G85" s="26" t="s">
        <v>629</v>
      </c>
      <c r="H85" s="26">
        <v>25.03</v>
      </c>
      <c r="I85" s="27">
        <v>128814.18210340869</v>
      </c>
      <c r="J85" s="43">
        <f t="shared" si="2"/>
        <v>2.3317308319271771E-3</v>
      </c>
      <c r="K85" s="26" t="str">
        <f t="shared" si="3"/>
        <v>No</v>
      </c>
      <c r="L85" s="27" t="s">
        <v>118</v>
      </c>
    </row>
    <row r="86" spans="1:12" ht="15.6" x14ac:dyDescent="0.3">
      <c r="A86" s="26" t="s">
        <v>3840</v>
      </c>
      <c r="B86" s="26" t="s">
        <v>3841</v>
      </c>
      <c r="C86" s="26" t="s">
        <v>133</v>
      </c>
      <c r="D86" s="26" t="s">
        <v>134</v>
      </c>
      <c r="E86" s="26">
        <v>2405</v>
      </c>
      <c r="F86" s="26">
        <v>7831</v>
      </c>
      <c r="G86" s="26" t="s">
        <v>629</v>
      </c>
      <c r="H86" s="26">
        <v>10</v>
      </c>
      <c r="I86" s="27">
        <v>51152.67574595951</v>
      </c>
      <c r="J86" s="43">
        <f t="shared" si="2"/>
        <v>2.3459183366273595E-3</v>
      </c>
      <c r="K86" s="26" t="str">
        <f t="shared" si="3"/>
        <v>No</v>
      </c>
      <c r="L86" s="27" t="s">
        <v>147</v>
      </c>
    </row>
    <row r="87" spans="1:12" ht="15.6" x14ac:dyDescent="0.3">
      <c r="A87" s="26" t="s">
        <v>4938</v>
      </c>
      <c r="B87" s="26" t="s">
        <v>4939</v>
      </c>
      <c r="C87" s="26" t="s">
        <v>195</v>
      </c>
      <c r="D87" s="26" t="s">
        <v>196</v>
      </c>
      <c r="E87" s="26">
        <v>46</v>
      </c>
      <c r="F87" s="26">
        <v>150</v>
      </c>
      <c r="G87" s="26" t="s">
        <v>629</v>
      </c>
      <c r="H87" s="26">
        <v>10.8</v>
      </c>
      <c r="I87" s="27">
        <v>55133.018413631762</v>
      </c>
      <c r="J87" s="43">
        <f t="shared" si="2"/>
        <v>2.3506784814080871E-3</v>
      </c>
      <c r="K87" s="26" t="str">
        <f t="shared" si="3"/>
        <v>No</v>
      </c>
      <c r="L87" s="27" t="s">
        <v>147</v>
      </c>
    </row>
    <row r="88" spans="1:12" ht="15.6" x14ac:dyDescent="0.3">
      <c r="A88" s="26" t="s">
        <v>2791</v>
      </c>
      <c r="B88" s="26" t="s">
        <v>2792</v>
      </c>
      <c r="C88" s="26" t="s">
        <v>303</v>
      </c>
      <c r="D88" s="26" t="s">
        <v>304</v>
      </c>
      <c r="E88" s="26">
        <v>54</v>
      </c>
      <c r="F88" s="26">
        <v>104</v>
      </c>
      <c r="G88" s="26" t="s">
        <v>629</v>
      </c>
      <c r="H88" s="26">
        <v>24.35</v>
      </c>
      <c r="I88" s="27">
        <v>124066.72924937183</v>
      </c>
      <c r="J88" s="43">
        <f t="shared" si="2"/>
        <v>2.3551841961811006E-3</v>
      </c>
      <c r="K88" s="26" t="str">
        <f t="shared" si="3"/>
        <v>No</v>
      </c>
      <c r="L88" s="27" t="s">
        <v>118</v>
      </c>
    </row>
    <row r="89" spans="1:12" ht="15.6" x14ac:dyDescent="0.3">
      <c r="A89" s="26" t="s">
        <v>1446</v>
      </c>
      <c r="B89" s="26" t="s">
        <v>1447</v>
      </c>
      <c r="C89" s="26" t="s">
        <v>133</v>
      </c>
      <c r="D89" s="26" t="s">
        <v>134</v>
      </c>
      <c r="E89" s="26">
        <v>48689</v>
      </c>
      <c r="F89" s="26">
        <v>176926</v>
      </c>
      <c r="G89" s="26" t="s">
        <v>629</v>
      </c>
      <c r="H89" s="26">
        <v>21.26</v>
      </c>
      <c r="I89" s="27">
        <v>108145.48325674501</v>
      </c>
      <c r="J89" s="43">
        <f t="shared" si="2"/>
        <v>2.3590444308647374E-3</v>
      </c>
      <c r="K89" s="26" t="str">
        <f t="shared" si="3"/>
        <v>No</v>
      </c>
      <c r="L89" s="27" t="s">
        <v>118</v>
      </c>
    </row>
    <row r="90" spans="1:12" ht="15.6" x14ac:dyDescent="0.3">
      <c r="A90" s="26" t="s">
        <v>3278</v>
      </c>
      <c r="B90" s="26" t="s">
        <v>3279</v>
      </c>
      <c r="C90" s="26" t="s">
        <v>514</v>
      </c>
      <c r="D90" s="26" t="s">
        <v>172</v>
      </c>
      <c r="E90" s="26">
        <v>15</v>
      </c>
      <c r="F90" s="26">
        <v>38</v>
      </c>
      <c r="G90" s="26" t="s">
        <v>629</v>
      </c>
      <c r="H90" s="26">
        <v>38.89</v>
      </c>
      <c r="I90" s="27">
        <v>197500</v>
      </c>
      <c r="J90" s="43">
        <f t="shared" si="2"/>
        <v>2.3629367088607595E-3</v>
      </c>
      <c r="K90" s="26" t="str">
        <f t="shared" si="3"/>
        <v>No</v>
      </c>
      <c r="L90" s="27" t="s">
        <v>118</v>
      </c>
    </row>
    <row r="91" spans="1:12" ht="15.6" x14ac:dyDescent="0.3">
      <c r="A91" s="26" t="s">
        <v>2173</v>
      </c>
      <c r="B91" s="26" t="s">
        <v>2174</v>
      </c>
      <c r="C91" s="26" t="s">
        <v>185</v>
      </c>
      <c r="D91" s="26" t="s">
        <v>321</v>
      </c>
      <c r="E91" s="26">
        <v>473</v>
      </c>
      <c r="F91" s="26">
        <v>1570</v>
      </c>
      <c r="G91" s="26" t="s">
        <v>629</v>
      </c>
      <c r="H91" s="26">
        <v>23.22</v>
      </c>
      <c r="I91" s="27">
        <v>116742.30189603269</v>
      </c>
      <c r="J91" s="43">
        <f t="shared" si="2"/>
        <v>2.3867954929323622E-3</v>
      </c>
      <c r="K91" s="26" t="str">
        <f t="shared" si="3"/>
        <v>No</v>
      </c>
      <c r="L91" s="27" t="s">
        <v>118</v>
      </c>
    </row>
    <row r="92" spans="1:12" ht="15.6" x14ac:dyDescent="0.3">
      <c r="A92" s="26" t="s">
        <v>1977</v>
      </c>
      <c r="B92" s="26" t="s">
        <v>1978</v>
      </c>
      <c r="C92" s="26" t="s">
        <v>726</v>
      </c>
      <c r="D92" s="26" t="s">
        <v>88</v>
      </c>
      <c r="E92" s="26">
        <v>1429</v>
      </c>
      <c r="F92" s="26">
        <v>5701</v>
      </c>
      <c r="G92" s="26" t="s">
        <v>629</v>
      </c>
      <c r="H92" s="26">
        <v>24.39</v>
      </c>
      <c r="I92" s="27">
        <v>121831.44079063446</v>
      </c>
      <c r="J92" s="43">
        <f t="shared" si="2"/>
        <v>2.4023355391730636E-3</v>
      </c>
      <c r="K92" s="26" t="str">
        <f t="shared" si="3"/>
        <v>No</v>
      </c>
      <c r="L92" s="27" t="s">
        <v>118</v>
      </c>
    </row>
    <row r="93" spans="1:12" ht="15.6" x14ac:dyDescent="0.3">
      <c r="A93" s="26" t="s">
        <v>2163</v>
      </c>
      <c r="B93" s="26" t="s">
        <v>2164</v>
      </c>
      <c r="C93" s="26" t="s">
        <v>150</v>
      </c>
      <c r="D93" s="26" t="s">
        <v>352</v>
      </c>
      <c r="E93" s="26">
        <v>494</v>
      </c>
      <c r="F93" s="26">
        <v>2850</v>
      </c>
      <c r="G93" s="26" t="s">
        <v>629</v>
      </c>
      <c r="H93" s="26">
        <v>23.7</v>
      </c>
      <c r="I93" s="27">
        <v>118206.8994123302</v>
      </c>
      <c r="J93" s="43">
        <f t="shared" si="2"/>
        <v>2.4059509336079761E-3</v>
      </c>
      <c r="K93" s="26" t="str">
        <f t="shared" si="3"/>
        <v>No</v>
      </c>
      <c r="L93" s="27" t="s">
        <v>118</v>
      </c>
    </row>
    <row r="94" spans="1:12" ht="15.6" x14ac:dyDescent="0.3">
      <c r="A94" s="26" t="s">
        <v>1792</v>
      </c>
      <c r="B94" s="26" t="s">
        <v>1793</v>
      </c>
      <c r="C94" s="26" t="s">
        <v>625</v>
      </c>
      <c r="D94" s="26" t="s">
        <v>238</v>
      </c>
      <c r="E94" s="26">
        <v>4017</v>
      </c>
      <c r="F94" s="26">
        <v>14863</v>
      </c>
      <c r="G94" s="26" t="s">
        <v>629</v>
      </c>
      <c r="H94" s="26">
        <v>17.940000000000001</v>
      </c>
      <c r="I94" s="27">
        <v>89459.295972101827</v>
      </c>
      <c r="J94" s="43">
        <f t="shared" si="2"/>
        <v>2.4064575700119056E-3</v>
      </c>
      <c r="K94" s="26" t="str">
        <f t="shared" si="3"/>
        <v>No</v>
      </c>
      <c r="L94" s="27" t="s">
        <v>118</v>
      </c>
    </row>
    <row r="95" spans="1:12" ht="15.6" x14ac:dyDescent="0.3">
      <c r="A95" s="26" t="s">
        <v>4834</v>
      </c>
      <c r="B95" s="26" t="s">
        <v>4835</v>
      </c>
      <c r="C95" s="26" t="s">
        <v>272</v>
      </c>
      <c r="D95" s="26" t="s">
        <v>273</v>
      </c>
      <c r="E95" s="26">
        <v>55</v>
      </c>
      <c r="F95" s="26">
        <v>75</v>
      </c>
      <c r="G95" s="26" t="s">
        <v>629</v>
      </c>
      <c r="H95" s="26">
        <v>11.11</v>
      </c>
      <c r="I95" s="27">
        <v>55165</v>
      </c>
      <c r="J95" s="43">
        <f t="shared" si="2"/>
        <v>2.4167497507477567E-3</v>
      </c>
      <c r="K95" s="26" t="str">
        <f t="shared" si="3"/>
        <v>No</v>
      </c>
      <c r="L95" s="27" t="s">
        <v>130</v>
      </c>
    </row>
    <row r="96" spans="1:12" ht="15.6" x14ac:dyDescent="0.3">
      <c r="A96" s="26" t="s">
        <v>1466</v>
      </c>
      <c r="B96" s="26" t="s">
        <v>1467</v>
      </c>
      <c r="C96" s="26" t="s">
        <v>114</v>
      </c>
      <c r="D96" s="26" t="s">
        <v>115</v>
      </c>
      <c r="E96" s="26">
        <v>35500</v>
      </c>
      <c r="F96" s="26">
        <v>117150</v>
      </c>
      <c r="G96" s="26" t="s">
        <v>629</v>
      </c>
      <c r="H96" s="26">
        <v>24.63</v>
      </c>
      <c r="I96" s="27">
        <v>121913.9967503869</v>
      </c>
      <c r="J96" s="43">
        <f t="shared" si="2"/>
        <v>2.424331970718219E-3</v>
      </c>
      <c r="K96" s="26" t="str">
        <f t="shared" si="3"/>
        <v>No</v>
      </c>
      <c r="L96" s="27" t="s">
        <v>118</v>
      </c>
    </row>
    <row r="97" spans="1:12" ht="15.6" x14ac:dyDescent="0.3">
      <c r="A97" s="26" t="s">
        <v>1981</v>
      </c>
      <c r="B97" s="26" t="s">
        <v>1982</v>
      </c>
      <c r="C97" s="26" t="s">
        <v>121</v>
      </c>
      <c r="D97" s="26" t="s">
        <v>88</v>
      </c>
      <c r="E97" s="26">
        <v>1391</v>
      </c>
      <c r="F97" s="26">
        <v>4604</v>
      </c>
      <c r="G97" s="26" t="s">
        <v>629</v>
      </c>
      <c r="H97" s="26">
        <v>14.67</v>
      </c>
      <c r="I97" s="27">
        <v>72097.1498988643</v>
      </c>
      <c r="J97" s="43">
        <f t="shared" si="2"/>
        <v>2.4417053967728765E-3</v>
      </c>
      <c r="K97" s="26" t="str">
        <f t="shared" si="3"/>
        <v>No</v>
      </c>
      <c r="L97" s="27" t="s">
        <v>130</v>
      </c>
    </row>
    <row r="98" spans="1:12" ht="15.6" x14ac:dyDescent="0.3">
      <c r="A98" s="26" t="s">
        <v>1568</v>
      </c>
      <c r="B98" s="26" t="s">
        <v>1569</v>
      </c>
      <c r="C98" s="26" t="s">
        <v>207</v>
      </c>
      <c r="D98" s="26" t="s">
        <v>208</v>
      </c>
      <c r="E98" s="26">
        <v>17823</v>
      </c>
      <c r="F98" s="26">
        <v>81756</v>
      </c>
      <c r="G98" s="26" t="s">
        <v>629</v>
      </c>
      <c r="H98" s="26">
        <v>26.71</v>
      </c>
      <c r="I98" s="27">
        <v>129458.70171162736</v>
      </c>
      <c r="J98" s="43">
        <f t="shared" si="2"/>
        <v>2.4758474769348967E-3</v>
      </c>
      <c r="K98" s="26" t="str">
        <f t="shared" si="3"/>
        <v>No</v>
      </c>
      <c r="L98" s="27" t="s">
        <v>118</v>
      </c>
    </row>
    <row r="99" spans="1:12" ht="15.6" x14ac:dyDescent="0.3">
      <c r="A99" s="26" t="s">
        <v>1882</v>
      </c>
      <c r="B99" s="26" t="s">
        <v>1883</v>
      </c>
      <c r="C99" s="26" t="s">
        <v>150</v>
      </c>
      <c r="D99" s="26" t="s">
        <v>151</v>
      </c>
      <c r="E99" s="26">
        <v>2351</v>
      </c>
      <c r="F99" s="26">
        <v>5291</v>
      </c>
      <c r="G99" s="26" t="s">
        <v>629</v>
      </c>
      <c r="H99" s="26">
        <v>37.53</v>
      </c>
      <c r="I99" s="27">
        <v>181811.10403466003</v>
      </c>
      <c r="J99" s="43">
        <f t="shared" si="2"/>
        <v>2.4770764271589509E-3</v>
      </c>
      <c r="K99" s="26" t="str">
        <f t="shared" si="3"/>
        <v>No</v>
      </c>
      <c r="L99" s="27" t="s">
        <v>118</v>
      </c>
    </row>
    <row r="100" spans="1:12" ht="15.6" x14ac:dyDescent="0.3">
      <c r="A100" s="26" t="s">
        <v>3096</v>
      </c>
      <c r="B100" s="26" t="s">
        <v>3097</v>
      </c>
      <c r="C100" s="26" t="s">
        <v>479</v>
      </c>
      <c r="D100" s="26" t="s">
        <v>182</v>
      </c>
      <c r="E100" s="26">
        <v>25</v>
      </c>
      <c r="F100" s="26">
        <v>70</v>
      </c>
      <c r="G100" s="26" t="s">
        <v>629</v>
      </c>
      <c r="H100" s="26">
        <v>36.25</v>
      </c>
      <c r="I100" s="27">
        <v>175268</v>
      </c>
      <c r="J100" s="43">
        <f t="shared" si="2"/>
        <v>2.4819134126024146E-3</v>
      </c>
      <c r="K100" s="26" t="str">
        <f t="shared" si="3"/>
        <v>No</v>
      </c>
      <c r="L100" s="27" t="s">
        <v>118</v>
      </c>
    </row>
    <row r="101" spans="1:12" ht="15.6" x14ac:dyDescent="0.3">
      <c r="A101" s="26" t="s">
        <v>2255</v>
      </c>
      <c r="B101" s="26" t="s">
        <v>2256</v>
      </c>
      <c r="C101" s="26" t="s">
        <v>654</v>
      </c>
      <c r="D101" s="26" t="s">
        <v>697</v>
      </c>
      <c r="E101" s="26">
        <v>323</v>
      </c>
      <c r="F101" s="26">
        <v>792</v>
      </c>
      <c r="G101" s="26" t="s">
        <v>629</v>
      </c>
      <c r="H101" s="26">
        <v>11.35</v>
      </c>
      <c r="I101" s="27">
        <v>54808.826556995766</v>
      </c>
      <c r="J101" s="43">
        <f t="shared" si="2"/>
        <v>2.4850012042926233E-3</v>
      </c>
      <c r="K101" s="26" t="str">
        <f t="shared" si="3"/>
        <v>No</v>
      </c>
      <c r="L101" s="27" t="s">
        <v>147</v>
      </c>
    </row>
    <row r="102" spans="1:12" ht="15.6" x14ac:dyDescent="0.3">
      <c r="A102" s="26" t="s">
        <v>5090</v>
      </c>
      <c r="B102" s="26" t="s">
        <v>5091</v>
      </c>
      <c r="C102" s="26" t="s">
        <v>237</v>
      </c>
      <c r="D102" s="26" t="s">
        <v>238</v>
      </c>
      <c r="E102" s="26">
        <v>33</v>
      </c>
      <c r="F102" s="26">
        <v>160</v>
      </c>
      <c r="G102" s="26" t="s">
        <v>629</v>
      </c>
      <c r="H102" s="26">
        <v>12.31</v>
      </c>
      <c r="I102" s="27">
        <v>59063.000000000007</v>
      </c>
      <c r="J102" s="43">
        <f t="shared" si="2"/>
        <v>2.5010581920999605E-3</v>
      </c>
      <c r="K102" s="26" t="str">
        <f t="shared" si="3"/>
        <v>No</v>
      </c>
      <c r="L102" s="27" t="s">
        <v>130</v>
      </c>
    </row>
    <row r="103" spans="1:12" ht="15.6" x14ac:dyDescent="0.3">
      <c r="A103" s="26" t="s">
        <v>1652</v>
      </c>
      <c r="B103" s="26" t="s">
        <v>1653</v>
      </c>
      <c r="C103" s="26" t="s">
        <v>105</v>
      </c>
      <c r="D103" s="26" t="s">
        <v>106</v>
      </c>
      <c r="E103" s="26">
        <v>11011</v>
      </c>
      <c r="F103" s="26">
        <v>36625</v>
      </c>
      <c r="G103" s="26" t="s">
        <v>629</v>
      </c>
      <c r="H103" s="26">
        <v>28.63</v>
      </c>
      <c r="I103" s="27">
        <v>136527.23663006001</v>
      </c>
      <c r="J103" s="43">
        <f t="shared" si="2"/>
        <v>2.5164209609759023E-3</v>
      </c>
      <c r="K103" s="26" t="str">
        <f t="shared" si="3"/>
        <v>No</v>
      </c>
      <c r="L103" s="27" t="s">
        <v>118</v>
      </c>
    </row>
    <row r="104" spans="1:12" ht="15.6" x14ac:dyDescent="0.3">
      <c r="A104" s="26" t="s">
        <v>2569</v>
      </c>
      <c r="B104" s="26" t="s">
        <v>2570</v>
      </c>
      <c r="C104" s="26" t="s">
        <v>535</v>
      </c>
      <c r="D104" s="26" t="s">
        <v>536</v>
      </c>
      <c r="E104" s="26">
        <v>99</v>
      </c>
      <c r="F104" s="26">
        <v>99</v>
      </c>
      <c r="G104" s="26" t="s">
        <v>629</v>
      </c>
      <c r="H104" s="26">
        <v>19.170000000000002</v>
      </c>
      <c r="I104" s="27">
        <v>91338.36195094914</v>
      </c>
      <c r="J104" s="43">
        <f t="shared" si="2"/>
        <v>2.5185474655603844E-3</v>
      </c>
      <c r="K104" s="26" t="str">
        <f t="shared" si="3"/>
        <v>No</v>
      </c>
      <c r="L104" s="27" t="s">
        <v>118</v>
      </c>
    </row>
    <row r="105" spans="1:12" ht="15.6" x14ac:dyDescent="0.3">
      <c r="A105" s="26" t="s">
        <v>1772</v>
      </c>
      <c r="B105" s="26" t="s">
        <v>1773</v>
      </c>
      <c r="C105" s="26" t="s">
        <v>207</v>
      </c>
      <c r="D105" s="26" t="s">
        <v>208</v>
      </c>
      <c r="E105" s="26">
        <v>4627</v>
      </c>
      <c r="F105" s="26">
        <v>16336</v>
      </c>
      <c r="G105" s="26" t="s">
        <v>629</v>
      </c>
      <c r="H105" s="26">
        <v>36.21</v>
      </c>
      <c r="I105" s="27">
        <v>172521.91222252959</v>
      </c>
      <c r="J105" s="43">
        <f t="shared" si="2"/>
        <v>2.5186365859400446E-3</v>
      </c>
      <c r="K105" s="26" t="str">
        <f t="shared" si="3"/>
        <v>No</v>
      </c>
      <c r="L105" s="27" t="s">
        <v>118</v>
      </c>
    </row>
    <row r="106" spans="1:12" ht="15.6" x14ac:dyDescent="0.3">
      <c r="A106" s="26" t="s">
        <v>1450</v>
      </c>
      <c r="B106" s="26" t="s">
        <v>1451</v>
      </c>
      <c r="C106" s="26" t="s">
        <v>95</v>
      </c>
      <c r="D106" s="26" t="s">
        <v>256</v>
      </c>
      <c r="E106" s="26">
        <v>46935</v>
      </c>
      <c r="F106" s="26">
        <v>145793</v>
      </c>
      <c r="G106" s="26" t="s">
        <v>629</v>
      </c>
      <c r="H106" s="26">
        <v>18.14</v>
      </c>
      <c r="I106" s="27">
        <v>85669.077696063076</v>
      </c>
      <c r="J106" s="43">
        <f t="shared" si="2"/>
        <v>2.5409401601390589E-3</v>
      </c>
      <c r="K106" s="26" t="str">
        <f t="shared" si="3"/>
        <v>No</v>
      </c>
      <c r="L106" s="27" t="s">
        <v>118</v>
      </c>
    </row>
    <row r="107" spans="1:12" ht="15.6" x14ac:dyDescent="0.3">
      <c r="A107" s="26" t="s">
        <v>1788</v>
      </c>
      <c r="B107" s="26" t="s">
        <v>1789</v>
      </c>
      <c r="C107" s="26" t="s">
        <v>114</v>
      </c>
      <c r="D107" s="26" t="s">
        <v>115</v>
      </c>
      <c r="E107" s="26">
        <v>4120</v>
      </c>
      <c r="F107" s="26">
        <v>13659</v>
      </c>
      <c r="G107" s="26" t="s">
        <v>629</v>
      </c>
      <c r="H107" s="26">
        <v>32.130000000000003</v>
      </c>
      <c r="I107" s="27">
        <v>151482.08514019879</v>
      </c>
      <c r="J107" s="43">
        <f t="shared" si="2"/>
        <v>2.5452514707805804E-3</v>
      </c>
      <c r="K107" s="26" t="str">
        <f t="shared" si="3"/>
        <v>No</v>
      </c>
      <c r="L107" s="27" t="s">
        <v>118</v>
      </c>
    </row>
    <row r="108" spans="1:12" ht="15.6" x14ac:dyDescent="0.3">
      <c r="A108" s="26" t="s">
        <v>1712</v>
      </c>
      <c r="B108" s="26" t="s">
        <v>1713</v>
      </c>
      <c r="C108" s="26" t="s">
        <v>185</v>
      </c>
      <c r="D108" s="26" t="s">
        <v>304</v>
      </c>
      <c r="E108" s="26">
        <v>7285</v>
      </c>
      <c r="F108" s="26">
        <v>24040</v>
      </c>
      <c r="G108" s="26" t="s">
        <v>629</v>
      </c>
      <c r="H108" s="26">
        <v>34.159999999999997</v>
      </c>
      <c r="I108" s="27">
        <v>160063.09291765161</v>
      </c>
      <c r="J108" s="43">
        <f t="shared" si="2"/>
        <v>2.56099012288169E-3</v>
      </c>
      <c r="K108" s="26" t="str">
        <f t="shared" si="3"/>
        <v>No</v>
      </c>
      <c r="L108" s="27" t="s">
        <v>118</v>
      </c>
    </row>
    <row r="109" spans="1:12" ht="15.6" x14ac:dyDescent="0.3">
      <c r="A109" s="26" t="s">
        <v>1586</v>
      </c>
      <c r="B109" s="26" t="s">
        <v>1587</v>
      </c>
      <c r="C109" s="26" t="s">
        <v>726</v>
      </c>
      <c r="D109" s="26" t="s">
        <v>88</v>
      </c>
      <c r="E109" s="26">
        <v>15750</v>
      </c>
      <c r="F109" s="26">
        <v>49578</v>
      </c>
      <c r="G109" s="26" t="s">
        <v>629</v>
      </c>
      <c r="H109" s="26">
        <v>27.05</v>
      </c>
      <c r="I109" s="27">
        <v>126733.04184284982</v>
      </c>
      <c r="J109" s="43">
        <f t="shared" si="2"/>
        <v>2.5612894260244072E-3</v>
      </c>
      <c r="K109" s="26" t="str">
        <f t="shared" si="3"/>
        <v>No</v>
      </c>
      <c r="L109" s="27" t="s">
        <v>118</v>
      </c>
    </row>
    <row r="110" spans="1:12" ht="15.6" x14ac:dyDescent="0.3">
      <c r="A110" s="26" t="s">
        <v>3086</v>
      </c>
      <c r="B110" s="26" t="s">
        <v>3087</v>
      </c>
      <c r="C110" s="26" t="s">
        <v>1174</v>
      </c>
      <c r="D110" s="26" t="s">
        <v>151</v>
      </c>
      <c r="E110" s="26">
        <v>26</v>
      </c>
      <c r="F110" s="26">
        <v>73</v>
      </c>
      <c r="G110" s="26" t="s">
        <v>629</v>
      </c>
      <c r="H110" s="26">
        <v>22.6</v>
      </c>
      <c r="I110" s="27">
        <v>105714</v>
      </c>
      <c r="J110" s="43">
        <f t="shared" si="2"/>
        <v>2.5654123389522677E-3</v>
      </c>
      <c r="K110" s="26" t="str">
        <f t="shared" si="3"/>
        <v>No</v>
      </c>
      <c r="L110" s="27" t="s">
        <v>118</v>
      </c>
    </row>
    <row r="111" spans="1:12" ht="15.6" x14ac:dyDescent="0.3">
      <c r="A111" s="26" t="s">
        <v>5082</v>
      </c>
      <c r="B111" s="26" t="s">
        <v>5083</v>
      </c>
      <c r="C111" s="26" t="s">
        <v>482</v>
      </c>
      <c r="D111" s="26" t="s">
        <v>483</v>
      </c>
      <c r="E111" s="26">
        <v>34</v>
      </c>
      <c r="F111" s="26">
        <v>95</v>
      </c>
      <c r="G111" s="26" t="s">
        <v>629</v>
      </c>
      <c r="H111" s="26">
        <v>10.9</v>
      </c>
      <c r="I111" s="27">
        <v>50746</v>
      </c>
      <c r="J111" s="43">
        <f t="shared" si="2"/>
        <v>2.5775430575808935E-3</v>
      </c>
      <c r="K111" s="26" t="str">
        <f t="shared" si="3"/>
        <v>No</v>
      </c>
      <c r="L111" s="27" t="s">
        <v>147</v>
      </c>
    </row>
    <row r="112" spans="1:12" ht="15.6" x14ac:dyDescent="0.3">
      <c r="A112" s="26" t="s">
        <v>4512</v>
      </c>
      <c r="B112" s="26" t="s">
        <v>4513</v>
      </c>
      <c r="C112" s="26" t="s">
        <v>428</v>
      </c>
      <c r="D112" s="26" t="s">
        <v>429</v>
      </c>
      <c r="E112" s="26">
        <v>121</v>
      </c>
      <c r="F112" s="26">
        <v>505</v>
      </c>
      <c r="G112" s="26" t="s">
        <v>629</v>
      </c>
      <c r="H112" s="26">
        <v>21.67</v>
      </c>
      <c r="I112" s="27">
        <v>100238</v>
      </c>
      <c r="J112" s="43">
        <f t="shared" si="2"/>
        <v>2.5942257427322975E-3</v>
      </c>
      <c r="K112" s="26" t="str">
        <f t="shared" si="3"/>
        <v>No</v>
      </c>
      <c r="L112" s="27" t="s">
        <v>118</v>
      </c>
    </row>
    <row r="113" spans="1:12" ht="15.6" x14ac:dyDescent="0.3">
      <c r="A113" s="26" t="s">
        <v>2021</v>
      </c>
      <c r="B113" s="26" t="s">
        <v>2022</v>
      </c>
      <c r="C113" s="26" t="s">
        <v>185</v>
      </c>
      <c r="D113" s="26" t="s">
        <v>304</v>
      </c>
      <c r="E113" s="26">
        <v>1152</v>
      </c>
      <c r="F113" s="26">
        <v>3802</v>
      </c>
      <c r="G113" s="26" t="s">
        <v>629</v>
      </c>
      <c r="H113" s="26">
        <v>20</v>
      </c>
      <c r="I113" s="27">
        <v>91931.016251592664</v>
      </c>
      <c r="J113" s="43">
        <f t="shared" si="2"/>
        <v>2.6106531808935823E-3</v>
      </c>
      <c r="K113" s="26" t="str">
        <f t="shared" si="3"/>
        <v>No</v>
      </c>
      <c r="L113" s="27" t="s">
        <v>118</v>
      </c>
    </row>
    <row r="114" spans="1:12" ht="15.6" x14ac:dyDescent="0.3">
      <c r="A114" s="26" t="s">
        <v>1650</v>
      </c>
      <c r="B114" s="26" t="s">
        <v>1651</v>
      </c>
      <c r="C114" s="26" t="s">
        <v>207</v>
      </c>
      <c r="D114" s="26" t="s">
        <v>545</v>
      </c>
      <c r="E114" s="26">
        <v>11206</v>
      </c>
      <c r="F114" s="26">
        <v>44745</v>
      </c>
      <c r="G114" s="26" t="s">
        <v>629</v>
      </c>
      <c r="H114" s="26">
        <v>31.54</v>
      </c>
      <c r="I114" s="27">
        <v>144823.33463745538</v>
      </c>
      <c r="J114" s="43">
        <f t="shared" si="2"/>
        <v>2.6133910046158711E-3</v>
      </c>
      <c r="K114" s="26" t="str">
        <f t="shared" si="3"/>
        <v>No</v>
      </c>
      <c r="L114" s="27" t="s">
        <v>118</v>
      </c>
    </row>
    <row r="115" spans="1:12" ht="15.6" x14ac:dyDescent="0.3">
      <c r="A115" s="26" t="s">
        <v>2729</v>
      </c>
      <c r="B115" s="26" t="s">
        <v>2730</v>
      </c>
      <c r="C115" s="26" t="s">
        <v>207</v>
      </c>
      <c r="D115" s="26" t="s">
        <v>208</v>
      </c>
      <c r="E115" s="26">
        <v>64</v>
      </c>
      <c r="F115" s="26">
        <v>165</v>
      </c>
      <c r="G115" s="26" t="s">
        <v>629</v>
      </c>
      <c r="H115" s="26">
        <v>51.04</v>
      </c>
      <c r="I115" s="27">
        <v>233988.62620109637</v>
      </c>
      <c r="J115" s="43">
        <f t="shared" si="2"/>
        <v>2.6175631266522228E-3</v>
      </c>
      <c r="K115" s="26" t="str">
        <f t="shared" si="3"/>
        <v>No</v>
      </c>
      <c r="L115" s="27" t="s">
        <v>118</v>
      </c>
    </row>
    <row r="116" spans="1:12" ht="15.6" x14ac:dyDescent="0.3">
      <c r="A116" s="26" t="s">
        <v>1680</v>
      </c>
      <c r="B116" s="26" t="s">
        <v>1681</v>
      </c>
      <c r="C116" s="26" t="s">
        <v>143</v>
      </c>
      <c r="D116" s="26" t="s">
        <v>144</v>
      </c>
      <c r="E116" s="26">
        <v>9018</v>
      </c>
      <c r="F116" s="26">
        <v>25985</v>
      </c>
      <c r="G116" s="26" t="s">
        <v>629</v>
      </c>
      <c r="H116" s="26">
        <v>27.11</v>
      </c>
      <c r="I116" s="27">
        <v>123941.6648530026</v>
      </c>
      <c r="J116" s="43">
        <f t="shared" si="2"/>
        <v>2.624783202531903E-3</v>
      </c>
      <c r="K116" s="26" t="str">
        <f t="shared" si="3"/>
        <v>No</v>
      </c>
      <c r="L116" s="27" t="s">
        <v>118</v>
      </c>
    </row>
    <row r="117" spans="1:12" ht="15.6" x14ac:dyDescent="0.3">
      <c r="A117" s="26" t="s">
        <v>1576</v>
      </c>
      <c r="B117" s="26" t="s">
        <v>1577</v>
      </c>
      <c r="C117" s="26" t="s">
        <v>114</v>
      </c>
      <c r="D117" s="26" t="s">
        <v>115</v>
      </c>
      <c r="E117" s="26">
        <v>16935</v>
      </c>
      <c r="F117" s="26">
        <v>56747</v>
      </c>
      <c r="G117" s="26" t="s">
        <v>629</v>
      </c>
      <c r="H117" s="26">
        <v>23.55</v>
      </c>
      <c r="I117" s="27">
        <v>107398.41398158408</v>
      </c>
      <c r="J117" s="43">
        <f t="shared" si="2"/>
        <v>2.6313237740033879E-3</v>
      </c>
      <c r="K117" s="26" t="str">
        <f t="shared" si="3"/>
        <v>No</v>
      </c>
      <c r="L117" s="27" t="s">
        <v>118</v>
      </c>
    </row>
    <row r="118" spans="1:12" ht="15.6" x14ac:dyDescent="0.3">
      <c r="A118" s="26" t="s">
        <v>4896</v>
      </c>
      <c r="B118" s="26" t="s">
        <v>4897</v>
      </c>
      <c r="C118" s="26" t="s">
        <v>726</v>
      </c>
      <c r="D118" s="26" t="s">
        <v>88</v>
      </c>
      <c r="E118" s="26">
        <v>49</v>
      </c>
      <c r="F118" s="26">
        <v>0</v>
      </c>
      <c r="G118" s="26" t="s">
        <v>629</v>
      </c>
      <c r="H118" s="26">
        <v>11.28</v>
      </c>
      <c r="I118" s="27">
        <v>51167.282341220358</v>
      </c>
      <c r="J118" s="43">
        <f t="shared" si="2"/>
        <v>2.6454404808393347E-3</v>
      </c>
      <c r="K118" s="26" t="str">
        <f t="shared" si="3"/>
        <v>No</v>
      </c>
      <c r="L118" s="27" t="s">
        <v>147</v>
      </c>
    </row>
    <row r="119" spans="1:12" ht="15.6" x14ac:dyDescent="0.3">
      <c r="A119" s="26" t="s">
        <v>3218</v>
      </c>
      <c r="B119" s="26" t="s">
        <v>3219</v>
      </c>
      <c r="C119" s="26" t="s">
        <v>207</v>
      </c>
      <c r="D119" s="26" t="s">
        <v>208</v>
      </c>
      <c r="E119" s="26">
        <v>18</v>
      </c>
      <c r="F119" s="26">
        <v>53</v>
      </c>
      <c r="G119" s="26" t="s">
        <v>629</v>
      </c>
      <c r="H119" s="26">
        <v>34.67</v>
      </c>
      <c r="I119" s="27">
        <v>154605</v>
      </c>
      <c r="J119" s="43">
        <f t="shared" si="2"/>
        <v>2.6909867080624822E-3</v>
      </c>
      <c r="K119" s="26" t="str">
        <f t="shared" si="3"/>
        <v>No</v>
      </c>
      <c r="L119" s="27" t="s">
        <v>118</v>
      </c>
    </row>
    <row r="120" spans="1:12" ht="15.6" x14ac:dyDescent="0.3">
      <c r="A120" s="26" t="s">
        <v>2337</v>
      </c>
      <c r="B120" s="26" t="s">
        <v>2338</v>
      </c>
      <c r="C120" s="26" t="s">
        <v>249</v>
      </c>
      <c r="D120" s="26" t="s">
        <v>250</v>
      </c>
      <c r="E120" s="26">
        <v>220</v>
      </c>
      <c r="F120" s="26">
        <v>1230</v>
      </c>
      <c r="G120" s="26" t="s">
        <v>629</v>
      </c>
      <c r="H120" s="26">
        <v>26.04</v>
      </c>
      <c r="I120" s="27">
        <v>116094</v>
      </c>
      <c r="J120" s="43">
        <f t="shared" si="2"/>
        <v>2.6916119696108326E-3</v>
      </c>
      <c r="K120" s="26" t="str">
        <f t="shared" si="3"/>
        <v>No</v>
      </c>
      <c r="L120" s="27" t="s">
        <v>118</v>
      </c>
    </row>
    <row r="121" spans="1:12" ht="15.6" x14ac:dyDescent="0.3">
      <c r="A121" s="26" t="s">
        <v>3488</v>
      </c>
      <c r="B121" s="26" t="s">
        <v>3489</v>
      </c>
      <c r="C121" s="26" t="s">
        <v>726</v>
      </c>
      <c r="D121" s="26" t="s">
        <v>88</v>
      </c>
      <c r="E121" s="26">
        <v>23489</v>
      </c>
      <c r="F121" s="26">
        <v>109946</v>
      </c>
      <c r="G121" s="26" t="s">
        <v>629</v>
      </c>
      <c r="H121" s="26">
        <v>19.68</v>
      </c>
      <c r="I121" s="27">
        <v>87354.608088082532</v>
      </c>
      <c r="J121" s="43">
        <f t="shared" si="2"/>
        <v>2.7034635626992003E-3</v>
      </c>
      <c r="K121" s="26" t="str">
        <f t="shared" si="3"/>
        <v>No</v>
      </c>
      <c r="L121" s="27" t="s">
        <v>118</v>
      </c>
    </row>
    <row r="122" spans="1:12" ht="15.6" x14ac:dyDescent="0.3">
      <c r="A122" s="26" t="s">
        <v>3792</v>
      </c>
      <c r="B122" s="26" t="s">
        <v>3793</v>
      </c>
      <c r="C122" s="26" t="s">
        <v>121</v>
      </c>
      <c r="D122" s="26" t="s">
        <v>88</v>
      </c>
      <c r="E122" s="26">
        <v>3051</v>
      </c>
      <c r="F122" s="26">
        <v>11795</v>
      </c>
      <c r="G122" s="26" t="s">
        <v>629</v>
      </c>
      <c r="H122" s="26">
        <v>20.28</v>
      </c>
      <c r="I122" s="27">
        <v>89870.238642624128</v>
      </c>
      <c r="J122" s="43">
        <f t="shared" si="2"/>
        <v>2.7079042369937355E-3</v>
      </c>
      <c r="K122" s="26" t="str">
        <f t="shared" si="3"/>
        <v>No</v>
      </c>
      <c r="L122" s="27" t="s">
        <v>118</v>
      </c>
    </row>
    <row r="123" spans="1:12" ht="15.6" x14ac:dyDescent="0.3">
      <c r="A123" s="26" t="s">
        <v>2011</v>
      </c>
      <c r="B123" s="26" t="s">
        <v>2012</v>
      </c>
      <c r="C123" s="26" t="s">
        <v>654</v>
      </c>
      <c r="D123" s="26" t="s">
        <v>238</v>
      </c>
      <c r="E123" s="26">
        <v>1219</v>
      </c>
      <c r="F123" s="26">
        <v>3111</v>
      </c>
      <c r="G123" s="26" t="s">
        <v>629</v>
      </c>
      <c r="H123" s="26">
        <v>29.56</v>
      </c>
      <c r="I123" s="27">
        <v>130865.86714301156</v>
      </c>
      <c r="J123" s="43">
        <f t="shared" si="2"/>
        <v>2.7105616441020354E-3</v>
      </c>
      <c r="K123" s="26" t="str">
        <f t="shared" si="3"/>
        <v>No</v>
      </c>
      <c r="L123" s="27" t="s">
        <v>118</v>
      </c>
    </row>
    <row r="124" spans="1:12" ht="15.6" x14ac:dyDescent="0.3">
      <c r="A124" s="26" t="s">
        <v>3948</v>
      </c>
      <c r="B124" s="26" t="s">
        <v>3949</v>
      </c>
      <c r="C124" s="26" t="s">
        <v>726</v>
      </c>
      <c r="D124" s="26" t="s">
        <v>88</v>
      </c>
      <c r="E124" s="26">
        <v>1454</v>
      </c>
      <c r="F124" s="26">
        <v>4929</v>
      </c>
      <c r="G124" s="26" t="s">
        <v>629</v>
      </c>
      <c r="H124" s="26">
        <v>25.23</v>
      </c>
      <c r="I124" s="27">
        <v>111200.04480366231</v>
      </c>
      <c r="J124" s="43">
        <f t="shared" si="2"/>
        <v>2.722660773514623E-3</v>
      </c>
      <c r="K124" s="26" t="str">
        <f t="shared" si="3"/>
        <v>No</v>
      </c>
      <c r="L124" s="27" t="s">
        <v>118</v>
      </c>
    </row>
    <row r="125" spans="1:12" ht="15.6" x14ac:dyDescent="0.3">
      <c r="A125" s="26" t="s">
        <v>1810</v>
      </c>
      <c r="B125" s="26" t="s">
        <v>1811</v>
      </c>
      <c r="C125" s="26" t="s">
        <v>528</v>
      </c>
      <c r="D125" s="26" t="s">
        <v>88</v>
      </c>
      <c r="E125" s="26">
        <v>3611</v>
      </c>
      <c r="F125" s="26">
        <v>10070</v>
      </c>
      <c r="G125" s="26" t="s">
        <v>629</v>
      </c>
      <c r="H125" s="26">
        <v>44.67</v>
      </c>
      <c r="I125" s="27">
        <v>196613.34627107973</v>
      </c>
      <c r="J125" s="43">
        <f t="shared" si="2"/>
        <v>2.7263662928605943E-3</v>
      </c>
      <c r="K125" s="26" t="str">
        <f t="shared" si="3"/>
        <v>No</v>
      </c>
      <c r="L125" s="27" t="s">
        <v>118</v>
      </c>
    </row>
    <row r="126" spans="1:12" ht="15.6" x14ac:dyDescent="0.3">
      <c r="A126" s="26" t="s">
        <v>4050</v>
      </c>
      <c r="B126" s="26" t="s">
        <v>4051</v>
      </c>
      <c r="C126" s="26" t="s">
        <v>95</v>
      </c>
      <c r="D126" s="26" t="s">
        <v>256</v>
      </c>
      <c r="E126" s="26">
        <v>803</v>
      </c>
      <c r="F126" s="26">
        <v>3056</v>
      </c>
      <c r="G126" s="26" t="s">
        <v>629</v>
      </c>
      <c r="H126" s="26">
        <v>18.920000000000002</v>
      </c>
      <c r="I126" s="27">
        <v>82516.013720424118</v>
      </c>
      <c r="J126" s="43">
        <f t="shared" si="2"/>
        <v>2.7514659247748386E-3</v>
      </c>
      <c r="K126" s="26" t="str">
        <f t="shared" si="3"/>
        <v>No</v>
      </c>
      <c r="L126" s="27" t="s">
        <v>118</v>
      </c>
    </row>
    <row r="127" spans="1:12" ht="15.6" x14ac:dyDescent="0.3">
      <c r="A127" s="26" t="s">
        <v>4220</v>
      </c>
      <c r="B127" s="26" t="s">
        <v>4221</v>
      </c>
      <c r="C127" s="26" t="s">
        <v>207</v>
      </c>
      <c r="D127" s="26" t="s">
        <v>208</v>
      </c>
      <c r="E127" s="26">
        <v>324</v>
      </c>
      <c r="F127" s="26">
        <v>1173</v>
      </c>
      <c r="G127" s="26" t="s">
        <v>629</v>
      </c>
      <c r="H127" s="26">
        <v>42.83</v>
      </c>
      <c r="I127" s="27">
        <v>186661.77793625393</v>
      </c>
      <c r="J127" s="43">
        <f t="shared" si="2"/>
        <v>2.7534292541428612E-3</v>
      </c>
      <c r="K127" s="26" t="str">
        <f t="shared" si="3"/>
        <v>No</v>
      </c>
      <c r="L127" s="27" t="s">
        <v>118</v>
      </c>
    </row>
    <row r="128" spans="1:12" ht="15.6" x14ac:dyDescent="0.3">
      <c r="A128" s="26" t="s">
        <v>3532</v>
      </c>
      <c r="B128" s="26" t="s">
        <v>3533</v>
      </c>
      <c r="C128" s="26" t="s">
        <v>726</v>
      </c>
      <c r="D128" s="26" t="s">
        <v>88</v>
      </c>
      <c r="E128" s="26">
        <v>17020</v>
      </c>
      <c r="F128" s="26">
        <v>93076</v>
      </c>
      <c r="G128" s="26" t="s">
        <v>629</v>
      </c>
      <c r="H128" s="26">
        <v>25.92</v>
      </c>
      <c r="I128" s="27">
        <v>111981.13611485141</v>
      </c>
      <c r="J128" s="43">
        <f t="shared" si="2"/>
        <v>2.7776106832939035E-3</v>
      </c>
      <c r="K128" s="26" t="str">
        <f t="shared" si="3"/>
        <v>No</v>
      </c>
      <c r="L128" s="27" t="s">
        <v>118</v>
      </c>
    </row>
    <row r="129" spans="1:12" ht="15.6" x14ac:dyDescent="0.3">
      <c r="A129" s="26" t="s">
        <v>4958</v>
      </c>
      <c r="B129" s="26" t="s">
        <v>4959</v>
      </c>
      <c r="C129" s="26" t="s">
        <v>303</v>
      </c>
      <c r="D129" s="26" t="s">
        <v>304</v>
      </c>
      <c r="E129" s="26">
        <v>44</v>
      </c>
      <c r="F129" s="26">
        <v>125</v>
      </c>
      <c r="G129" s="26" t="s">
        <v>629</v>
      </c>
      <c r="H129" s="26">
        <v>10.73</v>
      </c>
      <c r="I129" s="27">
        <v>46297</v>
      </c>
      <c r="J129" s="43">
        <f t="shared" si="2"/>
        <v>2.7811737261593623E-3</v>
      </c>
      <c r="K129" s="26" t="str">
        <f t="shared" si="3"/>
        <v>No</v>
      </c>
      <c r="L129" s="27" t="s">
        <v>147</v>
      </c>
    </row>
    <row r="130" spans="1:12" ht="15.6" x14ac:dyDescent="0.3">
      <c r="A130" s="26" t="s">
        <v>2713</v>
      </c>
      <c r="B130" s="26" t="s">
        <v>2714</v>
      </c>
      <c r="C130" s="26" t="s">
        <v>428</v>
      </c>
      <c r="D130" s="26" t="s">
        <v>429</v>
      </c>
      <c r="E130" s="26">
        <v>68</v>
      </c>
      <c r="F130" s="26">
        <v>672</v>
      </c>
      <c r="G130" s="26" t="s">
        <v>629</v>
      </c>
      <c r="H130" s="26">
        <v>25</v>
      </c>
      <c r="I130" s="27">
        <v>107043</v>
      </c>
      <c r="J130" s="43">
        <f t="shared" ref="J130:J193" si="4">(12*(H130))/(I130)</f>
        <v>2.8026120344160758E-3</v>
      </c>
      <c r="K130" s="26" t="str">
        <f t="shared" si="3"/>
        <v>No</v>
      </c>
      <c r="L130" s="27" t="s">
        <v>118</v>
      </c>
    </row>
    <row r="131" spans="1:12" ht="15.6" x14ac:dyDescent="0.3">
      <c r="A131" s="26" t="s">
        <v>1718</v>
      </c>
      <c r="B131" s="26" t="s">
        <v>1719</v>
      </c>
      <c r="C131" s="26" t="s">
        <v>143</v>
      </c>
      <c r="D131" s="26" t="s">
        <v>144</v>
      </c>
      <c r="E131" s="26">
        <v>6938</v>
      </c>
      <c r="F131" s="26">
        <v>23077</v>
      </c>
      <c r="G131" s="26" t="s">
        <v>629</v>
      </c>
      <c r="H131" s="26">
        <v>30.31</v>
      </c>
      <c r="I131" s="27">
        <v>129618.60703129719</v>
      </c>
      <c r="J131" s="43">
        <f t="shared" si="4"/>
        <v>2.8060786049967164E-3</v>
      </c>
      <c r="K131" s="26" t="str">
        <f t="shared" ref="K131:K194" si="5">IF(J131&gt;1.5%,"Yes","No")</f>
        <v>No</v>
      </c>
      <c r="L131" s="27" t="s">
        <v>118</v>
      </c>
    </row>
    <row r="132" spans="1:12" ht="15.6" x14ac:dyDescent="0.3">
      <c r="A132" s="26" t="s">
        <v>3702</v>
      </c>
      <c r="B132" s="26" t="s">
        <v>3703</v>
      </c>
      <c r="C132" s="26" t="s">
        <v>105</v>
      </c>
      <c r="D132" s="26" t="s">
        <v>182</v>
      </c>
      <c r="E132" s="26">
        <v>5011</v>
      </c>
      <c r="F132" s="26">
        <v>12701</v>
      </c>
      <c r="G132" s="26" t="s">
        <v>629</v>
      </c>
      <c r="H132" s="26">
        <v>16.96</v>
      </c>
      <c r="I132" s="27">
        <v>72118.636693159657</v>
      </c>
      <c r="J132" s="43">
        <f t="shared" si="4"/>
        <v>2.8220167398048386E-3</v>
      </c>
      <c r="K132" s="26" t="str">
        <f t="shared" si="5"/>
        <v>No</v>
      </c>
      <c r="L132" s="27" t="s">
        <v>130</v>
      </c>
    </row>
    <row r="133" spans="1:12" ht="15.6" x14ac:dyDescent="0.3">
      <c r="A133" s="26" t="s">
        <v>3476</v>
      </c>
      <c r="B133" s="26" t="s">
        <v>3477</v>
      </c>
      <c r="C133" s="26" t="s">
        <v>121</v>
      </c>
      <c r="D133" s="26" t="s">
        <v>88</v>
      </c>
      <c r="E133" s="26">
        <v>25588</v>
      </c>
      <c r="F133" s="26">
        <v>105451</v>
      </c>
      <c r="G133" s="26" t="s">
        <v>629</v>
      </c>
      <c r="H133" s="26">
        <v>27.19</v>
      </c>
      <c r="I133" s="27">
        <v>115271.25492869307</v>
      </c>
      <c r="J133" s="43">
        <f t="shared" si="4"/>
        <v>2.8305408855125E-3</v>
      </c>
      <c r="K133" s="26" t="str">
        <f t="shared" si="5"/>
        <v>No</v>
      </c>
      <c r="L133" s="27" t="s">
        <v>118</v>
      </c>
    </row>
    <row r="134" spans="1:12" ht="15.6" x14ac:dyDescent="0.3">
      <c r="A134" s="26" t="s">
        <v>4390</v>
      </c>
      <c r="B134" s="26" t="s">
        <v>4391</v>
      </c>
      <c r="C134" s="26" t="s">
        <v>95</v>
      </c>
      <c r="D134" s="26" t="s">
        <v>256</v>
      </c>
      <c r="E134" s="26">
        <v>182</v>
      </c>
      <c r="F134" s="26">
        <v>716</v>
      </c>
      <c r="G134" s="26" t="s">
        <v>629</v>
      </c>
      <c r="H134" s="26">
        <v>18.14</v>
      </c>
      <c r="I134" s="27">
        <v>76719</v>
      </c>
      <c r="J134" s="43">
        <f t="shared" si="4"/>
        <v>2.8373675360732022E-3</v>
      </c>
      <c r="K134" s="26" t="str">
        <f t="shared" si="5"/>
        <v>No</v>
      </c>
      <c r="L134" s="27" t="s">
        <v>118</v>
      </c>
    </row>
    <row r="135" spans="1:12" ht="15.6" x14ac:dyDescent="0.3">
      <c r="A135" s="26" t="s">
        <v>3762</v>
      </c>
      <c r="B135" s="26" t="s">
        <v>3763</v>
      </c>
      <c r="C135" s="26" t="s">
        <v>139</v>
      </c>
      <c r="D135" s="26" t="s">
        <v>483</v>
      </c>
      <c r="E135" s="26">
        <v>3586</v>
      </c>
      <c r="F135" s="26">
        <v>11147</v>
      </c>
      <c r="G135" s="26" t="s">
        <v>629</v>
      </c>
      <c r="H135" s="26">
        <v>13.56</v>
      </c>
      <c r="I135" s="27">
        <v>56856.507484656759</v>
      </c>
      <c r="J135" s="43">
        <f t="shared" si="4"/>
        <v>2.8619415296289781E-3</v>
      </c>
      <c r="K135" s="26" t="str">
        <f t="shared" si="5"/>
        <v>No</v>
      </c>
      <c r="L135" s="27" t="s">
        <v>130</v>
      </c>
    </row>
    <row r="136" spans="1:12" ht="15.6" x14ac:dyDescent="0.3">
      <c r="A136" s="26" t="s">
        <v>3006</v>
      </c>
      <c r="B136" s="26" t="s">
        <v>3007</v>
      </c>
      <c r="C136" s="26" t="s">
        <v>1174</v>
      </c>
      <c r="D136" s="26" t="s">
        <v>151</v>
      </c>
      <c r="E136" s="26">
        <v>32</v>
      </c>
      <c r="F136" s="26">
        <v>174</v>
      </c>
      <c r="G136" s="26" t="s">
        <v>629</v>
      </c>
      <c r="H136" s="26">
        <v>16.670000000000002</v>
      </c>
      <c r="I136" s="27">
        <v>69718.480797232012</v>
      </c>
      <c r="J136" s="43">
        <f t="shared" si="4"/>
        <v>2.8692535711125548E-3</v>
      </c>
      <c r="K136" s="26" t="str">
        <f t="shared" si="5"/>
        <v>No</v>
      </c>
      <c r="L136" s="27" t="s">
        <v>130</v>
      </c>
    </row>
    <row r="137" spans="1:12" ht="15.6" x14ac:dyDescent="0.3">
      <c r="A137" s="26" t="s">
        <v>1600</v>
      </c>
      <c r="B137" s="26" t="s">
        <v>1601</v>
      </c>
      <c r="C137" s="26" t="s">
        <v>87</v>
      </c>
      <c r="D137" s="26" t="s">
        <v>88</v>
      </c>
      <c r="E137" s="26">
        <v>14488</v>
      </c>
      <c r="F137" s="26">
        <v>44738</v>
      </c>
      <c r="G137" s="26" t="s">
        <v>629</v>
      </c>
      <c r="H137" s="26">
        <v>30.11</v>
      </c>
      <c r="I137" s="27">
        <v>125682.17414351</v>
      </c>
      <c r="J137" s="43">
        <f t="shared" si="4"/>
        <v>2.8748707003383575E-3</v>
      </c>
      <c r="K137" s="26" t="str">
        <f t="shared" si="5"/>
        <v>No</v>
      </c>
      <c r="L137" s="27" t="s">
        <v>118</v>
      </c>
    </row>
    <row r="138" spans="1:12" ht="15.6" x14ac:dyDescent="0.3">
      <c r="A138" s="26" t="s">
        <v>4362</v>
      </c>
      <c r="B138" s="26" t="s">
        <v>4363</v>
      </c>
      <c r="C138" s="26" t="s">
        <v>272</v>
      </c>
      <c r="D138" s="26" t="s">
        <v>273</v>
      </c>
      <c r="E138" s="26">
        <v>195</v>
      </c>
      <c r="F138" s="26">
        <v>543</v>
      </c>
      <c r="G138" s="26" t="s">
        <v>629</v>
      </c>
      <c r="H138" s="26">
        <v>15.04</v>
      </c>
      <c r="I138" s="27">
        <v>62665.000000000007</v>
      </c>
      <c r="J138" s="43">
        <f t="shared" si="4"/>
        <v>2.8800765977818553E-3</v>
      </c>
      <c r="K138" s="26" t="str">
        <f t="shared" si="5"/>
        <v>No</v>
      </c>
      <c r="L138" s="27" t="s">
        <v>130</v>
      </c>
    </row>
    <row r="139" spans="1:12" ht="15.6" x14ac:dyDescent="0.3">
      <c r="A139" s="26" t="s">
        <v>2023</v>
      </c>
      <c r="B139" s="26" t="s">
        <v>2024</v>
      </c>
      <c r="C139" s="26" t="s">
        <v>397</v>
      </c>
      <c r="D139" s="26" t="s">
        <v>398</v>
      </c>
      <c r="E139" s="26">
        <v>1101</v>
      </c>
      <c r="F139" s="26">
        <v>2904</v>
      </c>
      <c r="G139" s="26" t="s">
        <v>629</v>
      </c>
      <c r="H139" s="26">
        <v>20.48</v>
      </c>
      <c r="I139" s="27">
        <v>84288.859179564693</v>
      </c>
      <c r="J139" s="43">
        <f t="shared" si="4"/>
        <v>2.9156878191511099E-3</v>
      </c>
      <c r="K139" s="26" t="str">
        <f t="shared" si="5"/>
        <v>No</v>
      </c>
      <c r="L139" s="27" t="s">
        <v>118</v>
      </c>
    </row>
    <row r="140" spans="1:12" ht="15.6" x14ac:dyDescent="0.3">
      <c r="A140" s="26" t="s">
        <v>3508</v>
      </c>
      <c r="B140" s="26" t="s">
        <v>3509</v>
      </c>
      <c r="C140" s="26" t="s">
        <v>114</v>
      </c>
      <c r="D140" s="26" t="s">
        <v>115</v>
      </c>
      <c r="E140" s="26">
        <v>20585</v>
      </c>
      <c r="F140" s="26">
        <v>95256</v>
      </c>
      <c r="G140" s="26" t="s">
        <v>629</v>
      </c>
      <c r="H140" s="26">
        <v>20.52</v>
      </c>
      <c r="I140" s="27">
        <v>84153.406326734694</v>
      </c>
      <c r="J140" s="43">
        <f t="shared" si="4"/>
        <v>2.9260847629143686E-3</v>
      </c>
      <c r="K140" s="26" t="str">
        <f t="shared" si="5"/>
        <v>No</v>
      </c>
      <c r="L140" s="27" t="s">
        <v>118</v>
      </c>
    </row>
    <row r="141" spans="1:12" ht="15.6" x14ac:dyDescent="0.3">
      <c r="A141" s="26" t="s">
        <v>1590</v>
      </c>
      <c r="B141" s="26" t="s">
        <v>1591</v>
      </c>
      <c r="C141" s="26" t="s">
        <v>207</v>
      </c>
      <c r="D141" s="26" t="s">
        <v>208</v>
      </c>
      <c r="E141" s="26">
        <v>15696</v>
      </c>
      <c r="F141" s="26">
        <v>77961</v>
      </c>
      <c r="G141" s="26" t="s">
        <v>629</v>
      </c>
      <c r="H141" s="26">
        <v>40.39</v>
      </c>
      <c r="I141" s="27">
        <v>164686.60626175546</v>
      </c>
      <c r="J141" s="43">
        <f t="shared" si="4"/>
        <v>2.9430444345282217E-3</v>
      </c>
      <c r="K141" s="26" t="str">
        <f t="shared" si="5"/>
        <v>No</v>
      </c>
      <c r="L141" s="27" t="s">
        <v>118</v>
      </c>
    </row>
    <row r="142" spans="1:12" ht="15.6" x14ac:dyDescent="0.3">
      <c r="A142" s="26" t="s">
        <v>2693</v>
      </c>
      <c r="B142" s="26" t="s">
        <v>2694</v>
      </c>
      <c r="C142" s="26" t="s">
        <v>303</v>
      </c>
      <c r="D142" s="26" t="s">
        <v>304</v>
      </c>
      <c r="E142" s="26">
        <v>72</v>
      </c>
      <c r="F142" s="26">
        <v>238</v>
      </c>
      <c r="G142" s="26" t="s">
        <v>629</v>
      </c>
      <c r="H142" s="26">
        <v>44.57</v>
      </c>
      <c r="I142" s="27">
        <v>180703.8062723068</v>
      </c>
      <c r="J142" s="43">
        <f t="shared" si="4"/>
        <v>2.9597605663825204E-3</v>
      </c>
      <c r="K142" s="26" t="str">
        <f t="shared" si="5"/>
        <v>No</v>
      </c>
      <c r="L142" s="27" t="s">
        <v>118</v>
      </c>
    </row>
    <row r="143" spans="1:12" ht="15.6" x14ac:dyDescent="0.3">
      <c r="A143" s="26" t="s">
        <v>1402</v>
      </c>
      <c r="B143" s="26" t="s">
        <v>1403</v>
      </c>
      <c r="C143" s="26" t="s">
        <v>207</v>
      </c>
      <c r="D143" s="26" t="s">
        <v>208</v>
      </c>
      <c r="E143" s="26">
        <v>222941</v>
      </c>
      <c r="F143" s="26">
        <v>1010207</v>
      </c>
      <c r="G143" s="26" t="s">
        <v>629</v>
      </c>
      <c r="H143" s="26">
        <v>36.72</v>
      </c>
      <c r="I143" s="27">
        <v>148614.32561411412</v>
      </c>
      <c r="J143" s="43">
        <f t="shared" si="4"/>
        <v>2.964990071981E-3</v>
      </c>
      <c r="K143" s="26" t="str">
        <f t="shared" si="5"/>
        <v>No</v>
      </c>
      <c r="L143" s="27" t="s">
        <v>118</v>
      </c>
    </row>
    <row r="144" spans="1:12" ht="15.6" x14ac:dyDescent="0.3">
      <c r="A144" s="26" t="s">
        <v>1985</v>
      </c>
      <c r="B144" s="26" t="s">
        <v>1986</v>
      </c>
      <c r="C144" s="26" t="s">
        <v>128</v>
      </c>
      <c r="D144" s="26" t="s">
        <v>175</v>
      </c>
      <c r="E144" s="26">
        <v>1354</v>
      </c>
      <c r="F144" s="26">
        <v>2944</v>
      </c>
      <c r="G144" s="26" t="s">
        <v>629</v>
      </c>
      <c r="H144" s="26">
        <v>31.96</v>
      </c>
      <c r="I144" s="27">
        <v>129160.04589227875</v>
      </c>
      <c r="J144" s="43">
        <f t="shared" si="4"/>
        <v>2.9693392980044381E-3</v>
      </c>
      <c r="K144" s="26" t="str">
        <f t="shared" si="5"/>
        <v>No</v>
      </c>
      <c r="L144" s="27" t="s">
        <v>118</v>
      </c>
    </row>
    <row r="145" spans="1:12" ht="15.6" x14ac:dyDescent="0.3">
      <c r="A145" s="26" t="s">
        <v>1724</v>
      </c>
      <c r="B145" s="26" t="s">
        <v>1725</v>
      </c>
      <c r="C145" s="26" t="s">
        <v>105</v>
      </c>
      <c r="D145" s="26" t="s">
        <v>182</v>
      </c>
      <c r="E145" s="26">
        <v>6844</v>
      </c>
      <c r="F145" s="26">
        <v>17963</v>
      </c>
      <c r="G145" s="26" t="s">
        <v>629</v>
      </c>
      <c r="H145" s="26">
        <v>26.09</v>
      </c>
      <c r="I145" s="27">
        <v>105355.4431236528</v>
      </c>
      <c r="J145" s="43">
        <f t="shared" si="4"/>
        <v>2.971654721555739E-3</v>
      </c>
      <c r="K145" s="26" t="str">
        <f t="shared" si="5"/>
        <v>No</v>
      </c>
      <c r="L145" s="27" t="s">
        <v>118</v>
      </c>
    </row>
    <row r="146" spans="1:12" ht="15.6" x14ac:dyDescent="0.3">
      <c r="A146" s="26" t="s">
        <v>1937</v>
      </c>
      <c r="B146" s="26" t="s">
        <v>1938</v>
      </c>
      <c r="C146" s="26" t="s">
        <v>207</v>
      </c>
      <c r="D146" s="26" t="s">
        <v>545</v>
      </c>
      <c r="E146" s="26">
        <v>1684</v>
      </c>
      <c r="F146" s="26">
        <v>6034</v>
      </c>
      <c r="G146" s="26" t="s">
        <v>629</v>
      </c>
      <c r="H146" s="26">
        <v>47.61</v>
      </c>
      <c r="I146" s="27">
        <v>191840.47392766611</v>
      </c>
      <c r="J146" s="43">
        <f t="shared" si="4"/>
        <v>2.9780993984377742E-3</v>
      </c>
      <c r="K146" s="26" t="str">
        <f t="shared" si="5"/>
        <v>No</v>
      </c>
      <c r="L146" s="27" t="s">
        <v>118</v>
      </c>
    </row>
    <row r="147" spans="1:12" ht="15.6" x14ac:dyDescent="0.3">
      <c r="A147" s="26" t="s">
        <v>3800</v>
      </c>
      <c r="B147" s="26" t="s">
        <v>3801</v>
      </c>
      <c r="C147" s="26" t="s">
        <v>654</v>
      </c>
      <c r="D147" s="26" t="s">
        <v>238</v>
      </c>
      <c r="E147" s="26">
        <v>2852</v>
      </c>
      <c r="F147" s="26">
        <v>6050</v>
      </c>
      <c r="G147" s="26" t="s">
        <v>629</v>
      </c>
      <c r="H147" s="26">
        <v>10.5</v>
      </c>
      <c r="I147" s="27">
        <v>42202.700822392078</v>
      </c>
      <c r="J147" s="43">
        <f t="shared" si="4"/>
        <v>2.9855909111188073E-3</v>
      </c>
      <c r="K147" s="26" t="str">
        <f t="shared" si="5"/>
        <v>No</v>
      </c>
      <c r="L147" s="27" t="s">
        <v>147</v>
      </c>
    </row>
    <row r="148" spans="1:12" ht="15.6" x14ac:dyDescent="0.3">
      <c r="A148" s="26" t="s">
        <v>1812</v>
      </c>
      <c r="B148" s="26" t="s">
        <v>1813</v>
      </c>
      <c r="C148" s="26" t="s">
        <v>110</v>
      </c>
      <c r="D148" s="26" t="s">
        <v>111</v>
      </c>
      <c r="E148" s="26">
        <v>3571</v>
      </c>
      <c r="F148" s="26">
        <v>11784</v>
      </c>
      <c r="G148" s="26" t="s">
        <v>629</v>
      </c>
      <c r="H148" s="26">
        <v>21.72</v>
      </c>
      <c r="I148" s="27">
        <v>87078.595859819863</v>
      </c>
      <c r="J148" s="43">
        <f t="shared" si="4"/>
        <v>2.9931580479269702E-3</v>
      </c>
      <c r="K148" s="26" t="str">
        <f t="shared" si="5"/>
        <v>No</v>
      </c>
      <c r="L148" s="27" t="s">
        <v>118</v>
      </c>
    </row>
    <row r="149" spans="1:12" ht="15.6" x14ac:dyDescent="0.3">
      <c r="A149" s="26" t="s">
        <v>4426</v>
      </c>
      <c r="B149" s="26" t="s">
        <v>4427</v>
      </c>
      <c r="C149" s="26" t="s">
        <v>95</v>
      </c>
      <c r="D149" s="26" t="s">
        <v>256</v>
      </c>
      <c r="E149" s="26">
        <v>161</v>
      </c>
      <c r="F149" s="26">
        <v>500</v>
      </c>
      <c r="G149" s="26" t="s">
        <v>629</v>
      </c>
      <c r="H149" s="26">
        <v>7.5</v>
      </c>
      <c r="I149" s="27">
        <v>29988.768033460088</v>
      </c>
      <c r="J149" s="43">
        <f t="shared" si="4"/>
        <v>3.0011236173350681E-3</v>
      </c>
      <c r="K149" s="26" t="str">
        <f t="shared" si="5"/>
        <v>No</v>
      </c>
      <c r="L149" s="27" t="s">
        <v>147</v>
      </c>
    </row>
    <row r="150" spans="1:12" ht="15.6" x14ac:dyDescent="0.3">
      <c r="A150" s="26" t="s">
        <v>4724</v>
      </c>
      <c r="B150" s="26" t="s">
        <v>4725</v>
      </c>
      <c r="C150" s="26" t="s">
        <v>211</v>
      </c>
      <c r="D150" s="26" t="s">
        <v>278</v>
      </c>
      <c r="E150" s="26">
        <v>71</v>
      </c>
      <c r="F150" s="26">
        <v>250</v>
      </c>
      <c r="G150" s="26" t="s">
        <v>629</v>
      </c>
      <c r="H150" s="26">
        <v>17.78</v>
      </c>
      <c r="I150" s="27">
        <v>70933</v>
      </c>
      <c r="J150" s="43">
        <f t="shared" si="4"/>
        <v>3.007908871752217E-3</v>
      </c>
      <c r="K150" s="26" t="str">
        <f t="shared" si="5"/>
        <v>No</v>
      </c>
      <c r="L150" s="27" t="s">
        <v>130</v>
      </c>
    </row>
    <row r="151" spans="1:12" ht="15.6" x14ac:dyDescent="0.3">
      <c r="A151" s="26" t="s">
        <v>5358</v>
      </c>
      <c r="B151" s="26" t="s">
        <v>5359</v>
      </c>
      <c r="C151" s="26" t="s">
        <v>351</v>
      </c>
      <c r="D151" s="26" t="s">
        <v>352</v>
      </c>
      <c r="E151" s="26">
        <v>18</v>
      </c>
      <c r="F151" s="26">
        <v>45</v>
      </c>
      <c r="G151" s="26" t="s">
        <v>629</v>
      </c>
      <c r="H151" s="26">
        <v>35.64</v>
      </c>
      <c r="I151" s="27">
        <v>141924.86678552249</v>
      </c>
      <c r="J151" s="43">
        <f t="shared" si="4"/>
        <v>3.0134254108289001E-3</v>
      </c>
      <c r="K151" s="26" t="str">
        <f t="shared" si="5"/>
        <v>No</v>
      </c>
      <c r="L151" s="27" t="s">
        <v>118</v>
      </c>
    </row>
    <row r="152" spans="1:12" ht="15.6" x14ac:dyDescent="0.3">
      <c r="A152" s="26" t="s">
        <v>1991</v>
      </c>
      <c r="B152" s="26" t="s">
        <v>1992</v>
      </c>
      <c r="C152" s="26" t="s">
        <v>195</v>
      </c>
      <c r="D152" s="26" t="s">
        <v>196</v>
      </c>
      <c r="E152" s="26">
        <v>1293</v>
      </c>
      <c r="F152" s="26">
        <v>2790</v>
      </c>
      <c r="G152" s="26" t="s">
        <v>629</v>
      </c>
      <c r="H152" s="26">
        <v>17.37</v>
      </c>
      <c r="I152" s="27">
        <v>68829.415994302355</v>
      </c>
      <c r="J152" s="43">
        <f t="shared" si="4"/>
        <v>3.0283563646283807E-3</v>
      </c>
      <c r="K152" s="26" t="str">
        <f t="shared" si="5"/>
        <v>No</v>
      </c>
      <c r="L152" s="27" t="s">
        <v>130</v>
      </c>
    </row>
    <row r="153" spans="1:12" ht="15.6" x14ac:dyDescent="0.3">
      <c r="A153" s="26" t="s">
        <v>3774</v>
      </c>
      <c r="B153" s="26" t="s">
        <v>3775</v>
      </c>
      <c r="C153" s="26" t="s">
        <v>625</v>
      </c>
      <c r="D153" s="26" t="s">
        <v>238</v>
      </c>
      <c r="E153" s="26">
        <v>3438</v>
      </c>
      <c r="F153" s="26">
        <v>12721</v>
      </c>
      <c r="G153" s="26" t="s">
        <v>629</v>
      </c>
      <c r="H153" s="26">
        <v>22.73</v>
      </c>
      <c r="I153" s="27">
        <v>89949.684155078634</v>
      </c>
      <c r="J153" s="43">
        <f t="shared" si="4"/>
        <v>3.0323619539313271E-3</v>
      </c>
      <c r="K153" s="26" t="str">
        <f t="shared" si="5"/>
        <v>No</v>
      </c>
      <c r="L153" s="27" t="s">
        <v>118</v>
      </c>
    </row>
    <row r="154" spans="1:12" ht="15.6" x14ac:dyDescent="0.3">
      <c r="A154" s="26" t="s">
        <v>1428</v>
      </c>
      <c r="B154" s="26" t="s">
        <v>1429</v>
      </c>
      <c r="C154" s="26" t="s">
        <v>110</v>
      </c>
      <c r="D154" s="26" t="s">
        <v>614</v>
      </c>
      <c r="E154" s="26">
        <v>86695</v>
      </c>
      <c r="F154" s="26">
        <v>344855</v>
      </c>
      <c r="G154" s="26" t="s">
        <v>629</v>
      </c>
      <c r="H154" s="26">
        <v>45.62</v>
      </c>
      <c r="I154" s="27">
        <v>180415.448153854</v>
      </c>
      <c r="J154" s="43">
        <f t="shared" si="4"/>
        <v>3.0343299623275949E-3</v>
      </c>
      <c r="K154" s="26" t="str">
        <f t="shared" si="5"/>
        <v>No</v>
      </c>
      <c r="L154" s="27" t="s">
        <v>118</v>
      </c>
    </row>
    <row r="155" spans="1:12" ht="15.6" x14ac:dyDescent="0.3">
      <c r="A155" s="26" t="s">
        <v>3166</v>
      </c>
      <c r="B155" s="26" t="s">
        <v>3167</v>
      </c>
      <c r="C155" s="26" t="s">
        <v>207</v>
      </c>
      <c r="D155" s="26" t="s">
        <v>208</v>
      </c>
      <c r="E155" s="26">
        <v>21</v>
      </c>
      <c r="F155" s="26">
        <v>66</v>
      </c>
      <c r="G155" s="26" t="s">
        <v>629</v>
      </c>
      <c r="H155" s="26">
        <v>40.229999999999997</v>
      </c>
      <c r="I155" s="27">
        <v>158182</v>
      </c>
      <c r="J155" s="43">
        <f t="shared" si="4"/>
        <v>3.0519275265200843E-3</v>
      </c>
      <c r="K155" s="26" t="str">
        <f t="shared" si="5"/>
        <v>No</v>
      </c>
      <c r="L155" s="27" t="s">
        <v>118</v>
      </c>
    </row>
    <row r="156" spans="1:12" ht="15.6" x14ac:dyDescent="0.3">
      <c r="A156" s="26" t="s">
        <v>1692</v>
      </c>
      <c r="B156" s="26" t="s">
        <v>1693</v>
      </c>
      <c r="C156" s="26" t="s">
        <v>95</v>
      </c>
      <c r="D156" s="26" t="s">
        <v>96</v>
      </c>
      <c r="E156" s="26">
        <v>8339</v>
      </c>
      <c r="F156" s="26">
        <v>22620</v>
      </c>
      <c r="G156" s="26" t="s">
        <v>629</v>
      </c>
      <c r="H156" s="26">
        <v>29.54</v>
      </c>
      <c r="I156" s="27">
        <v>115834.12383153017</v>
      </c>
      <c r="J156" s="43">
        <f t="shared" si="4"/>
        <v>3.0602381083795118E-3</v>
      </c>
      <c r="K156" s="26" t="str">
        <f t="shared" si="5"/>
        <v>No</v>
      </c>
      <c r="L156" s="27" t="s">
        <v>118</v>
      </c>
    </row>
    <row r="157" spans="1:12" ht="15.6" x14ac:dyDescent="0.3">
      <c r="A157" s="26" t="s">
        <v>1610</v>
      </c>
      <c r="B157" s="26" t="s">
        <v>1611</v>
      </c>
      <c r="C157" s="26" t="s">
        <v>114</v>
      </c>
      <c r="D157" s="26" t="s">
        <v>115</v>
      </c>
      <c r="E157" s="26">
        <v>14146</v>
      </c>
      <c r="F157" s="26">
        <v>66600</v>
      </c>
      <c r="G157" s="26" t="s">
        <v>629</v>
      </c>
      <c r="H157" s="26">
        <v>31.16</v>
      </c>
      <c r="I157" s="27">
        <v>122144.67084145974</v>
      </c>
      <c r="J157" s="43">
        <f t="shared" si="4"/>
        <v>3.0612878762867795E-3</v>
      </c>
      <c r="K157" s="26" t="str">
        <f t="shared" si="5"/>
        <v>No</v>
      </c>
      <c r="L157" s="27" t="s">
        <v>118</v>
      </c>
    </row>
    <row r="158" spans="1:12" ht="15.6" x14ac:dyDescent="0.3">
      <c r="A158" s="26" t="s">
        <v>1664</v>
      </c>
      <c r="B158" s="26" t="s">
        <v>1665</v>
      </c>
      <c r="C158" s="26" t="s">
        <v>110</v>
      </c>
      <c r="D158" s="26" t="s">
        <v>614</v>
      </c>
      <c r="E158" s="26">
        <v>9932</v>
      </c>
      <c r="F158" s="26">
        <v>35672</v>
      </c>
      <c r="G158" s="26" t="s">
        <v>629</v>
      </c>
      <c r="H158" s="26">
        <v>43.49</v>
      </c>
      <c r="I158" s="27">
        <v>168487.69533017525</v>
      </c>
      <c r="J158" s="43">
        <f t="shared" si="4"/>
        <v>3.0974368720356879E-3</v>
      </c>
      <c r="K158" s="26" t="str">
        <f t="shared" si="5"/>
        <v>No</v>
      </c>
      <c r="L158" s="27" t="s">
        <v>118</v>
      </c>
    </row>
    <row r="159" spans="1:12" ht="15.6" x14ac:dyDescent="0.3">
      <c r="A159" s="26" t="s">
        <v>1748</v>
      </c>
      <c r="B159" s="26" t="s">
        <v>1749</v>
      </c>
      <c r="C159" s="26" t="s">
        <v>654</v>
      </c>
      <c r="D159" s="26" t="s">
        <v>238</v>
      </c>
      <c r="E159" s="26">
        <v>5943</v>
      </c>
      <c r="F159" s="26">
        <v>19503</v>
      </c>
      <c r="G159" s="26" t="s">
        <v>629</v>
      </c>
      <c r="H159" s="26">
        <v>26.68</v>
      </c>
      <c r="I159" s="27">
        <v>103252.61639696185</v>
      </c>
      <c r="J159" s="43">
        <f t="shared" si="4"/>
        <v>3.1007446704219353E-3</v>
      </c>
      <c r="K159" s="26" t="str">
        <f t="shared" si="5"/>
        <v>No</v>
      </c>
      <c r="L159" s="27" t="s">
        <v>118</v>
      </c>
    </row>
    <row r="160" spans="1:12" ht="15.6" x14ac:dyDescent="0.3">
      <c r="A160" s="26" t="s">
        <v>1476</v>
      </c>
      <c r="B160" s="26" t="s">
        <v>1477</v>
      </c>
      <c r="C160" s="26" t="s">
        <v>87</v>
      </c>
      <c r="D160" s="26" t="s">
        <v>88</v>
      </c>
      <c r="E160" s="26">
        <v>30843</v>
      </c>
      <c r="F160" s="26">
        <v>110329</v>
      </c>
      <c r="G160" s="26" t="s">
        <v>629</v>
      </c>
      <c r="H160" s="26">
        <v>30.92</v>
      </c>
      <c r="I160" s="27">
        <v>119470.71215216827</v>
      </c>
      <c r="J160" s="43">
        <f t="shared" si="4"/>
        <v>3.1056984035335057E-3</v>
      </c>
      <c r="K160" s="26" t="str">
        <f t="shared" si="5"/>
        <v>No</v>
      </c>
      <c r="L160" s="27" t="s">
        <v>118</v>
      </c>
    </row>
    <row r="161" spans="1:12" ht="15.6" x14ac:dyDescent="0.3">
      <c r="A161" s="26" t="s">
        <v>2495</v>
      </c>
      <c r="B161" s="26" t="s">
        <v>2496</v>
      </c>
      <c r="C161" s="26" t="s">
        <v>154</v>
      </c>
      <c r="D161" s="26" t="s">
        <v>155</v>
      </c>
      <c r="E161" s="26">
        <v>123</v>
      </c>
      <c r="F161" s="26">
        <v>393</v>
      </c>
      <c r="G161" s="26" t="s">
        <v>629</v>
      </c>
      <c r="H161" s="26">
        <v>23.03</v>
      </c>
      <c r="I161" s="27">
        <v>88897.376517673722</v>
      </c>
      <c r="J161" s="43">
        <f t="shared" si="4"/>
        <v>3.1087531581436125E-3</v>
      </c>
      <c r="K161" s="26" t="str">
        <f t="shared" si="5"/>
        <v>No</v>
      </c>
      <c r="L161" s="27" t="s">
        <v>118</v>
      </c>
    </row>
    <row r="162" spans="1:12" ht="15.6" x14ac:dyDescent="0.3">
      <c r="A162" s="26" t="s">
        <v>2619</v>
      </c>
      <c r="B162" s="26" t="s">
        <v>2620</v>
      </c>
      <c r="C162" s="26" t="s">
        <v>110</v>
      </c>
      <c r="D162" s="26" t="s">
        <v>1423</v>
      </c>
      <c r="E162" s="26">
        <v>89</v>
      </c>
      <c r="F162" s="26">
        <v>344</v>
      </c>
      <c r="G162" s="26" t="s">
        <v>629</v>
      </c>
      <c r="H162" s="26">
        <v>14</v>
      </c>
      <c r="I162" s="27">
        <v>53907.358398751225</v>
      </c>
      <c r="J162" s="43">
        <f t="shared" si="4"/>
        <v>3.1164576597745466E-3</v>
      </c>
      <c r="K162" s="26" t="str">
        <f t="shared" si="5"/>
        <v>No</v>
      </c>
      <c r="L162" s="27" t="s">
        <v>147</v>
      </c>
    </row>
    <row r="163" spans="1:12" ht="15.6" x14ac:dyDescent="0.3">
      <c r="A163" s="26" t="s">
        <v>5072</v>
      </c>
      <c r="B163" s="26" t="s">
        <v>5073</v>
      </c>
      <c r="C163" s="26" t="s">
        <v>1174</v>
      </c>
      <c r="D163" s="26" t="s">
        <v>151</v>
      </c>
      <c r="E163" s="26">
        <v>34</v>
      </c>
      <c r="F163" s="26">
        <v>200</v>
      </c>
      <c r="G163" s="26" t="s">
        <v>629</v>
      </c>
      <c r="H163" s="26">
        <v>25</v>
      </c>
      <c r="I163" s="27">
        <v>96067.052983053567</v>
      </c>
      <c r="J163" s="43">
        <f t="shared" si="4"/>
        <v>3.1228188092011174E-3</v>
      </c>
      <c r="K163" s="26" t="str">
        <f t="shared" si="5"/>
        <v>No</v>
      </c>
      <c r="L163" s="27" t="s">
        <v>118</v>
      </c>
    </row>
    <row r="164" spans="1:12" ht="15.6" x14ac:dyDescent="0.3">
      <c r="A164" s="26" t="s">
        <v>3168</v>
      </c>
      <c r="B164" s="26" t="s">
        <v>3169</v>
      </c>
      <c r="C164" s="26" t="s">
        <v>143</v>
      </c>
      <c r="D164" s="26" t="s">
        <v>144</v>
      </c>
      <c r="E164" s="26">
        <v>21</v>
      </c>
      <c r="F164" s="26">
        <v>59</v>
      </c>
      <c r="G164" s="26" t="s">
        <v>629</v>
      </c>
      <c r="H164" s="26">
        <v>41.07</v>
      </c>
      <c r="I164" s="27">
        <v>157183.81622117278</v>
      </c>
      <c r="J164" s="43">
        <f t="shared" si="4"/>
        <v>3.1354372978610384E-3</v>
      </c>
      <c r="K164" s="26" t="str">
        <f t="shared" si="5"/>
        <v>No</v>
      </c>
      <c r="L164" s="27" t="s">
        <v>118</v>
      </c>
    </row>
    <row r="165" spans="1:12" ht="15.6" x14ac:dyDescent="0.3">
      <c r="A165" s="26" t="s">
        <v>5310</v>
      </c>
      <c r="B165" s="26" t="s">
        <v>5311</v>
      </c>
      <c r="C165" s="26" t="s">
        <v>407</v>
      </c>
      <c r="D165" s="26" t="s">
        <v>88</v>
      </c>
      <c r="E165" s="26">
        <v>20</v>
      </c>
      <c r="F165" s="26">
        <v>40</v>
      </c>
      <c r="G165" s="26" t="s">
        <v>629</v>
      </c>
      <c r="H165" s="26">
        <v>20</v>
      </c>
      <c r="I165" s="27">
        <v>76000</v>
      </c>
      <c r="J165" s="43">
        <f t="shared" si="4"/>
        <v>3.1578947368421052E-3</v>
      </c>
      <c r="K165" s="26" t="str">
        <f t="shared" si="5"/>
        <v>No</v>
      </c>
      <c r="L165" s="27" t="s">
        <v>118</v>
      </c>
    </row>
    <row r="166" spans="1:12" ht="15.6" x14ac:dyDescent="0.3">
      <c r="A166" s="26" t="s">
        <v>2407</v>
      </c>
      <c r="B166" s="26" t="s">
        <v>2408</v>
      </c>
      <c r="C166" s="26" t="s">
        <v>154</v>
      </c>
      <c r="D166" s="26" t="s">
        <v>155</v>
      </c>
      <c r="E166" s="26">
        <v>178</v>
      </c>
      <c r="F166" s="26">
        <v>552</v>
      </c>
      <c r="G166" s="26" t="s">
        <v>629</v>
      </c>
      <c r="H166" s="26">
        <v>22.75</v>
      </c>
      <c r="I166" s="27">
        <v>86394</v>
      </c>
      <c r="J166" s="43">
        <f t="shared" si="4"/>
        <v>3.1599416626154593E-3</v>
      </c>
      <c r="K166" s="26" t="str">
        <f t="shared" si="5"/>
        <v>No</v>
      </c>
      <c r="L166" s="27" t="s">
        <v>118</v>
      </c>
    </row>
    <row r="167" spans="1:12" ht="15.6" x14ac:dyDescent="0.3">
      <c r="A167" s="26" t="s">
        <v>1742</v>
      </c>
      <c r="B167" s="26" t="s">
        <v>1743</v>
      </c>
      <c r="C167" s="26" t="s">
        <v>110</v>
      </c>
      <c r="D167" s="26" t="s">
        <v>536</v>
      </c>
      <c r="E167" s="26">
        <v>6161</v>
      </c>
      <c r="F167" s="26">
        <v>16790</v>
      </c>
      <c r="G167" s="26" t="s">
        <v>629</v>
      </c>
      <c r="H167" s="26">
        <v>36.65</v>
      </c>
      <c r="I167" s="27">
        <v>138996.88287127172</v>
      </c>
      <c r="J167" s="43">
        <f t="shared" si="4"/>
        <v>3.1640997331379658E-3</v>
      </c>
      <c r="K167" s="26" t="str">
        <f t="shared" si="5"/>
        <v>No</v>
      </c>
      <c r="L167" s="27" t="s">
        <v>118</v>
      </c>
    </row>
    <row r="168" spans="1:12" ht="15.6" x14ac:dyDescent="0.3">
      <c r="A168" s="26" t="s">
        <v>4576</v>
      </c>
      <c r="B168" s="26" t="s">
        <v>4577</v>
      </c>
      <c r="C168" s="26" t="s">
        <v>164</v>
      </c>
      <c r="D168" s="26" t="s">
        <v>101</v>
      </c>
      <c r="E168" s="26">
        <v>102</v>
      </c>
      <c r="F168" s="26">
        <v>150</v>
      </c>
      <c r="G168" s="26" t="s">
        <v>629</v>
      </c>
      <c r="H168" s="26">
        <v>25.45</v>
      </c>
      <c r="I168" s="27">
        <v>96231.964827550415</v>
      </c>
      <c r="J168" s="43">
        <f t="shared" si="4"/>
        <v>3.1735816736910946E-3</v>
      </c>
      <c r="K168" s="26" t="str">
        <f t="shared" si="5"/>
        <v>No</v>
      </c>
      <c r="L168" s="27" t="s">
        <v>118</v>
      </c>
    </row>
    <row r="169" spans="1:12" ht="15.6" x14ac:dyDescent="0.3">
      <c r="A169" s="26" t="s">
        <v>1622</v>
      </c>
      <c r="B169" s="26" t="s">
        <v>1623</v>
      </c>
      <c r="C169" s="26" t="s">
        <v>654</v>
      </c>
      <c r="D169" s="26" t="s">
        <v>238</v>
      </c>
      <c r="E169" s="26">
        <v>13557</v>
      </c>
      <c r="F169" s="26">
        <v>51900</v>
      </c>
      <c r="G169" s="26" t="s">
        <v>629</v>
      </c>
      <c r="H169" s="26">
        <v>25.73</v>
      </c>
      <c r="I169" s="27">
        <v>96862.731744136632</v>
      </c>
      <c r="J169" s="43">
        <f t="shared" si="4"/>
        <v>3.1876036783227528E-3</v>
      </c>
      <c r="K169" s="26" t="str">
        <f t="shared" si="5"/>
        <v>No</v>
      </c>
      <c r="L169" s="27" t="s">
        <v>118</v>
      </c>
    </row>
    <row r="170" spans="1:12" ht="15.6" x14ac:dyDescent="0.3">
      <c r="A170" s="26" t="s">
        <v>3008</v>
      </c>
      <c r="B170" s="26" t="s">
        <v>3009</v>
      </c>
      <c r="C170" s="26" t="s">
        <v>195</v>
      </c>
      <c r="D170" s="26" t="s">
        <v>196</v>
      </c>
      <c r="E170" s="26">
        <v>32</v>
      </c>
      <c r="F170" s="26">
        <v>55</v>
      </c>
      <c r="G170" s="26" t="s">
        <v>629</v>
      </c>
      <c r="H170" s="26">
        <v>16.75</v>
      </c>
      <c r="I170" s="27">
        <v>62986</v>
      </c>
      <c r="J170" s="43">
        <f t="shared" si="4"/>
        <v>3.1911853427745848E-3</v>
      </c>
      <c r="K170" s="26" t="str">
        <f t="shared" si="5"/>
        <v>No</v>
      </c>
      <c r="L170" s="27" t="s">
        <v>130</v>
      </c>
    </row>
    <row r="171" spans="1:12" ht="15.6" x14ac:dyDescent="0.3">
      <c r="A171" s="26" t="s">
        <v>2947</v>
      </c>
      <c r="B171" s="26" t="s">
        <v>2948</v>
      </c>
      <c r="C171" s="26" t="s">
        <v>105</v>
      </c>
      <c r="D171" s="26" t="s">
        <v>106</v>
      </c>
      <c r="E171" s="26">
        <v>36</v>
      </c>
      <c r="F171" s="26">
        <v>65</v>
      </c>
      <c r="G171" s="26" t="s">
        <v>629</v>
      </c>
      <c r="H171" s="26">
        <v>26.67</v>
      </c>
      <c r="I171" s="27">
        <v>99915.950639126429</v>
      </c>
      <c r="J171" s="43">
        <f t="shared" si="4"/>
        <v>3.2030921785042243E-3</v>
      </c>
      <c r="K171" s="26" t="str">
        <f t="shared" si="5"/>
        <v>No</v>
      </c>
      <c r="L171" s="27" t="s">
        <v>118</v>
      </c>
    </row>
    <row r="172" spans="1:12" ht="15.6" x14ac:dyDescent="0.3">
      <c r="A172" s="26" t="s">
        <v>3922</v>
      </c>
      <c r="B172" s="26" t="s">
        <v>3923</v>
      </c>
      <c r="C172" s="26" t="s">
        <v>105</v>
      </c>
      <c r="D172" s="26" t="s">
        <v>106</v>
      </c>
      <c r="E172" s="26">
        <v>1644</v>
      </c>
      <c r="F172" s="26">
        <v>5000</v>
      </c>
      <c r="G172" s="26" t="s">
        <v>629</v>
      </c>
      <c r="H172" s="26">
        <v>37.25</v>
      </c>
      <c r="I172" s="27">
        <v>138774.58236268803</v>
      </c>
      <c r="J172" s="43">
        <f t="shared" si="4"/>
        <v>3.2210509474405289E-3</v>
      </c>
      <c r="K172" s="26" t="str">
        <f t="shared" si="5"/>
        <v>No</v>
      </c>
      <c r="L172" s="27" t="s">
        <v>118</v>
      </c>
    </row>
    <row r="173" spans="1:12" ht="15.6" x14ac:dyDescent="0.3">
      <c r="A173" s="26" t="s">
        <v>3144</v>
      </c>
      <c r="B173" s="26" t="s">
        <v>3145</v>
      </c>
      <c r="C173" s="26" t="s">
        <v>150</v>
      </c>
      <c r="D173" s="26" t="s">
        <v>352</v>
      </c>
      <c r="E173" s="26">
        <v>23</v>
      </c>
      <c r="F173" s="26">
        <v>64</v>
      </c>
      <c r="G173" s="26" t="s">
        <v>629</v>
      </c>
      <c r="H173" s="26">
        <v>50</v>
      </c>
      <c r="I173" s="27">
        <v>185859</v>
      </c>
      <c r="J173" s="43">
        <f t="shared" si="4"/>
        <v>3.2282536761738738E-3</v>
      </c>
      <c r="K173" s="26" t="str">
        <f t="shared" si="5"/>
        <v>No</v>
      </c>
      <c r="L173" s="27" t="s">
        <v>118</v>
      </c>
    </row>
    <row r="174" spans="1:12" ht="15.6" x14ac:dyDescent="0.3">
      <c r="A174" s="26" t="s">
        <v>1488</v>
      </c>
      <c r="B174" s="26" t="s">
        <v>1489</v>
      </c>
      <c r="C174" s="26" t="s">
        <v>528</v>
      </c>
      <c r="D174" s="26" t="s">
        <v>88</v>
      </c>
      <c r="E174" s="26">
        <v>27497</v>
      </c>
      <c r="F174" s="26">
        <v>106183</v>
      </c>
      <c r="G174" s="26" t="s">
        <v>629</v>
      </c>
      <c r="H174" s="26">
        <v>27.97</v>
      </c>
      <c r="I174" s="27">
        <v>103849.68405882052</v>
      </c>
      <c r="J174" s="43">
        <f t="shared" si="4"/>
        <v>3.2319790189240566E-3</v>
      </c>
      <c r="K174" s="26" t="str">
        <f t="shared" si="5"/>
        <v>No</v>
      </c>
      <c r="L174" s="27" t="s">
        <v>118</v>
      </c>
    </row>
    <row r="175" spans="1:12" ht="15.6" x14ac:dyDescent="0.3">
      <c r="A175" s="26" t="s">
        <v>3262</v>
      </c>
      <c r="B175" s="26" t="s">
        <v>3263</v>
      </c>
      <c r="C175" s="26" t="s">
        <v>95</v>
      </c>
      <c r="D175" s="26" t="s">
        <v>96</v>
      </c>
      <c r="E175" s="26">
        <v>16</v>
      </c>
      <c r="F175" s="26">
        <v>32</v>
      </c>
      <c r="G175" s="26" t="s">
        <v>629</v>
      </c>
      <c r="H175" s="26">
        <v>30.02</v>
      </c>
      <c r="I175" s="27">
        <v>111167</v>
      </c>
      <c r="J175" s="43">
        <f t="shared" si="4"/>
        <v>3.2405300134032583E-3</v>
      </c>
      <c r="K175" s="26" t="str">
        <f t="shared" si="5"/>
        <v>No</v>
      </c>
      <c r="L175" s="27" t="s">
        <v>118</v>
      </c>
    </row>
    <row r="176" spans="1:12" ht="15.6" x14ac:dyDescent="0.3">
      <c r="A176" s="26" t="s">
        <v>2935</v>
      </c>
      <c r="B176" s="26" t="s">
        <v>2936</v>
      </c>
      <c r="C176" s="26" t="s">
        <v>237</v>
      </c>
      <c r="D176" s="26" t="s">
        <v>238</v>
      </c>
      <c r="E176" s="26">
        <v>38</v>
      </c>
      <c r="F176" s="26">
        <v>190</v>
      </c>
      <c r="G176" s="26" t="s">
        <v>629</v>
      </c>
      <c r="H176" s="26">
        <v>20</v>
      </c>
      <c r="I176" s="27">
        <v>73696</v>
      </c>
      <c r="J176" s="43">
        <f t="shared" si="4"/>
        <v>3.2566217976552321E-3</v>
      </c>
      <c r="K176" s="26" t="str">
        <f t="shared" si="5"/>
        <v>No</v>
      </c>
      <c r="L176" s="27" t="s">
        <v>118</v>
      </c>
    </row>
    <row r="177" spans="1:12" ht="15.6" x14ac:dyDescent="0.3">
      <c r="A177" s="26" t="s">
        <v>1704</v>
      </c>
      <c r="B177" s="26" t="s">
        <v>1705</v>
      </c>
      <c r="C177" s="26" t="s">
        <v>133</v>
      </c>
      <c r="D177" s="26" t="s">
        <v>134</v>
      </c>
      <c r="E177" s="26">
        <v>7687</v>
      </c>
      <c r="F177" s="26">
        <v>26536</v>
      </c>
      <c r="G177" s="26" t="s">
        <v>629</v>
      </c>
      <c r="H177" s="26">
        <v>24.35</v>
      </c>
      <c r="I177" s="27">
        <v>89569.951958025602</v>
      </c>
      <c r="J177" s="43">
        <f t="shared" si="4"/>
        <v>3.2622547362415829E-3</v>
      </c>
      <c r="K177" s="26" t="str">
        <f t="shared" si="5"/>
        <v>No</v>
      </c>
      <c r="L177" s="27" t="s">
        <v>118</v>
      </c>
    </row>
    <row r="178" spans="1:12" ht="15.6" x14ac:dyDescent="0.3">
      <c r="A178" s="26" t="s">
        <v>3448</v>
      </c>
      <c r="B178" s="26" t="s">
        <v>3449</v>
      </c>
      <c r="C178" s="26" t="s">
        <v>528</v>
      </c>
      <c r="D178" s="26" t="s">
        <v>88</v>
      </c>
      <c r="E178" s="26">
        <v>35532</v>
      </c>
      <c r="F178" s="26">
        <v>201334</v>
      </c>
      <c r="G178" s="26" t="s">
        <v>629</v>
      </c>
      <c r="H178" s="26">
        <v>30.26</v>
      </c>
      <c r="I178" s="27">
        <v>110937.56139370085</v>
      </c>
      <c r="J178" s="43">
        <f t="shared" si="4"/>
        <v>3.2731925547862129E-3</v>
      </c>
      <c r="K178" s="26" t="str">
        <f t="shared" si="5"/>
        <v>No</v>
      </c>
      <c r="L178" s="27" t="s">
        <v>118</v>
      </c>
    </row>
    <row r="179" spans="1:12" ht="15.6" x14ac:dyDescent="0.3">
      <c r="A179" s="26" t="s">
        <v>3494</v>
      </c>
      <c r="B179" s="26" t="s">
        <v>3495</v>
      </c>
      <c r="C179" s="26" t="s">
        <v>726</v>
      </c>
      <c r="D179" s="26" t="s">
        <v>88</v>
      </c>
      <c r="E179" s="26">
        <v>23102</v>
      </c>
      <c r="F179" s="26">
        <v>110044</v>
      </c>
      <c r="G179" s="26" t="s">
        <v>629</v>
      </c>
      <c r="H179" s="26">
        <v>23.32</v>
      </c>
      <c r="I179" s="27">
        <v>85392.712517825363</v>
      </c>
      <c r="J179" s="43">
        <f t="shared" si="4"/>
        <v>3.2770946342942863E-3</v>
      </c>
      <c r="K179" s="26" t="str">
        <f t="shared" si="5"/>
        <v>No</v>
      </c>
      <c r="L179" s="27" t="s">
        <v>118</v>
      </c>
    </row>
    <row r="180" spans="1:12" ht="15.6" x14ac:dyDescent="0.3">
      <c r="A180" s="26" t="s">
        <v>4558</v>
      </c>
      <c r="B180" s="26" t="s">
        <v>4559</v>
      </c>
      <c r="C180" s="26" t="s">
        <v>105</v>
      </c>
      <c r="D180" s="26" t="s">
        <v>106</v>
      </c>
      <c r="E180" s="26">
        <v>106</v>
      </c>
      <c r="F180" s="26">
        <v>340</v>
      </c>
      <c r="G180" s="26" t="s">
        <v>629</v>
      </c>
      <c r="H180" s="26">
        <v>40</v>
      </c>
      <c r="I180" s="27">
        <v>145994.60525351009</v>
      </c>
      <c r="J180" s="43">
        <f t="shared" si="4"/>
        <v>3.2877927178645498E-3</v>
      </c>
      <c r="K180" s="26" t="str">
        <f t="shared" si="5"/>
        <v>No</v>
      </c>
      <c r="L180" s="27" t="s">
        <v>118</v>
      </c>
    </row>
    <row r="181" spans="1:12" ht="15.6" x14ac:dyDescent="0.3">
      <c r="A181" s="26" t="s">
        <v>2679</v>
      </c>
      <c r="B181" s="26" t="s">
        <v>2680</v>
      </c>
      <c r="C181" s="26" t="s">
        <v>955</v>
      </c>
      <c r="D181" s="26" t="s">
        <v>155</v>
      </c>
      <c r="E181" s="26">
        <v>75</v>
      </c>
      <c r="F181" s="26">
        <v>210</v>
      </c>
      <c r="G181" s="26" t="s">
        <v>629</v>
      </c>
      <c r="H181" s="26">
        <v>38.25</v>
      </c>
      <c r="I181" s="27">
        <v>139559</v>
      </c>
      <c r="J181" s="43">
        <f t="shared" si="4"/>
        <v>3.2889315629948622E-3</v>
      </c>
      <c r="K181" s="26" t="str">
        <f t="shared" si="5"/>
        <v>No</v>
      </c>
      <c r="L181" s="27" t="s">
        <v>118</v>
      </c>
    </row>
    <row r="182" spans="1:12" ht="15.6" x14ac:dyDescent="0.3">
      <c r="A182" s="26" t="s">
        <v>2211</v>
      </c>
      <c r="B182" s="26" t="s">
        <v>2212</v>
      </c>
      <c r="C182" s="26" t="s">
        <v>185</v>
      </c>
      <c r="D182" s="26" t="s">
        <v>321</v>
      </c>
      <c r="E182" s="26">
        <v>402</v>
      </c>
      <c r="F182" s="26">
        <v>1327</v>
      </c>
      <c r="G182" s="26" t="s">
        <v>629</v>
      </c>
      <c r="H182" s="26">
        <v>48.95</v>
      </c>
      <c r="I182" s="27">
        <v>178136.38582717115</v>
      </c>
      <c r="J182" s="43">
        <f t="shared" si="4"/>
        <v>3.2974734345957743E-3</v>
      </c>
      <c r="K182" s="26" t="str">
        <f t="shared" si="5"/>
        <v>No</v>
      </c>
      <c r="L182" s="27" t="s">
        <v>118</v>
      </c>
    </row>
    <row r="183" spans="1:12" ht="15.6" x14ac:dyDescent="0.3">
      <c r="A183" s="26" t="s">
        <v>1464</v>
      </c>
      <c r="B183" s="26" t="s">
        <v>1465</v>
      </c>
      <c r="C183" s="26" t="s">
        <v>110</v>
      </c>
      <c r="D183" s="26" t="s">
        <v>614</v>
      </c>
      <c r="E183" s="26">
        <v>36659</v>
      </c>
      <c r="F183" s="26">
        <v>159293</v>
      </c>
      <c r="G183" s="26" t="s">
        <v>629</v>
      </c>
      <c r="H183" s="26">
        <v>34.69</v>
      </c>
      <c r="I183" s="27">
        <v>126047.85104290872</v>
      </c>
      <c r="J183" s="43">
        <f t="shared" si="4"/>
        <v>3.3025553117783145E-3</v>
      </c>
      <c r="K183" s="26" t="str">
        <f t="shared" si="5"/>
        <v>No</v>
      </c>
      <c r="L183" s="27" t="s">
        <v>118</v>
      </c>
    </row>
    <row r="184" spans="1:12" ht="15.6" x14ac:dyDescent="0.3">
      <c r="A184" s="26" t="s">
        <v>2019</v>
      </c>
      <c r="B184" s="26" t="s">
        <v>2020</v>
      </c>
      <c r="C184" s="26" t="s">
        <v>528</v>
      </c>
      <c r="D184" s="26" t="s">
        <v>88</v>
      </c>
      <c r="E184" s="26">
        <v>1156</v>
      </c>
      <c r="F184" s="26">
        <v>6453</v>
      </c>
      <c r="G184" s="26" t="s">
        <v>629</v>
      </c>
      <c r="H184" s="26">
        <v>32.9</v>
      </c>
      <c r="I184" s="27">
        <v>119470.71215216827</v>
      </c>
      <c r="J184" s="43">
        <f t="shared" si="4"/>
        <v>3.3045755975502048E-3</v>
      </c>
      <c r="K184" s="26" t="str">
        <f t="shared" si="5"/>
        <v>No</v>
      </c>
      <c r="L184" s="27" t="s">
        <v>118</v>
      </c>
    </row>
    <row r="185" spans="1:12" ht="15.6" x14ac:dyDescent="0.3">
      <c r="A185" s="26" t="s">
        <v>1860</v>
      </c>
      <c r="B185" s="26" t="s">
        <v>1861</v>
      </c>
      <c r="C185" s="26" t="s">
        <v>528</v>
      </c>
      <c r="D185" s="26" t="s">
        <v>88</v>
      </c>
      <c r="E185" s="26">
        <v>2823</v>
      </c>
      <c r="F185" s="26">
        <v>15713</v>
      </c>
      <c r="G185" s="26" t="s">
        <v>629</v>
      </c>
      <c r="H185" s="26">
        <v>32.9</v>
      </c>
      <c r="I185" s="27">
        <v>119470.71215216827</v>
      </c>
      <c r="J185" s="43">
        <f t="shared" si="4"/>
        <v>3.3045755975502048E-3</v>
      </c>
      <c r="K185" s="26" t="str">
        <f t="shared" si="5"/>
        <v>No</v>
      </c>
      <c r="L185" s="27" t="s">
        <v>118</v>
      </c>
    </row>
    <row r="186" spans="1:12" ht="15.6" x14ac:dyDescent="0.3">
      <c r="A186" s="26" t="s">
        <v>1915</v>
      </c>
      <c r="B186" s="26" t="s">
        <v>1916</v>
      </c>
      <c r="C186" s="26" t="s">
        <v>528</v>
      </c>
      <c r="D186" s="26" t="s">
        <v>88</v>
      </c>
      <c r="E186" s="26">
        <v>1910</v>
      </c>
      <c r="F186" s="26">
        <v>9967</v>
      </c>
      <c r="G186" s="26" t="s">
        <v>629</v>
      </c>
      <c r="H186" s="26">
        <v>32.9</v>
      </c>
      <c r="I186" s="27">
        <v>119470.71215216827</v>
      </c>
      <c r="J186" s="43">
        <f t="shared" si="4"/>
        <v>3.3045755975502048E-3</v>
      </c>
      <c r="K186" s="26" t="str">
        <f t="shared" si="5"/>
        <v>No</v>
      </c>
      <c r="L186" s="27" t="s">
        <v>118</v>
      </c>
    </row>
    <row r="187" spans="1:12" ht="15.6" x14ac:dyDescent="0.3">
      <c r="A187" s="26" t="s">
        <v>1798</v>
      </c>
      <c r="B187" s="26" t="s">
        <v>1799</v>
      </c>
      <c r="C187" s="26" t="s">
        <v>528</v>
      </c>
      <c r="D187" s="26" t="s">
        <v>88</v>
      </c>
      <c r="E187" s="26">
        <v>3862</v>
      </c>
      <c r="F187" s="26">
        <v>17154</v>
      </c>
      <c r="G187" s="26" t="s">
        <v>629</v>
      </c>
      <c r="H187" s="26">
        <v>32.9</v>
      </c>
      <c r="I187" s="27">
        <v>119470.71215216827</v>
      </c>
      <c r="J187" s="43">
        <f t="shared" si="4"/>
        <v>3.3045755975502048E-3</v>
      </c>
      <c r="K187" s="26" t="str">
        <f t="shared" si="5"/>
        <v>No</v>
      </c>
      <c r="L187" s="27" t="s">
        <v>118</v>
      </c>
    </row>
    <row r="188" spans="1:12" ht="15.6" x14ac:dyDescent="0.3">
      <c r="A188" s="26" t="s">
        <v>1472</v>
      </c>
      <c r="B188" s="26" t="s">
        <v>1473</v>
      </c>
      <c r="C188" s="26" t="s">
        <v>87</v>
      </c>
      <c r="D188" s="26" t="s">
        <v>88</v>
      </c>
      <c r="E188" s="26">
        <v>32972</v>
      </c>
      <c r="F188" s="26">
        <v>135022</v>
      </c>
      <c r="G188" s="26" t="s">
        <v>629</v>
      </c>
      <c r="H188" s="26">
        <v>32.9</v>
      </c>
      <c r="I188" s="27">
        <v>119470.71215216827</v>
      </c>
      <c r="J188" s="43">
        <f t="shared" si="4"/>
        <v>3.3045755975502048E-3</v>
      </c>
      <c r="K188" s="26" t="str">
        <f t="shared" si="5"/>
        <v>No</v>
      </c>
      <c r="L188" s="27" t="s">
        <v>118</v>
      </c>
    </row>
    <row r="189" spans="1:12" ht="15.6" x14ac:dyDescent="0.3">
      <c r="A189" s="26" t="s">
        <v>2399</v>
      </c>
      <c r="B189" s="26" t="s">
        <v>2400</v>
      </c>
      <c r="C189" s="26" t="s">
        <v>154</v>
      </c>
      <c r="D189" s="26" t="s">
        <v>155</v>
      </c>
      <c r="E189" s="26">
        <v>181</v>
      </c>
      <c r="F189" s="26">
        <v>535</v>
      </c>
      <c r="G189" s="26" t="s">
        <v>629</v>
      </c>
      <c r="H189" s="26">
        <v>23.03</v>
      </c>
      <c r="I189" s="27">
        <v>83606.517312046577</v>
      </c>
      <c r="J189" s="43">
        <f t="shared" si="4"/>
        <v>3.3054839369583483E-3</v>
      </c>
      <c r="K189" s="26" t="str">
        <f t="shared" si="5"/>
        <v>No</v>
      </c>
      <c r="L189" s="27" t="s">
        <v>118</v>
      </c>
    </row>
    <row r="190" spans="1:12" ht="15.6" x14ac:dyDescent="0.3">
      <c r="A190" s="26" t="s">
        <v>2797</v>
      </c>
      <c r="B190" s="26" t="s">
        <v>2798</v>
      </c>
      <c r="C190" s="26" t="s">
        <v>110</v>
      </c>
      <c r="D190" s="26" t="s">
        <v>111</v>
      </c>
      <c r="E190" s="26">
        <v>54</v>
      </c>
      <c r="F190" s="26">
        <v>80</v>
      </c>
      <c r="G190" s="26" t="s">
        <v>629</v>
      </c>
      <c r="H190" s="26">
        <v>22</v>
      </c>
      <c r="I190" s="27">
        <v>79500.436680560873</v>
      </c>
      <c r="J190" s="43">
        <f t="shared" si="4"/>
        <v>3.3207364767161361E-3</v>
      </c>
      <c r="K190" s="26" t="str">
        <f t="shared" si="5"/>
        <v>No</v>
      </c>
      <c r="L190" s="27" t="s">
        <v>118</v>
      </c>
    </row>
    <row r="191" spans="1:12" ht="15.6" x14ac:dyDescent="0.3">
      <c r="A191" s="26" t="s">
        <v>2639</v>
      </c>
      <c r="B191" s="26" t="s">
        <v>2640</v>
      </c>
      <c r="C191" s="26" t="s">
        <v>105</v>
      </c>
      <c r="D191" s="26" t="s">
        <v>106</v>
      </c>
      <c r="E191" s="26">
        <v>85</v>
      </c>
      <c r="F191" s="26">
        <v>211</v>
      </c>
      <c r="G191" s="26" t="s">
        <v>629</v>
      </c>
      <c r="H191" s="26">
        <v>34.14</v>
      </c>
      <c r="I191" s="27">
        <v>122986</v>
      </c>
      <c r="J191" s="43">
        <f t="shared" si="4"/>
        <v>3.3311108581464558E-3</v>
      </c>
      <c r="K191" s="26" t="str">
        <f t="shared" si="5"/>
        <v>No</v>
      </c>
      <c r="L191" s="27" t="s">
        <v>118</v>
      </c>
    </row>
    <row r="192" spans="1:12" ht="15.6" x14ac:dyDescent="0.3">
      <c r="A192" s="26" t="s">
        <v>1514</v>
      </c>
      <c r="B192" s="26" t="s">
        <v>1515</v>
      </c>
      <c r="C192" s="26" t="s">
        <v>211</v>
      </c>
      <c r="D192" s="26" t="s">
        <v>212</v>
      </c>
      <c r="E192" s="26">
        <v>24950</v>
      </c>
      <c r="F192" s="26">
        <v>85005</v>
      </c>
      <c r="G192" s="26" t="s">
        <v>629</v>
      </c>
      <c r="H192" s="26">
        <v>35.72</v>
      </c>
      <c r="I192" s="27">
        <v>128499.38894845682</v>
      </c>
      <c r="J192" s="43">
        <f t="shared" si="4"/>
        <v>3.3357357066649898E-3</v>
      </c>
      <c r="K192" s="26" t="str">
        <f t="shared" si="5"/>
        <v>No</v>
      </c>
      <c r="L192" s="27" t="s">
        <v>118</v>
      </c>
    </row>
    <row r="193" spans="1:12" ht="15.6" x14ac:dyDescent="0.3">
      <c r="A193" s="26" t="s">
        <v>1510</v>
      </c>
      <c r="B193" s="26" t="s">
        <v>1511</v>
      </c>
      <c r="C193" s="26" t="s">
        <v>133</v>
      </c>
      <c r="D193" s="26" t="s">
        <v>161</v>
      </c>
      <c r="E193" s="26">
        <v>25150</v>
      </c>
      <c r="F193" s="26">
        <v>51252</v>
      </c>
      <c r="G193" s="26" t="s">
        <v>629</v>
      </c>
      <c r="H193" s="26">
        <v>29.35</v>
      </c>
      <c r="I193" s="27">
        <v>105460.68463374129</v>
      </c>
      <c r="J193" s="43">
        <f t="shared" si="4"/>
        <v>3.3396331649388567E-3</v>
      </c>
      <c r="K193" s="26" t="str">
        <f t="shared" si="5"/>
        <v>No</v>
      </c>
      <c r="L193" s="27" t="s">
        <v>118</v>
      </c>
    </row>
    <row r="194" spans="1:12" ht="15.6" x14ac:dyDescent="0.3">
      <c r="A194" s="26" t="s">
        <v>3820</v>
      </c>
      <c r="B194" s="26" t="s">
        <v>3821</v>
      </c>
      <c r="C194" s="26" t="s">
        <v>95</v>
      </c>
      <c r="D194" s="26" t="s">
        <v>250</v>
      </c>
      <c r="E194" s="26">
        <v>2679</v>
      </c>
      <c r="F194" s="26">
        <v>17393</v>
      </c>
      <c r="G194" s="26" t="s">
        <v>629</v>
      </c>
      <c r="H194" s="26">
        <v>19.66</v>
      </c>
      <c r="I194" s="27">
        <v>70602.288442228673</v>
      </c>
      <c r="J194" s="43">
        <f t="shared" ref="J194:J257" si="6">(12*(H194))/(I194)</f>
        <v>3.3415347463282992E-3</v>
      </c>
      <c r="K194" s="26" t="str">
        <f t="shared" si="5"/>
        <v>No</v>
      </c>
      <c r="L194" s="27" t="s">
        <v>130</v>
      </c>
    </row>
    <row r="195" spans="1:12" ht="15.6" x14ac:dyDescent="0.3">
      <c r="A195" s="26" t="s">
        <v>5292</v>
      </c>
      <c r="B195" s="26" t="s">
        <v>5293</v>
      </c>
      <c r="C195" s="26" t="s">
        <v>482</v>
      </c>
      <c r="D195" s="26" t="s">
        <v>483</v>
      </c>
      <c r="E195" s="26">
        <v>21</v>
      </c>
      <c r="F195" s="26">
        <v>70</v>
      </c>
      <c r="G195" s="26" t="s">
        <v>629</v>
      </c>
      <c r="H195" s="26">
        <v>14.22</v>
      </c>
      <c r="I195" s="27">
        <v>50746</v>
      </c>
      <c r="J195" s="43">
        <f t="shared" si="6"/>
        <v>3.3626295668624131E-3</v>
      </c>
      <c r="K195" s="26" t="str">
        <f t="shared" ref="K195:K258" si="7">IF(J195&gt;1.5%,"Yes","No")</f>
        <v>No</v>
      </c>
      <c r="L195" s="27" t="s">
        <v>147</v>
      </c>
    </row>
    <row r="196" spans="1:12" ht="15.6" x14ac:dyDescent="0.3">
      <c r="A196" s="26" t="s">
        <v>3928</v>
      </c>
      <c r="B196" s="26" t="s">
        <v>3929</v>
      </c>
      <c r="C196" s="26" t="s">
        <v>114</v>
      </c>
      <c r="D196" s="26" t="s">
        <v>101</v>
      </c>
      <c r="E196" s="26">
        <v>1605</v>
      </c>
      <c r="F196" s="26">
        <v>15000</v>
      </c>
      <c r="G196" s="26" t="s">
        <v>629</v>
      </c>
      <c r="H196" s="26">
        <v>15.24</v>
      </c>
      <c r="I196" s="27">
        <v>54262.904451490132</v>
      </c>
      <c r="J196" s="43">
        <f t="shared" si="6"/>
        <v>3.3702582242624108E-3</v>
      </c>
      <c r="K196" s="26" t="str">
        <f t="shared" si="7"/>
        <v>No</v>
      </c>
      <c r="L196" s="27" t="s">
        <v>147</v>
      </c>
    </row>
    <row r="197" spans="1:12" ht="15.6" x14ac:dyDescent="0.3">
      <c r="A197" s="26" t="s">
        <v>1574</v>
      </c>
      <c r="B197" s="26" t="s">
        <v>1575</v>
      </c>
      <c r="C197" s="26" t="s">
        <v>105</v>
      </c>
      <c r="D197" s="26" t="s">
        <v>106</v>
      </c>
      <c r="E197" s="26">
        <v>17167</v>
      </c>
      <c r="F197" s="26">
        <v>53157</v>
      </c>
      <c r="G197" s="26" t="s">
        <v>629</v>
      </c>
      <c r="H197" s="26">
        <v>42.25</v>
      </c>
      <c r="I197" s="27">
        <v>150428.78325738155</v>
      </c>
      <c r="J197" s="43">
        <f t="shared" si="6"/>
        <v>3.3703656243268955E-3</v>
      </c>
      <c r="K197" s="26" t="str">
        <f t="shared" si="7"/>
        <v>No</v>
      </c>
      <c r="L197" s="27" t="s">
        <v>118</v>
      </c>
    </row>
    <row r="198" spans="1:12" ht="15.6" x14ac:dyDescent="0.3">
      <c r="A198" s="26" t="s">
        <v>3636</v>
      </c>
      <c r="B198" s="26" t="s">
        <v>3637</v>
      </c>
      <c r="C198" s="26" t="s">
        <v>114</v>
      </c>
      <c r="D198" s="26" t="s">
        <v>101</v>
      </c>
      <c r="E198" s="26">
        <v>7721</v>
      </c>
      <c r="F198" s="26">
        <v>45000</v>
      </c>
      <c r="G198" s="26" t="s">
        <v>629</v>
      </c>
      <c r="H198" s="26">
        <v>15.24</v>
      </c>
      <c r="I198" s="27">
        <v>54124.536550067169</v>
      </c>
      <c r="J198" s="43">
        <f t="shared" si="6"/>
        <v>3.3788741974876651E-3</v>
      </c>
      <c r="K198" s="26" t="str">
        <f t="shared" si="7"/>
        <v>No</v>
      </c>
      <c r="L198" s="27" t="s">
        <v>147</v>
      </c>
    </row>
    <row r="199" spans="1:12" ht="15.6" x14ac:dyDescent="0.3">
      <c r="A199" s="26" t="s">
        <v>4978</v>
      </c>
      <c r="B199" s="26" t="s">
        <v>4979</v>
      </c>
      <c r="C199" s="26" t="s">
        <v>143</v>
      </c>
      <c r="D199" s="26" t="s">
        <v>144</v>
      </c>
      <c r="E199" s="26">
        <v>42</v>
      </c>
      <c r="F199" s="26">
        <v>141</v>
      </c>
      <c r="G199" s="26" t="s">
        <v>629</v>
      </c>
      <c r="H199" s="26">
        <v>14.51</v>
      </c>
      <c r="I199" s="27">
        <v>51470</v>
      </c>
      <c r="J199" s="43">
        <f t="shared" si="6"/>
        <v>3.3829415193316497E-3</v>
      </c>
      <c r="K199" s="26" t="str">
        <f t="shared" si="7"/>
        <v>No</v>
      </c>
      <c r="L199" s="27" t="s">
        <v>147</v>
      </c>
    </row>
    <row r="200" spans="1:12" ht="15.6" x14ac:dyDescent="0.3">
      <c r="A200" s="26" t="s">
        <v>4412</v>
      </c>
      <c r="B200" s="26" t="s">
        <v>4413</v>
      </c>
      <c r="C200" s="26" t="s">
        <v>211</v>
      </c>
      <c r="D200" s="26" t="s">
        <v>278</v>
      </c>
      <c r="E200" s="26">
        <v>167</v>
      </c>
      <c r="F200" s="26">
        <v>235</v>
      </c>
      <c r="G200" s="26" t="s">
        <v>629</v>
      </c>
      <c r="H200" s="26">
        <v>10</v>
      </c>
      <c r="I200" s="27">
        <v>35294</v>
      </c>
      <c r="J200" s="43">
        <f t="shared" si="6"/>
        <v>3.4000113333711112E-3</v>
      </c>
      <c r="K200" s="26" t="str">
        <f t="shared" si="7"/>
        <v>No</v>
      </c>
      <c r="L200" s="27" t="s">
        <v>147</v>
      </c>
    </row>
    <row r="201" spans="1:12" ht="15.6" x14ac:dyDescent="0.3">
      <c r="A201" s="26" t="s">
        <v>2093</v>
      </c>
      <c r="B201" s="26" t="s">
        <v>2094</v>
      </c>
      <c r="C201" s="26" t="s">
        <v>726</v>
      </c>
      <c r="D201" s="26" t="s">
        <v>88</v>
      </c>
      <c r="E201" s="26">
        <v>708</v>
      </c>
      <c r="F201" s="26">
        <v>2336</v>
      </c>
      <c r="G201" s="26" t="s">
        <v>629</v>
      </c>
      <c r="H201" s="26">
        <v>53.6</v>
      </c>
      <c r="I201" s="27">
        <v>189077.43099114043</v>
      </c>
      <c r="J201" s="43">
        <f t="shared" si="6"/>
        <v>3.4017809350822964E-3</v>
      </c>
      <c r="K201" s="26" t="str">
        <f t="shared" si="7"/>
        <v>No</v>
      </c>
      <c r="L201" s="27" t="s">
        <v>118</v>
      </c>
    </row>
    <row r="202" spans="1:12" ht="15.6" x14ac:dyDescent="0.3">
      <c r="A202" s="26" t="s">
        <v>3062</v>
      </c>
      <c r="B202" s="26" t="s">
        <v>3063</v>
      </c>
      <c r="C202" s="26" t="s">
        <v>1174</v>
      </c>
      <c r="D202" s="26" t="s">
        <v>151</v>
      </c>
      <c r="E202" s="26">
        <v>28</v>
      </c>
      <c r="F202" s="26">
        <v>92</v>
      </c>
      <c r="G202" s="26" t="s">
        <v>629</v>
      </c>
      <c r="H202" s="26">
        <v>33.33</v>
      </c>
      <c r="I202" s="27">
        <v>117344</v>
      </c>
      <c r="J202" s="43">
        <f t="shared" si="6"/>
        <v>3.4084401418052902E-3</v>
      </c>
      <c r="K202" s="26" t="str">
        <f t="shared" si="7"/>
        <v>No</v>
      </c>
      <c r="L202" s="27" t="s">
        <v>118</v>
      </c>
    </row>
    <row r="203" spans="1:12" ht="15.6" x14ac:dyDescent="0.3">
      <c r="A203" s="26" t="s">
        <v>2497</v>
      </c>
      <c r="B203" s="26" t="s">
        <v>2498</v>
      </c>
      <c r="C203" s="26" t="s">
        <v>110</v>
      </c>
      <c r="D203" s="26" t="s">
        <v>614</v>
      </c>
      <c r="E203" s="26">
        <v>121</v>
      </c>
      <c r="F203" s="26">
        <v>342</v>
      </c>
      <c r="G203" s="26" t="s">
        <v>629</v>
      </c>
      <c r="H203" s="26">
        <v>45.08</v>
      </c>
      <c r="I203" s="27">
        <v>158708.58690185164</v>
      </c>
      <c r="J203" s="43">
        <f t="shared" si="6"/>
        <v>3.4085112252592851E-3</v>
      </c>
      <c r="K203" s="26" t="str">
        <f t="shared" si="7"/>
        <v>No</v>
      </c>
      <c r="L203" s="27" t="s">
        <v>118</v>
      </c>
    </row>
    <row r="204" spans="1:12" ht="15.6" x14ac:dyDescent="0.3">
      <c r="A204" s="26" t="s">
        <v>1518</v>
      </c>
      <c r="B204" s="26" t="s">
        <v>1519</v>
      </c>
      <c r="C204" s="26" t="s">
        <v>128</v>
      </c>
      <c r="D204" s="26" t="s">
        <v>129</v>
      </c>
      <c r="E204" s="26">
        <v>24039</v>
      </c>
      <c r="F204" s="26">
        <v>92058</v>
      </c>
      <c r="G204" s="26" t="s">
        <v>629</v>
      </c>
      <c r="H204" s="26">
        <v>37.380000000000003</v>
      </c>
      <c r="I204" s="27">
        <v>131589.29606015366</v>
      </c>
      <c r="J204" s="43">
        <f t="shared" si="6"/>
        <v>3.4087878986368996E-3</v>
      </c>
      <c r="K204" s="26" t="str">
        <f t="shared" si="7"/>
        <v>No</v>
      </c>
      <c r="L204" s="27" t="s">
        <v>118</v>
      </c>
    </row>
    <row r="205" spans="1:12" ht="15.6" x14ac:dyDescent="0.3">
      <c r="A205" s="26" t="s">
        <v>1848</v>
      </c>
      <c r="B205" s="26" t="s">
        <v>1849</v>
      </c>
      <c r="C205" s="26" t="s">
        <v>726</v>
      </c>
      <c r="D205" s="26" t="s">
        <v>88</v>
      </c>
      <c r="E205" s="26">
        <v>2949</v>
      </c>
      <c r="F205" s="26">
        <v>9300</v>
      </c>
      <c r="G205" s="26" t="s">
        <v>629</v>
      </c>
      <c r="H205" s="26">
        <v>50.54</v>
      </c>
      <c r="I205" s="27">
        <v>177738.3019418089</v>
      </c>
      <c r="J205" s="43">
        <f t="shared" si="6"/>
        <v>3.4122076860988587E-3</v>
      </c>
      <c r="K205" s="26" t="str">
        <f t="shared" si="7"/>
        <v>No</v>
      </c>
      <c r="L205" s="27" t="s">
        <v>118</v>
      </c>
    </row>
    <row r="206" spans="1:12" ht="15.6" x14ac:dyDescent="0.3">
      <c r="A206" s="26" t="s">
        <v>4824</v>
      </c>
      <c r="B206" s="26" t="s">
        <v>4825</v>
      </c>
      <c r="C206" s="26" t="s">
        <v>191</v>
      </c>
      <c r="D206" s="26" t="s">
        <v>192</v>
      </c>
      <c r="E206" s="26">
        <v>57</v>
      </c>
      <c r="F206" s="26">
        <v>67</v>
      </c>
      <c r="G206" s="26" t="s">
        <v>629</v>
      </c>
      <c r="H206" s="26">
        <v>6.8</v>
      </c>
      <c r="I206" s="27">
        <v>23750</v>
      </c>
      <c r="J206" s="43">
        <f t="shared" si="6"/>
        <v>3.4357894736842102E-3</v>
      </c>
      <c r="K206" s="26" t="str">
        <f t="shared" si="7"/>
        <v>No</v>
      </c>
      <c r="L206" s="27" t="s">
        <v>147</v>
      </c>
    </row>
    <row r="207" spans="1:12" ht="15.6" x14ac:dyDescent="0.3">
      <c r="A207" s="26" t="s">
        <v>3698</v>
      </c>
      <c r="B207" s="26" t="s">
        <v>3699</v>
      </c>
      <c r="C207" s="26" t="s">
        <v>121</v>
      </c>
      <c r="D207" s="26" t="s">
        <v>88</v>
      </c>
      <c r="E207" s="26">
        <v>5267</v>
      </c>
      <c r="F207" s="26">
        <v>22051</v>
      </c>
      <c r="G207" s="26" t="s">
        <v>629</v>
      </c>
      <c r="H207" s="26">
        <v>23.19</v>
      </c>
      <c r="I207" s="27">
        <v>80704.478946480958</v>
      </c>
      <c r="J207" s="43">
        <f t="shared" si="6"/>
        <v>3.4481357618892619E-3</v>
      </c>
      <c r="K207" s="26" t="str">
        <f t="shared" si="7"/>
        <v>No</v>
      </c>
      <c r="L207" s="27" t="s">
        <v>118</v>
      </c>
    </row>
    <row r="208" spans="1:12" ht="15.6" x14ac:dyDescent="0.3">
      <c r="A208" s="26" t="s">
        <v>3656</v>
      </c>
      <c r="B208" s="26" t="s">
        <v>3657</v>
      </c>
      <c r="C208" s="26" t="s">
        <v>100</v>
      </c>
      <c r="D208" s="26" t="s">
        <v>101</v>
      </c>
      <c r="E208" s="26">
        <v>6965</v>
      </c>
      <c r="F208" s="26">
        <v>35500</v>
      </c>
      <c r="G208" s="26" t="s">
        <v>629</v>
      </c>
      <c r="H208" s="26">
        <v>28.68</v>
      </c>
      <c r="I208" s="27">
        <v>99702.74463108604</v>
      </c>
      <c r="J208" s="43">
        <f t="shared" si="6"/>
        <v>3.4518608416793301E-3</v>
      </c>
      <c r="K208" s="26" t="str">
        <f t="shared" si="7"/>
        <v>No</v>
      </c>
      <c r="L208" s="27" t="s">
        <v>118</v>
      </c>
    </row>
    <row r="209" spans="1:12" ht="15.6" x14ac:dyDescent="0.3">
      <c r="A209" s="26" t="s">
        <v>2313</v>
      </c>
      <c r="B209" s="26" t="s">
        <v>2314</v>
      </c>
      <c r="C209" s="26" t="s">
        <v>105</v>
      </c>
      <c r="D209" s="26" t="s">
        <v>106</v>
      </c>
      <c r="E209" s="26">
        <v>249</v>
      </c>
      <c r="F209" s="26">
        <v>690</v>
      </c>
      <c r="G209" s="26" t="s">
        <v>629</v>
      </c>
      <c r="H209" s="26">
        <v>56.03</v>
      </c>
      <c r="I209" s="27">
        <v>194432.07093868172</v>
      </c>
      <c r="J209" s="43">
        <f t="shared" si="6"/>
        <v>3.4580714835467808E-3</v>
      </c>
      <c r="K209" s="26" t="str">
        <f t="shared" si="7"/>
        <v>No</v>
      </c>
      <c r="L209" s="27" t="s">
        <v>118</v>
      </c>
    </row>
    <row r="210" spans="1:12" ht="15.6" x14ac:dyDescent="0.3">
      <c r="A210" s="26" t="s">
        <v>1684</v>
      </c>
      <c r="B210" s="26" t="s">
        <v>1685</v>
      </c>
      <c r="C210" s="26" t="s">
        <v>528</v>
      </c>
      <c r="D210" s="26" t="s">
        <v>88</v>
      </c>
      <c r="E210" s="26">
        <v>8816</v>
      </c>
      <c r="F210" s="26">
        <v>32206</v>
      </c>
      <c r="G210" s="26" t="s">
        <v>629</v>
      </c>
      <c r="H210" s="26">
        <v>36.08</v>
      </c>
      <c r="I210" s="27">
        <v>125093.53390457493</v>
      </c>
      <c r="J210" s="43">
        <f t="shared" si="6"/>
        <v>3.4610901657816683E-3</v>
      </c>
      <c r="K210" s="26" t="str">
        <f t="shared" si="7"/>
        <v>No</v>
      </c>
      <c r="L210" s="27" t="s">
        <v>118</v>
      </c>
    </row>
    <row r="211" spans="1:12" ht="15.6" x14ac:dyDescent="0.3">
      <c r="A211" s="26" t="s">
        <v>3910</v>
      </c>
      <c r="B211" s="26" t="s">
        <v>3911</v>
      </c>
      <c r="C211" s="26" t="s">
        <v>211</v>
      </c>
      <c r="D211" s="26" t="s">
        <v>278</v>
      </c>
      <c r="E211" s="26">
        <v>1715</v>
      </c>
      <c r="F211" s="26">
        <v>5500</v>
      </c>
      <c r="G211" s="26" t="s">
        <v>629</v>
      </c>
      <c r="H211" s="26">
        <v>25.32</v>
      </c>
      <c r="I211" s="27">
        <v>87399.919348527459</v>
      </c>
      <c r="J211" s="43">
        <f t="shared" si="6"/>
        <v>3.4764334139527923E-3</v>
      </c>
      <c r="K211" s="26" t="str">
        <f t="shared" si="7"/>
        <v>No</v>
      </c>
      <c r="L211" s="27" t="s">
        <v>118</v>
      </c>
    </row>
    <row r="212" spans="1:12" ht="15.6" x14ac:dyDescent="0.3">
      <c r="A212" s="26" t="s">
        <v>1496</v>
      </c>
      <c r="B212" s="26" t="s">
        <v>1497</v>
      </c>
      <c r="C212" s="26" t="s">
        <v>87</v>
      </c>
      <c r="D212" s="26" t="s">
        <v>88</v>
      </c>
      <c r="E212" s="26">
        <v>26751</v>
      </c>
      <c r="F212" s="26">
        <v>96657</v>
      </c>
      <c r="G212" s="26" t="s">
        <v>629</v>
      </c>
      <c r="H212" s="26">
        <v>41.88</v>
      </c>
      <c r="I212" s="27">
        <v>144218.1234119256</v>
      </c>
      <c r="J212" s="43">
        <f t="shared" si="6"/>
        <v>3.4847215322900442E-3</v>
      </c>
      <c r="K212" s="26" t="str">
        <f t="shared" si="7"/>
        <v>No</v>
      </c>
      <c r="L212" s="27" t="s">
        <v>118</v>
      </c>
    </row>
    <row r="213" spans="1:12" ht="15.6" x14ac:dyDescent="0.3">
      <c r="A213" s="26" t="s">
        <v>2929</v>
      </c>
      <c r="B213" s="26" t="s">
        <v>2930</v>
      </c>
      <c r="C213" s="26" t="s">
        <v>133</v>
      </c>
      <c r="D213" s="26" t="s">
        <v>161</v>
      </c>
      <c r="E213" s="26">
        <v>38</v>
      </c>
      <c r="F213" s="26">
        <v>102</v>
      </c>
      <c r="G213" s="26" t="s">
        <v>629</v>
      </c>
      <c r="H213" s="26">
        <v>49.91</v>
      </c>
      <c r="I213" s="27">
        <v>171750</v>
      </c>
      <c r="J213" s="43">
        <f t="shared" si="6"/>
        <v>3.4871615720524014E-3</v>
      </c>
      <c r="K213" s="26" t="str">
        <f t="shared" si="7"/>
        <v>No</v>
      </c>
      <c r="L213" s="27" t="s">
        <v>118</v>
      </c>
    </row>
    <row r="214" spans="1:12" ht="15.6" x14ac:dyDescent="0.3">
      <c r="A214" s="26" t="s">
        <v>3666</v>
      </c>
      <c r="B214" s="26" t="s">
        <v>3667</v>
      </c>
      <c r="C214" s="26" t="s">
        <v>528</v>
      </c>
      <c r="D214" s="26" t="s">
        <v>88</v>
      </c>
      <c r="E214" s="26">
        <v>6337</v>
      </c>
      <c r="F214" s="26">
        <v>25252</v>
      </c>
      <c r="G214" s="26" t="s">
        <v>629</v>
      </c>
      <c r="H214" s="26">
        <v>31.28</v>
      </c>
      <c r="I214" s="27">
        <v>107612.19708615949</v>
      </c>
      <c r="J214" s="43">
        <f t="shared" si="6"/>
        <v>3.4880804422148244E-3</v>
      </c>
      <c r="K214" s="26" t="str">
        <f t="shared" si="7"/>
        <v>No</v>
      </c>
      <c r="L214" s="27" t="s">
        <v>118</v>
      </c>
    </row>
    <row r="215" spans="1:12" ht="15.6" x14ac:dyDescent="0.3">
      <c r="A215" s="26" t="s">
        <v>4284</v>
      </c>
      <c r="B215" s="26" t="s">
        <v>4285</v>
      </c>
      <c r="C215" s="26" t="s">
        <v>133</v>
      </c>
      <c r="D215" s="26" t="s">
        <v>161</v>
      </c>
      <c r="E215" s="26">
        <v>253</v>
      </c>
      <c r="F215" s="26">
        <v>853</v>
      </c>
      <c r="G215" s="26" t="s">
        <v>629</v>
      </c>
      <c r="H215" s="26">
        <v>27.02</v>
      </c>
      <c r="I215" s="27">
        <v>92824.860288215903</v>
      </c>
      <c r="J215" s="43">
        <f t="shared" si="6"/>
        <v>3.4930297658757933E-3</v>
      </c>
      <c r="K215" s="26" t="str">
        <f t="shared" si="7"/>
        <v>No</v>
      </c>
      <c r="L215" s="27" t="s">
        <v>118</v>
      </c>
    </row>
    <row r="216" spans="1:12" ht="15.6" x14ac:dyDescent="0.3">
      <c r="A216" s="26" t="s">
        <v>1538</v>
      </c>
      <c r="B216" s="26" t="s">
        <v>1539</v>
      </c>
      <c r="C216" s="26" t="s">
        <v>207</v>
      </c>
      <c r="D216" s="26" t="s">
        <v>208</v>
      </c>
      <c r="E216" s="26">
        <v>21429</v>
      </c>
      <c r="F216" s="26">
        <v>108902</v>
      </c>
      <c r="G216" s="26" t="s">
        <v>629</v>
      </c>
      <c r="H216" s="26">
        <v>36.97</v>
      </c>
      <c r="I216" s="27">
        <v>125737.54064007165</v>
      </c>
      <c r="J216" s="43">
        <f t="shared" si="6"/>
        <v>3.5283018718326605E-3</v>
      </c>
      <c r="K216" s="26" t="str">
        <f t="shared" si="7"/>
        <v>No</v>
      </c>
      <c r="L216" s="27" t="s">
        <v>118</v>
      </c>
    </row>
    <row r="217" spans="1:12" ht="15.6" x14ac:dyDescent="0.3">
      <c r="A217" s="26" t="s">
        <v>1678</v>
      </c>
      <c r="B217" s="26" t="s">
        <v>1679</v>
      </c>
      <c r="C217" s="26" t="s">
        <v>105</v>
      </c>
      <c r="D217" s="26" t="s">
        <v>106</v>
      </c>
      <c r="E217" s="26">
        <v>9034</v>
      </c>
      <c r="F217" s="26">
        <v>32700</v>
      </c>
      <c r="G217" s="26" t="s">
        <v>629</v>
      </c>
      <c r="H217" s="26">
        <v>38.28</v>
      </c>
      <c r="I217" s="27">
        <v>130177.68245612746</v>
      </c>
      <c r="J217" s="43">
        <f t="shared" si="6"/>
        <v>3.5287154551611696E-3</v>
      </c>
      <c r="K217" s="26" t="str">
        <f t="shared" si="7"/>
        <v>No</v>
      </c>
      <c r="L217" s="27" t="s">
        <v>118</v>
      </c>
    </row>
    <row r="218" spans="1:12" ht="15.6" x14ac:dyDescent="0.3">
      <c r="A218" s="26" t="s">
        <v>3542</v>
      </c>
      <c r="B218" s="26" t="s">
        <v>3543</v>
      </c>
      <c r="C218" s="26" t="s">
        <v>207</v>
      </c>
      <c r="D218" s="26" t="s">
        <v>208</v>
      </c>
      <c r="E218" s="26">
        <v>15419</v>
      </c>
      <c r="F218" s="26">
        <v>58108</v>
      </c>
      <c r="G218" s="26" t="s">
        <v>629</v>
      </c>
      <c r="H218" s="26">
        <v>36.6</v>
      </c>
      <c r="I218" s="27">
        <v>124255.12765010263</v>
      </c>
      <c r="J218" s="43">
        <f t="shared" si="6"/>
        <v>3.5346629817706141E-3</v>
      </c>
      <c r="K218" s="26" t="str">
        <f t="shared" si="7"/>
        <v>No</v>
      </c>
      <c r="L218" s="27" t="s">
        <v>118</v>
      </c>
    </row>
    <row r="219" spans="1:12" ht="15.6" x14ac:dyDescent="0.3">
      <c r="A219" s="26" t="s">
        <v>3522</v>
      </c>
      <c r="B219" s="26" t="s">
        <v>3523</v>
      </c>
      <c r="C219" s="26" t="s">
        <v>95</v>
      </c>
      <c r="D219" s="26" t="s">
        <v>284</v>
      </c>
      <c r="E219" s="26">
        <v>18438</v>
      </c>
      <c r="F219" s="26">
        <v>62127</v>
      </c>
      <c r="G219" s="26" t="s">
        <v>629</v>
      </c>
      <c r="H219" s="26">
        <v>21.41</v>
      </c>
      <c r="I219" s="27">
        <v>72571.498983546597</v>
      </c>
      <c r="J219" s="43">
        <f t="shared" si="6"/>
        <v>3.5402327855767303E-3</v>
      </c>
      <c r="K219" s="26" t="str">
        <f t="shared" si="7"/>
        <v>No</v>
      </c>
      <c r="L219" s="27" t="s">
        <v>130</v>
      </c>
    </row>
    <row r="220" spans="1:12" ht="15.6" x14ac:dyDescent="0.3">
      <c r="A220" s="26" t="s">
        <v>1494</v>
      </c>
      <c r="B220" s="26" t="s">
        <v>1495</v>
      </c>
      <c r="C220" s="26" t="s">
        <v>185</v>
      </c>
      <c r="D220" s="26" t="s">
        <v>304</v>
      </c>
      <c r="E220" s="26">
        <v>26810</v>
      </c>
      <c r="F220" s="26">
        <v>94538</v>
      </c>
      <c r="G220" s="26" t="s">
        <v>629</v>
      </c>
      <c r="H220" s="26">
        <v>39.9</v>
      </c>
      <c r="I220" s="27">
        <v>135017.88994763617</v>
      </c>
      <c r="J220" s="43">
        <f t="shared" si="6"/>
        <v>3.5461967313049582E-3</v>
      </c>
      <c r="K220" s="26" t="str">
        <f t="shared" si="7"/>
        <v>No</v>
      </c>
      <c r="L220" s="27" t="s">
        <v>118</v>
      </c>
    </row>
    <row r="221" spans="1:12" ht="15.6" x14ac:dyDescent="0.3">
      <c r="A221" s="26" t="s">
        <v>3624</v>
      </c>
      <c r="B221" s="26" t="s">
        <v>3625</v>
      </c>
      <c r="C221" s="26" t="s">
        <v>164</v>
      </c>
      <c r="D221" s="26" t="s">
        <v>165</v>
      </c>
      <c r="E221" s="26">
        <v>8573</v>
      </c>
      <c r="F221" s="26">
        <v>40357</v>
      </c>
      <c r="G221" s="26" t="s">
        <v>629</v>
      </c>
      <c r="H221" s="26">
        <v>18.66</v>
      </c>
      <c r="I221" s="27">
        <v>62949.027004474665</v>
      </c>
      <c r="J221" s="43">
        <f t="shared" si="6"/>
        <v>3.5571637983234103E-3</v>
      </c>
      <c r="K221" s="26" t="str">
        <f t="shared" si="7"/>
        <v>No</v>
      </c>
      <c r="L221" s="27" t="s">
        <v>130</v>
      </c>
    </row>
    <row r="222" spans="1:12" ht="15.6" x14ac:dyDescent="0.3">
      <c r="A222" s="26" t="s">
        <v>2037</v>
      </c>
      <c r="B222" s="26" t="s">
        <v>2038</v>
      </c>
      <c r="C222" s="26" t="s">
        <v>249</v>
      </c>
      <c r="D222" s="26" t="s">
        <v>250</v>
      </c>
      <c r="E222" s="26">
        <v>972</v>
      </c>
      <c r="F222" s="26">
        <v>2722</v>
      </c>
      <c r="G222" s="26" t="s">
        <v>629</v>
      </c>
      <c r="H222" s="26">
        <v>36.07</v>
      </c>
      <c r="I222" s="27">
        <v>121568.09151629136</v>
      </c>
      <c r="J222" s="43">
        <f t="shared" si="6"/>
        <v>3.5604737608469824E-3</v>
      </c>
      <c r="K222" s="26" t="str">
        <f t="shared" si="7"/>
        <v>No</v>
      </c>
      <c r="L222" s="27" t="s">
        <v>118</v>
      </c>
    </row>
    <row r="223" spans="1:12" ht="15.6" x14ac:dyDescent="0.3">
      <c r="A223" s="26" t="s">
        <v>3296</v>
      </c>
      <c r="B223" s="26" t="s">
        <v>3297</v>
      </c>
      <c r="C223" s="26" t="s">
        <v>1174</v>
      </c>
      <c r="D223" s="26" t="s">
        <v>151</v>
      </c>
      <c r="E223" s="26">
        <v>14</v>
      </c>
      <c r="F223" s="26">
        <v>46</v>
      </c>
      <c r="G223" s="26" t="s">
        <v>629</v>
      </c>
      <c r="H223" s="26">
        <v>35.090000000000003</v>
      </c>
      <c r="I223" s="27">
        <v>117344</v>
      </c>
      <c r="J223" s="43">
        <f t="shared" si="6"/>
        <v>3.5884237796563953E-3</v>
      </c>
      <c r="K223" s="26" t="str">
        <f t="shared" si="7"/>
        <v>No</v>
      </c>
      <c r="L223" s="27" t="s">
        <v>118</v>
      </c>
    </row>
    <row r="224" spans="1:12" ht="15.6" x14ac:dyDescent="0.3">
      <c r="A224" s="26" t="s">
        <v>4408</v>
      </c>
      <c r="B224" s="26" t="s">
        <v>4409</v>
      </c>
      <c r="C224" s="26" t="s">
        <v>407</v>
      </c>
      <c r="D224" s="26" t="s">
        <v>88</v>
      </c>
      <c r="E224" s="26">
        <v>167</v>
      </c>
      <c r="F224" s="26">
        <v>495</v>
      </c>
      <c r="G224" s="26" t="s">
        <v>629</v>
      </c>
      <c r="H224" s="26">
        <v>17.7</v>
      </c>
      <c r="I224" s="27">
        <v>59181.638587216679</v>
      </c>
      <c r="J224" s="43">
        <f t="shared" si="6"/>
        <v>3.5889509832848507E-3</v>
      </c>
      <c r="K224" s="26" t="str">
        <f t="shared" si="7"/>
        <v>No</v>
      </c>
      <c r="L224" s="27" t="s">
        <v>130</v>
      </c>
    </row>
    <row r="225" spans="1:12" ht="15.6" x14ac:dyDescent="0.3">
      <c r="A225" s="26" t="s">
        <v>3852</v>
      </c>
      <c r="B225" s="26" t="s">
        <v>3853</v>
      </c>
      <c r="C225" s="26" t="s">
        <v>150</v>
      </c>
      <c r="D225" s="26" t="s">
        <v>151</v>
      </c>
      <c r="E225" s="26">
        <v>2342</v>
      </c>
      <c r="F225" s="26">
        <v>6897</v>
      </c>
      <c r="G225" s="26" t="s">
        <v>629</v>
      </c>
      <c r="H225" s="26">
        <v>20.94</v>
      </c>
      <c r="I225" s="27">
        <v>69681.511467529344</v>
      </c>
      <c r="J225" s="43">
        <f t="shared" si="6"/>
        <v>3.6061215479961735E-3</v>
      </c>
      <c r="K225" s="26" t="str">
        <f t="shared" si="7"/>
        <v>No</v>
      </c>
      <c r="L225" s="27" t="s">
        <v>130</v>
      </c>
    </row>
    <row r="226" spans="1:12" ht="15.6" x14ac:dyDescent="0.3">
      <c r="A226" s="26" t="s">
        <v>4908</v>
      </c>
      <c r="B226" s="26" t="s">
        <v>4909</v>
      </c>
      <c r="C226" s="26" t="s">
        <v>397</v>
      </c>
      <c r="D226" s="26" t="s">
        <v>912</v>
      </c>
      <c r="E226" s="26">
        <v>48</v>
      </c>
      <c r="F226" s="26">
        <v>75</v>
      </c>
      <c r="G226" s="26" t="s">
        <v>629</v>
      </c>
      <c r="H226" s="26">
        <v>20</v>
      </c>
      <c r="I226" s="27">
        <v>66471</v>
      </c>
      <c r="J226" s="43">
        <f t="shared" si="6"/>
        <v>3.6105971024958253E-3</v>
      </c>
      <c r="K226" s="26" t="str">
        <f t="shared" si="7"/>
        <v>No</v>
      </c>
      <c r="L226" s="27" t="s">
        <v>130</v>
      </c>
    </row>
    <row r="227" spans="1:12" ht="15.6" x14ac:dyDescent="0.3">
      <c r="A227" s="26" t="s">
        <v>1726</v>
      </c>
      <c r="B227" s="26" t="s">
        <v>1727</v>
      </c>
      <c r="C227" s="26" t="s">
        <v>164</v>
      </c>
      <c r="D227" s="26" t="s">
        <v>165</v>
      </c>
      <c r="E227" s="26">
        <v>6686</v>
      </c>
      <c r="F227" s="26">
        <v>21347</v>
      </c>
      <c r="G227" s="26" t="s">
        <v>629</v>
      </c>
      <c r="H227" s="26">
        <v>28.42</v>
      </c>
      <c r="I227" s="27">
        <v>94228.359843754428</v>
      </c>
      <c r="J227" s="43">
        <f t="shared" si="6"/>
        <v>3.6192925417092947E-3</v>
      </c>
      <c r="K227" s="26" t="str">
        <f t="shared" si="7"/>
        <v>No</v>
      </c>
      <c r="L227" s="27" t="s">
        <v>118</v>
      </c>
    </row>
    <row r="228" spans="1:12" ht="15.6" x14ac:dyDescent="0.3">
      <c r="A228" s="26" t="s">
        <v>2992</v>
      </c>
      <c r="B228" s="26" t="s">
        <v>2993</v>
      </c>
      <c r="C228" s="26" t="s">
        <v>259</v>
      </c>
      <c r="D228" s="26" t="s">
        <v>161</v>
      </c>
      <c r="E228" s="26">
        <v>32</v>
      </c>
      <c r="F228" s="26">
        <v>84</v>
      </c>
      <c r="G228" s="26" t="s">
        <v>629</v>
      </c>
      <c r="H228" s="26">
        <v>44.5</v>
      </c>
      <c r="I228" s="27">
        <v>147434</v>
      </c>
      <c r="J228" s="43">
        <f t="shared" si="6"/>
        <v>3.6219596565242752E-3</v>
      </c>
      <c r="K228" s="26" t="str">
        <f t="shared" si="7"/>
        <v>No</v>
      </c>
      <c r="L228" s="27" t="s">
        <v>118</v>
      </c>
    </row>
    <row r="229" spans="1:12" ht="15.6" x14ac:dyDescent="0.3">
      <c r="A229" s="26" t="s">
        <v>1478</v>
      </c>
      <c r="B229" s="26" t="s">
        <v>1479</v>
      </c>
      <c r="C229" s="26" t="s">
        <v>110</v>
      </c>
      <c r="D229" s="26" t="s">
        <v>111</v>
      </c>
      <c r="E229" s="26">
        <v>30004</v>
      </c>
      <c r="F229" s="26">
        <v>97155</v>
      </c>
      <c r="G229" s="26" t="s">
        <v>629</v>
      </c>
      <c r="H229" s="26">
        <v>31.89</v>
      </c>
      <c r="I229" s="27">
        <v>105558.8203940025</v>
      </c>
      <c r="J229" s="43">
        <f t="shared" si="6"/>
        <v>3.6252773436803451E-3</v>
      </c>
      <c r="K229" s="26" t="str">
        <f t="shared" si="7"/>
        <v>No</v>
      </c>
      <c r="L229" s="27" t="s">
        <v>118</v>
      </c>
    </row>
    <row r="230" spans="1:12" ht="15.6" x14ac:dyDescent="0.3">
      <c r="A230" s="26" t="s">
        <v>3568</v>
      </c>
      <c r="B230" s="26" t="s">
        <v>3569</v>
      </c>
      <c r="C230" s="26" t="s">
        <v>528</v>
      </c>
      <c r="D230" s="26" t="s">
        <v>88</v>
      </c>
      <c r="E230" s="26">
        <v>12564</v>
      </c>
      <c r="F230" s="26">
        <v>68714</v>
      </c>
      <c r="G230" s="26" t="s">
        <v>629</v>
      </c>
      <c r="H230" s="26">
        <v>24.09</v>
      </c>
      <c r="I230" s="27">
        <v>79611.189999815702</v>
      </c>
      <c r="J230" s="43">
        <f t="shared" si="6"/>
        <v>3.6311478323671482E-3</v>
      </c>
      <c r="K230" s="26" t="str">
        <f t="shared" si="7"/>
        <v>No</v>
      </c>
      <c r="L230" s="27" t="s">
        <v>118</v>
      </c>
    </row>
    <row r="231" spans="1:12" ht="15.6" x14ac:dyDescent="0.3">
      <c r="A231" s="26" t="s">
        <v>1776</v>
      </c>
      <c r="B231" s="26" t="s">
        <v>1777</v>
      </c>
      <c r="C231" s="26" t="s">
        <v>105</v>
      </c>
      <c r="D231" s="26" t="s">
        <v>182</v>
      </c>
      <c r="E231" s="26">
        <v>4501</v>
      </c>
      <c r="F231" s="26">
        <v>13771</v>
      </c>
      <c r="G231" s="26" t="s">
        <v>629</v>
      </c>
      <c r="H231" s="26">
        <v>30.36</v>
      </c>
      <c r="I231" s="27">
        <v>100219.93577707875</v>
      </c>
      <c r="J231" s="43">
        <f t="shared" si="6"/>
        <v>3.6352048838902114E-3</v>
      </c>
      <c r="K231" s="26" t="str">
        <f t="shared" si="7"/>
        <v>No</v>
      </c>
      <c r="L231" s="27" t="s">
        <v>118</v>
      </c>
    </row>
    <row r="232" spans="1:12" ht="15.6" x14ac:dyDescent="0.3">
      <c r="A232" s="26" t="s">
        <v>1686</v>
      </c>
      <c r="B232" s="26" t="s">
        <v>1687</v>
      </c>
      <c r="C232" s="26" t="s">
        <v>114</v>
      </c>
      <c r="D232" s="26" t="s">
        <v>115</v>
      </c>
      <c r="E232" s="26">
        <v>8725</v>
      </c>
      <c r="F232" s="26">
        <v>18401</v>
      </c>
      <c r="G232" s="26" t="s">
        <v>629</v>
      </c>
      <c r="H232" s="26">
        <v>40.44</v>
      </c>
      <c r="I232" s="27">
        <v>133298.89028215423</v>
      </c>
      <c r="J232" s="43">
        <f t="shared" si="6"/>
        <v>3.6405404349038922E-3</v>
      </c>
      <c r="K232" s="26" t="str">
        <f t="shared" si="7"/>
        <v>No</v>
      </c>
      <c r="L232" s="27" t="s">
        <v>118</v>
      </c>
    </row>
    <row r="233" spans="1:12" ht="15.6" x14ac:dyDescent="0.3">
      <c r="A233" s="26" t="s">
        <v>3736</v>
      </c>
      <c r="B233" s="26" t="s">
        <v>3737</v>
      </c>
      <c r="C233" s="26" t="s">
        <v>150</v>
      </c>
      <c r="D233" s="26" t="s">
        <v>151</v>
      </c>
      <c r="E233" s="26">
        <v>4297</v>
      </c>
      <c r="F233" s="26">
        <v>17073</v>
      </c>
      <c r="G233" s="26" t="s">
        <v>629</v>
      </c>
      <c r="H233" s="26">
        <v>22.43</v>
      </c>
      <c r="I233" s="27">
        <v>73420.650630170203</v>
      </c>
      <c r="J233" s="43">
        <f t="shared" si="6"/>
        <v>3.6659985670216338E-3</v>
      </c>
      <c r="K233" s="26" t="str">
        <f t="shared" si="7"/>
        <v>No</v>
      </c>
      <c r="L233" s="27" t="s">
        <v>130</v>
      </c>
    </row>
    <row r="234" spans="1:12" ht="15.6" x14ac:dyDescent="0.3">
      <c r="A234" s="26" t="s">
        <v>2899</v>
      </c>
      <c r="B234" s="26" t="s">
        <v>2900</v>
      </c>
      <c r="C234" s="26" t="s">
        <v>110</v>
      </c>
      <c r="D234" s="26" t="s">
        <v>111</v>
      </c>
      <c r="E234" s="26">
        <v>40</v>
      </c>
      <c r="F234" s="26">
        <v>132</v>
      </c>
      <c r="G234" s="26" t="s">
        <v>629</v>
      </c>
      <c r="H234" s="26">
        <v>54.73</v>
      </c>
      <c r="I234" s="27">
        <v>179091</v>
      </c>
      <c r="J234" s="43">
        <f t="shared" si="6"/>
        <v>3.6671859557431698E-3</v>
      </c>
      <c r="K234" s="26" t="str">
        <f t="shared" si="7"/>
        <v>No</v>
      </c>
      <c r="L234" s="27" t="s">
        <v>118</v>
      </c>
    </row>
    <row r="235" spans="1:12" ht="15.6" x14ac:dyDescent="0.3">
      <c r="A235" s="26" t="s">
        <v>2601</v>
      </c>
      <c r="B235" s="26" t="s">
        <v>2602</v>
      </c>
      <c r="C235" s="26" t="s">
        <v>514</v>
      </c>
      <c r="D235" s="26" t="s">
        <v>172</v>
      </c>
      <c r="E235" s="26">
        <v>91</v>
      </c>
      <c r="F235" s="26">
        <v>160</v>
      </c>
      <c r="G235" s="26" t="s">
        <v>629</v>
      </c>
      <c r="H235" s="26">
        <v>57.23</v>
      </c>
      <c r="I235" s="27">
        <v>186667</v>
      </c>
      <c r="J235" s="43">
        <f t="shared" si="6"/>
        <v>3.6790648588127519E-3</v>
      </c>
      <c r="K235" s="26" t="str">
        <f t="shared" si="7"/>
        <v>No</v>
      </c>
      <c r="L235" s="27" t="s">
        <v>118</v>
      </c>
    </row>
    <row r="236" spans="1:12" ht="15.6" x14ac:dyDescent="0.3">
      <c r="A236" s="26" t="s">
        <v>5294</v>
      </c>
      <c r="B236" s="26" t="s">
        <v>5295</v>
      </c>
      <c r="C236" s="26" t="s">
        <v>523</v>
      </c>
      <c r="D236" s="26" t="s">
        <v>134</v>
      </c>
      <c r="E236" s="26">
        <v>21</v>
      </c>
      <c r="F236" s="26">
        <v>22</v>
      </c>
      <c r="G236" s="26" t="s">
        <v>629</v>
      </c>
      <c r="H236" s="26">
        <v>10.7</v>
      </c>
      <c r="I236" s="27">
        <v>34785</v>
      </c>
      <c r="J236" s="43">
        <f t="shared" si="6"/>
        <v>3.6912462268219055E-3</v>
      </c>
      <c r="K236" s="26" t="str">
        <f t="shared" si="7"/>
        <v>No</v>
      </c>
      <c r="L236" s="27" t="s">
        <v>147</v>
      </c>
    </row>
    <row r="237" spans="1:12" ht="15.6" x14ac:dyDescent="0.3">
      <c r="A237" s="26" t="s">
        <v>1878</v>
      </c>
      <c r="B237" s="26" t="s">
        <v>1879</v>
      </c>
      <c r="C237" s="26" t="s">
        <v>133</v>
      </c>
      <c r="D237" s="26" t="s">
        <v>780</v>
      </c>
      <c r="E237" s="26">
        <v>2388</v>
      </c>
      <c r="F237" s="26">
        <v>7115</v>
      </c>
      <c r="G237" s="26" t="s">
        <v>629</v>
      </c>
      <c r="H237" s="26">
        <v>35.15</v>
      </c>
      <c r="I237" s="27">
        <v>114140.16371644921</v>
      </c>
      <c r="J237" s="43">
        <f t="shared" si="6"/>
        <v>3.6954564131154526E-3</v>
      </c>
      <c r="K237" s="26" t="str">
        <f t="shared" si="7"/>
        <v>No</v>
      </c>
      <c r="L237" s="27" t="s">
        <v>118</v>
      </c>
    </row>
    <row r="238" spans="1:12" ht="15.6" x14ac:dyDescent="0.3">
      <c r="A238" s="26" t="s">
        <v>1870</v>
      </c>
      <c r="B238" s="26" t="s">
        <v>1871</v>
      </c>
      <c r="C238" s="26" t="s">
        <v>105</v>
      </c>
      <c r="D238" s="26" t="s">
        <v>172</v>
      </c>
      <c r="E238" s="26">
        <v>2574</v>
      </c>
      <c r="F238" s="26">
        <v>7308</v>
      </c>
      <c r="G238" s="26" t="s">
        <v>629</v>
      </c>
      <c r="H238" s="26">
        <v>28.02</v>
      </c>
      <c r="I238" s="27">
        <v>90890.727138377202</v>
      </c>
      <c r="J238" s="43">
        <f t="shared" si="6"/>
        <v>3.6993872816980453E-3</v>
      </c>
      <c r="K238" s="26" t="str">
        <f t="shared" si="7"/>
        <v>No</v>
      </c>
      <c r="L238" s="27" t="s">
        <v>118</v>
      </c>
    </row>
    <row r="239" spans="1:12" ht="15.6" x14ac:dyDescent="0.3">
      <c r="A239" s="26" t="s">
        <v>4906</v>
      </c>
      <c r="B239" s="26" t="s">
        <v>4907</v>
      </c>
      <c r="C239" s="26" t="s">
        <v>105</v>
      </c>
      <c r="D239" s="26" t="s">
        <v>106</v>
      </c>
      <c r="E239" s="26">
        <v>48</v>
      </c>
      <c r="F239" s="26">
        <v>134</v>
      </c>
      <c r="G239" s="26" t="s">
        <v>629</v>
      </c>
      <c r="H239" s="26">
        <v>25.48</v>
      </c>
      <c r="I239" s="27">
        <v>82625</v>
      </c>
      <c r="J239" s="43">
        <f t="shared" si="6"/>
        <v>3.7005748865355519E-3</v>
      </c>
      <c r="K239" s="26" t="str">
        <f t="shared" si="7"/>
        <v>No</v>
      </c>
      <c r="L239" s="27" t="s">
        <v>118</v>
      </c>
    </row>
    <row r="240" spans="1:12" ht="15.6" x14ac:dyDescent="0.3">
      <c r="A240" s="26" t="s">
        <v>3716</v>
      </c>
      <c r="B240" s="26" t="s">
        <v>3717</v>
      </c>
      <c r="C240" s="26" t="s">
        <v>133</v>
      </c>
      <c r="D240" s="26" t="s">
        <v>134</v>
      </c>
      <c r="E240" s="26">
        <v>4646</v>
      </c>
      <c r="F240" s="26">
        <v>15404</v>
      </c>
      <c r="G240" s="26" t="s">
        <v>629</v>
      </c>
      <c r="H240" s="26">
        <v>23.74</v>
      </c>
      <c r="I240" s="27">
        <v>76943.408865831923</v>
      </c>
      <c r="J240" s="43">
        <f t="shared" si="6"/>
        <v>3.7024613829724144E-3</v>
      </c>
      <c r="K240" s="26" t="str">
        <f t="shared" si="7"/>
        <v>No</v>
      </c>
      <c r="L240" s="27" t="s">
        <v>118</v>
      </c>
    </row>
    <row r="241" spans="1:12" ht="15.6" x14ac:dyDescent="0.3">
      <c r="A241" s="26" t="s">
        <v>1796</v>
      </c>
      <c r="B241" s="26" t="s">
        <v>1797</v>
      </c>
      <c r="C241" s="26" t="s">
        <v>207</v>
      </c>
      <c r="D241" s="26" t="s">
        <v>545</v>
      </c>
      <c r="E241" s="26">
        <v>3901</v>
      </c>
      <c r="F241" s="26">
        <v>13486</v>
      </c>
      <c r="G241" s="26" t="s">
        <v>629</v>
      </c>
      <c r="H241" s="26">
        <v>47.74</v>
      </c>
      <c r="I241" s="27">
        <v>154197.73389396962</v>
      </c>
      <c r="J241" s="43">
        <f t="shared" si="6"/>
        <v>3.7152296958781975E-3</v>
      </c>
      <c r="K241" s="26" t="str">
        <f t="shared" si="7"/>
        <v>No</v>
      </c>
      <c r="L241" s="27" t="s">
        <v>118</v>
      </c>
    </row>
    <row r="242" spans="1:12" ht="15.6" x14ac:dyDescent="0.3">
      <c r="A242" s="26" t="s">
        <v>1830</v>
      </c>
      <c r="B242" s="26" t="s">
        <v>1831</v>
      </c>
      <c r="C242" s="26" t="s">
        <v>726</v>
      </c>
      <c r="D242" s="26" t="s">
        <v>88</v>
      </c>
      <c r="E242" s="26">
        <v>3128</v>
      </c>
      <c r="F242" s="26">
        <v>9600</v>
      </c>
      <c r="G242" s="26" t="s">
        <v>629</v>
      </c>
      <c r="H242" s="26">
        <v>48.05</v>
      </c>
      <c r="I242" s="27">
        <v>154940.51307055244</v>
      </c>
      <c r="J242" s="43">
        <f t="shared" si="6"/>
        <v>3.7214282344440416E-3</v>
      </c>
      <c r="K242" s="26" t="str">
        <f t="shared" si="7"/>
        <v>No</v>
      </c>
      <c r="L242" s="27" t="s">
        <v>118</v>
      </c>
    </row>
    <row r="243" spans="1:12" ht="15.6" x14ac:dyDescent="0.3">
      <c r="A243" s="26" t="s">
        <v>4018</v>
      </c>
      <c r="B243" s="26" t="s">
        <v>4019</v>
      </c>
      <c r="C243" s="26" t="s">
        <v>87</v>
      </c>
      <c r="D243" s="26" t="s">
        <v>88</v>
      </c>
      <c r="E243" s="26">
        <v>983</v>
      </c>
      <c r="F243" s="26">
        <v>4207</v>
      </c>
      <c r="G243" s="26" t="s">
        <v>629</v>
      </c>
      <c r="H243" s="26">
        <v>20.48</v>
      </c>
      <c r="I243" s="27">
        <v>66006.534742010379</v>
      </c>
      <c r="J243" s="43">
        <f t="shared" si="6"/>
        <v>3.7232677182731139E-3</v>
      </c>
      <c r="K243" s="26" t="str">
        <f t="shared" si="7"/>
        <v>No</v>
      </c>
      <c r="L243" s="27" t="s">
        <v>130</v>
      </c>
    </row>
    <row r="244" spans="1:12" ht="15.6" x14ac:dyDescent="0.3">
      <c r="A244" s="26" t="s">
        <v>3408</v>
      </c>
      <c r="B244" s="26" t="s">
        <v>3409</v>
      </c>
      <c r="C244" s="26" t="s">
        <v>114</v>
      </c>
      <c r="D244" s="26" t="s">
        <v>115</v>
      </c>
      <c r="E244" s="26">
        <v>62426</v>
      </c>
      <c r="F244" s="26">
        <v>341245</v>
      </c>
      <c r="G244" s="26" t="s">
        <v>629</v>
      </c>
      <c r="H244" s="26">
        <v>33.75</v>
      </c>
      <c r="I244" s="27">
        <v>108622.97968947177</v>
      </c>
      <c r="J244" s="43">
        <f t="shared" si="6"/>
        <v>3.7284928212962145E-3</v>
      </c>
      <c r="K244" s="26" t="str">
        <f t="shared" si="7"/>
        <v>No</v>
      </c>
      <c r="L244" s="27" t="s">
        <v>118</v>
      </c>
    </row>
    <row r="245" spans="1:12" ht="15.6" x14ac:dyDescent="0.3">
      <c r="A245" s="26" t="s">
        <v>2369</v>
      </c>
      <c r="B245" s="26" t="s">
        <v>2370</v>
      </c>
      <c r="C245" s="26" t="s">
        <v>143</v>
      </c>
      <c r="D245" s="26" t="s">
        <v>144</v>
      </c>
      <c r="E245" s="26">
        <v>192</v>
      </c>
      <c r="F245" s="26">
        <v>422</v>
      </c>
      <c r="G245" s="26" t="s">
        <v>629</v>
      </c>
      <c r="H245" s="26">
        <v>61.67</v>
      </c>
      <c r="I245" s="27">
        <v>197788.85429779254</v>
      </c>
      <c r="J245" s="43">
        <f t="shared" si="6"/>
        <v>3.7415657349720507E-3</v>
      </c>
      <c r="K245" s="26" t="str">
        <f t="shared" si="7"/>
        <v>No</v>
      </c>
      <c r="L245" s="27" t="s">
        <v>118</v>
      </c>
    </row>
    <row r="246" spans="1:12" ht="15.6" x14ac:dyDescent="0.3">
      <c r="A246" s="26" t="s">
        <v>1616</v>
      </c>
      <c r="B246" s="26" t="s">
        <v>1617</v>
      </c>
      <c r="C246" s="26" t="s">
        <v>105</v>
      </c>
      <c r="D246" s="26" t="s">
        <v>106</v>
      </c>
      <c r="E246" s="26">
        <v>13910</v>
      </c>
      <c r="F246" s="26">
        <v>46848</v>
      </c>
      <c r="G246" s="26" t="s">
        <v>629</v>
      </c>
      <c r="H246" s="26">
        <v>36.409999999999997</v>
      </c>
      <c r="I246" s="27">
        <v>116699.21870589732</v>
      </c>
      <c r="J246" s="43">
        <f t="shared" si="6"/>
        <v>3.7439839344693099E-3</v>
      </c>
      <c r="K246" s="26" t="str">
        <f t="shared" si="7"/>
        <v>No</v>
      </c>
      <c r="L246" s="27" t="s">
        <v>118</v>
      </c>
    </row>
    <row r="247" spans="1:12" ht="15.6" x14ac:dyDescent="0.3">
      <c r="A247" s="26" t="s">
        <v>2941</v>
      </c>
      <c r="B247" s="26" t="s">
        <v>2942</v>
      </c>
      <c r="C247" s="26" t="s">
        <v>303</v>
      </c>
      <c r="D247" s="26" t="s">
        <v>304</v>
      </c>
      <c r="E247" s="26">
        <v>36</v>
      </c>
      <c r="F247" s="26">
        <v>119</v>
      </c>
      <c r="G247" s="26" t="s">
        <v>629</v>
      </c>
      <c r="H247" s="26">
        <v>53.17</v>
      </c>
      <c r="I247" s="27">
        <v>170380.69785701731</v>
      </c>
      <c r="J247" s="43">
        <f t="shared" si="6"/>
        <v>3.7447903901382078E-3</v>
      </c>
      <c r="K247" s="26" t="str">
        <f t="shared" si="7"/>
        <v>No</v>
      </c>
      <c r="L247" s="27" t="s">
        <v>118</v>
      </c>
    </row>
    <row r="248" spans="1:12" ht="15.6" x14ac:dyDescent="0.3">
      <c r="A248" s="26" t="s">
        <v>2087</v>
      </c>
      <c r="B248" s="26" t="s">
        <v>2088</v>
      </c>
      <c r="C248" s="26" t="s">
        <v>164</v>
      </c>
      <c r="D248" s="26" t="s">
        <v>101</v>
      </c>
      <c r="E248" s="26">
        <v>721</v>
      </c>
      <c r="F248" s="26">
        <v>2645</v>
      </c>
      <c r="G248" s="26" t="s">
        <v>629</v>
      </c>
      <c r="H248" s="26">
        <v>34.049999999999997</v>
      </c>
      <c r="I248" s="27">
        <v>108740.08646431373</v>
      </c>
      <c r="J248" s="43">
        <f t="shared" si="6"/>
        <v>3.757583916710367E-3</v>
      </c>
      <c r="K248" s="26" t="str">
        <f t="shared" si="7"/>
        <v>No</v>
      </c>
      <c r="L248" s="27" t="s">
        <v>118</v>
      </c>
    </row>
    <row r="249" spans="1:12" ht="15.6" x14ac:dyDescent="0.3">
      <c r="A249" s="26" t="s">
        <v>3862</v>
      </c>
      <c r="B249" s="26" t="s">
        <v>3863</v>
      </c>
      <c r="C249" s="26" t="s">
        <v>95</v>
      </c>
      <c r="D249" s="26" t="s">
        <v>250</v>
      </c>
      <c r="E249" s="26">
        <v>2120</v>
      </c>
      <c r="F249" s="26">
        <v>14000</v>
      </c>
      <c r="G249" s="26" t="s">
        <v>629</v>
      </c>
      <c r="H249" s="26">
        <v>14.03</v>
      </c>
      <c r="I249" s="27">
        <v>44678</v>
      </c>
      <c r="J249" s="43">
        <f t="shared" si="6"/>
        <v>3.7682975961323244E-3</v>
      </c>
      <c r="K249" s="26" t="str">
        <f t="shared" si="7"/>
        <v>No</v>
      </c>
      <c r="L249" s="27" t="s">
        <v>147</v>
      </c>
    </row>
    <row r="250" spans="1:12" ht="15.6" x14ac:dyDescent="0.3">
      <c r="A250" s="26" t="s">
        <v>4152</v>
      </c>
      <c r="B250" s="26" t="s">
        <v>4153</v>
      </c>
      <c r="C250" s="26" t="s">
        <v>143</v>
      </c>
      <c r="D250" s="26" t="s">
        <v>144</v>
      </c>
      <c r="E250" s="26">
        <v>55</v>
      </c>
      <c r="F250" s="26">
        <v>358</v>
      </c>
      <c r="G250" s="26" t="s">
        <v>629</v>
      </c>
      <c r="H250" s="26">
        <v>30</v>
      </c>
      <c r="I250" s="27">
        <v>95179</v>
      </c>
      <c r="J250" s="43">
        <f t="shared" si="6"/>
        <v>3.7823469462801669E-3</v>
      </c>
      <c r="K250" s="26" t="str">
        <f t="shared" si="7"/>
        <v>No</v>
      </c>
      <c r="L250" s="27" t="s">
        <v>118</v>
      </c>
    </row>
    <row r="251" spans="1:12" ht="15.6" x14ac:dyDescent="0.3">
      <c r="A251" s="26" t="s">
        <v>1564</v>
      </c>
      <c r="B251" s="26" t="s">
        <v>1565</v>
      </c>
      <c r="C251" s="26" t="s">
        <v>207</v>
      </c>
      <c r="D251" s="26" t="s">
        <v>208</v>
      </c>
      <c r="E251" s="26">
        <v>18526</v>
      </c>
      <c r="F251" s="26">
        <v>70175</v>
      </c>
      <c r="G251" s="26" t="s">
        <v>629</v>
      </c>
      <c r="H251" s="26">
        <v>61.03</v>
      </c>
      <c r="I251" s="27">
        <v>193567.05572455004</v>
      </c>
      <c r="J251" s="43">
        <f t="shared" si="6"/>
        <v>3.7834950645845621E-3</v>
      </c>
      <c r="K251" s="26" t="str">
        <f t="shared" si="7"/>
        <v>No</v>
      </c>
      <c r="L251" s="27" t="s">
        <v>118</v>
      </c>
    </row>
    <row r="252" spans="1:12" ht="15.6" x14ac:dyDescent="0.3">
      <c r="A252" s="26" t="s">
        <v>3604</v>
      </c>
      <c r="B252" s="26" t="s">
        <v>3605</v>
      </c>
      <c r="C252" s="26" t="s">
        <v>121</v>
      </c>
      <c r="D252" s="26" t="s">
        <v>88</v>
      </c>
      <c r="E252" s="26">
        <v>9473</v>
      </c>
      <c r="F252" s="26">
        <v>40600</v>
      </c>
      <c r="G252" s="26" t="s">
        <v>629</v>
      </c>
      <c r="H252" s="26">
        <v>26.1</v>
      </c>
      <c r="I252" s="27">
        <v>82644.218094221957</v>
      </c>
      <c r="J252" s="43">
        <f t="shared" si="6"/>
        <v>3.7897388011212526E-3</v>
      </c>
      <c r="K252" s="26" t="str">
        <f t="shared" si="7"/>
        <v>No</v>
      </c>
      <c r="L252" s="27" t="s">
        <v>118</v>
      </c>
    </row>
    <row r="253" spans="1:12" ht="15.6" x14ac:dyDescent="0.3">
      <c r="A253" s="26" t="s">
        <v>2711</v>
      </c>
      <c r="B253" s="26" t="s">
        <v>2712</v>
      </c>
      <c r="C253" s="26" t="s">
        <v>100</v>
      </c>
      <c r="D253" s="26" t="s">
        <v>101</v>
      </c>
      <c r="E253" s="26">
        <v>68</v>
      </c>
      <c r="F253" s="26">
        <v>125</v>
      </c>
      <c r="G253" s="26" t="s">
        <v>629</v>
      </c>
      <c r="H253" s="26">
        <v>38.44</v>
      </c>
      <c r="I253" s="27">
        <v>120938</v>
      </c>
      <c r="J253" s="43">
        <f t="shared" si="6"/>
        <v>3.8141857811440569E-3</v>
      </c>
      <c r="K253" s="26" t="str">
        <f t="shared" si="7"/>
        <v>No</v>
      </c>
      <c r="L253" s="27" t="s">
        <v>118</v>
      </c>
    </row>
    <row r="254" spans="1:12" ht="15.6" x14ac:dyDescent="0.3">
      <c r="A254" s="26" t="s">
        <v>1598</v>
      </c>
      <c r="B254" s="26" t="s">
        <v>1599</v>
      </c>
      <c r="C254" s="26" t="s">
        <v>207</v>
      </c>
      <c r="D254" s="26" t="s">
        <v>208</v>
      </c>
      <c r="E254" s="26">
        <v>14788</v>
      </c>
      <c r="F254" s="26">
        <v>47374</v>
      </c>
      <c r="G254" s="26" t="s">
        <v>629</v>
      </c>
      <c r="H254" s="26">
        <v>51.35</v>
      </c>
      <c r="I254" s="27">
        <v>161509.78170973525</v>
      </c>
      <c r="J254" s="43">
        <f t="shared" si="6"/>
        <v>3.8152487946979722E-3</v>
      </c>
      <c r="K254" s="26" t="str">
        <f t="shared" si="7"/>
        <v>No</v>
      </c>
      <c r="L254" s="27" t="s">
        <v>118</v>
      </c>
    </row>
    <row r="255" spans="1:12" ht="15.6" x14ac:dyDescent="0.3">
      <c r="A255" s="26" t="s">
        <v>1614</v>
      </c>
      <c r="B255" s="26" t="s">
        <v>1615</v>
      </c>
      <c r="C255" s="26" t="s">
        <v>100</v>
      </c>
      <c r="D255" s="26" t="s">
        <v>101</v>
      </c>
      <c r="E255" s="26">
        <v>13980</v>
      </c>
      <c r="F255" s="26">
        <v>49779</v>
      </c>
      <c r="G255" s="26" t="s">
        <v>629</v>
      </c>
      <c r="H255" s="26">
        <v>49.23</v>
      </c>
      <c r="I255" s="27">
        <v>153972.24843667055</v>
      </c>
      <c r="J255" s="43">
        <f t="shared" si="6"/>
        <v>3.8367953056357563E-3</v>
      </c>
      <c r="K255" s="26" t="str">
        <f t="shared" si="7"/>
        <v>No</v>
      </c>
      <c r="L255" s="27" t="s">
        <v>118</v>
      </c>
    </row>
    <row r="256" spans="1:12" ht="15.6" x14ac:dyDescent="0.3">
      <c r="A256" s="26" t="s">
        <v>5188</v>
      </c>
      <c r="B256" s="26" t="s">
        <v>5189</v>
      </c>
      <c r="C256" s="26" t="s">
        <v>827</v>
      </c>
      <c r="D256" s="26" t="s">
        <v>742</v>
      </c>
      <c r="E256" s="26">
        <v>27</v>
      </c>
      <c r="F256" s="26">
        <v>60</v>
      </c>
      <c r="G256" s="26" t="s">
        <v>629</v>
      </c>
      <c r="H256" s="26">
        <v>17.649999999999999</v>
      </c>
      <c r="I256" s="27">
        <v>55139</v>
      </c>
      <c r="J256" s="43">
        <f t="shared" si="6"/>
        <v>3.8412013275539994E-3</v>
      </c>
      <c r="K256" s="26" t="str">
        <f t="shared" si="7"/>
        <v>No</v>
      </c>
      <c r="L256" s="27" t="s">
        <v>147</v>
      </c>
    </row>
    <row r="257" spans="1:12" ht="15.6" x14ac:dyDescent="0.3">
      <c r="A257" s="26" t="s">
        <v>2067</v>
      </c>
      <c r="B257" s="26" t="s">
        <v>2068</v>
      </c>
      <c r="C257" s="26" t="s">
        <v>150</v>
      </c>
      <c r="D257" s="26" t="s">
        <v>352</v>
      </c>
      <c r="E257" s="26">
        <v>821</v>
      </c>
      <c r="F257" s="26">
        <v>2715</v>
      </c>
      <c r="G257" s="26" t="s">
        <v>629</v>
      </c>
      <c r="H257" s="26">
        <v>44</v>
      </c>
      <c r="I257" s="27">
        <v>137438.4978700238</v>
      </c>
      <c r="J257" s="43">
        <f t="shared" si="6"/>
        <v>3.8417183553572593E-3</v>
      </c>
      <c r="K257" s="26" t="str">
        <f t="shared" si="7"/>
        <v>No</v>
      </c>
      <c r="L257" s="27" t="s">
        <v>118</v>
      </c>
    </row>
    <row r="258" spans="1:12" ht="15.6" x14ac:dyDescent="0.3">
      <c r="A258" s="26" t="s">
        <v>3916</v>
      </c>
      <c r="B258" s="26" t="s">
        <v>3917</v>
      </c>
      <c r="C258" s="26" t="s">
        <v>128</v>
      </c>
      <c r="D258" s="26" t="s">
        <v>129</v>
      </c>
      <c r="E258" s="26">
        <v>1668</v>
      </c>
      <c r="F258" s="26">
        <v>5504</v>
      </c>
      <c r="G258" s="26" t="s">
        <v>629</v>
      </c>
      <c r="H258" s="26">
        <v>20.89</v>
      </c>
      <c r="I258" s="27">
        <v>65184.926565943555</v>
      </c>
      <c r="J258" s="43">
        <f t="shared" ref="J258:J321" si="8">(12*(H258))/(I258)</f>
        <v>3.8456743484462249E-3</v>
      </c>
      <c r="K258" s="26" t="str">
        <f t="shared" si="7"/>
        <v>No</v>
      </c>
      <c r="L258" s="27" t="s">
        <v>130</v>
      </c>
    </row>
    <row r="259" spans="1:12" ht="15.6" x14ac:dyDescent="0.3">
      <c r="A259" s="26" t="s">
        <v>1850</v>
      </c>
      <c r="B259" s="26" t="s">
        <v>1851</v>
      </c>
      <c r="C259" s="26" t="s">
        <v>143</v>
      </c>
      <c r="D259" s="26" t="s">
        <v>144</v>
      </c>
      <c r="E259" s="26">
        <v>2947</v>
      </c>
      <c r="F259" s="26">
        <v>7522</v>
      </c>
      <c r="G259" s="26" t="s">
        <v>629</v>
      </c>
      <c r="H259" s="26">
        <v>34.479999999999997</v>
      </c>
      <c r="I259" s="27">
        <v>107389.20121719172</v>
      </c>
      <c r="J259" s="43">
        <f t="shared" si="8"/>
        <v>3.8529013654099329E-3</v>
      </c>
      <c r="K259" s="26" t="str">
        <f t="shared" ref="K259:K322" si="9">IF(J259&gt;1.5%,"Yes","No")</f>
        <v>No</v>
      </c>
      <c r="L259" s="27" t="s">
        <v>118</v>
      </c>
    </row>
    <row r="260" spans="1:12" ht="15.6" x14ac:dyDescent="0.3">
      <c r="A260" s="26" t="s">
        <v>1628</v>
      </c>
      <c r="B260" s="26" t="s">
        <v>1629</v>
      </c>
      <c r="C260" s="26" t="s">
        <v>110</v>
      </c>
      <c r="D260" s="26" t="s">
        <v>536</v>
      </c>
      <c r="E260" s="26">
        <v>13366</v>
      </c>
      <c r="F260" s="26">
        <v>43357</v>
      </c>
      <c r="G260" s="26" t="s">
        <v>629</v>
      </c>
      <c r="H260" s="26">
        <v>37.28</v>
      </c>
      <c r="I260" s="27">
        <v>116050.872145199</v>
      </c>
      <c r="J260" s="43">
        <f t="shared" si="8"/>
        <v>3.8548611633032626E-3</v>
      </c>
      <c r="K260" s="26" t="str">
        <f t="shared" si="9"/>
        <v>No</v>
      </c>
      <c r="L260" s="27" t="s">
        <v>118</v>
      </c>
    </row>
    <row r="261" spans="1:12" ht="15.6" x14ac:dyDescent="0.3">
      <c r="A261" s="26" t="s">
        <v>5226</v>
      </c>
      <c r="B261" s="26" t="s">
        <v>5227</v>
      </c>
      <c r="C261" s="26" t="s">
        <v>303</v>
      </c>
      <c r="D261" s="26" t="s">
        <v>304</v>
      </c>
      <c r="E261" s="26">
        <v>25</v>
      </c>
      <c r="F261" s="26">
        <v>55</v>
      </c>
      <c r="G261" s="26" t="s">
        <v>629</v>
      </c>
      <c r="H261" s="26">
        <v>10</v>
      </c>
      <c r="I261" s="27">
        <v>31094</v>
      </c>
      <c r="J261" s="43">
        <f t="shared" si="8"/>
        <v>3.8592654531420852E-3</v>
      </c>
      <c r="K261" s="26" t="str">
        <f t="shared" si="9"/>
        <v>No</v>
      </c>
      <c r="L261" s="27" t="s">
        <v>147</v>
      </c>
    </row>
    <row r="262" spans="1:12" ht="15.6" x14ac:dyDescent="0.3">
      <c r="A262" s="26" t="s">
        <v>2523</v>
      </c>
      <c r="B262" s="26" t="s">
        <v>2524</v>
      </c>
      <c r="C262" s="26" t="s">
        <v>428</v>
      </c>
      <c r="D262" s="26" t="s">
        <v>429</v>
      </c>
      <c r="E262" s="26">
        <v>112</v>
      </c>
      <c r="F262" s="26">
        <v>310</v>
      </c>
      <c r="G262" s="26" t="s">
        <v>629</v>
      </c>
      <c r="H262" s="26">
        <v>42.08</v>
      </c>
      <c r="I262" s="27">
        <v>130750</v>
      </c>
      <c r="J262" s="43">
        <f t="shared" si="8"/>
        <v>3.8620267686424472E-3</v>
      </c>
      <c r="K262" s="26" t="str">
        <f t="shared" si="9"/>
        <v>No</v>
      </c>
      <c r="L262" s="27" t="s">
        <v>118</v>
      </c>
    </row>
    <row r="263" spans="1:12" ht="15.6" x14ac:dyDescent="0.3">
      <c r="A263" s="26" t="s">
        <v>1716</v>
      </c>
      <c r="B263" s="26" t="s">
        <v>1717</v>
      </c>
      <c r="C263" s="26" t="s">
        <v>185</v>
      </c>
      <c r="D263" s="26" t="s">
        <v>321</v>
      </c>
      <c r="E263" s="26">
        <v>7096</v>
      </c>
      <c r="F263" s="26">
        <v>24834</v>
      </c>
      <c r="G263" s="26" t="s">
        <v>629</v>
      </c>
      <c r="H263" s="26">
        <v>28.96</v>
      </c>
      <c r="I263" s="27">
        <v>89894.213687743162</v>
      </c>
      <c r="J263" s="43">
        <f t="shared" si="8"/>
        <v>3.8658772989232275E-3</v>
      </c>
      <c r="K263" s="26" t="str">
        <f t="shared" si="9"/>
        <v>No</v>
      </c>
      <c r="L263" s="27" t="s">
        <v>118</v>
      </c>
    </row>
    <row r="264" spans="1:12" ht="15.6" x14ac:dyDescent="0.3">
      <c r="A264" s="26" t="s">
        <v>3282</v>
      </c>
      <c r="B264" s="26" t="s">
        <v>3283</v>
      </c>
      <c r="C264" s="26" t="s">
        <v>95</v>
      </c>
      <c r="D264" s="26" t="s">
        <v>96</v>
      </c>
      <c r="E264" s="26">
        <v>15</v>
      </c>
      <c r="F264" s="26">
        <v>42</v>
      </c>
      <c r="G264" s="26" t="s">
        <v>629</v>
      </c>
      <c r="H264" s="26">
        <v>53.66</v>
      </c>
      <c r="I264" s="27">
        <v>166563</v>
      </c>
      <c r="J264" s="43">
        <f t="shared" si="8"/>
        <v>3.8659246051043748E-3</v>
      </c>
      <c r="K264" s="26" t="str">
        <f t="shared" si="9"/>
        <v>No</v>
      </c>
      <c r="L264" s="27" t="s">
        <v>118</v>
      </c>
    </row>
    <row r="265" spans="1:12" ht="15.6" x14ac:dyDescent="0.3">
      <c r="A265" s="26" t="s">
        <v>1618</v>
      </c>
      <c r="B265" s="26" t="s">
        <v>1619</v>
      </c>
      <c r="C265" s="26" t="s">
        <v>105</v>
      </c>
      <c r="D265" s="26" t="s">
        <v>106</v>
      </c>
      <c r="E265" s="26">
        <v>13710</v>
      </c>
      <c r="F265" s="26">
        <v>44640</v>
      </c>
      <c r="G265" s="26" t="s">
        <v>629</v>
      </c>
      <c r="H265" s="26">
        <v>35.5</v>
      </c>
      <c r="I265" s="27">
        <v>110087.00797328349</v>
      </c>
      <c r="J265" s="43">
        <f t="shared" si="8"/>
        <v>3.869666437872342E-3</v>
      </c>
      <c r="K265" s="26" t="str">
        <f t="shared" si="9"/>
        <v>No</v>
      </c>
      <c r="L265" s="27" t="s">
        <v>118</v>
      </c>
    </row>
    <row r="266" spans="1:12" ht="15.6" x14ac:dyDescent="0.3">
      <c r="A266" s="26" t="s">
        <v>1658</v>
      </c>
      <c r="B266" s="26" t="s">
        <v>1659</v>
      </c>
      <c r="C266" s="26" t="s">
        <v>207</v>
      </c>
      <c r="D266" s="26" t="s">
        <v>545</v>
      </c>
      <c r="E266" s="26">
        <v>10461</v>
      </c>
      <c r="F266" s="26">
        <v>35453</v>
      </c>
      <c r="G266" s="26" t="s">
        <v>629</v>
      </c>
      <c r="H266" s="26">
        <v>62.62</v>
      </c>
      <c r="I266" s="27">
        <v>194051.36016791294</v>
      </c>
      <c r="J266" s="43">
        <f t="shared" si="8"/>
        <v>3.8723768766669698E-3</v>
      </c>
      <c r="K266" s="26" t="str">
        <f t="shared" si="9"/>
        <v>No</v>
      </c>
      <c r="L266" s="27" t="s">
        <v>118</v>
      </c>
    </row>
    <row r="267" spans="1:12" ht="15.6" x14ac:dyDescent="0.3">
      <c r="A267" s="26" t="s">
        <v>3452</v>
      </c>
      <c r="B267" s="26" t="s">
        <v>3453</v>
      </c>
      <c r="C267" s="26" t="s">
        <v>100</v>
      </c>
      <c r="D267" s="26" t="s">
        <v>101</v>
      </c>
      <c r="E267" s="26">
        <v>33424</v>
      </c>
      <c r="F267" s="26">
        <v>189371</v>
      </c>
      <c r="G267" s="26" t="s">
        <v>629</v>
      </c>
      <c r="H267" s="26">
        <v>23.85</v>
      </c>
      <c r="I267" s="27">
        <v>73816.218164598133</v>
      </c>
      <c r="J267" s="43">
        <f t="shared" si="8"/>
        <v>3.8771967342166014E-3</v>
      </c>
      <c r="K267" s="26" t="str">
        <f t="shared" si="9"/>
        <v>No</v>
      </c>
      <c r="L267" s="27" t="s">
        <v>118</v>
      </c>
    </row>
    <row r="268" spans="1:12" ht="15.6" x14ac:dyDescent="0.3">
      <c r="A268" s="26" t="s">
        <v>3960</v>
      </c>
      <c r="B268" s="26" t="s">
        <v>3961</v>
      </c>
      <c r="C268" s="26" t="s">
        <v>154</v>
      </c>
      <c r="D268" s="26" t="s">
        <v>155</v>
      </c>
      <c r="E268" s="26">
        <v>1389</v>
      </c>
      <c r="F268" s="26">
        <v>4500</v>
      </c>
      <c r="G268" s="26" t="s">
        <v>629</v>
      </c>
      <c r="H268" s="26">
        <v>27.92</v>
      </c>
      <c r="I268" s="27">
        <v>86373.641528897584</v>
      </c>
      <c r="J268" s="43">
        <f t="shared" si="8"/>
        <v>3.8789611514515967E-3</v>
      </c>
      <c r="K268" s="26" t="str">
        <f t="shared" si="9"/>
        <v>No</v>
      </c>
      <c r="L268" s="27" t="s">
        <v>118</v>
      </c>
    </row>
    <row r="269" spans="1:12" ht="15.6" x14ac:dyDescent="0.3">
      <c r="A269" s="26" t="s">
        <v>4976</v>
      </c>
      <c r="B269" s="26" t="s">
        <v>4977</v>
      </c>
      <c r="C269" s="26" t="s">
        <v>303</v>
      </c>
      <c r="D269" s="26" t="s">
        <v>304</v>
      </c>
      <c r="E269" s="26">
        <v>42</v>
      </c>
      <c r="F269" s="26">
        <v>100</v>
      </c>
      <c r="G269" s="26" t="s">
        <v>629</v>
      </c>
      <c r="H269" s="26">
        <v>23.88</v>
      </c>
      <c r="I269" s="27">
        <v>73833</v>
      </c>
      <c r="J269" s="43">
        <f t="shared" si="8"/>
        <v>3.8811913372069399E-3</v>
      </c>
      <c r="K269" s="26" t="str">
        <f t="shared" si="9"/>
        <v>No</v>
      </c>
      <c r="L269" s="27" t="s">
        <v>118</v>
      </c>
    </row>
    <row r="270" spans="1:12" ht="15.6" x14ac:dyDescent="0.3">
      <c r="A270" s="26" t="s">
        <v>2831</v>
      </c>
      <c r="B270" s="26" t="s">
        <v>2832</v>
      </c>
      <c r="C270" s="26" t="s">
        <v>320</v>
      </c>
      <c r="D270" s="26" t="s">
        <v>321</v>
      </c>
      <c r="E270" s="26">
        <v>49</v>
      </c>
      <c r="F270" s="26">
        <v>67</v>
      </c>
      <c r="G270" s="26" t="s">
        <v>629</v>
      </c>
      <c r="H270" s="26">
        <v>40.76</v>
      </c>
      <c r="I270" s="27">
        <v>126021</v>
      </c>
      <c r="J270" s="43">
        <f t="shared" si="8"/>
        <v>3.8812578855904967E-3</v>
      </c>
      <c r="K270" s="26" t="str">
        <f t="shared" si="9"/>
        <v>No</v>
      </c>
      <c r="L270" s="27" t="s">
        <v>118</v>
      </c>
    </row>
    <row r="271" spans="1:12" ht="15.6" x14ac:dyDescent="0.3">
      <c r="A271" s="26" t="s">
        <v>3608</v>
      </c>
      <c r="B271" s="26" t="s">
        <v>3609</v>
      </c>
      <c r="C271" s="26" t="s">
        <v>121</v>
      </c>
      <c r="D271" s="26" t="s">
        <v>88</v>
      </c>
      <c r="E271" s="26">
        <v>9376</v>
      </c>
      <c r="F271" s="26">
        <v>45000</v>
      </c>
      <c r="G271" s="26" t="s">
        <v>629</v>
      </c>
      <c r="H271" s="26">
        <v>28.02</v>
      </c>
      <c r="I271" s="27">
        <v>86461.742944722471</v>
      </c>
      <c r="J271" s="43">
        <f t="shared" si="8"/>
        <v>3.8888875998598373E-3</v>
      </c>
      <c r="K271" s="26" t="str">
        <f t="shared" si="9"/>
        <v>No</v>
      </c>
      <c r="L271" s="27" t="s">
        <v>118</v>
      </c>
    </row>
    <row r="272" spans="1:12" ht="15.6" x14ac:dyDescent="0.3">
      <c r="A272" s="26" t="s">
        <v>1642</v>
      </c>
      <c r="B272" s="26" t="s">
        <v>1643</v>
      </c>
      <c r="C272" s="26" t="s">
        <v>207</v>
      </c>
      <c r="D272" s="26" t="s">
        <v>545</v>
      </c>
      <c r="E272" s="26">
        <v>11905</v>
      </c>
      <c r="F272" s="26">
        <v>38546</v>
      </c>
      <c r="G272" s="26" t="s">
        <v>629</v>
      </c>
      <c r="H272" s="26">
        <v>49.24</v>
      </c>
      <c r="I272" s="27">
        <v>151388.55487744097</v>
      </c>
      <c r="J272" s="43">
        <f t="shared" si="8"/>
        <v>3.9030691618554413E-3</v>
      </c>
      <c r="K272" s="26" t="str">
        <f t="shared" si="9"/>
        <v>No</v>
      </c>
      <c r="L272" s="27" t="s">
        <v>118</v>
      </c>
    </row>
    <row r="273" spans="1:12" ht="15.6" x14ac:dyDescent="0.3">
      <c r="A273" s="26" t="s">
        <v>3664</v>
      </c>
      <c r="B273" s="26" t="s">
        <v>3665</v>
      </c>
      <c r="C273" s="26" t="s">
        <v>255</v>
      </c>
      <c r="D273" s="26" t="s">
        <v>256</v>
      </c>
      <c r="E273" s="26">
        <v>6454</v>
      </c>
      <c r="F273" s="26">
        <v>26913</v>
      </c>
      <c r="G273" s="26" t="s">
        <v>629</v>
      </c>
      <c r="H273" s="26">
        <v>17.52</v>
      </c>
      <c r="I273" s="27">
        <v>53822.077731170903</v>
      </c>
      <c r="J273" s="43">
        <f t="shared" si="8"/>
        <v>3.9062037153248007E-3</v>
      </c>
      <c r="K273" s="26" t="str">
        <f t="shared" si="9"/>
        <v>No</v>
      </c>
      <c r="L273" s="27" t="s">
        <v>147</v>
      </c>
    </row>
    <row r="274" spans="1:12" ht="15.6" x14ac:dyDescent="0.3">
      <c r="A274" s="26" t="s">
        <v>1768</v>
      </c>
      <c r="B274" s="26" t="s">
        <v>1769</v>
      </c>
      <c r="C274" s="26" t="s">
        <v>185</v>
      </c>
      <c r="D274" s="26" t="s">
        <v>304</v>
      </c>
      <c r="E274" s="26">
        <v>5134</v>
      </c>
      <c r="F274" s="26">
        <v>15979</v>
      </c>
      <c r="G274" s="26" t="s">
        <v>629</v>
      </c>
      <c r="H274" s="26">
        <v>39.96</v>
      </c>
      <c r="I274" s="27">
        <v>122105.58204638032</v>
      </c>
      <c r="J274" s="43">
        <f t="shared" si="8"/>
        <v>3.9270931923313717E-3</v>
      </c>
      <c r="K274" s="26" t="str">
        <f t="shared" si="9"/>
        <v>No</v>
      </c>
      <c r="L274" s="27" t="s">
        <v>118</v>
      </c>
    </row>
    <row r="275" spans="1:12" ht="15.6" x14ac:dyDescent="0.3">
      <c r="A275" s="26" t="s">
        <v>3540</v>
      </c>
      <c r="B275" s="26" t="s">
        <v>3541</v>
      </c>
      <c r="C275" s="26" t="s">
        <v>133</v>
      </c>
      <c r="D275" s="26" t="s">
        <v>780</v>
      </c>
      <c r="E275" s="26">
        <v>15504</v>
      </c>
      <c r="F275" s="26">
        <v>53355</v>
      </c>
      <c r="G275" s="26" t="s">
        <v>629</v>
      </c>
      <c r="H275" s="26">
        <v>39.25</v>
      </c>
      <c r="I275" s="27">
        <v>119764.05346957258</v>
      </c>
      <c r="J275" s="43">
        <f t="shared" si="8"/>
        <v>3.9327326218101238E-3</v>
      </c>
      <c r="K275" s="26" t="str">
        <f t="shared" si="9"/>
        <v>No</v>
      </c>
      <c r="L275" s="27" t="s">
        <v>118</v>
      </c>
    </row>
    <row r="276" spans="1:12" ht="15.6" x14ac:dyDescent="0.3">
      <c r="A276" s="26" t="s">
        <v>1434</v>
      </c>
      <c r="B276" s="26" t="s">
        <v>1435</v>
      </c>
      <c r="C276" s="26" t="s">
        <v>114</v>
      </c>
      <c r="D276" s="26" t="s">
        <v>115</v>
      </c>
      <c r="E276" s="26">
        <v>56725</v>
      </c>
      <c r="F276" s="26">
        <v>164604</v>
      </c>
      <c r="G276" s="26" t="s">
        <v>629</v>
      </c>
      <c r="H276" s="26">
        <v>44.86</v>
      </c>
      <c r="I276" s="27">
        <v>136769.34795574067</v>
      </c>
      <c r="J276" s="43">
        <f t="shared" si="8"/>
        <v>3.9359696309600256E-3</v>
      </c>
      <c r="K276" s="26" t="str">
        <f t="shared" si="9"/>
        <v>No</v>
      </c>
      <c r="L276" s="27" t="s">
        <v>118</v>
      </c>
    </row>
    <row r="277" spans="1:12" ht="15.6" x14ac:dyDescent="0.3">
      <c r="A277" s="26" t="s">
        <v>2747</v>
      </c>
      <c r="B277" s="26" t="s">
        <v>2748</v>
      </c>
      <c r="C277" s="26" t="s">
        <v>150</v>
      </c>
      <c r="D277" s="26" t="s">
        <v>204</v>
      </c>
      <c r="E277" s="26">
        <v>62</v>
      </c>
      <c r="F277" s="26">
        <v>160</v>
      </c>
      <c r="G277" s="26" t="s">
        <v>629</v>
      </c>
      <c r="H277" s="26">
        <v>28.44</v>
      </c>
      <c r="I277" s="27">
        <v>85985.156321393195</v>
      </c>
      <c r="J277" s="43">
        <f t="shared" si="8"/>
        <v>3.9690571559162146E-3</v>
      </c>
      <c r="K277" s="26" t="str">
        <f t="shared" si="9"/>
        <v>No</v>
      </c>
      <c r="L277" s="27" t="s">
        <v>118</v>
      </c>
    </row>
    <row r="278" spans="1:12" ht="15.6" x14ac:dyDescent="0.3">
      <c r="A278" s="26" t="s">
        <v>2833</v>
      </c>
      <c r="B278" s="26" t="s">
        <v>2834</v>
      </c>
      <c r="C278" s="26" t="s">
        <v>272</v>
      </c>
      <c r="D278" s="26" t="s">
        <v>273</v>
      </c>
      <c r="E278" s="26">
        <v>49</v>
      </c>
      <c r="F278" s="26">
        <v>102</v>
      </c>
      <c r="G278" s="26" t="s">
        <v>629</v>
      </c>
      <c r="H278" s="26">
        <v>40</v>
      </c>
      <c r="I278" s="27">
        <v>120743</v>
      </c>
      <c r="J278" s="43">
        <f t="shared" si="8"/>
        <v>3.9753857366472594E-3</v>
      </c>
      <c r="K278" s="26" t="str">
        <f t="shared" si="9"/>
        <v>No</v>
      </c>
      <c r="L278" s="27" t="s">
        <v>118</v>
      </c>
    </row>
    <row r="279" spans="1:12" ht="15.6" x14ac:dyDescent="0.3">
      <c r="A279" s="26" t="s">
        <v>3416</v>
      </c>
      <c r="B279" s="26" t="s">
        <v>3417</v>
      </c>
      <c r="C279" s="26" t="s">
        <v>726</v>
      </c>
      <c r="D279" s="26" t="s">
        <v>88</v>
      </c>
      <c r="E279" s="26">
        <v>52016</v>
      </c>
      <c r="F279" s="26">
        <v>204393</v>
      </c>
      <c r="G279" s="26" t="s">
        <v>629</v>
      </c>
      <c r="H279" s="26">
        <v>28.76</v>
      </c>
      <c r="I279" s="27">
        <v>86799.428908308444</v>
      </c>
      <c r="J279" s="43">
        <f t="shared" si="8"/>
        <v>3.976063026458059E-3</v>
      </c>
      <c r="K279" s="26" t="str">
        <f t="shared" si="9"/>
        <v>No</v>
      </c>
      <c r="L279" s="27" t="s">
        <v>118</v>
      </c>
    </row>
    <row r="280" spans="1:12" ht="15.6" x14ac:dyDescent="0.3">
      <c r="A280" s="26" t="s">
        <v>3460</v>
      </c>
      <c r="B280" s="26" t="s">
        <v>3461</v>
      </c>
      <c r="C280" s="26" t="s">
        <v>397</v>
      </c>
      <c r="D280" s="26" t="s">
        <v>265</v>
      </c>
      <c r="E280" s="26">
        <v>30050</v>
      </c>
      <c r="F280" s="26">
        <v>110512</v>
      </c>
      <c r="G280" s="26" t="s">
        <v>629</v>
      </c>
      <c r="H280" s="26">
        <v>24.92</v>
      </c>
      <c r="I280" s="27">
        <v>75157.140936152253</v>
      </c>
      <c r="J280" s="43">
        <f t="shared" si="8"/>
        <v>3.9788634356653016E-3</v>
      </c>
      <c r="K280" s="26" t="str">
        <f t="shared" si="9"/>
        <v>No</v>
      </c>
      <c r="L280" s="27" t="s">
        <v>118</v>
      </c>
    </row>
    <row r="281" spans="1:12" ht="15.6" x14ac:dyDescent="0.3">
      <c r="A281" s="26" t="s">
        <v>2661</v>
      </c>
      <c r="B281" s="26" t="s">
        <v>2662</v>
      </c>
      <c r="C281" s="26" t="s">
        <v>303</v>
      </c>
      <c r="D281" s="26" t="s">
        <v>304</v>
      </c>
      <c r="E281" s="26">
        <v>82</v>
      </c>
      <c r="F281" s="26">
        <v>200</v>
      </c>
      <c r="G281" s="26" t="s">
        <v>629</v>
      </c>
      <c r="H281" s="26">
        <v>25</v>
      </c>
      <c r="I281" s="27">
        <v>75250</v>
      </c>
      <c r="J281" s="43">
        <f t="shared" si="8"/>
        <v>3.9867109634551491E-3</v>
      </c>
      <c r="K281" s="26" t="str">
        <f t="shared" si="9"/>
        <v>No</v>
      </c>
      <c r="L281" s="27" t="s">
        <v>118</v>
      </c>
    </row>
    <row r="282" spans="1:12" ht="15.6" x14ac:dyDescent="0.3">
      <c r="A282" s="26" t="s">
        <v>4548</v>
      </c>
      <c r="B282" s="26" t="s">
        <v>4549</v>
      </c>
      <c r="C282" s="26" t="s">
        <v>237</v>
      </c>
      <c r="D282" s="26" t="s">
        <v>238</v>
      </c>
      <c r="E282" s="26">
        <v>109</v>
      </c>
      <c r="F282" s="26">
        <v>1000</v>
      </c>
      <c r="G282" s="26" t="s">
        <v>629</v>
      </c>
      <c r="H282" s="26">
        <v>19</v>
      </c>
      <c r="I282" s="27">
        <v>57159</v>
      </c>
      <c r="J282" s="43">
        <f t="shared" si="8"/>
        <v>3.9888731433370076E-3</v>
      </c>
      <c r="K282" s="26" t="str">
        <f t="shared" si="9"/>
        <v>No</v>
      </c>
      <c r="L282" s="27" t="s">
        <v>130</v>
      </c>
    </row>
    <row r="283" spans="1:12" ht="15.6" x14ac:dyDescent="0.3">
      <c r="A283" s="26" t="s">
        <v>1722</v>
      </c>
      <c r="B283" s="26" t="s">
        <v>1723</v>
      </c>
      <c r="C283" s="26" t="s">
        <v>397</v>
      </c>
      <c r="D283" s="26" t="s">
        <v>265</v>
      </c>
      <c r="E283" s="26">
        <v>6887</v>
      </c>
      <c r="F283" s="26">
        <v>22727</v>
      </c>
      <c r="G283" s="26" t="s">
        <v>629</v>
      </c>
      <c r="H283" s="26">
        <v>23.74</v>
      </c>
      <c r="I283" s="27">
        <v>71413.278924369079</v>
      </c>
      <c r="J283" s="43">
        <f t="shared" si="8"/>
        <v>3.9891740624555961E-3</v>
      </c>
      <c r="K283" s="26" t="str">
        <f t="shared" si="9"/>
        <v>No</v>
      </c>
      <c r="L283" s="27" t="s">
        <v>130</v>
      </c>
    </row>
    <row r="284" spans="1:12" ht="15.6" x14ac:dyDescent="0.3">
      <c r="A284" s="26" t="s">
        <v>3670</v>
      </c>
      <c r="B284" s="26" t="s">
        <v>3671</v>
      </c>
      <c r="C284" s="26" t="s">
        <v>121</v>
      </c>
      <c r="D284" s="26" t="s">
        <v>88</v>
      </c>
      <c r="E284" s="26">
        <v>6192</v>
      </c>
      <c r="F284" s="26">
        <v>20859</v>
      </c>
      <c r="G284" s="26" t="s">
        <v>629</v>
      </c>
      <c r="H284" s="26">
        <v>42.37</v>
      </c>
      <c r="I284" s="27">
        <v>127374.58268613881</v>
      </c>
      <c r="J284" s="43">
        <f t="shared" si="8"/>
        <v>3.9916911936256306E-3</v>
      </c>
      <c r="K284" s="26" t="str">
        <f t="shared" si="9"/>
        <v>No</v>
      </c>
      <c r="L284" s="27" t="s">
        <v>118</v>
      </c>
    </row>
    <row r="285" spans="1:12" ht="15.6" x14ac:dyDescent="0.3">
      <c r="A285" s="26" t="s">
        <v>3188</v>
      </c>
      <c r="B285" s="26" t="s">
        <v>3189</v>
      </c>
      <c r="C285" s="26" t="s">
        <v>1174</v>
      </c>
      <c r="D285" s="26" t="s">
        <v>151</v>
      </c>
      <c r="E285" s="26">
        <v>20</v>
      </c>
      <c r="F285" s="26">
        <v>56</v>
      </c>
      <c r="G285" s="26" t="s">
        <v>629</v>
      </c>
      <c r="H285" s="26">
        <v>75</v>
      </c>
      <c r="I285" s="27">
        <v>225068</v>
      </c>
      <c r="J285" s="43">
        <f t="shared" si="8"/>
        <v>3.998791476353813E-3</v>
      </c>
      <c r="K285" s="26" t="str">
        <f t="shared" si="9"/>
        <v>No</v>
      </c>
      <c r="L285" s="27" t="s">
        <v>118</v>
      </c>
    </row>
    <row r="286" spans="1:12" ht="15.6" x14ac:dyDescent="0.3">
      <c r="A286" s="26" t="s">
        <v>3610</v>
      </c>
      <c r="B286" s="26" t="s">
        <v>3611</v>
      </c>
      <c r="C286" s="26" t="s">
        <v>87</v>
      </c>
      <c r="D286" s="26" t="s">
        <v>88</v>
      </c>
      <c r="E286" s="26">
        <v>9277</v>
      </c>
      <c r="F286" s="26">
        <v>66967</v>
      </c>
      <c r="G286" s="26" t="s">
        <v>629</v>
      </c>
      <c r="H286" s="26">
        <v>22.11</v>
      </c>
      <c r="I286" s="27">
        <v>66256.752608072886</v>
      </c>
      <c r="J286" s="43">
        <f t="shared" si="8"/>
        <v>4.0044220333200087E-3</v>
      </c>
      <c r="K286" s="26" t="str">
        <f t="shared" si="9"/>
        <v>No</v>
      </c>
      <c r="L286" s="27" t="s">
        <v>130</v>
      </c>
    </row>
    <row r="287" spans="1:12" ht="15.6" x14ac:dyDescent="0.3">
      <c r="A287" s="26" t="s">
        <v>5304</v>
      </c>
      <c r="B287" s="26" t="s">
        <v>5305</v>
      </c>
      <c r="C287" s="26" t="s">
        <v>479</v>
      </c>
      <c r="D287" s="26" t="s">
        <v>182</v>
      </c>
      <c r="E287" s="26">
        <v>20</v>
      </c>
      <c r="F287" s="26">
        <v>40</v>
      </c>
      <c r="G287" s="26" t="s">
        <v>629</v>
      </c>
      <c r="H287" s="26">
        <v>39.18</v>
      </c>
      <c r="I287" s="27">
        <v>117188</v>
      </c>
      <c r="J287" s="43">
        <f t="shared" si="8"/>
        <v>4.012014882069836E-3</v>
      </c>
      <c r="K287" s="26" t="str">
        <f t="shared" si="9"/>
        <v>No</v>
      </c>
      <c r="L287" s="27" t="s">
        <v>118</v>
      </c>
    </row>
    <row r="288" spans="1:12" ht="15.6" x14ac:dyDescent="0.3">
      <c r="A288" s="26" t="s">
        <v>3872</v>
      </c>
      <c r="B288" s="26" t="s">
        <v>3873</v>
      </c>
      <c r="C288" s="26" t="s">
        <v>726</v>
      </c>
      <c r="D288" s="26" t="s">
        <v>88</v>
      </c>
      <c r="E288" s="26">
        <v>2014</v>
      </c>
      <c r="F288" s="26">
        <v>9500</v>
      </c>
      <c r="G288" s="26" t="s">
        <v>629</v>
      </c>
      <c r="H288" s="26">
        <v>18</v>
      </c>
      <c r="I288" s="27">
        <v>53808.345064249392</v>
      </c>
      <c r="J288" s="43">
        <f t="shared" si="8"/>
        <v>4.0142472276760615E-3</v>
      </c>
      <c r="K288" s="26" t="str">
        <f t="shared" si="9"/>
        <v>No</v>
      </c>
      <c r="L288" s="27" t="s">
        <v>147</v>
      </c>
    </row>
    <row r="289" spans="1:12" ht="15.6" x14ac:dyDescent="0.3">
      <c r="A289" s="26" t="s">
        <v>1720</v>
      </c>
      <c r="B289" s="26" t="s">
        <v>1721</v>
      </c>
      <c r="C289" s="26" t="s">
        <v>105</v>
      </c>
      <c r="D289" s="26" t="s">
        <v>106</v>
      </c>
      <c r="E289" s="26">
        <v>6923</v>
      </c>
      <c r="F289" s="26">
        <v>19512</v>
      </c>
      <c r="G289" s="26" t="s">
        <v>629</v>
      </c>
      <c r="H289" s="26">
        <v>55.11</v>
      </c>
      <c r="I289" s="27">
        <v>164313.15781230913</v>
      </c>
      <c r="J289" s="43">
        <f t="shared" si="8"/>
        <v>4.0247537616884552E-3</v>
      </c>
      <c r="K289" s="26" t="str">
        <f t="shared" si="9"/>
        <v>No</v>
      </c>
      <c r="L289" s="27" t="s">
        <v>118</v>
      </c>
    </row>
    <row r="290" spans="1:12" ht="15.6" x14ac:dyDescent="0.3">
      <c r="A290" s="26" t="s">
        <v>1626</v>
      </c>
      <c r="B290" s="26" t="s">
        <v>1627</v>
      </c>
      <c r="C290" s="26" t="s">
        <v>114</v>
      </c>
      <c r="D290" s="26" t="s">
        <v>115</v>
      </c>
      <c r="E290" s="26">
        <v>13388</v>
      </c>
      <c r="F290" s="26">
        <v>34724</v>
      </c>
      <c r="G290" s="26" t="s">
        <v>629</v>
      </c>
      <c r="H290" s="26">
        <v>47.41</v>
      </c>
      <c r="I290" s="27">
        <v>141008.91601966385</v>
      </c>
      <c r="J290" s="43">
        <f t="shared" si="8"/>
        <v>4.0346384899566448E-3</v>
      </c>
      <c r="K290" s="26" t="str">
        <f t="shared" si="9"/>
        <v>No</v>
      </c>
      <c r="L290" s="27" t="s">
        <v>118</v>
      </c>
    </row>
    <row r="291" spans="1:12" ht="15.6" x14ac:dyDescent="0.3">
      <c r="A291" s="26" t="s">
        <v>2371</v>
      </c>
      <c r="B291" s="26" t="s">
        <v>2372</v>
      </c>
      <c r="C291" s="26" t="s">
        <v>207</v>
      </c>
      <c r="D291" s="26" t="s">
        <v>208</v>
      </c>
      <c r="E291" s="26">
        <v>192</v>
      </c>
      <c r="F291" s="26">
        <v>634</v>
      </c>
      <c r="G291" s="26" t="s">
        <v>629</v>
      </c>
      <c r="H291" s="26">
        <v>43.28</v>
      </c>
      <c r="I291" s="27">
        <v>128667.83420345266</v>
      </c>
      <c r="J291" s="43">
        <f t="shared" si="8"/>
        <v>4.036440056795979E-3</v>
      </c>
      <c r="K291" s="26" t="str">
        <f t="shared" si="9"/>
        <v>No</v>
      </c>
      <c r="L291" s="27" t="s">
        <v>118</v>
      </c>
    </row>
    <row r="292" spans="1:12" ht="15.6" x14ac:dyDescent="0.3">
      <c r="A292" s="26" t="s">
        <v>2479</v>
      </c>
      <c r="B292" s="26" t="s">
        <v>2480</v>
      </c>
      <c r="C292" s="26" t="s">
        <v>128</v>
      </c>
      <c r="D292" s="26" t="s">
        <v>129</v>
      </c>
      <c r="E292" s="26">
        <v>131</v>
      </c>
      <c r="F292" s="26">
        <v>367</v>
      </c>
      <c r="G292" s="26" t="s">
        <v>629</v>
      </c>
      <c r="H292" s="26">
        <v>35</v>
      </c>
      <c r="I292" s="27">
        <v>104009.00000000001</v>
      </c>
      <c r="J292" s="43">
        <f t="shared" si="8"/>
        <v>4.0381120864540565E-3</v>
      </c>
      <c r="K292" s="26" t="str">
        <f t="shared" si="9"/>
        <v>No</v>
      </c>
      <c r="L292" s="27" t="s">
        <v>118</v>
      </c>
    </row>
    <row r="293" spans="1:12" ht="15.6" x14ac:dyDescent="0.3">
      <c r="A293" s="26" t="s">
        <v>3316</v>
      </c>
      <c r="B293" s="26" t="s">
        <v>3317</v>
      </c>
      <c r="C293" s="26" t="s">
        <v>535</v>
      </c>
      <c r="D293" s="26" t="s">
        <v>536</v>
      </c>
      <c r="E293" s="26">
        <v>10</v>
      </c>
      <c r="F293" s="26">
        <v>32</v>
      </c>
      <c r="G293" s="26" t="s">
        <v>629</v>
      </c>
      <c r="H293" s="26">
        <v>50</v>
      </c>
      <c r="I293" s="27">
        <v>148041</v>
      </c>
      <c r="J293" s="43">
        <f t="shared" si="8"/>
        <v>4.052931282550104E-3</v>
      </c>
      <c r="K293" s="26" t="str">
        <f t="shared" si="9"/>
        <v>No</v>
      </c>
      <c r="L293" s="27" t="s">
        <v>118</v>
      </c>
    </row>
    <row r="294" spans="1:12" ht="15.6" x14ac:dyDescent="0.3">
      <c r="A294" s="26" t="s">
        <v>1606</v>
      </c>
      <c r="B294" s="26" t="s">
        <v>1607</v>
      </c>
      <c r="C294" s="26" t="s">
        <v>133</v>
      </c>
      <c r="D294" s="26" t="s">
        <v>134</v>
      </c>
      <c r="E294" s="26">
        <v>14270</v>
      </c>
      <c r="F294" s="26">
        <v>35377</v>
      </c>
      <c r="G294" s="26" t="s">
        <v>629</v>
      </c>
      <c r="H294" s="26">
        <v>37.299999999999997</v>
      </c>
      <c r="I294" s="27">
        <v>110200.98190908325</v>
      </c>
      <c r="J294" s="43">
        <f t="shared" si="8"/>
        <v>4.0616697986345877E-3</v>
      </c>
      <c r="K294" s="26" t="str">
        <f t="shared" si="9"/>
        <v>No</v>
      </c>
      <c r="L294" s="27" t="s">
        <v>118</v>
      </c>
    </row>
    <row r="295" spans="1:12" ht="15.6" x14ac:dyDescent="0.3">
      <c r="A295" s="26" t="s">
        <v>3690</v>
      </c>
      <c r="B295" s="26" t="s">
        <v>3691</v>
      </c>
      <c r="C295" s="26" t="s">
        <v>114</v>
      </c>
      <c r="D295" s="26" t="s">
        <v>115</v>
      </c>
      <c r="E295" s="26">
        <v>5451</v>
      </c>
      <c r="F295" s="26">
        <v>24937</v>
      </c>
      <c r="G295" s="26" t="s">
        <v>629</v>
      </c>
      <c r="H295" s="26">
        <v>29.51</v>
      </c>
      <c r="I295" s="27">
        <v>86948.25562026423</v>
      </c>
      <c r="J295" s="43">
        <f t="shared" si="8"/>
        <v>4.0727671587406583E-3</v>
      </c>
      <c r="K295" s="26" t="str">
        <f t="shared" si="9"/>
        <v>No</v>
      </c>
      <c r="L295" s="27" t="s">
        <v>118</v>
      </c>
    </row>
    <row r="296" spans="1:12" ht="15.6" x14ac:dyDescent="0.3">
      <c r="A296" s="26" t="s">
        <v>3740</v>
      </c>
      <c r="B296" s="26" t="s">
        <v>3741</v>
      </c>
      <c r="C296" s="26" t="s">
        <v>128</v>
      </c>
      <c r="D296" s="26" t="s">
        <v>175</v>
      </c>
      <c r="E296" s="26">
        <v>4114</v>
      </c>
      <c r="F296" s="26">
        <v>13576</v>
      </c>
      <c r="G296" s="26" t="s">
        <v>629</v>
      </c>
      <c r="H296" s="26">
        <v>24.33</v>
      </c>
      <c r="I296" s="27">
        <v>71635.894391767084</v>
      </c>
      <c r="J296" s="43">
        <f t="shared" si="8"/>
        <v>4.07561045309646E-3</v>
      </c>
      <c r="K296" s="26" t="str">
        <f t="shared" si="9"/>
        <v>No</v>
      </c>
      <c r="L296" s="27" t="s">
        <v>130</v>
      </c>
    </row>
    <row r="297" spans="1:12" ht="15.6" x14ac:dyDescent="0.3">
      <c r="A297" s="26" t="s">
        <v>2427</v>
      </c>
      <c r="B297" s="26" t="s">
        <v>2428</v>
      </c>
      <c r="C297" s="26" t="s">
        <v>407</v>
      </c>
      <c r="D297" s="26" t="s">
        <v>88</v>
      </c>
      <c r="E297" s="26">
        <v>163</v>
      </c>
      <c r="F297" s="26">
        <v>450</v>
      </c>
      <c r="G297" s="26" t="s">
        <v>629</v>
      </c>
      <c r="H297" s="26">
        <v>35</v>
      </c>
      <c r="I297" s="27">
        <v>102800.77110756702</v>
      </c>
      <c r="J297" s="43">
        <f t="shared" si="8"/>
        <v>4.0855724667719379E-3</v>
      </c>
      <c r="K297" s="26" t="str">
        <f t="shared" si="9"/>
        <v>No</v>
      </c>
      <c r="L297" s="27" t="s">
        <v>118</v>
      </c>
    </row>
    <row r="298" spans="1:12" ht="15.6" x14ac:dyDescent="0.3">
      <c r="A298" s="26" t="s">
        <v>2437</v>
      </c>
      <c r="B298" s="26" t="s">
        <v>2438</v>
      </c>
      <c r="C298" s="26" t="s">
        <v>1174</v>
      </c>
      <c r="D298" s="26" t="s">
        <v>151</v>
      </c>
      <c r="E298" s="26">
        <v>161</v>
      </c>
      <c r="F298" s="26">
        <v>575</v>
      </c>
      <c r="G298" s="26" t="s">
        <v>629</v>
      </c>
      <c r="H298" s="26">
        <v>23.1</v>
      </c>
      <c r="I298" s="27">
        <v>67813</v>
      </c>
      <c r="J298" s="43">
        <f t="shared" si="8"/>
        <v>4.0877117956733969E-3</v>
      </c>
      <c r="K298" s="26" t="str">
        <f t="shared" si="9"/>
        <v>No</v>
      </c>
      <c r="L298" s="27" t="s">
        <v>130</v>
      </c>
    </row>
    <row r="299" spans="1:12" ht="15.6" x14ac:dyDescent="0.3">
      <c r="A299" s="26" t="s">
        <v>4878</v>
      </c>
      <c r="B299" s="26" t="s">
        <v>4879</v>
      </c>
      <c r="C299" s="26" t="s">
        <v>535</v>
      </c>
      <c r="D299" s="26" t="s">
        <v>536</v>
      </c>
      <c r="E299" s="26">
        <v>50</v>
      </c>
      <c r="F299" s="26">
        <v>170</v>
      </c>
      <c r="G299" s="26" t="s">
        <v>629</v>
      </c>
      <c r="H299" s="26">
        <v>29.17</v>
      </c>
      <c r="I299" s="27">
        <v>85611.266788473527</v>
      </c>
      <c r="J299" s="43">
        <f t="shared" si="8"/>
        <v>4.0887141743255742E-3</v>
      </c>
      <c r="K299" s="26" t="str">
        <f t="shared" si="9"/>
        <v>No</v>
      </c>
      <c r="L299" s="27" t="s">
        <v>118</v>
      </c>
    </row>
    <row r="300" spans="1:12" ht="15.6" x14ac:dyDescent="0.3">
      <c r="A300" s="26" t="s">
        <v>2895</v>
      </c>
      <c r="B300" s="26" t="s">
        <v>2896</v>
      </c>
      <c r="C300" s="26" t="s">
        <v>143</v>
      </c>
      <c r="D300" s="26" t="s">
        <v>144</v>
      </c>
      <c r="E300" s="26">
        <v>41</v>
      </c>
      <c r="F300" s="26">
        <v>70</v>
      </c>
      <c r="G300" s="26" t="s">
        <v>629</v>
      </c>
      <c r="H300" s="26">
        <v>50</v>
      </c>
      <c r="I300" s="27">
        <v>146618</v>
      </c>
      <c r="J300" s="43">
        <f t="shared" si="8"/>
        <v>4.0922669794977422E-3</v>
      </c>
      <c r="K300" s="26" t="str">
        <f t="shared" si="9"/>
        <v>No</v>
      </c>
      <c r="L300" s="27" t="s">
        <v>118</v>
      </c>
    </row>
    <row r="301" spans="1:12" ht="15.6" x14ac:dyDescent="0.3">
      <c r="A301" s="26" t="s">
        <v>1866</v>
      </c>
      <c r="B301" s="26" t="s">
        <v>1867</v>
      </c>
      <c r="C301" s="26" t="s">
        <v>143</v>
      </c>
      <c r="D301" s="26" t="s">
        <v>144</v>
      </c>
      <c r="E301" s="26">
        <v>2698</v>
      </c>
      <c r="F301" s="26">
        <v>7360</v>
      </c>
      <c r="G301" s="26" t="s">
        <v>629</v>
      </c>
      <c r="H301" s="26">
        <v>35.28</v>
      </c>
      <c r="I301" s="27">
        <v>103123.17064267033</v>
      </c>
      <c r="J301" s="43">
        <f t="shared" si="8"/>
        <v>4.1053819171927401E-3</v>
      </c>
      <c r="K301" s="26" t="str">
        <f t="shared" si="9"/>
        <v>No</v>
      </c>
      <c r="L301" s="27" t="s">
        <v>118</v>
      </c>
    </row>
    <row r="302" spans="1:12" ht="15.6" x14ac:dyDescent="0.3">
      <c r="A302" s="26" t="s">
        <v>1844</v>
      </c>
      <c r="B302" s="26" t="s">
        <v>1845</v>
      </c>
      <c r="C302" s="26" t="s">
        <v>105</v>
      </c>
      <c r="D302" s="26" t="s">
        <v>182</v>
      </c>
      <c r="E302" s="26">
        <v>3000</v>
      </c>
      <c r="F302" s="26">
        <v>8011</v>
      </c>
      <c r="G302" s="26" t="s">
        <v>629</v>
      </c>
      <c r="H302" s="26">
        <v>38.14</v>
      </c>
      <c r="I302" s="27">
        <v>111436.65038349891</v>
      </c>
      <c r="J302" s="43">
        <f t="shared" si="8"/>
        <v>4.107086837453716E-3</v>
      </c>
      <c r="K302" s="26" t="str">
        <f t="shared" si="9"/>
        <v>No</v>
      </c>
      <c r="L302" s="27" t="s">
        <v>118</v>
      </c>
    </row>
    <row r="303" spans="1:12" ht="15.6" x14ac:dyDescent="0.3">
      <c r="A303" s="26" t="s">
        <v>1594</v>
      </c>
      <c r="B303" s="26" t="s">
        <v>1595</v>
      </c>
      <c r="C303" s="26" t="s">
        <v>133</v>
      </c>
      <c r="D303" s="26" t="s">
        <v>134</v>
      </c>
      <c r="E303" s="26">
        <v>14863</v>
      </c>
      <c r="F303" s="26">
        <v>47060</v>
      </c>
      <c r="G303" s="26" t="s">
        <v>629</v>
      </c>
      <c r="H303" s="26">
        <v>33.020000000000003</v>
      </c>
      <c r="I303" s="27">
        <v>96359.895527349319</v>
      </c>
      <c r="J303" s="43">
        <f t="shared" si="8"/>
        <v>4.1120841594056868E-3</v>
      </c>
      <c r="K303" s="26" t="str">
        <f t="shared" si="9"/>
        <v>No</v>
      </c>
      <c r="L303" s="27" t="s">
        <v>118</v>
      </c>
    </row>
    <row r="304" spans="1:12" ht="15.6" x14ac:dyDescent="0.3">
      <c r="A304" s="26" t="s">
        <v>4580</v>
      </c>
      <c r="B304" s="26" t="s">
        <v>4581</v>
      </c>
      <c r="C304" s="26" t="s">
        <v>207</v>
      </c>
      <c r="D304" s="26" t="s">
        <v>545</v>
      </c>
      <c r="E304" s="26">
        <v>102</v>
      </c>
      <c r="F304" s="26">
        <v>450</v>
      </c>
      <c r="G304" s="26" t="s">
        <v>629</v>
      </c>
      <c r="H304" s="26">
        <v>22.52</v>
      </c>
      <c r="I304" s="27">
        <v>65718</v>
      </c>
      <c r="J304" s="43">
        <f t="shared" si="8"/>
        <v>4.1121154021729212E-3</v>
      </c>
      <c r="K304" s="26" t="str">
        <f t="shared" si="9"/>
        <v>No</v>
      </c>
      <c r="L304" s="27" t="s">
        <v>130</v>
      </c>
    </row>
    <row r="305" spans="1:12" ht="15.6" x14ac:dyDescent="0.3">
      <c r="A305" s="26" t="s">
        <v>4404</v>
      </c>
      <c r="B305" s="26" t="s">
        <v>4405</v>
      </c>
      <c r="C305" s="26" t="s">
        <v>523</v>
      </c>
      <c r="D305" s="26" t="s">
        <v>134</v>
      </c>
      <c r="E305" s="26">
        <v>169</v>
      </c>
      <c r="F305" s="26">
        <v>300</v>
      </c>
      <c r="G305" s="26" t="s">
        <v>629</v>
      </c>
      <c r="H305" s="26">
        <v>21.26</v>
      </c>
      <c r="I305" s="27">
        <v>61982</v>
      </c>
      <c r="J305" s="43">
        <f t="shared" si="8"/>
        <v>4.1160336871995098E-3</v>
      </c>
      <c r="K305" s="26" t="str">
        <f t="shared" si="9"/>
        <v>No</v>
      </c>
      <c r="L305" s="27" t="s">
        <v>130</v>
      </c>
    </row>
    <row r="306" spans="1:12" ht="15.6" x14ac:dyDescent="0.3">
      <c r="A306" s="26" t="s">
        <v>2013</v>
      </c>
      <c r="B306" s="26" t="s">
        <v>2014</v>
      </c>
      <c r="C306" s="26" t="s">
        <v>114</v>
      </c>
      <c r="D306" s="26" t="s">
        <v>115</v>
      </c>
      <c r="E306" s="26">
        <v>1208</v>
      </c>
      <c r="F306" s="26">
        <v>3222</v>
      </c>
      <c r="G306" s="26" t="s">
        <v>629</v>
      </c>
      <c r="H306" s="26">
        <v>62.12</v>
      </c>
      <c r="I306" s="27">
        <v>181014.58163097652</v>
      </c>
      <c r="J306" s="43">
        <f t="shared" si="8"/>
        <v>4.1181212766587131E-3</v>
      </c>
      <c r="K306" s="26" t="str">
        <f t="shared" si="9"/>
        <v>No</v>
      </c>
      <c r="L306" s="27" t="s">
        <v>118</v>
      </c>
    </row>
    <row r="307" spans="1:12" ht="15.6" x14ac:dyDescent="0.3">
      <c r="A307" s="26" t="s">
        <v>4954</v>
      </c>
      <c r="B307" s="26" t="s">
        <v>4955</v>
      </c>
      <c r="C307" s="26" t="s">
        <v>1174</v>
      </c>
      <c r="D307" s="26" t="s">
        <v>151</v>
      </c>
      <c r="E307" s="26">
        <v>44</v>
      </c>
      <c r="F307" s="26">
        <v>120</v>
      </c>
      <c r="G307" s="26" t="s">
        <v>629</v>
      </c>
      <c r="H307" s="26">
        <v>29.65</v>
      </c>
      <c r="I307" s="27">
        <v>86042</v>
      </c>
      <c r="J307" s="43">
        <f t="shared" si="8"/>
        <v>4.1351897910322857E-3</v>
      </c>
      <c r="K307" s="26" t="str">
        <f t="shared" si="9"/>
        <v>No</v>
      </c>
      <c r="L307" s="27" t="s">
        <v>118</v>
      </c>
    </row>
    <row r="308" spans="1:12" ht="15.6" x14ac:dyDescent="0.3">
      <c r="A308" s="26" t="s">
        <v>2125</v>
      </c>
      <c r="B308" s="26" t="s">
        <v>2126</v>
      </c>
      <c r="C308" s="26" t="s">
        <v>105</v>
      </c>
      <c r="D308" s="26" t="s">
        <v>106</v>
      </c>
      <c r="E308" s="26">
        <v>618</v>
      </c>
      <c r="F308" s="26">
        <v>2039</v>
      </c>
      <c r="G308" s="26" t="s">
        <v>629</v>
      </c>
      <c r="H308" s="26">
        <v>46.02</v>
      </c>
      <c r="I308" s="27">
        <v>133540.85945772711</v>
      </c>
      <c r="J308" s="43">
        <f t="shared" si="8"/>
        <v>4.1353635302520553E-3</v>
      </c>
      <c r="K308" s="26" t="str">
        <f t="shared" si="9"/>
        <v>No</v>
      </c>
      <c r="L308" s="27" t="s">
        <v>118</v>
      </c>
    </row>
    <row r="309" spans="1:12" ht="15.6" x14ac:dyDescent="0.3">
      <c r="A309" s="26" t="s">
        <v>2179</v>
      </c>
      <c r="B309" s="26" t="s">
        <v>2180</v>
      </c>
      <c r="C309" s="26" t="s">
        <v>87</v>
      </c>
      <c r="D309" s="26" t="s">
        <v>88</v>
      </c>
      <c r="E309" s="26">
        <v>457</v>
      </c>
      <c r="F309" s="26">
        <v>1362</v>
      </c>
      <c r="G309" s="26" t="s">
        <v>629</v>
      </c>
      <c r="H309" s="26">
        <v>34.46</v>
      </c>
      <c r="I309" s="27">
        <v>99842.797831328702</v>
      </c>
      <c r="J309" s="43">
        <f t="shared" si="8"/>
        <v>4.1417108592908996E-3</v>
      </c>
      <c r="K309" s="26" t="str">
        <f t="shared" si="9"/>
        <v>No</v>
      </c>
      <c r="L309" s="27" t="s">
        <v>118</v>
      </c>
    </row>
    <row r="310" spans="1:12" ht="15.6" x14ac:dyDescent="0.3">
      <c r="A310" s="26" t="s">
        <v>1560</v>
      </c>
      <c r="B310" s="26" t="s">
        <v>1561</v>
      </c>
      <c r="C310" s="26" t="s">
        <v>110</v>
      </c>
      <c r="D310" s="26" t="s">
        <v>614</v>
      </c>
      <c r="E310" s="26">
        <v>18566</v>
      </c>
      <c r="F310" s="26">
        <v>60215</v>
      </c>
      <c r="G310" s="26" t="s">
        <v>629</v>
      </c>
      <c r="H310" s="26">
        <v>50.64</v>
      </c>
      <c r="I310" s="27">
        <v>146540.95690328028</v>
      </c>
      <c r="J310" s="43">
        <f t="shared" si="8"/>
        <v>4.1468270225714443E-3</v>
      </c>
      <c r="K310" s="26" t="str">
        <f t="shared" si="9"/>
        <v>No</v>
      </c>
      <c r="L310" s="27" t="s">
        <v>118</v>
      </c>
    </row>
    <row r="311" spans="1:12" ht="15.6" x14ac:dyDescent="0.3">
      <c r="A311" s="26" t="s">
        <v>1738</v>
      </c>
      <c r="B311" s="26" t="s">
        <v>1739</v>
      </c>
      <c r="C311" s="26" t="s">
        <v>154</v>
      </c>
      <c r="D311" s="26" t="s">
        <v>155</v>
      </c>
      <c r="E311" s="26">
        <v>6388</v>
      </c>
      <c r="F311" s="26">
        <v>20526</v>
      </c>
      <c r="G311" s="26" t="s">
        <v>629</v>
      </c>
      <c r="H311" s="26">
        <v>41.32</v>
      </c>
      <c r="I311" s="27">
        <v>119266.18791514903</v>
      </c>
      <c r="J311" s="43">
        <f t="shared" si="8"/>
        <v>4.1574230606981535E-3</v>
      </c>
      <c r="K311" s="26" t="str">
        <f t="shared" si="9"/>
        <v>No</v>
      </c>
      <c r="L311" s="27" t="s">
        <v>118</v>
      </c>
    </row>
    <row r="312" spans="1:12" ht="15.6" x14ac:dyDescent="0.3">
      <c r="A312" s="26" t="s">
        <v>1522</v>
      </c>
      <c r="B312" s="26" t="s">
        <v>1523</v>
      </c>
      <c r="C312" s="26" t="s">
        <v>207</v>
      </c>
      <c r="D312" s="26" t="s">
        <v>545</v>
      </c>
      <c r="E312" s="26">
        <v>23616</v>
      </c>
      <c r="F312" s="26">
        <v>89037</v>
      </c>
      <c r="G312" s="26" t="s">
        <v>629</v>
      </c>
      <c r="H312" s="26">
        <v>47.91</v>
      </c>
      <c r="I312" s="27">
        <v>138259.11577276493</v>
      </c>
      <c r="J312" s="43">
        <f t="shared" si="8"/>
        <v>4.158279161461634E-3</v>
      </c>
      <c r="K312" s="26" t="str">
        <f t="shared" si="9"/>
        <v>No</v>
      </c>
      <c r="L312" s="27" t="s">
        <v>118</v>
      </c>
    </row>
    <row r="313" spans="1:12" ht="15.6" x14ac:dyDescent="0.3">
      <c r="A313" s="26" t="s">
        <v>2355</v>
      </c>
      <c r="B313" s="26" t="s">
        <v>2356</v>
      </c>
      <c r="C313" s="26" t="s">
        <v>535</v>
      </c>
      <c r="D313" s="26" t="s">
        <v>536</v>
      </c>
      <c r="E313" s="26">
        <v>202</v>
      </c>
      <c r="F313" s="26">
        <v>549</v>
      </c>
      <c r="G313" s="26" t="s">
        <v>629</v>
      </c>
      <c r="H313" s="26">
        <v>36.270000000000003</v>
      </c>
      <c r="I313" s="27">
        <v>104564.84545942352</v>
      </c>
      <c r="J313" s="43">
        <f t="shared" si="8"/>
        <v>4.1623931837483112E-3</v>
      </c>
      <c r="K313" s="26" t="str">
        <f t="shared" si="9"/>
        <v>No</v>
      </c>
      <c r="L313" s="27" t="s">
        <v>118</v>
      </c>
    </row>
    <row r="314" spans="1:12" ht="15.6" x14ac:dyDescent="0.3">
      <c r="A314" s="26" t="s">
        <v>1550</v>
      </c>
      <c r="B314" s="26" t="s">
        <v>1551</v>
      </c>
      <c r="C314" s="26" t="s">
        <v>228</v>
      </c>
      <c r="D314" s="26" t="s">
        <v>229</v>
      </c>
      <c r="E314" s="26">
        <v>20147</v>
      </c>
      <c r="F314" s="26">
        <v>61683</v>
      </c>
      <c r="G314" s="26" t="s">
        <v>629</v>
      </c>
      <c r="H314" s="26">
        <v>38.74</v>
      </c>
      <c r="I314" s="27">
        <v>111304.2949785455</v>
      </c>
      <c r="J314" s="43">
        <f t="shared" si="8"/>
        <v>4.1766582330862263E-3</v>
      </c>
      <c r="K314" s="26" t="str">
        <f t="shared" si="9"/>
        <v>No</v>
      </c>
      <c r="L314" s="27" t="s">
        <v>118</v>
      </c>
    </row>
    <row r="315" spans="1:12" ht="15.6" x14ac:dyDescent="0.3">
      <c r="A315" s="26" t="s">
        <v>2665</v>
      </c>
      <c r="B315" s="26" t="s">
        <v>2666</v>
      </c>
      <c r="C315" s="26" t="s">
        <v>95</v>
      </c>
      <c r="D315" s="26" t="s">
        <v>96</v>
      </c>
      <c r="E315" s="26">
        <v>81</v>
      </c>
      <c r="F315" s="26">
        <v>200</v>
      </c>
      <c r="G315" s="26" t="s">
        <v>629</v>
      </c>
      <c r="H315" s="26">
        <v>62.5</v>
      </c>
      <c r="I315" s="27">
        <v>179342.00000000003</v>
      </c>
      <c r="J315" s="43">
        <f t="shared" si="8"/>
        <v>4.1819540319612799E-3</v>
      </c>
      <c r="K315" s="26" t="str">
        <f t="shared" si="9"/>
        <v>No</v>
      </c>
      <c r="L315" s="27" t="s">
        <v>118</v>
      </c>
    </row>
    <row r="316" spans="1:12" ht="15.6" x14ac:dyDescent="0.3">
      <c r="A316" s="26" t="s">
        <v>3646</v>
      </c>
      <c r="B316" s="26" t="s">
        <v>3647</v>
      </c>
      <c r="C316" s="26" t="s">
        <v>95</v>
      </c>
      <c r="D316" s="26" t="s">
        <v>96</v>
      </c>
      <c r="E316" s="26">
        <v>7212</v>
      </c>
      <c r="F316" s="26">
        <v>19832</v>
      </c>
      <c r="G316" s="26" t="s">
        <v>629</v>
      </c>
      <c r="H316" s="26">
        <v>17.3</v>
      </c>
      <c r="I316" s="27">
        <v>49560.844703677831</v>
      </c>
      <c r="J316" s="43">
        <f t="shared" si="8"/>
        <v>4.1887905914685586E-3</v>
      </c>
      <c r="K316" s="26" t="str">
        <f t="shared" si="9"/>
        <v>No</v>
      </c>
      <c r="L316" s="27" t="s">
        <v>147</v>
      </c>
    </row>
    <row r="317" spans="1:12" ht="15.6" x14ac:dyDescent="0.3">
      <c r="A317" s="26" t="s">
        <v>3454</v>
      </c>
      <c r="B317" s="26" t="s">
        <v>3455</v>
      </c>
      <c r="C317" s="26" t="s">
        <v>114</v>
      </c>
      <c r="D317" s="26" t="s">
        <v>115</v>
      </c>
      <c r="E317" s="26">
        <v>31372</v>
      </c>
      <c r="F317" s="26">
        <v>141874</v>
      </c>
      <c r="G317" s="26" t="s">
        <v>629</v>
      </c>
      <c r="H317" s="26">
        <v>41.96</v>
      </c>
      <c r="I317" s="27">
        <v>119665.16267208755</v>
      </c>
      <c r="J317" s="43">
        <f t="shared" si="8"/>
        <v>4.2077409060126431E-3</v>
      </c>
      <c r="K317" s="26" t="str">
        <f t="shared" si="9"/>
        <v>No</v>
      </c>
      <c r="L317" s="27" t="s">
        <v>118</v>
      </c>
    </row>
    <row r="318" spans="1:12" ht="15.6" x14ac:dyDescent="0.3">
      <c r="A318" s="26" t="s">
        <v>4198</v>
      </c>
      <c r="B318" s="26" t="s">
        <v>4199</v>
      </c>
      <c r="C318" s="26" t="s">
        <v>133</v>
      </c>
      <c r="D318" s="26" t="s">
        <v>161</v>
      </c>
      <c r="E318" s="26">
        <v>346</v>
      </c>
      <c r="F318" s="26">
        <v>300</v>
      </c>
      <c r="G318" s="26" t="s">
        <v>629</v>
      </c>
      <c r="H318" s="26">
        <v>36.159999999999997</v>
      </c>
      <c r="I318" s="27">
        <v>103036</v>
      </c>
      <c r="J318" s="43">
        <f t="shared" si="8"/>
        <v>4.2113436080593184E-3</v>
      </c>
      <c r="K318" s="26" t="str">
        <f t="shared" si="9"/>
        <v>No</v>
      </c>
      <c r="L318" s="27" t="s">
        <v>118</v>
      </c>
    </row>
    <row r="319" spans="1:12" ht="15.6" x14ac:dyDescent="0.3">
      <c r="A319" s="26" t="s">
        <v>1548</v>
      </c>
      <c r="B319" s="26" t="s">
        <v>1549</v>
      </c>
      <c r="C319" s="26" t="s">
        <v>105</v>
      </c>
      <c r="D319" s="26" t="s">
        <v>106</v>
      </c>
      <c r="E319" s="26">
        <v>20245</v>
      </c>
      <c r="F319" s="26">
        <v>66809</v>
      </c>
      <c r="G319" s="26" t="s">
        <v>629</v>
      </c>
      <c r="H319" s="26">
        <v>46.02</v>
      </c>
      <c r="I319" s="27">
        <v>131122.03307400754</v>
      </c>
      <c r="J319" s="43">
        <f t="shared" si="8"/>
        <v>4.2116491565403523E-3</v>
      </c>
      <c r="K319" s="26" t="str">
        <f t="shared" si="9"/>
        <v>No</v>
      </c>
      <c r="L319" s="27" t="s">
        <v>118</v>
      </c>
    </row>
    <row r="320" spans="1:12" ht="15.6" x14ac:dyDescent="0.3">
      <c r="A320" s="26" t="s">
        <v>2595</v>
      </c>
      <c r="B320" s="26" t="s">
        <v>2596</v>
      </c>
      <c r="C320" s="26" t="s">
        <v>143</v>
      </c>
      <c r="D320" s="26" t="s">
        <v>144</v>
      </c>
      <c r="E320" s="26">
        <v>92</v>
      </c>
      <c r="F320" s="26">
        <v>290</v>
      </c>
      <c r="G320" s="26" t="s">
        <v>629</v>
      </c>
      <c r="H320" s="26">
        <v>50.64</v>
      </c>
      <c r="I320" s="27">
        <v>144220.88052899571</v>
      </c>
      <c r="J320" s="43">
        <f t="shared" si="8"/>
        <v>4.2135368871071728E-3</v>
      </c>
      <c r="K320" s="26" t="str">
        <f t="shared" si="9"/>
        <v>No</v>
      </c>
      <c r="L320" s="27" t="s">
        <v>118</v>
      </c>
    </row>
    <row r="321" spans="1:12" ht="15.6" x14ac:dyDescent="0.3">
      <c r="A321" s="26" t="s">
        <v>3634</v>
      </c>
      <c r="B321" s="26" t="s">
        <v>3635</v>
      </c>
      <c r="C321" s="26" t="s">
        <v>150</v>
      </c>
      <c r="D321" s="26" t="s">
        <v>204</v>
      </c>
      <c r="E321" s="26">
        <v>7828</v>
      </c>
      <c r="F321" s="26">
        <v>23358</v>
      </c>
      <c r="G321" s="26" t="s">
        <v>629</v>
      </c>
      <c r="H321" s="26">
        <v>33.57</v>
      </c>
      <c r="I321" s="27">
        <v>95573.885521354954</v>
      </c>
      <c r="J321" s="43">
        <f t="shared" si="8"/>
        <v>4.2149589064262721E-3</v>
      </c>
      <c r="K321" s="26" t="str">
        <f t="shared" si="9"/>
        <v>No</v>
      </c>
      <c r="L321" s="27" t="s">
        <v>118</v>
      </c>
    </row>
    <row r="322" spans="1:12" ht="15.6" x14ac:dyDescent="0.3">
      <c r="A322" s="26" t="s">
        <v>1876</v>
      </c>
      <c r="B322" s="26" t="s">
        <v>1877</v>
      </c>
      <c r="C322" s="26" t="s">
        <v>726</v>
      </c>
      <c r="D322" s="26" t="s">
        <v>88</v>
      </c>
      <c r="E322" s="26">
        <v>2489</v>
      </c>
      <c r="F322" s="26">
        <v>8213</v>
      </c>
      <c r="G322" s="26" t="s">
        <v>629</v>
      </c>
      <c r="H322" s="26">
        <v>27.48</v>
      </c>
      <c r="I322" s="27">
        <v>77937.783892323831</v>
      </c>
      <c r="J322" s="43">
        <f t="shared" ref="J322:J385" si="10">(12*(H322))/(I322)</f>
        <v>4.231067186303181E-3</v>
      </c>
      <c r="K322" s="26" t="str">
        <f t="shared" si="9"/>
        <v>No</v>
      </c>
      <c r="L322" s="27" t="s">
        <v>118</v>
      </c>
    </row>
    <row r="323" spans="1:12" ht="15.6" x14ac:dyDescent="0.3">
      <c r="A323" s="26" t="s">
        <v>1430</v>
      </c>
      <c r="B323" s="26" t="s">
        <v>1431</v>
      </c>
      <c r="C323" s="26" t="s">
        <v>228</v>
      </c>
      <c r="D323" s="26" t="s">
        <v>229</v>
      </c>
      <c r="E323" s="26">
        <v>62255</v>
      </c>
      <c r="F323" s="26">
        <v>193937</v>
      </c>
      <c r="G323" s="26" t="s">
        <v>629</v>
      </c>
      <c r="H323" s="26">
        <v>57.5</v>
      </c>
      <c r="I323" s="27">
        <v>162475.36639879973</v>
      </c>
      <c r="J323" s="43">
        <f t="shared" si="10"/>
        <v>4.2467976241172354E-3</v>
      </c>
      <c r="K323" s="26" t="str">
        <f t="shared" ref="K323:K386" si="11">IF(J323&gt;1.5%,"Yes","No")</f>
        <v>No</v>
      </c>
      <c r="L323" s="27" t="s">
        <v>118</v>
      </c>
    </row>
    <row r="324" spans="1:12" ht="15.6" x14ac:dyDescent="0.3">
      <c r="A324" s="26" t="s">
        <v>2867</v>
      </c>
      <c r="B324" s="26" t="s">
        <v>2868</v>
      </c>
      <c r="C324" s="26" t="s">
        <v>207</v>
      </c>
      <c r="D324" s="26" t="s">
        <v>208</v>
      </c>
      <c r="E324" s="26">
        <v>44</v>
      </c>
      <c r="F324" s="26">
        <v>145</v>
      </c>
      <c r="G324" s="26" t="s">
        <v>629</v>
      </c>
      <c r="H324" s="26">
        <v>50</v>
      </c>
      <c r="I324" s="27">
        <v>140913</v>
      </c>
      <c r="J324" s="43">
        <f t="shared" si="10"/>
        <v>4.2579463924549187E-3</v>
      </c>
      <c r="K324" s="26" t="str">
        <f t="shared" si="11"/>
        <v>No</v>
      </c>
      <c r="L324" s="27" t="s">
        <v>118</v>
      </c>
    </row>
    <row r="325" spans="1:12" ht="15.6" x14ac:dyDescent="0.3">
      <c r="A325" s="26" t="s">
        <v>3628</v>
      </c>
      <c r="B325" s="26" t="s">
        <v>3629</v>
      </c>
      <c r="C325" s="26" t="s">
        <v>185</v>
      </c>
      <c r="D325" s="26" t="s">
        <v>321</v>
      </c>
      <c r="E325" s="26">
        <v>8291</v>
      </c>
      <c r="F325" s="26">
        <v>23235</v>
      </c>
      <c r="G325" s="26" t="s">
        <v>629</v>
      </c>
      <c r="H325" s="26">
        <v>28.59</v>
      </c>
      <c r="I325" s="27">
        <v>80546.195792843675</v>
      </c>
      <c r="J325" s="43">
        <f t="shared" si="10"/>
        <v>4.2594190405014975E-3</v>
      </c>
      <c r="K325" s="26" t="str">
        <f t="shared" si="11"/>
        <v>No</v>
      </c>
      <c r="L325" s="27" t="s">
        <v>118</v>
      </c>
    </row>
    <row r="326" spans="1:12" ht="15.6" x14ac:dyDescent="0.3">
      <c r="A326" s="26" t="s">
        <v>3566</v>
      </c>
      <c r="B326" s="26" t="s">
        <v>3567</v>
      </c>
      <c r="C326" s="26" t="s">
        <v>114</v>
      </c>
      <c r="D326" s="26" t="s">
        <v>115</v>
      </c>
      <c r="E326" s="26">
        <v>12993</v>
      </c>
      <c r="F326" s="26">
        <v>63118</v>
      </c>
      <c r="G326" s="26" t="s">
        <v>629</v>
      </c>
      <c r="H326" s="26">
        <v>33.64</v>
      </c>
      <c r="I326" s="27">
        <v>94516.757119847811</v>
      </c>
      <c r="J326" s="43">
        <f t="shared" si="10"/>
        <v>4.270988682865318E-3</v>
      </c>
      <c r="K326" s="26" t="str">
        <f t="shared" si="11"/>
        <v>No</v>
      </c>
      <c r="L326" s="27" t="s">
        <v>118</v>
      </c>
    </row>
    <row r="327" spans="1:12" ht="15.6" x14ac:dyDescent="0.3">
      <c r="A327" s="26" t="s">
        <v>2171</v>
      </c>
      <c r="B327" s="26" t="s">
        <v>2172</v>
      </c>
      <c r="C327" s="26" t="s">
        <v>654</v>
      </c>
      <c r="D327" s="26" t="s">
        <v>238</v>
      </c>
      <c r="E327" s="26">
        <v>477</v>
      </c>
      <c r="F327" s="26">
        <v>2009</v>
      </c>
      <c r="G327" s="26" t="s">
        <v>629</v>
      </c>
      <c r="H327" s="26">
        <v>38.64</v>
      </c>
      <c r="I327" s="27">
        <v>108538.07233367175</v>
      </c>
      <c r="J327" s="43">
        <f t="shared" si="10"/>
        <v>4.2720493374392892E-3</v>
      </c>
      <c r="K327" s="26" t="str">
        <f t="shared" si="11"/>
        <v>No</v>
      </c>
      <c r="L327" s="27" t="s">
        <v>118</v>
      </c>
    </row>
    <row r="328" spans="1:12" ht="15.6" x14ac:dyDescent="0.3">
      <c r="A328" s="26" t="s">
        <v>4526</v>
      </c>
      <c r="B328" s="26" t="s">
        <v>4527</v>
      </c>
      <c r="C328" s="26" t="s">
        <v>255</v>
      </c>
      <c r="D328" s="26" t="s">
        <v>256</v>
      </c>
      <c r="E328" s="26">
        <v>118</v>
      </c>
      <c r="F328" s="26">
        <v>339</v>
      </c>
      <c r="G328" s="26" t="s">
        <v>629</v>
      </c>
      <c r="H328" s="26">
        <v>12.46</v>
      </c>
      <c r="I328" s="27">
        <v>34961</v>
      </c>
      <c r="J328" s="43">
        <f t="shared" si="10"/>
        <v>4.2767655387431717E-3</v>
      </c>
      <c r="K328" s="26" t="str">
        <f t="shared" si="11"/>
        <v>No</v>
      </c>
      <c r="L328" s="27" t="s">
        <v>147</v>
      </c>
    </row>
    <row r="329" spans="1:12" ht="15.6" x14ac:dyDescent="0.3">
      <c r="A329" s="26" t="s">
        <v>2885</v>
      </c>
      <c r="B329" s="26" t="s">
        <v>2886</v>
      </c>
      <c r="C329" s="26" t="s">
        <v>535</v>
      </c>
      <c r="D329" s="26" t="s">
        <v>536</v>
      </c>
      <c r="E329" s="26">
        <v>43</v>
      </c>
      <c r="F329" s="26">
        <v>123</v>
      </c>
      <c r="G329" s="26" t="s">
        <v>629</v>
      </c>
      <c r="H329" s="26">
        <v>30</v>
      </c>
      <c r="I329" s="27">
        <v>84005.999999999985</v>
      </c>
      <c r="J329" s="43">
        <f t="shared" si="10"/>
        <v>4.2854081851296339E-3</v>
      </c>
      <c r="K329" s="26" t="str">
        <f t="shared" si="11"/>
        <v>No</v>
      </c>
      <c r="L329" s="27" t="s">
        <v>118</v>
      </c>
    </row>
    <row r="330" spans="1:12" ht="15.6" x14ac:dyDescent="0.3">
      <c r="A330" s="26" t="s">
        <v>1872</v>
      </c>
      <c r="B330" s="26" t="s">
        <v>1873</v>
      </c>
      <c r="C330" s="26" t="s">
        <v>114</v>
      </c>
      <c r="D330" s="26" t="s">
        <v>115</v>
      </c>
      <c r="E330" s="26">
        <v>2530</v>
      </c>
      <c r="F330" s="26">
        <v>6986</v>
      </c>
      <c r="G330" s="26" t="s">
        <v>629</v>
      </c>
      <c r="H330" s="26">
        <v>68.28</v>
      </c>
      <c r="I330" s="27">
        <v>190994.38857145054</v>
      </c>
      <c r="J330" s="43">
        <f t="shared" si="10"/>
        <v>4.289968967823782E-3</v>
      </c>
      <c r="K330" s="26" t="str">
        <f t="shared" si="11"/>
        <v>No</v>
      </c>
      <c r="L330" s="27" t="s">
        <v>118</v>
      </c>
    </row>
    <row r="331" spans="1:12" ht="15.6" x14ac:dyDescent="0.3">
      <c r="A331" s="26" t="s">
        <v>1782</v>
      </c>
      <c r="B331" s="26" t="s">
        <v>1783</v>
      </c>
      <c r="C331" s="26" t="s">
        <v>114</v>
      </c>
      <c r="D331" s="26" t="s">
        <v>115</v>
      </c>
      <c r="E331" s="26">
        <v>4368</v>
      </c>
      <c r="F331" s="26">
        <v>15948</v>
      </c>
      <c r="G331" s="26" t="s">
        <v>629</v>
      </c>
      <c r="H331" s="26">
        <v>35.630000000000003</v>
      </c>
      <c r="I331" s="27">
        <v>99616.886687062623</v>
      </c>
      <c r="J331" s="43">
        <f t="shared" si="10"/>
        <v>4.2920433896226941E-3</v>
      </c>
      <c r="K331" s="26" t="str">
        <f t="shared" si="11"/>
        <v>No</v>
      </c>
      <c r="L331" s="27" t="s">
        <v>118</v>
      </c>
    </row>
    <row r="332" spans="1:12" ht="15.6" x14ac:dyDescent="0.3">
      <c r="A332" s="26" t="s">
        <v>3724</v>
      </c>
      <c r="B332" s="26" t="s">
        <v>3725</v>
      </c>
      <c r="C332" s="26" t="s">
        <v>726</v>
      </c>
      <c r="D332" s="26" t="s">
        <v>88</v>
      </c>
      <c r="E332" s="26">
        <v>4477</v>
      </c>
      <c r="F332" s="26">
        <v>16126</v>
      </c>
      <c r="G332" s="26" t="s">
        <v>629</v>
      </c>
      <c r="H332" s="26">
        <v>50.48</v>
      </c>
      <c r="I332" s="27">
        <v>141122.39249137774</v>
      </c>
      <c r="J332" s="43">
        <f t="shared" si="10"/>
        <v>4.2924442344400484E-3</v>
      </c>
      <c r="K332" s="26" t="str">
        <f t="shared" si="11"/>
        <v>No</v>
      </c>
      <c r="L332" s="27" t="s">
        <v>118</v>
      </c>
    </row>
    <row r="333" spans="1:12" ht="15.6" x14ac:dyDescent="0.3">
      <c r="A333" s="26" t="s">
        <v>1999</v>
      </c>
      <c r="B333" s="26" t="s">
        <v>2000</v>
      </c>
      <c r="C333" s="26" t="s">
        <v>139</v>
      </c>
      <c r="D333" s="26" t="s">
        <v>483</v>
      </c>
      <c r="E333" s="26">
        <v>1257</v>
      </c>
      <c r="F333" s="26">
        <v>4211</v>
      </c>
      <c r="G333" s="26" t="s">
        <v>629</v>
      </c>
      <c r="H333" s="26">
        <v>39.869999999999997</v>
      </c>
      <c r="I333" s="27">
        <v>110859.81158615218</v>
      </c>
      <c r="J333" s="43">
        <f t="shared" si="10"/>
        <v>4.3157208473892381E-3</v>
      </c>
      <c r="K333" s="26" t="str">
        <f t="shared" si="11"/>
        <v>No</v>
      </c>
      <c r="L333" s="27" t="s">
        <v>118</v>
      </c>
    </row>
    <row r="334" spans="1:12" ht="15.6" x14ac:dyDescent="0.3">
      <c r="A334" s="26" t="s">
        <v>1516</v>
      </c>
      <c r="B334" s="26" t="s">
        <v>1517</v>
      </c>
      <c r="C334" s="26" t="s">
        <v>87</v>
      </c>
      <c r="D334" s="26" t="s">
        <v>88</v>
      </c>
      <c r="E334" s="26">
        <v>24308</v>
      </c>
      <c r="F334" s="26">
        <v>70819</v>
      </c>
      <c r="G334" s="26" t="s">
        <v>629</v>
      </c>
      <c r="H334" s="26">
        <v>62.58</v>
      </c>
      <c r="I334" s="27">
        <v>174000.1104528516</v>
      </c>
      <c r="J334" s="43">
        <f t="shared" si="10"/>
        <v>4.3158593293162644E-3</v>
      </c>
      <c r="K334" s="26" t="str">
        <f t="shared" si="11"/>
        <v>No</v>
      </c>
      <c r="L334" s="27" t="s">
        <v>118</v>
      </c>
    </row>
    <row r="335" spans="1:12" ht="15.6" x14ac:dyDescent="0.3">
      <c r="A335" s="26" t="s">
        <v>2765</v>
      </c>
      <c r="B335" s="26" t="s">
        <v>2766</v>
      </c>
      <c r="C335" s="26" t="s">
        <v>320</v>
      </c>
      <c r="D335" s="26" t="s">
        <v>321</v>
      </c>
      <c r="E335" s="26">
        <v>59</v>
      </c>
      <c r="F335" s="26">
        <v>195</v>
      </c>
      <c r="G335" s="26" t="s">
        <v>629</v>
      </c>
      <c r="H335" s="26">
        <v>28.75</v>
      </c>
      <c r="I335" s="27">
        <v>79852</v>
      </c>
      <c r="J335" s="43">
        <f t="shared" si="10"/>
        <v>4.3204929118869908E-3</v>
      </c>
      <c r="K335" s="26" t="str">
        <f t="shared" si="11"/>
        <v>No</v>
      </c>
      <c r="L335" s="27" t="s">
        <v>118</v>
      </c>
    </row>
    <row r="336" spans="1:12" ht="15.6" x14ac:dyDescent="0.3">
      <c r="A336" s="26" t="s">
        <v>3520</v>
      </c>
      <c r="B336" s="26" t="s">
        <v>3521</v>
      </c>
      <c r="C336" s="26" t="s">
        <v>654</v>
      </c>
      <c r="D336" s="26" t="s">
        <v>238</v>
      </c>
      <c r="E336" s="26">
        <v>18905</v>
      </c>
      <c r="F336" s="26">
        <v>78376</v>
      </c>
      <c r="G336" s="26" t="s">
        <v>629</v>
      </c>
      <c r="H336" s="26">
        <v>38.090000000000003</v>
      </c>
      <c r="I336" s="27">
        <v>105615.98887292689</v>
      </c>
      <c r="J336" s="43">
        <f t="shared" si="10"/>
        <v>4.3277538266477929E-3</v>
      </c>
      <c r="K336" s="26" t="str">
        <f t="shared" si="11"/>
        <v>No</v>
      </c>
      <c r="L336" s="27" t="s">
        <v>118</v>
      </c>
    </row>
    <row r="337" spans="1:12" ht="15.6" x14ac:dyDescent="0.3">
      <c r="A337" s="26" t="s">
        <v>3912</v>
      </c>
      <c r="B337" s="26" t="s">
        <v>3913</v>
      </c>
      <c r="C337" s="26" t="s">
        <v>528</v>
      </c>
      <c r="D337" s="26" t="s">
        <v>88</v>
      </c>
      <c r="E337" s="26">
        <v>1688</v>
      </c>
      <c r="F337" s="26">
        <v>11292</v>
      </c>
      <c r="G337" s="26" t="s">
        <v>629</v>
      </c>
      <c r="H337" s="26">
        <v>19.190000000000001</v>
      </c>
      <c r="I337" s="27">
        <v>53040.788319671607</v>
      </c>
      <c r="J337" s="43">
        <f t="shared" si="10"/>
        <v>4.3415644317374236E-3</v>
      </c>
      <c r="K337" s="26" t="str">
        <f t="shared" si="11"/>
        <v>No</v>
      </c>
      <c r="L337" s="27" t="s">
        <v>147</v>
      </c>
    </row>
    <row r="338" spans="1:12" ht="15.6" x14ac:dyDescent="0.3">
      <c r="A338" s="26" t="s">
        <v>1444</v>
      </c>
      <c r="B338" s="26" t="s">
        <v>1445</v>
      </c>
      <c r="C338" s="26" t="s">
        <v>133</v>
      </c>
      <c r="D338" s="26" t="s">
        <v>161</v>
      </c>
      <c r="E338" s="26">
        <v>49434</v>
      </c>
      <c r="F338" s="26">
        <v>149859</v>
      </c>
      <c r="G338" s="26" t="s">
        <v>629</v>
      </c>
      <c r="H338" s="26">
        <v>38.19</v>
      </c>
      <c r="I338" s="27">
        <v>105078.42932744224</v>
      </c>
      <c r="J338" s="43">
        <f t="shared" si="10"/>
        <v>4.3613137628077938E-3</v>
      </c>
      <c r="K338" s="26" t="str">
        <f t="shared" si="11"/>
        <v>No</v>
      </c>
      <c r="L338" s="27" t="s">
        <v>118</v>
      </c>
    </row>
    <row r="339" spans="1:12" ht="15.6" x14ac:dyDescent="0.3">
      <c r="A339" s="26" t="s">
        <v>4214</v>
      </c>
      <c r="B339" s="26" t="s">
        <v>4215</v>
      </c>
      <c r="C339" s="26" t="s">
        <v>114</v>
      </c>
      <c r="D339" s="26" t="s">
        <v>115</v>
      </c>
      <c r="E339" s="26">
        <v>333</v>
      </c>
      <c r="F339" s="26">
        <v>2000</v>
      </c>
      <c r="G339" s="26" t="s">
        <v>629</v>
      </c>
      <c r="H339" s="26">
        <v>22.5</v>
      </c>
      <c r="I339" s="27">
        <v>61751.693428240993</v>
      </c>
      <c r="J339" s="43">
        <f t="shared" si="10"/>
        <v>4.3723497285747389E-3</v>
      </c>
      <c r="K339" s="26" t="str">
        <f t="shared" si="11"/>
        <v>No</v>
      </c>
      <c r="L339" s="27" t="s">
        <v>130</v>
      </c>
    </row>
    <row r="340" spans="1:12" ht="15.6" x14ac:dyDescent="0.3">
      <c r="A340" s="26" t="s">
        <v>1486</v>
      </c>
      <c r="B340" s="26" t="s">
        <v>1487</v>
      </c>
      <c r="C340" s="26" t="s">
        <v>133</v>
      </c>
      <c r="D340" s="26" t="s">
        <v>161</v>
      </c>
      <c r="E340" s="26">
        <v>27711</v>
      </c>
      <c r="F340" s="26">
        <v>69640</v>
      </c>
      <c r="G340" s="26" t="s">
        <v>629</v>
      </c>
      <c r="H340" s="26">
        <v>49.91</v>
      </c>
      <c r="I340" s="27">
        <v>136724.39855701855</v>
      </c>
      <c r="J340" s="43">
        <f t="shared" si="10"/>
        <v>4.3804910193130653E-3</v>
      </c>
      <c r="K340" s="26" t="str">
        <f t="shared" si="11"/>
        <v>No</v>
      </c>
      <c r="L340" s="27" t="s">
        <v>118</v>
      </c>
    </row>
    <row r="341" spans="1:12" ht="15.6" x14ac:dyDescent="0.3">
      <c r="A341" s="26" t="s">
        <v>4540</v>
      </c>
      <c r="B341" s="26" t="s">
        <v>4541</v>
      </c>
      <c r="C341" s="26" t="s">
        <v>143</v>
      </c>
      <c r="D341" s="26" t="s">
        <v>144</v>
      </c>
      <c r="E341" s="26">
        <v>111</v>
      </c>
      <c r="F341" s="26">
        <v>250</v>
      </c>
      <c r="G341" s="26" t="s">
        <v>629</v>
      </c>
      <c r="H341" s="26">
        <v>18.86</v>
      </c>
      <c r="I341" s="27">
        <v>51470</v>
      </c>
      <c r="J341" s="43">
        <f t="shared" si="10"/>
        <v>4.3971245385661549E-3</v>
      </c>
      <c r="K341" s="26" t="str">
        <f t="shared" si="11"/>
        <v>No</v>
      </c>
      <c r="L341" s="27" t="s">
        <v>147</v>
      </c>
    </row>
    <row r="342" spans="1:12" ht="15.6" x14ac:dyDescent="0.3">
      <c r="A342" s="26" t="s">
        <v>3404</v>
      </c>
      <c r="B342" s="26" t="s">
        <v>3405</v>
      </c>
      <c r="C342" s="26" t="s">
        <v>154</v>
      </c>
      <c r="D342" s="26" t="s">
        <v>155</v>
      </c>
      <c r="E342" s="26">
        <v>66226</v>
      </c>
      <c r="F342" s="26">
        <v>300488</v>
      </c>
      <c r="G342" s="26" t="s">
        <v>629</v>
      </c>
      <c r="H342" s="26">
        <v>34.31</v>
      </c>
      <c r="I342" s="27">
        <v>93252.817159730126</v>
      </c>
      <c r="J342" s="43">
        <f t="shared" si="10"/>
        <v>4.4150944983761342E-3</v>
      </c>
      <c r="K342" s="26" t="str">
        <f t="shared" si="11"/>
        <v>No</v>
      </c>
      <c r="L342" s="27" t="s">
        <v>118</v>
      </c>
    </row>
    <row r="343" spans="1:12" ht="15.6" x14ac:dyDescent="0.3">
      <c r="A343" s="26" t="s">
        <v>4064</v>
      </c>
      <c r="B343" s="26" t="s">
        <v>4065</v>
      </c>
      <c r="C343" s="26" t="s">
        <v>625</v>
      </c>
      <c r="D343" s="26" t="s">
        <v>238</v>
      </c>
      <c r="E343" s="26">
        <v>725</v>
      </c>
      <c r="F343" s="26">
        <v>1269</v>
      </c>
      <c r="G343" s="26" t="s">
        <v>629</v>
      </c>
      <c r="H343" s="26">
        <v>47.11</v>
      </c>
      <c r="I343" s="27">
        <v>127917</v>
      </c>
      <c r="J343" s="43">
        <f t="shared" si="10"/>
        <v>4.4194282229883435E-3</v>
      </c>
      <c r="K343" s="26" t="str">
        <f t="shared" si="11"/>
        <v>No</v>
      </c>
      <c r="L343" s="27" t="s">
        <v>118</v>
      </c>
    </row>
    <row r="344" spans="1:12" ht="15.6" x14ac:dyDescent="0.3">
      <c r="A344" s="26" t="s">
        <v>2207</v>
      </c>
      <c r="B344" s="26" t="s">
        <v>2208</v>
      </c>
      <c r="C344" s="26" t="s">
        <v>150</v>
      </c>
      <c r="D344" s="26" t="s">
        <v>151</v>
      </c>
      <c r="E344" s="26">
        <v>410</v>
      </c>
      <c r="F344" s="26">
        <v>980</v>
      </c>
      <c r="G344" s="26" t="s">
        <v>629</v>
      </c>
      <c r="H344" s="26">
        <v>53.1</v>
      </c>
      <c r="I344" s="27">
        <v>144060.66025239075</v>
      </c>
      <c r="J344" s="43">
        <f t="shared" si="10"/>
        <v>4.4231367458933014E-3</v>
      </c>
      <c r="K344" s="26" t="str">
        <f t="shared" si="11"/>
        <v>No</v>
      </c>
      <c r="L344" s="27" t="s">
        <v>118</v>
      </c>
    </row>
    <row r="345" spans="1:12" ht="15.6" x14ac:dyDescent="0.3">
      <c r="A345" s="26" t="s">
        <v>3888</v>
      </c>
      <c r="B345" s="26" t="s">
        <v>3889</v>
      </c>
      <c r="C345" s="26" t="s">
        <v>726</v>
      </c>
      <c r="D345" s="26" t="s">
        <v>88</v>
      </c>
      <c r="E345" s="26">
        <v>1924</v>
      </c>
      <c r="F345" s="26">
        <v>6349</v>
      </c>
      <c r="G345" s="26" t="s">
        <v>629</v>
      </c>
      <c r="H345" s="26">
        <v>19.899999999999999</v>
      </c>
      <c r="I345" s="27">
        <v>53818.900629796342</v>
      </c>
      <c r="J345" s="43">
        <f t="shared" si="10"/>
        <v>4.437102898898506E-3</v>
      </c>
      <c r="K345" s="26" t="str">
        <f t="shared" si="11"/>
        <v>No</v>
      </c>
      <c r="L345" s="27" t="s">
        <v>147</v>
      </c>
    </row>
    <row r="346" spans="1:12" ht="15.6" x14ac:dyDescent="0.3">
      <c r="A346" s="26" t="s">
        <v>3004</v>
      </c>
      <c r="B346" s="26" t="s">
        <v>3005</v>
      </c>
      <c r="C346" s="26" t="s">
        <v>535</v>
      </c>
      <c r="D346" s="26" t="s">
        <v>536</v>
      </c>
      <c r="E346" s="26">
        <v>32</v>
      </c>
      <c r="F346" s="26">
        <v>60</v>
      </c>
      <c r="G346" s="26" t="s">
        <v>629</v>
      </c>
      <c r="H346" s="26">
        <v>31.25</v>
      </c>
      <c r="I346" s="27">
        <v>84006</v>
      </c>
      <c r="J346" s="43">
        <f t="shared" si="10"/>
        <v>4.463966859510035E-3</v>
      </c>
      <c r="K346" s="26" t="str">
        <f t="shared" si="11"/>
        <v>No</v>
      </c>
      <c r="L346" s="27" t="s">
        <v>118</v>
      </c>
    </row>
    <row r="347" spans="1:12" ht="15.6" x14ac:dyDescent="0.3">
      <c r="A347" s="26" t="s">
        <v>3246</v>
      </c>
      <c r="B347" s="26" t="s">
        <v>3247</v>
      </c>
      <c r="C347" s="26" t="s">
        <v>1174</v>
      </c>
      <c r="D347" s="26" t="s">
        <v>151</v>
      </c>
      <c r="E347" s="26">
        <v>17</v>
      </c>
      <c r="F347" s="26">
        <v>48</v>
      </c>
      <c r="G347" s="26" t="s">
        <v>629</v>
      </c>
      <c r="H347" s="26">
        <v>35</v>
      </c>
      <c r="I347" s="27">
        <v>93961</v>
      </c>
      <c r="J347" s="43">
        <f t="shared" si="10"/>
        <v>4.4699396558146465E-3</v>
      </c>
      <c r="K347" s="26" t="str">
        <f t="shared" si="11"/>
        <v>No</v>
      </c>
      <c r="L347" s="27" t="s">
        <v>118</v>
      </c>
    </row>
    <row r="348" spans="1:12" ht="15.6" x14ac:dyDescent="0.3">
      <c r="A348" s="26" t="s">
        <v>2341</v>
      </c>
      <c r="B348" s="26" t="s">
        <v>2342</v>
      </c>
      <c r="C348" s="26" t="s">
        <v>625</v>
      </c>
      <c r="D348" s="26" t="s">
        <v>697</v>
      </c>
      <c r="E348" s="26">
        <v>215</v>
      </c>
      <c r="F348" s="26">
        <v>600</v>
      </c>
      <c r="G348" s="26" t="s">
        <v>629</v>
      </c>
      <c r="H348" s="26">
        <v>40.67</v>
      </c>
      <c r="I348" s="27">
        <v>108845.22889299123</v>
      </c>
      <c r="J348" s="43">
        <f t="shared" si="10"/>
        <v>4.4837978197446371E-3</v>
      </c>
      <c r="K348" s="26" t="str">
        <f t="shared" si="11"/>
        <v>No</v>
      </c>
      <c r="L348" s="27" t="s">
        <v>118</v>
      </c>
    </row>
    <row r="349" spans="1:12" ht="15.6" x14ac:dyDescent="0.3">
      <c r="A349" s="26" t="s">
        <v>4692</v>
      </c>
      <c r="B349" s="26" t="s">
        <v>4693</v>
      </c>
      <c r="C349" s="26" t="s">
        <v>143</v>
      </c>
      <c r="D349" s="26" t="s">
        <v>144</v>
      </c>
      <c r="E349" s="26">
        <v>79</v>
      </c>
      <c r="F349" s="26">
        <v>221</v>
      </c>
      <c r="G349" s="26" t="s">
        <v>629</v>
      </c>
      <c r="H349" s="26">
        <v>17.87</v>
      </c>
      <c r="I349" s="27">
        <v>47757</v>
      </c>
      <c r="J349" s="43">
        <f t="shared" si="10"/>
        <v>4.4902317984798039E-3</v>
      </c>
      <c r="K349" s="26" t="str">
        <f t="shared" si="11"/>
        <v>No</v>
      </c>
      <c r="L349" s="27" t="s">
        <v>147</v>
      </c>
    </row>
    <row r="350" spans="1:12" ht="15.6" x14ac:dyDescent="0.3">
      <c r="A350" s="26" t="s">
        <v>1917</v>
      </c>
      <c r="B350" s="26" t="s">
        <v>1918</v>
      </c>
      <c r="C350" s="26" t="s">
        <v>100</v>
      </c>
      <c r="D350" s="26" t="s">
        <v>101</v>
      </c>
      <c r="E350" s="26">
        <v>1869</v>
      </c>
      <c r="F350" s="26">
        <v>3929</v>
      </c>
      <c r="G350" s="26" t="s">
        <v>629</v>
      </c>
      <c r="H350" s="26">
        <v>73.73</v>
      </c>
      <c r="I350" s="27">
        <v>197009.67406697263</v>
      </c>
      <c r="J350" s="43">
        <f t="shared" si="10"/>
        <v>4.4909469760313877E-3</v>
      </c>
      <c r="K350" s="26" t="str">
        <f t="shared" si="11"/>
        <v>No</v>
      </c>
      <c r="L350" s="27" t="s">
        <v>118</v>
      </c>
    </row>
    <row r="351" spans="1:12" ht="15.6" x14ac:dyDescent="0.3">
      <c r="A351" s="26" t="s">
        <v>2325</v>
      </c>
      <c r="B351" s="26" t="s">
        <v>2326</v>
      </c>
      <c r="C351" s="26" t="s">
        <v>139</v>
      </c>
      <c r="D351" s="26" t="s">
        <v>380</v>
      </c>
      <c r="E351" s="26">
        <v>233</v>
      </c>
      <c r="F351" s="26">
        <v>783</v>
      </c>
      <c r="G351" s="26" t="s">
        <v>629</v>
      </c>
      <c r="H351" s="26">
        <v>25</v>
      </c>
      <c r="I351" s="27">
        <v>66667</v>
      </c>
      <c r="J351" s="43">
        <f t="shared" si="10"/>
        <v>4.4999775001124996E-3</v>
      </c>
      <c r="K351" s="26" t="str">
        <f t="shared" si="11"/>
        <v>No</v>
      </c>
      <c r="L351" s="27" t="s">
        <v>130</v>
      </c>
    </row>
    <row r="352" spans="1:12" ht="15.6" x14ac:dyDescent="0.3">
      <c r="A352" s="26" t="s">
        <v>2513</v>
      </c>
      <c r="B352" s="26" t="s">
        <v>2514</v>
      </c>
      <c r="C352" s="26" t="s">
        <v>303</v>
      </c>
      <c r="D352" s="26" t="s">
        <v>304</v>
      </c>
      <c r="E352" s="26">
        <v>115</v>
      </c>
      <c r="F352" s="26">
        <v>300</v>
      </c>
      <c r="G352" s="26" t="s">
        <v>629</v>
      </c>
      <c r="H352" s="26">
        <v>35</v>
      </c>
      <c r="I352" s="27">
        <v>92887</v>
      </c>
      <c r="J352" s="43">
        <f t="shared" si="10"/>
        <v>4.5216230473586186E-3</v>
      </c>
      <c r="K352" s="26" t="str">
        <f t="shared" si="11"/>
        <v>No</v>
      </c>
      <c r="L352" s="27" t="s">
        <v>118</v>
      </c>
    </row>
    <row r="353" spans="1:12" ht="15.6" x14ac:dyDescent="0.3">
      <c r="A353" s="26" t="s">
        <v>1484</v>
      </c>
      <c r="B353" s="26" t="s">
        <v>1485</v>
      </c>
      <c r="C353" s="26" t="s">
        <v>114</v>
      </c>
      <c r="D353" s="26" t="s">
        <v>115</v>
      </c>
      <c r="E353" s="26">
        <v>28018</v>
      </c>
      <c r="F353" s="26">
        <v>113106</v>
      </c>
      <c r="G353" s="26" t="s">
        <v>629</v>
      </c>
      <c r="H353" s="26">
        <v>42.67</v>
      </c>
      <c r="I353" s="27">
        <v>113001.72645580077</v>
      </c>
      <c r="J353" s="43">
        <f t="shared" si="10"/>
        <v>4.5312582033892913E-3</v>
      </c>
      <c r="K353" s="26" t="str">
        <f t="shared" si="11"/>
        <v>No</v>
      </c>
      <c r="L353" s="27" t="s">
        <v>118</v>
      </c>
    </row>
    <row r="354" spans="1:12" ht="15.6" x14ac:dyDescent="0.3">
      <c r="A354" s="26" t="s">
        <v>2127</v>
      </c>
      <c r="B354" s="26" t="s">
        <v>2128</v>
      </c>
      <c r="C354" s="26" t="s">
        <v>185</v>
      </c>
      <c r="D354" s="26" t="s">
        <v>304</v>
      </c>
      <c r="E354" s="26">
        <v>617</v>
      </c>
      <c r="F354" s="26">
        <v>1784</v>
      </c>
      <c r="G354" s="26" t="s">
        <v>629</v>
      </c>
      <c r="H354" s="26">
        <v>34.049999999999997</v>
      </c>
      <c r="I354" s="27">
        <v>90125.813351558856</v>
      </c>
      <c r="J354" s="43">
        <f t="shared" si="10"/>
        <v>4.5336622750482246E-3</v>
      </c>
      <c r="K354" s="26" t="str">
        <f t="shared" si="11"/>
        <v>No</v>
      </c>
      <c r="L354" s="27" t="s">
        <v>118</v>
      </c>
    </row>
    <row r="355" spans="1:12" ht="15.6" x14ac:dyDescent="0.3">
      <c r="A355" s="26" t="s">
        <v>3036</v>
      </c>
      <c r="B355" s="26" t="s">
        <v>3037</v>
      </c>
      <c r="C355" s="26" t="s">
        <v>207</v>
      </c>
      <c r="D355" s="26" t="s">
        <v>208</v>
      </c>
      <c r="E355" s="26">
        <v>30</v>
      </c>
      <c r="F355" s="26">
        <v>300</v>
      </c>
      <c r="G355" s="26" t="s">
        <v>629</v>
      </c>
      <c r="H355" s="26">
        <v>40</v>
      </c>
      <c r="I355" s="27">
        <v>105659.00000000001</v>
      </c>
      <c r="J355" s="43">
        <f t="shared" si="10"/>
        <v>4.5429163630168745E-3</v>
      </c>
      <c r="K355" s="26" t="str">
        <f t="shared" si="11"/>
        <v>No</v>
      </c>
      <c r="L355" s="27" t="s">
        <v>118</v>
      </c>
    </row>
    <row r="356" spans="1:12" ht="15.6" x14ac:dyDescent="0.3">
      <c r="A356" s="26" t="s">
        <v>1460</v>
      </c>
      <c r="B356" s="26" t="s">
        <v>1461</v>
      </c>
      <c r="C356" s="26" t="s">
        <v>528</v>
      </c>
      <c r="D356" s="26" t="s">
        <v>88</v>
      </c>
      <c r="E356" s="26">
        <v>38364</v>
      </c>
      <c r="F356" s="26">
        <v>170950</v>
      </c>
      <c r="G356" s="26" t="s">
        <v>629</v>
      </c>
      <c r="H356" s="26">
        <v>43.79</v>
      </c>
      <c r="I356" s="27">
        <v>115600.81259013152</v>
      </c>
      <c r="J356" s="43">
        <f t="shared" si="10"/>
        <v>4.5456427876775897E-3</v>
      </c>
      <c r="K356" s="26" t="str">
        <f t="shared" si="11"/>
        <v>No</v>
      </c>
      <c r="L356" s="27" t="s">
        <v>118</v>
      </c>
    </row>
    <row r="357" spans="1:12" ht="15.6" x14ac:dyDescent="0.3">
      <c r="A357" s="26" t="s">
        <v>4030</v>
      </c>
      <c r="B357" s="26" t="s">
        <v>4031</v>
      </c>
      <c r="C357" s="26" t="s">
        <v>121</v>
      </c>
      <c r="D357" s="26" t="s">
        <v>88</v>
      </c>
      <c r="E357" s="26">
        <v>949</v>
      </c>
      <c r="F357" s="26">
        <v>3132</v>
      </c>
      <c r="G357" s="26" t="s">
        <v>629</v>
      </c>
      <c r="H357" s="26">
        <v>14.11</v>
      </c>
      <c r="I357" s="27">
        <v>37202.029578340458</v>
      </c>
      <c r="J357" s="43">
        <f t="shared" si="10"/>
        <v>4.5513645873390858E-3</v>
      </c>
      <c r="K357" s="26" t="str">
        <f t="shared" si="11"/>
        <v>No</v>
      </c>
      <c r="L357" s="27" t="s">
        <v>147</v>
      </c>
    </row>
    <row r="358" spans="1:12" ht="15.6" x14ac:dyDescent="0.3">
      <c r="A358" s="26" t="s">
        <v>2879</v>
      </c>
      <c r="B358" s="26" t="s">
        <v>2880</v>
      </c>
      <c r="C358" s="26" t="s">
        <v>139</v>
      </c>
      <c r="D358" s="26" t="s">
        <v>140</v>
      </c>
      <c r="E358" s="26">
        <v>44</v>
      </c>
      <c r="F358" s="26">
        <v>70</v>
      </c>
      <c r="G358" s="26" t="s">
        <v>629</v>
      </c>
      <c r="H358" s="26">
        <v>13</v>
      </c>
      <c r="I358" s="27">
        <v>34167</v>
      </c>
      <c r="J358" s="43">
        <f t="shared" si="10"/>
        <v>4.5658091140574238E-3</v>
      </c>
      <c r="K358" s="26" t="str">
        <f t="shared" si="11"/>
        <v>No</v>
      </c>
      <c r="L358" s="27" t="s">
        <v>147</v>
      </c>
    </row>
    <row r="359" spans="1:12" ht="15.6" x14ac:dyDescent="0.3">
      <c r="A359" s="26" t="s">
        <v>1888</v>
      </c>
      <c r="B359" s="26" t="s">
        <v>1889</v>
      </c>
      <c r="C359" s="26" t="s">
        <v>185</v>
      </c>
      <c r="D359" s="26" t="s">
        <v>321</v>
      </c>
      <c r="E359" s="26">
        <v>2264</v>
      </c>
      <c r="F359" s="26">
        <v>7481</v>
      </c>
      <c r="G359" s="26" t="s">
        <v>629</v>
      </c>
      <c r="H359" s="26">
        <v>38.200000000000003</v>
      </c>
      <c r="I359" s="27">
        <v>100323.41002224114</v>
      </c>
      <c r="J359" s="43">
        <f t="shared" si="10"/>
        <v>4.5692226759275357E-3</v>
      </c>
      <c r="K359" s="26" t="str">
        <f t="shared" si="11"/>
        <v>No</v>
      </c>
      <c r="L359" s="27" t="s">
        <v>118</v>
      </c>
    </row>
    <row r="360" spans="1:12" ht="15.6" x14ac:dyDescent="0.3">
      <c r="A360" s="26" t="s">
        <v>1983</v>
      </c>
      <c r="B360" s="26" t="s">
        <v>1984</v>
      </c>
      <c r="C360" s="26" t="s">
        <v>139</v>
      </c>
      <c r="D360" s="26" t="s">
        <v>201</v>
      </c>
      <c r="E360" s="26">
        <v>1388</v>
      </c>
      <c r="F360" s="26">
        <v>2145</v>
      </c>
      <c r="G360" s="26" t="s">
        <v>629</v>
      </c>
      <c r="H360" s="26">
        <v>28.49</v>
      </c>
      <c r="I360" s="27">
        <v>74738.521369331938</v>
      </c>
      <c r="J360" s="43">
        <f t="shared" si="10"/>
        <v>4.5743479230816895E-3</v>
      </c>
      <c r="K360" s="26" t="str">
        <f t="shared" si="11"/>
        <v>No</v>
      </c>
      <c r="L360" s="27" t="s">
        <v>118</v>
      </c>
    </row>
    <row r="361" spans="1:12" ht="15.6" x14ac:dyDescent="0.3">
      <c r="A361" s="26" t="s">
        <v>2851</v>
      </c>
      <c r="B361" s="26" t="s">
        <v>2852</v>
      </c>
      <c r="C361" s="26" t="s">
        <v>164</v>
      </c>
      <c r="D361" s="26" t="s">
        <v>101</v>
      </c>
      <c r="E361" s="26">
        <v>46</v>
      </c>
      <c r="F361" s="26">
        <v>150</v>
      </c>
      <c r="G361" s="26" t="s">
        <v>629</v>
      </c>
      <c r="H361" s="26">
        <v>44.75</v>
      </c>
      <c r="I361" s="27">
        <v>117121</v>
      </c>
      <c r="J361" s="43">
        <f t="shared" si="10"/>
        <v>4.5850018357083697E-3</v>
      </c>
      <c r="K361" s="26" t="str">
        <f t="shared" si="11"/>
        <v>No</v>
      </c>
      <c r="L361" s="27" t="s">
        <v>118</v>
      </c>
    </row>
    <row r="362" spans="1:12" ht="15.6" x14ac:dyDescent="0.3">
      <c r="A362" s="26" t="s">
        <v>2875</v>
      </c>
      <c r="B362" s="26" t="s">
        <v>2876</v>
      </c>
      <c r="C362" s="26" t="s">
        <v>272</v>
      </c>
      <c r="D362" s="26" t="s">
        <v>273</v>
      </c>
      <c r="E362" s="26">
        <v>44</v>
      </c>
      <c r="F362" s="26">
        <v>145</v>
      </c>
      <c r="G362" s="26" t="s">
        <v>629</v>
      </c>
      <c r="H362" s="26">
        <v>26.19</v>
      </c>
      <c r="I362" s="27">
        <v>68534</v>
      </c>
      <c r="J362" s="43">
        <f t="shared" si="10"/>
        <v>4.5857530568768788E-3</v>
      </c>
      <c r="K362" s="26" t="str">
        <f t="shared" si="11"/>
        <v>No</v>
      </c>
      <c r="L362" s="27" t="s">
        <v>130</v>
      </c>
    </row>
    <row r="363" spans="1:12" ht="15.6" x14ac:dyDescent="0.3">
      <c r="A363" s="26" t="s">
        <v>1668</v>
      </c>
      <c r="B363" s="26" t="s">
        <v>1669</v>
      </c>
      <c r="C363" s="26" t="s">
        <v>110</v>
      </c>
      <c r="D363" s="26" t="s">
        <v>111</v>
      </c>
      <c r="E363" s="26">
        <v>9735</v>
      </c>
      <c r="F363" s="26">
        <v>27131</v>
      </c>
      <c r="G363" s="26" t="s">
        <v>629</v>
      </c>
      <c r="H363" s="26">
        <v>41.15</v>
      </c>
      <c r="I363" s="27">
        <v>107669.03449898971</v>
      </c>
      <c r="J363" s="43">
        <f t="shared" si="10"/>
        <v>4.5862768464282402E-3</v>
      </c>
      <c r="K363" s="26" t="str">
        <f t="shared" si="11"/>
        <v>No</v>
      </c>
      <c r="L363" s="27" t="s">
        <v>118</v>
      </c>
    </row>
    <row r="364" spans="1:12" ht="15.6" x14ac:dyDescent="0.3">
      <c r="A364" s="26" t="s">
        <v>3462</v>
      </c>
      <c r="B364" s="26" t="s">
        <v>3463</v>
      </c>
      <c r="C364" s="26" t="s">
        <v>185</v>
      </c>
      <c r="D364" s="26" t="s">
        <v>304</v>
      </c>
      <c r="E364" s="26">
        <v>29421</v>
      </c>
      <c r="F364" s="26">
        <v>68272</v>
      </c>
      <c r="G364" s="26" t="s">
        <v>629</v>
      </c>
      <c r="H364" s="26">
        <v>28.49</v>
      </c>
      <c r="I364" s="27">
        <v>74418.522361180672</v>
      </c>
      <c r="J364" s="43">
        <f t="shared" si="10"/>
        <v>4.5940175799343294E-3</v>
      </c>
      <c r="K364" s="26" t="str">
        <f t="shared" si="11"/>
        <v>No</v>
      </c>
      <c r="L364" s="27" t="s">
        <v>118</v>
      </c>
    </row>
    <row r="365" spans="1:12" ht="15.6" x14ac:dyDescent="0.3">
      <c r="A365" s="26" t="s">
        <v>1490</v>
      </c>
      <c r="B365" s="26" t="s">
        <v>1491</v>
      </c>
      <c r="C365" s="26" t="s">
        <v>726</v>
      </c>
      <c r="D365" s="26" t="s">
        <v>88</v>
      </c>
      <c r="E365" s="26">
        <v>27479</v>
      </c>
      <c r="F365" s="26">
        <v>100449</v>
      </c>
      <c r="G365" s="26" t="s">
        <v>629</v>
      </c>
      <c r="H365" s="26">
        <v>43.54</v>
      </c>
      <c r="I365" s="27">
        <v>113501.67504910663</v>
      </c>
      <c r="J365" s="43">
        <f t="shared" si="10"/>
        <v>4.6032800817604538E-3</v>
      </c>
      <c r="K365" s="26" t="str">
        <f t="shared" si="11"/>
        <v>No</v>
      </c>
      <c r="L365" s="27" t="s">
        <v>118</v>
      </c>
    </row>
    <row r="366" spans="1:12" ht="15.6" x14ac:dyDescent="0.3">
      <c r="A366" s="26" t="s">
        <v>1612</v>
      </c>
      <c r="B366" s="26" t="s">
        <v>1613</v>
      </c>
      <c r="C366" s="26" t="s">
        <v>121</v>
      </c>
      <c r="D366" s="26" t="s">
        <v>88</v>
      </c>
      <c r="E366" s="26">
        <v>14053</v>
      </c>
      <c r="F366" s="26">
        <v>52558</v>
      </c>
      <c r="G366" s="26" t="s">
        <v>629</v>
      </c>
      <c r="H366" s="26">
        <v>46.91</v>
      </c>
      <c r="I366" s="27">
        <v>122031.0838237782</v>
      </c>
      <c r="J366" s="43">
        <f t="shared" si="10"/>
        <v>4.6129230550217646E-3</v>
      </c>
      <c r="K366" s="26" t="str">
        <f t="shared" si="11"/>
        <v>No</v>
      </c>
      <c r="L366" s="27" t="s">
        <v>118</v>
      </c>
    </row>
    <row r="367" spans="1:12" ht="15.6" x14ac:dyDescent="0.3">
      <c r="A367" s="26" t="s">
        <v>1762</v>
      </c>
      <c r="B367" s="26" t="s">
        <v>1763</v>
      </c>
      <c r="C367" s="26" t="s">
        <v>211</v>
      </c>
      <c r="D367" s="26" t="s">
        <v>212</v>
      </c>
      <c r="E367" s="26">
        <v>5323</v>
      </c>
      <c r="F367" s="26">
        <v>20990</v>
      </c>
      <c r="G367" s="26" t="s">
        <v>629</v>
      </c>
      <c r="H367" s="26">
        <v>63.34</v>
      </c>
      <c r="I367" s="27">
        <v>164638.40370951535</v>
      </c>
      <c r="J367" s="43">
        <f t="shared" si="10"/>
        <v>4.616662837311456E-3</v>
      </c>
      <c r="K367" s="26" t="str">
        <f t="shared" si="11"/>
        <v>No</v>
      </c>
      <c r="L367" s="27" t="s">
        <v>118</v>
      </c>
    </row>
    <row r="368" spans="1:12" ht="15.6" x14ac:dyDescent="0.3">
      <c r="A368" s="26" t="s">
        <v>4210</v>
      </c>
      <c r="B368" s="26" t="s">
        <v>4211</v>
      </c>
      <c r="C368" s="26" t="s">
        <v>105</v>
      </c>
      <c r="D368" s="26" t="s">
        <v>106</v>
      </c>
      <c r="E368" s="26">
        <v>336</v>
      </c>
      <c r="F368" s="26">
        <v>1820</v>
      </c>
      <c r="G368" s="26" t="s">
        <v>629</v>
      </c>
      <c r="H368" s="26">
        <v>36.5</v>
      </c>
      <c r="I368" s="27">
        <v>94835.318460164228</v>
      </c>
      <c r="J368" s="43">
        <f t="shared" si="10"/>
        <v>4.6185324951904163E-3</v>
      </c>
      <c r="K368" s="26" t="str">
        <f t="shared" si="11"/>
        <v>No</v>
      </c>
      <c r="L368" s="27" t="s">
        <v>118</v>
      </c>
    </row>
    <row r="369" spans="1:12" ht="15.6" x14ac:dyDescent="0.3">
      <c r="A369" s="26" t="s">
        <v>1630</v>
      </c>
      <c r="B369" s="26" t="s">
        <v>1631</v>
      </c>
      <c r="C369" s="26" t="s">
        <v>726</v>
      </c>
      <c r="D369" s="26" t="s">
        <v>88</v>
      </c>
      <c r="E369" s="26">
        <v>13258</v>
      </c>
      <c r="F369" s="26">
        <v>34668</v>
      </c>
      <c r="G369" s="26" t="s">
        <v>629</v>
      </c>
      <c r="H369" s="26">
        <v>63.58</v>
      </c>
      <c r="I369" s="27">
        <v>165138.02438088506</v>
      </c>
      <c r="J369" s="43">
        <f t="shared" si="10"/>
        <v>4.6201352042353344E-3</v>
      </c>
      <c r="K369" s="26" t="str">
        <f t="shared" si="11"/>
        <v>No</v>
      </c>
      <c r="L369" s="27" t="s">
        <v>118</v>
      </c>
    </row>
    <row r="370" spans="1:12" ht="15.6" x14ac:dyDescent="0.3">
      <c r="A370" s="26" t="s">
        <v>2435</v>
      </c>
      <c r="B370" s="26" t="s">
        <v>2436</v>
      </c>
      <c r="C370" s="26" t="s">
        <v>228</v>
      </c>
      <c r="D370" s="26" t="s">
        <v>229</v>
      </c>
      <c r="E370" s="26">
        <v>161</v>
      </c>
      <c r="F370" s="26">
        <v>336</v>
      </c>
      <c r="G370" s="26" t="s">
        <v>629</v>
      </c>
      <c r="H370" s="26">
        <v>67.81</v>
      </c>
      <c r="I370" s="27">
        <v>176042</v>
      </c>
      <c r="J370" s="43">
        <f t="shared" si="10"/>
        <v>4.6223060406039469E-3</v>
      </c>
      <c r="K370" s="26" t="str">
        <f t="shared" si="11"/>
        <v>No</v>
      </c>
      <c r="L370" s="27" t="s">
        <v>118</v>
      </c>
    </row>
    <row r="371" spans="1:12" ht="15.6" x14ac:dyDescent="0.3">
      <c r="A371" s="26" t="s">
        <v>3856</v>
      </c>
      <c r="B371" s="26" t="s">
        <v>3857</v>
      </c>
      <c r="C371" s="26" t="s">
        <v>654</v>
      </c>
      <c r="D371" s="26" t="s">
        <v>238</v>
      </c>
      <c r="E371" s="26">
        <v>2279</v>
      </c>
      <c r="F371" s="26">
        <v>7521</v>
      </c>
      <c r="G371" s="26" t="s">
        <v>629</v>
      </c>
      <c r="H371" s="26">
        <v>29</v>
      </c>
      <c r="I371" s="27">
        <v>75047.634811645301</v>
      </c>
      <c r="J371" s="43">
        <f t="shared" si="10"/>
        <v>4.6370548635331554E-3</v>
      </c>
      <c r="K371" s="26" t="str">
        <f t="shared" si="11"/>
        <v>No</v>
      </c>
      <c r="L371" s="27" t="s">
        <v>118</v>
      </c>
    </row>
    <row r="372" spans="1:12" ht="15.6" x14ac:dyDescent="0.3">
      <c r="A372" s="26" t="s">
        <v>2727</v>
      </c>
      <c r="B372" s="26" t="s">
        <v>2728</v>
      </c>
      <c r="C372" s="26" t="s">
        <v>128</v>
      </c>
      <c r="D372" s="26" t="s">
        <v>129</v>
      </c>
      <c r="E372" s="26">
        <v>65</v>
      </c>
      <c r="F372" s="26">
        <v>300</v>
      </c>
      <c r="G372" s="26" t="s">
        <v>629</v>
      </c>
      <c r="H372" s="26">
        <v>16.5</v>
      </c>
      <c r="I372" s="27">
        <v>42692</v>
      </c>
      <c r="J372" s="43">
        <f t="shared" si="10"/>
        <v>4.6378712639370372E-3</v>
      </c>
      <c r="K372" s="26" t="str">
        <f t="shared" si="11"/>
        <v>No</v>
      </c>
      <c r="L372" s="27" t="s">
        <v>147</v>
      </c>
    </row>
    <row r="373" spans="1:12" ht="15.6" x14ac:dyDescent="0.3">
      <c r="A373" s="26" t="s">
        <v>4440</v>
      </c>
      <c r="B373" s="26" t="s">
        <v>4441</v>
      </c>
      <c r="C373" s="26" t="s">
        <v>407</v>
      </c>
      <c r="D373" s="26" t="s">
        <v>88</v>
      </c>
      <c r="E373" s="26">
        <v>152</v>
      </c>
      <c r="F373" s="26">
        <v>450</v>
      </c>
      <c r="G373" s="26" t="s">
        <v>629</v>
      </c>
      <c r="H373" s="26">
        <v>10</v>
      </c>
      <c r="I373" s="27">
        <v>25855</v>
      </c>
      <c r="J373" s="43">
        <f t="shared" si="10"/>
        <v>4.641268613421002E-3</v>
      </c>
      <c r="K373" s="26" t="str">
        <f t="shared" si="11"/>
        <v>No</v>
      </c>
      <c r="L373" s="27" t="s">
        <v>147</v>
      </c>
    </row>
    <row r="374" spans="1:12" ht="15.6" x14ac:dyDescent="0.3">
      <c r="A374" s="26" t="s">
        <v>3444</v>
      </c>
      <c r="B374" s="26" t="s">
        <v>3445</v>
      </c>
      <c r="C374" s="26" t="s">
        <v>625</v>
      </c>
      <c r="D374" s="26" t="s">
        <v>238</v>
      </c>
      <c r="E374" s="26">
        <v>37976</v>
      </c>
      <c r="F374" s="26">
        <v>124653</v>
      </c>
      <c r="G374" s="26" t="s">
        <v>629</v>
      </c>
      <c r="H374" s="26">
        <v>24.18</v>
      </c>
      <c r="I374" s="27">
        <v>62396.194865820755</v>
      </c>
      <c r="J374" s="43">
        <f t="shared" si="10"/>
        <v>4.6502835729642089E-3</v>
      </c>
      <c r="K374" s="26" t="str">
        <f t="shared" si="11"/>
        <v>No</v>
      </c>
      <c r="L374" s="27" t="s">
        <v>130</v>
      </c>
    </row>
    <row r="375" spans="1:12" ht="15.6" x14ac:dyDescent="0.3">
      <c r="A375" s="26" t="s">
        <v>3432</v>
      </c>
      <c r="B375" s="26" t="s">
        <v>3433</v>
      </c>
      <c r="C375" s="26" t="s">
        <v>154</v>
      </c>
      <c r="D375" s="26" t="s">
        <v>155</v>
      </c>
      <c r="E375" s="26">
        <v>44442</v>
      </c>
      <c r="F375" s="26">
        <v>168751</v>
      </c>
      <c r="G375" s="26" t="s">
        <v>629</v>
      </c>
      <c r="H375" s="26">
        <v>43.5</v>
      </c>
      <c r="I375" s="27">
        <v>112044.5525428539</v>
      </c>
      <c r="J375" s="43">
        <f t="shared" si="10"/>
        <v>4.6588610347687333E-3</v>
      </c>
      <c r="K375" s="26" t="str">
        <f t="shared" si="11"/>
        <v>No</v>
      </c>
      <c r="L375" s="27" t="s">
        <v>118</v>
      </c>
    </row>
    <row r="376" spans="1:12" ht="15.6" x14ac:dyDescent="0.3">
      <c r="A376" s="26" t="s">
        <v>2673</v>
      </c>
      <c r="B376" s="26" t="s">
        <v>2674</v>
      </c>
      <c r="C376" s="26" t="s">
        <v>514</v>
      </c>
      <c r="D376" s="26" t="s">
        <v>172</v>
      </c>
      <c r="E376" s="26">
        <v>77</v>
      </c>
      <c r="F376" s="26">
        <v>135</v>
      </c>
      <c r="G376" s="26" t="s">
        <v>629</v>
      </c>
      <c r="H376" s="26">
        <v>42.6</v>
      </c>
      <c r="I376" s="27">
        <v>109595</v>
      </c>
      <c r="J376" s="43">
        <f t="shared" si="10"/>
        <v>4.664446370728592E-3</v>
      </c>
      <c r="K376" s="26" t="str">
        <f t="shared" si="11"/>
        <v>No</v>
      </c>
      <c r="L376" s="27" t="s">
        <v>118</v>
      </c>
    </row>
    <row r="377" spans="1:12" ht="15.6" x14ac:dyDescent="0.3">
      <c r="A377" s="26" t="s">
        <v>2659</v>
      </c>
      <c r="B377" s="26" t="s">
        <v>2660</v>
      </c>
      <c r="C377" s="26" t="s">
        <v>105</v>
      </c>
      <c r="D377" s="26" t="s">
        <v>106</v>
      </c>
      <c r="E377" s="26">
        <v>82</v>
      </c>
      <c r="F377" s="26">
        <v>196</v>
      </c>
      <c r="G377" s="26" t="s">
        <v>629</v>
      </c>
      <c r="H377" s="26">
        <v>47.84</v>
      </c>
      <c r="I377" s="27">
        <v>122986</v>
      </c>
      <c r="J377" s="43">
        <f t="shared" si="10"/>
        <v>4.6678483729855431E-3</v>
      </c>
      <c r="K377" s="26" t="str">
        <f t="shared" si="11"/>
        <v>No</v>
      </c>
      <c r="L377" s="27" t="s">
        <v>118</v>
      </c>
    </row>
    <row r="378" spans="1:12" ht="15.6" x14ac:dyDescent="0.3">
      <c r="A378" s="26" t="s">
        <v>1584</v>
      </c>
      <c r="B378" s="26" t="s">
        <v>1585</v>
      </c>
      <c r="C378" s="26" t="s">
        <v>121</v>
      </c>
      <c r="D378" s="26" t="s">
        <v>88</v>
      </c>
      <c r="E378" s="26">
        <v>16145</v>
      </c>
      <c r="F378" s="26">
        <v>56426</v>
      </c>
      <c r="G378" s="26" t="s">
        <v>629</v>
      </c>
      <c r="H378" s="26">
        <v>42.67</v>
      </c>
      <c r="I378" s="27">
        <v>109667.93983680014</v>
      </c>
      <c r="J378" s="43">
        <f t="shared" si="10"/>
        <v>4.6690035461774944E-3</v>
      </c>
      <c r="K378" s="26" t="str">
        <f t="shared" si="11"/>
        <v>No</v>
      </c>
      <c r="L378" s="27" t="s">
        <v>118</v>
      </c>
    </row>
    <row r="379" spans="1:12" ht="15.6" x14ac:dyDescent="0.3">
      <c r="A379" s="26" t="s">
        <v>1498</v>
      </c>
      <c r="B379" s="26" t="s">
        <v>1499</v>
      </c>
      <c r="C379" s="26" t="s">
        <v>105</v>
      </c>
      <c r="D379" s="26" t="s">
        <v>106</v>
      </c>
      <c r="E379" s="26">
        <v>25887</v>
      </c>
      <c r="F379" s="26">
        <v>94738</v>
      </c>
      <c r="G379" s="26" t="s">
        <v>629</v>
      </c>
      <c r="H379" s="26">
        <v>50.77</v>
      </c>
      <c r="I379" s="27">
        <v>130048.10291181914</v>
      </c>
      <c r="J379" s="43">
        <f t="shared" si="10"/>
        <v>4.684728084139016E-3</v>
      </c>
      <c r="K379" s="26" t="str">
        <f t="shared" si="11"/>
        <v>No</v>
      </c>
      <c r="L379" s="27" t="s">
        <v>118</v>
      </c>
    </row>
    <row r="380" spans="1:12" ht="15.6" x14ac:dyDescent="0.3">
      <c r="A380" s="26" t="s">
        <v>1474</v>
      </c>
      <c r="B380" s="26" t="s">
        <v>1475</v>
      </c>
      <c r="C380" s="26" t="s">
        <v>110</v>
      </c>
      <c r="D380" s="26" t="s">
        <v>111</v>
      </c>
      <c r="E380" s="26">
        <v>32536</v>
      </c>
      <c r="F380" s="26">
        <v>119897</v>
      </c>
      <c r="G380" s="26" t="s">
        <v>629</v>
      </c>
      <c r="H380" s="26">
        <v>43.8</v>
      </c>
      <c r="I380" s="27">
        <v>112087.73605842391</v>
      </c>
      <c r="J380" s="43">
        <f t="shared" si="10"/>
        <v>4.6891838347599369E-3</v>
      </c>
      <c r="K380" s="26" t="str">
        <f t="shared" si="11"/>
        <v>No</v>
      </c>
      <c r="L380" s="27" t="s">
        <v>118</v>
      </c>
    </row>
    <row r="381" spans="1:12" ht="15.6" x14ac:dyDescent="0.3">
      <c r="A381" s="26" t="s">
        <v>2185</v>
      </c>
      <c r="B381" s="26" t="s">
        <v>2186</v>
      </c>
      <c r="C381" s="26" t="s">
        <v>185</v>
      </c>
      <c r="D381" s="26" t="s">
        <v>304</v>
      </c>
      <c r="E381" s="26">
        <v>448</v>
      </c>
      <c r="F381" s="26">
        <v>1479</v>
      </c>
      <c r="G381" s="26" t="s">
        <v>629</v>
      </c>
      <c r="H381" s="26">
        <v>65.58</v>
      </c>
      <c r="I381" s="27">
        <v>167419.60729592992</v>
      </c>
      <c r="J381" s="43">
        <f t="shared" si="10"/>
        <v>4.7005247038297854E-3</v>
      </c>
      <c r="K381" s="26" t="str">
        <f t="shared" si="11"/>
        <v>No</v>
      </c>
      <c r="L381" s="27" t="s">
        <v>118</v>
      </c>
    </row>
    <row r="382" spans="1:12" ht="15.6" x14ac:dyDescent="0.3">
      <c r="A382" s="26" t="s">
        <v>1592</v>
      </c>
      <c r="B382" s="26" t="s">
        <v>1593</v>
      </c>
      <c r="C382" s="26" t="s">
        <v>121</v>
      </c>
      <c r="D382" s="26" t="s">
        <v>88</v>
      </c>
      <c r="E382" s="26">
        <v>15426</v>
      </c>
      <c r="F382" s="26">
        <v>56793</v>
      </c>
      <c r="G382" s="26" t="s">
        <v>629</v>
      </c>
      <c r="H382" s="26">
        <v>43.67</v>
      </c>
      <c r="I382" s="27">
        <v>111374.3258298091</v>
      </c>
      <c r="J382" s="43">
        <f t="shared" si="10"/>
        <v>4.7052136665750467E-3</v>
      </c>
      <c r="K382" s="26" t="str">
        <f t="shared" si="11"/>
        <v>No</v>
      </c>
      <c r="L382" s="27" t="s">
        <v>118</v>
      </c>
    </row>
    <row r="383" spans="1:12" ht="15.6" x14ac:dyDescent="0.3">
      <c r="A383" s="26" t="s">
        <v>1654</v>
      </c>
      <c r="B383" s="26" t="s">
        <v>1655</v>
      </c>
      <c r="C383" s="26" t="s">
        <v>105</v>
      </c>
      <c r="D383" s="26" t="s">
        <v>182</v>
      </c>
      <c r="E383" s="26">
        <v>10878</v>
      </c>
      <c r="F383" s="26">
        <v>30457</v>
      </c>
      <c r="G383" s="26" t="s">
        <v>629</v>
      </c>
      <c r="H383" s="26">
        <v>39.5</v>
      </c>
      <c r="I383" s="27">
        <v>100474.19722264957</v>
      </c>
      <c r="J383" s="43">
        <f t="shared" si="10"/>
        <v>4.717629133673215E-3</v>
      </c>
      <c r="K383" s="26" t="str">
        <f t="shared" si="11"/>
        <v>No</v>
      </c>
      <c r="L383" s="27" t="s">
        <v>118</v>
      </c>
    </row>
    <row r="384" spans="1:12" ht="15.6" x14ac:dyDescent="0.3">
      <c r="A384" s="26" t="s">
        <v>3590</v>
      </c>
      <c r="B384" s="26" t="s">
        <v>3591</v>
      </c>
      <c r="C384" s="26" t="s">
        <v>164</v>
      </c>
      <c r="D384" s="26" t="s">
        <v>165</v>
      </c>
      <c r="E384" s="26">
        <v>10230</v>
      </c>
      <c r="F384" s="26">
        <v>44158</v>
      </c>
      <c r="G384" s="26" t="s">
        <v>629</v>
      </c>
      <c r="H384" s="26">
        <v>22.31</v>
      </c>
      <c r="I384" s="27">
        <v>56645.41415087723</v>
      </c>
      <c r="J384" s="43">
        <f t="shared" si="10"/>
        <v>4.7262431392401417E-3</v>
      </c>
      <c r="K384" s="26" t="str">
        <f t="shared" si="11"/>
        <v>No</v>
      </c>
      <c r="L384" s="27" t="s">
        <v>130</v>
      </c>
    </row>
    <row r="385" spans="1:12" ht="15.6" x14ac:dyDescent="0.3">
      <c r="A385" s="26" t="s">
        <v>3982</v>
      </c>
      <c r="B385" s="26" t="s">
        <v>3983</v>
      </c>
      <c r="C385" s="26" t="s">
        <v>110</v>
      </c>
      <c r="D385" s="26" t="s">
        <v>1423</v>
      </c>
      <c r="E385" s="26">
        <v>1219</v>
      </c>
      <c r="F385" s="26">
        <v>3500</v>
      </c>
      <c r="G385" s="26" t="s">
        <v>629</v>
      </c>
      <c r="H385" s="26">
        <v>86.28</v>
      </c>
      <c r="I385" s="27">
        <v>219013.00000000003</v>
      </c>
      <c r="J385" s="43">
        <f t="shared" si="10"/>
        <v>4.7273906115162115E-3</v>
      </c>
      <c r="K385" s="26" t="str">
        <f t="shared" si="11"/>
        <v>No</v>
      </c>
      <c r="L385" s="27" t="s">
        <v>118</v>
      </c>
    </row>
    <row r="386" spans="1:12" ht="15.6" x14ac:dyDescent="0.3">
      <c r="A386" s="26" t="s">
        <v>1504</v>
      </c>
      <c r="B386" s="26" t="s">
        <v>1505</v>
      </c>
      <c r="C386" s="26" t="s">
        <v>207</v>
      </c>
      <c r="D386" s="26" t="s">
        <v>545</v>
      </c>
      <c r="E386" s="26">
        <v>25435</v>
      </c>
      <c r="F386" s="26">
        <v>102663</v>
      </c>
      <c r="G386" s="26" t="s">
        <v>629</v>
      </c>
      <c r="H386" s="26">
        <v>62.62</v>
      </c>
      <c r="I386" s="27">
        <v>158850.70854014755</v>
      </c>
      <c r="J386" s="43">
        <f t="shared" ref="J386:J449" si="12">(12*(H386))/(I386)</f>
        <v>4.7304793721463494E-3</v>
      </c>
      <c r="K386" s="26" t="str">
        <f t="shared" si="11"/>
        <v>No</v>
      </c>
      <c r="L386" s="27" t="s">
        <v>118</v>
      </c>
    </row>
    <row r="387" spans="1:12" ht="15.6" x14ac:dyDescent="0.3">
      <c r="A387" s="26" t="s">
        <v>5036</v>
      </c>
      <c r="B387" s="26" t="s">
        <v>5037</v>
      </c>
      <c r="C387" s="26" t="s">
        <v>2973</v>
      </c>
      <c r="D387" s="26" t="s">
        <v>217</v>
      </c>
      <c r="E387" s="26">
        <v>37</v>
      </c>
      <c r="F387" s="26">
        <v>99</v>
      </c>
      <c r="G387" s="26" t="s">
        <v>629</v>
      </c>
      <c r="H387" s="26">
        <v>33.340000000000003</v>
      </c>
      <c r="I387" s="27">
        <v>84444</v>
      </c>
      <c r="J387" s="43">
        <f t="shared" si="12"/>
        <v>4.7378144095495244E-3</v>
      </c>
      <c r="K387" s="26" t="str">
        <f t="shared" ref="K387:K450" si="13">IF(J387&gt;1.5%,"Yes","No")</f>
        <v>No</v>
      </c>
      <c r="L387" s="27" t="s">
        <v>118</v>
      </c>
    </row>
    <row r="388" spans="1:12" ht="15.6" x14ac:dyDescent="0.3">
      <c r="A388" s="26" t="s">
        <v>1662</v>
      </c>
      <c r="B388" s="26" t="s">
        <v>1663</v>
      </c>
      <c r="C388" s="26" t="s">
        <v>143</v>
      </c>
      <c r="D388" s="26" t="s">
        <v>144</v>
      </c>
      <c r="E388" s="26">
        <v>10052</v>
      </c>
      <c r="F388" s="26">
        <v>42484</v>
      </c>
      <c r="G388" s="26" t="s">
        <v>629</v>
      </c>
      <c r="H388" s="26">
        <v>37.64</v>
      </c>
      <c r="I388" s="27">
        <v>95117.991462217629</v>
      </c>
      <c r="J388" s="43">
        <f t="shared" si="12"/>
        <v>4.74862844616956E-3</v>
      </c>
      <c r="K388" s="26" t="str">
        <f t="shared" si="13"/>
        <v>No</v>
      </c>
      <c r="L388" s="27" t="s">
        <v>118</v>
      </c>
    </row>
    <row r="389" spans="1:12" ht="15.6" x14ac:dyDescent="0.3">
      <c r="A389" s="26" t="s">
        <v>1935</v>
      </c>
      <c r="B389" s="26" t="s">
        <v>1936</v>
      </c>
      <c r="C389" s="26" t="s">
        <v>185</v>
      </c>
      <c r="D389" s="26" t="s">
        <v>321</v>
      </c>
      <c r="E389" s="26">
        <v>1707</v>
      </c>
      <c r="F389" s="26">
        <v>5078</v>
      </c>
      <c r="G389" s="26" t="s">
        <v>629</v>
      </c>
      <c r="H389" s="26">
        <v>34.33</v>
      </c>
      <c r="I389" s="27">
        <v>86584.292869235418</v>
      </c>
      <c r="J389" s="43">
        <f t="shared" si="12"/>
        <v>4.7579068483260085E-3</v>
      </c>
      <c r="K389" s="26" t="str">
        <f t="shared" si="13"/>
        <v>No</v>
      </c>
      <c r="L389" s="27" t="s">
        <v>118</v>
      </c>
    </row>
    <row r="390" spans="1:12" ht="15.6" x14ac:dyDescent="0.3">
      <c r="A390" s="26" t="s">
        <v>1632</v>
      </c>
      <c r="B390" s="26" t="s">
        <v>1633</v>
      </c>
      <c r="C390" s="26" t="s">
        <v>114</v>
      </c>
      <c r="D390" s="26" t="s">
        <v>115</v>
      </c>
      <c r="E390" s="26">
        <v>12957</v>
      </c>
      <c r="F390" s="26">
        <v>49808</v>
      </c>
      <c r="G390" s="26" t="s">
        <v>629</v>
      </c>
      <c r="H390" s="26">
        <v>42.67</v>
      </c>
      <c r="I390" s="27">
        <v>107452.18653132599</v>
      </c>
      <c r="J390" s="43">
        <f t="shared" si="12"/>
        <v>4.7652822760449161E-3</v>
      </c>
      <c r="K390" s="26" t="str">
        <f t="shared" si="13"/>
        <v>No</v>
      </c>
      <c r="L390" s="27" t="s">
        <v>118</v>
      </c>
    </row>
    <row r="391" spans="1:12" ht="15.6" x14ac:dyDescent="0.3">
      <c r="A391" s="26" t="s">
        <v>1400</v>
      </c>
      <c r="B391" s="26" t="s">
        <v>1401</v>
      </c>
      <c r="C391" s="26" t="s">
        <v>100</v>
      </c>
      <c r="D391" s="26" t="s">
        <v>101</v>
      </c>
      <c r="E391" s="26">
        <v>282245</v>
      </c>
      <c r="F391" s="26">
        <v>1374790</v>
      </c>
      <c r="G391" s="26" t="s">
        <v>629</v>
      </c>
      <c r="H391" s="26">
        <v>44.42</v>
      </c>
      <c r="I391" s="27">
        <v>111644.79402154783</v>
      </c>
      <c r="J391" s="43">
        <f t="shared" si="12"/>
        <v>4.7744277256413893E-3</v>
      </c>
      <c r="K391" s="26" t="str">
        <f t="shared" si="13"/>
        <v>No</v>
      </c>
      <c r="L391" s="27" t="s">
        <v>118</v>
      </c>
    </row>
    <row r="392" spans="1:12" ht="15.6" x14ac:dyDescent="0.3">
      <c r="A392" s="26" t="s">
        <v>1674</v>
      </c>
      <c r="B392" s="26" t="s">
        <v>1675</v>
      </c>
      <c r="C392" s="26" t="s">
        <v>528</v>
      </c>
      <c r="D392" s="26" t="s">
        <v>88</v>
      </c>
      <c r="E392" s="26">
        <v>9334</v>
      </c>
      <c r="F392" s="26">
        <v>38029</v>
      </c>
      <c r="G392" s="26" t="s">
        <v>629</v>
      </c>
      <c r="H392" s="26">
        <v>50.16</v>
      </c>
      <c r="I392" s="27">
        <v>126004.61133953677</v>
      </c>
      <c r="J392" s="43">
        <f t="shared" si="12"/>
        <v>4.7769680299877566E-3</v>
      </c>
      <c r="K392" s="26" t="str">
        <f t="shared" si="13"/>
        <v>No</v>
      </c>
      <c r="L392" s="27" t="s">
        <v>118</v>
      </c>
    </row>
    <row r="393" spans="1:12" ht="15.6" x14ac:dyDescent="0.3">
      <c r="A393" s="26" t="s">
        <v>1646</v>
      </c>
      <c r="B393" s="26" t="s">
        <v>1647</v>
      </c>
      <c r="C393" s="26" t="s">
        <v>95</v>
      </c>
      <c r="D393" s="26" t="s">
        <v>96</v>
      </c>
      <c r="E393" s="26">
        <v>11306</v>
      </c>
      <c r="F393" s="26">
        <v>36644</v>
      </c>
      <c r="G393" s="26" t="s">
        <v>629</v>
      </c>
      <c r="H393" s="26">
        <v>54.46</v>
      </c>
      <c r="I393" s="27">
        <v>136692.7239571767</v>
      </c>
      <c r="J393" s="43">
        <f t="shared" si="12"/>
        <v>4.7809421092869266E-3</v>
      </c>
      <c r="K393" s="26" t="str">
        <f t="shared" si="13"/>
        <v>No</v>
      </c>
      <c r="L393" s="27" t="s">
        <v>118</v>
      </c>
    </row>
    <row r="394" spans="1:12" ht="15.6" x14ac:dyDescent="0.3">
      <c r="A394" s="26" t="s">
        <v>2395</v>
      </c>
      <c r="B394" s="26" t="s">
        <v>2396</v>
      </c>
      <c r="C394" s="26" t="s">
        <v>407</v>
      </c>
      <c r="D394" s="26" t="s">
        <v>88</v>
      </c>
      <c r="E394" s="26">
        <v>182</v>
      </c>
      <c r="F394" s="26">
        <v>535</v>
      </c>
      <c r="G394" s="26" t="s">
        <v>629</v>
      </c>
      <c r="H394" s="26">
        <v>29.94</v>
      </c>
      <c r="I394" s="27">
        <v>75045</v>
      </c>
      <c r="J394" s="43">
        <f t="shared" si="12"/>
        <v>4.7875274835098942E-3</v>
      </c>
      <c r="K394" s="26" t="str">
        <f t="shared" si="13"/>
        <v>No</v>
      </c>
      <c r="L394" s="27" t="s">
        <v>118</v>
      </c>
    </row>
    <row r="395" spans="1:12" ht="15.6" x14ac:dyDescent="0.3">
      <c r="A395" s="26" t="s">
        <v>2990</v>
      </c>
      <c r="B395" s="26" t="s">
        <v>2991</v>
      </c>
      <c r="C395" s="26" t="s">
        <v>1174</v>
      </c>
      <c r="D395" s="26" t="s">
        <v>151</v>
      </c>
      <c r="E395" s="26">
        <v>32</v>
      </c>
      <c r="F395" s="26">
        <v>93</v>
      </c>
      <c r="G395" s="26" t="s">
        <v>629</v>
      </c>
      <c r="H395" s="26">
        <v>67.099999999999994</v>
      </c>
      <c r="I395" s="27">
        <v>167750</v>
      </c>
      <c r="J395" s="43">
        <f t="shared" si="12"/>
        <v>4.7999999999999996E-3</v>
      </c>
      <c r="K395" s="26" t="str">
        <f t="shared" si="13"/>
        <v>No</v>
      </c>
      <c r="L395" s="27" t="s">
        <v>118</v>
      </c>
    </row>
    <row r="396" spans="1:12" ht="15.6" x14ac:dyDescent="0.3">
      <c r="A396" s="26" t="s">
        <v>2201</v>
      </c>
      <c r="B396" s="26" t="s">
        <v>2202</v>
      </c>
      <c r="C396" s="26" t="s">
        <v>150</v>
      </c>
      <c r="D396" s="26" t="s">
        <v>151</v>
      </c>
      <c r="E396" s="26">
        <v>419</v>
      </c>
      <c r="F396" s="26">
        <v>1065</v>
      </c>
      <c r="G396" s="26" t="s">
        <v>629</v>
      </c>
      <c r="H396" s="26">
        <v>53.1</v>
      </c>
      <c r="I396" s="27">
        <v>132615.69618349741</v>
      </c>
      <c r="J396" s="43">
        <f t="shared" si="12"/>
        <v>4.804861101195144E-3</v>
      </c>
      <c r="K396" s="26" t="str">
        <f t="shared" si="13"/>
        <v>No</v>
      </c>
      <c r="L396" s="27" t="s">
        <v>118</v>
      </c>
    </row>
    <row r="397" spans="1:12" ht="15.6" x14ac:dyDescent="0.3">
      <c r="A397" s="26" t="s">
        <v>5140</v>
      </c>
      <c r="B397" s="26" t="s">
        <v>5141</v>
      </c>
      <c r="C397" s="26" t="s">
        <v>143</v>
      </c>
      <c r="D397" s="26" t="s">
        <v>144</v>
      </c>
      <c r="E397" s="26">
        <v>31</v>
      </c>
      <c r="F397" s="26">
        <v>70</v>
      </c>
      <c r="G397" s="26" t="s">
        <v>629</v>
      </c>
      <c r="H397" s="26">
        <v>30</v>
      </c>
      <c r="I397" s="27">
        <v>74875</v>
      </c>
      <c r="J397" s="43">
        <f t="shared" si="12"/>
        <v>4.8080133555926542E-3</v>
      </c>
      <c r="K397" s="26" t="str">
        <f t="shared" si="13"/>
        <v>No</v>
      </c>
      <c r="L397" s="27" t="s">
        <v>118</v>
      </c>
    </row>
    <row r="398" spans="1:12" ht="15.6" x14ac:dyDescent="0.3">
      <c r="A398" s="26" t="s">
        <v>3528</v>
      </c>
      <c r="B398" s="26" t="s">
        <v>3529</v>
      </c>
      <c r="C398" s="26" t="s">
        <v>133</v>
      </c>
      <c r="D398" s="26" t="s">
        <v>780</v>
      </c>
      <c r="E398" s="26">
        <v>17320</v>
      </c>
      <c r="F398" s="26">
        <v>67217</v>
      </c>
      <c r="G398" s="26" t="s">
        <v>629</v>
      </c>
      <c r="H398" s="26">
        <v>43.13</v>
      </c>
      <c r="I398" s="27">
        <v>107540.44202703262</v>
      </c>
      <c r="J398" s="43">
        <f t="shared" si="12"/>
        <v>4.8127010661709957E-3</v>
      </c>
      <c r="K398" s="26" t="str">
        <f t="shared" si="13"/>
        <v>No</v>
      </c>
      <c r="L398" s="27" t="s">
        <v>118</v>
      </c>
    </row>
    <row r="399" spans="1:12" ht="15.6" x14ac:dyDescent="0.3">
      <c r="A399" s="26" t="s">
        <v>1532</v>
      </c>
      <c r="B399" s="26" t="s">
        <v>1533</v>
      </c>
      <c r="C399" s="26" t="s">
        <v>100</v>
      </c>
      <c r="D399" s="26" t="s">
        <v>101</v>
      </c>
      <c r="E399" s="26">
        <v>22705</v>
      </c>
      <c r="F399" s="26">
        <v>86614</v>
      </c>
      <c r="G399" s="26" t="s">
        <v>629</v>
      </c>
      <c r="H399" s="26">
        <v>66.73</v>
      </c>
      <c r="I399" s="27">
        <v>166345.29617859528</v>
      </c>
      <c r="J399" s="43">
        <f t="shared" si="12"/>
        <v>4.8138421608283442E-3</v>
      </c>
      <c r="K399" s="26" t="str">
        <f t="shared" si="13"/>
        <v>No</v>
      </c>
      <c r="L399" s="27" t="s">
        <v>118</v>
      </c>
    </row>
    <row r="400" spans="1:12" ht="15.6" x14ac:dyDescent="0.3">
      <c r="A400" s="26" t="s">
        <v>1921</v>
      </c>
      <c r="B400" s="26" t="s">
        <v>1922</v>
      </c>
      <c r="C400" s="26" t="s">
        <v>121</v>
      </c>
      <c r="D400" s="26" t="s">
        <v>88</v>
      </c>
      <c r="E400" s="26">
        <v>1852</v>
      </c>
      <c r="F400" s="26">
        <v>6111</v>
      </c>
      <c r="G400" s="26" t="s">
        <v>629</v>
      </c>
      <c r="H400" s="26">
        <v>34.35</v>
      </c>
      <c r="I400" s="27">
        <v>85488.921854875894</v>
      </c>
      <c r="J400" s="43">
        <f t="shared" si="12"/>
        <v>4.8216773712474893E-3</v>
      </c>
      <c r="K400" s="26" t="str">
        <f t="shared" si="13"/>
        <v>No</v>
      </c>
      <c r="L400" s="27" t="s">
        <v>118</v>
      </c>
    </row>
    <row r="401" spans="1:12" ht="15.6" x14ac:dyDescent="0.3">
      <c r="A401" s="26" t="s">
        <v>3592</v>
      </c>
      <c r="B401" s="26" t="s">
        <v>3593</v>
      </c>
      <c r="C401" s="26" t="s">
        <v>87</v>
      </c>
      <c r="D401" s="26" t="s">
        <v>88</v>
      </c>
      <c r="E401" s="26">
        <v>10100</v>
      </c>
      <c r="F401" s="26">
        <v>40856</v>
      </c>
      <c r="G401" s="26" t="s">
        <v>629</v>
      </c>
      <c r="H401" s="26">
        <v>59</v>
      </c>
      <c r="I401" s="27">
        <v>146650.71932823499</v>
      </c>
      <c r="J401" s="43">
        <f t="shared" si="12"/>
        <v>4.8277976626582234E-3</v>
      </c>
      <c r="K401" s="26" t="str">
        <f t="shared" si="13"/>
        <v>No</v>
      </c>
      <c r="L401" s="27" t="s">
        <v>118</v>
      </c>
    </row>
    <row r="402" spans="1:12" ht="15.6" x14ac:dyDescent="0.3">
      <c r="A402" s="26" t="s">
        <v>3436</v>
      </c>
      <c r="B402" s="26" t="s">
        <v>3437</v>
      </c>
      <c r="C402" s="26" t="s">
        <v>654</v>
      </c>
      <c r="D402" s="26" t="s">
        <v>238</v>
      </c>
      <c r="E402" s="26">
        <v>43908</v>
      </c>
      <c r="F402" s="26">
        <v>204870</v>
      </c>
      <c r="G402" s="26" t="s">
        <v>629</v>
      </c>
      <c r="H402" s="26">
        <v>30.36</v>
      </c>
      <c r="I402" s="27">
        <v>75352.965561217192</v>
      </c>
      <c r="J402" s="43">
        <f t="shared" si="12"/>
        <v>4.8348462105850939E-3</v>
      </c>
      <c r="K402" s="26" t="str">
        <f t="shared" si="13"/>
        <v>No</v>
      </c>
      <c r="L402" s="27" t="s">
        <v>118</v>
      </c>
    </row>
    <row r="403" spans="1:12" ht="15.6" x14ac:dyDescent="0.3">
      <c r="A403" s="26" t="s">
        <v>3446</v>
      </c>
      <c r="B403" s="26" t="s">
        <v>3447</v>
      </c>
      <c r="C403" s="26" t="s">
        <v>110</v>
      </c>
      <c r="D403" s="26" t="s">
        <v>111</v>
      </c>
      <c r="E403" s="26">
        <v>37973</v>
      </c>
      <c r="F403" s="26">
        <v>126090</v>
      </c>
      <c r="G403" s="26" t="s">
        <v>629</v>
      </c>
      <c r="H403" s="26">
        <v>42.85</v>
      </c>
      <c r="I403" s="27">
        <v>106248.3996819368</v>
      </c>
      <c r="J403" s="43">
        <f t="shared" si="12"/>
        <v>4.839602304969293E-3</v>
      </c>
      <c r="K403" s="26" t="str">
        <f t="shared" si="13"/>
        <v>No</v>
      </c>
      <c r="L403" s="27" t="s">
        <v>118</v>
      </c>
    </row>
    <row r="404" spans="1:12" ht="15.6" x14ac:dyDescent="0.3">
      <c r="A404" s="26" t="s">
        <v>1708</v>
      </c>
      <c r="B404" s="26" t="s">
        <v>1709</v>
      </c>
      <c r="C404" s="26" t="s">
        <v>121</v>
      </c>
      <c r="D404" s="26" t="s">
        <v>88</v>
      </c>
      <c r="E404" s="26">
        <v>7339</v>
      </c>
      <c r="F404" s="26">
        <v>24703</v>
      </c>
      <c r="G404" s="26" t="s">
        <v>629</v>
      </c>
      <c r="H404" s="26">
        <v>39.57</v>
      </c>
      <c r="I404" s="27">
        <v>97847.523996554402</v>
      </c>
      <c r="J404" s="43">
        <f t="shared" si="12"/>
        <v>4.852856573220197E-3</v>
      </c>
      <c r="K404" s="26" t="str">
        <f t="shared" si="13"/>
        <v>No</v>
      </c>
      <c r="L404" s="27" t="s">
        <v>118</v>
      </c>
    </row>
    <row r="405" spans="1:12" ht="15.6" x14ac:dyDescent="0.3">
      <c r="A405" s="26" t="s">
        <v>1398</v>
      </c>
      <c r="B405" s="26" t="s">
        <v>1399</v>
      </c>
      <c r="C405" s="26" t="s">
        <v>110</v>
      </c>
      <c r="D405" s="26" t="s">
        <v>614</v>
      </c>
      <c r="E405" s="26">
        <v>392288</v>
      </c>
      <c r="F405" s="26">
        <v>1430200</v>
      </c>
      <c r="G405" s="26" t="s">
        <v>629</v>
      </c>
      <c r="H405" s="26">
        <v>57.74</v>
      </c>
      <c r="I405" s="27">
        <v>142270.53048693499</v>
      </c>
      <c r="J405" s="43">
        <f t="shared" si="12"/>
        <v>4.8701582655842329E-3</v>
      </c>
      <c r="K405" s="26" t="str">
        <f t="shared" si="13"/>
        <v>No</v>
      </c>
      <c r="L405" s="27" t="s">
        <v>118</v>
      </c>
    </row>
    <row r="406" spans="1:12" ht="15.6" x14ac:dyDescent="0.3">
      <c r="A406" s="26" t="s">
        <v>1736</v>
      </c>
      <c r="B406" s="26" t="s">
        <v>1737</v>
      </c>
      <c r="C406" s="26" t="s">
        <v>726</v>
      </c>
      <c r="D406" s="26" t="s">
        <v>88</v>
      </c>
      <c r="E406" s="26">
        <v>6410</v>
      </c>
      <c r="F406" s="26">
        <v>25329</v>
      </c>
      <c r="G406" s="26" t="s">
        <v>629</v>
      </c>
      <c r="H406" s="26">
        <v>58.39</v>
      </c>
      <c r="I406" s="27">
        <v>143768.87937141926</v>
      </c>
      <c r="J406" s="43">
        <f t="shared" si="12"/>
        <v>4.8736555718002818E-3</v>
      </c>
      <c r="K406" s="26" t="str">
        <f t="shared" si="13"/>
        <v>No</v>
      </c>
      <c r="L406" s="27" t="s">
        <v>118</v>
      </c>
    </row>
    <row r="407" spans="1:12" ht="15.6" x14ac:dyDescent="0.3">
      <c r="A407" s="26" t="s">
        <v>3658</v>
      </c>
      <c r="B407" s="26" t="s">
        <v>3659</v>
      </c>
      <c r="C407" s="26" t="s">
        <v>185</v>
      </c>
      <c r="D407" s="26" t="s">
        <v>321</v>
      </c>
      <c r="E407" s="26">
        <v>6816</v>
      </c>
      <c r="F407" s="26">
        <v>23304</v>
      </c>
      <c r="G407" s="26" t="s">
        <v>629</v>
      </c>
      <c r="H407" s="26">
        <v>32.99</v>
      </c>
      <c r="I407" s="27">
        <v>81145.343406952612</v>
      </c>
      <c r="J407" s="43">
        <f t="shared" si="12"/>
        <v>4.8786533321403215E-3</v>
      </c>
      <c r="K407" s="26" t="str">
        <f t="shared" si="13"/>
        <v>No</v>
      </c>
      <c r="L407" s="27" t="s">
        <v>118</v>
      </c>
    </row>
    <row r="408" spans="1:12" ht="15.6" x14ac:dyDescent="0.3">
      <c r="A408" s="26" t="s">
        <v>4716</v>
      </c>
      <c r="B408" s="26" t="s">
        <v>4717</v>
      </c>
      <c r="C408" s="26" t="s">
        <v>128</v>
      </c>
      <c r="D408" s="26" t="s">
        <v>129</v>
      </c>
      <c r="E408" s="26">
        <v>73</v>
      </c>
      <c r="F408" s="26">
        <v>238</v>
      </c>
      <c r="G408" s="26" t="s">
        <v>629</v>
      </c>
      <c r="H408" s="26">
        <v>27.5</v>
      </c>
      <c r="I408" s="27">
        <v>67500</v>
      </c>
      <c r="J408" s="43">
        <f t="shared" si="12"/>
        <v>4.8888888888888888E-3</v>
      </c>
      <c r="K408" s="26" t="str">
        <f t="shared" si="13"/>
        <v>No</v>
      </c>
      <c r="L408" s="27" t="s">
        <v>130</v>
      </c>
    </row>
    <row r="409" spans="1:12" ht="15.6" x14ac:dyDescent="0.3">
      <c r="A409" s="26" t="s">
        <v>2027</v>
      </c>
      <c r="B409" s="26" t="s">
        <v>2028</v>
      </c>
      <c r="C409" s="26" t="s">
        <v>133</v>
      </c>
      <c r="D409" s="26" t="s">
        <v>134</v>
      </c>
      <c r="E409" s="26">
        <v>1078</v>
      </c>
      <c r="F409" s="26">
        <v>3538</v>
      </c>
      <c r="G409" s="26" t="s">
        <v>629</v>
      </c>
      <c r="H409" s="26">
        <v>26.26</v>
      </c>
      <c r="I409" s="27">
        <v>64399.648056261904</v>
      </c>
      <c r="J409" s="43">
        <f t="shared" si="12"/>
        <v>4.8931944429991226E-3</v>
      </c>
      <c r="K409" s="26" t="str">
        <f t="shared" si="13"/>
        <v>No</v>
      </c>
      <c r="L409" s="27" t="s">
        <v>130</v>
      </c>
    </row>
    <row r="410" spans="1:12" ht="15.6" x14ac:dyDescent="0.3">
      <c r="A410" s="26" t="s">
        <v>2705</v>
      </c>
      <c r="B410" s="26" t="s">
        <v>2706</v>
      </c>
      <c r="C410" s="26" t="s">
        <v>535</v>
      </c>
      <c r="D410" s="26" t="s">
        <v>536</v>
      </c>
      <c r="E410" s="26">
        <v>70</v>
      </c>
      <c r="F410" s="26">
        <v>140</v>
      </c>
      <c r="G410" s="26" t="s">
        <v>629</v>
      </c>
      <c r="H410" s="26">
        <v>34.29</v>
      </c>
      <c r="I410" s="27">
        <v>84006.000000000015</v>
      </c>
      <c r="J410" s="43">
        <f t="shared" si="12"/>
        <v>4.8982215556031706E-3</v>
      </c>
      <c r="K410" s="26" t="str">
        <f t="shared" si="13"/>
        <v>No</v>
      </c>
      <c r="L410" s="27" t="s">
        <v>118</v>
      </c>
    </row>
    <row r="411" spans="1:12" ht="15.6" x14ac:dyDescent="0.3">
      <c r="A411" s="26" t="s">
        <v>3526</v>
      </c>
      <c r="B411" s="26" t="s">
        <v>3527</v>
      </c>
      <c r="C411" s="26" t="s">
        <v>114</v>
      </c>
      <c r="D411" s="26" t="s">
        <v>115</v>
      </c>
      <c r="E411" s="26">
        <v>17580</v>
      </c>
      <c r="F411" s="26">
        <v>51545</v>
      </c>
      <c r="G411" s="26" t="s">
        <v>629</v>
      </c>
      <c r="H411" s="26">
        <v>58.07</v>
      </c>
      <c r="I411" s="27">
        <v>141965.51389964257</v>
      </c>
      <c r="J411" s="43">
        <f t="shared" si="12"/>
        <v>4.9085160251848637E-3</v>
      </c>
      <c r="K411" s="26" t="str">
        <f t="shared" si="13"/>
        <v>No</v>
      </c>
      <c r="L411" s="27" t="s">
        <v>118</v>
      </c>
    </row>
    <row r="412" spans="1:12" ht="15.6" x14ac:dyDescent="0.3">
      <c r="A412" s="26" t="s">
        <v>2059</v>
      </c>
      <c r="B412" s="26" t="s">
        <v>2060</v>
      </c>
      <c r="C412" s="26" t="s">
        <v>150</v>
      </c>
      <c r="D412" s="26" t="s">
        <v>151</v>
      </c>
      <c r="E412" s="26">
        <v>885</v>
      </c>
      <c r="F412" s="26">
        <v>3160</v>
      </c>
      <c r="G412" s="26" t="s">
        <v>629</v>
      </c>
      <c r="H412" s="26">
        <v>37.53</v>
      </c>
      <c r="I412" s="27">
        <v>91748.98430960915</v>
      </c>
      <c r="J412" s="43">
        <f t="shared" si="12"/>
        <v>4.9086101975826715E-3</v>
      </c>
      <c r="K412" s="26" t="str">
        <f t="shared" si="13"/>
        <v>No</v>
      </c>
      <c r="L412" s="27" t="s">
        <v>118</v>
      </c>
    </row>
    <row r="413" spans="1:12" ht="15.6" x14ac:dyDescent="0.3">
      <c r="A413" s="26" t="s">
        <v>3398</v>
      </c>
      <c r="B413" s="26" t="s">
        <v>3399</v>
      </c>
      <c r="C413" s="26" t="s">
        <v>128</v>
      </c>
      <c r="D413" s="26" t="s">
        <v>250</v>
      </c>
      <c r="E413" s="26">
        <v>139212</v>
      </c>
      <c r="F413" s="26">
        <v>545466</v>
      </c>
      <c r="G413" s="26" t="s">
        <v>629</v>
      </c>
      <c r="H413" s="26">
        <v>28.34</v>
      </c>
      <c r="I413" s="27">
        <v>69042.094288648586</v>
      </c>
      <c r="J413" s="43">
        <f t="shared" si="12"/>
        <v>4.92569067470935E-3</v>
      </c>
      <c r="K413" s="26" t="str">
        <f t="shared" si="13"/>
        <v>No</v>
      </c>
      <c r="L413" s="27" t="s">
        <v>130</v>
      </c>
    </row>
    <row r="414" spans="1:12" ht="15.6" x14ac:dyDescent="0.3">
      <c r="A414" s="26" t="s">
        <v>1814</v>
      </c>
      <c r="B414" s="26" t="s">
        <v>1815</v>
      </c>
      <c r="C414" s="26" t="s">
        <v>185</v>
      </c>
      <c r="D414" s="26" t="s">
        <v>321</v>
      </c>
      <c r="E414" s="26">
        <v>3536</v>
      </c>
      <c r="F414" s="26">
        <v>12351</v>
      </c>
      <c r="G414" s="26" t="s">
        <v>629</v>
      </c>
      <c r="H414" s="26">
        <v>35.39</v>
      </c>
      <c r="I414" s="27">
        <v>86176.250127825551</v>
      </c>
      <c r="J414" s="43">
        <f t="shared" si="12"/>
        <v>4.9280399108811374E-3</v>
      </c>
      <c r="K414" s="26" t="str">
        <f t="shared" si="13"/>
        <v>No</v>
      </c>
      <c r="L414" s="27" t="s">
        <v>118</v>
      </c>
    </row>
    <row r="415" spans="1:12" ht="15.6" x14ac:dyDescent="0.3">
      <c r="A415" s="26" t="s">
        <v>1967</v>
      </c>
      <c r="B415" s="26" t="s">
        <v>1968</v>
      </c>
      <c r="C415" s="26" t="s">
        <v>105</v>
      </c>
      <c r="D415" s="26" t="s">
        <v>182</v>
      </c>
      <c r="E415" s="26">
        <v>1499</v>
      </c>
      <c r="F415" s="26">
        <v>4528</v>
      </c>
      <c r="G415" s="26" t="s">
        <v>629</v>
      </c>
      <c r="H415" s="26">
        <v>42.6</v>
      </c>
      <c r="I415" s="27">
        <v>103729.41173527572</v>
      </c>
      <c r="J415" s="43">
        <f t="shared" si="12"/>
        <v>4.9282068744843175E-3</v>
      </c>
      <c r="K415" s="26" t="str">
        <f t="shared" si="13"/>
        <v>No</v>
      </c>
      <c r="L415" s="27" t="s">
        <v>118</v>
      </c>
    </row>
    <row r="416" spans="1:12" ht="15.6" x14ac:dyDescent="0.3">
      <c r="A416" s="26" t="s">
        <v>1502</v>
      </c>
      <c r="B416" s="26" t="s">
        <v>1503</v>
      </c>
      <c r="C416" s="26" t="s">
        <v>114</v>
      </c>
      <c r="D416" s="26" t="s">
        <v>115</v>
      </c>
      <c r="E416" s="26">
        <v>25471</v>
      </c>
      <c r="F416" s="26">
        <v>84054</v>
      </c>
      <c r="G416" s="26" t="s">
        <v>629</v>
      </c>
      <c r="H416" s="26">
        <v>61.7</v>
      </c>
      <c r="I416" s="27">
        <v>150222.76899619613</v>
      </c>
      <c r="J416" s="43">
        <f t="shared" si="12"/>
        <v>4.9286802856013667E-3</v>
      </c>
      <c r="K416" s="26" t="str">
        <f t="shared" si="13"/>
        <v>No</v>
      </c>
      <c r="L416" s="27" t="s">
        <v>118</v>
      </c>
    </row>
    <row r="417" spans="1:12" ht="15.6" x14ac:dyDescent="0.3">
      <c r="A417" s="26" t="s">
        <v>1758</v>
      </c>
      <c r="B417" s="26" t="s">
        <v>1759</v>
      </c>
      <c r="C417" s="26" t="s">
        <v>87</v>
      </c>
      <c r="D417" s="26" t="s">
        <v>88</v>
      </c>
      <c r="E417" s="26">
        <v>5542</v>
      </c>
      <c r="F417" s="26">
        <v>19219</v>
      </c>
      <c r="G417" s="26" t="s">
        <v>629</v>
      </c>
      <c r="H417" s="26">
        <v>34.4</v>
      </c>
      <c r="I417" s="27">
        <v>83560.016803301216</v>
      </c>
      <c r="J417" s="43">
        <f t="shared" si="12"/>
        <v>4.9401617638699588E-3</v>
      </c>
      <c r="K417" s="26" t="str">
        <f t="shared" si="13"/>
        <v>No</v>
      </c>
      <c r="L417" s="27" t="s">
        <v>118</v>
      </c>
    </row>
    <row r="418" spans="1:12" ht="15.6" x14ac:dyDescent="0.3">
      <c r="A418" s="26" t="s">
        <v>4096</v>
      </c>
      <c r="B418" s="26" t="s">
        <v>4097</v>
      </c>
      <c r="C418" s="26" t="s">
        <v>150</v>
      </c>
      <c r="D418" s="26" t="s">
        <v>151</v>
      </c>
      <c r="E418" s="26">
        <v>624</v>
      </c>
      <c r="F418" s="26">
        <v>2083</v>
      </c>
      <c r="G418" s="26" t="s">
        <v>629</v>
      </c>
      <c r="H418" s="26">
        <v>37.53</v>
      </c>
      <c r="I418" s="27">
        <v>91102.302968838339</v>
      </c>
      <c r="J418" s="43">
        <f t="shared" si="12"/>
        <v>4.9434535168012845E-3</v>
      </c>
      <c r="K418" s="26" t="str">
        <f t="shared" si="13"/>
        <v>No</v>
      </c>
      <c r="L418" s="27" t="s">
        <v>118</v>
      </c>
    </row>
    <row r="419" spans="1:12" ht="15.6" x14ac:dyDescent="0.3">
      <c r="A419" s="26" t="s">
        <v>1482</v>
      </c>
      <c r="B419" s="26" t="s">
        <v>1483</v>
      </c>
      <c r="C419" s="26" t="s">
        <v>100</v>
      </c>
      <c r="D419" s="26" t="s">
        <v>101</v>
      </c>
      <c r="E419" s="26">
        <v>28226</v>
      </c>
      <c r="F419" s="26">
        <v>92865</v>
      </c>
      <c r="G419" s="26" t="s">
        <v>629</v>
      </c>
      <c r="H419" s="26">
        <v>54.92</v>
      </c>
      <c r="I419" s="27">
        <v>133273.82858000745</v>
      </c>
      <c r="J419" s="43">
        <f t="shared" si="12"/>
        <v>4.9450068856119233E-3</v>
      </c>
      <c r="K419" s="26" t="str">
        <f t="shared" si="13"/>
        <v>No</v>
      </c>
      <c r="L419" s="27" t="s">
        <v>118</v>
      </c>
    </row>
    <row r="420" spans="1:12" ht="15.6" x14ac:dyDescent="0.3">
      <c r="A420" s="26" t="s">
        <v>1979</v>
      </c>
      <c r="B420" s="26" t="s">
        <v>1980</v>
      </c>
      <c r="C420" s="26" t="s">
        <v>139</v>
      </c>
      <c r="D420" s="26" t="s">
        <v>483</v>
      </c>
      <c r="E420" s="26">
        <v>1413</v>
      </c>
      <c r="F420" s="26">
        <v>3154</v>
      </c>
      <c r="G420" s="26" t="s">
        <v>629</v>
      </c>
      <c r="H420" s="26">
        <v>26.48</v>
      </c>
      <c r="I420" s="27">
        <v>64213.884607176718</v>
      </c>
      <c r="J420" s="43">
        <f t="shared" si="12"/>
        <v>4.9484625006549791E-3</v>
      </c>
      <c r="K420" s="26" t="str">
        <f t="shared" si="13"/>
        <v>No</v>
      </c>
      <c r="L420" s="27" t="s">
        <v>130</v>
      </c>
    </row>
    <row r="421" spans="1:12" ht="15.6" x14ac:dyDescent="0.3">
      <c r="A421" s="26" t="s">
        <v>3412</v>
      </c>
      <c r="B421" s="26" t="s">
        <v>3413</v>
      </c>
      <c r="C421" s="26" t="s">
        <v>143</v>
      </c>
      <c r="D421" s="26" t="s">
        <v>144</v>
      </c>
      <c r="E421" s="26">
        <v>53682</v>
      </c>
      <c r="F421" s="26">
        <v>175775</v>
      </c>
      <c r="G421" s="26" t="s">
        <v>629</v>
      </c>
      <c r="H421" s="26">
        <v>43.14</v>
      </c>
      <c r="I421" s="27">
        <v>104590.27723192374</v>
      </c>
      <c r="J421" s="43">
        <f t="shared" si="12"/>
        <v>4.9495996540105764E-3</v>
      </c>
      <c r="K421" s="26" t="str">
        <f t="shared" si="13"/>
        <v>No</v>
      </c>
      <c r="L421" s="27" t="s">
        <v>118</v>
      </c>
    </row>
    <row r="422" spans="1:12" ht="15.6" x14ac:dyDescent="0.3">
      <c r="A422" s="26" t="s">
        <v>2996</v>
      </c>
      <c r="B422" s="26" t="s">
        <v>2997</v>
      </c>
      <c r="C422" s="26" t="s">
        <v>255</v>
      </c>
      <c r="D422" s="26" t="s">
        <v>256</v>
      </c>
      <c r="E422" s="26">
        <v>32</v>
      </c>
      <c r="F422" s="26">
        <v>95</v>
      </c>
      <c r="G422" s="26" t="s">
        <v>629</v>
      </c>
      <c r="H422" s="26">
        <v>50</v>
      </c>
      <c r="I422" s="27">
        <v>121071</v>
      </c>
      <c r="J422" s="43">
        <f t="shared" si="12"/>
        <v>4.9557697549371853E-3</v>
      </c>
      <c r="K422" s="26" t="str">
        <f t="shared" si="13"/>
        <v>No</v>
      </c>
      <c r="L422" s="27" t="s">
        <v>118</v>
      </c>
    </row>
    <row r="423" spans="1:12" ht="15.6" x14ac:dyDescent="0.3">
      <c r="A423" s="26" t="s">
        <v>3430</v>
      </c>
      <c r="B423" s="26" t="s">
        <v>3431</v>
      </c>
      <c r="C423" s="26" t="s">
        <v>100</v>
      </c>
      <c r="D423" s="26" t="s">
        <v>101</v>
      </c>
      <c r="E423" s="26">
        <v>44458</v>
      </c>
      <c r="F423" s="26">
        <v>173048</v>
      </c>
      <c r="G423" s="26" t="s">
        <v>629</v>
      </c>
      <c r="H423" s="26">
        <v>41.33</v>
      </c>
      <c r="I423" s="27">
        <v>99918.119490742436</v>
      </c>
      <c r="J423" s="43">
        <f t="shared" si="12"/>
        <v>4.9636642735850474E-3</v>
      </c>
      <c r="K423" s="26" t="str">
        <f t="shared" si="13"/>
        <v>No</v>
      </c>
      <c r="L423" s="27" t="s">
        <v>118</v>
      </c>
    </row>
    <row r="424" spans="1:12" ht="15.6" x14ac:dyDescent="0.3">
      <c r="A424" s="26" t="s">
        <v>3834</v>
      </c>
      <c r="B424" s="26" t="s">
        <v>3835</v>
      </c>
      <c r="C424" s="26" t="s">
        <v>133</v>
      </c>
      <c r="D424" s="26" t="s">
        <v>742</v>
      </c>
      <c r="E424" s="26">
        <v>2486</v>
      </c>
      <c r="F424" s="26">
        <v>4947</v>
      </c>
      <c r="G424" s="26" t="s">
        <v>629</v>
      </c>
      <c r="H424" s="26">
        <v>22.38</v>
      </c>
      <c r="I424" s="27">
        <v>54059.641688579795</v>
      </c>
      <c r="J424" s="43">
        <f t="shared" si="12"/>
        <v>4.9678464675568471E-3</v>
      </c>
      <c r="K424" s="26" t="str">
        <f t="shared" si="13"/>
        <v>No</v>
      </c>
      <c r="L424" s="27" t="s">
        <v>147</v>
      </c>
    </row>
    <row r="425" spans="1:12" ht="15.6" x14ac:dyDescent="0.3">
      <c r="A425" s="26" t="s">
        <v>3288</v>
      </c>
      <c r="B425" s="26" t="s">
        <v>3289</v>
      </c>
      <c r="C425" s="26" t="s">
        <v>259</v>
      </c>
      <c r="D425" s="26" t="s">
        <v>161</v>
      </c>
      <c r="E425" s="26">
        <v>15</v>
      </c>
      <c r="F425" s="26">
        <v>31</v>
      </c>
      <c r="G425" s="26" t="s">
        <v>629</v>
      </c>
      <c r="H425" s="26">
        <v>30</v>
      </c>
      <c r="I425" s="27">
        <v>72308</v>
      </c>
      <c r="J425" s="43">
        <f t="shared" si="12"/>
        <v>4.9787022182884331E-3</v>
      </c>
      <c r="K425" s="26" t="str">
        <f t="shared" si="13"/>
        <v>No</v>
      </c>
      <c r="L425" s="27" t="s">
        <v>130</v>
      </c>
    </row>
    <row r="426" spans="1:12" ht="15.6" x14ac:dyDescent="0.3">
      <c r="A426" s="26" t="s">
        <v>1468</v>
      </c>
      <c r="B426" s="26" t="s">
        <v>1469</v>
      </c>
      <c r="C426" s="26" t="s">
        <v>154</v>
      </c>
      <c r="D426" s="26" t="s">
        <v>155</v>
      </c>
      <c r="E426" s="26">
        <v>33328</v>
      </c>
      <c r="F426" s="26">
        <v>133292</v>
      </c>
      <c r="G426" s="26" t="s">
        <v>629</v>
      </c>
      <c r="H426" s="26">
        <v>47.37</v>
      </c>
      <c r="I426" s="27">
        <v>113943.23376817323</v>
      </c>
      <c r="J426" s="43">
        <f t="shared" si="12"/>
        <v>4.988799959430126E-3</v>
      </c>
      <c r="K426" s="26" t="str">
        <f t="shared" si="13"/>
        <v>No</v>
      </c>
      <c r="L426" s="27" t="s">
        <v>118</v>
      </c>
    </row>
    <row r="427" spans="1:12" ht="15.6" x14ac:dyDescent="0.3">
      <c r="A427" s="26" t="s">
        <v>3242</v>
      </c>
      <c r="B427" s="26" t="s">
        <v>3243</v>
      </c>
      <c r="C427" s="26" t="s">
        <v>1174</v>
      </c>
      <c r="D427" s="26" t="s">
        <v>151</v>
      </c>
      <c r="E427" s="26">
        <v>17</v>
      </c>
      <c r="F427" s="26">
        <v>206</v>
      </c>
      <c r="G427" s="26" t="s">
        <v>629</v>
      </c>
      <c r="H427" s="26">
        <v>50</v>
      </c>
      <c r="I427" s="27">
        <v>120057</v>
      </c>
      <c r="J427" s="43">
        <f t="shared" si="12"/>
        <v>4.9976261275893955E-3</v>
      </c>
      <c r="K427" s="26" t="str">
        <f t="shared" si="13"/>
        <v>No</v>
      </c>
      <c r="L427" s="27" t="s">
        <v>118</v>
      </c>
    </row>
    <row r="428" spans="1:12" ht="15.6" x14ac:dyDescent="0.3">
      <c r="A428" s="26" t="s">
        <v>2367</v>
      </c>
      <c r="B428" s="26" t="s">
        <v>2368</v>
      </c>
      <c r="C428" s="26" t="s">
        <v>143</v>
      </c>
      <c r="D428" s="26" t="s">
        <v>144</v>
      </c>
      <c r="E428" s="26">
        <v>194</v>
      </c>
      <c r="F428" s="26">
        <v>342</v>
      </c>
      <c r="G428" s="26" t="s">
        <v>629</v>
      </c>
      <c r="H428" s="26">
        <v>20</v>
      </c>
      <c r="I428" s="27">
        <v>47981</v>
      </c>
      <c r="J428" s="43">
        <f t="shared" si="12"/>
        <v>5.0019799503970321E-3</v>
      </c>
      <c r="K428" s="26" t="str">
        <f t="shared" si="13"/>
        <v>No</v>
      </c>
      <c r="L428" s="27" t="s">
        <v>147</v>
      </c>
    </row>
    <row r="429" spans="1:12" ht="15.6" x14ac:dyDescent="0.3">
      <c r="A429" s="26" t="s">
        <v>1903</v>
      </c>
      <c r="B429" s="26" t="s">
        <v>1904</v>
      </c>
      <c r="C429" s="26" t="s">
        <v>207</v>
      </c>
      <c r="D429" s="26" t="s">
        <v>208</v>
      </c>
      <c r="E429" s="26">
        <v>2141</v>
      </c>
      <c r="F429" s="26">
        <v>6822</v>
      </c>
      <c r="G429" s="26" t="s">
        <v>629</v>
      </c>
      <c r="H429" s="26">
        <v>85.34</v>
      </c>
      <c r="I429" s="27">
        <v>204731.18605081344</v>
      </c>
      <c r="J429" s="43">
        <f t="shared" si="12"/>
        <v>5.0020713490412129E-3</v>
      </c>
      <c r="K429" s="26" t="str">
        <f t="shared" si="13"/>
        <v>No</v>
      </c>
      <c r="L429" s="27" t="s">
        <v>118</v>
      </c>
    </row>
    <row r="430" spans="1:12" ht="15.6" x14ac:dyDescent="0.3">
      <c r="A430" s="26" t="s">
        <v>2219</v>
      </c>
      <c r="B430" s="26" t="s">
        <v>2220</v>
      </c>
      <c r="C430" s="26" t="s">
        <v>249</v>
      </c>
      <c r="D430" s="26" t="s">
        <v>250</v>
      </c>
      <c r="E430" s="26">
        <v>393</v>
      </c>
      <c r="F430" s="26">
        <v>876</v>
      </c>
      <c r="G430" s="26" t="s">
        <v>629</v>
      </c>
      <c r="H430" s="26">
        <v>52.17</v>
      </c>
      <c r="I430" s="27">
        <v>125076.79211643376</v>
      </c>
      <c r="J430" s="43">
        <f t="shared" si="12"/>
        <v>5.005245093088256E-3</v>
      </c>
      <c r="K430" s="26" t="str">
        <f t="shared" si="13"/>
        <v>No</v>
      </c>
      <c r="L430" s="27" t="s">
        <v>118</v>
      </c>
    </row>
    <row r="431" spans="1:12" ht="15.6" x14ac:dyDescent="0.3">
      <c r="A431" s="26" t="s">
        <v>2289</v>
      </c>
      <c r="B431" s="26" t="s">
        <v>2290</v>
      </c>
      <c r="C431" s="26" t="s">
        <v>133</v>
      </c>
      <c r="D431" s="26" t="s">
        <v>161</v>
      </c>
      <c r="E431" s="26">
        <v>273</v>
      </c>
      <c r="F431" s="26">
        <v>524</v>
      </c>
      <c r="G431" s="26" t="s">
        <v>629</v>
      </c>
      <c r="H431" s="26">
        <v>49.3</v>
      </c>
      <c r="I431" s="27">
        <v>118161.99999999997</v>
      </c>
      <c r="J431" s="43">
        <f t="shared" si="12"/>
        <v>5.0066857365312035E-3</v>
      </c>
      <c r="K431" s="26" t="str">
        <f t="shared" si="13"/>
        <v>No</v>
      </c>
      <c r="L431" s="27" t="s">
        <v>118</v>
      </c>
    </row>
    <row r="432" spans="1:12" ht="15.6" x14ac:dyDescent="0.3">
      <c r="A432" s="26" t="s">
        <v>1852</v>
      </c>
      <c r="B432" s="26"/>
      <c r="C432" s="26" t="s">
        <v>397</v>
      </c>
      <c r="D432" s="26" t="s">
        <v>434</v>
      </c>
      <c r="E432" s="26">
        <v>2938</v>
      </c>
      <c r="F432" s="26">
        <v>10464</v>
      </c>
      <c r="G432" s="26" t="s">
        <v>629</v>
      </c>
      <c r="H432" s="26">
        <v>44.2</v>
      </c>
      <c r="I432" s="27">
        <v>105851.38774615346</v>
      </c>
      <c r="J432" s="43">
        <f t="shared" si="12"/>
        <v>5.0107987367343171E-3</v>
      </c>
      <c r="K432" s="26" t="str">
        <f t="shared" si="13"/>
        <v>No</v>
      </c>
      <c r="L432" s="27" t="s">
        <v>118</v>
      </c>
    </row>
    <row r="433" spans="1:12" ht="15.6" x14ac:dyDescent="0.3">
      <c r="A433" s="26" t="s">
        <v>3056</v>
      </c>
      <c r="B433" s="26" t="s">
        <v>3057</v>
      </c>
      <c r="C433" s="26" t="s">
        <v>303</v>
      </c>
      <c r="D433" s="26" t="s">
        <v>304</v>
      </c>
      <c r="E433" s="26">
        <v>28</v>
      </c>
      <c r="F433" s="26">
        <v>92</v>
      </c>
      <c r="G433" s="26" t="s">
        <v>629</v>
      </c>
      <c r="H433" s="26">
        <v>87.88</v>
      </c>
      <c r="I433" s="27">
        <v>210430.1532309271</v>
      </c>
      <c r="J433" s="43">
        <f t="shared" si="12"/>
        <v>5.0114490903911497E-3</v>
      </c>
      <c r="K433" s="26" t="str">
        <f t="shared" si="13"/>
        <v>No</v>
      </c>
      <c r="L433" s="27" t="s">
        <v>118</v>
      </c>
    </row>
    <row r="434" spans="1:12" ht="15.6" x14ac:dyDescent="0.3">
      <c r="A434" s="26" t="s">
        <v>4040</v>
      </c>
      <c r="B434" s="26" t="s">
        <v>4041</v>
      </c>
      <c r="C434" s="26" t="s">
        <v>185</v>
      </c>
      <c r="D434" s="26" t="s">
        <v>304</v>
      </c>
      <c r="E434" s="26">
        <v>846</v>
      </c>
      <c r="F434" s="26">
        <v>2500</v>
      </c>
      <c r="G434" s="26" t="s">
        <v>629</v>
      </c>
      <c r="H434" s="26">
        <v>39</v>
      </c>
      <c r="I434" s="27">
        <v>93230.621413173925</v>
      </c>
      <c r="J434" s="43">
        <f t="shared" si="12"/>
        <v>5.0198099391180221E-3</v>
      </c>
      <c r="K434" s="26" t="str">
        <f t="shared" si="13"/>
        <v>No</v>
      </c>
      <c r="L434" s="27" t="s">
        <v>118</v>
      </c>
    </row>
    <row r="435" spans="1:12" ht="15.6" x14ac:dyDescent="0.3">
      <c r="A435" s="26" t="s">
        <v>2349</v>
      </c>
      <c r="B435" s="26" t="s">
        <v>2350</v>
      </c>
      <c r="C435" s="26" t="s">
        <v>105</v>
      </c>
      <c r="D435" s="26" t="s">
        <v>172</v>
      </c>
      <c r="E435" s="26">
        <v>206</v>
      </c>
      <c r="F435" s="26">
        <v>542</v>
      </c>
      <c r="G435" s="26" t="s">
        <v>629</v>
      </c>
      <c r="H435" s="26">
        <v>52.47</v>
      </c>
      <c r="I435" s="27">
        <v>125399.56200187225</v>
      </c>
      <c r="J435" s="43">
        <f t="shared" si="12"/>
        <v>5.021070169213185E-3</v>
      </c>
      <c r="K435" s="26" t="str">
        <f t="shared" si="13"/>
        <v>No</v>
      </c>
      <c r="L435" s="27" t="s">
        <v>118</v>
      </c>
    </row>
    <row r="436" spans="1:12" ht="15.6" x14ac:dyDescent="0.3">
      <c r="A436" s="26" t="s">
        <v>1700</v>
      </c>
      <c r="B436" s="26" t="s">
        <v>1701</v>
      </c>
      <c r="C436" s="26" t="s">
        <v>207</v>
      </c>
      <c r="D436" s="26" t="s">
        <v>545</v>
      </c>
      <c r="E436" s="26">
        <v>8022</v>
      </c>
      <c r="F436" s="26">
        <v>36556</v>
      </c>
      <c r="G436" s="26" t="s">
        <v>629</v>
      </c>
      <c r="H436" s="26">
        <v>73.2</v>
      </c>
      <c r="I436" s="27">
        <v>174781.69799013331</v>
      </c>
      <c r="J436" s="43">
        <f t="shared" si="12"/>
        <v>5.0256978282107491E-3</v>
      </c>
      <c r="K436" s="26" t="str">
        <f t="shared" si="13"/>
        <v>No</v>
      </c>
      <c r="L436" s="27" t="s">
        <v>118</v>
      </c>
    </row>
    <row r="437" spans="1:12" ht="15.6" x14ac:dyDescent="0.3">
      <c r="A437" s="26" t="s">
        <v>1728</v>
      </c>
      <c r="B437" s="26" t="s">
        <v>1729</v>
      </c>
      <c r="C437" s="26" t="s">
        <v>207</v>
      </c>
      <c r="D437" s="26" t="s">
        <v>545</v>
      </c>
      <c r="E437" s="26">
        <v>6613</v>
      </c>
      <c r="F437" s="26">
        <v>22795</v>
      </c>
      <c r="G437" s="26" t="s">
        <v>629</v>
      </c>
      <c r="H437" s="26">
        <v>58.25</v>
      </c>
      <c r="I437" s="27">
        <v>139036.20570650353</v>
      </c>
      <c r="J437" s="43">
        <f t="shared" si="12"/>
        <v>5.0274674603501763E-3</v>
      </c>
      <c r="K437" s="26" t="str">
        <f t="shared" si="13"/>
        <v>No</v>
      </c>
      <c r="L437" s="27" t="s">
        <v>118</v>
      </c>
    </row>
    <row r="438" spans="1:12" ht="15.6" x14ac:dyDescent="0.3">
      <c r="A438" s="26" t="s">
        <v>1540</v>
      </c>
      <c r="B438" s="26" t="s">
        <v>1541</v>
      </c>
      <c r="C438" s="26" t="s">
        <v>110</v>
      </c>
      <c r="D438" s="26" t="s">
        <v>536</v>
      </c>
      <c r="E438" s="26">
        <v>21143</v>
      </c>
      <c r="F438" s="26">
        <v>64342</v>
      </c>
      <c r="G438" s="26" t="s">
        <v>629</v>
      </c>
      <c r="H438" s="26">
        <v>55.43</v>
      </c>
      <c r="I438" s="27">
        <v>132247.100481264</v>
      </c>
      <c r="J438" s="43">
        <f t="shared" si="12"/>
        <v>5.0296754906489312E-3</v>
      </c>
      <c r="K438" s="26" t="str">
        <f t="shared" si="13"/>
        <v>No</v>
      </c>
      <c r="L438" s="27" t="s">
        <v>118</v>
      </c>
    </row>
    <row r="439" spans="1:12" ht="15.6" x14ac:dyDescent="0.3">
      <c r="A439" s="26" t="s">
        <v>3596</v>
      </c>
      <c r="B439" s="26" t="s">
        <v>3597</v>
      </c>
      <c r="C439" s="26" t="s">
        <v>105</v>
      </c>
      <c r="D439" s="26" t="s">
        <v>172</v>
      </c>
      <c r="E439" s="26">
        <v>9828</v>
      </c>
      <c r="F439" s="26">
        <v>41079</v>
      </c>
      <c r="G439" s="26" t="s">
        <v>629</v>
      </c>
      <c r="H439" s="26">
        <v>30.31</v>
      </c>
      <c r="I439" s="27">
        <v>72254.535630672093</v>
      </c>
      <c r="J439" s="43">
        <f t="shared" si="12"/>
        <v>5.0338708404292975E-3</v>
      </c>
      <c r="K439" s="26" t="str">
        <f t="shared" si="13"/>
        <v>No</v>
      </c>
      <c r="L439" s="27" t="s">
        <v>130</v>
      </c>
    </row>
    <row r="440" spans="1:12" ht="15.6" x14ac:dyDescent="0.3">
      <c r="A440" s="26" t="s">
        <v>4212</v>
      </c>
      <c r="B440" s="26" t="s">
        <v>4213</v>
      </c>
      <c r="C440" s="26" t="s">
        <v>625</v>
      </c>
      <c r="D440" s="26" t="s">
        <v>238</v>
      </c>
      <c r="E440" s="26">
        <v>335</v>
      </c>
      <c r="F440" s="26">
        <v>1239</v>
      </c>
      <c r="G440" s="26" t="s">
        <v>629</v>
      </c>
      <c r="H440" s="26">
        <v>48.03</v>
      </c>
      <c r="I440" s="27">
        <v>114434.39767938922</v>
      </c>
      <c r="J440" s="43">
        <f t="shared" si="12"/>
        <v>5.0365974889367395E-3</v>
      </c>
      <c r="K440" s="26" t="str">
        <f t="shared" si="13"/>
        <v>No</v>
      </c>
      <c r="L440" s="27" t="s">
        <v>118</v>
      </c>
    </row>
    <row r="441" spans="1:12" ht="15.6" x14ac:dyDescent="0.3">
      <c r="A441" s="26" t="s">
        <v>3956</v>
      </c>
      <c r="B441" s="26" t="s">
        <v>3957</v>
      </c>
      <c r="C441" s="26" t="s">
        <v>397</v>
      </c>
      <c r="D441" s="26" t="s">
        <v>273</v>
      </c>
      <c r="E441" s="26">
        <v>1412</v>
      </c>
      <c r="F441" s="26">
        <v>3329</v>
      </c>
      <c r="G441" s="26" t="s">
        <v>629</v>
      </c>
      <c r="H441" s="26">
        <v>33.9</v>
      </c>
      <c r="I441" s="27">
        <v>80764.736346985883</v>
      </c>
      <c r="J441" s="43">
        <f t="shared" si="12"/>
        <v>5.0368517053319345E-3</v>
      </c>
      <c r="K441" s="26" t="str">
        <f t="shared" si="13"/>
        <v>No</v>
      </c>
      <c r="L441" s="27" t="s">
        <v>118</v>
      </c>
    </row>
    <row r="442" spans="1:12" ht="15.6" x14ac:dyDescent="0.3">
      <c r="A442" s="26" t="s">
        <v>3014</v>
      </c>
      <c r="B442" s="26" t="s">
        <v>3015</v>
      </c>
      <c r="C442" s="26" t="s">
        <v>514</v>
      </c>
      <c r="D442" s="26" t="s">
        <v>172</v>
      </c>
      <c r="E442" s="26">
        <v>31</v>
      </c>
      <c r="F442" s="26">
        <v>102</v>
      </c>
      <c r="G442" s="26" t="s">
        <v>629</v>
      </c>
      <c r="H442" s="26">
        <v>68.5</v>
      </c>
      <c r="I442" s="27">
        <v>162232</v>
      </c>
      <c r="J442" s="43">
        <f t="shared" si="12"/>
        <v>5.0668178904285221E-3</v>
      </c>
      <c r="K442" s="26" t="str">
        <f t="shared" si="13"/>
        <v>No</v>
      </c>
      <c r="L442" s="27" t="s">
        <v>118</v>
      </c>
    </row>
    <row r="443" spans="1:12" ht="15.6" x14ac:dyDescent="0.3">
      <c r="A443" s="26" t="s">
        <v>4680</v>
      </c>
      <c r="B443" s="26" t="s">
        <v>4681</v>
      </c>
      <c r="C443" s="26" t="s">
        <v>479</v>
      </c>
      <c r="D443" s="26" t="s">
        <v>182</v>
      </c>
      <c r="E443" s="26">
        <v>80</v>
      </c>
      <c r="F443" s="26">
        <v>99</v>
      </c>
      <c r="G443" s="26" t="s">
        <v>629</v>
      </c>
      <c r="H443" s="26">
        <v>49.62</v>
      </c>
      <c r="I443" s="27">
        <v>117119.88745560573</v>
      </c>
      <c r="J443" s="43">
        <f t="shared" si="12"/>
        <v>5.0840212788430261E-3</v>
      </c>
      <c r="K443" s="26" t="str">
        <f t="shared" si="13"/>
        <v>No</v>
      </c>
      <c r="L443" s="27" t="s">
        <v>118</v>
      </c>
    </row>
    <row r="444" spans="1:12" ht="15.6" x14ac:dyDescent="0.3">
      <c r="A444" s="26" t="s">
        <v>1552</v>
      </c>
      <c r="B444" s="26" t="s">
        <v>1553</v>
      </c>
      <c r="C444" s="26" t="s">
        <v>121</v>
      </c>
      <c r="D444" s="26" t="s">
        <v>88</v>
      </c>
      <c r="E444" s="26">
        <v>20128</v>
      </c>
      <c r="F444" s="26">
        <v>72602</v>
      </c>
      <c r="G444" s="26" t="s">
        <v>629</v>
      </c>
      <c r="H444" s="26">
        <v>62.11</v>
      </c>
      <c r="I444" s="27">
        <v>146114.95119939858</v>
      </c>
      <c r="J444" s="43">
        <f t="shared" si="12"/>
        <v>5.1009153675374719E-3</v>
      </c>
      <c r="K444" s="26" t="str">
        <f t="shared" si="13"/>
        <v>No</v>
      </c>
      <c r="L444" s="27" t="s">
        <v>118</v>
      </c>
    </row>
    <row r="445" spans="1:12" ht="15.6" x14ac:dyDescent="0.3">
      <c r="A445" s="26" t="s">
        <v>4776</v>
      </c>
      <c r="B445" s="26" t="s">
        <v>4777</v>
      </c>
      <c r="C445" s="26" t="s">
        <v>351</v>
      </c>
      <c r="D445" s="26" t="s">
        <v>352</v>
      </c>
      <c r="E445" s="26">
        <v>65</v>
      </c>
      <c r="F445" s="26">
        <v>182</v>
      </c>
      <c r="G445" s="26" t="s">
        <v>629</v>
      </c>
      <c r="H445" s="26">
        <v>25.7</v>
      </c>
      <c r="I445" s="27">
        <v>60458</v>
      </c>
      <c r="J445" s="43">
        <f t="shared" si="12"/>
        <v>5.1010618942075488E-3</v>
      </c>
      <c r="K445" s="26" t="str">
        <f t="shared" si="13"/>
        <v>No</v>
      </c>
      <c r="L445" s="27" t="s">
        <v>130</v>
      </c>
    </row>
    <row r="446" spans="1:12" ht="15.6" x14ac:dyDescent="0.3">
      <c r="A446" s="26" t="s">
        <v>3776</v>
      </c>
      <c r="B446" s="26" t="s">
        <v>3777</v>
      </c>
      <c r="C446" s="26" t="s">
        <v>154</v>
      </c>
      <c r="D446" s="26" t="s">
        <v>155</v>
      </c>
      <c r="E446" s="26">
        <v>3426</v>
      </c>
      <c r="F446" s="26">
        <v>9890</v>
      </c>
      <c r="G446" s="26" t="s">
        <v>629</v>
      </c>
      <c r="H446" s="26">
        <v>23.03</v>
      </c>
      <c r="I446" s="27">
        <v>54021.016629664198</v>
      </c>
      <c r="J446" s="43">
        <f t="shared" si="12"/>
        <v>5.1157867297196387E-3</v>
      </c>
      <c r="K446" s="26" t="str">
        <f t="shared" si="13"/>
        <v>No</v>
      </c>
      <c r="L446" s="27" t="s">
        <v>147</v>
      </c>
    </row>
    <row r="447" spans="1:12" ht="15.6" x14ac:dyDescent="0.3">
      <c r="A447" s="26" t="s">
        <v>2623</v>
      </c>
      <c r="B447" s="26" t="s">
        <v>2624</v>
      </c>
      <c r="C447" s="26" t="s">
        <v>100</v>
      </c>
      <c r="D447" s="26" t="s">
        <v>101</v>
      </c>
      <c r="E447" s="26">
        <v>88</v>
      </c>
      <c r="F447" s="26">
        <v>190</v>
      </c>
      <c r="G447" s="26" t="s">
        <v>629</v>
      </c>
      <c r="H447" s="26">
        <v>32.700000000000003</v>
      </c>
      <c r="I447" s="27">
        <v>76579</v>
      </c>
      <c r="J447" s="43">
        <f t="shared" si="12"/>
        <v>5.1241201896081176E-3</v>
      </c>
      <c r="K447" s="26" t="str">
        <f t="shared" si="13"/>
        <v>No</v>
      </c>
      <c r="L447" s="27" t="s">
        <v>118</v>
      </c>
    </row>
    <row r="448" spans="1:12" ht="15.6" x14ac:dyDescent="0.3">
      <c r="A448" s="26" t="s">
        <v>3406</v>
      </c>
      <c r="B448" s="26" t="s">
        <v>3407</v>
      </c>
      <c r="C448" s="26" t="s">
        <v>95</v>
      </c>
      <c r="D448" s="26" t="s">
        <v>96</v>
      </c>
      <c r="E448" s="26">
        <v>64693</v>
      </c>
      <c r="F448" s="26">
        <v>266213</v>
      </c>
      <c r="G448" s="26" t="s">
        <v>629</v>
      </c>
      <c r="H448" s="26">
        <v>29.54</v>
      </c>
      <c r="I448" s="27">
        <v>69024.595019054876</v>
      </c>
      <c r="J448" s="43">
        <f t="shared" si="12"/>
        <v>5.1355607360266666E-3</v>
      </c>
      <c r="K448" s="26" t="str">
        <f t="shared" si="13"/>
        <v>No</v>
      </c>
      <c r="L448" s="27" t="s">
        <v>130</v>
      </c>
    </row>
    <row r="449" spans="1:12" ht="15.6" x14ac:dyDescent="0.3">
      <c r="A449" s="26" t="s">
        <v>1456</v>
      </c>
      <c r="B449" s="26" t="s">
        <v>1457</v>
      </c>
      <c r="C449" s="26" t="s">
        <v>133</v>
      </c>
      <c r="D449" s="26" t="s">
        <v>952</v>
      </c>
      <c r="E449" s="26">
        <v>42879</v>
      </c>
      <c r="F449" s="26">
        <v>131527</v>
      </c>
      <c r="G449" s="26" t="s">
        <v>629</v>
      </c>
      <c r="H449" s="26">
        <v>44.68</v>
      </c>
      <c r="I449" s="27">
        <v>104307.07439709328</v>
      </c>
      <c r="J449" s="43">
        <f t="shared" si="12"/>
        <v>5.1402074413367032E-3</v>
      </c>
      <c r="K449" s="26" t="str">
        <f t="shared" si="13"/>
        <v>No</v>
      </c>
      <c r="L449" s="27" t="s">
        <v>118</v>
      </c>
    </row>
    <row r="450" spans="1:12" ht="15.6" x14ac:dyDescent="0.3">
      <c r="A450" s="26" t="s">
        <v>3284</v>
      </c>
      <c r="B450" s="26" t="s">
        <v>3285</v>
      </c>
      <c r="C450" s="26" t="s">
        <v>264</v>
      </c>
      <c r="D450" s="26" t="s">
        <v>265</v>
      </c>
      <c r="E450" s="26">
        <v>15</v>
      </c>
      <c r="F450" s="26">
        <v>41</v>
      </c>
      <c r="G450" s="26" t="s">
        <v>629</v>
      </c>
      <c r="H450" s="26">
        <v>55.84</v>
      </c>
      <c r="I450" s="27">
        <v>130241</v>
      </c>
      <c r="J450" s="43">
        <f t="shared" ref="J450:J513" si="14">(12*(H450))/(I450)</f>
        <v>5.1449236415568068E-3</v>
      </c>
      <c r="K450" s="26" t="str">
        <f t="shared" si="13"/>
        <v>No</v>
      </c>
      <c r="L450" s="27" t="s">
        <v>118</v>
      </c>
    </row>
    <row r="451" spans="1:12" ht="15.6" x14ac:dyDescent="0.3">
      <c r="A451" s="26" t="s">
        <v>3478</v>
      </c>
      <c r="B451" s="26" t="s">
        <v>3479</v>
      </c>
      <c r="C451" s="26" t="s">
        <v>154</v>
      </c>
      <c r="D451" s="26" t="s">
        <v>155</v>
      </c>
      <c r="E451" s="26">
        <v>25051</v>
      </c>
      <c r="F451" s="26">
        <v>82668</v>
      </c>
      <c r="G451" s="26" t="s">
        <v>629</v>
      </c>
      <c r="H451" s="26">
        <v>28.17</v>
      </c>
      <c r="I451" s="27">
        <v>65620.25844082245</v>
      </c>
      <c r="J451" s="43">
        <f t="shared" si="14"/>
        <v>5.1514579191249401E-3</v>
      </c>
      <c r="K451" s="26" t="str">
        <f t="shared" ref="K451:K514" si="15">IF(J451&gt;1.5%,"Yes","No")</f>
        <v>No</v>
      </c>
      <c r="L451" s="27" t="s">
        <v>130</v>
      </c>
    </row>
    <row r="452" spans="1:12" ht="15.6" x14ac:dyDescent="0.3">
      <c r="A452" s="26" t="s">
        <v>4314</v>
      </c>
      <c r="B452" s="26" t="s">
        <v>4315</v>
      </c>
      <c r="C452" s="26" t="s">
        <v>185</v>
      </c>
      <c r="D452" s="26" t="s">
        <v>321</v>
      </c>
      <c r="E452" s="26">
        <v>230</v>
      </c>
      <c r="F452" s="26">
        <v>887</v>
      </c>
      <c r="G452" s="26" t="s">
        <v>629</v>
      </c>
      <c r="H452" s="26">
        <v>27.39</v>
      </c>
      <c r="I452" s="27">
        <v>63750</v>
      </c>
      <c r="J452" s="43">
        <f t="shared" si="14"/>
        <v>5.1557647058823527E-3</v>
      </c>
      <c r="K452" s="26" t="str">
        <f t="shared" si="15"/>
        <v>No</v>
      </c>
      <c r="L452" s="27" t="s">
        <v>130</v>
      </c>
    </row>
    <row r="453" spans="1:12" ht="15.6" x14ac:dyDescent="0.3">
      <c r="A453" s="26" t="s">
        <v>1858</v>
      </c>
      <c r="B453" s="26" t="s">
        <v>1859</v>
      </c>
      <c r="C453" s="26" t="s">
        <v>133</v>
      </c>
      <c r="D453" s="26" t="s">
        <v>134</v>
      </c>
      <c r="E453" s="26">
        <v>2824</v>
      </c>
      <c r="F453" s="26">
        <v>5874</v>
      </c>
      <c r="G453" s="26" t="s">
        <v>629</v>
      </c>
      <c r="H453" s="26">
        <v>52.86</v>
      </c>
      <c r="I453" s="27">
        <v>122904.48044339557</v>
      </c>
      <c r="J453" s="43">
        <f t="shared" si="14"/>
        <v>5.1610811722371669E-3</v>
      </c>
      <c r="K453" s="26" t="str">
        <f t="shared" si="15"/>
        <v>No</v>
      </c>
      <c r="L453" s="27" t="s">
        <v>118</v>
      </c>
    </row>
    <row r="454" spans="1:12" ht="15.6" x14ac:dyDescent="0.3">
      <c r="A454" s="26" t="s">
        <v>2603</v>
      </c>
      <c r="B454" s="26" t="s">
        <v>2604</v>
      </c>
      <c r="C454" s="26" t="s">
        <v>482</v>
      </c>
      <c r="D454" s="26" t="s">
        <v>483</v>
      </c>
      <c r="E454" s="26">
        <v>91</v>
      </c>
      <c r="F454" s="26">
        <v>300</v>
      </c>
      <c r="G454" s="26" t="s">
        <v>629</v>
      </c>
      <c r="H454" s="26">
        <v>52</v>
      </c>
      <c r="I454" s="27">
        <v>120725</v>
      </c>
      <c r="J454" s="43">
        <f t="shared" si="14"/>
        <v>5.1687720024849865E-3</v>
      </c>
      <c r="K454" s="26" t="str">
        <f t="shared" si="15"/>
        <v>No</v>
      </c>
      <c r="L454" s="27" t="s">
        <v>118</v>
      </c>
    </row>
    <row r="455" spans="1:12" ht="15.6" x14ac:dyDescent="0.3">
      <c r="A455" s="26" t="s">
        <v>4786</v>
      </c>
      <c r="B455" s="26" t="s">
        <v>4787</v>
      </c>
      <c r="C455" s="26" t="s">
        <v>195</v>
      </c>
      <c r="D455" s="26" t="s">
        <v>307</v>
      </c>
      <c r="E455" s="26">
        <v>64</v>
      </c>
      <c r="F455" s="26">
        <v>96</v>
      </c>
      <c r="G455" s="26" t="s">
        <v>629</v>
      </c>
      <c r="H455" s="26">
        <v>16.670000000000002</v>
      </c>
      <c r="I455" s="27">
        <v>38515</v>
      </c>
      <c r="J455" s="43">
        <f t="shared" si="14"/>
        <v>5.1938205893807612E-3</v>
      </c>
      <c r="K455" s="26" t="str">
        <f t="shared" si="15"/>
        <v>No</v>
      </c>
      <c r="L455" s="27" t="s">
        <v>147</v>
      </c>
    </row>
    <row r="456" spans="1:12" ht="15.6" x14ac:dyDescent="0.3">
      <c r="A456" s="26" t="s">
        <v>2773</v>
      </c>
      <c r="B456" s="26" t="s">
        <v>2774</v>
      </c>
      <c r="C456" s="26" t="s">
        <v>1174</v>
      </c>
      <c r="D456" s="26" t="s">
        <v>151</v>
      </c>
      <c r="E456" s="26">
        <v>56</v>
      </c>
      <c r="F456" s="26">
        <v>184</v>
      </c>
      <c r="G456" s="26" t="s">
        <v>629</v>
      </c>
      <c r="H456" s="26">
        <v>44.5</v>
      </c>
      <c r="I456" s="27">
        <v>102652.75862533646</v>
      </c>
      <c r="J456" s="43">
        <f t="shared" si="14"/>
        <v>5.2020034059581492E-3</v>
      </c>
      <c r="K456" s="26" t="str">
        <f t="shared" si="15"/>
        <v>No</v>
      </c>
      <c r="L456" s="27" t="s">
        <v>118</v>
      </c>
    </row>
    <row r="457" spans="1:12" ht="15.6" x14ac:dyDescent="0.3">
      <c r="A457" s="26" t="s">
        <v>3458</v>
      </c>
      <c r="B457" s="26" t="s">
        <v>3459</v>
      </c>
      <c r="C457" s="26" t="s">
        <v>139</v>
      </c>
      <c r="D457" s="26" t="s">
        <v>483</v>
      </c>
      <c r="E457" s="26">
        <v>30377</v>
      </c>
      <c r="F457" s="26">
        <v>87741</v>
      </c>
      <c r="G457" s="26" t="s">
        <v>629</v>
      </c>
      <c r="H457" s="26">
        <v>33.14</v>
      </c>
      <c r="I457" s="27">
        <v>76160.126297272494</v>
      </c>
      <c r="J457" s="43">
        <f t="shared" si="14"/>
        <v>5.2216299963546943E-3</v>
      </c>
      <c r="K457" s="26" t="str">
        <f t="shared" si="15"/>
        <v>No</v>
      </c>
      <c r="L457" s="27" t="s">
        <v>118</v>
      </c>
    </row>
    <row r="458" spans="1:12" ht="15.6" x14ac:dyDescent="0.3">
      <c r="A458" s="26" t="s">
        <v>3270</v>
      </c>
      <c r="B458" s="26" t="s">
        <v>3271</v>
      </c>
      <c r="C458" s="26" t="s">
        <v>1070</v>
      </c>
      <c r="D458" s="26" t="s">
        <v>1071</v>
      </c>
      <c r="E458" s="26">
        <v>16</v>
      </c>
      <c r="F458" s="26">
        <v>50</v>
      </c>
      <c r="G458" s="26" t="s">
        <v>629</v>
      </c>
      <c r="H458" s="26">
        <v>37.5</v>
      </c>
      <c r="I458" s="27">
        <v>86125</v>
      </c>
      <c r="J458" s="43">
        <f t="shared" si="14"/>
        <v>5.2249637155297535E-3</v>
      </c>
      <c r="K458" s="26" t="str">
        <f t="shared" si="15"/>
        <v>No</v>
      </c>
      <c r="L458" s="27" t="s">
        <v>118</v>
      </c>
    </row>
    <row r="459" spans="1:12" ht="15.6" x14ac:dyDescent="0.3">
      <c r="A459" s="26" t="s">
        <v>1644</v>
      </c>
      <c r="B459" s="26" t="s">
        <v>1645</v>
      </c>
      <c r="C459" s="26" t="s">
        <v>105</v>
      </c>
      <c r="D459" s="26" t="s">
        <v>172</v>
      </c>
      <c r="E459" s="26">
        <v>11854</v>
      </c>
      <c r="F459" s="26">
        <v>33364</v>
      </c>
      <c r="G459" s="26" t="s">
        <v>629</v>
      </c>
      <c r="H459" s="26">
        <v>42.6</v>
      </c>
      <c r="I459" s="27">
        <v>97836.797998530979</v>
      </c>
      <c r="J459" s="43">
        <f t="shared" si="14"/>
        <v>5.2250279082894325E-3</v>
      </c>
      <c r="K459" s="26" t="str">
        <f t="shared" si="15"/>
        <v>No</v>
      </c>
      <c r="L459" s="27" t="s">
        <v>118</v>
      </c>
    </row>
    <row r="460" spans="1:12" ht="15.6" x14ac:dyDescent="0.3">
      <c r="A460" s="26" t="s">
        <v>2249</v>
      </c>
      <c r="B460" s="26" t="s">
        <v>2250</v>
      </c>
      <c r="C460" s="26" t="s">
        <v>211</v>
      </c>
      <c r="D460" s="26" t="s">
        <v>278</v>
      </c>
      <c r="E460" s="26">
        <v>327</v>
      </c>
      <c r="F460" s="26">
        <v>1076</v>
      </c>
      <c r="G460" s="26" t="s">
        <v>629</v>
      </c>
      <c r="H460" s="26">
        <v>24.5</v>
      </c>
      <c r="I460" s="27">
        <v>56250</v>
      </c>
      <c r="J460" s="43">
        <f t="shared" si="14"/>
        <v>5.2266666666666668E-3</v>
      </c>
      <c r="K460" s="26" t="str">
        <f t="shared" si="15"/>
        <v>No</v>
      </c>
      <c r="L460" s="27" t="s">
        <v>130</v>
      </c>
    </row>
    <row r="461" spans="1:12" ht="15.6" x14ac:dyDescent="0.3">
      <c r="A461" s="26" t="s">
        <v>1734</v>
      </c>
      <c r="B461" s="26" t="s">
        <v>1735</v>
      </c>
      <c r="C461" s="26" t="s">
        <v>139</v>
      </c>
      <c r="D461" s="26" t="s">
        <v>483</v>
      </c>
      <c r="E461" s="26">
        <v>6451</v>
      </c>
      <c r="F461" s="26">
        <v>18612</v>
      </c>
      <c r="G461" s="26" t="s">
        <v>629</v>
      </c>
      <c r="H461" s="26">
        <v>36.36</v>
      </c>
      <c r="I461" s="27">
        <v>83464.077785070869</v>
      </c>
      <c r="J461" s="43">
        <f t="shared" si="14"/>
        <v>5.2276381837414142E-3</v>
      </c>
      <c r="K461" s="26" t="str">
        <f t="shared" si="15"/>
        <v>No</v>
      </c>
      <c r="L461" s="27" t="s">
        <v>118</v>
      </c>
    </row>
    <row r="462" spans="1:12" ht="15.6" x14ac:dyDescent="0.3">
      <c r="A462" s="26" t="s">
        <v>4994</v>
      </c>
      <c r="B462" s="26" t="s">
        <v>4995</v>
      </c>
      <c r="C462" s="26" t="s">
        <v>1174</v>
      </c>
      <c r="D462" s="26" t="s">
        <v>151</v>
      </c>
      <c r="E462" s="26">
        <v>41</v>
      </c>
      <c r="F462" s="26">
        <v>183</v>
      </c>
      <c r="G462" s="26" t="s">
        <v>629</v>
      </c>
      <c r="H462" s="26">
        <v>37.53</v>
      </c>
      <c r="I462" s="27">
        <v>86042</v>
      </c>
      <c r="J462" s="43">
        <f t="shared" si="14"/>
        <v>5.234187954719788E-3</v>
      </c>
      <c r="K462" s="26" t="str">
        <f t="shared" si="15"/>
        <v>No</v>
      </c>
      <c r="L462" s="27" t="s">
        <v>118</v>
      </c>
    </row>
    <row r="463" spans="1:12" ht="15.6" x14ac:dyDescent="0.3">
      <c r="A463" s="26" t="s">
        <v>1566</v>
      </c>
      <c r="B463" s="26" t="s">
        <v>1567</v>
      </c>
      <c r="C463" s="26" t="s">
        <v>121</v>
      </c>
      <c r="D463" s="26" t="s">
        <v>88</v>
      </c>
      <c r="E463" s="26">
        <v>18169</v>
      </c>
      <c r="F463" s="26">
        <v>66045</v>
      </c>
      <c r="G463" s="26" t="s">
        <v>629</v>
      </c>
      <c r="H463" s="26">
        <v>43.67</v>
      </c>
      <c r="I463" s="27">
        <v>100083.12520752561</v>
      </c>
      <c r="J463" s="43">
        <f t="shared" si="14"/>
        <v>5.2360475246290127E-3</v>
      </c>
      <c r="K463" s="26" t="str">
        <f t="shared" si="15"/>
        <v>No</v>
      </c>
      <c r="L463" s="27" t="s">
        <v>118</v>
      </c>
    </row>
    <row r="464" spans="1:12" ht="15.6" x14ac:dyDescent="0.3">
      <c r="A464" s="26" t="s">
        <v>3730</v>
      </c>
      <c r="B464" s="26" t="s">
        <v>3731</v>
      </c>
      <c r="C464" s="26" t="s">
        <v>121</v>
      </c>
      <c r="D464" s="26" t="s">
        <v>88</v>
      </c>
      <c r="E464" s="26">
        <v>4331</v>
      </c>
      <c r="F464" s="26">
        <v>25000</v>
      </c>
      <c r="G464" s="26" t="s">
        <v>629</v>
      </c>
      <c r="H464" s="26">
        <v>40.98</v>
      </c>
      <c r="I464" s="27">
        <v>93688.883237656206</v>
      </c>
      <c r="J464" s="43">
        <f t="shared" si="14"/>
        <v>5.2488617966827012E-3</v>
      </c>
      <c r="K464" s="26" t="str">
        <f t="shared" si="15"/>
        <v>No</v>
      </c>
      <c r="L464" s="27" t="s">
        <v>118</v>
      </c>
    </row>
    <row r="465" spans="1:12" ht="15.6" x14ac:dyDescent="0.3">
      <c r="A465" s="26" t="s">
        <v>3304</v>
      </c>
      <c r="B465" s="26" t="s">
        <v>3305</v>
      </c>
      <c r="C465" s="26" t="s">
        <v>255</v>
      </c>
      <c r="D465" s="26" t="s">
        <v>256</v>
      </c>
      <c r="E465" s="26">
        <v>13</v>
      </c>
      <c r="F465" s="26">
        <v>39</v>
      </c>
      <c r="G465" s="26" t="s">
        <v>629</v>
      </c>
      <c r="H465" s="26">
        <v>50</v>
      </c>
      <c r="I465" s="27">
        <v>114116</v>
      </c>
      <c r="J465" s="43">
        <f t="shared" si="14"/>
        <v>5.2578078446493043E-3</v>
      </c>
      <c r="K465" s="26" t="str">
        <f t="shared" si="15"/>
        <v>No</v>
      </c>
      <c r="L465" s="27" t="s">
        <v>118</v>
      </c>
    </row>
    <row r="466" spans="1:12" ht="15.6" x14ac:dyDescent="0.3">
      <c r="A466" s="26" t="s">
        <v>2247</v>
      </c>
      <c r="B466" s="26" t="s">
        <v>2248</v>
      </c>
      <c r="C466" s="26" t="s">
        <v>185</v>
      </c>
      <c r="D466" s="26" t="s">
        <v>304</v>
      </c>
      <c r="E466" s="26">
        <v>329</v>
      </c>
      <c r="F466" s="26">
        <v>1086</v>
      </c>
      <c r="G466" s="26" t="s">
        <v>629</v>
      </c>
      <c r="H466" s="26">
        <v>33.99</v>
      </c>
      <c r="I466" s="27">
        <v>77526.436826382997</v>
      </c>
      <c r="J466" s="43">
        <f t="shared" si="14"/>
        <v>5.2611730487940401E-3</v>
      </c>
      <c r="K466" s="26" t="str">
        <f t="shared" si="15"/>
        <v>No</v>
      </c>
      <c r="L466" s="27" t="s">
        <v>118</v>
      </c>
    </row>
    <row r="467" spans="1:12" ht="15.6" x14ac:dyDescent="0.3">
      <c r="A467" s="26" t="s">
        <v>1546</v>
      </c>
      <c r="B467" s="26" t="s">
        <v>1547</v>
      </c>
      <c r="C467" s="26" t="s">
        <v>143</v>
      </c>
      <c r="D467" s="26" t="s">
        <v>144</v>
      </c>
      <c r="E467" s="26">
        <v>20336</v>
      </c>
      <c r="F467" s="26">
        <v>61304</v>
      </c>
      <c r="G467" s="26" t="s">
        <v>629</v>
      </c>
      <c r="H467" s="26">
        <v>45.8</v>
      </c>
      <c r="I467" s="27">
        <v>104420.17857562864</v>
      </c>
      <c r="J467" s="43">
        <f t="shared" si="14"/>
        <v>5.2633505084646055E-3</v>
      </c>
      <c r="K467" s="26" t="str">
        <f t="shared" si="15"/>
        <v>No</v>
      </c>
      <c r="L467" s="27" t="s">
        <v>118</v>
      </c>
    </row>
    <row r="468" spans="1:12" ht="15.6" x14ac:dyDescent="0.3">
      <c r="A468" s="26" t="s">
        <v>3088</v>
      </c>
      <c r="B468" s="26" t="s">
        <v>3089</v>
      </c>
      <c r="C468" s="26" t="s">
        <v>150</v>
      </c>
      <c r="D468" s="26" t="s">
        <v>204</v>
      </c>
      <c r="E468" s="26">
        <v>26</v>
      </c>
      <c r="F468" s="26">
        <v>90</v>
      </c>
      <c r="G468" s="26" t="s">
        <v>629</v>
      </c>
      <c r="H468" s="26">
        <v>46.5</v>
      </c>
      <c r="I468" s="27">
        <v>105634</v>
      </c>
      <c r="J468" s="43">
        <f t="shared" si="14"/>
        <v>5.2823901395384065E-3</v>
      </c>
      <c r="K468" s="26" t="str">
        <f t="shared" si="15"/>
        <v>No</v>
      </c>
      <c r="L468" s="27" t="s">
        <v>118</v>
      </c>
    </row>
    <row r="469" spans="1:12" ht="15.6" x14ac:dyDescent="0.3">
      <c r="A469" s="26" t="s">
        <v>3140</v>
      </c>
      <c r="B469" s="26" t="s">
        <v>3141</v>
      </c>
      <c r="C469" s="26" t="s">
        <v>255</v>
      </c>
      <c r="D469" s="26" t="s">
        <v>256</v>
      </c>
      <c r="E469" s="26">
        <v>24</v>
      </c>
      <c r="F469" s="26">
        <v>44</v>
      </c>
      <c r="G469" s="26" t="s">
        <v>629</v>
      </c>
      <c r="H469" s="26">
        <v>25</v>
      </c>
      <c r="I469" s="27">
        <v>56771</v>
      </c>
      <c r="J469" s="43">
        <f t="shared" si="14"/>
        <v>5.2843881559246795E-3</v>
      </c>
      <c r="K469" s="26" t="str">
        <f t="shared" si="15"/>
        <v>No</v>
      </c>
      <c r="L469" s="27" t="s">
        <v>130</v>
      </c>
    </row>
    <row r="470" spans="1:12" ht="15.6" x14ac:dyDescent="0.3">
      <c r="A470" s="26" t="s">
        <v>3796</v>
      </c>
      <c r="B470" s="26" t="s">
        <v>3797</v>
      </c>
      <c r="C470" s="26" t="s">
        <v>87</v>
      </c>
      <c r="D470" s="26" t="s">
        <v>88</v>
      </c>
      <c r="E470" s="26">
        <v>2979</v>
      </c>
      <c r="F470" s="26">
        <v>9949</v>
      </c>
      <c r="G470" s="26" t="s">
        <v>629</v>
      </c>
      <c r="H470" s="26">
        <v>37.94</v>
      </c>
      <c r="I470" s="27">
        <v>86029.291540361242</v>
      </c>
      <c r="J470" s="43">
        <f t="shared" si="14"/>
        <v>5.2921509854164288E-3</v>
      </c>
      <c r="K470" s="26" t="str">
        <f t="shared" si="15"/>
        <v>No</v>
      </c>
      <c r="L470" s="27" t="s">
        <v>118</v>
      </c>
    </row>
    <row r="471" spans="1:12" ht="15.6" x14ac:dyDescent="0.3">
      <c r="A471" s="26" t="s">
        <v>2579</v>
      </c>
      <c r="B471" s="26" t="s">
        <v>2580</v>
      </c>
      <c r="C471" s="26" t="s">
        <v>514</v>
      </c>
      <c r="D471" s="26" t="s">
        <v>172</v>
      </c>
      <c r="E471" s="26">
        <v>96</v>
      </c>
      <c r="F471" s="26">
        <v>295</v>
      </c>
      <c r="G471" s="26" t="s">
        <v>629</v>
      </c>
      <c r="H471" s="26">
        <v>80.83</v>
      </c>
      <c r="I471" s="27">
        <v>183199</v>
      </c>
      <c r="J471" s="43">
        <f t="shared" si="14"/>
        <v>5.2945703852095268E-3</v>
      </c>
      <c r="K471" s="26" t="str">
        <f t="shared" si="15"/>
        <v>No</v>
      </c>
      <c r="L471" s="27" t="s">
        <v>118</v>
      </c>
    </row>
    <row r="472" spans="1:12" ht="15.6" x14ac:dyDescent="0.3">
      <c r="A472" s="26" t="s">
        <v>2263</v>
      </c>
      <c r="B472" s="26" t="s">
        <v>2264</v>
      </c>
      <c r="C472" s="26" t="s">
        <v>143</v>
      </c>
      <c r="D472" s="26" t="s">
        <v>144</v>
      </c>
      <c r="E472" s="26">
        <v>309</v>
      </c>
      <c r="F472" s="26">
        <v>1013</v>
      </c>
      <c r="G472" s="26" t="s">
        <v>629</v>
      </c>
      <c r="H472" s="26">
        <v>77.319999999999993</v>
      </c>
      <c r="I472" s="27">
        <v>175165.85880846489</v>
      </c>
      <c r="J472" s="43">
        <f t="shared" si="14"/>
        <v>5.2969226212885839E-3</v>
      </c>
      <c r="K472" s="26" t="str">
        <f t="shared" si="15"/>
        <v>No</v>
      </c>
      <c r="L472" s="27" t="s">
        <v>118</v>
      </c>
    </row>
    <row r="473" spans="1:12" ht="15.6" x14ac:dyDescent="0.3">
      <c r="A473" s="26" t="s">
        <v>3618</v>
      </c>
      <c r="B473" s="26" t="s">
        <v>3619</v>
      </c>
      <c r="C473" s="26" t="s">
        <v>110</v>
      </c>
      <c r="D473" s="26" t="s">
        <v>111</v>
      </c>
      <c r="E473" s="26">
        <v>8713</v>
      </c>
      <c r="F473" s="26">
        <v>29530</v>
      </c>
      <c r="G473" s="26" t="s">
        <v>629</v>
      </c>
      <c r="H473" s="26">
        <v>37.58</v>
      </c>
      <c r="I473" s="27">
        <v>84796.69756505618</v>
      </c>
      <c r="J473" s="43">
        <f t="shared" si="14"/>
        <v>5.3181316366008556E-3</v>
      </c>
      <c r="K473" s="26" t="str">
        <f t="shared" si="15"/>
        <v>No</v>
      </c>
      <c r="L473" s="27" t="s">
        <v>118</v>
      </c>
    </row>
    <row r="474" spans="1:12" ht="15.6" x14ac:dyDescent="0.3">
      <c r="A474" s="26" t="s">
        <v>2205</v>
      </c>
      <c r="B474" s="26" t="s">
        <v>2206</v>
      </c>
      <c r="C474" s="26" t="s">
        <v>195</v>
      </c>
      <c r="D474" s="26" t="s">
        <v>196</v>
      </c>
      <c r="E474" s="26">
        <v>413</v>
      </c>
      <c r="F474" s="26">
        <v>720</v>
      </c>
      <c r="G474" s="26" t="s">
        <v>629</v>
      </c>
      <c r="H474" s="26">
        <v>19.18</v>
      </c>
      <c r="I474" s="27">
        <v>43261.514348296449</v>
      </c>
      <c r="J474" s="43">
        <f t="shared" si="14"/>
        <v>5.3202021119046483E-3</v>
      </c>
      <c r="K474" s="26" t="str">
        <f t="shared" si="15"/>
        <v>No</v>
      </c>
      <c r="L474" s="27" t="s">
        <v>147</v>
      </c>
    </row>
    <row r="475" spans="1:12" ht="15.6" x14ac:dyDescent="0.3">
      <c r="A475" s="26" t="s">
        <v>1660</v>
      </c>
      <c r="B475" s="26" t="s">
        <v>1661</v>
      </c>
      <c r="C475" s="26" t="s">
        <v>110</v>
      </c>
      <c r="D475" s="26" t="s">
        <v>536</v>
      </c>
      <c r="E475" s="26">
        <v>10170</v>
      </c>
      <c r="F475" s="26">
        <v>28518</v>
      </c>
      <c r="G475" s="26" t="s">
        <v>629</v>
      </c>
      <c r="H475" s="26">
        <v>59.17</v>
      </c>
      <c r="I475" s="27">
        <v>133165.03942576237</v>
      </c>
      <c r="J475" s="43">
        <f t="shared" si="14"/>
        <v>5.3320301113704638E-3</v>
      </c>
      <c r="K475" s="26" t="str">
        <f t="shared" si="15"/>
        <v>No</v>
      </c>
      <c r="L475" s="27" t="s">
        <v>118</v>
      </c>
    </row>
    <row r="476" spans="1:12" ht="15.6" x14ac:dyDescent="0.3">
      <c r="A476" s="26" t="s">
        <v>1520</v>
      </c>
      <c r="B476" s="26" t="s">
        <v>1521</v>
      </c>
      <c r="C476" s="26" t="s">
        <v>207</v>
      </c>
      <c r="D476" s="26" t="s">
        <v>208</v>
      </c>
      <c r="E476" s="26">
        <v>24020</v>
      </c>
      <c r="F476" s="26">
        <v>98198</v>
      </c>
      <c r="G476" s="26" t="s">
        <v>629</v>
      </c>
      <c r="H476" s="26">
        <v>52.86</v>
      </c>
      <c r="I476" s="27">
        <v>118424.32024759063</v>
      </c>
      <c r="J476" s="43">
        <f t="shared" si="14"/>
        <v>5.3563322016442422E-3</v>
      </c>
      <c r="K476" s="26" t="str">
        <f t="shared" si="15"/>
        <v>No</v>
      </c>
      <c r="L476" s="27" t="s">
        <v>118</v>
      </c>
    </row>
    <row r="477" spans="1:12" ht="15.6" x14ac:dyDescent="0.3">
      <c r="A477" s="26" t="s">
        <v>1842</v>
      </c>
      <c r="B477" s="26" t="s">
        <v>1843</v>
      </c>
      <c r="C477" s="26" t="s">
        <v>625</v>
      </c>
      <c r="D477" s="26" t="s">
        <v>238</v>
      </c>
      <c r="E477" s="26">
        <v>3005</v>
      </c>
      <c r="F477" s="26">
        <v>5268</v>
      </c>
      <c r="G477" s="26" t="s">
        <v>629</v>
      </c>
      <c r="H477" s="26">
        <v>37.58</v>
      </c>
      <c r="I477" s="27">
        <v>84144.012683639041</v>
      </c>
      <c r="J477" s="43">
        <f t="shared" si="14"/>
        <v>5.3593831054325825E-3</v>
      </c>
      <c r="K477" s="26" t="str">
        <f t="shared" si="15"/>
        <v>No</v>
      </c>
      <c r="L477" s="27" t="s">
        <v>118</v>
      </c>
    </row>
    <row r="478" spans="1:12" ht="15.6" x14ac:dyDescent="0.3">
      <c r="A478" s="26" t="s">
        <v>3098</v>
      </c>
      <c r="B478" s="26" t="s">
        <v>3099</v>
      </c>
      <c r="C478" s="26" t="s">
        <v>1174</v>
      </c>
      <c r="D478" s="26" t="s">
        <v>151</v>
      </c>
      <c r="E478" s="26">
        <v>25</v>
      </c>
      <c r="F478" s="26">
        <v>105</v>
      </c>
      <c r="G478" s="26" t="s">
        <v>629</v>
      </c>
      <c r="H478" s="26">
        <v>75</v>
      </c>
      <c r="I478" s="27">
        <v>167750.00000000003</v>
      </c>
      <c r="J478" s="43">
        <f t="shared" si="14"/>
        <v>5.3651266766020856E-3</v>
      </c>
      <c r="K478" s="26" t="str">
        <f t="shared" si="15"/>
        <v>No</v>
      </c>
      <c r="L478" s="27" t="s">
        <v>118</v>
      </c>
    </row>
    <row r="479" spans="1:12" ht="15.6" x14ac:dyDescent="0.3">
      <c r="A479" s="26" t="s">
        <v>4964</v>
      </c>
      <c r="B479" s="26" t="s">
        <v>4965</v>
      </c>
      <c r="C479" s="26" t="s">
        <v>95</v>
      </c>
      <c r="D479" s="26" t="s">
        <v>256</v>
      </c>
      <c r="E479" s="26">
        <v>43</v>
      </c>
      <c r="F479" s="26">
        <v>138</v>
      </c>
      <c r="G479" s="26" t="s">
        <v>629</v>
      </c>
      <c r="H479" s="26">
        <v>18.14</v>
      </c>
      <c r="I479" s="27">
        <v>40549</v>
      </c>
      <c r="J479" s="43">
        <f t="shared" si="14"/>
        <v>5.3683198105995214E-3</v>
      </c>
      <c r="K479" s="26" t="str">
        <f t="shared" si="15"/>
        <v>No</v>
      </c>
      <c r="L479" s="27" t="s">
        <v>147</v>
      </c>
    </row>
    <row r="480" spans="1:12" ht="15.6" x14ac:dyDescent="0.3">
      <c r="A480" s="26" t="s">
        <v>1666</v>
      </c>
      <c r="B480" s="26" t="s">
        <v>1667</v>
      </c>
      <c r="C480" s="26" t="s">
        <v>185</v>
      </c>
      <c r="D480" s="26" t="s">
        <v>304</v>
      </c>
      <c r="E480" s="26">
        <v>9893</v>
      </c>
      <c r="F480" s="26">
        <v>35080</v>
      </c>
      <c r="G480" s="26" t="s">
        <v>629</v>
      </c>
      <c r="H480" s="26">
        <v>41.15</v>
      </c>
      <c r="I480" s="27">
        <v>91931.016251592664</v>
      </c>
      <c r="J480" s="43">
        <f t="shared" si="14"/>
        <v>5.3714189196885451E-3</v>
      </c>
      <c r="K480" s="26" t="str">
        <f t="shared" si="15"/>
        <v>No</v>
      </c>
      <c r="L480" s="27" t="s">
        <v>118</v>
      </c>
    </row>
    <row r="481" spans="1:12" ht="15.6" x14ac:dyDescent="0.3">
      <c r="A481" s="26" t="s">
        <v>3694</v>
      </c>
      <c r="B481" s="26" t="s">
        <v>3695</v>
      </c>
      <c r="C481" s="26" t="s">
        <v>726</v>
      </c>
      <c r="D481" s="26" t="s">
        <v>88</v>
      </c>
      <c r="E481" s="26">
        <v>5350</v>
      </c>
      <c r="F481" s="26">
        <v>23946</v>
      </c>
      <c r="G481" s="26" t="s">
        <v>629</v>
      </c>
      <c r="H481" s="26">
        <v>31.96</v>
      </c>
      <c r="I481" s="27">
        <v>71304.109765757516</v>
      </c>
      <c r="J481" s="43">
        <f t="shared" si="14"/>
        <v>5.3786521037834821E-3</v>
      </c>
      <c r="K481" s="26" t="str">
        <f t="shared" si="15"/>
        <v>No</v>
      </c>
      <c r="L481" s="27" t="s">
        <v>130</v>
      </c>
    </row>
    <row r="482" spans="1:12" ht="15.6" x14ac:dyDescent="0.3">
      <c r="A482" s="26" t="s">
        <v>1802</v>
      </c>
      <c r="B482" s="26" t="s">
        <v>1803</v>
      </c>
      <c r="C482" s="26" t="s">
        <v>121</v>
      </c>
      <c r="D482" s="26" t="s">
        <v>88</v>
      </c>
      <c r="E482" s="26">
        <v>3804</v>
      </c>
      <c r="F482" s="26">
        <v>11000</v>
      </c>
      <c r="G482" s="26" t="s">
        <v>629</v>
      </c>
      <c r="H482" s="26">
        <v>65.73</v>
      </c>
      <c r="I482" s="27">
        <v>146316.49352020488</v>
      </c>
      <c r="J482" s="43">
        <f t="shared" si="14"/>
        <v>5.3907798158864427E-3</v>
      </c>
      <c r="K482" s="26" t="str">
        <f t="shared" si="15"/>
        <v>No</v>
      </c>
      <c r="L482" s="27" t="s">
        <v>118</v>
      </c>
    </row>
    <row r="483" spans="1:12" ht="15.6" x14ac:dyDescent="0.3">
      <c r="A483" s="26" t="s">
        <v>3808</v>
      </c>
      <c r="B483" s="26" t="s">
        <v>3809</v>
      </c>
      <c r="C483" s="26" t="s">
        <v>133</v>
      </c>
      <c r="D483" s="26" t="s">
        <v>952</v>
      </c>
      <c r="E483" s="26">
        <v>2805</v>
      </c>
      <c r="F483" s="26">
        <v>9224</v>
      </c>
      <c r="G483" s="26" t="s">
        <v>629</v>
      </c>
      <c r="H483" s="26">
        <v>28.54</v>
      </c>
      <c r="I483" s="27">
        <v>63341.263758766479</v>
      </c>
      <c r="J483" s="43">
        <f t="shared" si="14"/>
        <v>5.4069019100143941E-3</v>
      </c>
      <c r="K483" s="26" t="str">
        <f t="shared" si="15"/>
        <v>No</v>
      </c>
      <c r="L483" s="27" t="s">
        <v>130</v>
      </c>
    </row>
    <row r="484" spans="1:12" ht="15.6" x14ac:dyDescent="0.3">
      <c r="A484" s="26" t="s">
        <v>2881</v>
      </c>
      <c r="B484" s="26" t="s">
        <v>2882</v>
      </c>
      <c r="C484" s="26" t="s">
        <v>207</v>
      </c>
      <c r="D484" s="26" t="s">
        <v>208</v>
      </c>
      <c r="E484" s="26">
        <v>43</v>
      </c>
      <c r="F484" s="26">
        <v>142</v>
      </c>
      <c r="G484" s="26" t="s">
        <v>629</v>
      </c>
      <c r="H484" s="26">
        <v>96.35</v>
      </c>
      <c r="I484" s="27">
        <v>213816</v>
      </c>
      <c r="J484" s="43">
        <f t="shared" si="14"/>
        <v>5.4074531372769099E-3</v>
      </c>
      <c r="K484" s="26" t="str">
        <f t="shared" si="15"/>
        <v>No</v>
      </c>
      <c r="L484" s="27" t="s">
        <v>118</v>
      </c>
    </row>
    <row r="485" spans="1:12" ht="15.6" x14ac:dyDescent="0.3">
      <c r="A485" s="26" t="s">
        <v>1786</v>
      </c>
      <c r="B485" s="26" t="s">
        <v>1787</v>
      </c>
      <c r="C485" s="26" t="s">
        <v>207</v>
      </c>
      <c r="D485" s="26" t="s">
        <v>545</v>
      </c>
      <c r="E485" s="26">
        <v>4175</v>
      </c>
      <c r="F485" s="26">
        <v>19297</v>
      </c>
      <c r="G485" s="26" t="s">
        <v>629</v>
      </c>
      <c r="H485" s="26">
        <v>74.319999999999993</v>
      </c>
      <c r="I485" s="27">
        <v>164696.63852138174</v>
      </c>
      <c r="J485" s="43">
        <f t="shared" si="14"/>
        <v>5.4150467672369447E-3</v>
      </c>
      <c r="K485" s="26" t="str">
        <f t="shared" si="15"/>
        <v>No</v>
      </c>
      <c r="L485" s="27" t="s">
        <v>118</v>
      </c>
    </row>
    <row r="486" spans="1:12" ht="15.6" x14ac:dyDescent="0.3">
      <c r="A486" s="26" t="s">
        <v>3484</v>
      </c>
      <c r="B486" s="26" t="s">
        <v>3485</v>
      </c>
      <c r="C486" s="26" t="s">
        <v>150</v>
      </c>
      <c r="D486" s="26" t="s">
        <v>151</v>
      </c>
      <c r="E486" s="26">
        <v>24027</v>
      </c>
      <c r="F486" s="26">
        <v>113086</v>
      </c>
      <c r="G486" s="26" t="s">
        <v>629</v>
      </c>
      <c r="H486" s="26">
        <v>37.53</v>
      </c>
      <c r="I486" s="27">
        <v>83151.363370808511</v>
      </c>
      <c r="J486" s="43">
        <f t="shared" si="14"/>
        <v>5.4161469126085956E-3</v>
      </c>
      <c r="K486" s="26" t="str">
        <f t="shared" si="15"/>
        <v>No</v>
      </c>
      <c r="L486" s="27" t="s">
        <v>118</v>
      </c>
    </row>
    <row r="487" spans="1:12" ht="15.6" x14ac:dyDescent="0.3">
      <c r="A487" s="26" t="s">
        <v>3988</v>
      </c>
      <c r="B487" s="26" t="s">
        <v>3989</v>
      </c>
      <c r="C487" s="26" t="s">
        <v>121</v>
      </c>
      <c r="D487" s="26" t="s">
        <v>88</v>
      </c>
      <c r="E487" s="26">
        <v>1174</v>
      </c>
      <c r="F487" s="26">
        <v>14000</v>
      </c>
      <c r="G487" s="26" t="s">
        <v>629</v>
      </c>
      <c r="H487" s="26">
        <v>20.58</v>
      </c>
      <c r="I487" s="27">
        <v>45571.601868251564</v>
      </c>
      <c r="J487" s="43">
        <f t="shared" si="14"/>
        <v>5.4191643452421619E-3</v>
      </c>
      <c r="K487" s="26" t="str">
        <f t="shared" si="15"/>
        <v>No</v>
      </c>
      <c r="L487" s="27" t="s">
        <v>147</v>
      </c>
    </row>
    <row r="488" spans="1:12" ht="15.6" x14ac:dyDescent="0.3">
      <c r="A488" s="26" t="s">
        <v>3678</v>
      </c>
      <c r="B488" s="26" t="s">
        <v>3679</v>
      </c>
      <c r="C488" s="26" t="s">
        <v>195</v>
      </c>
      <c r="D488" s="26" t="s">
        <v>729</v>
      </c>
      <c r="E488" s="26">
        <v>5955</v>
      </c>
      <c r="F488" s="26">
        <v>16900</v>
      </c>
      <c r="G488" s="26" t="s">
        <v>629</v>
      </c>
      <c r="H488" s="26">
        <v>31.14</v>
      </c>
      <c r="I488" s="27">
        <v>68944.898402976993</v>
      </c>
      <c r="J488" s="43">
        <f t="shared" si="14"/>
        <v>5.4199804286587322E-3</v>
      </c>
      <c r="K488" s="26" t="str">
        <f t="shared" si="15"/>
        <v>No</v>
      </c>
      <c r="L488" s="27" t="s">
        <v>130</v>
      </c>
    </row>
    <row r="489" spans="1:12" ht="15.6" x14ac:dyDescent="0.3">
      <c r="A489" s="26" t="s">
        <v>4298</v>
      </c>
      <c r="B489" s="26" t="s">
        <v>4299</v>
      </c>
      <c r="C489" s="26" t="s">
        <v>158</v>
      </c>
      <c r="D489" s="26" t="s">
        <v>96</v>
      </c>
      <c r="E489" s="26">
        <v>242</v>
      </c>
      <c r="F489" s="26">
        <v>968</v>
      </c>
      <c r="G489" s="26" t="s">
        <v>629</v>
      </c>
      <c r="H489" s="26">
        <v>33.5</v>
      </c>
      <c r="I489" s="27">
        <v>74117.21672462218</v>
      </c>
      <c r="J489" s="43">
        <f t="shared" si="14"/>
        <v>5.4238410151531396E-3</v>
      </c>
      <c r="K489" s="26" t="str">
        <f t="shared" si="15"/>
        <v>No</v>
      </c>
      <c r="L489" s="27" t="s">
        <v>118</v>
      </c>
    </row>
    <row r="490" spans="1:12" ht="15.6" x14ac:dyDescent="0.3">
      <c r="A490" s="26" t="s">
        <v>3048</v>
      </c>
      <c r="B490" s="26" t="s">
        <v>3049</v>
      </c>
      <c r="C490" s="26" t="s">
        <v>1174</v>
      </c>
      <c r="D490" s="26" t="s">
        <v>151</v>
      </c>
      <c r="E490" s="26">
        <v>29</v>
      </c>
      <c r="F490" s="26">
        <v>75</v>
      </c>
      <c r="G490" s="26" t="s">
        <v>629</v>
      </c>
      <c r="H490" s="26">
        <v>50</v>
      </c>
      <c r="I490" s="27">
        <v>110422.24694086843</v>
      </c>
      <c r="J490" s="43">
        <f t="shared" si="14"/>
        <v>5.4336876546381323E-3</v>
      </c>
      <c r="K490" s="26" t="str">
        <f t="shared" si="15"/>
        <v>No</v>
      </c>
      <c r="L490" s="27" t="s">
        <v>118</v>
      </c>
    </row>
    <row r="491" spans="1:12" ht="15.6" x14ac:dyDescent="0.3">
      <c r="A491" s="26" t="s">
        <v>5172</v>
      </c>
      <c r="B491" s="26" t="s">
        <v>5173</v>
      </c>
      <c r="C491" s="26" t="s">
        <v>827</v>
      </c>
      <c r="D491" s="26" t="s">
        <v>742</v>
      </c>
      <c r="E491" s="26">
        <v>28</v>
      </c>
      <c r="F491" s="26">
        <v>90</v>
      </c>
      <c r="G491" s="26" t="s">
        <v>629</v>
      </c>
      <c r="H491" s="26">
        <v>25</v>
      </c>
      <c r="I491" s="27">
        <v>55139</v>
      </c>
      <c r="J491" s="43">
        <f t="shared" si="14"/>
        <v>5.4407950815212464E-3</v>
      </c>
      <c r="K491" s="26" t="str">
        <f t="shared" si="15"/>
        <v>No</v>
      </c>
      <c r="L491" s="27" t="s">
        <v>147</v>
      </c>
    </row>
    <row r="492" spans="1:12" ht="15.6" x14ac:dyDescent="0.3">
      <c r="A492" s="26" t="s">
        <v>3464</v>
      </c>
      <c r="B492" s="26" t="s">
        <v>3465</v>
      </c>
      <c r="C492" s="26" t="s">
        <v>105</v>
      </c>
      <c r="D492" s="26" t="s">
        <v>106</v>
      </c>
      <c r="E492" s="26">
        <v>28888</v>
      </c>
      <c r="F492" s="26">
        <v>113500</v>
      </c>
      <c r="G492" s="26" t="s">
        <v>629</v>
      </c>
      <c r="H492" s="26">
        <v>42.68</v>
      </c>
      <c r="I492" s="27">
        <v>94083.582342056703</v>
      </c>
      <c r="J492" s="43">
        <f t="shared" si="14"/>
        <v>5.4436702690375469E-3</v>
      </c>
      <c r="K492" s="26" t="str">
        <f t="shared" si="15"/>
        <v>No</v>
      </c>
      <c r="L492" s="27" t="s">
        <v>118</v>
      </c>
    </row>
    <row r="493" spans="1:12" ht="15.6" x14ac:dyDescent="0.3">
      <c r="A493" s="26" t="s">
        <v>1714</v>
      </c>
      <c r="B493" s="26" t="s">
        <v>1715</v>
      </c>
      <c r="C493" s="26" t="s">
        <v>150</v>
      </c>
      <c r="D493" s="26" t="s">
        <v>204</v>
      </c>
      <c r="E493" s="26">
        <v>7234</v>
      </c>
      <c r="F493" s="26">
        <v>23499</v>
      </c>
      <c r="G493" s="26" t="s">
        <v>629</v>
      </c>
      <c r="H493" s="26">
        <v>61.92</v>
      </c>
      <c r="I493" s="27">
        <v>136290.96927008117</v>
      </c>
      <c r="J493" s="43">
        <f t="shared" si="14"/>
        <v>5.4518652554855183E-3</v>
      </c>
      <c r="K493" s="26" t="str">
        <f t="shared" si="15"/>
        <v>No</v>
      </c>
      <c r="L493" s="27" t="s">
        <v>118</v>
      </c>
    </row>
    <row r="494" spans="1:12" ht="15.6" x14ac:dyDescent="0.3">
      <c r="A494" s="26" t="s">
        <v>3152</v>
      </c>
      <c r="B494" s="26" t="s">
        <v>3153</v>
      </c>
      <c r="C494" s="26" t="s">
        <v>143</v>
      </c>
      <c r="D494" s="26" t="s">
        <v>144</v>
      </c>
      <c r="E494" s="26">
        <v>22</v>
      </c>
      <c r="F494" s="26">
        <v>61</v>
      </c>
      <c r="G494" s="26" t="s">
        <v>629</v>
      </c>
      <c r="H494" s="26">
        <v>66.67</v>
      </c>
      <c r="I494" s="27">
        <v>146618</v>
      </c>
      <c r="J494" s="43">
        <f t="shared" si="14"/>
        <v>5.4566287904622892E-3</v>
      </c>
      <c r="K494" s="26" t="str">
        <f t="shared" si="15"/>
        <v>No</v>
      </c>
      <c r="L494" s="27" t="s">
        <v>118</v>
      </c>
    </row>
    <row r="495" spans="1:12" ht="15.6" x14ac:dyDescent="0.3">
      <c r="A495" s="26" t="s">
        <v>4092</v>
      </c>
      <c r="B495" s="26" t="s">
        <v>4093</v>
      </c>
      <c r="C495" s="26" t="s">
        <v>397</v>
      </c>
      <c r="D495" s="26" t="s">
        <v>912</v>
      </c>
      <c r="E495" s="26">
        <v>651</v>
      </c>
      <c r="F495" s="26">
        <v>1758</v>
      </c>
      <c r="G495" s="26" t="s">
        <v>629</v>
      </c>
      <c r="H495" s="26">
        <v>24.92</v>
      </c>
      <c r="I495" s="27">
        <v>54749.857512073046</v>
      </c>
      <c r="J495" s="43">
        <f t="shared" si="14"/>
        <v>5.4619320230022131E-3</v>
      </c>
      <c r="K495" s="26" t="str">
        <f t="shared" si="15"/>
        <v>No</v>
      </c>
      <c r="L495" s="27" t="s">
        <v>147</v>
      </c>
    </row>
    <row r="496" spans="1:12" ht="15.6" x14ac:dyDescent="0.3">
      <c r="A496" s="26" t="s">
        <v>2455</v>
      </c>
      <c r="B496" s="26" t="s">
        <v>2456</v>
      </c>
      <c r="C496" s="26" t="s">
        <v>133</v>
      </c>
      <c r="D496" s="26" t="s">
        <v>952</v>
      </c>
      <c r="E496" s="26">
        <v>149</v>
      </c>
      <c r="F496" s="26">
        <v>400</v>
      </c>
      <c r="G496" s="26" t="s">
        <v>629</v>
      </c>
      <c r="H496" s="26">
        <v>44.68</v>
      </c>
      <c r="I496" s="27">
        <v>98125.309024716145</v>
      </c>
      <c r="J496" s="43">
        <f t="shared" si="14"/>
        <v>5.4640337475518174E-3</v>
      </c>
      <c r="K496" s="26" t="str">
        <f t="shared" si="15"/>
        <v>No</v>
      </c>
      <c r="L496" s="27" t="s">
        <v>118</v>
      </c>
    </row>
    <row r="497" spans="1:12" ht="15.6" x14ac:dyDescent="0.3">
      <c r="A497" s="26" t="s">
        <v>2917</v>
      </c>
      <c r="B497" s="26" t="s">
        <v>2918</v>
      </c>
      <c r="C497" s="26" t="s">
        <v>143</v>
      </c>
      <c r="D497" s="26" t="s">
        <v>144</v>
      </c>
      <c r="E497" s="26">
        <v>39</v>
      </c>
      <c r="F497" s="26">
        <v>129</v>
      </c>
      <c r="G497" s="26" t="s">
        <v>629</v>
      </c>
      <c r="H497" s="26">
        <v>66.67</v>
      </c>
      <c r="I497" s="27">
        <v>146188</v>
      </c>
      <c r="J497" s="43">
        <f t="shared" si="14"/>
        <v>5.47267901606151E-3</v>
      </c>
      <c r="K497" s="26" t="str">
        <f t="shared" si="15"/>
        <v>No</v>
      </c>
      <c r="L497" s="27" t="s">
        <v>118</v>
      </c>
    </row>
    <row r="498" spans="1:12" ht="15.6" x14ac:dyDescent="0.3">
      <c r="A498" s="26" t="s">
        <v>3644</v>
      </c>
      <c r="B498" s="26" t="s">
        <v>3645</v>
      </c>
      <c r="C498" s="26" t="s">
        <v>654</v>
      </c>
      <c r="D498" s="26" t="s">
        <v>238</v>
      </c>
      <c r="E498" s="26">
        <v>7276</v>
      </c>
      <c r="F498" s="26">
        <v>18795</v>
      </c>
      <c r="G498" s="26" t="s">
        <v>629</v>
      </c>
      <c r="H498" s="26">
        <v>23.64</v>
      </c>
      <c r="I498" s="27">
        <v>51822.019247807169</v>
      </c>
      <c r="J498" s="43">
        <f t="shared" si="14"/>
        <v>5.4741209261544516E-3</v>
      </c>
      <c r="K498" s="26" t="str">
        <f t="shared" si="15"/>
        <v>No</v>
      </c>
      <c r="L498" s="27" t="s">
        <v>147</v>
      </c>
    </row>
    <row r="499" spans="1:12" ht="15.6" x14ac:dyDescent="0.3">
      <c r="A499" s="26" t="s">
        <v>1682</v>
      </c>
      <c r="B499" s="26" t="s">
        <v>1683</v>
      </c>
      <c r="C499" s="26" t="s">
        <v>207</v>
      </c>
      <c r="D499" s="26" t="s">
        <v>545</v>
      </c>
      <c r="E499" s="26">
        <v>8896</v>
      </c>
      <c r="F499" s="26">
        <v>31919</v>
      </c>
      <c r="G499" s="26" t="s">
        <v>629</v>
      </c>
      <c r="H499" s="26">
        <v>66.489999999999995</v>
      </c>
      <c r="I499" s="27">
        <v>145539.84955967529</v>
      </c>
      <c r="J499" s="43">
        <f t="shared" si="14"/>
        <v>5.4822098718251555E-3</v>
      </c>
      <c r="K499" s="26" t="str">
        <f t="shared" si="15"/>
        <v>No</v>
      </c>
      <c r="L499" s="27" t="s">
        <v>118</v>
      </c>
    </row>
    <row r="500" spans="1:12" ht="15.6" x14ac:dyDescent="0.3">
      <c r="A500" s="26" t="s">
        <v>2261</v>
      </c>
      <c r="B500" s="26" t="s">
        <v>2262</v>
      </c>
      <c r="C500" s="26" t="s">
        <v>105</v>
      </c>
      <c r="D500" s="26" t="s">
        <v>182</v>
      </c>
      <c r="E500" s="26">
        <v>313</v>
      </c>
      <c r="F500" s="26">
        <v>600</v>
      </c>
      <c r="G500" s="26" t="s">
        <v>629</v>
      </c>
      <c r="H500" s="26">
        <v>41.52</v>
      </c>
      <c r="I500" s="27">
        <v>90851</v>
      </c>
      <c r="J500" s="43">
        <f t="shared" si="14"/>
        <v>5.4841443682513129E-3</v>
      </c>
      <c r="K500" s="26" t="str">
        <f t="shared" si="15"/>
        <v>No</v>
      </c>
      <c r="L500" s="27" t="s">
        <v>118</v>
      </c>
    </row>
    <row r="501" spans="1:12" ht="15.6" x14ac:dyDescent="0.3">
      <c r="A501" s="26" t="s">
        <v>5266</v>
      </c>
      <c r="B501" s="26" t="s">
        <v>5267</v>
      </c>
      <c r="C501" s="26" t="s">
        <v>535</v>
      </c>
      <c r="D501" s="26" t="s">
        <v>536</v>
      </c>
      <c r="E501" s="26">
        <v>22</v>
      </c>
      <c r="F501" s="26">
        <v>73</v>
      </c>
      <c r="G501" s="26" t="s">
        <v>629</v>
      </c>
      <c r="H501" s="26">
        <v>40.75</v>
      </c>
      <c r="I501" s="27">
        <v>89126.170920731689</v>
      </c>
      <c r="J501" s="43">
        <f t="shared" si="14"/>
        <v>5.4866039340443987E-3</v>
      </c>
      <c r="K501" s="26" t="str">
        <f t="shared" si="15"/>
        <v>No</v>
      </c>
      <c r="L501" s="27" t="s">
        <v>118</v>
      </c>
    </row>
    <row r="502" spans="1:12" ht="15.6" x14ac:dyDescent="0.3">
      <c r="A502" s="26" t="s">
        <v>3648</v>
      </c>
      <c r="B502" s="26" t="s">
        <v>3649</v>
      </c>
      <c r="C502" s="26" t="s">
        <v>625</v>
      </c>
      <c r="D502" s="26" t="s">
        <v>238</v>
      </c>
      <c r="E502" s="26">
        <v>7204</v>
      </c>
      <c r="F502" s="26">
        <v>23585</v>
      </c>
      <c r="G502" s="26" t="s">
        <v>629</v>
      </c>
      <c r="H502" s="26">
        <v>21.84</v>
      </c>
      <c r="I502" s="27">
        <v>47711.511040071622</v>
      </c>
      <c r="J502" s="43">
        <f t="shared" si="14"/>
        <v>5.4930140397332211E-3</v>
      </c>
      <c r="K502" s="26" t="str">
        <f t="shared" si="15"/>
        <v>No</v>
      </c>
      <c r="L502" s="27" t="s">
        <v>147</v>
      </c>
    </row>
    <row r="503" spans="1:12" ht="15.6" x14ac:dyDescent="0.3">
      <c r="A503" s="26" t="s">
        <v>2221</v>
      </c>
      <c r="B503" s="26" t="s">
        <v>2222</v>
      </c>
      <c r="C503" s="26" t="s">
        <v>625</v>
      </c>
      <c r="D503" s="26" t="s">
        <v>429</v>
      </c>
      <c r="E503" s="26">
        <v>388</v>
      </c>
      <c r="F503" s="26">
        <v>2810</v>
      </c>
      <c r="G503" s="26" t="s">
        <v>629</v>
      </c>
      <c r="H503" s="26">
        <v>46.12</v>
      </c>
      <c r="I503" s="27">
        <v>100739</v>
      </c>
      <c r="J503" s="43">
        <f t="shared" si="14"/>
        <v>5.4938008119993246E-3</v>
      </c>
      <c r="K503" s="26" t="str">
        <f t="shared" si="15"/>
        <v>No</v>
      </c>
      <c r="L503" s="27" t="s">
        <v>118</v>
      </c>
    </row>
    <row r="504" spans="1:12" ht="15.6" x14ac:dyDescent="0.3">
      <c r="A504" s="26" t="s">
        <v>3240</v>
      </c>
      <c r="B504" s="26" t="s">
        <v>3241</v>
      </c>
      <c r="C504" s="26" t="s">
        <v>1174</v>
      </c>
      <c r="D504" s="26" t="s">
        <v>151</v>
      </c>
      <c r="E504" s="26">
        <v>17</v>
      </c>
      <c r="F504" s="26">
        <v>56</v>
      </c>
      <c r="G504" s="26" t="s">
        <v>629</v>
      </c>
      <c r="H504" s="26">
        <v>55</v>
      </c>
      <c r="I504" s="27">
        <v>120057</v>
      </c>
      <c r="J504" s="43">
        <f t="shared" si="14"/>
        <v>5.4973887403483345E-3</v>
      </c>
      <c r="K504" s="26" t="str">
        <f t="shared" si="15"/>
        <v>No</v>
      </c>
      <c r="L504" s="27" t="s">
        <v>118</v>
      </c>
    </row>
    <row r="505" spans="1:12" ht="15.6" x14ac:dyDescent="0.3">
      <c r="A505" s="26" t="s">
        <v>3534</v>
      </c>
      <c r="B505" s="26" t="s">
        <v>3535</v>
      </c>
      <c r="C505" s="26" t="s">
        <v>87</v>
      </c>
      <c r="D505" s="26" t="s">
        <v>88</v>
      </c>
      <c r="E505" s="26">
        <v>16619</v>
      </c>
      <c r="F505" s="26">
        <v>72964</v>
      </c>
      <c r="G505" s="26" t="s">
        <v>629</v>
      </c>
      <c r="H505" s="26">
        <v>41.2</v>
      </c>
      <c r="I505" s="27">
        <v>89865.688773961199</v>
      </c>
      <c r="J505" s="43">
        <f t="shared" si="14"/>
        <v>5.5015435450960857E-3</v>
      </c>
      <c r="K505" s="26" t="str">
        <f t="shared" si="15"/>
        <v>No</v>
      </c>
      <c r="L505" s="27" t="s">
        <v>118</v>
      </c>
    </row>
    <row r="506" spans="1:12" ht="15.6" x14ac:dyDescent="0.3">
      <c r="A506" s="26" t="s">
        <v>3970</v>
      </c>
      <c r="B506" s="26" t="s">
        <v>3971</v>
      </c>
      <c r="C506" s="26" t="s">
        <v>143</v>
      </c>
      <c r="D506" s="26" t="s">
        <v>144</v>
      </c>
      <c r="E506" s="26">
        <v>1256</v>
      </c>
      <c r="F506" s="26">
        <v>4150</v>
      </c>
      <c r="G506" s="26" t="s">
        <v>629</v>
      </c>
      <c r="H506" s="26">
        <v>37</v>
      </c>
      <c r="I506" s="27">
        <v>80679.290512065534</v>
      </c>
      <c r="J506" s="43">
        <f t="shared" si="14"/>
        <v>5.5032710027810685E-3</v>
      </c>
      <c r="K506" s="26" t="str">
        <f t="shared" si="15"/>
        <v>No</v>
      </c>
      <c r="L506" s="27" t="s">
        <v>118</v>
      </c>
    </row>
    <row r="507" spans="1:12" ht="15.6" x14ac:dyDescent="0.3">
      <c r="A507" s="26" t="s">
        <v>2859</v>
      </c>
      <c r="B507" s="26" t="s">
        <v>2860</v>
      </c>
      <c r="C507" s="26" t="s">
        <v>351</v>
      </c>
      <c r="D507" s="26" t="s">
        <v>352</v>
      </c>
      <c r="E507" s="26">
        <v>45</v>
      </c>
      <c r="F507" s="26">
        <v>126</v>
      </c>
      <c r="G507" s="26" t="s">
        <v>629</v>
      </c>
      <c r="H507" s="26">
        <v>50</v>
      </c>
      <c r="I507" s="27">
        <v>108994</v>
      </c>
      <c r="J507" s="43">
        <f t="shared" si="14"/>
        <v>5.5048901774409596E-3</v>
      </c>
      <c r="K507" s="26" t="str">
        <f t="shared" si="15"/>
        <v>No</v>
      </c>
      <c r="L507" s="27" t="s">
        <v>118</v>
      </c>
    </row>
    <row r="508" spans="1:12" ht="15.6" x14ac:dyDescent="0.3">
      <c r="A508" s="26" t="s">
        <v>3754</v>
      </c>
      <c r="B508" s="26" t="s">
        <v>3755</v>
      </c>
      <c r="C508" s="26" t="s">
        <v>150</v>
      </c>
      <c r="D508" s="26" t="s">
        <v>151</v>
      </c>
      <c r="E508" s="26">
        <v>3877</v>
      </c>
      <c r="F508" s="26">
        <v>18967</v>
      </c>
      <c r="G508" s="26" t="s">
        <v>629</v>
      </c>
      <c r="H508" s="26">
        <v>23.41</v>
      </c>
      <c r="I508" s="27">
        <v>51012</v>
      </c>
      <c r="J508" s="43">
        <f t="shared" si="14"/>
        <v>5.5069395436367916E-3</v>
      </c>
      <c r="K508" s="26" t="str">
        <f t="shared" si="15"/>
        <v>No</v>
      </c>
      <c r="L508" s="27" t="s">
        <v>147</v>
      </c>
    </row>
    <row r="509" spans="1:12" ht="15.6" x14ac:dyDescent="0.3">
      <c r="A509" s="26" t="s">
        <v>2139</v>
      </c>
      <c r="B509" s="26" t="s">
        <v>2140</v>
      </c>
      <c r="C509" s="26" t="s">
        <v>121</v>
      </c>
      <c r="D509" s="26" t="s">
        <v>88</v>
      </c>
      <c r="E509" s="26">
        <v>592</v>
      </c>
      <c r="F509" s="26">
        <v>1953</v>
      </c>
      <c r="G509" s="26" t="s">
        <v>629</v>
      </c>
      <c r="H509" s="26">
        <v>99.38</v>
      </c>
      <c r="I509" s="27">
        <v>216550.19323384273</v>
      </c>
      <c r="J509" s="43">
        <f t="shared" si="14"/>
        <v>5.5070835181024683E-3</v>
      </c>
      <c r="K509" s="26" t="str">
        <f t="shared" si="15"/>
        <v>No</v>
      </c>
      <c r="L509" s="27" t="s">
        <v>118</v>
      </c>
    </row>
    <row r="510" spans="1:12" ht="15.6" x14ac:dyDescent="0.3">
      <c r="A510" s="26" t="s">
        <v>2031</v>
      </c>
      <c r="B510" s="26" t="s">
        <v>2032</v>
      </c>
      <c r="C510" s="26" t="s">
        <v>100</v>
      </c>
      <c r="D510" s="26" t="s">
        <v>101</v>
      </c>
      <c r="E510" s="26">
        <v>1057</v>
      </c>
      <c r="F510" s="26">
        <v>3316</v>
      </c>
      <c r="G510" s="26" t="s">
        <v>629</v>
      </c>
      <c r="H510" s="26">
        <v>80</v>
      </c>
      <c r="I510" s="27">
        <v>174262.08979003126</v>
      </c>
      <c r="J510" s="43">
        <f t="shared" si="14"/>
        <v>5.5089434607188854E-3</v>
      </c>
      <c r="K510" s="26" t="str">
        <f t="shared" si="15"/>
        <v>No</v>
      </c>
      <c r="L510" s="27" t="s">
        <v>118</v>
      </c>
    </row>
    <row r="511" spans="1:12" ht="15.6" x14ac:dyDescent="0.3">
      <c r="A511" s="26" t="s">
        <v>2943</v>
      </c>
      <c r="B511" s="26" t="s">
        <v>2944</v>
      </c>
      <c r="C511" s="26" t="s">
        <v>158</v>
      </c>
      <c r="D511" s="26" t="s">
        <v>96</v>
      </c>
      <c r="E511" s="26">
        <v>36</v>
      </c>
      <c r="F511" s="26">
        <v>150</v>
      </c>
      <c r="G511" s="26" t="s">
        <v>629</v>
      </c>
      <c r="H511" s="26">
        <v>50.5</v>
      </c>
      <c r="I511" s="27">
        <v>109613</v>
      </c>
      <c r="J511" s="43">
        <f t="shared" si="14"/>
        <v>5.5285413226533351E-3</v>
      </c>
      <c r="K511" s="26" t="str">
        <f t="shared" si="15"/>
        <v>No</v>
      </c>
      <c r="L511" s="27" t="s">
        <v>118</v>
      </c>
    </row>
    <row r="512" spans="1:12" ht="15.6" x14ac:dyDescent="0.3">
      <c r="A512" s="26" t="s">
        <v>3196</v>
      </c>
      <c r="B512" s="26" t="s">
        <v>3197</v>
      </c>
      <c r="C512" s="26" t="s">
        <v>1174</v>
      </c>
      <c r="D512" s="26" t="s">
        <v>151</v>
      </c>
      <c r="E512" s="26">
        <v>20</v>
      </c>
      <c r="F512" s="26">
        <v>60</v>
      </c>
      <c r="G512" s="26" t="s">
        <v>629</v>
      </c>
      <c r="H512" s="26">
        <v>43.38</v>
      </c>
      <c r="I512" s="27">
        <v>93961</v>
      </c>
      <c r="J512" s="43">
        <f t="shared" si="14"/>
        <v>5.5401709219782685E-3</v>
      </c>
      <c r="K512" s="26" t="str">
        <f t="shared" si="15"/>
        <v>No</v>
      </c>
      <c r="L512" s="27" t="s">
        <v>118</v>
      </c>
    </row>
    <row r="513" spans="1:12" ht="15.6" x14ac:dyDescent="0.3">
      <c r="A513" s="26" t="s">
        <v>3898</v>
      </c>
      <c r="B513" s="26" t="s">
        <v>3899</v>
      </c>
      <c r="C513" s="26" t="s">
        <v>726</v>
      </c>
      <c r="D513" s="26" t="s">
        <v>88</v>
      </c>
      <c r="E513" s="26">
        <v>1817</v>
      </c>
      <c r="F513" s="26">
        <v>5999</v>
      </c>
      <c r="G513" s="26" t="s">
        <v>629</v>
      </c>
      <c r="H513" s="26">
        <v>44.38</v>
      </c>
      <c r="I513" s="27">
        <v>96069.769870885648</v>
      </c>
      <c r="J513" s="43">
        <f t="shared" si="14"/>
        <v>5.5434711742907445E-3</v>
      </c>
      <c r="K513" s="26" t="str">
        <f t="shared" si="15"/>
        <v>No</v>
      </c>
      <c r="L513" s="27" t="s">
        <v>118</v>
      </c>
    </row>
    <row r="514" spans="1:12" ht="15.6" x14ac:dyDescent="0.3">
      <c r="A514" s="26" t="s">
        <v>2453</v>
      </c>
      <c r="B514" s="26" t="s">
        <v>2454</v>
      </c>
      <c r="C514" s="26" t="s">
        <v>479</v>
      </c>
      <c r="D514" s="26" t="s">
        <v>182</v>
      </c>
      <c r="E514" s="26">
        <v>151</v>
      </c>
      <c r="F514" s="26">
        <v>238</v>
      </c>
      <c r="G514" s="26" t="s">
        <v>629</v>
      </c>
      <c r="H514" s="26">
        <v>59.04</v>
      </c>
      <c r="I514" s="27">
        <v>127679</v>
      </c>
      <c r="J514" s="43">
        <f t="shared" ref="J514:J577" si="16">(12*(H514))/(I514)</f>
        <v>5.5489156400034467E-3</v>
      </c>
      <c r="K514" s="26" t="str">
        <f t="shared" si="15"/>
        <v>No</v>
      </c>
      <c r="L514" s="27" t="s">
        <v>118</v>
      </c>
    </row>
    <row r="515" spans="1:12" ht="15.6" x14ac:dyDescent="0.3">
      <c r="A515" s="26" t="s">
        <v>3612</v>
      </c>
      <c r="B515" s="26" t="s">
        <v>3613</v>
      </c>
      <c r="C515" s="26" t="s">
        <v>150</v>
      </c>
      <c r="D515" s="26" t="s">
        <v>151</v>
      </c>
      <c r="E515" s="26">
        <v>9132</v>
      </c>
      <c r="F515" s="26">
        <v>30103</v>
      </c>
      <c r="G515" s="26" t="s">
        <v>629</v>
      </c>
      <c r="H515" s="26">
        <v>41.68</v>
      </c>
      <c r="I515" s="27">
        <v>90134.486691813625</v>
      </c>
      <c r="J515" s="43">
        <f t="shared" si="16"/>
        <v>5.5490414197413573E-3</v>
      </c>
      <c r="K515" s="26" t="str">
        <f t="shared" ref="K515:K578" si="17">IF(J515&gt;1.5%,"Yes","No")</f>
        <v>No</v>
      </c>
      <c r="L515" s="27" t="s">
        <v>118</v>
      </c>
    </row>
    <row r="516" spans="1:12" ht="15.6" x14ac:dyDescent="0.3">
      <c r="A516" s="26" t="s">
        <v>3846</v>
      </c>
      <c r="B516" s="26" t="s">
        <v>3847</v>
      </c>
      <c r="C516" s="26" t="s">
        <v>397</v>
      </c>
      <c r="D516" s="26" t="s">
        <v>273</v>
      </c>
      <c r="E516" s="26">
        <v>2378</v>
      </c>
      <c r="F516" s="26">
        <v>8244</v>
      </c>
      <c r="G516" s="26" t="s">
        <v>629</v>
      </c>
      <c r="H516" s="26">
        <v>31.49</v>
      </c>
      <c r="I516" s="27">
        <v>67849.155244631722</v>
      </c>
      <c r="J516" s="43">
        <f t="shared" si="16"/>
        <v>5.5694134825635599E-3</v>
      </c>
      <c r="K516" s="26" t="str">
        <f t="shared" si="17"/>
        <v>No</v>
      </c>
      <c r="L516" s="27" t="s">
        <v>130</v>
      </c>
    </row>
    <row r="517" spans="1:12" ht="15.6" x14ac:dyDescent="0.3">
      <c r="A517" s="26" t="s">
        <v>2499</v>
      </c>
      <c r="B517" s="26" t="s">
        <v>2500</v>
      </c>
      <c r="C517" s="26" t="s">
        <v>150</v>
      </c>
      <c r="D517" s="26" t="s">
        <v>204</v>
      </c>
      <c r="E517" s="26">
        <v>121</v>
      </c>
      <c r="F517" s="26">
        <v>350</v>
      </c>
      <c r="G517" s="26" t="s">
        <v>629</v>
      </c>
      <c r="H517" s="26">
        <v>48.86</v>
      </c>
      <c r="I517" s="27">
        <v>105255.62151420978</v>
      </c>
      <c r="J517" s="43">
        <f t="shared" si="16"/>
        <v>5.5704388189931047E-3</v>
      </c>
      <c r="K517" s="26" t="str">
        <f t="shared" si="17"/>
        <v>No</v>
      </c>
      <c r="L517" s="27" t="s">
        <v>118</v>
      </c>
    </row>
    <row r="518" spans="1:12" ht="15.6" x14ac:dyDescent="0.3">
      <c r="A518" s="26" t="s">
        <v>3094</v>
      </c>
      <c r="B518" s="26" t="s">
        <v>3095</v>
      </c>
      <c r="C518" s="26" t="s">
        <v>249</v>
      </c>
      <c r="D518" s="26" t="s">
        <v>250</v>
      </c>
      <c r="E518" s="26">
        <v>26</v>
      </c>
      <c r="F518" s="26">
        <v>120</v>
      </c>
      <c r="G518" s="26" t="s">
        <v>629</v>
      </c>
      <c r="H518" s="26">
        <v>20</v>
      </c>
      <c r="I518" s="27">
        <v>43018</v>
      </c>
      <c r="J518" s="43">
        <f t="shared" si="16"/>
        <v>5.5790599284020644E-3</v>
      </c>
      <c r="K518" s="26" t="str">
        <f t="shared" si="17"/>
        <v>No</v>
      </c>
      <c r="L518" s="27" t="s">
        <v>147</v>
      </c>
    </row>
    <row r="519" spans="1:12" ht="15.6" x14ac:dyDescent="0.3">
      <c r="A519" s="26" t="s">
        <v>2815</v>
      </c>
      <c r="B519" s="26" t="s">
        <v>2816</v>
      </c>
      <c r="C519" s="26" t="s">
        <v>237</v>
      </c>
      <c r="D519" s="26" t="s">
        <v>238</v>
      </c>
      <c r="E519" s="26">
        <v>50</v>
      </c>
      <c r="F519" s="26">
        <v>175</v>
      </c>
      <c r="G519" s="26" t="s">
        <v>629</v>
      </c>
      <c r="H519" s="26">
        <v>40</v>
      </c>
      <c r="I519" s="27">
        <v>86016</v>
      </c>
      <c r="J519" s="43">
        <f t="shared" si="16"/>
        <v>5.580357142857143E-3</v>
      </c>
      <c r="K519" s="26" t="str">
        <f t="shared" si="17"/>
        <v>No</v>
      </c>
      <c r="L519" s="27" t="s">
        <v>118</v>
      </c>
    </row>
    <row r="520" spans="1:12" ht="15.6" x14ac:dyDescent="0.3">
      <c r="A520" s="26" t="s">
        <v>1989</v>
      </c>
      <c r="B520" s="26" t="s">
        <v>1990</v>
      </c>
      <c r="C520" s="26" t="s">
        <v>105</v>
      </c>
      <c r="D520" s="26" t="s">
        <v>172</v>
      </c>
      <c r="E520" s="26">
        <v>1313</v>
      </c>
      <c r="F520" s="26">
        <v>3600</v>
      </c>
      <c r="G520" s="26" t="s">
        <v>629</v>
      </c>
      <c r="H520" s="26">
        <v>55.87</v>
      </c>
      <c r="I520" s="27">
        <v>119774.71549254814</v>
      </c>
      <c r="J520" s="43">
        <f t="shared" si="16"/>
        <v>5.5975085997320671E-3</v>
      </c>
      <c r="K520" s="26" t="str">
        <f t="shared" si="17"/>
        <v>No</v>
      </c>
      <c r="L520" s="27" t="s">
        <v>118</v>
      </c>
    </row>
    <row r="521" spans="1:12" ht="15.6" x14ac:dyDescent="0.3">
      <c r="A521" s="26" t="s">
        <v>1933</v>
      </c>
      <c r="B521" s="26" t="s">
        <v>1934</v>
      </c>
      <c r="C521" s="26" t="s">
        <v>726</v>
      </c>
      <c r="D521" s="26" t="s">
        <v>88</v>
      </c>
      <c r="E521" s="26">
        <v>1712</v>
      </c>
      <c r="F521" s="26">
        <v>5507</v>
      </c>
      <c r="G521" s="26" t="s">
        <v>629</v>
      </c>
      <c r="H521" s="26">
        <v>50.79</v>
      </c>
      <c r="I521" s="27">
        <v>108828.36401844167</v>
      </c>
      <c r="J521" s="43">
        <f t="shared" si="16"/>
        <v>5.6003782239777092E-3</v>
      </c>
      <c r="K521" s="26" t="str">
        <f t="shared" si="17"/>
        <v>No</v>
      </c>
      <c r="L521" s="27" t="s">
        <v>118</v>
      </c>
    </row>
    <row r="522" spans="1:12" ht="15.6" x14ac:dyDescent="0.3">
      <c r="A522" s="26" t="s">
        <v>3230</v>
      </c>
      <c r="B522" s="26" t="s">
        <v>3231</v>
      </c>
      <c r="C522" s="26" t="s">
        <v>264</v>
      </c>
      <c r="D522" s="26" t="s">
        <v>265</v>
      </c>
      <c r="E522" s="26">
        <v>17</v>
      </c>
      <c r="F522" s="26">
        <v>40</v>
      </c>
      <c r="G522" s="26" t="s">
        <v>629</v>
      </c>
      <c r="H522" s="26">
        <v>85.28</v>
      </c>
      <c r="I522" s="27">
        <v>182094</v>
      </c>
      <c r="J522" s="43">
        <f t="shared" si="16"/>
        <v>5.619954528979538E-3</v>
      </c>
      <c r="K522" s="26" t="str">
        <f t="shared" si="17"/>
        <v>No</v>
      </c>
      <c r="L522" s="27" t="s">
        <v>118</v>
      </c>
    </row>
    <row r="523" spans="1:12" ht="15.6" x14ac:dyDescent="0.3">
      <c r="A523" s="26" t="s">
        <v>3156</v>
      </c>
      <c r="B523" s="26" t="s">
        <v>3157</v>
      </c>
      <c r="C523" s="26" t="s">
        <v>1174</v>
      </c>
      <c r="D523" s="26" t="s">
        <v>151</v>
      </c>
      <c r="E523" s="26">
        <v>22</v>
      </c>
      <c r="F523" s="26">
        <v>64</v>
      </c>
      <c r="G523" s="26" t="s">
        <v>629</v>
      </c>
      <c r="H523" s="26">
        <v>50</v>
      </c>
      <c r="I523" s="27">
        <v>106727.77878209623</v>
      </c>
      <c r="J523" s="43">
        <f t="shared" si="16"/>
        <v>5.6217791361048266E-3</v>
      </c>
      <c r="K523" s="26" t="str">
        <f t="shared" si="17"/>
        <v>No</v>
      </c>
      <c r="L523" s="27" t="s">
        <v>118</v>
      </c>
    </row>
    <row r="524" spans="1:12" ht="15.6" x14ac:dyDescent="0.3">
      <c r="A524" s="26" t="s">
        <v>5290</v>
      </c>
      <c r="B524" s="26" t="s">
        <v>5291</v>
      </c>
      <c r="C524" s="26" t="s">
        <v>407</v>
      </c>
      <c r="D524" s="26" t="s">
        <v>88</v>
      </c>
      <c r="E524" s="26">
        <v>21</v>
      </c>
      <c r="F524" s="26">
        <v>60</v>
      </c>
      <c r="G524" s="26" t="s">
        <v>629</v>
      </c>
      <c r="H524" s="26">
        <v>25</v>
      </c>
      <c r="I524" s="27">
        <v>52984</v>
      </c>
      <c r="J524" s="43">
        <f t="shared" si="16"/>
        <v>5.6620866676732598E-3</v>
      </c>
      <c r="K524" s="26" t="str">
        <f t="shared" si="17"/>
        <v>No</v>
      </c>
      <c r="L524" s="27" t="s">
        <v>147</v>
      </c>
    </row>
    <row r="525" spans="1:12" ht="15.6" x14ac:dyDescent="0.3">
      <c r="A525" s="26" t="s">
        <v>3560</v>
      </c>
      <c r="B525" s="26" t="s">
        <v>3561</v>
      </c>
      <c r="C525" s="26" t="s">
        <v>154</v>
      </c>
      <c r="D525" s="26" t="s">
        <v>155</v>
      </c>
      <c r="E525" s="26">
        <v>13402</v>
      </c>
      <c r="F525" s="26">
        <v>43223</v>
      </c>
      <c r="G525" s="26" t="s">
        <v>629</v>
      </c>
      <c r="H525" s="26">
        <v>27.37</v>
      </c>
      <c r="I525" s="27">
        <v>57943.53820226057</v>
      </c>
      <c r="J525" s="43">
        <f t="shared" si="16"/>
        <v>5.6682765704353629E-3</v>
      </c>
      <c r="K525" s="26" t="str">
        <f t="shared" si="17"/>
        <v>No</v>
      </c>
      <c r="L525" s="27" t="s">
        <v>130</v>
      </c>
    </row>
    <row r="526" spans="1:12" ht="15.6" x14ac:dyDescent="0.3">
      <c r="A526" s="26" t="s">
        <v>4202</v>
      </c>
      <c r="B526" s="26" t="s">
        <v>4203</v>
      </c>
      <c r="C526" s="26" t="s">
        <v>105</v>
      </c>
      <c r="D526" s="26" t="s">
        <v>106</v>
      </c>
      <c r="E526" s="26">
        <v>342</v>
      </c>
      <c r="F526" s="26">
        <v>1200</v>
      </c>
      <c r="G526" s="26" t="s">
        <v>629</v>
      </c>
      <c r="H526" s="26">
        <v>41.93</v>
      </c>
      <c r="I526" s="27">
        <v>88720.999789363486</v>
      </c>
      <c r="J526" s="43">
        <f t="shared" si="16"/>
        <v>5.671261608802592E-3</v>
      </c>
      <c r="K526" s="26" t="str">
        <f t="shared" si="17"/>
        <v>No</v>
      </c>
      <c r="L526" s="27" t="s">
        <v>118</v>
      </c>
    </row>
    <row r="527" spans="1:12" ht="15.6" x14ac:dyDescent="0.3">
      <c r="A527" s="26" t="s">
        <v>5116</v>
      </c>
      <c r="B527" s="26" t="s">
        <v>5117</v>
      </c>
      <c r="C527" s="26" t="s">
        <v>158</v>
      </c>
      <c r="D527" s="26" t="s">
        <v>96</v>
      </c>
      <c r="E527" s="26">
        <v>32</v>
      </c>
      <c r="F527" s="26">
        <v>89</v>
      </c>
      <c r="G527" s="26" t="s">
        <v>629</v>
      </c>
      <c r="H527" s="26">
        <v>33.33</v>
      </c>
      <c r="I527" s="27">
        <v>70515</v>
      </c>
      <c r="J527" s="43">
        <f t="shared" si="16"/>
        <v>5.6719846841097633E-3</v>
      </c>
      <c r="K527" s="26" t="str">
        <f t="shared" si="17"/>
        <v>No</v>
      </c>
      <c r="L527" s="27" t="s">
        <v>130</v>
      </c>
    </row>
    <row r="528" spans="1:12" ht="15.6" x14ac:dyDescent="0.3">
      <c r="A528" s="26" t="s">
        <v>2311</v>
      </c>
      <c r="B528" s="26" t="s">
        <v>2312</v>
      </c>
      <c r="C528" s="26" t="s">
        <v>249</v>
      </c>
      <c r="D528" s="26" t="s">
        <v>250</v>
      </c>
      <c r="E528" s="26">
        <v>251</v>
      </c>
      <c r="F528" s="26">
        <v>772</v>
      </c>
      <c r="G528" s="26" t="s">
        <v>629</v>
      </c>
      <c r="H528" s="26">
        <v>70.47</v>
      </c>
      <c r="I528" s="27">
        <v>149090.60521144385</v>
      </c>
      <c r="J528" s="43">
        <f t="shared" si="16"/>
        <v>5.671987170490677E-3</v>
      </c>
      <c r="K528" s="26" t="str">
        <f t="shared" si="17"/>
        <v>No</v>
      </c>
      <c r="L528" s="27" t="s">
        <v>118</v>
      </c>
    </row>
    <row r="529" spans="1:12" ht="15.6" x14ac:dyDescent="0.3">
      <c r="A529" s="26" t="s">
        <v>2017</v>
      </c>
      <c r="B529" s="26" t="s">
        <v>2018</v>
      </c>
      <c r="C529" s="26" t="s">
        <v>654</v>
      </c>
      <c r="D529" s="26" t="s">
        <v>697</v>
      </c>
      <c r="E529" s="26">
        <v>1171</v>
      </c>
      <c r="F529" s="26">
        <v>3819</v>
      </c>
      <c r="G529" s="26" t="s">
        <v>629</v>
      </c>
      <c r="H529" s="26">
        <v>33</v>
      </c>
      <c r="I529" s="27">
        <v>69744.949118757999</v>
      </c>
      <c r="J529" s="43">
        <f t="shared" si="16"/>
        <v>5.677830509643246E-3</v>
      </c>
      <c r="K529" s="26" t="str">
        <f t="shared" si="17"/>
        <v>No</v>
      </c>
      <c r="L529" s="27" t="s">
        <v>130</v>
      </c>
    </row>
    <row r="530" spans="1:12" ht="15.6" x14ac:dyDescent="0.3">
      <c r="A530" s="26" t="s">
        <v>2533</v>
      </c>
      <c r="B530" s="26" t="s">
        <v>2534</v>
      </c>
      <c r="C530" s="26" t="s">
        <v>535</v>
      </c>
      <c r="D530" s="26" t="s">
        <v>536</v>
      </c>
      <c r="E530" s="26">
        <v>110</v>
      </c>
      <c r="F530" s="26">
        <v>100</v>
      </c>
      <c r="G530" s="26" t="s">
        <v>629</v>
      </c>
      <c r="H530" s="26">
        <v>40</v>
      </c>
      <c r="I530" s="27">
        <v>84006</v>
      </c>
      <c r="J530" s="43">
        <f t="shared" si="16"/>
        <v>5.7138775801728447E-3</v>
      </c>
      <c r="K530" s="26" t="str">
        <f t="shared" si="17"/>
        <v>No</v>
      </c>
      <c r="L530" s="27" t="s">
        <v>118</v>
      </c>
    </row>
    <row r="531" spans="1:12" ht="15.6" x14ac:dyDescent="0.3">
      <c r="A531" s="26" t="s">
        <v>3228</v>
      </c>
      <c r="B531" s="26" t="s">
        <v>3229</v>
      </c>
      <c r="C531" s="26" t="s">
        <v>143</v>
      </c>
      <c r="D531" s="26" t="s">
        <v>144</v>
      </c>
      <c r="E531" s="26">
        <v>18</v>
      </c>
      <c r="F531" s="26">
        <v>30</v>
      </c>
      <c r="G531" s="26" t="s">
        <v>629</v>
      </c>
      <c r="H531" s="26">
        <v>41.67</v>
      </c>
      <c r="I531" s="27">
        <v>87321</v>
      </c>
      <c r="J531" s="43">
        <f t="shared" si="16"/>
        <v>5.7264575531659053E-3</v>
      </c>
      <c r="K531" s="26" t="str">
        <f t="shared" si="17"/>
        <v>No</v>
      </c>
      <c r="L531" s="27" t="s">
        <v>118</v>
      </c>
    </row>
    <row r="532" spans="1:12" ht="15.6" x14ac:dyDescent="0.3">
      <c r="A532" s="26" t="s">
        <v>3072</v>
      </c>
      <c r="B532" s="26" t="s">
        <v>3073</v>
      </c>
      <c r="C532" s="26" t="s">
        <v>1174</v>
      </c>
      <c r="D532" s="26" t="s">
        <v>151</v>
      </c>
      <c r="E532" s="26">
        <v>27</v>
      </c>
      <c r="F532" s="26">
        <v>78</v>
      </c>
      <c r="G532" s="26" t="s">
        <v>629</v>
      </c>
      <c r="H532" s="26">
        <v>45</v>
      </c>
      <c r="I532" s="27">
        <v>93961</v>
      </c>
      <c r="J532" s="43">
        <f t="shared" si="16"/>
        <v>5.7470652717616887E-3</v>
      </c>
      <c r="K532" s="26" t="str">
        <f t="shared" si="17"/>
        <v>No</v>
      </c>
      <c r="L532" s="27" t="s">
        <v>118</v>
      </c>
    </row>
    <row r="533" spans="1:12" ht="15.6" x14ac:dyDescent="0.3">
      <c r="A533" s="26" t="s">
        <v>2385</v>
      </c>
      <c r="B533" s="26" t="s">
        <v>2386</v>
      </c>
      <c r="C533" s="26" t="s">
        <v>211</v>
      </c>
      <c r="D533" s="26" t="s">
        <v>278</v>
      </c>
      <c r="E533" s="26">
        <v>185</v>
      </c>
      <c r="F533" s="26">
        <v>548</v>
      </c>
      <c r="G533" s="26" t="s">
        <v>629</v>
      </c>
      <c r="H533" s="26">
        <v>42.5</v>
      </c>
      <c r="I533" s="27">
        <v>88685.366421101018</v>
      </c>
      <c r="J533" s="43">
        <f t="shared" si="16"/>
        <v>5.7506668865570029E-3</v>
      </c>
      <c r="K533" s="26" t="str">
        <f t="shared" si="17"/>
        <v>No</v>
      </c>
      <c r="L533" s="27" t="s">
        <v>118</v>
      </c>
    </row>
    <row r="534" spans="1:12" ht="15.6" x14ac:dyDescent="0.3">
      <c r="A534" s="26" t="s">
        <v>1756</v>
      </c>
      <c r="B534" s="26" t="s">
        <v>1757</v>
      </c>
      <c r="C534" s="26" t="s">
        <v>110</v>
      </c>
      <c r="D534" s="26" t="s">
        <v>111</v>
      </c>
      <c r="E534" s="26">
        <v>5621</v>
      </c>
      <c r="F534" s="26">
        <v>10489</v>
      </c>
      <c r="G534" s="26" t="s">
        <v>629</v>
      </c>
      <c r="H534" s="26">
        <v>37.68</v>
      </c>
      <c r="I534" s="27">
        <v>78544.685862627302</v>
      </c>
      <c r="J534" s="43">
        <f t="shared" si="16"/>
        <v>5.7567230046704438E-3</v>
      </c>
      <c r="K534" s="26" t="str">
        <f t="shared" si="17"/>
        <v>No</v>
      </c>
      <c r="L534" s="27" t="s">
        <v>118</v>
      </c>
    </row>
    <row r="535" spans="1:12" ht="15.6" x14ac:dyDescent="0.3">
      <c r="A535" s="26" t="s">
        <v>3688</v>
      </c>
      <c r="B535" s="26" t="s">
        <v>3689</v>
      </c>
      <c r="C535" s="26" t="s">
        <v>87</v>
      </c>
      <c r="D535" s="26" t="s">
        <v>88</v>
      </c>
      <c r="E535" s="26">
        <v>5489</v>
      </c>
      <c r="F535" s="26">
        <v>15275</v>
      </c>
      <c r="G535" s="26" t="s">
        <v>629</v>
      </c>
      <c r="H535" s="26">
        <v>24.6</v>
      </c>
      <c r="I535" s="27">
        <v>51251.712425327911</v>
      </c>
      <c r="J535" s="43">
        <f t="shared" si="16"/>
        <v>5.7598075465302139E-3</v>
      </c>
      <c r="K535" s="26" t="str">
        <f t="shared" si="17"/>
        <v>No</v>
      </c>
      <c r="L535" s="27" t="s">
        <v>147</v>
      </c>
    </row>
    <row r="536" spans="1:12" ht="15.6" x14ac:dyDescent="0.3">
      <c r="A536" s="26" t="s">
        <v>1470</v>
      </c>
      <c r="B536" s="26" t="s">
        <v>1471</v>
      </c>
      <c r="C536" s="26" t="s">
        <v>87</v>
      </c>
      <c r="D536" s="26" t="s">
        <v>88</v>
      </c>
      <c r="E536" s="26">
        <v>33087</v>
      </c>
      <c r="F536" s="26">
        <v>143464</v>
      </c>
      <c r="G536" s="26" t="s">
        <v>629</v>
      </c>
      <c r="H536" s="26">
        <v>44.14</v>
      </c>
      <c r="I536" s="27">
        <v>91943.076449012486</v>
      </c>
      <c r="J536" s="43">
        <f t="shared" si="16"/>
        <v>5.7609558050163451E-3</v>
      </c>
      <c r="K536" s="26" t="str">
        <f t="shared" si="17"/>
        <v>No</v>
      </c>
      <c r="L536" s="27" t="s">
        <v>118</v>
      </c>
    </row>
    <row r="537" spans="1:12" ht="15.6" x14ac:dyDescent="0.3">
      <c r="A537" s="26" t="s">
        <v>3772</v>
      </c>
      <c r="B537" s="26" t="s">
        <v>3773</v>
      </c>
      <c r="C537" s="26" t="s">
        <v>95</v>
      </c>
      <c r="D537" s="26" t="s">
        <v>96</v>
      </c>
      <c r="E537" s="26">
        <v>3456</v>
      </c>
      <c r="F537" s="26">
        <v>11411</v>
      </c>
      <c r="G537" s="26" t="s">
        <v>629</v>
      </c>
      <c r="H537" s="26">
        <v>32.85</v>
      </c>
      <c r="I537" s="27">
        <v>68295.413815432345</v>
      </c>
      <c r="J537" s="43">
        <f t="shared" si="16"/>
        <v>5.7719834755716026E-3</v>
      </c>
      <c r="K537" s="26" t="str">
        <f t="shared" si="17"/>
        <v>No</v>
      </c>
      <c r="L537" s="27" t="s">
        <v>130</v>
      </c>
    </row>
    <row r="538" spans="1:12" ht="15.6" x14ac:dyDescent="0.3">
      <c r="A538" s="26" t="s">
        <v>2443</v>
      </c>
      <c r="B538" s="26" t="s">
        <v>2444</v>
      </c>
      <c r="C538" s="26" t="s">
        <v>237</v>
      </c>
      <c r="D538" s="26" t="s">
        <v>238</v>
      </c>
      <c r="E538" s="26">
        <v>159</v>
      </c>
      <c r="F538" s="26">
        <v>492</v>
      </c>
      <c r="G538" s="26" t="s">
        <v>629</v>
      </c>
      <c r="H538" s="26">
        <v>50.14</v>
      </c>
      <c r="I538" s="27">
        <v>104120.71507148971</v>
      </c>
      <c r="J538" s="43">
        <f t="shared" si="16"/>
        <v>5.7786771785699326E-3</v>
      </c>
      <c r="K538" s="26" t="str">
        <f t="shared" si="17"/>
        <v>No</v>
      </c>
      <c r="L538" s="27" t="s">
        <v>118</v>
      </c>
    </row>
    <row r="539" spans="1:12" ht="15.6" x14ac:dyDescent="0.3">
      <c r="A539" s="26" t="s">
        <v>5388</v>
      </c>
      <c r="B539" s="26" t="s">
        <v>5389</v>
      </c>
      <c r="C539" s="26" t="s">
        <v>158</v>
      </c>
      <c r="D539" s="26" t="s">
        <v>96</v>
      </c>
      <c r="E539" s="26">
        <v>17</v>
      </c>
      <c r="F539" s="26">
        <v>40</v>
      </c>
      <c r="G539" s="26" t="s">
        <v>629</v>
      </c>
      <c r="H539" s="26">
        <v>25</v>
      </c>
      <c r="I539" s="27">
        <v>51899</v>
      </c>
      <c r="J539" s="43">
        <f t="shared" si="16"/>
        <v>5.7804581976531339E-3</v>
      </c>
      <c r="K539" s="26" t="str">
        <f t="shared" si="17"/>
        <v>No</v>
      </c>
      <c r="L539" s="27" t="s">
        <v>147</v>
      </c>
    </row>
    <row r="540" spans="1:12" ht="15.6" x14ac:dyDescent="0.3">
      <c r="A540" s="26" t="s">
        <v>3942</v>
      </c>
      <c r="B540" s="26" t="s">
        <v>3943</v>
      </c>
      <c r="C540" s="26" t="s">
        <v>87</v>
      </c>
      <c r="D540" s="26" t="s">
        <v>88</v>
      </c>
      <c r="E540" s="26">
        <v>1502</v>
      </c>
      <c r="F540" s="26">
        <v>5300</v>
      </c>
      <c r="G540" s="26" t="s">
        <v>629</v>
      </c>
      <c r="H540" s="26">
        <v>44.12</v>
      </c>
      <c r="I540" s="27">
        <v>91558.066907508895</v>
      </c>
      <c r="J540" s="43">
        <f t="shared" si="16"/>
        <v>5.7825598320553808E-3</v>
      </c>
      <c r="K540" s="26" t="str">
        <f t="shared" si="17"/>
        <v>No</v>
      </c>
      <c r="L540" s="27" t="s">
        <v>118</v>
      </c>
    </row>
    <row r="541" spans="1:12" ht="15.6" x14ac:dyDescent="0.3">
      <c r="A541" s="26" t="s">
        <v>2843</v>
      </c>
      <c r="B541" s="26" t="s">
        <v>2844</v>
      </c>
      <c r="C541" s="26" t="s">
        <v>249</v>
      </c>
      <c r="D541" s="26" t="s">
        <v>250</v>
      </c>
      <c r="E541" s="26">
        <v>47</v>
      </c>
      <c r="F541" s="26">
        <v>34</v>
      </c>
      <c r="G541" s="26" t="s">
        <v>629</v>
      </c>
      <c r="H541" s="26">
        <v>68.400000000000006</v>
      </c>
      <c r="I541" s="27">
        <v>141932</v>
      </c>
      <c r="J541" s="43">
        <f t="shared" si="16"/>
        <v>5.7830510385254918E-3</v>
      </c>
      <c r="K541" s="26" t="str">
        <f t="shared" si="17"/>
        <v>No</v>
      </c>
      <c r="L541" s="27" t="s">
        <v>118</v>
      </c>
    </row>
    <row r="542" spans="1:12" ht="15.6" x14ac:dyDescent="0.3">
      <c r="A542" s="26" t="s">
        <v>3638</v>
      </c>
      <c r="B542" s="26" t="s">
        <v>3639</v>
      </c>
      <c r="C542" s="26" t="s">
        <v>121</v>
      </c>
      <c r="D542" s="26" t="s">
        <v>88</v>
      </c>
      <c r="E542" s="26">
        <v>7583</v>
      </c>
      <c r="F542" s="26">
        <v>26688</v>
      </c>
      <c r="G542" s="26" t="s">
        <v>629</v>
      </c>
      <c r="H542" s="26">
        <v>42.67</v>
      </c>
      <c r="I542" s="27">
        <v>88529.183659668401</v>
      </c>
      <c r="J542" s="43">
        <f t="shared" si="16"/>
        <v>5.7838554342535082E-3</v>
      </c>
      <c r="K542" s="26" t="str">
        <f t="shared" si="17"/>
        <v>No</v>
      </c>
      <c r="L542" s="27" t="s">
        <v>118</v>
      </c>
    </row>
    <row r="543" spans="1:12" ht="15.6" x14ac:dyDescent="0.3">
      <c r="A543" s="26" t="s">
        <v>4366</v>
      </c>
      <c r="B543" s="26" t="s">
        <v>4367</v>
      </c>
      <c r="C543" s="26" t="s">
        <v>133</v>
      </c>
      <c r="D543" s="26" t="s">
        <v>952</v>
      </c>
      <c r="E543" s="26">
        <v>191</v>
      </c>
      <c r="F543" s="26">
        <v>535</v>
      </c>
      <c r="G543" s="26" t="s">
        <v>629</v>
      </c>
      <c r="H543" s="26">
        <v>44.68</v>
      </c>
      <c r="I543" s="27">
        <v>92590.44168189753</v>
      </c>
      <c r="J543" s="43">
        <f t="shared" si="16"/>
        <v>5.7906625161377239E-3</v>
      </c>
      <c r="K543" s="26" t="str">
        <f t="shared" si="17"/>
        <v>No</v>
      </c>
      <c r="L543" s="27" t="s">
        <v>118</v>
      </c>
    </row>
    <row r="544" spans="1:12" ht="15.6" x14ac:dyDescent="0.3">
      <c r="A544" s="26" t="s">
        <v>5473</v>
      </c>
      <c r="B544" s="26" t="s">
        <v>5474</v>
      </c>
      <c r="C544" s="26" t="s">
        <v>158</v>
      </c>
      <c r="D544" s="26" t="s">
        <v>96</v>
      </c>
      <c r="E544" s="26">
        <v>13</v>
      </c>
      <c r="F544" s="26">
        <v>36</v>
      </c>
      <c r="G544" s="26" t="s">
        <v>629</v>
      </c>
      <c r="H544" s="26">
        <v>25.08</v>
      </c>
      <c r="I544" s="27">
        <v>51898.999999999993</v>
      </c>
      <c r="J544" s="43">
        <f t="shared" si="16"/>
        <v>5.7989556638856242E-3</v>
      </c>
      <c r="K544" s="26" t="str">
        <f t="shared" si="17"/>
        <v>No</v>
      </c>
      <c r="L544" s="27" t="s">
        <v>147</v>
      </c>
    </row>
    <row r="545" spans="1:12" ht="15.6" x14ac:dyDescent="0.3">
      <c r="A545" s="26" t="s">
        <v>4394</v>
      </c>
      <c r="B545" s="26" t="s">
        <v>4395</v>
      </c>
      <c r="C545" s="26" t="s">
        <v>154</v>
      </c>
      <c r="D545" s="26" t="s">
        <v>155</v>
      </c>
      <c r="E545" s="26">
        <v>178</v>
      </c>
      <c r="F545" s="26">
        <v>384</v>
      </c>
      <c r="G545" s="26" t="s">
        <v>629</v>
      </c>
      <c r="H545" s="26">
        <v>27.37</v>
      </c>
      <c r="I545" s="27">
        <v>56602.751691068283</v>
      </c>
      <c r="J545" s="43">
        <f t="shared" si="16"/>
        <v>5.8025447559968482E-3</v>
      </c>
      <c r="K545" s="26" t="str">
        <f t="shared" si="17"/>
        <v>No</v>
      </c>
      <c r="L545" s="27" t="s">
        <v>130</v>
      </c>
    </row>
    <row r="546" spans="1:12" ht="15.6" x14ac:dyDescent="0.3">
      <c r="A546" s="26" t="s">
        <v>1578</v>
      </c>
      <c r="B546" s="26" t="s">
        <v>1579</v>
      </c>
      <c r="C546" s="26" t="s">
        <v>207</v>
      </c>
      <c r="D546" s="26" t="s">
        <v>545</v>
      </c>
      <c r="E546" s="26">
        <v>16454</v>
      </c>
      <c r="F546" s="26">
        <v>63439</v>
      </c>
      <c r="G546" s="26" t="s">
        <v>629</v>
      </c>
      <c r="H546" s="26">
        <v>62.62</v>
      </c>
      <c r="I546" s="27">
        <v>129306.50084759702</v>
      </c>
      <c r="J546" s="43">
        <f t="shared" si="16"/>
        <v>5.8113087514885323E-3</v>
      </c>
      <c r="K546" s="26" t="str">
        <f t="shared" si="17"/>
        <v>No</v>
      </c>
      <c r="L546" s="27" t="s">
        <v>118</v>
      </c>
    </row>
    <row r="547" spans="1:12" ht="15.6" x14ac:dyDescent="0.3">
      <c r="A547" s="26" t="s">
        <v>4234</v>
      </c>
      <c r="B547" s="26" t="s">
        <v>4235</v>
      </c>
      <c r="C547" s="26" t="s">
        <v>249</v>
      </c>
      <c r="D547" s="26" t="s">
        <v>250</v>
      </c>
      <c r="E547" s="26">
        <v>312</v>
      </c>
      <c r="F547" s="26">
        <v>1413</v>
      </c>
      <c r="G547" s="26" t="s">
        <v>629</v>
      </c>
      <c r="H547" s="26">
        <v>20.29</v>
      </c>
      <c r="I547" s="27">
        <v>41851.646110445108</v>
      </c>
      <c r="J547" s="43">
        <f t="shared" si="16"/>
        <v>5.8176923162702931E-3</v>
      </c>
      <c r="K547" s="26" t="str">
        <f t="shared" si="17"/>
        <v>No</v>
      </c>
      <c r="L547" s="27" t="s">
        <v>147</v>
      </c>
    </row>
    <row r="548" spans="1:12" ht="15.6" x14ac:dyDescent="0.3">
      <c r="A548" s="26" t="s">
        <v>3934</v>
      </c>
      <c r="B548" s="26" t="s">
        <v>3935</v>
      </c>
      <c r="C548" s="26" t="s">
        <v>121</v>
      </c>
      <c r="D548" s="26" t="s">
        <v>88</v>
      </c>
      <c r="E548" s="26">
        <v>1554</v>
      </c>
      <c r="F548" s="26">
        <v>5249</v>
      </c>
      <c r="G548" s="26" t="s">
        <v>629</v>
      </c>
      <c r="H548" s="26">
        <v>45.65</v>
      </c>
      <c r="I548" s="27">
        <v>94041.946838638454</v>
      </c>
      <c r="J548" s="43">
        <f t="shared" si="16"/>
        <v>5.8250601823454451E-3</v>
      </c>
      <c r="K548" s="26" t="str">
        <f t="shared" si="17"/>
        <v>No</v>
      </c>
      <c r="L548" s="27" t="s">
        <v>118</v>
      </c>
    </row>
    <row r="549" spans="1:12" ht="15.6" x14ac:dyDescent="0.3">
      <c r="A549" s="26" t="s">
        <v>3442</v>
      </c>
      <c r="B549" s="26" t="s">
        <v>3443</v>
      </c>
      <c r="C549" s="26" t="s">
        <v>121</v>
      </c>
      <c r="D549" s="26" t="s">
        <v>88</v>
      </c>
      <c r="E549" s="26">
        <v>40636</v>
      </c>
      <c r="F549" s="26">
        <v>168843</v>
      </c>
      <c r="G549" s="26" t="s">
        <v>629</v>
      </c>
      <c r="H549" s="26">
        <v>45.65</v>
      </c>
      <c r="I549" s="27">
        <v>93978.005172821257</v>
      </c>
      <c r="J549" s="43">
        <f t="shared" si="16"/>
        <v>5.8290234932378143E-3</v>
      </c>
      <c r="K549" s="26" t="str">
        <f t="shared" si="17"/>
        <v>No</v>
      </c>
      <c r="L549" s="27" t="s">
        <v>118</v>
      </c>
    </row>
    <row r="550" spans="1:12" ht="15.6" x14ac:dyDescent="0.3">
      <c r="A550" s="26" t="s">
        <v>2347</v>
      </c>
      <c r="B550" s="26" t="s">
        <v>2348</v>
      </c>
      <c r="C550" s="26" t="s">
        <v>154</v>
      </c>
      <c r="D550" s="26" t="s">
        <v>155</v>
      </c>
      <c r="E550" s="26">
        <v>207</v>
      </c>
      <c r="F550" s="26">
        <v>302</v>
      </c>
      <c r="G550" s="26" t="s">
        <v>629</v>
      </c>
      <c r="H550" s="26">
        <v>19.64</v>
      </c>
      <c r="I550" s="27">
        <v>40351</v>
      </c>
      <c r="J550" s="43">
        <f t="shared" si="16"/>
        <v>5.8407474412034404E-3</v>
      </c>
      <c r="K550" s="26" t="str">
        <f t="shared" si="17"/>
        <v>No</v>
      </c>
      <c r="L550" s="27" t="s">
        <v>147</v>
      </c>
    </row>
    <row r="551" spans="1:12" ht="15.6" x14ac:dyDescent="0.3">
      <c r="A551" s="26" t="s">
        <v>1895</v>
      </c>
      <c r="B551" s="26" t="s">
        <v>1896</v>
      </c>
      <c r="C551" s="26" t="s">
        <v>207</v>
      </c>
      <c r="D551" s="26" t="s">
        <v>208</v>
      </c>
      <c r="E551" s="26">
        <v>2201</v>
      </c>
      <c r="F551" s="26">
        <v>37991</v>
      </c>
      <c r="G551" s="26" t="s">
        <v>629</v>
      </c>
      <c r="H551" s="26">
        <v>56.4</v>
      </c>
      <c r="I551" s="27">
        <v>115860.85174371238</v>
      </c>
      <c r="J551" s="43">
        <f t="shared" si="16"/>
        <v>5.8414899408568265E-3</v>
      </c>
      <c r="K551" s="26" t="str">
        <f t="shared" si="17"/>
        <v>No</v>
      </c>
      <c r="L551" s="27" t="s">
        <v>118</v>
      </c>
    </row>
    <row r="552" spans="1:12" ht="15.6" x14ac:dyDescent="0.3">
      <c r="A552" s="26" t="s">
        <v>4276</v>
      </c>
      <c r="B552" s="26" t="s">
        <v>4277</v>
      </c>
      <c r="C552" s="26" t="s">
        <v>154</v>
      </c>
      <c r="D552" s="26" t="s">
        <v>155</v>
      </c>
      <c r="E552" s="26">
        <v>262</v>
      </c>
      <c r="F552" s="26">
        <v>496</v>
      </c>
      <c r="G552" s="26" t="s">
        <v>629</v>
      </c>
      <c r="H552" s="26">
        <v>27.37</v>
      </c>
      <c r="I552" s="27">
        <v>56094</v>
      </c>
      <c r="J552" s="43">
        <f t="shared" si="16"/>
        <v>5.8551716761150929E-3</v>
      </c>
      <c r="K552" s="26" t="str">
        <f t="shared" si="17"/>
        <v>No</v>
      </c>
      <c r="L552" s="27" t="s">
        <v>130</v>
      </c>
    </row>
    <row r="553" spans="1:12" ht="15.6" x14ac:dyDescent="0.3">
      <c r="A553" s="26" t="s">
        <v>1672</v>
      </c>
      <c r="B553" s="26" t="s">
        <v>1673</v>
      </c>
      <c r="C553" s="26" t="s">
        <v>87</v>
      </c>
      <c r="D553" s="26" t="s">
        <v>88</v>
      </c>
      <c r="E553" s="26">
        <v>9396</v>
      </c>
      <c r="F553" s="26">
        <v>37787</v>
      </c>
      <c r="G553" s="26" t="s">
        <v>629</v>
      </c>
      <c r="H553" s="26">
        <v>55.74</v>
      </c>
      <c r="I553" s="27">
        <v>113990.42007072948</v>
      </c>
      <c r="J553" s="43">
        <f t="shared" si="16"/>
        <v>5.8678615236698768E-3</v>
      </c>
      <c r="K553" s="26" t="str">
        <f t="shared" si="17"/>
        <v>No</v>
      </c>
      <c r="L553" s="27" t="s">
        <v>118</v>
      </c>
    </row>
    <row r="554" spans="1:12" ht="15.6" x14ac:dyDescent="0.3">
      <c r="A554" s="26" t="s">
        <v>1890</v>
      </c>
      <c r="B554" s="26" t="s">
        <v>1891</v>
      </c>
      <c r="C554" s="26" t="s">
        <v>397</v>
      </c>
      <c r="D554" s="26" t="s">
        <v>1892</v>
      </c>
      <c r="E554" s="26">
        <v>2236</v>
      </c>
      <c r="F554" s="26">
        <v>6208</v>
      </c>
      <c r="G554" s="26" t="s">
        <v>629</v>
      </c>
      <c r="H554" s="26">
        <v>31.22</v>
      </c>
      <c r="I554" s="27">
        <v>63652.971593886272</v>
      </c>
      <c r="J554" s="43">
        <f t="shared" si="16"/>
        <v>5.8856639465357397E-3</v>
      </c>
      <c r="K554" s="26" t="str">
        <f t="shared" si="17"/>
        <v>No</v>
      </c>
      <c r="L554" s="27" t="s">
        <v>130</v>
      </c>
    </row>
    <row r="555" spans="1:12" ht="15.6" x14ac:dyDescent="0.3">
      <c r="A555" s="26" t="s">
        <v>1770</v>
      </c>
      <c r="B555" s="26" t="s">
        <v>1771</v>
      </c>
      <c r="C555" s="26" t="s">
        <v>105</v>
      </c>
      <c r="D555" s="26" t="s">
        <v>172</v>
      </c>
      <c r="E555" s="26">
        <v>4639</v>
      </c>
      <c r="F555" s="26">
        <v>11881</v>
      </c>
      <c r="G555" s="26" t="s">
        <v>629</v>
      </c>
      <c r="H555" s="26">
        <v>93.34</v>
      </c>
      <c r="I555" s="27">
        <v>190258.27399973833</v>
      </c>
      <c r="J555" s="43">
        <f t="shared" si="16"/>
        <v>5.8871552676943786E-3</v>
      </c>
      <c r="K555" s="26" t="str">
        <f t="shared" si="17"/>
        <v>No</v>
      </c>
      <c r="L555" s="27" t="s">
        <v>118</v>
      </c>
    </row>
    <row r="556" spans="1:12" ht="15.6" x14ac:dyDescent="0.3">
      <c r="A556" s="26" t="s">
        <v>1778</v>
      </c>
      <c r="B556" s="26" t="s">
        <v>1779</v>
      </c>
      <c r="C556" s="26" t="s">
        <v>105</v>
      </c>
      <c r="D556" s="26" t="s">
        <v>172</v>
      </c>
      <c r="E556" s="26">
        <v>4450</v>
      </c>
      <c r="F556" s="26">
        <v>15996</v>
      </c>
      <c r="G556" s="26" t="s">
        <v>629</v>
      </c>
      <c r="H556" s="26">
        <v>79.760000000000005</v>
      </c>
      <c r="I556" s="27">
        <v>162528.20923696243</v>
      </c>
      <c r="J556" s="43">
        <f t="shared" si="16"/>
        <v>5.8889469372331599E-3</v>
      </c>
      <c r="K556" s="26" t="str">
        <f t="shared" si="17"/>
        <v>No</v>
      </c>
      <c r="L556" s="27" t="s">
        <v>118</v>
      </c>
    </row>
    <row r="557" spans="1:12" ht="15.6" x14ac:dyDescent="0.3">
      <c r="A557" s="26" t="s">
        <v>3450</v>
      </c>
      <c r="B557" s="26" t="s">
        <v>3451</v>
      </c>
      <c r="C557" s="26" t="s">
        <v>110</v>
      </c>
      <c r="D557" s="26" t="s">
        <v>536</v>
      </c>
      <c r="E557" s="26">
        <v>33464</v>
      </c>
      <c r="F557" s="26">
        <v>115074</v>
      </c>
      <c r="G557" s="26" t="s">
        <v>629</v>
      </c>
      <c r="H557" s="26">
        <v>52.23</v>
      </c>
      <c r="I557" s="27">
        <v>106429.21980866158</v>
      </c>
      <c r="J557" s="43">
        <f t="shared" si="16"/>
        <v>5.8889842575825411E-3</v>
      </c>
      <c r="K557" s="26" t="str">
        <f t="shared" si="17"/>
        <v>No</v>
      </c>
      <c r="L557" s="27" t="s">
        <v>118</v>
      </c>
    </row>
    <row r="558" spans="1:12" ht="15.6" x14ac:dyDescent="0.3">
      <c r="A558" s="26" t="s">
        <v>3936</v>
      </c>
      <c r="B558" s="26" t="s">
        <v>3937</v>
      </c>
      <c r="C558" s="26" t="s">
        <v>255</v>
      </c>
      <c r="D558" s="26" t="s">
        <v>256</v>
      </c>
      <c r="E558" s="26">
        <v>1544</v>
      </c>
      <c r="F558" s="26">
        <v>7679</v>
      </c>
      <c r="G558" s="26" t="s">
        <v>629</v>
      </c>
      <c r="H558" s="26">
        <v>19</v>
      </c>
      <c r="I558" s="27">
        <v>38691.075240436527</v>
      </c>
      <c r="J558" s="43">
        <f t="shared" si="16"/>
        <v>5.8928318373978493E-3</v>
      </c>
      <c r="K558" s="26" t="str">
        <f t="shared" si="17"/>
        <v>No</v>
      </c>
      <c r="L558" s="27" t="s">
        <v>147</v>
      </c>
    </row>
    <row r="559" spans="1:12" ht="15.6" x14ac:dyDescent="0.3">
      <c r="A559" s="26" t="s">
        <v>3926</v>
      </c>
      <c r="B559" s="26" t="s">
        <v>3927</v>
      </c>
      <c r="C559" s="26" t="s">
        <v>154</v>
      </c>
      <c r="D559" s="26" t="s">
        <v>155</v>
      </c>
      <c r="E559" s="26">
        <v>1617</v>
      </c>
      <c r="F559" s="26">
        <v>2963</v>
      </c>
      <c r="G559" s="26" t="s">
        <v>629</v>
      </c>
      <c r="H559" s="26">
        <v>37.25</v>
      </c>
      <c r="I559" s="27">
        <v>75801.508378319719</v>
      </c>
      <c r="J559" s="43">
        <f t="shared" si="16"/>
        <v>5.8969802786648529E-3</v>
      </c>
      <c r="K559" s="26" t="str">
        <f t="shared" si="17"/>
        <v>No</v>
      </c>
      <c r="L559" s="27" t="s">
        <v>118</v>
      </c>
    </row>
    <row r="560" spans="1:12" ht="15.6" x14ac:dyDescent="0.3">
      <c r="A560" s="26" t="s">
        <v>3802</v>
      </c>
      <c r="B560" s="26" t="s">
        <v>3803</v>
      </c>
      <c r="C560" s="26" t="s">
        <v>95</v>
      </c>
      <c r="D560" s="26" t="s">
        <v>96</v>
      </c>
      <c r="E560" s="26">
        <v>2849</v>
      </c>
      <c r="F560" s="26">
        <v>15506</v>
      </c>
      <c r="G560" s="26" t="s">
        <v>629</v>
      </c>
      <c r="H560" s="26">
        <v>19.37</v>
      </c>
      <c r="I560" s="27">
        <v>39351.899845412176</v>
      </c>
      <c r="J560" s="43">
        <f t="shared" si="16"/>
        <v>5.9067033844135714E-3</v>
      </c>
      <c r="K560" s="26" t="str">
        <f t="shared" si="17"/>
        <v>No</v>
      </c>
      <c r="L560" s="27" t="s">
        <v>147</v>
      </c>
    </row>
    <row r="561" spans="1:12" ht="15.6" x14ac:dyDescent="0.3">
      <c r="A561" s="26" t="s">
        <v>3070</v>
      </c>
      <c r="B561" s="26" t="s">
        <v>3071</v>
      </c>
      <c r="C561" s="26" t="s">
        <v>1387</v>
      </c>
      <c r="D561" s="26" t="s">
        <v>434</v>
      </c>
      <c r="E561" s="26">
        <v>27</v>
      </c>
      <c r="F561" s="26">
        <v>100</v>
      </c>
      <c r="G561" s="26" t="s">
        <v>629</v>
      </c>
      <c r="H561" s="26">
        <v>50</v>
      </c>
      <c r="I561" s="27">
        <v>101440</v>
      </c>
      <c r="J561" s="43">
        <f t="shared" si="16"/>
        <v>5.9148264984227126E-3</v>
      </c>
      <c r="K561" s="26" t="str">
        <f t="shared" si="17"/>
        <v>No</v>
      </c>
      <c r="L561" s="27" t="s">
        <v>118</v>
      </c>
    </row>
    <row r="562" spans="1:12" ht="15.6" x14ac:dyDescent="0.3">
      <c r="A562" s="26" t="s">
        <v>3290</v>
      </c>
      <c r="B562" s="26" t="s">
        <v>3291</v>
      </c>
      <c r="C562" s="26" t="s">
        <v>779</v>
      </c>
      <c r="D562" s="26" t="s">
        <v>780</v>
      </c>
      <c r="E562" s="26">
        <v>14</v>
      </c>
      <c r="F562" s="26">
        <v>40</v>
      </c>
      <c r="G562" s="26" t="s">
        <v>629</v>
      </c>
      <c r="H562" s="26">
        <v>84</v>
      </c>
      <c r="I562" s="27">
        <v>170375</v>
      </c>
      <c r="J562" s="43">
        <f t="shared" si="16"/>
        <v>5.9163609684519444E-3</v>
      </c>
      <c r="K562" s="26" t="str">
        <f t="shared" si="17"/>
        <v>No</v>
      </c>
      <c r="L562" s="27" t="s">
        <v>118</v>
      </c>
    </row>
    <row r="563" spans="1:12" ht="15.6" x14ac:dyDescent="0.3">
      <c r="A563" s="26" t="s">
        <v>5591</v>
      </c>
      <c r="B563" s="26" t="s">
        <v>5592</v>
      </c>
      <c r="C563" s="26" t="s">
        <v>133</v>
      </c>
      <c r="D563" s="26" t="s">
        <v>780</v>
      </c>
      <c r="E563" s="26">
        <v>353</v>
      </c>
      <c r="F563" s="26">
        <v>1115</v>
      </c>
      <c r="G563" s="26" t="s">
        <v>629</v>
      </c>
      <c r="H563" s="26">
        <v>111.78</v>
      </c>
      <c r="I563" s="27">
        <v>226457.55686307655</v>
      </c>
      <c r="J563" s="43">
        <f t="shared" si="16"/>
        <v>5.9232291409512519E-3</v>
      </c>
      <c r="K563" s="26" t="str">
        <f t="shared" si="17"/>
        <v>No</v>
      </c>
      <c r="L563" s="27" t="s">
        <v>118</v>
      </c>
    </row>
    <row r="564" spans="1:12" ht="15.6" x14ac:dyDescent="0.3">
      <c r="A564" s="26" t="s">
        <v>4452</v>
      </c>
      <c r="B564" s="26" t="s">
        <v>4453</v>
      </c>
      <c r="C564" s="26" t="s">
        <v>1174</v>
      </c>
      <c r="D564" s="26" t="s">
        <v>151</v>
      </c>
      <c r="E564" s="26">
        <v>144</v>
      </c>
      <c r="F564" s="26">
        <v>402</v>
      </c>
      <c r="G564" s="26" t="s">
        <v>629</v>
      </c>
      <c r="H564" s="26">
        <v>64.3</v>
      </c>
      <c r="I564" s="27">
        <v>130119</v>
      </c>
      <c r="J564" s="43">
        <f t="shared" si="16"/>
        <v>5.9299564245037231E-3</v>
      </c>
      <c r="K564" s="26" t="str">
        <f t="shared" si="17"/>
        <v>No</v>
      </c>
      <c r="L564" s="27" t="s">
        <v>118</v>
      </c>
    </row>
    <row r="565" spans="1:12" ht="15.6" x14ac:dyDescent="0.3">
      <c r="A565" s="26" t="s">
        <v>3726</v>
      </c>
      <c r="B565" s="26" t="s">
        <v>3727</v>
      </c>
      <c r="C565" s="26" t="s">
        <v>121</v>
      </c>
      <c r="D565" s="26" t="s">
        <v>88</v>
      </c>
      <c r="E565" s="26">
        <v>4414</v>
      </c>
      <c r="F565" s="26">
        <v>20256</v>
      </c>
      <c r="G565" s="26" t="s">
        <v>629</v>
      </c>
      <c r="H565" s="26">
        <v>42</v>
      </c>
      <c r="I565" s="27">
        <v>84898.2660284952</v>
      </c>
      <c r="J565" s="43">
        <f t="shared" si="16"/>
        <v>5.93651700531596E-3</v>
      </c>
      <c r="K565" s="26" t="str">
        <f t="shared" si="17"/>
        <v>No</v>
      </c>
      <c r="L565" s="27" t="s">
        <v>118</v>
      </c>
    </row>
    <row r="566" spans="1:12" ht="15.6" x14ac:dyDescent="0.3">
      <c r="A566" s="26" t="s">
        <v>5098</v>
      </c>
      <c r="B566" s="26" t="s">
        <v>5099</v>
      </c>
      <c r="C566" s="26" t="s">
        <v>625</v>
      </c>
      <c r="D566" s="26" t="s">
        <v>697</v>
      </c>
      <c r="E566" s="26">
        <v>33</v>
      </c>
      <c r="F566" s="26">
        <v>70</v>
      </c>
      <c r="G566" s="26" t="s">
        <v>629</v>
      </c>
      <c r="H566" s="26">
        <v>15</v>
      </c>
      <c r="I566" s="27">
        <v>30284</v>
      </c>
      <c r="J566" s="43">
        <f t="shared" si="16"/>
        <v>5.9437326641130633E-3</v>
      </c>
      <c r="K566" s="26" t="str">
        <f t="shared" si="17"/>
        <v>No</v>
      </c>
      <c r="L566" s="27" t="s">
        <v>147</v>
      </c>
    </row>
    <row r="567" spans="1:12" ht="15.6" x14ac:dyDescent="0.3">
      <c r="A567" s="26" t="s">
        <v>1562</v>
      </c>
      <c r="B567" s="26" t="s">
        <v>1563</v>
      </c>
      <c r="C567" s="26" t="s">
        <v>207</v>
      </c>
      <c r="D567" s="26" t="s">
        <v>545</v>
      </c>
      <c r="E567" s="26">
        <v>18550</v>
      </c>
      <c r="F567" s="26">
        <v>60903</v>
      </c>
      <c r="G567" s="26" t="s">
        <v>629</v>
      </c>
      <c r="H567" s="26">
        <v>72.66</v>
      </c>
      <c r="I567" s="27">
        <v>146448.74316363974</v>
      </c>
      <c r="J567" s="43">
        <f t="shared" si="16"/>
        <v>5.9537554311799657E-3</v>
      </c>
      <c r="K567" s="26" t="str">
        <f t="shared" si="17"/>
        <v>No</v>
      </c>
      <c r="L567" s="27" t="s">
        <v>118</v>
      </c>
    </row>
    <row r="568" spans="1:12" ht="15.6" x14ac:dyDescent="0.3">
      <c r="A568" s="26" t="s">
        <v>4392</v>
      </c>
      <c r="B568" s="26" t="s">
        <v>4393</v>
      </c>
      <c r="C568" s="26" t="s">
        <v>320</v>
      </c>
      <c r="D568" s="26" t="s">
        <v>321</v>
      </c>
      <c r="E568" s="26">
        <v>180</v>
      </c>
      <c r="F568" s="26">
        <v>610</v>
      </c>
      <c r="G568" s="26" t="s">
        <v>629</v>
      </c>
      <c r="H568" s="26">
        <v>35</v>
      </c>
      <c r="I568" s="27">
        <v>70331</v>
      </c>
      <c r="J568" s="43">
        <f t="shared" si="16"/>
        <v>5.9717620963728657E-3</v>
      </c>
      <c r="K568" s="26" t="str">
        <f t="shared" si="17"/>
        <v>No</v>
      </c>
      <c r="L568" s="27" t="s">
        <v>130</v>
      </c>
    </row>
    <row r="569" spans="1:12" ht="15.6" x14ac:dyDescent="0.3">
      <c r="A569" s="26" t="s">
        <v>2621</v>
      </c>
      <c r="B569" s="26" t="s">
        <v>2622</v>
      </c>
      <c r="C569" s="26" t="s">
        <v>110</v>
      </c>
      <c r="D569" s="26" t="s">
        <v>111</v>
      </c>
      <c r="E569" s="26">
        <v>88</v>
      </c>
      <c r="F569" s="26">
        <v>290</v>
      </c>
      <c r="G569" s="26" t="s">
        <v>629</v>
      </c>
      <c r="H569" s="26">
        <v>54.73</v>
      </c>
      <c r="I569" s="27">
        <v>109902.63593474476</v>
      </c>
      <c r="J569" s="43">
        <f t="shared" si="16"/>
        <v>5.9758348324780355E-3</v>
      </c>
      <c r="K569" s="26" t="str">
        <f t="shared" si="17"/>
        <v>No</v>
      </c>
      <c r="L569" s="27" t="s">
        <v>118</v>
      </c>
    </row>
    <row r="570" spans="1:12" ht="15.6" x14ac:dyDescent="0.3">
      <c r="A570" s="26" t="s">
        <v>2233</v>
      </c>
      <c r="B570" s="26" t="s">
        <v>2234</v>
      </c>
      <c r="C570" s="26" t="s">
        <v>128</v>
      </c>
      <c r="D570" s="26" t="s">
        <v>175</v>
      </c>
      <c r="E570" s="26">
        <v>341</v>
      </c>
      <c r="F570" s="26">
        <v>1107</v>
      </c>
      <c r="G570" s="26" t="s">
        <v>629</v>
      </c>
      <c r="H570" s="26">
        <v>68.95</v>
      </c>
      <c r="I570" s="27">
        <v>138367</v>
      </c>
      <c r="J570" s="43">
        <f t="shared" si="16"/>
        <v>5.9797495067465513E-3</v>
      </c>
      <c r="K570" s="26" t="str">
        <f t="shared" si="17"/>
        <v>No</v>
      </c>
      <c r="L570" s="27" t="s">
        <v>118</v>
      </c>
    </row>
    <row r="571" spans="1:12" ht="15.6" x14ac:dyDescent="0.3">
      <c r="A571" s="26" t="s">
        <v>3506</v>
      </c>
      <c r="B571" s="26" t="s">
        <v>3507</v>
      </c>
      <c r="C571" s="26" t="s">
        <v>625</v>
      </c>
      <c r="D571" s="26" t="s">
        <v>238</v>
      </c>
      <c r="E571" s="26">
        <v>20780</v>
      </c>
      <c r="F571" s="26">
        <v>62890</v>
      </c>
      <c r="G571" s="26" t="s">
        <v>629</v>
      </c>
      <c r="H571" s="26">
        <v>36.200000000000003</v>
      </c>
      <c r="I571" s="27">
        <v>72596.45540485614</v>
      </c>
      <c r="J571" s="43">
        <f t="shared" si="16"/>
        <v>5.9837632233893066E-3</v>
      </c>
      <c r="K571" s="26" t="str">
        <f t="shared" si="17"/>
        <v>No</v>
      </c>
      <c r="L571" s="27" t="s">
        <v>130</v>
      </c>
    </row>
    <row r="572" spans="1:12" ht="15.6" x14ac:dyDescent="0.3">
      <c r="A572" s="26" t="s">
        <v>2195</v>
      </c>
      <c r="B572" s="26" t="s">
        <v>2196</v>
      </c>
      <c r="C572" s="26" t="s">
        <v>87</v>
      </c>
      <c r="D572" s="26" t="s">
        <v>88</v>
      </c>
      <c r="E572" s="26">
        <v>434</v>
      </c>
      <c r="F572" s="26">
        <v>905</v>
      </c>
      <c r="G572" s="26" t="s">
        <v>629</v>
      </c>
      <c r="H572" s="26">
        <v>53.76</v>
      </c>
      <c r="I572" s="27">
        <v>107777.99543053955</v>
      </c>
      <c r="J572" s="43">
        <f t="shared" si="16"/>
        <v>5.9856373967890793E-3</v>
      </c>
      <c r="K572" s="26" t="str">
        <f t="shared" si="17"/>
        <v>No</v>
      </c>
      <c r="L572" s="27" t="s">
        <v>118</v>
      </c>
    </row>
    <row r="573" spans="1:12" ht="15.6" x14ac:dyDescent="0.3">
      <c r="A573" s="26" t="s">
        <v>4142</v>
      </c>
      <c r="B573" s="26" t="s">
        <v>4143</v>
      </c>
      <c r="C573" s="26" t="s">
        <v>105</v>
      </c>
      <c r="D573" s="26" t="s">
        <v>172</v>
      </c>
      <c r="E573" s="26">
        <v>453</v>
      </c>
      <c r="F573" s="26">
        <v>1970</v>
      </c>
      <c r="G573" s="26" t="s">
        <v>629</v>
      </c>
      <c r="H573" s="26">
        <v>42.6</v>
      </c>
      <c r="I573" s="27">
        <v>85391</v>
      </c>
      <c r="J573" s="43">
        <f t="shared" si="16"/>
        <v>5.9865793819020748E-3</v>
      </c>
      <c r="K573" s="26" t="str">
        <f t="shared" si="17"/>
        <v>No</v>
      </c>
      <c r="L573" s="27" t="s">
        <v>118</v>
      </c>
    </row>
    <row r="574" spans="1:12" ht="15.6" x14ac:dyDescent="0.3">
      <c r="A574" s="26" t="s">
        <v>2473</v>
      </c>
      <c r="B574" s="26" t="s">
        <v>2474</v>
      </c>
      <c r="C574" s="26" t="s">
        <v>351</v>
      </c>
      <c r="D574" s="26" t="s">
        <v>352</v>
      </c>
      <c r="E574" s="26">
        <v>135</v>
      </c>
      <c r="F574" s="26">
        <v>378</v>
      </c>
      <c r="G574" s="26" t="s">
        <v>629</v>
      </c>
      <c r="H574" s="26">
        <v>67.13</v>
      </c>
      <c r="I574" s="27">
        <v>134333.00000000003</v>
      </c>
      <c r="J574" s="43">
        <f t="shared" si="16"/>
        <v>5.9967394460035866E-3</v>
      </c>
      <c r="K574" s="26" t="str">
        <f t="shared" si="17"/>
        <v>No</v>
      </c>
      <c r="L574" s="27" t="s">
        <v>118</v>
      </c>
    </row>
    <row r="575" spans="1:12" ht="15.6" x14ac:dyDescent="0.3">
      <c r="A575" s="26" t="s">
        <v>4330</v>
      </c>
      <c r="B575" s="26" t="s">
        <v>4331</v>
      </c>
      <c r="C575" s="26" t="s">
        <v>158</v>
      </c>
      <c r="D575" s="26" t="s">
        <v>96</v>
      </c>
      <c r="E575" s="26">
        <v>216</v>
      </c>
      <c r="F575" s="26">
        <v>710</v>
      </c>
      <c r="G575" s="26" t="s">
        <v>629</v>
      </c>
      <c r="H575" s="26">
        <v>39</v>
      </c>
      <c r="I575" s="27">
        <v>78015</v>
      </c>
      <c r="J575" s="43">
        <f t="shared" si="16"/>
        <v>5.9988463756969817E-3</v>
      </c>
      <c r="K575" s="26" t="str">
        <f t="shared" si="17"/>
        <v>No</v>
      </c>
      <c r="L575" s="27" t="s">
        <v>118</v>
      </c>
    </row>
    <row r="576" spans="1:12" ht="15.6" x14ac:dyDescent="0.3">
      <c r="A576" s="26" t="s">
        <v>3572</v>
      </c>
      <c r="B576" s="26" t="s">
        <v>3573</v>
      </c>
      <c r="C576" s="26" t="s">
        <v>121</v>
      </c>
      <c r="D576" s="26" t="s">
        <v>88</v>
      </c>
      <c r="E576" s="26">
        <v>11997</v>
      </c>
      <c r="F576" s="26">
        <v>49954</v>
      </c>
      <c r="G576" s="26" t="s">
        <v>629</v>
      </c>
      <c r="H576" s="26">
        <v>45.34</v>
      </c>
      <c r="I576" s="27">
        <v>90427.99672304299</v>
      </c>
      <c r="J576" s="43">
        <f t="shared" si="16"/>
        <v>6.016720702841323E-3</v>
      </c>
      <c r="K576" s="26" t="str">
        <f t="shared" si="17"/>
        <v>No</v>
      </c>
      <c r="L576" s="27" t="s">
        <v>118</v>
      </c>
    </row>
    <row r="577" spans="1:12" ht="15.6" x14ac:dyDescent="0.3">
      <c r="A577" s="26" t="s">
        <v>3216</v>
      </c>
      <c r="B577" s="26" t="s">
        <v>3217</v>
      </c>
      <c r="C577" s="26" t="s">
        <v>150</v>
      </c>
      <c r="D577" s="26" t="s">
        <v>204</v>
      </c>
      <c r="E577" s="26">
        <v>18</v>
      </c>
      <c r="F577" s="26">
        <v>50</v>
      </c>
      <c r="G577" s="26" t="s">
        <v>629</v>
      </c>
      <c r="H577" s="26">
        <v>101.11</v>
      </c>
      <c r="I577" s="27">
        <v>201632</v>
      </c>
      <c r="J577" s="43">
        <f t="shared" si="16"/>
        <v>6.0174972226630687E-3</v>
      </c>
      <c r="K577" s="26" t="str">
        <f t="shared" si="17"/>
        <v>No</v>
      </c>
      <c r="L577" s="27" t="s">
        <v>118</v>
      </c>
    </row>
    <row r="578" spans="1:12" ht="15.6" x14ac:dyDescent="0.3">
      <c r="A578" s="26" t="s">
        <v>3828</v>
      </c>
      <c r="B578" s="26" t="s">
        <v>3829</v>
      </c>
      <c r="C578" s="26" t="s">
        <v>154</v>
      </c>
      <c r="D578" s="26" t="s">
        <v>155</v>
      </c>
      <c r="E578" s="26">
        <v>2557</v>
      </c>
      <c r="F578" s="26">
        <v>7854</v>
      </c>
      <c r="G578" s="26" t="s">
        <v>629</v>
      </c>
      <c r="H578" s="26">
        <v>29.09</v>
      </c>
      <c r="I578" s="27">
        <v>57925.515048485482</v>
      </c>
      <c r="J578" s="43">
        <f t="shared" ref="J578:J641" si="18">(12*(H578))/(I578)</f>
        <v>6.0263598814410029E-3</v>
      </c>
      <c r="K578" s="26" t="str">
        <f t="shared" si="17"/>
        <v>No</v>
      </c>
      <c r="L578" s="27" t="s">
        <v>130</v>
      </c>
    </row>
    <row r="579" spans="1:12" ht="15.6" x14ac:dyDescent="0.3">
      <c r="A579" s="26" t="s">
        <v>3500</v>
      </c>
      <c r="B579" s="26" t="s">
        <v>3501</v>
      </c>
      <c r="C579" s="26" t="s">
        <v>100</v>
      </c>
      <c r="D579" s="26" t="s">
        <v>101</v>
      </c>
      <c r="E579" s="26">
        <v>22183</v>
      </c>
      <c r="F579" s="26">
        <v>111000</v>
      </c>
      <c r="G579" s="26" t="s">
        <v>629</v>
      </c>
      <c r="H579" s="26">
        <v>59.69</v>
      </c>
      <c r="I579" s="27">
        <v>118713.15962494798</v>
      </c>
      <c r="J579" s="43">
        <f t="shared" si="18"/>
        <v>6.0337034433499423E-3</v>
      </c>
      <c r="K579" s="26" t="str">
        <f t="shared" ref="K579:K642" si="19">IF(J579&gt;1.5%,"Yes","No")</f>
        <v>No</v>
      </c>
      <c r="L579" s="27" t="s">
        <v>118</v>
      </c>
    </row>
    <row r="580" spans="1:12" ht="15.6" x14ac:dyDescent="0.3">
      <c r="A580" s="26" t="s">
        <v>3146</v>
      </c>
      <c r="B580" s="26" t="s">
        <v>3147</v>
      </c>
      <c r="C580" s="26" t="s">
        <v>143</v>
      </c>
      <c r="D580" s="26" t="s">
        <v>144</v>
      </c>
      <c r="E580" s="26">
        <v>23</v>
      </c>
      <c r="F580" s="26">
        <v>76</v>
      </c>
      <c r="G580" s="26" t="s">
        <v>629</v>
      </c>
      <c r="H580" s="26">
        <v>90</v>
      </c>
      <c r="I580" s="27">
        <v>178750</v>
      </c>
      <c r="J580" s="43">
        <f t="shared" si="18"/>
        <v>6.0419580419580421E-3</v>
      </c>
      <c r="K580" s="26" t="str">
        <f t="shared" si="19"/>
        <v>No</v>
      </c>
      <c r="L580" s="27" t="s">
        <v>118</v>
      </c>
    </row>
    <row r="581" spans="1:12" ht="15.6" x14ac:dyDescent="0.3">
      <c r="A581" s="26" t="s">
        <v>4174</v>
      </c>
      <c r="B581" s="26" t="s">
        <v>4175</v>
      </c>
      <c r="C581" s="26" t="s">
        <v>397</v>
      </c>
      <c r="D581" s="26" t="s">
        <v>273</v>
      </c>
      <c r="E581" s="26">
        <v>377</v>
      </c>
      <c r="F581" s="26">
        <v>1450</v>
      </c>
      <c r="G581" s="26" t="s">
        <v>629</v>
      </c>
      <c r="H581" s="26">
        <v>17.3</v>
      </c>
      <c r="I581" s="27">
        <v>34291.347170070949</v>
      </c>
      <c r="J581" s="43">
        <f t="shared" si="18"/>
        <v>6.0540053725620518E-3</v>
      </c>
      <c r="K581" s="26" t="str">
        <f t="shared" si="19"/>
        <v>No</v>
      </c>
      <c r="L581" s="27" t="s">
        <v>147</v>
      </c>
    </row>
    <row r="582" spans="1:12" ht="15.6" x14ac:dyDescent="0.3">
      <c r="A582" s="26" t="s">
        <v>3756</v>
      </c>
      <c r="B582" s="26" t="s">
        <v>3757</v>
      </c>
      <c r="C582" s="26" t="s">
        <v>139</v>
      </c>
      <c r="D582" s="26" t="s">
        <v>140</v>
      </c>
      <c r="E582" s="26">
        <v>3765</v>
      </c>
      <c r="F582" s="26">
        <v>7811</v>
      </c>
      <c r="G582" s="26" t="s">
        <v>629</v>
      </c>
      <c r="H582" s="26">
        <v>27.79</v>
      </c>
      <c r="I582" s="27">
        <v>55071.310227136688</v>
      </c>
      <c r="J582" s="43">
        <f t="shared" si="18"/>
        <v>6.0554215729495377E-3</v>
      </c>
      <c r="K582" s="26" t="str">
        <f t="shared" si="19"/>
        <v>No</v>
      </c>
      <c r="L582" s="27" t="s">
        <v>147</v>
      </c>
    </row>
    <row r="583" spans="1:12" ht="15.6" x14ac:dyDescent="0.3">
      <c r="A583" s="26" t="s">
        <v>2141</v>
      </c>
      <c r="B583" s="26" t="s">
        <v>2142</v>
      </c>
      <c r="C583" s="26" t="s">
        <v>133</v>
      </c>
      <c r="D583" s="26" t="s">
        <v>161</v>
      </c>
      <c r="E583" s="26">
        <v>584</v>
      </c>
      <c r="F583" s="26">
        <v>2500</v>
      </c>
      <c r="G583" s="26" t="s">
        <v>629</v>
      </c>
      <c r="H583" s="26">
        <v>59.78</v>
      </c>
      <c r="I583" s="27">
        <v>118133.41118589813</v>
      </c>
      <c r="J583" s="43">
        <f t="shared" si="18"/>
        <v>6.072456494726472E-3</v>
      </c>
      <c r="K583" s="26" t="str">
        <f t="shared" si="19"/>
        <v>No</v>
      </c>
      <c r="L583" s="27" t="s">
        <v>118</v>
      </c>
    </row>
    <row r="584" spans="1:12" ht="15.6" x14ac:dyDescent="0.3">
      <c r="A584" s="26" t="s">
        <v>4596</v>
      </c>
      <c r="B584" s="26" t="s">
        <v>4597</v>
      </c>
      <c r="C584" s="26" t="s">
        <v>191</v>
      </c>
      <c r="D584" s="26" t="s">
        <v>192</v>
      </c>
      <c r="E584" s="26">
        <v>100</v>
      </c>
      <c r="F584" s="26">
        <v>280</v>
      </c>
      <c r="G584" s="26" t="s">
        <v>629</v>
      </c>
      <c r="H584" s="26">
        <v>44.12</v>
      </c>
      <c r="I584" s="27">
        <v>87159</v>
      </c>
      <c r="J584" s="43">
        <f t="shared" si="18"/>
        <v>6.074415722989019E-3</v>
      </c>
      <c r="K584" s="26" t="str">
        <f t="shared" si="19"/>
        <v>No</v>
      </c>
      <c r="L584" s="27" t="s">
        <v>118</v>
      </c>
    </row>
    <row r="585" spans="1:12" ht="15.6" x14ac:dyDescent="0.3">
      <c r="A585" s="26" t="s">
        <v>4706</v>
      </c>
      <c r="B585" s="26" t="s">
        <v>4707</v>
      </c>
      <c r="C585" s="26" t="s">
        <v>955</v>
      </c>
      <c r="D585" s="26" t="s">
        <v>155</v>
      </c>
      <c r="E585" s="26">
        <v>75</v>
      </c>
      <c r="F585" s="26">
        <v>210</v>
      </c>
      <c r="G585" s="26" t="s">
        <v>629</v>
      </c>
      <c r="H585" s="26">
        <v>64.489999999999995</v>
      </c>
      <c r="I585" s="27">
        <v>127321</v>
      </c>
      <c r="J585" s="43">
        <f t="shared" si="18"/>
        <v>6.0781803473111259E-3</v>
      </c>
      <c r="K585" s="26" t="str">
        <f t="shared" si="19"/>
        <v>No</v>
      </c>
      <c r="L585" s="27" t="s">
        <v>118</v>
      </c>
    </row>
    <row r="586" spans="1:12" ht="15.6" x14ac:dyDescent="0.3">
      <c r="A586" s="26" t="s">
        <v>1846</v>
      </c>
      <c r="B586" s="26" t="s">
        <v>1847</v>
      </c>
      <c r="C586" s="26" t="s">
        <v>158</v>
      </c>
      <c r="D586" s="26" t="s">
        <v>96</v>
      </c>
      <c r="E586" s="26">
        <v>2972</v>
      </c>
      <c r="F586" s="26">
        <v>9808</v>
      </c>
      <c r="G586" s="26" t="s">
        <v>629</v>
      </c>
      <c r="H586" s="26">
        <v>54.76</v>
      </c>
      <c r="I586" s="27">
        <v>108100.14082967499</v>
      </c>
      <c r="J586" s="43">
        <f t="shared" si="18"/>
        <v>6.0788079918912691E-3</v>
      </c>
      <c r="K586" s="26" t="str">
        <f t="shared" si="19"/>
        <v>No</v>
      </c>
      <c r="L586" s="27" t="s">
        <v>118</v>
      </c>
    </row>
    <row r="587" spans="1:12" ht="15.6" x14ac:dyDescent="0.3">
      <c r="A587" s="26" t="s">
        <v>2181</v>
      </c>
      <c r="B587" s="26" t="s">
        <v>2182</v>
      </c>
      <c r="C587" s="26" t="s">
        <v>150</v>
      </c>
      <c r="D587" s="26" t="s">
        <v>151</v>
      </c>
      <c r="E587" s="26">
        <v>455</v>
      </c>
      <c r="F587" s="26">
        <v>1106</v>
      </c>
      <c r="G587" s="26" t="s">
        <v>629</v>
      </c>
      <c r="H587" s="26">
        <v>92.5</v>
      </c>
      <c r="I587" s="27">
        <v>182210.43545893038</v>
      </c>
      <c r="J587" s="43">
        <f t="shared" si="18"/>
        <v>6.091857457034563E-3</v>
      </c>
      <c r="K587" s="26" t="str">
        <f t="shared" si="19"/>
        <v>No</v>
      </c>
      <c r="L587" s="27" t="s">
        <v>118</v>
      </c>
    </row>
    <row r="588" spans="1:12" ht="15.6" x14ac:dyDescent="0.3">
      <c r="A588" s="26" t="s">
        <v>4632</v>
      </c>
      <c r="B588" s="26" t="s">
        <v>4633</v>
      </c>
      <c r="C588" s="26" t="s">
        <v>133</v>
      </c>
      <c r="D588" s="26" t="s">
        <v>161</v>
      </c>
      <c r="E588" s="26">
        <v>91</v>
      </c>
      <c r="F588" s="26">
        <v>50</v>
      </c>
      <c r="G588" s="26" t="s">
        <v>629</v>
      </c>
      <c r="H588" s="26">
        <v>97</v>
      </c>
      <c r="I588" s="27">
        <v>190938</v>
      </c>
      <c r="J588" s="43">
        <f t="shared" si="18"/>
        <v>6.0962197153002547E-3</v>
      </c>
      <c r="K588" s="26" t="str">
        <f t="shared" si="19"/>
        <v>No</v>
      </c>
      <c r="L588" s="27" t="s">
        <v>118</v>
      </c>
    </row>
    <row r="589" spans="1:12" ht="15.6" x14ac:dyDescent="0.3">
      <c r="A589" s="26" t="s">
        <v>4054</v>
      </c>
      <c r="B589" s="26" t="s">
        <v>4055</v>
      </c>
      <c r="C589" s="26" t="s">
        <v>228</v>
      </c>
      <c r="D589" s="26" t="s">
        <v>229</v>
      </c>
      <c r="E589" s="26">
        <v>791</v>
      </c>
      <c r="F589" s="26">
        <v>1700</v>
      </c>
      <c r="G589" s="26" t="s">
        <v>629</v>
      </c>
      <c r="H589" s="26">
        <v>47.51</v>
      </c>
      <c r="I589" s="27">
        <v>93402.642243469731</v>
      </c>
      <c r="J589" s="43">
        <f t="shared" si="18"/>
        <v>6.1038958460499018E-3</v>
      </c>
      <c r="K589" s="26" t="str">
        <f t="shared" si="19"/>
        <v>No</v>
      </c>
      <c r="L589" s="27" t="s">
        <v>118</v>
      </c>
    </row>
    <row r="590" spans="1:12" ht="15.6" x14ac:dyDescent="0.3">
      <c r="A590" s="26" t="s">
        <v>3440</v>
      </c>
      <c r="B590" s="26" t="s">
        <v>3441</v>
      </c>
      <c r="C590" s="26" t="s">
        <v>654</v>
      </c>
      <c r="D590" s="26" t="s">
        <v>238</v>
      </c>
      <c r="E590" s="26">
        <v>41923</v>
      </c>
      <c r="F590" s="26">
        <v>185010</v>
      </c>
      <c r="G590" s="26" t="s">
        <v>629</v>
      </c>
      <c r="H590" s="26">
        <v>43.22</v>
      </c>
      <c r="I590" s="27">
        <v>84702.785595714653</v>
      </c>
      <c r="J590" s="43">
        <f t="shared" si="18"/>
        <v>6.1230571858104203E-3</v>
      </c>
      <c r="K590" s="26" t="str">
        <f t="shared" si="19"/>
        <v>No</v>
      </c>
      <c r="L590" s="27" t="s">
        <v>118</v>
      </c>
    </row>
    <row r="591" spans="1:12" ht="15.6" x14ac:dyDescent="0.3">
      <c r="A591" s="26" t="s">
        <v>3746</v>
      </c>
      <c r="B591" s="26" t="s">
        <v>3747</v>
      </c>
      <c r="C591" s="26" t="s">
        <v>726</v>
      </c>
      <c r="D591" s="26" t="s">
        <v>88</v>
      </c>
      <c r="E591" s="26">
        <v>3957</v>
      </c>
      <c r="F591" s="26">
        <v>26554</v>
      </c>
      <c r="G591" s="26" t="s">
        <v>629</v>
      </c>
      <c r="H591" s="26">
        <v>27.95</v>
      </c>
      <c r="I591" s="27">
        <v>54766.44986181095</v>
      </c>
      <c r="J591" s="43">
        <f t="shared" si="18"/>
        <v>6.1241873600771206E-3</v>
      </c>
      <c r="K591" s="26" t="str">
        <f t="shared" si="19"/>
        <v>No</v>
      </c>
      <c r="L591" s="27" t="s">
        <v>147</v>
      </c>
    </row>
    <row r="592" spans="1:12" ht="15.6" x14ac:dyDescent="0.3">
      <c r="A592" s="26" t="s">
        <v>2095</v>
      </c>
      <c r="B592" s="26" t="s">
        <v>2096</v>
      </c>
      <c r="C592" s="26" t="s">
        <v>164</v>
      </c>
      <c r="D592" s="26" t="s">
        <v>101</v>
      </c>
      <c r="E592" s="26">
        <v>706</v>
      </c>
      <c r="F592" s="26">
        <v>1768</v>
      </c>
      <c r="G592" s="26" t="s">
        <v>629</v>
      </c>
      <c r="H592" s="26">
        <v>37.25</v>
      </c>
      <c r="I592" s="27">
        <v>72945.435341805132</v>
      </c>
      <c r="J592" s="43">
        <f t="shared" si="18"/>
        <v>6.1278680140225807E-3</v>
      </c>
      <c r="K592" s="26" t="str">
        <f t="shared" si="19"/>
        <v>No</v>
      </c>
      <c r="L592" s="27" t="s">
        <v>130</v>
      </c>
    </row>
    <row r="593" spans="1:12" ht="15.6" x14ac:dyDescent="0.3">
      <c r="A593" s="26" t="s">
        <v>2389</v>
      </c>
      <c r="B593" s="26" t="s">
        <v>2390</v>
      </c>
      <c r="C593" s="26" t="s">
        <v>185</v>
      </c>
      <c r="D593" s="26" t="s">
        <v>321</v>
      </c>
      <c r="E593" s="26">
        <v>183</v>
      </c>
      <c r="F593" s="26">
        <v>597</v>
      </c>
      <c r="G593" s="26" t="s">
        <v>629</v>
      </c>
      <c r="H593" s="26">
        <v>34.14</v>
      </c>
      <c r="I593" s="27">
        <v>66840.909063733154</v>
      </c>
      <c r="J593" s="43">
        <f t="shared" si="18"/>
        <v>6.1291805533250305E-3</v>
      </c>
      <c r="K593" s="26" t="str">
        <f t="shared" si="19"/>
        <v>No</v>
      </c>
      <c r="L593" s="27" t="s">
        <v>130</v>
      </c>
    </row>
    <row r="594" spans="1:12" ht="15.6" x14ac:dyDescent="0.3">
      <c r="A594" s="26" t="s">
        <v>4752</v>
      </c>
      <c r="B594" s="26" t="s">
        <v>4753</v>
      </c>
      <c r="C594" s="26" t="s">
        <v>351</v>
      </c>
      <c r="D594" s="26" t="s">
        <v>352</v>
      </c>
      <c r="E594" s="26">
        <v>67</v>
      </c>
      <c r="F594" s="26">
        <v>187</v>
      </c>
      <c r="G594" s="26" t="s">
        <v>629</v>
      </c>
      <c r="H594" s="26">
        <v>75</v>
      </c>
      <c r="I594" s="27">
        <v>146750.00000000003</v>
      </c>
      <c r="J594" s="43">
        <f t="shared" si="18"/>
        <v>6.1328790459965919E-3</v>
      </c>
      <c r="K594" s="26" t="str">
        <f t="shared" si="19"/>
        <v>No</v>
      </c>
      <c r="L594" s="27" t="s">
        <v>118</v>
      </c>
    </row>
    <row r="595" spans="1:12" ht="15.6" x14ac:dyDescent="0.3">
      <c r="A595" s="26" t="s">
        <v>3060</v>
      </c>
      <c r="B595" s="26" t="s">
        <v>3061</v>
      </c>
      <c r="C595" s="26" t="s">
        <v>264</v>
      </c>
      <c r="D595" s="26" t="s">
        <v>265</v>
      </c>
      <c r="E595" s="26">
        <v>28</v>
      </c>
      <c r="F595" s="26">
        <v>58</v>
      </c>
      <c r="G595" s="26" t="s">
        <v>629</v>
      </c>
      <c r="H595" s="26">
        <v>66.73</v>
      </c>
      <c r="I595" s="27">
        <v>130241</v>
      </c>
      <c r="J595" s="43">
        <f t="shared" si="18"/>
        <v>6.1482943159220215E-3</v>
      </c>
      <c r="K595" s="26" t="str">
        <f t="shared" si="19"/>
        <v>No</v>
      </c>
      <c r="L595" s="27" t="s">
        <v>118</v>
      </c>
    </row>
    <row r="596" spans="1:12" ht="15.6" x14ac:dyDescent="0.3">
      <c r="A596" s="26" t="s">
        <v>2583</v>
      </c>
      <c r="B596" s="26" t="s">
        <v>2584</v>
      </c>
      <c r="C596" s="26" t="s">
        <v>1174</v>
      </c>
      <c r="D596" s="26" t="s">
        <v>151</v>
      </c>
      <c r="E596" s="26">
        <v>96</v>
      </c>
      <c r="F596" s="26">
        <v>273</v>
      </c>
      <c r="G596" s="26" t="s">
        <v>629</v>
      </c>
      <c r="H596" s="26">
        <v>70</v>
      </c>
      <c r="I596" s="27">
        <v>136563</v>
      </c>
      <c r="J596" s="43">
        <f t="shared" si="18"/>
        <v>6.1510072274334922E-3</v>
      </c>
      <c r="K596" s="26" t="str">
        <f t="shared" si="19"/>
        <v>No</v>
      </c>
      <c r="L596" s="27" t="s">
        <v>118</v>
      </c>
    </row>
    <row r="597" spans="1:12" ht="15.6" x14ac:dyDescent="0.3">
      <c r="A597" s="26" t="s">
        <v>2039</v>
      </c>
      <c r="B597" s="26" t="s">
        <v>2040</v>
      </c>
      <c r="C597" s="26" t="s">
        <v>105</v>
      </c>
      <c r="D597" s="26" t="s">
        <v>182</v>
      </c>
      <c r="E597" s="26">
        <v>964</v>
      </c>
      <c r="F597" s="26">
        <v>2026</v>
      </c>
      <c r="G597" s="26" t="s">
        <v>629</v>
      </c>
      <c r="H597" s="26">
        <v>52.47</v>
      </c>
      <c r="I597" s="27">
        <v>102199.63990693427</v>
      </c>
      <c r="J597" s="43">
        <f t="shared" si="18"/>
        <v>6.1608827641013901E-3</v>
      </c>
      <c r="K597" s="26" t="str">
        <f t="shared" si="19"/>
        <v>No</v>
      </c>
      <c r="L597" s="27" t="s">
        <v>118</v>
      </c>
    </row>
    <row r="598" spans="1:12" ht="15.6" x14ac:dyDescent="0.3">
      <c r="A598" s="26" t="s">
        <v>2645</v>
      </c>
      <c r="B598" s="26" t="s">
        <v>2646</v>
      </c>
      <c r="C598" s="26" t="s">
        <v>195</v>
      </c>
      <c r="D598" s="26" t="s">
        <v>196</v>
      </c>
      <c r="E598" s="26">
        <v>84</v>
      </c>
      <c r="F598" s="26">
        <v>539</v>
      </c>
      <c r="G598" s="26" t="s">
        <v>629</v>
      </c>
      <c r="H598" s="26">
        <v>34.67</v>
      </c>
      <c r="I598" s="27">
        <v>67491.092040202871</v>
      </c>
      <c r="J598" s="43">
        <f t="shared" si="18"/>
        <v>6.1643690659528025E-3</v>
      </c>
      <c r="K598" s="26" t="str">
        <f t="shared" si="19"/>
        <v>No</v>
      </c>
      <c r="L598" s="27" t="s">
        <v>130</v>
      </c>
    </row>
    <row r="599" spans="1:12" ht="15.6" x14ac:dyDescent="0.3">
      <c r="A599" s="26" t="s">
        <v>2357</v>
      </c>
      <c r="B599" s="26" t="s">
        <v>2358</v>
      </c>
      <c r="C599" s="26" t="s">
        <v>249</v>
      </c>
      <c r="D599" s="26" t="s">
        <v>250</v>
      </c>
      <c r="E599" s="26">
        <v>201</v>
      </c>
      <c r="F599" s="26">
        <v>345</v>
      </c>
      <c r="G599" s="26" t="s">
        <v>629</v>
      </c>
      <c r="H599" s="26">
        <v>55.83</v>
      </c>
      <c r="I599" s="27">
        <v>108594</v>
      </c>
      <c r="J599" s="43">
        <f t="shared" si="18"/>
        <v>6.169401624399138E-3</v>
      </c>
      <c r="K599" s="26" t="str">
        <f t="shared" si="19"/>
        <v>No</v>
      </c>
      <c r="L599" s="27" t="s">
        <v>118</v>
      </c>
    </row>
    <row r="600" spans="1:12" ht="15.6" x14ac:dyDescent="0.3">
      <c r="A600" s="26" t="s">
        <v>3854</v>
      </c>
      <c r="B600" s="26" t="s">
        <v>3855</v>
      </c>
      <c r="C600" s="26" t="s">
        <v>397</v>
      </c>
      <c r="D600" s="26" t="s">
        <v>265</v>
      </c>
      <c r="E600" s="26">
        <v>2281</v>
      </c>
      <c r="F600" s="26">
        <v>7356</v>
      </c>
      <c r="G600" s="26" t="s">
        <v>629</v>
      </c>
      <c r="H600" s="26">
        <v>29.84</v>
      </c>
      <c r="I600" s="27">
        <v>57972.342605521066</v>
      </c>
      <c r="J600" s="43">
        <f t="shared" si="18"/>
        <v>6.1767384912594136E-3</v>
      </c>
      <c r="K600" s="26" t="str">
        <f t="shared" si="19"/>
        <v>No</v>
      </c>
      <c r="L600" s="27" t="s">
        <v>130</v>
      </c>
    </row>
    <row r="601" spans="1:12" ht="15.6" x14ac:dyDescent="0.3">
      <c r="A601" s="26" t="s">
        <v>1973</v>
      </c>
      <c r="B601" s="26" t="s">
        <v>1974</v>
      </c>
      <c r="C601" s="26" t="s">
        <v>105</v>
      </c>
      <c r="D601" s="26" t="s">
        <v>172</v>
      </c>
      <c r="E601" s="26">
        <v>1469</v>
      </c>
      <c r="F601" s="26">
        <v>4861</v>
      </c>
      <c r="G601" s="26" t="s">
        <v>629</v>
      </c>
      <c r="H601" s="26">
        <v>68.099999999999994</v>
      </c>
      <c r="I601" s="27">
        <v>132291.17046497401</v>
      </c>
      <c r="J601" s="43">
        <f t="shared" si="18"/>
        <v>6.1772830123713006E-3</v>
      </c>
      <c r="K601" s="26" t="str">
        <f t="shared" si="19"/>
        <v>No</v>
      </c>
      <c r="L601" s="27" t="s">
        <v>118</v>
      </c>
    </row>
    <row r="602" spans="1:12" ht="15.6" x14ac:dyDescent="0.3">
      <c r="A602" s="26" t="s">
        <v>4206</v>
      </c>
      <c r="B602" s="26" t="s">
        <v>4207</v>
      </c>
      <c r="C602" s="26" t="s">
        <v>185</v>
      </c>
      <c r="D602" s="26" t="s">
        <v>321</v>
      </c>
      <c r="E602" s="26">
        <v>339</v>
      </c>
      <c r="F602" s="26">
        <v>1079</v>
      </c>
      <c r="G602" s="26" t="s">
        <v>629</v>
      </c>
      <c r="H602" s="26">
        <v>34.14</v>
      </c>
      <c r="I602" s="27">
        <v>66293</v>
      </c>
      <c r="J602" s="43">
        <f t="shared" si="18"/>
        <v>6.1798379919448506E-3</v>
      </c>
      <c r="K602" s="26" t="str">
        <f t="shared" si="19"/>
        <v>No</v>
      </c>
      <c r="L602" s="27" t="s">
        <v>130</v>
      </c>
    </row>
    <row r="603" spans="1:12" ht="15.6" x14ac:dyDescent="0.3">
      <c r="A603" s="26" t="s">
        <v>2681</v>
      </c>
      <c r="B603" s="26" t="s">
        <v>2682</v>
      </c>
      <c r="C603" s="26" t="s">
        <v>207</v>
      </c>
      <c r="D603" s="26" t="s">
        <v>545</v>
      </c>
      <c r="E603" s="26">
        <v>75</v>
      </c>
      <c r="F603" s="26">
        <v>300</v>
      </c>
      <c r="G603" s="26" t="s">
        <v>629</v>
      </c>
      <c r="H603" s="26">
        <v>71.36</v>
      </c>
      <c r="I603" s="27">
        <v>138542</v>
      </c>
      <c r="J603" s="43">
        <f t="shared" si="18"/>
        <v>6.1809415195392004E-3</v>
      </c>
      <c r="K603" s="26" t="str">
        <f t="shared" si="19"/>
        <v>No</v>
      </c>
      <c r="L603" s="27" t="s">
        <v>118</v>
      </c>
    </row>
    <row r="604" spans="1:12" ht="15.6" x14ac:dyDescent="0.3">
      <c r="A604" s="26" t="s">
        <v>4672</v>
      </c>
      <c r="B604" s="26" t="s">
        <v>4673</v>
      </c>
      <c r="C604" s="26" t="s">
        <v>523</v>
      </c>
      <c r="D604" s="26" t="s">
        <v>134</v>
      </c>
      <c r="E604" s="26">
        <v>82</v>
      </c>
      <c r="F604" s="26">
        <v>271</v>
      </c>
      <c r="G604" s="26" t="s">
        <v>629</v>
      </c>
      <c r="H604" s="26">
        <v>21.26</v>
      </c>
      <c r="I604" s="27">
        <v>41250</v>
      </c>
      <c r="J604" s="43">
        <f t="shared" si="18"/>
        <v>6.1847272727272732E-3</v>
      </c>
      <c r="K604" s="26" t="str">
        <f t="shared" si="19"/>
        <v>No</v>
      </c>
      <c r="L604" s="27" t="s">
        <v>147</v>
      </c>
    </row>
    <row r="605" spans="1:12" ht="15.6" x14ac:dyDescent="0.3">
      <c r="A605" s="26" t="s">
        <v>3524</v>
      </c>
      <c r="B605" s="26" t="s">
        <v>3525</v>
      </c>
      <c r="C605" s="26" t="s">
        <v>726</v>
      </c>
      <c r="D605" s="26" t="s">
        <v>88</v>
      </c>
      <c r="E605" s="26">
        <v>17735</v>
      </c>
      <c r="F605" s="26">
        <v>83750</v>
      </c>
      <c r="G605" s="26" t="s">
        <v>629</v>
      </c>
      <c r="H605" s="26">
        <v>39.619999999999997</v>
      </c>
      <c r="I605" s="27">
        <v>76821.644806849436</v>
      </c>
      <c r="J605" s="43">
        <f t="shared" si="18"/>
        <v>6.1888807665520015E-3</v>
      </c>
      <c r="K605" s="26" t="str">
        <f t="shared" si="19"/>
        <v>No</v>
      </c>
      <c r="L605" s="27" t="s">
        <v>118</v>
      </c>
    </row>
    <row r="606" spans="1:12" ht="15.6" x14ac:dyDescent="0.3">
      <c r="A606" s="26" t="s">
        <v>3962</v>
      </c>
      <c r="B606" s="26" t="s">
        <v>3963</v>
      </c>
      <c r="C606" s="26" t="s">
        <v>100</v>
      </c>
      <c r="D606" s="26" t="s">
        <v>101</v>
      </c>
      <c r="E606" s="26">
        <v>1385</v>
      </c>
      <c r="F606" s="26">
        <v>36500</v>
      </c>
      <c r="G606" s="26" t="s">
        <v>629</v>
      </c>
      <c r="H606" s="26">
        <v>72.06</v>
      </c>
      <c r="I606" s="27">
        <v>139562.80352323171</v>
      </c>
      <c r="J606" s="43">
        <f t="shared" si="18"/>
        <v>6.1959202464434461E-3</v>
      </c>
      <c r="K606" s="26" t="str">
        <f t="shared" si="19"/>
        <v>No</v>
      </c>
      <c r="L606" s="27" t="s">
        <v>118</v>
      </c>
    </row>
    <row r="607" spans="1:12" ht="15.6" x14ac:dyDescent="0.3">
      <c r="A607" s="26" t="s">
        <v>2151</v>
      </c>
      <c r="B607" s="26" t="s">
        <v>2152</v>
      </c>
      <c r="C607" s="26" t="s">
        <v>121</v>
      </c>
      <c r="D607" s="26" t="s">
        <v>88</v>
      </c>
      <c r="E607" s="26">
        <v>546</v>
      </c>
      <c r="F607" s="26">
        <v>1500</v>
      </c>
      <c r="G607" s="26" t="s">
        <v>629</v>
      </c>
      <c r="H607" s="26">
        <v>45.45</v>
      </c>
      <c r="I607" s="27">
        <v>87886.623056504803</v>
      </c>
      <c r="J607" s="43">
        <f t="shared" si="18"/>
        <v>6.2057225665542639E-3</v>
      </c>
      <c r="K607" s="26" t="str">
        <f t="shared" si="19"/>
        <v>No</v>
      </c>
      <c r="L607" s="27" t="s">
        <v>118</v>
      </c>
    </row>
    <row r="608" spans="1:12" ht="15.6" x14ac:dyDescent="0.3">
      <c r="A608" s="26" t="s">
        <v>1556</v>
      </c>
      <c r="B608" s="26" t="s">
        <v>1557</v>
      </c>
      <c r="C608" s="26" t="s">
        <v>207</v>
      </c>
      <c r="D608" s="26" t="s">
        <v>208</v>
      </c>
      <c r="E608" s="26">
        <v>19975</v>
      </c>
      <c r="F608" s="26">
        <v>67973</v>
      </c>
      <c r="G608" s="26" t="s">
        <v>629</v>
      </c>
      <c r="H608" s="26">
        <v>68.02</v>
      </c>
      <c r="I608" s="27">
        <v>131450.37753534</v>
      </c>
      <c r="J608" s="43">
        <f t="shared" si="18"/>
        <v>6.2094914849564172E-3</v>
      </c>
      <c r="K608" s="26" t="str">
        <f t="shared" si="19"/>
        <v>No</v>
      </c>
      <c r="L608" s="27" t="s">
        <v>118</v>
      </c>
    </row>
    <row r="609" spans="1:12" ht="15.6" x14ac:dyDescent="0.3">
      <c r="A609" s="26" t="s">
        <v>2283</v>
      </c>
      <c r="B609" s="26" t="s">
        <v>2284</v>
      </c>
      <c r="C609" s="26" t="s">
        <v>133</v>
      </c>
      <c r="D609" s="26" t="s">
        <v>161</v>
      </c>
      <c r="E609" s="26">
        <v>277</v>
      </c>
      <c r="F609" s="26">
        <v>507</v>
      </c>
      <c r="G609" s="26" t="s">
        <v>629</v>
      </c>
      <c r="H609" s="26">
        <v>49</v>
      </c>
      <c r="I609" s="27">
        <v>94623.752508993522</v>
      </c>
      <c r="J609" s="43">
        <f t="shared" si="18"/>
        <v>6.2140845655440846E-3</v>
      </c>
      <c r="K609" s="26" t="str">
        <f t="shared" si="19"/>
        <v>No</v>
      </c>
      <c r="L609" s="27" t="s">
        <v>118</v>
      </c>
    </row>
    <row r="610" spans="1:12" ht="15.6" x14ac:dyDescent="0.3">
      <c r="A610" s="26" t="s">
        <v>2143</v>
      </c>
      <c r="B610" s="26" t="s">
        <v>2144</v>
      </c>
      <c r="C610" s="26" t="s">
        <v>154</v>
      </c>
      <c r="D610" s="26" t="s">
        <v>155</v>
      </c>
      <c r="E610" s="26">
        <v>581</v>
      </c>
      <c r="F610" s="26">
        <v>889</v>
      </c>
      <c r="G610" s="26" t="s">
        <v>629</v>
      </c>
      <c r="H610" s="26">
        <v>22.9</v>
      </c>
      <c r="I610" s="27">
        <v>44095</v>
      </c>
      <c r="J610" s="43">
        <f t="shared" si="18"/>
        <v>6.2319990928676712E-3</v>
      </c>
      <c r="K610" s="26" t="str">
        <f t="shared" si="19"/>
        <v>No</v>
      </c>
      <c r="L610" s="27" t="s">
        <v>147</v>
      </c>
    </row>
    <row r="611" spans="1:12" ht="15.6" x14ac:dyDescent="0.3">
      <c r="A611" s="26" t="s">
        <v>1696</v>
      </c>
      <c r="B611" s="26" t="s">
        <v>1697</v>
      </c>
      <c r="C611" s="26" t="s">
        <v>207</v>
      </c>
      <c r="D611" s="26" t="s">
        <v>545</v>
      </c>
      <c r="E611" s="26">
        <v>8117</v>
      </c>
      <c r="F611" s="26">
        <v>28050</v>
      </c>
      <c r="G611" s="26" t="s">
        <v>629</v>
      </c>
      <c r="H611" s="26">
        <v>79.73</v>
      </c>
      <c r="I611" s="27">
        <v>153515.69717361688</v>
      </c>
      <c r="J611" s="43">
        <f t="shared" si="18"/>
        <v>6.2323268409351183E-3</v>
      </c>
      <c r="K611" s="26" t="str">
        <f t="shared" si="19"/>
        <v>No</v>
      </c>
      <c r="L611" s="27" t="s">
        <v>118</v>
      </c>
    </row>
    <row r="612" spans="1:12" ht="15.6" x14ac:dyDescent="0.3">
      <c r="A612" s="26" t="s">
        <v>1710</v>
      </c>
      <c r="B612" s="26" t="s">
        <v>1711</v>
      </c>
      <c r="C612" s="26" t="s">
        <v>95</v>
      </c>
      <c r="D612" s="26" t="s">
        <v>284</v>
      </c>
      <c r="E612" s="26">
        <v>7306</v>
      </c>
      <c r="F612" s="26">
        <v>27038</v>
      </c>
      <c r="G612" s="26" t="s">
        <v>629</v>
      </c>
      <c r="H612" s="26">
        <v>39.619999999999997</v>
      </c>
      <c r="I612" s="27">
        <v>75989.482239721619</v>
      </c>
      <c r="J612" s="43">
        <f t="shared" si="18"/>
        <v>6.2566553421188522E-3</v>
      </c>
      <c r="K612" s="26" t="str">
        <f t="shared" si="19"/>
        <v>No</v>
      </c>
      <c r="L612" s="27" t="s">
        <v>118</v>
      </c>
    </row>
    <row r="613" spans="1:12" ht="15.6" x14ac:dyDescent="0.3">
      <c r="A613" s="26" t="s">
        <v>2315</v>
      </c>
      <c r="B613" s="26" t="s">
        <v>2316</v>
      </c>
      <c r="C613" s="26" t="s">
        <v>143</v>
      </c>
      <c r="D613" s="26" t="s">
        <v>144</v>
      </c>
      <c r="E613" s="26">
        <v>245</v>
      </c>
      <c r="F613" s="26">
        <v>805</v>
      </c>
      <c r="G613" s="26" t="s">
        <v>629</v>
      </c>
      <c r="H613" s="26">
        <v>87.53</v>
      </c>
      <c r="I613" s="27">
        <v>167841.67567508807</v>
      </c>
      <c r="J613" s="43">
        <f t="shared" si="18"/>
        <v>6.2580404763910493E-3</v>
      </c>
      <c r="K613" s="26" t="str">
        <f t="shared" si="19"/>
        <v>No</v>
      </c>
      <c r="L613" s="27" t="s">
        <v>118</v>
      </c>
    </row>
    <row r="614" spans="1:12" ht="15.6" x14ac:dyDescent="0.3">
      <c r="A614" s="26" t="s">
        <v>5288</v>
      </c>
      <c r="B614" s="26" t="s">
        <v>5289</v>
      </c>
      <c r="C614" s="26" t="s">
        <v>1174</v>
      </c>
      <c r="D614" s="26" t="s">
        <v>151</v>
      </c>
      <c r="E614" s="26">
        <v>21</v>
      </c>
      <c r="F614" s="26">
        <v>133</v>
      </c>
      <c r="G614" s="26" t="s">
        <v>629</v>
      </c>
      <c r="H614" s="26">
        <v>44.9</v>
      </c>
      <c r="I614" s="27">
        <v>86042</v>
      </c>
      <c r="J614" s="43">
        <f t="shared" si="18"/>
        <v>6.2620580646660928E-3</v>
      </c>
      <c r="K614" s="26" t="str">
        <f t="shared" si="19"/>
        <v>No</v>
      </c>
      <c r="L614" s="27" t="s">
        <v>118</v>
      </c>
    </row>
    <row r="615" spans="1:12" ht="15.6" x14ac:dyDescent="0.3">
      <c r="A615" s="26" t="s">
        <v>4482</v>
      </c>
      <c r="B615" s="26" t="s">
        <v>4483</v>
      </c>
      <c r="C615" s="26" t="s">
        <v>272</v>
      </c>
      <c r="D615" s="26" t="s">
        <v>273</v>
      </c>
      <c r="E615" s="26">
        <v>134</v>
      </c>
      <c r="F615" s="26">
        <v>468</v>
      </c>
      <c r="G615" s="26" t="s">
        <v>629</v>
      </c>
      <c r="H615" s="26">
        <v>31.03</v>
      </c>
      <c r="I615" s="27">
        <v>59396.999999999993</v>
      </c>
      <c r="J615" s="43">
        <f t="shared" si="18"/>
        <v>6.2690034850244976E-3</v>
      </c>
      <c r="K615" s="26" t="str">
        <f t="shared" si="19"/>
        <v>No</v>
      </c>
      <c r="L615" s="27" t="s">
        <v>130</v>
      </c>
    </row>
    <row r="616" spans="1:12" ht="15.6" x14ac:dyDescent="0.3">
      <c r="A616" s="26" t="s">
        <v>3420</v>
      </c>
      <c r="B616" s="26" t="s">
        <v>3421</v>
      </c>
      <c r="C616" s="26" t="s">
        <v>654</v>
      </c>
      <c r="D616" s="26" t="s">
        <v>238</v>
      </c>
      <c r="E616" s="26">
        <v>47150</v>
      </c>
      <c r="F616" s="26">
        <v>237300</v>
      </c>
      <c r="G616" s="26" t="s">
        <v>629</v>
      </c>
      <c r="H616" s="26">
        <v>45.93</v>
      </c>
      <c r="I616" s="27">
        <v>87816.357758389684</v>
      </c>
      <c r="J616" s="43">
        <f t="shared" si="18"/>
        <v>6.2762794320895638E-3</v>
      </c>
      <c r="K616" s="26" t="str">
        <f t="shared" si="19"/>
        <v>No</v>
      </c>
      <c r="L616" s="27" t="s">
        <v>118</v>
      </c>
    </row>
    <row r="617" spans="1:12" ht="15.6" x14ac:dyDescent="0.3">
      <c r="A617" s="26" t="s">
        <v>4268</v>
      </c>
      <c r="B617" s="26" t="s">
        <v>4269</v>
      </c>
      <c r="C617" s="26" t="s">
        <v>150</v>
      </c>
      <c r="D617" s="26" t="s">
        <v>151</v>
      </c>
      <c r="E617" s="26">
        <v>268</v>
      </c>
      <c r="F617" s="26">
        <v>880</v>
      </c>
      <c r="G617" s="26" t="s">
        <v>629</v>
      </c>
      <c r="H617" s="26">
        <v>64.3</v>
      </c>
      <c r="I617" s="27">
        <v>122881.1545512617</v>
      </c>
      <c r="J617" s="43">
        <f t="shared" si="18"/>
        <v>6.2792378767739807E-3</v>
      </c>
      <c r="K617" s="26" t="str">
        <f t="shared" si="19"/>
        <v>No</v>
      </c>
      <c r="L617" s="27" t="s">
        <v>118</v>
      </c>
    </row>
    <row r="618" spans="1:12" ht="15.6" x14ac:dyDescent="0.3">
      <c r="A618" s="26" t="s">
        <v>2153</v>
      </c>
      <c r="B618" s="26" t="s">
        <v>2154</v>
      </c>
      <c r="C618" s="26" t="s">
        <v>150</v>
      </c>
      <c r="D618" s="26" t="s">
        <v>352</v>
      </c>
      <c r="E618" s="26">
        <v>540</v>
      </c>
      <c r="F618" s="26">
        <v>1120</v>
      </c>
      <c r="G618" s="26" t="s">
        <v>629</v>
      </c>
      <c r="H618" s="26">
        <v>49.94</v>
      </c>
      <c r="I618" s="27">
        <v>95424</v>
      </c>
      <c r="J618" s="43">
        <f t="shared" si="18"/>
        <v>6.2801810865191141E-3</v>
      </c>
      <c r="K618" s="26" t="str">
        <f t="shared" si="19"/>
        <v>No</v>
      </c>
      <c r="L618" s="27" t="s">
        <v>118</v>
      </c>
    </row>
    <row r="619" spans="1:12" ht="15.6" x14ac:dyDescent="0.3">
      <c r="A619" s="26" t="s">
        <v>3580</v>
      </c>
      <c r="B619" s="26" t="s">
        <v>3581</v>
      </c>
      <c r="C619" s="26" t="s">
        <v>154</v>
      </c>
      <c r="D619" s="26" t="s">
        <v>155</v>
      </c>
      <c r="E619" s="26">
        <v>11337</v>
      </c>
      <c r="F619" s="26">
        <v>31179</v>
      </c>
      <c r="G619" s="26" t="s">
        <v>629</v>
      </c>
      <c r="H619" s="26">
        <v>37.06</v>
      </c>
      <c r="I619" s="27">
        <v>70713.34379301405</v>
      </c>
      <c r="J619" s="43">
        <f t="shared" si="18"/>
        <v>6.2890534677831917E-3</v>
      </c>
      <c r="K619" s="26" t="str">
        <f t="shared" si="19"/>
        <v>No</v>
      </c>
      <c r="L619" s="27" t="s">
        <v>130</v>
      </c>
    </row>
    <row r="620" spans="1:12" ht="15.6" x14ac:dyDescent="0.3">
      <c r="A620" s="26" t="s">
        <v>3718</v>
      </c>
      <c r="B620" s="26" t="s">
        <v>3719</v>
      </c>
      <c r="C620" s="26" t="s">
        <v>195</v>
      </c>
      <c r="D620" s="26" t="s">
        <v>729</v>
      </c>
      <c r="E620" s="26">
        <v>4614</v>
      </c>
      <c r="F620" s="26">
        <v>12133</v>
      </c>
      <c r="G620" s="26" t="s">
        <v>629</v>
      </c>
      <c r="H620" s="26">
        <v>34.44</v>
      </c>
      <c r="I620" s="27">
        <v>65590.531455513556</v>
      </c>
      <c r="J620" s="43">
        <f t="shared" si="18"/>
        <v>6.3009094579498113E-3</v>
      </c>
      <c r="K620" s="26" t="str">
        <f t="shared" si="19"/>
        <v>No</v>
      </c>
      <c r="L620" s="27" t="s">
        <v>130</v>
      </c>
    </row>
    <row r="621" spans="1:12" ht="15.6" x14ac:dyDescent="0.3">
      <c r="A621" s="26" t="s">
        <v>1648</v>
      </c>
      <c r="B621" s="26" t="s">
        <v>1649</v>
      </c>
      <c r="C621" s="26" t="s">
        <v>121</v>
      </c>
      <c r="D621" s="26" t="s">
        <v>88</v>
      </c>
      <c r="E621" s="26">
        <v>11230</v>
      </c>
      <c r="F621" s="26">
        <v>39279</v>
      </c>
      <c r="G621" s="26" t="s">
        <v>629</v>
      </c>
      <c r="H621" s="26">
        <v>68.28</v>
      </c>
      <c r="I621" s="27">
        <v>129813.93074983885</v>
      </c>
      <c r="J621" s="43">
        <f t="shared" si="18"/>
        <v>6.3118033270170978E-3</v>
      </c>
      <c r="K621" s="26" t="str">
        <f t="shared" si="19"/>
        <v>No</v>
      </c>
      <c r="L621" s="27" t="s">
        <v>118</v>
      </c>
    </row>
    <row r="622" spans="1:12" ht="15.6" x14ac:dyDescent="0.3">
      <c r="A622" s="26" t="s">
        <v>5156</v>
      </c>
      <c r="B622" s="26" t="s">
        <v>5157</v>
      </c>
      <c r="C622" s="26" t="s">
        <v>139</v>
      </c>
      <c r="D622" s="26" t="s">
        <v>140</v>
      </c>
      <c r="E622" s="26">
        <v>30</v>
      </c>
      <c r="F622" s="26">
        <v>62</v>
      </c>
      <c r="G622" s="26" t="s">
        <v>629</v>
      </c>
      <c r="H622" s="26">
        <v>42.25</v>
      </c>
      <c r="I622" s="27">
        <v>80274</v>
      </c>
      <c r="J622" s="43">
        <f t="shared" si="18"/>
        <v>6.3158681515808352E-3</v>
      </c>
      <c r="K622" s="26" t="str">
        <f t="shared" si="19"/>
        <v>No</v>
      </c>
      <c r="L622" s="27" t="s">
        <v>118</v>
      </c>
    </row>
    <row r="623" spans="1:12" ht="15.6" x14ac:dyDescent="0.3">
      <c r="A623" s="26" t="s">
        <v>3814</v>
      </c>
      <c r="B623" s="26" t="s">
        <v>3815</v>
      </c>
      <c r="C623" s="26" t="s">
        <v>255</v>
      </c>
      <c r="D623" s="26" t="s">
        <v>256</v>
      </c>
      <c r="E623" s="26">
        <v>2738</v>
      </c>
      <c r="F623" s="26">
        <v>10397</v>
      </c>
      <c r="G623" s="26" t="s">
        <v>629</v>
      </c>
      <c r="H623" s="26">
        <v>27.32</v>
      </c>
      <c r="I623" s="27">
        <v>51906.974639428983</v>
      </c>
      <c r="J623" s="43">
        <f t="shared" si="18"/>
        <v>6.3159142345963265E-3</v>
      </c>
      <c r="K623" s="26" t="str">
        <f t="shared" si="19"/>
        <v>No</v>
      </c>
      <c r="L623" s="27" t="s">
        <v>147</v>
      </c>
    </row>
    <row r="624" spans="1:12" ht="15.6" x14ac:dyDescent="0.3">
      <c r="A624" s="26" t="s">
        <v>3438</v>
      </c>
      <c r="B624" s="26" t="s">
        <v>3439</v>
      </c>
      <c r="C624" s="26" t="s">
        <v>105</v>
      </c>
      <c r="D624" s="26" t="s">
        <v>106</v>
      </c>
      <c r="E624" s="26">
        <v>43053</v>
      </c>
      <c r="F624" s="26">
        <v>200232</v>
      </c>
      <c r="G624" s="26" t="s">
        <v>629</v>
      </c>
      <c r="H624" s="26">
        <v>40.46</v>
      </c>
      <c r="I624" s="27">
        <v>76753.25577717011</v>
      </c>
      <c r="J624" s="43">
        <f t="shared" si="18"/>
        <v>6.3257251446057301E-3</v>
      </c>
      <c r="K624" s="26" t="str">
        <f t="shared" si="19"/>
        <v>No</v>
      </c>
      <c r="L624" s="27" t="s">
        <v>118</v>
      </c>
    </row>
    <row r="625" spans="1:12" ht="15.6" x14ac:dyDescent="0.3">
      <c r="A625" s="26" t="s">
        <v>5084</v>
      </c>
      <c r="B625" s="26" t="s">
        <v>5085</v>
      </c>
      <c r="C625" s="26" t="s">
        <v>955</v>
      </c>
      <c r="D625" s="26" t="s">
        <v>155</v>
      </c>
      <c r="E625" s="26">
        <v>34</v>
      </c>
      <c r="F625" s="26">
        <v>52</v>
      </c>
      <c r="G625" s="26" t="s">
        <v>629</v>
      </c>
      <c r="H625" s="26">
        <v>25</v>
      </c>
      <c r="I625" s="27">
        <v>47322.043102974683</v>
      </c>
      <c r="J625" s="43">
        <f t="shared" si="18"/>
        <v>6.3395403141658074E-3</v>
      </c>
      <c r="K625" s="26" t="str">
        <f t="shared" si="19"/>
        <v>No</v>
      </c>
      <c r="L625" s="27" t="s">
        <v>147</v>
      </c>
    </row>
    <row r="626" spans="1:12" ht="15.6" x14ac:dyDescent="0.3">
      <c r="A626" s="26" t="s">
        <v>5142</v>
      </c>
      <c r="B626" s="26" t="s">
        <v>5143</v>
      </c>
      <c r="C626" s="26" t="s">
        <v>272</v>
      </c>
      <c r="D626" s="26" t="s">
        <v>273</v>
      </c>
      <c r="E626" s="26">
        <v>31</v>
      </c>
      <c r="F626" s="26">
        <v>44</v>
      </c>
      <c r="G626" s="26" t="s">
        <v>629</v>
      </c>
      <c r="H626" s="26">
        <v>29.17</v>
      </c>
      <c r="I626" s="27">
        <v>55165</v>
      </c>
      <c r="J626" s="43">
        <f t="shared" si="18"/>
        <v>6.3453276534034264E-3</v>
      </c>
      <c r="K626" s="26" t="str">
        <f t="shared" si="19"/>
        <v>No</v>
      </c>
      <c r="L626" s="27" t="s">
        <v>130</v>
      </c>
    </row>
    <row r="627" spans="1:12" ht="15.6" x14ac:dyDescent="0.3">
      <c r="A627" s="26" t="s">
        <v>2787</v>
      </c>
      <c r="B627" s="26" t="s">
        <v>2788</v>
      </c>
      <c r="C627" s="26" t="s">
        <v>191</v>
      </c>
      <c r="D627" s="26" t="s">
        <v>192</v>
      </c>
      <c r="E627" s="26">
        <v>55</v>
      </c>
      <c r="F627" s="26">
        <v>154</v>
      </c>
      <c r="G627" s="26" t="s">
        <v>629</v>
      </c>
      <c r="H627" s="26">
        <v>35.700000000000003</v>
      </c>
      <c r="I627" s="27">
        <v>67500.010681419575</v>
      </c>
      <c r="J627" s="43">
        <f t="shared" si="18"/>
        <v>6.3466656623496469E-3</v>
      </c>
      <c r="K627" s="26" t="str">
        <f t="shared" si="19"/>
        <v>No</v>
      </c>
      <c r="L627" s="27" t="s">
        <v>130</v>
      </c>
    </row>
    <row r="628" spans="1:12" ht="15.6" x14ac:dyDescent="0.3">
      <c r="A628" s="26" t="s">
        <v>1698</v>
      </c>
      <c r="B628" s="26" t="s">
        <v>1699</v>
      </c>
      <c r="C628" s="26" t="s">
        <v>726</v>
      </c>
      <c r="D628" s="26" t="s">
        <v>88</v>
      </c>
      <c r="E628" s="26">
        <v>8031</v>
      </c>
      <c r="F628" s="26">
        <v>32719</v>
      </c>
      <c r="G628" s="26" t="s">
        <v>629</v>
      </c>
      <c r="H628" s="26">
        <v>82.15</v>
      </c>
      <c r="I628" s="27">
        <v>155137.11314972641</v>
      </c>
      <c r="J628" s="43">
        <f t="shared" si="18"/>
        <v>6.3543789102777854E-3</v>
      </c>
      <c r="K628" s="26" t="str">
        <f t="shared" si="19"/>
        <v>No</v>
      </c>
      <c r="L628" s="27" t="s">
        <v>118</v>
      </c>
    </row>
    <row r="629" spans="1:12" ht="15.6" x14ac:dyDescent="0.3">
      <c r="A629" s="26" t="s">
        <v>5392</v>
      </c>
      <c r="B629" s="26" t="s">
        <v>5393</v>
      </c>
      <c r="C629" s="26" t="s">
        <v>535</v>
      </c>
      <c r="D629" s="26" t="s">
        <v>536</v>
      </c>
      <c r="E629" s="26">
        <v>17</v>
      </c>
      <c r="F629" s="26">
        <v>49</v>
      </c>
      <c r="G629" s="26" t="s">
        <v>629</v>
      </c>
      <c r="H629" s="26">
        <v>20.83</v>
      </c>
      <c r="I629" s="27">
        <v>39321</v>
      </c>
      <c r="J629" s="43">
        <f t="shared" si="18"/>
        <v>6.3569085221637286E-3</v>
      </c>
      <c r="K629" s="26" t="str">
        <f t="shared" si="19"/>
        <v>No</v>
      </c>
      <c r="L629" s="27" t="s">
        <v>147</v>
      </c>
    </row>
    <row r="630" spans="1:12" ht="15.6" x14ac:dyDescent="0.3">
      <c r="A630" s="26" t="s">
        <v>5362</v>
      </c>
      <c r="B630" s="26" t="s">
        <v>5363</v>
      </c>
      <c r="C630" s="26" t="s">
        <v>143</v>
      </c>
      <c r="D630" s="26" t="s">
        <v>144</v>
      </c>
      <c r="E630" s="26">
        <v>18</v>
      </c>
      <c r="F630" s="26">
        <v>60</v>
      </c>
      <c r="G630" s="26" t="s">
        <v>629</v>
      </c>
      <c r="H630" s="26">
        <v>33.21</v>
      </c>
      <c r="I630" s="27">
        <v>62688</v>
      </c>
      <c r="J630" s="43">
        <f t="shared" si="18"/>
        <v>6.3571975497702903E-3</v>
      </c>
      <c r="K630" s="26" t="str">
        <f t="shared" si="19"/>
        <v>No</v>
      </c>
      <c r="L630" s="27" t="s">
        <v>130</v>
      </c>
    </row>
    <row r="631" spans="1:12" ht="15.6" x14ac:dyDescent="0.3">
      <c r="A631" s="26" t="s">
        <v>3512</v>
      </c>
      <c r="B631" s="26" t="s">
        <v>3513</v>
      </c>
      <c r="C631" s="26" t="s">
        <v>255</v>
      </c>
      <c r="D631" s="26" t="s">
        <v>256</v>
      </c>
      <c r="E631" s="26">
        <v>20059</v>
      </c>
      <c r="F631" s="26">
        <v>70733</v>
      </c>
      <c r="G631" s="26" t="s">
        <v>629</v>
      </c>
      <c r="H631" s="26">
        <v>32.39</v>
      </c>
      <c r="I631" s="27">
        <v>61098.650463154627</v>
      </c>
      <c r="J631" s="43">
        <f t="shared" si="18"/>
        <v>6.3615153044074583E-3</v>
      </c>
      <c r="K631" s="26" t="str">
        <f t="shared" si="19"/>
        <v>No</v>
      </c>
      <c r="L631" s="27" t="s">
        <v>130</v>
      </c>
    </row>
    <row r="632" spans="1:12" ht="15.6" x14ac:dyDescent="0.3">
      <c r="A632" s="26" t="s">
        <v>2191</v>
      </c>
      <c r="B632" s="26" t="s">
        <v>2192</v>
      </c>
      <c r="C632" s="26" t="s">
        <v>133</v>
      </c>
      <c r="D632" s="26" t="s">
        <v>161</v>
      </c>
      <c r="E632" s="26">
        <v>438</v>
      </c>
      <c r="F632" s="26">
        <v>750</v>
      </c>
      <c r="G632" s="26" t="s">
        <v>629</v>
      </c>
      <c r="H632" s="26">
        <v>83.43</v>
      </c>
      <c r="I632" s="27">
        <v>157017.71029671977</v>
      </c>
      <c r="J632" s="43">
        <f t="shared" si="18"/>
        <v>6.3760960346962541E-3</v>
      </c>
      <c r="K632" s="26" t="str">
        <f t="shared" si="19"/>
        <v>No</v>
      </c>
      <c r="L632" s="27" t="s">
        <v>118</v>
      </c>
    </row>
    <row r="633" spans="1:12" ht="15.6" x14ac:dyDescent="0.3">
      <c r="A633" s="26" t="s">
        <v>3836</v>
      </c>
      <c r="B633" s="26" t="s">
        <v>3837</v>
      </c>
      <c r="C633" s="26" t="s">
        <v>397</v>
      </c>
      <c r="D633" s="26" t="s">
        <v>398</v>
      </c>
      <c r="E633" s="26">
        <v>2481</v>
      </c>
      <c r="F633" s="26">
        <v>9285</v>
      </c>
      <c r="G633" s="26" t="s">
        <v>629</v>
      </c>
      <c r="H633" s="26">
        <v>32.43</v>
      </c>
      <c r="I633" s="27">
        <v>60890.922652189169</v>
      </c>
      <c r="J633" s="43">
        <f t="shared" si="18"/>
        <v>6.3911003980493758E-3</v>
      </c>
      <c r="K633" s="26" t="str">
        <f t="shared" si="19"/>
        <v>No</v>
      </c>
      <c r="L633" s="27" t="s">
        <v>130</v>
      </c>
    </row>
    <row r="634" spans="1:12" ht="15.6" x14ac:dyDescent="0.3">
      <c r="A634" s="26" t="s">
        <v>4374</v>
      </c>
      <c r="B634" s="26" t="s">
        <v>4375</v>
      </c>
      <c r="C634" s="26" t="s">
        <v>955</v>
      </c>
      <c r="D634" s="26" t="s">
        <v>155</v>
      </c>
      <c r="E634" s="26">
        <v>188</v>
      </c>
      <c r="F634" s="26">
        <v>600</v>
      </c>
      <c r="G634" s="26" t="s">
        <v>629</v>
      </c>
      <c r="H634" s="26">
        <v>16.5</v>
      </c>
      <c r="I634" s="27">
        <v>30978.936391862982</v>
      </c>
      <c r="J634" s="43">
        <f t="shared" si="18"/>
        <v>6.3914395735034744E-3</v>
      </c>
      <c r="K634" s="26" t="str">
        <f t="shared" si="19"/>
        <v>No</v>
      </c>
      <c r="L634" s="27" t="s">
        <v>147</v>
      </c>
    </row>
    <row r="635" spans="1:12" ht="15.6" x14ac:dyDescent="0.3">
      <c r="A635" s="26" t="s">
        <v>2949</v>
      </c>
      <c r="B635" s="26" t="s">
        <v>2950</v>
      </c>
      <c r="C635" s="26" t="s">
        <v>351</v>
      </c>
      <c r="D635" s="26" t="s">
        <v>352</v>
      </c>
      <c r="E635" s="26">
        <v>36</v>
      </c>
      <c r="F635" s="26">
        <v>80</v>
      </c>
      <c r="G635" s="26" t="s">
        <v>629</v>
      </c>
      <c r="H635" s="26">
        <v>50</v>
      </c>
      <c r="I635" s="27">
        <v>93750</v>
      </c>
      <c r="J635" s="43">
        <f t="shared" si="18"/>
        <v>6.4000000000000003E-3</v>
      </c>
      <c r="K635" s="26" t="str">
        <f t="shared" si="19"/>
        <v>No</v>
      </c>
      <c r="L635" s="27" t="s">
        <v>118</v>
      </c>
    </row>
    <row r="636" spans="1:12" ht="15.6" x14ac:dyDescent="0.3">
      <c r="A636" s="26" t="s">
        <v>3530</v>
      </c>
      <c r="B636" s="26" t="s">
        <v>3531</v>
      </c>
      <c r="C636" s="26" t="s">
        <v>255</v>
      </c>
      <c r="D636" s="26" t="s">
        <v>256</v>
      </c>
      <c r="E636" s="26">
        <v>17135</v>
      </c>
      <c r="F636" s="26">
        <v>62988</v>
      </c>
      <c r="G636" s="26" t="s">
        <v>629</v>
      </c>
      <c r="H636" s="26">
        <v>29.54</v>
      </c>
      <c r="I636" s="27">
        <v>55339.723931517583</v>
      </c>
      <c r="J636" s="43">
        <f t="shared" si="18"/>
        <v>6.4055252685876404E-3</v>
      </c>
      <c r="K636" s="26" t="str">
        <f t="shared" si="19"/>
        <v>No</v>
      </c>
      <c r="L636" s="27" t="s">
        <v>130</v>
      </c>
    </row>
    <row r="637" spans="1:12" ht="15.6" x14ac:dyDescent="0.3">
      <c r="A637" s="26" t="s">
        <v>3564</v>
      </c>
      <c r="B637" s="26" t="s">
        <v>3565</v>
      </c>
      <c r="C637" s="26" t="s">
        <v>128</v>
      </c>
      <c r="D637" s="26" t="s">
        <v>129</v>
      </c>
      <c r="E637" s="26">
        <v>13383</v>
      </c>
      <c r="F637" s="26">
        <v>46639</v>
      </c>
      <c r="G637" s="26" t="s">
        <v>629</v>
      </c>
      <c r="H637" s="26">
        <v>33.200000000000003</v>
      </c>
      <c r="I637" s="27">
        <v>62175.562617532945</v>
      </c>
      <c r="J637" s="43">
        <f t="shared" si="18"/>
        <v>6.4076621622343767E-3</v>
      </c>
      <c r="K637" s="26" t="str">
        <f t="shared" si="19"/>
        <v>No</v>
      </c>
      <c r="L637" s="27" t="s">
        <v>130</v>
      </c>
    </row>
    <row r="638" spans="1:12" ht="15.6" x14ac:dyDescent="0.3">
      <c r="A638" s="26" t="s">
        <v>5575</v>
      </c>
      <c r="B638" s="26" t="s">
        <v>5576</v>
      </c>
      <c r="C638" s="26" t="s">
        <v>207</v>
      </c>
      <c r="D638" s="26" t="s">
        <v>545</v>
      </c>
      <c r="E638" s="26">
        <v>4302</v>
      </c>
      <c r="F638" s="26">
        <v>11387</v>
      </c>
      <c r="G638" s="26" t="s">
        <v>629</v>
      </c>
      <c r="H638" s="26">
        <v>104.64</v>
      </c>
      <c r="I638" s="27">
        <v>195863.47886185092</v>
      </c>
      <c r="J638" s="43">
        <f t="shared" si="18"/>
        <v>6.4109961045145806E-3</v>
      </c>
      <c r="K638" s="26" t="str">
        <f t="shared" si="19"/>
        <v>No</v>
      </c>
      <c r="L638" s="27" t="s">
        <v>118</v>
      </c>
    </row>
    <row r="639" spans="1:12" ht="15.6" x14ac:dyDescent="0.3">
      <c r="A639" s="26" t="s">
        <v>4556</v>
      </c>
      <c r="B639" s="26" t="s">
        <v>4557</v>
      </c>
      <c r="C639" s="26" t="s">
        <v>482</v>
      </c>
      <c r="D639" s="26" t="s">
        <v>483</v>
      </c>
      <c r="E639" s="26">
        <v>108</v>
      </c>
      <c r="F639" s="26">
        <v>356</v>
      </c>
      <c r="G639" s="26" t="s">
        <v>629</v>
      </c>
      <c r="H639" s="26">
        <v>25</v>
      </c>
      <c r="I639" s="27">
        <v>46730.69946063665</v>
      </c>
      <c r="J639" s="43">
        <f t="shared" si="18"/>
        <v>6.4197626712757284E-3</v>
      </c>
      <c r="K639" s="26" t="str">
        <f t="shared" si="19"/>
        <v>No</v>
      </c>
      <c r="L639" s="27" t="s">
        <v>147</v>
      </c>
    </row>
    <row r="640" spans="1:12" ht="15.6" x14ac:dyDescent="0.3">
      <c r="A640" s="26" t="s">
        <v>2675</v>
      </c>
      <c r="B640" s="26" t="s">
        <v>2676</v>
      </c>
      <c r="C640" s="26" t="s">
        <v>255</v>
      </c>
      <c r="D640" s="26" t="s">
        <v>256</v>
      </c>
      <c r="E640" s="26">
        <v>77</v>
      </c>
      <c r="F640" s="26">
        <v>340</v>
      </c>
      <c r="G640" s="26" t="s">
        <v>629</v>
      </c>
      <c r="H640" s="26">
        <v>40</v>
      </c>
      <c r="I640" s="27">
        <v>74698</v>
      </c>
      <c r="J640" s="43">
        <f t="shared" si="18"/>
        <v>6.4258748560871775E-3</v>
      </c>
      <c r="K640" s="26" t="str">
        <f t="shared" si="19"/>
        <v>No</v>
      </c>
      <c r="L640" s="27" t="s">
        <v>118</v>
      </c>
    </row>
    <row r="641" spans="1:12" ht="15.6" x14ac:dyDescent="0.3">
      <c r="A641" s="26" t="s">
        <v>3000</v>
      </c>
      <c r="B641" s="26" t="s">
        <v>3001</v>
      </c>
      <c r="C641" s="26" t="s">
        <v>428</v>
      </c>
      <c r="D641" s="26" t="s">
        <v>429</v>
      </c>
      <c r="E641" s="26">
        <v>32</v>
      </c>
      <c r="F641" s="26">
        <v>70</v>
      </c>
      <c r="G641" s="26" t="s">
        <v>629</v>
      </c>
      <c r="H641" s="26">
        <v>53.33</v>
      </c>
      <c r="I641" s="27">
        <v>99543</v>
      </c>
      <c r="J641" s="43">
        <f t="shared" si="18"/>
        <v>6.4289804406136046E-3</v>
      </c>
      <c r="K641" s="26" t="str">
        <f t="shared" si="19"/>
        <v>No</v>
      </c>
      <c r="L641" s="27" t="s">
        <v>118</v>
      </c>
    </row>
    <row r="642" spans="1:12" ht="15.6" x14ac:dyDescent="0.3">
      <c r="A642" s="26" t="s">
        <v>2677</v>
      </c>
      <c r="B642" s="26" t="s">
        <v>2678</v>
      </c>
      <c r="C642" s="26" t="s">
        <v>428</v>
      </c>
      <c r="D642" s="26" t="s">
        <v>429</v>
      </c>
      <c r="E642" s="26">
        <v>76</v>
      </c>
      <c r="F642" s="26">
        <v>150</v>
      </c>
      <c r="G642" s="26" t="s">
        <v>629</v>
      </c>
      <c r="H642" s="26">
        <v>70.08</v>
      </c>
      <c r="I642" s="27">
        <v>130750</v>
      </c>
      <c r="J642" s="43">
        <f t="shared" ref="J642:J705" si="20">(12*(H642))/(I642)</f>
        <v>6.4318164435946462E-3</v>
      </c>
      <c r="K642" s="26" t="str">
        <f t="shared" si="19"/>
        <v>No</v>
      </c>
      <c r="L642" s="27" t="s">
        <v>118</v>
      </c>
    </row>
    <row r="643" spans="1:12" ht="15.6" x14ac:dyDescent="0.3">
      <c r="A643" s="26" t="s">
        <v>3938</v>
      </c>
      <c r="B643" s="26" t="s">
        <v>3939</v>
      </c>
      <c r="C643" s="26" t="s">
        <v>397</v>
      </c>
      <c r="D643" s="26" t="s">
        <v>1892</v>
      </c>
      <c r="E643" s="26">
        <v>1526</v>
      </c>
      <c r="F643" s="26">
        <v>5255</v>
      </c>
      <c r="G643" s="26" t="s">
        <v>629</v>
      </c>
      <c r="H643" s="26">
        <v>39.46</v>
      </c>
      <c r="I643" s="27">
        <v>73514.999718933192</v>
      </c>
      <c r="J643" s="43">
        <f t="shared" si="20"/>
        <v>6.4411344869807399E-3</v>
      </c>
      <c r="K643" s="26" t="str">
        <f t="shared" ref="K643:K706" si="21">IF(J643&gt;1.5%,"Yes","No")</f>
        <v>No</v>
      </c>
      <c r="L643" s="27" t="s">
        <v>130</v>
      </c>
    </row>
    <row r="644" spans="1:12" ht="15.6" x14ac:dyDescent="0.3">
      <c r="A644" s="26" t="s">
        <v>4368</v>
      </c>
      <c r="B644" s="26" t="s">
        <v>4369</v>
      </c>
      <c r="C644" s="26" t="s">
        <v>110</v>
      </c>
      <c r="D644" s="26" t="s">
        <v>614</v>
      </c>
      <c r="E644" s="26">
        <v>191</v>
      </c>
      <c r="F644" s="26">
        <v>459</v>
      </c>
      <c r="G644" s="26" t="s">
        <v>629</v>
      </c>
      <c r="H644" s="26">
        <v>30.42</v>
      </c>
      <c r="I644" s="27">
        <v>56591</v>
      </c>
      <c r="J644" s="43">
        <f t="shared" si="20"/>
        <v>6.4504956618543592E-3</v>
      </c>
      <c r="K644" s="26" t="str">
        <f t="shared" si="21"/>
        <v>No</v>
      </c>
      <c r="L644" s="27" t="s">
        <v>130</v>
      </c>
    </row>
    <row r="645" spans="1:12" ht="15.6" x14ac:dyDescent="0.3">
      <c r="A645" s="26" t="s">
        <v>4094</v>
      </c>
      <c r="B645" s="26" t="s">
        <v>4095</v>
      </c>
      <c r="C645" s="26" t="s">
        <v>121</v>
      </c>
      <c r="D645" s="26" t="s">
        <v>88</v>
      </c>
      <c r="E645" s="26">
        <v>625</v>
      </c>
      <c r="F645" s="26">
        <v>3134</v>
      </c>
      <c r="G645" s="26" t="s">
        <v>629</v>
      </c>
      <c r="H645" s="26">
        <v>35.5</v>
      </c>
      <c r="I645" s="27">
        <v>65739.460232424026</v>
      </c>
      <c r="J645" s="43">
        <f t="shared" si="20"/>
        <v>6.4801262209008559E-3</v>
      </c>
      <c r="K645" s="26" t="str">
        <f t="shared" si="21"/>
        <v>No</v>
      </c>
      <c r="L645" s="27" t="s">
        <v>130</v>
      </c>
    </row>
    <row r="646" spans="1:12" ht="15.6" x14ac:dyDescent="0.3">
      <c r="A646" s="26" t="s">
        <v>3818</v>
      </c>
      <c r="B646" s="26" t="s">
        <v>3819</v>
      </c>
      <c r="C646" s="26" t="s">
        <v>249</v>
      </c>
      <c r="D646" s="26" t="s">
        <v>250</v>
      </c>
      <c r="E646" s="26">
        <v>2688</v>
      </c>
      <c r="F646" s="26">
        <v>14576</v>
      </c>
      <c r="G646" s="26" t="s">
        <v>629</v>
      </c>
      <c r="H646" s="26">
        <v>24.15</v>
      </c>
      <c r="I646" s="27">
        <v>44662.259558458369</v>
      </c>
      <c r="J646" s="43">
        <f t="shared" si="20"/>
        <v>6.4886999194629005E-3</v>
      </c>
      <c r="K646" s="26" t="str">
        <f t="shared" si="21"/>
        <v>No</v>
      </c>
      <c r="L646" s="27" t="s">
        <v>147</v>
      </c>
    </row>
    <row r="647" spans="1:12" ht="15.6" x14ac:dyDescent="0.3">
      <c r="A647" s="26" t="s">
        <v>2339</v>
      </c>
      <c r="B647" s="26" t="s">
        <v>2340</v>
      </c>
      <c r="C647" s="26" t="s">
        <v>139</v>
      </c>
      <c r="D647" s="26" t="s">
        <v>140</v>
      </c>
      <c r="E647" s="26">
        <v>220</v>
      </c>
      <c r="F647" s="26">
        <v>565</v>
      </c>
      <c r="G647" s="26" t="s">
        <v>629</v>
      </c>
      <c r="H647" s="26">
        <v>41.37</v>
      </c>
      <c r="I647" s="27">
        <v>76491.602376868643</v>
      </c>
      <c r="J647" s="43">
        <f t="shared" si="20"/>
        <v>6.4901242041456482E-3</v>
      </c>
      <c r="K647" s="26" t="str">
        <f t="shared" si="21"/>
        <v>No</v>
      </c>
      <c r="L647" s="27" t="s">
        <v>118</v>
      </c>
    </row>
    <row r="648" spans="1:12" ht="15.6" x14ac:dyDescent="0.3">
      <c r="A648" s="26" t="s">
        <v>2083</v>
      </c>
      <c r="B648" s="26" t="s">
        <v>2084</v>
      </c>
      <c r="C648" s="26" t="s">
        <v>397</v>
      </c>
      <c r="D648" s="26" t="s">
        <v>265</v>
      </c>
      <c r="E648" s="26">
        <v>741</v>
      </c>
      <c r="F648" s="26">
        <v>2060</v>
      </c>
      <c r="G648" s="26" t="s">
        <v>629</v>
      </c>
      <c r="H648" s="26">
        <v>41.9</v>
      </c>
      <c r="I648" s="27">
        <v>77414.690963369576</v>
      </c>
      <c r="J648" s="43">
        <f t="shared" si="20"/>
        <v>6.4948912634413356E-3</v>
      </c>
      <c r="K648" s="26" t="str">
        <f t="shared" si="21"/>
        <v>No</v>
      </c>
      <c r="L648" s="27" t="s">
        <v>118</v>
      </c>
    </row>
    <row r="649" spans="1:12" ht="15.6" x14ac:dyDescent="0.3">
      <c r="A649" s="26" t="s">
        <v>2041</v>
      </c>
      <c r="B649" s="26" t="s">
        <v>2042</v>
      </c>
      <c r="C649" s="26" t="s">
        <v>150</v>
      </c>
      <c r="D649" s="26" t="s">
        <v>204</v>
      </c>
      <c r="E649" s="26">
        <v>952</v>
      </c>
      <c r="F649" s="26">
        <v>2988</v>
      </c>
      <c r="G649" s="26" t="s">
        <v>629</v>
      </c>
      <c r="H649" s="26">
        <v>83.77</v>
      </c>
      <c r="I649" s="27">
        <v>154652.13994895507</v>
      </c>
      <c r="J649" s="43">
        <f t="shared" si="20"/>
        <v>6.5000070502211765E-3</v>
      </c>
      <c r="K649" s="26" t="str">
        <f t="shared" si="21"/>
        <v>No</v>
      </c>
      <c r="L649" s="27" t="s">
        <v>118</v>
      </c>
    </row>
    <row r="650" spans="1:12" ht="15.6" x14ac:dyDescent="0.3">
      <c r="A650" s="26" t="s">
        <v>4862</v>
      </c>
      <c r="B650" s="26" t="s">
        <v>4863</v>
      </c>
      <c r="C650" s="26" t="s">
        <v>191</v>
      </c>
      <c r="D650" s="26" t="s">
        <v>192</v>
      </c>
      <c r="E650" s="26">
        <v>52</v>
      </c>
      <c r="F650" s="26">
        <v>52</v>
      </c>
      <c r="G650" s="26" t="s">
        <v>629</v>
      </c>
      <c r="H650" s="26">
        <v>22.6</v>
      </c>
      <c r="I650" s="27">
        <v>41699</v>
      </c>
      <c r="J650" s="43">
        <f t="shared" si="20"/>
        <v>6.5037530876040205E-3</v>
      </c>
      <c r="K650" s="26" t="str">
        <f t="shared" si="21"/>
        <v>No</v>
      </c>
      <c r="L650" s="27" t="s">
        <v>147</v>
      </c>
    </row>
    <row r="651" spans="1:12" ht="15.6" x14ac:dyDescent="0.3">
      <c r="A651" s="26" t="s">
        <v>2115</v>
      </c>
      <c r="B651" s="26" t="s">
        <v>2116</v>
      </c>
      <c r="C651" s="26" t="s">
        <v>133</v>
      </c>
      <c r="D651" s="26" t="s">
        <v>161</v>
      </c>
      <c r="E651" s="26">
        <v>631</v>
      </c>
      <c r="F651" s="26">
        <v>1800</v>
      </c>
      <c r="G651" s="26" t="s">
        <v>629</v>
      </c>
      <c r="H651" s="26">
        <v>62.35</v>
      </c>
      <c r="I651" s="27">
        <v>114630.53424433668</v>
      </c>
      <c r="J651" s="43">
        <f t="shared" si="20"/>
        <v>6.5270567299738885E-3</v>
      </c>
      <c r="K651" s="26" t="str">
        <f t="shared" si="21"/>
        <v>No</v>
      </c>
      <c r="L651" s="27" t="s">
        <v>118</v>
      </c>
    </row>
    <row r="652" spans="1:12" ht="15.6" x14ac:dyDescent="0.3">
      <c r="A652" s="26" t="s">
        <v>3414</v>
      </c>
      <c r="B652" s="26" t="s">
        <v>3415</v>
      </c>
      <c r="C652" s="26" t="s">
        <v>528</v>
      </c>
      <c r="D652" s="26" t="s">
        <v>88</v>
      </c>
      <c r="E652" s="26">
        <v>52481</v>
      </c>
      <c r="F652" s="26">
        <v>275369</v>
      </c>
      <c r="G652" s="26" t="s">
        <v>629</v>
      </c>
      <c r="H652" s="26">
        <v>42.67</v>
      </c>
      <c r="I652" s="27">
        <v>78291.081853080381</v>
      </c>
      <c r="J652" s="43">
        <f t="shared" si="20"/>
        <v>6.5402085126487954E-3</v>
      </c>
      <c r="K652" s="26" t="str">
        <f t="shared" si="21"/>
        <v>No</v>
      </c>
      <c r="L652" s="27" t="s">
        <v>118</v>
      </c>
    </row>
    <row r="653" spans="1:12" ht="15.6" x14ac:dyDescent="0.3">
      <c r="A653" s="26" t="s">
        <v>5070</v>
      </c>
      <c r="B653" s="26" t="s">
        <v>5071</v>
      </c>
      <c r="C653" s="26" t="s">
        <v>264</v>
      </c>
      <c r="D653" s="26" t="s">
        <v>265</v>
      </c>
      <c r="E653" s="26">
        <v>35</v>
      </c>
      <c r="F653" s="26">
        <v>76</v>
      </c>
      <c r="G653" s="26" t="s">
        <v>629</v>
      </c>
      <c r="H653" s="26">
        <v>16.079999999999998</v>
      </c>
      <c r="I653" s="27">
        <v>29500</v>
      </c>
      <c r="J653" s="43">
        <f t="shared" si="20"/>
        <v>6.5410169491525415E-3</v>
      </c>
      <c r="K653" s="26" t="str">
        <f t="shared" si="21"/>
        <v>No</v>
      </c>
      <c r="L653" s="27" t="s">
        <v>147</v>
      </c>
    </row>
    <row r="654" spans="1:12" ht="15.6" x14ac:dyDescent="0.3">
      <c r="A654" s="26" t="s">
        <v>3626</v>
      </c>
      <c r="B654" s="26" t="s">
        <v>3627</v>
      </c>
      <c r="C654" s="26" t="s">
        <v>133</v>
      </c>
      <c r="D654" s="26" t="s">
        <v>161</v>
      </c>
      <c r="E654" s="26">
        <v>8555</v>
      </c>
      <c r="F654" s="26">
        <v>20169</v>
      </c>
      <c r="G654" s="26" t="s">
        <v>629</v>
      </c>
      <c r="H654" s="26">
        <v>49.91</v>
      </c>
      <c r="I654" s="27">
        <v>91323.911675427342</v>
      </c>
      <c r="J654" s="43">
        <f t="shared" si="20"/>
        <v>6.5581947708132637E-3</v>
      </c>
      <c r="K654" s="26" t="str">
        <f t="shared" si="21"/>
        <v>No</v>
      </c>
      <c r="L654" s="27" t="s">
        <v>118</v>
      </c>
    </row>
    <row r="655" spans="1:12" ht="15.6" x14ac:dyDescent="0.3">
      <c r="A655" s="26" t="s">
        <v>3954</v>
      </c>
      <c r="B655" s="26" t="s">
        <v>3955</v>
      </c>
      <c r="C655" s="26" t="s">
        <v>158</v>
      </c>
      <c r="D655" s="26" t="s">
        <v>96</v>
      </c>
      <c r="E655" s="26">
        <v>1413</v>
      </c>
      <c r="F655" s="26">
        <v>4831</v>
      </c>
      <c r="G655" s="26" t="s">
        <v>629</v>
      </c>
      <c r="H655" s="26">
        <v>34.369999999999997</v>
      </c>
      <c r="I655" s="27">
        <v>62856.824800829752</v>
      </c>
      <c r="J655" s="43">
        <f t="shared" si="20"/>
        <v>6.561578656046836E-3</v>
      </c>
      <c r="K655" s="26" t="str">
        <f t="shared" si="21"/>
        <v>No</v>
      </c>
      <c r="L655" s="27" t="s">
        <v>130</v>
      </c>
    </row>
    <row r="656" spans="1:12" ht="15.6" x14ac:dyDescent="0.3">
      <c r="A656" s="26" t="s">
        <v>5016</v>
      </c>
      <c r="B656" s="26" t="s">
        <v>5017</v>
      </c>
      <c r="C656" s="26" t="s">
        <v>255</v>
      </c>
      <c r="D656" s="26" t="s">
        <v>256</v>
      </c>
      <c r="E656" s="26">
        <v>39</v>
      </c>
      <c r="F656" s="26">
        <v>109</v>
      </c>
      <c r="G656" s="26" t="s">
        <v>629</v>
      </c>
      <c r="H656" s="26">
        <v>37.5</v>
      </c>
      <c r="I656" s="27">
        <v>68542</v>
      </c>
      <c r="J656" s="43">
        <f t="shared" si="20"/>
        <v>6.5653176154766421E-3</v>
      </c>
      <c r="K656" s="26" t="str">
        <f t="shared" si="21"/>
        <v>No</v>
      </c>
      <c r="L656" s="27" t="s">
        <v>130</v>
      </c>
    </row>
    <row r="657" spans="1:12" ht="15.6" x14ac:dyDescent="0.3">
      <c r="A657" s="26" t="s">
        <v>3810</v>
      </c>
      <c r="B657" s="26" t="s">
        <v>3811</v>
      </c>
      <c r="C657" s="26" t="s">
        <v>654</v>
      </c>
      <c r="D657" s="26" t="s">
        <v>238</v>
      </c>
      <c r="E657" s="26">
        <v>2787</v>
      </c>
      <c r="F657" s="26">
        <v>4124</v>
      </c>
      <c r="G657" s="26" t="s">
        <v>629</v>
      </c>
      <c r="H657" s="26">
        <v>42.67</v>
      </c>
      <c r="I657" s="27">
        <v>77977.547647194835</v>
      </c>
      <c r="J657" s="43">
        <f t="shared" si="20"/>
        <v>6.5665055576856176E-3</v>
      </c>
      <c r="K657" s="26" t="str">
        <f t="shared" si="21"/>
        <v>No</v>
      </c>
      <c r="L657" s="27" t="s">
        <v>118</v>
      </c>
    </row>
    <row r="658" spans="1:12" ht="15.6" x14ac:dyDescent="0.3">
      <c r="A658" s="26" t="s">
        <v>4164</v>
      </c>
      <c r="B658" s="26" t="s">
        <v>4165</v>
      </c>
      <c r="C658" s="26" t="s">
        <v>211</v>
      </c>
      <c r="D658" s="26" t="s">
        <v>295</v>
      </c>
      <c r="E658" s="26">
        <v>403</v>
      </c>
      <c r="F658" s="26">
        <v>989</v>
      </c>
      <c r="G658" s="26" t="s">
        <v>629</v>
      </c>
      <c r="H658" s="26">
        <v>36.619999999999997</v>
      </c>
      <c r="I658" s="27">
        <v>66840.841264442715</v>
      </c>
      <c r="J658" s="43">
        <f t="shared" si="20"/>
        <v>6.5744235363741389E-3</v>
      </c>
      <c r="K658" s="26" t="str">
        <f t="shared" si="21"/>
        <v>No</v>
      </c>
      <c r="L658" s="27" t="s">
        <v>130</v>
      </c>
    </row>
    <row r="659" spans="1:12" ht="15.6" x14ac:dyDescent="0.3">
      <c r="A659" s="26" t="s">
        <v>2271</v>
      </c>
      <c r="B659" s="26" t="s">
        <v>2272</v>
      </c>
      <c r="C659" s="26" t="s">
        <v>625</v>
      </c>
      <c r="D659" s="26" t="s">
        <v>429</v>
      </c>
      <c r="E659" s="26">
        <v>294</v>
      </c>
      <c r="F659" s="26">
        <v>2763</v>
      </c>
      <c r="G659" s="26" t="s">
        <v>629</v>
      </c>
      <c r="H659" s="26">
        <v>55.31</v>
      </c>
      <c r="I659" s="27">
        <v>100739</v>
      </c>
      <c r="J659" s="43">
        <f t="shared" si="20"/>
        <v>6.5885109044163635E-3</v>
      </c>
      <c r="K659" s="26" t="str">
        <f t="shared" si="21"/>
        <v>No</v>
      </c>
      <c r="L659" s="27" t="s">
        <v>118</v>
      </c>
    </row>
    <row r="660" spans="1:12" ht="15.6" x14ac:dyDescent="0.3">
      <c r="A660" s="26" t="s">
        <v>3192</v>
      </c>
      <c r="B660" s="26" t="s">
        <v>3193</v>
      </c>
      <c r="C660" s="26" t="s">
        <v>514</v>
      </c>
      <c r="D660" s="26" t="s">
        <v>172</v>
      </c>
      <c r="E660" s="26">
        <v>20</v>
      </c>
      <c r="F660" s="26">
        <v>55</v>
      </c>
      <c r="G660" s="26" t="s">
        <v>629</v>
      </c>
      <c r="H660" s="26">
        <v>82.53</v>
      </c>
      <c r="I660" s="27">
        <v>150250</v>
      </c>
      <c r="J660" s="43">
        <f t="shared" si="20"/>
        <v>6.5914143094841929E-3</v>
      </c>
      <c r="K660" s="26" t="str">
        <f t="shared" si="21"/>
        <v>No</v>
      </c>
      <c r="L660" s="27" t="s">
        <v>118</v>
      </c>
    </row>
    <row r="661" spans="1:12" ht="15.6" x14ac:dyDescent="0.3">
      <c r="A661" s="26" t="s">
        <v>3878</v>
      </c>
      <c r="B661" s="26" t="s">
        <v>3879</v>
      </c>
      <c r="C661" s="26" t="s">
        <v>150</v>
      </c>
      <c r="D661" s="26" t="s">
        <v>151</v>
      </c>
      <c r="E661" s="26">
        <v>1970</v>
      </c>
      <c r="F661" s="26">
        <v>8576</v>
      </c>
      <c r="G661" s="26" t="s">
        <v>629</v>
      </c>
      <c r="H661" s="26">
        <v>35.85</v>
      </c>
      <c r="I661" s="27">
        <v>65248.23998786672</v>
      </c>
      <c r="J661" s="43">
        <f t="shared" si="20"/>
        <v>6.593281291265453E-3</v>
      </c>
      <c r="K661" s="26" t="str">
        <f t="shared" si="21"/>
        <v>No</v>
      </c>
      <c r="L661" s="27" t="s">
        <v>130</v>
      </c>
    </row>
    <row r="662" spans="1:12" ht="15.6" x14ac:dyDescent="0.3">
      <c r="A662" s="26" t="s">
        <v>2345</v>
      </c>
      <c r="B662" s="26" t="s">
        <v>2346</v>
      </c>
      <c r="C662" s="26" t="s">
        <v>87</v>
      </c>
      <c r="D662" s="26" t="s">
        <v>88</v>
      </c>
      <c r="E662" s="26">
        <v>208</v>
      </c>
      <c r="F662" s="26">
        <v>958</v>
      </c>
      <c r="G662" s="26" t="s">
        <v>629</v>
      </c>
      <c r="H662" s="26">
        <v>53.76</v>
      </c>
      <c r="I662" s="27">
        <v>97627.500564981354</v>
      </c>
      <c r="J662" s="43">
        <f t="shared" si="20"/>
        <v>6.6079741493597381E-3</v>
      </c>
      <c r="K662" s="26" t="str">
        <f t="shared" si="21"/>
        <v>No</v>
      </c>
      <c r="L662" s="27" t="s">
        <v>118</v>
      </c>
    </row>
    <row r="663" spans="1:12" ht="15.6" x14ac:dyDescent="0.3">
      <c r="A663" s="26" t="s">
        <v>4326</v>
      </c>
      <c r="B663" s="26" t="s">
        <v>4327</v>
      </c>
      <c r="C663" s="26" t="s">
        <v>625</v>
      </c>
      <c r="D663" s="26" t="s">
        <v>238</v>
      </c>
      <c r="E663" s="26">
        <v>220</v>
      </c>
      <c r="F663" s="26">
        <v>726</v>
      </c>
      <c r="G663" s="26" t="s">
        <v>629</v>
      </c>
      <c r="H663" s="26">
        <v>20.53</v>
      </c>
      <c r="I663" s="27">
        <v>37143</v>
      </c>
      <c r="J663" s="43">
        <f t="shared" si="20"/>
        <v>6.6327437202164611E-3</v>
      </c>
      <c r="K663" s="26" t="str">
        <f t="shared" si="21"/>
        <v>No</v>
      </c>
      <c r="L663" s="27" t="s">
        <v>147</v>
      </c>
    </row>
    <row r="664" spans="1:12" ht="15.6" x14ac:dyDescent="0.3">
      <c r="A664" s="26" t="s">
        <v>3046</v>
      </c>
      <c r="B664" s="26" t="s">
        <v>3047</v>
      </c>
      <c r="C664" s="26" t="s">
        <v>143</v>
      </c>
      <c r="D664" s="26" t="s">
        <v>144</v>
      </c>
      <c r="E664" s="26">
        <v>29</v>
      </c>
      <c r="F664" s="26">
        <v>43</v>
      </c>
      <c r="G664" s="26" t="s">
        <v>629</v>
      </c>
      <c r="H664" s="26">
        <v>65</v>
      </c>
      <c r="I664" s="27">
        <v>117500</v>
      </c>
      <c r="J664" s="43">
        <f t="shared" si="20"/>
        <v>6.6382978723404252E-3</v>
      </c>
      <c r="K664" s="26" t="str">
        <f t="shared" si="21"/>
        <v>No</v>
      </c>
      <c r="L664" s="27" t="s">
        <v>118</v>
      </c>
    </row>
    <row r="665" spans="1:12" ht="15.6" x14ac:dyDescent="0.3">
      <c r="A665" s="26" t="s">
        <v>4600</v>
      </c>
      <c r="B665" s="26" t="s">
        <v>4601</v>
      </c>
      <c r="C665" s="26" t="s">
        <v>255</v>
      </c>
      <c r="D665" s="26" t="s">
        <v>256</v>
      </c>
      <c r="E665" s="26">
        <v>99</v>
      </c>
      <c r="F665" s="26">
        <v>97</v>
      </c>
      <c r="G665" s="26" t="s">
        <v>629</v>
      </c>
      <c r="H665" s="26">
        <v>25</v>
      </c>
      <c r="I665" s="27">
        <v>45192</v>
      </c>
      <c r="J665" s="43">
        <f t="shared" si="20"/>
        <v>6.6383430695698357E-3</v>
      </c>
      <c r="K665" s="26" t="str">
        <f t="shared" si="21"/>
        <v>No</v>
      </c>
      <c r="L665" s="27" t="s">
        <v>147</v>
      </c>
    </row>
    <row r="666" spans="1:12" ht="15.6" x14ac:dyDescent="0.3">
      <c r="A666" s="26" t="s">
        <v>2581</v>
      </c>
      <c r="B666" s="26" t="s">
        <v>2582</v>
      </c>
      <c r="C666" s="26" t="s">
        <v>207</v>
      </c>
      <c r="D666" s="26" t="s">
        <v>208</v>
      </c>
      <c r="E666" s="26">
        <v>96</v>
      </c>
      <c r="F666" s="26">
        <v>317</v>
      </c>
      <c r="G666" s="26" t="s">
        <v>629</v>
      </c>
      <c r="H666" s="26">
        <v>88.52</v>
      </c>
      <c r="I666" s="27">
        <v>159538.97732257179</v>
      </c>
      <c r="J666" s="43">
        <f t="shared" si="20"/>
        <v>6.6581848387573484E-3</v>
      </c>
      <c r="K666" s="26" t="str">
        <f t="shared" si="21"/>
        <v>No</v>
      </c>
      <c r="L666" s="27" t="s">
        <v>118</v>
      </c>
    </row>
    <row r="667" spans="1:12" ht="15.6" x14ac:dyDescent="0.3">
      <c r="A667" s="26" t="s">
        <v>3978</v>
      </c>
      <c r="B667" s="26" t="s">
        <v>3979</v>
      </c>
      <c r="C667" s="26" t="s">
        <v>255</v>
      </c>
      <c r="D667" s="26" t="s">
        <v>256</v>
      </c>
      <c r="E667" s="26">
        <v>1234</v>
      </c>
      <c r="F667" s="26">
        <v>6200</v>
      </c>
      <c r="G667" s="26" t="s">
        <v>629</v>
      </c>
      <c r="H667" s="26">
        <v>27.1</v>
      </c>
      <c r="I667" s="27">
        <v>48825.292883272181</v>
      </c>
      <c r="J667" s="43">
        <f t="shared" si="20"/>
        <v>6.6604823196342849E-3</v>
      </c>
      <c r="K667" s="26" t="str">
        <f t="shared" si="21"/>
        <v>No</v>
      </c>
      <c r="L667" s="27" t="s">
        <v>147</v>
      </c>
    </row>
    <row r="668" spans="1:12" ht="15.6" x14ac:dyDescent="0.3">
      <c r="A668" s="26" t="s">
        <v>5719</v>
      </c>
      <c r="B668" s="26" t="s">
        <v>5720</v>
      </c>
      <c r="C668" s="26" t="s">
        <v>1174</v>
      </c>
      <c r="D668" s="26" t="s">
        <v>151</v>
      </c>
      <c r="E668" s="26">
        <v>16</v>
      </c>
      <c r="F668" s="26">
        <v>45</v>
      </c>
      <c r="G668" s="26" t="s">
        <v>629</v>
      </c>
      <c r="H668" s="26">
        <v>125</v>
      </c>
      <c r="I668" s="27">
        <v>225068</v>
      </c>
      <c r="J668" s="43">
        <f t="shared" si="20"/>
        <v>6.6646524605896889E-3</v>
      </c>
      <c r="K668" s="26" t="str">
        <f t="shared" si="21"/>
        <v>No</v>
      </c>
      <c r="L668" s="27" t="s">
        <v>118</v>
      </c>
    </row>
    <row r="669" spans="1:12" ht="15.6" x14ac:dyDescent="0.3">
      <c r="A669" s="26" t="s">
        <v>2721</v>
      </c>
      <c r="B669" s="26" t="s">
        <v>2722</v>
      </c>
      <c r="C669" s="26" t="s">
        <v>249</v>
      </c>
      <c r="D669" s="26" t="s">
        <v>250</v>
      </c>
      <c r="E669" s="26">
        <v>67</v>
      </c>
      <c r="F669" s="26">
        <v>176</v>
      </c>
      <c r="G669" s="26" t="s">
        <v>629</v>
      </c>
      <c r="H669" s="26">
        <v>54.5</v>
      </c>
      <c r="I669" s="27">
        <v>98078.099027184799</v>
      </c>
      <c r="J669" s="43">
        <f t="shared" si="20"/>
        <v>6.668155342394305E-3</v>
      </c>
      <c r="K669" s="26" t="str">
        <f t="shared" si="21"/>
        <v>No</v>
      </c>
      <c r="L669" s="27" t="s">
        <v>118</v>
      </c>
    </row>
    <row r="670" spans="1:12" ht="15.6" x14ac:dyDescent="0.3">
      <c r="A670" s="26" t="s">
        <v>3906</v>
      </c>
      <c r="B670" s="26" t="s">
        <v>3907</v>
      </c>
      <c r="C670" s="26" t="s">
        <v>133</v>
      </c>
      <c r="D670" s="26" t="s">
        <v>134</v>
      </c>
      <c r="E670" s="26">
        <v>1735</v>
      </c>
      <c r="F670" s="26">
        <v>5654</v>
      </c>
      <c r="G670" s="26" t="s">
        <v>629</v>
      </c>
      <c r="H670" s="26">
        <v>33.020000000000003</v>
      </c>
      <c r="I670" s="27">
        <v>59313.815372831625</v>
      </c>
      <c r="J670" s="43">
        <f t="shared" si="20"/>
        <v>6.6803997940334085E-3</v>
      </c>
      <c r="K670" s="26" t="str">
        <f t="shared" si="21"/>
        <v>No</v>
      </c>
      <c r="L670" s="27" t="s">
        <v>130</v>
      </c>
    </row>
    <row r="671" spans="1:12" ht="15.6" x14ac:dyDescent="0.3">
      <c r="A671" s="26" t="s">
        <v>5611</v>
      </c>
      <c r="B671" s="26" t="s">
        <v>5612</v>
      </c>
      <c r="C671" s="26" t="s">
        <v>207</v>
      </c>
      <c r="D671" s="26" t="s">
        <v>208</v>
      </c>
      <c r="E671" s="26">
        <v>92</v>
      </c>
      <c r="F671" s="26">
        <v>258</v>
      </c>
      <c r="G671" s="26" t="s">
        <v>629</v>
      </c>
      <c r="H671" s="26">
        <v>124.05</v>
      </c>
      <c r="I671" s="27">
        <v>222505.73986131596</v>
      </c>
      <c r="J671" s="43">
        <f t="shared" si="20"/>
        <v>6.6901644916118521E-3</v>
      </c>
      <c r="K671" s="26" t="str">
        <f t="shared" si="21"/>
        <v>No</v>
      </c>
      <c r="L671" s="27" t="s">
        <v>118</v>
      </c>
    </row>
    <row r="672" spans="1:12" ht="15.6" x14ac:dyDescent="0.3">
      <c r="A672" s="26" t="s">
        <v>5024</v>
      </c>
      <c r="B672" s="26" t="s">
        <v>5025</v>
      </c>
      <c r="C672" s="26" t="s">
        <v>100</v>
      </c>
      <c r="D672" s="26" t="s">
        <v>101</v>
      </c>
      <c r="E672" s="26">
        <v>38</v>
      </c>
      <c r="F672" s="26">
        <v>102</v>
      </c>
      <c r="G672" s="26" t="s">
        <v>629</v>
      </c>
      <c r="H672" s="26">
        <v>78</v>
      </c>
      <c r="I672" s="27">
        <v>139848.07956699928</v>
      </c>
      <c r="J672" s="43">
        <f t="shared" si="20"/>
        <v>6.6929771427542226E-3</v>
      </c>
      <c r="K672" s="26" t="str">
        <f t="shared" si="21"/>
        <v>No</v>
      </c>
      <c r="L672" s="27" t="s">
        <v>118</v>
      </c>
    </row>
    <row r="673" spans="1:12" ht="15.6" x14ac:dyDescent="0.3">
      <c r="A673" s="26" t="s">
        <v>1951</v>
      </c>
      <c r="B673" s="26" t="s">
        <v>1952</v>
      </c>
      <c r="C673" s="26" t="s">
        <v>211</v>
      </c>
      <c r="D673" s="26" t="s">
        <v>212</v>
      </c>
      <c r="E673" s="26">
        <v>1591</v>
      </c>
      <c r="F673" s="26">
        <v>5610</v>
      </c>
      <c r="G673" s="26" t="s">
        <v>629</v>
      </c>
      <c r="H673" s="26">
        <v>53.16</v>
      </c>
      <c r="I673" s="27">
        <v>95284.012977732898</v>
      </c>
      <c r="J673" s="43">
        <f t="shared" si="20"/>
        <v>6.6949321304202065E-3</v>
      </c>
      <c r="K673" s="26" t="str">
        <f t="shared" si="21"/>
        <v>No</v>
      </c>
      <c r="L673" s="27" t="s">
        <v>118</v>
      </c>
    </row>
    <row r="674" spans="1:12" ht="15.6" x14ac:dyDescent="0.3">
      <c r="A674" s="26" t="s">
        <v>1730</v>
      </c>
      <c r="B674" s="26" t="s">
        <v>1731</v>
      </c>
      <c r="C674" s="26" t="s">
        <v>100</v>
      </c>
      <c r="D674" s="26" t="s">
        <v>101</v>
      </c>
      <c r="E674" s="26">
        <v>6510</v>
      </c>
      <c r="F674" s="26">
        <v>21539</v>
      </c>
      <c r="G674" s="26" t="s">
        <v>629</v>
      </c>
      <c r="H674" s="26">
        <v>101.11</v>
      </c>
      <c r="I674" s="27">
        <v>180959.56947678089</v>
      </c>
      <c r="J674" s="43">
        <f t="shared" si="20"/>
        <v>6.704923113533834E-3</v>
      </c>
      <c r="K674" s="26" t="str">
        <f t="shared" si="21"/>
        <v>No</v>
      </c>
      <c r="L674" s="27" t="s">
        <v>118</v>
      </c>
    </row>
    <row r="675" spans="1:12" ht="15.6" x14ac:dyDescent="0.3">
      <c r="A675" s="26" t="s">
        <v>3606</v>
      </c>
      <c r="B675" s="26" t="s">
        <v>3607</v>
      </c>
      <c r="C675" s="26" t="s">
        <v>528</v>
      </c>
      <c r="D675" s="26" t="s">
        <v>88</v>
      </c>
      <c r="E675" s="26">
        <v>9396</v>
      </c>
      <c r="F675" s="26">
        <v>42997</v>
      </c>
      <c r="G675" s="26" t="s">
        <v>629</v>
      </c>
      <c r="H675" s="26">
        <v>50.16</v>
      </c>
      <c r="I675" s="27">
        <v>89720.255297403186</v>
      </c>
      <c r="J675" s="43">
        <f t="shared" si="20"/>
        <v>6.7088529563894541E-3</v>
      </c>
      <c r="K675" s="26" t="str">
        <f t="shared" si="21"/>
        <v>No</v>
      </c>
      <c r="L675" s="27" t="s">
        <v>118</v>
      </c>
    </row>
    <row r="676" spans="1:12" ht="15.6" x14ac:dyDescent="0.3">
      <c r="A676" s="26" t="s">
        <v>2281</v>
      </c>
      <c r="B676" s="26" t="s">
        <v>2282</v>
      </c>
      <c r="C676" s="26" t="s">
        <v>143</v>
      </c>
      <c r="D676" s="26" t="s">
        <v>144</v>
      </c>
      <c r="E676" s="26">
        <v>278</v>
      </c>
      <c r="F676" s="26">
        <v>483</v>
      </c>
      <c r="G676" s="26" t="s">
        <v>629</v>
      </c>
      <c r="H676" s="26">
        <v>42.97</v>
      </c>
      <c r="I676" s="27">
        <v>76850.730679645989</v>
      </c>
      <c r="J676" s="43">
        <f t="shared" si="20"/>
        <v>6.7096304152195639E-3</v>
      </c>
      <c r="K676" s="26" t="str">
        <f t="shared" si="21"/>
        <v>No</v>
      </c>
      <c r="L676" s="27" t="s">
        <v>118</v>
      </c>
    </row>
    <row r="677" spans="1:12" ht="15.6" x14ac:dyDescent="0.3">
      <c r="A677" s="26" t="s">
        <v>3748</v>
      </c>
      <c r="B677" s="26" t="s">
        <v>3749</v>
      </c>
      <c r="C677" s="26" t="s">
        <v>249</v>
      </c>
      <c r="D677" s="26" t="s">
        <v>250</v>
      </c>
      <c r="E677" s="26">
        <v>3938</v>
      </c>
      <c r="F677" s="26">
        <v>16995</v>
      </c>
      <c r="G677" s="26" t="s">
        <v>629</v>
      </c>
      <c r="H677" s="26">
        <v>33.19</v>
      </c>
      <c r="I677" s="27">
        <v>59354.633714201467</v>
      </c>
      <c r="J677" s="43">
        <f t="shared" si="20"/>
        <v>6.7101753490343861E-3</v>
      </c>
      <c r="K677" s="26" t="str">
        <f t="shared" si="21"/>
        <v>No</v>
      </c>
      <c r="L677" s="27" t="s">
        <v>130</v>
      </c>
    </row>
    <row r="678" spans="1:12" ht="15.6" x14ac:dyDescent="0.3">
      <c r="A678" s="26" t="s">
        <v>1421</v>
      </c>
      <c r="B678" s="26" t="s">
        <v>1422</v>
      </c>
      <c r="C678" s="26" t="s">
        <v>110</v>
      </c>
      <c r="D678" s="26" t="s">
        <v>1423</v>
      </c>
      <c r="E678" s="26">
        <v>171032</v>
      </c>
      <c r="F678" s="26">
        <v>834046</v>
      </c>
      <c r="G678" s="26" t="s">
        <v>629</v>
      </c>
      <c r="H678" s="26">
        <v>74.989999999999995</v>
      </c>
      <c r="I678" s="27">
        <v>133851.00376077162</v>
      </c>
      <c r="J678" s="43">
        <f t="shared" si="20"/>
        <v>6.7229977715246103E-3</v>
      </c>
      <c r="K678" s="26" t="str">
        <f t="shared" si="21"/>
        <v>No</v>
      </c>
      <c r="L678" s="27" t="s">
        <v>118</v>
      </c>
    </row>
    <row r="679" spans="1:12" ht="15.6" x14ac:dyDescent="0.3">
      <c r="A679" s="26" t="s">
        <v>3728</v>
      </c>
      <c r="B679" s="26" t="s">
        <v>3729</v>
      </c>
      <c r="C679" s="26" t="s">
        <v>185</v>
      </c>
      <c r="D679" s="26" t="s">
        <v>321</v>
      </c>
      <c r="E679" s="26">
        <v>4405</v>
      </c>
      <c r="F679" s="26">
        <v>14537</v>
      </c>
      <c r="G679" s="26" t="s">
        <v>629</v>
      </c>
      <c r="H679" s="26">
        <v>48.95</v>
      </c>
      <c r="I679" s="27">
        <v>87306.935186397677</v>
      </c>
      <c r="J679" s="43">
        <f t="shared" si="20"/>
        <v>6.7279878596805485E-3</v>
      </c>
      <c r="K679" s="26" t="str">
        <f t="shared" si="21"/>
        <v>No</v>
      </c>
      <c r="L679" s="27" t="s">
        <v>118</v>
      </c>
    </row>
    <row r="680" spans="1:12" ht="15.6" x14ac:dyDescent="0.3">
      <c r="A680" s="26" t="s">
        <v>4838</v>
      </c>
      <c r="B680" s="26" t="s">
        <v>4839</v>
      </c>
      <c r="C680" s="26" t="s">
        <v>164</v>
      </c>
      <c r="D680" s="26" t="s">
        <v>101</v>
      </c>
      <c r="E680" s="26">
        <v>55</v>
      </c>
      <c r="F680" s="26">
        <v>100</v>
      </c>
      <c r="G680" s="26" t="s">
        <v>629</v>
      </c>
      <c r="H680" s="26">
        <v>22.45</v>
      </c>
      <c r="I680" s="27">
        <v>40013</v>
      </c>
      <c r="J680" s="43">
        <f t="shared" si="20"/>
        <v>6.7328118361532499E-3</v>
      </c>
      <c r="K680" s="26" t="str">
        <f t="shared" si="21"/>
        <v>No</v>
      </c>
      <c r="L680" s="27" t="s">
        <v>147</v>
      </c>
    </row>
    <row r="681" spans="1:12" ht="15.6" x14ac:dyDescent="0.3">
      <c r="A681" s="26" t="s">
        <v>5481</v>
      </c>
      <c r="B681" s="26" t="s">
        <v>5482</v>
      </c>
      <c r="C681" s="26" t="s">
        <v>272</v>
      </c>
      <c r="D681" s="26" t="s">
        <v>273</v>
      </c>
      <c r="E681" s="26">
        <v>12</v>
      </c>
      <c r="F681" s="26">
        <v>25</v>
      </c>
      <c r="G681" s="26" t="s">
        <v>629</v>
      </c>
      <c r="H681" s="26">
        <v>33.33</v>
      </c>
      <c r="I681" s="27">
        <v>59397</v>
      </c>
      <c r="J681" s="43">
        <f t="shared" si="20"/>
        <v>6.7336734178493861E-3</v>
      </c>
      <c r="K681" s="26" t="str">
        <f t="shared" si="21"/>
        <v>No</v>
      </c>
      <c r="L681" s="27" t="s">
        <v>130</v>
      </c>
    </row>
    <row r="682" spans="1:12" ht="15.6" x14ac:dyDescent="0.3">
      <c r="A682" s="26" t="s">
        <v>3914</v>
      </c>
      <c r="B682" s="26" t="s">
        <v>3915</v>
      </c>
      <c r="C682" s="26" t="s">
        <v>726</v>
      </c>
      <c r="D682" s="26" t="s">
        <v>88</v>
      </c>
      <c r="E682" s="26">
        <v>1681</v>
      </c>
      <c r="F682" s="26">
        <v>7775</v>
      </c>
      <c r="G682" s="26" t="s">
        <v>629</v>
      </c>
      <c r="H682" s="26">
        <v>57.59</v>
      </c>
      <c r="I682" s="27">
        <v>102479.54101751167</v>
      </c>
      <c r="J682" s="43">
        <f t="shared" si="20"/>
        <v>6.7435899218353107E-3</v>
      </c>
      <c r="K682" s="26" t="str">
        <f t="shared" si="21"/>
        <v>No</v>
      </c>
      <c r="L682" s="27" t="s">
        <v>118</v>
      </c>
    </row>
    <row r="683" spans="1:12" ht="15.6" x14ac:dyDescent="0.3">
      <c r="A683" s="26" t="s">
        <v>3894</v>
      </c>
      <c r="B683" s="26" t="s">
        <v>3895</v>
      </c>
      <c r="C683" s="26" t="s">
        <v>195</v>
      </c>
      <c r="D683" s="26" t="s">
        <v>196</v>
      </c>
      <c r="E683" s="26">
        <v>1872</v>
      </c>
      <c r="F683" s="26">
        <v>3642</v>
      </c>
      <c r="G683" s="26" t="s">
        <v>629</v>
      </c>
      <c r="H683" s="26">
        <v>19</v>
      </c>
      <c r="I683" s="27">
        <v>33795.38671764639</v>
      </c>
      <c r="J683" s="43">
        <f t="shared" si="20"/>
        <v>6.7464829417368064E-3</v>
      </c>
      <c r="K683" s="26" t="str">
        <f t="shared" si="21"/>
        <v>No</v>
      </c>
      <c r="L683" s="27" t="s">
        <v>147</v>
      </c>
    </row>
    <row r="684" spans="1:12" ht="15.6" x14ac:dyDescent="0.3">
      <c r="A684" s="26" t="s">
        <v>3468</v>
      </c>
      <c r="B684" s="26" t="s">
        <v>3469</v>
      </c>
      <c r="C684" s="26" t="s">
        <v>654</v>
      </c>
      <c r="D684" s="26" t="s">
        <v>238</v>
      </c>
      <c r="E684" s="26">
        <v>27583</v>
      </c>
      <c r="F684" s="26">
        <v>100324</v>
      </c>
      <c r="G684" s="26" t="s">
        <v>629</v>
      </c>
      <c r="H684" s="26">
        <v>43.44</v>
      </c>
      <c r="I684" s="27">
        <v>77235.67260699872</v>
      </c>
      <c r="J684" s="43">
        <f t="shared" si="20"/>
        <v>6.7492129271981526E-3</v>
      </c>
      <c r="K684" s="26" t="str">
        <f t="shared" si="21"/>
        <v>No</v>
      </c>
      <c r="L684" s="27" t="s">
        <v>118</v>
      </c>
    </row>
    <row r="685" spans="1:12" ht="15.6" x14ac:dyDescent="0.3">
      <c r="A685" s="26" t="s">
        <v>1874</v>
      </c>
      <c r="B685" s="26" t="s">
        <v>1875</v>
      </c>
      <c r="C685" s="26" t="s">
        <v>185</v>
      </c>
      <c r="D685" s="26" t="s">
        <v>304</v>
      </c>
      <c r="E685" s="26">
        <v>2521</v>
      </c>
      <c r="F685" s="26">
        <v>7362</v>
      </c>
      <c r="G685" s="26" t="s">
        <v>629</v>
      </c>
      <c r="H685" s="26">
        <v>38.630000000000003</v>
      </c>
      <c r="I685" s="27">
        <v>68560.891450757452</v>
      </c>
      <c r="J685" s="43">
        <f t="shared" si="20"/>
        <v>6.7612889825527309E-3</v>
      </c>
      <c r="K685" s="26" t="str">
        <f t="shared" si="21"/>
        <v>No</v>
      </c>
      <c r="L685" s="27" t="s">
        <v>130</v>
      </c>
    </row>
    <row r="686" spans="1:12" ht="15.6" x14ac:dyDescent="0.3">
      <c r="A686" s="26" t="s">
        <v>5447</v>
      </c>
      <c r="B686" s="26" t="s">
        <v>5448</v>
      </c>
      <c r="C686" s="26" t="s">
        <v>95</v>
      </c>
      <c r="D686" s="26" t="s">
        <v>96</v>
      </c>
      <c r="E686" s="26">
        <v>14</v>
      </c>
      <c r="F686" s="26">
        <v>126</v>
      </c>
      <c r="G686" s="26" t="s">
        <v>629</v>
      </c>
      <c r="H686" s="26">
        <v>50</v>
      </c>
      <c r="I686" s="27">
        <v>88702.885749496447</v>
      </c>
      <c r="J686" s="43">
        <f t="shared" si="20"/>
        <v>6.7641542316271954E-3</v>
      </c>
      <c r="K686" s="26" t="str">
        <f t="shared" si="21"/>
        <v>No</v>
      </c>
      <c r="L686" s="27" t="s">
        <v>118</v>
      </c>
    </row>
    <row r="687" spans="1:12" ht="15.6" x14ac:dyDescent="0.3">
      <c r="A687" s="26" t="s">
        <v>5080</v>
      </c>
      <c r="B687" s="26" t="s">
        <v>5081</v>
      </c>
      <c r="C687" s="26" t="s">
        <v>523</v>
      </c>
      <c r="D687" s="26" t="s">
        <v>134</v>
      </c>
      <c r="E687" s="26">
        <v>34</v>
      </c>
      <c r="F687" s="26">
        <v>90</v>
      </c>
      <c r="G687" s="26" t="s">
        <v>629</v>
      </c>
      <c r="H687" s="26">
        <v>35</v>
      </c>
      <c r="I687" s="27">
        <v>61982</v>
      </c>
      <c r="J687" s="43">
        <f t="shared" si="20"/>
        <v>6.7761608208834825E-3</v>
      </c>
      <c r="K687" s="26" t="str">
        <f t="shared" si="21"/>
        <v>No</v>
      </c>
      <c r="L687" s="27" t="s">
        <v>130</v>
      </c>
    </row>
    <row r="688" spans="1:12" ht="15.6" x14ac:dyDescent="0.3">
      <c r="A688" s="26" t="s">
        <v>3562</v>
      </c>
      <c r="B688" s="26" t="s">
        <v>3563</v>
      </c>
      <c r="C688" s="26" t="s">
        <v>87</v>
      </c>
      <c r="D688" s="26" t="s">
        <v>88</v>
      </c>
      <c r="E688" s="26">
        <v>13400</v>
      </c>
      <c r="F688" s="26">
        <v>54660</v>
      </c>
      <c r="G688" s="26" t="s">
        <v>629</v>
      </c>
      <c r="H688" s="26">
        <v>63.13</v>
      </c>
      <c r="I688" s="27">
        <v>111784.18831932596</v>
      </c>
      <c r="J688" s="43">
        <f t="shared" si="20"/>
        <v>6.7769870801041394E-3</v>
      </c>
      <c r="K688" s="26" t="str">
        <f t="shared" si="21"/>
        <v>No</v>
      </c>
      <c r="L688" s="27" t="s">
        <v>118</v>
      </c>
    </row>
    <row r="689" spans="1:12" ht="15.6" x14ac:dyDescent="0.3">
      <c r="A689" s="26" t="s">
        <v>4316</v>
      </c>
      <c r="B689" s="26" t="s">
        <v>4317</v>
      </c>
      <c r="C689" s="26" t="s">
        <v>133</v>
      </c>
      <c r="D689" s="26" t="s">
        <v>161</v>
      </c>
      <c r="E689" s="26">
        <v>226</v>
      </c>
      <c r="F689" s="26">
        <v>425</v>
      </c>
      <c r="G689" s="26" t="s">
        <v>629</v>
      </c>
      <c r="H689" s="26">
        <v>58.33</v>
      </c>
      <c r="I689" s="27">
        <v>103036</v>
      </c>
      <c r="J689" s="43">
        <f t="shared" si="20"/>
        <v>6.7933537792616173E-3</v>
      </c>
      <c r="K689" s="26" t="str">
        <f t="shared" si="21"/>
        <v>No</v>
      </c>
      <c r="L689" s="27" t="s">
        <v>118</v>
      </c>
    </row>
    <row r="690" spans="1:12" ht="15.6" x14ac:dyDescent="0.3">
      <c r="A690" s="26" t="s">
        <v>1656</v>
      </c>
      <c r="B690" s="26" t="s">
        <v>1657</v>
      </c>
      <c r="C690" s="26" t="s">
        <v>133</v>
      </c>
      <c r="D690" s="26" t="s">
        <v>134</v>
      </c>
      <c r="E690" s="26">
        <v>10802</v>
      </c>
      <c r="F690" s="26">
        <v>28971</v>
      </c>
      <c r="G690" s="26" t="s">
        <v>629</v>
      </c>
      <c r="H690" s="26">
        <v>82.73</v>
      </c>
      <c r="I690" s="27">
        <v>146060.64940087852</v>
      </c>
      <c r="J690" s="43">
        <f t="shared" si="20"/>
        <v>6.7969025474840091E-3</v>
      </c>
      <c r="K690" s="26" t="str">
        <f t="shared" si="21"/>
        <v>No</v>
      </c>
      <c r="L690" s="27" t="s">
        <v>118</v>
      </c>
    </row>
    <row r="691" spans="1:12" ht="15.6" x14ac:dyDescent="0.3">
      <c r="A691" s="26" t="s">
        <v>3860</v>
      </c>
      <c r="B691" s="26" t="s">
        <v>3861</v>
      </c>
      <c r="C691" s="26" t="s">
        <v>249</v>
      </c>
      <c r="D691" s="26" t="s">
        <v>250</v>
      </c>
      <c r="E691" s="26">
        <v>2160</v>
      </c>
      <c r="F691" s="26">
        <v>7100</v>
      </c>
      <c r="G691" s="26" t="s">
        <v>629</v>
      </c>
      <c r="H691" s="26">
        <v>35.28</v>
      </c>
      <c r="I691" s="27">
        <v>62284.509167014665</v>
      </c>
      <c r="J691" s="43">
        <f t="shared" si="20"/>
        <v>6.7971957339307059E-3</v>
      </c>
      <c r="K691" s="26" t="str">
        <f t="shared" si="21"/>
        <v>No</v>
      </c>
      <c r="L691" s="27" t="s">
        <v>130</v>
      </c>
    </row>
    <row r="692" spans="1:12" ht="15.6" x14ac:dyDescent="0.3">
      <c r="A692" s="26" t="s">
        <v>5667</v>
      </c>
      <c r="B692" s="26" t="s">
        <v>5668</v>
      </c>
      <c r="C692" s="26" t="s">
        <v>207</v>
      </c>
      <c r="D692" s="26" t="s">
        <v>208</v>
      </c>
      <c r="E692" s="26">
        <v>33</v>
      </c>
      <c r="F692" s="26">
        <v>110</v>
      </c>
      <c r="G692" s="26" t="s">
        <v>629</v>
      </c>
      <c r="H692" s="26">
        <v>110.67</v>
      </c>
      <c r="I692" s="27">
        <v>195097</v>
      </c>
      <c r="J692" s="43">
        <f t="shared" si="20"/>
        <v>6.8070754547737786E-3</v>
      </c>
      <c r="K692" s="26" t="str">
        <f t="shared" si="21"/>
        <v>No</v>
      </c>
      <c r="L692" s="27" t="s">
        <v>118</v>
      </c>
    </row>
    <row r="693" spans="1:12" ht="15.6" x14ac:dyDescent="0.3">
      <c r="A693" s="26" t="s">
        <v>2309</v>
      </c>
      <c r="B693" s="26" t="s">
        <v>2310</v>
      </c>
      <c r="C693" s="26" t="s">
        <v>228</v>
      </c>
      <c r="D693" s="26" t="s">
        <v>229</v>
      </c>
      <c r="E693" s="26">
        <v>251</v>
      </c>
      <c r="F693" s="26">
        <v>396</v>
      </c>
      <c r="G693" s="26" t="s">
        <v>629</v>
      </c>
      <c r="H693" s="26">
        <v>102.62</v>
      </c>
      <c r="I693" s="27">
        <v>180703.00000000003</v>
      </c>
      <c r="J693" s="43">
        <f t="shared" si="20"/>
        <v>6.814718073302601E-3</v>
      </c>
      <c r="K693" s="26" t="str">
        <f t="shared" si="21"/>
        <v>No</v>
      </c>
      <c r="L693" s="27" t="s">
        <v>118</v>
      </c>
    </row>
    <row r="694" spans="1:12" ht="15.6" x14ac:dyDescent="0.3">
      <c r="A694" s="26" t="s">
        <v>1957</v>
      </c>
      <c r="B694" s="26" t="s">
        <v>1958</v>
      </c>
      <c r="C694" s="26" t="s">
        <v>87</v>
      </c>
      <c r="D694" s="26" t="s">
        <v>88</v>
      </c>
      <c r="E694" s="26">
        <v>1580</v>
      </c>
      <c r="F694" s="26">
        <v>9349</v>
      </c>
      <c r="G694" s="26" t="s">
        <v>629</v>
      </c>
      <c r="H694" s="26">
        <v>52.71</v>
      </c>
      <c r="I694" s="27">
        <v>92620.040716440082</v>
      </c>
      <c r="J694" s="43">
        <f t="shared" si="20"/>
        <v>6.8291915562473677E-3</v>
      </c>
      <c r="K694" s="26" t="str">
        <f t="shared" si="21"/>
        <v>No</v>
      </c>
      <c r="L694" s="27" t="s">
        <v>118</v>
      </c>
    </row>
    <row r="695" spans="1:12" ht="15.6" x14ac:dyDescent="0.3">
      <c r="A695" s="26" t="s">
        <v>3466</v>
      </c>
      <c r="B695" s="26" t="s">
        <v>3467</v>
      </c>
      <c r="C695" s="26" t="s">
        <v>100</v>
      </c>
      <c r="D695" s="26" t="s">
        <v>101</v>
      </c>
      <c r="E695" s="26">
        <v>27760</v>
      </c>
      <c r="F695" s="26">
        <v>132838</v>
      </c>
      <c r="G695" s="26" t="s">
        <v>629</v>
      </c>
      <c r="H695" s="26">
        <v>56.23</v>
      </c>
      <c r="I695" s="27">
        <v>98672.546586927041</v>
      </c>
      <c r="J695" s="43">
        <f t="shared" si="20"/>
        <v>6.8383762590495233E-3</v>
      </c>
      <c r="K695" s="26" t="str">
        <f t="shared" si="21"/>
        <v>No</v>
      </c>
      <c r="L695" s="27" t="s">
        <v>118</v>
      </c>
    </row>
    <row r="696" spans="1:12" ht="15.6" x14ac:dyDescent="0.3">
      <c r="A696" s="26" t="s">
        <v>2945</v>
      </c>
      <c r="B696" s="26" t="s">
        <v>2946</v>
      </c>
      <c r="C696" s="26" t="s">
        <v>195</v>
      </c>
      <c r="D696" s="26" t="s">
        <v>729</v>
      </c>
      <c r="E696" s="26">
        <v>36</v>
      </c>
      <c r="F696" s="26">
        <v>85</v>
      </c>
      <c r="G696" s="26" t="s">
        <v>629</v>
      </c>
      <c r="H696" s="26">
        <v>60</v>
      </c>
      <c r="I696" s="27">
        <v>105288</v>
      </c>
      <c r="J696" s="43">
        <f t="shared" si="20"/>
        <v>6.8383861408707544E-3</v>
      </c>
      <c r="K696" s="26" t="str">
        <f t="shared" si="21"/>
        <v>No</v>
      </c>
      <c r="L696" s="27" t="s">
        <v>118</v>
      </c>
    </row>
    <row r="697" spans="1:12" ht="15.6" x14ac:dyDescent="0.3">
      <c r="A697" s="26" t="s">
        <v>1492</v>
      </c>
      <c r="B697" s="26" t="s">
        <v>1493</v>
      </c>
      <c r="C697" s="26" t="s">
        <v>105</v>
      </c>
      <c r="D697" s="26" t="s">
        <v>172</v>
      </c>
      <c r="E697" s="26">
        <v>27358</v>
      </c>
      <c r="F697" s="26">
        <v>98420</v>
      </c>
      <c r="G697" s="26" t="s">
        <v>629</v>
      </c>
      <c r="H697" s="26">
        <v>79.37</v>
      </c>
      <c r="I697" s="27">
        <v>139246.6704359295</v>
      </c>
      <c r="J697" s="43">
        <f t="shared" si="20"/>
        <v>6.8399481080464253E-3</v>
      </c>
      <c r="K697" s="26" t="str">
        <f t="shared" si="21"/>
        <v>No</v>
      </c>
      <c r="L697" s="27" t="s">
        <v>118</v>
      </c>
    </row>
    <row r="698" spans="1:12" ht="15.6" x14ac:dyDescent="0.3">
      <c r="A698" s="26" t="s">
        <v>3654</v>
      </c>
      <c r="B698" s="26" t="s">
        <v>3655</v>
      </c>
      <c r="C698" s="26" t="s">
        <v>121</v>
      </c>
      <c r="D698" s="26" t="s">
        <v>88</v>
      </c>
      <c r="E698" s="26">
        <v>6985</v>
      </c>
      <c r="F698" s="26">
        <v>46300</v>
      </c>
      <c r="G698" s="26" t="s">
        <v>629</v>
      </c>
      <c r="H698" s="26">
        <v>36.619999999999997</v>
      </c>
      <c r="I698" s="27">
        <v>64234.686894239574</v>
      </c>
      <c r="J698" s="43">
        <f t="shared" si="20"/>
        <v>6.8411635713819903E-3</v>
      </c>
      <c r="K698" s="26" t="str">
        <f t="shared" si="21"/>
        <v>No</v>
      </c>
      <c r="L698" s="27" t="s">
        <v>130</v>
      </c>
    </row>
    <row r="699" spans="1:12" ht="15.6" x14ac:dyDescent="0.3">
      <c r="A699" s="26" t="s">
        <v>2491</v>
      </c>
      <c r="B699" s="26" t="s">
        <v>2492</v>
      </c>
      <c r="C699" s="26" t="s">
        <v>249</v>
      </c>
      <c r="D699" s="26" t="s">
        <v>250</v>
      </c>
      <c r="E699" s="26">
        <v>125</v>
      </c>
      <c r="F699" s="26">
        <v>344</v>
      </c>
      <c r="G699" s="26" t="s">
        <v>629</v>
      </c>
      <c r="H699" s="26">
        <v>81.040000000000006</v>
      </c>
      <c r="I699" s="27">
        <v>141902.31973157276</v>
      </c>
      <c r="J699" s="43">
        <f t="shared" si="20"/>
        <v>6.8531649224591691E-3</v>
      </c>
      <c r="K699" s="26" t="str">
        <f t="shared" si="21"/>
        <v>No</v>
      </c>
      <c r="L699" s="27" t="s">
        <v>118</v>
      </c>
    </row>
    <row r="700" spans="1:12" ht="15.6" x14ac:dyDescent="0.3">
      <c r="A700" s="26" t="s">
        <v>3584</v>
      </c>
      <c r="B700" s="26" t="s">
        <v>3585</v>
      </c>
      <c r="C700" s="26" t="s">
        <v>528</v>
      </c>
      <c r="D700" s="26" t="s">
        <v>88</v>
      </c>
      <c r="E700" s="26">
        <v>10746</v>
      </c>
      <c r="F700" s="26">
        <v>50230</v>
      </c>
      <c r="G700" s="26" t="s">
        <v>629</v>
      </c>
      <c r="H700" s="26">
        <v>50.16</v>
      </c>
      <c r="I700" s="27">
        <v>87808.291572172195</v>
      </c>
      <c r="J700" s="43">
        <f t="shared" si="20"/>
        <v>6.8549335059692436E-3</v>
      </c>
      <c r="K700" s="26" t="str">
        <f t="shared" si="21"/>
        <v>No</v>
      </c>
      <c r="L700" s="27" t="s">
        <v>118</v>
      </c>
    </row>
    <row r="701" spans="1:12" ht="15.6" x14ac:dyDescent="0.3">
      <c r="A701" s="26" t="s">
        <v>2731</v>
      </c>
      <c r="B701" s="26" t="s">
        <v>2732</v>
      </c>
      <c r="C701" s="26" t="s">
        <v>514</v>
      </c>
      <c r="D701" s="26" t="s">
        <v>172</v>
      </c>
      <c r="E701" s="26">
        <v>64</v>
      </c>
      <c r="F701" s="26">
        <v>211</v>
      </c>
      <c r="G701" s="26" t="s">
        <v>629</v>
      </c>
      <c r="H701" s="26">
        <v>92.72</v>
      </c>
      <c r="I701" s="27">
        <v>162232.00000000003</v>
      </c>
      <c r="J701" s="43">
        <f t="shared" si="20"/>
        <v>6.8583263474530278E-3</v>
      </c>
      <c r="K701" s="26" t="str">
        <f t="shared" si="21"/>
        <v>No</v>
      </c>
      <c r="L701" s="27" t="s">
        <v>118</v>
      </c>
    </row>
    <row r="702" spans="1:12" ht="15.6" x14ac:dyDescent="0.3">
      <c r="A702" s="26" t="s">
        <v>2445</v>
      </c>
      <c r="B702" s="26" t="s">
        <v>2446</v>
      </c>
      <c r="C702" s="26" t="s">
        <v>407</v>
      </c>
      <c r="D702" s="26" t="s">
        <v>88</v>
      </c>
      <c r="E702" s="26">
        <v>158</v>
      </c>
      <c r="F702" s="26">
        <v>326</v>
      </c>
      <c r="G702" s="26" t="s">
        <v>629</v>
      </c>
      <c r="H702" s="26">
        <v>68.75</v>
      </c>
      <c r="I702" s="27">
        <v>120261.14090159346</v>
      </c>
      <c r="J702" s="43">
        <f t="shared" si="20"/>
        <v>6.8600712899861468E-3</v>
      </c>
      <c r="K702" s="26" t="str">
        <f t="shared" si="21"/>
        <v>No</v>
      </c>
      <c r="L702" s="27" t="s">
        <v>118</v>
      </c>
    </row>
    <row r="703" spans="1:12" ht="15.6" x14ac:dyDescent="0.3">
      <c r="A703" s="26" t="s">
        <v>4230</v>
      </c>
      <c r="B703" s="26" t="s">
        <v>4231</v>
      </c>
      <c r="C703" s="26" t="s">
        <v>154</v>
      </c>
      <c r="D703" s="26" t="s">
        <v>155</v>
      </c>
      <c r="E703" s="26">
        <v>316</v>
      </c>
      <c r="F703" s="26">
        <v>766</v>
      </c>
      <c r="G703" s="26" t="s">
        <v>629</v>
      </c>
      <c r="H703" s="26">
        <v>30.18</v>
      </c>
      <c r="I703" s="27">
        <v>52714</v>
      </c>
      <c r="J703" s="43">
        <f t="shared" si="20"/>
        <v>6.8702811397351737E-3</v>
      </c>
      <c r="K703" s="26" t="str">
        <f t="shared" si="21"/>
        <v>No</v>
      </c>
      <c r="L703" s="27" t="s">
        <v>147</v>
      </c>
    </row>
    <row r="704" spans="1:12" ht="15.6" x14ac:dyDescent="0.3">
      <c r="A704" s="26" t="s">
        <v>4820</v>
      </c>
      <c r="B704" s="26" t="s">
        <v>4821</v>
      </c>
      <c r="C704" s="26" t="s">
        <v>143</v>
      </c>
      <c r="D704" s="26" t="s">
        <v>144</v>
      </c>
      <c r="E704" s="26">
        <v>58</v>
      </c>
      <c r="F704" s="26">
        <v>96</v>
      </c>
      <c r="G704" s="26" t="s">
        <v>629</v>
      </c>
      <c r="H704" s="26">
        <v>42.97</v>
      </c>
      <c r="I704" s="27">
        <v>74875</v>
      </c>
      <c r="J704" s="43">
        <f t="shared" si="20"/>
        <v>6.8866777963272115E-3</v>
      </c>
      <c r="K704" s="26" t="str">
        <f t="shared" si="21"/>
        <v>No</v>
      </c>
      <c r="L704" s="27" t="s">
        <v>118</v>
      </c>
    </row>
    <row r="705" spans="1:12" ht="15.6" x14ac:dyDescent="0.3">
      <c r="A705" s="26" t="s">
        <v>3582</v>
      </c>
      <c r="B705" s="26" t="s">
        <v>3583</v>
      </c>
      <c r="C705" s="26" t="s">
        <v>105</v>
      </c>
      <c r="D705" s="26" t="s">
        <v>182</v>
      </c>
      <c r="E705" s="26">
        <v>10781</v>
      </c>
      <c r="F705" s="26">
        <v>31221</v>
      </c>
      <c r="G705" s="26" t="s">
        <v>629</v>
      </c>
      <c r="H705" s="26">
        <v>49.36</v>
      </c>
      <c r="I705" s="27">
        <v>85941.227393407928</v>
      </c>
      <c r="J705" s="43">
        <f t="shared" si="20"/>
        <v>6.8921519736804861E-3</v>
      </c>
      <c r="K705" s="26" t="str">
        <f t="shared" si="21"/>
        <v>No</v>
      </c>
      <c r="L705" s="27" t="s">
        <v>118</v>
      </c>
    </row>
    <row r="706" spans="1:12" ht="15.6" x14ac:dyDescent="0.3">
      <c r="A706" s="26" t="s">
        <v>4278</v>
      </c>
      <c r="B706" s="26" t="s">
        <v>4279</v>
      </c>
      <c r="C706" s="26" t="s">
        <v>139</v>
      </c>
      <c r="D706" s="26" t="s">
        <v>140</v>
      </c>
      <c r="E706" s="26">
        <v>259</v>
      </c>
      <c r="F706" s="26">
        <v>950</v>
      </c>
      <c r="G706" s="26" t="s">
        <v>629</v>
      </c>
      <c r="H706" s="26">
        <v>50.45</v>
      </c>
      <c r="I706" s="27">
        <v>87774</v>
      </c>
      <c r="J706" s="43">
        <f t="shared" ref="J706:J769" si="22">(12*(H706))/(I706)</f>
        <v>6.8972588693690627E-3</v>
      </c>
      <c r="K706" s="26" t="str">
        <f t="shared" si="21"/>
        <v>No</v>
      </c>
      <c r="L706" s="27" t="s">
        <v>118</v>
      </c>
    </row>
    <row r="707" spans="1:12" ht="15.6" x14ac:dyDescent="0.3">
      <c r="A707" s="26" t="s">
        <v>5112</v>
      </c>
      <c r="B707" s="26" t="s">
        <v>5113</v>
      </c>
      <c r="C707" s="26" t="s">
        <v>1174</v>
      </c>
      <c r="D707" s="26" t="s">
        <v>151</v>
      </c>
      <c r="E707" s="26">
        <v>32</v>
      </c>
      <c r="F707" s="26">
        <v>129</v>
      </c>
      <c r="G707" s="26" t="s">
        <v>629</v>
      </c>
      <c r="H707" s="26">
        <v>46.33</v>
      </c>
      <c r="I707" s="27">
        <v>80477.000000000015</v>
      </c>
      <c r="J707" s="43">
        <f t="shared" si="22"/>
        <v>6.9083092063570951E-3</v>
      </c>
      <c r="K707" s="26" t="str">
        <f t="shared" ref="K707:K770" si="23">IF(J707&gt;1.5%,"Yes","No")</f>
        <v>No</v>
      </c>
      <c r="L707" s="27" t="s">
        <v>118</v>
      </c>
    </row>
    <row r="708" spans="1:12" ht="15.6" x14ac:dyDescent="0.3">
      <c r="A708" s="26" t="s">
        <v>3220</v>
      </c>
      <c r="B708" s="26" t="s">
        <v>3221</v>
      </c>
      <c r="C708" s="26" t="s">
        <v>264</v>
      </c>
      <c r="D708" s="26" t="s">
        <v>265</v>
      </c>
      <c r="E708" s="26">
        <v>18</v>
      </c>
      <c r="F708" s="26">
        <v>25</v>
      </c>
      <c r="G708" s="26" t="s">
        <v>629</v>
      </c>
      <c r="H708" s="26">
        <v>75</v>
      </c>
      <c r="I708" s="27">
        <v>130241</v>
      </c>
      <c r="J708" s="43">
        <f t="shared" si="22"/>
        <v>6.9102663523775152E-3</v>
      </c>
      <c r="K708" s="26" t="str">
        <f t="shared" si="23"/>
        <v>No</v>
      </c>
      <c r="L708" s="27" t="s">
        <v>118</v>
      </c>
    </row>
    <row r="709" spans="1:12" ht="15.6" x14ac:dyDescent="0.3">
      <c r="A709" s="26" t="s">
        <v>4000</v>
      </c>
      <c r="B709" s="26" t="s">
        <v>4001</v>
      </c>
      <c r="C709" s="26" t="s">
        <v>255</v>
      </c>
      <c r="D709" s="26" t="s">
        <v>256</v>
      </c>
      <c r="E709" s="26">
        <v>1122</v>
      </c>
      <c r="F709" s="26">
        <v>4347</v>
      </c>
      <c r="G709" s="26" t="s">
        <v>629</v>
      </c>
      <c r="H709" s="26">
        <v>40.51</v>
      </c>
      <c r="I709" s="27">
        <v>70266.60469605941</v>
      </c>
      <c r="J709" s="43">
        <f t="shared" si="22"/>
        <v>6.9182224202055673E-3</v>
      </c>
      <c r="K709" s="26" t="str">
        <f t="shared" si="23"/>
        <v>No</v>
      </c>
      <c r="L709" s="27" t="s">
        <v>130</v>
      </c>
    </row>
    <row r="710" spans="1:12" ht="15.6" x14ac:dyDescent="0.3">
      <c r="A710" s="26" t="s">
        <v>3546</v>
      </c>
      <c r="B710" s="26" t="s">
        <v>3547</v>
      </c>
      <c r="C710" s="26" t="s">
        <v>128</v>
      </c>
      <c r="D710" s="26" t="s">
        <v>175</v>
      </c>
      <c r="E710" s="26">
        <v>14928</v>
      </c>
      <c r="F710" s="26">
        <v>66172</v>
      </c>
      <c r="G710" s="26" t="s">
        <v>629</v>
      </c>
      <c r="H710" s="26">
        <v>35.909999999999997</v>
      </c>
      <c r="I710" s="27">
        <v>62254.496184180141</v>
      </c>
      <c r="J710" s="43">
        <f t="shared" si="22"/>
        <v>6.9219096838422992E-3</v>
      </c>
      <c r="K710" s="26" t="str">
        <f t="shared" si="23"/>
        <v>No</v>
      </c>
      <c r="L710" s="27" t="s">
        <v>130</v>
      </c>
    </row>
    <row r="711" spans="1:12" ht="15.6" x14ac:dyDescent="0.3">
      <c r="A711" s="26" t="s">
        <v>3236</v>
      </c>
      <c r="B711" s="26" t="s">
        <v>3237</v>
      </c>
      <c r="C711" s="26" t="s">
        <v>1174</v>
      </c>
      <c r="D711" s="26" t="s">
        <v>151</v>
      </c>
      <c r="E711" s="26">
        <v>17</v>
      </c>
      <c r="F711" s="26">
        <v>40</v>
      </c>
      <c r="G711" s="26" t="s">
        <v>629</v>
      </c>
      <c r="H711" s="26">
        <v>70</v>
      </c>
      <c r="I711" s="27">
        <v>121250</v>
      </c>
      <c r="J711" s="43">
        <f t="shared" si="22"/>
        <v>6.9278350515463915E-3</v>
      </c>
      <c r="K711" s="26" t="str">
        <f t="shared" si="23"/>
        <v>No</v>
      </c>
      <c r="L711" s="27" t="s">
        <v>118</v>
      </c>
    </row>
    <row r="712" spans="1:12" ht="15.6" x14ac:dyDescent="0.3">
      <c r="A712" s="26" t="s">
        <v>2489</v>
      </c>
      <c r="B712" s="26" t="s">
        <v>2490</v>
      </c>
      <c r="C712" s="26" t="s">
        <v>482</v>
      </c>
      <c r="D712" s="26" t="s">
        <v>483</v>
      </c>
      <c r="E712" s="26">
        <v>126</v>
      </c>
      <c r="F712" s="26">
        <v>415</v>
      </c>
      <c r="G712" s="26" t="s">
        <v>629</v>
      </c>
      <c r="H712" s="26">
        <v>54.26</v>
      </c>
      <c r="I712" s="27">
        <v>93833.872951890342</v>
      </c>
      <c r="J712" s="43">
        <f t="shared" si="22"/>
        <v>6.9390719951827676E-3</v>
      </c>
      <c r="K712" s="26" t="str">
        <f t="shared" si="23"/>
        <v>No</v>
      </c>
      <c r="L712" s="27" t="s">
        <v>118</v>
      </c>
    </row>
    <row r="713" spans="1:12" ht="15.6" x14ac:dyDescent="0.3">
      <c r="A713" s="26" t="s">
        <v>3208</v>
      </c>
      <c r="B713" s="26" t="s">
        <v>3209</v>
      </c>
      <c r="C713" s="26" t="s">
        <v>351</v>
      </c>
      <c r="D713" s="26" t="s">
        <v>352</v>
      </c>
      <c r="E713" s="26">
        <v>19</v>
      </c>
      <c r="F713" s="26">
        <v>53</v>
      </c>
      <c r="G713" s="26" t="s">
        <v>629</v>
      </c>
      <c r="H713" s="26">
        <v>75</v>
      </c>
      <c r="I713" s="27">
        <v>129650.00000000001</v>
      </c>
      <c r="J713" s="43">
        <f t="shared" si="22"/>
        <v>6.9417662938681055E-3</v>
      </c>
      <c r="K713" s="26" t="str">
        <f t="shared" si="23"/>
        <v>No</v>
      </c>
      <c r="L713" s="27" t="s">
        <v>118</v>
      </c>
    </row>
    <row r="714" spans="1:12" ht="15.6" x14ac:dyDescent="0.3">
      <c r="A714" s="26" t="s">
        <v>3570</v>
      </c>
      <c r="B714" s="26" t="s">
        <v>3571</v>
      </c>
      <c r="C714" s="26" t="s">
        <v>95</v>
      </c>
      <c r="D714" s="26" t="s">
        <v>96</v>
      </c>
      <c r="E714" s="26">
        <v>12207</v>
      </c>
      <c r="F714" s="26">
        <v>39756</v>
      </c>
      <c r="G714" s="26" t="s">
        <v>629</v>
      </c>
      <c r="H714" s="26">
        <v>30.6</v>
      </c>
      <c r="I714" s="27">
        <v>52847.517244143353</v>
      </c>
      <c r="J714" s="43">
        <f t="shared" si="22"/>
        <v>6.9482923540877175E-3</v>
      </c>
      <c r="K714" s="26" t="str">
        <f t="shared" si="23"/>
        <v>No</v>
      </c>
      <c r="L714" s="27" t="s">
        <v>147</v>
      </c>
    </row>
    <row r="715" spans="1:12" ht="15.6" x14ac:dyDescent="0.3">
      <c r="A715" s="26" t="s">
        <v>5759</v>
      </c>
      <c r="B715" s="26" t="s">
        <v>5760</v>
      </c>
      <c r="C715" s="26" t="s">
        <v>133</v>
      </c>
      <c r="D715" s="26" t="s">
        <v>161</v>
      </c>
      <c r="E715" s="26">
        <v>97</v>
      </c>
      <c r="F715" s="26">
        <v>201</v>
      </c>
      <c r="G715" s="26" t="s">
        <v>629</v>
      </c>
      <c r="H715" s="26">
        <v>110.63</v>
      </c>
      <c r="I715" s="27">
        <v>190938</v>
      </c>
      <c r="J715" s="43">
        <f t="shared" si="22"/>
        <v>6.9528328567388361E-3</v>
      </c>
      <c r="K715" s="26" t="str">
        <f t="shared" si="23"/>
        <v>No</v>
      </c>
      <c r="L715" s="27" t="s">
        <v>118</v>
      </c>
    </row>
    <row r="716" spans="1:12" ht="15.6" x14ac:dyDescent="0.3">
      <c r="A716" s="26" t="s">
        <v>4510</v>
      </c>
      <c r="B716" s="26" t="s">
        <v>4511</v>
      </c>
      <c r="C716" s="26" t="s">
        <v>237</v>
      </c>
      <c r="D716" s="26" t="s">
        <v>238</v>
      </c>
      <c r="E716" s="26">
        <v>122</v>
      </c>
      <c r="F716" s="26">
        <v>451</v>
      </c>
      <c r="G716" s="26" t="s">
        <v>629</v>
      </c>
      <c r="H716" s="26">
        <v>42.61</v>
      </c>
      <c r="I716" s="27">
        <v>73472</v>
      </c>
      <c r="J716" s="43">
        <f t="shared" si="22"/>
        <v>6.959385888501742E-3</v>
      </c>
      <c r="K716" s="26" t="str">
        <f t="shared" si="23"/>
        <v>No</v>
      </c>
      <c r="L716" s="27" t="s">
        <v>130</v>
      </c>
    </row>
    <row r="717" spans="1:12" ht="15.6" x14ac:dyDescent="0.3">
      <c r="A717" s="26" t="s">
        <v>3798</v>
      </c>
      <c r="B717" s="26" t="s">
        <v>3799</v>
      </c>
      <c r="C717" s="26" t="s">
        <v>726</v>
      </c>
      <c r="D717" s="26" t="s">
        <v>88</v>
      </c>
      <c r="E717" s="26">
        <v>2931</v>
      </c>
      <c r="F717" s="26">
        <v>11183</v>
      </c>
      <c r="G717" s="26" t="s">
        <v>629</v>
      </c>
      <c r="H717" s="26">
        <v>34.119999999999997</v>
      </c>
      <c r="I717" s="27">
        <v>58787.626558374555</v>
      </c>
      <c r="J717" s="43">
        <f t="shared" si="22"/>
        <v>6.9647309131188832E-3</v>
      </c>
      <c r="K717" s="26" t="str">
        <f t="shared" si="23"/>
        <v>No</v>
      </c>
      <c r="L717" s="27" t="s">
        <v>130</v>
      </c>
    </row>
    <row r="718" spans="1:12" ht="15.6" x14ac:dyDescent="0.3">
      <c r="A718" s="26" t="s">
        <v>3396</v>
      </c>
      <c r="B718" s="26" t="s">
        <v>3397</v>
      </c>
      <c r="C718" s="26" t="s">
        <v>133</v>
      </c>
      <c r="D718" s="26" t="s">
        <v>134</v>
      </c>
      <c r="E718" s="26">
        <v>145404</v>
      </c>
      <c r="F718" s="26">
        <v>520746</v>
      </c>
      <c r="G718" s="26" t="s">
        <v>629</v>
      </c>
      <c r="H718" s="26">
        <v>44.47</v>
      </c>
      <c r="I718" s="27">
        <v>76618.637649587574</v>
      </c>
      <c r="J718" s="43">
        <f t="shared" si="22"/>
        <v>6.9648849988769345E-3</v>
      </c>
      <c r="K718" s="26" t="str">
        <f t="shared" si="23"/>
        <v>No</v>
      </c>
      <c r="L718" s="27" t="s">
        <v>118</v>
      </c>
    </row>
    <row r="719" spans="1:12" ht="15.6" x14ac:dyDescent="0.3">
      <c r="A719" s="26" t="s">
        <v>2323</v>
      </c>
      <c r="B719" s="26" t="s">
        <v>2324</v>
      </c>
      <c r="C719" s="26" t="s">
        <v>249</v>
      </c>
      <c r="D719" s="26" t="s">
        <v>250</v>
      </c>
      <c r="E719" s="26">
        <v>233</v>
      </c>
      <c r="F719" s="26">
        <v>850</v>
      </c>
      <c r="G719" s="26" t="s">
        <v>629</v>
      </c>
      <c r="H719" s="26">
        <v>71.92</v>
      </c>
      <c r="I719" s="27">
        <v>123750</v>
      </c>
      <c r="J719" s="43">
        <f t="shared" si="22"/>
        <v>6.974060606060606E-3</v>
      </c>
      <c r="K719" s="26" t="str">
        <f t="shared" si="23"/>
        <v>No</v>
      </c>
      <c r="L719" s="27" t="s">
        <v>118</v>
      </c>
    </row>
    <row r="720" spans="1:12" ht="15.6" x14ac:dyDescent="0.3">
      <c r="A720" s="26" t="s">
        <v>3548</v>
      </c>
      <c r="B720" s="26" t="s">
        <v>3549</v>
      </c>
      <c r="C720" s="26" t="s">
        <v>150</v>
      </c>
      <c r="D720" s="26" t="s">
        <v>352</v>
      </c>
      <c r="E720" s="26">
        <v>14470</v>
      </c>
      <c r="F720" s="26">
        <v>65231</v>
      </c>
      <c r="G720" s="26" t="s">
        <v>629</v>
      </c>
      <c r="H720" s="26">
        <v>52.99</v>
      </c>
      <c r="I720" s="27">
        <v>90898.994117503345</v>
      </c>
      <c r="J720" s="43">
        <f t="shared" si="22"/>
        <v>6.995456948379543E-3</v>
      </c>
      <c r="K720" s="26" t="str">
        <f t="shared" si="23"/>
        <v>No</v>
      </c>
      <c r="L720" s="27" t="s">
        <v>118</v>
      </c>
    </row>
    <row r="721" spans="1:12" ht="15.6" x14ac:dyDescent="0.3">
      <c r="A721" s="26" t="s">
        <v>3286</v>
      </c>
      <c r="B721" s="26" t="s">
        <v>3287</v>
      </c>
      <c r="C721" s="26" t="s">
        <v>1174</v>
      </c>
      <c r="D721" s="26" t="s">
        <v>151</v>
      </c>
      <c r="E721" s="26">
        <v>15</v>
      </c>
      <c r="F721" s="26">
        <v>42</v>
      </c>
      <c r="G721" s="26" t="s">
        <v>629</v>
      </c>
      <c r="H721" s="26">
        <v>70</v>
      </c>
      <c r="I721" s="27">
        <v>120057</v>
      </c>
      <c r="J721" s="43">
        <f t="shared" si="22"/>
        <v>6.9966765786251533E-3</v>
      </c>
      <c r="K721" s="26" t="str">
        <f t="shared" si="23"/>
        <v>No</v>
      </c>
      <c r="L721" s="27" t="s">
        <v>118</v>
      </c>
    </row>
    <row r="722" spans="1:12" ht="15.6" x14ac:dyDescent="0.3">
      <c r="A722" s="26" t="s">
        <v>3222</v>
      </c>
      <c r="B722" s="26" t="s">
        <v>3223</v>
      </c>
      <c r="C722" s="26" t="s">
        <v>1174</v>
      </c>
      <c r="D722" s="26" t="s">
        <v>151</v>
      </c>
      <c r="E722" s="26">
        <v>18</v>
      </c>
      <c r="F722" s="26">
        <v>35</v>
      </c>
      <c r="G722" s="26" t="s">
        <v>629</v>
      </c>
      <c r="H722" s="26">
        <v>68.56</v>
      </c>
      <c r="I722" s="27">
        <v>117344</v>
      </c>
      <c r="J722" s="43">
        <f t="shared" si="22"/>
        <v>7.0111808017452957E-3</v>
      </c>
      <c r="K722" s="26" t="str">
        <f t="shared" si="23"/>
        <v>No</v>
      </c>
      <c r="L722" s="27" t="s">
        <v>118</v>
      </c>
    </row>
    <row r="723" spans="1:12" ht="15.6" x14ac:dyDescent="0.3">
      <c r="A723" s="26" t="s">
        <v>4808</v>
      </c>
      <c r="B723" s="26" t="s">
        <v>4809</v>
      </c>
      <c r="C723" s="26" t="s">
        <v>158</v>
      </c>
      <c r="D723" s="26" t="s">
        <v>96</v>
      </c>
      <c r="E723" s="26">
        <v>60</v>
      </c>
      <c r="F723" s="26">
        <v>198</v>
      </c>
      <c r="G723" s="26" t="s">
        <v>629</v>
      </c>
      <c r="H723" s="26">
        <v>28.08</v>
      </c>
      <c r="I723" s="27">
        <v>48000</v>
      </c>
      <c r="J723" s="43">
        <f t="shared" si="22"/>
        <v>7.0199999999999993E-3</v>
      </c>
      <c r="K723" s="26" t="str">
        <f t="shared" si="23"/>
        <v>No</v>
      </c>
      <c r="L723" s="27" t="s">
        <v>147</v>
      </c>
    </row>
    <row r="724" spans="1:12" ht="15.6" x14ac:dyDescent="0.3">
      <c r="A724" s="26" t="s">
        <v>5757</v>
      </c>
      <c r="B724" s="26" t="s">
        <v>5758</v>
      </c>
      <c r="C724" s="26" t="s">
        <v>259</v>
      </c>
      <c r="D724" s="26" t="s">
        <v>161</v>
      </c>
      <c r="E724" s="26">
        <v>138</v>
      </c>
      <c r="F724" s="26">
        <v>200</v>
      </c>
      <c r="G724" s="26" t="s">
        <v>629</v>
      </c>
      <c r="H724" s="26">
        <v>111.75</v>
      </c>
      <c r="I724" s="27">
        <v>190938.00000000003</v>
      </c>
      <c r="J724" s="43">
        <f t="shared" si="22"/>
        <v>7.0232221977814778E-3</v>
      </c>
      <c r="K724" s="26" t="str">
        <f t="shared" si="23"/>
        <v>No</v>
      </c>
      <c r="L724" s="27" t="s">
        <v>118</v>
      </c>
    </row>
    <row r="725" spans="1:12" ht="15.6" x14ac:dyDescent="0.3">
      <c r="A725" s="26" t="s">
        <v>1454</v>
      </c>
      <c r="B725" s="26" t="s">
        <v>1455</v>
      </c>
      <c r="C725" s="26" t="s">
        <v>154</v>
      </c>
      <c r="D725" s="26" t="s">
        <v>155</v>
      </c>
      <c r="E725" s="26">
        <v>44164</v>
      </c>
      <c r="F725" s="26">
        <v>144088</v>
      </c>
      <c r="G725" s="26" t="s">
        <v>629</v>
      </c>
      <c r="H725" s="26">
        <v>74.34</v>
      </c>
      <c r="I725" s="27">
        <v>127014.85276745434</v>
      </c>
      <c r="J725" s="43">
        <f t="shared" si="22"/>
        <v>7.0234305718030344E-3</v>
      </c>
      <c r="K725" s="26" t="str">
        <f t="shared" si="23"/>
        <v>No</v>
      </c>
      <c r="L725" s="27" t="s">
        <v>118</v>
      </c>
    </row>
    <row r="726" spans="1:12" ht="15.6" x14ac:dyDescent="0.3">
      <c r="A726" s="26" t="s">
        <v>4880</v>
      </c>
      <c r="B726" s="26" t="s">
        <v>4881</v>
      </c>
      <c r="C726" s="26" t="s">
        <v>237</v>
      </c>
      <c r="D726" s="26" t="s">
        <v>238</v>
      </c>
      <c r="E726" s="26">
        <v>50</v>
      </c>
      <c r="F726" s="26">
        <v>662</v>
      </c>
      <c r="G726" s="26" t="s">
        <v>629</v>
      </c>
      <c r="H726" s="26">
        <v>32.700000000000003</v>
      </c>
      <c r="I726" s="27">
        <v>55825.851781684396</v>
      </c>
      <c r="J726" s="43">
        <f t="shared" si="22"/>
        <v>7.029001573223473E-3</v>
      </c>
      <c r="K726" s="26" t="str">
        <f t="shared" si="23"/>
        <v>No</v>
      </c>
      <c r="L726" s="27" t="s">
        <v>130</v>
      </c>
    </row>
    <row r="727" spans="1:12" ht="15.6" x14ac:dyDescent="0.3">
      <c r="A727" s="26" t="s">
        <v>3136</v>
      </c>
      <c r="B727" s="26" t="s">
        <v>3137</v>
      </c>
      <c r="C727" s="26" t="s">
        <v>344</v>
      </c>
      <c r="D727" s="26" t="s">
        <v>175</v>
      </c>
      <c r="E727" s="26">
        <v>24</v>
      </c>
      <c r="F727" s="26">
        <v>45</v>
      </c>
      <c r="G727" s="26" t="s">
        <v>629</v>
      </c>
      <c r="H727" s="26">
        <v>51.22</v>
      </c>
      <c r="I727" s="27">
        <v>87404</v>
      </c>
      <c r="J727" s="43">
        <f t="shared" si="22"/>
        <v>7.0321724406205667E-3</v>
      </c>
      <c r="K727" s="26" t="str">
        <f t="shared" si="23"/>
        <v>No</v>
      </c>
      <c r="L727" s="27" t="s">
        <v>118</v>
      </c>
    </row>
    <row r="728" spans="1:12" ht="15.6" x14ac:dyDescent="0.3">
      <c r="A728" s="26" t="s">
        <v>4858</v>
      </c>
      <c r="B728" s="26" t="s">
        <v>4859</v>
      </c>
      <c r="C728" s="26" t="s">
        <v>951</v>
      </c>
      <c r="D728" s="26" t="s">
        <v>952</v>
      </c>
      <c r="E728" s="26">
        <v>52</v>
      </c>
      <c r="F728" s="26">
        <v>79</v>
      </c>
      <c r="G728" s="26" t="s">
        <v>629</v>
      </c>
      <c r="H728" s="26">
        <v>33.33</v>
      </c>
      <c r="I728" s="27">
        <v>56771</v>
      </c>
      <c r="J728" s="43">
        <f t="shared" si="22"/>
        <v>7.0451462894787825E-3</v>
      </c>
      <c r="K728" s="26" t="str">
        <f t="shared" si="23"/>
        <v>No</v>
      </c>
      <c r="L728" s="27" t="s">
        <v>130</v>
      </c>
    </row>
    <row r="729" spans="1:12" ht="15.6" x14ac:dyDescent="0.3">
      <c r="A729" s="26" t="s">
        <v>4670</v>
      </c>
      <c r="B729" s="26" t="s">
        <v>4671</v>
      </c>
      <c r="C729" s="26" t="s">
        <v>139</v>
      </c>
      <c r="D729" s="26" t="s">
        <v>140</v>
      </c>
      <c r="E729" s="26">
        <v>82</v>
      </c>
      <c r="F729" s="26">
        <v>300</v>
      </c>
      <c r="G729" s="26" t="s">
        <v>629</v>
      </c>
      <c r="H729" s="26">
        <v>38.33</v>
      </c>
      <c r="I729" s="27">
        <v>65236</v>
      </c>
      <c r="J729" s="43">
        <f t="shared" si="22"/>
        <v>7.0507081979275243E-3</v>
      </c>
      <c r="K729" s="26" t="str">
        <f t="shared" si="23"/>
        <v>No</v>
      </c>
      <c r="L729" s="27" t="s">
        <v>130</v>
      </c>
    </row>
    <row r="730" spans="1:12" ht="15.6" x14ac:dyDescent="0.3">
      <c r="A730" s="26" t="s">
        <v>2593</v>
      </c>
      <c r="B730" s="26" t="s">
        <v>2594</v>
      </c>
      <c r="C730" s="26" t="s">
        <v>514</v>
      </c>
      <c r="D730" s="26" t="s">
        <v>172</v>
      </c>
      <c r="E730" s="26">
        <v>92</v>
      </c>
      <c r="F730" s="26">
        <v>304</v>
      </c>
      <c r="G730" s="26" t="s">
        <v>629</v>
      </c>
      <c r="H730" s="26">
        <v>95.4</v>
      </c>
      <c r="I730" s="27">
        <v>162224.48545513811</v>
      </c>
      <c r="J730" s="43">
        <f t="shared" si="22"/>
        <v>7.0568878476522309E-3</v>
      </c>
      <c r="K730" s="26" t="str">
        <f t="shared" si="23"/>
        <v>No</v>
      </c>
      <c r="L730" s="27" t="s">
        <v>118</v>
      </c>
    </row>
    <row r="731" spans="1:12" ht="15.6" x14ac:dyDescent="0.3">
      <c r="A731" s="26" t="s">
        <v>3162</v>
      </c>
      <c r="B731" s="26" t="s">
        <v>3163</v>
      </c>
      <c r="C731" s="26" t="s">
        <v>303</v>
      </c>
      <c r="D731" s="26" t="s">
        <v>304</v>
      </c>
      <c r="E731" s="26">
        <v>22</v>
      </c>
      <c r="F731" s="26">
        <v>50</v>
      </c>
      <c r="G731" s="26" t="s">
        <v>629</v>
      </c>
      <c r="H731" s="26">
        <v>46.22</v>
      </c>
      <c r="I731" s="27">
        <v>78375</v>
      </c>
      <c r="J731" s="43">
        <f t="shared" si="22"/>
        <v>7.0767464114832538E-3</v>
      </c>
      <c r="K731" s="26" t="str">
        <f t="shared" si="23"/>
        <v>No</v>
      </c>
      <c r="L731" s="27" t="s">
        <v>118</v>
      </c>
    </row>
    <row r="732" spans="1:12" ht="15.6" x14ac:dyDescent="0.3">
      <c r="A732" s="26" t="s">
        <v>2937</v>
      </c>
      <c r="B732" s="26" t="s">
        <v>2938</v>
      </c>
      <c r="C732" s="26" t="s">
        <v>479</v>
      </c>
      <c r="D732" s="26" t="s">
        <v>182</v>
      </c>
      <c r="E732" s="26">
        <v>37</v>
      </c>
      <c r="F732" s="26">
        <v>126</v>
      </c>
      <c r="G732" s="26" t="s">
        <v>629</v>
      </c>
      <c r="H732" s="26">
        <v>83</v>
      </c>
      <c r="I732" s="27">
        <v>140607.47188892885</v>
      </c>
      <c r="J732" s="43">
        <f t="shared" si="22"/>
        <v>7.0835495910685177E-3</v>
      </c>
      <c r="K732" s="26" t="str">
        <f t="shared" si="23"/>
        <v>No</v>
      </c>
      <c r="L732" s="27" t="s">
        <v>118</v>
      </c>
    </row>
    <row r="733" spans="1:12" ht="15.6" x14ac:dyDescent="0.3">
      <c r="A733" s="26" t="s">
        <v>4124</v>
      </c>
      <c r="B733" s="26" t="s">
        <v>4125</v>
      </c>
      <c r="C733" s="26" t="s">
        <v>249</v>
      </c>
      <c r="D733" s="26" t="s">
        <v>250</v>
      </c>
      <c r="E733" s="26">
        <v>473</v>
      </c>
      <c r="F733" s="26">
        <v>1551</v>
      </c>
      <c r="G733" s="26" t="s">
        <v>629</v>
      </c>
      <c r="H733" s="26">
        <v>38.520000000000003</v>
      </c>
      <c r="I733" s="27">
        <v>65165.096282181665</v>
      </c>
      <c r="J733" s="43">
        <f t="shared" si="22"/>
        <v>7.0933678667239536E-3</v>
      </c>
      <c r="K733" s="26" t="str">
        <f t="shared" si="23"/>
        <v>No</v>
      </c>
      <c r="L733" s="27" t="s">
        <v>130</v>
      </c>
    </row>
    <row r="734" spans="1:12" ht="15.6" x14ac:dyDescent="0.3">
      <c r="A734" s="26" t="s">
        <v>3966</v>
      </c>
      <c r="B734" s="26" t="s">
        <v>3967</v>
      </c>
      <c r="C734" s="26" t="s">
        <v>211</v>
      </c>
      <c r="D734" s="26" t="s">
        <v>278</v>
      </c>
      <c r="E734" s="26">
        <v>1317</v>
      </c>
      <c r="F734" s="26">
        <v>5200</v>
      </c>
      <c r="G734" s="26" t="s">
        <v>629</v>
      </c>
      <c r="H734" s="26">
        <v>52.51</v>
      </c>
      <c r="I734" s="27">
        <v>88755.273533192347</v>
      </c>
      <c r="J734" s="43">
        <f t="shared" si="22"/>
        <v>7.0995218077306724E-3</v>
      </c>
      <c r="K734" s="26" t="str">
        <f t="shared" si="23"/>
        <v>No</v>
      </c>
      <c r="L734" s="27" t="s">
        <v>118</v>
      </c>
    </row>
    <row r="735" spans="1:12" ht="15.6" x14ac:dyDescent="0.3">
      <c r="A735" s="26" t="s">
        <v>2279</v>
      </c>
      <c r="B735" s="26" t="s">
        <v>2280</v>
      </c>
      <c r="C735" s="26" t="s">
        <v>654</v>
      </c>
      <c r="D735" s="26" t="s">
        <v>697</v>
      </c>
      <c r="E735" s="26">
        <v>285</v>
      </c>
      <c r="F735" s="26">
        <v>1225</v>
      </c>
      <c r="G735" s="26" t="s">
        <v>629</v>
      </c>
      <c r="H735" s="26">
        <v>32.590000000000003</v>
      </c>
      <c r="I735" s="27">
        <v>55076</v>
      </c>
      <c r="J735" s="43">
        <f t="shared" si="22"/>
        <v>7.100733531846903E-3</v>
      </c>
      <c r="K735" s="26" t="str">
        <f t="shared" si="23"/>
        <v>No</v>
      </c>
      <c r="L735" s="27" t="s">
        <v>147</v>
      </c>
    </row>
    <row r="736" spans="1:12" ht="15.6" x14ac:dyDescent="0.3">
      <c r="A736" s="26" t="s">
        <v>3972</v>
      </c>
      <c r="B736" s="26" t="s">
        <v>3973</v>
      </c>
      <c r="C736" s="26" t="s">
        <v>211</v>
      </c>
      <c r="D736" s="26" t="s">
        <v>295</v>
      </c>
      <c r="E736" s="26">
        <v>1256</v>
      </c>
      <c r="F736" s="26">
        <v>4145</v>
      </c>
      <c r="G736" s="26" t="s">
        <v>629</v>
      </c>
      <c r="H736" s="26">
        <v>35.409999999999997</v>
      </c>
      <c r="I736" s="27">
        <v>59691.43490252184</v>
      </c>
      <c r="J736" s="43">
        <f t="shared" si="22"/>
        <v>7.1186092392301996E-3</v>
      </c>
      <c r="K736" s="26" t="str">
        <f t="shared" si="23"/>
        <v>No</v>
      </c>
      <c r="L736" s="27" t="s">
        <v>130</v>
      </c>
    </row>
    <row r="737" spans="1:12" ht="15.6" x14ac:dyDescent="0.3">
      <c r="A737" s="26" t="s">
        <v>3472</v>
      </c>
      <c r="B737" s="26" t="s">
        <v>3473</v>
      </c>
      <c r="C737" s="26" t="s">
        <v>100</v>
      </c>
      <c r="D737" s="26" t="s">
        <v>101</v>
      </c>
      <c r="E737" s="26">
        <v>26943</v>
      </c>
      <c r="F737" s="26">
        <v>137941</v>
      </c>
      <c r="G737" s="26" t="s">
        <v>629</v>
      </c>
      <c r="H737" s="26">
        <v>64.239999999999995</v>
      </c>
      <c r="I737" s="27">
        <v>108256.47452197717</v>
      </c>
      <c r="J737" s="43">
        <f t="shared" si="22"/>
        <v>7.1208673975754061E-3</v>
      </c>
      <c r="K737" s="26" t="str">
        <f t="shared" si="23"/>
        <v>No</v>
      </c>
      <c r="L737" s="27" t="s">
        <v>118</v>
      </c>
    </row>
    <row r="738" spans="1:12" ht="15.6" x14ac:dyDescent="0.3">
      <c r="A738" s="26" t="s">
        <v>4204</v>
      </c>
      <c r="B738" s="26" t="s">
        <v>4205</v>
      </c>
      <c r="C738" s="26" t="s">
        <v>726</v>
      </c>
      <c r="D738" s="26" t="s">
        <v>88</v>
      </c>
      <c r="E738" s="26">
        <v>342</v>
      </c>
      <c r="F738" s="26">
        <v>1129</v>
      </c>
      <c r="G738" s="26" t="s">
        <v>629</v>
      </c>
      <c r="H738" s="26">
        <v>41</v>
      </c>
      <c r="I738" s="27">
        <v>68999.127543043869</v>
      </c>
      <c r="J738" s="43">
        <f t="shared" si="22"/>
        <v>7.130524943131703E-3</v>
      </c>
      <c r="K738" s="26" t="str">
        <f t="shared" si="23"/>
        <v>No</v>
      </c>
      <c r="L738" s="27" t="s">
        <v>130</v>
      </c>
    </row>
    <row r="739" spans="1:12" ht="15.6" x14ac:dyDescent="0.3">
      <c r="A739" s="26" t="s">
        <v>3674</v>
      </c>
      <c r="B739" s="26" t="s">
        <v>3675</v>
      </c>
      <c r="C739" s="26" t="s">
        <v>249</v>
      </c>
      <c r="D739" s="26" t="s">
        <v>250</v>
      </c>
      <c r="E739" s="26">
        <v>6188</v>
      </c>
      <c r="F739" s="26">
        <v>25227</v>
      </c>
      <c r="G739" s="26" t="s">
        <v>629</v>
      </c>
      <c r="H739" s="26">
        <v>41.38</v>
      </c>
      <c r="I739" s="27">
        <v>69612.968575705367</v>
      </c>
      <c r="J739" s="43">
        <f t="shared" si="22"/>
        <v>7.1331536373137432E-3</v>
      </c>
      <c r="K739" s="26" t="str">
        <f t="shared" si="23"/>
        <v>No</v>
      </c>
      <c r="L739" s="27" t="s">
        <v>130</v>
      </c>
    </row>
    <row r="740" spans="1:12" ht="15.6" x14ac:dyDescent="0.3">
      <c r="A740" s="26" t="s">
        <v>3766</v>
      </c>
      <c r="B740" s="26" t="s">
        <v>3767</v>
      </c>
      <c r="C740" s="26" t="s">
        <v>195</v>
      </c>
      <c r="D740" s="26" t="s">
        <v>307</v>
      </c>
      <c r="E740" s="26">
        <v>3557</v>
      </c>
      <c r="F740" s="26">
        <v>16711</v>
      </c>
      <c r="G740" s="26" t="s">
        <v>629</v>
      </c>
      <c r="H740" s="26">
        <v>38.21</v>
      </c>
      <c r="I740" s="27">
        <v>64278.373515837855</v>
      </c>
      <c r="J740" s="43">
        <f t="shared" si="22"/>
        <v>7.1333478885713102E-3</v>
      </c>
      <c r="K740" s="26" t="str">
        <f t="shared" si="23"/>
        <v>No</v>
      </c>
      <c r="L740" s="27" t="s">
        <v>130</v>
      </c>
    </row>
    <row r="741" spans="1:12" ht="15.6" x14ac:dyDescent="0.3">
      <c r="A741" s="26" t="s">
        <v>1582</v>
      </c>
      <c r="B741" s="26" t="s">
        <v>1583</v>
      </c>
      <c r="C741" s="26" t="s">
        <v>105</v>
      </c>
      <c r="D741" s="26" t="s">
        <v>172</v>
      </c>
      <c r="E741" s="26">
        <v>16414</v>
      </c>
      <c r="F741" s="26">
        <v>84462</v>
      </c>
      <c r="G741" s="26" t="s">
        <v>629</v>
      </c>
      <c r="H741" s="26">
        <v>82.72</v>
      </c>
      <c r="I741" s="27">
        <v>139064.84453055947</v>
      </c>
      <c r="J741" s="43">
        <f t="shared" si="22"/>
        <v>7.1379650504111956E-3</v>
      </c>
      <c r="K741" s="26" t="str">
        <f t="shared" si="23"/>
        <v>No</v>
      </c>
      <c r="L741" s="27" t="s">
        <v>118</v>
      </c>
    </row>
    <row r="742" spans="1:12" ht="15.6" x14ac:dyDescent="0.3">
      <c r="A742" s="26" t="s">
        <v>3034</v>
      </c>
      <c r="B742" s="26" t="s">
        <v>3035</v>
      </c>
      <c r="C742" s="26" t="s">
        <v>150</v>
      </c>
      <c r="D742" s="26" t="s">
        <v>204</v>
      </c>
      <c r="E742" s="26">
        <v>30</v>
      </c>
      <c r="F742" s="26">
        <v>914</v>
      </c>
      <c r="G742" s="26" t="s">
        <v>629</v>
      </c>
      <c r="H742" s="26">
        <v>90.09</v>
      </c>
      <c r="I742" s="27">
        <v>151250</v>
      </c>
      <c r="J742" s="43">
        <f t="shared" si="22"/>
        <v>7.147636363636363E-3</v>
      </c>
      <c r="K742" s="26" t="str">
        <f t="shared" si="23"/>
        <v>No</v>
      </c>
      <c r="L742" s="27" t="s">
        <v>118</v>
      </c>
    </row>
    <row r="743" spans="1:12" ht="15.6" x14ac:dyDescent="0.3">
      <c r="A743" s="26" t="s">
        <v>3280</v>
      </c>
      <c r="B743" s="26" t="s">
        <v>3281</v>
      </c>
      <c r="C743" s="26" t="s">
        <v>1174</v>
      </c>
      <c r="D743" s="26" t="s">
        <v>151</v>
      </c>
      <c r="E743" s="26">
        <v>15</v>
      </c>
      <c r="F743" s="26">
        <v>49</v>
      </c>
      <c r="G743" s="26" t="s">
        <v>629</v>
      </c>
      <c r="H743" s="26">
        <v>100</v>
      </c>
      <c r="I743" s="27">
        <v>167750</v>
      </c>
      <c r="J743" s="43">
        <f t="shared" si="22"/>
        <v>7.1535022354694486E-3</v>
      </c>
      <c r="K743" s="26" t="str">
        <f t="shared" si="23"/>
        <v>No</v>
      </c>
      <c r="L743" s="27" t="s">
        <v>118</v>
      </c>
    </row>
    <row r="744" spans="1:12" ht="15.6" x14ac:dyDescent="0.3">
      <c r="A744" s="26" t="s">
        <v>4260</v>
      </c>
      <c r="B744" s="26" t="s">
        <v>4261</v>
      </c>
      <c r="C744" s="26" t="s">
        <v>105</v>
      </c>
      <c r="D744" s="26" t="s">
        <v>106</v>
      </c>
      <c r="E744" s="26">
        <v>283</v>
      </c>
      <c r="F744" s="26">
        <v>990</v>
      </c>
      <c r="G744" s="26" t="s">
        <v>629</v>
      </c>
      <c r="H744" s="26">
        <v>40</v>
      </c>
      <c r="I744" s="27">
        <v>67087.537178986691</v>
      </c>
      <c r="J744" s="43">
        <f t="shared" si="22"/>
        <v>7.1548311382989135E-3</v>
      </c>
      <c r="K744" s="26" t="str">
        <f t="shared" si="23"/>
        <v>No</v>
      </c>
      <c r="L744" s="27" t="s">
        <v>130</v>
      </c>
    </row>
    <row r="745" spans="1:12" ht="15.6" x14ac:dyDescent="0.3">
      <c r="A745" s="26" t="s">
        <v>3066</v>
      </c>
      <c r="B745" s="26" t="s">
        <v>3067</v>
      </c>
      <c r="C745" s="26" t="s">
        <v>1174</v>
      </c>
      <c r="D745" s="26" t="s">
        <v>151</v>
      </c>
      <c r="E745" s="26">
        <v>28</v>
      </c>
      <c r="F745" s="26">
        <v>92</v>
      </c>
      <c r="G745" s="26" t="s">
        <v>629</v>
      </c>
      <c r="H745" s="26">
        <v>60</v>
      </c>
      <c r="I745" s="27">
        <v>100590</v>
      </c>
      <c r="J745" s="43">
        <f t="shared" si="22"/>
        <v>7.1577691619445277E-3</v>
      </c>
      <c r="K745" s="26" t="str">
        <f t="shared" si="23"/>
        <v>No</v>
      </c>
      <c r="L745" s="27" t="s">
        <v>118</v>
      </c>
    </row>
    <row r="746" spans="1:12" ht="15.6" x14ac:dyDescent="0.3">
      <c r="A746" s="26" t="s">
        <v>3830</v>
      </c>
      <c r="B746" s="26" t="s">
        <v>3831</v>
      </c>
      <c r="C746" s="26" t="s">
        <v>211</v>
      </c>
      <c r="D746" s="26" t="s">
        <v>212</v>
      </c>
      <c r="E746" s="26">
        <v>2552</v>
      </c>
      <c r="F746" s="26">
        <v>5386</v>
      </c>
      <c r="G746" s="26" t="s">
        <v>629</v>
      </c>
      <c r="H746" s="26">
        <v>55.55</v>
      </c>
      <c r="I746" s="27">
        <v>93121.764637470595</v>
      </c>
      <c r="J746" s="43">
        <f t="shared" si="22"/>
        <v>7.1583695025015832E-3</v>
      </c>
      <c r="K746" s="26" t="str">
        <f t="shared" si="23"/>
        <v>No</v>
      </c>
      <c r="L746" s="27" t="s">
        <v>118</v>
      </c>
    </row>
    <row r="747" spans="1:12" ht="15.6" x14ac:dyDescent="0.3">
      <c r="A747" s="26" t="s">
        <v>4684</v>
      </c>
      <c r="B747" s="26" t="s">
        <v>4685</v>
      </c>
      <c r="C747" s="26" t="s">
        <v>255</v>
      </c>
      <c r="D747" s="26" t="s">
        <v>256</v>
      </c>
      <c r="E747" s="26">
        <v>80</v>
      </c>
      <c r="F747" s="26">
        <v>200</v>
      </c>
      <c r="G747" s="26" t="s">
        <v>629</v>
      </c>
      <c r="H747" s="26">
        <v>37.5</v>
      </c>
      <c r="I747" s="27">
        <v>62857</v>
      </c>
      <c r="J747" s="43">
        <f t="shared" si="22"/>
        <v>7.1591071797890453E-3</v>
      </c>
      <c r="K747" s="26" t="str">
        <f t="shared" si="23"/>
        <v>No</v>
      </c>
      <c r="L747" s="27" t="s">
        <v>130</v>
      </c>
    </row>
    <row r="748" spans="1:12" ht="15.6" x14ac:dyDescent="0.3">
      <c r="A748" s="26" t="s">
        <v>2297</v>
      </c>
      <c r="B748" s="26" t="s">
        <v>2298</v>
      </c>
      <c r="C748" s="26" t="s">
        <v>185</v>
      </c>
      <c r="D748" s="26" t="s">
        <v>217</v>
      </c>
      <c r="E748" s="26">
        <v>263</v>
      </c>
      <c r="F748" s="26">
        <v>900</v>
      </c>
      <c r="G748" s="26" t="s">
        <v>629</v>
      </c>
      <c r="H748" s="26">
        <v>45.23</v>
      </c>
      <c r="I748" s="27">
        <v>75384.992268497313</v>
      </c>
      <c r="J748" s="43">
        <f t="shared" si="22"/>
        <v>7.1998415555560701E-3</v>
      </c>
      <c r="K748" s="26" t="str">
        <f t="shared" si="23"/>
        <v>No</v>
      </c>
      <c r="L748" s="27" t="s">
        <v>118</v>
      </c>
    </row>
    <row r="749" spans="1:12" ht="15.6" x14ac:dyDescent="0.3">
      <c r="A749" s="26" t="s">
        <v>2343</v>
      </c>
      <c r="B749" s="26" t="s">
        <v>2344</v>
      </c>
      <c r="C749" s="26" t="s">
        <v>87</v>
      </c>
      <c r="D749" s="26" t="s">
        <v>88</v>
      </c>
      <c r="E749" s="26">
        <v>208</v>
      </c>
      <c r="F749" s="26">
        <v>686</v>
      </c>
      <c r="G749" s="26" t="s">
        <v>629</v>
      </c>
      <c r="H749" s="26">
        <v>60</v>
      </c>
      <c r="I749" s="27">
        <v>99940.789632349712</v>
      </c>
      <c r="J749" s="43">
        <f t="shared" si="22"/>
        <v>7.2042656721910082E-3</v>
      </c>
      <c r="K749" s="26" t="str">
        <f t="shared" si="23"/>
        <v>No</v>
      </c>
      <c r="L749" s="27" t="s">
        <v>118</v>
      </c>
    </row>
    <row r="750" spans="1:12" ht="15.6" x14ac:dyDescent="0.3">
      <c r="A750" s="26" t="s">
        <v>3324</v>
      </c>
      <c r="B750" s="26" t="s">
        <v>3325</v>
      </c>
      <c r="C750" s="26" t="s">
        <v>95</v>
      </c>
      <c r="D750" s="26" t="s">
        <v>96</v>
      </c>
      <c r="E750" s="26">
        <v>9</v>
      </c>
      <c r="F750" s="26">
        <v>28</v>
      </c>
      <c r="G750" s="26" t="s">
        <v>629</v>
      </c>
      <c r="H750" s="26">
        <v>100</v>
      </c>
      <c r="I750" s="27">
        <v>166563</v>
      </c>
      <c r="J750" s="43">
        <f t="shared" si="22"/>
        <v>7.2044811872985001E-3</v>
      </c>
      <c r="K750" s="26" t="str">
        <f t="shared" si="23"/>
        <v>No</v>
      </c>
      <c r="L750" s="27" t="s">
        <v>118</v>
      </c>
    </row>
    <row r="751" spans="1:12" ht="15.6" x14ac:dyDescent="0.3">
      <c r="A751" s="26" t="s">
        <v>3292</v>
      </c>
      <c r="B751" s="26" t="s">
        <v>3293</v>
      </c>
      <c r="C751" s="26" t="s">
        <v>95</v>
      </c>
      <c r="D751" s="26" t="s">
        <v>96</v>
      </c>
      <c r="E751" s="26">
        <v>14</v>
      </c>
      <c r="F751" s="26">
        <v>39</v>
      </c>
      <c r="G751" s="26" t="s">
        <v>629</v>
      </c>
      <c r="H751" s="26">
        <v>100</v>
      </c>
      <c r="I751" s="27">
        <v>166563</v>
      </c>
      <c r="J751" s="43">
        <f t="shared" si="22"/>
        <v>7.2044811872985001E-3</v>
      </c>
      <c r="K751" s="26" t="str">
        <f t="shared" si="23"/>
        <v>No</v>
      </c>
      <c r="L751" s="27" t="s">
        <v>118</v>
      </c>
    </row>
    <row r="752" spans="1:12" ht="15.6" x14ac:dyDescent="0.3">
      <c r="A752" s="26" t="s">
        <v>1923</v>
      </c>
      <c r="B752" s="26" t="s">
        <v>1924</v>
      </c>
      <c r="C752" s="26" t="s">
        <v>105</v>
      </c>
      <c r="D752" s="26" t="s">
        <v>172</v>
      </c>
      <c r="E752" s="26">
        <v>1837</v>
      </c>
      <c r="F752" s="26">
        <v>5464</v>
      </c>
      <c r="G752" s="26" t="s">
        <v>629</v>
      </c>
      <c r="H752" s="26">
        <v>53.39</v>
      </c>
      <c r="I752" s="27">
        <v>88807.756562013426</v>
      </c>
      <c r="J752" s="43">
        <f t="shared" si="22"/>
        <v>7.214234711048248E-3</v>
      </c>
      <c r="K752" s="26" t="str">
        <f t="shared" si="23"/>
        <v>No</v>
      </c>
      <c r="L752" s="27" t="s">
        <v>118</v>
      </c>
    </row>
    <row r="753" spans="1:12" ht="15.6" x14ac:dyDescent="0.3">
      <c r="A753" s="26" t="s">
        <v>5216</v>
      </c>
      <c r="B753" s="26" t="s">
        <v>5217</v>
      </c>
      <c r="C753" s="26" t="s">
        <v>272</v>
      </c>
      <c r="D753" s="26" t="s">
        <v>273</v>
      </c>
      <c r="E753" s="26">
        <v>25</v>
      </c>
      <c r="F753" s="26">
        <v>70</v>
      </c>
      <c r="G753" s="26" t="s">
        <v>629</v>
      </c>
      <c r="H753" s="26">
        <v>40</v>
      </c>
      <c r="I753" s="27">
        <v>66526.490076252638</v>
      </c>
      <c r="J753" s="43">
        <f t="shared" si="22"/>
        <v>7.2151709709895135E-3</v>
      </c>
      <c r="K753" s="26" t="str">
        <f t="shared" si="23"/>
        <v>No</v>
      </c>
      <c r="L753" s="27" t="s">
        <v>130</v>
      </c>
    </row>
    <row r="754" spans="1:12" ht="15.6" x14ac:dyDescent="0.3">
      <c r="A754" s="26" t="s">
        <v>1790</v>
      </c>
      <c r="B754" s="26" t="s">
        <v>1791</v>
      </c>
      <c r="C754" s="26" t="s">
        <v>105</v>
      </c>
      <c r="D754" s="26" t="s">
        <v>182</v>
      </c>
      <c r="E754" s="26">
        <v>4034</v>
      </c>
      <c r="F754" s="26">
        <v>5532</v>
      </c>
      <c r="G754" s="26" t="s">
        <v>629</v>
      </c>
      <c r="H754" s="26">
        <v>49.19</v>
      </c>
      <c r="I754" s="27">
        <v>81765.662122450522</v>
      </c>
      <c r="J754" s="43">
        <f t="shared" si="22"/>
        <v>7.2191673702343313E-3</v>
      </c>
      <c r="K754" s="26" t="str">
        <f t="shared" si="23"/>
        <v>No</v>
      </c>
      <c r="L754" s="27" t="s">
        <v>118</v>
      </c>
    </row>
    <row r="755" spans="1:12" ht="15.6" x14ac:dyDescent="0.3">
      <c r="A755" s="26" t="s">
        <v>2871</v>
      </c>
      <c r="B755" s="26" t="s">
        <v>2872</v>
      </c>
      <c r="C755" s="26" t="s">
        <v>154</v>
      </c>
      <c r="D755" s="26" t="s">
        <v>155</v>
      </c>
      <c r="E755" s="26">
        <v>44</v>
      </c>
      <c r="F755" s="26">
        <v>186</v>
      </c>
      <c r="G755" s="26" t="s">
        <v>629</v>
      </c>
      <c r="H755" s="26">
        <v>58.93</v>
      </c>
      <c r="I755" s="27">
        <v>97899.137593779902</v>
      </c>
      <c r="J755" s="43">
        <f t="shared" si="22"/>
        <v>7.2233527013718041E-3</v>
      </c>
      <c r="K755" s="26" t="str">
        <f t="shared" si="23"/>
        <v>No</v>
      </c>
      <c r="L755" s="27" t="s">
        <v>118</v>
      </c>
    </row>
    <row r="756" spans="1:12" ht="15.6" x14ac:dyDescent="0.3">
      <c r="A756" s="26" t="s">
        <v>3652</v>
      </c>
      <c r="B756" s="26" t="s">
        <v>3653</v>
      </c>
      <c r="C756" s="26" t="s">
        <v>87</v>
      </c>
      <c r="D756" s="26" t="s">
        <v>88</v>
      </c>
      <c r="E756" s="26">
        <v>7006</v>
      </c>
      <c r="F756" s="26">
        <v>23802</v>
      </c>
      <c r="G756" s="26" t="s">
        <v>629</v>
      </c>
      <c r="H756" s="26">
        <v>42.06</v>
      </c>
      <c r="I756" s="27">
        <v>69808.833499251574</v>
      </c>
      <c r="J756" s="43">
        <f t="shared" si="22"/>
        <v>7.2300305663381579E-3</v>
      </c>
      <c r="K756" s="26" t="str">
        <f t="shared" si="23"/>
        <v>No</v>
      </c>
      <c r="L756" s="27" t="s">
        <v>130</v>
      </c>
    </row>
    <row r="757" spans="1:12" ht="15.6" x14ac:dyDescent="0.3">
      <c r="A757" s="26" t="s">
        <v>3170</v>
      </c>
      <c r="B757" s="26" t="s">
        <v>3171</v>
      </c>
      <c r="C757" s="26" t="s">
        <v>150</v>
      </c>
      <c r="D757" s="26" t="s">
        <v>204</v>
      </c>
      <c r="E757" s="26">
        <v>21</v>
      </c>
      <c r="F757" s="26">
        <v>138</v>
      </c>
      <c r="G757" s="26" t="s">
        <v>629</v>
      </c>
      <c r="H757" s="26">
        <v>86.63</v>
      </c>
      <c r="I757" s="27">
        <v>143750</v>
      </c>
      <c r="J757" s="43">
        <f t="shared" si="22"/>
        <v>7.2317217391304348E-3</v>
      </c>
      <c r="K757" s="26" t="str">
        <f t="shared" si="23"/>
        <v>No</v>
      </c>
      <c r="L757" s="27" t="s">
        <v>118</v>
      </c>
    </row>
    <row r="758" spans="1:12" ht="15.6" x14ac:dyDescent="0.3">
      <c r="A758" s="26" t="s">
        <v>1997</v>
      </c>
      <c r="B758" s="26" t="s">
        <v>1998</v>
      </c>
      <c r="C758" s="26" t="s">
        <v>154</v>
      </c>
      <c r="D758" s="26" t="s">
        <v>155</v>
      </c>
      <c r="E758" s="26">
        <v>1265</v>
      </c>
      <c r="F758" s="26">
        <v>4026</v>
      </c>
      <c r="G758" s="26" t="s">
        <v>629</v>
      </c>
      <c r="H758" s="26">
        <v>50.2</v>
      </c>
      <c r="I758" s="27">
        <v>83236.98788624267</v>
      </c>
      <c r="J758" s="43">
        <f t="shared" si="22"/>
        <v>7.2371672173346894E-3</v>
      </c>
      <c r="K758" s="26" t="str">
        <f t="shared" si="23"/>
        <v>No</v>
      </c>
      <c r="L758" s="27" t="s">
        <v>118</v>
      </c>
    </row>
    <row r="759" spans="1:12" ht="15.6" x14ac:dyDescent="0.3">
      <c r="A759" s="26" t="s">
        <v>1636</v>
      </c>
      <c r="B759" s="26" t="s">
        <v>1637</v>
      </c>
      <c r="C759" s="26" t="s">
        <v>133</v>
      </c>
      <c r="D759" s="26" t="s">
        <v>134</v>
      </c>
      <c r="E759" s="26">
        <v>12933</v>
      </c>
      <c r="F759" s="26">
        <v>42556</v>
      </c>
      <c r="G759" s="26" t="s">
        <v>629</v>
      </c>
      <c r="H759" s="26">
        <v>72.67</v>
      </c>
      <c r="I759" s="27">
        <v>120392.34355176747</v>
      </c>
      <c r="J759" s="43">
        <f t="shared" si="22"/>
        <v>7.2433177582013905E-3</v>
      </c>
      <c r="K759" s="26" t="str">
        <f t="shared" si="23"/>
        <v>No</v>
      </c>
      <c r="L759" s="27" t="s">
        <v>118</v>
      </c>
    </row>
    <row r="760" spans="1:12" ht="15.6" x14ac:dyDescent="0.3">
      <c r="A760" s="26" t="s">
        <v>2029</v>
      </c>
      <c r="B760" s="26" t="s">
        <v>2030</v>
      </c>
      <c r="C760" s="26" t="s">
        <v>528</v>
      </c>
      <c r="D760" s="26" t="s">
        <v>88</v>
      </c>
      <c r="E760" s="26">
        <v>1058</v>
      </c>
      <c r="F760" s="26">
        <v>28000</v>
      </c>
      <c r="G760" s="26" t="s">
        <v>629</v>
      </c>
      <c r="H760" s="26">
        <v>40.22</v>
      </c>
      <c r="I760" s="27">
        <v>66616.144779963302</v>
      </c>
      <c r="J760" s="43">
        <f t="shared" si="22"/>
        <v>7.2450905346472059E-3</v>
      </c>
      <c r="K760" s="26" t="str">
        <f t="shared" si="23"/>
        <v>No</v>
      </c>
      <c r="L760" s="27" t="s">
        <v>130</v>
      </c>
    </row>
    <row r="761" spans="1:12" ht="15.6" x14ac:dyDescent="0.3">
      <c r="A761" s="26" t="s">
        <v>3822</v>
      </c>
      <c r="B761" s="26" t="s">
        <v>3823</v>
      </c>
      <c r="C761" s="26" t="s">
        <v>105</v>
      </c>
      <c r="D761" s="26" t="s">
        <v>172</v>
      </c>
      <c r="E761" s="26">
        <v>2626</v>
      </c>
      <c r="F761" s="26">
        <v>7022</v>
      </c>
      <c r="G761" s="26" t="s">
        <v>629</v>
      </c>
      <c r="H761" s="26">
        <v>86.79</v>
      </c>
      <c r="I761" s="27">
        <v>143555.57108633791</v>
      </c>
      <c r="J761" s="43">
        <f t="shared" si="22"/>
        <v>7.2548908559851568E-3</v>
      </c>
      <c r="K761" s="26" t="str">
        <f t="shared" si="23"/>
        <v>No</v>
      </c>
      <c r="L761" s="27" t="s">
        <v>118</v>
      </c>
    </row>
    <row r="762" spans="1:12" ht="15.6" x14ac:dyDescent="0.3">
      <c r="A762" s="26" t="s">
        <v>3660</v>
      </c>
      <c r="B762" s="26" t="s">
        <v>3661</v>
      </c>
      <c r="C762" s="26" t="s">
        <v>154</v>
      </c>
      <c r="D762" s="26" t="s">
        <v>155</v>
      </c>
      <c r="E762" s="26">
        <v>6697</v>
      </c>
      <c r="F762" s="26">
        <v>36827</v>
      </c>
      <c r="G762" s="26" t="s">
        <v>629</v>
      </c>
      <c r="H762" s="26">
        <v>45.2</v>
      </c>
      <c r="I762" s="27">
        <v>74737.516228959837</v>
      </c>
      <c r="J762" s="43">
        <f t="shared" si="22"/>
        <v>7.2573993272447949E-3</v>
      </c>
      <c r="K762" s="26" t="str">
        <f t="shared" si="23"/>
        <v>No</v>
      </c>
      <c r="L762" s="27" t="s">
        <v>118</v>
      </c>
    </row>
    <row r="763" spans="1:12" ht="15.6" x14ac:dyDescent="0.3">
      <c r="A763" s="26" t="s">
        <v>3662</v>
      </c>
      <c r="B763" s="26" t="s">
        <v>3663</v>
      </c>
      <c r="C763" s="26" t="s">
        <v>95</v>
      </c>
      <c r="D763" s="26" t="s">
        <v>250</v>
      </c>
      <c r="E763" s="26">
        <v>6464</v>
      </c>
      <c r="F763" s="26">
        <v>26360</v>
      </c>
      <c r="G763" s="26" t="s">
        <v>629</v>
      </c>
      <c r="H763" s="26">
        <v>29.55</v>
      </c>
      <c r="I763" s="27">
        <v>48830.492152828388</v>
      </c>
      <c r="J763" s="43">
        <f t="shared" si="22"/>
        <v>7.2618559503799859E-3</v>
      </c>
      <c r="K763" s="26" t="str">
        <f t="shared" si="23"/>
        <v>No</v>
      </c>
      <c r="L763" s="27" t="s">
        <v>147</v>
      </c>
    </row>
    <row r="764" spans="1:12" ht="15.6" x14ac:dyDescent="0.3">
      <c r="A764" s="26" t="s">
        <v>3312</v>
      </c>
      <c r="B764" s="26" t="s">
        <v>3313</v>
      </c>
      <c r="C764" s="26" t="s">
        <v>207</v>
      </c>
      <c r="D764" s="26" t="s">
        <v>208</v>
      </c>
      <c r="E764" s="26">
        <v>11</v>
      </c>
      <c r="F764" s="26">
        <v>30</v>
      </c>
      <c r="G764" s="26" t="s">
        <v>629</v>
      </c>
      <c r="H764" s="26">
        <v>93.79</v>
      </c>
      <c r="I764" s="27">
        <v>154605</v>
      </c>
      <c r="J764" s="43">
        <f t="shared" si="22"/>
        <v>7.2797128165324534E-3</v>
      </c>
      <c r="K764" s="26" t="str">
        <f t="shared" si="23"/>
        <v>No</v>
      </c>
      <c r="L764" s="27" t="s">
        <v>118</v>
      </c>
    </row>
    <row r="765" spans="1:12" ht="15.6" x14ac:dyDescent="0.3">
      <c r="A765" s="26" t="s">
        <v>2077</v>
      </c>
      <c r="B765" s="26" t="s">
        <v>2078</v>
      </c>
      <c r="C765" s="26" t="s">
        <v>191</v>
      </c>
      <c r="D765" s="26" t="s">
        <v>192</v>
      </c>
      <c r="E765" s="26">
        <v>770</v>
      </c>
      <c r="F765" s="26">
        <v>2156</v>
      </c>
      <c r="G765" s="26" t="s">
        <v>629</v>
      </c>
      <c r="H765" s="26">
        <v>53.47</v>
      </c>
      <c r="I765" s="27">
        <v>88101.202148197772</v>
      </c>
      <c r="J765" s="43">
        <f t="shared" si="22"/>
        <v>7.2829880223504485E-3</v>
      </c>
      <c r="K765" s="26" t="str">
        <f t="shared" si="23"/>
        <v>No</v>
      </c>
      <c r="L765" s="27" t="s">
        <v>118</v>
      </c>
    </row>
    <row r="766" spans="1:12" ht="15.6" x14ac:dyDescent="0.3">
      <c r="A766" s="26" t="s">
        <v>3804</v>
      </c>
      <c r="B766" s="26" t="s">
        <v>3805</v>
      </c>
      <c r="C766" s="26" t="s">
        <v>150</v>
      </c>
      <c r="D766" s="26" t="s">
        <v>151</v>
      </c>
      <c r="E766" s="26">
        <v>2838</v>
      </c>
      <c r="F766" s="26">
        <v>16044</v>
      </c>
      <c r="G766" s="26" t="s">
        <v>629</v>
      </c>
      <c r="H766" s="26">
        <v>37.53</v>
      </c>
      <c r="I766" s="27">
        <v>61836.078574718325</v>
      </c>
      <c r="J766" s="43">
        <f t="shared" si="22"/>
        <v>7.2831267826244349E-3</v>
      </c>
      <c r="K766" s="26" t="str">
        <f t="shared" si="23"/>
        <v>No</v>
      </c>
      <c r="L766" s="27" t="s">
        <v>130</v>
      </c>
    </row>
    <row r="767" spans="1:12" ht="15.6" x14ac:dyDescent="0.3">
      <c r="A767" s="26" t="s">
        <v>1911</v>
      </c>
      <c r="B767" s="26" t="s">
        <v>1912</v>
      </c>
      <c r="C767" s="26" t="s">
        <v>128</v>
      </c>
      <c r="D767" s="26" t="s">
        <v>175</v>
      </c>
      <c r="E767" s="26">
        <v>1945</v>
      </c>
      <c r="F767" s="26">
        <v>6224</v>
      </c>
      <c r="G767" s="26" t="s">
        <v>629</v>
      </c>
      <c r="H767" s="26">
        <v>61.57</v>
      </c>
      <c r="I767" s="27">
        <v>101277.72881254133</v>
      </c>
      <c r="J767" s="43">
        <f t="shared" si="22"/>
        <v>7.2951872900659746E-3</v>
      </c>
      <c r="K767" s="26" t="str">
        <f t="shared" si="23"/>
        <v>No</v>
      </c>
      <c r="L767" s="27" t="s">
        <v>118</v>
      </c>
    </row>
    <row r="768" spans="1:12" ht="15.6" x14ac:dyDescent="0.3">
      <c r="A768" s="26" t="s">
        <v>2379</v>
      </c>
      <c r="B768" s="26" t="s">
        <v>2380</v>
      </c>
      <c r="C768" s="26" t="s">
        <v>164</v>
      </c>
      <c r="D768" s="26" t="s">
        <v>101</v>
      </c>
      <c r="E768" s="26">
        <v>188</v>
      </c>
      <c r="F768" s="26">
        <v>1517</v>
      </c>
      <c r="G768" s="26" t="s">
        <v>629</v>
      </c>
      <c r="H768" s="26">
        <v>45</v>
      </c>
      <c r="I768" s="27">
        <v>74002.042982897765</v>
      </c>
      <c r="J768" s="43">
        <f t="shared" si="22"/>
        <v>7.2970958399729132E-3</v>
      </c>
      <c r="K768" s="26" t="str">
        <f t="shared" si="23"/>
        <v>No</v>
      </c>
      <c r="L768" s="27" t="s">
        <v>118</v>
      </c>
    </row>
    <row r="769" spans="1:12" ht="15.6" x14ac:dyDescent="0.3">
      <c r="A769" s="26" t="s">
        <v>3418</v>
      </c>
      <c r="B769" s="26" t="s">
        <v>3419</v>
      </c>
      <c r="C769" s="26" t="s">
        <v>185</v>
      </c>
      <c r="D769" s="26" t="s">
        <v>304</v>
      </c>
      <c r="E769" s="26">
        <v>50129</v>
      </c>
      <c r="F769" s="26">
        <v>183046</v>
      </c>
      <c r="G769" s="26" t="s">
        <v>629</v>
      </c>
      <c r="H769" s="26">
        <v>50.24</v>
      </c>
      <c r="I769" s="27">
        <v>82581.673141792766</v>
      </c>
      <c r="J769" s="43">
        <f t="shared" si="22"/>
        <v>7.3004091230369572E-3</v>
      </c>
      <c r="K769" s="26" t="str">
        <f t="shared" si="23"/>
        <v>No</v>
      </c>
      <c r="L769" s="27" t="s">
        <v>118</v>
      </c>
    </row>
    <row r="770" spans="1:12" ht="15.6" x14ac:dyDescent="0.3">
      <c r="A770" s="26" t="s">
        <v>4280</v>
      </c>
      <c r="B770" s="26" t="s">
        <v>4281</v>
      </c>
      <c r="C770" s="26" t="s">
        <v>726</v>
      </c>
      <c r="D770" s="26" t="s">
        <v>88</v>
      </c>
      <c r="E770" s="26">
        <v>258</v>
      </c>
      <c r="F770" s="26">
        <v>579</v>
      </c>
      <c r="G770" s="26" t="s">
        <v>629</v>
      </c>
      <c r="H770" s="26">
        <v>55.17</v>
      </c>
      <c r="I770" s="27">
        <v>90666.016649568148</v>
      </c>
      <c r="J770" s="43">
        <f t="shared" ref="J770:J833" si="24">(12*(H770))/(I770)</f>
        <v>7.301964114722728E-3</v>
      </c>
      <c r="K770" s="26" t="str">
        <f t="shared" si="23"/>
        <v>No</v>
      </c>
      <c r="L770" s="27" t="s">
        <v>118</v>
      </c>
    </row>
    <row r="771" spans="1:12" ht="15.6" x14ac:dyDescent="0.3">
      <c r="A771" s="26" t="s">
        <v>3538</v>
      </c>
      <c r="B771" s="26" t="s">
        <v>3539</v>
      </c>
      <c r="C771" s="26" t="s">
        <v>528</v>
      </c>
      <c r="D771" s="26" t="s">
        <v>88</v>
      </c>
      <c r="E771" s="26">
        <v>15972</v>
      </c>
      <c r="F771" s="26">
        <v>82041</v>
      </c>
      <c r="G771" s="26" t="s">
        <v>629</v>
      </c>
      <c r="H771" s="26">
        <v>44.01</v>
      </c>
      <c r="I771" s="27">
        <v>72114.068996677859</v>
      </c>
      <c r="J771" s="43">
        <f t="shared" si="24"/>
        <v>7.3233976025445097E-3</v>
      </c>
      <c r="K771" s="26" t="str">
        <f t="shared" ref="K771:K834" si="25">IF(J771&gt;1.5%,"Yes","No")</f>
        <v>No</v>
      </c>
      <c r="L771" s="27" t="s">
        <v>130</v>
      </c>
    </row>
    <row r="772" spans="1:12" ht="15.6" x14ac:dyDescent="0.3">
      <c r="A772" s="26" t="s">
        <v>2529</v>
      </c>
      <c r="B772" s="26" t="s">
        <v>2530</v>
      </c>
      <c r="C772" s="26" t="s">
        <v>143</v>
      </c>
      <c r="D772" s="26" t="s">
        <v>144</v>
      </c>
      <c r="E772" s="26">
        <v>110</v>
      </c>
      <c r="F772" s="26">
        <v>363</v>
      </c>
      <c r="G772" s="26" t="s">
        <v>629</v>
      </c>
      <c r="H772" s="26">
        <v>89.58</v>
      </c>
      <c r="I772" s="27">
        <v>146618</v>
      </c>
      <c r="J772" s="43">
        <f t="shared" si="24"/>
        <v>7.3317055204681555E-3</v>
      </c>
      <c r="K772" s="26" t="str">
        <f t="shared" si="25"/>
        <v>No</v>
      </c>
      <c r="L772" s="27" t="s">
        <v>118</v>
      </c>
    </row>
    <row r="773" spans="1:12" ht="15.6" x14ac:dyDescent="0.3">
      <c r="A773" s="26" t="s">
        <v>3556</v>
      </c>
      <c r="B773" s="26" t="s">
        <v>3557</v>
      </c>
      <c r="C773" s="26" t="s">
        <v>133</v>
      </c>
      <c r="D773" s="26" t="s">
        <v>952</v>
      </c>
      <c r="E773" s="26">
        <v>14160</v>
      </c>
      <c r="F773" s="26">
        <v>109414</v>
      </c>
      <c r="G773" s="26" t="s">
        <v>629</v>
      </c>
      <c r="H773" s="26">
        <v>53.64</v>
      </c>
      <c r="I773" s="27">
        <v>87763.125045245615</v>
      </c>
      <c r="J773" s="43">
        <f t="shared" si="24"/>
        <v>7.3342876027734398E-3</v>
      </c>
      <c r="K773" s="26" t="str">
        <f t="shared" si="25"/>
        <v>No</v>
      </c>
      <c r="L773" s="27" t="s">
        <v>118</v>
      </c>
    </row>
    <row r="774" spans="1:12" ht="15.6" x14ac:dyDescent="0.3">
      <c r="A774" s="26" t="s">
        <v>4616</v>
      </c>
      <c r="B774" s="26" t="s">
        <v>4617</v>
      </c>
      <c r="C774" s="26" t="s">
        <v>827</v>
      </c>
      <c r="D774" s="26" t="s">
        <v>742</v>
      </c>
      <c r="E774" s="26">
        <v>96</v>
      </c>
      <c r="F774" s="26">
        <v>230</v>
      </c>
      <c r="G774" s="26" t="s">
        <v>629</v>
      </c>
      <c r="H774" s="26">
        <v>26.5</v>
      </c>
      <c r="I774" s="27">
        <v>43289</v>
      </c>
      <c r="J774" s="43">
        <f t="shared" si="24"/>
        <v>7.3459770380466171E-3</v>
      </c>
      <c r="K774" s="26" t="str">
        <f t="shared" si="25"/>
        <v>No</v>
      </c>
      <c r="L774" s="27" t="s">
        <v>147</v>
      </c>
    </row>
    <row r="775" spans="1:12" ht="15.6" x14ac:dyDescent="0.3">
      <c r="A775" s="26" t="s">
        <v>5583</v>
      </c>
      <c r="B775" s="26" t="s">
        <v>5584</v>
      </c>
      <c r="C775" s="26" t="s">
        <v>121</v>
      </c>
      <c r="D775" s="26" t="s">
        <v>88</v>
      </c>
      <c r="E775" s="26">
        <v>2002</v>
      </c>
      <c r="F775" s="26">
        <v>5682</v>
      </c>
      <c r="G775" s="26" t="s">
        <v>629</v>
      </c>
      <c r="H775" s="26">
        <v>109.22</v>
      </c>
      <c r="I775" s="27">
        <v>178281.94996388137</v>
      </c>
      <c r="J775" s="43">
        <f t="shared" si="24"/>
        <v>7.3515013733332288E-3</v>
      </c>
      <c r="K775" s="26" t="str">
        <f t="shared" si="25"/>
        <v>No</v>
      </c>
      <c r="L775" s="27" t="s">
        <v>118</v>
      </c>
    </row>
    <row r="776" spans="1:12" ht="15.6" x14ac:dyDescent="0.3">
      <c r="A776" s="26" t="s">
        <v>4016</v>
      </c>
      <c r="B776" s="26" t="s">
        <v>4017</v>
      </c>
      <c r="C776" s="26" t="s">
        <v>154</v>
      </c>
      <c r="D776" s="26" t="s">
        <v>155</v>
      </c>
      <c r="E776" s="26">
        <v>1043</v>
      </c>
      <c r="F776" s="26">
        <v>2271</v>
      </c>
      <c r="G776" s="26" t="s">
        <v>629</v>
      </c>
      <c r="H776" s="26">
        <v>52.52</v>
      </c>
      <c r="I776" s="27">
        <v>85618.583270892035</v>
      </c>
      <c r="J776" s="43">
        <f t="shared" si="24"/>
        <v>7.3610187873111455E-3</v>
      </c>
      <c r="K776" s="26" t="str">
        <f t="shared" si="25"/>
        <v>No</v>
      </c>
      <c r="L776" s="27" t="s">
        <v>118</v>
      </c>
    </row>
    <row r="777" spans="1:12" ht="15.6" x14ac:dyDescent="0.3">
      <c r="A777" s="26" t="s">
        <v>2813</v>
      </c>
      <c r="B777" s="26" t="s">
        <v>2814</v>
      </c>
      <c r="C777" s="26" t="s">
        <v>158</v>
      </c>
      <c r="D777" s="26" t="s">
        <v>96</v>
      </c>
      <c r="E777" s="26">
        <v>50</v>
      </c>
      <c r="F777" s="26">
        <v>97</v>
      </c>
      <c r="G777" s="26" t="s">
        <v>629</v>
      </c>
      <c r="H777" s="26">
        <v>61</v>
      </c>
      <c r="I777" s="27">
        <v>99371</v>
      </c>
      <c r="J777" s="43">
        <f t="shared" si="24"/>
        <v>7.3663342423845989E-3</v>
      </c>
      <c r="K777" s="26" t="str">
        <f t="shared" si="25"/>
        <v>No</v>
      </c>
      <c r="L777" s="27" t="s">
        <v>118</v>
      </c>
    </row>
    <row r="778" spans="1:12" ht="15.6" x14ac:dyDescent="0.3">
      <c r="A778" s="26" t="s">
        <v>2081</v>
      </c>
      <c r="B778" s="26" t="s">
        <v>2082</v>
      </c>
      <c r="C778" s="26" t="s">
        <v>654</v>
      </c>
      <c r="D778" s="26" t="s">
        <v>238</v>
      </c>
      <c r="E778" s="26">
        <v>743</v>
      </c>
      <c r="F778" s="26">
        <v>2008</v>
      </c>
      <c r="G778" s="26" t="s">
        <v>629</v>
      </c>
      <c r="H778" s="26">
        <v>42.67</v>
      </c>
      <c r="I778" s="27">
        <v>69455.53923279162</v>
      </c>
      <c r="J778" s="43">
        <f t="shared" si="24"/>
        <v>7.3721981811099907E-3</v>
      </c>
      <c r="K778" s="26" t="str">
        <f t="shared" si="25"/>
        <v>No</v>
      </c>
      <c r="L778" s="27" t="s">
        <v>130</v>
      </c>
    </row>
    <row r="779" spans="1:12" ht="15.6" x14ac:dyDescent="0.3">
      <c r="A779" s="26" t="s">
        <v>3050</v>
      </c>
      <c r="B779" s="26" t="s">
        <v>3051</v>
      </c>
      <c r="C779" s="26" t="s">
        <v>249</v>
      </c>
      <c r="D779" s="26" t="s">
        <v>250</v>
      </c>
      <c r="E779" s="26">
        <v>29</v>
      </c>
      <c r="F779" s="26">
        <v>81</v>
      </c>
      <c r="G779" s="26" t="s">
        <v>629</v>
      </c>
      <c r="H779" s="26">
        <v>53.7</v>
      </c>
      <c r="I779" s="27">
        <v>87342</v>
      </c>
      <c r="J779" s="43">
        <f t="shared" si="24"/>
        <v>7.3778937967987918E-3</v>
      </c>
      <c r="K779" s="26" t="str">
        <f t="shared" si="25"/>
        <v>No</v>
      </c>
      <c r="L779" s="27" t="s">
        <v>118</v>
      </c>
    </row>
    <row r="780" spans="1:12" ht="15.6" x14ac:dyDescent="0.3">
      <c r="A780" s="26" t="s">
        <v>3080</v>
      </c>
      <c r="B780" s="26" t="s">
        <v>3081</v>
      </c>
      <c r="C780" s="26" t="s">
        <v>195</v>
      </c>
      <c r="D780" s="26" t="s">
        <v>729</v>
      </c>
      <c r="E780" s="26">
        <v>27</v>
      </c>
      <c r="F780" s="26">
        <v>75</v>
      </c>
      <c r="G780" s="26" t="s">
        <v>629</v>
      </c>
      <c r="H780" s="26">
        <v>34.33</v>
      </c>
      <c r="I780" s="27">
        <v>55698</v>
      </c>
      <c r="J780" s="43">
        <f t="shared" si="24"/>
        <v>7.396315846170419E-3</v>
      </c>
      <c r="K780" s="26" t="str">
        <f t="shared" si="25"/>
        <v>No</v>
      </c>
      <c r="L780" s="27" t="s">
        <v>130</v>
      </c>
    </row>
    <row r="781" spans="1:12" ht="15.6" x14ac:dyDescent="0.3">
      <c r="A781" s="26" t="s">
        <v>3996</v>
      </c>
      <c r="B781" s="26" t="s">
        <v>3997</v>
      </c>
      <c r="C781" s="26" t="s">
        <v>143</v>
      </c>
      <c r="D781" s="26" t="s">
        <v>144</v>
      </c>
      <c r="E781" s="26">
        <v>1153</v>
      </c>
      <c r="F781" s="26">
        <v>1069</v>
      </c>
      <c r="G781" s="26" t="s">
        <v>629</v>
      </c>
      <c r="H781" s="26">
        <v>76.53</v>
      </c>
      <c r="I781" s="27">
        <v>124128.2428600126</v>
      </c>
      <c r="J781" s="43">
        <f t="shared" si="24"/>
        <v>7.3984774040158907E-3</v>
      </c>
      <c r="K781" s="26" t="str">
        <f t="shared" si="25"/>
        <v>No</v>
      </c>
      <c r="L781" s="27" t="s">
        <v>118</v>
      </c>
    </row>
    <row r="782" spans="1:12" ht="15.6" x14ac:dyDescent="0.3">
      <c r="A782" s="26" t="s">
        <v>3426</v>
      </c>
      <c r="B782" s="26" t="s">
        <v>3427</v>
      </c>
      <c r="C782" s="26" t="s">
        <v>87</v>
      </c>
      <c r="D782" s="26" t="s">
        <v>88</v>
      </c>
      <c r="E782" s="26">
        <v>46215</v>
      </c>
      <c r="F782" s="26">
        <v>254300</v>
      </c>
      <c r="G782" s="26" t="s">
        <v>629</v>
      </c>
      <c r="H782" s="26">
        <v>52.71</v>
      </c>
      <c r="I782" s="27">
        <v>85372.187853377094</v>
      </c>
      <c r="J782" s="43">
        <f t="shared" si="24"/>
        <v>7.4089702501981642E-3</v>
      </c>
      <c r="K782" s="26" t="str">
        <f t="shared" si="25"/>
        <v>No</v>
      </c>
      <c r="L782" s="27" t="s">
        <v>118</v>
      </c>
    </row>
    <row r="783" spans="1:12" ht="15.6" x14ac:dyDescent="0.3">
      <c r="A783" s="26" t="s">
        <v>3980</v>
      </c>
      <c r="B783" s="26" t="s">
        <v>3981</v>
      </c>
      <c r="C783" s="26" t="s">
        <v>139</v>
      </c>
      <c r="D783" s="26" t="s">
        <v>483</v>
      </c>
      <c r="E783" s="26">
        <v>1222</v>
      </c>
      <c r="F783" s="26">
        <v>3316</v>
      </c>
      <c r="G783" s="26" t="s">
        <v>629</v>
      </c>
      <c r="H783" s="26">
        <v>48.2</v>
      </c>
      <c r="I783" s="27">
        <v>78059.628410407444</v>
      </c>
      <c r="J783" s="43">
        <f t="shared" si="24"/>
        <v>7.4097201303469674E-3</v>
      </c>
      <c r="K783" s="26" t="str">
        <f t="shared" si="25"/>
        <v>No</v>
      </c>
      <c r="L783" s="27" t="s">
        <v>118</v>
      </c>
    </row>
    <row r="784" spans="1:12" ht="15.6" x14ac:dyDescent="0.3">
      <c r="A784" s="26" t="s">
        <v>3102</v>
      </c>
      <c r="B784" s="26" t="s">
        <v>3103</v>
      </c>
      <c r="C784" s="26" t="s">
        <v>351</v>
      </c>
      <c r="D784" s="26" t="s">
        <v>352</v>
      </c>
      <c r="E784" s="26">
        <v>25</v>
      </c>
      <c r="F784" s="26">
        <v>60</v>
      </c>
      <c r="G784" s="26" t="s">
        <v>629</v>
      </c>
      <c r="H784" s="26">
        <v>84.34</v>
      </c>
      <c r="I784" s="27">
        <v>136500</v>
      </c>
      <c r="J784" s="43">
        <f t="shared" si="24"/>
        <v>7.4145054945054948E-3</v>
      </c>
      <c r="K784" s="26" t="str">
        <f t="shared" si="25"/>
        <v>No</v>
      </c>
      <c r="L784" s="27" t="s">
        <v>118</v>
      </c>
    </row>
    <row r="785" spans="1:12" ht="15.6" x14ac:dyDescent="0.3">
      <c r="A785" s="26" t="s">
        <v>3620</v>
      </c>
      <c r="B785" s="26" t="s">
        <v>3621</v>
      </c>
      <c r="C785" s="26" t="s">
        <v>121</v>
      </c>
      <c r="D785" s="26" t="s">
        <v>88</v>
      </c>
      <c r="E785" s="26">
        <v>8612</v>
      </c>
      <c r="F785" s="26">
        <v>33300</v>
      </c>
      <c r="G785" s="26" t="s">
        <v>629</v>
      </c>
      <c r="H785" s="26">
        <v>58.88</v>
      </c>
      <c r="I785" s="27">
        <v>95246.285359405432</v>
      </c>
      <c r="J785" s="43">
        <f t="shared" si="24"/>
        <v>7.4182420588251143E-3</v>
      </c>
      <c r="K785" s="26" t="str">
        <f t="shared" si="25"/>
        <v>No</v>
      </c>
      <c r="L785" s="27" t="s">
        <v>118</v>
      </c>
    </row>
    <row r="786" spans="1:12" ht="15.6" x14ac:dyDescent="0.3">
      <c r="A786" s="26" t="s">
        <v>4638</v>
      </c>
      <c r="B786" s="26" t="s">
        <v>4639</v>
      </c>
      <c r="C786" s="26" t="s">
        <v>344</v>
      </c>
      <c r="D786" s="26" t="s">
        <v>175</v>
      </c>
      <c r="E786" s="26">
        <v>89</v>
      </c>
      <c r="F786" s="26">
        <v>200</v>
      </c>
      <c r="G786" s="26" t="s">
        <v>629</v>
      </c>
      <c r="H786" s="26">
        <v>28.33</v>
      </c>
      <c r="I786" s="27">
        <v>45733</v>
      </c>
      <c r="J786" s="43">
        <f t="shared" si="24"/>
        <v>7.4335818774189308E-3</v>
      </c>
      <c r="K786" s="26" t="str">
        <f t="shared" si="25"/>
        <v>No</v>
      </c>
      <c r="L786" s="27" t="s">
        <v>147</v>
      </c>
    </row>
    <row r="787" spans="1:12" ht="15.6" x14ac:dyDescent="0.3">
      <c r="A787" s="26" t="s">
        <v>3504</v>
      </c>
      <c r="B787" s="26" t="s">
        <v>3505</v>
      </c>
      <c r="C787" s="26" t="s">
        <v>100</v>
      </c>
      <c r="D787" s="26" t="s">
        <v>101</v>
      </c>
      <c r="E787" s="26">
        <v>21391</v>
      </c>
      <c r="F787" s="26">
        <v>106000</v>
      </c>
      <c r="G787" s="26" t="s">
        <v>629</v>
      </c>
      <c r="H787" s="26">
        <v>57.39</v>
      </c>
      <c r="I787" s="27">
        <v>92425.468638474922</v>
      </c>
      <c r="J787" s="43">
        <f t="shared" si="24"/>
        <v>7.4511929465436973E-3</v>
      </c>
      <c r="K787" s="26" t="str">
        <f t="shared" si="25"/>
        <v>No</v>
      </c>
      <c r="L787" s="27" t="s">
        <v>118</v>
      </c>
    </row>
    <row r="788" spans="1:12" ht="15.6" x14ac:dyDescent="0.3">
      <c r="A788" s="26" t="s">
        <v>5196</v>
      </c>
      <c r="B788" s="26" t="s">
        <v>5197</v>
      </c>
      <c r="C788" s="26" t="s">
        <v>1174</v>
      </c>
      <c r="D788" s="26" t="s">
        <v>151</v>
      </c>
      <c r="E788" s="26">
        <v>26</v>
      </c>
      <c r="F788" s="26">
        <v>41</v>
      </c>
      <c r="G788" s="26" t="s">
        <v>629</v>
      </c>
      <c r="H788" s="26">
        <v>50</v>
      </c>
      <c r="I788" s="27">
        <v>80477</v>
      </c>
      <c r="J788" s="43">
        <f t="shared" si="24"/>
        <v>7.4555463051555106E-3</v>
      </c>
      <c r="K788" s="26" t="str">
        <f t="shared" si="25"/>
        <v>No</v>
      </c>
      <c r="L788" s="27" t="s">
        <v>118</v>
      </c>
    </row>
    <row r="789" spans="1:12" ht="15.6" x14ac:dyDescent="0.3">
      <c r="A789" s="26" t="s">
        <v>5306</v>
      </c>
      <c r="B789" s="26" t="s">
        <v>5307</v>
      </c>
      <c r="C789" s="26" t="s">
        <v>955</v>
      </c>
      <c r="D789" s="26" t="s">
        <v>155</v>
      </c>
      <c r="E789" s="26">
        <v>20</v>
      </c>
      <c r="F789" s="26">
        <v>25</v>
      </c>
      <c r="G789" s="26" t="s">
        <v>629</v>
      </c>
      <c r="H789" s="26">
        <v>69.78</v>
      </c>
      <c r="I789" s="27">
        <v>112244</v>
      </c>
      <c r="J789" s="43">
        <f t="shared" si="24"/>
        <v>7.4601760450447238E-3</v>
      </c>
      <c r="K789" s="26" t="str">
        <f t="shared" si="25"/>
        <v>No</v>
      </c>
      <c r="L789" s="27" t="s">
        <v>118</v>
      </c>
    </row>
    <row r="790" spans="1:12" ht="15.6" x14ac:dyDescent="0.3">
      <c r="A790" s="26" t="s">
        <v>2241</v>
      </c>
      <c r="B790" s="26" t="s">
        <v>2242</v>
      </c>
      <c r="C790" s="26" t="s">
        <v>185</v>
      </c>
      <c r="D790" s="26" t="s">
        <v>186</v>
      </c>
      <c r="E790" s="26">
        <v>331</v>
      </c>
      <c r="F790" s="26">
        <v>3553</v>
      </c>
      <c r="G790" s="26" t="s">
        <v>629</v>
      </c>
      <c r="H790" s="26">
        <v>70</v>
      </c>
      <c r="I790" s="27">
        <v>112431.07843375076</v>
      </c>
      <c r="J790" s="43">
        <f t="shared" si="24"/>
        <v>7.4712438206751188E-3</v>
      </c>
      <c r="K790" s="26" t="str">
        <f t="shared" si="25"/>
        <v>No</v>
      </c>
      <c r="L790" s="27" t="s">
        <v>118</v>
      </c>
    </row>
    <row r="791" spans="1:12" ht="15.6" x14ac:dyDescent="0.3">
      <c r="A791" s="26" t="s">
        <v>2809</v>
      </c>
      <c r="B791" s="26" t="s">
        <v>2810</v>
      </c>
      <c r="C791" s="26" t="s">
        <v>249</v>
      </c>
      <c r="D791" s="26" t="s">
        <v>250</v>
      </c>
      <c r="E791" s="26">
        <v>51</v>
      </c>
      <c r="F791" s="26">
        <v>274</v>
      </c>
      <c r="G791" s="26" t="s">
        <v>629</v>
      </c>
      <c r="H791" s="26">
        <v>73.34</v>
      </c>
      <c r="I791" s="27">
        <v>117727</v>
      </c>
      <c r="J791" s="43">
        <f t="shared" si="24"/>
        <v>7.4756003295760537E-3</v>
      </c>
      <c r="K791" s="26" t="str">
        <f t="shared" si="25"/>
        <v>No</v>
      </c>
      <c r="L791" s="27" t="s">
        <v>118</v>
      </c>
    </row>
    <row r="792" spans="1:12" ht="15.6" x14ac:dyDescent="0.3">
      <c r="A792" s="26" t="s">
        <v>4598</v>
      </c>
      <c r="B792" s="26" t="s">
        <v>4599</v>
      </c>
      <c r="C792" s="26" t="s">
        <v>344</v>
      </c>
      <c r="D792" s="26" t="s">
        <v>175</v>
      </c>
      <c r="E792" s="26">
        <v>100</v>
      </c>
      <c r="F792" s="26">
        <v>350</v>
      </c>
      <c r="G792" s="26" t="s">
        <v>629</v>
      </c>
      <c r="H792" s="26">
        <v>17</v>
      </c>
      <c r="I792" s="27">
        <v>27254.000000000004</v>
      </c>
      <c r="J792" s="43">
        <f t="shared" si="24"/>
        <v>7.4851397959932479E-3</v>
      </c>
      <c r="K792" s="26" t="str">
        <f t="shared" si="25"/>
        <v>No</v>
      </c>
      <c r="L792" s="27" t="s">
        <v>147</v>
      </c>
    </row>
    <row r="793" spans="1:12" ht="15.6" x14ac:dyDescent="0.3">
      <c r="A793" s="26" t="s">
        <v>5769</v>
      </c>
      <c r="B793" s="26" t="s">
        <v>5770</v>
      </c>
      <c r="C793" s="26" t="s">
        <v>207</v>
      </c>
      <c r="D793" s="26" t="s">
        <v>208</v>
      </c>
      <c r="E793" s="26">
        <v>15</v>
      </c>
      <c r="F793" s="26">
        <v>60</v>
      </c>
      <c r="G793" s="26" t="s">
        <v>629</v>
      </c>
      <c r="H793" s="26">
        <v>147.02000000000001</v>
      </c>
      <c r="I793" s="27">
        <v>235000</v>
      </c>
      <c r="J793" s="43">
        <f t="shared" si="24"/>
        <v>7.50740425531915E-3</v>
      </c>
      <c r="K793" s="26" t="str">
        <f t="shared" si="25"/>
        <v>No</v>
      </c>
      <c r="L793" s="27" t="s">
        <v>118</v>
      </c>
    </row>
    <row r="794" spans="1:12" ht="15.6" x14ac:dyDescent="0.3">
      <c r="A794" s="26" t="s">
        <v>2439</v>
      </c>
      <c r="B794" s="26" t="s">
        <v>2440</v>
      </c>
      <c r="C794" s="26" t="s">
        <v>143</v>
      </c>
      <c r="D794" s="26" t="s">
        <v>144</v>
      </c>
      <c r="E794" s="26">
        <v>160</v>
      </c>
      <c r="F794" s="26">
        <v>448</v>
      </c>
      <c r="G794" s="26" t="s">
        <v>629</v>
      </c>
      <c r="H794" s="26">
        <v>95</v>
      </c>
      <c r="I794" s="27">
        <v>151847.36450723</v>
      </c>
      <c r="J794" s="43">
        <f t="shared" si="24"/>
        <v>7.5075389269974487E-3</v>
      </c>
      <c r="K794" s="26" t="str">
        <f t="shared" si="25"/>
        <v>No</v>
      </c>
      <c r="L794" s="27" t="s">
        <v>118</v>
      </c>
    </row>
    <row r="795" spans="1:12" ht="15.6" x14ac:dyDescent="0.3">
      <c r="A795" s="26" t="s">
        <v>1886</v>
      </c>
      <c r="B795" s="26" t="s">
        <v>1887</v>
      </c>
      <c r="C795" s="26" t="s">
        <v>211</v>
      </c>
      <c r="D795" s="26" t="s">
        <v>295</v>
      </c>
      <c r="E795" s="26">
        <v>2314</v>
      </c>
      <c r="F795" s="26">
        <v>4762</v>
      </c>
      <c r="G795" s="26" t="s">
        <v>629</v>
      </c>
      <c r="H795" s="26">
        <v>52.04</v>
      </c>
      <c r="I795" s="27">
        <v>83124.866699240258</v>
      </c>
      <c r="J795" s="43">
        <f t="shared" si="24"/>
        <v>7.5125534006505379E-3</v>
      </c>
      <c r="K795" s="26" t="str">
        <f t="shared" si="25"/>
        <v>No</v>
      </c>
      <c r="L795" s="27" t="s">
        <v>118</v>
      </c>
    </row>
    <row r="796" spans="1:12" ht="15.6" x14ac:dyDescent="0.3">
      <c r="A796" s="26" t="s">
        <v>2287</v>
      </c>
      <c r="B796" s="26" t="s">
        <v>2288</v>
      </c>
      <c r="C796" s="26" t="s">
        <v>133</v>
      </c>
      <c r="D796" s="26" t="s">
        <v>161</v>
      </c>
      <c r="E796" s="26">
        <v>274</v>
      </c>
      <c r="F796" s="26">
        <v>700</v>
      </c>
      <c r="G796" s="26" t="s">
        <v>629</v>
      </c>
      <c r="H796" s="26">
        <v>49.91</v>
      </c>
      <c r="I796" s="27">
        <v>79605.939346326253</v>
      </c>
      <c r="J796" s="43">
        <f t="shared" si="24"/>
        <v>7.5235592333681772E-3</v>
      </c>
      <c r="K796" s="26" t="str">
        <f t="shared" si="25"/>
        <v>No</v>
      </c>
      <c r="L796" s="27" t="s">
        <v>118</v>
      </c>
    </row>
    <row r="797" spans="1:12" ht="15.6" x14ac:dyDescent="0.3">
      <c r="A797" s="26" t="s">
        <v>3880</v>
      </c>
      <c r="B797" s="26" t="s">
        <v>3881</v>
      </c>
      <c r="C797" s="26" t="s">
        <v>105</v>
      </c>
      <c r="D797" s="26" t="s">
        <v>182</v>
      </c>
      <c r="E797" s="26">
        <v>1967</v>
      </c>
      <c r="F797" s="26">
        <v>2981</v>
      </c>
      <c r="G797" s="26" t="s">
        <v>629</v>
      </c>
      <c r="H797" s="26">
        <v>48.6</v>
      </c>
      <c r="I797" s="27">
        <v>77303.586373008366</v>
      </c>
      <c r="J797" s="43">
        <f t="shared" si="24"/>
        <v>7.544281285811502E-3</v>
      </c>
      <c r="K797" s="26" t="str">
        <f t="shared" si="25"/>
        <v>No</v>
      </c>
      <c r="L797" s="27" t="s">
        <v>118</v>
      </c>
    </row>
    <row r="798" spans="1:12" ht="15.6" x14ac:dyDescent="0.3">
      <c r="A798" s="26" t="s">
        <v>3722</v>
      </c>
      <c r="B798" s="26" t="s">
        <v>3723</v>
      </c>
      <c r="C798" s="26" t="s">
        <v>87</v>
      </c>
      <c r="D798" s="26" t="s">
        <v>88</v>
      </c>
      <c r="E798" s="26">
        <v>4481</v>
      </c>
      <c r="F798" s="26">
        <v>24171</v>
      </c>
      <c r="G798" s="26" t="s">
        <v>629</v>
      </c>
      <c r="H798" s="26">
        <v>40.450000000000003</v>
      </c>
      <c r="I798" s="27">
        <v>64257.080062905923</v>
      </c>
      <c r="J798" s="43">
        <f t="shared" si="24"/>
        <v>7.5540313927244546E-3</v>
      </c>
      <c r="K798" s="26" t="str">
        <f t="shared" si="25"/>
        <v>No</v>
      </c>
      <c r="L798" s="27" t="s">
        <v>130</v>
      </c>
    </row>
    <row r="799" spans="1:12" ht="15.6" x14ac:dyDescent="0.3">
      <c r="A799" s="26" t="s">
        <v>4208</v>
      </c>
      <c r="B799" s="26" t="s">
        <v>4209</v>
      </c>
      <c r="C799" s="26" t="s">
        <v>625</v>
      </c>
      <c r="D799" s="26" t="s">
        <v>238</v>
      </c>
      <c r="E799" s="26">
        <v>337</v>
      </c>
      <c r="F799" s="26">
        <v>450</v>
      </c>
      <c r="G799" s="26" t="s">
        <v>629</v>
      </c>
      <c r="H799" s="26">
        <v>54.17</v>
      </c>
      <c r="I799" s="27">
        <v>86016</v>
      </c>
      <c r="J799" s="43">
        <f t="shared" si="24"/>
        <v>7.5571986607142856E-3</v>
      </c>
      <c r="K799" s="26" t="str">
        <f t="shared" si="25"/>
        <v>No</v>
      </c>
      <c r="L799" s="27" t="s">
        <v>118</v>
      </c>
    </row>
    <row r="800" spans="1:12" ht="15.6" x14ac:dyDescent="0.3">
      <c r="A800" s="26" t="s">
        <v>2671</v>
      </c>
      <c r="B800" s="26" t="s">
        <v>2672</v>
      </c>
      <c r="C800" s="26" t="s">
        <v>482</v>
      </c>
      <c r="D800" s="26" t="s">
        <v>483</v>
      </c>
      <c r="E800" s="26">
        <v>79</v>
      </c>
      <c r="F800" s="26">
        <v>261</v>
      </c>
      <c r="G800" s="26" t="s">
        <v>629</v>
      </c>
      <c r="H800" s="26">
        <v>61</v>
      </c>
      <c r="I800" s="27">
        <v>96751.128795526325</v>
      </c>
      <c r="J800" s="43">
        <f t="shared" si="24"/>
        <v>7.5658032016040619E-3</v>
      </c>
      <c r="K800" s="26" t="str">
        <f t="shared" si="25"/>
        <v>No</v>
      </c>
      <c r="L800" s="27" t="s">
        <v>118</v>
      </c>
    </row>
    <row r="801" spans="1:12" ht="15.6" x14ac:dyDescent="0.3">
      <c r="A801" s="26" t="s">
        <v>3790</v>
      </c>
      <c r="B801" s="26" t="s">
        <v>3791</v>
      </c>
      <c r="C801" s="26" t="s">
        <v>255</v>
      </c>
      <c r="D801" s="26" t="s">
        <v>256</v>
      </c>
      <c r="E801" s="26">
        <v>3085</v>
      </c>
      <c r="F801" s="26">
        <v>12659</v>
      </c>
      <c r="G801" s="26" t="s">
        <v>629</v>
      </c>
      <c r="H801" s="26">
        <v>26.75</v>
      </c>
      <c r="I801" s="27">
        <v>42426.773336377497</v>
      </c>
      <c r="J801" s="43">
        <f t="shared" si="24"/>
        <v>7.5659772063026223E-3</v>
      </c>
      <c r="K801" s="26" t="str">
        <f t="shared" si="25"/>
        <v>No</v>
      </c>
      <c r="L801" s="27" t="s">
        <v>147</v>
      </c>
    </row>
    <row r="802" spans="1:12" ht="15.6" x14ac:dyDescent="0.3">
      <c r="A802" s="26" t="s">
        <v>3410</v>
      </c>
      <c r="B802" s="26" t="s">
        <v>3411</v>
      </c>
      <c r="C802" s="26" t="s">
        <v>100</v>
      </c>
      <c r="D802" s="26" t="s">
        <v>101</v>
      </c>
      <c r="E802" s="26">
        <v>56566</v>
      </c>
      <c r="F802" s="26">
        <v>277418</v>
      </c>
      <c r="G802" s="26" t="s">
        <v>629</v>
      </c>
      <c r="H802" s="26">
        <v>58.54</v>
      </c>
      <c r="I802" s="27">
        <v>92805.655814304162</v>
      </c>
      <c r="J802" s="43">
        <f t="shared" si="24"/>
        <v>7.569366261530438E-3</v>
      </c>
      <c r="K802" s="26" t="str">
        <f t="shared" si="25"/>
        <v>No</v>
      </c>
      <c r="L802" s="27" t="s">
        <v>118</v>
      </c>
    </row>
    <row r="803" spans="1:12" ht="15.6" x14ac:dyDescent="0.3">
      <c r="A803" s="26" t="s">
        <v>3732</v>
      </c>
      <c r="B803" s="26" t="s">
        <v>3733</v>
      </c>
      <c r="C803" s="26" t="s">
        <v>154</v>
      </c>
      <c r="D803" s="26" t="s">
        <v>155</v>
      </c>
      <c r="E803" s="26">
        <v>4324</v>
      </c>
      <c r="F803" s="26">
        <v>18950</v>
      </c>
      <c r="G803" s="26" t="s">
        <v>629</v>
      </c>
      <c r="H803" s="26">
        <v>35.659999999999997</v>
      </c>
      <c r="I803" s="27">
        <v>56526.154161793973</v>
      </c>
      <c r="J803" s="43">
        <f t="shared" si="24"/>
        <v>7.5703009756363559E-3</v>
      </c>
      <c r="K803" s="26" t="str">
        <f t="shared" si="25"/>
        <v>No</v>
      </c>
      <c r="L803" s="27" t="s">
        <v>130</v>
      </c>
    </row>
    <row r="804" spans="1:12" ht="15.6" x14ac:dyDescent="0.3">
      <c r="A804" s="26" t="s">
        <v>2633</v>
      </c>
      <c r="B804" s="26" t="s">
        <v>2634</v>
      </c>
      <c r="C804" s="26" t="s">
        <v>397</v>
      </c>
      <c r="D804" s="26" t="s">
        <v>398</v>
      </c>
      <c r="E804" s="26">
        <v>87</v>
      </c>
      <c r="F804" s="26">
        <v>210</v>
      </c>
      <c r="G804" s="26" t="s">
        <v>629</v>
      </c>
      <c r="H804" s="26">
        <v>33.020000000000003</v>
      </c>
      <c r="I804" s="27">
        <v>52188</v>
      </c>
      <c r="J804" s="43">
        <f t="shared" si="24"/>
        <v>7.5925500114968963E-3</v>
      </c>
      <c r="K804" s="26" t="str">
        <f t="shared" si="25"/>
        <v>No</v>
      </c>
      <c r="L804" s="27" t="s">
        <v>147</v>
      </c>
    </row>
    <row r="805" spans="1:12" ht="15.6" x14ac:dyDescent="0.3">
      <c r="A805" s="26" t="s">
        <v>3064</v>
      </c>
      <c r="B805" s="26" t="s">
        <v>3065</v>
      </c>
      <c r="C805" s="26" t="s">
        <v>143</v>
      </c>
      <c r="D805" s="26" t="s">
        <v>144</v>
      </c>
      <c r="E805" s="26">
        <v>28</v>
      </c>
      <c r="F805" s="26">
        <v>60</v>
      </c>
      <c r="G805" s="26" t="s">
        <v>629</v>
      </c>
      <c r="H805" s="26">
        <v>72.400000000000006</v>
      </c>
      <c r="I805" s="27">
        <v>114375</v>
      </c>
      <c r="J805" s="43">
        <f t="shared" si="24"/>
        <v>7.596065573770492E-3</v>
      </c>
      <c r="K805" s="26" t="str">
        <f t="shared" si="25"/>
        <v>No</v>
      </c>
      <c r="L805" s="27" t="s">
        <v>118</v>
      </c>
    </row>
    <row r="806" spans="1:12" ht="15.6" x14ac:dyDescent="0.3">
      <c r="A806" s="26" t="s">
        <v>3850</v>
      </c>
      <c r="B806" s="26" t="s">
        <v>3851</v>
      </c>
      <c r="C806" s="26" t="s">
        <v>87</v>
      </c>
      <c r="D806" s="26" t="s">
        <v>88</v>
      </c>
      <c r="E806" s="26">
        <v>2346</v>
      </c>
      <c r="F806" s="26">
        <v>15021</v>
      </c>
      <c r="G806" s="26" t="s">
        <v>629</v>
      </c>
      <c r="H806" s="26">
        <v>45.25</v>
      </c>
      <c r="I806" s="27">
        <v>71360.507751684447</v>
      </c>
      <c r="J806" s="43">
        <f t="shared" si="24"/>
        <v>7.6092507902199256E-3</v>
      </c>
      <c r="K806" s="26" t="str">
        <f t="shared" si="25"/>
        <v>No</v>
      </c>
      <c r="L806" s="27" t="s">
        <v>130</v>
      </c>
    </row>
    <row r="807" spans="1:12" ht="15.6" x14ac:dyDescent="0.3">
      <c r="A807" s="26" t="s">
        <v>4992</v>
      </c>
      <c r="B807" s="26" t="s">
        <v>4993</v>
      </c>
      <c r="C807" s="26" t="s">
        <v>158</v>
      </c>
      <c r="D807" s="26" t="s">
        <v>96</v>
      </c>
      <c r="E807" s="26">
        <v>42</v>
      </c>
      <c r="F807" s="26">
        <v>45</v>
      </c>
      <c r="G807" s="26" t="s">
        <v>629</v>
      </c>
      <c r="H807" s="26">
        <v>20</v>
      </c>
      <c r="I807" s="27">
        <v>31514.959225154307</v>
      </c>
      <c r="J807" s="43">
        <f t="shared" si="24"/>
        <v>7.6154310810099069E-3</v>
      </c>
      <c r="K807" s="26" t="str">
        <f t="shared" si="25"/>
        <v>No</v>
      </c>
      <c r="L807" s="27" t="s">
        <v>147</v>
      </c>
    </row>
    <row r="808" spans="1:12" ht="15.6" x14ac:dyDescent="0.3">
      <c r="A808" s="26" t="s">
        <v>3932</v>
      </c>
      <c r="B808" s="26" t="s">
        <v>3933</v>
      </c>
      <c r="C808" s="26" t="s">
        <v>255</v>
      </c>
      <c r="D808" s="26" t="s">
        <v>256</v>
      </c>
      <c r="E808" s="26">
        <v>1558</v>
      </c>
      <c r="F808" s="26">
        <v>8300</v>
      </c>
      <c r="G808" s="26" t="s">
        <v>629</v>
      </c>
      <c r="H808" s="26">
        <v>34.590000000000003</v>
      </c>
      <c r="I808" s="27">
        <v>54408.800787872511</v>
      </c>
      <c r="J808" s="43">
        <f t="shared" si="24"/>
        <v>7.6289128594894447E-3</v>
      </c>
      <c r="K808" s="26" t="str">
        <f t="shared" si="25"/>
        <v>No</v>
      </c>
      <c r="L808" s="27" t="s">
        <v>147</v>
      </c>
    </row>
    <row r="809" spans="1:12" ht="15.6" x14ac:dyDescent="0.3">
      <c r="A809" s="26" t="s">
        <v>2907</v>
      </c>
      <c r="B809" s="26" t="s">
        <v>2908</v>
      </c>
      <c r="C809" s="26" t="s">
        <v>249</v>
      </c>
      <c r="D809" s="26" t="s">
        <v>250</v>
      </c>
      <c r="E809" s="26">
        <v>40</v>
      </c>
      <c r="F809" s="26">
        <v>264</v>
      </c>
      <c r="G809" s="26" t="s">
        <v>629</v>
      </c>
      <c r="H809" s="26">
        <v>62.5</v>
      </c>
      <c r="I809" s="27">
        <v>98250</v>
      </c>
      <c r="J809" s="43">
        <f t="shared" si="24"/>
        <v>7.6335877862595417E-3</v>
      </c>
      <c r="K809" s="26" t="str">
        <f t="shared" si="25"/>
        <v>No</v>
      </c>
      <c r="L809" s="27" t="s">
        <v>118</v>
      </c>
    </row>
    <row r="810" spans="1:12" ht="15.6" x14ac:dyDescent="0.3">
      <c r="A810" s="26" t="s">
        <v>4022</v>
      </c>
      <c r="B810" s="26" t="s">
        <v>4023</v>
      </c>
      <c r="C810" s="26" t="s">
        <v>133</v>
      </c>
      <c r="D810" s="26" t="s">
        <v>161</v>
      </c>
      <c r="E810" s="26">
        <v>966</v>
      </c>
      <c r="F810" s="26">
        <v>3114</v>
      </c>
      <c r="G810" s="26" t="s">
        <v>629</v>
      </c>
      <c r="H810" s="26">
        <v>49.91</v>
      </c>
      <c r="I810" s="27">
        <v>78454.574515360786</v>
      </c>
      <c r="J810" s="43">
        <f t="shared" si="24"/>
        <v>7.6339716797869592E-3</v>
      </c>
      <c r="K810" s="26" t="str">
        <f t="shared" si="25"/>
        <v>No</v>
      </c>
      <c r="L810" s="27" t="s">
        <v>118</v>
      </c>
    </row>
    <row r="811" spans="1:12" ht="15.6" x14ac:dyDescent="0.3">
      <c r="A811" s="26" t="s">
        <v>5433</v>
      </c>
      <c r="B811" s="26" t="s">
        <v>5434</v>
      </c>
      <c r="C811" s="26" t="s">
        <v>255</v>
      </c>
      <c r="D811" s="26" t="s">
        <v>256</v>
      </c>
      <c r="E811" s="26">
        <v>15</v>
      </c>
      <c r="F811" s="26">
        <v>40</v>
      </c>
      <c r="G811" s="26" t="s">
        <v>629</v>
      </c>
      <c r="H811" s="26">
        <v>40</v>
      </c>
      <c r="I811" s="27">
        <v>62857</v>
      </c>
      <c r="J811" s="43">
        <f t="shared" si="24"/>
        <v>7.6363809917749815E-3</v>
      </c>
      <c r="K811" s="26" t="str">
        <f t="shared" si="25"/>
        <v>No</v>
      </c>
      <c r="L811" s="27" t="s">
        <v>130</v>
      </c>
    </row>
    <row r="812" spans="1:12" ht="15.6" x14ac:dyDescent="0.3">
      <c r="A812" s="26" t="s">
        <v>4272</v>
      </c>
      <c r="B812" s="26" t="s">
        <v>4273</v>
      </c>
      <c r="C812" s="26" t="s">
        <v>158</v>
      </c>
      <c r="D812" s="26" t="s">
        <v>96</v>
      </c>
      <c r="E812" s="26">
        <v>265</v>
      </c>
      <c r="F812" s="26">
        <v>805</v>
      </c>
      <c r="G812" s="26" t="s">
        <v>629</v>
      </c>
      <c r="H812" s="26">
        <v>37.97</v>
      </c>
      <c r="I812" s="27">
        <v>59399</v>
      </c>
      <c r="J812" s="43">
        <f t="shared" si="24"/>
        <v>7.670836209363794E-3</v>
      </c>
      <c r="K812" s="26" t="str">
        <f t="shared" si="25"/>
        <v>No</v>
      </c>
      <c r="L812" s="27" t="s">
        <v>130</v>
      </c>
    </row>
    <row r="813" spans="1:12" ht="15.6" x14ac:dyDescent="0.3">
      <c r="A813" s="26" t="s">
        <v>2611</v>
      </c>
      <c r="B813" s="26" t="s">
        <v>2612</v>
      </c>
      <c r="C813" s="26" t="s">
        <v>344</v>
      </c>
      <c r="D813" s="26" t="s">
        <v>175</v>
      </c>
      <c r="E813" s="26">
        <v>90</v>
      </c>
      <c r="F813" s="26">
        <v>250</v>
      </c>
      <c r="G813" s="26" t="s">
        <v>629</v>
      </c>
      <c r="H813" s="26">
        <v>55.67</v>
      </c>
      <c r="I813" s="27">
        <v>87028.349182353486</v>
      </c>
      <c r="J813" s="43">
        <f t="shared" si="24"/>
        <v>7.6761194056460024E-3</v>
      </c>
      <c r="K813" s="26" t="str">
        <f t="shared" si="25"/>
        <v>No</v>
      </c>
      <c r="L813" s="27" t="s">
        <v>118</v>
      </c>
    </row>
    <row r="814" spans="1:12" ht="15.6" x14ac:dyDescent="0.3">
      <c r="A814" s="26" t="s">
        <v>4484</v>
      </c>
      <c r="B814" s="26" t="s">
        <v>4485</v>
      </c>
      <c r="C814" s="26" t="s">
        <v>407</v>
      </c>
      <c r="D814" s="26" t="s">
        <v>88</v>
      </c>
      <c r="E814" s="26">
        <v>133</v>
      </c>
      <c r="F814" s="26">
        <v>372</v>
      </c>
      <c r="G814" s="26" t="s">
        <v>629</v>
      </c>
      <c r="H814" s="26">
        <v>14</v>
      </c>
      <c r="I814" s="27">
        <v>21855</v>
      </c>
      <c r="J814" s="43">
        <f t="shared" si="24"/>
        <v>7.6870281400137266E-3</v>
      </c>
      <c r="K814" s="26" t="str">
        <f t="shared" si="25"/>
        <v>No</v>
      </c>
      <c r="L814" s="27" t="s">
        <v>147</v>
      </c>
    </row>
    <row r="815" spans="1:12" ht="15.6" x14ac:dyDescent="0.3">
      <c r="A815" s="26" t="s">
        <v>3858</v>
      </c>
      <c r="B815" s="26" t="s">
        <v>3859</v>
      </c>
      <c r="C815" s="26" t="s">
        <v>185</v>
      </c>
      <c r="D815" s="26" t="s">
        <v>321</v>
      </c>
      <c r="E815" s="26">
        <v>2174</v>
      </c>
      <c r="F815" s="26">
        <v>8788</v>
      </c>
      <c r="G815" s="26" t="s">
        <v>629</v>
      </c>
      <c r="H815" s="26">
        <v>40.14</v>
      </c>
      <c r="I815" s="27">
        <v>62548.246676568451</v>
      </c>
      <c r="J815" s="43">
        <f t="shared" si="24"/>
        <v>7.7009352874545861E-3</v>
      </c>
      <c r="K815" s="26" t="str">
        <f t="shared" si="25"/>
        <v>No</v>
      </c>
      <c r="L815" s="27" t="s">
        <v>130</v>
      </c>
    </row>
    <row r="816" spans="1:12" ht="15.6" x14ac:dyDescent="0.3">
      <c r="A816" s="26" t="s">
        <v>4328</v>
      </c>
      <c r="B816" s="26" t="s">
        <v>4329</v>
      </c>
      <c r="C816" s="26" t="s">
        <v>195</v>
      </c>
      <c r="D816" s="26" t="s">
        <v>729</v>
      </c>
      <c r="E816" s="26">
        <v>217</v>
      </c>
      <c r="F816" s="26">
        <v>680</v>
      </c>
      <c r="G816" s="26" t="s">
        <v>629</v>
      </c>
      <c r="H816" s="26">
        <v>44.45</v>
      </c>
      <c r="I816" s="27">
        <v>69264.171146666253</v>
      </c>
      <c r="J816" s="43">
        <f t="shared" si="24"/>
        <v>7.7009511724399392E-3</v>
      </c>
      <c r="K816" s="26" t="str">
        <f t="shared" si="25"/>
        <v>No</v>
      </c>
      <c r="L816" s="27" t="s">
        <v>130</v>
      </c>
    </row>
    <row r="817" spans="1:12" ht="15.6" x14ac:dyDescent="0.3">
      <c r="A817" s="26" t="s">
        <v>2113</v>
      </c>
      <c r="B817" s="26" t="s">
        <v>2114</v>
      </c>
      <c r="C817" s="26" t="s">
        <v>139</v>
      </c>
      <c r="D817" s="26" t="s">
        <v>201</v>
      </c>
      <c r="E817" s="26">
        <v>644</v>
      </c>
      <c r="F817" s="26">
        <v>1874</v>
      </c>
      <c r="G817" s="26" t="s">
        <v>629</v>
      </c>
      <c r="H817" s="26">
        <v>35</v>
      </c>
      <c r="I817" s="27">
        <v>54524</v>
      </c>
      <c r="J817" s="43">
        <f t="shared" si="24"/>
        <v>7.7030298584109752E-3</v>
      </c>
      <c r="K817" s="26" t="str">
        <f t="shared" si="25"/>
        <v>No</v>
      </c>
      <c r="L817" s="27" t="s">
        <v>147</v>
      </c>
    </row>
    <row r="818" spans="1:12" ht="15.6" x14ac:dyDescent="0.3">
      <c r="A818" s="26" t="s">
        <v>4082</v>
      </c>
      <c r="B818" s="26" t="s">
        <v>4083</v>
      </c>
      <c r="C818" s="26" t="s">
        <v>87</v>
      </c>
      <c r="D818" s="26" t="s">
        <v>88</v>
      </c>
      <c r="E818" s="26">
        <v>675</v>
      </c>
      <c r="F818" s="26">
        <v>1430</v>
      </c>
      <c r="G818" s="26" t="s">
        <v>629</v>
      </c>
      <c r="H818" s="26">
        <v>53.76</v>
      </c>
      <c r="I818" s="27">
        <v>83677.231916239631</v>
      </c>
      <c r="J818" s="43">
        <f t="shared" si="24"/>
        <v>7.70962405455478E-3</v>
      </c>
      <c r="K818" s="26" t="str">
        <f t="shared" si="25"/>
        <v>No</v>
      </c>
      <c r="L818" s="27" t="s">
        <v>118</v>
      </c>
    </row>
    <row r="819" spans="1:12" ht="15.6" x14ac:dyDescent="0.3">
      <c r="A819" s="26" t="s">
        <v>4062</v>
      </c>
      <c r="B819" s="26" t="s">
        <v>4063</v>
      </c>
      <c r="C819" s="26" t="s">
        <v>249</v>
      </c>
      <c r="D819" s="26" t="s">
        <v>250</v>
      </c>
      <c r="E819" s="26">
        <v>748</v>
      </c>
      <c r="F819" s="26">
        <v>2503</v>
      </c>
      <c r="G819" s="26" t="s">
        <v>629</v>
      </c>
      <c r="H819" s="26">
        <v>42.82</v>
      </c>
      <c r="I819" s="27">
        <v>66592.998329331647</v>
      </c>
      <c r="J819" s="43">
        <f t="shared" si="24"/>
        <v>7.7161265131633714E-3</v>
      </c>
      <c r="K819" s="26" t="str">
        <f t="shared" si="25"/>
        <v>No</v>
      </c>
      <c r="L819" s="27" t="s">
        <v>130</v>
      </c>
    </row>
    <row r="820" spans="1:12" ht="15.6" x14ac:dyDescent="0.3">
      <c r="A820" s="26" t="s">
        <v>2419</v>
      </c>
      <c r="B820" s="26" t="s">
        <v>2420</v>
      </c>
      <c r="C820" s="26" t="s">
        <v>139</v>
      </c>
      <c r="D820" s="26" t="s">
        <v>987</v>
      </c>
      <c r="E820" s="26">
        <v>171</v>
      </c>
      <c r="F820" s="26">
        <v>862</v>
      </c>
      <c r="G820" s="26" t="s">
        <v>629</v>
      </c>
      <c r="H820" s="26">
        <v>45.89</v>
      </c>
      <c r="I820" s="27">
        <v>71078.896438149604</v>
      </c>
      <c r="J820" s="43">
        <f t="shared" si="24"/>
        <v>7.747447239549966E-3</v>
      </c>
      <c r="K820" s="26" t="str">
        <f t="shared" si="25"/>
        <v>No</v>
      </c>
      <c r="L820" s="27" t="s">
        <v>130</v>
      </c>
    </row>
    <row r="821" spans="1:12" ht="15.6" x14ac:dyDescent="0.3">
      <c r="A821" s="26" t="s">
        <v>3132</v>
      </c>
      <c r="B821" s="26" t="s">
        <v>3133</v>
      </c>
      <c r="C821" s="26" t="s">
        <v>143</v>
      </c>
      <c r="D821" s="26" t="s">
        <v>144</v>
      </c>
      <c r="E821" s="26">
        <v>24</v>
      </c>
      <c r="F821" s="26">
        <v>110</v>
      </c>
      <c r="G821" s="26" t="s">
        <v>629</v>
      </c>
      <c r="H821" s="26">
        <v>76.930000000000007</v>
      </c>
      <c r="I821" s="27">
        <v>119127.42662642385</v>
      </c>
      <c r="J821" s="43">
        <f t="shared" si="24"/>
        <v>7.7493489630643328E-3</v>
      </c>
      <c r="K821" s="26" t="str">
        <f t="shared" si="25"/>
        <v>No</v>
      </c>
      <c r="L821" s="27" t="s">
        <v>118</v>
      </c>
    </row>
    <row r="822" spans="1:12" ht="15.6" x14ac:dyDescent="0.3">
      <c r="A822" s="26" t="s">
        <v>1959</v>
      </c>
      <c r="B822" s="26" t="s">
        <v>1960</v>
      </c>
      <c r="C822" s="26" t="s">
        <v>133</v>
      </c>
      <c r="D822" s="26" t="s">
        <v>952</v>
      </c>
      <c r="E822" s="26">
        <v>1566</v>
      </c>
      <c r="F822" s="26">
        <v>1420</v>
      </c>
      <c r="G822" s="26" t="s">
        <v>629</v>
      </c>
      <c r="H822" s="26">
        <v>68</v>
      </c>
      <c r="I822" s="27">
        <v>105240.90904660249</v>
      </c>
      <c r="J822" s="43">
        <f t="shared" si="24"/>
        <v>7.7536388405639971E-3</v>
      </c>
      <c r="K822" s="26" t="str">
        <f t="shared" si="25"/>
        <v>No</v>
      </c>
      <c r="L822" s="27" t="s">
        <v>118</v>
      </c>
    </row>
    <row r="823" spans="1:12" ht="15.6" x14ac:dyDescent="0.3">
      <c r="A823" s="26" t="s">
        <v>4012</v>
      </c>
      <c r="B823" s="26" t="s">
        <v>4013</v>
      </c>
      <c r="C823" s="26" t="s">
        <v>143</v>
      </c>
      <c r="D823" s="26" t="s">
        <v>144</v>
      </c>
      <c r="E823" s="26">
        <v>1072</v>
      </c>
      <c r="F823" s="26">
        <v>3000</v>
      </c>
      <c r="G823" s="26" t="s">
        <v>629</v>
      </c>
      <c r="H823" s="26">
        <v>49.88</v>
      </c>
      <c r="I823" s="27">
        <v>77128.590751261858</v>
      </c>
      <c r="J823" s="43">
        <f t="shared" si="24"/>
        <v>7.7605463054594625E-3</v>
      </c>
      <c r="K823" s="26" t="str">
        <f t="shared" si="25"/>
        <v>No</v>
      </c>
      <c r="L823" s="27" t="s">
        <v>118</v>
      </c>
    </row>
    <row r="824" spans="1:12" ht="15.6" x14ac:dyDescent="0.3">
      <c r="A824" s="26" t="s">
        <v>5581</v>
      </c>
      <c r="B824" s="26" t="s">
        <v>5582</v>
      </c>
      <c r="C824" s="26" t="s">
        <v>114</v>
      </c>
      <c r="D824" s="26" t="s">
        <v>115</v>
      </c>
      <c r="E824" s="26">
        <v>2306</v>
      </c>
      <c r="F824" s="26">
        <v>5773</v>
      </c>
      <c r="G824" s="26" t="s">
        <v>629</v>
      </c>
      <c r="H824" s="26">
        <v>127.18</v>
      </c>
      <c r="I824" s="27">
        <v>196533.33276996767</v>
      </c>
      <c r="J824" s="43">
        <f t="shared" si="24"/>
        <v>7.7654002936300539E-3</v>
      </c>
      <c r="K824" s="26" t="str">
        <f t="shared" si="25"/>
        <v>No</v>
      </c>
      <c r="L824" s="27" t="s">
        <v>118</v>
      </c>
    </row>
    <row r="825" spans="1:12" ht="15.6" x14ac:dyDescent="0.3">
      <c r="A825" s="26" t="s">
        <v>3744</v>
      </c>
      <c r="B825" s="26" t="s">
        <v>3745</v>
      </c>
      <c r="C825" s="26" t="s">
        <v>249</v>
      </c>
      <c r="D825" s="26" t="s">
        <v>250</v>
      </c>
      <c r="E825" s="26">
        <v>4026</v>
      </c>
      <c r="F825" s="26">
        <v>17277</v>
      </c>
      <c r="G825" s="26" t="s">
        <v>629</v>
      </c>
      <c r="H825" s="26">
        <v>45.52</v>
      </c>
      <c r="I825" s="27">
        <v>70311.603955738537</v>
      </c>
      <c r="J825" s="43">
        <f t="shared" si="24"/>
        <v>7.7688456708207149E-3</v>
      </c>
      <c r="K825" s="26" t="str">
        <f t="shared" si="25"/>
        <v>No</v>
      </c>
      <c r="L825" s="27" t="s">
        <v>130</v>
      </c>
    </row>
    <row r="826" spans="1:12" ht="15.6" x14ac:dyDescent="0.3">
      <c r="A826" s="26" t="s">
        <v>3668</v>
      </c>
      <c r="B826" s="26" t="s">
        <v>3669</v>
      </c>
      <c r="C826" s="26" t="s">
        <v>87</v>
      </c>
      <c r="D826" s="26" t="s">
        <v>88</v>
      </c>
      <c r="E826" s="26">
        <v>6215</v>
      </c>
      <c r="F826" s="26">
        <v>44729</v>
      </c>
      <c r="G826" s="26" t="s">
        <v>629</v>
      </c>
      <c r="H826" s="26">
        <v>58.72</v>
      </c>
      <c r="I826" s="27">
        <v>90517.92695521038</v>
      </c>
      <c r="J826" s="43">
        <f t="shared" si="24"/>
        <v>7.7845353257887401E-3</v>
      </c>
      <c r="K826" s="26" t="str">
        <f t="shared" si="25"/>
        <v>No</v>
      </c>
      <c r="L826" s="27" t="s">
        <v>118</v>
      </c>
    </row>
    <row r="827" spans="1:12" ht="15.6" x14ac:dyDescent="0.3">
      <c r="A827" s="26" t="s">
        <v>3788</v>
      </c>
      <c r="B827" s="26" t="s">
        <v>3789</v>
      </c>
      <c r="C827" s="26" t="s">
        <v>397</v>
      </c>
      <c r="D827" s="26" t="s">
        <v>265</v>
      </c>
      <c r="E827" s="26">
        <v>3132</v>
      </c>
      <c r="F827" s="26">
        <v>12136</v>
      </c>
      <c r="G827" s="26" t="s">
        <v>629</v>
      </c>
      <c r="H827" s="26">
        <v>37.4</v>
      </c>
      <c r="I827" s="27">
        <v>57568.72709672714</v>
      </c>
      <c r="J827" s="43">
        <f t="shared" si="24"/>
        <v>7.7958993125890191E-3</v>
      </c>
      <c r="K827" s="26" t="str">
        <f t="shared" si="25"/>
        <v>No</v>
      </c>
      <c r="L827" s="27" t="s">
        <v>130</v>
      </c>
    </row>
    <row r="828" spans="1:12" ht="15.6" x14ac:dyDescent="0.3">
      <c r="A828" s="26" t="s">
        <v>4292</v>
      </c>
      <c r="B828" s="26" t="s">
        <v>4293</v>
      </c>
      <c r="C828" s="26" t="s">
        <v>211</v>
      </c>
      <c r="D828" s="26" t="s">
        <v>212</v>
      </c>
      <c r="E828" s="26">
        <v>248</v>
      </c>
      <c r="F828" s="26">
        <v>669</v>
      </c>
      <c r="G828" s="26" t="s">
        <v>629</v>
      </c>
      <c r="H828" s="26">
        <v>59.62</v>
      </c>
      <c r="I828" s="27">
        <v>91771</v>
      </c>
      <c r="J828" s="43">
        <f t="shared" si="24"/>
        <v>7.7959268178400577E-3</v>
      </c>
      <c r="K828" s="26" t="str">
        <f t="shared" si="25"/>
        <v>No</v>
      </c>
      <c r="L828" s="27" t="s">
        <v>118</v>
      </c>
    </row>
    <row r="829" spans="1:12" ht="15.6" x14ac:dyDescent="0.3">
      <c r="A829" s="26" t="s">
        <v>5651</v>
      </c>
      <c r="B829" s="26" t="s">
        <v>5652</v>
      </c>
      <c r="C829" s="26" t="s">
        <v>207</v>
      </c>
      <c r="D829" s="26" t="s">
        <v>208</v>
      </c>
      <c r="E829" s="26">
        <v>44</v>
      </c>
      <c r="F829" s="26">
        <v>145</v>
      </c>
      <c r="G829" s="26" t="s">
        <v>629</v>
      </c>
      <c r="H829" s="26">
        <v>130</v>
      </c>
      <c r="I829" s="27">
        <v>200089</v>
      </c>
      <c r="J829" s="43">
        <f t="shared" si="24"/>
        <v>7.7965305439079606E-3</v>
      </c>
      <c r="K829" s="26" t="str">
        <f t="shared" si="25"/>
        <v>No</v>
      </c>
      <c r="L829" s="27" t="s">
        <v>118</v>
      </c>
    </row>
    <row r="830" spans="1:12" ht="15.6" x14ac:dyDescent="0.3">
      <c r="A830" s="26" t="s">
        <v>1764</v>
      </c>
      <c r="B830" s="26" t="s">
        <v>1765</v>
      </c>
      <c r="C830" s="26" t="s">
        <v>105</v>
      </c>
      <c r="D830" s="26" t="s">
        <v>182</v>
      </c>
      <c r="E830" s="26">
        <v>5307</v>
      </c>
      <c r="F830" s="26">
        <v>8036</v>
      </c>
      <c r="G830" s="26" t="s">
        <v>629</v>
      </c>
      <c r="H830" s="26">
        <v>67.02</v>
      </c>
      <c r="I830" s="27">
        <v>103122.18137012082</v>
      </c>
      <c r="J830" s="43">
        <f t="shared" si="24"/>
        <v>7.7989040700512657E-3</v>
      </c>
      <c r="K830" s="26" t="str">
        <f t="shared" si="25"/>
        <v>No</v>
      </c>
      <c r="L830" s="27" t="s">
        <v>118</v>
      </c>
    </row>
    <row r="831" spans="1:12" ht="15.6" x14ac:dyDescent="0.3">
      <c r="A831" s="26" t="s">
        <v>5058</v>
      </c>
      <c r="B831" s="26" t="s">
        <v>5059</v>
      </c>
      <c r="C831" s="26" t="s">
        <v>1174</v>
      </c>
      <c r="D831" s="26" t="s">
        <v>151</v>
      </c>
      <c r="E831" s="26">
        <v>36</v>
      </c>
      <c r="F831" s="26">
        <v>100</v>
      </c>
      <c r="G831" s="26" t="s">
        <v>629</v>
      </c>
      <c r="H831" s="26">
        <v>30</v>
      </c>
      <c r="I831" s="27">
        <v>46023.876273201036</v>
      </c>
      <c r="J831" s="43">
        <f t="shared" si="24"/>
        <v>7.8220269379965773E-3</v>
      </c>
      <c r="K831" s="26" t="str">
        <f t="shared" si="25"/>
        <v>No</v>
      </c>
      <c r="L831" s="27" t="s">
        <v>147</v>
      </c>
    </row>
    <row r="832" spans="1:12" ht="15.6" x14ac:dyDescent="0.3">
      <c r="A832" s="26" t="s">
        <v>3076</v>
      </c>
      <c r="B832" s="26" t="s">
        <v>3077</v>
      </c>
      <c r="C832" s="26" t="s">
        <v>195</v>
      </c>
      <c r="D832" s="26" t="s">
        <v>196</v>
      </c>
      <c r="E832" s="26">
        <v>27</v>
      </c>
      <c r="F832" s="26">
        <v>41</v>
      </c>
      <c r="G832" s="26" t="s">
        <v>629</v>
      </c>
      <c r="H832" s="26">
        <v>40</v>
      </c>
      <c r="I832" s="27">
        <v>61154</v>
      </c>
      <c r="J832" s="43">
        <f t="shared" si="24"/>
        <v>7.8490368577689117E-3</v>
      </c>
      <c r="K832" s="26" t="str">
        <f t="shared" si="25"/>
        <v>No</v>
      </c>
      <c r="L832" s="27" t="s">
        <v>130</v>
      </c>
    </row>
    <row r="833" spans="1:12" ht="15.6" x14ac:dyDescent="0.3">
      <c r="A833" s="26" t="s">
        <v>1816</v>
      </c>
      <c r="B833" s="26" t="s">
        <v>1817</v>
      </c>
      <c r="C833" s="26" t="s">
        <v>158</v>
      </c>
      <c r="D833" s="26" t="s">
        <v>96</v>
      </c>
      <c r="E833" s="26">
        <v>3472</v>
      </c>
      <c r="F833" s="26">
        <v>9094</v>
      </c>
      <c r="G833" s="26" t="s">
        <v>629</v>
      </c>
      <c r="H833" s="26">
        <v>37.630000000000003</v>
      </c>
      <c r="I833" s="27">
        <v>57494.036456843256</v>
      </c>
      <c r="J833" s="43">
        <f t="shared" si="24"/>
        <v>7.8540319627576419E-3</v>
      </c>
      <c r="K833" s="26" t="str">
        <f t="shared" si="25"/>
        <v>No</v>
      </c>
      <c r="L833" s="27" t="s">
        <v>130</v>
      </c>
    </row>
    <row r="834" spans="1:12" ht="15.6" x14ac:dyDescent="0.3">
      <c r="A834" s="26" t="s">
        <v>4742</v>
      </c>
      <c r="B834" s="26" t="s">
        <v>4743</v>
      </c>
      <c r="C834" s="26" t="s">
        <v>962</v>
      </c>
      <c r="D834" s="26" t="s">
        <v>165</v>
      </c>
      <c r="E834" s="26">
        <v>69</v>
      </c>
      <c r="F834" s="26">
        <v>630</v>
      </c>
      <c r="G834" s="26" t="s">
        <v>629</v>
      </c>
      <c r="H834" s="26">
        <v>40</v>
      </c>
      <c r="I834" s="27">
        <v>61042</v>
      </c>
      <c r="J834" s="43">
        <f t="shared" ref="J834:J897" si="26">(12*(H834))/(I834)</f>
        <v>7.8634382883915992E-3</v>
      </c>
      <c r="K834" s="26" t="str">
        <f t="shared" si="25"/>
        <v>No</v>
      </c>
      <c r="L834" s="27" t="s">
        <v>130</v>
      </c>
    </row>
    <row r="835" spans="1:12" ht="15.6" x14ac:dyDescent="0.3">
      <c r="A835" s="26" t="s">
        <v>3826</v>
      </c>
      <c r="B835" s="26" t="s">
        <v>3827</v>
      </c>
      <c r="C835" s="26" t="s">
        <v>143</v>
      </c>
      <c r="D835" s="26" t="s">
        <v>144</v>
      </c>
      <c r="E835" s="26">
        <v>2557</v>
      </c>
      <c r="F835" s="26">
        <v>6000</v>
      </c>
      <c r="G835" s="26" t="s">
        <v>629</v>
      </c>
      <c r="H835" s="26">
        <v>49.88</v>
      </c>
      <c r="I835" s="27">
        <v>76065.74378349811</v>
      </c>
      <c r="J835" s="43">
        <f t="shared" si="26"/>
        <v>7.8689824121571678E-3</v>
      </c>
      <c r="K835" s="26" t="str">
        <f t="shared" ref="K835:K898" si="27">IF(J835&gt;1.5%,"Yes","No")</f>
        <v>No</v>
      </c>
      <c r="L835" s="27" t="s">
        <v>118</v>
      </c>
    </row>
    <row r="836" spans="1:12" ht="15.6" x14ac:dyDescent="0.3">
      <c r="A836" s="26" t="s">
        <v>2175</v>
      </c>
      <c r="B836" s="26" t="s">
        <v>2176</v>
      </c>
      <c r="C836" s="26" t="s">
        <v>128</v>
      </c>
      <c r="D836" s="26" t="s">
        <v>175</v>
      </c>
      <c r="E836" s="26">
        <v>473</v>
      </c>
      <c r="F836" s="26">
        <v>1562</v>
      </c>
      <c r="G836" s="26" t="s">
        <v>629</v>
      </c>
      <c r="H836" s="26">
        <v>54.61</v>
      </c>
      <c r="I836" s="27">
        <v>83274.740548812508</v>
      </c>
      <c r="J836" s="43">
        <f t="shared" si="26"/>
        <v>7.8693730617614612E-3</v>
      </c>
      <c r="K836" s="26" t="str">
        <f t="shared" si="27"/>
        <v>No</v>
      </c>
      <c r="L836" s="27" t="s">
        <v>118</v>
      </c>
    </row>
    <row r="837" spans="1:12" ht="15.6" x14ac:dyDescent="0.3">
      <c r="A837" s="26" t="s">
        <v>5144</v>
      </c>
      <c r="B837" s="26" t="s">
        <v>5145</v>
      </c>
      <c r="C837" s="26" t="s">
        <v>482</v>
      </c>
      <c r="D837" s="26" t="s">
        <v>483</v>
      </c>
      <c r="E837" s="26">
        <v>31</v>
      </c>
      <c r="F837" s="26">
        <v>31</v>
      </c>
      <c r="G837" s="26" t="s">
        <v>629</v>
      </c>
      <c r="H837" s="26">
        <v>33.380000000000003</v>
      </c>
      <c r="I837" s="27">
        <v>50875</v>
      </c>
      <c r="J837" s="43">
        <f t="shared" si="26"/>
        <v>7.873415233415235E-3</v>
      </c>
      <c r="K837" s="26" t="str">
        <f t="shared" si="27"/>
        <v>No</v>
      </c>
      <c r="L837" s="27" t="s">
        <v>147</v>
      </c>
    </row>
    <row r="838" spans="1:12" ht="15.6" x14ac:dyDescent="0.3">
      <c r="A838" s="26" t="s">
        <v>2467</v>
      </c>
      <c r="B838" s="26" t="s">
        <v>2468</v>
      </c>
      <c r="C838" s="26" t="s">
        <v>320</v>
      </c>
      <c r="D838" s="26" t="s">
        <v>321</v>
      </c>
      <c r="E838" s="26">
        <v>138</v>
      </c>
      <c r="F838" s="26">
        <v>500</v>
      </c>
      <c r="G838" s="26" t="s">
        <v>629</v>
      </c>
      <c r="H838" s="26">
        <v>25</v>
      </c>
      <c r="I838" s="27">
        <v>38000.940600469832</v>
      </c>
      <c r="J838" s="43">
        <f t="shared" si="26"/>
        <v>7.8945414313321208E-3</v>
      </c>
      <c r="K838" s="26" t="str">
        <f t="shared" si="27"/>
        <v>No</v>
      </c>
      <c r="L838" s="27" t="s">
        <v>147</v>
      </c>
    </row>
    <row r="839" spans="1:12" ht="15.6" x14ac:dyDescent="0.3">
      <c r="A839" s="26" t="s">
        <v>4700</v>
      </c>
      <c r="B839" s="26" t="s">
        <v>4701</v>
      </c>
      <c r="C839" s="26" t="s">
        <v>195</v>
      </c>
      <c r="D839" s="26" t="s">
        <v>729</v>
      </c>
      <c r="E839" s="26">
        <v>76</v>
      </c>
      <c r="F839" s="26">
        <v>70</v>
      </c>
      <c r="G839" s="26" t="s">
        <v>629</v>
      </c>
      <c r="H839" s="26">
        <v>17.829999999999998</v>
      </c>
      <c r="I839" s="27">
        <v>27083</v>
      </c>
      <c r="J839" s="43">
        <f t="shared" si="26"/>
        <v>7.9001587711848755E-3</v>
      </c>
      <c r="K839" s="26" t="str">
        <f t="shared" si="27"/>
        <v>No</v>
      </c>
      <c r="L839" s="27" t="s">
        <v>147</v>
      </c>
    </row>
    <row r="840" spans="1:12" ht="15.6" x14ac:dyDescent="0.3">
      <c r="A840" s="26" t="s">
        <v>2417</v>
      </c>
      <c r="B840" s="26" t="s">
        <v>2418</v>
      </c>
      <c r="C840" s="26" t="s">
        <v>470</v>
      </c>
      <c r="D840" s="26" t="s">
        <v>201</v>
      </c>
      <c r="E840" s="26">
        <v>171</v>
      </c>
      <c r="F840" s="26">
        <v>150</v>
      </c>
      <c r="G840" s="26" t="s">
        <v>629</v>
      </c>
      <c r="H840" s="26">
        <v>53</v>
      </c>
      <c r="I840" s="27">
        <v>80476.602446138568</v>
      </c>
      <c r="J840" s="43">
        <f t="shared" si="26"/>
        <v>7.9029181236330466E-3</v>
      </c>
      <c r="K840" s="26" t="str">
        <f t="shared" si="27"/>
        <v>No</v>
      </c>
      <c r="L840" s="27" t="s">
        <v>118</v>
      </c>
    </row>
    <row r="841" spans="1:12" ht="15.6" x14ac:dyDescent="0.3">
      <c r="A841" s="26" t="s">
        <v>3780</v>
      </c>
      <c r="B841" s="26" t="s">
        <v>3781</v>
      </c>
      <c r="C841" s="26" t="s">
        <v>255</v>
      </c>
      <c r="D841" s="26" t="s">
        <v>256</v>
      </c>
      <c r="E841" s="26">
        <v>3298</v>
      </c>
      <c r="F841" s="26">
        <v>11169</v>
      </c>
      <c r="G841" s="26" t="s">
        <v>629</v>
      </c>
      <c r="H841" s="26">
        <v>41.7</v>
      </c>
      <c r="I841" s="27">
        <v>63310.048270431347</v>
      </c>
      <c r="J841" s="43">
        <f t="shared" si="26"/>
        <v>7.9039585922051712E-3</v>
      </c>
      <c r="K841" s="26" t="str">
        <f t="shared" si="27"/>
        <v>No</v>
      </c>
      <c r="L841" s="27" t="s">
        <v>130</v>
      </c>
    </row>
    <row r="842" spans="1:12" ht="15.6" x14ac:dyDescent="0.3">
      <c r="A842" s="26" t="s">
        <v>4356</v>
      </c>
      <c r="B842" s="26" t="s">
        <v>4357</v>
      </c>
      <c r="C842" s="26" t="s">
        <v>344</v>
      </c>
      <c r="D842" s="26" t="s">
        <v>175</v>
      </c>
      <c r="E842" s="26">
        <v>198</v>
      </c>
      <c r="F842" s="26">
        <v>370</v>
      </c>
      <c r="G842" s="26" t="s">
        <v>629</v>
      </c>
      <c r="H842" s="26">
        <v>28.85</v>
      </c>
      <c r="I842" s="27">
        <v>43750</v>
      </c>
      <c r="J842" s="43">
        <f t="shared" si="26"/>
        <v>7.9131428571428582E-3</v>
      </c>
      <c r="K842" s="26" t="str">
        <f t="shared" si="27"/>
        <v>No</v>
      </c>
      <c r="L842" s="27" t="s">
        <v>147</v>
      </c>
    </row>
    <row r="843" spans="1:12" ht="15.6" x14ac:dyDescent="0.3">
      <c r="A843" s="26" t="s">
        <v>1804</v>
      </c>
      <c r="B843" s="26" t="s">
        <v>1805</v>
      </c>
      <c r="C843" s="26" t="s">
        <v>133</v>
      </c>
      <c r="D843" s="26" t="s">
        <v>952</v>
      </c>
      <c r="E843" s="26">
        <v>3775</v>
      </c>
      <c r="F843" s="26">
        <v>9409</v>
      </c>
      <c r="G843" s="26" t="s">
        <v>629</v>
      </c>
      <c r="H843" s="26">
        <v>55.6</v>
      </c>
      <c r="I843" s="27">
        <v>84266.847555209824</v>
      </c>
      <c r="J843" s="43">
        <f t="shared" si="26"/>
        <v>7.9177045226815328E-3</v>
      </c>
      <c r="K843" s="26" t="str">
        <f t="shared" si="27"/>
        <v>No</v>
      </c>
      <c r="L843" s="27" t="s">
        <v>118</v>
      </c>
    </row>
    <row r="844" spans="1:12" ht="15.6" x14ac:dyDescent="0.3">
      <c r="A844" s="26" t="s">
        <v>4934</v>
      </c>
      <c r="B844" s="26" t="s">
        <v>4935</v>
      </c>
      <c r="C844" s="26" t="s">
        <v>1174</v>
      </c>
      <c r="D844" s="26" t="s">
        <v>151</v>
      </c>
      <c r="E844" s="26">
        <v>46</v>
      </c>
      <c r="F844" s="26">
        <v>30</v>
      </c>
      <c r="G844" s="26" t="s">
        <v>629</v>
      </c>
      <c r="H844" s="26">
        <v>53.1</v>
      </c>
      <c r="I844" s="27">
        <v>80477</v>
      </c>
      <c r="J844" s="43">
        <f t="shared" si="26"/>
        <v>7.9177901760751519E-3</v>
      </c>
      <c r="K844" s="26" t="str">
        <f t="shared" si="27"/>
        <v>No</v>
      </c>
      <c r="L844" s="27" t="s">
        <v>118</v>
      </c>
    </row>
    <row r="845" spans="1:12" ht="15.6" x14ac:dyDescent="0.3">
      <c r="A845" s="26" t="s">
        <v>2817</v>
      </c>
      <c r="B845" s="26" t="s">
        <v>2818</v>
      </c>
      <c r="C845" s="26" t="s">
        <v>105</v>
      </c>
      <c r="D845" s="26" t="s">
        <v>106</v>
      </c>
      <c r="E845" s="26">
        <v>50</v>
      </c>
      <c r="F845" s="26">
        <v>46</v>
      </c>
      <c r="G845" s="26" t="s">
        <v>629</v>
      </c>
      <c r="H845" s="26">
        <v>53.06</v>
      </c>
      <c r="I845" s="27">
        <v>80306.737673145704</v>
      </c>
      <c r="J845" s="43">
        <f t="shared" si="26"/>
        <v>7.9285999960737666E-3</v>
      </c>
      <c r="K845" s="26" t="str">
        <f t="shared" si="27"/>
        <v>No</v>
      </c>
      <c r="L845" s="27" t="s">
        <v>118</v>
      </c>
    </row>
    <row r="846" spans="1:12" ht="15.6" x14ac:dyDescent="0.3">
      <c r="A846" s="26" t="s">
        <v>3492</v>
      </c>
      <c r="B846" s="26" t="s">
        <v>3493</v>
      </c>
      <c r="C846" s="26" t="s">
        <v>154</v>
      </c>
      <c r="D846" s="26" t="s">
        <v>155</v>
      </c>
      <c r="E846" s="26">
        <v>23280</v>
      </c>
      <c r="F846" s="26">
        <v>73224</v>
      </c>
      <c r="G846" s="26" t="s">
        <v>629</v>
      </c>
      <c r="H846" s="26">
        <v>47.21</v>
      </c>
      <c r="I846" s="27">
        <v>71377.649020387718</v>
      </c>
      <c r="J846" s="43">
        <f t="shared" si="26"/>
        <v>7.936938352202997E-3</v>
      </c>
      <c r="K846" s="26" t="str">
        <f t="shared" si="27"/>
        <v>No</v>
      </c>
      <c r="L846" s="27" t="s">
        <v>130</v>
      </c>
    </row>
    <row r="847" spans="1:12" ht="15.6" x14ac:dyDescent="0.3">
      <c r="A847" s="26" t="s">
        <v>2745</v>
      </c>
      <c r="B847" s="26" t="s">
        <v>2746</v>
      </c>
      <c r="C847" s="26" t="s">
        <v>625</v>
      </c>
      <c r="D847" s="26" t="s">
        <v>697</v>
      </c>
      <c r="E847" s="26">
        <v>63</v>
      </c>
      <c r="F847" s="26">
        <v>40</v>
      </c>
      <c r="G847" s="26" t="s">
        <v>629</v>
      </c>
      <c r="H847" s="26">
        <v>35</v>
      </c>
      <c r="I847" s="27">
        <v>52917</v>
      </c>
      <c r="J847" s="43">
        <f t="shared" si="26"/>
        <v>7.9369578774306938E-3</v>
      </c>
      <c r="K847" s="26" t="str">
        <f t="shared" si="27"/>
        <v>No</v>
      </c>
      <c r="L847" s="27" t="s">
        <v>147</v>
      </c>
    </row>
    <row r="848" spans="1:12" ht="15.6" x14ac:dyDescent="0.3">
      <c r="A848" s="26" t="s">
        <v>3588</v>
      </c>
      <c r="B848" s="26" t="s">
        <v>3589</v>
      </c>
      <c r="C848" s="26" t="s">
        <v>654</v>
      </c>
      <c r="D848" s="26" t="s">
        <v>238</v>
      </c>
      <c r="E848" s="26">
        <v>10312</v>
      </c>
      <c r="F848" s="26">
        <v>46525</v>
      </c>
      <c r="G848" s="26" t="s">
        <v>629</v>
      </c>
      <c r="H848" s="26">
        <v>44.32</v>
      </c>
      <c r="I848" s="27">
        <v>66991.491382771434</v>
      </c>
      <c r="J848" s="43">
        <f t="shared" si="26"/>
        <v>7.9389186450740251E-3</v>
      </c>
      <c r="K848" s="26" t="str">
        <f t="shared" si="27"/>
        <v>No</v>
      </c>
      <c r="L848" s="27" t="s">
        <v>130</v>
      </c>
    </row>
    <row r="849" spans="1:12" ht="15.6" x14ac:dyDescent="0.3">
      <c r="A849" s="26" t="s">
        <v>2651</v>
      </c>
      <c r="B849" s="26" t="s">
        <v>2652</v>
      </c>
      <c r="C849" s="26" t="s">
        <v>654</v>
      </c>
      <c r="D849" s="26" t="s">
        <v>697</v>
      </c>
      <c r="E849" s="26">
        <v>84</v>
      </c>
      <c r="F849" s="26">
        <v>66</v>
      </c>
      <c r="G849" s="26" t="s">
        <v>629</v>
      </c>
      <c r="H849" s="26">
        <v>35.03</v>
      </c>
      <c r="I849" s="27">
        <v>52917</v>
      </c>
      <c r="J849" s="43">
        <f t="shared" si="26"/>
        <v>7.9437609841827763E-3</v>
      </c>
      <c r="K849" s="26" t="str">
        <f t="shared" si="27"/>
        <v>No</v>
      </c>
      <c r="L849" s="27" t="s">
        <v>147</v>
      </c>
    </row>
    <row r="850" spans="1:12" ht="15.6" x14ac:dyDescent="0.3">
      <c r="A850" s="26" t="s">
        <v>3816</v>
      </c>
      <c r="B850" s="26" t="s">
        <v>3817</v>
      </c>
      <c r="C850" s="26" t="s">
        <v>397</v>
      </c>
      <c r="D850" s="26" t="s">
        <v>912</v>
      </c>
      <c r="E850" s="26">
        <v>2690</v>
      </c>
      <c r="F850" s="26">
        <v>8252</v>
      </c>
      <c r="G850" s="26" t="s">
        <v>629</v>
      </c>
      <c r="H850" s="26">
        <v>35.909999999999997</v>
      </c>
      <c r="I850" s="27">
        <v>54174.461020951348</v>
      </c>
      <c r="J850" s="43">
        <f t="shared" si="26"/>
        <v>7.9543015634866519E-3</v>
      </c>
      <c r="K850" s="26" t="str">
        <f t="shared" si="27"/>
        <v>No</v>
      </c>
      <c r="L850" s="27" t="s">
        <v>147</v>
      </c>
    </row>
    <row r="851" spans="1:12" ht="15.6" x14ac:dyDescent="0.3">
      <c r="A851" s="26" t="s">
        <v>4564</v>
      </c>
      <c r="B851" s="26" t="s">
        <v>4565</v>
      </c>
      <c r="C851" s="26" t="s">
        <v>1174</v>
      </c>
      <c r="D851" s="26" t="s">
        <v>151</v>
      </c>
      <c r="E851" s="26">
        <v>105</v>
      </c>
      <c r="F851" s="26">
        <v>166</v>
      </c>
      <c r="G851" s="26" t="s">
        <v>629</v>
      </c>
      <c r="H851" s="26">
        <v>24.87</v>
      </c>
      <c r="I851" s="27">
        <v>37478.000000000007</v>
      </c>
      <c r="J851" s="43">
        <f t="shared" si="26"/>
        <v>7.9630716687123099E-3</v>
      </c>
      <c r="K851" s="26" t="str">
        <f t="shared" si="27"/>
        <v>No</v>
      </c>
      <c r="L851" s="27" t="s">
        <v>147</v>
      </c>
    </row>
    <row r="852" spans="1:12" ht="15.6" x14ac:dyDescent="0.3">
      <c r="A852" s="26" t="s">
        <v>3712</v>
      </c>
      <c r="B852" s="26" t="s">
        <v>3713</v>
      </c>
      <c r="C852" s="26" t="s">
        <v>397</v>
      </c>
      <c r="D852" s="26" t="s">
        <v>434</v>
      </c>
      <c r="E852" s="26">
        <v>4822</v>
      </c>
      <c r="F852" s="26">
        <v>16595</v>
      </c>
      <c r="G852" s="26" t="s">
        <v>629</v>
      </c>
      <c r="H852" s="26">
        <v>44.2</v>
      </c>
      <c r="I852" s="27">
        <v>66552.268607895356</v>
      </c>
      <c r="J852" s="43">
        <f t="shared" si="26"/>
        <v>7.9696757314907923E-3</v>
      </c>
      <c r="K852" s="26" t="str">
        <f t="shared" si="27"/>
        <v>No</v>
      </c>
      <c r="L852" s="27" t="s">
        <v>130</v>
      </c>
    </row>
    <row r="853" spans="1:12" ht="15.6" x14ac:dyDescent="0.3">
      <c r="A853" s="26" t="s">
        <v>3018</v>
      </c>
      <c r="B853" s="26" t="s">
        <v>3019</v>
      </c>
      <c r="C853" s="26" t="s">
        <v>1174</v>
      </c>
      <c r="D853" s="26" t="s">
        <v>151</v>
      </c>
      <c r="E853" s="26">
        <v>31</v>
      </c>
      <c r="F853" s="26">
        <v>93</v>
      </c>
      <c r="G853" s="26" t="s">
        <v>629</v>
      </c>
      <c r="H853" s="26">
        <v>80</v>
      </c>
      <c r="I853" s="27">
        <v>120278</v>
      </c>
      <c r="J853" s="43">
        <f t="shared" si="26"/>
        <v>7.9815095029847523E-3</v>
      </c>
      <c r="K853" s="26" t="str">
        <f t="shared" si="27"/>
        <v>No</v>
      </c>
      <c r="L853" s="27" t="s">
        <v>118</v>
      </c>
    </row>
    <row r="854" spans="1:12" ht="15.6" x14ac:dyDescent="0.3">
      <c r="A854" s="26" t="s">
        <v>4068</v>
      </c>
      <c r="B854" s="26" t="s">
        <v>4069</v>
      </c>
      <c r="C854" s="26" t="s">
        <v>195</v>
      </c>
      <c r="D854" s="26" t="s">
        <v>307</v>
      </c>
      <c r="E854" s="26">
        <v>705</v>
      </c>
      <c r="F854" s="26">
        <v>2489</v>
      </c>
      <c r="G854" s="26" t="s">
        <v>629</v>
      </c>
      <c r="H854" s="26">
        <v>38.21</v>
      </c>
      <c r="I854" s="27">
        <v>57407.883082290711</v>
      </c>
      <c r="J854" s="43">
        <f t="shared" si="26"/>
        <v>7.987056400298535E-3</v>
      </c>
      <c r="K854" s="26" t="str">
        <f t="shared" si="27"/>
        <v>No</v>
      </c>
      <c r="L854" s="27" t="s">
        <v>130</v>
      </c>
    </row>
    <row r="855" spans="1:12" ht="15.6" x14ac:dyDescent="0.3">
      <c r="A855" s="26" t="s">
        <v>4796</v>
      </c>
      <c r="B855" s="26" t="s">
        <v>4797</v>
      </c>
      <c r="C855" s="26" t="s">
        <v>255</v>
      </c>
      <c r="D855" s="26" t="s">
        <v>256</v>
      </c>
      <c r="E855" s="26">
        <v>62</v>
      </c>
      <c r="F855" s="26">
        <v>205</v>
      </c>
      <c r="G855" s="26" t="s">
        <v>629</v>
      </c>
      <c r="H855" s="26">
        <v>27</v>
      </c>
      <c r="I855" s="27">
        <v>40549</v>
      </c>
      <c r="J855" s="43">
        <f t="shared" si="26"/>
        <v>7.9903326839132899E-3</v>
      </c>
      <c r="K855" s="26" t="str">
        <f t="shared" si="27"/>
        <v>No</v>
      </c>
      <c r="L855" s="27" t="s">
        <v>147</v>
      </c>
    </row>
    <row r="856" spans="1:12" ht="15.6" x14ac:dyDescent="0.3">
      <c r="A856" s="26" t="s">
        <v>3176</v>
      </c>
      <c r="B856" s="26" t="s">
        <v>3177</v>
      </c>
      <c r="C856" s="26" t="s">
        <v>1174</v>
      </c>
      <c r="D856" s="26" t="s">
        <v>151</v>
      </c>
      <c r="E856" s="26">
        <v>21</v>
      </c>
      <c r="F856" s="26">
        <v>59</v>
      </c>
      <c r="G856" s="26" t="s">
        <v>629</v>
      </c>
      <c r="H856" s="26">
        <v>80</v>
      </c>
      <c r="I856" s="27">
        <v>120057</v>
      </c>
      <c r="J856" s="43">
        <f t="shared" si="26"/>
        <v>7.9962018041430313E-3</v>
      </c>
      <c r="K856" s="26" t="str">
        <f t="shared" si="27"/>
        <v>No</v>
      </c>
      <c r="L856" s="27" t="s">
        <v>118</v>
      </c>
    </row>
    <row r="857" spans="1:12" ht="15.6" x14ac:dyDescent="0.3">
      <c r="A857" s="26" t="s">
        <v>3510</v>
      </c>
      <c r="B857" s="26" t="s">
        <v>3511</v>
      </c>
      <c r="C857" s="26" t="s">
        <v>133</v>
      </c>
      <c r="D857" s="26" t="s">
        <v>134</v>
      </c>
      <c r="E857" s="26">
        <v>20217</v>
      </c>
      <c r="F857" s="26">
        <v>66815</v>
      </c>
      <c r="G857" s="26" t="s">
        <v>629</v>
      </c>
      <c r="H857" s="26">
        <v>54.48</v>
      </c>
      <c r="I857" s="27">
        <v>81575.649345901256</v>
      </c>
      <c r="J857" s="43">
        <f t="shared" si="26"/>
        <v>8.0141562493470722E-3</v>
      </c>
      <c r="K857" s="26" t="str">
        <f t="shared" si="27"/>
        <v>No</v>
      </c>
      <c r="L857" s="27" t="s">
        <v>118</v>
      </c>
    </row>
    <row r="858" spans="1:12" ht="15.6" x14ac:dyDescent="0.3">
      <c r="A858" s="26" t="s">
        <v>5162</v>
      </c>
      <c r="B858" s="26" t="s">
        <v>5163</v>
      </c>
      <c r="C858" s="26" t="s">
        <v>272</v>
      </c>
      <c r="D858" s="26" t="s">
        <v>273</v>
      </c>
      <c r="E858" s="26">
        <v>30</v>
      </c>
      <c r="F858" s="26">
        <v>85</v>
      </c>
      <c r="G858" s="26" t="s">
        <v>629</v>
      </c>
      <c r="H858" s="26">
        <v>40</v>
      </c>
      <c r="I858" s="27">
        <v>59883</v>
      </c>
      <c r="J858" s="43">
        <f t="shared" si="26"/>
        <v>8.0156304794348973E-3</v>
      </c>
      <c r="K858" s="26" t="str">
        <f t="shared" si="27"/>
        <v>No</v>
      </c>
      <c r="L858" s="27" t="s">
        <v>130</v>
      </c>
    </row>
    <row r="859" spans="1:12" ht="15.6" x14ac:dyDescent="0.3">
      <c r="A859" s="26" t="s">
        <v>3892</v>
      </c>
      <c r="B859" s="26" t="s">
        <v>3893</v>
      </c>
      <c r="C859" s="26" t="s">
        <v>154</v>
      </c>
      <c r="D859" s="26" t="s">
        <v>155</v>
      </c>
      <c r="E859" s="26">
        <v>1893</v>
      </c>
      <c r="F859" s="26">
        <v>6733</v>
      </c>
      <c r="G859" s="26" t="s">
        <v>629</v>
      </c>
      <c r="H859" s="26">
        <v>57.99</v>
      </c>
      <c r="I859" s="27">
        <v>86800.519529088124</v>
      </c>
      <c r="J859" s="43">
        <f t="shared" si="26"/>
        <v>8.0170027066116863E-3</v>
      </c>
      <c r="K859" s="26" t="str">
        <f t="shared" si="27"/>
        <v>No</v>
      </c>
      <c r="L859" s="27" t="s">
        <v>118</v>
      </c>
    </row>
    <row r="860" spans="1:12" ht="15.6" x14ac:dyDescent="0.3">
      <c r="A860" s="26" t="s">
        <v>3184</v>
      </c>
      <c r="B860" s="26" t="s">
        <v>3185</v>
      </c>
      <c r="C860" s="26" t="s">
        <v>207</v>
      </c>
      <c r="D860" s="26" t="s">
        <v>208</v>
      </c>
      <c r="E860" s="26">
        <v>21</v>
      </c>
      <c r="F860" s="26">
        <v>66</v>
      </c>
      <c r="G860" s="26" t="s">
        <v>629</v>
      </c>
      <c r="H860" s="26">
        <v>71</v>
      </c>
      <c r="I860" s="27">
        <v>106112.58658038903</v>
      </c>
      <c r="J860" s="43">
        <f t="shared" si="26"/>
        <v>8.0292077260272956E-3</v>
      </c>
      <c r="K860" s="26" t="str">
        <f t="shared" si="27"/>
        <v>No</v>
      </c>
      <c r="L860" s="27" t="s">
        <v>118</v>
      </c>
    </row>
    <row r="861" spans="1:12" ht="15.6" x14ac:dyDescent="0.3">
      <c r="A861" s="26" t="s">
        <v>5741</v>
      </c>
      <c r="B861" s="26" t="s">
        <v>5742</v>
      </c>
      <c r="C861" s="26" t="s">
        <v>1174</v>
      </c>
      <c r="D861" s="26" t="s">
        <v>151</v>
      </c>
      <c r="E861" s="26">
        <v>13</v>
      </c>
      <c r="F861" s="26">
        <v>66</v>
      </c>
      <c r="G861" s="26" t="s">
        <v>629</v>
      </c>
      <c r="H861" s="26">
        <v>112.44</v>
      </c>
      <c r="I861" s="27">
        <v>167750</v>
      </c>
      <c r="J861" s="43">
        <f t="shared" si="26"/>
        <v>8.0433979135618484E-3</v>
      </c>
      <c r="K861" s="26" t="str">
        <f t="shared" si="27"/>
        <v>No</v>
      </c>
      <c r="L861" s="27" t="s">
        <v>118</v>
      </c>
    </row>
    <row r="862" spans="1:12" ht="15.6" x14ac:dyDescent="0.3">
      <c r="A862" s="26" t="s">
        <v>2951</v>
      </c>
      <c r="B862" s="26" t="s">
        <v>2952</v>
      </c>
      <c r="C862" s="26" t="s">
        <v>479</v>
      </c>
      <c r="D862" s="26" t="s">
        <v>182</v>
      </c>
      <c r="E862" s="26">
        <v>36</v>
      </c>
      <c r="F862" s="26">
        <v>108</v>
      </c>
      <c r="G862" s="26" t="s">
        <v>629</v>
      </c>
      <c r="H862" s="26">
        <v>60.08</v>
      </c>
      <c r="I862" s="27">
        <v>89625</v>
      </c>
      <c r="J862" s="43">
        <f t="shared" si="26"/>
        <v>8.0441841004184108E-3</v>
      </c>
      <c r="K862" s="26" t="str">
        <f t="shared" si="27"/>
        <v>No</v>
      </c>
      <c r="L862" s="27" t="s">
        <v>118</v>
      </c>
    </row>
    <row r="863" spans="1:12" ht="15.6" x14ac:dyDescent="0.3">
      <c r="A863" s="26" t="s">
        <v>5571</v>
      </c>
      <c r="B863" s="26" t="s">
        <v>5572</v>
      </c>
      <c r="C863" s="26" t="s">
        <v>207</v>
      </c>
      <c r="D863" s="26" t="s">
        <v>545</v>
      </c>
      <c r="E863" s="26">
        <v>6571</v>
      </c>
      <c r="F863" s="26">
        <v>18839</v>
      </c>
      <c r="G863" s="26" t="s">
        <v>629</v>
      </c>
      <c r="H863" s="26">
        <v>109.72</v>
      </c>
      <c r="I863" s="27">
        <v>163375.32073020205</v>
      </c>
      <c r="J863" s="43">
        <f t="shared" si="26"/>
        <v>8.0589895347431256E-3</v>
      </c>
      <c r="K863" s="26" t="str">
        <f t="shared" si="27"/>
        <v>No</v>
      </c>
      <c r="L863" s="27" t="s">
        <v>118</v>
      </c>
    </row>
    <row r="864" spans="1:12" ht="15.6" x14ac:dyDescent="0.3">
      <c r="A864" s="26" t="s">
        <v>4126</v>
      </c>
      <c r="B864" s="26" t="s">
        <v>4127</v>
      </c>
      <c r="C864" s="26" t="s">
        <v>195</v>
      </c>
      <c r="D864" s="26" t="s">
        <v>196</v>
      </c>
      <c r="E864" s="26">
        <v>473</v>
      </c>
      <c r="F864" s="26">
        <v>966</v>
      </c>
      <c r="G864" s="26" t="s">
        <v>629</v>
      </c>
      <c r="H864" s="26">
        <v>29.76</v>
      </c>
      <c r="I864" s="27">
        <v>44284.929913566339</v>
      </c>
      <c r="J864" s="43">
        <f t="shared" si="26"/>
        <v>8.0641428291071786E-3</v>
      </c>
      <c r="K864" s="26" t="str">
        <f t="shared" si="27"/>
        <v>No</v>
      </c>
      <c r="L864" s="27" t="s">
        <v>147</v>
      </c>
    </row>
    <row r="865" spans="1:12" ht="15.6" x14ac:dyDescent="0.3">
      <c r="A865" s="26" t="s">
        <v>2739</v>
      </c>
      <c r="B865" s="26" t="s">
        <v>2740</v>
      </c>
      <c r="C865" s="26" t="s">
        <v>143</v>
      </c>
      <c r="D865" s="26" t="s">
        <v>144</v>
      </c>
      <c r="E865" s="26">
        <v>63</v>
      </c>
      <c r="F865" s="26">
        <v>208</v>
      </c>
      <c r="G865" s="26" t="s">
        <v>629</v>
      </c>
      <c r="H865" s="26">
        <v>62.25</v>
      </c>
      <c r="I865" s="27">
        <v>92268.565717619844</v>
      </c>
      <c r="J865" s="43">
        <f t="shared" si="26"/>
        <v>8.095931633814819E-3</v>
      </c>
      <c r="K865" s="26" t="str">
        <f t="shared" si="27"/>
        <v>No</v>
      </c>
      <c r="L865" s="27" t="s">
        <v>118</v>
      </c>
    </row>
    <row r="866" spans="1:12" ht="15.6" x14ac:dyDescent="0.3">
      <c r="A866" s="26" t="s">
        <v>1746</v>
      </c>
      <c r="B866" s="26" t="s">
        <v>1747</v>
      </c>
      <c r="C866" s="26" t="s">
        <v>185</v>
      </c>
      <c r="D866" s="26" t="s">
        <v>217</v>
      </c>
      <c r="E866" s="26">
        <v>5956</v>
      </c>
      <c r="F866" s="26">
        <v>11545</v>
      </c>
      <c r="G866" s="26" t="s">
        <v>629</v>
      </c>
      <c r="H866" s="26">
        <v>63.68</v>
      </c>
      <c r="I866" s="27">
        <v>94115.041454211416</v>
      </c>
      <c r="J866" s="43">
        <f t="shared" si="26"/>
        <v>8.1194247826132764E-3</v>
      </c>
      <c r="K866" s="26" t="str">
        <f t="shared" si="27"/>
        <v>No</v>
      </c>
      <c r="L866" s="27" t="s">
        <v>118</v>
      </c>
    </row>
    <row r="867" spans="1:12" ht="15.6" x14ac:dyDescent="0.3">
      <c r="A867" s="26" t="s">
        <v>4986</v>
      </c>
      <c r="B867" s="26" t="s">
        <v>4987</v>
      </c>
      <c r="C867" s="26" t="s">
        <v>195</v>
      </c>
      <c r="D867" s="26" t="s">
        <v>443</v>
      </c>
      <c r="E867" s="26">
        <v>42</v>
      </c>
      <c r="F867" s="26">
        <v>60</v>
      </c>
      <c r="G867" s="26" t="s">
        <v>629</v>
      </c>
      <c r="H867" s="26">
        <v>26.67</v>
      </c>
      <c r="I867" s="27">
        <v>39375</v>
      </c>
      <c r="J867" s="43">
        <f t="shared" si="26"/>
        <v>8.1279999999999998E-3</v>
      </c>
      <c r="K867" s="26" t="str">
        <f t="shared" si="27"/>
        <v>No</v>
      </c>
      <c r="L867" s="27" t="s">
        <v>147</v>
      </c>
    </row>
    <row r="868" spans="1:12" ht="15.6" x14ac:dyDescent="0.3">
      <c r="A868" s="26" t="s">
        <v>3976</v>
      </c>
      <c r="B868" s="26" t="s">
        <v>3977</v>
      </c>
      <c r="C868" s="26" t="s">
        <v>211</v>
      </c>
      <c r="D868" s="26" t="s">
        <v>295</v>
      </c>
      <c r="E868" s="26">
        <v>1240</v>
      </c>
      <c r="F868" s="26">
        <v>4092</v>
      </c>
      <c r="G868" s="26" t="s">
        <v>629</v>
      </c>
      <c r="H868" s="26">
        <v>39.03</v>
      </c>
      <c r="I868" s="27">
        <v>57578.715572865949</v>
      </c>
      <c r="J868" s="43">
        <f t="shared" si="26"/>
        <v>8.134255780806534E-3</v>
      </c>
      <c r="K868" s="26" t="str">
        <f t="shared" si="27"/>
        <v>No</v>
      </c>
      <c r="L868" s="27" t="s">
        <v>130</v>
      </c>
    </row>
    <row r="869" spans="1:12" ht="15.6" x14ac:dyDescent="0.3">
      <c r="A869" s="26" t="s">
        <v>4578</v>
      </c>
      <c r="B869" s="26" t="s">
        <v>4579</v>
      </c>
      <c r="C869" s="26" t="s">
        <v>237</v>
      </c>
      <c r="D869" s="26" t="s">
        <v>238</v>
      </c>
      <c r="E869" s="26">
        <v>102</v>
      </c>
      <c r="F869" s="26">
        <v>315</v>
      </c>
      <c r="G869" s="26" t="s">
        <v>629</v>
      </c>
      <c r="H869" s="26">
        <v>58.33</v>
      </c>
      <c r="I869" s="27">
        <v>86016</v>
      </c>
      <c r="J869" s="43">
        <f t="shared" si="26"/>
        <v>8.1375558035714293E-3</v>
      </c>
      <c r="K869" s="26" t="str">
        <f t="shared" si="27"/>
        <v>No</v>
      </c>
      <c r="L869" s="27" t="s">
        <v>118</v>
      </c>
    </row>
    <row r="870" spans="1:12" ht="15.6" x14ac:dyDescent="0.3">
      <c r="A870" s="26" t="s">
        <v>4852</v>
      </c>
      <c r="B870" s="26" t="s">
        <v>4853</v>
      </c>
      <c r="C870" s="26" t="s">
        <v>185</v>
      </c>
      <c r="D870" s="26" t="s">
        <v>321</v>
      </c>
      <c r="E870" s="26">
        <v>53</v>
      </c>
      <c r="F870" s="26">
        <v>175</v>
      </c>
      <c r="G870" s="26" t="s">
        <v>629</v>
      </c>
      <c r="H870" s="26">
        <v>48.95</v>
      </c>
      <c r="I870" s="27">
        <v>72149.750178124392</v>
      </c>
      <c r="J870" s="43">
        <f t="shared" si="26"/>
        <v>8.1414003312529574E-3</v>
      </c>
      <c r="K870" s="26" t="str">
        <f t="shared" si="27"/>
        <v>No</v>
      </c>
      <c r="L870" s="27" t="s">
        <v>130</v>
      </c>
    </row>
    <row r="871" spans="1:12" ht="15.6" x14ac:dyDescent="0.3">
      <c r="A871" s="26" t="s">
        <v>4236</v>
      </c>
      <c r="B871" s="26" t="s">
        <v>4237</v>
      </c>
      <c r="C871" s="26" t="s">
        <v>139</v>
      </c>
      <c r="D871" s="26" t="s">
        <v>987</v>
      </c>
      <c r="E871" s="26">
        <v>310</v>
      </c>
      <c r="F871" s="26">
        <v>629</v>
      </c>
      <c r="G871" s="26" t="s">
        <v>629</v>
      </c>
      <c r="H871" s="26">
        <v>35</v>
      </c>
      <c r="I871" s="27">
        <v>51510</v>
      </c>
      <c r="J871" s="43">
        <f t="shared" si="26"/>
        <v>8.1537565521258015E-3</v>
      </c>
      <c r="K871" s="26" t="str">
        <f t="shared" si="27"/>
        <v>No</v>
      </c>
      <c r="L871" s="27" t="s">
        <v>147</v>
      </c>
    </row>
    <row r="872" spans="1:12" ht="15.6" x14ac:dyDescent="0.3">
      <c r="A872" s="26" t="s">
        <v>3760</v>
      </c>
      <c r="B872" s="26" t="s">
        <v>3761</v>
      </c>
      <c r="C872" s="26" t="s">
        <v>726</v>
      </c>
      <c r="D872" s="26" t="s">
        <v>88</v>
      </c>
      <c r="E872" s="26">
        <v>3661</v>
      </c>
      <c r="F872" s="26">
        <v>12620</v>
      </c>
      <c r="G872" s="26" t="s">
        <v>629</v>
      </c>
      <c r="H872" s="26">
        <v>34.950000000000003</v>
      </c>
      <c r="I872" s="27">
        <v>51382.59405097548</v>
      </c>
      <c r="J872" s="43">
        <f t="shared" si="26"/>
        <v>8.162297130890726E-3</v>
      </c>
      <c r="K872" s="26" t="str">
        <f t="shared" si="27"/>
        <v>No</v>
      </c>
      <c r="L872" s="27" t="s">
        <v>147</v>
      </c>
    </row>
    <row r="873" spans="1:12" ht="15.6" x14ac:dyDescent="0.3">
      <c r="A873" s="26" t="s">
        <v>3918</v>
      </c>
      <c r="B873" s="26" t="s">
        <v>3919</v>
      </c>
      <c r="C873" s="26" t="s">
        <v>528</v>
      </c>
      <c r="D873" s="26" t="s">
        <v>88</v>
      </c>
      <c r="E873" s="26">
        <v>1665</v>
      </c>
      <c r="F873" s="26">
        <v>8016</v>
      </c>
      <c r="G873" s="26" t="s">
        <v>629</v>
      </c>
      <c r="H873" s="26">
        <v>50.16</v>
      </c>
      <c r="I873" s="27">
        <v>73686.365419318579</v>
      </c>
      <c r="J873" s="43">
        <f t="shared" si="26"/>
        <v>8.1686753929946544E-3</v>
      </c>
      <c r="K873" s="26" t="str">
        <f t="shared" si="27"/>
        <v>No</v>
      </c>
      <c r="L873" s="27" t="s">
        <v>118</v>
      </c>
    </row>
    <row r="874" spans="1:12" ht="15.6" x14ac:dyDescent="0.3">
      <c r="A874" s="26" t="s">
        <v>2269</v>
      </c>
      <c r="B874" s="26" t="s">
        <v>2270</v>
      </c>
      <c r="C874" s="26" t="s">
        <v>105</v>
      </c>
      <c r="D874" s="26" t="s">
        <v>106</v>
      </c>
      <c r="E874" s="26">
        <v>295</v>
      </c>
      <c r="F874" s="26">
        <v>983</v>
      </c>
      <c r="G874" s="26" t="s">
        <v>629</v>
      </c>
      <c r="H874" s="26">
        <v>59.11</v>
      </c>
      <c r="I874" s="27">
        <v>86764.971663915872</v>
      </c>
      <c r="J874" s="43">
        <f t="shared" si="26"/>
        <v>8.175188516715606E-3</v>
      </c>
      <c r="K874" s="26" t="str">
        <f t="shared" si="27"/>
        <v>No</v>
      </c>
      <c r="L874" s="27" t="s">
        <v>118</v>
      </c>
    </row>
    <row r="875" spans="1:12" ht="15.6" x14ac:dyDescent="0.3">
      <c r="A875" s="26" t="s">
        <v>4190</v>
      </c>
      <c r="B875" s="26" t="s">
        <v>4191</v>
      </c>
      <c r="C875" s="26" t="s">
        <v>191</v>
      </c>
      <c r="D875" s="26" t="s">
        <v>192</v>
      </c>
      <c r="E875" s="26">
        <v>357</v>
      </c>
      <c r="F875" s="26">
        <v>1168</v>
      </c>
      <c r="G875" s="26" t="s">
        <v>629</v>
      </c>
      <c r="H875" s="26">
        <v>48.5</v>
      </c>
      <c r="I875" s="27">
        <v>71169.905121970791</v>
      </c>
      <c r="J875" s="43">
        <f t="shared" si="26"/>
        <v>8.1776138243063543E-3</v>
      </c>
      <c r="K875" s="26" t="str">
        <f t="shared" si="27"/>
        <v>No</v>
      </c>
      <c r="L875" s="27" t="s">
        <v>130</v>
      </c>
    </row>
    <row r="876" spans="1:12" ht="15.6" x14ac:dyDescent="0.3">
      <c r="A876" s="26" t="s">
        <v>2823</v>
      </c>
      <c r="B876" s="26" t="s">
        <v>2824</v>
      </c>
      <c r="C876" s="26" t="s">
        <v>470</v>
      </c>
      <c r="D876" s="26" t="s">
        <v>201</v>
      </c>
      <c r="E876" s="26">
        <v>50</v>
      </c>
      <c r="F876" s="26">
        <v>200</v>
      </c>
      <c r="G876" s="26" t="s">
        <v>629</v>
      </c>
      <c r="H876" s="26">
        <v>45</v>
      </c>
      <c r="I876" s="27">
        <v>65938</v>
      </c>
      <c r="J876" s="43">
        <f t="shared" si="26"/>
        <v>8.1895113591555699E-3</v>
      </c>
      <c r="K876" s="26" t="str">
        <f t="shared" si="27"/>
        <v>No</v>
      </c>
      <c r="L876" s="27" t="s">
        <v>130</v>
      </c>
    </row>
    <row r="877" spans="1:12" ht="15.6" x14ac:dyDescent="0.3">
      <c r="A877" s="26" t="s">
        <v>2045</v>
      </c>
      <c r="B877" s="26" t="s">
        <v>2046</v>
      </c>
      <c r="C877" s="26" t="s">
        <v>133</v>
      </c>
      <c r="D877" s="26" t="s">
        <v>161</v>
      </c>
      <c r="E877" s="26">
        <v>948</v>
      </c>
      <c r="F877" s="26">
        <v>15428</v>
      </c>
      <c r="G877" s="26" t="s">
        <v>629</v>
      </c>
      <c r="H877" s="26">
        <v>98.47</v>
      </c>
      <c r="I877" s="27">
        <v>144167.00000000003</v>
      </c>
      <c r="J877" s="43">
        <f t="shared" si="26"/>
        <v>8.1963278697621475E-3</v>
      </c>
      <c r="K877" s="26" t="str">
        <f t="shared" si="27"/>
        <v>No</v>
      </c>
      <c r="L877" s="27" t="s">
        <v>118</v>
      </c>
    </row>
    <row r="878" spans="1:12" ht="15.6" x14ac:dyDescent="0.3">
      <c r="A878" s="26" t="s">
        <v>1784</v>
      </c>
      <c r="B878" s="26" t="s">
        <v>1785</v>
      </c>
      <c r="C878" s="26" t="s">
        <v>143</v>
      </c>
      <c r="D878" s="26" t="s">
        <v>144</v>
      </c>
      <c r="E878" s="26">
        <v>4341</v>
      </c>
      <c r="F878" s="26">
        <v>11725</v>
      </c>
      <c r="G878" s="26" t="s">
        <v>629</v>
      </c>
      <c r="H878" s="26">
        <v>67.95</v>
      </c>
      <c r="I878" s="27">
        <v>99408.454872512812</v>
      </c>
      <c r="J878" s="43">
        <f t="shared" si="26"/>
        <v>8.2025216169561883E-3</v>
      </c>
      <c r="K878" s="26" t="str">
        <f t="shared" si="27"/>
        <v>No</v>
      </c>
      <c r="L878" s="27" t="s">
        <v>118</v>
      </c>
    </row>
    <row r="879" spans="1:12" ht="15.6" x14ac:dyDescent="0.3">
      <c r="A879" s="26" t="s">
        <v>4118</v>
      </c>
      <c r="B879" s="26" t="s">
        <v>4119</v>
      </c>
      <c r="C879" s="26" t="s">
        <v>128</v>
      </c>
      <c r="D879" s="26" t="s">
        <v>175</v>
      </c>
      <c r="E879" s="26">
        <v>496</v>
      </c>
      <c r="F879" s="26">
        <v>1637</v>
      </c>
      <c r="G879" s="26" t="s">
        <v>629</v>
      </c>
      <c r="H879" s="26">
        <v>32.53</v>
      </c>
      <c r="I879" s="27">
        <v>47587.000000000007</v>
      </c>
      <c r="J879" s="43">
        <f t="shared" si="26"/>
        <v>8.2030806732931259E-3</v>
      </c>
      <c r="K879" s="26" t="str">
        <f t="shared" si="27"/>
        <v>No</v>
      </c>
      <c r="L879" s="27" t="s">
        <v>147</v>
      </c>
    </row>
    <row r="880" spans="1:12" ht="15.6" x14ac:dyDescent="0.3">
      <c r="A880" s="26" t="s">
        <v>5138</v>
      </c>
      <c r="B880" s="26" t="s">
        <v>5139</v>
      </c>
      <c r="C880" s="26" t="s">
        <v>143</v>
      </c>
      <c r="D880" s="26" t="s">
        <v>144</v>
      </c>
      <c r="E880" s="26">
        <v>31</v>
      </c>
      <c r="F880" s="26">
        <v>84</v>
      </c>
      <c r="G880" s="26" t="s">
        <v>629</v>
      </c>
      <c r="H880" s="26">
        <v>54.17</v>
      </c>
      <c r="I880" s="27">
        <v>79167</v>
      </c>
      <c r="J880" s="43">
        <f t="shared" si="26"/>
        <v>8.2109970063283938E-3</v>
      </c>
      <c r="K880" s="26" t="str">
        <f t="shared" si="27"/>
        <v>No</v>
      </c>
      <c r="L880" s="27" t="s">
        <v>118</v>
      </c>
    </row>
    <row r="881" spans="1:12" ht="15.6" x14ac:dyDescent="0.3">
      <c r="A881" s="26" t="s">
        <v>2785</v>
      </c>
      <c r="B881" s="26" t="s">
        <v>2786</v>
      </c>
      <c r="C881" s="26" t="s">
        <v>143</v>
      </c>
      <c r="D881" s="26" t="s">
        <v>144</v>
      </c>
      <c r="E881" s="26">
        <v>55</v>
      </c>
      <c r="F881" s="26">
        <v>181</v>
      </c>
      <c r="G881" s="26" t="s">
        <v>629</v>
      </c>
      <c r="H881" s="26">
        <v>67.97</v>
      </c>
      <c r="I881" s="27">
        <v>99250</v>
      </c>
      <c r="J881" s="43">
        <f t="shared" si="26"/>
        <v>8.2180352644836262E-3</v>
      </c>
      <c r="K881" s="26" t="str">
        <f t="shared" si="27"/>
        <v>No</v>
      </c>
      <c r="L881" s="27" t="s">
        <v>118</v>
      </c>
    </row>
    <row r="882" spans="1:12" ht="15.6" x14ac:dyDescent="0.3">
      <c r="A882" s="26" t="s">
        <v>4032</v>
      </c>
      <c r="B882" s="26" t="s">
        <v>4033</v>
      </c>
      <c r="C882" s="26" t="s">
        <v>128</v>
      </c>
      <c r="D882" s="26" t="s">
        <v>175</v>
      </c>
      <c r="E882" s="26">
        <v>945</v>
      </c>
      <c r="F882" s="26">
        <v>3172</v>
      </c>
      <c r="G882" s="26" t="s">
        <v>629</v>
      </c>
      <c r="H882" s="26">
        <v>73.27</v>
      </c>
      <c r="I882" s="27">
        <v>106866.30733574249</v>
      </c>
      <c r="J882" s="43">
        <f t="shared" si="26"/>
        <v>8.2274761982528942E-3</v>
      </c>
      <c r="K882" s="26" t="str">
        <f t="shared" si="27"/>
        <v>No</v>
      </c>
      <c r="L882" s="27" t="s">
        <v>118</v>
      </c>
    </row>
    <row r="883" spans="1:12" ht="15.6" x14ac:dyDescent="0.3">
      <c r="A883" s="26" t="s">
        <v>3130</v>
      </c>
      <c r="B883" s="26" t="s">
        <v>3131</v>
      </c>
      <c r="C883" s="26" t="s">
        <v>234</v>
      </c>
      <c r="D883" s="26" t="s">
        <v>212</v>
      </c>
      <c r="E883" s="26">
        <v>24</v>
      </c>
      <c r="F883" s="26">
        <v>44</v>
      </c>
      <c r="G883" s="26" t="s">
        <v>629</v>
      </c>
      <c r="H883" s="26">
        <v>86.67</v>
      </c>
      <c r="I883" s="27">
        <v>126346</v>
      </c>
      <c r="J883" s="43">
        <f t="shared" si="26"/>
        <v>8.2316812562328832E-3</v>
      </c>
      <c r="K883" s="26" t="str">
        <f t="shared" si="27"/>
        <v>No</v>
      </c>
      <c r="L883" s="27" t="s">
        <v>118</v>
      </c>
    </row>
    <row r="884" spans="1:12" ht="15.6" x14ac:dyDescent="0.3">
      <c r="A884" s="26" t="s">
        <v>5414</v>
      </c>
      <c r="B884" s="26" t="s">
        <v>5415</v>
      </c>
      <c r="C884" s="26" t="s">
        <v>143</v>
      </c>
      <c r="D884" s="26" t="s">
        <v>144</v>
      </c>
      <c r="E884" s="26">
        <v>16</v>
      </c>
      <c r="F884" s="26">
        <v>100</v>
      </c>
      <c r="G884" s="26" t="s">
        <v>629</v>
      </c>
      <c r="H884" s="26">
        <v>41.67</v>
      </c>
      <c r="I884" s="27">
        <v>60625</v>
      </c>
      <c r="J884" s="43">
        <f t="shared" si="26"/>
        <v>8.248082474226804E-3</v>
      </c>
      <c r="K884" s="26" t="str">
        <f t="shared" si="27"/>
        <v>No</v>
      </c>
      <c r="L884" s="27" t="s">
        <v>130</v>
      </c>
    </row>
    <row r="885" spans="1:12" ht="15.6" x14ac:dyDescent="0.3">
      <c r="A885" s="26" t="s">
        <v>1893</v>
      </c>
      <c r="B885" s="26" t="s">
        <v>1894</v>
      </c>
      <c r="C885" s="26" t="s">
        <v>105</v>
      </c>
      <c r="D885" s="26" t="s">
        <v>182</v>
      </c>
      <c r="E885" s="26">
        <v>2228</v>
      </c>
      <c r="F885" s="26">
        <v>7601</v>
      </c>
      <c r="G885" s="26" t="s">
        <v>629</v>
      </c>
      <c r="H885" s="26">
        <v>48.67</v>
      </c>
      <c r="I885" s="27">
        <v>70790.909806446318</v>
      </c>
      <c r="J885" s="43">
        <f t="shared" si="26"/>
        <v>8.2502118082231016E-3</v>
      </c>
      <c r="K885" s="26" t="str">
        <f t="shared" si="27"/>
        <v>No</v>
      </c>
      <c r="L885" s="27" t="s">
        <v>130</v>
      </c>
    </row>
    <row r="886" spans="1:12" ht="15.6" x14ac:dyDescent="0.3">
      <c r="A886" s="26" t="s">
        <v>2135</v>
      </c>
      <c r="B886" s="26" t="s">
        <v>2136</v>
      </c>
      <c r="C886" s="26" t="s">
        <v>105</v>
      </c>
      <c r="D886" s="26" t="s">
        <v>182</v>
      </c>
      <c r="E886" s="26">
        <v>600</v>
      </c>
      <c r="F886" s="26">
        <v>1464</v>
      </c>
      <c r="G886" s="26" t="s">
        <v>629</v>
      </c>
      <c r="H886" s="26">
        <v>87.47</v>
      </c>
      <c r="I886" s="27">
        <v>127049.52978066278</v>
      </c>
      <c r="J886" s="43">
        <f t="shared" si="26"/>
        <v>8.2616598566880913E-3</v>
      </c>
      <c r="K886" s="26" t="str">
        <f t="shared" si="27"/>
        <v>No</v>
      </c>
      <c r="L886" s="27" t="s">
        <v>118</v>
      </c>
    </row>
    <row r="887" spans="1:12" ht="15.6" x14ac:dyDescent="0.3">
      <c r="A887" s="26" t="s">
        <v>1638</v>
      </c>
      <c r="B887" s="26" t="s">
        <v>1639</v>
      </c>
      <c r="C887" s="26" t="s">
        <v>158</v>
      </c>
      <c r="D887" s="26" t="s">
        <v>96</v>
      </c>
      <c r="E887" s="26">
        <v>12513</v>
      </c>
      <c r="F887" s="26">
        <v>39478</v>
      </c>
      <c r="G887" s="26" t="s">
        <v>629</v>
      </c>
      <c r="H887" s="26">
        <v>58.34</v>
      </c>
      <c r="I887" s="27">
        <v>84588.59595574961</v>
      </c>
      <c r="J887" s="43">
        <f t="shared" si="26"/>
        <v>8.2762929457562955E-3</v>
      </c>
      <c r="K887" s="26" t="str">
        <f t="shared" si="27"/>
        <v>No</v>
      </c>
      <c r="L887" s="27" t="s">
        <v>118</v>
      </c>
    </row>
    <row r="888" spans="1:12" ht="15.6" x14ac:dyDescent="0.3">
      <c r="A888" s="26" t="s">
        <v>1558</v>
      </c>
      <c r="B888" s="26" t="s">
        <v>1559</v>
      </c>
      <c r="C888" s="26" t="s">
        <v>397</v>
      </c>
      <c r="D888" s="26" t="s">
        <v>398</v>
      </c>
      <c r="E888" s="26">
        <v>18867</v>
      </c>
      <c r="F888" s="26">
        <v>75322</v>
      </c>
      <c r="G888" s="26" t="s">
        <v>629</v>
      </c>
      <c r="H888" s="26">
        <v>50.79</v>
      </c>
      <c r="I888" s="27">
        <v>73640.592604254547</v>
      </c>
      <c r="J888" s="43">
        <f t="shared" si="26"/>
        <v>8.2764135709139808E-3</v>
      </c>
      <c r="K888" s="26" t="str">
        <f t="shared" si="27"/>
        <v>No</v>
      </c>
      <c r="L888" s="27" t="s">
        <v>118</v>
      </c>
    </row>
    <row r="889" spans="1:12" ht="15.6" x14ac:dyDescent="0.3">
      <c r="A889" s="26" t="s">
        <v>2553</v>
      </c>
      <c r="B889" s="26" t="s">
        <v>2554</v>
      </c>
      <c r="C889" s="26" t="s">
        <v>234</v>
      </c>
      <c r="D889" s="26" t="s">
        <v>212</v>
      </c>
      <c r="E889" s="26">
        <v>102</v>
      </c>
      <c r="F889" s="26">
        <v>250</v>
      </c>
      <c r="G889" s="26" t="s">
        <v>629</v>
      </c>
      <c r="H889" s="26">
        <v>87.2</v>
      </c>
      <c r="I889" s="27">
        <v>126346</v>
      </c>
      <c r="J889" s="43">
        <f t="shared" si="26"/>
        <v>8.2820192170705853E-3</v>
      </c>
      <c r="K889" s="26" t="str">
        <f t="shared" si="27"/>
        <v>No</v>
      </c>
      <c r="L889" s="27" t="s">
        <v>118</v>
      </c>
    </row>
    <row r="890" spans="1:12" ht="15.6" x14ac:dyDescent="0.3">
      <c r="A890" s="26" t="s">
        <v>3474</v>
      </c>
      <c r="B890" s="26" t="s">
        <v>3475</v>
      </c>
      <c r="C890" s="26" t="s">
        <v>87</v>
      </c>
      <c r="D890" s="26" t="s">
        <v>88</v>
      </c>
      <c r="E890" s="26">
        <v>26258</v>
      </c>
      <c r="F890" s="26">
        <v>151902</v>
      </c>
      <c r="G890" s="26" t="s">
        <v>629</v>
      </c>
      <c r="H890" s="26">
        <v>48.88</v>
      </c>
      <c r="I890" s="27">
        <v>70781.845505836594</v>
      </c>
      <c r="J890" s="43">
        <f t="shared" si="26"/>
        <v>8.2868706771940977E-3</v>
      </c>
      <c r="K890" s="26" t="str">
        <f t="shared" si="27"/>
        <v>No</v>
      </c>
      <c r="L890" s="27" t="s">
        <v>130</v>
      </c>
    </row>
    <row r="891" spans="1:12" ht="15.6" x14ac:dyDescent="0.3">
      <c r="A891" s="26" t="s">
        <v>1832</v>
      </c>
      <c r="B891" s="26" t="s">
        <v>1833</v>
      </c>
      <c r="C891" s="26" t="s">
        <v>110</v>
      </c>
      <c r="D891" s="26" t="s">
        <v>111</v>
      </c>
      <c r="E891" s="26">
        <v>3064</v>
      </c>
      <c r="F891" s="26">
        <v>10616</v>
      </c>
      <c r="G891" s="26" t="s">
        <v>629</v>
      </c>
      <c r="H891" s="26">
        <v>59.32</v>
      </c>
      <c r="I891" s="27">
        <v>85783.147669565558</v>
      </c>
      <c r="J891" s="43">
        <f t="shared" si="26"/>
        <v>8.2981333669637433E-3</v>
      </c>
      <c r="K891" s="26" t="str">
        <f t="shared" si="27"/>
        <v>No</v>
      </c>
      <c r="L891" s="27" t="s">
        <v>118</v>
      </c>
    </row>
    <row r="892" spans="1:12" ht="15.6" x14ac:dyDescent="0.3">
      <c r="A892" s="26" t="s">
        <v>4158</v>
      </c>
      <c r="B892" s="26" t="s">
        <v>4159</v>
      </c>
      <c r="C892" s="26" t="s">
        <v>133</v>
      </c>
      <c r="D892" s="26" t="s">
        <v>161</v>
      </c>
      <c r="E892" s="26">
        <v>413</v>
      </c>
      <c r="F892" s="26">
        <v>3411</v>
      </c>
      <c r="G892" s="26" t="s">
        <v>629</v>
      </c>
      <c r="H892" s="26">
        <v>67.58</v>
      </c>
      <c r="I892" s="27">
        <v>97724.950438713306</v>
      </c>
      <c r="J892" s="43">
        <f t="shared" si="26"/>
        <v>8.2983925431467081E-3</v>
      </c>
      <c r="K892" s="26" t="str">
        <f t="shared" si="27"/>
        <v>No</v>
      </c>
      <c r="L892" s="27" t="s">
        <v>118</v>
      </c>
    </row>
    <row r="893" spans="1:12" ht="15.6" x14ac:dyDescent="0.3">
      <c r="A893" s="26" t="s">
        <v>4980</v>
      </c>
      <c r="B893" s="26" t="s">
        <v>4981</v>
      </c>
      <c r="C893" s="26" t="s">
        <v>482</v>
      </c>
      <c r="D893" s="26" t="s">
        <v>483</v>
      </c>
      <c r="E893" s="26">
        <v>42</v>
      </c>
      <c r="F893" s="26">
        <v>97</v>
      </c>
      <c r="G893" s="26" t="s">
        <v>629</v>
      </c>
      <c r="H893" s="26">
        <v>35.14</v>
      </c>
      <c r="I893" s="27">
        <v>50813</v>
      </c>
      <c r="J893" s="43">
        <f t="shared" si="26"/>
        <v>8.2986637277861972E-3</v>
      </c>
      <c r="K893" s="26" t="str">
        <f t="shared" si="27"/>
        <v>No</v>
      </c>
      <c r="L893" s="27" t="s">
        <v>147</v>
      </c>
    </row>
    <row r="894" spans="1:12" ht="15.6" x14ac:dyDescent="0.3">
      <c r="A894" s="26" t="s">
        <v>4488</v>
      </c>
      <c r="B894" s="26" t="s">
        <v>4489</v>
      </c>
      <c r="C894" s="26" t="s">
        <v>211</v>
      </c>
      <c r="D894" s="26" t="s">
        <v>295</v>
      </c>
      <c r="E894" s="26">
        <v>131</v>
      </c>
      <c r="F894" s="26">
        <v>300</v>
      </c>
      <c r="G894" s="26" t="s">
        <v>629</v>
      </c>
      <c r="H894" s="26">
        <v>32</v>
      </c>
      <c r="I894" s="27">
        <v>46250</v>
      </c>
      <c r="J894" s="43">
        <f t="shared" si="26"/>
        <v>8.3027027027027019E-3</v>
      </c>
      <c r="K894" s="26" t="str">
        <f t="shared" si="27"/>
        <v>No</v>
      </c>
      <c r="L894" s="27" t="s">
        <v>147</v>
      </c>
    </row>
    <row r="895" spans="1:12" ht="15.6" x14ac:dyDescent="0.3">
      <c r="A895" s="26" t="s">
        <v>4364</v>
      </c>
      <c r="B895" s="26" t="s">
        <v>4365</v>
      </c>
      <c r="C895" s="26" t="s">
        <v>397</v>
      </c>
      <c r="D895" s="26" t="s">
        <v>273</v>
      </c>
      <c r="E895" s="26">
        <v>195</v>
      </c>
      <c r="F895" s="26">
        <v>435</v>
      </c>
      <c r="G895" s="26" t="s">
        <v>629</v>
      </c>
      <c r="H895" s="26">
        <v>39.5</v>
      </c>
      <c r="I895" s="27">
        <v>57083</v>
      </c>
      <c r="J895" s="43">
        <f t="shared" si="26"/>
        <v>8.3036981237846648E-3</v>
      </c>
      <c r="K895" s="26" t="str">
        <f t="shared" si="27"/>
        <v>No</v>
      </c>
      <c r="L895" s="27" t="s">
        <v>130</v>
      </c>
    </row>
    <row r="896" spans="1:12" ht="15.6" x14ac:dyDescent="0.3">
      <c r="A896" s="26" t="s">
        <v>3600</v>
      </c>
      <c r="B896" s="26" t="s">
        <v>3601</v>
      </c>
      <c r="C896" s="26" t="s">
        <v>150</v>
      </c>
      <c r="D896" s="26" t="s">
        <v>151</v>
      </c>
      <c r="E896" s="26">
        <v>9704</v>
      </c>
      <c r="F896" s="26">
        <v>36214</v>
      </c>
      <c r="G896" s="26" t="s">
        <v>629</v>
      </c>
      <c r="H896" s="26">
        <v>75.41</v>
      </c>
      <c r="I896" s="27">
        <v>108957.18083522965</v>
      </c>
      <c r="J896" s="43">
        <f t="shared" si="26"/>
        <v>8.3052809650835582E-3</v>
      </c>
      <c r="K896" s="26" t="str">
        <f t="shared" si="27"/>
        <v>No</v>
      </c>
      <c r="L896" s="27" t="s">
        <v>118</v>
      </c>
    </row>
    <row r="897" spans="1:12" ht="15.6" x14ac:dyDescent="0.3">
      <c r="A897" s="26" t="s">
        <v>4178</v>
      </c>
      <c r="B897" s="26" t="s">
        <v>4179</v>
      </c>
      <c r="C897" s="26" t="s">
        <v>726</v>
      </c>
      <c r="D897" s="26" t="s">
        <v>88</v>
      </c>
      <c r="E897" s="26">
        <v>368</v>
      </c>
      <c r="F897" s="26">
        <v>870</v>
      </c>
      <c r="G897" s="26" t="s">
        <v>629</v>
      </c>
      <c r="H897" s="26">
        <v>45.69</v>
      </c>
      <c r="I897" s="27">
        <v>65991.848666810431</v>
      </c>
      <c r="J897" s="43">
        <f t="shared" si="26"/>
        <v>8.3082988441229837E-3</v>
      </c>
      <c r="K897" s="26" t="str">
        <f t="shared" si="27"/>
        <v>No</v>
      </c>
      <c r="L897" s="27" t="s">
        <v>130</v>
      </c>
    </row>
    <row r="898" spans="1:12" ht="15.6" x14ac:dyDescent="0.3">
      <c r="A898" s="26" t="s">
        <v>5657</v>
      </c>
      <c r="B898" s="26" t="s">
        <v>5658</v>
      </c>
      <c r="C898" s="26" t="s">
        <v>207</v>
      </c>
      <c r="D898" s="26" t="s">
        <v>208</v>
      </c>
      <c r="E898" s="26">
        <v>39</v>
      </c>
      <c r="F898" s="26">
        <v>55</v>
      </c>
      <c r="G898" s="26" t="s">
        <v>629</v>
      </c>
      <c r="H898" s="26">
        <v>153.59</v>
      </c>
      <c r="I898" s="27">
        <v>221809</v>
      </c>
      <c r="J898" s="43">
        <f t="shared" ref="J898:J961" si="28">(12*(H898))/(I898)</f>
        <v>8.3093111641096614E-3</v>
      </c>
      <c r="K898" s="26" t="str">
        <f t="shared" si="27"/>
        <v>No</v>
      </c>
      <c r="L898" s="27" t="s">
        <v>118</v>
      </c>
    </row>
    <row r="899" spans="1:12" ht="15.6" x14ac:dyDescent="0.3">
      <c r="A899" s="26" t="s">
        <v>4732</v>
      </c>
      <c r="B899" s="26" t="s">
        <v>4733</v>
      </c>
      <c r="C899" s="26" t="s">
        <v>482</v>
      </c>
      <c r="D899" s="26" t="s">
        <v>483</v>
      </c>
      <c r="E899" s="26">
        <v>71</v>
      </c>
      <c r="F899" s="26">
        <v>131</v>
      </c>
      <c r="G899" s="26" t="s">
        <v>629</v>
      </c>
      <c r="H899" s="26">
        <v>35.21</v>
      </c>
      <c r="I899" s="27">
        <v>50813</v>
      </c>
      <c r="J899" s="43">
        <f t="shared" si="28"/>
        <v>8.3151949304311884E-3</v>
      </c>
      <c r="K899" s="26" t="str">
        <f t="shared" ref="K899:K962" si="29">IF(J899&gt;1.5%,"Yes","No")</f>
        <v>No</v>
      </c>
      <c r="L899" s="27" t="s">
        <v>147</v>
      </c>
    </row>
    <row r="900" spans="1:12" ht="15.6" x14ac:dyDescent="0.3">
      <c r="A900" s="26" t="s">
        <v>2503</v>
      </c>
      <c r="B900" s="26" t="s">
        <v>2504</v>
      </c>
      <c r="C900" s="26" t="s">
        <v>191</v>
      </c>
      <c r="D900" s="26" t="s">
        <v>192</v>
      </c>
      <c r="E900" s="26">
        <v>121</v>
      </c>
      <c r="F900" s="26">
        <v>336</v>
      </c>
      <c r="G900" s="26" t="s">
        <v>629</v>
      </c>
      <c r="H900" s="26">
        <v>66.45</v>
      </c>
      <c r="I900" s="27">
        <v>95533.587829039272</v>
      </c>
      <c r="J900" s="43">
        <f t="shared" si="28"/>
        <v>8.3468026075496672E-3</v>
      </c>
      <c r="K900" s="26" t="str">
        <f t="shared" si="29"/>
        <v>No</v>
      </c>
      <c r="L900" s="27" t="s">
        <v>118</v>
      </c>
    </row>
    <row r="901" spans="1:12" ht="15.6" x14ac:dyDescent="0.3">
      <c r="A901" s="26" t="s">
        <v>3692</v>
      </c>
      <c r="B901" s="26" t="s">
        <v>3693</v>
      </c>
      <c r="C901" s="26" t="s">
        <v>528</v>
      </c>
      <c r="D901" s="26" t="s">
        <v>88</v>
      </c>
      <c r="E901" s="26">
        <v>5398</v>
      </c>
      <c r="F901" s="26">
        <v>17790</v>
      </c>
      <c r="G901" s="26" t="s">
        <v>629</v>
      </c>
      <c r="H901" s="26">
        <v>58.86</v>
      </c>
      <c r="I901" s="27">
        <v>84449.196139244799</v>
      </c>
      <c r="J901" s="43">
        <f t="shared" si="28"/>
        <v>8.3638451553212888E-3</v>
      </c>
      <c r="K901" s="26" t="str">
        <f t="shared" si="29"/>
        <v>No</v>
      </c>
      <c r="L901" s="27" t="s">
        <v>118</v>
      </c>
    </row>
    <row r="902" spans="1:12" ht="15.6" x14ac:dyDescent="0.3">
      <c r="A902" s="26" t="s">
        <v>5619</v>
      </c>
      <c r="B902" s="26" t="s">
        <v>5620</v>
      </c>
      <c r="C902" s="26" t="s">
        <v>351</v>
      </c>
      <c r="D902" s="26" t="s">
        <v>352</v>
      </c>
      <c r="E902" s="26">
        <v>76</v>
      </c>
      <c r="F902" s="26">
        <v>213</v>
      </c>
      <c r="G902" s="26" t="s">
        <v>629</v>
      </c>
      <c r="H902" s="26">
        <v>112.06</v>
      </c>
      <c r="I902" s="27">
        <v>160770.78512857534</v>
      </c>
      <c r="J902" s="43">
        <f t="shared" si="28"/>
        <v>8.3642062139870094E-3</v>
      </c>
      <c r="K902" s="26" t="str">
        <f t="shared" si="29"/>
        <v>No</v>
      </c>
      <c r="L902" s="27" t="s">
        <v>118</v>
      </c>
    </row>
    <row r="903" spans="1:12" ht="15.6" x14ac:dyDescent="0.3">
      <c r="A903" s="26" t="s">
        <v>5705</v>
      </c>
      <c r="B903" s="26" t="s">
        <v>5706</v>
      </c>
      <c r="C903" s="26" t="s">
        <v>1174</v>
      </c>
      <c r="D903" s="26" t="s">
        <v>151</v>
      </c>
      <c r="E903" s="26">
        <v>19</v>
      </c>
      <c r="F903" s="26">
        <v>45</v>
      </c>
      <c r="G903" s="26" t="s">
        <v>629</v>
      </c>
      <c r="H903" s="26">
        <v>157</v>
      </c>
      <c r="I903" s="27">
        <v>225068</v>
      </c>
      <c r="J903" s="43">
        <f t="shared" si="28"/>
        <v>8.3708034905006484E-3</v>
      </c>
      <c r="K903" s="26" t="str">
        <f t="shared" si="29"/>
        <v>No</v>
      </c>
      <c r="L903" s="27" t="s">
        <v>118</v>
      </c>
    </row>
    <row r="904" spans="1:12" ht="15.6" x14ac:dyDescent="0.3">
      <c r="A904" s="26" t="s">
        <v>3272</v>
      </c>
      <c r="B904" s="26" t="s">
        <v>3273</v>
      </c>
      <c r="C904" s="26" t="s">
        <v>272</v>
      </c>
      <c r="D904" s="26" t="s">
        <v>273</v>
      </c>
      <c r="E904" s="26">
        <v>16</v>
      </c>
      <c r="F904" s="26">
        <v>40</v>
      </c>
      <c r="G904" s="26" t="s">
        <v>629</v>
      </c>
      <c r="H904" s="26">
        <v>60</v>
      </c>
      <c r="I904" s="27">
        <v>85953</v>
      </c>
      <c r="J904" s="43">
        <f t="shared" si="28"/>
        <v>8.3766709713448042E-3</v>
      </c>
      <c r="K904" s="26" t="str">
        <f t="shared" si="29"/>
        <v>No</v>
      </c>
      <c r="L904" s="27" t="s">
        <v>118</v>
      </c>
    </row>
    <row r="905" spans="1:12" ht="15.6" x14ac:dyDescent="0.3">
      <c r="A905" s="26" t="s">
        <v>2133</v>
      </c>
      <c r="B905" s="26" t="s">
        <v>2134</v>
      </c>
      <c r="C905" s="26" t="s">
        <v>211</v>
      </c>
      <c r="D905" s="26" t="s">
        <v>295</v>
      </c>
      <c r="E905" s="26">
        <v>607</v>
      </c>
      <c r="F905" s="26">
        <v>2003</v>
      </c>
      <c r="G905" s="26" t="s">
        <v>629</v>
      </c>
      <c r="H905" s="26">
        <v>45.83</v>
      </c>
      <c r="I905" s="27">
        <v>65644.308581054633</v>
      </c>
      <c r="J905" s="43">
        <f t="shared" si="28"/>
        <v>8.3778778676743045E-3</v>
      </c>
      <c r="K905" s="26" t="str">
        <f t="shared" si="29"/>
        <v>No</v>
      </c>
      <c r="L905" s="27" t="s">
        <v>130</v>
      </c>
    </row>
    <row r="906" spans="1:12" ht="15.6" x14ac:dyDescent="0.3">
      <c r="A906" s="26" t="s">
        <v>4666</v>
      </c>
      <c r="B906" s="26" t="s">
        <v>4667</v>
      </c>
      <c r="C906" s="26" t="s">
        <v>397</v>
      </c>
      <c r="D906" s="26" t="s">
        <v>912</v>
      </c>
      <c r="E906" s="26">
        <v>83</v>
      </c>
      <c r="F906" s="26">
        <v>186</v>
      </c>
      <c r="G906" s="26" t="s">
        <v>629</v>
      </c>
      <c r="H906" s="26">
        <v>31.66</v>
      </c>
      <c r="I906" s="27">
        <v>45257</v>
      </c>
      <c r="J906" s="43">
        <f t="shared" si="28"/>
        <v>8.3947234681927656E-3</v>
      </c>
      <c r="K906" s="26" t="str">
        <f t="shared" si="29"/>
        <v>No</v>
      </c>
      <c r="L906" s="27" t="s">
        <v>147</v>
      </c>
    </row>
    <row r="907" spans="1:12" ht="15.6" x14ac:dyDescent="0.3">
      <c r="A907" s="26" t="s">
        <v>3160</v>
      </c>
      <c r="B907" s="26" t="s">
        <v>3161</v>
      </c>
      <c r="C907" s="26" t="s">
        <v>191</v>
      </c>
      <c r="D907" s="26" t="s">
        <v>192</v>
      </c>
      <c r="E907" s="26">
        <v>22</v>
      </c>
      <c r="F907" s="26">
        <v>62</v>
      </c>
      <c r="G907" s="26" t="s">
        <v>629</v>
      </c>
      <c r="H907" s="26">
        <v>66.900000000000006</v>
      </c>
      <c r="I907" s="27">
        <v>95589.472171648886</v>
      </c>
      <c r="J907" s="43">
        <f t="shared" si="28"/>
        <v>8.3984144044484486E-3</v>
      </c>
      <c r="K907" s="26" t="str">
        <f t="shared" si="29"/>
        <v>No</v>
      </c>
      <c r="L907" s="27" t="s">
        <v>118</v>
      </c>
    </row>
    <row r="908" spans="1:12" ht="15.6" x14ac:dyDescent="0.3">
      <c r="A908" s="26" t="s">
        <v>3544</v>
      </c>
      <c r="B908" s="26" t="s">
        <v>3545</v>
      </c>
      <c r="C908" s="26" t="s">
        <v>625</v>
      </c>
      <c r="D908" s="26" t="s">
        <v>238</v>
      </c>
      <c r="E908" s="26">
        <v>15068</v>
      </c>
      <c r="F908" s="26">
        <v>28361</v>
      </c>
      <c r="G908" s="26" t="s">
        <v>629</v>
      </c>
      <c r="H908" s="26">
        <v>47.11</v>
      </c>
      <c r="I908" s="27">
        <v>67248.984955887136</v>
      </c>
      <c r="J908" s="43">
        <f t="shared" si="28"/>
        <v>8.4063722355189312E-3</v>
      </c>
      <c r="K908" s="26" t="str">
        <f t="shared" si="29"/>
        <v>No</v>
      </c>
      <c r="L908" s="27" t="s">
        <v>130</v>
      </c>
    </row>
    <row r="909" spans="1:12" ht="15.6" x14ac:dyDescent="0.3">
      <c r="A909" s="26" t="s">
        <v>4114</v>
      </c>
      <c r="B909" s="26" t="s">
        <v>4115</v>
      </c>
      <c r="C909" s="26" t="s">
        <v>105</v>
      </c>
      <c r="D909" s="26" t="s">
        <v>106</v>
      </c>
      <c r="E909" s="26">
        <v>518</v>
      </c>
      <c r="F909" s="26">
        <v>1709</v>
      </c>
      <c r="G909" s="26" t="s">
        <v>629</v>
      </c>
      <c r="H909" s="26">
        <v>54.28</v>
      </c>
      <c r="I909" s="27">
        <v>77440.917186281556</v>
      </c>
      <c r="J909" s="43">
        <f t="shared" si="28"/>
        <v>8.4110574056499767E-3</v>
      </c>
      <c r="K909" s="26" t="str">
        <f t="shared" si="29"/>
        <v>No</v>
      </c>
      <c r="L909" s="27" t="s">
        <v>118</v>
      </c>
    </row>
    <row r="910" spans="1:12" ht="15.6" x14ac:dyDescent="0.3">
      <c r="A910" s="26" t="s">
        <v>4492</v>
      </c>
      <c r="B910" s="26" t="s">
        <v>4493</v>
      </c>
      <c r="C910" s="26" t="s">
        <v>479</v>
      </c>
      <c r="D910" s="26" t="s">
        <v>182</v>
      </c>
      <c r="E910" s="26">
        <v>127</v>
      </c>
      <c r="F910" s="26">
        <v>250</v>
      </c>
      <c r="G910" s="26" t="s">
        <v>629</v>
      </c>
      <c r="H910" s="26">
        <v>53.47</v>
      </c>
      <c r="I910" s="27">
        <v>76253.021333393801</v>
      </c>
      <c r="J910" s="43">
        <f t="shared" si="28"/>
        <v>8.4146173984978086E-3</v>
      </c>
      <c r="K910" s="26" t="str">
        <f t="shared" si="29"/>
        <v>No</v>
      </c>
      <c r="L910" s="27" t="s">
        <v>118</v>
      </c>
    </row>
    <row r="911" spans="1:12" ht="15.6" x14ac:dyDescent="0.3">
      <c r="A911" s="26" t="s">
        <v>4924</v>
      </c>
      <c r="B911" s="26" t="s">
        <v>4925</v>
      </c>
      <c r="C911" s="26" t="s">
        <v>407</v>
      </c>
      <c r="D911" s="26" t="s">
        <v>88</v>
      </c>
      <c r="E911" s="26">
        <v>47</v>
      </c>
      <c r="F911" s="26">
        <v>131</v>
      </c>
      <c r="G911" s="26" t="s">
        <v>629</v>
      </c>
      <c r="H911" s="26">
        <v>40</v>
      </c>
      <c r="I911" s="27">
        <v>57010</v>
      </c>
      <c r="J911" s="43">
        <f t="shared" si="28"/>
        <v>8.4195755130678836E-3</v>
      </c>
      <c r="K911" s="26" t="str">
        <f t="shared" si="29"/>
        <v>No</v>
      </c>
      <c r="L911" s="27" t="s">
        <v>130</v>
      </c>
    </row>
    <row r="912" spans="1:12" ht="15.6" x14ac:dyDescent="0.3">
      <c r="A912" s="26" t="s">
        <v>3578</v>
      </c>
      <c r="B912" s="26" t="s">
        <v>3579</v>
      </c>
      <c r="C912" s="26" t="s">
        <v>133</v>
      </c>
      <c r="D912" s="26" t="s">
        <v>134</v>
      </c>
      <c r="E912" s="26">
        <v>11710</v>
      </c>
      <c r="F912" s="26">
        <v>41193</v>
      </c>
      <c r="G912" s="26" t="s">
        <v>629</v>
      </c>
      <c r="H912" s="26">
        <v>67.260000000000005</v>
      </c>
      <c r="I912" s="27">
        <v>95718.65895070754</v>
      </c>
      <c r="J912" s="43">
        <f t="shared" si="28"/>
        <v>8.4322117427036315E-3</v>
      </c>
      <c r="K912" s="26" t="str">
        <f t="shared" si="29"/>
        <v>No</v>
      </c>
      <c r="L912" s="27" t="s">
        <v>118</v>
      </c>
    </row>
    <row r="913" spans="1:12" ht="15.6" x14ac:dyDescent="0.3">
      <c r="A913" s="26" t="s">
        <v>3614</v>
      </c>
      <c r="B913" s="26" t="s">
        <v>3615</v>
      </c>
      <c r="C913" s="26" t="s">
        <v>654</v>
      </c>
      <c r="D913" s="26" t="s">
        <v>238</v>
      </c>
      <c r="E913" s="26">
        <v>8964</v>
      </c>
      <c r="F913" s="26">
        <v>32328</v>
      </c>
      <c r="G913" s="26" t="s">
        <v>629</v>
      </c>
      <c r="H913" s="26">
        <v>42.67</v>
      </c>
      <c r="I913" s="27">
        <v>60519.592653991924</v>
      </c>
      <c r="J913" s="43">
        <f t="shared" si="28"/>
        <v>8.4607311045115791E-3</v>
      </c>
      <c r="K913" s="26" t="str">
        <f t="shared" si="29"/>
        <v>No</v>
      </c>
      <c r="L913" s="27" t="s">
        <v>130</v>
      </c>
    </row>
    <row r="914" spans="1:12" ht="15.6" x14ac:dyDescent="0.3">
      <c r="A914" s="26" t="s">
        <v>1462</v>
      </c>
      <c r="B914" s="26" t="s">
        <v>1463</v>
      </c>
      <c r="C914" s="26" t="s">
        <v>150</v>
      </c>
      <c r="D914" s="26" t="s">
        <v>151</v>
      </c>
      <c r="E914" s="26">
        <v>38210</v>
      </c>
      <c r="F914" s="26">
        <v>92450</v>
      </c>
      <c r="G914" s="26" t="s">
        <v>629</v>
      </c>
      <c r="H914" s="26">
        <v>92.5</v>
      </c>
      <c r="I914" s="27">
        <v>130941.75438186</v>
      </c>
      <c r="J914" s="43">
        <f t="shared" si="28"/>
        <v>8.4770515351654235E-3</v>
      </c>
      <c r="K914" s="26" t="str">
        <f t="shared" si="29"/>
        <v>No</v>
      </c>
      <c r="L914" s="27" t="s">
        <v>118</v>
      </c>
    </row>
    <row r="915" spans="1:12" ht="15.6" x14ac:dyDescent="0.3">
      <c r="A915" s="26" t="s">
        <v>1706</v>
      </c>
      <c r="B915" s="26" t="s">
        <v>1707</v>
      </c>
      <c r="C915" s="26" t="s">
        <v>154</v>
      </c>
      <c r="D915" s="26" t="s">
        <v>155</v>
      </c>
      <c r="E915" s="26">
        <v>7422</v>
      </c>
      <c r="F915" s="26">
        <v>24909</v>
      </c>
      <c r="G915" s="26" t="s">
        <v>629</v>
      </c>
      <c r="H915" s="26">
        <v>87.21</v>
      </c>
      <c r="I915" s="27">
        <v>123374.15269399375</v>
      </c>
      <c r="J915" s="43">
        <f t="shared" si="28"/>
        <v>8.4824898663798318E-3</v>
      </c>
      <c r="K915" s="26" t="str">
        <f t="shared" si="29"/>
        <v>No</v>
      </c>
      <c r="L915" s="27" t="s">
        <v>118</v>
      </c>
    </row>
    <row r="916" spans="1:12" ht="15.6" x14ac:dyDescent="0.3">
      <c r="A916" s="26" t="s">
        <v>2589</v>
      </c>
      <c r="B916" s="26" t="s">
        <v>2590</v>
      </c>
      <c r="C916" s="26" t="s">
        <v>303</v>
      </c>
      <c r="D916" s="26" t="s">
        <v>304</v>
      </c>
      <c r="E916" s="26">
        <v>94</v>
      </c>
      <c r="F916" s="26">
        <v>310</v>
      </c>
      <c r="G916" s="26" t="s">
        <v>629</v>
      </c>
      <c r="H916" s="26">
        <v>41.16</v>
      </c>
      <c r="I916" s="27">
        <v>58218.558035232316</v>
      </c>
      <c r="J916" s="43">
        <f t="shared" si="28"/>
        <v>8.4838927082510826E-3</v>
      </c>
      <c r="K916" s="26" t="str">
        <f t="shared" si="29"/>
        <v>No</v>
      </c>
      <c r="L916" s="27" t="s">
        <v>130</v>
      </c>
    </row>
    <row r="917" spans="1:12" ht="15.6" x14ac:dyDescent="0.3">
      <c r="A917" s="26" t="s">
        <v>3812</v>
      </c>
      <c r="B917" s="26" t="s">
        <v>3813</v>
      </c>
      <c r="C917" s="26" t="s">
        <v>105</v>
      </c>
      <c r="D917" s="26" t="s">
        <v>182</v>
      </c>
      <c r="E917" s="26">
        <v>2776</v>
      </c>
      <c r="F917" s="26">
        <v>7086</v>
      </c>
      <c r="G917" s="26" t="s">
        <v>629</v>
      </c>
      <c r="H917" s="26">
        <v>56.76</v>
      </c>
      <c r="I917" s="27">
        <v>80259.980826464351</v>
      </c>
      <c r="J917" s="43">
        <f t="shared" si="28"/>
        <v>8.4864211651470064E-3</v>
      </c>
      <c r="K917" s="26" t="str">
        <f t="shared" si="29"/>
        <v>No</v>
      </c>
      <c r="L917" s="27" t="s">
        <v>118</v>
      </c>
    </row>
    <row r="918" spans="1:12" ht="15.6" x14ac:dyDescent="0.3">
      <c r="A918" s="26" t="s">
        <v>2169</v>
      </c>
      <c r="B918" s="26" t="s">
        <v>2170</v>
      </c>
      <c r="C918" s="26" t="s">
        <v>397</v>
      </c>
      <c r="D918" s="26" t="s">
        <v>265</v>
      </c>
      <c r="E918" s="26">
        <v>479</v>
      </c>
      <c r="F918" s="26">
        <v>1581</v>
      </c>
      <c r="G918" s="26" t="s">
        <v>629</v>
      </c>
      <c r="H918" s="26">
        <v>69.78</v>
      </c>
      <c r="I918" s="27">
        <v>98610.519574959966</v>
      </c>
      <c r="J918" s="43">
        <f t="shared" si="28"/>
        <v>8.4915889664638755E-3</v>
      </c>
      <c r="K918" s="26" t="str">
        <f t="shared" si="29"/>
        <v>No</v>
      </c>
      <c r="L918" s="27" t="s">
        <v>118</v>
      </c>
    </row>
    <row r="919" spans="1:12" ht="15.6" x14ac:dyDescent="0.3">
      <c r="A919" s="26" t="s">
        <v>2517</v>
      </c>
      <c r="B919" s="26" t="s">
        <v>2518</v>
      </c>
      <c r="C919" s="26" t="s">
        <v>207</v>
      </c>
      <c r="D919" s="26" t="s">
        <v>208</v>
      </c>
      <c r="E919" s="26">
        <v>113</v>
      </c>
      <c r="F919" s="26">
        <v>302</v>
      </c>
      <c r="G919" s="26" t="s">
        <v>629</v>
      </c>
      <c r="H919" s="26">
        <v>76</v>
      </c>
      <c r="I919" s="27">
        <v>107333.63629168669</v>
      </c>
      <c r="J919" s="43">
        <f t="shared" si="28"/>
        <v>8.4968704267278893E-3</v>
      </c>
      <c r="K919" s="26" t="str">
        <f t="shared" si="29"/>
        <v>No</v>
      </c>
      <c r="L919" s="27" t="s">
        <v>118</v>
      </c>
    </row>
    <row r="920" spans="1:12" ht="15.6" x14ac:dyDescent="0.3">
      <c r="A920" s="26" t="s">
        <v>3784</v>
      </c>
      <c r="B920" s="26" t="s">
        <v>3785</v>
      </c>
      <c r="C920" s="26" t="s">
        <v>143</v>
      </c>
      <c r="D920" s="26" t="s">
        <v>144</v>
      </c>
      <c r="E920" s="26">
        <v>3265</v>
      </c>
      <c r="F920" s="26">
        <v>10557</v>
      </c>
      <c r="G920" s="26" t="s">
        <v>629</v>
      </c>
      <c r="H920" s="26">
        <v>64.180000000000007</v>
      </c>
      <c r="I920" s="27">
        <v>90387.237735179937</v>
      </c>
      <c r="J920" s="43">
        <f t="shared" si="28"/>
        <v>8.5206719366338526E-3</v>
      </c>
      <c r="K920" s="26" t="str">
        <f t="shared" si="29"/>
        <v>No</v>
      </c>
      <c r="L920" s="27" t="s">
        <v>118</v>
      </c>
    </row>
    <row r="921" spans="1:12" ht="15.6" x14ac:dyDescent="0.3">
      <c r="A921" s="26" t="s">
        <v>2277</v>
      </c>
      <c r="B921" s="26" t="s">
        <v>2278</v>
      </c>
      <c r="C921" s="26" t="s">
        <v>237</v>
      </c>
      <c r="D921" s="26" t="s">
        <v>238</v>
      </c>
      <c r="E921" s="26">
        <v>292</v>
      </c>
      <c r="F921" s="26">
        <v>812</v>
      </c>
      <c r="G921" s="26" t="s">
        <v>629</v>
      </c>
      <c r="H921" s="26">
        <v>63</v>
      </c>
      <c r="I921" s="27">
        <v>88684.301036344943</v>
      </c>
      <c r="J921" s="43">
        <f t="shared" si="28"/>
        <v>8.5246203799945741E-3</v>
      </c>
      <c r="K921" s="26" t="str">
        <f t="shared" si="29"/>
        <v>No</v>
      </c>
      <c r="L921" s="27" t="s">
        <v>118</v>
      </c>
    </row>
    <row r="922" spans="1:12" ht="15.6" x14ac:dyDescent="0.3">
      <c r="A922" s="26" t="s">
        <v>2217</v>
      </c>
      <c r="B922" s="26" t="s">
        <v>2218</v>
      </c>
      <c r="C922" s="26" t="s">
        <v>110</v>
      </c>
      <c r="D922" s="26" t="s">
        <v>111</v>
      </c>
      <c r="E922" s="26">
        <v>398</v>
      </c>
      <c r="F922" s="26">
        <v>1313</v>
      </c>
      <c r="G922" s="26" t="s">
        <v>629</v>
      </c>
      <c r="H922" s="26">
        <v>85.38</v>
      </c>
      <c r="I922" s="27">
        <v>120116.88224226146</v>
      </c>
      <c r="J922" s="43">
        <f t="shared" si="28"/>
        <v>8.5296919206875876E-3</v>
      </c>
      <c r="K922" s="26" t="str">
        <f t="shared" si="29"/>
        <v>No</v>
      </c>
      <c r="L922" s="27" t="s">
        <v>118</v>
      </c>
    </row>
    <row r="923" spans="1:12" ht="15.6" x14ac:dyDescent="0.3">
      <c r="A923" s="26" t="s">
        <v>3720</v>
      </c>
      <c r="B923" s="26" t="s">
        <v>3721</v>
      </c>
      <c r="C923" s="26" t="s">
        <v>143</v>
      </c>
      <c r="D923" s="26" t="s">
        <v>144</v>
      </c>
      <c r="E923" s="26">
        <v>4612</v>
      </c>
      <c r="F923" s="26">
        <v>11174</v>
      </c>
      <c r="G923" s="26" t="s">
        <v>629</v>
      </c>
      <c r="H923" s="26">
        <v>66.17</v>
      </c>
      <c r="I923" s="27">
        <v>92948.464833211969</v>
      </c>
      <c r="J923" s="43">
        <f t="shared" si="28"/>
        <v>8.5427984359379844E-3</v>
      </c>
      <c r="K923" s="26" t="str">
        <f t="shared" si="29"/>
        <v>No</v>
      </c>
      <c r="L923" s="27" t="s">
        <v>118</v>
      </c>
    </row>
    <row r="924" spans="1:12" ht="15.6" x14ac:dyDescent="0.3">
      <c r="A924" s="26" t="s">
        <v>4120</v>
      </c>
      <c r="B924" s="26" t="s">
        <v>4121</v>
      </c>
      <c r="C924" s="26" t="s">
        <v>211</v>
      </c>
      <c r="D924" s="26" t="s">
        <v>295</v>
      </c>
      <c r="E924" s="26">
        <v>485</v>
      </c>
      <c r="F924" s="26">
        <v>1601</v>
      </c>
      <c r="G924" s="26" t="s">
        <v>629</v>
      </c>
      <c r="H924" s="26">
        <v>25</v>
      </c>
      <c r="I924" s="27">
        <v>35096.237866600415</v>
      </c>
      <c r="J924" s="43">
        <f t="shared" si="28"/>
        <v>8.5479247416856939E-3</v>
      </c>
      <c r="K924" s="26" t="str">
        <f t="shared" si="29"/>
        <v>No</v>
      </c>
      <c r="L924" s="27" t="s">
        <v>147</v>
      </c>
    </row>
    <row r="925" spans="1:12" ht="15.6" x14ac:dyDescent="0.3">
      <c r="A925" s="26" t="s">
        <v>2649</v>
      </c>
      <c r="B925" s="26" t="s">
        <v>2650</v>
      </c>
      <c r="C925" s="26" t="s">
        <v>139</v>
      </c>
      <c r="D925" s="26" t="s">
        <v>483</v>
      </c>
      <c r="E925" s="26">
        <v>84</v>
      </c>
      <c r="F925" s="26">
        <v>277</v>
      </c>
      <c r="G925" s="26" t="s">
        <v>629</v>
      </c>
      <c r="H925" s="26">
        <v>39.67</v>
      </c>
      <c r="I925" s="27">
        <v>55625</v>
      </c>
      <c r="J925" s="43">
        <f t="shared" si="28"/>
        <v>8.5580224719101119E-3</v>
      </c>
      <c r="K925" s="26" t="str">
        <f t="shared" si="29"/>
        <v>No</v>
      </c>
      <c r="L925" s="27" t="s">
        <v>130</v>
      </c>
    </row>
    <row r="926" spans="1:12" ht="15.6" x14ac:dyDescent="0.3">
      <c r="A926" s="26" t="s">
        <v>2199</v>
      </c>
      <c r="B926" s="26" t="s">
        <v>2200</v>
      </c>
      <c r="C926" s="26" t="s">
        <v>211</v>
      </c>
      <c r="D926" s="26" t="s">
        <v>295</v>
      </c>
      <c r="E926" s="26">
        <v>432</v>
      </c>
      <c r="F926" s="26">
        <v>1481</v>
      </c>
      <c r="G926" s="26" t="s">
        <v>629</v>
      </c>
      <c r="H926" s="26">
        <v>59.17</v>
      </c>
      <c r="I926" s="27">
        <v>82948.846074233297</v>
      </c>
      <c r="J926" s="43">
        <f t="shared" si="28"/>
        <v>8.5599744132011778E-3</v>
      </c>
      <c r="K926" s="26" t="str">
        <f t="shared" si="29"/>
        <v>No</v>
      </c>
      <c r="L926" s="27" t="s">
        <v>118</v>
      </c>
    </row>
    <row r="927" spans="1:12" ht="15.6" x14ac:dyDescent="0.3">
      <c r="A927" s="26" t="s">
        <v>3672</v>
      </c>
      <c r="B927" s="26" t="s">
        <v>3673</v>
      </c>
      <c r="C927" s="26" t="s">
        <v>625</v>
      </c>
      <c r="D927" s="26" t="s">
        <v>238</v>
      </c>
      <c r="E927" s="26">
        <v>6189</v>
      </c>
      <c r="F927" s="26">
        <v>12738</v>
      </c>
      <c r="G927" s="26" t="s">
        <v>629</v>
      </c>
      <c r="H927" s="26">
        <v>49.71</v>
      </c>
      <c r="I927" s="27">
        <v>69659.036172747918</v>
      </c>
      <c r="J927" s="43">
        <f t="shared" si="28"/>
        <v>8.5634259785146317E-3</v>
      </c>
      <c r="K927" s="26" t="str">
        <f t="shared" si="29"/>
        <v>No</v>
      </c>
      <c r="L927" s="27" t="s">
        <v>130</v>
      </c>
    </row>
    <row r="928" spans="1:12" ht="15.6" x14ac:dyDescent="0.3">
      <c r="A928" s="26" t="s">
        <v>3554</v>
      </c>
      <c r="B928" s="26" t="s">
        <v>3555</v>
      </c>
      <c r="C928" s="26" t="s">
        <v>87</v>
      </c>
      <c r="D928" s="26" t="s">
        <v>88</v>
      </c>
      <c r="E928" s="26">
        <v>14188</v>
      </c>
      <c r="F928" s="26">
        <v>74877</v>
      </c>
      <c r="G928" s="26" t="s">
        <v>629</v>
      </c>
      <c r="H928" s="26">
        <v>46.56</v>
      </c>
      <c r="I928" s="27">
        <v>65233.595333871905</v>
      </c>
      <c r="J928" s="43">
        <f t="shared" si="28"/>
        <v>8.5649119466804889E-3</v>
      </c>
      <c r="K928" s="26" t="str">
        <f t="shared" si="29"/>
        <v>No</v>
      </c>
      <c r="L928" s="27" t="s">
        <v>130</v>
      </c>
    </row>
    <row r="929" spans="1:12" ht="15.6" x14ac:dyDescent="0.3">
      <c r="A929" s="26" t="s">
        <v>4358</v>
      </c>
      <c r="B929" s="26" t="s">
        <v>4359</v>
      </c>
      <c r="C929" s="26" t="s">
        <v>100</v>
      </c>
      <c r="D929" s="26" t="s">
        <v>101</v>
      </c>
      <c r="E929" s="26">
        <v>197</v>
      </c>
      <c r="F929" s="26">
        <v>560</v>
      </c>
      <c r="G929" s="26" t="s">
        <v>629</v>
      </c>
      <c r="H929" s="26">
        <v>61.82</v>
      </c>
      <c r="I929" s="27">
        <v>86602.298544087884</v>
      </c>
      <c r="J929" s="43">
        <f t="shared" si="28"/>
        <v>8.5660543942992547E-3</v>
      </c>
      <c r="K929" s="26" t="str">
        <f t="shared" si="29"/>
        <v>No</v>
      </c>
      <c r="L929" s="27" t="s">
        <v>118</v>
      </c>
    </row>
    <row r="930" spans="1:12" ht="15.6" x14ac:dyDescent="0.3">
      <c r="A930" s="26" t="s">
        <v>4614</v>
      </c>
      <c r="B930" s="26" t="s">
        <v>4615</v>
      </c>
      <c r="C930" s="26" t="s">
        <v>237</v>
      </c>
      <c r="D930" s="26" t="s">
        <v>238</v>
      </c>
      <c r="E930" s="26">
        <v>96</v>
      </c>
      <c r="F930" s="26">
        <v>415</v>
      </c>
      <c r="G930" s="26" t="s">
        <v>629</v>
      </c>
      <c r="H930" s="26">
        <v>37.5</v>
      </c>
      <c r="I930" s="27">
        <v>52463</v>
      </c>
      <c r="J930" s="43">
        <f t="shared" si="28"/>
        <v>8.5774736480948473E-3</v>
      </c>
      <c r="K930" s="26" t="str">
        <f t="shared" si="29"/>
        <v>No</v>
      </c>
      <c r="L930" s="27" t="s">
        <v>147</v>
      </c>
    </row>
    <row r="931" spans="1:12" ht="15.6" x14ac:dyDescent="0.3">
      <c r="A931" s="26" t="s">
        <v>4744</v>
      </c>
      <c r="B931" s="26" t="s">
        <v>4745</v>
      </c>
      <c r="C931" s="26" t="s">
        <v>105</v>
      </c>
      <c r="D931" s="26" t="s">
        <v>106</v>
      </c>
      <c r="E931" s="26">
        <v>68</v>
      </c>
      <c r="F931" s="26">
        <v>224</v>
      </c>
      <c r="G931" s="26" t="s">
        <v>629</v>
      </c>
      <c r="H931" s="26">
        <v>42.5</v>
      </c>
      <c r="I931" s="27">
        <v>59432.052131330856</v>
      </c>
      <c r="J931" s="43">
        <f t="shared" si="28"/>
        <v>8.5812281708365027E-3</v>
      </c>
      <c r="K931" s="26" t="str">
        <f t="shared" si="29"/>
        <v>No</v>
      </c>
      <c r="L931" s="27" t="s">
        <v>130</v>
      </c>
    </row>
    <row r="932" spans="1:12" ht="15.6" x14ac:dyDescent="0.3">
      <c r="A932" s="26" t="s">
        <v>1694</v>
      </c>
      <c r="B932" s="26" t="s">
        <v>1695</v>
      </c>
      <c r="C932" s="26" t="s">
        <v>528</v>
      </c>
      <c r="D932" s="26" t="s">
        <v>88</v>
      </c>
      <c r="E932" s="26">
        <v>8282</v>
      </c>
      <c r="F932" s="26">
        <v>32665</v>
      </c>
      <c r="G932" s="26" t="s">
        <v>629</v>
      </c>
      <c r="H932" s="26">
        <v>87.8</v>
      </c>
      <c r="I932" s="27">
        <v>122613.85431712054</v>
      </c>
      <c r="J932" s="43">
        <f t="shared" si="28"/>
        <v>8.592829952764041E-3</v>
      </c>
      <c r="K932" s="26" t="str">
        <f t="shared" si="29"/>
        <v>No</v>
      </c>
      <c r="L932" s="27" t="s">
        <v>118</v>
      </c>
    </row>
    <row r="933" spans="1:12" ht="15.6" x14ac:dyDescent="0.3">
      <c r="A933" s="26" t="s">
        <v>5599</v>
      </c>
      <c r="B933" s="26" t="s">
        <v>5600</v>
      </c>
      <c r="C933" s="26" t="s">
        <v>264</v>
      </c>
      <c r="D933" s="26" t="s">
        <v>265</v>
      </c>
      <c r="E933" s="26">
        <v>172</v>
      </c>
      <c r="F933" s="26">
        <v>399</v>
      </c>
      <c r="G933" s="26" t="s">
        <v>629</v>
      </c>
      <c r="H933" s="26">
        <v>112.57</v>
      </c>
      <c r="I933" s="27">
        <v>157202.9854379328</v>
      </c>
      <c r="J933" s="43">
        <f t="shared" si="28"/>
        <v>8.5929665790815488E-3</v>
      </c>
      <c r="K933" s="26" t="str">
        <f t="shared" si="29"/>
        <v>No</v>
      </c>
      <c r="L933" s="27" t="s">
        <v>118</v>
      </c>
    </row>
    <row r="934" spans="1:12" ht="15.6" x14ac:dyDescent="0.3">
      <c r="A934" s="26" t="s">
        <v>4378</v>
      </c>
      <c r="B934" s="26" t="s">
        <v>4379</v>
      </c>
      <c r="C934" s="26" t="s">
        <v>407</v>
      </c>
      <c r="D934" s="26" t="s">
        <v>88</v>
      </c>
      <c r="E934" s="26">
        <v>186</v>
      </c>
      <c r="F934" s="26">
        <v>524</v>
      </c>
      <c r="G934" s="26" t="s">
        <v>629</v>
      </c>
      <c r="H934" s="26">
        <v>58.43</v>
      </c>
      <c r="I934" s="27">
        <v>81489.048017703666</v>
      </c>
      <c r="J934" s="43">
        <f t="shared" si="28"/>
        <v>8.6043464374215232E-3</v>
      </c>
      <c r="K934" s="26" t="str">
        <f t="shared" si="29"/>
        <v>No</v>
      </c>
      <c r="L934" s="27" t="s">
        <v>118</v>
      </c>
    </row>
    <row r="935" spans="1:12" ht="15.6" x14ac:dyDescent="0.3">
      <c r="A935" s="26" t="s">
        <v>3992</v>
      </c>
      <c r="B935" s="26" t="s">
        <v>3993</v>
      </c>
      <c r="C935" s="26" t="s">
        <v>625</v>
      </c>
      <c r="D935" s="26" t="s">
        <v>238</v>
      </c>
      <c r="E935" s="26">
        <v>1170</v>
      </c>
      <c r="F935" s="26">
        <v>3062</v>
      </c>
      <c r="G935" s="26" t="s">
        <v>629</v>
      </c>
      <c r="H935" s="26">
        <v>52.81</v>
      </c>
      <c r="I935" s="27">
        <v>73622.501039431023</v>
      </c>
      <c r="J935" s="43">
        <f t="shared" si="28"/>
        <v>8.6076945370354898E-3</v>
      </c>
      <c r="K935" s="26" t="str">
        <f t="shared" si="29"/>
        <v>No</v>
      </c>
      <c r="L935" s="27" t="s">
        <v>118</v>
      </c>
    </row>
    <row r="936" spans="1:12" ht="15.6" x14ac:dyDescent="0.3">
      <c r="A936" s="26" t="s">
        <v>4294</v>
      </c>
      <c r="B936" s="26" t="s">
        <v>4295</v>
      </c>
      <c r="C936" s="26" t="s">
        <v>154</v>
      </c>
      <c r="D936" s="26" t="s">
        <v>155</v>
      </c>
      <c r="E936" s="26">
        <v>244</v>
      </c>
      <c r="F936" s="26">
        <v>733</v>
      </c>
      <c r="G936" s="26" t="s">
        <v>629</v>
      </c>
      <c r="H936" s="26">
        <v>56</v>
      </c>
      <c r="I936" s="27">
        <v>77792.291309688109</v>
      </c>
      <c r="J936" s="43">
        <f t="shared" si="28"/>
        <v>8.6383880547340336E-3</v>
      </c>
      <c r="K936" s="26" t="str">
        <f t="shared" si="29"/>
        <v>No</v>
      </c>
      <c r="L936" s="27" t="s">
        <v>118</v>
      </c>
    </row>
    <row r="937" spans="1:12" ht="15.6" x14ac:dyDescent="0.3">
      <c r="A937" s="26" t="s">
        <v>2273</v>
      </c>
      <c r="B937" s="26" t="s">
        <v>2274</v>
      </c>
      <c r="C937" s="26" t="s">
        <v>191</v>
      </c>
      <c r="D937" s="26" t="s">
        <v>192</v>
      </c>
      <c r="E937" s="26">
        <v>294</v>
      </c>
      <c r="F937" s="26">
        <v>815</v>
      </c>
      <c r="G937" s="26" t="s">
        <v>629</v>
      </c>
      <c r="H937" s="26">
        <v>66.62</v>
      </c>
      <c r="I937" s="27">
        <v>92540.442117409868</v>
      </c>
      <c r="J937" s="43">
        <f t="shared" si="28"/>
        <v>8.6388175991823947E-3</v>
      </c>
      <c r="K937" s="26" t="str">
        <f t="shared" si="29"/>
        <v>No</v>
      </c>
      <c r="L937" s="27" t="s">
        <v>118</v>
      </c>
    </row>
    <row r="938" spans="1:12" ht="15.6" x14ac:dyDescent="0.3">
      <c r="A938" s="26" t="s">
        <v>4710</v>
      </c>
      <c r="B938" s="26" t="s">
        <v>4711</v>
      </c>
      <c r="C938" s="26" t="s">
        <v>211</v>
      </c>
      <c r="D938" s="26" t="s">
        <v>295</v>
      </c>
      <c r="E938" s="26">
        <v>74</v>
      </c>
      <c r="F938" s="26">
        <v>150</v>
      </c>
      <c r="G938" s="26" t="s">
        <v>629</v>
      </c>
      <c r="H938" s="26">
        <v>41.67</v>
      </c>
      <c r="I938" s="27">
        <v>57870</v>
      </c>
      <c r="J938" s="43">
        <f t="shared" si="28"/>
        <v>8.6407465007776046E-3</v>
      </c>
      <c r="K938" s="26" t="str">
        <f t="shared" si="29"/>
        <v>No</v>
      </c>
      <c r="L938" s="27" t="s">
        <v>130</v>
      </c>
    </row>
    <row r="939" spans="1:12" ht="15.6" x14ac:dyDescent="0.3">
      <c r="A939" s="26" t="s">
        <v>2719</v>
      </c>
      <c r="B939" s="26" t="s">
        <v>2720</v>
      </c>
      <c r="C939" s="26" t="s">
        <v>625</v>
      </c>
      <c r="D939" s="26" t="s">
        <v>697</v>
      </c>
      <c r="E939" s="26">
        <v>67</v>
      </c>
      <c r="F939" s="26">
        <v>188</v>
      </c>
      <c r="G939" s="26" t="s">
        <v>629</v>
      </c>
      <c r="H939" s="26">
        <v>74</v>
      </c>
      <c r="I939" s="27">
        <v>102750</v>
      </c>
      <c r="J939" s="43">
        <f t="shared" si="28"/>
        <v>8.6423357664233581E-3</v>
      </c>
      <c r="K939" s="26" t="str">
        <f t="shared" si="29"/>
        <v>No</v>
      </c>
      <c r="L939" s="27" t="s">
        <v>118</v>
      </c>
    </row>
    <row r="940" spans="1:12" ht="15.6" x14ac:dyDescent="0.3">
      <c r="A940" s="26" t="s">
        <v>2055</v>
      </c>
      <c r="B940" s="26" t="s">
        <v>2056</v>
      </c>
      <c r="C940" s="26" t="s">
        <v>133</v>
      </c>
      <c r="D940" s="26" t="s">
        <v>161</v>
      </c>
      <c r="E940" s="26">
        <v>926</v>
      </c>
      <c r="F940" s="26">
        <v>2593</v>
      </c>
      <c r="G940" s="26" t="s">
        <v>629</v>
      </c>
      <c r="H940" s="26">
        <v>85</v>
      </c>
      <c r="I940" s="27">
        <v>117854.11436126655</v>
      </c>
      <c r="J940" s="43">
        <f t="shared" si="28"/>
        <v>8.6547678503045029E-3</v>
      </c>
      <c r="K940" s="26" t="str">
        <f t="shared" si="29"/>
        <v>No</v>
      </c>
      <c r="L940" s="27" t="s">
        <v>118</v>
      </c>
    </row>
    <row r="941" spans="1:12" ht="15.6" x14ac:dyDescent="0.3">
      <c r="A941" s="26" t="s">
        <v>3704</v>
      </c>
      <c r="B941" s="26" t="s">
        <v>3705</v>
      </c>
      <c r="C941" s="26" t="s">
        <v>121</v>
      </c>
      <c r="D941" s="26" t="s">
        <v>88</v>
      </c>
      <c r="E941" s="26">
        <v>4997</v>
      </c>
      <c r="F941" s="26">
        <v>25907</v>
      </c>
      <c r="G941" s="26" t="s">
        <v>629</v>
      </c>
      <c r="H941" s="26">
        <v>42.67</v>
      </c>
      <c r="I941" s="27">
        <v>59092.19075640809</v>
      </c>
      <c r="J941" s="43">
        <f t="shared" si="28"/>
        <v>8.6651043639717016E-3</v>
      </c>
      <c r="K941" s="26" t="str">
        <f t="shared" si="29"/>
        <v>No</v>
      </c>
      <c r="L941" s="27" t="s">
        <v>130</v>
      </c>
    </row>
    <row r="942" spans="1:12" ht="15.6" x14ac:dyDescent="0.3">
      <c r="A942" s="26" t="s">
        <v>3848</v>
      </c>
      <c r="B942" s="26" t="s">
        <v>3849</v>
      </c>
      <c r="C942" s="26" t="s">
        <v>158</v>
      </c>
      <c r="D942" s="26" t="s">
        <v>96</v>
      </c>
      <c r="E942" s="26">
        <v>2370</v>
      </c>
      <c r="F942" s="26">
        <v>1600</v>
      </c>
      <c r="G942" s="26" t="s">
        <v>629</v>
      </c>
      <c r="H942" s="26">
        <v>40.5</v>
      </c>
      <c r="I942" s="27">
        <v>56064.208415473091</v>
      </c>
      <c r="J942" s="43">
        <f t="shared" si="28"/>
        <v>8.6686321582999364E-3</v>
      </c>
      <c r="K942" s="26" t="str">
        <f t="shared" si="29"/>
        <v>No</v>
      </c>
      <c r="L942" s="27" t="s">
        <v>130</v>
      </c>
    </row>
    <row r="943" spans="1:12" ht="15.6" x14ac:dyDescent="0.3">
      <c r="A943" s="26" t="s">
        <v>2327</v>
      </c>
      <c r="B943" s="26" t="s">
        <v>2328</v>
      </c>
      <c r="C943" s="26" t="s">
        <v>164</v>
      </c>
      <c r="D943" s="26" t="s">
        <v>101</v>
      </c>
      <c r="E943" s="26">
        <v>232</v>
      </c>
      <c r="F943" s="26">
        <v>760</v>
      </c>
      <c r="G943" s="26" t="s">
        <v>629</v>
      </c>
      <c r="H943" s="26">
        <v>41.65</v>
      </c>
      <c r="I943" s="27">
        <v>57645</v>
      </c>
      <c r="J943" s="43">
        <f t="shared" si="28"/>
        <v>8.6703096539162104E-3</v>
      </c>
      <c r="K943" s="26" t="str">
        <f t="shared" si="29"/>
        <v>No</v>
      </c>
      <c r="L943" s="27" t="s">
        <v>130</v>
      </c>
    </row>
    <row r="944" spans="1:12" ht="15.6" x14ac:dyDescent="0.3">
      <c r="A944" s="26" t="s">
        <v>4300</v>
      </c>
      <c r="B944" s="26" t="s">
        <v>4301</v>
      </c>
      <c r="C944" s="26" t="s">
        <v>528</v>
      </c>
      <c r="D944" s="26" t="s">
        <v>88</v>
      </c>
      <c r="E944" s="26">
        <v>240</v>
      </c>
      <c r="F944" s="26">
        <v>660</v>
      </c>
      <c r="G944" s="26" t="s">
        <v>629</v>
      </c>
      <c r="H944" s="26">
        <v>50</v>
      </c>
      <c r="I944" s="27">
        <v>69063.923962043234</v>
      </c>
      <c r="J944" s="43">
        <f t="shared" si="28"/>
        <v>8.6876036804649746E-3</v>
      </c>
      <c r="K944" s="26" t="str">
        <f t="shared" si="29"/>
        <v>No</v>
      </c>
      <c r="L944" s="27" t="s">
        <v>130</v>
      </c>
    </row>
    <row r="945" spans="1:12" ht="15.6" x14ac:dyDescent="0.3">
      <c r="A945" s="26" t="s">
        <v>2033</v>
      </c>
      <c r="B945" s="26" t="s">
        <v>2034</v>
      </c>
      <c r="C945" s="26" t="s">
        <v>397</v>
      </c>
      <c r="D945" s="26" t="s">
        <v>1892</v>
      </c>
      <c r="E945" s="26">
        <v>1027</v>
      </c>
      <c r="F945" s="26">
        <v>2778</v>
      </c>
      <c r="G945" s="26" t="s">
        <v>629</v>
      </c>
      <c r="H945" s="26">
        <v>52</v>
      </c>
      <c r="I945" s="27">
        <v>71698.93325269474</v>
      </c>
      <c r="J945" s="43">
        <f t="shared" si="28"/>
        <v>8.7030583537523899E-3</v>
      </c>
      <c r="K945" s="26" t="str">
        <f t="shared" si="29"/>
        <v>No</v>
      </c>
      <c r="L945" s="27" t="s">
        <v>130</v>
      </c>
    </row>
    <row r="946" spans="1:12" ht="15.6" x14ac:dyDescent="0.3">
      <c r="A946" s="26" t="s">
        <v>4438</v>
      </c>
      <c r="B946" s="26" t="s">
        <v>4439</v>
      </c>
      <c r="C946" s="26" t="s">
        <v>164</v>
      </c>
      <c r="D946" s="26" t="s">
        <v>101</v>
      </c>
      <c r="E946" s="26">
        <v>153</v>
      </c>
      <c r="F946" s="26">
        <v>200</v>
      </c>
      <c r="G946" s="26" t="s">
        <v>629</v>
      </c>
      <c r="H946" s="26">
        <v>18.8</v>
      </c>
      <c r="I946" s="27">
        <v>25882</v>
      </c>
      <c r="J946" s="43">
        <f t="shared" si="28"/>
        <v>8.7164824974886035E-3</v>
      </c>
      <c r="K946" s="26" t="str">
        <f t="shared" si="29"/>
        <v>No</v>
      </c>
      <c r="L946" s="27" t="s">
        <v>147</v>
      </c>
    </row>
    <row r="947" spans="1:12" ht="15.6" x14ac:dyDescent="0.3">
      <c r="A947" s="26" t="s">
        <v>4350</v>
      </c>
      <c r="B947" s="26" t="s">
        <v>4351</v>
      </c>
      <c r="C947" s="26" t="s">
        <v>523</v>
      </c>
      <c r="D947" s="26" t="s">
        <v>134</v>
      </c>
      <c r="E947" s="26">
        <v>198</v>
      </c>
      <c r="F947" s="26">
        <v>653</v>
      </c>
      <c r="G947" s="26" t="s">
        <v>629</v>
      </c>
      <c r="H947" s="26">
        <v>40</v>
      </c>
      <c r="I947" s="27">
        <v>54977.87039235804</v>
      </c>
      <c r="J947" s="43">
        <f t="shared" si="28"/>
        <v>8.7307856156378198E-3</v>
      </c>
      <c r="K947" s="26" t="str">
        <f t="shared" si="29"/>
        <v>No</v>
      </c>
      <c r="L947" s="27" t="s">
        <v>147</v>
      </c>
    </row>
    <row r="948" spans="1:12" ht="15.6" x14ac:dyDescent="0.3">
      <c r="A948" s="26" t="s">
        <v>5639</v>
      </c>
      <c r="B948" s="26" t="s">
        <v>5640</v>
      </c>
      <c r="C948" s="26" t="s">
        <v>303</v>
      </c>
      <c r="D948" s="26" t="s">
        <v>304</v>
      </c>
      <c r="E948" s="26">
        <v>54</v>
      </c>
      <c r="F948" s="26">
        <v>178</v>
      </c>
      <c r="G948" s="26" t="s">
        <v>629</v>
      </c>
      <c r="H948" s="26">
        <v>131.41</v>
      </c>
      <c r="I948" s="27">
        <v>180579.74348722323</v>
      </c>
      <c r="J948" s="43">
        <f t="shared" si="28"/>
        <v>8.732540923736409E-3</v>
      </c>
      <c r="K948" s="26" t="str">
        <f t="shared" si="29"/>
        <v>No</v>
      </c>
      <c r="L948" s="27" t="s">
        <v>118</v>
      </c>
    </row>
    <row r="949" spans="1:12" ht="15.6" x14ac:dyDescent="0.3">
      <c r="A949" s="26" t="s">
        <v>4386</v>
      </c>
      <c r="B949" s="26" t="s">
        <v>4387</v>
      </c>
      <c r="C949" s="26" t="s">
        <v>105</v>
      </c>
      <c r="D949" s="26" t="s">
        <v>106</v>
      </c>
      <c r="E949" s="26">
        <v>183</v>
      </c>
      <c r="F949" s="26">
        <v>972</v>
      </c>
      <c r="G949" s="26" t="s">
        <v>629</v>
      </c>
      <c r="H949" s="26">
        <v>33.57</v>
      </c>
      <c r="I949" s="27">
        <v>46058.000000000007</v>
      </c>
      <c r="J949" s="43">
        <f t="shared" si="28"/>
        <v>8.746363281080376E-3</v>
      </c>
      <c r="K949" s="26" t="str">
        <f t="shared" si="29"/>
        <v>No</v>
      </c>
      <c r="L949" s="27" t="s">
        <v>147</v>
      </c>
    </row>
    <row r="950" spans="1:12" ht="15.6" x14ac:dyDescent="0.3">
      <c r="A950" s="26" t="s">
        <v>5601</v>
      </c>
      <c r="B950" s="26" t="s">
        <v>5602</v>
      </c>
      <c r="C950" s="26" t="s">
        <v>228</v>
      </c>
      <c r="D950" s="26" t="s">
        <v>229</v>
      </c>
      <c r="E950" s="26">
        <v>145</v>
      </c>
      <c r="F950" s="26">
        <v>206</v>
      </c>
      <c r="G950" s="26" t="s">
        <v>629</v>
      </c>
      <c r="H950" s="26">
        <v>131.79</v>
      </c>
      <c r="I950" s="27">
        <v>180703</v>
      </c>
      <c r="J950" s="43">
        <f t="shared" si="28"/>
        <v>8.7518192835758131E-3</v>
      </c>
      <c r="K950" s="26" t="str">
        <f t="shared" si="29"/>
        <v>No</v>
      </c>
      <c r="L950" s="27" t="s">
        <v>118</v>
      </c>
    </row>
    <row r="951" spans="1:12" ht="15.6" x14ac:dyDescent="0.3">
      <c r="A951" s="26" t="s">
        <v>4122</v>
      </c>
      <c r="B951" s="26" t="s">
        <v>4123</v>
      </c>
      <c r="C951" s="26" t="s">
        <v>139</v>
      </c>
      <c r="D951" s="26" t="s">
        <v>483</v>
      </c>
      <c r="E951" s="26">
        <v>479</v>
      </c>
      <c r="F951" s="26">
        <v>1119</v>
      </c>
      <c r="G951" s="26" t="s">
        <v>629</v>
      </c>
      <c r="H951" s="26">
        <v>48.83</v>
      </c>
      <c r="I951" s="27">
        <v>66945.400704058062</v>
      </c>
      <c r="J951" s="43">
        <f t="shared" si="28"/>
        <v>8.7528044322316024E-3</v>
      </c>
      <c r="K951" s="26" t="str">
        <f t="shared" si="29"/>
        <v>No</v>
      </c>
      <c r="L951" s="27" t="s">
        <v>130</v>
      </c>
    </row>
    <row r="952" spans="1:12" ht="15.6" x14ac:dyDescent="0.3">
      <c r="A952" s="26" t="s">
        <v>2971</v>
      </c>
      <c r="B952" s="26" t="s">
        <v>2972</v>
      </c>
      <c r="C952" s="26" t="s">
        <v>2973</v>
      </c>
      <c r="D952" s="26" t="s">
        <v>217</v>
      </c>
      <c r="E952" s="26">
        <v>34</v>
      </c>
      <c r="F952" s="26">
        <v>67</v>
      </c>
      <c r="G952" s="26" t="s">
        <v>629</v>
      </c>
      <c r="H952" s="26">
        <v>44.65</v>
      </c>
      <c r="I952" s="27">
        <v>61150.756334664904</v>
      </c>
      <c r="J952" s="43">
        <f t="shared" si="28"/>
        <v>8.7619521346176347E-3</v>
      </c>
      <c r="K952" s="26" t="str">
        <f t="shared" si="29"/>
        <v>No</v>
      </c>
      <c r="L952" s="27" t="s">
        <v>130</v>
      </c>
    </row>
    <row r="953" spans="1:12" ht="15.6" x14ac:dyDescent="0.3">
      <c r="A953" s="26" t="s">
        <v>4288</v>
      </c>
      <c r="B953" s="26" t="s">
        <v>4289</v>
      </c>
      <c r="C953" s="26" t="s">
        <v>105</v>
      </c>
      <c r="D953" s="26" t="s">
        <v>106</v>
      </c>
      <c r="E953" s="26">
        <v>249</v>
      </c>
      <c r="F953" s="26">
        <v>800</v>
      </c>
      <c r="G953" s="26" t="s">
        <v>629</v>
      </c>
      <c r="H953" s="26">
        <v>80</v>
      </c>
      <c r="I953" s="27">
        <v>109390</v>
      </c>
      <c r="J953" s="43">
        <f t="shared" si="28"/>
        <v>8.7759392997531771E-3</v>
      </c>
      <c r="K953" s="26" t="str">
        <f t="shared" si="29"/>
        <v>No</v>
      </c>
      <c r="L953" s="27" t="s">
        <v>118</v>
      </c>
    </row>
    <row r="954" spans="1:12" ht="15.6" x14ac:dyDescent="0.3">
      <c r="A954" s="26" t="s">
        <v>5160</v>
      </c>
      <c r="B954" s="26" t="s">
        <v>5161</v>
      </c>
      <c r="C954" s="26" t="s">
        <v>191</v>
      </c>
      <c r="D954" s="26" t="s">
        <v>192</v>
      </c>
      <c r="E954" s="26">
        <v>30</v>
      </c>
      <c r="F954" s="26">
        <v>34</v>
      </c>
      <c r="G954" s="26" t="s">
        <v>629</v>
      </c>
      <c r="H954" s="26">
        <v>49.95</v>
      </c>
      <c r="I954" s="27">
        <v>68298.000000000015</v>
      </c>
      <c r="J954" s="43">
        <f t="shared" si="28"/>
        <v>8.7762452780462095E-3</v>
      </c>
      <c r="K954" s="26" t="str">
        <f t="shared" si="29"/>
        <v>No</v>
      </c>
      <c r="L954" s="27" t="s">
        <v>130</v>
      </c>
    </row>
    <row r="955" spans="1:12" ht="15.6" x14ac:dyDescent="0.3">
      <c r="A955" s="26" t="s">
        <v>4430</v>
      </c>
      <c r="B955" s="26" t="s">
        <v>4431</v>
      </c>
      <c r="C955" s="26" t="s">
        <v>191</v>
      </c>
      <c r="D955" s="26" t="s">
        <v>192</v>
      </c>
      <c r="E955" s="26">
        <v>159</v>
      </c>
      <c r="F955" s="26">
        <v>445</v>
      </c>
      <c r="G955" s="26" t="s">
        <v>629</v>
      </c>
      <c r="H955" s="26">
        <v>50</v>
      </c>
      <c r="I955" s="27">
        <v>68307.591510712518</v>
      </c>
      <c r="J955" s="43">
        <f t="shared" si="28"/>
        <v>8.7837967454306078E-3</v>
      </c>
      <c r="K955" s="26" t="str">
        <f t="shared" si="29"/>
        <v>No</v>
      </c>
      <c r="L955" s="27" t="s">
        <v>130</v>
      </c>
    </row>
    <row r="956" spans="1:12" ht="15.6" x14ac:dyDescent="0.3">
      <c r="A956" s="26" t="s">
        <v>3206</v>
      </c>
      <c r="B956" s="26" t="s">
        <v>3207</v>
      </c>
      <c r="C956" s="26" t="s">
        <v>1174</v>
      </c>
      <c r="D956" s="26" t="s">
        <v>151</v>
      </c>
      <c r="E956" s="26">
        <v>19</v>
      </c>
      <c r="F956" s="26">
        <v>50</v>
      </c>
      <c r="G956" s="26" t="s">
        <v>629</v>
      </c>
      <c r="H956" s="26">
        <v>100</v>
      </c>
      <c r="I956" s="27">
        <v>136563</v>
      </c>
      <c r="J956" s="43">
        <f t="shared" si="28"/>
        <v>8.7871531820478462E-3</v>
      </c>
      <c r="K956" s="26" t="str">
        <f t="shared" si="29"/>
        <v>No</v>
      </c>
      <c r="L956" s="27" t="s">
        <v>118</v>
      </c>
    </row>
    <row r="957" spans="1:12" ht="15.6" x14ac:dyDescent="0.3">
      <c r="A957" s="26" t="s">
        <v>5707</v>
      </c>
      <c r="B957" s="26" t="s">
        <v>5708</v>
      </c>
      <c r="C957" s="26" t="s">
        <v>110</v>
      </c>
      <c r="D957" s="26" t="s">
        <v>614</v>
      </c>
      <c r="E957" s="26">
        <v>19</v>
      </c>
      <c r="F957" s="26">
        <v>50</v>
      </c>
      <c r="G957" s="26" t="s">
        <v>629</v>
      </c>
      <c r="H957" s="26">
        <v>150</v>
      </c>
      <c r="I957" s="27">
        <v>204464</v>
      </c>
      <c r="J957" s="43">
        <f t="shared" si="28"/>
        <v>8.8035057516237577E-3</v>
      </c>
      <c r="K957" s="26" t="str">
        <f t="shared" si="29"/>
        <v>No</v>
      </c>
      <c r="L957" s="27" t="s">
        <v>118</v>
      </c>
    </row>
    <row r="958" spans="1:12" ht="15.6" x14ac:dyDescent="0.3">
      <c r="A958" s="26" t="s">
        <v>5212</v>
      </c>
      <c r="B958" s="26" t="s">
        <v>5213</v>
      </c>
      <c r="C958" s="26" t="s">
        <v>625</v>
      </c>
      <c r="D958" s="26" t="s">
        <v>697</v>
      </c>
      <c r="E958" s="26">
        <v>25</v>
      </c>
      <c r="F958" s="26">
        <v>70</v>
      </c>
      <c r="G958" s="26" t="s">
        <v>629</v>
      </c>
      <c r="H958" s="26">
        <v>55</v>
      </c>
      <c r="I958" s="27">
        <v>74896</v>
      </c>
      <c r="J958" s="43">
        <f t="shared" si="28"/>
        <v>8.8122196111941886E-3</v>
      </c>
      <c r="K958" s="26" t="str">
        <f t="shared" si="29"/>
        <v>No</v>
      </c>
      <c r="L958" s="27" t="s">
        <v>118</v>
      </c>
    </row>
    <row r="959" spans="1:12" ht="15.6" x14ac:dyDescent="0.3">
      <c r="A959" s="26" t="s">
        <v>2403</v>
      </c>
      <c r="B959" s="26" t="s">
        <v>2404</v>
      </c>
      <c r="C959" s="26" t="s">
        <v>479</v>
      </c>
      <c r="D959" s="26" t="s">
        <v>182</v>
      </c>
      <c r="E959" s="26">
        <v>179</v>
      </c>
      <c r="F959" s="26">
        <v>591</v>
      </c>
      <c r="G959" s="26" t="s">
        <v>629</v>
      </c>
      <c r="H959" s="26">
        <v>72.5</v>
      </c>
      <c r="I959" s="27">
        <v>98646</v>
      </c>
      <c r="J959" s="43">
        <f t="shared" si="28"/>
        <v>8.8194148774405449E-3</v>
      </c>
      <c r="K959" s="26" t="str">
        <f t="shared" si="29"/>
        <v>No</v>
      </c>
      <c r="L959" s="27" t="s">
        <v>118</v>
      </c>
    </row>
    <row r="960" spans="1:12" ht="15.6" x14ac:dyDescent="0.3">
      <c r="A960" s="26" t="s">
        <v>4922</v>
      </c>
      <c r="B960" s="26" t="s">
        <v>4923</v>
      </c>
      <c r="C960" s="26" t="s">
        <v>143</v>
      </c>
      <c r="D960" s="26" t="s">
        <v>144</v>
      </c>
      <c r="E960" s="26">
        <v>47</v>
      </c>
      <c r="F960" s="26">
        <v>81</v>
      </c>
      <c r="G960" s="26" t="s">
        <v>629</v>
      </c>
      <c r="H960" s="26">
        <v>42.97</v>
      </c>
      <c r="I960" s="27">
        <v>58421.199867700649</v>
      </c>
      <c r="J960" s="43">
        <f t="shared" si="28"/>
        <v>8.8262480258486115E-3</v>
      </c>
      <c r="K960" s="26" t="str">
        <f t="shared" si="29"/>
        <v>No</v>
      </c>
      <c r="L960" s="27" t="s">
        <v>130</v>
      </c>
    </row>
    <row r="961" spans="1:12" ht="15.6" x14ac:dyDescent="0.3">
      <c r="A961" s="26" t="s">
        <v>5224</v>
      </c>
      <c r="B961" s="26" t="s">
        <v>5225</v>
      </c>
      <c r="C961" s="26" t="s">
        <v>264</v>
      </c>
      <c r="D961" s="26" t="s">
        <v>265</v>
      </c>
      <c r="E961" s="26">
        <v>25</v>
      </c>
      <c r="F961" s="26">
        <v>75</v>
      </c>
      <c r="G961" s="26" t="s">
        <v>629</v>
      </c>
      <c r="H961" s="26">
        <v>28.84</v>
      </c>
      <c r="I961" s="27">
        <v>39153</v>
      </c>
      <c r="J961" s="43">
        <f t="shared" si="28"/>
        <v>8.8391694123055708E-3</v>
      </c>
      <c r="K961" s="26" t="str">
        <f t="shared" si="29"/>
        <v>No</v>
      </c>
      <c r="L961" s="27" t="s">
        <v>147</v>
      </c>
    </row>
    <row r="962" spans="1:12" ht="15.6" x14ac:dyDescent="0.3">
      <c r="A962" s="26" t="s">
        <v>3480</v>
      </c>
      <c r="B962" s="26" t="s">
        <v>3481</v>
      </c>
      <c r="C962" s="26" t="s">
        <v>150</v>
      </c>
      <c r="D962" s="26" t="s">
        <v>352</v>
      </c>
      <c r="E962" s="26">
        <v>24821</v>
      </c>
      <c r="F962" s="26">
        <v>95939</v>
      </c>
      <c r="G962" s="26" t="s">
        <v>629</v>
      </c>
      <c r="H962" s="26">
        <v>81.31</v>
      </c>
      <c r="I962" s="27">
        <v>110290.85759424912</v>
      </c>
      <c r="J962" s="43">
        <f t="shared" ref="J962:J1025" si="30">(12*(H962))/(I962)</f>
        <v>8.8467894917418511E-3</v>
      </c>
      <c r="K962" s="26" t="str">
        <f t="shared" si="29"/>
        <v>No</v>
      </c>
      <c r="L962" s="27" t="s">
        <v>118</v>
      </c>
    </row>
    <row r="963" spans="1:12" ht="15.6" x14ac:dyDescent="0.3">
      <c r="A963" s="26" t="s">
        <v>5731</v>
      </c>
      <c r="B963" s="26" t="s">
        <v>5732</v>
      </c>
      <c r="C963" s="26" t="s">
        <v>150</v>
      </c>
      <c r="D963" s="26" t="s">
        <v>204</v>
      </c>
      <c r="E963" s="26">
        <v>15</v>
      </c>
      <c r="F963" s="26">
        <v>50</v>
      </c>
      <c r="G963" s="26" t="s">
        <v>629</v>
      </c>
      <c r="H963" s="26">
        <v>106</v>
      </c>
      <c r="I963" s="27">
        <v>143750</v>
      </c>
      <c r="J963" s="43">
        <f t="shared" si="30"/>
        <v>8.8486956521739123E-3</v>
      </c>
      <c r="K963" s="26" t="str">
        <f t="shared" ref="K963:K1026" si="31">IF(J963&gt;1.5%,"Yes","No")</f>
        <v>No</v>
      </c>
      <c r="L963" s="27" t="s">
        <v>118</v>
      </c>
    </row>
    <row r="964" spans="1:12" ht="15.6" x14ac:dyDescent="0.3">
      <c r="A964" s="26" t="s">
        <v>2829</v>
      </c>
      <c r="B964" s="26" t="s">
        <v>2830</v>
      </c>
      <c r="C964" s="26" t="s">
        <v>479</v>
      </c>
      <c r="D964" s="26" t="s">
        <v>182</v>
      </c>
      <c r="E964" s="26">
        <v>49</v>
      </c>
      <c r="F964" s="26">
        <v>106</v>
      </c>
      <c r="G964" s="26" t="s">
        <v>629</v>
      </c>
      <c r="H964" s="26">
        <v>102.79</v>
      </c>
      <c r="I964" s="27">
        <v>139361.44370310128</v>
      </c>
      <c r="J964" s="43">
        <f t="shared" si="30"/>
        <v>8.8509416035315574E-3</v>
      </c>
      <c r="K964" s="26" t="str">
        <f t="shared" si="31"/>
        <v>No</v>
      </c>
      <c r="L964" s="27" t="s">
        <v>118</v>
      </c>
    </row>
    <row r="965" spans="1:12" ht="15.6" x14ac:dyDescent="0.3">
      <c r="A965" s="26" t="s">
        <v>1947</v>
      </c>
      <c r="B965" s="26" t="s">
        <v>1948</v>
      </c>
      <c r="C965" s="26" t="s">
        <v>211</v>
      </c>
      <c r="D965" s="26" t="s">
        <v>295</v>
      </c>
      <c r="E965" s="26">
        <v>1595</v>
      </c>
      <c r="F965" s="26">
        <v>4360</v>
      </c>
      <c r="G965" s="26" t="s">
        <v>629</v>
      </c>
      <c r="H965" s="26">
        <v>67.5</v>
      </c>
      <c r="I965" s="27">
        <v>91502.98075922858</v>
      </c>
      <c r="J965" s="43">
        <f t="shared" si="30"/>
        <v>8.8521706427394931E-3</v>
      </c>
      <c r="K965" s="26" t="str">
        <f t="shared" si="31"/>
        <v>No</v>
      </c>
      <c r="L965" s="27" t="s">
        <v>118</v>
      </c>
    </row>
    <row r="966" spans="1:12" ht="15.6" x14ac:dyDescent="0.3">
      <c r="A966" s="26" t="s">
        <v>1620</v>
      </c>
      <c r="B966" s="26" t="s">
        <v>1621</v>
      </c>
      <c r="C966" s="26" t="s">
        <v>133</v>
      </c>
      <c r="D966" s="26" t="s">
        <v>742</v>
      </c>
      <c r="E966" s="26">
        <v>13563</v>
      </c>
      <c r="F966" s="26">
        <v>36730</v>
      </c>
      <c r="G966" s="26" t="s">
        <v>629</v>
      </c>
      <c r="H966" s="26">
        <v>87.95</v>
      </c>
      <c r="I966" s="27">
        <v>119208.43485154401</v>
      </c>
      <c r="J966" s="43">
        <f t="shared" si="30"/>
        <v>8.8534003597508879E-3</v>
      </c>
      <c r="K966" s="26" t="str">
        <f t="shared" si="31"/>
        <v>No</v>
      </c>
      <c r="L966" s="27" t="s">
        <v>118</v>
      </c>
    </row>
    <row r="967" spans="1:12" ht="15.6" x14ac:dyDescent="0.3">
      <c r="A967" s="26" t="s">
        <v>3632</v>
      </c>
      <c r="B967" s="26" t="s">
        <v>3633</v>
      </c>
      <c r="C967" s="26" t="s">
        <v>195</v>
      </c>
      <c r="D967" s="26" t="s">
        <v>729</v>
      </c>
      <c r="E967" s="26">
        <v>7973</v>
      </c>
      <c r="F967" s="26">
        <v>19726</v>
      </c>
      <c r="G967" s="26" t="s">
        <v>629</v>
      </c>
      <c r="H967" s="26">
        <v>53.15</v>
      </c>
      <c r="I967" s="27">
        <v>72026.19007778485</v>
      </c>
      <c r="J967" s="43">
        <f t="shared" si="30"/>
        <v>8.8551122766761144E-3</v>
      </c>
      <c r="K967" s="26" t="str">
        <f t="shared" si="31"/>
        <v>No</v>
      </c>
      <c r="L967" s="27" t="s">
        <v>130</v>
      </c>
    </row>
    <row r="968" spans="1:12" ht="15.6" x14ac:dyDescent="0.3">
      <c r="A968" s="26" t="s">
        <v>2998</v>
      </c>
      <c r="B968" s="26" t="s">
        <v>2999</v>
      </c>
      <c r="C968" s="26" t="s">
        <v>164</v>
      </c>
      <c r="D968" s="26" t="s">
        <v>101</v>
      </c>
      <c r="E968" s="26">
        <v>32</v>
      </c>
      <c r="F968" s="26">
        <v>100</v>
      </c>
      <c r="G968" s="26" t="s">
        <v>629</v>
      </c>
      <c r="H968" s="26">
        <v>75</v>
      </c>
      <c r="I968" s="27">
        <v>101591</v>
      </c>
      <c r="J968" s="43">
        <f t="shared" si="30"/>
        <v>8.8590524751208273E-3</v>
      </c>
      <c r="K968" s="26" t="str">
        <f t="shared" si="31"/>
        <v>No</v>
      </c>
      <c r="L968" s="27" t="s">
        <v>118</v>
      </c>
    </row>
    <row r="969" spans="1:12" ht="15.6" x14ac:dyDescent="0.3">
      <c r="A969" s="26" t="s">
        <v>2193</v>
      </c>
      <c r="B969" s="26" t="s">
        <v>2194</v>
      </c>
      <c r="C969" s="26" t="s">
        <v>195</v>
      </c>
      <c r="D969" s="26" t="s">
        <v>729</v>
      </c>
      <c r="E969" s="26">
        <v>437</v>
      </c>
      <c r="F969" s="26">
        <v>1412</v>
      </c>
      <c r="G969" s="26" t="s">
        <v>629</v>
      </c>
      <c r="H969" s="26">
        <v>40</v>
      </c>
      <c r="I969" s="27">
        <v>54149.091232779974</v>
      </c>
      <c r="J969" s="43">
        <f t="shared" si="30"/>
        <v>8.8644146941735686E-3</v>
      </c>
      <c r="K969" s="26" t="str">
        <f t="shared" si="31"/>
        <v>No</v>
      </c>
      <c r="L969" s="27" t="s">
        <v>147</v>
      </c>
    </row>
    <row r="970" spans="1:12" ht="15.6" x14ac:dyDescent="0.3">
      <c r="A970" s="26" t="s">
        <v>5677</v>
      </c>
      <c r="B970" s="26" t="s">
        <v>5678</v>
      </c>
      <c r="C970" s="26" t="s">
        <v>207</v>
      </c>
      <c r="D970" s="26" t="s">
        <v>208</v>
      </c>
      <c r="E970" s="26">
        <v>27</v>
      </c>
      <c r="F970" s="26">
        <v>132</v>
      </c>
      <c r="G970" s="26" t="s">
        <v>629</v>
      </c>
      <c r="H970" s="26">
        <v>166.7</v>
      </c>
      <c r="I970" s="27">
        <v>225208</v>
      </c>
      <c r="J970" s="43">
        <f t="shared" si="30"/>
        <v>8.8824553301836522E-3</v>
      </c>
      <c r="K970" s="26" t="str">
        <f t="shared" si="31"/>
        <v>No</v>
      </c>
      <c r="L970" s="27" t="s">
        <v>118</v>
      </c>
    </row>
    <row r="971" spans="1:12" ht="15.6" x14ac:dyDescent="0.3">
      <c r="A971" s="26" t="s">
        <v>4102</v>
      </c>
      <c r="B971" s="26" t="s">
        <v>4103</v>
      </c>
      <c r="C971" s="26" t="s">
        <v>95</v>
      </c>
      <c r="D971" s="26" t="s">
        <v>256</v>
      </c>
      <c r="E971" s="26">
        <v>597</v>
      </c>
      <c r="F971" s="26">
        <v>2200</v>
      </c>
      <c r="G971" s="26" t="s">
        <v>629</v>
      </c>
      <c r="H971" s="26">
        <v>30</v>
      </c>
      <c r="I971" s="27">
        <v>40435.497082857262</v>
      </c>
      <c r="J971" s="43">
        <f t="shared" si="30"/>
        <v>8.9030684910912841E-3</v>
      </c>
      <c r="K971" s="26" t="str">
        <f t="shared" si="31"/>
        <v>No</v>
      </c>
      <c r="L971" s="27" t="s">
        <v>147</v>
      </c>
    </row>
    <row r="972" spans="1:12" ht="15.6" x14ac:dyDescent="0.3">
      <c r="A972" s="26" t="s">
        <v>2795</v>
      </c>
      <c r="B972" s="26" t="s">
        <v>2796</v>
      </c>
      <c r="C972" s="26" t="s">
        <v>191</v>
      </c>
      <c r="D972" s="26" t="s">
        <v>192</v>
      </c>
      <c r="E972" s="26">
        <v>54</v>
      </c>
      <c r="F972" s="26">
        <v>151</v>
      </c>
      <c r="G972" s="26" t="s">
        <v>629</v>
      </c>
      <c r="H972" s="26">
        <v>66.52</v>
      </c>
      <c r="I972" s="27">
        <v>89605.434740546974</v>
      </c>
      <c r="J972" s="43">
        <f t="shared" si="30"/>
        <v>8.9083882279161787E-3</v>
      </c>
      <c r="K972" s="26" t="str">
        <f t="shared" si="31"/>
        <v>No</v>
      </c>
      <c r="L972" s="27" t="s">
        <v>118</v>
      </c>
    </row>
    <row r="973" spans="1:12" ht="15.6" x14ac:dyDescent="0.3">
      <c r="A973" s="26" t="s">
        <v>4982</v>
      </c>
      <c r="B973" s="26" t="s">
        <v>4983</v>
      </c>
      <c r="C973" s="26" t="s">
        <v>195</v>
      </c>
      <c r="D973" s="26" t="s">
        <v>443</v>
      </c>
      <c r="E973" s="26">
        <v>42</v>
      </c>
      <c r="F973" s="26">
        <v>42</v>
      </c>
      <c r="G973" s="26" t="s">
        <v>629</v>
      </c>
      <c r="H973" s="26">
        <v>33.33</v>
      </c>
      <c r="I973" s="27">
        <v>44845.426732393862</v>
      </c>
      <c r="J973" s="43">
        <f t="shared" si="30"/>
        <v>8.9186351684572319E-3</v>
      </c>
      <c r="K973" s="26" t="str">
        <f t="shared" si="31"/>
        <v>No</v>
      </c>
      <c r="L973" s="27" t="s">
        <v>147</v>
      </c>
    </row>
    <row r="974" spans="1:12" ht="15.6" x14ac:dyDescent="0.3">
      <c r="A974" s="26" t="s">
        <v>4534</v>
      </c>
      <c r="B974" s="26" t="s">
        <v>4535</v>
      </c>
      <c r="C974" s="26" t="s">
        <v>249</v>
      </c>
      <c r="D974" s="26" t="s">
        <v>250</v>
      </c>
      <c r="E974" s="26">
        <v>113</v>
      </c>
      <c r="F974" s="26">
        <v>350</v>
      </c>
      <c r="G974" s="26" t="s">
        <v>629</v>
      </c>
      <c r="H974" s="26">
        <v>32.18</v>
      </c>
      <c r="I974" s="27">
        <v>43273</v>
      </c>
      <c r="J974" s="43">
        <f t="shared" si="30"/>
        <v>8.9238093037228745E-3</v>
      </c>
      <c r="K974" s="26" t="str">
        <f t="shared" si="31"/>
        <v>No</v>
      </c>
      <c r="L974" s="27" t="s">
        <v>147</v>
      </c>
    </row>
    <row r="975" spans="1:12" ht="15.6" x14ac:dyDescent="0.3">
      <c r="A975" s="26" t="s">
        <v>2189</v>
      </c>
      <c r="B975" s="26" t="s">
        <v>2190</v>
      </c>
      <c r="C975" s="26" t="s">
        <v>133</v>
      </c>
      <c r="D975" s="26" t="s">
        <v>161</v>
      </c>
      <c r="E975" s="26">
        <v>446</v>
      </c>
      <c r="F975" s="26">
        <v>1469</v>
      </c>
      <c r="G975" s="26" t="s">
        <v>629</v>
      </c>
      <c r="H975" s="26">
        <v>75.09</v>
      </c>
      <c r="I975" s="27">
        <v>100962.90903088471</v>
      </c>
      <c r="J975" s="43">
        <f t="shared" si="30"/>
        <v>8.924861700690085E-3</v>
      </c>
      <c r="K975" s="26" t="str">
        <f t="shared" si="31"/>
        <v>No</v>
      </c>
      <c r="L975" s="27" t="s">
        <v>118</v>
      </c>
    </row>
    <row r="976" spans="1:12" ht="15.6" x14ac:dyDescent="0.3">
      <c r="A976" s="26" t="s">
        <v>5631</v>
      </c>
      <c r="B976" s="26" t="s">
        <v>5632</v>
      </c>
      <c r="C976" s="26" t="s">
        <v>143</v>
      </c>
      <c r="D976" s="26" t="s">
        <v>144</v>
      </c>
      <c r="E976" s="26">
        <v>59</v>
      </c>
      <c r="F976" s="26">
        <v>200</v>
      </c>
      <c r="G976" s="26" t="s">
        <v>629</v>
      </c>
      <c r="H976" s="26">
        <v>150</v>
      </c>
      <c r="I976" s="27">
        <v>201563</v>
      </c>
      <c r="J976" s="43">
        <f t="shared" si="30"/>
        <v>8.9302104056796141E-3</v>
      </c>
      <c r="K976" s="26" t="str">
        <f t="shared" si="31"/>
        <v>No</v>
      </c>
      <c r="L976" s="27" t="s">
        <v>118</v>
      </c>
    </row>
    <row r="977" spans="1:12" ht="15.6" x14ac:dyDescent="0.3">
      <c r="A977" s="26" t="s">
        <v>2741</v>
      </c>
      <c r="B977" s="26" t="s">
        <v>2742</v>
      </c>
      <c r="C977" s="26" t="s">
        <v>143</v>
      </c>
      <c r="D977" s="26" t="s">
        <v>144</v>
      </c>
      <c r="E977" s="26">
        <v>63</v>
      </c>
      <c r="F977" s="26">
        <v>150</v>
      </c>
      <c r="G977" s="26" t="s">
        <v>629</v>
      </c>
      <c r="H977" s="26">
        <v>65</v>
      </c>
      <c r="I977" s="27">
        <v>87293.324942460342</v>
      </c>
      <c r="J977" s="43">
        <f t="shared" si="30"/>
        <v>8.9353911139727956E-3</v>
      </c>
      <c r="K977" s="26" t="str">
        <f t="shared" si="31"/>
        <v>No</v>
      </c>
      <c r="L977" s="27" t="s">
        <v>118</v>
      </c>
    </row>
    <row r="978" spans="1:12" ht="15.6" x14ac:dyDescent="0.3">
      <c r="A978" s="26" t="s">
        <v>4790</v>
      </c>
      <c r="B978" s="26" t="s">
        <v>4791</v>
      </c>
      <c r="C978" s="26" t="s">
        <v>158</v>
      </c>
      <c r="D978" s="26" t="s">
        <v>96</v>
      </c>
      <c r="E978" s="26">
        <v>63</v>
      </c>
      <c r="F978" s="26">
        <v>174</v>
      </c>
      <c r="G978" s="26" t="s">
        <v>629</v>
      </c>
      <c r="H978" s="26">
        <v>44.72</v>
      </c>
      <c r="I978" s="27">
        <v>60000</v>
      </c>
      <c r="J978" s="43">
        <f t="shared" si="30"/>
        <v>8.9440000000000006E-3</v>
      </c>
      <c r="K978" s="26" t="str">
        <f t="shared" si="31"/>
        <v>No</v>
      </c>
      <c r="L978" s="27" t="s">
        <v>130</v>
      </c>
    </row>
    <row r="979" spans="1:12" ht="15.6" x14ac:dyDescent="0.3">
      <c r="A979" s="26" t="s">
        <v>2905</v>
      </c>
      <c r="B979" s="26" t="s">
        <v>2906</v>
      </c>
      <c r="C979" s="26" t="s">
        <v>1174</v>
      </c>
      <c r="D979" s="26" t="s">
        <v>151</v>
      </c>
      <c r="E979" s="26">
        <v>40</v>
      </c>
      <c r="F979" s="26">
        <v>120</v>
      </c>
      <c r="G979" s="26" t="s">
        <v>629</v>
      </c>
      <c r="H979" s="26">
        <v>75</v>
      </c>
      <c r="I979" s="27">
        <v>100590</v>
      </c>
      <c r="J979" s="43">
        <f t="shared" si="30"/>
        <v>8.947211452430659E-3</v>
      </c>
      <c r="K979" s="26" t="str">
        <f t="shared" si="31"/>
        <v>No</v>
      </c>
      <c r="L979" s="27" t="s">
        <v>118</v>
      </c>
    </row>
    <row r="980" spans="1:12" ht="15.6" x14ac:dyDescent="0.3">
      <c r="A980" s="26" t="s">
        <v>3470</v>
      </c>
      <c r="B980" s="26" t="s">
        <v>3471</v>
      </c>
      <c r="C980" s="26" t="s">
        <v>121</v>
      </c>
      <c r="D980" s="26" t="s">
        <v>88</v>
      </c>
      <c r="E980" s="26">
        <v>27012</v>
      </c>
      <c r="F980" s="26">
        <v>126994</v>
      </c>
      <c r="G980" s="26" t="s">
        <v>629</v>
      </c>
      <c r="H980" s="26">
        <v>55.97</v>
      </c>
      <c r="I980" s="27">
        <v>75012.705744328516</v>
      </c>
      <c r="J980" s="43">
        <f t="shared" si="30"/>
        <v>8.9536831572134112E-3</v>
      </c>
      <c r="K980" s="26" t="str">
        <f t="shared" si="31"/>
        <v>No</v>
      </c>
      <c r="L980" s="27" t="s">
        <v>118</v>
      </c>
    </row>
    <row r="981" spans="1:12" ht="15.6" x14ac:dyDescent="0.3">
      <c r="A981" s="26" t="s">
        <v>5166</v>
      </c>
      <c r="B981" s="26" t="s">
        <v>5167</v>
      </c>
      <c r="C981" s="26" t="s">
        <v>428</v>
      </c>
      <c r="D981" s="26" t="s">
        <v>429</v>
      </c>
      <c r="E981" s="26">
        <v>30</v>
      </c>
      <c r="F981" s="26">
        <v>84</v>
      </c>
      <c r="G981" s="26" t="s">
        <v>629</v>
      </c>
      <c r="H981" s="26">
        <v>30</v>
      </c>
      <c r="I981" s="27">
        <v>40149</v>
      </c>
      <c r="J981" s="43">
        <f t="shared" si="30"/>
        <v>8.9665994171710377E-3</v>
      </c>
      <c r="K981" s="26" t="str">
        <f t="shared" si="31"/>
        <v>No</v>
      </c>
      <c r="L981" s="27" t="s">
        <v>147</v>
      </c>
    </row>
    <row r="982" spans="1:12" ht="15.6" x14ac:dyDescent="0.3">
      <c r="A982" s="26" t="s">
        <v>5487</v>
      </c>
      <c r="B982" s="26" t="s">
        <v>5488</v>
      </c>
      <c r="C982" s="26" t="s">
        <v>272</v>
      </c>
      <c r="D982" s="26" t="s">
        <v>273</v>
      </c>
      <c r="E982" s="26">
        <v>12</v>
      </c>
      <c r="F982" s="26">
        <v>36</v>
      </c>
      <c r="G982" s="26" t="s">
        <v>629</v>
      </c>
      <c r="H982" s="26">
        <v>35</v>
      </c>
      <c r="I982" s="27">
        <v>46824</v>
      </c>
      <c r="J982" s="43">
        <f t="shared" si="30"/>
        <v>8.969759097898513E-3</v>
      </c>
      <c r="K982" s="26" t="str">
        <f t="shared" si="31"/>
        <v>No</v>
      </c>
      <c r="L982" s="27" t="s">
        <v>147</v>
      </c>
    </row>
    <row r="983" spans="1:12" ht="15.6" x14ac:dyDescent="0.3">
      <c r="A983" s="26" t="s">
        <v>2771</v>
      </c>
      <c r="B983" s="26" t="s">
        <v>2772</v>
      </c>
      <c r="C983" s="26" t="s">
        <v>211</v>
      </c>
      <c r="D983" s="26" t="s">
        <v>295</v>
      </c>
      <c r="E983" s="26">
        <v>56</v>
      </c>
      <c r="F983" s="26">
        <v>70</v>
      </c>
      <c r="G983" s="26" t="s">
        <v>629</v>
      </c>
      <c r="H983" s="26">
        <v>84.29</v>
      </c>
      <c r="I983" s="27">
        <v>112617</v>
      </c>
      <c r="J983" s="43">
        <f t="shared" si="30"/>
        <v>8.9815924771570899E-3</v>
      </c>
      <c r="K983" s="26" t="str">
        <f t="shared" si="31"/>
        <v>No</v>
      </c>
      <c r="L983" s="27" t="s">
        <v>118</v>
      </c>
    </row>
    <row r="984" spans="1:12" ht="15.6" x14ac:dyDescent="0.3">
      <c r="A984" s="26" t="s">
        <v>4886</v>
      </c>
      <c r="B984" s="26" t="s">
        <v>4887</v>
      </c>
      <c r="C984" s="26" t="s">
        <v>95</v>
      </c>
      <c r="D984" s="26" t="s">
        <v>256</v>
      </c>
      <c r="E984" s="26">
        <v>50</v>
      </c>
      <c r="F984" s="26">
        <v>500</v>
      </c>
      <c r="G984" s="26" t="s">
        <v>629</v>
      </c>
      <c r="H984" s="26">
        <v>8.48</v>
      </c>
      <c r="I984" s="27">
        <v>11326</v>
      </c>
      <c r="J984" s="43">
        <f t="shared" si="30"/>
        <v>8.9846371181352639E-3</v>
      </c>
      <c r="K984" s="26" t="str">
        <f t="shared" si="31"/>
        <v>No</v>
      </c>
      <c r="L984" s="27" t="s">
        <v>147</v>
      </c>
    </row>
    <row r="985" spans="1:12" ht="15.6" x14ac:dyDescent="0.3">
      <c r="A985" s="26" t="s">
        <v>2641</v>
      </c>
      <c r="B985" s="26" t="s">
        <v>2642</v>
      </c>
      <c r="C985" s="26" t="s">
        <v>397</v>
      </c>
      <c r="D985" s="26" t="s">
        <v>912</v>
      </c>
      <c r="E985" s="26">
        <v>85</v>
      </c>
      <c r="F985" s="26">
        <v>281</v>
      </c>
      <c r="G985" s="26" t="s">
        <v>629</v>
      </c>
      <c r="H985" s="26">
        <v>42.44</v>
      </c>
      <c r="I985" s="27">
        <v>56653</v>
      </c>
      <c r="J985" s="43">
        <f t="shared" si="30"/>
        <v>8.9894621644043566E-3</v>
      </c>
      <c r="K985" s="26" t="str">
        <f t="shared" si="31"/>
        <v>No</v>
      </c>
      <c r="L985" s="27" t="s">
        <v>130</v>
      </c>
    </row>
    <row r="986" spans="1:12" ht="15.6" x14ac:dyDescent="0.3">
      <c r="A986" s="26" t="s">
        <v>4676</v>
      </c>
      <c r="B986" s="26" t="s">
        <v>4677</v>
      </c>
      <c r="C986" s="26" t="s">
        <v>407</v>
      </c>
      <c r="D986" s="26" t="s">
        <v>88</v>
      </c>
      <c r="E986" s="26">
        <v>81</v>
      </c>
      <c r="F986" s="26">
        <v>276</v>
      </c>
      <c r="G986" s="26" t="s">
        <v>629</v>
      </c>
      <c r="H986" s="26">
        <v>42.98</v>
      </c>
      <c r="I986" s="27">
        <v>57373.066202043512</v>
      </c>
      <c r="J986" s="43">
        <f t="shared" si="30"/>
        <v>8.9895840355422672E-3</v>
      </c>
      <c r="K986" s="26" t="str">
        <f t="shared" si="31"/>
        <v>No</v>
      </c>
      <c r="L986" s="27" t="s">
        <v>130</v>
      </c>
    </row>
    <row r="987" spans="1:12" ht="15.6" x14ac:dyDescent="0.3">
      <c r="A987" s="26" t="s">
        <v>5721</v>
      </c>
      <c r="B987" s="26" t="s">
        <v>5722</v>
      </c>
      <c r="C987" s="26" t="s">
        <v>95</v>
      </c>
      <c r="D987" s="26" t="s">
        <v>96</v>
      </c>
      <c r="E987" s="26">
        <v>16</v>
      </c>
      <c r="F987" s="26">
        <v>50</v>
      </c>
      <c r="G987" s="26" t="s">
        <v>629</v>
      </c>
      <c r="H987" s="26">
        <v>125</v>
      </c>
      <c r="I987" s="27">
        <v>166563</v>
      </c>
      <c r="J987" s="43">
        <f t="shared" si="30"/>
        <v>9.0056014841231238E-3</v>
      </c>
      <c r="K987" s="26" t="str">
        <f t="shared" si="31"/>
        <v>No</v>
      </c>
      <c r="L987" s="27" t="s">
        <v>118</v>
      </c>
    </row>
    <row r="988" spans="1:12" ht="15.6" x14ac:dyDescent="0.3">
      <c r="A988" s="26" t="s">
        <v>2887</v>
      </c>
      <c r="B988" s="26" t="s">
        <v>2888</v>
      </c>
      <c r="C988" s="26" t="s">
        <v>158</v>
      </c>
      <c r="D988" s="26" t="s">
        <v>96</v>
      </c>
      <c r="E988" s="26">
        <v>43</v>
      </c>
      <c r="F988" s="26">
        <v>157</v>
      </c>
      <c r="G988" s="26" t="s">
        <v>629</v>
      </c>
      <c r="H988" s="26">
        <v>57.36</v>
      </c>
      <c r="I988" s="27">
        <v>76416.159722546858</v>
      </c>
      <c r="J988" s="43">
        <f t="shared" si="30"/>
        <v>9.0075188611828221E-3</v>
      </c>
      <c r="K988" s="26" t="str">
        <f t="shared" si="31"/>
        <v>No</v>
      </c>
      <c r="L988" s="27" t="s">
        <v>118</v>
      </c>
    </row>
    <row r="989" spans="1:12" ht="15.6" x14ac:dyDescent="0.3">
      <c r="A989" s="26" t="s">
        <v>2099</v>
      </c>
      <c r="B989" s="26" t="s">
        <v>2100</v>
      </c>
      <c r="C989" s="26" t="s">
        <v>195</v>
      </c>
      <c r="D989" s="26" t="s">
        <v>729</v>
      </c>
      <c r="E989" s="26">
        <v>690</v>
      </c>
      <c r="F989" s="26">
        <v>1245</v>
      </c>
      <c r="G989" s="26" t="s">
        <v>629</v>
      </c>
      <c r="H989" s="26">
        <v>39.36</v>
      </c>
      <c r="I989" s="27">
        <v>52407.075821371553</v>
      </c>
      <c r="J989" s="43">
        <f t="shared" si="30"/>
        <v>9.0125234540826705E-3</v>
      </c>
      <c r="K989" s="26" t="str">
        <f t="shared" si="31"/>
        <v>No</v>
      </c>
      <c r="L989" s="27" t="s">
        <v>147</v>
      </c>
    </row>
    <row r="990" spans="1:12" ht="15.6" x14ac:dyDescent="0.3">
      <c r="A990" s="26" t="s">
        <v>2549</v>
      </c>
      <c r="B990" s="26" t="s">
        <v>2550</v>
      </c>
      <c r="C990" s="26" t="s">
        <v>249</v>
      </c>
      <c r="D990" s="26" t="s">
        <v>250</v>
      </c>
      <c r="E990" s="26">
        <v>104</v>
      </c>
      <c r="F990" s="26">
        <v>291</v>
      </c>
      <c r="G990" s="26" t="s">
        <v>629</v>
      </c>
      <c r="H990" s="26">
        <v>87.56</v>
      </c>
      <c r="I990" s="27">
        <v>116467.61426565732</v>
      </c>
      <c r="J990" s="43">
        <f t="shared" si="30"/>
        <v>9.0215636906870577E-3</v>
      </c>
      <c r="K990" s="26" t="str">
        <f t="shared" si="31"/>
        <v>No</v>
      </c>
      <c r="L990" s="27" t="s">
        <v>118</v>
      </c>
    </row>
    <row r="991" spans="1:12" ht="15.6" x14ac:dyDescent="0.3">
      <c r="A991" s="26" t="s">
        <v>2855</v>
      </c>
      <c r="B991" s="26" t="s">
        <v>2856</v>
      </c>
      <c r="C991" s="26" t="s">
        <v>237</v>
      </c>
      <c r="D991" s="26" t="s">
        <v>238</v>
      </c>
      <c r="E991" s="26">
        <v>46</v>
      </c>
      <c r="F991" s="26">
        <v>70</v>
      </c>
      <c r="G991" s="26" t="s">
        <v>629</v>
      </c>
      <c r="H991" s="26">
        <v>30</v>
      </c>
      <c r="I991" s="27">
        <v>39820</v>
      </c>
      <c r="J991" s="43">
        <f t="shared" si="30"/>
        <v>9.0406830738322449E-3</v>
      </c>
      <c r="K991" s="26" t="str">
        <f t="shared" si="31"/>
        <v>No</v>
      </c>
      <c r="L991" s="27" t="s">
        <v>147</v>
      </c>
    </row>
    <row r="992" spans="1:12" ht="15.6" x14ac:dyDescent="0.3">
      <c r="A992" s="26" t="s">
        <v>4332</v>
      </c>
      <c r="B992" s="26" t="s">
        <v>4333</v>
      </c>
      <c r="C992" s="26" t="s">
        <v>87</v>
      </c>
      <c r="D992" s="26" t="s">
        <v>88</v>
      </c>
      <c r="E992" s="26">
        <v>211</v>
      </c>
      <c r="F992" s="26">
        <v>325</v>
      </c>
      <c r="G992" s="26" t="s">
        <v>629</v>
      </c>
      <c r="H992" s="26">
        <v>27.5</v>
      </c>
      <c r="I992" s="27">
        <v>36495</v>
      </c>
      <c r="J992" s="43">
        <f t="shared" si="30"/>
        <v>9.0423345663789567E-3</v>
      </c>
      <c r="K992" s="26" t="str">
        <f t="shared" si="31"/>
        <v>No</v>
      </c>
      <c r="L992" s="27" t="s">
        <v>147</v>
      </c>
    </row>
    <row r="993" spans="1:12" ht="15.6" x14ac:dyDescent="0.3">
      <c r="A993" s="26" t="s">
        <v>3326</v>
      </c>
      <c r="B993" s="26" t="s">
        <v>3327</v>
      </c>
      <c r="C993" s="26" t="s">
        <v>207</v>
      </c>
      <c r="D993" s="26" t="s">
        <v>208</v>
      </c>
      <c r="E993" s="26">
        <v>9</v>
      </c>
      <c r="F993" s="26">
        <v>36</v>
      </c>
      <c r="G993" s="26" t="s">
        <v>629</v>
      </c>
      <c r="H993" s="26">
        <v>80</v>
      </c>
      <c r="I993" s="27">
        <v>106083</v>
      </c>
      <c r="J993" s="43">
        <f t="shared" si="30"/>
        <v>9.0495178303780996E-3</v>
      </c>
      <c r="K993" s="26" t="str">
        <f t="shared" si="31"/>
        <v>No</v>
      </c>
      <c r="L993" s="27" t="s">
        <v>118</v>
      </c>
    </row>
    <row r="994" spans="1:12" ht="15.6" x14ac:dyDescent="0.3">
      <c r="A994" s="26" t="s">
        <v>4036</v>
      </c>
      <c r="B994" s="26" t="s">
        <v>4037</v>
      </c>
      <c r="C994" s="26" t="s">
        <v>105</v>
      </c>
      <c r="D994" s="26" t="s">
        <v>182</v>
      </c>
      <c r="E994" s="26">
        <v>907</v>
      </c>
      <c r="F994" s="26">
        <v>2600</v>
      </c>
      <c r="G994" s="26" t="s">
        <v>629</v>
      </c>
      <c r="H994" s="26">
        <v>57.86</v>
      </c>
      <c r="I994" s="27">
        <v>76708.21322972179</v>
      </c>
      <c r="J994" s="43">
        <f t="shared" si="30"/>
        <v>9.0514427434346088E-3</v>
      </c>
      <c r="K994" s="26" t="str">
        <f t="shared" si="31"/>
        <v>No</v>
      </c>
      <c r="L994" s="27" t="s">
        <v>118</v>
      </c>
    </row>
    <row r="995" spans="1:12" ht="15.6" x14ac:dyDescent="0.3">
      <c r="A995" s="26" t="s">
        <v>5761</v>
      </c>
      <c r="B995" s="26" t="s">
        <v>5762</v>
      </c>
      <c r="C995" s="26" t="s">
        <v>207</v>
      </c>
      <c r="D995" s="26" t="s">
        <v>208</v>
      </c>
      <c r="E995" s="26">
        <v>50</v>
      </c>
      <c r="F995" s="26">
        <v>280</v>
      </c>
      <c r="G995" s="26" t="s">
        <v>629</v>
      </c>
      <c r="H995" s="26">
        <v>108</v>
      </c>
      <c r="I995" s="27">
        <v>143169.21026032508</v>
      </c>
      <c r="J995" s="43">
        <f t="shared" si="30"/>
        <v>9.0522256680991581E-3</v>
      </c>
      <c r="K995" s="26" t="str">
        <f t="shared" si="31"/>
        <v>No</v>
      </c>
      <c r="L995" s="27" t="s">
        <v>118</v>
      </c>
    </row>
    <row r="996" spans="1:12" ht="15.6" x14ac:dyDescent="0.3">
      <c r="A996" s="26" t="s">
        <v>5252</v>
      </c>
      <c r="B996" s="26" t="s">
        <v>5253</v>
      </c>
      <c r="C996" s="26" t="s">
        <v>407</v>
      </c>
      <c r="D996" s="26" t="s">
        <v>88</v>
      </c>
      <c r="E996" s="26">
        <v>23</v>
      </c>
      <c r="F996" s="26">
        <v>76</v>
      </c>
      <c r="G996" s="26" t="s">
        <v>629</v>
      </c>
      <c r="H996" s="26">
        <v>40</v>
      </c>
      <c r="I996" s="27">
        <v>52984</v>
      </c>
      <c r="J996" s="43">
        <f t="shared" si="30"/>
        <v>9.0593386682772149E-3</v>
      </c>
      <c r="K996" s="26" t="str">
        <f t="shared" si="31"/>
        <v>No</v>
      </c>
      <c r="L996" s="27" t="s">
        <v>147</v>
      </c>
    </row>
    <row r="997" spans="1:12" ht="15.6" x14ac:dyDescent="0.3">
      <c r="A997" s="26" t="s">
        <v>5679</v>
      </c>
      <c r="B997" s="26" t="s">
        <v>5680</v>
      </c>
      <c r="C997" s="26" t="s">
        <v>207</v>
      </c>
      <c r="D997" s="26" t="s">
        <v>208</v>
      </c>
      <c r="E997" s="26">
        <v>27</v>
      </c>
      <c r="F997" s="26">
        <v>70</v>
      </c>
      <c r="G997" s="26" t="s">
        <v>629</v>
      </c>
      <c r="H997" s="26">
        <v>156.44</v>
      </c>
      <c r="I997" s="27">
        <v>207188</v>
      </c>
      <c r="J997" s="43">
        <f t="shared" si="30"/>
        <v>9.0607564144641588E-3</v>
      </c>
      <c r="K997" s="26" t="str">
        <f t="shared" si="31"/>
        <v>No</v>
      </c>
      <c r="L997" s="27" t="s">
        <v>118</v>
      </c>
    </row>
    <row r="998" spans="1:12" ht="15.6" x14ac:dyDescent="0.3">
      <c r="A998" s="26" t="s">
        <v>1864</v>
      </c>
      <c r="B998" s="26" t="s">
        <v>1865</v>
      </c>
      <c r="C998" s="26" t="s">
        <v>185</v>
      </c>
      <c r="D998" s="26" t="s">
        <v>217</v>
      </c>
      <c r="E998" s="26">
        <v>2714</v>
      </c>
      <c r="F998" s="26">
        <v>5187</v>
      </c>
      <c r="G998" s="26" t="s">
        <v>629</v>
      </c>
      <c r="H998" s="26">
        <v>63.68</v>
      </c>
      <c r="I998" s="27">
        <v>84291.613885063998</v>
      </c>
      <c r="J998" s="43">
        <f t="shared" si="30"/>
        <v>9.065670530902065E-3</v>
      </c>
      <c r="K998" s="26" t="str">
        <f t="shared" si="31"/>
        <v>No</v>
      </c>
      <c r="L998" s="27" t="s">
        <v>118</v>
      </c>
    </row>
    <row r="999" spans="1:12" ht="15.6" x14ac:dyDescent="0.3">
      <c r="A999" s="26" t="s">
        <v>1670</v>
      </c>
      <c r="B999" s="26" t="s">
        <v>1671</v>
      </c>
      <c r="C999" s="26" t="s">
        <v>100</v>
      </c>
      <c r="D999" s="26" t="s">
        <v>101</v>
      </c>
      <c r="E999" s="26">
        <v>9578</v>
      </c>
      <c r="F999" s="26">
        <v>29708</v>
      </c>
      <c r="G999" s="26" t="s">
        <v>629</v>
      </c>
      <c r="H999" s="26">
        <v>85.09</v>
      </c>
      <c r="I999" s="27">
        <v>112600.90115511129</v>
      </c>
      <c r="J999" s="43">
        <f t="shared" si="30"/>
        <v>9.0681334654101053E-3</v>
      </c>
      <c r="K999" s="26" t="str">
        <f t="shared" si="31"/>
        <v>No</v>
      </c>
      <c r="L999" s="27" t="s">
        <v>118</v>
      </c>
    </row>
    <row r="1000" spans="1:12" ht="15.6" x14ac:dyDescent="0.3">
      <c r="A1000" s="26" t="s">
        <v>2717</v>
      </c>
      <c r="B1000" s="26" t="s">
        <v>2718</v>
      </c>
      <c r="C1000" s="26" t="s">
        <v>133</v>
      </c>
      <c r="D1000" s="26" t="s">
        <v>161</v>
      </c>
      <c r="E1000" s="26">
        <v>68</v>
      </c>
      <c r="F1000" s="26">
        <v>180</v>
      </c>
      <c r="G1000" s="26" t="s">
        <v>629</v>
      </c>
      <c r="H1000" s="26">
        <v>49.91</v>
      </c>
      <c r="I1000" s="27">
        <v>66016</v>
      </c>
      <c r="J1000" s="43">
        <f t="shared" si="30"/>
        <v>9.0723460979156567E-3</v>
      </c>
      <c r="K1000" s="26" t="str">
        <f t="shared" si="31"/>
        <v>No</v>
      </c>
      <c r="L1000" s="27" t="s">
        <v>130</v>
      </c>
    </row>
    <row r="1001" spans="1:12" ht="15.6" x14ac:dyDescent="0.3">
      <c r="A1001" s="26" t="s">
        <v>5607</v>
      </c>
      <c r="B1001" s="26" t="s">
        <v>5608</v>
      </c>
      <c r="C1001" s="26" t="s">
        <v>143</v>
      </c>
      <c r="D1001" s="26" t="s">
        <v>144</v>
      </c>
      <c r="E1001" s="26">
        <v>111</v>
      </c>
      <c r="F1001" s="26">
        <v>300</v>
      </c>
      <c r="G1001" s="26" t="s">
        <v>629</v>
      </c>
      <c r="H1001" s="26">
        <v>109.42</v>
      </c>
      <c r="I1001" s="27">
        <v>144688</v>
      </c>
      <c r="J1001" s="43">
        <f t="shared" si="30"/>
        <v>9.0749751188764789E-3</v>
      </c>
      <c r="K1001" s="26" t="str">
        <f t="shared" si="31"/>
        <v>No</v>
      </c>
      <c r="L1001" s="27" t="s">
        <v>118</v>
      </c>
    </row>
    <row r="1002" spans="1:12" ht="15.6" x14ac:dyDescent="0.3">
      <c r="A1002" s="26" t="s">
        <v>4076</v>
      </c>
      <c r="B1002" s="26" t="s">
        <v>4077</v>
      </c>
      <c r="C1002" s="26" t="s">
        <v>207</v>
      </c>
      <c r="D1002" s="26" t="s">
        <v>545</v>
      </c>
      <c r="E1002" s="26">
        <v>692</v>
      </c>
      <c r="F1002" s="26">
        <v>2900</v>
      </c>
      <c r="G1002" s="26" t="s">
        <v>629</v>
      </c>
      <c r="H1002" s="26">
        <v>75</v>
      </c>
      <c r="I1002" s="27">
        <v>98807.556630553023</v>
      </c>
      <c r="J1002" s="43">
        <f t="shared" si="30"/>
        <v>9.1086150765285114E-3</v>
      </c>
      <c r="K1002" s="26" t="str">
        <f t="shared" si="31"/>
        <v>No</v>
      </c>
      <c r="L1002" s="27" t="s">
        <v>118</v>
      </c>
    </row>
    <row r="1003" spans="1:12" ht="15.6" x14ac:dyDescent="0.3">
      <c r="A1003" s="26" t="s">
        <v>2743</v>
      </c>
      <c r="B1003" s="26" t="s">
        <v>2744</v>
      </c>
      <c r="C1003" s="26" t="s">
        <v>195</v>
      </c>
      <c r="D1003" s="26" t="s">
        <v>307</v>
      </c>
      <c r="E1003" s="26">
        <v>63</v>
      </c>
      <c r="F1003" s="26">
        <v>185</v>
      </c>
      <c r="G1003" s="26" t="s">
        <v>629</v>
      </c>
      <c r="H1003" s="26">
        <v>65</v>
      </c>
      <c r="I1003" s="27">
        <v>85536</v>
      </c>
      <c r="J1003" s="43">
        <f t="shared" si="30"/>
        <v>9.1189674523007858E-3</v>
      </c>
      <c r="K1003" s="26" t="str">
        <f t="shared" si="31"/>
        <v>No</v>
      </c>
      <c r="L1003" s="27" t="s">
        <v>118</v>
      </c>
    </row>
    <row r="1004" spans="1:12" ht="15.6" x14ac:dyDescent="0.3">
      <c r="A1004" s="26" t="s">
        <v>2119</v>
      </c>
      <c r="B1004" s="26" t="s">
        <v>2120</v>
      </c>
      <c r="C1004" s="26" t="s">
        <v>105</v>
      </c>
      <c r="D1004" s="26" t="s">
        <v>106</v>
      </c>
      <c r="E1004" s="26">
        <v>630</v>
      </c>
      <c r="F1004" s="26">
        <v>2079</v>
      </c>
      <c r="G1004" s="26" t="s">
        <v>629</v>
      </c>
      <c r="H1004" s="26">
        <v>102.85</v>
      </c>
      <c r="I1004" s="27">
        <v>135236.68560221663</v>
      </c>
      <c r="J1004" s="43">
        <f t="shared" si="30"/>
        <v>9.126221886495053E-3</v>
      </c>
      <c r="K1004" s="26" t="str">
        <f t="shared" si="31"/>
        <v>No</v>
      </c>
      <c r="L1004" s="27" t="s">
        <v>118</v>
      </c>
    </row>
    <row r="1005" spans="1:12" ht="15.6" x14ac:dyDescent="0.3">
      <c r="A1005" s="26" t="s">
        <v>1766</v>
      </c>
      <c r="B1005" s="26" t="s">
        <v>1767</v>
      </c>
      <c r="C1005" s="26" t="s">
        <v>158</v>
      </c>
      <c r="D1005" s="26" t="s">
        <v>96</v>
      </c>
      <c r="E1005" s="26">
        <v>5280</v>
      </c>
      <c r="F1005" s="26">
        <v>17516</v>
      </c>
      <c r="G1005" s="26" t="s">
        <v>629</v>
      </c>
      <c r="H1005" s="26">
        <v>52.15</v>
      </c>
      <c r="I1005" s="27">
        <v>68272.155204958894</v>
      </c>
      <c r="J1005" s="43">
        <f t="shared" si="30"/>
        <v>9.166255234235603E-3</v>
      </c>
      <c r="K1005" s="26" t="str">
        <f t="shared" si="31"/>
        <v>No</v>
      </c>
      <c r="L1005" s="27" t="s">
        <v>130</v>
      </c>
    </row>
    <row r="1006" spans="1:12" ht="15.6" x14ac:dyDescent="0.3">
      <c r="A1006" s="26" t="s">
        <v>3700</v>
      </c>
      <c r="B1006" s="26" t="s">
        <v>3701</v>
      </c>
      <c r="C1006" s="26" t="s">
        <v>110</v>
      </c>
      <c r="D1006" s="26" t="s">
        <v>536</v>
      </c>
      <c r="E1006" s="26">
        <v>5070</v>
      </c>
      <c r="F1006" s="26">
        <v>23693</v>
      </c>
      <c r="G1006" s="26" t="s">
        <v>629</v>
      </c>
      <c r="H1006" s="26">
        <v>57.78</v>
      </c>
      <c r="I1006" s="27">
        <v>75505.081245829526</v>
      </c>
      <c r="J1006" s="43">
        <f t="shared" si="30"/>
        <v>9.1829581342023556E-3</v>
      </c>
      <c r="K1006" s="26" t="str">
        <f t="shared" si="31"/>
        <v>No</v>
      </c>
      <c r="L1006" s="27" t="s">
        <v>118</v>
      </c>
    </row>
    <row r="1007" spans="1:12" ht="15.6" x14ac:dyDescent="0.3">
      <c r="A1007" s="26" t="s">
        <v>2577</v>
      </c>
      <c r="B1007" s="26" t="s">
        <v>2578</v>
      </c>
      <c r="C1007" s="26" t="s">
        <v>95</v>
      </c>
      <c r="D1007" s="26" t="s">
        <v>256</v>
      </c>
      <c r="E1007" s="26">
        <v>97</v>
      </c>
      <c r="F1007" s="26">
        <v>320</v>
      </c>
      <c r="G1007" s="26" t="s">
        <v>629</v>
      </c>
      <c r="H1007" s="26">
        <v>63.63</v>
      </c>
      <c r="I1007" s="27">
        <v>83080</v>
      </c>
      <c r="J1007" s="43">
        <f t="shared" si="30"/>
        <v>9.1906596051998073E-3</v>
      </c>
      <c r="K1007" s="26" t="str">
        <f t="shared" si="31"/>
        <v>No</v>
      </c>
      <c r="L1007" s="27" t="s">
        <v>118</v>
      </c>
    </row>
    <row r="1008" spans="1:12" ht="15.6" x14ac:dyDescent="0.3">
      <c r="A1008" s="26" t="s">
        <v>4382</v>
      </c>
      <c r="B1008" s="26" t="s">
        <v>4383</v>
      </c>
      <c r="C1008" s="26" t="s">
        <v>133</v>
      </c>
      <c r="D1008" s="26" t="s">
        <v>161</v>
      </c>
      <c r="E1008" s="26">
        <v>183</v>
      </c>
      <c r="F1008" s="26">
        <v>300</v>
      </c>
      <c r="G1008" s="26" t="s">
        <v>629</v>
      </c>
      <c r="H1008" s="26">
        <v>89.48</v>
      </c>
      <c r="I1008" s="27">
        <v>116682.76173153172</v>
      </c>
      <c r="J1008" s="43">
        <f t="shared" si="30"/>
        <v>9.2023876026396181E-3</v>
      </c>
      <c r="K1008" s="26" t="str">
        <f t="shared" si="31"/>
        <v>No</v>
      </c>
      <c r="L1008" s="27" t="s">
        <v>118</v>
      </c>
    </row>
    <row r="1009" spans="1:12" ht="15.6" x14ac:dyDescent="0.3">
      <c r="A1009" s="26" t="s">
        <v>4034</v>
      </c>
      <c r="B1009" s="26" t="s">
        <v>4035</v>
      </c>
      <c r="C1009" s="26" t="s">
        <v>625</v>
      </c>
      <c r="D1009" s="26" t="s">
        <v>238</v>
      </c>
      <c r="E1009" s="26">
        <v>933</v>
      </c>
      <c r="F1009" s="26">
        <v>2534</v>
      </c>
      <c r="G1009" s="26" t="s">
        <v>629</v>
      </c>
      <c r="H1009" s="26">
        <v>53.38</v>
      </c>
      <c r="I1009" s="27">
        <v>69549.389693489764</v>
      </c>
      <c r="J1009" s="43">
        <f t="shared" si="30"/>
        <v>9.2101455213770226E-3</v>
      </c>
      <c r="K1009" s="26" t="str">
        <f t="shared" si="31"/>
        <v>No</v>
      </c>
      <c r="L1009" s="27" t="s">
        <v>130</v>
      </c>
    </row>
    <row r="1010" spans="1:12" ht="15.6" x14ac:dyDescent="0.3">
      <c r="A1010" s="26" t="s">
        <v>3434</v>
      </c>
      <c r="B1010" s="26" t="s">
        <v>3435</v>
      </c>
      <c r="C1010" s="26" t="s">
        <v>185</v>
      </c>
      <c r="D1010" s="26" t="s">
        <v>304</v>
      </c>
      <c r="E1010" s="26">
        <v>44213</v>
      </c>
      <c r="F1010" s="26">
        <v>175026</v>
      </c>
      <c r="G1010" s="26" t="s">
        <v>629</v>
      </c>
      <c r="H1010" s="26">
        <v>43.85</v>
      </c>
      <c r="I1010" s="27">
        <v>56868.682044382163</v>
      </c>
      <c r="J1010" s="43">
        <f t="shared" si="30"/>
        <v>9.2528959892078481E-3</v>
      </c>
      <c r="K1010" s="26" t="str">
        <f t="shared" si="31"/>
        <v>No</v>
      </c>
      <c r="L1010" s="27" t="s">
        <v>130</v>
      </c>
    </row>
    <row r="1011" spans="1:12" ht="15.6" x14ac:dyDescent="0.3">
      <c r="A1011" s="26" t="s">
        <v>4154</v>
      </c>
      <c r="B1011" s="26" t="s">
        <v>4155</v>
      </c>
      <c r="C1011" s="26" t="s">
        <v>211</v>
      </c>
      <c r="D1011" s="26" t="s">
        <v>278</v>
      </c>
      <c r="E1011" s="26">
        <v>419</v>
      </c>
      <c r="F1011" s="26">
        <v>2000</v>
      </c>
      <c r="G1011" s="26" t="s">
        <v>629</v>
      </c>
      <c r="H1011" s="26">
        <v>50.94</v>
      </c>
      <c r="I1011" s="27">
        <v>65929</v>
      </c>
      <c r="J1011" s="43">
        <f t="shared" si="30"/>
        <v>9.2717923827147376E-3</v>
      </c>
      <c r="K1011" s="26" t="str">
        <f t="shared" si="31"/>
        <v>No</v>
      </c>
      <c r="L1011" s="27" t="s">
        <v>130</v>
      </c>
    </row>
    <row r="1012" spans="1:12" ht="15.6" x14ac:dyDescent="0.3">
      <c r="A1012" s="26" t="s">
        <v>3122</v>
      </c>
      <c r="B1012" s="26" t="s">
        <v>3123</v>
      </c>
      <c r="C1012" s="26" t="s">
        <v>255</v>
      </c>
      <c r="D1012" s="26" t="s">
        <v>256</v>
      </c>
      <c r="E1012" s="26">
        <v>25</v>
      </c>
      <c r="F1012" s="26">
        <v>70</v>
      </c>
      <c r="G1012" s="26" t="s">
        <v>629</v>
      </c>
      <c r="H1012" s="26">
        <v>50</v>
      </c>
      <c r="I1012" s="27">
        <v>64608</v>
      </c>
      <c r="J1012" s="43">
        <f t="shared" si="30"/>
        <v>9.2867756315007429E-3</v>
      </c>
      <c r="K1012" s="26" t="str">
        <f t="shared" si="31"/>
        <v>No</v>
      </c>
      <c r="L1012" s="27" t="s">
        <v>130</v>
      </c>
    </row>
    <row r="1013" spans="1:12" ht="15.6" x14ac:dyDescent="0.3">
      <c r="A1013" s="26" t="s">
        <v>5014</v>
      </c>
      <c r="B1013" s="26" t="s">
        <v>5015</v>
      </c>
      <c r="C1013" s="26" t="s">
        <v>95</v>
      </c>
      <c r="D1013" s="26" t="s">
        <v>96</v>
      </c>
      <c r="E1013" s="26">
        <v>39</v>
      </c>
      <c r="F1013" s="26">
        <v>100</v>
      </c>
      <c r="G1013" s="26" t="s">
        <v>629</v>
      </c>
      <c r="H1013" s="26">
        <v>80</v>
      </c>
      <c r="I1013" s="27">
        <v>103140</v>
      </c>
      <c r="J1013" s="43">
        <f t="shared" si="30"/>
        <v>9.3077370564281555E-3</v>
      </c>
      <c r="K1013" s="26" t="str">
        <f t="shared" si="31"/>
        <v>No</v>
      </c>
      <c r="L1013" s="27" t="s">
        <v>118</v>
      </c>
    </row>
    <row r="1014" spans="1:12" ht="15.6" x14ac:dyDescent="0.3">
      <c r="A1014" s="26" t="s">
        <v>4024</v>
      </c>
      <c r="B1014" s="26" t="s">
        <v>4025</v>
      </c>
      <c r="C1014" s="26" t="s">
        <v>654</v>
      </c>
      <c r="D1014" s="26" t="s">
        <v>238</v>
      </c>
      <c r="E1014" s="26">
        <v>957</v>
      </c>
      <c r="F1014" s="26">
        <v>1856</v>
      </c>
      <c r="G1014" s="26" t="s">
        <v>629</v>
      </c>
      <c r="H1014" s="26">
        <v>44.27</v>
      </c>
      <c r="I1014" s="27">
        <v>57054</v>
      </c>
      <c r="J1014" s="43">
        <f t="shared" si="30"/>
        <v>9.3111788831633183E-3</v>
      </c>
      <c r="K1014" s="26" t="str">
        <f t="shared" si="31"/>
        <v>No</v>
      </c>
      <c r="L1014" s="27" t="s">
        <v>130</v>
      </c>
    </row>
    <row r="1015" spans="1:12" ht="15.6" x14ac:dyDescent="0.3">
      <c r="A1015" s="26" t="s">
        <v>4490</v>
      </c>
      <c r="B1015" s="26" t="s">
        <v>4491</v>
      </c>
      <c r="C1015" s="26" t="s">
        <v>237</v>
      </c>
      <c r="D1015" s="26" t="s">
        <v>238</v>
      </c>
      <c r="E1015" s="26">
        <v>130</v>
      </c>
      <c r="F1015" s="26">
        <v>234</v>
      </c>
      <c r="G1015" s="26" t="s">
        <v>629</v>
      </c>
      <c r="H1015" s="26">
        <v>47.11</v>
      </c>
      <c r="I1015" s="27">
        <v>60588</v>
      </c>
      <c r="J1015" s="43">
        <f t="shared" si="30"/>
        <v>9.3305605070310941E-3</v>
      </c>
      <c r="K1015" s="26" t="str">
        <f t="shared" si="31"/>
        <v>No</v>
      </c>
      <c r="L1015" s="27" t="s">
        <v>130</v>
      </c>
    </row>
    <row r="1016" spans="1:12" ht="15.6" x14ac:dyDescent="0.3">
      <c r="A1016" s="26" t="s">
        <v>1752</v>
      </c>
      <c r="B1016" s="26" t="s">
        <v>1753</v>
      </c>
      <c r="C1016" s="26" t="s">
        <v>105</v>
      </c>
      <c r="D1016" s="26" t="s">
        <v>182</v>
      </c>
      <c r="E1016" s="26">
        <v>5654</v>
      </c>
      <c r="F1016" s="26">
        <v>15581</v>
      </c>
      <c r="G1016" s="26" t="s">
        <v>629</v>
      </c>
      <c r="H1016" s="26">
        <v>75.5</v>
      </c>
      <c r="I1016" s="27">
        <v>97097.068525324677</v>
      </c>
      <c r="J1016" s="43">
        <f t="shared" si="30"/>
        <v>9.3308687250810134E-3</v>
      </c>
      <c r="K1016" s="26" t="str">
        <f t="shared" si="31"/>
        <v>No</v>
      </c>
      <c r="L1016" s="27" t="s">
        <v>118</v>
      </c>
    </row>
    <row r="1017" spans="1:12" ht="15.6" x14ac:dyDescent="0.3">
      <c r="A1017" s="26" t="s">
        <v>4502</v>
      </c>
      <c r="B1017" s="26" t="s">
        <v>4503</v>
      </c>
      <c r="C1017" s="26" t="s">
        <v>962</v>
      </c>
      <c r="D1017" s="26" t="s">
        <v>165</v>
      </c>
      <c r="E1017" s="26">
        <v>124</v>
      </c>
      <c r="F1017" s="26">
        <v>125</v>
      </c>
      <c r="G1017" s="26" t="s">
        <v>629</v>
      </c>
      <c r="H1017" s="26">
        <v>19.739999999999998</v>
      </c>
      <c r="I1017" s="27">
        <v>25375</v>
      </c>
      <c r="J1017" s="43">
        <f t="shared" si="30"/>
        <v>9.3351724137931032E-3</v>
      </c>
      <c r="K1017" s="26" t="str">
        <f t="shared" si="31"/>
        <v>No</v>
      </c>
      <c r="L1017" s="27" t="s">
        <v>147</v>
      </c>
    </row>
    <row r="1018" spans="1:12" ht="15.6" x14ac:dyDescent="0.3">
      <c r="A1018" s="26" t="s">
        <v>5374</v>
      </c>
      <c r="B1018" s="26" t="s">
        <v>5375</v>
      </c>
      <c r="C1018" s="26" t="s">
        <v>470</v>
      </c>
      <c r="D1018" s="26" t="s">
        <v>201</v>
      </c>
      <c r="E1018" s="26">
        <v>18</v>
      </c>
      <c r="F1018" s="26">
        <v>38</v>
      </c>
      <c r="G1018" s="26" t="s">
        <v>629</v>
      </c>
      <c r="H1018" s="26">
        <v>40</v>
      </c>
      <c r="I1018" s="27">
        <v>51172</v>
      </c>
      <c r="J1018" s="43">
        <f t="shared" si="30"/>
        <v>9.380129758461659E-3</v>
      </c>
      <c r="K1018" s="26" t="str">
        <f t="shared" si="31"/>
        <v>No</v>
      </c>
      <c r="L1018" s="27" t="s">
        <v>147</v>
      </c>
    </row>
    <row r="1019" spans="1:12" ht="15.6" x14ac:dyDescent="0.3">
      <c r="A1019" s="26" t="s">
        <v>4806</v>
      </c>
      <c r="B1019" s="26" t="s">
        <v>4807</v>
      </c>
      <c r="C1019" s="26" t="s">
        <v>237</v>
      </c>
      <c r="D1019" s="26" t="s">
        <v>238</v>
      </c>
      <c r="E1019" s="26">
        <v>60</v>
      </c>
      <c r="F1019" s="26">
        <v>118</v>
      </c>
      <c r="G1019" s="26" t="s">
        <v>629</v>
      </c>
      <c r="H1019" s="26">
        <v>42.67</v>
      </c>
      <c r="I1019" s="27">
        <v>54455.42189950859</v>
      </c>
      <c r="J1019" s="43">
        <f t="shared" si="30"/>
        <v>9.4029204464692734E-3</v>
      </c>
      <c r="K1019" s="26" t="str">
        <f t="shared" si="31"/>
        <v>No</v>
      </c>
      <c r="L1019" s="27" t="s">
        <v>147</v>
      </c>
    </row>
    <row r="1020" spans="1:12" ht="15.6" x14ac:dyDescent="0.3">
      <c r="A1020" s="26" t="s">
        <v>3424</v>
      </c>
      <c r="B1020" s="26" t="s">
        <v>3425</v>
      </c>
      <c r="C1020" s="26" t="s">
        <v>133</v>
      </c>
      <c r="D1020" s="26" t="s">
        <v>134</v>
      </c>
      <c r="E1020" s="26">
        <v>46722</v>
      </c>
      <c r="F1020" s="26">
        <v>194444</v>
      </c>
      <c r="G1020" s="26" t="s">
        <v>629</v>
      </c>
      <c r="H1020" s="26">
        <v>53.26</v>
      </c>
      <c r="I1020" s="27">
        <v>67923.524960622584</v>
      </c>
      <c r="J1020" s="43">
        <f t="shared" si="30"/>
        <v>9.4094056568842406E-3</v>
      </c>
      <c r="K1020" s="26" t="str">
        <f t="shared" si="31"/>
        <v>No</v>
      </c>
      <c r="L1020" s="27" t="s">
        <v>130</v>
      </c>
    </row>
    <row r="1021" spans="1:12" ht="15.6" x14ac:dyDescent="0.3">
      <c r="A1021" s="26" t="s">
        <v>3920</v>
      </c>
      <c r="B1021" s="26" t="s">
        <v>3921</v>
      </c>
      <c r="C1021" s="26" t="s">
        <v>195</v>
      </c>
      <c r="D1021" s="26" t="s">
        <v>443</v>
      </c>
      <c r="E1021" s="26">
        <v>1658</v>
      </c>
      <c r="F1021" s="26">
        <v>3308</v>
      </c>
      <c r="G1021" s="26" t="s">
        <v>629</v>
      </c>
      <c r="H1021" s="26">
        <v>29.65</v>
      </c>
      <c r="I1021" s="27">
        <v>37771.670925932624</v>
      </c>
      <c r="J1021" s="43">
        <f t="shared" si="30"/>
        <v>9.4197580164694511E-3</v>
      </c>
      <c r="K1021" s="26" t="str">
        <f t="shared" si="31"/>
        <v>No</v>
      </c>
      <c r="L1021" s="27" t="s">
        <v>147</v>
      </c>
    </row>
    <row r="1022" spans="1:12" ht="15.6" x14ac:dyDescent="0.3">
      <c r="A1022" s="26" t="s">
        <v>4566</v>
      </c>
      <c r="B1022" s="26" t="s">
        <v>4567</v>
      </c>
      <c r="C1022" s="26" t="s">
        <v>249</v>
      </c>
      <c r="D1022" s="26" t="s">
        <v>250</v>
      </c>
      <c r="E1022" s="26">
        <v>105</v>
      </c>
      <c r="F1022" s="26">
        <v>347</v>
      </c>
      <c r="G1022" s="26" t="s">
        <v>629</v>
      </c>
      <c r="H1022" s="26">
        <v>23.94</v>
      </c>
      <c r="I1022" s="27">
        <v>30464</v>
      </c>
      <c r="J1022" s="43">
        <f t="shared" si="30"/>
        <v>9.430147058823531E-3</v>
      </c>
      <c r="K1022" s="26" t="str">
        <f t="shared" si="31"/>
        <v>No</v>
      </c>
      <c r="L1022" s="27" t="s">
        <v>147</v>
      </c>
    </row>
    <row r="1023" spans="1:12" ht="15.6" x14ac:dyDescent="0.3">
      <c r="A1023" s="26" t="s">
        <v>4354</v>
      </c>
      <c r="B1023" s="26" t="s">
        <v>4355</v>
      </c>
      <c r="C1023" s="26" t="s">
        <v>139</v>
      </c>
      <c r="D1023" s="26" t="s">
        <v>483</v>
      </c>
      <c r="E1023" s="26">
        <v>198</v>
      </c>
      <c r="F1023" s="26">
        <v>475</v>
      </c>
      <c r="G1023" s="26" t="s">
        <v>629</v>
      </c>
      <c r="H1023" s="26">
        <v>36.5</v>
      </c>
      <c r="I1023" s="27">
        <v>46442.549739322196</v>
      </c>
      <c r="J1023" s="43">
        <f t="shared" si="30"/>
        <v>9.431006748304176E-3</v>
      </c>
      <c r="K1023" s="26" t="str">
        <f t="shared" si="31"/>
        <v>No</v>
      </c>
      <c r="L1023" s="27" t="s">
        <v>147</v>
      </c>
    </row>
    <row r="1024" spans="1:12" ht="15.6" x14ac:dyDescent="0.3">
      <c r="A1024" s="26" t="s">
        <v>2049</v>
      </c>
      <c r="B1024" s="26" t="s">
        <v>2050</v>
      </c>
      <c r="C1024" s="26" t="s">
        <v>195</v>
      </c>
      <c r="D1024" s="26" t="s">
        <v>729</v>
      </c>
      <c r="E1024" s="26">
        <v>931</v>
      </c>
      <c r="F1024" s="26">
        <v>1298</v>
      </c>
      <c r="G1024" s="26" t="s">
        <v>629</v>
      </c>
      <c r="H1024" s="26">
        <v>50.37</v>
      </c>
      <c r="I1024" s="27">
        <v>63956.133766750754</v>
      </c>
      <c r="J1024" s="43">
        <f t="shared" si="30"/>
        <v>9.4508527079576795E-3</v>
      </c>
      <c r="K1024" s="26" t="str">
        <f t="shared" si="31"/>
        <v>No</v>
      </c>
      <c r="L1024" s="27" t="s">
        <v>130</v>
      </c>
    </row>
    <row r="1025" spans="1:12" ht="15.6" x14ac:dyDescent="0.3">
      <c r="A1025" s="26" t="s">
        <v>3908</v>
      </c>
      <c r="B1025" s="26" t="s">
        <v>3909</v>
      </c>
      <c r="C1025" s="26" t="s">
        <v>154</v>
      </c>
      <c r="D1025" s="26" t="s">
        <v>155</v>
      </c>
      <c r="E1025" s="26">
        <v>1721</v>
      </c>
      <c r="F1025" s="26">
        <v>5405</v>
      </c>
      <c r="G1025" s="26" t="s">
        <v>629</v>
      </c>
      <c r="H1025" s="26">
        <v>51.98</v>
      </c>
      <c r="I1025" s="27">
        <v>65950.841768694125</v>
      </c>
      <c r="J1025" s="43">
        <f t="shared" si="30"/>
        <v>9.4579535798448213E-3</v>
      </c>
      <c r="K1025" s="26" t="str">
        <f t="shared" si="31"/>
        <v>No</v>
      </c>
      <c r="L1025" s="27" t="s">
        <v>130</v>
      </c>
    </row>
    <row r="1026" spans="1:12" ht="15.6" x14ac:dyDescent="0.3">
      <c r="A1026" s="26" t="s">
        <v>2889</v>
      </c>
      <c r="B1026" s="26" t="s">
        <v>2890</v>
      </c>
      <c r="C1026" s="26" t="s">
        <v>211</v>
      </c>
      <c r="D1026" s="26" t="s">
        <v>295</v>
      </c>
      <c r="E1026" s="26">
        <v>42</v>
      </c>
      <c r="F1026" s="26">
        <v>83</v>
      </c>
      <c r="G1026" s="26" t="s">
        <v>629</v>
      </c>
      <c r="H1026" s="26">
        <v>88.83</v>
      </c>
      <c r="I1026" s="27">
        <v>112617</v>
      </c>
      <c r="J1026" s="43">
        <f t="shared" ref="J1026:J1089" si="32">(12*(H1026))/(I1026)</f>
        <v>9.4653560297290815E-3</v>
      </c>
      <c r="K1026" s="26" t="str">
        <f t="shared" si="31"/>
        <v>No</v>
      </c>
      <c r="L1026" s="27" t="s">
        <v>118</v>
      </c>
    </row>
    <row r="1027" spans="1:12" ht="15.6" x14ac:dyDescent="0.3">
      <c r="A1027" s="26" t="s">
        <v>3210</v>
      </c>
      <c r="B1027" s="26" t="s">
        <v>3211</v>
      </c>
      <c r="C1027" s="26" t="s">
        <v>514</v>
      </c>
      <c r="D1027" s="26" t="s">
        <v>172</v>
      </c>
      <c r="E1027" s="26">
        <v>19</v>
      </c>
      <c r="F1027" s="26">
        <v>54</v>
      </c>
      <c r="G1027" s="26" t="s">
        <v>629</v>
      </c>
      <c r="H1027" s="26">
        <v>86</v>
      </c>
      <c r="I1027" s="27">
        <v>108890.19046393695</v>
      </c>
      <c r="J1027" s="43">
        <f t="shared" si="32"/>
        <v>9.4774377343180907E-3</v>
      </c>
      <c r="K1027" s="26" t="str">
        <f t="shared" ref="K1027:K1090" si="33">IF(J1027&gt;1.5%,"Yes","No")</f>
        <v>No</v>
      </c>
      <c r="L1027" s="27" t="s">
        <v>118</v>
      </c>
    </row>
    <row r="1028" spans="1:12" ht="15.6" x14ac:dyDescent="0.3">
      <c r="A1028" s="26" t="s">
        <v>3842</v>
      </c>
      <c r="B1028" s="26" t="s">
        <v>3843</v>
      </c>
      <c r="C1028" s="26" t="s">
        <v>397</v>
      </c>
      <c r="D1028" s="26" t="s">
        <v>912</v>
      </c>
      <c r="E1028" s="26">
        <v>2390</v>
      </c>
      <c r="F1028" s="26">
        <v>7240</v>
      </c>
      <c r="G1028" s="26" t="s">
        <v>629</v>
      </c>
      <c r="H1028" s="26">
        <v>54.11</v>
      </c>
      <c r="I1028" s="27">
        <v>68301.658163580985</v>
      </c>
      <c r="J1028" s="43">
        <f t="shared" si="32"/>
        <v>9.5066506064156262E-3</v>
      </c>
      <c r="K1028" s="26" t="str">
        <f t="shared" si="33"/>
        <v>No</v>
      </c>
      <c r="L1028" s="27" t="s">
        <v>130</v>
      </c>
    </row>
    <row r="1029" spans="1:12" ht="15.6" x14ac:dyDescent="0.3">
      <c r="A1029" s="26" t="s">
        <v>5134</v>
      </c>
      <c r="B1029" s="26" t="s">
        <v>5135</v>
      </c>
      <c r="C1029" s="26" t="s">
        <v>344</v>
      </c>
      <c r="D1029" s="26" t="s">
        <v>175</v>
      </c>
      <c r="E1029" s="26">
        <v>31</v>
      </c>
      <c r="F1029" s="26">
        <v>100</v>
      </c>
      <c r="G1029" s="26" t="s">
        <v>629</v>
      </c>
      <c r="H1029" s="26">
        <v>80.66</v>
      </c>
      <c r="I1029" s="27">
        <v>101813</v>
      </c>
      <c r="J1029" s="43">
        <f t="shared" si="32"/>
        <v>9.5068409731566689E-3</v>
      </c>
      <c r="K1029" s="26" t="str">
        <f t="shared" si="33"/>
        <v>No</v>
      </c>
      <c r="L1029" s="27" t="s">
        <v>118</v>
      </c>
    </row>
    <row r="1030" spans="1:12" ht="15.6" x14ac:dyDescent="0.3">
      <c r="A1030" s="26" t="s">
        <v>3402</v>
      </c>
      <c r="B1030" s="26" t="s">
        <v>3403</v>
      </c>
      <c r="C1030" s="26" t="s">
        <v>185</v>
      </c>
      <c r="D1030" s="26" t="s">
        <v>321</v>
      </c>
      <c r="E1030" s="26">
        <v>70422</v>
      </c>
      <c r="F1030" s="26">
        <v>218771</v>
      </c>
      <c r="G1030" s="26" t="s">
        <v>629</v>
      </c>
      <c r="H1030" s="26">
        <v>50.16</v>
      </c>
      <c r="I1030" s="27">
        <v>63240.324440166565</v>
      </c>
      <c r="J1030" s="43">
        <f t="shared" si="32"/>
        <v>9.5179777353845366E-3</v>
      </c>
      <c r="K1030" s="26" t="str">
        <f t="shared" si="33"/>
        <v>No</v>
      </c>
      <c r="L1030" s="27" t="s">
        <v>130</v>
      </c>
    </row>
    <row r="1031" spans="1:12" ht="15.6" x14ac:dyDescent="0.3">
      <c r="A1031" s="26" t="s">
        <v>4950</v>
      </c>
      <c r="B1031" s="26" t="s">
        <v>4951</v>
      </c>
      <c r="C1031" s="26" t="s">
        <v>237</v>
      </c>
      <c r="D1031" s="26" t="s">
        <v>238</v>
      </c>
      <c r="E1031" s="26">
        <v>45</v>
      </c>
      <c r="F1031" s="26">
        <v>150</v>
      </c>
      <c r="G1031" s="26" t="s">
        <v>629</v>
      </c>
      <c r="H1031" s="26">
        <v>17.05</v>
      </c>
      <c r="I1031" s="27">
        <v>21490</v>
      </c>
      <c r="J1031" s="43">
        <f t="shared" si="32"/>
        <v>9.5207073057235938E-3</v>
      </c>
      <c r="K1031" s="26" t="str">
        <f t="shared" si="33"/>
        <v>No</v>
      </c>
      <c r="L1031" s="27" t="s">
        <v>147</v>
      </c>
    </row>
    <row r="1032" spans="1:12" ht="15.6" x14ac:dyDescent="0.3">
      <c r="A1032" s="26" t="s">
        <v>4584</v>
      </c>
      <c r="B1032" s="26" t="s">
        <v>4585</v>
      </c>
      <c r="C1032" s="26" t="s">
        <v>139</v>
      </c>
      <c r="D1032" s="26" t="s">
        <v>483</v>
      </c>
      <c r="E1032" s="26">
        <v>101</v>
      </c>
      <c r="F1032" s="26">
        <v>252</v>
      </c>
      <c r="G1032" s="26" t="s">
        <v>629</v>
      </c>
      <c r="H1032" s="26">
        <v>52.38</v>
      </c>
      <c r="I1032" s="27">
        <v>66017</v>
      </c>
      <c r="J1032" s="43">
        <f t="shared" si="32"/>
        <v>9.5211839374706522E-3</v>
      </c>
      <c r="K1032" s="26" t="str">
        <f t="shared" si="33"/>
        <v>No</v>
      </c>
      <c r="L1032" s="27" t="s">
        <v>130</v>
      </c>
    </row>
    <row r="1033" spans="1:12" ht="15.6" x14ac:dyDescent="0.3">
      <c r="A1033" s="26" t="s">
        <v>3750</v>
      </c>
      <c r="B1033" s="26" t="s">
        <v>3751</v>
      </c>
      <c r="C1033" s="26" t="s">
        <v>207</v>
      </c>
      <c r="D1033" s="26" t="s">
        <v>545</v>
      </c>
      <c r="E1033" s="26">
        <v>3906</v>
      </c>
      <c r="F1033" s="26">
        <v>29519</v>
      </c>
      <c r="G1033" s="26" t="s">
        <v>629</v>
      </c>
      <c r="H1033" s="26">
        <v>86.5</v>
      </c>
      <c r="I1033" s="27">
        <v>108957.88025298227</v>
      </c>
      <c r="J1033" s="43">
        <f t="shared" si="32"/>
        <v>9.5266170522952057E-3</v>
      </c>
      <c r="K1033" s="26" t="str">
        <f t="shared" si="33"/>
        <v>No</v>
      </c>
      <c r="L1033" s="27" t="s">
        <v>118</v>
      </c>
    </row>
    <row r="1034" spans="1:12" ht="15.6" x14ac:dyDescent="0.3">
      <c r="A1034" s="26" t="s">
        <v>2539</v>
      </c>
      <c r="B1034" s="26" t="s">
        <v>2540</v>
      </c>
      <c r="C1034" s="26" t="s">
        <v>185</v>
      </c>
      <c r="D1034" s="26" t="s">
        <v>217</v>
      </c>
      <c r="E1034" s="26">
        <v>108</v>
      </c>
      <c r="F1034" s="26">
        <v>255</v>
      </c>
      <c r="G1034" s="26" t="s">
        <v>629</v>
      </c>
      <c r="H1034" s="26">
        <v>63.68</v>
      </c>
      <c r="I1034" s="27">
        <v>80172.906346912059</v>
      </c>
      <c r="J1034" s="43">
        <f t="shared" si="32"/>
        <v>9.5313995066293664E-3</v>
      </c>
      <c r="K1034" s="26" t="str">
        <f t="shared" si="33"/>
        <v>No</v>
      </c>
      <c r="L1034" s="27" t="s">
        <v>118</v>
      </c>
    </row>
    <row r="1035" spans="1:12" ht="15.6" x14ac:dyDescent="0.3">
      <c r="A1035" s="26" t="s">
        <v>5713</v>
      </c>
      <c r="B1035" s="26" t="s">
        <v>5714</v>
      </c>
      <c r="C1035" s="26" t="s">
        <v>110</v>
      </c>
      <c r="D1035" s="26" t="s">
        <v>111</v>
      </c>
      <c r="E1035" s="26">
        <v>17</v>
      </c>
      <c r="F1035" s="26">
        <v>56</v>
      </c>
      <c r="G1035" s="26" t="s">
        <v>629</v>
      </c>
      <c r="H1035" s="26">
        <v>115.45</v>
      </c>
      <c r="I1035" s="27">
        <v>145118.14425062417</v>
      </c>
      <c r="J1035" s="43">
        <f t="shared" si="32"/>
        <v>9.5467042192006347E-3</v>
      </c>
      <c r="K1035" s="26" t="str">
        <f t="shared" si="33"/>
        <v>No</v>
      </c>
      <c r="L1035" s="27" t="s">
        <v>118</v>
      </c>
    </row>
    <row r="1036" spans="1:12" ht="15.6" x14ac:dyDescent="0.3">
      <c r="A1036" s="26" t="s">
        <v>3586</v>
      </c>
      <c r="B1036" s="26" t="s">
        <v>3587</v>
      </c>
      <c r="C1036" s="26" t="s">
        <v>195</v>
      </c>
      <c r="D1036" s="26" t="s">
        <v>729</v>
      </c>
      <c r="E1036" s="26">
        <v>10412</v>
      </c>
      <c r="F1036" s="26">
        <v>27078</v>
      </c>
      <c r="G1036" s="26" t="s">
        <v>629</v>
      </c>
      <c r="H1036" s="26">
        <v>45.82</v>
      </c>
      <c r="I1036" s="27">
        <v>57571.282588814029</v>
      </c>
      <c r="J1036" s="43">
        <f t="shared" si="32"/>
        <v>9.5505949368380524E-3</v>
      </c>
      <c r="K1036" s="26" t="str">
        <f t="shared" si="33"/>
        <v>No</v>
      </c>
      <c r="L1036" s="27" t="s">
        <v>130</v>
      </c>
    </row>
    <row r="1037" spans="1:12" ht="15.6" x14ac:dyDescent="0.3">
      <c r="A1037" s="26" t="s">
        <v>5068</v>
      </c>
      <c r="B1037" s="26" t="s">
        <v>5069</v>
      </c>
      <c r="C1037" s="26" t="s">
        <v>195</v>
      </c>
      <c r="D1037" s="26" t="s">
        <v>729</v>
      </c>
      <c r="E1037" s="26">
        <v>35</v>
      </c>
      <c r="F1037" s="26">
        <v>116</v>
      </c>
      <c r="G1037" s="26" t="s">
        <v>629</v>
      </c>
      <c r="H1037" s="26">
        <v>30</v>
      </c>
      <c r="I1037" s="27">
        <v>37568.226060005079</v>
      </c>
      <c r="J1037" s="43">
        <f t="shared" si="32"/>
        <v>9.5825658476659872E-3</v>
      </c>
      <c r="K1037" s="26" t="str">
        <f t="shared" si="33"/>
        <v>No</v>
      </c>
      <c r="L1037" s="27" t="s">
        <v>147</v>
      </c>
    </row>
    <row r="1038" spans="1:12" ht="15.6" x14ac:dyDescent="0.3">
      <c r="A1038" s="26" t="s">
        <v>3640</v>
      </c>
      <c r="B1038" s="26" t="s">
        <v>3641</v>
      </c>
      <c r="C1038" s="26" t="s">
        <v>100</v>
      </c>
      <c r="D1038" s="26" t="s">
        <v>101</v>
      </c>
      <c r="E1038" s="26">
        <v>7577</v>
      </c>
      <c r="F1038" s="26">
        <v>29206</v>
      </c>
      <c r="G1038" s="26" t="s">
        <v>629</v>
      </c>
      <c r="H1038" s="26">
        <v>79.150000000000006</v>
      </c>
      <c r="I1038" s="27">
        <v>98809.760382313456</v>
      </c>
      <c r="J1038" s="43">
        <f t="shared" si="32"/>
        <v>9.6124107206114664E-3</v>
      </c>
      <c r="K1038" s="26" t="str">
        <f t="shared" si="33"/>
        <v>No</v>
      </c>
      <c r="L1038" s="27" t="s">
        <v>118</v>
      </c>
    </row>
    <row r="1039" spans="1:12" ht="15.6" x14ac:dyDescent="0.3">
      <c r="A1039" s="26" t="s">
        <v>3884</v>
      </c>
      <c r="B1039" s="26" t="s">
        <v>3885</v>
      </c>
      <c r="C1039" s="26" t="s">
        <v>654</v>
      </c>
      <c r="D1039" s="26" t="s">
        <v>238</v>
      </c>
      <c r="E1039" s="26">
        <v>1952</v>
      </c>
      <c r="F1039" s="26">
        <v>6167</v>
      </c>
      <c r="G1039" s="26" t="s">
        <v>629</v>
      </c>
      <c r="H1039" s="26">
        <v>42.67</v>
      </c>
      <c r="I1039" s="27">
        <v>53262.741601169197</v>
      </c>
      <c r="J1039" s="43">
        <f t="shared" si="32"/>
        <v>9.6134743463667273E-3</v>
      </c>
      <c r="K1039" s="26" t="str">
        <f t="shared" si="33"/>
        <v>No</v>
      </c>
      <c r="L1039" s="27" t="s">
        <v>147</v>
      </c>
    </row>
    <row r="1040" spans="1:12" ht="15.6" x14ac:dyDescent="0.3">
      <c r="A1040" s="26" t="s">
        <v>4472</v>
      </c>
      <c r="B1040" s="26" t="s">
        <v>4473</v>
      </c>
      <c r="C1040" s="26" t="s">
        <v>237</v>
      </c>
      <c r="D1040" s="26" t="s">
        <v>238</v>
      </c>
      <c r="E1040" s="26">
        <v>137</v>
      </c>
      <c r="F1040" s="26">
        <v>381</v>
      </c>
      <c r="G1040" s="26" t="s">
        <v>629</v>
      </c>
      <c r="H1040" s="26">
        <v>45</v>
      </c>
      <c r="I1040" s="27">
        <v>56082.003398105451</v>
      </c>
      <c r="J1040" s="43">
        <f t="shared" si="32"/>
        <v>9.6287573068090885E-3</v>
      </c>
      <c r="K1040" s="26" t="str">
        <f t="shared" si="33"/>
        <v>No</v>
      </c>
      <c r="L1040" s="27" t="s">
        <v>130</v>
      </c>
    </row>
    <row r="1041" spans="1:12" ht="15.6" x14ac:dyDescent="0.3">
      <c r="A1041" s="26" t="s">
        <v>2531</v>
      </c>
      <c r="B1041" s="26" t="s">
        <v>2532</v>
      </c>
      <c r="C1041" s="26" t="s">
        <v>143</v>
      </c>
      <c r="D1041" s="26" t="s">
        <v>144</v>
      </c>
      <c r="E1041" s="26">
        <v>110</v>
      </c>
      <c r="F1041" s="26">
        <v>533</v>
      </c>
      <c r="G1041" s="26" t="s">
        <v>629</v>
      </c>
      <c r="H1041" s="26">
        <v>77.27</v>
      </c>
      <c r="I1041" s="27">
        <v>96268.222446511238</v>
      </c>
      <c r="J1041" s="43">
        <f t="shared" si="32"/>
        <v>9.6318387982617538E-3</v>
      </c>
      <c r="K1041" s="26" t="str">
        <f t="shared" si="33"/>
        <v>No</v>
      </c>
      <c r="L1041" s="27" t="s">
        <v>118</v>
      </c>
    </row>
    <row r="1042" spans="1:12" ht="15.6" x14ac:dyDescent="0.3">
      <c r="A1042" s="26" t="s">
        <v>4866</v>
      </c>
      <c r="B1042" s="26" t="s">
        <v>4867</v>
      </c>
      <c r="C1042" s="26" t="s">
        <v>143</v>
      </c>
      <c r="D1042" s="26" t="s">
        <v>144</v>
      </c>
      <c r="E1042" s="26">
        <v>51</v>
      </c>
      <c r="F1042" s="26">
        <v>83</v>
      </c>
      <c r="G1042" s="26" t="s">
        <v>629</v>
      </c>
      <c r="H1042" s="26">
        <v>62.62</v>
      </c>
      <c r="I1042" s="27">
        <v>77933</v>
      </c>
      <c r="J1042" s="43">
        <f t="shared" si="32"/>
        <v>9.6421284949892855E-3</v>
      </c>
      <c r="K1042" s="26" t="str">
        <f t="shared" si="33"/>
        <v>No</v>
      </c>
      <c r="L1042" s="27" t="s">
        <v>118</v>
      </c>
    </row>
    <row r="1043" spans="1:12" ht="15.6" x14ac:dyDescent="0.3">
      <c r="A1043" s="26" t="s">
        <v>4572</v>
      </c>
      <c r="B1043" s="26" t="s">
        <v>4573</v>
      </c>
      <c r="C1043" s="26" t="s">
        <v>255</v>
      </c>
      <c r="D1043" s="26" t="s">
        <v>256</v>
      </c>
      <c r="E1043" s="26">
        <v>103</v>
      </c>
      <c r="F1043" s="26">
        <v>423</v>
      </c>
      <c r="G1043" s="26" t="s">
        <v>629</v>
      </c>
      <c r="H1043" s="26">
        <v>17.149999999999999</v>
      </c>
      <c r="I1043" s="27">
        <v>21333</v>
      </c>
      <c r="J1043" s="43">
        <f t="shared" si="32"/>
        <v>9.6470257347771055E-3</v>
      </c>
      <c r="K1043" s="26" t="str">
        <f t="shared" si="33"/>
        <v>No</v>
      </c>
      <c r="L1043" s="27" t="s">
        <v>147</v>
      </c>
    </row>
    <row r="1044" spans="1:12" ht="15.6" x14ac:dyDescent="0.3">
      <c r="A1044" s="26" t="s">
        <v>4256</v>
      </c>
      <c r="B1044" s="26" t="s">
        <v>4257</v>
      </c>
      <c r="C1044" s="26" t="s">
        <v>139</v>
      </c>
      <c r="D1044" s="26" t="s">
        <v>987</v>
      </c>
      <c r="E1044" s="26">
        <v>293</v>
      </c>
      <c r="F1044" s="26">
        <v>600</v>
      </c>
      <c r="G1044" s="26" t="s">
        <v>629</v>
      </c>
      <c r="H1044" s="26">
        <v>32.659999999999997</v>
      </c>
      <c r="I1044" s="27">
        <v>40591.631612542049</v>
      </c>
      <c r="J1044" s="43">
        <f t="shared" si="32"/>
        <v>9.6551920785294103E-3</v>
      </c>
      <c r="K1044" s="26" t="str">
        <f t="shared" si="33"/>
        <v>No</v>
      </c>
      <c r="L1044" s="27" t="s">
        <v>147</v>
      </c>
    </row>
    <row r="1045" spans="1:12" ht="15.6" x14ac:dyDescent="0.3">
      <c r="A1045" s="26" t="s">
        <v>4100</v>
      </c>
      <c r="B1045" s="26" t="s">
        <v>4101</v>
      </c>
      <c r="C1045" s="26" t="s">
        <v>95</v>
      </c>
      <c r="D1045" s="26" t="s">
        <v>256</v>
      </c>
      <c r="E1045" s="26">
        <v>608</v>
      </c>
      <c r="F1045" s="26">
        <v>2543</v>
      </c>
      <c r="G1045" s="26" t="s">
        <v>629</v>
      </c>
      <c r="H1045" s="26">
        <v>32.75</v>
      </c>
      <c r="I1045" s="27">
        <v>40702.257715134241</v>
      </c>
      <c r="J1045" s="43">
        <f t="shared" si="32"/>
        <v>9.6554840458855321E-3</v>
      </c>
      <c r="K1045" s="26" t="str">
        <f t="shared" si="33"/>
        <v>No</v>
      </c>
      <c r="L1045" s="27" t="s">
        <v>147</v>
      </c>
    </row>
    <row r="1046" spans="1:12" ht="15.6" x14ac:dyDescent="0.3">
      <c r="A1046" s="26" t="s">
        <v>3068</v>
      </c>
      <c r="B1046" s="26" t="s">
        <v>3069</v>
      </c>
      <c r="C1046" s="26" t="s">
        <v>158</v>
      </c>
      <c r="D1046" s="26" t="s">
        <v>96</v>
      </c>
      <c r="E1046" s="26">
        <v>28</v>
      </c>
      <c r="F1046" s="26">
        <v>56</v>
      </c>
      <c r="G1046" s="26" t="s">
        <v>629</v>
      </c>
      <c r="H1046" s="26">
        <v>80</v>
      </c>
      <c r="I1046" s="27">
        <v>99371</v>
      </c>
      <c r="J1046" s="43">
        <f t="shared" si="32"/>
        <v>9.6607662195207864E-3</v>
      </c>
      <c r="K1046" s="26" t="str">
        <f t="shared" si="33"/>
        <v>No</v>
      </c>
      <c r="L1046" s="27" t="s">
        <v>118</v>
      </c>
    </row>
    <row r="1047" spans="1:12" ht="15.6" x14ac:dyDescent="0.3">
      <c r="A1047" s="26" t="s">
        <v>2047</v>
      </c>
      <c r="B1047" s="26" t="s">
        <v>2048</v>
      </c>
      <c r="C1047" s="26" t="s">
        <v>139</v>
      </c>
      <c r="D1047" s="26" t="s">
        <v>201</v>
      </c>
      <c r="E1047" s="26">
        <v>937</v>
      </c>
      <c r="F1047" s="26">
        <v>737</v>
      </c>
      <c r="G1047" s="26" t="s">
        <v>629</v>
      </c>
      <c r="H1047" s="26">
        <v>38.409999999999997</v>
      </c>
      <c r="I1047" s="27">
        <v>47619.409501636786</v>
      </c>
      <c r="J1047" s="43">
        <f t="shared" si="32"/>
        <v>9.679246442233962E-3</v>
      </c>
      <c r="K1047" s="26" t="str">
        <f t="shared" si="33"/>
        <v>No</v>
      </c>
      <c r="L1047" s="27" t="s">
        <v>147</v>
      </c>
    </row>
    <row r="1048" spans="1:12" ht="15.6" x14ac:dyDescent="0.3">
      <c r="A1048" s="26" t="s">
        <v>4658</v>
      </c>
      <c r="B1048" s="26" t="s">
        <v>4659</v>
      </c>
      <c r="C1048" s="26" t="s">
        <v>255</v>
      </c>
      <c r="D1048" s="26" t="s">
        <v>256</v>
      </c>
      <c r="E1048" s="26">
        <v>84</v>
      </c>
      <c r="F1048" s="26">
        <v>46</v>
      </c>
      <c r="G1048" s="26" t="s">
        <v>629</v>
      </c>
      <c r="H1048" s="26">
        <v>36.47</v>
      </c>
      <c r="I1048" s="27">
        <v>45192</v>
      </c>
      <c r="J1048" s="43">
        <f t="shared" si="32"/>
        <v>9.684014869888475E-3</v>
      </c>
      <c r="K1048" s="26" t="str">
        <f t="shared" si="33"/>
        <v>No</v>
      </c>
      <c r="L1048" s="27" t="s">
        <v>147</v>
      </c>
    </row>
    <row r="1049" spans="1:12" ht="15.6" x14ac:dyDescent="0.3">
      <c r="A1049" s="26" t="s">
        <v>3104</v>
      </c>
      <c r="B1049" s="26" t="s">
        <v>3105</v>
      </c>
      <c r="C1049" s="26" t="s">
        <v>133</v>
      </c>
      <c r="D1049" s="26" t="s">
        <v>742</v>
      </c>
      <c r="E1049" s="26">
        <v>25</v>
      </c>
      <c r="F1049" s="26">
        <v>85</v>
      </c>
      <c r="G1049" s="26" t="s">
        <v>629</v>
      </c>
      <c r="H1049" s="26">
        <v>87.95</v>
      </c>
      <c r="I1049" s="27">
        <v>108895.34592148666</v>
      </c>
      <c r="J1049" s="43">
        <f t="shared" si="32"/>
        <v>9.6918742584365496E-3</v>
      </c>
      <c r="K1049" s="26" t="str">
        <f t="shared" si="33"/>
        <v>No</v>
      </c>
      <c r="L1049" s="27" t="s">
        <v>118</v>
      </c>
    </row>
    <row r="1050" spans="1:12" ht="15.6" x14ac:dyDescent="0.3">
      <c r="A1050" s="26" t="s">
        <v>1602</v>
      </c>
      <c r="B1050" s="26" t="s">
        <v>1603</v>
      </c>
      <c r="C1050" s="26" t="s">
        <v>150</v>
      </c>
      <c r="D1050" s="26" t="s">
        <v>352</v>
      </c>
      <c r="E1050" s="26">
        <v>14450</v>
      </c>
      <c r="F1050" s="26">
        <v>40644</v>
      </c>
      <c r="G1050" s="26" t="s">
        <v>629</v>
      </c>
      <c r="H1050" s="26">
        <v>98.34</v>
      </c>
      <c r="I1050" s="27">
        <v>121750.34405704252</v>
      </c>
      <c r="J1050" s="43">
        <f t="shared" si="32"/>
        <v>9.6926214799615551E-3</v>
      </c>
      <c r="K1050" s="26" t="str">
        <f t="shared" si="33"/>
        <v>No</v>
      </c>
      <c r="L1050" s="27" t="s">
        <v>118</v>
      </c>
    </row>
    <row r="1051" spans="1:12" ht="15.6" x14ac:dyDescent="0.3">
      <c r="A1051" s="26" t="s">
        <v>3550</v>
      </c>
      <c r="B1051" s="26" t="s">
        <v>3551</v>
      </c>
      <c r="C1051" s="26" t="s">
        <v>154</v>
      </c>
      <c r="D1051" s="26" t="s">
        <v>155</v>
      </c>
      <c r="E1051" s="26">
        <v>14409</v>
      </c>
      <c r="F1051" s="26">
        <v>52913</v>
      </c>
      <c r="G1051" s="26" t="s">
        <v>629</v>
      </c>
      <c r="H1051" s="26">
        <v>51.52</v>
      </c>
      <c r="I1051" s="27">
        <v>63726.122664063572</v>
      </c>
      <c r="J1051" s="43">
        <f t="shared" si="32"/>
        <v>9.7015160212883603E-3</v>
      </c>
      <c r="K1051" s="26" t="str">
        <f t="shared" si="33"/>
        <v>No</v>
      </c>
      <c r="L1051" s="27" t="s">
        <v>130</v>
      </c>
    </row>
    <row r="1052" spans="1:12" ht="15.6" x14ac:dyDescent="0.3">
      <c r="A1052" s="26" t="s">
        <v>4714</v>
      </c>
      <c r="B1052" s="26" t="s">
        <v>4715</v>
      </c>
      <c r="C1052" s="26" t="s">
        <v>272</v>
      </c>
      <c r="D1052" s="26" t="s">
        <v>273</v>
      </c>
      <c r="E1052" s="26">
        <v>73</v>
      </c>
      <c r="F1052" s="26">
        <v>163</v>
      </c>
      <c r="G1052" s="26" t="s">
        <v>629</v>
      </c>
      <c r="H1052" s="26">
        <v>83.33</v>
      </c>
      <c r="I1052" s="27">
        <v>102950</v>
      </c>
      <c r="J1052" s="43">
        <f t="shared" si="32"/>
        <v>9.7130645944633314E-3</v>
      </c>
      <c r="K1052" s="26" t="str">
        <f t="shared" si="33"/>
        <v>No</v>
      </c>
      <c r="L1052" s="27" t="s">
        <v>118</v>
      </c>
    </row>
    <row r="1053" spans="1:12" ht="15.6" x14ac:dyDescent="0.3">
      <c r="A1053" s="26" t="s">
        <v>2933</v>
      </c>
      <c r="B1053" s="26" t="s">
        <v>2934</v>
      </c>
      <c r="C1053" s="26" t="s">
        <v>207</v>
      </c>
      <c r="D1053" s="26" t="s">
        <v>208</v>
      </c>
      <c r="E1053" s="26">
        <v>38</v>
      </c>
      <c r="F1053" s="26">
        <v>45</v>
      </c>
      <c r="G1053" s="26" t="s">
        <v>629</v>
      </c>
      <c r="H1053" s="26">
        <v>98.95</v>
      </c>
      <c r="I1053" s="27">
        <v>122222</v>
      </c>
      <c r="J1053" s="43">
        <f t="shared" si="32"/>
        <v>9.7151085729246783E-3</v>
      </c>
      <c r="K1053" s="26" t="str">
        <f t="shared" si="33"/>
        <v>No</v>
      </c>
      <c r="L1053" s="27" t="s">
        <v>118</v>
      </c>
    </row>
    <row r="1054" spans="1:12" ht="15.6" x14ac:dyDescent="0.3">
      <c r="A1054" s="26" t="s">
        <v>4334</v>
      </c>
      <c r="B1054" s="26" t="s">
        <v>4335</v>
      </c>
      <c r="C1054" s="26" t="s">
        <v>100</v>
      </c>
      <c r="D1054" s="26" t="s">
        <v>101</v>
      </c>
      <c r="E1054" s="26">
        <v>210</v>
      </c>
      <c r="F1054" s="26">
        <v>769</v>
      </c>
      <c r="G1054" s="26" t="s">
        <v>629</v>
      </c>
      <c r="H1054" s="26">
        <v>73.69</v>
      </c>
      <c r="I1054" s="27">
        <v>90959.984497944708</v>
      </c>
      <c r="J1054" s="43">
        <f t="shared" si="32"/>
        <v>9.7216375407361763E-3</v>
      </c>
      <c r="K1054" s="26" t="str">
        <f t="shared" si="33"/>
        <v>No</v>
      </c>
      <c r="L1054" s="27" t="s">
        <v>118</v>
      </c>
    </row>
    <row r="1055" spans="1:12" ht="15.6" x14ac:dyDescent="0.3">
      <c r="A1055" s="26" t="s">
        <v>5040</v>
      </c>
      <c r="B1055" s="26" t="s">
        <v>5041</v>
      </c>
      <c r="C1055" s="26" t="s">
        <v>523</v>
      </c>
      <c r="D1055" s="26" t="s">
        <v>134</v>
      </c>
      <c r="E1055" s="26">
        <v>37</v>
      </c>
      <c r="F1055" s="26">
        <v>100</v>
      </c>
      <c r="G1055" s="26" t="s">
        <v>629</v>
      </c>
      <c r="H1055" s="26">
        <v>30</v>
      </c>
      <c r="I1055" s="27">
        <v>36977</v>
      </c>
      <c r="J1055" s="43">
        <f t="shared" si="32"/>
        <v>9.7357817021391669E-3</v>
      </c>
      <c r="K1055" s="26" t="str">
        <f t="shared" si="33"/>
        <v>No</v>
      </c>
      <c r="L1055" s="27" t="s">
        <v>147</v>
      </c>
    </row>
    <row r="1056" spans="1:12" ht="15.6" x14ac:dyDescent="0.3">
      <c r="A1056" s="26" t="s">
        <v>4304</v>
      </c>
      <c r="B1056" s="26" t="s">
        <v>4305</v>
      </c>
      <c r="C1056" s="26" t="s">
        <v>87</v>
      </c>
      <c r="D1056" s="26" t="s">
        <v>88</v>
      </c>
      <c r="E1056" s="26">
        <v>237</v>
      </c>
      <c r="F1056" s="26">
        <v>782</v>
      </c>
      <c r="G1056" s="26" t="s">
        <v>629</v>
      </c>
      <c r="H1056" s="26">
        <v>57.19</v>
      </c>
      <c r="I1056" s="27">
        <v>70469</v>
      </c>
      <c r="J1056" s="43">
        <f t="shared" si="32"/>
        <v>9.7387503725042211E-3</v>
      </c>
      <c r="K1056" s="26" t="str">
        <f t="shared" si="33"/>
        <v>No</v>
      </c>
      <c r="L1056" s="27" t="s">
        <v>130</v>
      </c>
    </row>
    <row r="1057" spans="1:12" ht="15.6" x14ac:dyDescent="0.3">
      <c r="A1057" s="26" t="s">
        <v>3890</v>
      </c>
      <c r="B1057" s="26" t="s">
        <v>3891</v>
      </c>
      <c r="C1057" s="26" t="s">
        <v>128</v>
      </c>
      <c r="D1057" s="26" t="s">
        <v>129</v>
      </c>
      <c r="E1057" s="26">
        <v>1921</v>
      </c>
      <c r="F1057" s="26">
        <v>5945</v>
      </c>
      <c r="G1057" s="26" t="s">
        <v>629</v>
      </c>
      <c r="H1057" s="26">
        <v>41.48</v>
      </c>
      <c r="I1057" s="27">
        <v>51098.467812676608</v>
      </c>
      <c r="J1057" s="43">
        <f t="shared" si="32"/>
        <v>9.7411922765424826E-3</v>
      </c>
      <c r="K1057" s="26" t="str">
        <f t="shared" si="33"/>
        <v>No</v>
      </c>
      <c r="L1057" s="27" t="s">
        <v>147</v>
      </c>
    </row>
    <row r="1058" spans="1:12" ht="15.6" x14ac:dyDescent="0.3">
      <c r="A1058" s="26" t="s">
        <v>1524</v>
      </c>
      <c r="B1058" s="26" t="s">
        <v>1525</v>
      </c>
      <c r="C1058" s="26" t="s">
        <v>207</v>
      </c>
      <c r="D1058" s="26" t="s">
        <v>545</v>
      </c>
      <c r="E1058" s="26">
        <v>23428</v>
      </c>
      <c r="F1058" s="26">
        <v>108599</v>
      </c>
      <c r="G1058" s="26" t="s">
        <v>629</v>
      </c>
      <c r="H1058" s="26">
        <v>95.39</v>
      </c>
      <c r="I1058" s="27">
        <v>117319.4959251018</v>
      </c>
      <c r="J1058" s="43">
        <f t="shared" si="32"/>
        <v>9.7569461151689376E-3</v>
      </c>
      <c r="K1058" s="26" t="str">
        <f t="shared" si="33"/>
        <v>No</v>
      </c>
      <c r="L1058" s="27" t="s">
        <v>118</v>
      </c>
    </row>
    <row r="1059" spans="1:12" ht="15.6" x14ac:dyDescent="0.3">
      <c r="A1059" s="26" t="s">
        <v>2483</v>
      </c>
      <c r="B1059" s="26" t="s">
        <v>2484</v>
      </c>
      <c r="C1059" s="26" t="s">
        <v>105</v>
      </c>
      <c r="D1059" s="26" t="s">
        <v>106</v>
      </c>
      <c r="E1059" s="26">
        <v>128</v>
      </c>
      <c r="F1059" s="26">
        <v>429</v>
      </c>
      <c r="G1059" s="26" t="s">
        <v>629</v>
      </c>
      <c r="H1059" s="26">
        <v>100</v>
      </c>
      <c r="I1059" s="27">
        <v>122986</v>
      </c>
      <c r="J1059" s="43">
        <f t="shared" si="32"/>
        <v>9.757208137511587E-3</v>
      </c>
      <c r="K1059" s="26" t="str">
        <f t="shared" si="33"/>
        <v>No</v>
      </c>
      <c r="L1059" s="27" t="s">
        <v>118</v>
      </c>
    </row>
    <row r="1060" spans="1:12" ht="15.6" x14ac:dyDescent="0.3">
      <c r="A1060" s="26" t="s">
        <v>2137</v>
      </c>
      <c r="B1060" s="26" t="s">
        <v>2138</v>
      </c>
      <c r="C1060" s="26" t="s">
        <v>195</v>
      </c>
      <c r="D1060" s="26" t="s">
        <v>307</v>
      </c>
      <c r="E1060" s="26">
        <v>600</v>
      </c>
      <c r="F1060" s="26">
        <v>2568</v>
      </c>
      <c r="G1060" s="26" t="s">
        <v>629</v>
      </c>
      <c r="H1060" s="26">
        <v>47.34</v>
      </c>
      <c r="I1060" s="27">
        <v>58110</v>
      </c>
      <c r="J1060" s="43">
        <f t="shared" si="32"/>
        <v>9.7759421786267429E-3</v>
      </c>
      <c r="K1060" s="26" t="str">
        <f t="shared" si="33"/>
        <v>No</v>
      </c>
      <c r="L1060" s="27" t="s">
        <v>130</v>
      </c>
    </row>
    <row r="1061" spans="1:12" ht="15.6" x14ac:dyDescent="0.3">
      <c r="A1061" s="26" t="s">
        <v>5687</v>
      </c>
      <c r="B1061" s="26" t="s">
        <v>5688</v>
      </c>
      <c r="C1061" s="26" t="s">
        <v>207</v>
      </c>
      <c r="D1061" s="26" t="s">
        <v>208</v>
      </c>
      <c r="E1061" s="26">
        <v>26</v>
      </c>
      <c r="F1061" s="26">
        <v>61</v>
      </c>
      <c r="G1061" s="26" t="s">
        <v>629</v>
      </c>
      <c r="H1061" s="26">
        <v>163.1</v>
      </c>
      <c r="I1061" s="27">
        <v>200089</v>
      </c>
      <c r="J1061" s="43">
        <f t="shared" si="32"/>
        <v>9.7816471670106788E-3</v>
      </c>
      <c r="K1061" s="26" t="str">
        <f t="shared" si="33"/>
        <v>No</v>
      </c>
      <c r="L1061" s="27" t="s">
        <v>118</v>
      </c>
    </row>
    <row r="1062" spans="1:12" ht="15.6" x14ac:dyDescent="0.3">
      <c r="A1062" s="26" t="s">
        <v>1907</v>
      </c>
      <c r="B1062" s="26" t="s">
        <v>1908</v>
      </c>
      <c r="C1062" s="26" t="s">
        <v>164</v>
      </c>
      <c r="D1062" s="26" t="s">
        <v>101</v>
      </c>
      <c r="E1062" s="26">
        <v>2049</v>
      </c>
      <c r="F1062" s="26">
        <v>3429</v>
      </c>
      <c r="G1062" s="26" t="s">
        <v>629</v>
      </c>
      <c r="H1062" s="26">
        <v>99.19</v>
      </c>
      <c r="I1062" s="27">
        <v>121613.23116565135</v>
      </c>
      <c r="J1062" s="43">
        <f t="shared" si="32"/>
        <v>9.7874218832217381E-3</v>
      </c>
      <c r="K1062" s="26" t="str">
        <f t="shared" si="33"/>
        <v>No</v>
      </c>
      <c r="L1062" s="27" t="s">
        <v>118</v>
      </c>
    </row>
    <row r="1063" spans="1:12" ht="15.6" x14ac:dyDescent="0.3">
      <c r="A1063" s="26" t="s">
        <v>4458</v>
      </c>
      <c r="B1063" s="26" t="s">
        <v>4459</v>
      </c>
      <c r="C1063" s="26" t="s">
        <v>211</v>
      </c>
      <c r="D1063" s="26" t="s">
        <v>295</v>
      </c>
      <c r="E1063" s="26">
        <v>142</v>
      </c>
      <c r="F1063" s="26">
        <v>469</v>
      </c>
      <c r="G1063" s="26" t="s">
        <v>629</v>
      </c>
      <c r="H1063" s="26">
        <v>33.04</v>
      </c>
      <c r="I1063" s="27">
        <v>40493.002575911945</v>
      </c>
      <c r="J1063" s="43">
        <f t="shared" si="32"/>
        <v>9.7913213340186812E-3</v>
      </c>
      <c r="K1063" s="26" t="str">
        <f t="shared" si="33"/>
        <v>No</v>
      </c>
      <c r="L1063" s="27" t="s">
        <v>147</v>
      </c>
    </row>
    <row r="1064" spans="1:12" ht="15.6" x14ac:dyDescent="0.3">
      <c r="A1064" s="26" t="s">
        <v>5595</v>
      </c>
      <c r="B1064" s="26" t="s">
        <v>5596</v>
      </c>
      <c r="C1064" s="26" t="s">
        <v>351</v>
      </c>
      <c r="D1064" s="26" t="s">
        <v>352</v>
      </c>
      <c r="E1064" s="26">
        <v>186</v>
      </c>
      <c r="F1064" s="26">
        <v>614</v>
      </c>
      <c r="G1064" s="26" t="s">
        <v>629</v>
      </c>
      <c r="H1064" s="26">
        <v>117.5</v>
      </c>
      <c r="I1064" s="27">
        <v>143999.98086370592</v>
      </c>
      <c r="J1064" s="43">
        <f t="shared" si="32"/>
        <v>9.7916679678905407E-3</v>
      </c>
      <c r="K1064" s="26" t="str">
        <f t="shared" si="33"/>
        <v>No</v>
      </c>
      <c r="L1064" s="27" t="s">
        <v>118</v>
      </c>
    </row>
    <row r="1065" spans="1:12" ht="15.6" x14ac:dyDescent="0.3">
      <c r="A1065" s="26" t="s">
        <v>3684</v>
      </c>
      <c r="B1065" s="26" t="s">
        <v>3685</v>
      </c>
      <c r="C1065" s="26" t="s">
        <v>105</v>
      </c>
      <c r="D1065" s="26" t="s">
        <v>106</v>
      </c>
      <c r="E1065" s="26">
        <v>5790</v>
      </c>
      <c r="F1065" s="26">
        <v>21954</v>
      </c>
      <c r="G1065" s="26" t="s">
        <v>629</v>
      </c>
      <c r="H1065" s="26">
        <v>62.18</v>
      </c>
      <c r="I1065" s="27">
        <v>76163.786573160643</v>
      </c>
      <c r="J1065" s="43">
        <f t="shared" si="32"/>
        <v>9.7967818246964527E-3</v>
      </c>
      <c r="K1065" s="26" t="str">
        <f t="shared" si="33"/>
        <v>No</v>
      </c>
      <c r="L1065" s="27" t="s">
        <v>118</v>
      </c>
    </row>
    <row r="1066" spans="1:12" ht="15.6" x14ac:dyDescent="0.3">
      <c r="A1066" s="26" t="s">
        <v>4340</v>
      </c>
      <c r="B1066" s="26" t="s">
        <v>4341</v>
      </c>
      <c r="C1066" s="26" t="s">
        <v>185</v>
      </c>
      <c r="D1066" s="26" t="s">
        <v>304</v>
      </c>
      <c r="E1066" s="26">
        <v>202</v>
      </c>
      <c r="F1066" s="26">
        <v>1510</v>
      </c>
      <c r="G1066" s="26" t="s">
        <v>629</v>
      </c>
      <c r="H1066" s="26">
        <v>37.869999999999997</v>
      </c>
      <c r="I1066" s="27">
        <v>46297</v>
      </c>
      <c r="J1066" s="43">
        <f t="shared" si="32"/>
        <v>9.8157548005270313E-3</v>
      </c>
      <c r="K1066" s="26" t="str">
        <f t="shared" si="33"/>
        <v>No</v>
      </c>
      <c r="L1066" s="27" t="s">
        <v>147</v>
      </c>
    </row>
    <row r="1067" spans="1:12" ht="15.6" x14ac:dyDescent="0.3">
      <c r="A1067" s="26" t="s">
        <v>4052</v>
      </c>
      <c r="B1067" s="26" t="s">
        <v>4053</v>
      </c>
      <c r="C1067" s="26" t="s">
        <v>397</v>
      </c>
      <c r="D1067" s="26" t="s">
        <v>434</v>
      </c>
      <c r="E1067" s="26">
        <v>793</v>
      </c>
      <c r="F1067" s="26">
        <v>2772</v>
      </c>
      <c r="G1067" s="26" t="s">
        <v>629</v>
      </c>
      <c r="H1067" s="26">
        <v>28.49</v>
      </c>
      <c r="I1067" s="27">
        <v>34826.543875068797</v>
      </c>
      <c r="J1067" s="43">
        <f t="shared" si="32"/>
        <v>9.8166502316855194E-3</v>
      </c>
      <c r="K1067" s="26" t="str">
        <f t="shared" si="33"/>
        <v>No</v>
      </c>
      <c r="L1067" s="27" t="s">
        <v>147</v>
      </c>
    </row>
    <row r="1068" spans="1:12" ht="15.6" x14ac:dyDescent="0.3">
      <c r="A1068" s="26" t="s">
        <v>3116</v>
      </c>
      <c r="B1068" s="26" t="s">
        <v>3117</v>
      </c>
      <c r="C1068" s="26" t="s">
        <v>195</v>
      </c>
      <c r="D1068" s="26" t="s">
        <v>307</v>
      </c>
      <c r="E1068" s="26">
        <v>25</v>
      </c>
      <c r="F1068" s="26">
        <v>58</v>
      </c>
      <c r="G1068" s="26" t="s">
        <v>629</v>
      </c>
      <c r="H1068" s="26">
        <v>70</v>
      </c>
      <c r="I1068" s="27">
        <v>85536.000000000015</v>
      </c>
      <c r="J1068" s="43">
        <f t="shared" si="32"/>
        <v>9.8204264870931524E-3</v>
      </c>
      <c r="K1068" s="26" t="str">
        <f t="shared" si="33"/>
        <v>No</v>
      </c>
      <c r="L1068" s="27" t="s">
        <v>118</v>
      </c>
    </row>
    <row r="1069" spans="1:12" ht="15.6" x14ac:dyDescent="0.3">
      <c r="A1069" s="26" t="s">
        <v>4444</v>
      </c>
      <c r="B1069" s="26" t="s">
        <v>4445</v>
      </c>
      <c r="C1069" s="26" t="s">
        <v>195</v>
      </c>
      <c r="D1069" s="26" t="s">
        <v>729</v>
      </c>
      <c r="E1069" s="26">
        <v>149</v>
      </c>
      <c r="F1069" s="26">
        <v>492</v>
      </c>
      <c r="G1069" s="26" t="s">
        <v>629</v>
      </c>
      <c r="H1069" s="26">
        <v>30.03</v>
      </c>
      <c r="I1069" s="27">
        <v>36638</v>
      </c>
      <c r="J1069" s="43">
        <f t="shared" si="32"/>
        <v>9.835689721054643E-3</v>
      </c>
      <c r="K1069" s="26" t="str">
        <f t="shared" si="33"/>
        <v>No</v>
      </c>
      <c r="L1069" s="27" t="s">
        <v>147</v>
      </c>
    </row>
    <row r="1070" spans="1:12" ht="15.6" x14ac:dyDescent="0.3">
      <c r="A1070" s="26" t="s">
        <v>5332</v>
      </c>
      <c r="B1070" s="26" t="s">
        <v>5333</v>
      </c>
      <c r="C1070" s="26" t="s">
        <v>344</v>
      </c>
      <c r="D1070" s="26" t="s">
        <v>175</v>
      </c>
      <c r="E1070" s="26">
        <v>20</v>
      </c>
      <c r="F1070" s="26">
        <v>100</v>
      </c>
      <c r="G1070" s="26" t="s">
        <v>629</v>
      </c>
      <c r="H1070" s="26">
        <v>27.39</v>
      </c>
      <c r="I1070" s="27">
        <v>33387.046261175499</v>
      </c>
      <c r="J1070" s="43">
        <f t="shared" si="32"/>
        <v>9.844536633425079E-3</v>
      </c>
      <c r="K1070" s="26" t="str">
        <f t="shared" si="33"/>
        <v>No</v>
      </c>
      <c r="L1070" s="27" t="s">
        <v>147</v>
      </c>
    </row>
    <row r="1071" spans="1:12" ht="15.6" x14ac:dyDescent="0.3">
      <c r="A1071" s="26" t="s">
        <v>5605</v>
      </c>
      <c r="B1071" s="26" t="s">
        <v>5606</v>
      </c>
      <c r="C1071" s="26" t="s">
        <v>514</v>
      </c>
      <c r="D1071" s="26" t="s">
        <v>172</v>
      </c>
      <c r="E1071" s="26">
        <v>117</v>
      </c>
      <c r="F1071" s="26">
        <v>325</v>
      </c>
      <c r="G1071" s="26" t="s">
        <v>629</v>
      </c>
      <c r="H1071" s="26">
        <v>133.13</v>
      </c>
      <c r="I1071" s="27">
        <v>162232</v>
      </c>
      <c r="J1071" s="43">
        <f t="shared" si="32"/>
        <v>9.8473790620839281E-3</v>
      </c>
      <c r="K1071" s="26" t="str">
        <f t="shared" si="33"/>
        <v>No</v>
      </c>
      <c r="L1071" s="27" t="s">
        <v>118</v>
      </c>
    </row>
    <row r="1072" spans="1:12" ht="15.6" x14ac:dyDescent="0.3">
      <c r="A1072" s="26" t="s">
        <v>2541</v>
      </c>
      <c r="B1072" s="26" t="s">
        <v>2542</v>
      </c>
      <c r="C1072" s="26" t="s">
        <v>191</v>
      </c>
      <c r="D1072" s="26" t="s">
        <v>192</v>
      </c>
      <c r="E1072" s="26">
        <v>108</v>
      </c>
      <c r="F1072" s="26">
        <v>340</v>
      </c>
      <c r="G1072" s="26" t="s">
        <v>629</v>
      </c>
      <c r="H1072" s="26">
        <v>57.25</v>
      </c>
      <c r="I1072" s="27">
        <v>69763</v>
      </c>
      <c r="J1072" s="43">
        <f t="shared" si="32"/>
        <v>9.847626965583476E-3</v>
      </c>
      <c r="K1072" s="26" t="str">
        <f t="shared" si="33"/>
        <v>No</v>
      </c>
      <c r="L1072" s="27" t="s">
        <v>130</v>
      </c>
    </row>
    <row r="1073" spans="1:12" ht="15.6" x14ac:dyDescent="0.3">
      <c r="A1073" s="26" t="s">
        <v>3680</v>
      </c>
      <c r="B1073" s="26" t="s">
        <v>3681</v>
      </c>
      <c r="C1073" s="26" t="s">
        <v>164</v>
      </c>
      <c r="D1073" s="26" t="s">
        <v>165</v>
      </c>
      <c r="E1073" s="26">
        <v>5947</v>
      </c>
      <c r="F1073" s="26">
        <v>26928</v>
      </c>
      <c r="G1073" s="26" t="s">
        <v>629</v>
      </c>
      <c r="H1073" s="26">
        <v>51.59</v>
      </c>
      <c r="I1073" s="27">
        <v>62854.837381861202</v>
      </c>
      <c r="J1073" s="43">
        <f t="shared" si="32"/>
        <v>9.8493612550281714E-3</v>
      </c>
      <c r="K1073" s="26" t="str">
        <f t="shared" si="33"/>
        <v>No</v>
      </c>
      <c r="L1073" s="27" t="s">
        <v>130</v>
      </c>
    </row>
    <row r="1074" spans="1:12" ht="15.6" x14ac:dyDescent="0.3">
      <c r="A1074" s="26" t="s">
        <v>1526</v>
      </c>
      <c r="B1074" s="26" t="s">
        <v>1527</v>
      </c>
      <c r="C1074" s="26" t="s">
        <v>100</v>
      </c>
      <c r="D1074" s="26" t="s">
        <v>101</v>
      </c>
      <c r="E1074" s="26">
        <v>23241</v>
      </c>
      <c r="F1074" s="26">
        <v>88963</v>
      </c>
      <c r="G1074" s="26" t="s">
        <v>629</v>
      </c>
      <c r="H1074" s="26">
        <v>88.32</v>
      </c>
      <c r="I1074" s="27">
        <v>107588.67738154205</v>
      </c>
      <c r="J1074" s="43">
        <f t="shared" si="32"/>
        <v>9.8508507195556108E-3</v>
      </c>
      <c r="K1074" s="26" t="str">
        <f t="shared" si="33"/>
        <v>No</v>
      </c>
      <c r="L1074" s="27" t="s">
        <v>118</v>
      </c>
    </row>
    <row r="1075" spans="1:12" ht="15.6" x14ac:dyDescent="0.3">
      <c r="A1075" s="26" t="s">
        <v>2807</v>
      </c>
      <c r="B1075" s="26" t="s">
        <v>2808</v>
      </c>
      <c r="C1075" s="26" t="s">
        <v>95</v>
      </c>
      <c r="D1075" s="26" t="s">
        <v>96</v>
      </c>
      <c r="E1075" s="26">
        <v>51</v>
      </c>
      <c r="F1075" s="26">
        <v>200</v>
      </c>
      <c r="G1075" s="26" t="s">
        <v>629</v>
      </c>
      <c r="H1075" s="26">
        <v>100</v>
      </c>
      <c r="I1075" s="27">
        <v>121809</v>
      </c>
      <c r="J1075" s="43">
        <f t="shared" si="32"/>
        <v>9.8514888062458447E-3</v>
      </c>
      <c r="K1075" s="26" t="str">
        <f t="shared" si="33"/>
        <v>No</v>
      </c>
      <c r="L1075" s="27" t="s">
        <v>118</v>
      </c>
    </row>
    <row r="1076" spans="1:12" ht="15.6" x14ac:dyDescent="0.3">
      <c r="A1076" s="26" t="s">
        <v>3032</v>
      </c>
      <c r="B1076" s="26" t="s">
        <v>3033</v>
      </c>
      <c r="C1076" s="26" t="s">
        <v>105</v>
      </c>
      <c r="D1076" s="26" t="s">
        <v>106</v>
      </c>
      <c r="E1076" s="26">
        <v>31</v>
      </c>
      <c r="F1076" s="26">
        <v>30</v>
      </c>
      <c r="G1076" s="26" t="s">
        <v>629</v>
      </c>
      <c r="H1076" s="26">
        <v>35</v>
      </c>
      <c r="I1076" s="27">
        <v>42583</v>
      </c>
      <c r="J1076" s="43">
        <f t="shared" si="32"/>
        <v>9.8630909048211726E-3</v>
      </c>
      <c r="K1076" s="26" t="str">
        <f t="shared" si="33"/>
        <v>No</v>
      </c>
      <c r="L1076" s="27" t="s">
        <v>147</v>
      </c>
    </row>
    <row r="1077" spans="1:12" ht="15.6" x14ac:dyDescent="0.3">
      <c r="A1077" s="26" t="s">
        <v>5617</v>
      </c>
      <c r="B1077" s="26" t="s">
        <v>5618</v>
      </c>
      <c r="C1077" s="26" t="s">
        <v>351</v>
      </c>
      <c r="D1077" s="26" t="s">
        <v>352</v>
      </c>
      <c r="E1077" s="26">
        <v>77</v>
      </c>
      <c r="F1077" s="26">
        <v>204</v>
      </c>
      <c r="G1077" s="26" t="s">
        <v>629</v>
      </c>
      <c r="H1077" s="26">
        <v>112.31</v>
      </c>
      <c r="I1077" s="27">
        <v>136500</v>
      </c>
      <c r="J1077" s="43">
        <f t="shared" si="32"/>
        <v>9.8734065934065942E-3</v>
      </c>
      <c r="K1077" s="26" t="str">
        <f t="shared" si="33"/>
        <v>No</v>
      </c>
      <c r="L1077" s="27" t="s">
        <v>118</v>
      </c>
    </row>
    <row r="1078" spans="1:12" ht="15.6" x14ac:dyDescent="0.3">
      <c r="A1078" s="26" t="s">
        <v>4086</v>
      </c>
      <c r="B1078" s="26" t="s">
        <v>4087</v>
      </c>
      <c r="C1078" s="26" t="s">
        <v>128</v>
      </c>
      <c r="D1078" s="26" t="s">
        <v>129</v>
      </c>
      <c r="E1078" s="26">
        <v>664</v>
      </c>
      <c r="F1078" s="26">
        <v>2211</v>
      </c>
      <c r="G1078" s="26" t="s">
        <v>629</v>
      </c>
      <c r="H1078" s="26">
        <v>57.63</v>
      </c>
      <c r="I1078" s="27">
        <v>70028.898868620061</v>
      </c>
      <c r="J1078" s="43">
        <f t="shared" si="32"/>
        <v>9.8753516215844429E-3</v>
      </c>
      <c r="K1078" s="26" t="str">
        <f t="shared" si="33"/>
        <v>No</v>
      </c>
      <c r="L1078" s="27" t="s">
        <v>130</v>
      </c>
    </row>
    <row r="1079" spans="1:12" ht="15.6" x14ac:dyDescent="0.3">
      <c r="A1079" s="26" t="s">
        <v>2883</v>
      </c>
      <c r="B1079" s="26" t="s">
        <v>2884</v>
      </c>
      <c r="C1079" s="26" t="s">
        <v>100</v>
      </c>
      <c r="D1079" s="26" t="s">
        <v>101</v>
      </c>
      <c r="E1079" s="26">
        <v>43</v>
      </c>
      <c r="F1079" s="26">
        <v>142</v>
      </c>
      <c r="G1079" s="26" t="s">
        <v>629</v>
      </c>
      <c r="H1079" s="26">
        <v>82.5</v>
      </c>
      <c r="I1079" s="27">
        <v>100198.99999999997</v>
      </c>
      <c r="J1079" s="43">
        <f t="shared" si="32"/>
        <v>9.8803381271270196E-3</v>
      </c>
      <c r="K1079" s="26" t="str">
        <f t="shared" si="33"/>
        <v>No</v>
      </c>
      <c r="L1079" s="27" t="s">
        <v>118</v>
      </c>
    </row>
    <row r="1080" spans="1:12" ht="15.6" x14ac:dyDescent="0.3">
      <c r="A1080" s="26" t="s">
        <v>3770</v>
      </c>
      <c r="B1080" s="26" t="s">
        <v>3771</v>
      </c>
      <c r="C1080" s="26" t="s">
        <v>726</v>
      </c>
      <c r="D1080" s="26" t="s">
        <v>88</v>
      </c>
      <c r="E1080" s="26">
        <v>3528</v>
      </c>
      <c r="F1080" s="26">
        <v>22968</v>
      </c>
      <c r="G1080" s="26" t="s">
        <v>629</v>
      </c>
      <c r="H1080" s="26">
        <v>45.22</v>
      </c>
      <c r="I1080" s="27">
        <v>54895.591371191578</v>
      </c>
      <c r="J1080" s="43">
        <f t="shared" si="32"/>
        <v>9.8849467952861828E-3</v>
      </c>
      <c r="K1080" s="26" t="str">
        <f t="shared" si="33"/>
        <v>No</v>
      </c>
      <c r="L1080" s="27" t="s">
        <v>147</v>
      </c>
    </row>
    <row r="1081" spans="1:12" ht="15.6" x14ac:dyDescent="0.3">
      <c r="A1081" s="26" t="s">
        <v>5659</v>
      </c>
      <c r="B1081" s="26" t="s">
        <v>5660</v>
      </c>
      <c r="C1081" s="26" t="s">
        <v>207</v>
      </c>
      <c r="D1081" s="26" t="s">
        <v>208</v>
      </c>
      <c r="E1081" s="26">
        <v>38</v>
      </c>
      <c r="F1081" s="26">
        <v>80</v>
      </c>
      <c r="G1081" s="26" t="s">
        <v>629</v>
      </c>
      <c r="H1081" s="26">
        <v>127.96</v>
      </c>
      <c r="I1081" s="27">
        <v>154605</v>
      </c>
      <c r="J1081" s="43">
        <f t="shared" si="32"/>
        <v>9.9318909478994851E-3</v>
      </c>
      <c r="K1081" s="26" t="str">
        <f t="shared" si="33"/>
        <v>No</v>
      </c>
      <c r="L1081" s="27" t="s">
        <v>118</v>
      </c>
    </row>
    <row r="1082" spans="1:12" ht="15.6" x14ac:dyDescent="0.3">
      <c r="A1082" s="26" t="s">
        <v>1949</v>
      </c>
      <c r="B1082" s="26" t="s">
        <v>1950</v>
      </c>
      <c r="C1082" s="26" t="s">
        <v>133</v>
      </c>
      <c r="D1082" s="26" t="s">
        <v>161</v>
      </c>
      <c r="E1082" s="26">
        <v>1591</v>
      </c>
      <c r="F1082" s="26">
        <v>5250</v>
      </c>
      <c r="G1082" s="26" t="s">
        <v>629</v>
      </c>
      <c r="H1082" s="26">
        <v>88.92</v>
      </c>
      <c r="I1082" s="27">
        <v>107381.77365254289</v>
      </c>
      <c r="J1082" s="43">
        <f t="shared" si="32"/>
        <v>9.9368818720823159E-3</v>
      </c>
      <c r="K1082" s="26" t="str">
        <f t="shared" si="33"/>
        <v>No</v>
      </c>
      <c r="L1082" s="27" t="s">
        <v>118</v>
      </c>
    </row>
    <row r="1083" spans="1:12" ht="15.6" x14ac:dyDescent="0.3">
      <c r="A1083" s="26" t="s">
        <v>5066</v>
      </c>
      <c r="B1083" s="26" t="s">
        <v>5067</v>
      </c>
      <c r="C1083" s="26" t="s">
        <v>195</v>
      </c>
      <c r="D1083" s="26" t="s">
        <v>443</v>
      </c>
      <c r="E1083" s="26">
        <v>35</v>
      </c>
      <c r="F1083" s="26">
        <v>115</v>
      </c>
      <c r="G1083" s="26" t="s">
        <v>629</v>
      </c>
      <c r="H1083" s="26">
        <v>35.42</v>
      </c>
      <c r="I1083" s="27">
        <v>42759</v>
      </c>
      <c r="J1083" s="43">
        <f t="shared" si="32"/>
        <v>9.9403634322598761E-3</v>
      </c>
      <c r="K1083" s="26" t="str">
        <f t="shared" si="33"/>
        <v>No</v>
      </c>
      <c r="L1083" s="27" t="s">
        <v>147</v>
      </c>
    </row>
    <row r="1084" spans="1:12" ht="15.6" x14ac:dyDescent="0.3">
      <c r="A1084" s="26" t="s">
        <v>4282</v>
      </c>
      <c r="B1084" s="26" t="s">
        <v>4283</v>
      </c>
      <c r="C1084" s="26" t="s">
        <v>110</v>
      </c>
      <c r="D1084" s="26" t="s">
        <v>1423</v>
      </c>
      <c r="E1084" s="26">
        <v>257</v>
      </c>
      <c r="F1084" s="26">
        <v>600</v>
      </c>
      <c r="G1084" s="26" t="s">
        <v>629</v>
      </c>
      <c r="H1084" s="26">
        <v>74.989999999999995</v>
      </c>
      <c r="I1084" s="27">
        <v>90483.535334358006</v>
      </c>
      <c r="J1084" s="43">
        <f t="shared" si="32"/>
        <v>9.9452347509934383E-3</v>
      </c>
      <c r="K1084" s="26" t="str">
        <f t="shared" si="33"/>
        <v>No</v>
      </c>
      <c r="L1084" s="27" t="s">
        <v>118</v>
      </c>
    </row>
    <row r="1085" spans="1:12" ht="15.6" x14ac:dyDescent="0.3">
      <c r="A1085" s="26" t="s">
        <v>4664</v>
      </c>
      <c r="B1085" s="26" t="s">
        <v>4665</v>
      </c>
      <c r="C1085" s="26" t="s">
        <v>105</v>
      </c>
      <c r="D1085" s="26" t="s">
        <v>106</v>
      </c>
      <c r="E1085" s="26">
        <v>83</v>
      </c>
      <c r="F1085" s="26">
        <v>238</v>
      </c>
      <c r="G1085" s="26" t="s">
        <v>629</v>
      </c>
      <c r="H1085" s="26">
        <v>39.04</v>
      </c>
      <c r="I1085" s="27">
        <v>47069.891753198892</v>
      </c>
      <c r="J1085" s="43">
        <f t="shared" si="32"/>
        <v>9.952859089975747E-3</v>
      </c>
      <c r="K1085" s="26" t="str">
        <f t="shared" si="33"/>
        <v>No</v>
      </c>
      <c r="L1085" s="27" t="s">
        <v>147</v>
      </c>
    </row>
    <row r="1086" spans="1:12" ht="15.6" x14ac:dyDescent="0.3">
      <c r="A1086" s="26" t="s">
        <v>4766</v>
      </c>
      <c r="B1086" s="26" t="s">
        <v>4767</v>
      </c>
      <c r="C1086" s="26" t="s">
        <v>1174</v>
      </c>
      <c r="D1086" s="26" t="s">
        <v>151</v>
      </c>
      <c r="E1086" s="26">
        <v>66</v>
      </c>
      <c r="F1086" s="26">
        <v>198</v>
      </c>
      <c r="G1086" s="26" t="s">
        <v>629</v>
      </c>
      <c r="H1086" s="26">
        <v>75</v>
      </c>
      <c r="I1086" s="27">
        <v>90417</v>
      </c>
      <c r="J1086" s="43">
        <f t="shared" si="32"/>
        <v>9.9538803543581401E-3</v>
      </c>
      <c r="K1086" s="26" t="str">
        <f t="shared" si="33"/>
        <v>No</v>
      </c>
      <c r="L1086" s="27" t="s">
        <v>118</v>
      </c>
    </row>
    <row r="1087" spans="1:12" ht="15.6" x14ac:dyDescent="0.3">
      <c r="A1087" s="26" t="s">
        <v>2537</v>
      </c>
      <c r="B1087" s="26" t="s">
        <v>2538</v>
      </c>
      <c r="C1087" s="26" t="s">
        <v>195</v>
      </c>
      <c r="D1087" s="26" t="s">
        <v>307</v>
      </c>
      <c r="E1087" s="26">
        <v>109</v>
      </c>
      <c r="F1087" s="26">
        <v>650</v>
      </c>
      <c r="G1087" s="26" t="s">
        <v>629</v>
      </c>
      <c r="H1087" s="26">
        <v>77.19</v>
      </c>
      <c r="I1087" s="27">
        <v>93036</v>
      </c>
      <c r="J1087" s="43">
        <f t="shared" si="32"/>
        <v>9.9561460079969043E-3</v>
      </c>
      <c r="K1087" s="26" t="str">
        <f t="shared" si="33"/>
        <v>No</v>
      </c>
      <c r="L1087" s="27" t="s">
        <v>118</v>
      </c>
    </row>
    <row r="1088" spans="1:12" ht="15.6" x14ac:dyDescent="0.3">
      <c r="A1088" s="26" t="s">
        <v>2429</v>
      </c>
      <c r="B1088" s="26" t="s">
        <v>2430</v>
      </c>
      <c r="C1088" s="26" t="s">
        <v>1174</v>
      </c>
      <c r="D1088" s="26" t="s">
        <v>151</v>
      </c>
      <c r="E1088" s="26">
        <v>162</v>
      </c>
      <c r="F1088" s="26">
        <v>535</v>
      </c>
      <c r="G1088" s="26" t="s">
        <v>629</v>
      </c>
      <c r="H1088" s="26">
        <v>50</v>
      </c>
      <c r="I1088" s="27">
        <v>60068</v>
      </c>
      <c r="J1088" s="43">
        <f t="shared" si="32"/>
        <v>9.9886794965705541E-3</v>
      </c>
      <c r="K1088" s="26" t="str">
        <f t="shared" si="33"/>
        <v>No</v>
      </c>
      <c r="L1088" s="27" t="s">
        <v>130</v>
      </c>
    </row>
    <row r="1089" spans="1:12" ht="15.6" x14ac:dyDescent="0.3">
      <c r="A1089" s="26" t="s">
        <v>4038</v>
      </c>
      <c r="B1089" s="26" t="s">
        <v>4039</v>
      </c>
      <c r="C1089" s="26" t="s">
        <v>110</v>
      </c>
      <c r="D1089" s="26" t="s">
        <v>111</v>
      </c>
      <c r="E1089" s="26">
        <v>854</v>
      </c>
      <c r="F1089" s="26">
        <v>2800</v>
      </c>
      <c r="G1089" s="26" t="s">
        <v>629</v>
      </c>
      <c r="H1089" s="26">
        <v>88.87</v>
      </c>
      <c r="I1089" s="27">
        <v>106739.17722414286</v>
      </c>
      <c r="J1089" s="43">
        <f t="shared" si="32"/>
        <v>9.991083196758864E-3</v>
      </c>
      <c r="K1089" s="26" t="str">
        <f t="shared" si="33"/>
        <v>No</v>
      </c>
      <c r="L1089" s="27" t="s">
        <v>118</v>
      </c>
    </row>
    <row r="1090" spans="1:12" ht="15.6" x14ac:dyDescent="0.3">
      <c r="A1090" s="26" t="s">
        <v>1897</v>
      </c>
      <c r="B1090" s="26" t="s">
        <v>1898</v>
      </c>
      <c r="C1090" s="26" t="s">
        <v>105</v>
      </c>
      <c r="D1090" s="26" t="s">
        <v>172</v>
      </c>
      <c r="E1090" s="26">
        <v>2190</v>
      </c>
      <c r="F1090" s="26">
        <v>6126</v>
      </c>
      <c r="G1090" s="26" t="s">
        <v>629</v>
      </c>
      <c r="H1090" s="26">
        <v>99.56</v>
      </c>
      <c r="I1090" s="27">
        <v>119479.66155059623</v>
      </c>
      <c r="J1090" s="43">
        <f t="shared" ref="J1090:J1153" si="34">(12*(H1090))/(I1090)</f>
        <v>9.9993587569217387E-3</v>
      </c>
      <c r="K1090" s="26" t="str">
        <f t="shared" si="33"/>
        <v>No</v>
      </c>
      <c r="L1090" s="27" t="s">
        <v>118</v>
      </c>
    </row>
    <row r="1091" spans="1:12" ht="15.6" x14ac:dyDescent="0.3">
      <c r="A1091" s="26" t="s">
        <v>3016</v>
      </c>
      <c r="B1091" s="26" t="s">
        <v>3017</v>
      </c>
      <c r="C1091" s="26" t="s">
        <v>1174</v>
      </c>
      <c r="D1091" s="26" t="s">
        <v>151</v>
      </c>
      <c r="E1091" s="26">
        <v>31</v>
      </c>
      <c r="F1091" s="26">
        <v>81</v>
      </c>
      <c r="G1091" s="26" t="s">
        <v>629</v>
      </c>
      <c r="H1091" s="26">
        <v>100.26</v>
      </c>
      <c r="I1091" s="27">
        <v>120278</v>
      </c>
      <c r="J1091" s="43">
        <f t="shared" si="34"/>
        <v>1.0002826784615641E-2</v>
      </c>
      <c r="K1091" s="26" t="str">
        <f t="shared" ref="K1091:K1154" si="35">IF(J1091&gt;1.5%,"Yes","No")</f>
        <v>No</v>
      </c>
      <c r="L1091" s="27" t="s">
        <v>118</v>
      </c>
    </row>
    <row r="1092" spans="1:12" ht="15.6" x14ac:dyDescent="0.3">
      <c r="A1092" s="26" t="s">
        <v>5184</v>
      </c>
      <c r="B1092" s="26" t="s">
        <v>5185</v>
      </c>
      <c r="C1092" s="26" t="s">
        <v>207</v>
      </c>
      <c r="D1092" s="26" t="s">
        <v>208</v>
      </c>
      <c r="E1092" s="26">
        <v>27</v>
      </c>
      <c r="F1092" s="26">
        <v>104</v>
      </c>
      <c r="G1092" s="26" t="s">
        <v>629</v>
      </c>
      <c r="H1092" s="26">
        <v>84.4</v>
      </c>
      <c r="I1092" s="27">
        <v>100938</v>
      </c>
      <c r="J1092" s="43">
        <f t="shared" si="34"/>
        <v>1.0033882185103728E-2</v>
      </c>
      <c r="K1092" s="26" t="str">
        <f t="shared" si="35"/>
        <v>No</v>
      </c>
      <c r="L1092" s="27" t="s">
        <v>118</v>
      </c>
    </row>
    <row r="1093" spans="1:12" ht="15.6" x14ac:dyDescent="0.3">
      <c r="A1093" s="26" t="s">
        <v>4454</v>
      </c>
      <c r="B1093" s="26" t="s">
        <v>4455</v>
      </c>
      <c r="C1093" s="26" t="s">
        <v>237</v>
      </c>
      <c r="D1093" s="26" t="s">
        <v>238</v>
      </c>
      <c r="E1093" s="26">
        <v>144</v>
      </c>
      <c r="F1093" s="26">
        <v>529</v>
      </c>
      <c r="G1093" s="26" t="s">
        <v>629</v>
      </c>
      <c r="H1093" s="26">
        <v>28.67</v>
      </c>
      <c r="I1093" s="27">
        <v>34278.668372064225</v>
      </c>
      <c r="J1093" s="43">
        <f t="shared" si="34"/>
        <v>1.0036562571969079E-2</v>
      </c>
      <c r="K1093" s="26" t="str">
        <f t="shared" si="35"/>
        <v>No</v>
      </c>
      <c r="L1093" s="27" t="s">
        <v>147</v>
      </c>
    </row>
    <row r="1094" spans="1:12" ht="15.6" x14ac:dyDescent="0.3">
      <c r="A1094" s="26" t="s">
        <v>2505</v>
      </c>
      <c r="B1094" s="26" t="s">
        <v>2506</v>
      </c>
      <c r="C1094" s="26" t="s">
        <v>249</v>
      </c>
      <c r="D1094" s="26" t="s">
        <v>250</v>
      </c>
      <c r="E1094" s="26">
        <v>120</v>
      </c>
      <c r="F1094" s="26">
        <v>240</v>
      </c>
      <c r="G1094" s="26" t="s">
        <v>629</v>
      </c>
      <c r="H1094" s="26">
        <v>50</v>
      </c>
      <c r="I1094" s="27">
        <v>59776</v>
      </c>
      <c r="J1094" s="43">
        <f t="shared" si="34"/>
        <v>1.003747323340471E-2</v>
      </c>
      <c r="K1094" s="26" t="str">
        <f t="shared" si="35"/>
        <v>No</v>
      </c>
      <c r="L1094" s="27" t="s">
        <v>130</v>
      </c>
    </row>
    <row r="1095" spans="1:12" ht="15.6" x14ac:dyDescent="0.3">
      <c r="A1095" s="26" t="s">
        <v>4498</v>
      </c>
      <c r="B1095" s="26" t="s">
        <v>4499</v>
      </c>
      <c r="C1095" s="26" t="s">
        <v>479</v>
      </c>
      <c r="D1095" s="26" t="s">
        <v>182</v>
      </c>
      <c r="E1095" s="26">
        <v>124</v>
      </c>
      <c r="F1095" s="26">
        <v>350</v>
      </c>
      <c r="G1095" s="26" t="s">
        <v>629</v>
      </c>
      <c r="H1095" s="26">
        <v>65</v>
      </c>
      <c r="I1095" s="27">
        <v>77648.783706263057</v>
      </c>
      <c r="J1095" s="43">
        <f t="shared" si="34"/>
        <v>1.0045231396677835E-2</v>
      </c>
      <c r="K1095" s="26" t="str">
        <f t="shared" si="35"/>
        <v>No</v>
      </c>
      <c r="L1095" s="27" t="s">
        <v>118</v>
      </c>
    </row>
    <row r="1096" spans="1:12" ht="15.6" x14ac:dyDescent="0.3">
      <c r="A1096" s="26" t="s">
        <v>1818</v>
      </c>
      <c r="B1096" s="26" t="s">
        <v>1819</v>
      </c>
      <c r="C1096" s="26" t="s">
        <v>625</v>
      </c>
      <c r="D1096" s="26" t="s">
        <v>429</v>
      </c>
      <c r="E1096" s="26">
        <v>3441</v>
      </c>
      <c r="F1096" s="26">
        <v>8234</v>
      </c>
      <c r="G1096" s="26" t="s">
        <v>629</v>
      </c>
      <c r="H1096" s="26">
        <v>64.48</v>
      </c>
      <c r="I1096" s="27">
        <v>76978.81226926313</v>
      </c>
      <c r="J1096" s="43">
        <f t="shared" si="34"/>
        <v>1.0051597019884843E-2</v>
      </c>
      <c r="K1096" s="26" t="str">
        <f t="shared" si="35"/>
        <v>No</v>
      </c>
      <c r="L1096" s="27" t="s">
        <v>118</v>
      </c>
    </row>
    <row r="1097" spans="1:12" ht="15.6" x14ac:dyDescent="0.3">
      <c r="A1097" s="26" t="s">
        <v>2625</v>
      </c>
      <c r="B1097" s="26" t="s">
        <v>2626</v>
      </c>
      <c r="C1097" s="26" t="s">
        <v>397</v>
      </c>
      <c r="D1097" s="26" t="s">
        <v>1892</v>
      </c>
      <c r="E1097" s="26">
        <v>88</v>
      </c>
      <c r="F1097" s="26">
        <v>246</v>
      </c>
      <c r="G1097" s="26" t="s">
        <v>629</v>
      </c>
      <c r="H1097" s="26">
        <v>44.27</v>
      </c>
      <c r="I1097" s="27">
        <v>52705.62571586181</v>
      </c>
      <c r="J1097" s="43">
        <f t="shared" si="34"/>
        <v>1.0079379435962616E-2</v>
      </c>
      <c r="K1097" s="26" t="str">
        <f t="shared" si="35"/>
        <v>No</v>
      </c>
      <c r="L1097" s="27" t="s">
        <v>147</v>
      </c>
    </row>
    <row r="1098" spans="1:12" ht="15.6" x14ac:dyDescent="0.3">
      <c r="A1098" s="26" t="s">
        <v>2615</v>
      </c>
      <c r="B1098" s="26" t="s">
        <v>2616</v>
      </c>
      <c r="C1098" s="26" t="s">
        <v>237</v>
      </c>
      <c r="D1098" s="26" t="s">
        <v>238</v>
      </c>
      <c r="E1098" s="26">
        <v>89</v>
      </c>
      <c r="F1098" s="26">
        <v>290</v>
      </c>
      <c r="G1098" s="26" t="s">
        <v>629</v>
      </c>
      <c r="H1098" s="26">
        <v>50.1</v>
      </c>
      <c r="I1098" s="27">
        <v>59630</v>
      </c>
      <c r="J1098" s="43">
        <f t="shared" si="34"/>
        <v>1.0082173402649674E-2</v>
      </c>
      <c r="K1098" s="26" t="str">
        <f t="shared" si="35"/>
        <v>No</v>
      </c>
      <c r="L1098" s="27" t="s">
        <v>130</v>
      </c>
    </row>
    <row r="1099" spans="1:12" ht="15.6" x14ac:dyDescent="0.3">
      <c r="A1099" s="26" t="s">
        <v>5671</v>
      </c>
      <c r="B1099" s="26" t="s">
        <v>5672</v>
      </c>
      <c r="C1099" s="26" t="s">
        <v>95</v>
      </c>
      <c r="D1099" s="26" t="s">
        <v>96</v>
      </c>
      <c r="E1099" s="26">
        <v>32</v>
      </c>
      <c r="F1099" s="26">
        <v>90</v>
      </c>
      <c r="G1099" s="26" t="s">
        <v>629</v>
      </c>
      <c r="H1099" s="26">
        <v>140</v>
      </c>
      <c r="I1099" s="27">
        <v>166563</v>
      </c>
      <c r="J1099" s="43">
        <f t="shared" si="34"/>
        <v>1.00862736622179E-2</v>
      </c>
      <c r="K1099" s="26" t="str">
        <f t="shared" si="35"/>
        <v>No</v>
      </c>
      <c r="L1099" s="27" t="s">
        <v>118</v>
      </c>
    </row>
    <row r="1100" spans="1:12" ht="15.6" x14ac:dyDescent="0.3">
      <c r="A1100" s="26" t="s">
        <v>2897</v>
      </c>
      <c r="B1100" s="26" t="s">
        <v>2898</v>
      </c>
      <c r="C1100" s="26" t="s">
        <v>249</v>
      </c>
      <c r="D1100" s="26" t="s">
        <v>250</v>
      </c>
      <c r="E1100" s="26">
        <v>41</v>
      </c>
      <c r="F1100" s="26">
        <v>115</v>
      </c>
      <c r="G1100" s="26" t="s">
        <v>629</v>
      </c>
      <c r="H1100" s="26">
        <v>82.62</v>
      </c>
      <c r="I1100" s="27">
        <v>98250</v>
      </c>
      <c r="J1100" s="43">
        <f t="shared" si="34"/>
        <v>1.0090992366412215E-2</v>
      </c>
      <c r="K1100" s="26" t="str">
        <f t="shared" si="35"/>
        <v>No</v>
      </c>
      <c r="L1100" s="27" t="s">
        <v>118</v>
      </c>
    </row>
    <row r="1101" spans="1:12" ht="15.6" x14ac:dyDescent="0.3">
      <c r="A1101" s="26" t="s">
        <v>3630</v>
      </c>
      <c r="B1101" s="26" t="s">
        <v>3631</v>
      </c>
      <c r="C1101" s="26" t="s">
        <v>95</v>
      </c>
      <c r="D1101" s="26" t="s">
        <v>96</v>
      </c>
      <c r="E1101" s="26">
        <v>8126</v>
      </c>
      <c r="F1101" s="26">
        <v>32517</v>
      </c>
      <c r="G1101" s="26" t="s">
        <v>629</v>
      </c>
      <c r="H1101" s="26">
        <v>52.5</v>
      </c>
      <c r="I1101" s="27">
        <v>62359.590530999281</v>
      </c>
      <c r="J1101" s="43">
        <f t="shared" si="34"/>
        <v>1.0102696227404246E-2</v>
      </c>
      <c r="K1101" s="26" t="str">
        <f t="shared" si="35"/>
        <v>No</v>
      </c>
      <c r="L1101" s="27" t="s">
        <v>130</v>
      </c>
    </row>
    <row r="1102" spans="1:12" ht="15.6" x14ac:dyDescent="0.3">
      <c r="A1102" s="26" t="s">
        <v>5755</v>
      </c>
      <c r="B1102" s="26" t="s">
        <v>5756</v>
      </c>
      <c r="C1102" s="26" t="s">
        <v>1174</v>
      </c>
      <c r="D1102" s="26" t="s">
        <v>151</v>
      </c>
      <c r="E1102" s="26">
        <v>177</v>
      </c>
      <c r="F1102" s="26">
        <v>584</v>
      </c>
      <c r="G1102" s="26" t="s">
        <v>629</v>
      </c>
      <c r="H1102" s="26">
        <v>125.58</v>
      </c>
      <c r="I1102" s="27">
        <v>148917</v>
      </c>
      <c r="J1102" s="43">
        <f t="shared" si="34"/>
        <v>1.0119462519389995E-2</v>
      </c>
      <c r="K1102" s="26" t="str">
        <f t="shared" si="35"/>
        <v>No</v>
      </c>
      <c r="L1102" s="27" t="s">
        <v>118</v>
      </c>
    </row>
    <row r="1103" spans="1:12" ht="15.6" x14ac:dyDescent="0.3">
      <c r="A1103" s="26" t="s">
        <v>5597</v>
      </c>
      <c r="B1103" s="26" t="s">
        <v>5598</v>
      </c>
      <c r="C1103" s="26" t="s">
        <v>150</v>
      </c>
      <c r="D1103" s="26" t="s">
        <v>151</v>
      </c>
      <c r="E1103" s="26">
        <v>178</v>
      </c>
      <c r="F1103" s="26">
        <v>356</v>
      </c>
      <c r="G1103" s="26" t="s">
        <v>629</v>
      </c>
      <c r="H1103" s="26">
        <v>164.62</v>
      </c>
      <c r="I1103" s="27">
        <v>195200</v>
      </c>
      <c r="J1103" s="43">
        <f t="shared" si="34"/>
        <v>1.0120081967213115E-2</v>
      </c>
      <c r="K1103" s="26" t="str">
        <f t="shared" si="35"/>
        <v>No</v>
      </c>
      <c r="L1103" s="27" t="s">
        <v>118</v>
      </c>
    </row>
    <row r="1104" spans="1:12" ht="15.6" x14ac:dyDescent="0.3">
      <c r="A1104" s="26" t="s">
        <v>3154</v>
      </c>
      <c r="B1104" s="26" t="s">
        <v>3155</v>
      </c>
      <c r="C1104" s="26" t="s">
        <v>234</v>
      </c>
      <c r="D1104" s="26" t="s">
        <v>212</v>
      </c>
      <c r="E1104" s="26">
        <v>22</v>
      </c>
      <c r="F1104" s="26">
        <v>200</v>
      </c>
      <c r="G1104" s="26" t="s">
        <v>629</v>
      </c>
      <c r="H1104" s="26">
        <v>98.07</v>
      </c>
      <c r="I1104" s="27">
        <v>116250</v>
      </c>
      <c r="J1104" s="43">
        <f t="shared" si="34"/>
        <v>1.0123354838709677E-2</v>
      </c>
      <c r="K1104" s="26" t="str">
        <f t="shared" si="35"/>
        <v>No</v>
      </c>
      <c r="L1104" s="27" t="s">
        <v>118</v>
      </c>
    </row>
    <row r="1105" spans="1:12" ht="15.6" x14ac:dyDescent="0.3">
      <c r="A1105" s="26" t="s">
        <v>4088</v>
      </c>
      <c r="B1105" s="26" t="s">
        <v>4089</v>
      </c>
      <c r="C1105" s="26" t="s">
        <v>139</v>
      </c>
      <c r="D1105" s="26" t="s">
        <v>483</v>
      </c>
      <c r="E1105" s="26">
        <v>663</v>
      </c>
      <c r="F1105" s="26">
        <v>2227</v>
      </c>
      <c r="G1105" s="26" t="s">
        <v>629</v>
      </c>
      <c r="H1105" s="26">
        <v>45.43</v>
      </c>
      <c r="I1105" s="27">
        <v>53831.676845843365</v>
      </c>
      <c r="J1105" s="43">
        <f t="shared" si="34"/>
        <v>1.0127122763817355E-2</v>
      </c>
      <c r="K1105" s="26" t="str">
        <f t="shared" si="35"/>
        <v>No</v>
      </c>
      <c r="L1105" s="27" t="s">
        <v>147</v>
      </c>
    </row>
    <row r="1106" spans="1:12" ht="15.6" x14ac:dyDescent="0.3">
      <c r="A1106" s="26" t="s">
        <v>2551</v>
      </c>
      <c r="B1106" s="26" t="s">
        <v>2552</v>
      </c>
      <c r="C1106" s="26" t="s">
        <v>195</v>
      </c>
      <c r="D1106" s="26" t="s">
        <v>196</v>
      </c>
      <c r="E1106" s="26">
        <v>103</v>
      </c>
      <c r="F1106" s="26">
        <v>289</v>
      </c>
      <c r="G1106" s="26" t="s">
        <v>629</v>
      </c>
      <c r="H1106" s="26">
        <v>34.950000000000003</v>
      </c>
      <c r="I1106" s="27">
        <v>41354</v>
      </c>
      <c r="J1106" s="43">
        <f t="shared" si="34"/>
        <v>1.0141703341877448E-2</v>
      </c>
      <c r="K1106" s="26" t="str">
        <f t="shared" si="35"/>
        <v>No</v>
      </c>
      <c r="L1106" s="27" t="s">
        <v>147</v>
      </c>
    </row>
    <row r="1107" spans="1:12" ht="15.6" x14ac:dyDescent="0.3">
      <c r="A1107" s="26" t="s">
        <v>4184</v>
      </c>
      <c r="B1107" s="26" t="s">
        <v>4185</v>
      </c>
      <c r="C1107" s="26" t="s">
        <v>195</v>
      </c>
      <c r="D1107" s="26" t="s">
        <v>729</v>
      </c>
      <c r="E1107" s="26">
        <v>362</v>
      </c>
      <c r="F1107" s="26">
        <v>750</v>
      </c>
      <c r="G1107" s="26" t="s">
        <v>629</v>
      </c>
      <c r="H1107" s="26">
        <v>47.14</v>
      </c>
      <c r="I1107" s="27">
        <v>55750</v>
      </c>
      <c r="J1107" s="43">
        <f t="shared" si="34"/>
        <v>1.0146726457399105E-2</v>
      </c>
      <c r="K1107" s="26" t="str">
        <f t="shared" si="35"/>
        <v>No</v>
      </c>
      <c r="L1107" s="27" t="s">
        <v>130</v>
      </c>
    </row>
    <row r="1108" spans="1:12" ht="15.6" x14ac:dyDescent="0.3">
      <c r="A1108" s="26" t="s">
        <v>4192</v>
      </c>
      <c r="B1108" s="26" t="s">
        <v>4193</v>
      </c>
      <c r="C1108" s="26" t="s">
        <v>139</v>
      </c>
      <c r="D1108" s="26" t="s">
        <v>380</v>
      </c>
      <c r="E1108" s="26">
        <v>356</v>
      </c>
      <c r="F1108" s="26">
        <v>983</v>
      </c>
      <c r="G1108" s="26" t="s">
        <v>629</v>
      </c>
      <c r="H1108" s="26">
        <v>51.64</v>
      </c>
      <c r="I1108" s="27">
        <v>61069.974253207052</v>
      </c>
      <c r="J1108" s="43">
        <f t="shared" si="34"/>
        <v>1.0147048653249726E-2</v>
      </c>
      <c r="K1108" s="26" t="str">
        <f t="shared" si="35"/>
        <v>No</v>
      </c>
      <c r="L1108" s="27" t="s">
        <v>130</v>
      </c>
    </row>
    <row r="1109" spans="1:12" ht="15.6" x14ac:dyDescent="0.3">
      <c r="A1109" s="26" t="s">
        <v>5006</v>
      </c>
      <c r="B1109" s="26" t="s">
        <v>5007</v>
      </c>
      <c r="C1109" s="26" t="s">
        <v>1174</v>
      </c>
      <c r="D1109" s="26" t="s">
        <v>151</v>
      </c>
      <c r="E1109" s="26">
        <v>40</v>
      </c>
      <c r="F1109" s="26">
        <v>120</v>
      </c>
      <c r="G1109" s="26" t="s">
        <v>629</v>
      </c>
      <c r="H1109" s="26">
        <v>48.8</v>
      </c>
      <c r="I1109" s="27">
        <v>57596.000000000007</v>
      </c>
      <c r="J1109" s="43">
        <f t="shared" si="34"/>
        <v>1.0167372734217651E-2</v>
      </c>
      <c r="K1109" s="26" t="str">
        <f t="shared" si="35"/>
        <v>No</v>
      </c>
      <c r="L1109" s="27" t="s">
        <v>130</v>
      </c>
    </row>
    <row r="1110" spans="1:12" ht="15.6" x14ac:dyDescent="0.3">
      <c r="A1110" s="26" t="s">
        <v>3178</v>
      </c>
      <c r="B1110" s="26" t="s">
        <v>3179</v>
      </c>
      <c r="C1110" s="26" t="s">
        <v>514</v>
      </c>
      <c r="D1110" s="26" t="s">
        <v>172</v>
      </c>
      <c r="E1110" s="26">
        <v>21</v>
      </c>
      <c r="F1110" s="26">
        <v>66</v>
      </c>
      <c r="G1110" s="26" t="s">
        <v>629</v>
      </c>
      <c r="H1110" s="26">
        <v>100</v>
      </c>
      <c r="I1110" s="27">
        <v>117917</v>
      </c>
      <c r="J1110" s="43">
        <f t="shared" si="34"/>
        <v>1.0176649677315399E-2</v>
      </c>
      <c r="K1110" s="26" t="str">
        <f t="shared" si="35"/>
        <v>No</v>
      </c>
      <c r="L1110" s="27" t="s">
        <v>118</v>
      </c>
    </row>
    <row r="1111" spans="1:12" ht="15.6" x14ac:dyDescent="0.3">
      <c r="A1111" s="26" t="s">
        <v>3616</v>
      </c>
      <c r="B1111" s="26" t="s">
        <v>3617</v>
      </c>
      <c r="C1111" s="26" t="s">
        <v>397</v>
      </c>
      <c r="D1111" s="26" t="s">
        <v>265</v>
      </c>
      <c r="E1111" s="26">
        <v>8938</v>
      </c>
      <c r="F1111" s="26">
        <v>6518</v>
      </c>
      <c r="G1111" s="26" t="s">
        <v>629</v>
      </c>
      <c r="H1111" s="26">
        <v>53.63</v>
      </c>
      <c r="I1111" s="27">
        <v>63191.32093429708</v>
      </c>
      <c r="J1111" s="43">
        <f t="shared" si="34"/>
        <v>1.01843099730284E-2</v>
      </c>
      <c r="K1111" s="26" t="str">
        <f t="shared" si="35"/>
        <v>No</v>
      </c>
      <c r="L1111" s="27" t="s">
        <v>130</v>
      </c>
    </row>
    <row r="1112" spans="1:12" ht="15.6" x14ac:dyDescent="0.3">
      <c r="A1112" s="26" t="s">
        <v>3594</v>
      </c>
      <c r="B1112" s="26" t="s">
        <v>3595</v>
      </c>
      <c r="C1112" s="26" t="s">
        <v>95</v>
      </c>
      <c r="D1112" s="26" t="s">
        <v>96</v>
      </c>
      <c r="E1112" s="26">
        <v>9983</v>
      </c>
      <c r="F1112" s="26">
        <v>51428</v>
      </c>
      <c r="G1112" s="26" t="s">
        <v>629</v>
      </c>
      <c r="H1112" s="26">
        <v>37.44</v>
      </c>
      <c r="I1112" s="27">
        <v>44098.344363755132</v>
      </c>
      <c r="J1112" s="43">
        <f t="shared" si="34"/>
        <v>1.0188137592967496E-2</v>
      </c>
      <c r="K1112" s="26" t="str">
        <f t="shared" si="35"/>
        <v>No</v>
      </c>
      <c r="L1112" s="27" t="s">
        <v>147</v>
      </c>
    </row>
    <row r="1113" spans="1:12" ht="15.6" x14ac:dyDescent="0.3">
      <c r="A1113" s="26" t="s">
        <v>4434</v>
      </c>
      <c r="B1113" s="26" t="s">
        <v>4435</v>
      </c>
      <c r="C1113" s="26" t="s">
        <v>397</v>
      </c>
      <c r="D1113" s="26" t="s">
        <v>265</v>
      </c>
      <c r="E1113" s="26">
        <v>157</v>
      </c>
      <c r="F1113" s="26">
        <v>518</v>
      </c>
      <c r="G1113" s="26" t="s">
        <v>629</v>
      </c>
      <c r="H1113" s="26">
        <v>52.29</v>
      </c>
      <c r="I1113" s="27">
        <v>61563</v>
      </c>
      <c r="J1113" s="43">
        <f t="shared" si="34"/>
        <v>1.019248574630866E-2</v>
      </c>
      <c r="K1113" s="26" t="str">
        <f t="shared" si="35"/>
        <v>No</v>
      </c>
      <c r="L1113" s="27" t="s">
        <v>130</v>
      </c>
    </row>
    <row r="1114" spans="1:12" ht="15.6" x14ac:dyDescent="0.3">
      <c r="A1114" s="26" t="s">
        <v>3150</v>
      </c>
      <c r="B1114" s="26" t="s">
        <v>3151</v>
      </c>
      <c r="C1114" s="26" t="s">
        <v>344</v>
      </c>
      <c r="D1114" s="26" t="s">
        <v>175</v>
      </c>
      <c r="E1114" s="26">
        <v>23</v>
      </c>
      <c r="F1114" s="26">
        <v>50</v>
      </c>
      <c r="G1114" s="26" t="s">
        <v>629</v>
      </c>
      <c r="H1114" s="26">
        <v>85</v>
      </c>
      <c r="I1114" s="27">
        <v>100000.37629445705</v>
      </c>
      <c r="J1114" s="43">
        <f t="shared" si="34"/>
        <v>1.019996161810981E-2</v>
      </c>
      <c r="K1114" s="26" t="str">
        <f t="shared" si="35"/>
        <v>No</v>
      </c>
      <c r="L1114" s="27" t="s">
        <v>118</v>
      </c>
    </row>
    <row r="1115" spans="1:12" ht="15.6" x14ac:dyDescent="0.3">
      <c r="A1115" s="26" t="s">
        <v>4798</v>
      </c>
      <c r="B1115" s="26" t="s">
        <v>4799</v>
      </c>
      <c r="C1115" s="26" t="s">
        <v>195</v>
      </c>
      <c r="D1115" s="26" t="s">
        <v>307</v>
      </c>
      <c r="E1115" s="26">
        <v>61</v>
      </c>
      <c r="F1115" s="26">
        <v>360</v>
      </c>
      <c r="G1115" s="26" t="s">
        <v>629</v>
      </c>
      <c r="H1115" s="26">
        <v>32.74</v>
      </c>
      <c r="I1115" s="27">
        <v>38515</v>
      </c>
      <c r="J1115" s="43">
        <f t="shared" si="34"/>
        <v>1.0200701025574452E-2</v>
      </c>
      <c r="K1115" s="26" t="str">
        <f t="shared" si="35"/>
        <v>No</v>
      </c>
      <c r="L1115" s="27" t="s">
        <v>147</v>
      </c>
    </row>
    <row r="1116" spans="1:12" ht="15.6" x14ac:dyDescent="0.3">
      <c r="A1116" s="26" t="s">
        <v>2969</v>
      </c>
      <c r="B1116" s="26" t="s">
        <v>2970</v>
      </c>
      <c r="C1116" s="26" t="s">
        <v>1174</v>
      </c>
      <c r="D1116" s="26" t="s">
        <v>151</v>
      </c>
      <c r="E1116" s="26">
        <v>34</v>
      </c>
      <c r="F1116" s="26">
        <v>100</v>
      </c>
      <c r="G1116" s="26" t="s">
        <v>629</v>
      </c>
      <c r="H1116" s="26">
        <v>80</v>
      </c>
      <c r="I1116" s="27">
        <v>93961.000000000015</v>
      </c>
      <c r="J1116" s="43">
        <f t="shared" si="34"/>
        <v>1.0217004927576333E-2</v>
      </c>
      <c r="K1116" s="26" t="str">
        <f t="shared" si="35"/>
        <v>No</v>
      </c>
      <c r="L1116" s="27" t="s">
        <v>118</v>
      </c>
    </row>
    <row r="1117" spans="1:12" ht="15.6" x14ac:dyDescent="0.3">
      <c r="A1117" s="26" t="s">
        <v>3260</v>
      </c>
      <c r="B1117" s="26" t="s">
        <v>3261</v>
      </c>
      <c r="C1117" s="26" t="s">
        <v>1174</v>
      </c>
      <c r="D1117" s="26" t="s">
        <v>151</v>
      </c>
      <c r="E1117" s="26">
        <v>16</v>
      </c>
      <c r="F1117" s="26">
        <v>48</v>
      </c>
      <c r="G1117" s="26" t="s">
        <v>629</v>
      </c>
      <c r="H1117" s="26">
        <v>100</v>
      </c>
      <c r="I1117" s="27">
        <v>117344</v>
      </c>
      <c r="J1117" s="43">
        <f t="shared" si="34"/>
        <v>1.0226343059721843E-2</v>
      </c>
      <c r="K1117" s="26" t="str">
        <f t="shared" si="35"/>
        <v>No</v>
      </c>
      <c r="L1117" s="27" t="s">
        <v>118</v>
      </c>
    </row>
    <row r="1118" spans="1:12" ht="15.6" x14ac:dyDescent="0.3">
      <c r="A1118" s="26" t="s">
        <v>4026</v>
      </c>
      <c r="B1118" s="26" t="s">
        <v>4027</v>
      </c>
      <c r="C1118" s="26" t="s">
        <v>654</v>
      </c>
      <c r="D1118" s="26" t="s">
        <v>238</v>
      </c>
      <c r="E1118" s="26">
        <v>951</v>
      </c>
      <c r="F1118" s="26">
        <v>3055</v>
      </c>
      <c r="G1118" s="26" t="s">
        <v>629</v>
      </c>
      <c r="H1118" s="26">
        <v>48.06</v>
      </c>
      <c r="I1118" s="27">
        <v>56395.43082996743</v>
      </c>
      <c r="J1118" s="43">
        <f t="shared" si="34"/>
        <v>1.0226360389706294E-2</v>
      </c>
      <c r="K1118" s="26" t="str">
        <f t="shared" si="35"/>
        <v>No</v>
      </c>
      <c r="L1118" s="27" t="s">
        <v>130</v>
      </c>
    </row>
    <row r="1119" spans="1:12" ht="15.6" x14ac:dyDescent="0.3">
      <c r="A1119" s="26" t="s">
        <v>4500</v>
      </c>
      <c r="B1119" s="26" t="s">
        <v>4501</v>
      </c>
      <c r="C1119" s="26" t="s">
        <v>1174</v>
      </c>
      <c r="D1119" s="26" t="s">
        <v>151</v>
      </c>
      <c r="E1119" s="26">
        <v>124</v>
      </c>
      <c r="F1119" s="26">
        <v>243</v>
      </c>
      <c r="G1119" s="26" t="s">
        <v>629</v>
      </c>
      <c r="H1119" s="26">
        <v>31.25</v>
      </c>
      <c r="I1119" s="27">
        <v>36667</v>
      </c>
      <c r="J1119" s="43">
        <f t="shared" si="34"/>
        <v>1.0227179752911337E-2</v>
      </c>
      <c r="K1119" s="26" t="str">
        <f t="shared" si="35"/>
        <v>No</v>
      </c>
      <c r="L1119" s="27" t="s">
        <v>147</v>
      </c>
    </row>
    <row r="1120" spans="1:12" ht="15.6" x14ac:dyDescent="0.3">
      <c r="A1120" s="26" t="s">
        <v>4726</v>
      </c>
      <c r="B1120" s="26" t="s">
        <v>4727</v>
      </c>
      <c r="C1120" s="26" t="s">
        <v>255</v>
      </c>
      <c r="D1120" s="26" t="s">
        <v>256</v>
      </c>
      <c r="E1120" s="26">
        <v>71</v>
      </c>
      <c r="F1120" s="26">
        <v>560</v>
      </c>
      <c r="G1120" s="26" t="s">
        <v>629</v>
      </c>
      <c r="H1120" s="26">
        <v>60</v>
      </c>
      <c r="I1120" s="27">
        <v>70357</v>
      </c>
      <c r="J1120" s="43">
        <f t="shared" si="34"/>
        <v>1.0233523316798613E-2</v>
      </c>
      <c r="K1120" s="26" t="str">
        <f t="shared" si="35"/>
        <v>No</v>
      </c>
      <c r="L1120" s="27" t="s">
        <v>130</v>
      </c>
    </row>
    <row r="1121" spans="1:12" ht="15.6" x14ac:dyDescent="0.3">
      <c r="A1121" s="26" t="s">
        <v>2923</v>
      </c>
      <c r="B1121" s="26" t="s">
        <v>2924</v>
      </c>
      <c r="C1121" s="26" t="s">
        <v>164</v>
      </c>
      <c r="D1121" s="26" t="s">
        <v>101</v>
      </c>
      <c r="E1121" s="26">
        <v>39</v>
      </c>
      <c r="F1121" s="26">
        <v>86</v>
      </c>
      <c r="G1121" s="26" t="s">
        <v>629</v>
      </c>
      <c r="H1121" s="26">
        <v>56.55</v>
      </c>
      <c r="I1121" s="27">
        <v>66274</v>
      </c>
      <c r="J1121" s="43">
        <f t="shared" si="34"/>
        <v>1.0239309533150253E-2</v>
      </c>
      <c r="K1121" s="26" t="str">
        <f t="shared" si="35"/>
        <v>No</v>
      </c>
      <c r="L1121" s="27" t="s">
        <v>130</v>
      </c>
    </row>
    <row r="1122" spans="1:12" ht="15.6" x14ac:dyDescent="0.3">
      <c r="A1122" s="26" t="s">
        <v>2223</v>
      </c>
      <c r="B1122" s="26" t="s">
        <v>2224</v>
      </c>
      <c r="C1122" s="26" t="s">
        <v>105</v>
      </c>
      <c r="D1122" s="26" t="s">
        <v>182</v>
      </c>
      <c r="E1122" s="26">
        <v>388</v>
      </c>
      <c r="F1122" s="26">
        <v>1630</v>
      </c>
      <c r="G1122" s="26" t="s">
        <v>629</v>
      </c>
      <c r="H1122" s="26">
        <v>79.8</v>
      </c>
      <c r="I1122" s="27">
        <v>93443.120866015059</v>
      </c>
      <c r="J1122" s="43">
        <f t="shared" si="34"/>
        <v>1.0247945393145315E-2</v>
      </c>
      <c r="K1122" s="26" t="str">
        <f t="shared" si="35"/>
        <v>No</v>
      </c>
      <c r="L1122" s="27" t="s">
        <v>118</v>
      </c>
    </row>
    <row r="1123" spans="1:12" ht="15.6" x14ac:dyDescent="0.3">
      <c r="A1123" s="26" t="s">
        <v>4480</v>
      </c>
      <c r="B1123" s="26" t="s">
        <v>4481</v>
      </c>
      <c r="C1123" s="26" t="s">
        <v>1174</v>
      </c>
      <c r="D1123" s="26" t="s">
        <v>151</v>
      </c>
      <c r="E1123" s="26">
        <v>134</v>
      </c>
      <c r="F1123" s="26">
        <v>249</v>
      </c>
      <c r="G1123" s="26" t="s">
        <v>629</v>
      </c>
      <c r="H1123" s="26">
        <v>73.53</v>
      </c>
      <c r="I1123" s="27">
        <v>86042</v>
      </c>
      <c r="J1123" s="43">
        <f t="shared" si="34"/>
        <v>1.0254991748215987E-2</v>
      </c>
      <c r="K1123" s="26" t="str">
        <f t="shared" si="35"/>
        <v>No</v>
      </c>
      <c r="L1123" s="27" t="s">
        <v>118</v>
      </c>
    </row>
    <row r="1124" spans="1:12" ht="15.6" x14ac:dyDescent="0.3">
      <c r="A1124" s="26" t="s">
        <v>4554</v>
      </c>
      <c r="B1124" s="26" t="s">
        <v>4555</v>
      </c>
      <c r="C1124" s="26" t="s">
        <v>249</v>
      </c>
      <c r="D1124" s="26" t="s">
        <v>250</v>
      </c>
      <c r="E1124" s="26">
        <v>108</v>
      </c>
      <c r="F1124" s="26">
        <v>302</v>
      </c>
      <c r="G1124" s="26" t="s">
        <v>629</v>
      </c>
      <c r="H1124" s="26">
        <v>51.86</v>
      </c>
      <c r="I1124" s="27">
        <v>60625</v>
      </c>
      <c r="J1124" s="43">
        <f t="shared" si="34"/>
        <v>1.0265072164948453E-2</v>
      </c>
      <c r="K1124" s="26" t="str">
        <f t="shared" si="35"/>
        <v>No</v>
      </c>
      <c r="L1124" s="27" t="s">
        <v>130</v>
      </c>
    </row>
    <row r="1125" spans="1:12" ht="15.6" x14ac:dyDescent="0.3">
      <c r="A1125" s="26" t="s">
        <v>2957</v>
      </c>
      <c r="B1125" s="26" t="s">
        <v>2958</v>
      </c>
      <c r="C1125" s="26" t="s">
        <v>1174</v>
      </c>
      <c r="D1125" s="26" t="s">
        <v>151</v>
      </c>
      <c r="E1125" s="26">
        <v>35</v>
      </c>
      <c r="F1125" s="26">
        <v>90</v>
      </c>
      <c r="G1125" s="26" t="s">
        <v>629</v>
      </c>
      <c r="H1125" s="26">
        <v>100.4</v>
      </c>
      <c r="I1125" s="27">
        <v>117344</v>
      </c>
      <c r="J1125" s="43">
        <f t="shared" si="34"/>
        <v>1.0267248431960732E-2</v>
      </c>
      <c r="K1125" s="26" t="str">
        <f t="shared" si="35"/>
        <v>No</v>
      </c>
      <c r="L1125" s="27" t="s">
        <v>118</v>
      </c>
    </row>
    <row r="1126" spans="1:12" ht="15.6" x14ac:dyDescent="0.3">
      <c r="A1126" s="26" t="s">
        <v>3758</v>
      </c>
      <c r="B1126" s="26" t="s">
        <v>3759</v>
      </c>
      <c r="C1126" s="26" t="s">
        <v>397</v>
      </c>
      <c r="D1126" s="26" t="s">
        <v>434</v>
      </c>
      <c r="E1126" s="26">
        <v>3724</v>
      </c>
      <c r="F1126" s="26">
        <v>12266</v>
      </c>
      <c r="G1126" s="26" t="s">
        <v>629</v>
      </c>
      <c r="H1126" s="26">
        <v>42.42</v>
      </c>
      <c r="I1126" s="27">
        <v>49558.674797404674</v>
      </c>
      <c r="J1126" s="43">
        <f t="shared" si="34"/>
        <v>1.0271461092955977E-2</v>
      </c>
      <c r="K1126" s="26" t="str">
        <f t="shared" si="35"/>
        <v>No</v>
      </c>
      <c r="L1126" s="27" t="s">
        <v>147</v>
      </c>
    </row>
    <row r="1127" spans="1:12" ht="15.6" x14ac:dyDescent="0.3">
      <c r="A1127" s="26" t="s">
        <v>4626</v>
      </c>
      <c r="B1127" s="26" t="s">
        <v>4627</v>
      </c>
      <c r="C1127" s="26" t="s">
        <v>255</v>
      </c>
      <c r="D1127" s="26" t="s">
        <v>256</v>
      </c>
      <c r="E1127" s="26">
        <v>93</v>
      </c>
      <c r="F1127" s="26">
        <v>500</v>
      </c>
      <c r="G1127" s="26" t="s">
        <v>629</v>
      </c>
      <c r="H1127" s="26">
        <v>35</v>
      </c>
      <c r="I1127" s="27">
        <v>40859.818137828996</v>
      </c>
      <c r="J1127" s="43">
        <f t="shared" si="34"/>
        <v>1.0279047219036786E-2</v>
      </c>
      <c r="K1127" s="26" t="str">
        <f t="shared" si="35"/>
        <v>No</v>
      </c>
      <c r="L1127" s="27" t="s">
        <v>147</v>
      </c>
    </row>
    <row r="1128" spans="1:12" ht="15.6" x14ac:dyDescent="0.3">
      <c r="A1128" s="26" t="s">
        <v>5054</v>
      </c>
      <c r="B1128" s="26" t="s">
        <v>5055</v>
      </c>
      <c r="C1128" s="26" t="s">
        <v>185</v>
      </c>
      <c r="D1128" s="26" t="s">
        <v>321</v>
      </c>
      <c r="E1128" s="26">
        <v>36</v>
      </c>
      <c r="F1128" s="26">
        <v>119</v>
      </c>
      <c r="G1128" s="26" t="s">
        <v>629</v>
      </c>
      <c r="H1128" s="26">
        <v>48.95</v>
      </c>
      <c r="I1128" s="27">
        <v>57144.495025127522</v>
      </c>
      <c r="J1128" s="43">
        <f t="shared" si="34"/>
        <v>1.0279205367756056E-2</v>
      </c>
      <c r="K1128" s="26" t="str">
        <f t="shared" si="35"/>
        <v>No</v>
      </c>
      <c r="L1128" s="27" t="s">
        <v>130</v>
      </c>
    </row>
    <row r="1129" spans="1:12" ht="15.6" x14ac:dyDescent="0.3">
      <c r="A1129" s="26" t="s">
        <v>4462</v>
      </c>
      <c r="B1129" s="26" t="s">
        <v>4463</v>
      </c>
      <c r="C1129" s="26" t="s">
        <v>249</v>
      </c>
      <c r="D1129" s="26" t="s">
        <v>250</v>
      </c>
      <c r="E1129" s="26">
        <v>141</v>
      </c>
      <c r="F1129" s="26">
        <v>395</v>
      </c>
      <c r="G1129" s="26" t="s">
        <v>629</v>
      </c>
      <c r="H1129" s="26">
        <v>43.85</v>
      </c>
      <c r="I1129" s="27">
        <v>51155</v>
      </c>
      <c r="J1129" s="43">
        <f t="shared" si="34"/>
        <v>1.0286384517642459E-2</v>
      </c>
      <c r="K1129" s="26" t="str">
        <f t="shared" si="35"/>
        <v>No</v>
      </c>
      <c r="L1129" s="27" t="s">
        <v>147</v>
      </c>
    </row>
    <row r="1130" spans="1:12" ht="15.6" x14ac:dyDescent="0.3">
      <c r="A1130" s="26" t="s">
        <v>4870</v>
      </c>
      <c r="B1130" s="26" t="s">
        <v>4871</v>
      </c>
      <c r="C1130" s="26" t="s">
        <v>320</v>
      </c>
      <c r="D1130" s="26" t="s">
        <v>321</v>
      </c>
      <c r="E1130" s="26">
        <v>51</v>
      </c>
      <c r="F1130" s="26">
        <v>153</v>
      </c>
      <c r="G1130" s="26" t="s">
        <v>629</v>
      </c>
      <c r="H1130" s="26">
        <v>37.56</v>
      </c>
      <c r="I1130" s="27">
        <v>43784</v>
      </c>
      <c r="J1130" s="43">
        <f t="shared" si="34"/>
        <v>1.0294171386807967E-2</v>
      </c>
      <c r="K1130" s="26" t="str">
        <f t="shared" si="35"/>
        <v>No</v>
      </c>
      <c r="L1130" s="27" t="s">
        <v>147</v>
      </c>
    </row>
    <row r="1131" spans="1:12" ht="15.6" x14ac:dyDescent="0.3">
      <c r="A1131" s="26" t="s">
        <v>5567</v>
      </c>
      <c r="B1131" s="26" t="s">
        <v>5568</v>
      </c>
      <c r="C1131" s="26" t="s">
        <v>100</v>
      </c>
      <c r="D1131" s="26" t="s">
        <v>101</v>
      </c>
      <c r="E1131" s="26">
        <v>50431</v>
      </c>
      <c r="F1131" s="26">
        <v>227957</v>
      </c>
      <c r="G1131" s="26" t="s">
        <v>629</v>
      </c>
      <c r="H1131" s="26">
        <v>104.04</v>
      </c>
      <c r="I1131" s="27">
        <v>121274.38530734667</v>
      </c>
      <c r="J1131" s="43">
        <f t="shared" si="34"/>
        <v>1.0294671845468166E-2</v>
      </c>
      <c r="K1131" s="26" t="str">
        <f t="shared" si="35"/>
        <v>No</v>
      </c>
      <c r="L1131" s="27" t="s">
        <v>118</v>
      </c>
    </row>
    <row r="1132" spans="1:12" ht="15.6" x14ac:dyDescent="0.3">
      <c r="A1132" s="26" t="s">
        <v>3866</v>
      </c>
      <c r="B1132" s="26" t="s">
        <v>3867</v>
      </c>
      <c r="C1132" s="26" t="s">
        <v>133</v>
      </c>
      <c r="D1132" s="26" t="s">
        <v>161</v>
      </c>
      <c r="E1132" s="26">
        <v>2117</v>
      </c>
      <c r="F1132" s="26">
        <v>6700</v>
      </c>
      <c r="G1132" s="26" t="s">
        <v>629</v>
      </c>
      <c r="H1132" s="26">
        <v>83.29</v>
      </c>
      <c r="I1132" s="27">
        <v>96897.169984151798</v>
      </c>
      <c r="J1132" s="43">
        <f t="shared" si="34"/>
        <v>1.0314852334319691E-2</v>
      </c>
      <c r="K1132" s="26" t="str">
        <f t="shared" si="35"/>
        <v>No</v>
      </c>
      <c r="L1132" s="27" t="s">
        <v>118</v>
      </c>
    </row>
    <row r="1133" spans="1:12" ht="15.6" x14ac:dyDescent="0.3">
      <c r="A1133" s="26" t="s">
        <v>3782</v>
      </c>
      <c r="B1133" s="26" t="s">
        <v>3783</v>
      </c>
      <c r="C1133" s="26" t="s">
        <v>133</v>
      </c>
      <c r="D1133" s="26" t="s">
        <v>161</v>
      </c>
      <c r="E1133" s="26">
        <v>3277</v>
      </c>
      <c r="F1133" s="26">
        <v>6321</v>
      </c>
      <c r="G1133" s="26" t="s">
        <v>629</v>
      </c>
      <c r="H1133" s="26">
        <v>66.290000000000006</v>
      </c>
      <c r="I1133" s="27">
        <v>77099.198617190094</v>
      </c>
      <c r="J1133" s="43">
        <f t="shared" si="34"/>
        <v>1.0317616969661202E-2</v>
      </c>
      <c r="K1133" s="26" t="str">
        <f t="shared" si="35"/>
        <v>No</v>
      </c>
      <c r="L1133" s="27" t="s">
        <v>118</v>
      </c>
    </row>
    <row r="1134" spans="1:12" ht="15.6" x14ac:dyDescent="0.3">
      <c r="A1134" s="26" t="s">
        <v>5673</v>
      </c>
      <c r="B1134" s="26" t="s">
        <v>5674</v>
      </c>
      <c r="C1134" s="26" t="s">
        <v>143</v>
      </c>
      <c r="D1134" s="26" t="s">
        <v>144</v>
      </c>
      <c r="E1134" s="26">
        <v>32</v>
      </c>
      <c r="F1134" s="26">
        <v>93</v>
      </c>
      <c r="G1134" s="26" t="s">
        <v>629</v>
      </c>
      <c r="H1134" s="26">
        <v>113.33</v>
      </c>
      <c r="I1134" s="27">
        <v>131642.38337883819</v>
      </c>
      <c r="J1134" s="43">
        <f t="shared" si="34"/>
        <v>1.0330715420780028E-2</v>
      </c>
      <c r="K1134" s="26" t="str">
        <f t="shared" si="35"/>
        <v>No</v>
      </c>
      <c r="L1134" s="27" t="s">
        <v>118</v>
      </c>
    </row>
    <row r="1135" spans="1:12" ht="15.6" x14ac:dyDescent="0.3">
      <c r="A1135" s="26" t="s">
        <v>4508</v>
      </c>
      <c r="B1135" s="26" t="s">
        <v>4509</v>
      </c>
      <c r="C1135" s="26" t="s">
        <v>264</v>
      </c>
      <c r="D1135" s="26" t="s">
        <v>265</v>
      </c>
      <c r="E1135" s="26">
        <v>123</v>
      </c>
      <c r="F1135" s="26">
        <v>297</v>
      </c>
      <c r="G1135" s="26" t="s">
        <v>629</v>
      </c>
      <c r="H1135" s="26">
        <v>25</v>
      </c>
      <c r="I1135" s="27">
        <v>29035</v>
      </c>
      <c r="J1135" s="43">
        <f t="shared" si="34"/>
        <v>1.0332357499569485E-2</v>
      </c>
      <c r="K1135" s="26" t="str">
        <f t="shared" si="35"/>
        <v>No</v>
      </c>
      <c r="L1135" s="27" t="s">
        <v>147</v>
      </c>
    </row>
    <row r="1136" spans="1:12" ht="15.6" x14ac:dyDescent="0.3">
      <c r="A1136" s="26" t="s">
        <v>4168</v>
      </c>
      <c r="B1136" s="26" t="s">
        <v>4169</v>
      </c>
      <c r="C1136" s="26" t="s">
        <v>95</v>
      </c>
      <c r="D1136" s="26" t="s">
        <v>256</v>
      </c>
      <c r="E1136" s="26">
        <v>390</v>
      </c>
      <c r="F1136" s="26">
        <v>1500</v>
      </c>
      <c r="G1136" s="26" t="s">
        <v>629</v>
      </c>
      <c r="H1136" s="26">
        <v>55.9</v>
      </c>
      <c r="I1136" s="27">
        <v>64902.937502822657</v>
      </c>
      <c r="J1136" s="43">
        <f t="shared" si="34"/>
        <v>1.0335433584509585E-2</v>
      </c>
      <c r="K1136" s="26" t="str">
        <f t="shared" si="35"/>
        <v>No</v>
      </c>
      <c r="L1136" s="27" t="s">
        <v>130</v>
      </c>
    </row>
    <row r="1137" spans="1:12" ht="15.6" x14ac:dyDescent="0.3">
      <c r="A1137" s="26" t="s">
        <v>4286</v>
      </c>
      <c r="B1137" s="26" t="s">
        <v>4287</v>
      </c>
      <c r="C1137" s="26" t="s">
        <v>407</v>
      </c>
      <c r="D1137" s="26" t="s">
        <v>88</v>
      </c>
      <c r="E1137" s="26">
        <v>250</v>
      </c>
      <c r="F1137" s="26">
        <v>700</v>
      </c>
      <c r="G1137" s="26" t="s">
        <v>629</v>
      </c>
      <c r="H1137" s="26">
        <v>60</v>
      </c>
      <c r="I1137" s="27">
        <v>69221.15587305621</v>
      </c>
      <c r="J1137" s="43">
        <f t="shared" si="34"/>
        <v>1.040144434051923E-2</v>
      </c>
      <c r="K1137" s="26" t="str">
        <f t="shared" si="35"/>
        <v>No</v>
      </c>
      <c r="L1137" s="27" t="s">
        <v>130</v>
      </c>
    </row>
    <row r="1138" spans="1:12" ht="15.6" x14ac:dyDescent="0.3">
      <c r="A1138" s="26" t="s">
        <v>5370</v>
      </c>
      <c r="B1138" s="26" t="s">
        <v>5371</v>
      </c>
      <c r="C1138" s="26" t="s">
        <v>158</v>
      </c>
      <c r="D1138" s="26" t="s">
        <v>96</v>
      </c>
      <c r="E1138" s="26">
        <v>18</v>
      </c>
      <c r="F1138" s="26">
        <v>27</v>
      </c>
      <c r="G1138" s="26" t="s">
        <v>629</v>
      </c>
      <c r="H1138" s="26">
        <v>45</v>
      </c>
      <c r="I1138" s="27">
        <v>51899</v>
      </c>
      <c r="J1138" s="43">
        <f t="shared" si="34"/>
        <v>1.0404824755775642E-2</v>
      </c>
      <c r="K1138" s="26" t="str">
        <f t="shared" si="35"/>
        <v>No</v>
      </c>
      <c r="L1138" s="27" t="s">
        <v>147</v>
      </c>
    </row>
    <row r="1139" spans="1:12" ht="15.6" x14ac:dyDescent="0.3">
      <c r="A1139" s="26" t="s">
        <v>2631</v>
      </c>
      <c r="B1139" s="26" t="s">
        <v>2632</v>
      </c>
      <c r="C1139" s="26" t="s">
        <v>191</v>
      </c>
      <c r="D1139" s="26" t="s">
        <v>192</v>
      </c>
      <c r="E1139" s="26">
        <v>87</v>
      </c>
      <c r="F1139" s="26">
        <v>231</v>
      </c>
      <c r="G1139" s="26" t="s">
        <v>629</v>
      </c>
      <c r="H1139" s="26">
        <v>56.5</v>
      </c>
      <c r="I1139" s="27">
        <v>65160</v>
      </c>
      <c r="J1139" s="43">
        <f t="shared" si="34"/>
        <v>1.0405156537753223E-2</v>
      </c>
      <c r="K1139" s="26" t="str">
        <f t="shared" si="35"/>
        <v>No</v>
      </c>
      <c r="L1139" s="27" t="s">
        <v>130</v>
      </c>
    </row>
    <row r="1140" spans="1:12" ht="15.6" x14ac:dyDescent="0.3">
      <c r="A1140" s="26" t="s">
        <v>3112</v>
      </c>
      <c r="B1140" s="26" t="s">
        <v>3113</v>
      </c>
      <c r="C1140" s="26" t="s">
        <v>128</v>
      </c>
      <c r="D1140" s="26" t="s">
        <v>175</v>
      </c>
      <c r="E1140" s="26">
        <v>25</v>
      </c>
      <c r="F1140" s="26">
        <v>83</v>
      </c>
      <c r="G1140" s="26" t="s">
        <v>629</v>
      </c>
      <c r="H1140" s="26">
        <v>77.069999999999993</v>
      </c>
      <c r="I1140" s="27">
        <v>88880</v>
      </c>
      <c r="J1140" s="43">
        <f t="shared" si="34"/>
        <v>1.0405490549054904E-2</v>
      </c>
      <c r="K1140" s="26" t="str">
        <f t="shared" si="35"/>
        <v>No</v>
      </c>
      <c r="L1140" s="27" t="s">
        <v>118</v>
      </c>
    </row>
    <row r="1141" spans="1:12" ht="15.6" x14ac:dyDescent="0.3">
      <c r="A1141" s="26" t="s">
        <v>3868</v>
      </c>
      <c r="B1141" s="26" t="s">
        <v>3869</v>
      </c>
      <c r="C1141" s="26" t="s">
        <v>95</v>
      </c>
      <c r="D1141" s="26" t="s">
        <v>284</v>
      </c>
      <c r="E1141" s="26">
        <v>2082</v>
      </c>
      <c r="F1141" s="26">
        <v>13819</v>
      </c>
      <c r="G1141" s="26" t="s">
        <v>629</v>
      </c>
      <c r="H1141" s="26">
        <v>42.82</v>
      </c>
      <c r="I1141" s="27">
        <v>49367.152759270619</v>
      </c>
      <c r="J1141" s="43">
        <f t="shared" si="34"/>
        <v>1.0408540320436172E-2</v>
      </c>
      <c r="K1141" s="26" t="str">
        <f t="shared" si="35"/>
        <v>No</v>
      </c>
      <c r="L1141" s="27" t="s">
        <v>147</v>
      </c>
    </row>
    <row r="1142" spans="1:12" ht="15.6" x14ac:dyDescent="0.3">
      <c r="A1142" s="26" t="s">
        <v>5316</v>
      </c>
      <c r="B1142" s="26" t="s">
        <v>5317</v>
      </c>
      <c r="C1142" s="26" t="s">
        <v>1174</v>
      </c>
      <c r="D1142" s="26" t="s">
        <v>151</v>
      </c>
      <c r="E1142" s="26">
        <v>20</v>
      </c>
      <c r="F1142" s="26">
        <v>56</v>
      </c>
      <c r="G1142" s="26" t="s">
        <v>629</v>
      </c>
      <c r="H1142" s="26">
        <v>50</v>
      </c>
      <c r="I1142" s="27">
        <v>57596</v>
      </c>
      <c r="J1142" s="43">
        <f t="shared" si="34"/>
        <v>1.0417390096534482E-2</v>
      </c>
      <c r="K1142" s="26" t="str">
        <f t="shared" si="35"/>
        <v>No</v>
      </c>
      <c r="L1142" s="27" t="s">
        <v>130</v>
      </c>
    </row>
    <row r="1143" spans="1:12" ht="15.6" x14ac:dyDescent="0.3">
      <c r="A1143" s="26" t="s">
        <v>2111</v>
      </c>
      <c r="B1143" s="26" t="s">
        <v>2112</v>
      </c>
      <c r="C1143" s="26" t="s">
        <v>139</v>
      </c>
      <c r="D1143" s="26" t="s">
        <v>483</v>
      </c>
      <c r="E1143" s="26">
        <v>671</v>
      </c>
      <c r="F1143" s="26">
        <v>1584</v>
      </c>
      <c r="G1143" s="26" t="s">
        <v>629</v>
      </c>
      <c r="H1143" s="26">
        <v>74.31</v>
      </c>
      <c r="I1143" s="27">
        <v>85305.814478073677</v>
      </c>
      <c r="J1143" s="43">
        <f t="shared" si="34"/>
        <v>1.0453214771534719E-2</v>
      </c>
      <c r="K1143" s="26" t="str">
        <f t="shared" si="35"/>
        <v>No</v>
      </c>
      <c r="L1143" s="27" t="s">
        <v>118</v>
      </c>
    </row>
    <row r="1144" spans="1:12" ht="15.6" x14ac:dyDescent="0.3">
      <c r="A1144" s="26" t="s">
        <v>5076</v>
      </c>
      <c r="B1144" s="26" t="s">
        <v>5077</v>
      </c>
      <c r="C1144" s="26" t="s">
        <v>407</v>
      </c>
      <c r="D1144" s="26" t="s">
        <v>88</v>
      </c>
      <c r="E1144" s="26">
        <v>34</v>
      </c>
      <c r="F1144" s="26">
        <v>50</v>
      </c>
      <c r="G1144" s="26" t="s">
        <v>629</v>
      </c>
      <c r="H1144" s="26">
        <v>54.93</v>
      </c>
      <c r="I1144" s="27">
        <v>62969</v>
      </c>
      <c r="J1144" s="43">
        <f t="shared" si="34"/>
        <v>1.0468008067461766E-2</v>
      </c>
      <c r="K1144" s="26" t="str">
        <f t="shared" si="35"/>
        <v>No</v>
      </c>
      <c r="L1144" s="27" t="s">
        <v>130</v>
      </c>
    </row>
    <row r="1145" spans="1:12" ht="15.6" x14ac:dyDescent="0.3">
      <c r="A1145" s="26" t="s">
        <v>3182</v>
      </c>
      <c r="B1145" s="26" t="s">
        <v>3183</v>
      </c>
      <c r="C1145" s="26" t="s">
        <v>1174</v>
      </c>
      <c r="D1145" s="26" t="s">
        <v>151</v>
      </c>
      <c r="E1145" s="26">
        <v>21</v>
      </c>
      <c r="F1145" s="26">
        <v>60</v>
      </c>
      <c r="G1145" s="26" t="s">
        <v>629</v>
      </c>
      <c r="H1145" s="26">
        <v>100</v>
      </c>
      <c r="I1145" s="27">
        <v>114503.84164995587</v>
      </c>
      <c r="J1145" s="43">
        <f t="shared" si="34"/>
        <v>1.0479997725041067E-2</v>
      </c>
      <c r="K1145" s="26" t="str">
        <f t="shared" si="35"/>
        <v>No</v>
      </c>
      <c r="L1145" s="27" t="s">
        <v>118</v>
      </c>
    </row>
    <row r="1146" spans="1:12" ht="15.6" x14ac:dyDescent="0.3">
      <c r="A1146" s="26" t="s">
        <v>4162</v>
      </c>
      <c r="B1146" s="26" t="s">
        <v>4163</v>
      </c>
      <c r="C1146" s="26" t="s">
        <v>164</v>
      </c>
      <c r="D1146" s="26" t="s">
        <v>165</v>
      </c>
      <c r="E1146" s="26">
        <v>405</v>
      </c>
      <c r="F1146" s="26">
        <v>1729</v>
      </c>
      <c r="G1146" s="26" t="s">
        <v>629</v>
      </c>
      <c r="H1146" s="26">
        <v>39.270000000000003</v>
      </c>
      <c r="I1146" s="27">
        <v>44926.84014541081</v>
      </c>
      <c r="J1146" s="43">
        <f t="shared" si="34"/>
        <v>1.0489052835115453E-2</v>
      </c>
      <c r="K1146" s="26" t="str">
        <f t="shared" si="35"/>
        <v>No</v>
      </c>
      <c r="L1146" s="27" t="s">
        <v>147</v>
      </c>
    </row>
    <row r="1147" spans="1:12" ht="15.6" x14ac:dyDescent="0.3">
      <c r="A1147" s="26" t="s">
        <v>4436</v>
      </c>
      <c r="B1147" s="26" t="s">
        <v>4437</v>
      </c>
      <c r="C1147" s="26" t="s">
        <v>255</v>
      </c>
      <c r="D1147" s="26" t="s">
        <v>256</v>
      </c>
      <c r="E1147" s="26">
        <v>153</v>
      </c>
      <c r="F1147" s="26">
        <v>550</v>
      </c>
      <c r="G1147" s="26" t="s">
        <v>629</v>
      </c>
      <c r="H1147" s="26">
        <v>65.36</v>
      </c>
      <c r="I1147" s="27">
        <v>74653</v>
      </c>
      <c r="J1147" s="43">
        <f t="shared" si="34"/>
        <v>1.0506208725704258E-2</v>
      </c>
      <c r="K1147" s="26" t="str">
        <f t="shared" si="35"/>
        <v>No</v>
      </c>
      <c r="L1147" s="27" t="s">
        <v>118</v>
      </c>
    </row>
    <row r="1148" spans="1:12" ht="15.6" x14ac:dyDescent="0.3">
      <c r="A1148" s="26" t="s">
        <v>4536</v>
      </c>
      <c r="B1148" s="26" t="s">
        <v>4537</v>
      </c>
      <c r="C1148" s="26" t="s">
        <v>962</v>
      </c>
      <c r="D1148" s="26" t="s">
        <v>165</v>
      </c>
      <c r="E1148" s="26">
        <v>113</v>
      </c>
      <c r="F1148" s="26">
        <v>150</v>
      </c>
      <c r="G1148" s="26" t="s">
        <v>629</v>
      </c>
      <c r="H1148" s="26">
        <v>22.24</v>
      </c>
      <c r="I1148" s="27">
        <v>25375</v>
      </c>
      <c r="J1148" s="43">
        <f t="shared" si="34"/>
        <v>1.0517438423645321E-2</v>
      </c>
      <c r="K1148" s="26" t="str">
        <f t="shared" si="35"/>
        <v>No</v>
      </c>
      <c r="L1148" s="27" t="s">
        <v>147</v>
      </c>
    </row>
    <row r="1149" spans="1:12" ht="15.6" x14ac:dyDescent="0.3">
      <c r="A1149" s="26" t="s">
        <v>1794</v>
      </c>
      <c r="B1149" s="26" t="s">
        <v>1795</v>
      </c>
      <c r="C1149" s="26" t="s">
        <v>191</v>
      </c>
      <c r="D1149" s="26" t="s">
        <v>192</v>
      </c>
      <c r="E1149" s="26">
        <v>3932</v>
      </c>
      <c r="F1149" s="26">
        <v>10702</v>
      </c>
      <c r="G1149" s="26" t="s">
        <v>629</v>
      </c>
      <c r="H1149" s="26">
        <v>66.48</v>
      </c>
      <c r="I1149" s="27">
        <v>75770.623171592728</v>
      </c>
      <c r="J1149" s="43">
        <f t="shared" si="34"/>
        <v>1.0528618699536965E-2</v>
      </c>
      <c r="K1149" s="26" t="str">
        <f t="shared" si="35"/>
        <v>No</v>
      </c>
      <c r="L1149" s="27" t="s">
        <v>118</v>
      </c>
    </row>
    <row r="1150" spans="1:12" ht="15.6" x14ac:dyDescent="0.3">
      <c r="A1150" s="26" t="s">
        <v>5747</v>
      </c>
      <c r="B1150" s="26" t="s">
        <v>5748</v>
      </c>
      <c r="C1150" s="26" t="s">
        <v>150</v>
      </c>
      <c r="D1150" s="26" t="s">
        <v>352</v>
      </c>
      <c r="E1150" s="26">
        <v>3912</v>
      </c>
      <c r="F1150" s="26">
        <v>10709</v>
      </c>
      <c r="G1150" s="26" t="s">
        <v>629</v>
      </c>
      <c r="H1150" s="26">
        <v>115.88</v>
      </c>
      <c r="I1150" s="27">
        <v>132061.92924048472</v>
      </c>
      <c r="J1150" s="43">
        <f t="shared" si="34"/>
        <v>1.0529605375276556E-2</v>
      </c>
      <c r="K1150" s="26" t="str">
        <f t="shared" si="35"/>
        <v>No</v>
      </c>
      <c r="L1150" s="27" t="s">
        <v>118</v>
      </c>
    </row>
    <row r="1151" spans="1:12" ht="15.6" x14ac:dyDescent="0.3">
      <c r="A1151" s="26" t="s">
        <v>2295</v>
      </c>
      <c r="B1151" s="26" t="s">
        <v>2296</v>
      </c>
      <c r="C1151" s="26" t="s">
        <v>133</v>
      </c>
      <c r="D1151" s="26" t="s">
        <v>161</v>
      </c>
      <c r="E1151" s="26">
        <v>270</v>
      </c>
      <c r="F1151" s="26">
        <v>756</v>
      </c>
      <c r="G1151" s="26" t="s">
        <v>629</v>
      </c>
      <c r="H1151" s="26">
        <v>100.99</v>
      </c>
      <c r="I1151" s="27">
        <v>115051.45521426099</v>
      </c>
      <c r="J1151" s="43">
        <f t="shared" si="34"/>
        <v>1.0533373939018056E-2</v>
      </c>
      <c r="K1151" s="26" t="str">
        <f t="shared" si="35"/>
        <v>No</v>
      </c>
      <c r="L1151" s="27" t="s">
        <v>118</v>
      </c>
    </row>
    <row r="1152" spans="1:12" ht="15.6" x14ac:dyDescent="0.3">
      <c r="A1152" s="26" t="s">
        <v>2109</v>
      </c>
      <c r="B1152" s="26" t="s">
        <v>2110</v>
      </c>
      <c r="C1152" s="26" t="s">
        <v>191</v>
      </c>
      <c r="D1152" s="26" t="s">
        <v>192</v>
      </c>
      <c r="E1152" s="26">
        <v>673</v>
      </c>
      <c r="F1152" s="26">
        <v>1879</v>
      </c>
      <c r="G1152" s="26" t="s">
        <v>629</v>
      </c>
      <c r="H1152" s="26">
        <v>66.47</v>
      </c>
      <c r="I1152" s="27">
        <v>75215.089242008966</v>
      </c>
      <c r="J1152" s="43">
        <f t="shared" si="34"/>
        <v>1.0604786992056161E-2</v>
      </c>
      <c r="K1152" s="26" t="str">
        <f t="shared" si="35"/>
        <v>No</v>
      </c>
      <c r="L1152" s="27" t="s">
        <v>118</v>
      </c>
    </row>
    <row r="1153" spans="1:12" ht="15.6" x14ac:dyDescent="0.3">
      <c r="A1153" s="26" t="s">
        <v>4828</v>
      </c>
      <c r="B1153" s="26" t="s">
        <v>4829</v>
      </c>
      <c r="C1153" s="26" t="s">
        <v>114</v>
      </c>
      <c r="D1153" s="26" t="s">
        <v>115</v>
      </c>
      <c r="E1153" s="26">
        <v>56</v>
      </c>
      <c r="F1153" s="26">
        <v>825</v>
      </c>
      <c r="G1153" s="26" t="s">
        <v>629</v>
      </c>
      <c r="H1153" s="26">
        <v>53</v>
      </c>
      <c r="I1153" s="27">
        <v>59963.897884432139</v>
      </c>
      <c r="J1153" s="43">
        <f t="shared" si="34"/>
        <v>1.0606381880406721E-2</v>
      </c>
      <c r="K1153" s="26" t="str">
        <f t="shared" si="35"/>
        <v>No</v>
      </c>
      <c r="L1153" s="27" t="s">
        <v>130</v>
      </c>
    </row>
    <row r="1154" spans="1:12" ht="15.6" x14ac:dyDescent="0.3">
      <c r="A1154" s="26" t="s">
        <v>3022</v>
      </c>
      <c r="B1154" s="26" t="s">
        <v>3023</v>
      </c>
      <c r="C1154" s="26" t="s">
        <v>1174</v>
      </c>
      <c r="D1154" s="26" t="s">
        <v>151</v>
      </c>
      <c r="E1154" s="26">
        <v>31</v>
      </c>
      <c r="F1154" s="26">
        <v>75</v>
      </c>
      <c r="G1154" s="26" t="s">
        <v>629</v>
      </c>
      <c r="H1154" s="26">
        <v>85</v>
      </c>
      <c r="I1154" s="27">
        <v>96074.701967970497</v>
      </c>
      <c r="J1154" s="43">
        <f t="shared" ref="J1154:J1217" si="36">(12*(H1154))/(I1154)</f>
        <v>1.061673863261162E-2</v>
      </c>
      <c r="K1154" s="26" t="str">
        <f t="shared" si="35"/>
        <v>No</v>
      </c>
      <c r="L1154" s="27" t="s">
        <v>118</v>
      </c>
    </row>
    <row r="1155" spans="1:12" ht="15.6" x14ac:dyDescent="0.3">
      <c r="A1155" s="26" t="s">
        <v>3244</v>
      </c>
      <c r="B1155" s="26" t="s">
        <v>3245</v>
      </c>
      <c r="C1155" s="26" t="s">
        <v>1174</v>
      </c>
      <c r="D1155" s="26" t="s">
        <v>151</v>
      </c>
      <c r="E1155" s="26">
        <v>17</v>
      </c>
      <c r="F1155" s="26">
        <v>60</v>
      </c>
      <c r="G1155" s="26" t="s">
        <v>629</v>
      </c>
      <c r="H1155" s="26">
        <v>88.98</v>
      </c>
      <c r="I1155" s="27">
        <v>100349.43467388667</v>
      </c>
      <c r="J1155" s="43">
        <f t="shared" si="36"/>
        <v>1.0640418687658604E-2</v>
      </c>
      <c r="K1155" s="26" t="str">
        <f t="shared" ref="K1155:K1218" si="37">IF(J1155&gt;1.5%,"Yes","No")</f>
        <v>No</v>
      </c>
      <c r="L1155" s="27" t="s">
        <v>118</v>
      </c>
    </row>
    <row r="1156" spans="1:12" ht="15.6" x14ac:dyDescent="0.3">
      <c r="A1156" s="26" t="s">
        <v>2919</v>
      </c>
      <c r="B1156" s="26" t="s">
        <v>2920</v>
      </c>
      <c r="C1156" s="26" t="s">
        <v>143</v>
      </c>
      <c r="D1156" s="26" t="s">
        <v>144</v>
      </c>
      <c r="E1156" s="26">
        <v>39</v>
      </c>
      <c r="F1156" s="26">
        <v>90</v>
      </c>
      <c r="G1156" s="26" t="s">
        <v>629</v>
      </c>
      <c r="H1156" s="26">
        <v>80</v>
      </c>
      <c r="I1156" s="27">
        <v>90188</v>
      </c>
      <c r="J1156" s="43">
        <f t="shared" si="36"/>
        <v>1.0644431631702665E-2</v>
      </c>
      <c r="K1156" s="26" t="str">
        <f t="shared" si="37"/>
        <v>No</v>
      </c>
      <c r="L1156" s="27" t="s">
        <v>118</v>
      </c>
    </row>
    <row r="1157" spans="1:12" ht="15.6" x14ac:dyDescent="0.3">
      <c r="A1157" s="26" t="s">
        <v>1945</v>
      </c>
      <c r="B1157" s="26" t="s">
        <v>1946</v>
      </c>
      <c r="C1157" s="26" t="s">
        <v>139</v>
      </c>
      <c r="D1157" s="26" t="s">
        <v>201</v>
      </c>
      <c r="E1157" s="26">
        <v>1606</v>
      </c>
      <c r="F1157" s="26">
        <v>4300</v>
      </c>
      <c r="G1157" s="26" t="s">
        <v>629</v>
      </c>
      <c r="H1157" s="26">
        <v>56.54</v>
      </c>
      <c r="I1157" s="27">
        <v>63735.574767005543</v>
      </c>
      <c r="J1157" s="43">
        <f t="shared" si="36"/>
        <v>1.0645232313041502E-2</v>
      </c>
      <c r="K1157" s="26" t="str">
        <f t="shared" si="37"/>
        <v>No</v>
      </c>
      <c r="L1157" s="27" t="s">
        <v>130</v>
      </c>
    </row>
    <row r="1158" spans="1:12" ht="15.6" x14ac:dyDescent="0.3">
      <c r="A1158" s="26" t="s">
        <v>3002</v>
      </c>
      <c r="B1158" s="26" t="s">
        <v>3003</v>
      </c>
      <c r="C1158" s="26" t="s">
        <v>100</v>
      </c>
      <c r="D1158" s="26" t="s">
        <v>101</v>
      </c>
      <c r="E1158" s="26">
        <v>32</v>
      </c>
      <c r="F1158" s="26">
        <v>100</v>
      </c>
      <c r="G1158" s="26" t="s">
        <v>629</v>
      </c>
      <c r="H1158" s="26">
        <v>77.92</v>
      </c>
      <c r="I1158" s="27">
        <v>87625</v>
      </c>
      <c r="J1158" s="43">
        <f t="shared" si="36"/>
        <v>1.0670927246790298E-2</v>
      </c>
      <c r="K1158" s="26" t="str">
        <f t="shared" si="37"/>
        <v>No</v>
      </c>
      <c r="L1158" s="27" t="s">
        <v>118</v>
      </c>
    </row>
    <row r="1159" spans="1:12" ht="15.6" x14ac:dyDescent="0.3">
      <c r="A1159" s="26" t="s">
        <v>5004</v>
      </c>
      <c r="B1159" s="26" t="s">
        <v>5005</v>
      </c>
      <c r="C1159" s="26" t="s">
        <v>654</v>
      </c>
      <c r="D1159" s="26" t="s">
        <v>697</v>
      </c>
      <c r="E1159" s="26">
        <v>40</v>
      </c>
      <c r="F1159" s="26">
        <v>90</v>
      </c>
      <c r="G1159" s="26" t="s">
        <v>629</v>
      </c>
      <c r="H1159" s="26">
        <v>66.67</v>
      </c>
      <c r="I1159" s="27">
        <v>74896</v>
      </c>
      <c r="J1159" s="43">
        <f t="shared" si="36"/>
        <v>1.0682012390514847E-2</v>
      </c>
      <c r="K1159" s="26" t="str">
        <f t="shared" si="37"/>
        <v>No</v>
      </c>
      <c r="L1159" s="27" t="s">
        <v>118</v>
      </c>
    </row>
    <row r="1160" spans="1:12" ht="15.6" x14ac:dyDescent="0.3">
      <c r="A1160" s="26" t="s">
        <v>3734</v>
      </c>
      <c r="B1160" s="26" t="s">
        <v>3735</v>
      </c>
      <c r="C1160" s="26" t="s">
        <v>105</v>
      </c>
      <c r="D1160" s="26" t="s">
        <v>106</v>
      </c>
      <c r="E1160" s="26">
        <v>4319</v>
      </c>
      <c r="F1160" s="26">
        <v>16419</v>
      </c>
      <c r="G1160" s="26" t="s">
        <v>629</v>
      </c>
      <c r="H1160" s="26">
        <v>68.760000000000005</v>
      </c>
      <c r="I1160" s="27">
        <v>77111.453275506865</v>
      </c>
      <c r="J1160" s="43">
        <f t="shared" si="36"/>
        <v>1.0700355977626029E-2</v>
      </c>
      <c r="K1160" s="26" t="str">
        <f t="shared" si="37"/>
        <v>No</v>
      </c>
      <c r="L1160" s="27" t="s">
        <v>118</v>
      </c>
    </row>
    <row r="1161" spans="1:12" ht="15.6" x14ac:dyDescent="0.3">
      <c r="A1161" s="26" t="s">
        <v>3786</v>
      </c>
      <c r="B1161" s="26" t="s">
        <v>3787</v>
      </c>
      <c r="C1161" s="26" t="s">
        <v>105</v>
      </c>
      <c r="D1161" s="26" t="s">
        <v>106</v>
      </c>
      <c r="E1161" s="26">
        <v>3165</v>
      </c>
      <c r="F1161" s="26">
        <v>11005</v>
      </c>
      <c r="G1161" s="26" t="s">
        <v>629</v>
      </c>
      <c r="H1161" s="26">
        <v>84.94</v>
      </c>
      <c r="I1161" s="27">
        <v>95140.398060700842</v>
      </c>
      <c r="J1161" s="43">
        <f t="shared" si="36"/>
        <v>1.0713430054703847E-2</v>
      </c>
      <c r="K1161" s="26" t="str">
        <f t="shared" si="37"/>
        <v>No</v>
      </c>
      <c r="L1161" s="27" t="s">
        <v>118</v>
      </c>
    </row>
    <row r="1162" spans="1:12" ht="15.6" x14ac:dyDescent="0.3">
      <c r="A1162" s="26" t="s">
        <v>2687</v>
      </c>
      <c r="B1162" s="26" t="s">
        <v>2688</v>
      </c>
      <c r="C1162" s="26" t="s">
        <v>139</v>
      </c>
      <c r="D1162" s="26" t="s">
        <v>201</v>
      </c>
      <c r="E1162" s="26">
        <v>73</v>
      </c>
      <c r="F1162" s="26">
        <v>215</v>
      </c>
      <c r="G1162" s="26" t="s">
        <v>629</v>
      </c>
      <c r="H1162" s="26">
        <v>71.2</v>
      </c>
      <c r="I1162" s="27">
        <v>79750</v>
      </c>
      <c r="J1162" s="43">
        <f t="shared" si="36"/>
        <v>1.0713479623824452E-2</v>
      </c>
      <c r="K1162" s="26" t="str">
        <f t="shared" si="37"/>
        <v>No</v>
      </c>
      <c r="L1162" s="27" t="s">
        <v>118</v>
      </c>
    </row>
    <row r="1163" spans="1:12" ht="15.6" x14ac:dyDescent="0.3">
      <c r="A1163" s="26" t="s">
        <v>1800</v>
      </c>
      <c r="B1163" s="26" t="s">
        <v>1801</v>
      </c>
      <c r="C1163" s="26" t="s">
        <v>185</v>
      </c>
      <c r="D1163" s="26" t="s">
        <v>217</v>
      </c>
      <c r="E1163" s="26">
        <v>3825</v>
      </c>
      <c r="F1163" s="26">
        <v>9861</v>
      </c>
      <c r="G1163" s="26" t="s">
        <v>629</v>
      </c>
      <c r="H1163" s="26">
        <v>63.68</v>
      </c>
      <c r="I1163" s="27">
        <v>71314.4778676282</v>
      </c>
      <c r="J1163" s="43">
        <f t="shared" si="36"/>
        <v>1.0715355743309387E-2</v>
      </c>
      <c r="K1163" s="26" t="str">
        <f t="shared" si="37"/>
        <v>No</v>
      </c>
      <c r="L1163" s="27" t="s">
        <v>130</v>
      </c>
    </row>
    <row r="1164" spans="1:12" ht="15.6" x14ac:dyDescent="0.3">
      <c r="A1164" s="26" t="s">
        <v>4756</v>
      </c>
      <c r="B1164" s="26" t="s">
        <v>4757</v>
      </c>
      <c r="C1164" s="26" t="s">
        <v>143</v>
      </c>
      <c r="D1164" s="26" t="s">
        <v>144</v>
      </c>
      <c r="E1164" s="26">
        <v>67</v>
      </c>
      <c r="F1164" s="26">
        <v>150</v>
      </c>
      <c r="G1164" s="26" t="s">
        <v>629</v>
      </c>
      <c r="H1164" s="26">
        <v>67</v>
      </c>
      <c r="I1164" s="27">
        <v>74875</v>
      </c>
      <c r="J1164" s="43">
        <f t="shared" si="36"/>
        <v>1.0737896494156927E-2</v>
      </c>
      <c r="K1164" s="26" t="str">
        <f t="shared" si="37"/>
        <v>No</v>
      </c>
      <c r="L1164" s="27" t="s">
        <v>118</v>
      </c>
    </row>
    <row r="1165" spans="1:12" ht="15.6" x14ac:dyDescent="0.3">
      <c r="A1165" s="26" t="s">
        <v>4604</v>
      </c>
      <c r="B1165" s="26" t="s">
        <v>4605</v>
      </c>
      <c r="C1165" s="26" t="s">
        <v>407</v>
      </c>
      <c r="D1165" s="26" t="s">
        <v>88</v>
      </c>
      <c r="E1165" s="26">
        <v>98</v>
      </c>
      <c r="F1165" s="26">
        <v>158</v>
      </c>
      <c r="G1165" s="26" t="s">
        <v>629</v>
      </c>
      <c r="H1165" s="26">
        <v>56.47</v>
      </c>
      <c r="I1165" s="27">
        <v>62969</v>
      </c>
      <c r="J1165" s="43">
        <f t="shared" si="36"/>
        <v>1.0761485810478172E-2</v>
      </c>
      <c r="K1165" s="26" t="str">
        <f t="shared" si="37"/>
        <v>No</v>
      </c>
      <c r="L1165" s="27" t="s">
        <v>130</v>
      </c>
    </row>
    <row r="1166" spans="1:12" ht="15.6" x14ac:dyDescent="0.3">
      <c r="A1166" s="26" t="s">
        <v>5709</v>
      </c>
      <c r="B1166" s="26" t="s">
        <v>5710</v>
      </c>
      <c r="C1166" s="26" t="s">
        <v>207</v>
      </c>
      <c r="D1166" s="26" t="s">
        <v>208</v>
      </c>
      <c r="E1166" s="26">
        <v>18</v>
      </c>
      <c r="F1166" s="26">
        <v>40</v>
      </c>
      <c r="G1166" s="26" t="s">
        <v>629</v>
      </c>
      <c r="H1166" s="26">
        <v>179.45</v>
      </c>
      <c r="I1166" s="27">
        <v>200089</v>
      </c>
      <c r="J1166" s="43">
        <f t="shared" si="36"/>
        <v>1.0762210816186795E-2</v>
      </c>
      <c r="K1166" s="26" t="str">
        <f t="shared" si="37"/>
        <v>No</v>
      </c>
      <c r="L1166" s="27" t="s">
        <v>118</v>
      </c>
    </row>
    <row r="1167" spans="1:12" ht="15.6" x14ac:dyDescent="0.3">
      <c r="A1167" s="26" t="s">
        <v>3710</v>
      </c>
      <c r="B1167" s="26" t="s">
        <v>3711</v>
      </c>
      <c r="C1167" s="26" t="s">
        <v>95</v>
      </c>
      <c r="D1167" s="26" t="s">
        <v>96</v>
      </c>
      <c r="E1167" s="26">
        <v>4930</v>
      </c>
      <c r="F1167" s="26">
        <v>21036</v>
      </c>
      <c r="G1167" s="26" t="s">
        <v>629</v>
      </c>
      <c r="H1167" s="26">
        <v>48.57</v>
      </c>
      <c r="I1167" s="27">
        <v>54096.570915071141</v>
      </c>
      <c r="J1167" s="43">
        <f t="shared" si="36"/>
        <v>1.0774065530235348E-2</v>
      </c>
      <c r="K1167" s="26" t="str">
        <f t="shared" si="37"/>
        <v>No</v>
      </c>
      <c r="L1167" s="27" t="s">
        <v>147</v>
      </c>
    </row>
    <row r="1168" spans="1:12" ht="15.6" x14ac:dyDescent="0.3">
      <c r="A1168" s="26" t="s">
        <v>1963</v>
      </c>
      <c r="B1168" s="26" t="s">
        <v>1964</v>
      </c>
      <c r="C1168" s="26" t="s">
        <v>191</v>
      </c>
      <c r="D1168" s="26" t="s">
        <v>192</v>
      </c>
      <c r="E1168" s="26">
        <v>1528</v>
      </c>
      <c r="F1168" s="26">
        <v>3240</v>
      </c>
      <c r="G1168" s="26" t="s">
        <v>629</v>
      </c>
      <c r="H1168" s="26">
        <v>68.599999999999994</v>
      </c>
      <c r="I1168" s="27">
        <v>76357.592495167919</v>
      </c>
      <c r="J1168" s="43">
        <f t="shared" si="36"/>
        <v>1.0780853260297513E-2</v>
      </c>
      <c r="K1168" s="26" t="str">
        <f t="shared" si="37"/>
        <v>No</v>
      </c>
      <c r="L1168" s="27" t="s">
        <v>118</v>
      </c>
    </row>
    <row r="1169" spans="1:12" ht="15.6" x14ac:dyDescent="0.3">
      <c r="A1169" s="26" t="s">
        <v>4760</v>
      </c>
      <c r="B1169" s="26" t="s">
        <v>4761</v>
      </c>
      <c r="C1169" s="26" t="s">
        <v>344</v>
      </c>
      <c r="D1169" s="26" t="s">
        <v>175</v>
      </c>
      <c r="E1169" s="26">
        <v>67</v>
      </c>
      <c r="F1169" s="26">
        <v>137</v>
      </c>
      <c r="G1169" s="26" t="s">
        <v>629</v>
      </c>
      <c r="H1169" s="26">
        <v>30</v>
      </c>
      <c r="I1169" s="27">
        <v>33350</v>
      </c>
      <c r="J1169" s="43">
        <f t="shared" si="36"/>
        <v>1.0794602698650674E-2</v>
      </c>
      <c r="K1169" s="26" t="str">
        <f t="shared" si="37"/>
        <v>No</v>
      </c>
      <c r="L1169" s="27" t="s">
        <v>147</v>
      </c>
    </row>
    <row r="1170" spans="1:12" ht="15.6" x14ac:dyDescent="0.3">
      <c r="A1170" s="26" t="s">
        <v>5693</v>
      </c>
      <c r="B1170" s="26" t="s">
        <v>5694</v>
      </c>
      <c r="C1170" s="26" t="s">
        <v>95</v>
      </c>
      <c r="D1170" s="26" t="s">
        <v>96</v>
      </c>
      <c r="E1170" s="26">
        <v>23</v>
      </c>
      <c r="F1170" s="26">
        <v>64</v>
      </c>
      <c r="G1170" s="26" t="s">
        <v>629</v>
      </c>
      <c r="H1170" s="26">
        <v>150</v>
      </c>
      <c r="I1170" s="27">
        <v>166563</v>
      </c>
      <c r="J1170" s="43">
        <f t="shared" si="36"/>
        <v>1.0806721780947749E-2</v>
      </c>
      <c r="K1170" s="26" t="str">
        <f t="shared" si="37"/>
        <v>No</v>
      </c>
      <c r="L1170" s="27" t="s">
        <v>118</v>
      </c>
    </row>
    <row r="1171" spans="1:12" ht="15.6" x14ac:dyDescent="0.3">
      <c r="A1171" s="26" t="s">
        <v>4264</v>
      </c>
      <c r="B1171" s="26" t="s">
        <v>4265</v>
      </c>
      <c r="C1171" s="26" t="s">
        <v>185</v>
      </c>
      <c r="D1171" s="26" t="s">
        <v>321</v>
      </c>
      <c r="E1171" s="26">
        <v>277</v>
      </c>
      <c r="F1171" s="26">
        <v>914</v>
      </c>
      <c r="G1171" s="26" t="s">
        <v>629</v>
      </c>
      <c r="H1171" s="26">
        <v>48.95</v>
      </c>
      <c r="I1171" s="27">
        <v>54321.909478972397</v>
      </c>
      <c r="J1171" s="43">
        <f t="shared" si="36"/>
        <v>1.0813316498518489E-2</v>
      </c>
      <c r="K1171" s="26" t="str">
        <f t="shared" si="37"/>
        <v>No</v>
      </c>
      <c r="L1171" s="27" t="s">
        <v>147</v>
      </c>
    </row>
    <row r="1172" spans="1:12" ht="15.6" x14ac:dyDescent="0.3">
      <c r="A1172" s="26" t="s">
        <v>1995</v>
      </c>
      <c r="B1172" s="26" t="s">
        <v>1996</v>
      </c>
      <c r="C1172" s="26" t="s">
        <v>105</v>
      </c>
      <c r="D1172" s="26" t="s">
        <v>106</v>
      </c>
      <c r="E1172" s="26">
        <v>1280</v>
      </c>
      <c r="F1172" s="26">
        <v>4200</v>
      </c>
      <c r="G1172" s="26" t="s">
        <v>629</v>
      </c>
      <c r="H1172" s="26">
        <v>62.9</v>
      </c>
      <c r="I1172" s="27">
        <v>69706.139923415554</v>
      </c>
      <c r="J1172" s="43">
        <f t="shared" si="36"/>
        <v>1.0828314418633429E-2</v>
      </c>
      <c r="K1172" s="26" t="str">
        <f t="shared" si="37"/>
        <v>No</v>
      </c>
      <c r="L1172" s="27" t="s">
        <v>130</v>
      </c>
    </row>
    <row r="1173" spans="1:12" ht="15.6" x14ac:dyDescent="0.3">
      <c r="A1173" s="26" t="s">
        <v>5120</v>
      </c>
      <c r="B1173" s="26" t="s">
        <v>5121</v>
      </c>
      <c r="C1173" s="26" t="s">
        <v>255</v>
      </c>
      <c r="D1173" s="26" t="s">
        <v>256</v>
      </c>
      <c r="E1173" s="26">
        <v>32</v>
      </c>
      <c r="F1173" s="26">
        <v>152</v>
      </c>
      <c r="G1173" s="26" t="s">
        <v>629</v>
      </c>
      <c r="H1173" s="26">
        <v>45.85</v>
      </c>
      <c r="I1173" s="27">
        <v>50769.721389107857</v>
      </c>
      <c r="J1173" s="43">
        <f t="shared" si="36"/>
        <v>1.0837167999863005E-2</v>
      </c>
      <c r="K1173" s="26" t="str">
        <f t="shared" si="37"/>
        <v>No</v>
      </c>
      <c r="L1173" s="27" t="s">
        <v>147</v>
      </c>
    </row>
    <row r="1174" spans="1:12" ht="15.6" x14ac:dyDescent="0.3">
      <c r="A1174" s="26" t="s">
        <v>2145</v>
      </c>
      <c r="B1174" s="26" t="s">
        <v>2146</v>
      </c>
      <c r="C1174" s="26" t="s">
        <v>195</v>
      </c>
      <c r="D1174" s="26" t="s">
        <v>729</v>
      </c>
      <c r="E1174" s="26">
        <v>569</v>
      </c>
      <c r="F1174" s="26">
        <v>1207</v>
      </c>
      <c r="G1174" s="26" t="s">
        <v>629</v>
      </c>
      <c r="H1174" s="26">
        <v>53.2</v>
      </c>
      <c r="I1174" s="27">
        <v>58861.288713442809</v>
      </c>
      <c r="J1174" s="43">
        <f t="shared" si="36"/>
        <v>1.0845837968447361E-2</v>
      </c>
      <c r="K1174" s="26" t="str">
        <f t="shared" si="37"/>
        <v>No</v>
      </c>
      <c r="L1174" s="27" t="s">
        <v>130</v>
      </c>
    </row>
    <row r="1175" spans="1:12" ht="15.6" x14ac:dyDescent="0.3">
      <c r="A1175" s="26" t="s">
        <v>4586</v>
      </c>
      <c r="B1175" s="26" t="s">
        <v>4587</v>
      </c>
      <c r="C1175" s="26" t="s">
        <v>195</v>
      </c>
      <c r="D1175" s="26" t="s">
        <v>729</v>
      </c>
      <c r="E1175" s="26">
        <v>101</v>
      </c>
      <c r="F1175" s="26">
        <v>333</v>
      </c>
      <c r="G1175" s="26" t="s">
        <v>629</v>
      </c>
      <c r="H1175" s="26">
        <v>52.84</v>
      </c>
      <c r="I1175" s="27">
        <v>58341</v>
      </c>
      <c r="J1175" s="43">
        <f t="shared" si="36"/>
        <v>1.0868514423818585E-2</v>
      </c>
      <c r="K1175" s="26" t="str">
        <f t="shared" si="37"/>
        <v>No</v>
      </c>
      <c r="L1175" s="27" t="s">
        <v>130</v>
      </c>
    </row>
    <row r="1176" spans="1:12" ht="15.6" x14ac:dyDescent="0.3">
      <c r="A1176" s="26" t="s">
        <v>2980</v>
      </c>
      <c r="B1176" s="26" t="s">
        <v>2981</v>
      </c>
      <c r="C1176" s="26" t="s">
        <v>1174</v>
      </c>
      <c r="D1176" s="26" t="s">
        <v>151</v>
      </c>
      <c r="E1176" s="26">
        <v>33</v>
      </c>
      <c r="F1176" s="26">
        <v>116</v>
      </c>
      <c r="G1176" s="26" t="s">
        <v>629</v>
      </c>
      <c r="H1176" s="26">
        <v>91.07</v>
      </c>
      <c r="I1176" s="27">
        <v>100477.22606782742</v>
      </c>
      <c r="J1176" s="43">
        <f t="shared" si="36"/>
        <v>1.0876494532823541E-2</v>
      </c>
      <c r="K1176" s="26" t="str">
        <f t="shared" si="37"/>
        <v>No</v>
      </c>
      <c r="L1176" s="27" t="s">
        <v>118</v>
      </c>
    </row>
    <row r="1177" spans="1:12" ht="15.6" x14ac:dyDescent="0.3">
      <c r="A1177" s="26" t="s">
        <v>4160</v>
      </c>
      <c r="B1177" s="26" t="s">
        <v>4161</v>
      </c>
      <c r="C1177" s="26" t="s">
        <v>185</v>
      </c>
      <c r="D1177" s="26" t="s">
        <v>186</v>
      </c>
      <c r="E1177" s="26">
        <v>407</v>
      </c>
      <c r="F1177" s="26">
        <v>1141</v>
      </c>
      <c r="G1177" s="26" t="s">
        <v>629</v>
      </c>
      <c r="H1177" s="26">
        <v>54.4</v>
      </c>
      <c r="I1177" s="27">
        <v>59982.503532268805</v>
      </c>
      <c r="J1177" s="43">
        <f t="shared" si="36"/>
        <v>1.0883173618267083E-2</v>
      </c>
      <c r="K1177" s="26" t="str">
        <f t="shared" si="37"/>
        <v>No</v>
      </c>
      <c r="L1177" s="27" t="s">
        <v>130</v>
      </c>
    </row>
    <row r="1178" spans="1:12" ht="15.6" x14ac:dyDescent="0.3">
      <c r="A1178" s="26" t="s">
        <v>4226</v>
      </c>
      <c r="B1178" s="26" t="s">
        <v>4227</v>
      </c>
      <c r="C1178" s="26" t="s">
        <v>95</v>
      </c>
      <c r="D1178" s="26" t="s">
        <v>256</v>
      </c>
      <c r="E1178" s="26">
        <v>320</v>
      </c>
      <c r="F1178" s="26">
        <v>1531</v>
      </c>
      <c r="G1178" s="26" t="s">
        <v>629</v>
      </c>
      <c r="H1178" s="26">
        <v>40.69</v>
      </c>
      <c r="I1178" s="27">
        <v>44841.200659585658</v>
      </c>
      <c r="J1178" s="43">
        <f t="shared" si="36"/>
        <v>1.0889092906026387E-2</v>
      </c>
      <c r="K1178" s="26" t="str">
        <f t="shared" si="37"/>
        <v>No</v>
      </c>
      <c r="L1178" s="27" t="s">
        <v>147</v>
      </c>
    </row>
    <row r="1179" spans="1:12" ht="15.6" x14ac:dyDescent="0.3">
      <c r="A1179" s="26" t="s">
        <v>3158</v>
      </c>
      <c r="B1179" s="26" t="s">
        <v>3159</v>
      </c>
      <c r="C1179" s="26" t="s">
        <v>1174</v>
      </c>
      <c r="D1179" s="26" t="s">
        <v>151</v>
      </c>
      <c r="E1179" s="26">
        <v>22</v>
      </c>
      <c r="F1179" s="26">
        <v>66</v>
      </c>
      <c r="G1179" s="26" t="s">
        <v>629</v>
      </c>
      <c r="H1179" s="26">
        <v>91.67</v>
      </c>
      <c r="I1179" s="27">
        <v>100590</v>
      </c>
      <c r="J1179" s="43">
        <f t="shared" si="36"/>
        <v>1.0935878317924247E-2</v>
      </c>
      <c r="K1179" s="26" t="str">
        <f t="shared" si="37"/>
        <v>No</v>
      </c>
      <c r="L1179" s="27" t="s">
        <v>118</v>
      </c>
    </row>
    <row r="1180" spans="1:12" ht="15.6" x14ac:dyDescent="0.3">
      <c r="A1180" s="26" t="s">
        <v>2835</v>
      </c>
      <c r="B1180" s="26" t="s">
        <v>2836</v>
      </c>
      <c r="C1180" s="26" t="s">
        <v>514</v>
      </c>
      <c r="D1180" s="26" t="s">
        <v>172</v>
      </c>
      <c r="E1180" s="26">
        <v>49</v>
      </c>
      <c r="F1180" s="26">
        <v>150</v>
      </c>
      <c r="G1180" s="26" t="s">
        <v>629</v>
      </c>
      <c r="H1180" s="26">
        <v>98</v>
      </c>
      <c r="I1180" s="27">
        <v>107403.79072234272</v>
      </c>
      <c r="J1180" s="43">
        <f t="shared" si="36"/>
        <v>1.0949334209629178E-2</v>
      </c>
      <c r="K1180" s="26" t="str">
        <f t="shared" si="37"/>
        <v>No</v>
      </c>
      <c r="L1180" s="27" t="s">
        <v>118</v>
      </c>
    </row>
    <row r="1181" spans="1:12" ht="15.6" x14ac:dyDescent="0.3">
      <c r="A1181" s="26" t="s">
        <v>4222</v>
      </c>
      <c r="B1181" s="26" t="s">
        <v>4223</v>
      </c>
      <c r="C1181" s="26" t="s">
        <v>195</v>
      </c>
      <c r="D1181" s="26" t="s">
        <v>729</v>
      </c>
      <c r="E1181" s="26">
        <v>324</v>
      </c>
      <c r="F1181" s="26">
        <v>1072</v>
      </c>
      <c r="G1181" s="26" t="s">
        <v>629</v>
      </c>
      <c r="H1181" s="26">
        <v>71.75</v>
      </c>
      <c r="I1181" s="27">
        <v>78593.845759045711</v>
      </c>
      <c r="J1181" s="43">
        <f t="shared" si="36"/>
        <v>1.0955056234805811E-2</v>
      </c>
      <c r="K1181" s="26" t="str">
        <f t="shared" si="37"/>
        <v>No</v>
      </c>
      <c r="L1181" s="27" t="s">
        <v>118</v>
      </c>
    </row>
    <row r="1182" spans="1:12" ht="15.6" x14ac:dyDescent="0.3">
      <c r="A1182" s="26" t="s">
        <v>2845</v>
      </c>
      <c r="B1182" s="26" t="s">
        <v>2846</v>
      </c>
      <c r="C1182" s="26" t="s">
        <v>249</v>
      </c>
      <c r="D1182" s="26" t="s">
        <v>250</v>
      </c>
      <c r="E1182" s="26">
        <v>47</v>
      </c>
      <c r="F1182" s="26">
        <v>132</v>
      </c>
      <c r="G1182" s="26" t="s">
        <v>629</v>
      </c>
      <c r="H1182" s="26">
        <v>70.47</v>
      </c>
      <c r="I1182" s="27">
        <v>77135.89115797593</v>
      </c>
      <c r="J1182" s="43">
        <f t="shared" si="36"/>
        <v>1.0962989955844439E-2</v>
      </c>
      <c r="K1182" s="26" t="str">
        <f t="shared" si="37"/>
        <v>No</v>
      </c>
      <c r="L1182" s="27" t="s">
        <v>118</v>
      </c>
    </row>
    <row r="1183" spans="1:12" ht="15.6" x14ac:dyDescent="0.3">
      <c r="A1183" s="26" t="s">
        <v>4290</v>
      </c>
      <c r="B1183" s="26" t="s">
        <v>4291</v>
      </c>
      <c r="C1183" s="26" t="s">
        <v>255</v>
      </c>
      <c r="D1183" s="26" t="s">
        <v>256</v>
      </c>
      <c r="E1183" s="26">
        <v>249</v>
      </c>
      <c r="F1183" s="26">
        <v>779</v>
      </c>
      <c r="G1183" s="26" t="s">
        <v>629</v>
      </c>
      <c r="H1183" s="26">
        <v>45.85</v>
      </c>
      <c r="I1183" s="27">
        <v>50184</v>
      </c>
      <c r="J1183" s="43">
        <f t="shared" si="36"/>
        <v>1.0963653754184602E-2</v>
      </c>
      <c r="K1183" s="26" t="str">
        <f t="shared" si="37"/>
        <v>No</v>
      </c>
      <c r="L1183" s="27" t="s">
        <v>147</v>
      </c>
    </row>
    <row r="1184" spans="1:12" ht="15.6" x14ac:dyDescent="0.3">
      <c r="A1184" s="26" t="s">
        <v>3958</v>
      </c>
      <c r="B1184" s="26" t="s">
        <v>3959</v>
      </c>
      <c r="C1184" s="26" t="s">
        <v>185</v>
      </c>
      <c r="D1184" s="26" t="s">
        <v>321</v>
      </c>
      <c r="E1184" s="26">
        <v>1390</v>
      </c>
      <c r="F1184" s="26">
        <v>5697</v>
      </c>
      <c r="G1184" s="26" t="s">
        <v>629</v>
      </c>
      <c r="H1184" s="26">
        <v>45.35</v>
      </c>
      <c r="I1184" s="27">
        <v>49604.228910232552</v>
      </c>
      <c r="J1184" s="43">
        <f t="shared" si="36"/>
        <v>1.0970838816682833E-2</v>
      </c>
      <c r="K1184" s="26" t="str">
        <f t="shared" si="37"/>
        <v>No</v>
      </c>
      <c r="L1184" s="27" t="s">
        <v>147</v>
      </c>
    </row>
    <row r="1185" spans="1:12" ht="15.6" x14ac:dyDescent="0.3">
      <c r="A1185" s="26" t="s">
        <v>5018</v>
      </c>
      <c r="B1185" s="26" t="s">
        <v>5019</v>
      </c>
      <c r="C1185" s="26" t="s">
        <v>255</v>
      </c>
      <c r="D1185" s="26" t="s">
        <v>256</v>
      </c>
      <c r="E1185" s="26">
        <v>39</v>
      </c>
      <c r="F1185" s="26">
        <v>106</v>
      </c>
      <c r="G1185" s="26" t="s">
        <v>629</v>
      </c>
      <c r="H1185" s="26">
        <v>57.5</v>
      </c>
      <c r="I1185" s="27">
        <v>62857</v>
      </c>
      <c r="J1185" s="43">
        <f t="shared" si="36"/>
        <v>1.0977297675676536E-2</v>
      </c>
      <c r="K1185" s="26" t="str">
        <f t="shared" si="37"/>
        <v>No</v>
      </c>
      <c r="L1185" s="27" t="s">
        <v>130</v>
      </c>
    </row>
    <row r="1186" spans="1:12" ht="15.6" x14ac:dyDescent="0.3">
      <c r="A1186" s="26" t="s">
        <v>1884</v>
      </c>
      <c r="B1186" s="26" t="s">
        <v>1885</v>
      </c>
      <c r="C1186" s="26" t="s">
        <v>185</v>
      </c>
      <c r="D1186" s="26" t="s">
        <v>186</v>
      </c>
      <c r="E1186" s="26">
        <v>2317</v>
      </c>
      <c r="F1186" s="26">
        <v>7227</v>
      </c>
      <c r="G1186" s="26" t="s">
        <v>629</v>
      </c>
      <c r="H1186" s="26">
        <v>87.82</v>
      </c>
      <c r="I1186" s="27">
        <v>95907.133639181498</v>
      </c>
      <c r="J1186" s="43">
        <f t="shared" si="36"/>
        <v>1.0988129454110476E-2</v>
      </c>
      <c r="K1186" s="26" t="str">
        <f t="shared" si="37"/>
        <v>No</v>
      </c>
      <c r="L1186" s="27" t="s">
        <v>118</v>
      </c>
    </row>
    <row r="1187" spans="1:12" ht="15.6" x14ac:dyDescent="0.3">
      <c r="A1187" s="26" t="s">
        <v>1868</v>
      </c>
      <c r="B1187" s="26" t="s">
        <v>1869</v>
      </c>
      <c r="C1187" s="26" t="s">
        <v>105</v>
      </c>
      <c r="D1187" s="26" t="s">
        <v>182</v>
      </c>
      <c r="E1187" s="26">
        <v>2683</v>
      </c>
      <c r="F1187" s="26">
        <v>5947</v>
      </c>
      <c r="G1187" s="26" t="s">
        <v>629</v>
      </c>
      <c r="H1187" s="26">
        <v>87.47</v>
      </c>
      <c r="I1187" s="27">
        <v>95506.86274556235</v>
      </c>
      <c r="J1187" s="43">
        <f t="shared" si="36"/>
        <v>1.0990204994967973E-2</v>
      </c>
      <c r="K1187" s="26" t="str">
        <f t="shared" si="37"/>
        <v>No</v>
      </c>
      <c r="L1187" s="27" t="s">
        <v>118</v>
      </c>
    </row>
    <row r="1188" spans="1:12" ht="15.6" x14ac:dyDescent="0.3">
      <c r="A1188" s="26" t="s">
        <v>5621</v>
      </c>
      <c r="B1188" s="26" t="s">
        <v>5622</v>
      </c>
      <c r="C1188" s="26" t="s">
        <v>1174</v>
      </c>
      <c r="D1188" s="26" t="s">
        <v>151</v>
      </c>
      <c r="E1188" s="26">
        <v>76</v>
      </c>
      <c r="F1188" s="26">
        <v>180</v>
      </c>
      <c r="G1188" s="26" t="s">
        <v>629</v>
      </c>
      <c r="H1188" s="26">
        <v>110</v>
      </c>
      <c r="I1188" s="27">
        <v>120057</v>
      </c>
      <c r="J1188" s="43">
        <f t="shared" si="36"/>
        <v>1.0994777480696669E-2</v>
      </c>
      <c r="K1188" s="26" t="str">
        <f t="shared" si="37"/>
        <v>No</v>
      </c>
      <c r="L1188" s="27" t="s">
        <v>118</v>
      </c>
    </row>
    <row r="1189" spans="1:12" ht="15.6" x14ac:dyDescent="0.3">
      <c r="A1189" s="26" t="s">
        <v>4014</v>
      </c>
      <c r="B1189" s="26" t="s">
        <v>4015</v>
      </c>
      <c r="C1189" s="26" t="s">
        <v>211</v>
      </c>
      <c r="D1189" s="26" t="s">
        <v>295</v>
      </c>
      <c r="E1189" s="26">
        <v>1069</v>
      </c>
      <c r="F1189" s="26">
        <v>2731</v>
      </c>
      <c r="G1189" s="26" t="s">
        <v>629</v>
      </c>
      <c r="H1189" s="26">
        <v>58.78</v>
      </c>
      <c r="I1189" s="27">
        <v>64108.686057223298</v>
      </c>
      <c r="J1189" s="43">
        <f t="shared" si="36"/>
        <v>1.1002565227594853E-2</v>
      </c>
      <c r="K1189" s="26" t="str">
        <f t="shared" si="37"/>
        <v>No</v>
      </c>
      <c r="L1189" s="27" t="s">
        <v>130</v>
      </c>
    </row>
    <row r="1190" spans="1:12" ht="15.6" x14ac:dyDescent="0.3">
      <c r="A1190" s="26" t="s">
        <v>5739</v>
      </c>
      <c r="B1190" s="26" t="s">
        <v>5740</v>
      </c>
      <c r="C1190" s="26" t="s">
        <v>207</v>
      </c>
      <c r="D1190" s="26" t="s">
        <v>208</v>
      </c>
      <c r="E1190" s="26">
        <v>13</v>
      </c>
      <c r="F1190" s="26">
        <v>43</v>
      </c>
      <c r="G1190" s="26" t="s">
        <v>629</v>
      </c>
      <c r="H1190" s="26">
        <v>180.61</v>
      </c>
      <c r="I1190" s="27">
        <v>196328.56971658257</v>
      </c>
      <c r="J1190" s="43">
        <f t="shared" si="36"/>
        <v>1.1039249168517428E-2</v>
      </c>
      <c r="K1190" s="26" t="str">
        <f t="shared" si="37"/>
        <v>No</v>
      </c>
      <c r="L1190" s="27" t="s">
        <v>118</v>
      </c>
    </row>
    <row r="1191" spans="1:12" ht="15.6" x14ac:dyDescent="0.3">
      <c r="A1191" s="26" t="s">
        <v>5625</v>
      </c>
      <c r="B1191" s="26" t="s">
        <v>5626</v>
      </c>
      <c r="C1191" s="26" t="s">
        <v>143</v>
      </c>
      <c r="D1191" s="26" t="s">
        <v>144</v>
      </c>
      <c r="E1191" s="26">
        <v>72</v>
      </c>
      <c r="F1191" s="26">
        <v>237</v>
      </c>
      <c r="G1191" s="26" t="s">
        <v>629</v>
      </c>
      <c r="H1191" s="26">
        <v>109.79</v>
      </c>
      <c r="I1191" s="27">
        <v>119205.47058902116</v>
      </c>
      <c r="J1191" s="43">
        <f t="shared" si="36"/>
        <v>1.1052177332886097E-2</v>
      </c>
      <c r="K1191" s="26" t="str">
        <f t="shared" si="37"/>
        <v>No</v>
      </c>
      <c r="L1191" s="27" t="s">
        <v>118</v>
      </c>
    </row>
    <row r="1192" spans="1:12" ht="15.6" x14ac:dyDescent="0.3">
      <c r="A1192" s="26" t="s">
        <v>2117</v>
      </c>
      <c r="B1192" s="26" t="s">
        <v>2118</v>
      </c>
      <c r="C1192" s="26" t="s">
        <v>191</v>
      </c>
      <c r="D1192" s="26" t="s">
        <v>192</v>
      </c>
      <c r="E1192" s="26">
        <v>631</v>
      </c>
      <c r="F1192" s="26">
        <v>1753</v>
      </c>
      <c r="G1192" s="26" t="s">
        <v>629</v>
      </c>
      <c r="H1192" s="26">
        <v>66.47</v>
      </c>
      <c r="I1192" s="27">
        <v>72066.976582648203</v>
      </c>
      <c r="J1192" s="43">
        <f t="shared" si="36"/>
        <v>1.1068037509319496E-2</v>
      </c>
      <c r="K1192" s="26" t="str">
        <f t="shared" si="37"/>
        <v>No</v>
      </c>
      <c r="L1192" s="27" t="s">
        <v>130</v>
      </c>
    </row>
    <row r="1193" spans="1:12" ht="15.6" x14ac:dyDescent="0.3">
      <c r="A1193" s="26" t="s">
        <v>4196</v>
      </c>
      <c r="B1193" s="26" t="s">
        <v>4197</v>
      </c>
      <c r="C1193" s="26" t="s">
        <v>195</v>
      </c>
      <c r="D1193" s="26" t="s">
        <v>196</v>
      </c>
      <c r="E1193" s="26">
        <v>347</v>
      </c>
      <c r="F1193" s="26">
        <v>675</v>
      </c>
      <c r="G1193" s="26" t="s">
        <v>629</v>
      </c>
      <c r="H1193" s="26">
        <v>35</v>
      </c>
      <c r="I1193" s="27">
        <v>37946.95331675031</v>
      </c>
      <c r="J1193" s="43">
        <f t="shared" si="36"/>
        <v>1.1068082238228232E-2</v>
      </c>
      <c r="K1193" s="26" t="str">
        <f t="shared" si="37"/>
        <v>No</v>
      </c>
      <c r="L1193" s="27" t="s">
        <v>147</v>
      </c>
    </row>
    <row r="1194" spans="1:12" ht="15.6" x14ac:dyDescent="0.3">
      <c r="A1194" s="26" t="s">
        <v>4296</v>
      </c>
      <c r="B1194" s="26" t="s">
        <v>4297</v>
      </c>
      <c r="C1194" s="26" t="s">
        <v>726</v>
      </c>
      <c r="D1194" s="26" t="s">
        <v>88</v>
      </c>
      <c r="E1194" s="26">
        <v>244</v>
      </c>
      <c r="F1194" s="26">
        <v>621</v>
      </c>
      <c r="G1194" s="26" t="s">
        <v>629</v>
      </c>
      <c r="H1194" s="26">
        <v>36.07</v>
      </c>
      <c r="I1194" s="27">
        <v>39102.643789270194</v>
      </c>
      <c r="J1194" s="43">
        <f t="shared" si="36"/>
        <v>1.1069328261603933E-2</v>
      </c>
      <c r="K1194" s="26" t="str">
        <f t="shared" si="37"/>
        <v>No</v>
      </c>
      <c r="L1194" s="27" t="s">
        <v>147</v>
      </c>
    </row>
    <row r="1195" spans="1:12" ht="15.6" x14ac:dyDescent="0.3">
      <c r="A1195" s="26" t="s">
        <v>2057</v>
      </c>
      <c r="B1195" s="26" t="s">
        <v>2058</v>
      </c>
      <c r="C1195" s="26" t="s">
        <v>133</v>
      </c>
      <c r="D1195" s="26" t="s">
        <v>161</v>
      </c>
      <c r="E1195" s="26">
        <v>893</v>
      </c>
      <c r="F1195" s="26">
        <v>1165</v>
      </c>
      <c r="G1195" s="26" t="s">
        <v>629</v>
      </c>
      <c r="H1195" s="26">
        <v>99.09</v>
      </c>
      <c r="I1195" s="27">
        <v>107371.82685185397</v>
      </c>
      <c r="J1195" s="43">
        <f t="shared" si="36"/>
        <v>1.1074413417968852E-2</v>
      </c>
      <c r="K1195" s="26" t="str">
        <f t="shared" si="37"/>
        <v>No</v>
      </c>
      <c r="L1195" s="27" t="s">
        <v>118</v>
      </c>
    </row>
    <row r="1196" spans="1:12" ht="15.6" x14ac:dyDescent="0.3">
      <c r="A1196" s="26" t="s">
        <v>5573</v>
      </c>
      <c r="B1196" s="26" t="s">
        <v>5574</v>
      </c>
      <c r="C1196" s="26" t="s">
        <v>150</v>
      </c>
      <c r="D1196" s="26" t="s">
        <v>352</v>
      </c>
      <c r="E1196" s="26">
        <v>6467</v>
      </c>
      <c r="F1196" s="26">
        <v>21145</v>
      </c>
      <c r="G1196" s="26" t="s">
        <v>629</v>
      </c>
      <c r="H1196" s="26">
        <v>111.3</v>
      </c>
      <c r="I1196" s="27">
        <v>120546.03160715534</v>
      </c>
      <c r="J1196" s="43">
        <f t="shared" si="36"/>
        <v>1.1079584970101345E-2</v>
      </c>
      <c r="K1196" s="26" t="str">
        <f t="shared" si="37"/>
        <v>No</v>
      </c>
      <c r="L1196" s="27" t="s">
        <v>118</v>
      </c>
    </row>
    <row r="1197" spans="1:12" ht="15.6" x14ac:dyDescent="0.3">
      <c r="A1197" s="26" t="s">
        <v>4320</v>
      </c>
      <c r="B1197" s="26" t="s">
        <v>4321</v>
      </c>
      <c r="C1197" s="26" t="s">
        <v>139</v>
      </c>
      <c r="D1197" s="26" t="s">
        <v>380</v>
      </c>
      <c r="E1197" s="26">
        <v>222</v>
      </c>
      <c r="F1197" s="26">
        <v>726</v>
      </c>
      <c r="G1197" s="26" t="s">
        <v>629</v>
      </c>
      <c r="H1197" s="26">
        <v>48.65</v>
      </c>
      <c r="I1197" s="27">
        <v>52663.176843936752</v>
      </c>
      <c r="J1197" s="43">
        <f t="shared" si="36"/>
        <v>1.108554468200895E-2</v>
      </c>
      <c r="K1197" s="26" t="str">
        <f t="shared" si="37"/>
        <v>No</v>
      </c>
      <c r="L1197" s="27" t="s">
        <v>147</v>
      </c>
    </row>
    <row r="1198" spans="1:12" ht="15.6" x14ac:dyDescent="0.3">
      <c r="A1198" s="26" t="s">
        <v>3964</v>
      </c>
      <c r="B1198" s="26" t="s">
        <v>3965</v>
      </c>
      <c r="C1198" s="26" t="s">
        <v>87</v>
      </c>
      <c r="D1198" s="26" t="s">
        <v>88</v>
      </c>
      <c r="E1198" s="26">
        <v>1331</v>
      </c>
      <c r="F1198" s="26">
        <v>4385</v>
      </c>
      <c r="G1198" s="26" t="s">
        <v>629</v>
      </c>
      <c r="H1198" s="26">
        <v>62</v>
      </c>
      <c r="I1198" s="27">
        <v>67098.633466951098</v>
      </c>
      <c r="J1198" s="43">
        <f t="shared" si="36"/>
        <v>1.1088154282105482E-2</v>
      </c>
      <c r="K1198" s="26" t="str">
        <f t="shared" si="37"/>
        <v>No</v>
      </c>
      <c r="L1198" s="27" t="s">
        <v>130</v>
      </c>
    </row>
    <row r="1199" spans="1:12" ht="15.6" x14ac:dyDescent="0.3">
      <c r="A1199" s="26" t="s">
        <v>4352</v>
      </c>
      <c r="B1199" s="26" t="s">
        <v>4353</v>
      </c>
      <c r="C1199" s="26" t="s">
        <v>114</v>
      </c>
      <c r="D1199" s="26" t="s">
        <v>115</v>
      </c>
      <c r="E1199" s="26">
        <v>198</v>
      </c>
      <c r="F1199" s="26">
        <v>1285</v>
      </c>
      <c r="G1199" s="26" t="s">
        <v>629</v>
      </c>
      <c r="H1199" s="26">
        <v>50</v>
      </c>
      <c r="I1199" s="27">
        <v>54073</v>
      </c>
      <c r="J1199" s="43">
        <f t="shared" si="36"/>
        <v>1.1096110813159987E-2</v>
      </c>
      <c r="K1199" s="26" t="str">
        <f t="shared" si="37"/>
        <v>No</v>
      </c>
      <c r="L1199" s="27" t="s">
        <v>147</v>
      </c>
    </row>
    <row r="1200" spans="1:12" ht="15.6" x14ac:dyDescent="0.3">
      <c r="A1200" s="26" t="s">
        <v>4146</v>
      </c>
      <c r="B1200" s="26" t="s">
        <v>4147</v>
      </c>
      <c r="C1200" s="26" t="s">
        <v>191</v>
      </c>
      <c r="D1200" s="26" t="s">
        <v>192</v>
      </c>
      <c r="E1200" s="26">
        <v>449</v>
      </c>
      <c r="F1200" s="26">
        <v>1123</v>
      </c>
      <c r="G1200" s="26" t="s">
        <v>629</v>
      </c>
      <c r="H1200" s="26">
        <v>53.76</v>
      </c>
      <c r="I1200" s="27">
        <v>58136.128600681914</v>
      </c>
      <c r="J1200" s="43">
        <f t="shared" si="36"/>
        <v>1.109671413504533E-2</v>
      </c>
      <c r="K1200" s="26" t="str">
        <f t="shared" si="37"/>
        <v>No</v>
      </c>
      <c r="L1200" s="27" t="s">
        <v>130</v>
      </c>
    </row>
    <row r="1201" spans="1:12" ht="15.6" x14ac:dyDescent="0.3">
      <c r="A1201" s="26" t="s">
        <v>3186</v>
      </c>
      <c r="B1201" s="26" t="s">
        <v>3187</v>
      </c>
      <c r="C1201" s="26" t="s">
        <v>654</v>
      </c>
      <c r="D1201" s="26" t="s">
        <v>697</v>
      </c>
      <c r="E1201" s="26">
        <v>21</v>
      </c>
      <c r="F1201" s="26">
        <v>59</v>
      </c>
      <c r="G1201" s="26" t="s">
        <v>629</v>
      </c>
      <c r="H1201" s="26">
        <v>50</v>
      </c>
      <c r="I1201" s="27">
        <v>54063</v>
      </c>
      <c r="J1201" s="43">
        <f t="shared" si="36"/>
        <v>1.1098163253981465E-2</v>
      </c>
      <c r="K1201" s="26" t="str">
        <f t="shared" si="37"/>
        <v>No</v>
      </c>
      <c r="L1201" s="27" t="s">
        <v>147</v>
      </c>
    </row>
    <row r="1202" spans="1:12" ht="15.6" x14ac:dyDescent="0.3">
      <c r="A1202" s="26" t="s">
        <v>5655</v>
      </c>
      <c r="B1202" s="26" t="s">
        <v>5656</v>
      </c>
      <c r="C1202" s="26" t="s">
        <v>514</v>
      </c>
      <c r="D1202" s="26" t="s">
        <v>172</v>
      </c>
      <c r="E1202" s="26">
        <v>44</v>
      </c>
      <c r="F1202" s="26">
        <v>142</v>
      </c>
      <c r="G1202" s="26" t="s">
        <v>629</v>
      </c>
      <c r="H1202" s="26">
        <v>109.2</v>
      </c>
      <c r="I1202" s="27">
        <v>117917</v>
      </c>
      <c r="J1202" s="43">
        <f t="shared" si="36"/>
        <v>1.1112901447628417E-2</v>
      </c>
      <c r="K1202" s="26" t="str">
        <f t="shared" si="37"/>
        <v>No</v>
      </c>
      <c r="L1202" s="27" t="s">
        <v>118</v>
      </c>
    </row>
    <row r="1203" spans="1:12" ht="15.6" x14ac:dyDescent="0.3">
      <c r="A1203" s="26" t="s">
        <v>2803</v>
      </c>
      <c r="B1203" s="26" t="s">
        <v>2804</v>
      </c>
      <c r="C1203" s="26" t="s">
        <v>470</v>
      </c>
      <c r="D1203" s="26" t="s">
        <v>201</v>
      </c>
      <c r="E1203" s="26">
        <v>53</v>
      </c>
      <c r="F1203" s="26">
        <v>79</v>
      </c>
      <c r="G1203" s="26" t="s">
        <v>629</v>
      </c>
      <c r="H1203" s="26">
        <v>61.04</v>
      </c>
      <c r="I1203" s="27">
        <v>65847.094209750969</v>
      </c>
      <c r="J1203" s="43">
        <f t="shared" si="36"/>
        <v>1.1123953285876823E-2</v>
      </c>
      <c r="K1203" s="26" t="str">
        <f t="shared" si="37"/>
        <v>No</v>
      </c>
      <c r="L1203" s="27" t="s">
        <v>130</v>
      </c>
    </row>
    <row r="1204" spans="1:12" ht="15.6" x14ac:dyDescent="0.3">
      <c r="A1204" s="26" t="s">
        <v>2805</v>
      </c>
      <c r="B1204" s="26" t="s">
        <v>2806</v>
      </c>
      <c r="C1204" s="26" t="s">
        <v>955</v>
      </c>
      <c r="D1204" s="26" t="s">
        <v>155</v>
      </c>
      <c r="E1204" s="26">
        <v>53</v>
      </c>
      <c r="F1204" s="26">
        <v>150</v>
      </c>
      <c r="G1204" s="26" t="s">
        <v>629</v>
      </c>
      <c r="H1204" s="26">
        <v>53.32</v>
      </c>
      <c r="I1204" s="27">
        <v>57500</v>
      </c>
      <c r="J1204" s="43">
        <f t="shared" si="36"/>
        <v>1.1127652173913044E-2</v>
      </c>
      <c r="K1204" s="26" t="str">
        <f t="shared" si="37"/>
        <v>No</v>
      </c>
      <c r="L1204" s="27" t="s">
        <v>130</v>
      </c>
    </row>
    <row r="1205" spans="1:12" ht="15.6" x14ac:dyDescent="0.3">
      <c r="A1205" s="26" t="s">
        <v>2291</v>
      </c>
      <c r="B1205" s="26" t="s">
        <v>2292</v>
      </c>
      <c r="C1205" s="26" t="s">
        <v>150</v>
      </c>
      <c r="D1205" s="26" t="s">
        <v>151</v>
      </c>
      <c r="E1205" s="26">
        <v>273</v>
      </c>
      <c r="F1205" s="26">
        <v>928</v>
      </c>
      <c r="G1205" s="26" t="s">
        <v>629</v>
      </c>
      <c r="H1205" s="26">
        <v>100.26</v>
      </c>
      <c r="I1205" s="27">
        <v>108090</v>
      </c>
      <c r="J1205" s="43">
        <f t="shared" si="36"/>
        <v>1.1130724396336387E-2</v>
      </c>
      <c r="K1205" s="26" t="str">
        <f t="shared" si="37"/>
        <v>No</v>
      </c>
      <c r="L1205" s="27" t="s">
        <v>118</v>
      </c>
    </row>
    <row r="1206" spans="1:12" ht="15.6" x14ac:dyDescent="0.3">
      <c r="A1206" s="26" t="s">
        <v>2243</v>
      </c>
      <c r="B1206" s="26" t="s">
        <v>2244</v>
      </c>
      <c r="C1206" s="26" t="s">
        <v>195</v>
      </c>
      <c r="D1206" s="26" t="s">
        <v>729</v>
      </c>
      <c r="E1206" s="26">
        <v>331</v>
      </c>
      <c r="F1206" s="26">
        <v>927</v>
      </c>
      <c r="G1206" s="26" t="s">
        <v>629</v>
      </c>
      <c r="H1206" s="26">
        <v>59.45</v>
      </c>
      <c r="I1206" s="27">
        <v>64082.358966110667</v>
      </c>
      <c r="J1206" s="43">
        <f t="shared" si="36"/>
        <v>1.1132548980871237E-2</v>
      </c>
      <c r="K1206" s="26" t="str">
        <f t="shared" si="37"/>
        <v>No</v>
      </c>
      <c r="L1206" s="27" t="s">
        <v>130</v>
      </c>
    </row>
    <row r="1207" spans="1:12" ht="15.6" x14ac:dyDescent="0.3">
      <c r="A1207" s="26" t="s">
        <v>2421</v>
      </c>
      <c r="B1207" s="26" t="s">
        <v>2422</v>
      </c>
      <c r="C1207" s="26" t="s">
        <v>1070</v>
      </c>
      <c r="D1207" s="26" t="s">
        <v>1071</v>
      </c>
      <c r="E1207" s="26">
        <v>167</v>
      </c>
      <c r="F1207" s="26">
        <v>25</v>
      </c>
      <c r="G1207" s="26" t="s">
        <v>629</v>
      </c>
      <c r="H1207" s="26">
        <v>80</v>
      </c>
      <c r="I1207" s="27">
        <v>86125</v>
      </c>
      <c r="J1207" s="43">
        <f t="shared" si="36"/>
        <v>1.1146589259796807E-2</v>
      </c>
      <c r="K1207" s="26" t="str">
        <f t="shared" si="37"/>
        <v>No</v>
      </c>
      <c r="L1207" s="27" t="s">
        <v>118</v>
      </c>
    </row>
    <row r="1208" spans="1:12" ht="15.6" x14ac:dyDescent="0.3">
      <c r="A1208" s="26" t="s">
        <v>3706</v>
      </c>
      <c r="B1208" s="26" t="s">
        <v>3707</v>
      </c>
      <c r="C1208" s="26" t="s">
        <v>625</v>
      </c>
      <c r="D1208" s="26" t="s">
        <v>238</v>
      </c>
      <c r="E1208" s="26">
        <v>4954</v>
      </c>
      <c r="F1208" s="26">
        <v>10030</v>
      </c>
      <c r="G1208" s="26" t="s">
        <v>629</v>
      </c>
      <c r="H1208" s="26">
        <v>63.1</v>
      </c>
      <c r="I1208" s="27">
        <v>67838.563824290337</v>
      </c>
      <c r="J1208" s="43">
        <f t="shared" si="36"/>
        <v>1.1161792899407996E-2</v>
      </c>
      <c r="K1208" s="26" t="str">
        <f t="shared" si="37"/>
        <v>No</v>
      </c>
      <c r="L1208" s="27" t="s">
        <v>130</v>
      </c>
    </row>
    <row r="1209" spans="1:12" ht="15.6" x14ac:dyDescent="0.3">
      <c r="A1209" s="26" t="s">
        <v>2079</v>
      </c>
      <c r="B1209" s="26" t="s">
        <v>2080</v>
      </c>
      <c r="C1209" s="26" t="s">
        <v>654</v>
      </c>
      <c r="D1209" s="26" t="s">
        <v>238</v>
      </c>
      <c r="E1209" s="26">
        <v>745</v>
      </c>
      <c r="F1209" s="26">
        <v>2458</v>
      </c>
      <c r="G1209" s="26" t="s">
        <v>629</v>
      </c>
      <c r="H1209" s="26">
        <v>59.07</v>
      </c>
      <c r="I1209" s="27">
        <v>63496.40136863316</v>
      </c>
      <c r="J1209" s="43">
        <f t="shared" si="36"/>
        <v>1.1163467294544392E-2</v>
      </c>
      <c r="K1209" s="26" t="str">
        <f t="shared" si="37"/>
        <v>No</v>
      </c>
      <c r="L1209" s="27" t="s">
        <v>130</v>
      </c>
    </row>
    <row r="1210" spans="1:12" ht="15.6" x14ac:dyDescent="0.3">
      <c r="A1210" s="26" t="s">
        <v>3752</v>
      </c>
      <c r="B1210" s="26" t="s">
        <v>3753</v>
      </c>
      <c r="C1210" s="26" t="s">
        <v>139</v>
      </c>
      <c r="D1210" s="26" t="s">
        <v>483</v>
      </c>
      <c r="E1210" s="26">
        <v>3883</v>
      </c>
      <c r="F1210" s="26">
        <v>10657</v>
      </c>
      <c r="G1210" s="26" t="s">
        <v>629</v>
      </c>
      <c r="H1210" s="26">
        <v>45.72</v>
      </c>
      <c r="I1210" s="27">
        <v>49072.43639338576</v>
      </c>
      <c r="J1210" s="43">
        <f t="shared" si="36"/>
        <v>1.1180207063734633E-2</v>
      </c>
      <c r="K1210" s="26" t="str">
        <f t="shared" si="37"/>
        <v>No</v>
      </c>
      <c r="L1210" s="27" t="s">
        <v>147</v>
      </c>
    </row>
    <row r="1211" spans="1:12" ht="15.6" x14ac:dyDescent="0.3">
      <c r="A1211" s="26" t="s">
        <v>2293</v>
      </c>
      <c r="B1211" s="26" t="s">
        <v>2294</v>
      </c>
      <c r="C1211" s="26" t="s">
        <v>654</v>
      </c>
      <c r="D1211" s="26" t="s">
        <v>238</v>
      </c>
      <c r="E1211" s="26">
        <v>271</v>
      </c>
      <c r="F1211" s="26">
        <v>477</v>
      </c>
      <c r="G1211" s="26" t="s">
        <v>629</v>
      </c>
      <c r="H1211" s="26">
        <v>55.6</v>
      </c>
      <c r="I1211" s="27">
        <v>59573.996011206211</v>
      </c>
      <c r="J1211" s="43">
        <f t="shared" si="36"/>
        <v>1.1199517317496981E-2</v>
      </c>
      <c r="K1211" s="26" t="str">
        <f t="shared" si="37"/>
        <v>No</v>
      </c>
      <c r="L1211" s="27" t="s">
        <v>130</v>
      </c>
    </row>
    <row r="1212" spans="1:12" ht="15.6" x14ac:dyDescent="0.3">
      <c r="A1212" s="26" t="s">
        <v>4002</v>
      </c>
      <c r="B1212" s="26" t="s">
        <v>4003</v>
      </c>
      <c r="C1212" s="26" t="s">
        <v>128</v>
      </c>
      <c r="D1212" s="26" t="s">
        <v>129</v>
      </c>
      <c r="E1212" s="26">
        <v>1118</v>
      </c>
      <c r="F1212" s="26">
        <v>4500</v>
      </c>
      <c r="G1212" s="26" t="s">
        <v>629</v>
      </c>
      <c r="H1212" s="26">
        <v>34.5</v>
      </c>
      <c r="I1212" s="27">
        <v>36922</v>
      </c>
      <c r="J1212" s="43">
        <f t="shared" si="36"/>
        <v>1.121282704078869E-2</v>
      </c>
      <c r="K1212" s="26" t="str">
        <f t="shared" si="37"/>
        <v>No</v>
      </c>
      <c r="L1212" s="27" t="s">
        <v>147</v>
      </c>
    </row>
    <row r="1213" spans="1:12" ht="15.6" x14ac:dyDescent="0.3">
      <c r="A1213" s="26" t="s">
        <v>4894</v>
      </c>
      <c r="B1213" s="26" t="s">
        <v>4895</v>
      </c>
      <c r="C1213" s="26" t="s">
        <v>654</v>
      </c>
      <c r="D1213" s="26" t="s">
        <v>697</v>
      </c>
      <c r="E1213" s="26">
        <v>49</v>
      </c>
      <c r="F1213" s="26">
        <v>138</v>
      </c>
      <c r="G1213" s="26" t="s">
        <v>629</v>
      </c>
      <c r="H1213" s="26">
        <v>70</v>
      </c>
      <c r="I1213" s="27">
        <v>74896</v>
      </c>
      <c r="J1213" s="43">
        <f t="shared" si="36"/>
        <v>1.1215552232428969E-2</v>
      </c>
      <c r="K1213" s="26" t="str">
        <f t="shared" si="37"/>
        <v>No</v>
      </c>
      <c r="L1213" s="27" t="s">
        <v>118</v>
      </c>
    </row>
    <row r="1214" spans="1:12" ht="15.6" x14ac:dyDescent="0.3">
      <c r="A1214" s="26" t="s">
        <v>3226</v>
      </c>
      <c r="B1214" s="26" t="s">
        <v>3227</v>
      </c>
      <c r="C1214" s="26" t="s">
        <v>955</v>
      </c>
      <c r="D1214" s="26" t="s">
        <v>155</v>
      </c>
      <c r="E1214" s="26">
        <v>18</v>
      </c>
      <c r="F1214" s="26">
        <v>59</v>
      </c>
      <c r="G1214" s="26" t="s">
        <v>629</v>
      </c>
      <c r="H1214" s="26">
        <v>100</v>
      </c>
      <c r="I1214" s="27">
        <v>106986.55674386576</v>
      </c>
      <c r="J1214" s="43">
        <f t="shared" si="36"/>
        <v>1.1216362471342025E-2</v>
      </c>
      <c r="K1214" s="26" t="str">
        <f t="shared" si="37"/>
        <v>No</v>
      </c>
      <c r="L1214" s="27" t="s">
        <v>118</v>
      </c>
    </row>
    <row r="1215" spans="1:12" ht="15.6" x14ac:dyDescent="0.3">
      <c r="A1215" s="26" t="s">
        <v>4514</v>
      </c>
      <c r="B1215" s="26" t="s">
        <v>4515</v>
      </c>
      <c r="C1215" s="26" t="s">
        <v>259</v>
      </c>
      <c r="D1215" s="26" t="s">
        <v>161</v>
      </c>
      <c r="E1215" s="26">
        <v>121</v>
      </c>
      <c r="F1215" s="26">
        <v>200</v>
      </c>
      <c r="G1215" s="26" t="s">
        <v>629</v>
      </c>
      <c r="H1215" s="26">
        <v>45</v>
      </c>
      <c r="I1215" s="27">
        <v>48125</v>
      </c>
      <c r="J1215" s="43">
        <f t="shared" si="36"/>
        <v>1.1220779220779221E-2</v>
      </c>
      <c r="K1215" s="26" t="str">
        <f t="shared" si="37"/>
        <v>No</v>
      </c>
      <c r="L1215" s="27" t="s">
        <v>147</v>
      </c>
    </row>
    <row r="1216" spans="1:12" ht="15.6" x14ac:dyDescent="0.3">
      <c r="A1216" s="26" t="s">
        <v>4104</v>
      </c>
      <c r="B1216" s="26" t="s">
        <v>4105</v>
      </c>
      <c r="C1216" s="26" t="s">
        <v>185</v>
      </c>
      <c r="D1216" s="26" t="s">
        <v>217</v>
      </c>
      <c r="E1216" s="26">
        <v>569</v>
      </c>
      <c r="F1216" s="26">
        <v>1043</v>
      </c>
      <c r="G1216" s="26" t="s">
        <v>629</v>
      </c>
      <c r="H1216" s="26">
        <v>63.68</v>
      </c>
      <c r="I1216" s="27">
        <v>68004.441970340253</v>
      </c>
      <c r="J1216" s="43">
        <f t="shared" si="36"/>
        <v>1.1236913028906023E-2</v>
      </c>
      <c r="K1216" s="26" t="str">
        <f t="shared" si="37"/>
        <v>No</v>
      </c>
      <c r="L1216" s="27" t="s">
        <v>130</v>
      </c>
    </row>
    <row r="1217" spans="1:12" ht="15.6" x14ac:dyDescent="0.3">
      <c r="A1217" s="26" t="s">
        <v>3536</v>
      </c>
      <c r="B1217" s="26" t="s">
        <v>3537</v>
      </c>
      <c r="C1217" s="26" t="s">
        <v>105</v>
      </c>
      <c r="D1217" s="26" t="s">
        <v>182</v>
      </c>
      <c r="E1217" s="26">
        <v>16596</v>
      </c>
      <c r="F1217" s="26">
        <v>47653</v>
      </c>
      <c r="G1217" s="26" t="s">
        <v>629</v>
      </c>
      <c r="H1217" s="26">
        <v>66.66</v>
      </c>
      <c r="I1217" s="27">
        <v>71152.240365559148</v>
      </c>
      <c r="J1217" s="43">
        <f t="shared" si="36"/>
        <v>1.124237263493388E-2</v>
      </c>
      <c r="K1217" s="26" t="str">
        <f t="shared" si="37"/>
        <v>No</v>
      </c>
      <c r="L1217" s="27" t="s">
        <v>130</v>
      </c>
    </row>
    <row r="1218" spans="1:12" ht="15.6" x14ac:dyDescent="0.3">
      <c r="A1218" s="26" t="s">
        <v>2877</v>
      </c>
      <c r="B1218" s="26" t="s">
        <v>2878</v>
      </c>
      <c r="C1218" s="26" t="s">
        <v>128</v>
      </c>
      <c r="D1218" s="26" t="s">
        <v>129</v>
      </c>
      <c r="E1218" s="26">
        <v>44</v>
      </c>
      <c r="F1218" s="26">
        <v>156</v>
      </c>
      <c r="G1218" s="26" t="s">
        <v>629</v>
      </c>
      <c r="H1218" s="26">
        <v>40</v>
      </c>
      <c r="I1218" s="27">
        <v>42692</v>
      </c>
      <c r="J1218" s="43">
        <f t="shared" ref="J1218:J1281" si="38">(12*(H1218))/(I1218)</f>
        <v>1.1243324276210999E-2</v>
      </c>
      <c r="K1218" s="26" t="str">
        <f t="shared" si="37"/>
        <v>No</v>
      </c>
      <c r="L1218" s="27" t="s">
        <v>147</v>
      </c>
    </row>
    <row r="1219" spans="1:12" ht="15.6" x14ac:dyDescent="0.3">
      <c r="A1219" s="26" t="s">
        <v>4010</v>
      </c>
      <c r="B1219" s="26" t="s">
        <v>4011</v>
      </c>
      <c r="C1219" s="26" t="s">
        <v>211</v>
      </c>
      <c r="D1219" s="26" t="s">
        <v>278</v>
      </c>
      <c r="E1219" s="26">
        <v>1079</v>
      </c>
      <c r="F1219" s="26">
        <v>3797</v>
      </c>
      <c r="G1219" s="26" t="s">
        <v>629</v>
      </c>
      <c r="H1219" s="26">
        <v>61.81</v>
      </c>
      <c r="I1219" s="27">
        <v>65955.286900840933</v>
      </c>
      <c r="J1219" s="43">
        <f t="shared" si="38"/>
        <v>1.1245800524150902E-2</v>
      </c>
      <c r="K1219" s="26" t="str">
        <f t="shared" ref="K1219:K1282" si="39">IF(J1219&gt;1.5%,"Yes","No")</f>
        <v>No</v>
      </c>
      <c r="L1219" s="27" t="s">
        <v>130</v>
      </c>
    </row>
    <row r="1220" spans="1:12" ht="15.6" x14ac:dyDescent="0.3">
      <c r="A1220" s="26" t="s">
        <v>3622</v>
      </c>
      <c r="B1220" s="26" t="s">
        <v>3623</v>
      </c>
      <c r="C1220" s="26" t="s">
        <v>105</v>
      </c>
      <c r="D1220" s="26" t="s">
        <v>106</v>
      </c>
      <c r="E1220" s="26">
        <v>8590</v>
      </c>
      <c r="F1220" s="26">
        <v>30759</v>
      </c>
      <c r="G1220" s="26" t="s">
        <v>629</v>
      </c>
      <c r="H1220" s="26">
        <v>76.44</v>
      </c>
      <c r="I1220" s="27">
        <v>81523.129717824457</v>
      </c>
      <c r="J1220" s="43">
        <f t="shared" si="38"/>
        <v>1.1251776068644272E-2</v>
      </c>
      <c r="K1220" s="26" t="str">
        <f t="shared" si="39"/>
        <v>No</v>
      </c>
      <c r="L1220" s="27" t="s">
        <v>118</v>
      </c>
    </row>
    <row r="1221" spans="1:12" ht="15.6" x14ac:dyDescent="0.3">
      <c r="A1221" s="26" t="s">
        <v>3516</v>
      </c>
      <c r="B1221" s="26" t="s">
        <v>3517</v>
      </c>
      <c r="C1221" s="26" t="s">
        <v>185</v>
      </c>
      <c r="D1221" s="26" t="s">
        <v>321</v>
      </c>
      <c r="E1221" s="26">
        <v>19172</v>
      </c>
      <c r="F1221" s="26">
        <v>72682</v>
      </c>
      <c r="G1221" s="26" t="s">
        <v>629</v>
      </c>
      <c r="H1221" s="26">
        <v>67.849999999999994</v>
      </c>
      <c r="I1221" s="27">
        <v>72226.642651214206</v>
      </c>
      <c r="J1221" s="43">
        <f t="shared" si="38"/>
        <v>1.1272848496251021E-2</v>
      </c>
      <c r="K1221" s="26" t="str">
        <f t="shared" si="39"/>
        <v>No</v>
      </c>
      <c r="L1221" s="27" t="s">
        <v>130</v>
      </c>
    </row>
    <row r="1222" spans="1:12" ht="15.6" x14ac:dyDescent="0.3">
      <c r="A1222" s="26" t="s">
        <v>2155</v>
      </c>
      <c r="B1222" s="26" t="s">
        <v>2156</v>
      </c>
      <c r="C1222" s="26" t="s">
        <v>143</v>
      </c>
      <c r="D1222" s="26" t="s">
        <v>144</v>
      </c>
      <c r="E1222" s="26">
        <v>528</v>
      </c>
      <c r="F1222" s="26">
        <v>1742</v>
      </c>
      <c r="G1222" s="26" t="s">
        <v>629</v>
      </c>
      <c r="H1222" s="26">
        <v>101.63</v>
      </c>
      <c r="I1222" s="27">
        <v>108148.54272801493</v>
      </c>
      <c r="J1222" s="43">
        <f t="shared" si="38"/>
        <v>1.127671228143219E-2</v>
      </c>
      <c r="K1222" s="26" t="str">
        <f t="shared" si="39"/>
        <v>No</v>
      </c>
      <c r="L1222" s="27" t="s">
        <v>118</v>
      </c>
    </row>
    <row r="1223" spans="1:12" ht="15.6" x14ac:dyDescent="0.3">
      <c r="A1223" s="26" t="s">
        <v>3900</v>
      </c>
      <c r="B1223" s="26" t="s">
        <v>3901</v>
      </c>
      <c r="C1223" s="26" t="s">
        <v>185</v>
      </c>
      <c r="D1223" s="26" t="s">
        <v>304</v>
      </c>
      <c r="E1223" s="26">
        <v>1815</v>
      </c>
      <c r="F1223" s="26">
        <v>5990</v>
      </c>
      <c r="G1223" s="26" t="s">
        <v>629</v>
      </c>
      <c r="H1223" s="26">
        <v>70.25</v>
      </c>
      <c r="I1223" s="27">
        <v>74744.393333614411</v>
      </c>
      <c r="J1223" s="43">
        <f t="shared" si="38"/>
        <v>1.1278437918913203E-2</v>
      </c>
      <c r="K1223" s="26" t="str">
        <f t="shared" si="39"/>
        <v>No</v>
      </c>
      <c r="L1223" s="27" t="s">
        <v>118</v>
      </c>
    </row>
    <row r="1224" spans="1:12" ht="15.6" x14ac:dyDescent="0.3">
      <c r="A1224" s="26" t="s">
        <v>5699</v>
      </c>
      <c r="B1224" s="26" t="s">
        <v>5700</v>
      </c>
      <c r="C1224" s="26" t="s">
        <v>95</v>
      </c>
      <c r="D1224" s="26" t="s">
        <v>96</v>
      </c>
      <c r="E1224" s="26">
        <v>22</v>
      </c>
      <c r="F1224" s="26">
        <v>73</v>
      </c>
      <c r="G1224" s="26" t="s">
        <v>629</v>
      </c>
      <c r="H1224" s="26">
        <v>153.75</v>
      </c>
      <c r="I1224" s="27">
        <v>163529.16662652651</v>
      </c>
      <c r="J1224" s="43">
        <f t="shared" si="38"/>
        <v>1.1282391013547289E-2</v>
      </c>
      <c r="K1224" s="26" t="str">
        <f t="shared" si="39"/>
        <v>No</v>
      </c>
      <c r="L1224" s="27" t="s">
        <v>118</v>
      </c>
    </row>
    <row r="1225" spans="1:12" ht="15.6" x14ac:dyDescent="0.3">
      <c r="A1225" s="26" t="s">
        <v>5475</v>
      </c>
      <c r="B1225" s="26" t="s">
        <v>5476</v>
      </c>
      <c r="C1225" s="26" t="s">
        <v>95</v>
      </c>
      <c r="D1225" s="26" t="s">
        <v>96</v>
      </c>
      <c r="E1225" s="26">
        <v>12</v>
      </c>
      <c r="F1225" s="26">
        <v>29</v>
      </c>
      <c r="G1225" s="26" t="s">
        <v>629</v>
      </c>
      <c r="H1225" s="26">
        <v>97</v>
      </c>
      <c r="I1225" s="27">
        <v>103140</v>
      </c>
      <c r="J1225" s="43">
        <f t="shared" si="38"/>
        <v>1.128563118091914E-2</v>
      </c>
      <c r="K1225" s="26" t="str">
        <f t="shared" si="39"/>
        <v>No</v>
      </c>
      <c r="L1225" s="27" t="s">
        <v>118</v>
      </c>
    </row>
    <row r="1226" spans="1:12" ht="15.6" x14ac:dyDescent="0.3">
      <c r="A1226" s="26" t="s">
        <v>4860</v>
      </c>
      <c r="B1226" s="26" t="s">
        <v>4861</v>
      </c>
      <c r="C1226" s="26" t="s">
        <v>185</v>
      </c>
      <c r="D1226" s="26" t="s">
        <v>321</v>
      </c>
      <c r="E1226" s="26">
        <v>52</v>
      </c>
      <c r="F1226" s="26">
        <v>172</v>
      </c>
      <c r="G1226" s="26" t="s">
        <v>629</v>
      </c>
      <c r="H1226" s="26">
        <v>48.95</v>
      </c>
      <c r="I1226" s="27">
        <v>52038</v>
      </c>
      <c r="J1226" s="43">
        <f t="shared" si="38"/>
        <v>1.1287904992505478E-2</v>
      </c>
      <c r="K1226" s="26" t="str">
        <f t="shared" si="39"/>
        <v>No</v>
      </c>
      <c r="L1226" s="27" t="s">
        <v>147</v>
      </c>
    </row>
    <row r="1227" spans="1:12" ht="15.6" x14ac:dyDescent="0.3">
      <c r="A1227" s="26" t="s">
        <v>4910</v>
      </c>
      <c r="B1227" s="26" t="s">
        <v>4911</v>
      </c>
      <c r="C1227" s="26" t="s">
        <v>625</v>
      </c>
      <c r="D1227" s="26" t="s">
        <v>697</v>
      </c>
      <c r="E1227" s="26">
        <v>48</v>
      </c>
      <c r="F1227" s="26">
        <v>105</v>
      </c>
      <c r="G1227" s="26" t="s">
        <v>629</v>
      </c>
      <c r="H1227" s="26">
        <v>62</v>
      </c>
      <c r="I1227" s="27">
        <v>65818.446307710255</v>
      </c>
      <c r="J1227" s="43">
        <f t="shared" si="38"/>
        <v>1.1303821979049734E-2</v>
      </c>
      <c r="K1227" s="26" t="str">
        <f t="shared" si="39"/>
        <v>No</v>
      </c>
      <c r="L1227" s="27" t="s">
        <v>130</v>
      </c>
    </row>
    <row r="1228" spans="1:12" ht="15.6" x14ac:dyDescent="0.3">
      <c r="A1228" s="26" t="s">
        <v>3106</v>
      </c>
      <c r="B1228" s="26" t="s">
        <v>3107</v>
      </c>
      <c r="C1228" s="26" t="s">
        <v>150</v>
      </c>
      <c r="D1228" s="26" t="s">
        <v>352</v>
      </c>
      <c r="E1228" s="26">
        <v>25</v>
      </c>
      <c r="F1228" s="26">
        <v>54</v>
      </c>
      <c r="G1228" s="26" t="s">
        <v>629</v>
      </c>
      <c r="H1228" s="26">
        <v>100</v>
      </c>
      <c r="I1228" s="27">
        <v>105976.30958058039</v>
      </c>
      <c r="J1228" s="43">
        <f t="shared" si="38"/>
        <v>1.13232854092505E-2</v>
      </c>
      <c r="K1228" s="26" t="str">
        <f t="shared" si="39"/>
        <v>No</v>
      </c>
      <c r="L1228" s="27" t="s">
        <v>118</v>
      </c>
    </row>
    <row r="1229" spans="1:12" ht="15.6" x14ac:dyDescent="0.3">
      <c r="A1229" s="26" t="s">
        <v>3768</v>
      </c>
      <c r="B1229" s="26" t="s">
        <v>3769</v>
      </c>
      <c r="C1229" s="26" t="s">
        <v>95</v>
      </c>
      <c r="D1229" s="26" t="s">
        <v>284</v>
      </c>
      <c r="E1229" s="26">
        <v>3548</v>
      </c>
      <c r="F1229" s="26">
        <v>21835</v>
      </c>
      <c r="G1229" s="26" t="s">
        <v>629</v>
      </c>
      <c r="H1229" s="26">
        <v>38.14</v>
      </c>
      <c r="I1229" s="27">
        <v>40384.870997018348</v>
      </c>
      <c r="J1229" s="43">
        <f t="shared" si="38"/>
        <v>1.1332956840045148E-2</v>
      </c>
      <c r="K1229" s="26" t="str">
        <f t="shared" si="39"/>
        <v>No</v>
      </c>
      <c r="L1229" s="27" t="s">
        <v>147</v>
      </c>
    </row>
    <row r="1230" spans="1:12" ht="15.6" x14ac:dyDescent="0.3">
      <c r="A1230" s="26" t="s">
        <v>4004</v>
      </c>
      <c r="B1230" s="26" t="s">
        <v>4005</v>
      </c>
      <c r="C1230" s="26" t="s">
        <v>154</v>
      </c>
      <c r="D1230" s="26" t="s">
        <v>155</v>
      </c>
      <c r="E1230" s="26">
        <v>1116</v>
      </c>
      <c r="F1230" s="26">
        <v>1540</v>
      </c>
      <c r="G1230" s="26" t="s">
        <v>629</v>
      </c>
      <c r="H1230" s="26">
        <v>71.42</v>
      </c>
      <c r="I1230" s="27">
        <v>75588.540017460196</v>
      </c>
      <c r="J1230" s="43">
        <f t="shared" si="38"/>
        <v>1.1338226665074259E-2</v>
      </c>
      <c r="K1230" s="26" t="str">
        <f t="shared" si="39"/>
        <v>No</v>
      </c>
      <c r="L1230" s="27" t="s">
        <v>118</v>
      </c>
    </row>
    <row r="1231" spans="1:12" ht="15.6" x14ac:dyDescent="0.3">
      <c r="A1231" s="26" t="s">
        <v>2915</v>
      </c>
      <c r="B1231" s="26" t="s">
        <v>2916</v>
      </c>
      <c r="C1231" s="26" t="s">
        <v>625</v>
      </c>
      <c r="D1231" s="26" t="s">
        <v>697</v>
      </c>
      <c r="E1231" s="26">
        <v>40</v>
      </c>
      <c r="F1231" s="26">
        <v>132</v>
      </c>
      <c r="G1231" s="26" t="s">
        <v>629</v>
      </c>
      <c r="H1231" s="26">
        <v>50</v>
      </c>
      <c r="I1231" s="27">
        <v>52917</v>
      </c>
      <c r="J1231" s="43">
        <f t="shared" si="38"/>
        <v>1.1338511253472419E-2</v>
      </c>
      <c r="K1231" s="26" t="str">
        <f t="shared" si="39"/>
        <v>No</v>
      </c>
      <c r="L1231" s="27" t="s">
        <v>147</v>
      </c>
    </row>
    <row r="1232" spans="1:12" ht="15.6" x14ac:dyDescent="0.3">
      <c r="A1232" s="26" t="s">
        <v>3120</v>
      </c>
      <c r="B1232" s="26" t="s">
        <v>3121</v>
      </c>
      <c r="C1232" s="26" t="s">
        <v>143</v>
      </c>
      <c r="D1232" s="26" t="s">
        <v>144</v>
      </c>
      <c r="E1232" s="26">
        <v>25</v>
      </c>
      <c r="F1232" s="26">
        <v>64</v>
      </c>
      <c r="G1232" s="26" t="s">
        <v>629</v>
      </c>
      <c r="H1232" s="26">
        <v>69</v>
      </c>
      <c r="I1232" s="27">
        <v>72969</v>
      </c>
      <c r="J1232" s="43">
        <f t="shared" si="38"/>
        <v>1.1347284463265222E-2</v>
      </c>
      <c r="K1232" s="26" t="str">
        <f t="shared" si="39"/>
        <v>No</v>
      </c>
      <c r="L1232" s="27" t="s">
        <v>130</v>
      </c>
    </row>
    <row r="1233" spans="1:12" ht="15.6" x14ac:dyDescent="0.3">
      <c r="A1233" s="26" t="s">
        <v>2065</v>
      </c>
      <c r="B1233" s="26" t="s">
        <v>2066</v>
      </c>
      <c r="C1233" s="26" t="s">
        <v>150</v>
      </c>
      <c r="D1233" s="26" t="s">
        <v>204</v>
      </c>
      <c r="E1233" s="26">
        <v>834</v>
      </c>
      <c r="F1233" s="26">
        <v>2335</v>
      </c>
      <c r="G1233" s="26" t="s">
        <v>629</v>
      </c>
      <c r="H1233" s="26">
        <v>87.51</v>
      </c>
      <c r="I1233" s="27">
        <v>92535.076293642822</v>
      </c>
      <c r="J1233" s="43">
        <f t="shared" si="38"/>
        <v>1.1348345320077762E-2</v>
      </c>
      <c r="K1233" s="26" t="str">
        <f t="shared" si="39"/>
        <v>No</v>
      </c>
      <c r="L1233" s="27" t="s">
        <v>118</v>
      </c>
    </row>
    <row r="1234" spans="1:12" ht="15.6" x14ac:dyDescent="0.3">
      <c r="A1234" s="26" t="s">
        <v>2783</v>
      </c>
      <c r="B1234" s="26" t="s">
        <v>2784</v>
      </c>
      <c r="C1234" s="26" t="s">
        <v>264</v>
      </c>
      <c r="D1234" s="26" t="s">
        <v>265</v>
      </c>
      <c r="E1234" s="26">
        <v>55</v>
      </c>
      <c r="F1234" s="26">
        <v>160</v>
      </c>
      <c r="G1234" s="26" t="s">
        <v>629</v>
      </c>
      <c r="H1234" s="26">
        <v>100</v>
      </c>
      <c r="I1234" s="27">
        <v>105735</v>
      </c>
      <c r="J1234" s="43">
        <f t="shared" si="38"/>
        <v>1.1349127535820683E-2</v>
      </c>
      <c r="K1234" s="26" t="str">
        <f t="shared" si="39"/>
        <v>No</v>
      </c>
      <c r="L1234" s="27" t="s">
        <v>118</v>
      </c>
    </row>
    <row r="1235" spans="1:12" ht="15.6" x14ac:dyDescent="0.3">
      <c r="A1235" s="26" t="s">
        <v>4258</v>
      </c>
      <c r="B1235" s="26" t="s">
        <v>4259</v>
      </c>
      <c r="C1235" s="26" t="s">
        <v>625</v>
      </c>
      <c r="D1235" s="26" t="s">
        <v>697</v>
      </c>
      <c r="E1235" s="26">
        <v>284</v>
      </c>
      <c r="F1235" s="26">
        <v>764</v>
      </c>
      <c r="G1235" s="26" t="s">
        <v>629</v>
      </c>
      <c r="H1235" s="26">
        <v>82</v>
      </c>
      <c r="I1235" s="27">
        <v>86651.540410819303</v>
      </c>
      <c r="J1235" s="43">
        <f t="shared" si="38"/>
        <v>1.1355828128788093E-2</v>
      </c>
      <c r="K1235" s="26" t="str">
        <f t="shared" si="39"/>
        <v>No</v>
      </c>
      <c r="L1235" s="27" t="s">
        <v>118</v>
      </c>
    </row>
    <row r="1236" spans="1:12" ht="15.6" x14ac:dyDescent="0.3">
      <c r="A1236" s="26" t="s">
        <v>3108</v>
      </c>
      <c r="B1236" s="26" t="s">
        <v>3109</v>
      </c>
      <c r="C1236" s="26" t="s">
        <v>1174</v>
      </c>
      <c r="D1236" s="26" t="s">
        <v>151</v>
      </c>
      <c r="E1236" s="26">
        <v>25</v>
      </c>
      <c r="F1236" s="26">
        <v>70</v>
      </c>
      <c r="G1236" s="26" t="s">
        <v>629</v>
      </c>
      <c r="H1236" s="26">
        <v>100</v>
      </c>
      <c r="I1236" s="27">
        <v>105668.18145046927</v>
      </c>
      <c r="J1236" s="43">
        <f t="shared" si="38"/>
        <v>1.1356304078749439E-2</v>
      </c>
      <c r="K1236" s="26" t="str">
        <f t="shared" si="39"/>
        <v>No</v>
      </c>
      <c r="L1236" s="27" t="s">
        <v>118</v>
      </c>
    </row>
    <row r="1237" spans="1:12" ht="15.6" x14ac:dyDescent="0.3">
      <c r="A1237" s="26" t="s">
        <v>5615</v>
      </c>
      <c r="B1237" s="26" t="s">
        <v>5616</v>
      </c>
      <c r="C1237" s="26" t="s">
        <v>207</v>
      </c>
      <c r="D1237" s="26" t="s">
        <v>208</v>
      </c>
      <c r="E1237" s="26">
        <v>79</v>
      </c>
      <c r="F1237" s="26">
        <v>220</v>
      </c>
      <c r="G1237" s="26" t="s">
        <v>629</v>
      </c>
      <c r="H1237" s="26">
        <v>213.34</v>
      </c>
      <c r="I1237" s="27">
        <v>225208</v>
      </c>
      <c r="J1237" s="43">
        <f t="shared" si="38"/>
        <v>1.1367624595929096E-2</v>
      </c>
      <c r="K1237" s="26" t="str">
        <f t="shared" si="39"/>
        <v>No</v>
      </c>
      <c r="L1237" s="27" t="s">
        <v>118</v>
      </c>
    </row>
    <row r="1238" spans="1:12" ht="15.6" x14ac:dyDescent="0.3">
      <c r="A1238" s="26" t="s">
        <v>3984</v>
      </c>
      <c r="B1238" s="26" t="s">
        <v>3985</v>
      </c>
      <c r="C1238" s="26" t="s">
        <v>249</v>
      </c>
      <c r="D1238" s="26" t="s">
        <v>250</v>
      </c>
      <c r="E1238" s="26">
        <v>1200</v>
      </c>
      <c r="F1238" s="26">
        <v>1623</v>
      </c>
      <c r="G1238" s="26" t="s">
        <v>629</v>
      </c>
      <c r="H1238" s="26">
        <v>36.47</v>
      </c>
      <c r="I1238" s="27">
        <v>38494.289363321717</v>
      </c>
      <c r="J1238" s="43">
        <f t="shared" si="38"/>
        <v>1.1368959064795566E-2</v>
      </c>
      <c r="K1238" s="26" t="str">
        <f t="shared" si="39"/>
        <v>No</v>
      </c>
      <c r="L1238" s="27" t="s">
        <v>147</v>
      </c>
    </row>
    <row r="1239" spans="1:12" ht="15.6" x14ac:dyDescent="0.3">
      <c r="A1239" s="26" t="s">
        <v>4180</v>
      </c>
      <c r="B1239" s="26" t="s">
        <v>4181</v>
      </c>
      <c r="C1239" s="26" t="s">
        <v>95</v>
      </c>
      <c r="D1239" s="26" t="s">
        <v>284</v>
      </c>
      <c r="E1239" s="26">
        <v>364</v>
      </c>
      <c r="F1239" s="26">
        <v>1277</v>
      </c>
      <c r="G1239" s="26" t="s">
        <v>629</v>
      </c>
      <c r="H1239" s="26">
        <v>44.1</v>
      </c>
      <c r="I1239" s="27">
        <v>46501.519758161092</v>
      </c>
      <c r="J1239" s="43">
        <f t="shared" si="38"/>
        <v>1.1380273220148351E-2</v>
      </c>
      <c r="K1239" s="26" t="str">
        <f t="shared" si="39"/>
        <v>No</v>
      </c>
      <c r="L1239" s="27" t="s">
        <v>147</v>
      </c>
    </row>
    <row r="1240" spans="1:12" ht="15.6" x14ac:dyDescent="0.3">
      <c r="A1240" s="26" t="s">
        <v>4098</v>
      </c>
      <c r="B1240" s="26" t="s">
        <v>4099</v>
      </c>
      <c r="C1240" s="26" t="s">
        <v>133</v>
      </c>
      <c r="D1240" s="26" t="s">
        <v>952</v>
      </c>
      <c r="E1240" s="26">
        <v>623</v>
      </c>
      <c r="F1240" s="26">
        <v>1093</v>
      </c>
      <c r="G1240" s="26" t="s">
        <v>629</v>
      </c>
      <c r="H1240" s="26">
        <v>76.17</v>
      </c>
      <c r="I1240" s="27">
        <v>80294</v>
      </c>
      <c r="J1240" s="43">
        <f t="shared" si="38"/>
        <v>1.1383665031011033E-2</v>
      </c>
      <c r="K1240" s="26" t="str">
        <f t="shared" si="39"/>
        <v>No</v>
      </c>
      <c r="L1240" s="27" t="s">
        <v>118</v>
      </c>
    </row>
    <row r="1241" spans="1:12" ht="15.6" x14ac:dyDescent="0.3">
      <c r="A1241" s="26" t="s">
        <v>4218</v>
      </c>
      <c r="B1241" s="26" t="s">
        <v>4219</v>
      </c>
      <c r="C1241" s="26" t="s">
        <v>150</v>
      </c>
      <c r="D1241" s="26" t="s">
        <v>151</v>
      </c>
      <c r="E1241" s="26">
        <v>328</v>
      </c>
      <c r="F1241" s="26">
        <v>1079</v>
      </c>
      <c r="G1241" s="26" t="s">
        <v>629</v>
      </c>
      <c r="H1241" s="26">
        <v>85.33</v>
      </c>
      <c r="I1241" s="27">
        <v>89807.683545511798</v>
      </c>
      <c r="J1241" s="43">
        <f t="shared" si="38"/>
        <v>1.1401697043895896E-2</v>
      </c>
      <c r="K1241" s="26" t="str">
        <f t="shared" si="39"/>
        <v>No</v>
      </c>
      <c r="L1241" s="27" t="s">
        <v>118</v>
      </c>
    </row>
    <row r="1242" spans="1:12" ht="15.6" x14ac:dyDescent="0.3">
      <c r="A1242" s="26" t="s">
        <v>2061</v>
      </c>
      <c r="B1242" s="26" t="s">
        <v>2062</v>
      </c>
      <c r="C1242" s="26" t="s">
        <v>133</v>
      </c>
      <c r="D1242" s="26" t="s">
        <v>1071</v>
      </c>
      <c r="E1242" s="26">
        <v>863</v>
      </c>
      <c r="F1242" s="26">
        <v>7851</v>
      </c>
      <c r="G1242" s="26" t="s">
        <v>629</v>
      </c>
      <c r="H1242" s="26">
        <v>74.16</v>
      </c>
      <c r="I1242" s="27">
        <v>78026.06735516325</v>
      </c>
      <c r="J1242" s="43">
        <f t="shared" si="38"/>
        <v>1.1405419113963726E-2</v>
      </c>
      <c r="K1242" s="26" t="str">
        <f t="shared" si="39"/>
        <v>No</v>
      </c>
      <c r="L1242" s="27" t="s">
        <v>118</v>
      </c>
    </row>
    <row r="1243" spans="1:12" ht="15.6" x14ac:dyDescent="0.3">
      <c r="A1243" s="26" t="s">
        <v>5124</v>
      </c>
      <c r="B1243" s="26" t="s">
        <v>5125</v>
      </c>
      <c r="C1243" s="26" t="s">
        <v>482</v>
      </c>
      <c r="D1243" s="26" t="s">
        <v>483</v>
      </c>
      <c r="E1243" s="26">
        <v>32</v>
      </c>
      <c r="F1243" s="26">
        <v>87</v>
      </c>
      <c r="G1243" s="26" t="s">
        <v>629</v>
      </c>
      <c r="H1243" s="26">
        <v>33.14</v>
      </c>
      <c r="I1243" s="27">
        <v>34819</v>
      </c>
      <c r="J1243" s="43">
        <f t="shared" si="38"/>
        <v>1.1421350412131308E-2</v>
      </c>
      <c r="K1243" s="26" t="str">
        <f t="shared" si="39"/>
        <v>No</v>
      </c>
      <c r="L1243" s="27" t="s">
        <v>147</v>
      </c>
    </row>
    <row r="1244" spans="1:12" ht="15.6" x14ac:dyDescent="0.3">
      <c r="A1244" s="26" t="s">
        <v>4524</v>
      </c>
      <c r="B1244" s="26" t="s">
        <v>4525</v>
      </c>
      <c r="C1244" s="26" t="s">
        <v>535</v>
      </c>
      <c r="D1244" s="26" t="s">
        <v>536</v>
      </c>
      <c r="E1244" s="26">
        <v>119</v>
      </c>
      <c r="F1244" s="26">
        <v>333</v>
      </c>
      <c r="G1244" s="26" t="s">
        <v>629</v>
      </c>
      <c r="H1244" s="26">
        <v>37.5</v>
      </c>
      <c r="I1244" s="27">
        <v>39321</v>
      </c>
      <c r="J1244" s="43">
        <f t="shared" si="38"/>
        <v>1.1444266422522316E-2</v>
      </c>
      <c r="K1244" s="26" t="str">
        <f t="shared" si="39"/>
        <v>No</v>
      </c>
      <c r="L1244" s="27" t="s">
        <v>147</v>
      </c>
    </row>
    <row r="1245" spans="1:12" ht="15.6" x14ac:dyDescent="0.3">
      <c r="A1245" s="26" t="s">
        <v>2545</v>
      </c>
      <c r="B1245" s="26" t="s">
        <v>2546</v>
      </c>
      <c r="C1245" s="26" t="s">
        <v>191</v>
      </c>
      <c r="D1245" s="26" t="s">
        <v>192</v>
      </c>
      <c r="E1245" s="26">
        <v>106</v>
      </c>
      <c r="F1245" s="26">
        <v>202</v>
      </c>
      <c r="G1245" s="26" t="s">
        <v>629</v>
      </c>
      <c r="H1245" s="26">
        <v>66.5</v>
      </c>
      <c r="I1245" s="27">
        <v>69678.469500238833</v>
      </c>
      <c r="J1245" s="43">
        <f t="shared" si="38"/>
        <v>1.1452605169481583E-2</v>
      </c>
      <c r="K1245" s="26" t="str">
        <f t="shared" si="39"/>
        <v>No</v>
      </c>
      <c r="L1245" s="27" t="s">
        <v>130</v>
      </c>
    </row>
    <row r="1246" spans="1:12" ht="15.6" x14ac:dyDescent="0.3">
      <c r="A1246" s="26" t="s">
        <v>4044</v>
      </c>
      <c r="B1246" s="26" t="s">
        <v>4045</v>
      </c>
      <c r="C1246" s="26" t="s">
        <v>654</v>
      </c>
      <c r="D1246" s="26" t="s">
        <v>238</v>
      </c>
      <c r="E1246" s="26">
        <v>824</v>
      </c>
      <c r="F1246" s="26">
        <v>1689</v>
      </c>
      <c r="G1246" s="26" t="s">
        <v>629</v>
      </c>
      <c r="H1246" s="26">
        <v>42.67</v>
      </c>
      <c r="I1246" s="27">
        <v>44583</v>
      </c>
      <c r="J1246" s="43">
        <f t="shared" si="38"/>
        <v>1.1485095215665164E-2</v>
      </c>
      <c r="K1246" s="26" t="str">
        <f t="shared" si="39"/>
        <v>No</v>
      </c>
      <c r="L1246" s="27" t="s">
        <v>147</v>
      </c>
    </row>
    <row r="1247" spans="1:12" ht="15.6" x14ac:dyDescent="0.3">
      <c r="A1247" s="26" t="s">
        <v>3598</v>
      </c>
      <c r="B1247" s="26" t="s">
        <v>3599</v>
      </c>
      <c r="C1247" s="26" t="s">
        <v>528</v>
      </c>
      <c r="D1247" s="26" t="s">
        <v>88</v>
      </c>
      <c r="E1247" s="26">
        <v>9726</v>
      </c>
      <c r="F1247" s="26">
        <v>62970</v>
      </c>
      <c r="G1247" s="26" t="s">
        <v>629</v>
      </c>
      <c r="H1247" s="26">
        <v>50.16</v>
      </c>
      <c r="I1247" s="27">
        <v>52400.91157774259</v>
      </c>
      <c r="J1247" s="43">
        <f t="shared" si="38"/>
        <v>1.1486823069995348E-2</v>
      </c>
      <c r="K1247" s="26" t="str">
        <f t="shared" si="39"/>
        <v>No</v>
      </c>
      <c r="L1247" s="27" t="s">
        <v>147</v>
      </c>
    </row>
    <row r="1248" spans="1:12" ht="15.6" x14ac:dyDescent="0.3">
      <c r="A1248" s="26" t="s">
        <v>2775</v>
      </c>
      <c r="B1248" s="26" t="s">
        <v>2776</v>
      </c>
      <c r="C1248" s="26" t="s">
        <v>514</v>
      </c>
      <c r="D1248" s="26" t="s">
        <v>172</v>
      </c>
      <c r="E1248" s="26">
        <v>56</v>
      </c>
      <c r="F1248" s="26">
        <v>186</v>
      </c>
      <c r="G1248" s="26" t="s">
        <v>629</v>
      </c>
      <c r="H1248" s="26">
        <v>89</v>
      </c>
      <c r="I1248" s="27">
        <v>92849.857735614802</v>
      </c>
      <c r="J1248" s="43">
        <f t="shared" si="38"/>
        <v>1.1502440887320206E-2</v>
      </c>
      <c r="K1248" s="26" t="str">
        <f t="shared" si="39"/>
        <v>No</v>
      </c>
      <c r="L1248" s="27" t="s">
        <v>118</v>
      </c>
    </row>
    <row r="1249" spans="1:12" ht="15.6" x14ac:dyDescent="0.3">
      <c r="A1249" s="26" t="s">
        <v>2909</v>
      </c>
      <c r="B1249" s="26" t="s">
        <v>2910</v>
      </c>
      <c r="C1249" s="26" t="s">
        <v>283</v>
      </c>
      <c r="D1249" s="26" t="s">
        <v>284</v>
      </c>
      <c r="E1249" s="26">
        <v>40</v>
      </c>
      <c r="F1249" s="26">
        <v>69</v>
      </c>
      <c r="G1249" s="26" t="s">
        <v>629</v>
      </c>
      <c r="H1249" s="26">
        <v>65</v>
      </c>
      <c r="I1249" s="27">
        <v>67576</v>
      </c>
      <c r="J1249" s="43">
        <f t="shared" si="38"/>
        <v>1.1542559488575826E-2</v>
      </c>
      <c r="K1249" s="26" t="str">
        <f t="shared" si="39"/>
        <v>No</v>
      </c>
      <c r="L1249" s="27" t="s">
        <v>130</v>
      </c>
    </row>
    <row r="1250" spans="1:12" ht="15.6" x14ac:dyDescent="0.3">
      <c r="A1250" s="26" t="s">
        <v>3250</v>
      </c>
      <c r="B1250" s="26" t="s">
        <v>3251</v>
      </c>
      <c r="C1250" s="26" t="s">
        <v>344</v>
      </c>
      <c r="D1250" s="26" t="s">
        <v>175</v>
      </c>
      <c r="E1250" s="26">
        <v>17</v>
      </c>
      <c r="F1250" s="26">
        <v>48</v>
      </c>
      <c r="G1250" s="26" t="s">
        <v>629</v>
      </c>
      <c r="H1250" s="26">
        <v>89.95</v>
      </c>
      <c r="I1250" s="27">
        <v>93511</v>
      </c>
      <c r="J1250" s="43">
        <f t="shared" si="38"/>
        <v>1.1543027023558727E-2</v>
      </c>
      <c r="K1250" s="26" t="str">
        <f t="shared" si="39"/>
        <v>No</v>
      </c>
      <c r="L1250" s="27" t="s">
        <v>118</v>
      </c>
    </row>
    <row r="1251" spans="1:12" ht="15.6" x14ac:dyDescent="0.3">
      <c r="A1251" s="26" t="s">
        <v>4188</v>
      </c>
      <c r="B1251" s="26" t="s">
        <v>4189</v>
      </c>
      <c r="C1251" s="26" t="s">
        <v>207</v>
      </c>
      <c r="D1251" s="26" t="s">
        <v>545</v>
      </c>
      <c r="E1251" s="26">
        <v>359</v>
      </c>
      <c r="F1251" s="26">
        <v>2789</v>
      </c>
      <c r="G1251" s="26" t="s">
        <v>629</v>
      </c>
      <c r="H1251" s="26">
        <v>58.57</v>
      </c>
      <c r="I1251" s="27">
        <v>60797</v>
      </c>
      <c r="J1251" s="43">
        <f t="shared" si="38"/>
        <v>1.1560438837442637E-2</v>
      </c>
      <c r="K1251" s="26" t="str">
        <f t="shared" si="39"/>
        <v>No</v>
      </c>
      <c r="L1251" s="27" t="s">
        <v>130</v>
      </c>
    </row>
    <row r="1252" spans="1:12" ht="15.6" x14ac:dyDescent="0.3">
      <c r="A1252" s="26" t="s">
        <v>5645</v>
      </c>
      <c r="B1252" s="26" t="s">
        <v>5646</v>
      </c>
      <c r="C1252" s="26" t="s">
        <v>207</v>
      </c>
      <c r="D1252" s="26" t="s">
        <v>208</v>
      </c>
      <c r="E1252" s="26">
        <v>51</v>
      </c>
      <c r="F1252" s="26">
        <v>168</v>
      </c>
      <c r="G1252" s="26" t="s">
        <v>629</v>
      </c>
      <c r="H1252" s="26">
        <v>106</v>
      </c>
      <c r="I1252" s="27">
        <v>110020.88537766229</v>
      </c>
      <c r="J1252" s="43">
        <f t="shared" si="38"/>
        <v>1.1561441226669642E-2</v>
      </c>
      <c r="K1252" s="26" t="str">
        <f t="shared" si="39"/>
        <v>No</v>
      </c>
      <c r="L1252" s="27" t="s">
        <v>118</v>
      </c>
    </row>
    <row r="1253" spans="1:12" ht="15.6" x14ac:dyDescent="0.3">
      <c r="A1253" s="26" t="s">
        <v>4006</v>
      </c>
      <c r="B1253" s="26" t="s">
        <v>4007</v>
      </c>
      <c r="C1253" s="26" t="s">
        <v>195</v>
      </c>
      <c r="D1253" s="26" t="s">
        <v>196</v>
      </c>
      <c r="E1253" s="26">
        <v>1111</v>
      </c>
      <c r="F1253" s="26">
        <v>5324</v>
      </c>
      <c r="G1253" s="26" t="s">
        <v>629</v>
      </c>
      <c r="H1253" s="26">
        <v>34.07</v>
      </c>
      <c r="I1253" s="27">
        <v>35318.428390474364</v>
      </c>
      <c r="J1253" s="43">
        <f t="shared" si="38"/>
        <v>1.1575826519796877E-2</v>
      </c>
      <c r="K1253" s="26" t="str">
        <f t="shared" si="39"/>
        <v>No</v>
      </c>
      <c r="L1253" s="27" t="s">
        <v>147</v>
      </c>
    </row>
    <row r="1254" spans="1:12" ht="15.6" x14ac:dyDescent="0.3">
      <c r="A1254" s="26" t="s">
        <v>4988</v>
      </c>
      <c r="B1254" s="26" t="s">
        <v>4989</v>
      </c>
      <c r="C1254" s="26" t="s">
        <v>255</v>
      </c>
      <c r="D1254" s="26" t="s">
        <v>256</v>
      </c>
      <c r="E1254" s="26">
        <v>42</v>
      </c>
      <c r="F1254" s="26">
        <v>95</v>
      </c>
      <c r="G1254" s="26" t="s">
        <v>629</v>
      </c>
      <c r="H1254" s="26">
        <v>38</v>
      </c>
      <c r="I1254" s="27">
        <v>39308.000000000007</v>
      </c>
      <c r="J1254" s="43">
        <f t="shared" si="38"/>
        <v>1.1600691971100028E-2</v>
      </c>
      <c r="K1254" s="26" t="str">
        <f t="shared" si="39"/>
        <v>No</v>
      </c>
      <c r="L1254" s="27" t="s">
        <v>147</v>
      </c>
    </row>
    <row r="1255" spans="1:12" ht="15.6" x14ac:dyDescent="0.3">
      <c r="A1255" s="26" t="s">
        <v>3074</v>
      </c>
      <c r="B1255" s="26" t="s">
        <v>3075</v>
      </c>
      <c r="C1255" s="26" t="s">
        <v>479</v>
      </c>
      <c r="D1255" s="26" t="s">
        <v>182</v>
      </c>
      <c r="E1255" s="26">
        <v>27</v>
      </c>
      <c r="F1255" s="26">
        <v>85</v>
      </c>
      <c r="G1255" s="26" t="s">
        <v>629</v>
      </c>
      <c r="H1255" s="26">
        <v>88.11</v>
      </c>
      <c r="I1255" s="27">
        <v>91095.452878044744</v>
      </c>
      <c r="J1255" s="43">
        <f t="shared" si="38"/>
        <v>1.1606726423716244E-2</v>
      </c>
      <c r="K1255" s="26" t="str">
        <f t="shared" si="39"/>
        <v>No</v>
      </c>
      <c r="L1255" s="27" t="s">
        <v>118</v>
      </c>
    </row>
    <row r="1256" spans="1:12" ht="15.6" x14ac:dyDescent="0.3">
      <c r="A1256" s="26" t="s">
        <v>3114</v>
      </c>
      <c r="B1256" s="26" t="s">
        <v>3115</v>
      </c>
      <c r="C1256" s="26" t="s">
        <v>143</v>
      </c>
      <c r="D1256" s="26" t="s">
        <v>144</v>
      </c>
      <c r="E1256" s="26">
        <v>25</v>
      </c>
      <c r="F1256" s="26">
        <v>82</v>
      </c>
      <c r="G1256" s="26" t="s">
        <v>629</v>
      </c>
      <c r="H1256" s="26">
        <v>83.33</v>
      </c>
      <c r="I1256" s="27">
        <v>86084.102472508661</v>
      </c>
      <c r="J1256" s="43">
        <f t="shared" si="38"/>
        <v>1.1616082078794301E-2</v>
      </c>
      <c r="K1256" s="26" t="str">
        <f t="shared" si="39"/>
        <v>No</v>
      </c>
      <c r="L1256" s="27" t="s">
        <v>118</v>
      </c>
    </row>
    <row r="1257" spans="1:12" ht="15.6" x14ac:dyDescent="0.3">
      <c r="A1257" s="26" t="s">
        <v>1572</v>
      </c>
      <c r="B1257" s="26" t="s">
        <v>1573</v>
      </c>
      <c r="C1257" s="26" t="s">
        <v>133</v>
      </c>
      <c r="D1257" s="26" t="s">
        <v>780</v>
      </c>
      <c r="E1257" s="26">
        <v>17488</v>
      </c>
      <c r="F1257" s="26">
        <v>61032</v>
      </c>
      <c r="G1257" s="26" t="s">
        <v>629</v>
      </c>
      <c r="H1257" s="26">
        <v>81.540000000000006</v>
      </c>
      <c r="I1257" s="27">
        <v>84224.764394545724</v>
      </c>
      <c r="J1257" s="43">
        <f t="shared" si="38"/>
        <v>1.1617485748210237E-2</v>
      </c>
      <c r="K1257" s="26" t="str">
        <f t="shared" si="39"/>
        <v>No</v>
      </c>
      <c r="L1257" s="27" t="s">
        <v>118</v>
      </c>
    </row>
    <row r="1258" spans="1:12" ht="15.6" x14ac:dyDescent="0.3">
      <c r="A1258" s="26" t="s">
        <v>4544</v>
      </c>
      <c r="B1258" s="26" t="s">
        <v>4545</v>
      </c>
      <c r="C1258" s="26" t="s">
        <v>95</v>
      </c>
      <c r="D1258" s="26" t="s">
        <v>96</v>
      </c>
      <c r="E1258" s="26">
        <v>110</v>
      </c>
      <c r="F1258" s="26">
        <v>380</v>
      </c>
      <c r="G1258" s="26" t="s">
        <v>629</v>
      </c>
      <c r="H1258" s="26">
        <v>85</v>
      </c>
      <c r="I1258" s="27">
        <v>87722.304282237339</v>
      </c>
      <c r="J1258" s="43">
        <f t="shared" si="38"/>
        <v>1.1627601535844939E-2</v>
      </c>
      <c r="K1258" s="26" t="str">
        <f t="shared" si="39"/>
        <v>No</v>
      </c>
      <c r="L1258" s="27" t="s">
        <v>118</v>
      </c>
    </row>
    <row r="1259" spans="1:12" ht="15.6" x14ac:dyDescent="0.3">
      <c r="A1259" s="26" t="s">
        <v>2605</v>
      </c>
      <c r="B1259" s="26" t="s">
        <v>2606</v>
      </c>
      <c r="C1259" s="26" t="s">
        <v>264</v>
      </c>
      <c r="D1259" s="26" t="s">
        <v>265</v>
      </c>
      <c r="E1259" s="26">
        <v>91</v>
      </c>
      <c r="F1259" s="26">
        <v>290</v>
      </c>
      <c r="G1259" s="26" t="s">
        <v>629</v>
      </c>
      <c r="H1259" s="26">
        <v>94.44</v>
      </c>
      <c r="I1259" s="27">
        <v>97410</v>
      </c>
      <c r="J1259" s="43">
        <f t="shared" si="38"/>
        <v>1.1634123806590698E-2</v>
      </c>
      <c r="K1259" s="26" t="str">
        <f t="shared" si="39"/>
        <v>No</v>
      </c>
      <c r="L1259" s="27" t="s">
        <v>118</v>
      </c>
    </row>
    <row r="1260" spans="1:12" ht="15.6" x14ac:dyDescent="0.3">
      <c r="A1260" s="26" t="s">
        <v>3794</v>
      </c>
      <c r="B1260" s="26" t="s">
        <v>3795</v>
      </c>
      <c r="C1260" s="26" t="s">
        <v>195</v>
      </c>
      <c r="D1260" s="26" t="s">
        <v>196</v>
      </c>
      <c r="E1260" s="26">
        <v>3015</v>
      </c>
      <c r="F1260" s="26">
        <v>7746</v>
      </c>
      <c r="G1260" s="26" t="s">
        <v>629</v>
      </c>
      <c r="H1260" s="26">
        <v>47.87</v>
      </c>
      <c r="I1260" s="27">
        <v>49367.423590959901</v>
      </c>
      <c r="J1260" s="43">
        <f t="shared" si="38"/>
        <v>1.1636013350820087E-2</v>
      </c>
      <c r="K1260" s="26" t="str">
        <f t="shared" si="39"/>
        <v>No</v>
      </c>
      <c r="L1260" s="27" t="s">
        <v>147</v>
      </c>
    </row>
    <row r="1261" spans="1:12" ht="15.6" x14ac:dyDescent="0.3">
      <c r="A1261" s="26" t="s">
        <v>4020</v>
      </c>
      <c r="B1261" s="26" t="s">
        <v>4021</v>
      </c>
      <c r="C1261" s="26" t="s">
        <v>133</v>
      </c>
      <c r="D1261" s="26" t="s">
        <v>780</v>
      </c>
      <c r="E1261" s="26">
        <v>979</v>
      </c>
      <c r="F1261" s="26">
        <v>3714</v>
      </c>
      <c r="G1261" s="26" t="s">
        <v>629</v>
      </c>
      <c r="H1261" s="26">
        <v>84.63</v>
      </c>
      <c r="I1261" s="27">
        <v>87263.815503269376</v>
      </c>
      <c r="J1261" s="43">
        <f t="shared" si="38"/>
        <v>1.1637813383967282E-2</v>
      </c>
      <c r="K1261" s="26" t="str">
        <f t="shared" si="39"/>
        <v>No</v>
      </c>
      <c r="L1261" s="27" t="s">
        <v>118</v>
      </c>
    </row>
    <row r="1262" spans="1:12" ht="15.6" x14ac:dyDescent="0.3">
      <c r="A1262" s="26" t="s">
        <v>1929</v>
      </c>
      <c r="B1262" s="26" t="s">
        <v>1930</v>
      </c>
      <c r="C1262" s="26" t="s">
        <v>185</v>
      </c>
      <c r="D1262" s="26" t="s">
        <v>217</v>
      </c>
      <c r="E1262" s="26">
        <v>1723</v>
      </c>
      <c r="F1262" s="26">
        <v>4793</v>
      </c>
      <c r="G1262" s="26" t="s">
        <v>629</v>
      </c>
      <c r="H1262" s="26">
        <v>74.88</v>
      </c>
      <c r="I1262" s="27">
        <v>77166.702563728439</v>
      </c>
      <c r="J1262" s="43">
        <f t="shared" si="38"/>
        <v>1.1644400630672543E-2</v>
      </c>
      <c r="K1262" s="26" t="str">
        <f t="shared" si="39"/>
        <v>No</v>
      </c>
      <c r="L1262" s="27" t="s">
        <v>118</v>
      </c>
    </row>
    <row r="1263" spans="1:12" ht="15.6" x14ac:dyDescent="0.3">
      <c r="A1263" s="26" t="s">
        <v>5372</v>
      </c>
      <c r="B1263" s="26" t="s">
        <v>5373</v>
      </c>
      <c r="C1263" s="26" t="s">
        <v>133</v>
      </c>
      <c r="D1263" s="26" t="s">
        <v>161</v>
      </c>
      <c r="E1263" s="26">
        <v>18</v>
      </c>
      <c r="F1263" s="26">
        <v>34</v>
      </c>
      <c r="G1263" s="26" t="s">
        <v>629</v>
      </c>
      <c r="H1263" s="26">
        <v>49.91</v>
      </c>
      <c r="I1263" s="27">
        <v>51369</v>
      </c>
      <c r="J1263" s="43">
        <f t="shared" si="38"/>
        <v>1.1659171874087484E-2</v>
      </c>
      <c r="K1263" s="26" t="str">
        <f t="shared" si="39"/>
        <v>No</v>
      </c>
      <c r="L1263" s="27" t="s">
        <v>147</v>
      </c>
    </row>
    <row r="1264" spans="1:12" ht="15.6" x14ac:dyDescent="0.3">
      <c r="A1264" s="26" t="s">
        <v>5735</v>
      </c>
      <c r="B1264" s="26" t="s">
        <v>5736</v>
      </c>
      <c r="C1264" s="26" t="s">
        <v>228</v>
      </c>
      <c r="D1264" s="26" t="s">
        <v>229</v>
      </c>
      <c r="E1264" s="26">
        <v>14</v>
      </c>
      <c r="F1264" s="26">
        <v>43</v>
      </c>
      <c r="G1264" s="26" t="s">
        <v>629</v>
      </c>
      <c r="H1264" s="26">
        <v>108</v>
      </c>
      <c r="I1264" s="27">
        <v>111071</v>
      </c>
      <c r="J1264" s="43">
        <f t="shared" si="38"/>
        <v>1.1668212224613086E-2</v>
      </c>
      <c r="K1264" s="26" t="str">
        <f t="shared" si="39"/>
        <v>No</v>
      </c>
      <c r="L1264" s="27" t="s">
        <v>118</v>
      </c>
    </row>
    <row r="1265" spans="1:12" ht="15.6" x14ac:dyDescent="0.3">
      <c r="A1265" s="26" t="s">
        <v>2149</v>
      </c>
      <c r="B1265" s="26" t="s">
        <v>2150</v>
      </c>
      <c r="C1265" s="26" t="s">
        <v>195</v>
      </c>
      <c r="D1265" s="26" t="s">
        <v>729</v>
      </c>
      <c r="E1265" s="26">
        <v>561</v>
      </c>
      <c r="F1265" s="26">
        <v>1845</v>
      </c>
      <c r="G1265" s="26" t="s">
        <v>629</v>
      </c>
      <c r="H1265" s="26">
        <v>71.760000000000005</v>
      </c>
      <c r="I1265" s="27">
        <v>73699.365335977374</v>
      </c>
      <c r="J1265" s="43">
        <f t="shared" si="38"/>
        <v>1.1684225448541717E-2</v>
      </c>
      <c r="K1265" s="26" t="str">
        <f t="shared" si="39"/>
        <v>No</v>
      </c>
      <c r="L1265" s="27" t="s">
        <v>118</v>
      </c>
    </row>
    <row r="1266" spans="1:12" ht="15.6" x14ac:dyDescent="0.3">
      <c r="A1266" s="26" t="s">
        <v>2129</v>
      </c>
      <c r="B1266" s="26" t="s">
        <v>2130</v>
      </c>
      <c r="C1266" s="26" t="s">
        <v>105</v>
      </c>
      <c r="D1266" s="26" t="s">
        <v>172</v>
      </c>
      <c r="E1266" s="26">
        <v>613</v>
      </c>
      <c r="F1266" s="26">
        <v>1534</v>
      </c>
      <c r="G1266" s="26" t="s">
        <v>629</v>
      </c>
      <c r="H1266" s="26">
        <v>57.57</v>
      </c>
      <c r="I1266" s="27">
        <v>58990.133320102119</v>
      </c>
      <c r="J1266" s="43">
        <f t="shared" si="38"/>
        <v>1.1711111013281638E-2</v>
      </c>
      <c r="K1266" s="26" t="str">
        <f t="shared" si="39"/>
        <v>No</v>
      </c>
      <c r="L1266" s="27" t="s">
        <v>130</v>
      </c>
    </row>
    <row r="1267" spans="1:12" ht="15.6" x14ac:dyDescent="0.3">
      <c r="A1267" s="26" t="s">
        <v>4532</v>
      </c>
      <c r="B1267" s="26" t="s">
        <v>4533</v>
      </c>
      <c r="C1267" s="26" t="s">
        <v>139</v>
      </c>
      <c r="D1267" s="26" t="s">
        <v>380</v>
      </c>
      <c r="E1267" s="26">
        <v>113</v>
      </c>
      <c r="F1267" s="26">
        <v>200</v>
      </c>
      <c r="G1267" s="26" t="s">
        <v>629</v>
      </c>
      <c r="H1267" s="26">
        <v>57.83</v>
      </c>
      <c r="I1267" s="27">
        <v>59167</v>
      </c>
      <c r="J1267" s="43">
        <f t="shared" si="38"/>
        <v>1.172883533050518E-2</v>
      </c>
      <c r="K1267" s="26" t="str">
        <f t="shared" si="39"/>
        <v>No</v>
      </c>
      <c r="L1267" s="27" t="s">
        <v>130</v>
      </c>
    </row>
    <row r="1268" spans="1:12" ht="15.6" x14ac:dyDescent="0.3">
      <c r="A1268" s="26" t="s">
        <v>5697</v>
      </c>
      <c r="B1268" s="26" t="s">
        <v>5698</v>
      </c>
      <c r="C1268" s="26" t="s">
        <v>143</v>
      </c>
      <c r="D1268" s="26" t="s">
        <v>144</v>
      </c>
      <c r="E1268" s="26">
        <v>23</v>
      </c>
      <c r="F1268" s="26">
        <v>50</v>
      </c>
      <c r="G1268" s="26" t="s">
        <v>629</v>
      </c>
      <c r="H1268" s="26">
        <v>115</v>
      </c>
      <c r="I1268" s="27">
        <v>117500</v>
      </c>
      <c r="J1268" s="43">
        <f t="shared" si="38"/>
        <v>1.1744680851063829E-2</v>
      </c>
      <c r="K1268" s="26" t="str">
        <f t="shared" si="39"/>
        <v>No</v>
      </c>
      <c r="L1268" s="27" t="s">
        <v>118</v>
      </c>
    </row>
    <row r="1269" spans="1:12" ht="15.6" x14ac:dyDescent="0.3">
      <c r="A1269" s="26" t="s">
        <v>4506</v>
      </c>
      <c r="B1269" s="26" t="s">
        <v>4507</v>
      </c>
      <c r="C1269" s="26" t="s">
        <v>397</v>
      </c>
      <c r="D1269" s="26" t="s">
        <v>1892</v>
      </c>
      <c r="E1269" s="26">
        <v>123</v>
      </c>
      <c r="F1269" s="26">
        <v>305</v>
      </c>
      <c r="G1269" s="26" t="s">
        <v>629</v>
      </c>
      <c r="H1269" s="26">
        <v>30</v>
      </c>
      <c r="I1269" s="27">
        <v>30590</v>
      </c>
      <c r="J1269" s="43">
        <f t="shared" si="38"/>
        <v>1.1768551814318405E-2</v>
      </c>
      <c r="K1269" s="26" t="str">
        <f t="shared" si="39"/>
        <v>No</v>
      </c>
      <c r="L1269" s="27" t="s">
        <v>147</v>
      </c>
    </row>
    <row r="1270" spans="1:12" ht="15.6" x14ac:dyDescent="0.3">
      <c r="A1270" s="26" t="s">
        <v>5683</v>
      </c>
      <c r="B1270" s="26" t="s">
        <v>5684</v>
      </c>
      <c r="C1270" s="26" t="s">
        <v>344</v>
      </c>
      <c r="D1270" s="26" t="s">
        <v>175</v>
      </c>
      <c r="E1270" s="26">
        <v>27</v>
      </c>
      <c r="F1270" s="26">
        <v>239</v>
      </c>
      <c r="G1270" s="26" t="s">
        <v>629</v>
      </c>
      <c r="H1270" s="26">
        <v>141.19999999999999</v>
      </c>
      <c r="I1270" s="27">
        <v>143958</v>
      </c>
      <c r="J1270" s="43">
        <f t="shared" si="38"/>
        <v>1.1770099612386946E-2</v>
      </c>
      <c r="K1270" s="26" t="str">
        <f t="shared" si="39"/>
        <v>No</v>
      </c>
      <c r="L1270" s="27" t="s">
        <v>118</v>
      </c>
    </row>
    <row r="1271" spans="1:12" ht="15.6" x14ac:dyDescent="0.3">
      <c r="A1271" s="26" t="s">
        <v>2988</v>
      </c>
      <c r="B1271" s="26" t="s">
        <v>2989</v>
      </c>
      <c r="C1271" s="26" t="s">
        <v>482</v>
      </c>
      <c r="D1271" s="26" t="s">
        <v>483</v>
      </c>
      <c r="E1271" s="26">
        <v>33</v>
      </c>
      <c r="F1271" s="26">
        <v>92</v>
      </c>
      <c r="G1271" s="26" t="s">
        <v>629</v>
      </c>
      <c r="H1271" s="26">
        <v>53</v>
      </c>
      <c r="I1271" s="27">
        <v>53921.231064158601</v>
      </c>
      <c r="J1271" s="43">
        <f t="shared" si="38"/>
        <v>1.1794982930624309E-2</v>
      </c>
      <c r="K1271" s="26" t="str">
        <f t="shared" si="39"/>
        <v>No</v>
      </c>
      <c r="L1271" s="27" t="s">
        <v>147</v>
      </c>
    </row>
    <row r="1272" spans="1:12" ht="15.6" x14ac:dyDescent="0.3">
      <c r="A1272" s="26" t="s">
        <v>3498</v>
      </c>
      <c r="B1272" s="26" t="s">
        <v>3499</v>
      </c>
      <c r="C1272" s="26" t="s">
        <v>105</v>
      </c>
      <c r="D1272" s="26" t="s">
        <v>172</v>
      </c>
      <c r="E1272" s="26">
        <v>22717</v>
      </c>
      <c r="F1272" s="26">
        <v>109910</v>
      </c>
      <c r="G1272" s="26" t="s">
        <v>629</v>
      </c>
      <c r="H1272" s="26">
        <v>73.67</v>
      </c>
      <c r="I1272" s="27">
        <v>74936.165771954737</v>
      </c>
      <c r="J1272" s="43">
        <f t="shared" si="38"/>
        <v>1.1797240903548559E-2</v>
      </c>
      <c r="K1272" s="26" t="str">
        <f t="shared" si="39"/>
        <v>No</v>
      </c>
      <c r="L1272" s="27" t="s">
        <v>118</v>
      </c>
    </row>
    <row r="1273" spans="1:12" ht="15.6" x14ac:dyDescent="0.3">
      <c r="A1273" s="26" t="s">
        <v>4884</v>
      </c>
      <c r="B1273" s="26" t="s">
        <v>4885</v>
      </c>
      <c r="C1273" s="26" t="s">
        <v>143</v>
      </c>
      <c r="D1273" s="26" t="s">
        <v>144</v>
      </c>
      <c r="E1273" s="26">
        <v>50</v>
      </c>
      <c r="F1273" s="26">
        <v>75</v>
      </c>
      <c r="G1273" s="26" t="s">
        <v>629</v>
      </c>
      <c r="H1273" s="26">
        <v>22.39</v>
      </c>
      <c r="I1273" s="27">
        <v>22711</v>
      </c>
      <c r="J1273" s="43">
        <f t="shared" si="38"/>
        <v>1.1830390559640703E-2</v>
      </c>
      <c r="K1273" s="26" t="str">
        <f t="shared" si="39"/>
        <v>No</v>
      </c>
      <c r="L1273" s="27" t="s">
        <v>147</v>
      </c>
    </row>
    <row r="1274" spans="1:12" ht="15.6" x14ac:dyDescent="0.3">
      <c r="A1274" s="26" t="s">
        <v>5765</v>
      </c>
      <c r="B1274" s="26" t="s">
        <v>5766</v>
      </c>
      <c r="C1274" s="26" t="s">
        <v>143</v>
      </c>
      <c r="D1274" s="26" t="s">
        <v>144</v>
      </c>
      <c r="E1274" s="26">
        <v>23</v>
      </c>
      <c r="F1274" s="26">
        <v>48</v>
      </c>
      <c r="G1274" s="26" t="s">
        <v>629</v>
      </c>
      <c r="H1274" s="26">
        <v>122.02</v>
      </c>
      <c r="I1274" s="27">
        <v>123688</v>
      </c>
      <c r="J1274" s="43">
        <f t="shared" si="38"/>
        <v>1.1838173468727767E-2</v>
      </c>
      <c r="K1274" s="26" t="str">
        <f t="shared" si="39"/>
        <v>No</v>
      </c>
      <c r="L1274" s="27" t="s">
        <v>118</v>
      </c>
    </row>
    <row r="1275" spans="1:12" ht="15.6" x14ac:dyDescent="0.3">
      <c r="A1275" s="26" t="s">
        <v>2575</v>
      </c>
      <c r="B1275" s="26" t="s">
        <v>2576</v>
      </c>
      <c r="C1275" s="26" t="s">
        <v>303</v>
      </c>
      <c r="D1275" s="26" t="s">
        <v>304</v>
      </c>
      <c r="E1275" s="26">
        <v>97</v>
      </c>
      <c r="F1275" s="26">
        <v>320</v>
      </c>
      <c r="G1275" s="26" t="s">
        <v>629</v>
      </c>
      <c r="H1275" s="26">
        <v>93.25</v>
      </c>
      <c r="I1275" s="27">
        <v>94389.288148556603</v>
      </c>
      <c r="J1275" s="43">
        <f t="shared" si="38"/>
        <v>1.1855158799787088E-2</v>
      </c>
      <c r="K1275" s="26" t="str">
        <f t="shared" si="39"/>
        <v>No</v>
      </c>
      <c r="L1275" s="27" t="s">
        <v>118</v>
      </c>
    </row>
    <row r="1276" spans="1:12" ht="15.6" x14ac:dyDescent="0.3">
      <c r="A1276" s="26" t="s">
        <v>4130</v>
      </c>
      <c r="B1276" s="26" t="s">
        <v>4131</v>
      </c>
      <c r="C1276" s="26" t="s">
        <v>150</v>
      </c>
      <c r="D1276" s="26" t="s">
        <v>151</v>
      </c>
      <c r="E1276" s="26">
        <v>463</v>
      </c>
      <c r="F1276" s="26">
        <v>6500</v>
      </c>
      <c r="G1276" s="26" t="s">
        <v>629</v>
      </c>
      <c r="H1276" s="26">
        <v>64.3</v>
      </c>
      <c r="I1276" s="27">
        <v>65080.071627562269</v>
      </c>
      <c r="J1276" s="43">
        <f t="shared" si="38"/>
        <v>1.1856163963919442E-2</v>
      </c>
      <c r="K1276" s="26" t="str">
        <f t="shared" si="39"/>
        <v>No</v>
      </c>
      <c r="L1276" s="27" t="s">
        <v>130</v>
      </c>
    </row>
    <row r="1277" spans="1:12" ht="15.6" x14ac:dyDescent="0.3">
      <c r="A1277" s="26" t="s">
        <v>2493</v>
      </c>
      <c r="B1277" s="26" t="s">
        <v>2494</v>
      </c>
      <c r="C1277" s="26" t="s">
        <v>1174</v>
      </c>
      <c r="D1277" s="26" t="s">
        <v>151</v>
      </c>
      <c r="E1277" s="26">
        <v>125</v>
      </c>
      <c r="F1277" s="26">
        <v>438</v>
      </c>
      <c r="G1277" s="26" t="s">
        <v>629</v>
      </c>
      <c r="H1277" s="26">
        <v>100.26</v>
      </c>
      <c r="I1277" s="27">
        <v>101250</v>
      </c>
      <c r="J1277" s="43">
        <f t="shared" si="38"/>
        <v>1.1882666666666668E-2</v>
      </c>
      <c r="K1277" s="26" t="str">
        <f t="shared" si="39"/>
        <v>No</v>
      </c>
      <c r="L1277" s="27" t="s">
        <v>118</v>
      </c>
    </row>
    <row r="1278" spans="1:12" ht="15.6" x14ac:dyDescent="0.3">
      <c r="A1278" s="26" t="s">
        <v>3876</v>
      </c>
      <c r="B1278" s="26" t="s">
        <v>3877</v>
      </c>
      <c r="C1278" s="26" t="s">
        <v>255</v>
      </c>
      <c r="D1278" s="26" t="s">
        <v>256</v>
      </c>
      <c r="E1278" s="26">
        <v>1976</v>
      </c>
      <c r="F1278" s="26">
        <v>7950</v>
      </c>
      <c r="G1278" s="26" t="s">
        <v>629</v>
      </c>
      <c r="H1278" s="26">
        <v>37</v>
      </c>
      <c r="I1278" s="27">
        <v>37359.170575464253</v>
      </c>
      <c r="J1278" s="43">
        <f t="shared" si="38"/>
        <v>1.1884632157535059E-2</v>
      </c>
      <c r="K1278" s="26" t="str">
        <f t="shared" si="39"/>
        <v>No</v>
      </c>
      <c r="L1278" s="27" t="s">
        <v>147</v>
      </c>
    </row>
    <row r="1279" spans="1:12" ht="15.6" x14ac:dyDescent="0.3">
      <c r="A1279" s="26" t="s">
        <v>2607</v>
      </c>
      <c r="B1279" s="26" t="s">
        <v>2608</v>
      </c>
      <c r="C1279" s="26" t="s">
        <v>191</v>
      </c>
      <c r="D1279" s="26" t="s">
        <v>192</v>
      </c>
      <c r="E1279" s="26">
        <v>91</v>
      </c>
      <c r="F1279" s="26">
        <v>282</v>
      </c>
      <c r="G1279" s="26" t="s">
        <v>629</v>
      </c>
      <c r="H1279" s="26">
        <v>80</v>
      </c>
      <c r="I1279" s="27">
        <v>80722</v>
      </c>
      <c r="J1279" s="43">
        <f t="shared" si="38"/>
        <v>1.1892668665295706E-2</v>
      </c>
      <c r="K1279" s="26" t="str">
        <f t="shared" si="39"/>
        <v>No</v>
      </c>
      <c r="L1279" s="27" t="s">
        <v>118</v>
      </c>
    </row>
    <row r="1280" spans="1:12" ht="15.6" x14ac:dyDescent="0.3">
      <c r="A1280" s="26" t="s">
        <v>5681</v>
      </c>
      <c r="B1280" s="26" t="s">
        <v>5682</v>
      </c>
      <c r="C1280" s="26" t="s">
        <v>110</v>
      </c>
      <c r="D1280" s="26" t="s">
        <v>111</v>
      </c>
      <c r="E1280" s="26">
        <v>27</v>
      </c>
      <c r="F1280" s="26">
        <v>89</v>
      </c>
      <c r="G1280" s="26" t="s">
        <v>629</v>
      </c>
      <c r="H1280" s="26">
        <v>177.58</v>
      </c>
      <c r="I1280" s="27">
        <v>179091</v>
      </c>
      <c r="J1280" s="43">
        <f t="shared" si="38"/>
        <v>1.1898755381342446E-2</v>
      </c>
      <c r="K1280" s="26" t="str">
        <f t="shared" si="39"/>
        <v>No</v>
      </c>
      <c r="L1280" s="27" t="s">
        <v>118</v>
      </c>
    </row>
    <row r="1281" spans="1:12" ht="15.6" x14ac:dyDescent="0.3">
      <c r="A1281" s="26" t="s">
        <v>5665</v>
      </c>
      <c r="B1281" s="26" t="s">
        <v>5666</v>
      </c>
      <c r="C1281" s="26" t="s">
        <v>207</v>
      </c>
      <c r="D1281" s="26" t="s">
        <v>545</v>
      </c>
      <c r="E1281" s="26">
        <v>34</v>
      </c>
      <c r="F1281" s="26">
        <v>140</v>
      </c>
      <c r="G1281" s="26" t="s">
        <v>629</v>
      </c>
      <c r="H1281" s="26">
        <v>137.5</v>
      </c>
      <c r="I1281" s="27">
        <v>138542</v>
      </c>
      <c r="J1281" s="43">
        <f t="shared" si="38"/>
        <v>1.1909745781062783E-2</v>
      </c>
      <c r="K1281" s="26" t="str">
        <f t="shared" si="39"/>
        <v>No</v>
      </c>
      <c r="L1281" s="27" t="s">
        <v>118</v>
      </c>
    </row>
    <row r="1282" spans="1:12" ht="15.6" x14ac:dyDescent="0.3">
      <c r="A1282" s="26" t="s">
        <v>3874</v>
      </c>
      <c r="B1282" s="26" t="s">
        <v>3875</v>
      </c>
      <c r="C1282" s="26" t="s">
        <v>185</v>
      </c>
      <c r="D1282" s="26" t="s">
        <v>217</v>
      </c>
      <c r="E1282" s="26">
        <v>2007</v>
      </c>
      <c r="F1282" s="26">
        <v>3836</v>
      </c>
      <c r="G1282" s="26" t="s">
        <v>629</v>
      </c>
      <c r="H1282" s="26">
        <v>52.81</v>
      </c>
      <c r="I1282" s="27">
        <v>53196.021764463119</v>
      </c>
      <c r="J1282" s="43">
        <f t="shared" ref="J1282:J1345" si="40">(12*(H1282))/(I1282)</f>
        <v>1.1912920909874281E-2</v>
      </c>
      <c r="K1282" s="26" t="str">
        <f t="shared" si="39"/>
        <v>No</v>
      </c>
      <c r="L1282" s="27" t="s">
        <v>147</v>
      </c>
    </row>
    <row r="1283" spans="1:12" ht="15.6" x14ac:dyDescent="0.3">
      <c r="A1283" s="26" t="s">
        <v>4090</v>
      </c>
      <c r="B1283" s="26" t="s">
        <v>4091</v>
      </c>
      <c r="C1283" s="26" t="s">
        <v>195</v>
      </c>
      <c r="D1283" s="26" t="s">
        <v>443</v>
      </c>
      <c r="E1283" s="26">
        <v>656</v>
      </c>
      <c r="F1283" s="26">
        <v>2324</v>
      </c>
      <c r="G1283" s="26" t="s">
        <v>629</v>
      </c>
      <c r="H1283" s="26">
        <v>35</v>
      </c>
      <c r="I1283" s="27">
        <v>35254.749317773858</v>
      </c>
      <c r="J1283" s="43">
        <f t="shared" si="40"/>
        <v>1.1913288510840577E-2</v>
      </c>
      <c r="K1283" s="26" t="str">
        <f t="shared" ref="K1283:K1346" si="41">IF(J1283&gt;1.5%,"Yes","No")</f>
        <v>No</v>
      </c>
      <c r="L1283" s="27" t="s">
        <v>147</v>
      </c>
    </row>
    <row r="1284" spans="1:12" ht="15.6" x14ac:dyDescent="0.3">
      <c r="A1284" s="26" t="s">
        <v>4944</v>
      </c>
      <c r="B1284" s="26" t="s">
        <v>4945</v>
      </c>
      <c r="C1284" s="26" t="s">
        <v>237</v>
      </c>
      <c r="D1284" s="26" t="s">
        <v>238</v>
      </c>
      <c r="E1284" s="26">
        <v>45</v>
      </c>
      <c r="F1284" s="26">
        <v>260</v>
      </c>
      <c r="G1284" s="26" t="s">
        <v>629</v>
      </c>
      <c r="H1284" s="26">
        <v>80</v>
      </c>
      <c r="I1284" s="27">
        <v>80566.806385066986</v>
      </c>
      <c r="J1284" s="43">
        <f t="shared" si="40"/>
        <v>1.1915577184624951E-2</v>
      </c>
      <c r="K1284" s="26" t="str">
        <f t="shared" si="41"/>
        <v>No</v>
      </c>
      <c r="L1284" s="27" t="s">
        <v>118</v>
      </c>
    </row>
    <row r="1285" spans="1:12" ht="15.6" x14ac:dyDescent="0.3">
      <c r="A1285" s="26" t="s">
        <v>5603</v>
      </c>
      <c r="B1285" s="26" t="s">
        <v>5604</v>
      </c>
      <c r="C1285" s="26" t="s">
        <v>95</v>
      </c>
      <c r="D1285" s="26" t="s">
        <v>96</v>
      </c>
      <c r="E1285" s="26">
        <v>143</v>
      </c>
      <c r="F1285" s="26">
        <v>433</v>
      </c>
      <c r="G1285" s="26" t="s">
        <v>629</v>
      </c>
      <c r="H1285" s="26">
        <v>140</v>
      </c>
      <c r="I1285" s="27">
        <v>140878.37182465283</v>
      </c>
      <c r="J1285" s="43">
        <f t="shared" si="40"/>
        <v>1.1925180410879865E-2</v>
      </c>
      <c r="K1285" s="26" t="str">
        <f t="shared" si="41"/>
        <v>No</v>
      </c>
      <c r="L1285" s="27" t="s">
        <v>118</v>
      </c>
    </row>
    <row r="1286" spans="1:12" ht="15.6" x14ac:dyDescent="0.3">
      <c r="A1286" s="26" t="s">
        <v>2839</v>
      </c>
      <c r="B1286" s="26" t="s">
        <v>2840</v>
      </c>
      <c r="C1286" s="26" t="s">
        <v>1174</v>
      </c>
      <c r="D1286" s="26" t="s">
        <v>151</v>
      </c>
      <c r="E1286" s="26">
        <v>48</v>
      </c>
      <c r="F1286" s="26">
        <v>164</v>
      </c>
      <c r="G1286" s="26" t="s">
        <v>629</v>
      </c>
      <c r="H1286" s="26">
        <v>100.26</v>
      </c>
      <c r="I1286" s="27">
        <v>100590</v>
      </c>
      <c r="J1286" s="43">
        <f t="shared" si="40"/>
        <v>1.1960632269609306E-2</v>
      </c>
      <c r="K1286" s="26" t="str">
        <f t="shared" si="41"/>
        <v>No</v>
      </c>
      <c r="L1286" s="27" t="s">
        <v>118</v>
      </c>
    </row>
    <row r="1287" spans="1:12" ht="15.6" x14ac:dyDescent="0.3">
      <c r="A1287" s="26" t="s">
        <v>5449</v>
      </c>
      <c r="B1287" s="26" t="s">
        <v>5450</v>
      </c>
      <c r="C1287" s="26" t="s">
        <v>195</v>
      </c>
      <c r="D1287" s="26" t="s">
        <v>729</v>
      </c>
      <c r="E1287" s="26">
        <v>14</v>
      </c>
      <c r="F1287" s="26">
        <v>33</v>
      </c>
      <c r="G1287" s="26" t="s">
        <v>629</v>
      </c>
      <c r="H1287" s="26">
        <v>70.83</v>
      </c>
      <c r="I1287" s="27">
        <v>71000</v>
      </c>
      <c r="J1287" s="43">
        <f t="shared" si="40"/>
        <v>1.1971267605633803E-2</v>
      </c>
      <c r="K1287" s="26" t="str">
        <f t="shared" si="41"/>
        <v>No</v>
      </c>
      <c r="L1287" s="27" t="s">
        <v>130</v>
      </c>
    </row>
    <row r="1288" spans="1:12" ht="15.6" x14ac:dyDescent="0.3">
      <c r="A1288" s="26" t="s">
        <v>5613</v>
      </c>
      <c r="B1288" s="26" t="s">
        <v>5614</v>
      </c>
      <c r="C1288" s="26" t="s">
        <v>1174</v>
      </c>
      <c r="D1288" s="26" t="s">
        <v>151</v>
      </c>
      <c r="E1288" s="26">
        <v>84</v>
      </c>
      <c r="F1288" s="26">
        <v>277</v>
      </c>
      <c r="G1288" s="26" t="s">
        <v>629</v>
      </c>
      <c r="H1288" s="26">
        <v>120</v>
      </c>
      <c r="I1288" s="27">
        <v>120277.99999999999</v>
      </c>
      <c r="J1288" s="43">
        <f t="shared" si="40"/>
        <v>1.197226425447713E-2</v>
      </c>
      <c r="K1288" s="26" t="str">
        <f t="shared" si="41"/>
        <v>No</v>
      </c>
      <c r="L1288" s="27" t="s">
        <v>118</v>
      </c>
    </row>
    <row r="1289" spans="1:12" ht="15.6" x14ac:dyDescent="0.3">
      <c r="A1289" s="26" t="s">
        <v>4116</v>
      </c>
      <c r="B1289" s="26" t="s">
        <v>4117</v>
      </c>
      <c r="C1289" s="26" t="s">
        <v>528</v>
      </c>
      <c r="D1289" s="26" t="s">
        <v>88</v>
      </c>
      <c r="E1289" s="26">
        <v>499</v>
      </c>
      <c r="F1289" s="26">
        <v>1190</v>
      </c>
      <c r="G1289" s="26" t="s">
        <v>629</v>
      </c>
      <c r="H1289" s="26">
        <v>62.5</v>
      </c>
      <c r="I1289" s="27">
        <v>62630.286849655204</v>
      </c>
      <c r="J1289" s="43">
        <f t="shared" si="40"/>
        <v>1.1975036962554307E-2</v>
      </c>
      <c r="K1289" s="26" t="str">
        <f t="shared" si="41"/>
        <v>No</v>
      </c>
      <c r="L1289" s="27" t="s">
        <v>130</v>
      </c>
    </row>
    <row r="1290" spans="1:12" ht="15.6" x14ac:dyDescent="0.3">
      <c r="A1290" s="26" t="s">
        <v>5715</v>
      </c>
      <c r="B1290" s="26" t="s">
        <v>5716</v>
      </c>
      <c r="C1290" s="26" t="s">
        <v>1174</v>
      </c>
      <c r="D1290" s="26" t="s">
        <v>151</v>
      </c>
      <c r="E1290" s="26">
        <v>17</v>
      </c>
      <c r="F1290" s="26">
        <v>65</v>
      </c>
      <c r="G1290" s="26" t="s">
        <v>629</v>
      </c>
      <c r="H1290" s="26">
        <v>120</v>
      </c>
      <c r="I1290" s="27">
        <v>120057</v>
      </c>
      <c r="J1290" s="43">
        <f t="shared" si="40"/>
        <v>1.1994302706214549E-2</v>
      </c>
      <c r="K1290" s="26" t="str">
        <f t="shared" si="41"/>
        <v>No</v>
      </c>
      <c r="L1290" s="27" t="s">
        <v>118</v>
      </c>
    </row>
    <row r="1291" spans="1:12" ht="15.6" x14ac:dyDescent="0.3">
      <c r="A1291" s="26" t="s">
        <v>4628</v>
      </c>
      <c r="B1291" s="26" t="s">
        <v>4629</v>
      </c>
      <c r="C1291" s="26" t="s">
        <v>105</v>
      </c>
      <c r="D1291" s="26" t="s">
        <v>106</v>
      </c>
      <c r="E1291" s="26">
        <v>92</v>
      </c>
      <c r="F1291" s="26">
        <v>368</v>
      </c>
      <c r="G1291" s="26" t="s">
        <v>629</v>
      </c>
      <c r="H1291" s="26">
        <v>50</v>
      </c>
      <c r="I1291" s="27">
        <v>50000.000000000007</v>
      </c>
      <c r="J1291" s="43">
        <f t="shared" si="40"/>
        <v>1.1999999999999999E-2</v>
      </c>
      <c r="K1291" s="26" t="str">
        <f t="shared" si="41"/>
        <v>No</v>
      </c>
      <c r="L1291" s="27" t="s">
        <v>147</v>
      </c>
    </row>
    <row r="1292" spans="1:12" ht="15.6" x14ac:dyDescent="0.3">
      <c r="A1292" s="26" t="s">
        <v>3896</v>
      </c>
      <c r="B1292" s="26" t="s">
        <v>3897</v>
      </c>
      <c r="C1292" s="26" t="s">
        <v>105</v>
      </c>
      <c r="D1292" s="26" t="s">
        <v>106</v>
      </c>
      <c r="E1292" s="26">
        <v>1866</v>
      </c>
      <c r="F1292" s="26">
        <v>4861</v>
      </c>
      <c r="G1292" s="26" t="s">
        <v>629</v>
      </c>
      <c r="H1292" s="26">
        <v>69.47</v>
      </c>
      <c r="I1292" s="27">
        <v>69460.671421329913</v>
      </c>
      <c r="J1292" s="43">
        <f t="shared" si="40"/>
        <v>1.2001611601813665E-2</v>
      </c>
      <c r="K1292" s="26" t="str">
        <f t="shared" si="41"/>
        <v>No</v>
      </c>
      <c r="L1292" s="27" t="s">
        <v>130</v>
      </c>
    </row>
    <row r="1293" spans="1:12" ht="15.6" x14ac:dyDescent="0.3">
      <c r="A1293" s="26" t="s">
        <v>4182</v>
      </c>
      <c r="B1293" s="26" t="s">
        <v>4183</v>
      </c>
      <c r="C1293" s="26" t="s">
        <v>133</v>
      </c>
      <c r="D1293" s="26" t="s">
        <v>742</v>
      </c>
      <c r="E1293" s="26">
        <v>362</v>
      </c>
      <c r="F1293" s="26">
        <v>310</v>
      </c>
      <c r="G1293" s="26" t="s">
        <v>629</v>
      </c>
      <c r="H1293" s="26">
        <v>98.6</v>
      </c>
      <c r="I1293" s="27">
        <v>98580.807164956277</v>
      </c>
      <c r="J1293" s="43">
        <f t="shared" si="40"/>
        <v>1.2002336296761489E-2</v>
      </c>
      <c r="K1293" s="26" t="str">
        <f t="shared" si="41"/>
        <v>No</v>
      </c>
      <c r="L1293" s="27" t="s">
        <v>118</v>
      </c>
    </row>
    <row r="1294" spans="1:12" ht="15.6" x14ac:dyDescent="0.3">
      <c r="A1294" s="26" t="s">
        <v>2105</v>
      </c>
      <c r="B1294" s="26" t="s">
        <v>2106</v>
      </c>
      <c r="C1294" s="26" t="s">
        <v>105</v>
      </c>
      <c r="D1294" s="26" t="s">
        <v>182</v>
      </c>
      <c r="E1294" s="26">
        <v>688</v>
      </c>
      <c r="F1294" s="26">
        <v>1600</v>
      </c>
      <c r="G1294" s="26" t="s">
        <v>629</v>
      </c>
      <c r="H1294" s="26">
        <v>93.15</v>
      </c>
      <c r="I1294" s="27">
        <v>93125</v>
      </c>
      <c r="J1294" s="43">
        <f t="shared" si="40"/>
        <v>1.2003221476510069E-2</v>
      </c>
      <c r="K1294" s="26" t="str">
        <f t="shared" si="41"/>
        <v>No</v>
      </c>
      <c r="L1294" s="27" t="s">
        <v>118</v>
      </c>
    </row>
    <row r="1295" spans="1:12" ht="15.6" x14ac:dyDescent="0.3">
      <c r="A1295" s="26" t="s">
        <v>5408</v>
      </c>
      <c r="B1295" s="26" t="s">
        <v>5409</v>
      </c>
      <c r="C1295" s="26" t="s">
        <v>654</v>
      </c>
      <c r="D1295" s="26" t="s">
        <v>697</v>
      </c>
      <c r="E1295" s="26">
        <v>16</v>
      </c>
      <c r="F1295" s="26">
        <v>42</v>
      </c>
      <c r="G1295" s="26" t="s">
        <v>629</v>
      </c>
      <c r="H1295" s="26">
        <v>75</v>
      </c>
      <c r="I1295" s="27">
        <v>74896</v>
      </c>
      <c r="J1295" s="43">
        <f t="shared" si="40"/>
        <v>1.2016663106173895E-2</v>
      </c>
      <c r="K1295" s="26" t="str">
        <f t="shared" si="41"/>
        <v>No</v>
      </c>
      <c r="L1295" s="27" t="s">
        <v>118</v>
      </c>
    </row>
    <row r="1296" spans="1:12" ht="15.6" x14ac:dyDescent="0.3">
      <c r="A1296" s="26" t="s">
        <v>4898</v>
      </c>
      <c r="B1296" s="26" t="s">
        <v>4899</v>
      </c>
      <c r="C1296" s="26" t="s">
        <v>303</v>
      </c>
      <c r="D1296" s="26" t="s">
        <v>304</v>
      </c>
      <c r="E1296" s="26">
        <v>49</v>
      </c>
      <c r="F1296" s="26">
        <v>120</v>
      </c>
      <c r="G1296" s="26" t="s">
        <v>629</v>
      </c>
      <c r="H1296" s="26">
        <v>32.82</v>
      </c>
      <c r="I1296" s="27">
        <v>32727</v>
      </c>
      <c r="J1296" s="43">
        <f t="shared" si="40"/>
        <v>1.2034100284169036E-2</v>
      </c>
      <c r="K1296" s="26" t="str">
        <f t="shared" si="41"/>
        <v>No</v>
      </c>
      <c r="L1296" s="27" t="s">
        <v>147</v>
      </c>
    </row>
    <row r="1297" spans="1:12" ht="15.6" x14ac:dyDescent="0.3">
      <c r="A1297" s="26" t="s">
        <v>3832</v>
      </c>
      <c r="B1297" s="26" t="s">
        <v>3833</v>
      </c>
      <c r="C1297" s="26" t="s">
        <v>211</v>
      </c>
      <c r="D1297" s="26" t="s">
        <v>295</v>
      </c>
      <c r="E1297" s="26">
        <v>2508</v>
      </c>
      <c r="F1297" s="26">
        <v>6235</v>
      </c>
      <c r="G1297" s="26" t="s">
        <v>629</v>
      </c>
      <c r="H1297" s="26">
        <v>83.88</v>
      </c>
      <c r="I1297" s="27">
        <v>83597.037495897574</v>
      </c>
      <c r="J1297" s="43">
        <f t="shared" si="40"/>
        <v>1.2040618066751416E-2</v>
      </c>
      <c r="K1297" s="26" t="str">
        <f t="shared" si="41"/>
        <v>No</v>
      </c>
      <c r="L1297" s="27" t="s">
        <v>118</v>
      </c>
    </row>
    <row r="1298" spans="1:12" ht="15.6" x14ac:dyDescent="0.3">
      <c r="A1298" s="26" t="s">
        <v>1955</v>
      </c>
      <c r="B1298" s="26" t="s">
        <v>1956</v>
      </c>
      <c r="C1298" s="26" t="s">
        <v>191</v>
      </c>
      <c r="D1298" s="26" t="s">
        <v>192</v>
      </c>
      <c r="E1298" s="26">
        <v>1589</v>
      </c>
      <c r="F1298" s="26">
        <v>2378</v>
      </c>
      <c r="G1298" s="26" t="s">
        <v>629</v>
      </c>
      <c r="H1298" s="26">
        <v>76.87</v>
      </c>
      <c r="I1298" s="27">
        <v>76584.603342973263</v>
      </c>
      <c r="J1298" s="43">
        <f t="shared" si="40"/>
        <v>1.204471864754569E-2</v>
      </c>
      <c r="K1298" s="26" t="str">
        <f t="shared" si="41"/>
        <v>No</v>
      </c>
      <c r="L1298" s="27" t="s">
        <v>118</v>
      </c>
    </row>
    <row r="1299" spans="1:12" ht="15.6" x14ac:dyDescent="0.3">
      <c r="A1299" s="26" t="s">
        <v>2643</v>
      </c>
      <c r="B1299" s="26" t="s">
        <v>2644</v>
      </c>
      <c r="C1299" s="26" t="s">
        <v>1387</v>
      </c>
      <c r="D1299" s="26" t="s">
        <v>434</v>
      </c>
      <c r="E1299" s="26">
        <v>84</v>
      </c>
      <c r="F1299" s="26">
        <v>200</v>
      </c>
      <c r="G1299" s="26" t="s">
        <v>629</v>
      </c>
      <c r="H1299" s="26">
        <v>68.099999999999994</v>
      </c>
      <c r="I1299" s="27">
        <v>67708</v>
      </c>
      <c r="J1299" s="43">
        <f t="shared" si="40"/>
        <v>1.2069474803568262E-2</v>
      </c>
      <c r="K1299" s="26" t="str">
        <f t="shared" si="41"/>
        <v>No</v>
      </c>
      <c r="L1299" s="27" t="s">
        <v>130</v>
      </c>
    </row>
    <row r="1300" spans="1:12" ht="15.6" x14ac:dyDescent="0.3">
      <c r="A1300" s="26" t="s">
        <v>4186</v>
      </c>
      <c r="B1300" s="26" t="s">
        <v>4187</v>
      </c>
      <c r="C1300" s="26" t="s">
        <v>105</v>
      </c>
      <c r="D1300" s="26" t="s">
        <v>182</v>
      </c>
      <c r="E1300" s="26">
        <v>359</v>
      </c>
      <c r="F1300" s="26">
        <v>1085</v>
      </c>
      <c r="G1300" s="26" t="s">
        <v>629</v>
      </c>
      <c r="H1300" s="26">
        <v>73.430000000000007</v>
      </c>
      <c r="I1300" s="27">
        <v>72845.305085727276</v>
      </c>
      <c r="J1300" s="43">
        <f t="shared" si="40"/>
        <v>1.2096318341491132E-2</v>
      </c>
      <c r="K1300" s="26" t="str">
        <f t="shared" si="41"/>
        <v>No</v>
      </c>
      <c r="L1300" s="27" t="s">
        <v>130</v>
      </c>
    </row>
    <row r="1301" spans="1:12" ht="15.6" x14ac:dyDescent="0.3">
      <c r="A1301" s="26" t="s">
        <v>5703</v>
      </c>
      <c r="B1301" s="26" t="s">
        <v>5704</v>
      </c>
      <c r="C1301" s="26" t="s">
        <v>143</v>
      </c>
      <c r="D1301" s="26" t="s">
        <v>144</v>
      </c>
      <c r="E1301" s="26">
        <v>20</v>
      </c>
      <c r="F1301" s="26">
        <v>56</v>
      </c>
      <c r="G1301" s="26" t="s">
        <v>629</v>
      </c>
      <c r="H1301" s="26">
        <v>125</v>
      </c>
      <c r="I1301" s="27">
        <v>123651</v>
      </c>
      <c r="J1301" s="43">
        <f t="shared" si="40"/>
        <v>1.2130916854695879E-2</v>
      </c>
      <c r="K1301" s="26" t="str">
        <f t="shared" si="41"/>
        <v>No</v>
      </c>
      <c r="L1301" s="27" t="s">
        <v>118</v>
      </c>
    </row>
    <row r="1302" spans="1:12" ht="15.6" x14ac:dyDescent="0.3">
      <c r="A1302" s="26" t="s">
        <v>3714</v>
      </c>
      <c r="B1302" s="26" t="s">
        <v>3715</v>
      </c>
      <c r="C1302" s="26" t="s">
        <v>191</v>
      </c>
      <c r="D1302" s="26" t="s">
        <v>192</v>
      </c>
      <c r="E1302" s="26">
        <v>4800</v>
      </c>
      <c r="F1302" s="26">
        <v>10814</v>
      </c>
      <c r="G1302" s="26" t="s">
        <v>629</v>
      </c>
      <c r="H1302" s="26">
        <v>66.88</v>
      </c>
      <c r="I1302" s="27">
        <v>66117.913264686664</v>
      </c>
      <c r="J1302" s="43">
        <f t="shared" si="40"/>
        <v>1.2138314117494151E-2</v>
      </c>
      <c r="K1302" s="26" t="str">
        <f t="shared" si="41"/>
        <v>No</v>
      </c>
      <c r="L1302" s="27" t="s">
        <v>130</v>
      </c>
    </row>
    <row r="1303" spans="1:12" ht="15.6" x14ac:dyDescent="0.3">
      <c r="A1303" s="26" t="s">
        <v>4768</v>
      </c>
      <c r="B1303" s="26" t="s">
        <v>4769</v>
      </c>
      <c r="C1303" s="26" t="s">
        <v>139</v>
      </c>
      <c r="D1303" s="26" t="s">
        <v>483</v>
      </c>
      <c r="E1303" s="26">
        <v>66</v>
      </c>
      <c r="F1303" s="26">
        <v>218</v>
      </c>
      <c r="G1303" s="26" t="s">
        <v>629</v>
      </c>
      <c r="H1303" s="26">
        <v>66.930000000000007</v>
      </c>
      <c r="I1303" s="27">
        <v>66017</v>
      </c>
      <c r="J1303" s="43">
        <f t="shared" si="40"/>
        <v>1.2165957253434723E-2</v>
      </c>
      <c r="K1303" s="26" t="str">
        <f t="shared" si="41"/>
        <v>No</v>
      </c>
      <c r="L1303" s="27" t="s">
        <v>130</v>
      </c>
    </row>
    <row r="1304" spans="1:12" ht="15.6" x14ac:dyDescent="0.3">
      <c r="A1304" s="26" t="s">
        <v>4442</v>
      </c>
      <c r="B1304" s="26" t="s">
        <v>4443</v>
      </c>
      <c r="C1304" s="26" t="s">
        <v>779</v>
      </c>
      <c r="D1304" s="26" t="s">
        <v>780</v>
      </c>
      <c r="E1304" s="26">
        <v>149</v>
      </c>
      <c r="F1304" s="26">
        <v>876</v>
      </c>
      <c r="G1304" s="26" t="s">
        <v>629</v>
      </c>
      <c r="H1304" s="26">
        <v>42</v>
      </c>
      <c r="I1304" s="27">
        <v>41403.665698981444</v>
      </c>
      <c r="J1304" s="43">
        <f t="shared" si="40"/>
        <v>1.2172835218607195E-2</v>
      </c>
      <c r="K1304" s="26" t="str">
        <f t="shared" si="41"/>
        <v>No</v>
      </c>
      <c r="L1304" s="27" t="s">
        <v>147</v>
      </c>
    </row>
    <row r="1305" spans="1:12" ht="15.6" x14ac:dyDescent="0.3">
      <c r="A1305" s="26" t="s">
        <v>5643</v>
      </c>
      <c r="B1305" s="26" t="s">
        <v>5644</v>
      </c>
      <c r="C1305" s="26" t="s">
        <v>207</v>
      </c>
      <c r="D1305" s="26" t="s">
        <v>208</v>
      </c>
      <c r="E1305" s="26">
        <v>53</v>
      </c>
      <c r="F1305" s="26">
        <v>148</v>
      </c>
      <c r="G1305" s="26" t="s">
        <v>629</v>
      </c>
      <c r="H1305" s="26">
        <v>181.1</v>
      </c>
      <c r="I1305" s="27">
        <v>178416.12773030082</v>
      </c>
      <c r="J1305" s="43">
        <f t="shared" si="40"/>
        <v>1.2180513206099138E-2</v>
      </c>
      <c r="K1305" s="26" t="str">
        <f t="shared" si="41"/>
        <v>No</v>
      </c>
      <c r="L1305" s="27" t="s">
        <v>118</v>
      </c>
    </row>
    <row r="1306" spans="1:12" ht="15.6" x14ac:dyDescent="0.3">
      <c r="A1306" s="26" t="s">
        <v>5629</v>
      </c>
      <c r="B1306" s="26" t="s">
        <v>5630</v>
      </c>
      <c r="C1306" s="26" t="s">
        <v>1174</v>
      </c>
      <c r="D1306" s="26" t="s">
        <v>151</v>
      </c>
      <c r="E1306" s="26">
        <v>65</v>
      </c>
      <c r="F1306" s="26">
        <v>210</v>
      </c>
      <c r="G1306" s="26" t="s">
        <v>629</v>
      </c>
      <c r="H1306" s="26">
        <v>122</v>
      </c>
      <c r="I1306" s="27">
        <v>120135.06376861226</v>
      </c>
      <c r="J1306" s="43">
        <f t="shared" si="40"/>
        <v>1.2186283954697496E-2</v>
      </c>
      <c r="K1306" s="26" t="str">
        <f t="shared" si="41"/>
        <v>No</v>
      </c>
      <c r="L1306" s="27" t="s">
        <v>118</v>
      </c>
    </row>
    <row r="1307" spans="1:12" ht="15.6" x14ac:dyDescent="0.3">
      <c r="A1307" s="26" t="s">
        <v>4940</v>
      </c>
      <c r="B1307" s="26" t="s">
        <v>4941</v>
      </c>
      <c r="C1307" s="26" t="s">
        <v>827</v>
      </c>
      <c r="D1307" s="26" t="s">
        <v>742</v>
      </c>
      <c r="E1307" s="26">
        <v>45</v>
      </c>
      <c r="F1307" s="26">
        <v>110</v>
      </c>
      <c r="G1307" s="26" t="s">
        <v>629</v>
      </c>
      <c r="H1307" s="26">
        <v>100</v>
      </c>
      <c r="I1307" s="27">
        <v>98466</v>
      </c>
      <c r="J1307" s="43">
        <f t="shared" si="40"/>
        <v>1.2186947778928767E-2</v>
      </c>
      <c r="K1307" s="26" t="str">
        <f t="shared" si="41"/>
        <v>No</v>
      </c>
      <c r="L1307" s="27" t="s">
        <v>118</v>
      </c>
    </row>
    <row r="1308" spans="1:12" ht="15.6" x14ac:dyDescent="0.3">
      <c r="A1308" s="26" t="s">
        <v>2647</v>
      </c>
      <c r="B1308" s="26" t="s">
        <v>2648</v>
      </c>
      <c r="C1308" s="26" t="s">
        <v>195</v>
      </c>
      <c r="D1308" s="26" t="s">
        <v>196</v>
      </c>
      <c r="E1308" s="26">
        <v>84</v>
      </c>
      <c r="F1308" s="26">
        <v>240</v>
      </c>
      <c r="G1308" s="26" t="s">
        <v>629</v>
      </c>
      <c r="H1308" s="26">
        <v>64</v>
      </c>
      <c r="I1308" s="27">
        <v>62986</v>
      </c>
      <c r="J1308" s="43">
        <f t="shared" si="40"/>
        <v>1.2193185787317817E-2</v>
      </c>
      <c r="K1308" s="26" t="str">
        <f t="shared" si="41"/>
        <v>No</v>
      </c>
      <c r="L1308" s="27" t="s">
        <v>130</v>
      </c>
    </row>
    <row r="1309" spans="1:12" ht="15.6" x14ac:dyDescent="0.3">
      <c r="A1309" s="26" t="s">
        <v>5174</v>
      </c>
      <c r="B1309" s="26" t="s">
        <v>5175</v>
      </c>
      <c r="C1309" s="26" t="s">
        <v>158</v>
      </c>
      <c r="D1309" s="26" t="s">
        <v>96</v>
      </c>
      <c r="E1309" s="26">
        <v>28</v>
      </c>
      <c r="F1309" s="26">
        <v>87</v>
      </c>
      <c r="G1309" s="26" t="s">
        <v>629</v>
      </c>
      <c r="H1309" s="26">
        <v>52.76</v>
      </c>
      <c r="I1309" s="27">
        <v>51899</v>
      </c>
      <c r="J1309" s="43">
        <f t="shared" si="40"/>
        <v>1.2199078980327174E-2</v>
      </c>
      <c r="K1309" s="26" t="str">
        <f t="shared" si="41"/>
        <v>No</v>
      </c>
      <c r="L1309" s="27" t="s">
        <v>147</v>
      </c>
    </row>
    <row r="1310" spans="1:12" ht="15.6" x14ac:dyDescent="0.3">
      <c r="A1310" s="26" t="s">
        <v>2237</v>
      </c>
      <c r="B1310" s="26" t="s">
        <v>2238</v>
      </c>
      <c r="C1310" s="26" t="s">
        <v>185</v>
      </c>
      <c r="D1310" s="26" t="s">
        <v>186</v>
      </c>
      <c r="E1310" s="26">
        <v>339</v>
      </c>
      <c r="F1310" s="26">
        <v>838</v>
      </c>
      <c r="G1310" s="26" t="s">
        <v>629</v>
      </c>
      <c r="H1310" s="26">
        <v>74.680000000000007</v>
      </c>
      <c r="I1310" s="27">
        <v>73392.836714956822</v>
      </c>
      <c r="J1310" s="43">
        <f t="shared" si="40"/>
        <v>1.2210455953358327E-2</v>
      </c>
      <c r="K1310" s="26" t="str">
        <f t="shared" si="41"/>
        <v>No</v>
      </c>
      <c r="L1310" s="27" t="s">
        <v>130</v>
      </c>
    </row>
    <row r="1311" spans="1:12" ht="15.6" x14ac:dyDescent="0.3">
      <c r="A1311" s="26" t="s">
        <v>4376</v>
      </c>
      <c r="B1311" s="26" t="s">
        <v>4377</v>
      </c>
      <c r="C1311" s="26" t="s">
        <v>95</v>
      </c>
      <c r="D1311" s="26" t="s">
        <v>256</v>
      </c>
      <c r="E1311" s="26">
        <v>187</v>
      </c>
      <c r="F1311" s="26">
        <v>617</v>
      </c>
      <c r="G1311" s="26" t="s">
        <v>629</v>
      </c>
      <c r="H1311" s="26">
        <v>45</v>
      </c>
      <c r="I1311" s="27">
        <v>44167</v>
      </c>
      <c r="J1311" s="43">
        <f t="shared" si="40"/>
        <v>1.2226322820205131E-2</v>
      </c>
      <c r="K1311" s="26" t="str">
        <f t="shared" si="41"/>
        <v>No</v>
      </c>
      <c r="L1311" s="27" t="s">
        <v>147</v>
      </c>
    </row>
    <row r="1312" spans="1:12" ht="15.6" x14ac:dyDescent="0.3">
      <c r="A1312" s="26" t="s">
        <v>2507</v>
      </c>
      <c r="B1312" s="26" t="s">
        <v>2508</v>
      </c>
      <c r="C1312" s="26" t="s">
        <v>139</v>
      </c>
      <c r="D1312" s="26" t="s">
        <v>380</v>
      </c>
      <c r="E1312" s="26">
        <v>120</v>
      </c>
      <c r="F1312" s="26">
        <v>324</v>
      </c>
      <c r="G1312" s="26" t="s">
        <v>629</v>
      </c>
      <c r="H1312" s="26">
        <v>60.38</v>
      </c>
      <c r="I1312" s="27">
        <v>59167</v>
      </c>
      <c r="J1312" s="43">
        <f t="shared" si="40"/>
        <v>1.2246015515405549E-2</v>
      </c>
      <c r="K1312" s="26" t="str">
        <f t="shared" si="41"/>
        <v>No</v>
      </c>
      <c r="L1312" s="27" t="s">
        <v>130</v>
      </c>
    </row>
    <row r="1313" spans="1:12" ht="15.6" x14ac:dyDescent="0.3">
      <c r="A1313" s="26" t="s">
        <v>2837</v>
      </c>
      <c r="B1313" s="26" t="s">
        <v>2838</v>
      </c>
      <c r="C1313" s="26" t="s">
        <v>128</v>
      </c>
      <c r="D1313" s="26" t="s">
        <v>175</v>
      </c>
      <c r="E1313" s="26">
        <v>49</v>
      </c>
      <c r="F1313" s="26">
        <v>162</v>
      </c>
      <c r="G1313" s="26" t="s">
        <v>629</v>
      </c>
      <c r="H1313" s="26">
        <v>89.34</v>
      </c>
      <c r="I1313" s="27">
        <v>87404</v>
      </c>
      <c r="J1313" s="43">
        <f t="shared" si="40"/>
        <v>1.2265800192210881E-2</v>
      </c>
      <c r="K1313" s="26" t="str">
        <f t="shared" si="41"/>
        <v>No</v>
      </c>
      <c r="L1313" s="27" t="s">
        <v>118</v>
      </c>
    </row>
    <row r="1314" spans="1:12" ht="15.6" x14ac:dyDescent="0.3">
      <c r="A1314" s="26" t="s">
        <v>2777</v>
      </c>
      <c r="B1314" s="26" t="s">
        <v>2778</v>
      </c>
      <c r="C1314" s="26" t="s">
        <v>397</v>
      </c>
      <c r="D1314" s="26" t="s">
        <v>1892</v>
      </c>
      <c r="E1314" s="26">
        <v>56</v>
      </c>
      <c r="F1314" s="26">
        <v>185</v>
      </c>
      <c r="G1314" s="26" t="s">
        <v>629</v>
      </c>
      <c r="H1314" s="26">
        <v>68.87</v>
      </c>
      <c r="I1314" s="27">
        <v>67348</v>
      </c>
      <c r="J1314" s="43">
        <f t="shared" si="40"/>
        <v>1.2271188454000119E-2</v>
      </c>
      <c r="K1314" s="26" t="str">
        <f t="shared" si="41"/>
        <v>No</v>
      </c>
      <c r="L1314" s="27" t="s">
        <v>130</v>
      </c>
    </row>
    <row r="1315" spans="1:12" ht="15.6" x14ac:dyDescent="0.3">
      <c r="A1315" s="26" t="s">
        <v>3576</v>
      </c>
      <c r="B1315" s="26" t="s">
        <v>3577</v>
      </c>
      <c r="C1315" s="26" t="s">
        <v>185</v>
      </c>
      <c r="D1315" s="26" t="s">
        <v>321</v>
      </c>
      <c r="E1315" s="26">
        <v>11809</v>
      </c>
      <c r="F1315" s="26">
        <v>48706</v>
      </c>
      <c r="G1315" s="26" t="s">
        <v>629</v>
      </c>
      <c r="H1315" s="26">
        <v>66.27</v>
      </c>
      <c r="I1315" s="27">
        <v>64802.877772462358</v>
      </c>
      <c r="J1315" s="43">
        <f t="shared" si="40"/>
        <v>1.2271677236191093E-2</v>
      </c>
      <c r="K1315" s="26" t="str">
        <f t="shared" si="41"/>
        <v>No</v>
      </c>
      <c r="L1315" s="27" t="s">
        <v>130</v>
      </c>
    </row>
    <row r="1316" spans="1:12" ht="15.6" x14ac:dyDescent="0.3">
      <c r="A1316" s="26" t="s">
        <v>2959</v>
      </c>
      <c r="B1316" s="26" t="s">
        <v>2960</v>
      </c>
      <c r="C1316" s="26" t="s">
        <v>249</v>
      </c>
      <c r="D1316" s="26" t="s">
        <v>250</v>
      </c>
      <c r="E1316" s="26">
        <v>35</v>
      </c>
      <c r="F1316" s="26">
        <v>120</v>
      </c>
      <c r="G1316" s="26" t="s">
        <v>629</v>
      </c>
      <c r="H1316" s="26">
        <v>50</v>
      </c>
      <c r="I1316" s="27">
        <v>48875</v>
      </c>
      <c r="J1316" s="43">
        <f t="shared" si="40"/>
        <v>1.2276214833759591E-2</v>
      </c>
      <c r="K1316" s="26" t="str">
        <f t="shared" si="41"/>
        <v>No</v>
      </c>
      <c r="L1316" s="27" t="s">
        <v>147</v>
      </c>
    </row>
    <row r="1317" spans="1:12" ht="15.6" x14ac:dyDescent="0.3">
      <c r="A1317" s="26" t="s">
        <v>5314</v>
      </c>
      <c r="B1317" s="26" t="s">
        <v>5315</v>
      </c>
      <c r="C1317" s="26" t="s">
        <v>150</v>
      </c>
      <c r="D1317" s="26" t="s">
        <v>204</v>
      </c>
      <c r="E1317" s="26">
        <v>20</v>
      </c>
      <c r="F1317" s="26">
        <v>53</v>
      </c>
      <c r="G1317" s="26" t="s">
        <v>629</v>
      </c>
      <c r="H1317" s="26">
        <v>65</v>
      </c>
      <c r="I1317" s="27">
        <v>63536.849896550695</v>
      </c>
      <c r="J1317" s="43">
        <f t="shared" si="40"/>
        <v>1.2276340442907995E-2</v>
      </c>
      <c r="K1317" s="26" t="str">
        <f t="shared" si="41"/>
        <v>No</v>
      </c>
      <c r="L1317" s="27" t="s">
        <v>130</v>
      </c>
    </row>
    <row r="1318" spans="1:12" ht="15.6" x14ac:dyDescent="0.3">
      <c r="A1318" s="26" t="s">
        <v>5627</v>
      </c>
      <c r="B1318" s="26" t="s">
        <v>5628</v>
      </c>
      <c r="C1318" s="26" t="s">
        <v>303</v>
      </c>
      <c r="D1318" s="26" t="s">
        <v>304</v>
      </c>
      <c r="E1318" s="26">
        <v>71</v>
      </c>
      <c r="F1318" s="26">
        <v>234</v>
      </c>
      <c r="G1318" s="26" t="s">
        <v>629</v>
      </c>
      <c r="H1318" s="26">
        <v>129.79</v>
      </c>
      <c r="I1318" s="27">
        <v>126852.21294063247</v>
      </c>
      <c r="J1318" s="43">
        <f t="shared" si="40"/>
        <v>1.2277909575995408E-2</v>
      </c>
      <c r="K1318" s="26" t="str">
        <f t="shared" si="41"/>
        <v>No</v>
      </c>
      <c r="L1318" s="27" t="s">
        <v>118</v>
      </c>
    </row>
    <row r="1319" spans="1:12" ht="15.6" x14ac:dyDescent="0.3">
      <c r="A1319" s="26" t="s">
        <v>2793</v>
      </c>
      <c r="B1319" s="26" t="s">
        <v>2794</v>
      </c>
      <c r="C1319" s="26" t="s">
        <v>479</v>
      </c>
      <c r="D1319" s="26" t="s">
        <v>182</v>
      </c>
      <c r="E1319" s="26">
        <v>54</v>
      </c>
      <c r="F1319" s="26">
        <v>133</v>
      </c>
      <c r="G1319" s="26" t="s">
        <v>629</v>
      </c>
      <c r="H1319" s="26">
        <v>96.32</v>
      </c>
      <c r="I1319" s="27">
        <v>93906</v>
      </c>
      <c r="J1319" s="43">
        <f t="shared" si="40"/>
        <v>1.2308478691457413E-2</v>
      </c>
      <c r="K1319" s="26" t="str">
        <f t="shared" si="41"/>
        <v>No</v>
      </c>
      <c r="L1319" s="27" t="s">
        <v>118</v>
      </c>
    </row>
    <row r="1320" spans="1:12" ht="15.6" x14ac:dyDescent="0.3">
      <c r="A1320" s="26" t="s">
        <v>5743</v>
      </c>
      <c r="B1320" s="26" t="s">
        <v>5744</v>
      </c>
      <c r="C1320" s="26" t="s">
        <v>95</v>
      </c>
      <c r="D1320" s="26" t="s">
        <v>96</v>
      </c>
      <c r="E1320" s="26">
        <v>8</v>
      </c>
      <c r="F1320" s="26">
        <v>27</v>
      </c>
      <c r="G1320" s="26" t="s">
        <v>629</v>
      </c>
      <c r="H1320" s="26">
        <v>125</v>
      </c>
      <c r="I1320" s="27">
        <v>121809</v>
      </c>
      <c r="J1320" s="43">
        <f t="shared" si="40"/>
        <v>1.2314361007807305E-2</v>
      </c>
      <c r="K1320" s="26" t="str">
        <f t="shared" si="41"/>
        <v>No</v>
      </c>
      <c r="L1320" s="27" t="s">
        <v>118</v>
      </c>
    </row>
    <row r="1321" spans="1:12" ht="15.6" x14ac:dyDescent="0.3">
      <c r="A1321" s="26" t="s">
        <v>5412</v>
      </c>
      <c r="B1321" s="26" t="s">
        <v>5413</v>
      </c>
      <c r="C1321" s="26" t="s">
        <v>1174</v>
      </c>
      <c r="D1321" s="26" t="s">
        <v>151</v>
      </c>
      <c r="E1321" s="26">
        <v>16</v>
      </c>
      <c r="F1321" s="26">
        <v>48</v>
      </c>
      <c r="G1321" s="26" t="s">
        <v>629</v>
      </c>
      <c r="H1321" s="26">
        <v>70</v>
      </c>
      <c r="I1321" s="27">
        <v>68153.572255643638</v>
      </c>
      <c r="J1321" s="43">
        <f t="shared" si="40"/>
        <v>1.2325105965820326E-2</v>
      </c>
      <c r="K1321" s="26" t="str">
        <f t="shared" si="41"/>
        <v>No</v>
      </c>
      <c r="L1321" s="27" t="s">
        <v>130</v>
      </c>
    </row>
    <row r="1322" spans="1:12" ht="15.6" x14ac:dyDescent="0.3">
      <c r="A1322" s="26" t="s">
        <v>3118</v>
      </c>
      <c r="B1322" s="26" t="s">
        <v>3119</v>
      </c>
      <c r="C1322" s="26" t="s">
        <v>344</v>
      </c>
      <c r="D1322" s="26" t="s">
        <v>175</v>
      </c>
      <c r="E1322" s="26">
        <v>25</v>
      </c>
      <c r="F1322" s="26">
        <v>75</v>
      </c>
      <c r="G1322" s="26" t="s">
        <v>629</v>
      </c>
      <c r="H1322" s="26">
        <v>76.31</v>
      </c>
      <c r="I1322" s="27">
        <v>74226</v>
      </c>
      <c r="J1322" s="43">
        <f t="shared" si="40"/>
        <v>1.233691698326732E-2</v>
      </c>
      <c r="K1322" s="26" t="str">
        <f t="shared" si="41"/>
        <v>No</v>
      </c>
      <c r="L1322" s="27" t="s">
        <v>118</v>
      </c>
    </row>
    <row r="1323" spans="1:12" ht="15.6" x14ac:dyDescent="0.3">
      <c r="A1323" s="26" t="s">
        <v>1925</v>
      </c>
      <c r="B1323" s="26" t="s">
        <v>1926</v>
      </c>
      <c r="C1323" s="26" t="s">
        <v>185</v>
      </c>
      <c r="D1323" s="26" t="s">
        <v>217</v>
      </c>
      <c r="E1323" s="26">
        <v>1732</v>
      </c>
      <c r="F1323" s="26">
        <v>4774</v>
      </c>
      <c r="G1323" s="26" t="s">
        <v>629</v>
      </c>
      <c r="H1323" s="26">
        <v>69.62</v>
      </c>
      <c r="I1323" s="27">
        <v>67551.70672253774</v>
      </c>
      <c r="J1323" s="43">
        <f t="shared" si="40"/>
        <v>1.2367415133291761E-2</v>
      </c>
      <c r="K1323" s="26" t="str">
        <f t="shared" si="41"/>
        <v>No</v>
      </c>
      <c r="L1323" s="27" t="s">
        <v>130</v>
      </c>
    </row>
    <row r="1324" spans="1:12" ht="15.6" x14ac:dyDescent="0.3">
      <c r="A1324" s="26" t="s">
        <v>3974</v>
      </c>
      <c r="B1324" s="26" t="s">
        <v>3975</v>
      </c>
      <c r="C1324" s="26" t="s">
        <v>211</v>
      </c>
      <c r="D1324" s="26" t="s">
        <v>295</v>
      </c>
      <c r="E1324" s="26">
        <v>1245</v>
      </c>
      <c r="F1324" s="26">
        <v>2174</v>
      </c>
      <c r="G1324" s="26" t="s">
        <v>629</v>
      </c>
      <c r="H1324" s="26">
        <v>42.97</v>
      </c>
      <c r="I1324" s="27">
        <v>41691.772020073869</v>
      </c>
      <c r="J1324" s="43">
        <f t="shared" si="40"/>
        <v>1.2367907983180187E-2</v>
      </c>
      <c r="K1324" s="26" t="str">
        <f t="shared" si="41"/>
        <v>No</v>
      </c>
      <c r="L1324" s="27" t="s">
        <v>147</v>
      </c>
    </row>
    <row r="1325" spans="1:12" ht="15.6" x14ac:dyDescent="0.3">
      <c r="A1325" s="26" t="s">
        <v>5154</v>
      </c>
      <c r="B1325" s="26" t="s">
        <v>5155</v>
      </c>
      <c r="C1325" s="26" t="s">
        <v>195</v>
      </c>
      <c r="D1325" s="26" t="s">
        <v>729</v>
      </c>
      <c r="E1325" s="26">
        <v>31</v>
      </c>
      <c r="F1325" s="26">
        <v>60</v>
      </c>
      <c r="G1325" s="26" t="s">
        <v>629</v>
      </c>
      <c r="H1325" s="26">
        <v>26.08</v>
      </c>
      <c r="I1325" s="27">
        <v>25253</v>
      </c>
      <c r="J1325" s="43">
        <f t="shared" si="40"/>
        <v>1.2392983011919375E-2</v>
      </c>
      <c r="K1325" s="26" t="str">
        <f t="shared" si="41"/>
        <v>No</v>
      </c>
      <c r="L1325" s="27" t="s">
        <v>147</v>
      </c>
    </row>
    <row r="1326" spans="1:12" ht="15.6" x14ac:dyDescent="0.3">
      <c r="A1326" s="26" t="s">
        <v>5609</v>
      </c>
      <c r="B1326" s="26" t="s">
        <v>5610</v>
      </c>
      <c r="C1326" s="26" t="s">
        <v>259</v>
      </c>
      <c r="D1326" s="26" t="s">
        <v>161</v>
      </c>
      <c r="E1326" s="26">
        <v>101</v>
      </c>
      <c r="F1326" s="26">
        <v>333</v>
      </c>
      <c r="G1326" s="26" t="s">
        <v>629</v>
      </c>
      <c r="H1326" s="26">
        <v>150</v>
      </c>
      <c r="I1326" s="27">
        <v>145197</v>
      </c>
      <c r="J1326" s="43">
        <f t="shared" si="40"/>
        <v>1.2396950350213848E-2</v>
      </c>
      <c r="K1326" s="26" t="str">
        <f t="shared" si="41"/>
        <v>No</v>
      </c>
      <c r="L1326" s="27" t="s">
        <v>118</v>
      </c>
    </row>
    <row r="1327" spans="1:12" ht="15.6" x14ac:dyDescent="0.3">
      <c r="A1327" s="26" t="s">
        <v>2613</v>
      </c>
      <c r="B1327" s="26" t="s">
        <v>2614</v>
      </c>
      <c r="C1327" s="26" t="s">
        <v>397</v>
      </c>
      <c r="D1327" s="26" t="s">
        <v>912</v>
      </c>
      <c r="E1327" s="26">
        <v>90</v>
      </c>
      <c r="F1327" s="26">
        <v>159</v>
      </c>
      <c r="G1327" s="26" t="s">
        <v>629</v>
      </c>
      <c r="H1327" s="26">
        <v>69.11</v>
      </c>
      <c r="I1327" s="27">
        <v>66875</v>
      </c>
      <c r="J1327" s="43">
        <f t="shared" si="40"/>
        <v>1.2401046728971962E-2</v>
      </c>
      <c r="K1327" s="26" t="str">
        <f t="shared" si="41"/>
        <v>No</v>
      </c>
      <c r="L1327" s="27" t="s">
        <v>130</v>
      </c>
    </row>
    <row r="1328" spans="1:12" ht="15.6" x14ac:dyDescent="0.3">
      <c r="A1328" s="26" t="s">
        <v>5733</v>
      </c>
      <c r="B1328" s="26" t="s">
        <v>5734</v>
      </c>
      <c r="C1328" s="26" t="s">
        <v>143</v>
      </c>
      <c r="D1328" s="26" t="s">
        <v>144</v>
      </c>
      <c r="E1328" s="26">
        <v>15</v>
      </c>
      <c r="F1328" s="26">
        <v>25</v>
      </c>
      <c r="G1328" s="26" t="s">
        <v>629</v>
      </c>
      <c r="H1328" s="26">
        <v>133.33000000000001</v>
      </c>
      <c r="I1328" s="27">
        <v>128889</v>
      </c>
      <c r="J1328" s="43">
        <f t="shared" si="40"/>
        <v>1.2413472057351676E-2</v>
      </c>
      <c r="K1328" s="26" t="str">
        <f t="shared" si="41"/>
        <v>No</v>
      </c>
      <c r="L1328" s="27" t="s">
        <v>118</v>
      </c>
    </row>
    <row r="1329" spans="1:12" ht="15.6" x14ac:dyDescent="0.3">
      <c r="A1329" s="26" t="s">
        <v>4306</v>
      </c>
      <c r="B1329" s="26" t="s">
        <v>4307</v>
      </c>
      <c r="C1329" s="26" t="s">
        <v>195</v>
      </c>
      <c r="D1329" s="26" t="s">
        <v>443</v>
      </c>
      <c r="E1329" s="26">
        <v>235</v>
      </c>
      <c r="F1329" s="26">
        <v>701</v>
      </c>
      <c r="G1329" s="26" t="s">
        <v>629</v>
      </c>
      <c r="H1329" s="26">
        <v>48.67</v>
      </c>
      <c r="I1329" s="27">
        <v>46917.026249300172</v>
      </c>
      <c r="J1329" s="43">
        <f t="shared" si="40"/>
        <v>1.2448359299172583E-2</v>
      </c>
      <c r="K1329" s="26" t="str">
        <f t="shared" si="41"/>
        <v>No</v>
      </c>
      <c r="L1329" s="27" t="s">
        <v>147</v>
      </c>
    </row>
    <row r="1330" spans="1:12" ht="15.6" x14ac:dyDescent="0.3">
      <c r="A1330" s="26" t="s">
        <v>4662</v>
      </c>
      <c r="B1330" s="26" t="s">
        <v>4663</v>
      </c>
      <c r="C1330" s="26" t="s">
        <v>211</v>
      </c>
      <c r="D1330" s="26" t="s">
        <v>278</v>
      </c>
      <c r="E1330" s="26">
        <v>83</v>
      </c>
      <c r="F1330" s="26">
        <v>250</v>
      </c>
      <c r="G1330" s="26" t="s">
        <v>629</v>
      </c>
      <c r="H1330" s="26">
        <v>75</v>
      </c>
      <c r="I1330" s="27">
        <v>72283</v>
      </c>
      <c r="J1330" s="43">
        <f t="shared" si="40"/>
        <v>1.2451060415312038E-2</v>
      </c>
      <c r="K1330" s="26" t="str">
        <f t="shared" si="41"/>
        <v>No</v>
      </c>
      <c r="L1330" s="27" t="s">
        <v>130</v>
      </c>
    </row>
    <row r="1331" spans="1:12" ht="15.6" x14ac:dyDescent="0.3">
      <c r="A1331" s="26" t="s">
        <v>3552</v>
      </c>
      <c r="B1331" s="26" t="s">
        <v>3553</v>
      </c>
      <c r="C1331" s="26" t="s">
        <v>87</v>
      </c>
      <c r="D1331" s="26" t="s">
        <v>88</v>
      </c>
      <c r="E1331" s="26">
        <v>14392</v>
      </c>
      <c r="F1331" s="26">
        <v>76443</v>
      </c>
      <c r="G1331" s="26" t="s">
        <v>629</v>
      </c>
      <c r="H1331" s="26">
        <v>61.92</v>
      </c>
      <c r="I1331" s="27">
        <v>59648.076559544279</v>
      </c>
      <c r="J1331" s="43">
        <f t="shared" si="40"/>
        <v>1.2457065556141664E-2</v>
      </c>
      <c r="K1331" s="26" t="str">
        <f t="shared" si="41"/>
        <v>No</v>
      </c>
      <c r="L1331" s="27" t="s">
        <v>130</v>
      </c>
    </row>
    <row r="1332" spans="1:12" ht="15.6" x14ac:dyDescent="0.3">
      <c r="A1332" s="26" t="s">
        <v>5577</v>
      </c>
      <c r="B1332" s="26" t="s">
        <v>5578</v>
      </c>
      <c r="C1332" s="26" t="s">
        <v>158</v>
      </c>
      <c r="D1332" s="26" t="s">
        <v>96</v>
      </c>
      <c r="E1332" s="26">
        <v>3027</v>
      </c>
      <c r="F1332" s="26">
        <v>5592</v>
      </c>
      <c r="G1332" s="26" t="s">
        <v>629</v>
      </c>
      <c r="H1332" s="26">
        <v>107.42</v>
      </c>
      <c r="I1332" s="27">
        <v>103217.97219801578</v>
      </c>
      <c r="J1332" s="43">
        <f t="shared" si="40"/>
        <v>1.2488522808092716E-2</v>
      </c>
      <c r="K1332" s="26" t="str">
        <f t="shared" si="41"/>
        <v>No</v>
      </c>
      <c r="L1332" s="27" t="s">
        <v>118</v>
      </c>
    </row>
    <row r="1333" spans="1:12" ht="15.6" x14ac:dyDescent="0.3">
      <c r="A1333" s="26" t="s">
        <v>2847</v>
      </c>
      <c r="B1333" s="26" t="s">
        <v>2848</v>
      </c>
      <c r="C1333" s="26" t="s">
        <v>185</v>
      </c>
      <c r="D1333" s="26" t="s">
        <v>217</v>
      </c>
      <c r="E1333" s="26">
        <v>47</v>
      </c>
      <c r="F1333" s="26">
        <v>89</v>
      </c>
      <c r="G1333" s="26" t="s">
        <v>629</v>
      </c>
      <c r="H1333" s="26">
        <v>63.68</v>
      </c>
      <c r="I1333" s="27">
        <v>61150</v>
      </c>
      <c r="J1333" s="43">
        <f t="shared" si="40"/>
        <v>1.2496484055600981E-2</v>
      </c>
      <c r="K1333" s="26" t="str">
        <f t="shared" si="41"/>
        <v>No</v>
      </c>
      <c r="L1333" s="27" t="s">
        <v>130</v>
      </c>
    </row>
    <row r="1334" spans="1:12" ht="15.6" x14ac:dyDescent="0.3">
      <c r="A1334" s="26" t="s">
        <v>4028</v>
      </c>
      <c r="B1334" s="26" t="s">
        <v>4029</v>
      </c>
      <c r="C1334" s="26" t="s">
        <v>139</v>
      </c>
      <c r="D1334" s="26" t="s">
        <v>140</v>
      </c>
      <c r="E1334" s="26">
        <v>949</v>
      </c>
      <c r="F1334" s="26">
        <v>1662</v>
      </c>
      <c r="G1334" s="26" t="s">
        <v>629</v>
      </c>
      <c r="H1334" s="26">
        <v>49.8</v>
      </c>
      <c r="I1334" s="27">
        <v>47820.575697318745</v>
      </c>
      <c r="J1334" s="43">
        <f t="shared" si="40"/>
        <v>1.2496712791216079E-2</v>
      </c>
      <c r="K1334" s="26" t="str">
        <f t="shared" si="41"/>
        <v>No</v>
      </c>
      <c r="L1334" s="27" t="s">
        <v>147</v>
      </c>
    </row>
    <row r="1335" spans="1:12" ht="15.6" x14ac:dyDescent="0.3">
      <c r="A1335" s="26" t="s">
        <v>2447</v>
      </c>
      <c r="B1335" s="26" t="s">
        <v>2448</v>
      </c>
      <c r="C1335" s="26" t="s">
        <v>95</v>
      </c>
      <c r="D1335" s="26" t="s">
        <v>96</v>
      </c>
      <c r="E1335" s="26">
        <v>155</v>
      </c>
      <c r="F1335" s="26">
        <v>462</v>
      </c>
      <c r="G1335" s="26" t="s">
        <v>629</v>
      </c>
      <c r="H1335" s="26">
        <v>85</v>
      </c>
      <c r="I1335" s="27">
        <v>81484.473199987886</v>
      </c>
      <c r="J1335" s="43">
        <f t="shared" si="40"/>
        <v>1.2517722210667144E-2</v>
      </c>
      <c r="K1335" s="26" t="str">
        <f t="shared" si="41"/>
        <v>No</v>
      </c>
      <c r="L1335" s="27" t="s">
        <v>118</v>
      </c>
    </row>
    <row r="1336" spans="1:12" ht="15.6" x14ac:dyDescent="0.3">
      <c r="A1336" s="26" t="s">
        <v>5164</v>
      </c>
      <c r="B1336" s="26" t="s">
        <v>5165</v>
      </c>
      <c r="C1336" s="26" t="s">
        <v>164</v>
      </c>
      <c r="D1336" s="26" t="s">
        <v>101</v>
      </c>
      <c r="E1336" s="26">
        <v>30</v>
      </c>
      <c r="F1336" s="26">
        <v>100</v>
      </c>
      <c r="G1336" s="26" t="s">
        <v>629</v>
      </c>
      <c r="H1336" s="26">
        <v>52.45</v>
      </c>
      <c r="I1336" s="27">
        <v>50145</v>
      </c>
      <c r="J1336" s="43">
        <f t="shared" si="40"/>
        <v>1.255160035895902E-2</v>
      </c>
      <c r="K1336" s="26" t="str">
        <f t="shared" si="41"/>
        <v>No</v>
      </c>
      <c r="L1336" s="27" t="s">
        <v>147</v>
      </c>
    </row>
    <row r="1337" spans="1:12" ht="15.6" x14ac:dyDescent="0.3">
      <c r="A1337" s="26" t="s">
        <v>5569</v>
      </c>
      <c r="B1337" s="26" t="s">
        <v>5570</v>
      </c>
      <c r="C1337" s="26" t="s">
        <v>100</v>
      </c>
      <c r="D1337" s="26" t="s">
        <v>101</v>
      </c>
      <c r="E1337" s="26">
        <v>8652</v>
      </c>
      <c r="F1337" s="26">
        <v>23536</v>
      </c>
      <c r="G1337" s="26" t="s">
        <v>629</v>
      </c>
      <c r="H1337" s="26">
        <v>111.75</v>
      </c>
      <c r="I1337" s="27">
        <v>106394.99920560137</v>
      </c>
      <c r="J1337" s="43">
        <f t="shared" si="40"/>
        <v>1.2603975844847794E-2</v>
      </c>
      <c r="K1337" s="26" t="str">
        <f t="shared" si="41"/>
        <v>No</v>
      </c>
      <c r="L1337" s="27" t="s">
        <v>118</v>
      </c>
    </row>
    <row r="1338" spans="1:12" ht="15.6" x14ac:dyDescent="0.3">
      <c r="A1338" s="26" t="s">
        <v>2005</v>
      </c>
      <c r="B1338" s="26" t="s">
        <v>2006</v>
      </c>
      <c r="C1338" s="26" t="s">
        <v>397</v>
      </c>
      <c r="D1338" s="26" t="s">
        <v>434</v>
      </c>
      <c r="E1338" s="26">
        <v>1229</v>
      </c>
      <c r="F1338" s="26">
        <v>3712</v>
      </c>
      <c r="G1338" s="26" t="s">
        <v>629</v>
      </c>
      <c r="H1338" s="26">
        <v>101.55</v>
      </c>
      <c r="I1338" s="27">
        <v>96609.118261815252</v>
      </c>
      <c r="J1338" s="43">
        <f t="shared" si="40"/>
        <v>1.2613716199101793E-2</v>
      </c>
      <c r="K1338" s="26" t="str">
        <f t="shared" si="41"/>
        <v>No</v>
      </c>
      <c r="L1338" s="27" t="s">
        <v>118</v>
      </c>
    </row>
    <row r="1339" spans="1:12" ht="15.6" x14ac:dyDescent="0.3">
      <c r="A1339" s="26" t="s">
        <v>3952</v>
      </c>
      <c r="B1339" s="26" t="s">
        <v>3953</v>
      </c>
      <c r="C1339" s="26" t="s">
        <v>528</v>
      </c>
      <c r="D1339" s="26" t="s">
        <v>88</v>
      </c>
      <c r="E1339" s="26">
        <v>1445</v>
      </c>
      <c r="F1339" s="26">
        <v>10615</v>
      </c>
      <c r="G1339" s="26" t="s">
        <v>629</v>
      </c>
      <c r="H1339" s="26">
        <v>50.16</v>
      </c>
      <c r="I1339" s="27">
        <v>47669.081417437344</v>
      </c>
      <c r="J1339" s="43">
        <f t="shared" si="40"/>
        <v>1.2627052632480928E-2</v>
      </c>
      <c r="K1339" s="26" t="str">
        <f t="shared" si="41"/>
        <v>No</v>
      </c>
      <c r="L1339" s="27" t="s">
        <v>147</v>
      </c>
    </row>
    <row r="1340" spans="1:12" ht="15.6" x14ac:dyDescent="0.3">
      <c r="A1340" s="26" t="s">
        <v>5585</v>
      </c>
      <c r="B1340" s="26" t="s">
        <v>5586</v>
      </c>
      <c r="C1340" s="26" t="s">
        <v>150</v>
      </c>
      <c r="D1340" s="26" t="s">
        <v>352</v>
      </c>
      <c r="E1340" s="26">
        <v>1353</v>
      </c>
      <c r="F1340" s="26">
        <v>4340</v>
      </c>
      <c r="G1340" s="26" t="s">
        <v>629</v>
      </c>
      <c r="H1340" s="26">
        <v>111.3</v>
      </c>
      <c r="I1340" s="27">
        <v>105296.12082842509</v>
      </c>
      <c r="J1340" s="43">
        <f t="shared" si="40"/>
        <v>1.2684227961030921E-2</v>
      </c>
      <c r="K1340" s="26" t="str">
        <f t="shared" si="41"/>
        <v>No</v>
      </c>
      <c r="L1340" s="27" t="s">
        <v>118</v>
      </c>
    </row>
    <row r="1341" spans="1:12" ht="15.6" x14ac:dyDescent="0.3">
      <c r="A1341" s="26" t="s">
        <v>3676</v>
      </c>
      <c r="B1341" s="26" t="s">
        <v>3677</v>
      </c>
      <c r="C1341" s="26" t="s">
        <v>195</v>
      </c>
      <c r="D1341" s="26" t="s">
        <v>729</v>
      </c>
      <c r="E1341" s="26">
        <v>6115</v>
      </c>
      <c r="F1341" s="26">
        <v>20359</v>
      </c>
      <c r="G1341" s="26" t="s">
        <v>629</v>
      </c>
      <c r="H1341" s="26">
        <v>53.51</v>
      </c>
      <c r="I1341" s="27">
        <v>50555.103726770401</v>
      </c>
      <c r="J1341" s="43">
        <f t="shared" si="40"/>
        <v>1.2701388241044767E-2</v>
      </c>
      <c r="K1341" s="26" t="str">
        <f t="shared" si="41"/>
        <v>No</v>
      </c>
      <c r="L1341" s="27" t="s">
        <v>147</v>
      </c>
    </row>
    <row r="1342" spans="1:12" ht="15.6" x14ac:dyDescent="0.3">
      <c r="A1342" s="26" t="s">
        <v>5623</v>
      </c>
      <c r="B1342" s="26" t="s">
        <v>5624</v>
      </c>
      <c r="C1342" s="26" t="s">
        <v>158</v>
      </c>
      <c r="D1342" s="26" t="s">
        <v>96</v>
      </c>
      <c r="E1342" s="26">
        <v>73</v>
      </c>
      <c r="F1342" s="26">
        <v>148</v>
      </c>
      <c r="G1342" s="26" t="s">
        <v>629</v>
      </c>
      <c r="H1342" s="26">
        <v>105.5</v>
      </c>
      <c r="I1342" s="27">
        <v>99371</v>
      </c>
      <c r="J1342" s="43">
        <f t="shared" si="40"/>
        <v>1.2740135451993036E-2</v>
      </c>
      <c r="K1342" s="26" t="str">
        <f t="shared" si="41"/>
        <v>No</v>
      </c>
      <c r="L1342" s="27" t="s">
        <v>118</v>
      </c>
    </row>
    <row r="1343" spans="1:12" ht="15.6" x14ac:dyDescent="0.3">
      <c r="A1343" s="26" t="s">
        <v>2329</v>
      </c>
      <c r="B1343" s="26" t="s">
        <v>2330</v>
      </c>
      <c r="C1343" s="26" t="s">
        <v>185</v>
      </c>
      <c r="D1343" s="26" t="s">
        <v>186</v>
      </c>
      <c r="E1343" s="26">
        <v>228</v>
      </c>
      <c r="F1343" s="26">
        <v>574</v>
      </c>
      <c r="G1343" s="26" t="s">
        <v>629</v>
      </c>
      <c r="H1343" s="26">
        <v>77.819999999999993</v>
      </c>
      <c r="I1343" s="27">
        <v>73273</v>
      </c>
      <c r="J1343" s="43">
        <f t="shared" si="40"/>
        <v>1.2744667203471947E-2</v>
      </c>
      <c r="K1343" s="26" t="str">
        <f t="shared" si="41"/>
        <v>No</v>
      </c>
      <c r="L1343" s="27" t="s">
        <v>130</v>
      </c>
    </row>
    <row r="1344" spans="1:12" ht="15.6" x14ac:dyDescent="0.3">
      <c r="A1344" s="26" t="s">
        <v>4956</v>
      </c>
      <c r="B1344" s="26" t="s">
        <v>4957</v>
      </c>
      <c r="C1344" s="26" t="s">
        <v>523</v>
      </c>
      <c r="D1344" s="26" t="s">
        <v>134</v>
      </c>
      <c r="E1344" s="26">
        <v>44</v>
      </c>
      <c r="F1344" s="26">
        <v>80</v>
      </c>
      <c r="G1344" s="26" t="s">
        <v>629</v>
      </c>
      <c r="H1344" s="26">
        <v>66</v>
      </c>
      <c r="I1344" s="27">
        <v>61982</v>
      </c>
      <c r="J1344" s="43">
        <f t="shared" si="40"/>
        <v>1.2777903262237423E-2</v>
      </c>
      <c r="K1344" s="26" t="str">
        <f t="shared" si="41"/>
        <v>No</v>
      </c>
      <c r="L1344" s="27" t="s">
        <v>130</v>
      </c>
    </row>
    <row r="1345" spans="1:12" ht="15.6" x14ac:dyDescent="0.3">
      <c r="A1345" s="26" t="s">
        <v>2245</v>
      </c>
      <c r="B1345" s="26" t="s">
        <v>2246</v>
      </c>
      <c r="C1345" s="26" t="s">
        <v>121</v>
      </c>
      <c r="D1345" s="26" t="s">
        <v>88</v>
      </c>
      <c r="E1345" s="26">
        <v>330</v>
      </c>
      <c r="F1345" s="26">
        <v>1100</v>
      </c>
      <c r="G1345" s="26" t="s">
        <v>629</v>
      </c>
      <c r="H1345" s="26">
        <v>70</v>
      </c>
      <c r="I1345" s="27">
        <v>65714.160514264193</v>
      </c>
      <c r="J1345" s="43">
        <f t="shared" si="40"/>
        <v>1.2782633049351153E-2</v>
      </c>
      <c r="K1345" s="26" t="str">
        <f t="shared" si="41"/>
        <v>No</v>
      </c>
      <c r="L1345" s="27" t="s">
        <v>130</v>
      </c>
    </row>
    <row r="1346" spans="1:12" ht="15.6" x14ac:dyDescent="0.3">
      <c r="A1346" s="26" t="s">
        <v>5649</v>
      </c>
      <c r="B1346" s="26" t="s">
        <v>5650</v>
      </c>
      <c r="C1346" s="26" t="s">
        <v>150</v>
      </c>
      <c r="D1346" s="26" t="s">
        <v>204</v>
      </c>
      <c r="E1346" s="26">
        <v>48</v>
      </c>
      <c r="F1346" s="26">
        <v>133</v>
      </c>
      <c r="G1346" s="26" t="s">
        <v>629</v>
      </c>
      <c r="H1346" s="26">
        <v>214.89</v>
      </c>
      <c r="I1346" s="27">
        <v>201632</v>
      </c>
      <c r="J1346" s="43">
        <f t="shared" ref="J1346:J1409" si="42">(12*(H1346))/(I1346)</f>
        <v>1.2789041421996508E-2</v>
      </c>
      <c r="K1346" s="26" t="str">
        <f t="shared" si="41"/>
        <v>No</v>
      </c>
      <c r="L1346" s="27" t="s">
        <v>118</v>
      </c>
    </row>
    <row r="1347" spans="1:12" ht="15.6" x14ac:dyDescent="0.3">
      <c r="A1347" s="26" t="s">
        <v>4106</v>
      </c>
      <c r="B1347" s="26" t="s">
        <v>4107</v>
      </c>
      <c r="C1347" s="26" t="s">
        <v>133</v>
      </c>
      <c r="D1347" s="26" t="s">
        <v>161</v>
      </c>
      <c r="E1347" s="26">
        <v>564</v>
      </c>
      <c r="F1347" s="26">
        <v>1500</v>
      </c>
      <c r="G1347" s="26" t="s">
        <v>629</v>
      </c>
      <c r="H1347" s="26">
        <v>79.489999999999995</v>
      </c>
      <c r="I1347" s="27">
        <v>74429</v>
      </c>
      <c r="J1347" s="43">
        <f t="shared" si="42"/>
        <v>1.2815972268873691E-2</v>
      </c>
      <c r="K1347" s="26" t="str">
        <f t="shared" ref="K1347:K1410" si="43">IF(J1347&gt;1.5%,"Yes","No")</f>
        <v>No</v>
      </c>
      <c r="L1347" s="27" t="s">
        <v>118</v>
      </c>
    </row>
    <row r="1348" spans="1:12" ht="15.6" x14ac:dyDescent="0.3">
      <c r="A1348" s="26" t="s">
        <v>4748</v>
      </c>
      <c r="B1348" s="26" t="s">
        <v>4749</v>
      </c>
      <c r="C1348" s="26" t="s">
        <v>249</v>
      </c>
      <c r="D1348" s="26" t="s">
        <v>250</v>
      </c>
      <c r="E1348" s="26">
        <v>68</v>
      </c>
      <c r="F1348" s="26">
        <v>182</v>
      </c>
      <c r="G1348" s="26" t="s">
        <v>629</v>
      </c>
      <c r="H1348" s="26">
        <v>33.47</v>
      </c>
      <c r="I1348" s="27">
        <v>31316.882197744068</v>
      </c>
      <c r="J1348" s="43">
        <f t="shared" si="42"/>
        <v>1.2825031478674221E-2</v>
      </c>
      <c r="K1348" s="26" t="str">
        <f t="shared" si="43"/>
        <v>No</v>
      </c>
      <c r="L1348" s="27" t="s">
        <v>147</v>
      </c>
    </row>
    <row r="1349" spans="1:12" ht="15.6" x14ac:dyDescent="0.3">
      <c r="A1349" s="26" t="s">
        <v>4560</v>
      </c>
      <c r="B1349" s="26" t="s">
        <v>4561</v>
      </c>
      <c r="C1349" s="26" t="s">
        <v>100</v>
      </c>
      <c r="D1349" s="26" t="s">
        <v>101</v>
      </c>
      <c r="E1349" s="26">
        <v>105</v>
      </c>
      <c r="F1349" s="26">
        <v>360</v>
      </c>
      <c r="G1349" s="26" t="s">
        <v>629</v>
      </c>
      <c r="H1349" s="26">
        <v>89.23</v>
      </c>
      <c r="I1349" s="27">
        <v>83480.236513373689</v>
      </c>
      <c r="J1349" s="43">
        <f t="shared" si="42"/>
        <v>1.2826508940573763E-2</v>
      </c>
      <c r="K1349" s="26" t="str">
        <f t="shared" si="43"/>
        <v>No</v>
      </c>
      <c r="L1349" s="27" t="s">
        <v>118</v>
      </c>
    </row>
    <row r="1350" spans="1:12" ht="15.6" x14ac:dyDescent="0.3">
      <c r="A1350" s="26" t="s">
        <v>4194</v>
      </c>
      <c r="B1350" s="26" t="s">
        <v>4195</v>
      </c>
      <c r="C1350" s="26" t="s">
        <v>95</v>
      </c>
      <c r="D1350" s="26" t="s">
        <v>284</v>
      </c>
      <c r="E1350" s="26">
        <v>352</v>
      </c>
      <c r="F1350" s="26">
        <v>1136</v>
      </c>
      <c r="G1350" s="26" t="s">
        <v>629</v>
      </c>
      <c r="H1350" s="26">
        <v>48.24</v>
      </c>
      <c r="I1350" s="27">
        <v>45035</v>
      </c>
      <c r="J1350" s="43">
        <f t="shared" si="42"/>
        <v>1.2854002442544688E-2</v>
      </c>
      <c r="K1350" s="26" t="str">
        <f t="shared" si="43"/>
        <v>No</v>
      </c>
      <c r="L1350" s="27" t="s">
        <v>147</v>
      </c>
    </row>
    <row r="1351" spans="1:12" ht="15.6" x14ac:dyDescent="0.3">
      <c r="A1351" s="26" t="s">
        <v>3708</v>
      </c>
      <c r="B1351" s="26" t="s">
        <v>3709</v>
      </c>
      <c r="C1351" s="26" t="s">
        <v>211</v>
      </c>
      <c r="D1351" s="26" t="s">
        <v>278</v>
      </c>
      <c r="E1351" s="26">
        <v>4940</v>
      </c>
      <c r="F1351" s="26">
        <v>16607</v>
      </c>
      <c r="G1351" s="26" t="s">
        <v>629</v>
      </c>
      <c r="H1351" s="26">
        <v>67.98</v>
      </c>
      <c r="I1351" s="27">
        <v>63453.660824853767</v>
      </c>
      <c r="J1351" s="43">
        <f t="shared" si="42"/>
        <v>1.2855995846349657E-2</v>
      </c>
      <c r="K1351" s="26" t="str">
        <f t="shared" si="43"/>
        <v>No</v>
      </c>
      <c r="L1351" s="27" t="s">
        <v>130</v>
      </c>
    </row>
    <row r="1352" spans="1:12" ht="15.6" x14ac:dyDescent="0.3">
      <c r="A1352" s="26" t="s">
        <v>5587</v>
      </c>
      <c r="B1352" s="26" t="s">
        <v>5588</v>
      </c>
      <c r="C1352" s="26" t="s">
        <v>133</v>
      </c>
      <c r="D1352" s="26" t="s">
        <v>161</v>
      </c>
      <c r="E1352" s="26">
        <v>831</v>
      </c>
      <c r="F1352" s="26">
        <v>813</v>
      </c>
      <c r="G1352" s="26" t="s">
        <v>629</v>
      </c>
      <c r="H1352" s="26">
        <v>113.76</v>
      </c>
      <c r="I1352" s="27">
        <v>106161.00000000001</v>
      </c>
      <c r="J1352" s="43">
        <f t="shared" si="42"/>
        <v>1.285895950490293E-2</v>
      </c>
      <c r="K1352" s="26" t="str">
        <f t="shared" si="43"/>
        <v>No</v>
      </c>
      <c r="L1352" s="27" t="s">
        <v>118</v>
      </c>
    </row>
    <row r="1353" spans="1:12" ht="15.6" x14ac:dyDescent="0.3">
      <c r="A1353" s="26" t="s">
        <v>5272</v>
      </c>
      <c r="B1353" s="26" t="s">
        <v>5273</v>
      </c>
      <c r="C1353" s="26" t="s">
        <v>114</v>
      </c>
      <c r="D1353" s="26" t="s">
        <v>115</v>
      </c>
      <c r="E1353" s="26">
        <v>22</v>
      </c>
      <c r="F1353" s="26">
        <v>72</v>
      </c>
      <c r="G1353" s="26" t="s">
        <v>629</v>
      </c>
      <c r="H1353" s="26">
        <v>60</v>
      </c>
      <c r="I1353" s="27">
        <v>55985</v>
      </c>
      <c r="J1353" s="43">
        <f t="shared" si="42"/>
        <v>1.2860587657408235E-2</v>
      </c>
      <c r="K1353" s="26" t="str">
        <f t="shared" si="43"/>
        <v>No</v>
      </c>
      <c r="L1353" s="27" t="s">
        <v>130</v>
      </c>
    </row>
    <row r="1354" spans="1:12" ht="15.6" x14ac:dyDescent="0.3">
      <c r="A1354" s="26" t="s">
        <v>4166</v>
      </c>
      <c r="B1354" s="26" t="s">
        <v>4167</v>
      </c>
      <c r="C1354" s="26" t="s">
        <v>397</v>
      </c>
      <c r="D1354" s="26" t="s">
        <v>1892</v>
      </c>
      <c r="E1354" s="26">
        <v>393</v>
      </c>
      <c r="F1354" s="26">
        <v>1175</v>
      </c>
      <c r="G1354" s="26" t="s">
        <v>629</v>
      </c>
      <c r="H1354" s="26">
        <v>56</v>
      </c>
      <c r="I1354" s="27">
        <v>52200.49084063794</v>
      </c>
      <c r="J1354" s="43">
        <f t="shared" si="42"/>
        <v>1.2873442168418268E-2</v>
      </c>
      <c r="K1354" s="26" t="str">
        <f t="shared" si="43"/>
        <v>No</v>
      </c>
      <c r="L1354" s="27" t="s">
        <v>147</v>
      </c>
    </row>
    <row r="1355" spans="1:12" ht="15.6" x14ac:dyDescent="0.3">
      <c r="A1355" s="26" t="s">
        <v>2305</v>
      </c>
      <c r="B1355" s="26" t="s">
        <v>2306</v>
      </c>
      <c r="C1355" s="26" t="s">
        <v>654</v>
      </c>
      <c r="D1355" s="26" t="s">
        <v>429</v>
      </c>
      <c r="E1355" s="26">
        <v>260</v>
      </c>
      <c r="F1355" s="26">
        <v>851</v>
      </c>
      <c r="G1355" s="26" t="s">
        <v>629</v>
      </c>
      <c r="H1355" s="26">
        <v>94.96</v>
      </c>
      <c r="I1355" s="27">
        <v>88491</v>
      </c>
      <c r="J1355" s="43">
        <f t="shared" si="42"/>
        <v>1.287724175339865E-2</v>
      </c>
      <c r="K1355" s="26" t="str">
        <f t="shared" si="43"/>
        <v>No</v>
      </c>
      <c r="L1355" s="27" t="s">
        <v>118</v>
      </c>
    </row>
    <row r="1356" spans="1:12" ht="15.6" x14ac:dyDescent="0.3">
      <c r="A1356" s="26" t="s">
        <v>2629</v>
      </c>
      <c r="B1356" s="26" t="s">
        <v>2630</v>
      </c>
      <c r="C1356" s="26" t="s">
        <v>143</v>
      </c>
      <c r="D1356" s="26" t="s">
        <v>144</v>
      </c>
      <c r="E1356" s="26">
        <v>87</v>
      </c>
      <c r="F1356" s="26">
        <v>287</v>
      </c>
      <c r="G1356" s="26" t="s">
        <v>629</v>
      </c>
      <c r="H1356" s="26">
        <v>100</v>
      </c>
      <c r="I1356" s="27">
        <v>92963</v>
      </c>
      <c r="J1356" s="43">
        <f t="shared" si="42"/>
        <v>1.290836139109108E-2</v>
      </c>
      <c r="K1356" s="26" t="str">
        <f t="shared" si="43"/>
        <v>No</v>
      </c>
      <c r="L1356" s="27" t="s">
        <v>118</v>
      </c>
    </row>
    <row r="1357" spans="1:12" ht="15.6" x14ac:dyDescent="0.3">
      <c r="A1357" s="26" t="s">
        <v>2465</v>
      </c>
      <c r="B1357" s="26" t="s">
        <v>2466</v>
      </c>
      <c r="C1357" s="26" t="s">
        <v>779</v>
      </c>
      <c r="D1357" s="26" t="s">
        <v>780</v>
      </c>
      <c r="E1357" s="26">
        <v>139</v>
      </c>
      <c r="F1357" s="26">
        <v>400</v>
      </c>
      <c r="G1357" s="26" t="s">
        <v>629</v>
      </c>
      <c r="H1357" s="26">
        <v>67</v>
      </c>
      <c r="I1357" s="27">
        <v>62206</v>
      </c>
      <c r="J1357" s="43">
        <f t="shared" si="42"/>
        <v>1.2924798250972576E-2</v>
      </c>
      <c r="K1357" s="26" t="str">
        <f t="shared" si="43"/>
        <v>No</v>
      </c>
      <c r="L1357" s="27" t="s">
        <v>130</v>
      </c>
    </row>
    <row r="1358" spans="1:12" ht="15.6" x14ac:dyDescent="0.3">
      <c r="A1358" s="26" t="s">
        <v>2157</v>
      </c>
      <c r="B1358" s="26" t="s">
        <v>2158</v>
      </c>
      <c r="C1358" s="26" t="s">
        <v>185</v>
      </c>
      <c r="D1358" s="26" t="s">
        <v>186</v>
      </c>
      <c r="E1358" s="26">
        <v>520</v>
      </c>
      <c r="F1358" s="26">
        <v>1060</v>
      </c>
      <c r="G1358" s="26" t="s">
        <v>629</v>
      </c>
      <c r="H1358" s="26">
        <v>60.89</v>
      </c>
      <c r="I1358" s="27">
        <v>56515.430976869975</v>
      </c>
      <c r="J1358" s="43">
        <f t="shared" si="42"/>
        <v>1.2928858320111633E-2</v>
      </c>
      <c r="K1358" s="26" t="str">
        <f t="shared" si="43"/>
        <v>No</v>
      </c>
      <c r="L1358" s="27" t="s">
        <v>130</v>
      </c>
    </row>
    <row r="1359" spans="1:12" ht="15.6" x14ac:dyDescent="0.3">
      <c r="A1359" s="26" t="s">
        <v>5725</v>
      </c>
      <c r="B1359" s="26" t="s">
        <v>5726</v>
      </c>
      <c r="C1359" s="26" t="s">
        <v>1174</v>
      </c>
      <c r="D1359" s="26" t="s">
        <v>151</v>
      </c>
      <c r="E1359" s="26">
        <v>16</v>
      </c>
      <c r="F1359" s="26">
        <v>45</v>
      </c>
      <c r="G1359" s="26" t="s">
        <v>629</v>
      </c>
      <c r="H1359" s="26">
        <v>110</v>
      </c>
      <c r="I1359" s="27">
        <v>102046.42265029877</v>
      </c>
      <c r="J1359" s="43">
        <f t="shared" si="42"/>
        <v>1.2935289309684931E-2</v>
      </c>
      <c r="K1359" s="26" t="str">
        <f t="shared" si="43"/>
        <v>No</v>
      </c>
      <c r="L1359" s="27" t="s">
        <v>118</v>
      </c>
    </row>
    <row r="1360" spans="1:12" ht="15.6" x14ac:dyDescent="0.3">
      <c r="A1360" s="26" t="s">
        <v>3950</v>
      </c>
      <c r="B1360" s="26" t="s">
        <v>3951</v>
      </c>
      <c r="C1360" s="26" t="s">
        <v>625</v>
      </c>
      <c r="D1360" s="26" t="s">
        <v>238</v>
      </c>
      <c r="E1360" s="26">
        <v>1452</v>
      </c>
      <c r="F1360" s="26">
        <v>13000</v>
      </c>
      <c r="G1360" s="26" t="s">
        <v>629</v>
      </c>
      <c r="H1360" s="26">
        <v>60</v>
      </c>
      <c r="I1360" s="27">
        <v>55492.617182070455</v>
      </c>
      <c r="J1360" s="43">
        <f t="shared" si="42"/>
        <v>1.2974698916032212E-2</v>
      </c>
      <c r="K1360" s="26" t="str">
        <f t="shared" si="43"/>
        <v>No</v>
      </c>
      <c r="L1360" s="27" t="s">
        <v>130</v>
      </c>
    </row>
    <row r="1361" spans="1:12" ht="15.6" x14ac:dyDescent="0.3">
      <c r="A1361" s="26" t="s">
        <v>4446</v>
      </c>
      <c r="B1361" s="26" t="s">
        <v>4447</v>
      </c>
      <c r="C1361" s="26" t="s">
        <v>191</v>
      </c>
      <c r="D1361" s="26" t="s">
        <v>192</v>
      </c>
      <c r="E1361" s="26">
        <v>148</v>
      </c>
      <c r="F1361" s="26">
        <v>1154</v>
      </c>
      <c r="G1361" s="26" t="s">
        <v>629</v>
      </c>
      <c r="H1361" s="26">
        <v>80.319999999999993</v>
      </c>
      <c r="I1361" s="27">
        <v>74260.599433732379</v>
      </c>
      <c r="J1361" s="43">
        <f t="shared" si="42"/>
        <v>1.297915728326564E-2</v>
      </c>
      <c r="K1361" s="26" t="str">
        <f t="shared" si="43"/>
        <v>No</v>
      </c>
      <c r="L1361" s="27" t="s">
        <v>118</v>
      </c>
    </row>
    <row r="1362" spans="1:12" ht="15.6" x14ac:dyDescent="0.3">
      <c r="A1362" s="26" t="s">
        <v>2073</v>
      </c>
      <c r="B1362" s="26" t="s">
        <v>2074</v>
      </c>
      <c r="C1362" s="26" t="s">
        <v>195</v>
      </c>
      <c r="D1362" s="26" t="s">
        <v>729</v>
      </c>
      <c r="E1362" s="26">
        <v>788</v>
      </c>
      <c r="F1362" s="26">
        <v>2574</v>
      </c>
      <c r="G1362" s="26" t="s">
        <v>629</v>
      </c>
      <c r="H1362" s="26">
        <v>69.16</v>
      </c>
      <c r="I1362" s="27">
        <v>63700.855102555754</v>
      </c>
      <c r="J1362" s="43">
        <f t="shared" si="42"/>
        <v>1.302839653665344E-2</v>
      </c>
      <c r="K1362" s="26" t="str">
        <f t="shared" si="43"/>
        <v>No</v>
      </c>
      <c r="L1362" s="27" t="s">
        <v>130</v>
      </c>
    </row>
    <row r="1363" spans="1:12" ht="15.6" x14ac:dyDescent="0.3">
      <c r="A1363" s="26" t="s">
        <v>4140</v>
      </c>
      <c r="B1363" s="26" t="s">
        <v>4141</v>
      </c>
      <c r="C1363" s="26" t="s">
        <v>195</v>
      </c>
      <c r="D1363" s="26" t="s">
        <v>196</v>
      </c>
      <c r="E1363" s="26">
        <v>454</v>
      </c>
      <c r="F1363" s="26">
        <v>1100</v>
      </c>
      <c r="G1363" s="26" t="s">
        <v>629</v>
      </c>
      <c r="H1363" s="26">
        <v>40</v>
      </c>
      <c r="I1363" s="27">
        <v>36816.951034297468</v>
      </c>
      <c r="J1363" s="43">
        <f t="shared" si="42"/>
        <v>1.3037472862781268E-2</v>
      </c>
      <c r="K1363" s="26" t="str">
        <f t="shared" si="43"/>
        <v>No</v>
      </c>
      <c r="L1363" s="27" t="s">
        <v>147</v>
      </c>
    </row>
    <row r="1364" spans="1:12" ht="15.6" x14ac:dyDescent="0.3">
      <c r="A1364" s="26" t="s">
        <v>3642</v>
      </c>
      <c r="B1364" s="26" t="s">
        <v>3643</v>
      </c>
      <c r="C1364" s="26" t="s">
        <v>528</v>
      </c>
      <c r="D1364" s="26" t="s">
        <v>88</v>
      </c>
      <c r="E1364" s="26">
        <v>7420</v>
      </c>
      <c r="F1364" s="26">
        <v>54309</v>
      </c>
      <c r="G1364" s="26" t="s">
        <v>629</v>
      </c>
      <c r="H1364" s="26">
        <v>50.16</v>
      </c>
      <c r="I1364" s="27">
        <v>46137.877142219317</v>
      </c>
      <c r="J1364" s="43">
        <f t="shared" si="42"/>
        <v>1.3046113893463078E-2</v>
      </c>
      <c r="K1364" s="26" t="str">
        <f t="shared" si="43"/>
        <v>No</v>
      </c>
      <c r="L1364" s="27" t="s">
        <v>147</v>
      </c>
    </row>
    <row r="1365" spans="1:12" ht="15.6" x14ac:dyDescent="0.3">
      <c r="A1365" s="26" t="s">
        <v>3902</v>
      </c>
      <c r="B1365" s="26" t="s">
        <v>3903</v>
      </c>
      <c r="C1365" s="26" t="s">
        <v>211</v>
      </c>
      <c r="D1365" s="26" t="s">
        <v>295</v>
      </c>
      <c r="E1365" s="26">
        <v>1807</v>
      </c>
      <c r="F1365" s="26">
        <v>5928</v>
      </c>
      <c r="G1365" s="26" t="s">
        <v>629</v>
      </c>
      <c r="H1365" s="26">
        <v>40.299999999999997</v>
      </c>
      <c r="I1365" s="27">
        <v>36880.151472286059</v>
      </c>
      <c r="J1365" s="43">
        <f t="shared" si="42"/>
        <v>1.3112744408422666E-2</v>
      </c>
      <c r="K1365" s="26" t="str">
        <f t="shared" si="43"/>
        <v>No</v>
      </c>
      <c r="L1365" s="27" t="s">
        <v>147</v>
      </c>
    </row>
    <row r="1366" spans="1:12" ht="15.6" x14ac:dyDescent="0.3">
      <c r="A1366" s="26" t="s">
        <v>3082</v>
      </c>
      <c r="B1366" s="26" t="s">
        <v>3083</v>
      </c>
      <c r="C1366" s="26" t="s">
        <v>625</v>
      </c>
      <c r="D1366" s="26" t="s">
        <v>697</v>
      </c>
      <c r="E1366" s="26">
        <v>27</v>
      </c>
      <c r="F1366" s="26">
        <v>65</v>
      </c>
      <c r="G1366" s="26" t="s">
        <v>629</v>
      </c>
      <c r="H1366" s="26">
        <v>59.1</v>
      </c>
      <c r="I1366" s="27">
        <v>54063</v>
      </c>
      <c r="J1366" s="43">
        <f t="shared" si="42"/>
        <v>1.3118028966206093E-2</v>
      </c>
      <c r="K1366" s="26" t="str">
        <f t="shared" si="43"/>
        <v>No</v>
      </c>
      <c r="L1366" s="27" t="s">
        <v>147</v>
      </c>
    </row>
    <row r="1367" spans="1:12" ht="15.6" x14ac:dyDescent="0.3">
      <c r="A1367" s="26" t="s">
        <v>5178</v>
      </c>
      <c r="B1367" s="26" t="s">
        <v>5179</v>
      </c>
      <c r="C1367" s="26" t="s">
        <v>344</v>
      </c>
      <c r="D1367" s="26" t="s">
        <v>175</v>
      </c>
      <c r="E1367" s="26">
        <v>28</v>
      </c>
      <c r="F1367" s="26">
        <v>42</v>
      </c>
      <c r="G1367" s="26" t="s">
        <v>629</v>
      </c>
      <c r="H1367" s="26">
        <v>50</v>
      </c>
      <c r="I1367" s="27">
        <v>45733</v>
      </c>
      <c r="J1367" s="43">
        <f t="shared" si="42"/>
        <v>1.3119629151815975E-2</v>
      </c>
      <c r="K1367" s="26" t="str">
        <f t="shared" si="43"/>
        <v>No</v>
      </c>
      <c r="L1367" s="27" t="s">
        <v>147</v>
      </c>
    </row>
    <row r="1368" spans="1:12" ht="15.6" x14ac:dyDescent="0.3">
      <c r="A1368" s="26" t="s">
        <v>5689</v>
      </c>
      <c r="B1368" s="26" t="s">
        <v>5690</v>
      </c>
      <c r="C1368" s="26" t="s">
        <v>1174</v>
      </c>
      <c r="D1368" s="26" t="s">
        <v>151</v>
      </c>
      <c r="E1368" s="26">
        <v>25</v>
      </c>
      <c r="F1368" s="26">
        <v>65</v>
      </c>
      <c r="G1368" s="26" t="s">
        <v>629</v>
      </c>
      <c r="H1368" s="26">
        <v>110</v>
      </c>
      <c r="I1368" s="27">
        <v>100590</v>
      </c>
      <c r="J1368" s="43">
        <f t="shared" si="42"/>
        <v>1.3122576796898299E-2</v>
      </c>
      <c r="K1368" s="26" t="str">
        <f t="shared" si="43"/>
        <v>No</v>
      </c>
      <c r="L1368" s="27" t="s">
        <v>118</v>
      </c>
    </row>
    <row r="1369" spans="1:12" ht="15.6" x14ac:dyDescent="0.3">
      <c r="A1369" s="26" t="s">
        <v>3274</v>
      </c>
      <c r="B1369" s="26" t="s">
        <v>3275</v>
      </c>
      <c r="C1369" s="26" t="s">
        <v>344</v>
      </c>
      <c r="D1369" s="26" t="s">
        <v>175</v>
      </c>
      <c r="E1369" s="26">
        <v>16</v>
      </c>
      <c r="F1369" s="26">
        <v>84</v>
      </c>
      <c r="G1369" s="26" t="s">
        <v>629</v>
      </c>
      <c r="H1369" s="26">
        <v>93.86</v>
      </c>
      <c r="I1369" s="27">
        <v>85765.267563059635</v>
      </c>
      <c r="J1369" s="43">
        <f t="shared" si="42"/>
        <v>1.3132588890623628E-2</v>
      </c>
      <c r="K1369" s="26" t="str">
        <f t="shared" si="43"/>
        <v>No</v>
      </c>
      <c r="L1369" s="27" t="s">
        <v>118</v>
      </c>
    </row>
    <row r="1370" spans="1:12" ht="15.6" x14ac:dyDescent="0.3">
      <c r="A1370" s="26" t="s">
        <v>5729</v>
      </c>
      <c r="B1370" s="26" t="s">
        <v>5730</v>
      </c>
      <c r="C1370" s="26" t="s">
        <v>207</v>
      </c>
      <c r="D1370" s="26" t="s">
        <v>208</v>
      </c>
      <c r="E1370" s="26">
        <v>15</v>
      </c>
      <c r="F1370" s="26">
        <v>52</v>
      </c>
      <c r="G1370" s="26" t="s">
        <v>629</v>
      </c>
      <c r="H1370" s="26">
        <v>171</v>
      </c>
      <c r="I1370" s="27">
        <v>156122</v>
      </c>
      <c r="J1370" s="43">
        <f t="shared" si="42"/>
        <v>1.3143567210258644E-2</v>
      </c>
      <c r="K1370" s="26" t="str">
        <f t="shared" si="43"/>
        <v>No</v>
      </c>
      <c r="L1370" s="27" t="s">
        <v>118</v>
      </c>
    </row>
    <row r="1371" spans="1:12" ht="15.6" x14ac:dyDescent="0.3">
      <c r="A1371" s="26" t="s">
        <v>2107</v>
      </c>
      <c r="B1371" s="26" t="s">
        <v>2108</v>
      </c>
      <c r="C1371" s="26" t="s">
        <v>191</v>
      </c>
      <c r="D1371" s="26" t="s">
        <v>192</v>
      </c>
      <c r="E1371" s="26">
        <v>683</v>
      </c>
      <c r="F1371" s="26">
        <v>1722</v>
      </c>
      <c r="G1371" s="26" t="s">
        <v>629</v>
      </c>
      <c r="H1371" s="26">
        <v>66.73</v>
      </c>
      <c r="I1371" s="27">
        <v>60871.107444020672</v>
      </c>
      <c r="J1371" s="43">
        <f t="shared" si="42"/>
        <v>1.3155009554186419E-2</v>
      </c>
      <c r="K1371" s="26" t="str">
        <f t="shared" si="43"/>
        <v>No</v>
      </c>
      <c r="L1371" s="27" t="s">
        <v>130</v>
      </c>
    </row>
    <row r="1372" spans="1:12" ht="15.6" x14ac:dyDescent="0.3">
      <c r="A1372" s="26" t="s">
        <v>2307</v>
      </c>
      <c r="B1372" s="26" t="s">
        <v>2308</v>
      </c>
      <c r="C1372" s="26" t="s">
        <v>185</v>
      </c>
      <c r="D1372" s="26" t="s">
        <v>304</v>
      </c>
      <c r="E1372" s="26">
        <v>258</v>
      </c>
      <c r="F1372" s="26">
        <v>851</v>
      </c>
      <c r="G1372" s="26" t="s">
        <v>629</v>
      </c>
      <c r="H1372" s="26">
        <v>86.25</v>
      </c>
      <c r="I1372" s="27">
        <v>78524</v>
      </c>
      <c r="J1372" s="43">
        <f t="shared" si="42"/>
        <v>1.3180683612653456E-2</v>
      </c>
      <c r="K1372" s="26" t="str">
        <f t="shared" si="43"/>
        <v>No</v>
      </c>
      <c r="L1372" s="27" t="s">
        <v>118</v>
      </c>
    </row>
    <row r="1373" spans="1:12" ht="15.6" x14ac:dyDescent="0.3">
      <c r="A1373" s="26" t="s">
        <v>5745</v>
      </c>
      <c r="B1373" s="26" t="s">
        <v>5746</v>
      </c>
      <c r="C1373" s="26" t="s">
        <v>100</v>
      </c>
      <c r="D1373" s="26" t="s">
        <v>101</v>
      </c>
      <c r="E1373" s="26">
        <v>9167</v>
      </c>
      <c r="F1373" s="26">
        <v>35237</v>
      </c>
      <c r="G1373" s="26" t="s">
        <v>629</v>
      </c>
      <c r="H1373" s="26">
        <v>108.26</v>
      </c>
      <c r="I1373" s="27">
        <v>98233.230338336623</v>
      </c>
      <c r="J1373" s="43">
        <f t="shared" si="42"/>
        <v>1.3224852685038944E-2</v>
      </c>
      <c r="K1373" s="26" t="str">
        <f t="shared" si="43"/>
        <v>No</v>
      </c>
      <c r="L1373" s="27" t="s">
        <v>118</v>
      </c>
    </row>
    <row r="1374" spans="1:12" ht="15.6" x14ac:dyDescent="0.3">
      <c r="A1374" s="26" t="s">
        <v>4150</v>
      </c>
      <c r="B1374" s="26" t="s">
        <v>4151</v>
      </c>
      <c r="C1374" s="26" t="s">
        <v>195</v>
      </c>
      <c r="D1374" s="26" t="s">
        <v>196</v>
      </c>
      <c r="E1374" s="26">
        <v>438</v>
      </c>
      <c r="F1374" s="26">
        <v>887</v>
      </c>
      <c r="G1374" s="26" t="s">
        <v>629</v>
      </c>
      <c r="H1374" s="26">
        <v>35.65</v>
      </c>
      <c r="I1374" s="27">
        <v>32307.648113684176</v>
      </c>
      <c r="J1374" s="43">
        <f t="shared" si="42"/>
        <v>1.3241446684532933E-2</v>
      </c>
      <c r="K1374" s="26" t="str">
        <f t="shared" si="43"/>
        <v>No</v>
      </c>
      <c r="L1374" s="27" t="s">
        <v>147</v>
      </c>
    </row>
    <row r="1375" spans="1:12" ht="15.6" x14ac:dyDescent="0.3">
      <c r="A1375" s="26" t="s">
        <v>4134</v>
      </c>
      <c r="B1375" s="26" t="s">
        <v>4135</v>
      </c>
      <c r="C1375" s="26" t="s">
        <v>128</v>
      </c>
      <c r="D1375" s="26" t="s">
        <v>129</v>
      </c>
      <c r="E1375" s="26">
        <v>456</v>
      </c>
      <c r="F1375" s="26">
        <v>1739</v>
      </c>
      <c r="G1375" s="26" t="s">
        <v>629</v>
      </c>
      <c r="H1375" s="26">
        <v>51.68</v>
      </c>
      <c r="I1375" s="27">
        <v>46834.0777723879</v>
      </c>
      <c r="J1375" s="43">
        <f t="shared" si="42"/>
        <v>1.3241640051373649E-2</v>
      </c>
      <c r="K1375" s="26" t="str">
        <f t="shared" si="43"/>
        <v>No</v>
      </c>
      <c r="L1375" s="27" t="s">
        <v>147</v>
      </c>
    </row>
    <row r="1376" spans="1:12" ht="15.6" x14ac:dyDescent="0.3">
      <c r="A1376" s="26" t="s">
        <v>5308</v>
      </c>
      <c r="B1376" s="26" t="s">
        <v>5309</v>
      </c>
      <c r="C1376" s="26" t="s">
        <v>303</v>
      </c>
      <c r="D1376" s="26" t="s">
        <v>304</v>
      </c>
      <c r="E1376" s="26">
        <v>20</v>
      </c>
      <c r="F1376" s="26">
        <v>60</v>
      </c>
      <c r="G1376" s="26" t="s">
        <v>629</v>
      </c>
      <c r="H1376" s="26">
        <v>84.22</v>
      </c>
      <c r="I1376" s="27">
        <v>76277</v>
      </c>
      <c r="J1376" s="43">
        <f t="shared" si="42"/>
        <v>1.3249603419117165E-2</v>
      </c>
      <c r="K1376" s="26" t="str">
        <f t="shared" si="43"/>
        <v>No</v>
      </c>
      <c r="L1376" s="27" t="s">
        <v>118</v>
      </c>
    </row>
    <row r="1377" spans="1:12" ht="15.6" x14ac:dyDescent="0.3">
      <c r="A1377" s="26" t="s">
        <v>5060</v>
      </c>
      <c r="B1377" s="26" t="s">
        <v>5061</v>
      </c>
      <c r="C1377" s="26" t="s">
        <v>1174</v>
      </c>
      <c r="D1377" s="26" t="s">
        <v>151</v>
      </c>
      <c r="E1377" s="26">
        <v>35</v>
      </c>
      <c r="F1377" s="26">
        <v>105</v>
      </c>
      <c r="G1377" s="26" t="s">
        <v>629</v>
      </c>
      <c r="H1377" s="26">
        <v>100</v>
      </c>
      <c r="I1377" s="27">
        <v>90417</v>
      </c>
      <c r="J1377" s="43">
        <f t="shared" si="42"/>
        <v>1.3271840472477521E-2</v>
      </c>
      <c r="K1377" s="26" t="str">
        <f t="shared" si="43"/>
        <v>No</v>
      </c>
      <c r="L1377" s="27" t="s">
        <v>118</v>
      </c>
    </row>
    <row r="1378" spans="1:12" ht="15.6" x14ac:dyDescent="0.3">
      <c r="A1378" s="26" t="s">
        <v>2373</v>
      </c>
      <c r="B1378" s="26" t="s">
        <v>2374</v>
      </c>
      <c r="C1378" s="26" t="s">
        <v>397</v>
      </c>
      <c r="D1378" s="26" t="s">
        <v>273</v>
      </c>
      <c r="E1378" s="26">
        <v>192</v>
      </c>
      <c r="F1378" s="26">
        <v>634</v>
      </c>
      <c r="G1378" s="26" t="s">
        <v>629</v>
      </c>
      <c r="H1378" s="26">
        <v>58.44</v>
      </c>
      <c r="I1378" s="27">
        <v>52823</v>
      </c>
      <c r="J1378" s="43">
        <f t="shared" si="42"/>
        <v>1.3276035060485015E-2</v>
      </c>
      <c r="K1378" s="26" t="str">
        <f t="shared" si="43"/>
        <v>No</v>
      </c>
      <c r="L1378" s="27" t="s">
        <v>147</v>
      </c>
    </row>
    <row r="1379" spans="1:12" ht="15.6" x14ac:dyDescent="0.3">
      <c r="A1379" s="26" t="s">
        <v>5669</v>
      </c>
      <c r="B1379" s="26" t="s">
        <v>5670</v>
      </c>
      <c r="C1379" s="26" t="s">
        <v>1174</v>
      </c>
      <c r="D1379" s="26" t="s">
        <v>151</v>
      </c>
      <c r="E1379" s="26">
        <v>33</v>
      </c>
      <c r="F1379" s="26">
        <v>92</v>
      </c>
      <c r="G1379" s="26" t="s">
        <v>629</v>
      </c>
      <c r="H1379" s="26">
        <v>130</v>
      </c>
      <c r="I1379" s="27">
        <v>117344</v>
      </c>
      <c r="J1379" s="43">
        <f t="shared" si="42"/>
        <v>1.3294245977638397E-2</v>
      </c>
      <c r="K1379" s="26" t="str">
        <f t="shared" si="43"/>
        <v>No</v>
      </c>
      <c r="L1379" s="27" t="s">
        <v>118</v>
      </c>
    </row>
    <row r="1380" spans="1:12" ht="15.6" x14ac:dyDescent="0.3">
      <c r="A1380" s="26" t="s">
        <v>4758</v>
      </c>
      <c r="B1380" s="26" t="s">
        <v>4759</v>
      </c>
      <c r="C1380" s="26" t="s">
        <v>185</v>
      </c>
      <c r="D1380" s="26" t="s">
        <v>186</v>
      </c>
      <c r="E1380" s="26">
        <v>67</v>
      </c>
      <c r="F1380" s="26">
        <v>221</v>
      </c>
      <c r="G1380" s="26" t="s">
        <v>629</v>
      </c>
      <c r="H1380" s="26">
        <v>74.17</v>
      </c>
      <c r="I1380" s="27">
        <v>66912.71523256386</v>
      </c>
      <c r="J1380" s="43">
        <f t="shared" si="42"/>
        <v>1.3301507746420841E-2</v>
      </c>
      <c r="K1380" s="26" t="str">
        <f t="shared" si="43"/>
        <v>No</v>
      </c>
      <c r="L1380" s="27" t="s">
        <v>130</v>
      </c>
    </row>
    <row r="1381" spans="1:12" ht="15.6" x14ac:dyDescent="0.3">
      <c r="A1381" s="26" t="s">
        <v>2485</v>
      </c>
      <c r="B1381" s="26" t="s">
        <v>2486</v>
      </c>
      <c r="C1381" s="26" t="s">
        <v>344</v>
      </c>
      <c r="D1381" s="26" t="s">
        <v>175</v>
      </c>
      <c r="E1381" s="26">
        <v>127</v>
      </c>
      <c r="F1381" s="26">
        <v>375</v>
      </c>
      <c r="G1381" s="26" t="s">
        <v>629</v>
      </c>
      <c r="H1381" s="26">
        <v>77.150000000000006</v>
      </c>
      <c r="I1381" s="27">
        <v>69563.947349843409</v>
      </c>
      <c r="J1381" s="43">
        <f t="shared" si="42"/>
        <v>1.3308617973388828E-2</v>
      </c>
      <c r="K1381" s="26" t="str">
        <f t="shared" si="43"/>
        <v>No</v>
      </c>
      <c r="L1381" s="27" t="s">
        <v>130</v>
      </c>
    </row>
    <row r="1382" spans="1:12" ht="15.6" x14ac:dyDescent="0.3">
      <c r="A1382" s="26" t="s">
        <v>5579</v>
      </c>
      <c r="B1382" s="26" t="s">
        <v>5580</v>
      </c>
      <c r="C1382" s="26" t="s">
        <v>133</v>
      </c>
      <c r="D1382" s="26" t="s">
        <v>161</v>
      </c>
      <c r="E1382" s="26">
        <v>2902</v>
      </c>
      <c r="F1382" s="26">
        <v>5661</v>
      </c>
      <c r="G1382" s="26" t="s">
        <v>629</v>
      </c>
      <c r="H1382" s="26">
        <v>110.8</v>
      </c>
      <c r="I1382" s="27">
        <v>99677.171157158111</v>
      </c>
      <c r="J1382" s="43">
        <f t="shared" si="42"/>
        <v>1.3339062340600116E-2</v>
      </c>
      <c r="K1382" s="26" t="str">
        <f t="shared" si="43"/>
        <v>No</v>
      </c>
      <c r="L1382" s="27" t="s">
        <v>118</v>
      </c>
    </row>
    <row r="1383" spans="1:12" ht="15.6" x14ac:dyDescent="0.3">
      <c r="A1383" s="26" t="s">
        <v>3994</v>
      </c>
      <c r="B1383" s="26" t="s">
        <v>3995</v>
      </c>
      <c r="C1383" s="26" t="s">
        <v>139</v>
      </c>
      <c r="D1383" s="26" t="s">
        <v>201</v>
      </c>
      <c r="E1383" s="26">
        <v>1154</v>
      </c>
      <c r="F1383" s="26">
        <v>2100</v>
      </c>
      <c r="G1383" s="26" t="s">
        <v>629</v>
      </c>
      <c r="H1383" s="26">
        <v>52.5</v>
      </c>
      <c r="I1383" s="27">
        <v>47153.161456489055</v>
      </c>
      <c r="J1383" s="43">
        <f t="shared" si="42"/>
        <v>1.3360716027096877E-2</v>
      </c>
      <c r="K1383" s="26" t="str">
        <f t="shared" si="43"/>
        <v>No</v>
      </c>
      <c r="L1383" s="27" t="s">
        <v>147</v>
      </c>
    </row>
    <row r="1384" spans="1:12" ht="15.6" x14ac:dyDescent="0.3">
      <c r="A1384" s="26" t="s">
        <v>4962</v>
      </c>
      <c r="B1384" s="26" t="s">
        <v>4963</v>
      </c>
      <c r="C1384" s="26" t="s">
        <v>255</v>
      </c>
      <c r="D1384" s="26" t="s">
        <v>256</v>
      </c>
      <c r="E1384" s="26">
        <v>43</v>
      </c>
      <c r="F1384" s="26">
        <v>290</v>
      </c>
      <c r="G1384" s="26" t="s">
        <v>629</v>
      </c>
      <c r="H1384" s="26">
        <v>70</v>
      </c>
      <c r="I1384" s="27">
        <v>62857</v>
      </c>
      <c r="J1384" s="43">
        <f t="shared" si="42"/>
        <v>1.3363666735606218E-2</v>
      </c>
      <c r="K1384" s="26" t="str">
        <f t="shared" si="43"/>
        <v>No</v>
      </c>
      <c r="L1384" s="27" t="s">
        <v>130</v>
      </c>
    </row>
    <row r="1385" spans="1:12" ht="15.6" x14ac:dyDescent="0.3">
      <c r="A1385" s="26" t="s">
        <v>4248</v>
      </c>
      <c r="B1385" s="26" t="s">
        <v>4249</v>
      </c>
      <c r="C1385" s="26" t="s">
        <v>133</v>
      </c>
      <c r="D1385" s="26" t="s">
        <v>780</v>
      </c>
      <c r="E1385" s="26">
        <v>298</v>
      </c>
      <c r="F1385" s="26">
        <v>944</v>
      </c>
      <c r="G1385" s="26" t="s">
        <v>629</v>
      </c>
      <c r="H1385" s="26">
        <v>49.3</v>
      </c>
      <c r="I1385" s="27">
        <v>44220.001184846151</v>
      </c>
      <c r="J1385" s="43">
        <f t="shared" si="42"/>
        <v>1.3378561378300836E-2</v>
      </c>
      <c r="K1385" s="26" t="str">
        <f t="shared" si="43"/>
        <v>No</v>
      </c>
      <c r="L1385" s="27" t="s">
        <v>147</v>
      </c>
    </row>
    <row r="1386" spans="1:12" ht="15.6" x14ac:dyDescent="0.3">
      <c r="A1386" s="26" t="s">
        <v>4694</v>
      </c>
      <c r="B1386" s="26" t="s">
        <v>4695</v>
      </c>
      <c r="C1386" s="26" t="s">
        <v>237</v>
      </c>
      <c r="D1386" s="26" t="s">
        <v>238</v>
      </c>
      <c r="E1386" s="26">
        <v>79</v>
      </c>
      <c r="F1386" s="26">
        <v>325</v>
      </c>
      <c r="G1386" s="26" t="s">
        <v>629</v>
      </c>
      <c r="H1386" s="26">
        <v>35.270000000000003</v>
      </c>
      <c r="I1386" s="27">
        <v>31618.543827896079</v>
      </c>
      <c r="J1386" s="43">
        <f t="shared" si="42"/>
        <v>1.338581568789984E-2</v>
      </c>
      <c r="K1386" s="26" t="str">
        <f t="shared" si="43"/>
        <v>No</v>
      </c>
      <c r="L1386" s="27" t="s">
        <v>147</v>
      </c>
    </row>
    <row r="1387" spans="1:12" ht="15.6" x14ac:dyDescent="0.3">
      <c r="A1387" s="26" t="s">
        <v>4622</v>
      </c>
      <c r="B1387" s="26" t="s">
        <v>4623</v>
      </c>
      <c r="C1387" s="26" t="s">
        <v>625</v>
      </c>
      <c r="D1387" s="26" t="s">
        <v>697</v>
      </c>
      <c r="E1387" s="26">
        <v>94</v>
      </c>
      <c r="F1387" s="26">
        <v>60</v>
      </c>
      <c r="G1387" s="26" t="s">
        <v>629</v>
      </c>
      <c r="H1387" s="26">
        <v>67.17</v>
      </c>
      <c r="I1387" s="27">
        <v>60208</v>
      </c>
      <c r="J1387" s="43">
        <f t="shared" si="42"/>
        <v>1.3387589689077863E-2</v>
      </c>
      <c r="K1387" s="26" t="str">
        <f t="shared" si="43"/>
        <v>No</v>
      </c>
      <c r="L1387" s="27" t="s">
        <v>130</v>
      </c>
    </row>
    <row r="1388" spans="1:12" ht="15.6" x14ac:dyDescent="0.3">
      <c r="A1388" s="26" t="s">
        <v>3864</v>
      </c>
      <c r="B1388" s="26" t="s">
        <v>3865</v>
      </c>
      <c r="C1388" s="26" t="s">
        <v>211</v>
      </c>
      <c r="D1388" s="26" t="s">
        <v>295</v>
      </c>
      <c r="E1388" s="26">
        <v>2120</v>
      </c>
      <c r="F1388" s="26">
        <v>2359</v>
      </c>
      <c r="G1388" s="26" t="s">
        <v>629</v>
      </c>
      <c r="H1388" s="26">
        <v>47.69</v>
      </c>
      <c r="I1388" s="27">
        <v>42669.807811231723</v>
      </c>
      <c r="J1388" s="43">
        <f t="shared" si="42"/>
        <v>1.3411825113713357E-2</v>
      </c>
      <c r="K1388" s="26" t="str">
        <f t="shared" si="43"/>
        <v>No</v>
      </c>
      <c r="L1388" s="27" t="s">
        <v>147</v>
      </c>
    </row>
    <row r="1389" spans="1:12" ht="15.6" x14ac:dyDescent="0.3">
      <c r="A1389" s="26" t="s">
        <v>3968</v>
      </c>
      <c r="B1389" s="26" t="s">
        <v>3969</v>
      </c>
      <c r="C1389" s="26" t="s">
        <v>121</v>
      </c>
      <c r="D1389" s="26" t="s">
        <v>88</v>
      </c>
      <c r="E1389" s="26">
        <v>1273</v>
      </c>
      <c r="F1389" s="26">
        <v>2985</v>
      </c>
      <c r="G1389" s="26" t="s">
        <v>629</v>
      </c>
      <c r="H1389" s="26">
        <v>89.88</v>
      </c>
      <c r="I1389" s="27">
        <v>80349.970032638448</v>
      </c>
      <c r="J1389" s="43">
        <f t="shared" si="42"/>
        <v>1.3423278186188308E-2</v>
      </c>
      <c r="K1389" s="26" t="str">
        <f t="shared" si="43"/>
        <v>No</v>
      </c>
      <c r="L1389" s="27" t="s">
        <v>118</v>
      </c>
    </row>
    <row r="1390" spans="1:12" ht="15.6" x14ac:dyDescent="0.3">
      <c r="A1390" s="26" t="s">
        <v>4342</v>
      </c>
      <c r="B1390" s="26" t="s">
        <v>4343</v>
      </c>
      <c r="C1390" s="26" t="s">
        <v>407</v>
      </c>
      <c r="D1390" s="26" t="s">
        <v>88</v>
      </c>
      <c r="E1390" s="26">
        <v>201</v>
      </c>
      <c r="F1390" s="26">
        <v>548</v>
      </c>
      <c r="G1390" s="26" t="s">
        <v>629</v>
      </c>
      <c r="H1390" s="26">
        <v>55</v>
      </c>
      <c r="I1390" s="27">
        <v>49133.65396288802</v>
      </c>
      <c r="J1390" s="43">
        <f t="shared" si="42"/>
        <v>1.3432748162766723E-2</v>
      </c>
      <c r="K1390" s="26" t="str">
        <f t="shared" si="43"/>
        <v>No</v>
      </c>
      <c r="L1390" s="27" t="s">
        <v>147</v>
      </c>
    </row>
    <row r="1391" spans="1:12" ht="15.6" x14ac:dyDescent="0.3">
      <c r="A1391" s="26" t="s">
        <v>5661</v>
      </c>
      <c r="B1391" s="26" t="s">
        <v>5662</v>
      </c>
      <c r="C1391" s="26" t="s">
        <v>207</v>
      </c>
      <c r="D1391" s="26" t="s">
        <v>208</v>
      </c>
      <c r="E1391" s="26">
        <v>37</v>
      </c>
      <c r="F1391" s="26">
        <v>103</v>
      </c>
      <c r="G1391" s="26" t="s">
        <v>629</v>
      </c>
      <c r="H1391" s="26">
        <v>118.92</v>
      </c>
      <c r="I1391" s="27">
        <v>106083</v>
      </c>
      <c r="J1391" s="43">
        <f t="shared" si="42"/>
        <v>1.3452108254857046E-2</v>
      </c>
      <c r="K1391" s="26" t="str">
        <f t="shared" si="43"/>
        <v>No</v>
      </c>
      <c r="L1391" s="27" t="s">
        <v>118</v>
      </c>
    </row>
    <row r="1392" spans="1:12" ht="15.6" x14ac:dyDescent="0.3">
      <c r="A1392" s="26" t="s">
        <v>3778</v>
      </c>
      <c r="B1392" s="26" t="s">
        <v>3779</v>
      </c>
      <c r="C1392" s="26" t="s">
        <v>397</v>
      </c>
      <c r="D1392" s="26" t="s">
        <v>265</v>
      </c>
      <c r="E1392" s="26">
        <v>3303</v>
      </c>
      <c r="F1392" s="26">
        <v>10900</v>
      </c>
      <c r="G1392" s="26" t="s">
        <v>629</v>
      </c>
      <c r="H1392" s="26">
        <v>55.37</v>
      </c>
      <c r="I1392" s="27">
        <v>49336.727814470585</v>
      </c>
      <c r="J1392" s="43">
        <f t="shared" si="42"/>
        <v>1.3467451722753248E-2</v>
      </c>
      <c r="K1392" s="26" t="str">
        <f t="shared" si="43"/>
        <v>No</v>
      </c>
      <c r="L1392" s="27" t="s">
        <v>147</v>
      </c>
    </row>
    <row r="1393" spans="1:12" ht="15.6" x14ac:dyDescent="0.3">
      <c r="A1393" s="26" t="s">
        <v>1961</v>
      </c>
      <c r="B1393" s="26" t="s">
        <v>1962</v>
      </c>
      <c r="C1393" s="26" t="s">
        <v>211</v>
      </c>
      <c r="D1393" s="26" t="s">
        <v>278</v>
      </c>
      <c r="E1393" s="26">
        <v>1554</v>
      </c>
      <c r="F1393" s="26">
        <v>3632</v>
      </c>
      <c r="G1393" s="26" t="s">
        <v>629</v>
      </c>
      <c r="H1393" s="26">
        <v>86.56</v>
      </c>
      <c r="I1393" s="27">
        <v>77063.340367332261</v>
      </c>
      <c r="J1393" s="43">
        <f t="shared" si="42"/>
        <v>1.3478782454131996E-2</v>
      </c>
      <c r="K1393" s="26" t="str">
        <f t="shared" si="43"/>
        <v>No</v>
      </c>
      <c r="L1393" s="27" t="s">
        <v>118</v>
      </c>
    </row>
    <row r="1394" spans="1:12" ht="15.6" x14ac:dyDescent="0.3">
      <c r="A1394" s="26" t="s">
        <v>3844</v>
      </c>
      <c r="B1394" s="26" t="s">
        <v>3845</v>
      </c>
      <c r="C1394" s="26" t="s">
        <v>211</v>
      </c>
      <c r="D1394" s="26" t="s">
        <v>278</v>
      </c>
      <c r="E1394" s="26">
        <v>2386</v>
      </c>
      <c r="F1394" s="26">
        <v>6175</v>
      </c>
      <c r="G1394" s="26" t="s">
        <v>629</v>
      </c>
      <c r="H1394" s="26">
        <v>63.1</v>
      </c>
      <c r="I1394" s="27">
        <v>56143.210279457802</v>
      </c>
      <c r="J1394" s="43">
        <f t="shared" si="42"/>
        <v>1.3486938068396338E-2</v>
      </c>
      <c r="K1394" s="26" t="str">
        <f t="shared" si="43"/>
        <v>No</v>
      </c>
      <c r="L1394" s="27" t="s">
        <v>130</v>
      </c>
    </row>
    <row r="1395" spans="1:12" ht="15.6" x14ac:dyDescent="0.3">
      <c r="A1395" s="26" t="s">
        <v>5717</v>
      </c>
      <c r="B1395" s="26" t="s">
        <v>5718</v>
      </c>
      <c r="C1395" s="26" t="s">
        <v>95</v>
      </c>
      <c r="D1395" s="26" t="s">
        <v>96</v>
      </c>
      <c r="E1395" s="26">
        <v>17</v>
      </c>
      <c r="F1395" s="26">
        <v>50</v>
      </c>
      <c r="G1395" s="26" t="s">
        <v>629</v>
      </c>
      <c r="H1395" s="26">
        <v>125</v>
      </c>
      <c r="I1395" s="27">
        <v>111167</v>
      </c>
      <c r="J1395" s="43">
        <f t="shared" si="42"/>
        <v>1.3493212913904306E-2</v>
      </c>
      <c r="K1395" s="26" t="str">
        <f t="shared" si="43"/>
        <v>No</v>
      </c>
      <c r="L1395" s="27" t="s">
        <v>118</v>
      </c>
    </row>
    <row r="1396" spans="1:12" ht="15.6" x14ac:dyDescent="0.3">
      <c r="A1396" s="26" t="s">
        <v>4456</v>
      </c>
      <c r="B1396" s="26" t="s">
        <v>4457</v>
      </c>
      <c r="C1396" s="26" t="s">
        <v>133</v>
      </c>
      <c r="D1396" s="26" t="s">
        <v>952</v>
      </c>
      <c r="E1396" s="26">
        <v>142</v>
      </c>
      <c r="F1396" s="26">
        <v>2648</v>
      </c>
      <c r="G1396" s="26" t="s">
        <v>629</v>
      </c>
      <c r="H1396" s="26">
        <v>53.56</v>
      </c>
      <c r="I1396" s="27">
        <v>47619</v>
      </c>
      <c r="J1396" s="43">
        <f t="shared" si="42"/>
        <v>1.3497133497133497E-2</v>
      </c>
      <c r="K1396" s="26" t="str">
        <f t="shared" si="43"/>
        <v>No</v>
      </c>
      <c r="L1396" s="27" t="s">
        <v>147</v>
      </c>
    </row>
    <row r="1397" spans="1:12" ht="15.6" x14ac:dyDescent="0.3">
      <c r="A1397" s="26" t="s">
        <v>5737</v>
      </c>
      <c r="B1397" s="26" t="s">
        <v>5738</v>
      </c>
      <c r="C1397" s="26" t="s">
        <v>514</v>
      </c>
      <c r="D1397" s="26" t="s">
        <v>172</v>
      </c>
      <c r="E1397" s="26">
        <v>14</v>
      </c>
      <c r="F1397" s="26">
        <v>35</v>
      </c>
      <c r="G1397" s="26" t="s">
        <v>629</v>
      </c>
      <c r="H1397" s="26">
        <v>122.5</v>
      </c>
      <c r="I1397" s="27">
        <v>108889</v>
      </c>
      <c r="J1397" s="43">
        <f t="shared" si="42"/>
        <v>1.3499986224503853E-2</v>
      </c>
      <c r="K1397" s="26" t="str">
        <f t="shared" si="43"/>
        <v>No</v>
      </c>
      <c r="L1397" s="27" t="s">
        <v>118</v>
      </c>
    </row>
    <row r="1398" spans="1:12" ht="15.6" x14ac:dyDescent="0.3">
      <c r="A1398" s="26" t="s">
        <v>4156</v>
      </c>
      <c r="B1398" s="26" t="s">
        <v>4157</v>
      </c>
      <c r="C1398" s="26" t="s">
        <v>95</v>
      </c>
      <c r="D1398" s="26" t="s">
        <v>96</v>
      </c>
      <c r="E1398" s="26">
        <v>415</v>
      </c>
      <c r="F1398" s="26">
        <v>1508</v>
      </c>
      <c r="G1398" s="26" t="s">
        <v>629</v>
      </c>
      <c r="H1398" s="26">
        <v>43.66</v>
      </c>
      <c r="I1398" s="27">
        <v>38750</v>
      </c>
      <c r="J1398" s="43">
        <f t="shared" si="42"/>
        <v>1.3520516129032257E-2</v>
      </c>
      <c r="K1398" s="26" t="str">
        <f t="shared" si="43"/>
        <v>No</v>
      </c>
      <c r="L1398" s="27" t="s">
        <v>147</v>
      </c>
    </row>
    <row r="1399" spans="1:12" ht="15.6" x14ac:dyDescent="0.3">
      <c r="A1399" s="26" t="s">
        <v>3026</v>
      </c>
      <c r="B1399" s="26" t="s">
        <v>3027</v>
      </c>
      <c r="C1399" s="26" t="s">
        <v>211</v>
      </c>
      <c r="D1399" s="26" t="s">
        <v>278</v>
      </c>
      <c r="E1399" s="26">
        <v>31</v>
      </c>
      <c r="F1399" s="26">
        <v>56</v>
      </c>
      <c r="G1399" s="26" t="s">
        <v>629</v>
      </c>
      <c r="H1399" s="26">
        <v>75</v>
      </c>
      <c r="I1399" s="27">
        <v>66515</v>
      </c>
      <c r="J1399" s="43">
        <f t="shared" si="42"/>
        <v>1.3530782530256334E-2</v>
      </c>
      <c r="K1399" s="26" t="str">
        <f t="shared" si="43"/>
        <v>No</v>
      </c>
      <c r="L1399" s="27" t="s">
        <v>130</v>
      </c>
    </row>
    <row r="1400" spans="1:12" ht="15.6" x14ac:dyDescent="0.3">
      <c r="A1400" s="26" t="s">
        <v>2267</v>
      </c>
      <c r="B1400" s="26" t="s">
        <v>2268</v>
      </c>
      <c r="C1400" s="26" t="s">
        <v>625</v>
      </c>
      <c r="D1400" s="26" t="s">
        <v>697</v>
      </c>
      <c r="E1400" s="26">
        <v>297</v>
      </c>
      <c r="F1400" s="26">
        <v>1030</v>
      </c>
      <c r="G1400" s="26" t="s">
        <v>629</v>
      </c>
      <c r="H1400" s="26">
        <v>74</v>
      </c>
      <c r="I1400" s="27">
        <v>65622.299705150159</v>
      </c>
      <c r="J1400" s="43">
        <f t="shared" si="42"/>
        <v>1.353198537676832E-2</v>
      </c>
      <c r="K1400" s="26" t="str">
        <f t="shared" si="43"/>
        <v>No</v>
      </c>
      <c r="L1400" s="27" t="s">
        <v>130</v>
      </c>
    </row>
    <row r="1401" spans="1:12" ht="15.6" x14ac:dyDescent="0.3">
      <c r="A1401" s="26" t="s">
        <v>5094</v>
      </c>
      <c r="B1401" s="26" t="s">
        <v>5095</v>
      </c>
      <c r="C1401" s="26" t="s">
        <v>150</v>
      </c>
      <c r="D1401" s="26" t="s">
        <v>204</v>
      </c>
      <c r="E1401" s="26">
        <v>33</v>
      </c>
      <c r="F1401" s="26">
        <v>100</v>
      </c>
      <c r="G1401" s="26" t="s">
        <v>629</v>
      </c>
      <c r="H1401" s="26">
        <v>44.9</v>
      </c>
      <c r="I1401" s="27">
        <v>39792</v>
      </c>
      <c r="J1401" s="43">
        <f t="shared" si="42"/>
        <v>1.3540410132689987E-2</v>
      </c>
      <c r="K1401" s="26" t="str">
        <f t="shared" si="43"/>
        <v>No</v>
      </c>
      <c r="L1401" s="27" t="s">
        <v>147</v>
      </c>
    </row>
    <row r="1402" spans="1:12" ht="15.6" x14ac:dyDescent="0.3">
      <c r="A1402" s="26" t="s">
        <v>4110</v>
      </c>
      <c r="B1402" s="26" t="s">
        <v>4111</v>
      </c>
      <c r="C1402" s="26" t="s">
        <v>185</v>
      </c>
      <c r="D1402" s="26" t="s">
        <v>304</v>
      </c>
      <c r="E1402" s="26">
        <v>559</v>
      </c>
      <c r="F1402" s="26">
        <v>1841</v>
      </c>
      <c r="G1402" s="26" t="s">
        <v>629</v>
      </c>
      <c r="H1402" s="26">
        <v>80.75</v>
      </c>
      <c r="I1402" s="27">
        <v>71114.902630276963</v>
      </c>
      <c r="J1402" s="43">
        <f t="shared" si="42"/>
        <v>1.3625835994429824E-2</v>
      </c>
      <c r="K1402" s="26" t="str">
        <f t="shared" si="43"/>
        <v>No</v>
      </c>
      <c r="L1402" s="27" t="s">
        <v>130</v>
      </c>
    </row>
    <row r="1403" spans="1:12" ht="15.6" x14ac:dyDescent="0.3">
      <c r="A1403" s="26" t="s">
        <v>2481</v>
      </c>
      <c r="B1403" s="26" t="s">
        <v>2482</v>
      </c>
      <c r="C1403" s="26" t="s">
        <v>303</v>
      </c>
      <c r="D1403" s="26" t="s">
        <v>304</v>
      </c>
      <c r="E1403" s="26">
        <v>129</v>
      </c>
      <c r="F1403" s="26">
        <v>426</v>
      </c>
      <c r="G1403" s="26" t="s">
        <v>629</v>
      </c>
      <c r="H1403" s="26">
        <v>80.650000000000006</v>
      </c>
      <c r="I1403" s="27">
        <v>71024.000000000015</v>
      </c>
      <c r="J1403" s="43">
        <f t="shared" si="42"/>
        <v>1.3626379815273709E-2</v>
      </c>
      <c r="K1403" s="26" t="str">
        <f t="shared" si="43"/>
        <v>No</v>
      </c>
      <c r="L1403" s="27" t="s">
        <v>130</v>
      </c>
    </row>
    <row r="1404" spans="1:12" ht="15.6" x14ac:dyDescent="0.3">
      <c r="A1404" s="26" t="s">
        <v>5635</v>
      </c>
      <c r="B1404" s="26" t="s">
        <v>5636</v>
      </c>
      <c r="C1404" s="26" t="s">
        <v>1174</v>
      </c>
      <c r="D1404" s="26" t="s">
        <v>151</v>
      </c>
      <c r="E1404" s="26">
        <v>58</v>
      </c>
      <c r="F1404" s="26">
        <v>162</v>
      </c>
      <c r="G1404" s="26" t="s">
        <v>629</v>
      </c>
      <c r="H1404" s="26">
        <v>133.33000000000001</v>
      </c>
      <c r="I1404" s="27">
        <v>117344</v>
      </c>
      <c r="J1404" s="43">
        <f t="shared" si="42"/>
        <v>1.3634783201527135E-2</v>
      </c>
      <c r="K1404" s="26" t="str">
        <f t="shared" si="43"/>
        <v>No</v>
      </c>
      <c r="L1404" s="27" t="s">
        <v>118</v>
      </c>
    </row>
    <row r="1405" spans="1:12" ht="15.6" x14ac:dyDescent="0.3">
      <c r="A1405" s="26" t="s">
        <v>3944</v>
      </c>
      <c r="B1405" s="26" t="s">
        <v>3945</v>
      </c>
      <c r="C1405" s="26" t="s">
        <v>139</v>
      </c>
      <c r="D1405" s="26" t="s">
        <v>987</v>
      </c>
      <c r="E1405" s="26">
        <v>1501</v>
      </c>
      <c r="F1405" s="26">
        <v>2715</v>
      </c>
      <c r="G1405" s="26" t="s">
        <v>629</v>
      </c>
      <c r="H1405" s="26">
        <v>49.23</v>
      </c>
      <c r="I1405" s="27">
        <v>43205.271804660828</v>
      </c>
      <c r="J1405" s="43">
        <f t="shared" si="42"/>
        <v>1.3673331408975673E-2</v>
      </c>
      <c r="K1405" s="26" t="str">
        <f t="shared" si="43"/>
        <v>No</v>
      </c>
      <c r="L1405" s="27" t="s">
        <v>147</v>
      </c>
    </row>
    <row r="1406" spans="1:12" ht="15.6" x14ac:dyDescent="0.3">
      <c r="A1406" s="26" t="s">
        <v>5312</v>
      </c>
      <c r="B1406" s="26" t="s">
        <v>5313</v>
      </c>
      <c r="C1406" s="26" t="s">
        <v>479</v>
      </c>
      <c r="D1406" s="26" t="s">
        <v>182</v>
      </c>
      <c r="E1406" s="26">
        <v>20</v>
      </c>
      <c r="F1406" s="26">
        <v>50</v>
      </c>
      <c r="G1406" s="26" t="s">
        <v>629</v>
      </c>
      <c r="H1406" s="26">
        <v>84.93</v>
      </c>
      <c r="I1406" s="27">
        <v>74154</v>
      </c>
      <c r="J1406" s="43">
        <f t="shared" si="42"/>
        <v>1.3743830406990858E-2</v>
      </c>
      <c r="K1406" s="26" t="str">
        <f t="shared" si="43"/>
        <v>No</v>
      </c>
      <c r="L1406" s="27" t="s">
        <v>118</v>
      </c>
    </row>
    <row r="1407" spans="1:12" ht="15.6" x14ac:dyDescent="0.3">
      <c r="A1407" s="26" t="s">
        <v>5753</v>
      </c>
      <c r="B1407" s="26" t="s">
        <v>5754</v>
      </c>
      <c r="C1407" s="26" t="s">
        <v>211</v>
      </c>
      <c r="D1407" s="26" t="s">
        <v>212</v>
      </c>
      <c r="E1407" s="26">
        <v>399</v>
      </c>
      <c r="F1407" s="26">
        <v>1498</v>
      </c>
      <c r="G1407" s="26" t="s">
        <v>629</v>
      </c>
      <c r="H1407" s="26">
        <v>114.52</v>
      </c>
      <c r="I1407" s="27">
        <v>99840.782615868258</v>
      </c>
      <c r="J1407" s="43">
        <f t="shared" si="42"/>
        <v>1.3764315182577348E-2</v>
      </c>
      <c r="K1407" s="26" t="str">
        <f t="shared" si="43"/>
        <v>No</v>
      </c>
      <c r="L1407" s="27" t="s">
        <v>118</v>
      </c>
    </row>
    <row r="1408" spans="1:12" ht="15.6" x14ac:dyDescent="0.3">
      <c r="A1408" s="26" t="s">
        <v>4912</v>
      </c>
      <c r="B1408" s="26" t="s">
        <v>4913</v>
      </c>
      <c r="C1408" s="26" t="s">
        <v>407</v>
      </c>
      <c r="D1408" s="26" t="s">
        <v>88</v>
      </c>
      <c r="E1408" s="26">
        <v>48</v>
      </c>
      <c r="F1408" s="26">
        <v>158</v>
      </c>
      <c r="G1408" s="26" t="s">
        <v>629</v>
      </c>
      <c r="H1408" s="26">
        <v>61</v>
      </c>
      <c r="I1408" s="27">
        <v>52984</v>
      </c>
      <c r="J1408" s="43">
        <f t="shared" si="42"/>
        <v>1.3815491469122754E-2</v>
      </c>
      <c r="K1408" s="26" t="str">
        <f t="shared" si="43"/>
        <v>No</v>
      </c>
      <c r="L1408" s="27" t="s">
        <v>147</v>
      </c>
    </row>
    <row r="1409" spans="1:12" ht="15.6" x14ac:dyDescent="0.3">
      <c r="A1409" s="26" t="s">
        <v>2691</v>
      </c>
      <c r="B1409" s="26" t="s">
        <v>2692</v>
      </c>
      <c r="C1409" s="26" t="s">
        <v>185</v>
      </c>
      <c r="D1409" s="26" t="s">
        <v>186</v>
      </c>
      <c r="E1409" s="26">
        <v>73</v>
      </c>
      <c r="F1409" s="26">
        <v>103</v>
      </c>
      <c r="G1409" s="26" t="s">
        <v>629</v>
      </c>
      <c r="H1409" s="26">
        <v>77.69</v>
      </c>
      <c r="I1409" s="27">
        <v>67448</v>
      </c>
      <c r="J1409" s="43">
        <f t="shared" si="42"/>
        <v>1.3822203771794567E-2</v>
      </c>
      <c r="K1409" s="26" t="str">
        <f t="shared" si="43"/>
        <v>No</v>
      </c>
      <c r="L1409" s="27" t="s">
        <v>130</v>
      </c>
    </row>
    <row r="1410" spans="1:12" ht="15.6" x14ac:dyDescent="0.3">
      <c r="A1410" s="26" t="s">
        <v>4448</v>
      </c>
      <c r="B1410" s="26" t="s">
        <v>4449</v>
      </c>
      <c r="C1410" s="26" t="s">
        <v>195</v>
      </c>
      <c r="D1410" s="26" t="s">
        <v>196</v>
      </c>
      <c r="E1410" s="26">
        <v>147</v>
      </c>
      <c r="F1410" s="26">
        <v>280</v>
      </c>
      <c r="G1410" s="26" t="s">
        <v>629</v>
      </c>
      <c r="H1410" s="26">
        <v>54.8</v>
      </c>
      <c r="I1410" s="27">
        <v>47574</v>
      </c>
      <c r="J1410" s="43">
        <f t="shared" ref="J1410:J1473" si="44">(12*(H1410))/(I1410)</f>
        <v>1.3822676251734138E-2</v>
      </c>
      <c r="K1410" s="26" t="str">
        <f t="shared" si="43"/>
        <v>No</v>
      </c>
      <c r="L1410" s="27" t="s">
        <v>147</v>
      </c>
    </row>
    <row r="1411" spans="1:12" ht="15.6" x14ac:dyDescent="0.3">
      <c r="A1411" s="26" t="s">
        <v>3024</v>
      </c>
      <c r="B1411" s="26" t="s">
        <v>3025</v>
      </c>
      <c r="C1411" s="26" t="s">
        <v>397</v>
      </c>
      <c r="D1411" s="26" t="s">
        <v>265</v>
      </c>
      <c r="E1411" s="26">
        <v>31</v>
      </c>
      <c r="F1411" s="26">
        <v>103</v>
      </c>
      <c r="G1411" s="26" t="s">
        <v>629</v>
      </c>
      <c r="H1411" s="26">
        <v>88</v>
      </c>
      <c r="I1411" s="27">
        <v>76312.666839381025</v>
      </c>
      <c r="J1411" s="43">
        <f t="shared" si="44"/>
        <v>1.3837807584717416E-2</v>
      </c>
      <c r="K1411" s="26" t="str">
        <f t="shared" ref="K1411:K1474" si="45">IF(J1411&gt;1.5%,"Yes","No")</f>
        <v>No</v>
      </c>
      <c r="L1411" s="27" t="s">
        <v>118</v>
      </c>
    </row>
    <row r="1412" spans="1:12" ht="15.6" x14ac:dyDescent="0.3">
      <c r="A1412" s="26" t="s">
        <v>4132</v>
      </c>
      <c r="B1412" s="26" t="s">
        <v>4133</v>
      </c>
      <c r="C1412" s="26" t="s">
        <v>95</v>
      </c>
      <c r="D1412" s="26" t="s">
        <v>96</v>
      </c>
      <c r="E1412" s="26">
        <v>459</v>
      </c>
      <c r="F1412" s="26">
        <v>1726</v>
      </c>
      <c r="G1412" s="26" t="s">
        <v>629</v>
      </c>
      <c r="H1412" s="26">
        <v>48.51</v>
      </c>
      <c r="I1412" s="27">
        <v>42025.340454184377</v>
      </c>
      <c r="J1412" s="43">
        <f t="shared" si="44"/>
        <v>1.3851642692451751E-2</v>
      </c>
      <c r="K1412" s="26" t="str">
        <f t="shared" si="45"/>
        <v>No</v>
      </c>
      <c r="L1412" s="27" t="s">
        <v>147</v>
      </c>
    </row>
    <row r="1413" spans="1:12" ht="15.6" x14ac:dyDescent="0.3">
      <c r="A1413" s="26" t="s">
        <v>3738</v>
      </c>
      <c r="B1413" s="26" t="s">
        <v>3739</v>
      </c>
      <c r="C1413" s="26" t="s">
        <v>95</v>
      </c>
      <c r="D1413" s="26" t="s">
        <v>96</v>
      </c>
      <c r="E1413" s="26">
        <v>4246</v>
      </c>
      <c r="F1413" s="26">
        <v>19669</v>
      </c>
      <c r="G1413" s="26" t="s">
        <v>629</v>
      </c>
      <c r="H1413" s="26">
        <v>47.61</v>
      </c>
      <c r="I1413" s="27">
        <v>41198.736216835263</v>
      </c>
      <c r="J1413" s="43">
        <f t="shared" si="44"/>
        <v>1.3867415665205244E-2</v>
      </c>
      <c r="K1413" s="26" t="str">
        <f t="shared" si="45"/>
        <v>No</v>
      </c>
      <c r="L1413" s="27" t="s">
        <v>147</v>
      </c>
    </row>
    <row r="1414" spans="1:12" ht="15.6" x14ac:dyDescent="0.3">
      <c r="A1414" s="26" t="s">
        <v>5711</v>
      </c>
      <c r="B1414" s="26" t="s">
        <v>5712</v>
      </c>
      <c r="C1414" s="26" t="s">
        <v>1174</v>
      </c>
      <c r="D1414" s="26" t="s">
        <v>151</v>
      </c>
      <c r="E1414" s="26">
        <v>18</v>
      </c>
      <c r="F1414" s="26">
        <v>54</v>
      </c>
      <c r="G1414" s="26" t="s">
        <v>629</v>
      </c>
      <c r="H1414" s="26">
        <v>175</v>
      </c>
      <c r="I1414" s="27">
        <v>151330</v>
      </c>
      <c r="J1414" s="43">
        <f t="shared" si="44"/>
        <v>1.3876957642238816E-2</v>
      </c>
      <c r="K1414" s="26" t="str">
        <f t="shared" si="45"/>
        <v>No</v>
      </c>
      <c r="L1414" s="27" t="s">
        <v>118</v>
      </c>
    </row>
    <row r="1415" spans="1:12" ht="15.6" x14ac:dyDescent="0.3">
      <c r="A1415" s="26" t="s">
        <v>3838</v>
      </c>
      <c r="B1415" s="26" t="s">
        <v>3839</v>
      </c>
      <c r="C1415" s="26" t="s">
        <v>105</v>
      </c>
      <c r="D1415" s="26" t="s">
        <v>172</v>
      </c>
      <c r="E1415" s="26">
        <v>2460</v>
      </c>
      <c r="F1415" s="26">
        <v>8352</v>
      </c>
      <c r="G1415" s="26" t="s">
        <v>629</v>
      </c>
      <c r="H1415" s="26">
        <v>64.040000000000006</v>
      </c>
      <c r="I1415" s="27">
        <v>55297.391289704065</v>
      </c>
      <c r="J1415" s="43">
        <f t="shared" si="44"/>
        <v>1.38972197797527E-2</v>
      </c>
      <c r="K1415" s="26" t="str">
        <f t="shared" si="45"/>
        <v>No</v>
      </c>
      <c r="L1415" s="27" t="s">
        <v>130</v>
      </c>
    </row>
    <row r="1416" spans="1:12" ht="15.6" x14ac:dyDescent="0.3">
      <c r="A1416" s="26" t="s">
        <v>2663</v>
      </c>
      <c r="B1416" s="26" t="s">
        <v>2664</v>
      </c>
      <c r="C1416" s="26" t="s">
        <v>185</v>
      </c>
      <c r="D1416" s="26" t="s">
        <v>186</v>
      </c>
      <c r="E1416" s="26">
        <v>82</v>
      </c>
      <c r="F1416" s="26">
        <v>230</v>
      </c>
      <c r="G1416" s="26" t="s">
        <v>629</v>
      </c>
      <c r="H1416" s="26">
        <v>74.67</v>
      </c>
      <c r="I1416" s="27">
        <v>64264</v>
      </c>
      <c r="J1416" s="43">
        <f t="shared" si="44"/>
        <v>1.3943109672600523E-2</v>
      </c>
      <c r="K1416" s="26" t="str">
        <f t="shared" si="45"/>
        <v>No</v>
      </c>
      <c r="L1416" s="27" t="s">
        <v>130</v>
      </c>
    </row>
    <row r="1417" spans="1:12" ht="15.6" x14ac:dyDescent="0.3">
      <c r="A1417" s="26" t="s">
        <v>3990</v>
      </c>
      <c r="B1417" s="26" t="s">
        <v>3991</v>
      </c>
      <c r="C1417" s="26" t="s">
        <v>726</v>
      </c>
      <c r="D1417" s="26" t="s">
        <v>88</v>
      </c>
      <c r="E1417" s="26">
        <v>1173</v>
      </c>
      <c r="F1417" s="26">
        <v>5500</v>
      </c>
      <c r="G1417" s="26" t="s">
        <v>629</v>
      </c>
      <c r="H1417" s="26">
        <v>66.150000000000006</v>
      </c>
      <c r="I1417" s="27">
        <v>56923.52637773579</v>
      </c>
      <c r="J1417" s="43">
        <f t="shared" si="44"/>
        <v>1.3945025027656667E-2</v>
      </c>
      <c r="K1417" s="26" t="str">
        <f t="shared" si="45"/>
        <v>No</v>
      </c>
      <c r="L1417" s="27" t="s">
        <v>130</v>
      </c>
    </row>
    <row r="1418" spans="1:12" ht="15.6" x14ac:dyDescent="0.3">
      <c r="A1418" s="26" t="s">
        <v>5108</v>
      </c>
      <c r="B1418" s="26" t="s">
        <v>5109</v>
      </c>
      <c r="C1418" s="26" t="s">
        <v>951</v>
      </c>
      <c r="D1418" s="26" t="s">
        <v>952</v>
      </c>
      <c r="E1418" s="26">
        <v>32</v>
      </c>
      <c r="F1418" s="26">
        <v>75</v>
      </c>
      <c r="G1418" s="26" t="s">
        <v>629</v>
      </c>
      <c r="H1418" s="26">
        <v>99</v>
      </c>
      <c r="I1418" s="27">
        <v>85174</v>
      </c>
      <c r="J1418" s="43">
        <f t="shared" si="44"/>
        <v>1.3947918378848005E-2</v>
      </c>
      <c r="K1418" s="26" t="str">
        <f t="shared" si="45"/>
        <v>No</v>
      </c>
      <c r="L1418" s="27" t="s">
        <v>118</v>
      </c>
    </row>
    <row r="1419" spans="1:12" ht="15.6" x14ac:dyDescent="0.3">
      <c r="A1419" s="26" t="s">
        <v>4266</v>
      </c>
      <c r="B1419" s="26" t="s">
        <v>4267</v>
      </c>
      <c r="C1419" s="26" t="s">
        <v>158</v>
      </c>
      <c r="D1419" s="26" t="s">
        <v>96</v>
      </c>
      <c r="E1419" s="26">
        <v>275</v>
      </c>
      <c r="F1419" s="26">
        <v>642</v>
      </c>
      <c r="G1419" s="26" t="s">
        <v>629</v>
      </c>
      <c r="H1419" s="26">
        <v>77</v>
      </c>
      <c r="I1419" s="27">
        <v>66161</v>
      </c>
      <c r="J1419" s="43">
        <f t="shared" si="44"/>
        <v>1.3965931591118634E-2</v>
      </c>
      <c r="K1419" s="26" t="str">
        <f t="shared" si="45"/>
        <v>No</v>
      </c>
      <c r="L1419" s="27" t="s">
        <v>130</v>
      </c>
    </row>
    <row r="1420" spans="1:12" ht="15.6" x14ac:dyDescent="0.3">
      <c r="A1420" s="26" t="s">
        <v>4144</v>
      </c>
      <c r="B1420" s="26" t="s">
        <v>4145</v>
      </c>
      <c r="C1420" s="26" t="s">
        <v>654</v>
      </c>
      <c r="D1420" s="26" t="s">
        <v>238</v>
      </c>
      <c r="E1420" s="26">
        <v>453</v>
      </c>
      <c r="F1420" s="26">
        <v>1495</v>
      </c>
      <c r="G1420" s="26" t="s">
        <v>629</v>
      </c>
      <c r="H1420" s="26">
        <v>75.61</v>
      </c>
      <c r="I1420" s="27">
        <v>64926.982633076695</v>
      </c>
      <c r="J1420" s="43">
        <f t="shared" si="44"/>
        <v>1.3974467366326843E-2</v>
      </c>
      <c r="K1420" s="26" t="str">
        <f t="shared" si="45"/>
        <v>No</v>
      </c>
      <c r="L1420" s="27" t="s">
        <v>130</v>
      </c>
    </row>
    <row r="1421" spans="1:12" ht="15.6" x14ac:dyDescent="0.3">
      <c r="A1421" s="26" t="s">
        <v>5767</v>
      </c>
      <c r="B1421" s="26" t="s">
        <v>5768</v>
      </c>
      <c r="C1421" s="26" t="s">
        <v>303</v>
      </c>
      <c r="D1421" s="26" t="s">
        <v>304</v>
      </c>
      <c r="E1421" s="26">
        <v>21</v>
      </c>
      <c r="F1421" s="26">
        <v>69</v>
      </c>
      <c r="G1421" s="26" t="s">
        <v>629</v>
      </c>
      <c r="H1421" s="26">
        <v>162.16999999999999</v>
      </c>
      <c r="I1421" s="27">
        <v>139180</v>
      </c>
      <c r="J1421" s="43">
        <f t="shared" si="44"/>
        <v>1.3982181347894812E-2</v>
      </c>
      <c r="K1421" s="26" t="str">
        <f t="shared" si="45"/>
        <v>No</v>
      </c>
      <c r="L1421" s="27" t="s">
        <v>118</v>
      </c>
    </row>
    <row r="1422" spans="1:12" ht="15.6" x14ac:dyDescent="0.3">
      <c r="A1422" s="26" t="s">
        <v>4522</v>
      </c>
      <c r="B1422" s="26" t="s">
        <v>4523</v>
      </c>
      <c r="C1422" s="26" t="s">
        <v>397</v>
      </c>
      <c r="D1422" s="26" t="s">
        <v>1892</v>
      </c>
      <c r="E1422" s="26">
        <v>120</v>
      </c>
      <c r="F1422" s="26">
        <v>382</v>
      </c>
      <c r="G1422" s="26" t="s">
        <v>629</v>
      </c>
      <c r="H1422" s="26">
        <v>43</v>
      </c>
      <c r="I1422" s="27">
        <v>36875</v>
      </c>
      <c r="J1422" s="43">
        <f t="shared" si="44"/>
        <v>1.3993220338983051E-2</v>
      </c>
      <c r="K1422" s="26" t="str">
        <f t="shared" si="45"/>
        <v>No</v>
      </c>
      <c r="L1422" s="27" t="s">
        <v>147</v>
      </c>
    </row>
    <row r="1423" spans="1:12" ht="15.6" x14ac:dyDescent="0.3">
      <c r="A1423" s="26" t="s">
        <v>5653</v>
      </c>
      <c r="B1423" s="26" t="s">
        <v>5654</v>
      </c>
      <c r="C1423" s="26" t="s">
        <v>303</v>
      </c>
      <c r="D1423" s="26" t="s">
        <v>304</v>
      </c>
      <c r="E1423" s="26">
        <v>44</v>
      </c>
      <c r="F1423" s="26">
        <v>145</v>
      </c>
      <c r="G1423" s="26" t="s">
        <v>629</v>
      </c>
      <c r="H1423" s="26">
        <v>198.58</v>
      </c>
      <c r="I1423" s="27">
        <v>170250</v>
      </c>
      <c r="J1423" s="43">
        <f t="shared" si="44"/>
        <v>1.3996828193832599E-2</v>
      </c>
      <c r="K1423" s="26" t="str">
        <f t="shared" si="45"/>
        <v>No</v>
      </c>
      <c r="L1423" s="27" t="s">
        <v>118</v>
      </c>
    </row>
    <row r="1424" spans="1:12" ht="15.6" x14ac:dyDescent="0.3">
      <c r="A1424" s="26" t="s">
        <v>3198</v>
      </c>
      <c r="B1424" s="26" t="s">
        <v>3199</v>
      </c>
      <c r="C1424" s="26" t="s">
        <v>1174</v>
      </c>
      <c r="D1424" s="26" t="s">
        <v>151</v>
      </c>
      <c r="E1424" s="26">
        <v>20</v>
      </c>
      <c r="F1424" s="26">
        <v>60</v>
      </c>
      <c r="G1424" s="26" t="s">
        <v>629</v>
      </c>
      <c r="H1424" s="26">
        <v>100</v>
      </c>
      <c r="I1424" s="27">
        <v>85731.96158990683</v>
      </c>
      <c r="J1424" s="43">
        <f t="shared" si="44"/>
        <v>1.3997113535557727E-2</v>
      </c>
      <c r="K1424" s="26" t="str">
        <f t="shared" si="45"/>
        <v>No</v>
      </c>
      <c r="L1424" s="27" t="s">
        <v>118</v>
      </c>
    </row>
    <row r="1425" spans="1:12" ht="15.6" x14ac:dyDescent="0.3">
      <c r="A1425" s="26" t="s">
        <v>4996</v>
      </c>
      <c r="B1425" s="26" t="s">
        <v>4997</v>
      </c>
      <c r="C1425" s="26" t="s">
        <v>1174</v>
      </c>
      <c r="D1425" s="26" t="s">
        <v>151</v>
      </c>
      <c r="E1425" s="26">
        <v>41</v>
      </c>
      <c r="F1425" s="26">
        <v>123</v>
      </c>
      <c r="G1425" s="26" t="s">
        <v>629</v>
      </c>
      <c r="H1425" s="26">
        <v>93.97</v>
      </c>
      <c r="I1425" s="27">
        <v>80477</v>
      </c>
      <c r="J1425" s="43">
        <f t="shared" si="44"/>
        <v>1.4011953725909264E-2</v>
      </c>
      <c r="K1425" s="26" t="str">
        <f t="shared" si="45"/>
        <v>No</v>
      </c>
      <c r="L1425" s="27" t="s">
        <v>118</v>
      </c>
    </row>
    <row r="1426" spans="1:12" ht="15.6" x14ac:dyDescent="0.3">
      <c r="A1426" s="26" t="s">
        <v>2015</v>
      </c>
      <c r="B1426" s="26" t="s">
        <v>2016</v>
      </c>
      <c r="C1426" s="26" t="s">
        <v>211</v>
      </c>
      <c r="D1426" s="26" t="s">
        <v>295</v>
      </c>
      <c r="E1426" s="26">
        <v>1188</v>
      </c>
      <c r="F1426" s="26">
        <v>3308</v>
      </c>
      <c r="G1426" s="26" t="s">
        <v>629</v>
      </c>
      <c r="H1426" s="26">
        <v>65.959999999999994</v>
      </c>
      <c r="I1426" s="27">
        <v>56447</v>
      </c>
      <c r="J1426" s="43">
        <f t="shared" si="44"/>
        <v>1.4022357255478591E-2</v>
      </c>
      <c r="K1426" s="26" t="str">
        <f t="shared" si="45"/>
        <v>No</v>
      </c>
      <c r="L1426" s="27" t="s">
        <v>130</v>
      </c>
    </row>
    <row r="1427" spans="1:12" ht="15.6" x14ac:dyDescent="0.3">
      <c r="A1427" s="26" t="s">
        <v>5641</v>
      </c>
      <c r="B1427" s="26" t="s">
        <v>5642</v>
      </c>
      <c r="C1427" s="26" t="s">
        <v>150</v>
      </c>
      <c r="D1427" s="26" t="s">
        <v>352</v>
      </c>
      <c r="E1427" s="26">
        <v>54</v>
      </c>
      <c r="F1427" s="26">
        <v>152</v>
      </c>
      <c r="G1427" s="26" t="s">
        <v>629</v>
      </c>
      <c r="H1427" s="26">
        <v>194</v>
      </c>
      <c r="I1427" s="27">
        <v>165924.93275389029</v>
      </c>
      <c r="J1427" s="43">
        <f t="shared" si="44"/>
        <v>1.4030441123957108E-2</v>
      </c>
      <c r="K1427" s="26" t="str">
        <f t="shared" si="45"/>
        <v>No</v>
      </c>
      <c r="L1427" s="27" t="s">
        <v>118</v>
      </c>
    </row>
    <row r="1428" spans="1:12" ht="15.6" x14ac:dyDescent="0.3">
      <c r="A1428" s="26" t="s">
        <v>1822</v>
      </c>
      <c r="B1428" s="26" t="s">
        <v>1823</v>
      </c>
      <c r="C1428" s="26" t="s">
        <v>191</v>
      </c>
      <c r="D1428" s="26" t="s">
        <v>192</v>
      </c>
      <c r="E1428" s="26">
        <v>3255</v>
      </c>
      <c r="F1428" s="26">
        <v>3400</v>
      </c>
      <c r="G1428" s="26" t="s">
        <v>629</v>
      </c>
      <c r="H1428" s="26">
        <v>82.89</v>
      </c>
      <c r="I1428" s="27">
        <v>70859.823683639363</v>
      </c>
      <c r="J1428" s="43">
        <f t="shared" si="44"/>
        <v>1.4037291490321039E-2</v>
      </c>
      <c r="K1428" s="26" t="str">
        <f t="shared" si="45"/>
        <v>No</v>
      </c>
      <c r="L1428" s="27" t="s">
        <v>130</v>
      </c>
    </row>
    <row r="1429" spans="1:12" ht="15.6" x14ac:dyDescent="0.3">
      <c r="A1429" s="26" t="s">
        <v>5685</v>
      </c>
      <c r="B1429" s="26" t="s">
        <v>5686</v>
      </c>
      <c r="C1429" s="26" t="s">
        <v>1174</v>
      </c>
      <c r="D1429" s="26" t="s">
        <v>151</v>
      </c>
      <c r="E1429" s="26">
        <v>27</v>
      </c>
      <c r="F1429" s="26">
        <v>62</v>
      </c>
      <c r="G1429" s="26" t="s">
        <v>629</v>
      </c>
      <c r="H1429" s="26">
        <v>160</v>
      </c>
      <c r="I1429" s="27">
        <v>136555.21439112129</v>
      </c>
      <c r="J1429" s="43">
        <f t="shared" si="44"/>
        <v>1.4060246681615087E-2</v>
      </c>
      <c r="K1429" s="26" t="str">
        <f t="shared" si="45"/>
        <v>No</v>
      </c>
      <c r="L1429" s="27" t="s">
        <v>118</v>
      </c>
    </row>
    <row r="1430" spans="1:12" ht="15.6" x14ac:dyDescent="0.3">
      <c r="A1430" s="26" t="s">
        <v>4254</v>
      </c>
      <c r="B1430" s="26" t="s">
        <v>4255</v>
      </c>
      <c r="C1430" s="26" t="s">
        <v>185</v>
      </c>
      <c r="D1430" s="26" t="s">
        <v>304</v>
      </c>
      <c r="E1430" s="26">
        <v>293</v>
      </c>
      <c r="F1430" s="26">
        <v>722</v>
      </c>
      <c r="G1430" s="26" t="s">
        <v>629</v>
      </c>
      <c r="H1430" s="26">
        <v>50.24</v>
      </c>
      <c r="I1430" s="27">
        <v>42865.000000000007</v>
      </c>
      <c r="J1430" s="43">
        <f t="shared" si="44"/>
        <v>1.4064621486060887E-2</v>
      </c>
      <c r="K1430" s="26" t="str">
        <f t="shared" si="45"/>
        <v>No</v>
      </c>
      <c r="L1430" s="27" t="s">
        <v>147</v>
      </c>
    </row>
    <row r="1431" spans="1:12" ht="15.6" x14ac:dyDescent="0.3">
      <c r="A1431" s="26" t="s">
        <v>4656</v>
      </c>
      <c r="B1431" s="26" t="s">
        <v>4657</v>
      </c>
      <c r="C1431" s="26" t="s">
        <v>344</v>
      </c>
      <c r="D1431" s="26" t="s">
        <v>175</v>
      </c>
      <c r="E1431" s="26">
        <v>85</v>
      </c>
      <c r="F1431" s="26">
        <v>250</v>
      </c>
      <c r="G1431" s="26" t="s">
        <v>629</v>
      </c>
      <c r="H1431" s="26">
        <v>50</v>
      </c>
      <c r="I1431" s="27">
        <v>42576</v>
      </c>
      <c r="J1431" s="43">
        <f t="shared" si="44"/>
        <v>1.4092446448703494E-2</v>
      </c>
      <c r="K1431" s="26" t="str">
        <f t="shared" si="45"/>
        <v>No</v>
      </c>
      <c r="L1431" s="27" t="s">
        <v>147</v>
      </c>
    </row>
    <row r="1432" spans="1:12" ht="15.6" x14ac:dyDescent="0.3">
      <c r="A1432" s="26" t="s">
        <v>5751</v>
      </c>
      <c r="B1432" s="26" t="s">
        <v>5752</v>
      </c>
      <c r="C1432" s="26" t="s">
        <v>133</v>
      </c>
      <c r="D1432" s="26" t="s">
        <v>161</v>
      </c>
      <c r="E1432" s="26">
        <v>560</v>
      </c>
      <c r="F1432" s="26">
        <v>844</v>
      </c>
      <c r="G1432" s="26" t="s">
        <v>629</v>
      </c>
      <c r="H1432" s="26">
        <v>111.62</v>
      </c>
      <c r="I1432" s="27">
        <v>94977.826248449928</v>
      </c>
      <c r="J1432" s="43">
        <f t="shared" si="44"/>
        <v>1.4102660093485349E-2</v>
      </c>
      <c r="K1432" s="26" t="str">
        <f t="shared" si="45"/>
        <v>No</v>
      </c>
      <c r="L1432" s="27" t="s">
        <v>118</v>
      </c>
    </row>
    <row r="1433" spans="1:12" ht="15.6" x14ac:dyDescent="0.3">
      <c r="A1433" s="26" t="s">
        <v>5675</v>
      </c>
      <c r="B1433" s="26" t="s">
        <v>5676</v>
      </c>
      <c r="C1433" s="26" t="s">
        <v>150</v>
      </c>
      <c r="D1433" s="26" t="s">
        <v>204</v>
      </c>
      <c r="E1433" s="26">
        <v>30</v>
      </c>
      <c r="F1433" s="26">
        <v>120</v>
      </c>
      <c r="G1433" s="26" t="s">
        <v>629</v>
      </c>
      <c r="H1433" s="26">
        <v>125.08</v>
      </c>
      <c r="I1433" s="27">
        <v>106429</v>
      </c>
      <c r="J1433" s="43">
        <f t="shared" si="44"/>
        <v>1.4102923075477549E-2</v>
      </c>
      <c r="K1433" s="26" t="str">
        <f t="shared" si="45"/>
        <v>No</v>
      </c>
      <c r="L1433" s="27" t="s">
        <v>118</v>
      </c>
    </row>
    <row r="1434" spans="1:12" ht="15.6" x14ac:dyDescent="0.3">
      <c r="A1434" s="26" t="s">
        <v>4228</v>
      </c>
      <c r="B1434" s="26" t="s">
        <v>4229</v>
      </c>
      <c r="C1434" s="26" t="s">
        <v>625</v>
      </c>
      <c r="D1434" s="26" t="s">
        <v>238</v>
      </c>
      <c r="E1434" s="26">
        <v>316</v>
      </c>
      <c r="F1434" s="26">
        <v>1048</v>
      </c>
      <c r="G1434" s="26" t="s">
        <v>629</v>
      </c>
      <c r="H1434" s="26">
        <v>67.95</v>
      </c>
      <c r="I1434" s="27">
        <v>57746.54596917508</v>
      </c>
      <c r="J1434" s="43">
        <f t="shared" si="44"/>
        <v>1.4120325056935145E-2</v>
      </c>
      <c r="K1434" s="26" t="str">
        <f t="shared" si="45"/>
        <v>No</v>
      </c>
      <c r="L1434" s="27" t="s">
        <v>130</v>
      </c>
    </row>
    <row r="1435" spans="1:12" ht="15.6" x14ac:dyDescent="0.3">
      <c r="A1435" s="26" t="s">
        <v>4410</v>
      </c>
      <c r="B1435" s="26" t="s">
        <v>4411</v>
      </c>
      <c r="C1435" s="26" t="s">
        <v>191</v>
      </c>
      <c r="D1435" s="26" t="s">
        <v>192</v>
      </c>
      <c r="E1435" s="26">
        <v>167</v>
      </c>
      <c r="F1435" s="26">
        <v>468</v>
      </c>
      <c r="G1435" s="26" t="s">
        <v>629</v>
      </c>
      <c r="H1435" s="26">
        <v>54.17</v>
      </c>
      <c r="I1435" s="27">
        <v>45987.033801095298</v>
      </c>
      <c r="J1435" s="43">
        <f t="shared" si="44"/>
        <v>1.4135288716632069E-2</v>
      </c>
      <c r="K1435" s="26" t="str">
        <f t="shared" si="45"/>
        <v>No</v>
      </c>
      <c r="L1435" s="27" t="s">
        <v>147</v>
      </c>
    </row>
    <row r="1436" spans="1:12" ht="15.6" x14ac:dyDescent="0.3">
      <c r="A1436" s="26" t="s">
        <v>2587</v>
      </c>
      <c r="B1436" s="26" t="s">
        <v>2588</v>
      </c>
      <c r="C1436" s="26" t="s">
        <v>528</v>
      </c>
      <c r="D1436" s="26" t="s">
        <v>88</v>
      </c>
      <c r="E1436" s="26">
        <v>95</v>
      </c>
      <c r="F1436" s="26">
        <v>360</v>
      </c>
      <c r="G1436" s="26" t="s">
        <v>629</v>
      </c>
      <c r="H1436" s="26">
        <v>103.29</v>
      </c>
      <c r="I1436" s="27">
        <v>87614</v>
      </c>
      <c r="J1436" s="43">
        <f t="shared" si="44"/>
        <v>1.4147054123770174E-2</v>
      </c>
      <c r="K1436" s="26" t="str">
        <f t="shared" si="45"/>
        <v>No</v>
      </c>
      <c r="L1436" s="27" t="s">
        <v>118</v>
      </c>
    </row>
    <row r="1437" spans="1:12" ht="15.6" x14ac:dyDescent="0.3">
      <c r="A1437" s="26" t="s">
        <v>2707</v>
      </c>
      <c r="B1437" s="26" t="s">
        <v>2708</v>
      </c>
      <c r="C1437" s="26" t="s">
        <v>1387</v>
      </c>
      <c r="D1437" s="26" t="s">
        <v>434</v>
      </c>
      <c r="E1437" s="26">
        <v>70</v>
      </c>
      <c r="F1437" s="26">
        <v>200</v>
      </c>
      <c r="G1437" s="26" t="s">
        <v>629</v>
      </c>
      <c r="H1437" s="26">
        <v>88.44</v>
      </c>
      <c r="I1437" s="27">
        <v>74868</v>
      </c>
      <c r="J1437" s="43">
        <f t="shared" si="44"/>
        <v>1.4175348613559865E-2</v>
      </c>
      <c r="K1437" s="26" t="str">
        <f t="shared" si="45"/>
        <v>No</v>
      </c>
      <c r="L1437" s="27" t="s">
        <v>118</v>
      </c>
    </row>
    <row r="1438" spans="1:12" ht="15.6" x14ac:dyDescent="0.3">
      <c r="A1438" s="26" t="s">
        <v>4690</v>
      </c>
      <c r="B1438" s="26" t="s">
        <v>4691</v>
      </c>
      <c r="C1438" s="26" t="s">
        <v>237</v>
      </c>
      <c r="D1438" s="26" t="s">
        <v>238</v>
      </c>
      <c r="E1438" s="26">
        <v>80</v>
      </c>
      <c r="F1438" s="26">
        <v>264</v>
      </c>
      <c r="G1438" s="26" t="s">
        <v>629</v>
      </c>
      <c r="H1438" s="26">
        <v>33.33</v>
      </c>
      <c r="I1438" s="27">
        <v>28214.118671381082</v>
      </c>
      <c r="J1438" s="43">
        <f t="shared" si="44"/>
        <v>1.417588139677382E-2</v>
      </c>
      <c r="K1438" s="26" t="str">
        <f t="shared" si="45"/>
        <v>No</v>
      </c>
      <c r="L1438" s="27" t="s">
        <v>147</v>
      </c>
    </row>
    <row r="1439" spans="1:12" ht="15.6" x14ac:dyDescent="0.3">
      <c r="A1439" s="26" t="s">
        <v>4640</v>
      </c>
      <c r="B1439" s="26" t="s">
        <v>4641</v>
      </c>
      <c r="C1439" s="26" t="s">
        <v>303</v>
      </c>
      <c r="D1439" s="26" t="s">
        <v>304</v>
      </c>
      <c r="E1439" s="26">
        <v>88</v>
      </c>
      <c r="F1439" s="26">
        <v>290</v>
      </c>
      <c r="G1439" s="26" t="s">
        <v>629</v>
      </c>
      <c r="H1439" s="26">
        <v>90.17</v>
      </c>
      <c r="I1439" s="27">
        <v>76277</v>
      </c>
      <c r="J1439" s="43">
        <f t="shared" si="44"/>
        <v>1.4185665403725893E-2</v>
      </c>
      <c r="K1439" s="26" t="str">
        <f t="shared" si="45"/>
        <v>No</v>
      </c>
      <c r="L1439" s="27" t="s">
        <v>118</v>
      </c>
    </row>
    <row r="1440" spans="1:12" ht="15.6" x14ac:dyDescent="0.3">
      <c r="A1440" s="26" t="s">
        <v>5008</v>
      </c>
      <c r="B1440" s="26" t="s">
        <v>5009</v>
      </c>
      <c r="C1440" s="26" t="s">
        <v>272</v>
      </c>
      <c r="D1440" s="26" t="s">
        <v>273</v>
      </c>
      <c r="E1440" s="26">
        <v>40</v>
      </c>
      <c r="F1440" s="26">
        <v>80</v>
      </c>
      <c r="G1440" s="26" t="s">
        <v>629</v>
      </c>
      <c r="H1440" s="26">
        <v>55</v>
      </c>
      <c r="I1440" s="27">
        <v>46500</v>
      </c>
      <c r="J1440" s="43">
        <f t="shared" si="44"/>
        <v>1.4193548387096775E-2</v>
      </c>
      <c r="K1440" s="26" t="str">
        <f t="shared" si="45"/>
        <v>No</v>
      </c>
      <c r="L1440" s="27" t="s">
        <v>147</v>
      </c>
    </row>
    <row r="1441" spans="1:12" ht="15.6" x14ac:dyDescent="0.3">
      <c r="A1441" s="26" t="s">
        <v>1909</v>
      </c>
      <c r="B1441" s="26" t="s">
        <v>1910</v>
      </c>
      <c r="C1441" s="26" t="s">
        <v>128</v>
      </c>
      <c r="D1441" s="26" t="s">
        <v>175</v>
      </c>
      <c r="E1441" s="26">
        <v>1950</v>
      </c>
      <c r="F1441" s="26">
        <v>6428</v>
      </c>
      <c r="G1441" s="26" t="s">
        <v>629</v>
      </c>
      <c r="H1441" s="26">
        <v>92</v>
      </c>
      <c r="I1441" s="27">
        <v>77753.393937469475</v>
      </c>
      <c r="J1441" s="43">
        <f t="shared" si="44"/>
        <v>1.41987371109209E-2</v>
      </c>
      <c r="K1441" s="26" t="str">
        <f t="shared" si="45"/>
        <v>No</v>
      </c>
      <c r="L1441" s="27" t="s">
        <v>118</v>
      </c>
    </row>
    <row r="1442" spans="1:12" ht="15.6" x14ac:dyDescent="0.3">
      <c r="A1442" s="26" t="s">
        <v>4310</v>
      </c>
      <c r="B1442" s="26" t="s">
        <v>4311</v>
      </c>
      <c r="C1442" s="26" t="s">
        <v>105</v>
      </c>
      <c r="D1442" s="26" t="s">
        <v>106</v>
      </c>
      <c r="E1442" s="26">
        <v>234</v>
      </c>
      <c r="F1442" s="26">
        <v>353</v>
      </c>
      <c r="G1442" s="26" t="s">
        <v>629</v>
      </c>
      <c r="H1442" s="26">
        <v>95.91</v>
      </c>
      <c r="I1442" s="27">
        <v>80815</v>
      </c>
      <c r="J1442" s="43">
        <f t="shared" si="44"/>
        <v>1.4241415578791067E-2</v>
      </c>
      <c r="K1442" s="26" t="str">
        <f t="shared" si="45"/>
        <v>No</v>
      </c>
      <c r="L1442" s="27" t="s">
        <v>118</v>
      </c>
    </row>
    <row r="1443" spans="1:12" ht="15.6" x14ac:dyDescent="0.3">
      <c r="A1443" s="26" t="s">
        <v>4262</v>
      </c>
      <c r="B1443" s="26" t="s">
        <v>4263</v>
      </c>
      <c r="C1443" s="26" t="s">
        <v>154</v>
      </c>
      <c r="D1443" s="26" t="s">
        <v>155</v>
      </c>
      <c r="E1443" s="26">
        <v>283</v>
      </c>
      <c r="F1443" s="26">
        <v>709</v>
      </c>
      <c r="G1443" s="26" t="s">
        <v>629</v>
      </c>
      <c r="H1443" s="26">
        <v>77.09</v>
      </c>
      <c r="I1443" s="27">
        <v>64669.350687583174</v>
      </c>
      <c r="J1443" s="43">
        <f t="shared" si="44"/>
        <v>1.4304767098544873E-2</v>
      </c>
      <c r="K1443" s="26" t="str">
        <f t="shared" si="45"/>
        <v>No</v>
      </c>
      <c r="L1443" s="27" t="s">
        <v>130</v>
      </c>
    </row>
    <row r="1444" spans="1:12" ht="15.6" x14ac:dyDescent="0.3">
      <c r="A1444" s="26" t="s">
        <v>2891</v>
      </c>
      <c r="B1444" s="26" t="s">
        <v>2892</v>
      </c>
      <c r="C1444" s="26" t="s">
        <v>237</v>
      </c>
      <c r="D1444" s="26" t="s">
        <v>238</v>
      </c>
      <c r="E1444" s="26">
        <v>42</v>
      </c>
      <c r="F1444" s="26">
        <v>124</v>
      </c>
      <c r="G1444" s="26" t="s">
        <v>629</v>
      </c>
      <c r="H1444" s="26">
        <v>75</v>
      </c>
      <c r="I1444" s="27">
        <v>62883</v>
      </c>
      <c r="J1444" s="43">
        <f t="shared" si="44"/>
        <v>1.4312294260770001E-2</v>
      </c>
      <c r="K1444" s="26" t="str">
        <f t="shared" si="45"/>
        <v>No</v>
      </c>
      <c r="L1444" s="27" t="s">
        <v>130</v>
      </c>
    </row>
    <row r="1445" spans="1:12" ht="15.6" x14ac:dyDescent="0.3">
      <c r="A1445" s="26" t="s">
        <v>5663</v>
      </c>
      <c r="B1445" s="26" t="s">
        <v>5664</v>
      </c>
      <c r="C1445" s="26" t="s">
        <v>1174</v>
      </c>
      <c r="D1445" s="26" t="s">
        <v>151</v>
      </c>
      <c r="E1445" s="26">
        <v>37</v>
      </c>
      <c r="F1445" s="26">
        <v>57</v>
      </c>
      <c r="G1445" s="26" t="s">
        <v>629</v>
      </c>
      <c r="H1445" s="26">
        <v>120</v>
      </c>
      <c r="I1445" s="27">
        <v>100590</v>
      </c>
      <c r="J1445" s="43">
        <f t="shared" si="44"/>
        <v>1.4315538323889055E-2</v>
      </c>
      <c r="K1445" s="26" t="str">
        <f t="shared" si="45"/>
        <v>No</v>
      </c>
      <c r="L1445" s="27" t="s">
        <v>118</v>
      </c>
    </row>
    <row r="1446" spans="1:12" ht="15.6" x14ac:dyDescent="0.3">
      <c r="A1446" s="26" t="s">
        <v>4060</v>
      </c>
      <c r="B1446" s="26" t="s">
        <v>4061</v>
      </c>
      <c r="C1446" s="26" t="s">
        <v>249</v>
      </c>
      <c r="D1446" s="26" t="s">
        <v>250</v>
      </c>
      <c r="E1446" s="26">
        <v>749</v>
      </c>
      <c r="F1446" s="26">
        <v>4060</v>
      </c>
      <c r="G1446" s="26" t="s">
        <v>629</v>
      </c>
      <c r="H1446" s="26">
        <v>47.29</v>
      </c>
      <c r="I1446" s="27">
        <v>39609.272674159991</v>
      </c>
      <c r="J1446" s="43">
        <f t="shared" si="44"/>
        <v>1.4326948254472961E-2</v>
      </c>
      <c r="K1446" s="26" t="str">
        <f t="shared" si="45"/>
        <v>No</v>
      </c>
      <c r="L1446" s="27" t="s">
        <v>147</v>
      </c>
    </row>
    <row r="1447" spans="1:12" ht="15.6" x14ac:dyDescent="0.3">
      <c r="A1447" s="26" t="s">
        <v>2819</v>
      </c>
      <c r="B1447" s="26" t="s">
        <v>2820</v>
      </c>
      <c r="C1447" s="26" t="s">
        <v>95</v>
      </c>
      <c r="D1447" s="26" t="s">
        <v>96</v>
      </c>
      <c r="E1447" s="26">
        <v>50</v>
      </c>
      <c r="F1447" s="26">
        <v>150</v>
      </c>
      <c r="G1447" s="26" t="s">
        <v>629</v>
      </c>
      <c r="H1447" s="26">
        <v>95</v>
      </c>
      <c r="I1447" s="27">
        <v>79347</v>
      </c>
      <c r="J1447" s="43">
        <f t="shared" si="44"/>
        <v>1.4367272864758591E-2</v>
      </c>
      <c r="K1447" s="26" t="str">
        <f t="shared" si="45"/>
        <v>No</v>
      </c>
      <c r="L1447" s="27" t="s">
        <v>118</v>
      </c>
    </row>
    <row r="1448" spans="1:12" ht="15.6" x14ac:dyDescent="0.3">
      <c r="A1448" s="26" t="s">
        <v>4112</v>
      </c>
      <c r="B1448" s="26" t="s">
        <v>4113</v>
      </c>
      <c r="C1448" s="26" t="s">
        <v>95</v>
      </c>
      <c r="D1448" s="26" t="s">
        <v>256</v>
      </c>
      <c r="E1448" s="26">
        <v>526</v>
      </c>
      <c r="F1448" s="26">
        <v>1617</v>
      </c>
      <c r="G1448" s="26" t="s">
        <v>629</v>
      </c>
      <c r="H1448" s="26">
        <v>33.6</v>
      </c>
      <c r="I1448" s="27">
        <v>28036.0012868761</v>
      </c>
      <c r="J1448" s="43">
        <f t="shared" si="44"/>
        <v>1.4381508827677986E-2</v>
      </c>
      <c r="K1448" s="26" t="str">
        <f t="shared" si="45"/>
        <v>No</v>
      </c>
      <c r="L1448" s="27" t="s">
        <v>147</v>
      </c>
    </row>
    <row r="1449" spans="1:12" ht="15.6" x14ac:dyDescent="0.3">
      <c r="A1449" s="26" t="s">
        <v>4792</v>
      </c>
      <c r="B1449" s="26" t="s">
        <v>4793</v>
      </c>
      <c r="C1449" s="26" t="s">
        <v>397</v>
      </c>
      <c r="D1449" s="26" t="s">
        <v>1892</v>
      </c>
      <c r="E1449" s="26">
        <v>63</v>
      </c>
      <c r="F1449" s="26">
        <v>250</v>
      </c>
      <c r="G1449" s="26" t="s">
        <v>629</v>
      </c>
      <c r="H1449" s="26">
        <v>21.58</v>
      </c>
      <c r="I1449" s="27">
        <v>18000</v>
      </c>
      <c r="J1449" s="43">
        <f t="shared" si="44"/>
        <v>1.4386666666666666E-2</v>
      </c>
      <c r="K1449" s="26" t="str">
        <f t="shared" si="45"/>
        <v>No</v>
      </c>
      <c r="L1449" s="27" t="s">
        <v>147</v>
      </c>
    </row>
    <row r="1450" spans="1:12" ht="15.6" x14ac:dyDescent="0.3">
      <c r="A1450" s="26" t="s">
        <v>5647</v>
      </c>
      <c r="B1450" s="26" t="s">
        <v>5648</v>
      </c>
      <c r="C1450" s="26" t="s">
        <v>95</v>
      </c>
      <c r="D1450" s="26" t="s">
        <v>96</v>
      </c>
      <c r="E1450" s="26">
        <v>49</v>
      </c>
      <c r="F1450" s="26">
        <v>138</v>
      </c>
      <c r="G1450" s="26" t="s">
        <v>629</v>
      </c>
      <c r="H1450" s="26">
        <v>200</v>
      </c>
      <c r="I1450" s="27">
        <v>166563</v>
      </c>
      <c r="J1450" s="43">
        <f t="shared" si="44"/>
        <v>1.4408962374597E-2</v>
      </c>
      <c r="K1450" s="26" t="str">
        <f t="shared" si="45"/>
        <v>No</v>
      </c>
      <c r="L1450" s="27" t="s">
        <v>118</v>
      </c>
    </row>
    <row r="1451" spans="1:12" ht="15.6" x14ac:dyDescent="0.3">
      <c r="A1451" s="26" t="s">
        <v>5691</v>
      </c>
      <c r="B1451" s="26" t="s">
        <v>5692</v>
      </c>
      <c r="C1451" s="26" t="s">
        <v>211</v>
      </c>
      <c r="D1451" s="26" t="s">
        <v>295</v>
      </c>
      <c r="E1451" s="26">
        <v>24</v>
      </c>
      <c r="F1451" s="26">
        <v>30</v>
      </c>
      <c r="G1451" s="26" t="s">
        <v>629</v>
      </c>
      <c r="H1451" s="26">
        <v>135.46</v>
      </c>
      <c r="I1451" s="27">
        <v>112617</v>
      </c>
      <c r="J1451" s="43">
        <f t="shared" si="44"/>
        <v>1.4434055249207491E-2</v>
      </c>
      <c r="K1451" s="26" t="str">
        <f t="shared" si="45"/>
        <v>No</v>
      </c>
      <c r="L1451" s="27" t="s">
        <v>118</v>
      </c>
    </row>
    <row r="1452" spans="1:12" ht="15.6" x14ac:dyDescent="0.3">
      <c r="A1452" s="26" t="s">
        <v>4416</v>
      </c>
      <c r="B1452" s="26" t="s">
        <v>4417</v>
      </c>
      <c r="C1452" s="26" t="s">
        <v>237</v>
      </c>
      <c r="D1452" s="26" t="s">
        <v>238</v>
      </c>
      <c r="E1452" s="26">
        <v>166</v>
      </c>
      <c r="F1452" s="26">
        <v>614</v>
      </c>
      <c r="G1452" s="26" t="s">
        <v>629</v>
      </c>
      <c r="H1452" s="26">
        <v>52.03</v>
      </c>
      <c r="I1452" s="27">
        <v>43241.788200927796</v>
      </c>
      <c r="J1452" s="43">
        <f t="shared" si="44"/>
        <v>1.4438810834992336E-2</v>
      </c>
      <c r="K1452" s="26" t="str">
        <f t="shared" si="45"/>
        <v>No</v>
      </c>
      <c r="L1452" s="27" t="s">
        <v>147</v>
      </c>
    </row>
    <row r="1453" spans="1:12" ht="15.6" x14ac:dyDescent="0.3">
      <c r="A1453" s="26" t="s">
        <v>4058</v>
      </c>
      <c r="B1453" s="26" t="s">
        <v>4059</v>
      </c>
      <c r="C1453" s="26" t="s">
        <v>654</v>
      </c>
      <c r="D1453" s="26" t="s">
        <v>238</v>
      </c>
      <c r="E1453" s="26">
        <v>777</v>
      </c>
      <c r="F1453" s="26">
        <v>1818</v>
      </c>
      <c r="G1453" s="26" t="s">
        <v>629</v>
      </c>
      <c r="H1453" s="26">
        <v>44.3</v>
      </c>
      <c r="I1453" s="27">
        <v>36790.780502227863</v>
      </c>
      <c r="J1453" s="43">
        <f t="shared" si="44"/>
        <v>1.4449272147618855E-2</v>
      </c>
      <c r="K1453" s="26" t="str">
        <f t="shared" si="45"/>
        <v>No</v>
      </c>
      <c r="L1453" s="27" t="s">
        <v>147</v>
      </c>
    </row>
    <row r="1454" spans="1:12" ht="15.6" x14ac:dyDescent="0.3">
      <c r="A1454" s="26" t="s">
        <v>4872</v>
      </c>
      <c r="B1454" s="26" t="s">
        <v>4873</v>
      </c>
      <c r="C1454" s="26" t="s">
        <v>158</v>
      </c>
      <c r="D1454" s="26" t="s">
        <v>96</v>
      </c>
      <c r="E1454" s="26">
        <v>51</v>
      </c>
      <c r="F1454" s="26">
        <v>68</v>
      </c>
      <c r="G1454" s="26" t="s">
        <v>629</v>
      </c>
      <c r="H1454" s="26">
        <v>38</v>
      </c>
      <c r="I1454" s="27">
        <v>31521</v>
      </c>
      <c r="J1454" s="43">
        <f t="shared" si="44"/>
        <v>1.4466546112115732E-2</v>
      </c>
      <c r="K1454" s="26" t="str">
        <f t="shared" si="45"/>
        <v>No</v>
      </c>
      <c r="L1454" s="27" t="s">
        <v>147</v>
      </c>
    </row>
    <row r="1455" spans="1:12" ht="15.6" x14ac:dyDescent="0.3">
      <c r="A1455" s="26" t="s">
        <v>4080</v>
      </c>
      <c r="B1455" s="26" t="s">
        <v>4081</v>
      </c>
      <c r="C1455" s="26" t="s">
        <v>128</v>
      </c>
      <c r="D1455" s="26" t="s">
        <v>357</v>
      </c>
      <c r="E1455" s="26">
        <v>683</v>
      </c>
      <c r="F1455" s="26">
        <v>2000</v>
      </c>
      <c r="G1455" s="26" t="s">
        <v>629</v>
      </c>
      <c r="H1455" s="26">
        <v>48.54</v>
      </c>
      <c r="I1455" s="27">
        <v>40181.500048462738</v>
      </c>
      <c r="J1455" s="43">
        <f t="shared" si="44"/>
        <v>1.4496223368900447E-2</v>
      </c>
      <c r="K1455" s="26" t="str">
        <f t="shared" si="45"/>
        <v>No</v>
      </c>
      <c r="L1455" s="27" t="s">
        <v>147</v>
      </c>
    </row>
    <row r="1456" spans="1:12" ht="15.6" x14ac:dyDescent="0.3">
      <c r="A1456" s="26" t="s">
        <v>4420</v>
      </c>
      <c r="B1456" s="26" t="s">
        <v>4421</v>
      </c>
      <c r="C1456" s="26" t="s">
        <v>139</v>
      </c>
      <c r="D1456" s="26" t="s">
        <v>140</v>
      </c>
      <c r="E1456" s="26">
        <v>166</v>
      </c>
      <c r="F1456" s="26">
        <v>400</v>
      </c>
      <c r="G1456" s="26" t="s">
        <v>629</v>
      </c>
      <c r="H1456" s="26">
        <v>42.5</v>
      </c>
      <c r="I1456" s="27">
        <v>35166.693123113146</v>
      </c>
      <c r="J1456" s="43">
        <f t="shared" si="44"/>
        <v>1.4502358757889716E-2</v>
      </c>
      <c r="K1456" s="26" t="str">
        <f t="shared" si="45"/>
        <v>No</v>
      </c>
      <c r="L1456" s="27" t="s">
        <v>147</v>
      </c>
    </row>
    <row r="1457" spans="1:12" ht="15.6" x14ac:dyDescent="0.3">
      <c r="A1457" s="26" t="s">
        <v>5010</v>
      </c>
      <c r="B1457" s="26" t="s">
        <v>5011</v>
      </c>
      <c r="C1457" s="26" t="s">
        <v>482</v>
      </c>
      <c r="D1457" s="26" t="s">
        <v>483</v>
      </c>
      <c r="E1457" s="26">
        <v>40</v>
      </c>
      <c r="F1457" s="26">
        <v>88</v>
      </c>
      <c r="G1457" s="26" t="s">
        <v>629</v>
      </c>
      <c r="H1457" s="26">
        <v>50</v>
      </c>
      <c r="I1457" s="27">
        <v>41350</v>
      </c>
      <c r="J1457" s="43">
        <f t="shared" si="44"/>
        <v>1.4510278113663845E-2</v>
      </c>
      <c r="K1457" s="26" t="str">
        <f t="shared" si="45"/>
        <v>No</v>
      </c>
      <c r="L1457" s="27" t="s">
        <v>147</v>
      </c>
    </row>
    <row r="1458" spans="1:12" ht="15.6" x14ac:dyDescent="0.3">
      <c r="A1458" s="26" t="s">
        <v>2375</v>
      </c>
      <c r="B1458" s="26" t="s">
        <v>2376</v>
      </c>
      <c r="C1458" s="26" t="s">
        <v>195</v>
      </c>
      <c r="D1458" s="26" t="s">
        <v>443</v>
      </c>
      <c r="E1458" s="26">
        <v>192</v>
      </c>
      <c r="F1458" s="26">
        <v>332</v>
      </c>
      <c r="G1458" s="26" t="s">
        <v>629</v>
      </c>
      <c r="H1458" s="26">
        <v>49.31</v>
      </c>
      <c r="I1458" s="27">
        <v>40729</v>
      </c>
      <c r="J1458" s="43">
        <f t="shared" si="44"/>
        <v>1.4528223133393896E-2</v>
      </c>
      <c r="K1458" s="26" t="str">
        <f t="shared" si="45"/>
        <v>No</v>
      </c>
      <c r="L1458" s="27" t="s">
        <v>147</v>
      </c>
    </row>
    <row r="1459" spans="1:12" ht="15.6" x14ac:dyDescent="0.3">
      <c r="A1459" s="26" t="s">
        <v>5763</v>
      </c>
      <c r="B1459" s="26" t="s">
        <v>5764</v>
      </c>
      <c r="C1459" s="26" t="s">
        <v>351</v>
      </c>
      <c r="D1459" s="26" t="s">
        <v>352</v>
      </c>
      <c r="E1459" s="26">
        <v>24</v>
      </c>
      <c r="F1459" s="26">
        <v>70</v>
      </c>
      <c r="G1459" s="26" t="s">
        <v>629</v>
      </c>
      <c r="H1459" s="26">
        <v>116</v>
      </c>
      <c r="I1459" s="27">
        <v>95490.56592445451</v>
      </c>
      <c r="J1459" s="43">
        <f t="shared" si="44"/>
        <v>1.4577356270998054E-2</v>
      </c>
      <c r="K1459" s="26" t="str">
        <f t="shared" si="45"/>
        <v>No</v>
      </c>
      <c r="L1459" s="27" t="s">
        <v>118</v>
      </c>
    </row>
    <row r="1460" spans="1:12" ht="15.6" x14ac:dyDescent="0.3">
      <c r="A1460" s="26" t="s">
        <v>5749</v>
      </c>
      <c r="B1460" s="26" t="s">
        <v>5750</v>
      </c>
      <c r="C1460" s="26" t="s">
        <v>105</v>
      </c>
      <c r="D1460" s="26" t="s">
        <v>106</v>
      </c>
      <c r="E1460" s="26">
        <v>2931</v>
      </c>
      <c r="F1460" s="26">
        <v>6801</v>
      </c>
      <c r="G1460" s="26" t="s">
        <v>629</v>
      </c>
      <c r="H1460" s="26">
        <v>103.84</v>
      </c>
      <c r="I1460" s="27">
        <v>85449.305273265913</v>
      </c>
      <c r="J1460" s="43">
        <f t="shared" si="44"/>
        <v>1.4582681462594109E-2</v>
      </c>
      <c r="K1460" s="26" t="str">
        <f t="shared" si="45"/>
        <v>No</v>
      </c>
      <c r="L1460" s="27" t="s">
        <v>118</v>
      </c>
    </row>
    <row r="1461" spans="1:12" ht="15.6" x14ac:dyDescent="0.3">
      <c r="A1461" s="26" t="s">
        <v>5122</v>
      </c>
      <c r="B1461" s="26" t="s">
        <v>5123</v>
      </c>
      <c r="C1461" s="26" t="s">
        <v>195</v>
      </c>
      <c r="D1461" s="26" t="s">
        <v>443</v>
      </c>
      <c r="E1461" s="26">
        <v>32</v>
      </c>
      <c r="F1461" s="26">
        <v>131</v>
      </c>
      <c r="G1461" s="26" t="s">
        <v>629</v>
      </c>
      <c r="H1461" s="26">
        <v>47.92</v>
      </c>
      <c r="I1461" s="27">
        <v>39375</v>
      </c>
      <c r="J1461" s="43">
        <f t="shared" si="44"/>
        <v>1.4604190476190475E-2</v>
      </c>
      <c r="K1461" s="26" t="str">
        <f t="shared" si="45"/>
        <v>No</v>
      </c>
      <c r="L1461" s="27" t="s">
        <v>147</v>
      </c>
    </row>
    <row r="1462" spans="1:12" ht="15.6" x14ac:dyDescent="0.3">
      <c r="A1462" s="26" t="s">
        <v>5701</v>
      </c>
      <c r="B1462" s="26" t="s">
        <v>5702</v>
      </c>
      <c r="C1462" s="26" t="s">
        <v>259</v>
      </c>
      <c r="D1462" s="26" t="s">
        <v>161</v>
      </c>
      <c r="E1462" s="26">
        <v>21</v>
      </c>
      <c r="F1462" s="26">
        <v>52</v>
      </c>
      <c r="G1462" s="26" t="s">
        <v>629</v>
      </c>
      <c r="H1462" s="26">
        <v>133.33000000000001</v>
      </c>
      <c r="I1462" s="27">
        <v>109547</v>
      </c>
      <c r="J1462" s="43">
        <f t="shared" si="44"/>
        <v>1.4605237934402585E-2</v>
      </c>
      <c r="K1462" s="26" t="str">
        <f t="shared" si="45"/>
        <v>No</v>
      </c>
      <c r="L1462" s="27" t="s">
        <v>118</v>
      </c>
    </row>
    <row r="1463" spans="1:12" ht="15.6" x14ac:dyDescent="0.3">
      <c r="A1463" s="26" t="s">
        <v>5593</v>
      </c>
      <c r="B1463" s="26" t="s">
        <v>5594</v>
      </c>
      <c r="C1463" s="26" t="s">
        <v>143</v>
      </c>
      <c r="D1463" s="26" t="s">
        <v>144</v>
      </c>
      <c r="E1463" s="26">
        <v>339</v>
      </c>
      <c r="F1463" s="26">
        <v>1265</v>
      </c>
      <c r="G1463" s="26" t="s">
        <v>629</v>
      </c>
      <c r="H1463" s="26">
        <v>125.28</v>
      </c>
      <c r="I1463" s="27">
        <v>102672.78966766706</v>
      </c>
      <c r="J1463" s="43">
        <f t="shared" si="44"/>
        <v>1.4642243625269167E-2</v>
      </c>
      <c r="K1463" s="26" t="str">
        <f t="shared" si="45"/>
        <v>No</v>
      </c>
      <c r="L1463" s="27" t="s">
        <v>118</v>
      </c>
    </row>
    <row r="1464" spans="1:12" ht="15.6" x14ac:dyDescent="0.3">
      <c r="A1464" s="26" t="s">
        <v>4224</v>
      </c>
      <c r="B1464" s="26" t="s">
        <v>4225</v>
      </c>
      <c r="C1464" s="26" t="s">
        <v>654</v>
      </c>
      <c r="D1464" s="26" t="s">
        <v>238</v>
      </c>
      <c r="E1464" s="26">
        <v>322</v>
      </c>
      <c r="F1464" s="26">
        <v>579</v>
      </c>
      <c r="G1464" s="26" t="s">
        <v>629</v>
      </c>
      <c r="H1464" s="26">
        <v>42.67</v>
      </c>
      <c r="I1464" s="27">
        <v>34969.469869003704</v>
      </c>
      <c r="J1464" s="43">
        <f t="shared" si="44"/>
        <v>1.4642486772550785E-2</v>
      </c>
      <c r="K1464" s="26" t="str">
        <f t="shared" si="45"/>
        <v>No</v>
      </c>
      <c r="L1464" s="27" t="s">
        <v>147</v>
      </c>
    </row>
    <row r="1465" spans="1:12" ht="15.6" x14ac:dyDescent="0.3">
      <c r="A1465" s="26" t="s">
        <v>5723</v>
      </c>
      <c r="B1465" s="26" t="s">
        <v>5724</v>
      </c>
      <c r="C1465" s="26" t="s">
        <v>143</v>
      </c>
      <c r="D1465" s="26" t="s">
        <v>144</v>
      </c>
      <c r="E1465" s="26">
        <v>16</v>
      </c>
      <c r="F1465" s="26">
        <v>50</v>
      </c>
      <c r="G1465" s="26" t="s">
        <v>629</v>
      </c>
      <c r="H1465" s="26">
        <v>150</v>
      </c>
      <c r="I1465" s="27">
        <v>122905</v>
      </c>
      <c r="J1465" s="43">
        <f t="shared" si="44"/>
        <v>1.4645457873967699E-2</v>
      </c>
      <c r="K1465" s="26" t="str">
        <f t="shared" si="45"/>
        <v>No</v>
      </c>
      <c r="L1465" s="27" t="s">
        <v>118</v>
      </c>
    </row>
    <row r="1466" spans="1:12" ht="15.6" x14ac:dyDescent="0.3">
      <c r="A1466" s="26" t="s">
        <v>4274</v>
      </c>
      <c r="B1466" s="26" t="s">
        <v>4275</v>
      </c>
      <c r="C1466" s="26" t="s">
        <v>397</v>
      </c>
      <c r="D1466" s="26" t="s">
        <v>265</v>
      </c>
      <c r="E1466" s="26">
        <v>263</v>
      </c>
      <c r="F1466" s="26">
        <v>868</v>
      </c>
      <c r="G1466" s="26" t="s">
        <v>629</v>
      </c>
      <c r="H1466" s="26">
        <v>46.8</v>
      </c>
      <c r="I1466" s="27">
        <v>38289</v>
      </c>
      <c r="J1466" s="43">
        <f t="shared" si="44"/>
        <v>1.4667397947191097E-2</v>
      </c>
      <c r="K1466" s="26" t="str">
        <f t="shared" si="45"/>
        <v>No</v>
      </c>
      <c r="L1466" s="27" t="s">
        <v>147</v>
      </c>
    </row>
    <row r="1467" spans="1:12" ht="15.6" x14ac:dyDescent="0.3">
      <c r="A1467" s="26" t="s">
        <v>3764</v>
      </c>
      <c r="B1467" s="26" t="s">
        <v>3765</v>
      </c>
      <c r="C1467" s="26" t="s">
        <v>397</v>
      </c>
      <c r="D1467" s="26" t="s">
        <v>265</v>
      </c>
      <c r="E1467" s="26">
        <v>3558</v>
      </c>
      <c r="F1467" s="26">
        <v>11056</v>
      </c>
      <c r="G1467" s="26" t="s">
        <v>629</v>
      </c>
      <c r="H1467" s="26">
        <v>44.16</v>
      </c>
      <c r="I1467" s="27">
        <v>36051.999319729017</v>
      </c>
      <c r="J1467" s="43">
        <f t="shared" si="44"/>
        <v>1.4698768722932038E-2</v>
      </c>
      <c r="K1467" s="26" t="str">
        <f t="shared" si="45"/>
        <v>No</v>
      </c>
      <c r="L1467" s="27" t="s">
        <v>147</v>
      </c>
    </row>
    <row r="1468" spans="1:12" ht="15.6" x14ac:dyDescent="0.3">
      <c r="A1468" s="26" t="s">
        <v>4746</v>
      </c>
      <c r="B1468" s="26" t="s">
        <v>4747</v>
      </c>
      <c r="C1468" s="26" t="s">
        <v>139</v>
      </c>
      <c r="D1468" s="26" t="s">
        <v>483</v>
      </c>
      <c r="E1468" s="26">
        <v>68</v>
      </c>
      <c r="F1468" s="26">
        <v>264</v>
      </c>
      <c r="G1468" s="26" t="s">
        <v>629</v>
      </c>
      <c r="H1468" s="26">
        <v>50.67</v>
      </c>
      <c r="I1468" s="27">
        <v>41350</v>
      </c>
      <c r="J1468" s="43">
        <f t="shared" si="44"/>
        <v>1.4704715840386939E-2</v>
      </c>
      <c r="K1468" s="26" t="str">
        <f t="shared" si="45"/>
        <v>No</v>
      </c>
      <c r="L1468" s="27" t="s">
        <v>147</v>
      </c>
    </row>
    <row r="1469" spans="1:12" ht="15.6" x14ac:dyDescent="0.3">
      <c r="A1469" s="26" t="s">
        <v>4216</v>
      </c>
      <c r="B1469" s="26" t="s">
        <v>4217</v>
      </c>
      <c r="C1469" s="26" t="s">
        <v>185</v>
      </c>
      <c r="D1469" s="26" t="s">
        <v>321</v>
      </c>
      <c r="E1469" s="26">
        <v>333</v>
      </c>
      <c r="F1469" s="26">
        <v>1099</v>
      </c>
      <c r="G1469" s="26" t="s">
        <v>629</v>
      </c>
      <c r="H1469" s="26">
        <v>48.95</v>
      </c>
      <c r="I1469" s="27">
        <v>39914.30370871535</v>
      </c>
      <c r="J1469" s="43">
        <f t="shared" si="44"/>
        <v>1.4716528798465307E-2</v>
      </c>
      <c r="K1469" s="26" t="str">
        <f t="shared" si="45"/>
        <v>No</v>
      </c>
      <c r="L1469" s="27" t="s">
        <v>147</v>
      </c>
    </row>
    <row r="1470" spans="1:12" ht="15.6" x14ac:dyDescent="0.3">
      <c r="A1470" s="26" t="s">
        <v>4990</v>
      </c>
      <c r="B1470" s="26" t="s">
        <v>4991</v>
      </c>
      <c r="C1470" s="26" t="s">
        <v>95</v>
      </c>
      <c r="D1470" s="26" t="s">
        <v>256</v>
      </c>
      <c r="E1470" s="26">
        <v>42</v>
      </c>
      <c r="F1470" s="26">
        <v>138</v>
      </c>
      <c r="G1470" s="26" t="s">
        <v>629</v>
      </c>
      <c r="H1470" s="26">
        <v>45</v>
      </c>
      <c r="I1470" s="27">
        <v>36667</v>
      </c>
      <c r="J1470" s="43">
        <f t="shared" si="44"/>
        <v>1.4727138844192326E-2</v>
      </c>
      <c r="K1470" s="26" t="str">
        <f t="shared" si="45"/>
        <v>No</v>
      </c>
      <c r="L1470" s="27" t="s">
        <v>147</v>
      </c>
    </row>
    <row r="1471" spans="1:12" ht="15.6" x14ac:dyDescent="0.3">
      <c r="A1471" s="26" t="s">
        <v>5637</v>
      </c>
      <c r="B1471" s="26" t="s">
        <v>5638</v>
      </c>
      <c r="C1471" s="26" t="s">
        <v>207</v>
      </c>
      <c r="D1471" s="26" t="s">
        <v>208</v>
      </c>
      <c r="E1471" s="26">
        <v>56</v>
      </c>
      <c r="F1471" s="26">
        <v>156</v>
      </c>
      <c r="G1471" s="26" t="s">
        <v>629</v>
      </c>
      <c r="H1471" s="26">
        <v>254.33</v>
      </c>
      <c r="I1471" s="27">
        <v>207188</v>
      </c>
      <c r="J1471" s="43">
        <f t="shared" si="44"/>
        <v>1.4730389790914532E-2</v>
      </c>
      <c r="K1471" s="26" t="str">
        <f t="shared" si="45"/>
        <v>No</v>
      </c>
      <c r="L1471" s="27" t="s">
        <v>118</v>
      </c>
    </row>
    <row r="1472" spans="1:12" ht="15.6" x14ac:dyDescent="0.3">
      <c r="A1472" s="26" t="s">
        <v>1880</v>
      </c>
      <c r="B1472" s="26" t="s">
        <v>1881</v>
      </c>
      <c r="C1472" s="26" t="s">
        <v>139</v>
      </c>
      <c r="D1472" s="26" t="s">
        <v>483</v>
      </c>
      <c r="E1472" s="26">
        <v>2369</v>
      </c>
      <c r="F1472" s="26">
        <v>8900</v>
      </c>
      <c r="G1472" s="26" t="s">
        <v>629</v>
      </c>
      <c r="H1472" s="26">
        <v>65.680000000000007</v>
      </c>
      <c r="I1472" s="27">
        <v>53500</v>
      </c>
      <c r="J1472" s="43">
        <f t="shared" si="44"/>
        <v>1.4731962616822431E-2</v>
      </c>
      <c r="K1472" s="26" t="str">
        <f t="shared" si="45"/>
        <v>No</v>
      </c>
      <c r="L1472" s="27" t="s">
        <v>147</v>
      </c>
    </row>
    <row r="1473" spans="1:12" ht="15.6" x14ac:dyDescent="0.3">
      <c r="A1473" s="26" t="s">
        <v>5633</v>
      </c>
      <c r="B1473" s="26" t="s">
        <v>5634</v>
      </c>
      <c r="C1473" s="26" t="s">
        <v>95</v>
      </c>
      <c r="D1473" s="26" t="s">
        <v>96</v>
      </c>
      <c r="E1473" s="26">
        <v>59</v>
      </c>
      <c r="F1473" s="26">
        <v>195</v>
      </c>
      <c r="G1473" s="26" t="s">
        <v>629</v>
      </c>
      <c r="H1473" s="26">
        <v>200</v>
      </c>
      <c r="I1473" s="27">
        <v>162465.79917489819</v>
      </c>
      <c r="J1473" s="43">
        <f t="shared" si="44"/>
        <v>1.4772339853610325E-2</v>
      </c>
      <c r="K1473" s="26" t="str">
        <f t="shared" si="45"/>
        <v>No</v>
      </c>
      <c r="L1473" s="27" t="s">
        <v>118</v>
      </c>
    </row>
    <row r="1474" spans="1:12" ht="15.6" x14ac:dyDescent="0.3">
      <c r="A1474" s="26" t="s">
        <v>3986</v>
      </c>
      <c r="B1474" s="26" t="s">
        <v>3987</v>
      </c>
      <c r="C1474" s="26" t="s">
        <v>625</v>
      </c>
      <c r="D1474" s="26" t="s">
        <v>238</v>
      </c>
      <c r="E1474" s="26">
        <v>1198</v>
      </c>
      <c r="F1474" s="26">
        <v>3954</v>
      </c>
      <c r="G1474" s="26" t="s">
        <v>629</v>
      </c>
      <c r="H1474" s="26">
        <v>68.8</v>
      </c>
      <c r="I1474" s="27">
        <v>55813.895894375106</v>
      </c>
      <c r="J1474" s="43">
        <f t="shared" ref="J1474:J1537" si="46">(12*(H1474))/(I1474)</f>
        <v>1.4792015263768811E-2</v>
      </c>
      <c r="K1474" s="26" t="str">
        <f t="shared" si="45"/>
        <v>No</v>
      </c>
      <c r="L1474" s="27" t="s">
        <v>130</v>
      </c>
    </row>
    <row r="1475" spans="1:12" ht="15.6" x14ac:dyDescent="0.3">
      <c r="A1475" s="26" t="s">
        <v>5695</v>
      </c>
      <c r="B1475" s="26" t="s">
        <v>5696</v>
      </c>
      <c r="C1475" s="26" t="s">
        <v>207</v>
      </c>
      <c r="D1475" s="26" t="s">
        <v>545</v>
      </c>
      <c r="E1475" s="26">
        <v>23</v>
      </c>
      <c r="F1475" s="26">
        <v>66</v>
      </c>
      <c r="G1475" s="26" t="s">
        <v>629</v>
      </c>
      <c r="H1475" s="26">
        <v>160</v>
      </c>
      <c r="I1475" s="27">
        <v>129781.4203801604</v>
      </c>
      <c r="J1475" s="43">
        <f t="shared" si="46"/>
        <v>1.4794105307029827E-2</v>
      </c>
      <c r="K1475" s="26" t="str">
        <f t="shared" ref="K1475:K1538" si="47">IF(J1475&gt;1.5%,"Yes","No")</f>
        <v>No</v>
      </c>
      <c r="L1475" s="27" t="s">
        <v>118</v>
      </c>
    </row>
    <row r="1476" spans="1:12" ht="15.6" x14ac:dyDescent="0.3">
      <c r="A1476" s="26" t="s">
        <v>4998</v>
      </c>
      <c r="B1476" s="26" t="s">
        <v>4999</v>
      </c>
      <c r="C1476" s="26" t="s">
        <v>255</v>
      </c>
      <c r="D1476" s="26" t="s">
        <v>256</v>
      </c>
      <c r="E1476" s="26">
        <v>41</v>
      </c>
      <c r="F1476" s="26">
        <v>119</v>
      </c>
      <c r="G1476" s="26" t="s">
        <v>629</v>
      </c>
      <c r="H1476" s="26">
        <v>50</v>
      </c>
      <c r="I1476" s="27">
        <v>40549</v>
      </c>
      <c r="J1476" s="43">
        <f t="shared" si="46"/>
        <v>1.4796912377617204E-2</v>
      </c>
      <c r="K1476" s="26" t="str">
        <f t="shared" si="47"/>
        <v>No</v>
      </c>
      <c r="L1476" s="27" t="s">
        <v>147</v>
      </c>
    </row>
    <row r="1477" spans="1:12" ht="15.6" x14ac:dyDescent="0.3">
      <c r="A1477" s="26" t="s">
        <v>4784</v>
      </c>
      <c r="B1477" s="26" t="s">
        <v>4785</v>
      </c>
      <c r="C1477" s="26" t="s">
        <v>139</v>
      </c>
      <c r="D1477" s="26" t="s">
        <v>483</v>
      </c>
      <c r="E1477" s="26">
        <v>64</v>
      </c>
      <c r="F1477" s="26">
        <v>211</v>
      </c>
      <c r="G1477" s="26" t="s">
        <v>629</v>
      </c>
      <c r="H1477" s="26">
        <v>63.41</v>
      </c>
      <c r="I1477" s="27">
        <v>51401.045871311078</v>
      </c>
      <c r="J1477" s="43">
        <f t="shared" si="46"/>
        <v>1.4803589831713891E-2</v>
      </c>
      <c r="K1477" s="26" t="str">
        <f t="shared" si="47"/>
        <v>No</v>
      </c>
      <c r="L1477" s="27" t="s">
        <v>147</v>
      </c>
    </row>
    <row r="1478" spans="1:12" ht="15.6" x14ac:dyDescent="0.3">
      <c r="A1478" s="26" t="s">
        <v>3870</v>
      </c>
      <c r="B1478" s="26" t="s">
        <v>3871</v>
      </c>
      <c r="C1478" s="26" t="s">
        <v>191</v>
      </c>
      <c r="D1478" s="26" t="s">
        <v>192</v>
      </c>
      <c r="E1478" s="26">
        <v>2033</v>
      </c>
      <c r="F1478" s="26">
        <v>5365</v>
      </c>
      <c r="G1478" s="26" t="s">
        <v>629</v>
      </c>
      <c r="H1478" s="26">
        <v>66.8</v>
      </c>
      <c r="I1478" s="27">
        <v>54116.713421106637</v>
      </c>
      <c r="J1478" s="43">
        <f t="shared" si="46"/>
        <v>1.4812429457095584E-2</v>
      </c>
      <c r="K1478" s="26" t="str">
        <f t="shared" si="47"/>
        <v>No</v>
      </c>
      <c r="L1478" s="27" t="s">
        <v>147</v>
      </c>
    </row>
    <row r="1479" spans="1:12" ht="15.6" x14ac:dyDescent="0.3">
      <c r="A1479" s="26" t="s">
        <v>5589</v>
      </c>
      <c r="B1479" s="26" t="s">
        <v>5590</v>
      </c>
      <c r="C1479" s="26" t="s">
        <v>105</v>
      </c>
      <c r="D1479" s="26" t="s">
        <v>182</v>
      </c>
      <c r="E1479" s="26">
        <v>784</v>
      </c>
      <c r="F1479" s="26">
        <v>1200</v>
      </c>
      <c r="G1479" s="26" t="s">
        <v>629</v>
      </c>
      <c r="H1479" s="26">
        <v>131.13999999999999</v>
      </c>
      <c r="I1479" s="27">
        <v>105938</v>
      </c>
      <c r="J1479" s="43">
        <f t="shared" si="46"/>
        <v>1.485472634937416E-2</v>
      </c>
      <c r="K1479" s="26" t="str">
        <f t="shared" si="47"/>
        <v>No</v>
      </c>
      <c r="L1479" s="27" t="s">
        <v>118</v>
      </c>
    </row>
    <row r="1480" spans="1:12" ht="15.6" x14ac:dyDescent="0.3">
      <c r="A1480" s="26" t="s">
        <v>4042</v>
      </c>
      <c r="B1480" s="26" t="s">
        <v>4043</v>
      </c>
      <c r="C1480" s="26" t="s">
        <v>211</v>
      </c>
      <c r="D1480" s="26" t="s">
        <v>212</v>
      </c>
      <c r="E1480" s="26">
        <v>838</v>
      </c>
      <c r="F1480" s="26">
        <v>2751</v>
      </c>
      <c r="G1480" s="26" t="s">
        <v>629</v>
      </c>
      <c r="H1480" s="26">
        <v>85.36</v>
      </c>
      <c r="I1480" s="27">
        <v>68942.77835911377</v>
      </c>
      <c r="J1480" s="43">
        <f t="shared" si="46"/>
        <v>1.4857538735448884E-2</v>
      </c>
      <c r="K1480" s="26" t="str">
        <f t="shared" si="47"/>
        <v>No</v>
      </c>
      <c r="L1480" s="27" t="s">
        <v>130</v>
      </c>
    </row>
    <row r="1481" spans="1:12" ht="15.6" x14ac:dyDescent="0.3">
      <c r="A1481" s="26" t="s">
        <v>4172</v>
      </c>
      <c r="B1481" s="26" t="s">
        <v>4173</v>
      </c>
      <c r="C1481" s="26" t="s">
        <v>95</v>
      </c>
      <c r="D1481" s="26" t="s">
        <v>256</v>
      </c>
      <c r="E1481" s="26">
        <v>383</v>
      </c>
      <c r="F1481" s="26">
        <v>1205</v>
      </c>
      <c r="G1481" s="26" t="s">
        <v>629</v>
      </c>
      <c r="H1481" s="26">
        <v>81.81</v>
      </c>
      <c r="I1481" s="27">
        <v>66052.823744187452</v>
      </c>
      <c r="J1481" s="43">
        <f t="shared" si="46"/>
        <v>1.4862649987562263E-2</v>
      </c>
      <c r="K1481" s="26" t="str">
        <f t="shared" si="47"/>
        <v>No</v>
      </c>
      <c r="L1481" s="27" t="s">
        <v>130</v>
      </c>
    </row>
    <row r="1482" spans="1:12" ht="15.6" x14ac:dyDescent="0.3">
      <c r="A1482" s="26" t="s">
        <v>2131</v>
      </c>
      <c r="B1482" s="26" t="s">
        <v>2132</v>
      </c>
      <c r="C1482" s="26" t="s">
        <v>105</v>
      </c>
      <c r="D1482" s="26" t="s">
        <v>106</v>
      </c>
      <c r="E1482" s="26">
        <v>607</v>
      </c>
      <c r="F1482" s="26">
        <v>2003</v>
      </c>
      <c r="G1482" s="26" t="s">
        <v>629</v>
      </c>
      <c r="H1482" s="26">
        <v>88.78</v>
      </c>
      <c r="I1482" s="27">
        <v>71628.157247832802</v>
      </c>
      <c r="J1482" s="43">
        <f t="shared" si="46"/>
        <v>1.4873480498930941E-2</v>
      </c>
      <c r="K1482" s="26" t="str">
        <f t="shared" si="47"/>
        <v>No</v>
      </c>
      <c r="L1482" s="27" t="s">
        <v>130</v>
      </c>
    </row>
    <row r="1483" spans="1:12" ht="15.6" x14ac:dyDescent="0.3">
      <c r="A1483" s="26" t="s">
        <v>5727</v>
      </c>
      <c r="B1483" s="26" t="s">
        <v>5728</v>
      </c>
      <c r="C1483" s="26" t="s">
        <v>1174</v>
      </c>
      <c r="D1483" s="26" t="s">
        <v>151</v>
      </c>
      <c r="E1483" s="26">
        <v>16</v>
      </c>
      <c r="F1483" s="26">
        <v>45</v>
      </c>
      <c r="G1483" s="26" t="s">
        <v>629</v>
      </c>
      <c r="H1483" s="26">
        <v>116.67</v>
      </c>
      <c r="I1483" s="27">
        <v>93961</v>
      </c>
      <c r="J1483" s="43">
        <f t="shared" si="46"/>
        <v>1.4900224561254137E-2</v>
      </c>
      <c r="K1483" s="26" t="str">
        <f t="shared" si="47"/>
        <v>No</v>
      </c>
      <c r="L1483" s="27" t="s">
        <v>118</v>
      </c>
    </row>
    <row r="1484" spans="1:12" ht="15.6" x14ac:dyDescent="0.3">
      <c r="A1484" s="26" t="s">
        <v>3882</v>
      </c>
      <c r="B1484" s="26" t="s">
        <v>3883</v>
      </c>
      <c r="C1484" s="26" t="s">
        <v>185</v>
      </c>
      <c r="D1484" s="26" t="s">
        <v>217</v>
      </c>
      <c r="E1484" s="26">
        <v>1954</v>
      </c>
      <c r="F1484" s="26">
        <v>6286</v>
      </c>
      <c r="G1484" s="26" t="s">
        <v>629</v>
      </c>
      <c r="H1484" s="26">
        <v>66.48</v>
      </c>
      <c r="I1484" s="27">
        <v>53509.367634239876</v>
      </c>
      <c r="J1484" s="43">
        <f t="shared" si="46"/>
        <v>1.4908791399910411E-2</v>
      </c>
      <c r="K1484" s="26" t="str">
        <f t="shared" si="47"/>
        <v>No</v>
      </c>
      <c r="L1484" s="27" t="s">
        <v>147</v>
      </c>
    </row>
    <row r="1485" spans="1:12" ht="15.6" x14ac:dyDescent="0.3">
      <c r="A1485" s="26" t="s">
        <v>4516</v>
      </c>
      <c r="B1485" s="26" t="s">
        <v>4517</v>
      </c>
      <c r="C1485" s="26" t="s">
        <v>344</v>
      </c>
      <c r="D1485" s="26" t="s">
        <v>175</v>
      </c>
      <c r="E1485" s="26">
        <v>120</v>
      </c>
      <c r="F1485" s="26">
        <v>137</v>
      </c>
      <c r="G1485" s="26" t="s">
        <v>629</v>
      </c>
      <c r="H1485" s="26">
        <v>67.64</v>
      </c>
      <c r="I1485" s="27">
        <v>54375</v>
      </c>
      <c r="J1485" s="43">
        <f t="shared" si="46"/>
        <v>1.492744827586207E-2</v>
      </c>
      <c r="K1485" s="26" t="str">
        <f t="shared" si="47"/>
        <v>No</v>
      </c>
      <c r="L1485" s="27" t="s">
        <v>147</v>
      </c>
    </row>
    <row r="1486" spans="1:12" ht="15.6" x14ac:dyDescent="0.3">
      <c r="A1486" s="26" t="s">
        <v>4246</v>
      </c>
      <c r="B1486" s="26" t="s">
        <v>4247</v>
      </c>
      <c r="C1486" s="26" t="s">
        <v>95</v>
      </c>
      <c r="D1486" s="26" t="s">
        <v>256</v>
      </c>
      <c r="E1486" s="26">
        <v>300</v>
      </c>
      <c r="F1486" s="26">
        <v>130</v>
      </c>
      <c r="G1486" s="26" t="s">
        <v>629</v>
      </c>
      <c r="H1486" s="26">
        <v>56.25</v>
      </c>
      <c r="I1486" s="27">
        <v>45192</v>
      </c>
      <c r="J1486" s="43">
        <f t="shared" si="46"/>
        <v>1.493627190653213E-2</v>
      </c>
      <c r="K1486" s="26" t="str">
        <f t="shared" si="47"/>
        <v>No</v>
      </c>
      <c r="L1486" s="27" t="s">
        <v>147</v>
      </c>
    </row>
    <row r="1487" spans="1:12" ht="15.6" x14ac:dyDescent="0.3">
      <c r="A1487" s="26" t="s">
        <v>5895</v>
      </c>
      <c r="B1487" s="26" t="s">
        <v>5896</v>
      </c>
      <c r="C1487" s="26" t="s">
        <v>95</v>
      </c>
      <c r="D1487" s="26" t="s">
        <v>256</v>
      </c>
      <c r="E1487" s="26">
        <v>860</v>
      </c>
      <c r="F1487" s="26">
        <v>2772</v>
      </c>
      <c r="G1487" s="26" t="s">
        <v>629</v>
      </c>
      <c r="H1487" s="26">
        <v>33</v>
      </c>
      <c r="I1487" s="27">
        <v>26407</v>
      </c>
      <c r="J1487" s="43">
        <f t="shared" si="46"/>
        <v>1.4996023781573067E-2</v>
      </c>
      <c r="K1487" s="26" t="s">
        <v>629</v>
      </c>
      <c r="L1487" s="27" t="s">
        <v>147</v>
      </c>
    </row>
    <row r="1488" spans="1:12" ht="15.6" x14ac:dyDescent="0.3">
      <c r="A1488" s="26" t="s">
        <v>6253</v>
      </c>
      <c r="B1488" s="26" t="s">
        <v>6254</v>
      </c>
      <c r="C1488" s="26" t="s">
        <v>158</v>
      </c>
      <c r="D1488" s="26" t="s">
        <v>96</v>
      </c>
      <c r="E1488" s="26">
        <v>10</v>
      </c>
      <c r="F1488" s="26">
        <v>39</v>
      </c>
      <c r="G1488" s="26" t="s">
        <v>629</v>
      </c>
      <c r="H1488" s="26">
        <v>75</v>
      </c>
      <c r="I1488" s="27">
        <v>60000</v>
      </c>
      <c r="J1488" s="43">
        <f t="shared" si="46"/>
        <v>1.4999999999999999E-2</v>
      </c>
      <c r="K1488" s="26" t="s">
        <v>629</v>
      </c>
      <c r="L1488" s="27" t="s">
        <v>130</v>
      </c>
    </row>
    <row r="1489" spans="1:12" ht="15.6" x14ac:dyDescent="0.3">
      <c r="A1489" s="26" t="s">
        <v>5871</v>
      </c>
      <c r="B1489" s="26" t="s">
        <v>5872</v>
      </c>
      <c r="C1489" s="26" t="s">
        <v>164</v>
      </c>
      <c r="D1489" s="26" t="s">
        <v>165</v>
      </c>
      <c r="E1489" s="26">
        <v>1675</v>
      </c>
      <c r="F1489" s="26">
        <v>6979</v>
      </c>
      <c r="G1489" s="26" t="s">
        <v>629</v>
      </c>
      <c r="H1489" s="26">
        <v>62.08</v>
      </c>
      <c r="I1489" s="27">
        <v>49563.187638809955</v>
      </c>
      <c r="J1489" s="43">
        <f t="shared" si="46"/>
        <v>1.5030510253474226E-2</v>
      </c>
      <c r="K1489" s="26" t="str">
        <f t="shared" si="47"/>
        <v>Yes</v>
      </c>
      <c r="L1489" s="27" t="s">
        <v>147</v>
      </c>
    </row>
    <row r="1490" spans="1:12" ht="15.6" x14ac:dyDescent="0.3">
      <c r="A1490" s="26" t="s">
        <v>5851</v>
      </c>
      <c r="B1490" s="26" t="s">
        <v>5852</v>
      </c>
      <c r="C1490" s="26" t="s">
        <v>95</v>
      </c>
      <c r="D1490" s="26" t="s">
        <v>96</v>
      </c>
      <c r="E1490" s="26">
        <v>3169</v>
      </c>
      <c r="F1490" s="26">
        <v>19057</v>
      </c>
      <c r="G1490" s="26" t="s">
        <v>629</v>
      </c>
      <c r="H1490" s="26">
        <v>43.5</v>
      </c>
      <c r="I1490" s="27">
        <v>34710.328841919516</v>
      </c>
      <c r="J1490" s="43">
        <f t="shared" si="46"/>
        <v>1.5038751213718921E-2</v>
      </c>
      <c r="K1490" s="26" t="str">
        <f t="shared" si="47"/>
        <v>Yes</v>
      </c>
      <c r="L1490" s="27" t="s">
        <v>147</v>
      </c>
    </row>
    <row r="1491" spans="1:12" ht="15.6" x14ac:dyDescent="0.3">
      <c r="A1491" s="26" t="s">
        <v>6247</v>
      </c>
      <c r="B1491" s="26" t="s">
        <v>6248</v>
      </c>
      <c r="C1491" s="26" t="s">
        <v>158</v>
      </c>
      <c r="D1491" s="26" t="s">
        <v>96</v>
      </c>
      <c r="E1491" s="26">
        <v>13</v>
      </c>
      <c r="F1491" s="26">
        <v>28</v>
      </c>
      <c r="G1491" s="26" t="s">
        <v>629</v>
      </c>
      <c r="H1491" s="26">
        <v>65.05</v>
      </c>
      <c r="I1491" s="27">
        <v>51899</v>
      </c>
      <c r="J1491" s="43">
        <f t="shared" si="46"/>
        <v>1.5040752230293454E-2</v>
      </c>
      <c r="K1491" s="26" t="str">
        <f t="shared" si="47"/>
        <v>Yes</v>
      </c>
      <c r="L1491" s="27" t="s">
        <v>147</v>
      </c>
    </row>
    <row r="1492" spans="1:12" ht="15.6" x14ac:dyDescent="0.3">
      <c r="A1492" s="26" t="s">
        <v>6093</v>
      </c>
      <c r="B1492" s="26" t="s">
        <v>6094</v>
      </c>
      <c r="C1492" s="26" t="s">
        <v>2973</v>
      </c>
      <c r="D1492" s="26" t="s">
        <v>217</v>
      </c>
      <c r="E1492" s="26">
        <v>70</v>
      </c>
      <c r="F1492" s="26">
        <v>99</v>
      </c>
      <c r="G1492" s="26" t="s">
        <v>629</v>
      </c>
      <c r="H1492" s="26">
        <v>69.17</v>
      </c>
      <c r="I1492" s="27">
        <v>55139</v>
      </c>
      <c r="J1492" s="43">
        <f t="shared" si="46"/>
        <v>1.5053591831552984E-2</v>
      </c>
      <c r="K1492" s="26" t="str">
        <f t="shared" si="47"/>
        <v>Yes</v>
      </c>
      <c r="L1492" s="27" t="s">
        <v>147</v>
      </c>
    </row>
    <row r="1493" spans="1:12" ht="15.6" x14ac:dyDescent="0.3">
      <c r="A1493" s="26" t="s">
        <v>6379</v>
      </c>
      <c r="B1493" s="26" t="s">
        <v>6380</v>
      </c>
      <c r="C1493" s="26" t="s">
        <v>143</v>
      </c>
      <c r="D1493" s="26" t="s">
        <v>144</v>
      </c>
      <c r="E1493" s="26">
        <v>25</v>
      </c>
      <c r="F1493" s="26">
        <v>82</v>
      </c>
      <c r="G1493" s="26" t="s">
        <v>629</v>
      </c>
      <c r="H1493" s="26">
        <v>109.39</v>
      </c>
      <c r="I1493" s="27">
        <v>86932</v>
      </c>
      <c r="J1493" s="43">
        <f t="shared" si="46"/>
        <v>1.5100078222058621E-2</v>
      </c>
      <c r="K1493" s="26" t="str">
        <f t="shared" si="47"/>
        <v>Yes</v>
      </c>
      <c r="L1493" s="27" t="s">
        <v>118</v>
      </c>
    </row>
    <row r="1494" spans="1:12" ht="15.6" x14ac:dyDescent="0.3">
      <c r="A1494" s="26" t="s">
        <v>5945</v>
      </c>
      <c r="B1494" s="26" t="s">
        <v>5946</v>
      </c>
      <c r="C1494" s="26" t="s">
        <v>139</v>
      </c>
      <c r="D1494" s="26" t="s">
        <v>201</v>
      </c>
      <c r="E1494" s="26">
        <v>274</v>
      </c>
      <c r="F1494" s="26">
        <v>630</v>
      </c>
      <c r="G1494" s="26" t="s">
        <v>629</v>
      </c>
      <c r="H1494" s="26">
        <v>69.81</v>
      </c>
      <c r="I1494" s="27">
        <v>55475.844484118439</v>
      </c>
      <c r="J1494" s="43">
        <f t="shared" si="46"/>
        <v>1.5100626367928865E-2</v>
      </c>
      <c r="K1494" s="26" t="str">
        <f t="shared" si="47"/>
        <v>Yes</v>
      </c>
      <c r="L1494" s="27" t="s">
        <v>130</v>
      </c>
    </row>
    <row r="1495" spans="1:12" ht="15.6" x14ac:dyDescent="0.3">
      <c r="A1495" s="26" t="s">
        <v>6221</v>
      </c>
      <c r="B1495" s="26" t="s">
        <v>6222</v>
      </c>
      <c r="C1495" s="26" t="s">
        <v>158</v>
      </c>
      <c r="D1495" s="26" t="s">
        <v>96</v>
      </c>
      <c r="E1495" s="26">
        <v>20</v>
      </c>
      <c r="F1495" s="26">
        <v>90</v>
      </c>
      <c r="G1495" s="26" t="s">
        <v>629</v>
      </c>
      <c r="H1495" s="26">
        <v>30</v>
      </c>
      <c r="I1495" s="27">
        <v>23674.000000000004</v>
      </c>
      <c r="J1495" s="43">
        <f t="shared" si="46"/>
        <v>1.5206555715130521E-2</v>
      </c>
      <c r="K1495" s="26" t="str">
        <f t="shared" si="47"/>
        <v>Yes</v>
      </c>
      <c r="L1495" s="27" t="s">
        <v>147</v>
      </c>
    </row>
    <row r="1496" spans="1:12" ht="15.6" x14ac:dyDescent="0.3">
      <c r="A1496" s="26" t="s">
        <v>5879</v>
      </c>
      <c r="B1496" s="26" t="s">
        <v>5880</v>
      </c>
      <c r="C1496" s="26" t="s">
        <v>133</v>
      </c>
      <c r="D1496" s="26" t="s">
        <v>742</v>
      </c>
      <c r="E1496" s="26">
        <v>1257</v>
      </c>
      <c r="F1496" s="26">
        <v>3148</v>
      </c>
      <c r="G1496" s="26" t="s">
        <v>629</v>
      </c>
      <c r="H1496" s="26">
        <v>64.97</v>
      </c>
      <c r="I1496" s="27">
        <v>51086.371326534078</v>
      </c>
      <c r="J1496" s="43">
        <f t="shared" si="46"/>
        <v>1.5261213113311451E-2</v>
      </c>
      <c r="K1496" s="26" t="str">
        <f t="shared" si="47"/>
        <v>Yes</v>
      </c>
      <c r="L1496" s="27" t="s">
        <v>147</v>
      </c>
    </row>
    <row r="1497" spans="1:12" ht="15.6" x14ac:dyDescent="0.3">
      <c r="A1497" s="26" t="s">
        <v>6175</v>
      </c>
      <c r="B1497" s="26" t="s">
        <v>6176</v>
      </c>
      <c r="C1497" s="26" t="s">
        <v>397</v>
      </c>
      <c r="D1497" s="26" t="s">
        <v>273</v>
      </c>
      <c r="E1497" s="26">
        <v>33</v>
      </c>
      <c r="F1497" s="26">
        <v>109</v>
      </c>
      <c r="G1497" s="26" t="s">
        <v>629</v>
      </c>
      <c r="H1497" s="26">
        <v>59.61</v>
      </c>
      <c r="I1497" s="27">
        <v>46824</v>
      </c>
      <c r="J1497" s="43">
        <f t="shared" si="46"/>
        <v>1.5276781137878009E-2</v>
      </c>
      <c r="K1497" s="26" t="str">
        <f t="shared" si="47"/>
        <v>Yes</v>
      </c>
      <c r="L1497" s="27" t="s">
        <v>147</v>
      </c>
    </row>
    <row r="1498" spans="1:12" ht="15.6" x14ac:dyDescent="0.3">
      <c r="A1498" s="26" t="s">
        <v>6419</v>
      </c>
      <c r="B1498" s="26" t="s">
        <v>6420</v>
      </c>
      <c r="C1498" s="26" t="s">
        <v>1174</v>
      </c>
      <c r="D1498" s="26" t="s">
        <v>151</v>
      </c>
      <c r="E1498" s="26">
        <v>16</v>
      </c>
      <c r="F1498" s="26">
        <v>53</v>
      </c>
      <c r="G1498" s="26" t="s">
        <v>629</v>
      </c>
      <c r="H1498" s="26">
        <v>120</v>
      </c>
      <c r="I1498" s="27">
        <v>93961</v>
      </c>
      <c r="J1498" s="43">
        <f t="shared" si="46"/>
        <v>1.5325507391364502E-2</v>
      </c>
      <c r="K1498" s="26" t="str">
        <f t="shared" si="47"/>
        <v>Yes</v>
      </c>
      <c r="L1498" s="27" t="s">
        <v>118</v>
      </c>
    </row>
    <row r="1499" spans="1:12" ht="15.6" x14ac:dyDescent="0.3">
      <c r="A1499" s="26" t="s">
        <v>5839</v>
      </c>
      <c r="B1499" s="26" t="s">
        <v>5840</v>
      </c>
      <c r="C1499" s="26" t="s">
        <v>625</v>
      </c>
      <c r="D1499" s="26" t="s">
        <v>238</v>
      </c>
      <c r="E1499" s="26">
        <v>11016</v>
      </c>
      <c r="F1499" s="26">
        <v>26032</v>
      </c>
      <c r="G1499" s="26" t="s">
        <v>629</v>
      </c>
      <c r="H1499" s="26">
        <v>58.83</v>
      </c>
      <c r="I1499" s="27">
        <v>46029</v>
      </c>
      <c r="J1499" s="43">
        <f t="shared" si="46"/>
        <v>1.5337287362315063E-2</v>
      </c>
      <c r="K1499" s="26" t="str">
        <f t="shared" si="47"/>
        <v>Yes</v>
      </c>
      <c r="L1499" s="27" t="s">
        <v>147</v>
      </c>
    </row>
    <row r="1500" spans="1:12" ht="15.6" x14ac:dyDescent="0.3">
      <c r="A1500" s="26" t="s">
        <v>6373</v>
      </c>
      <c r="B1500" s="26" t="s">
        <v>6374</v>
      </c>
      <c r="C1500" s="26" t="s">
        <v>1174</v>
      </c>
      <c r="D1500" s="26" t="s">
        <v>151</v>
      </c>
      <c r="E1500" s="26">
        <v>26</v>
      </c>
      <c r="F1500" s="26">
        <v>73</v>
      </c>
      <c r="G1500" s="26" t="s">
        <v>629</v>
      </c>
      <c r="H1500" s="26">
        <v>150</v>
      </c>
      <c r="I1500" s="27">
        <v>117344</v>
      </c>
      <c r="J1500" s="43">
        <f t="shared" si="46"/>
        <v>1.5339514589582765E-2</v>
      </c>
      <c r="K1500" s="26" t="str">
        <f t="shared" si="47"/>
        <v>Yes</v>
      </c>
      <c r="L1500" s="27" t="s">
        <v>118</v>
      </c>
    </row>
    <row r="1501" spans="1:12" ht="15.6" x14ac:dyDescent="0.3">
      <c r="A1501" s="26" t="s">
        <v>6531</v>
      </c>
      <c r="B1501" s="26" t="s">
        <v>6532</v>
      </c>
      <c r="C1501" s="26" t="s">
        <v>143</v>
      </c>
      <c r="D1501" s="26" t="s">
        <v>144</v>
      </c>
      <c r="E1501" s="26">
        <v>79</v>
      </c>
      <c r="F1501" s="26">
        <v>260</v>
      </c>
      <c r="G1501" s="26" t="s">
        <v>629</v>
      </c>
      <c r="H1501" s="26">
        <v>119</v>
      </c>
      <c r="I1501" s="27">
        <v>93077</v>
      </c>
      <c r="J1501" s="43">
        <f t="shared" si="46"/>
        <v>1.5342136080879271E-2</v>
      </c>
      <c r="K1501" s="26" t="str">
        <f t="shared" si="47"/>
        <v>Yes</v>
      </c>
      <c r="L1501" s="27" t="s">
        <v>118</v>
      </c>
    </row>
    <row r="1502" spans="1:12" ht="15.6" x14ac:dyDescent="0.3">
      <c r="A1502" s="26" t="s">
        <v>6051</v>
      </c>
      <c r="B1502" s="26" t="s">
        <v>6052</v>
      </c>
      <c r="C1502" s="26" t="s">
        <v>255</v>
      </c>
      <c r="D1502" s="26" t="s">
        <v>256</v>
      </c>
      <c r="E1502" s="26">
        <v>91</v>
      </c>
      <c r="F1502" s="26">
        <v>691</v>
      </c>
      <c r="G1502" s="26" t="s">
        <v>629</v>
      </c>
      <c r="H1502" s="26">
        <v>55.65</v>
      </c>
      <c r="I1502" s="27">
        <v>43464</v>
      </c>
      <c r="J1502" s="43">
        <f t="shared" si="46"/>
        <v>1.5364439536167862E-2</v>
      </c>
      <c r="K1502" s="26" t="str">
        <f t="shared" si="47"/>
        <v>Yes</v>
      </c>
      <c r="L1502" s="27" t="s">
        <v>147</v>
      </c>
    </row>
    <row r="1503" spans="1:12" ht="15.6" x14ac:dyDescent="0.3">
      <c r="A1503" s="26" t="s">
        <v>6009</v>
      </c>
      <c r="B1503" s="26" t="s">
        <v>6010</v>
      </c>
      <c r="C1503" s="26" t="s">
        <v>195</v>
      </c>
      <c r="D1503" s="26" t="s">
        <v>729</v>
      </c>
      <c r="E1503" s="26">
        <v>132</v>
      </c>
      <c r="F1503" s="26">
        <v>320</v>
      </c>
      <c r="G1503" s="26" t="s">
        <v>629</v>
      </c>
      <c r="H1503" s="26">
        <v>68.25</v>
      </c>
      <c r="I1503" s="27">
        <v>53295</v>
      </c>
      <c r="J1503" s="43">
        <f t="shared" si="46"/>
        <v>1.5367295243456234E-2</v>
      </c>
      <c r="K1503" s="26" t="str">
        <f t="shared" si="47"/>
        <v>Yes</v>
      </c>
      <c r="L1503" s="27" t="s">
        <v>147</v>
      </c>
    </row>
    <row r="1504" spans="1:12" ht="15.6" x14ac:dyDescent="0.3">
      <c r="A1504" s="26" t="s">
        <v>5881</v>
      </c>
      <c r="B1504" s="26" t="s">
        <v>5882</v>
      </c>
      <c r="C1504" s="26" t="s">
        <v>158</v>
      </c>
      <c r="D1504" s="26" t="s">
        <v>96</v>
      </c>
      <c r="E1504" s="26">
        <v>1201</v>
      </c>
      <c r="F1504" s="26">
        <v>4699</v>
      </c>
      <c r="G1504" s="26" t="s">
        <v>629</v>
      </c>
      <c r="H1504" s="26">
        <v>56.39</v>
      </c>
      <c r="I1504" s="27">
        <v>43956.320543815578</v>
      </c>
      <c r="J1504" s="43">
        <f t="shared" si="46"/>
        <v>1.5394373132880553E-2</v>
      </c>
      <c r="K1504" s="26" t="str">
        <f t="shared" si="47"/>
        <v>Yes</v>
      </c>
      <c r="L1504" s="27" t="s">
        <v>147</v>
      </c>
    </row>
    <row r="1505" spans="1:12" ht="15.6" x14ac:dyDescent="0.3">
      <c r="A1505" s="26" t="s">
        <v>5783</v>
      </c>
      <c r="B1505" s="26" t="s">
        <v>5784</v>
      </c>
      <c r="C1505" s="26" t="s">
        <v>625</v>
      </c>
      <c r="D1505" s="26" t="s">
        <v>238</v>
      </c>
      <c r="E1505" s="26">
        <v>287</v>
      </c>
      <c r="F1505" s="26">
        <v>1049</v>
      </c>
      <c r="G1505" s="26" t="s">
        <v>629</v>
      </c>
      <c r="H1505" s="26">
        <v>60.81</v>
      </c>
      <c r="I1505" s="27">
        <v>47320</v>
      </c>
      <c r="J1505" s="43">
        <f t="shared" si="46"/>
        <v>1.5420963651732882E-2</v>
      </c>
      <c r="K1505" s="26" t="str">
        <f t="shared" si="47"/>
        <v>Yes</v>
      </c>
      <c r="L1505" s="27" t="s">
        <v>147</v>
      </c>
    </row>
    <row r="1506" spans="1:12" ht="15.6" x14ac:dyDescent="0.3">
      <c r="A1506" s="26" t="s">
        <v>6525</v>
      </c>
      <c r="B1506" s="26" t="s">
        <v>6526</v>
      </c>
      <c r="C1506" s="26" t="s">
        <v>150</v>
      </c>
      <c r="D1506" s="26" t="s">
        <v>352</v>
      </c>
      <c r="E1506" s="26">
        <v>108</v>
      </c>
      <c r="F1506" s="26">
        <v>350</v>
      </c>
      <c r="G1506" s="26" t="s">
        <v>629</v>
      </c>
      <c r="H1506" s="26">
        <v>160.15</v>
      </c>
      <c r="I1506" s="27">
        <v>124428.60390151557</v>
      </c>
      <c r="J1506" s="43">
        <f t="shared" si="46"/>
        <v>1.5445001709744267E-2</v>
      </c>
      <c r="K1506" s="26" t="str">
        <f t="shared" si="47"/>
        <v>Yes</v>
      </c>
      <c r="L1506" s="27" t="s">
        <v>118</v>
      </c>
    </row>
    <row r="1507" spans="1:12" ht="15.6" x14ac:dyDescent="0.3">
      <c r="A1507" s="26" t="s">
        <v>6607</v>
      </c>
      <c r="B1507" s="26" t="s">
        <v>6608</v>
      </c>
      <c r="C1507" s="26" t="s">
        <v>255</v>
      </c>
      <c r="D1507" s="26" t="s">
        <v>256</v>
      </c>
      <c r="E1507" s="26">
        <v>16</v>
      </c>
      <c r="F1507" s="26">
        <v>37</v>
      </c>
      <c r="G1507" s="26" t="s">
        <v>629</v>
      </c>
      <c r="H1507" s="26">
        <v>117.28</v>
      </c>
      <c r="I1507" s="27">
        <v>90978.472625371011</v>
      </c>
      <c r="J1507" s="43">
        <f t="shared" si="46"/>
        <v>1.546915395903813E-2</v>
      </c>
      <c r="K1507" s="26" t="str">
        <f t="shared" si="47"/>
        <v>Yes</v>
      </c>
      <c r="L1507" s="27" t="s">
        <v>118</v>
      </c>
    </row>
    <row r="1508" spans="1:12" ht="15.6" x14ac:dyDescent="0.3">
      <c r="A1508" s="26" t="s">
        <v>6171</v>
      </c>
      <c r="B1508" s="26" t="s">
        <v>6172</v>
      </c>
      <c r="C1508" s="26" t="s">
        <v>211</v>
      </c>
      <c r="D1508" s="26" t="s">
        <v>278</v>
      </c>
      <c r="E1508" s="26">
        <v>35</v>
      </c>
      <c r="F1508" s="26">
        <v>100</v>
      </c>
      <c r="G1508" s="26" t="s">
        <v>629</v>
      </c>
      <c r="H1508" s="26">
        <v>55</v>
      </c>
      <c r="I1508" s="27">
        <v>42656</v>
      </c>
      <c r="J1508" s="43">
        <f t="shared" si="46"/>
        <v>1.5472618154538634E-2</v>
      </c>
      <c r="K1508" s="26" t="str">
        <f t="shared" si="47"/>
        <v>Yes</v>
      </c>
      <c r="L1508" s="27" t="s">
        <v>147</v>
      </c>
    </row>
    <row r="1509" spans="1:12" ht="15.6" x14ac:dyDescent="0.3">
      <c r="A1509" s="26" t="s">
        <v>6255</v>
      </c>
      <c r="B1509" s="26" t="s">
        <v>6256</v>
      </c>
      <c r="C1509" s="26" t="s">
        <v>249</v>
      </c>
      <c r="D1509" s="26" t="s">
        <v>250</v>
      </c>
      <c r="E1509" s="26">
        <v>10</v>
      </c>
      <c r="F1509" s="26">
        <v>25</v>
      </c>
      <c r="G1509" s="26" t="s">
        <v>629</v>
      </c>
      <c r="H1509" s="26">
        <v>50</v>
      </c>
      <c r="I1509" s="27">
        <v>38730</v>
      </c>
      <c r="J1509" s="43">
        <f t="shared" si="46"/>
        <v>1.5491866769945779E-2</v>
      </c>
      <c r="K1509" s="26" t="str">
        <f t="shared" si="47"/>
        <v>Yes</v>
      </c>
      <c r="L1509" s="27" t="s">
        <v>147</v>
      </c>
    </row>
    <row r="1510" spans="1:12" ht="15.6" x14ac:dyDescent="0.3">
      <c r="A1510" s="26" t="s">
        <v>5789</v>
      </c>
      <c r="B1510" s="26" t="s">
        <v>5790</v>
      </c>
      <c r="C1510" s="26" t="s">
        <v>164</v>
      </c>
      <c r="D1510" s="26" t="s">
        <v>101</v>
      </c>
      <c r="E1510" s="26">
        <v>185</v>
      </c>
      <c r="F1510" s="26">
        <v>525</v>
      </c>
      <c r="G1510" s="26" t="s">
        <v>629</v>
      </c>
      <c r="H1510" s="26">
        <v>62.5</v>
      </c>
      <c r="I1510" s="27">
        <v>48329</v>
      </c>
      <c r="J1510" s="43">
        <f t="shared" si="46"/>
        <v>1.5518632705001138E-2</v>
      </c>
      <c r="K1510" s="26" t="str">
        <f t="shared" si="47"/>
        <v>Yes</v>
      </c>
      <c r="L1510" s="27" t="s">
        <v>147</v>
      </c>
    </row>
    <row r="1511" spans="1:12" ht="15.6" x14ac:dyDescent="0.3">
      <c r="A1511" s="26" t="s">
        <v>6349</v>
      </c>
      <c r="B1511" s="26" t="s">
        <v>6350</v>
      </c>
      <c r="C1511" s="26" t="s">
        <v>211</v>
      </c>
      <c r="D1511" s="26" t="s">
        <v>295</v>
      </c>
      <c r="E1511" s="26">
        <v>38</v>
      </c>
      <c r="F1511" s="26">
        <v>104</v>
      </c>
      <c r="G1511" s="26" t="s">
        <v>629</v>
      </c>
      <c r="H1511" s="26">
        <v>145.83000000000001</v>
      </c>
      <c r="I1511" s="27">
        <v>112617</v>
      </c>
      <c r="J1511" s="43">
        <f t="shared" si="46"/>
        <v>1.5539039399025014E-2</v>
      </c>
      <c r="K1511" s="26" t="str">
        <f t="shared" si="47"/>
        <v>Yes</v>
      </c>
      <c r="L1511" s="27" t="s">
        <v>118</v>
      </c>
    </row>
    <row r="1512" spans="1:12" ht="15.6" x14ac:dyDescent="0.3">
      <c r="A1512" s="26" t="s">
        <v>6023</v>
      </c>
      <c r="B1512" s="26" t="s">
        <v>6024</v>
      </c>
      <c r="C1512" s="26" t="s">
        <v>164</v>
      </c>
      <c r="D1512" s="26" t="s">
        <v>101</v>
      </c>
      <c r="E1512" s="26">
        <v>116</v>
      </c>
      <c r="F1512" s="26">
        <v>238</v>
      </c>
      <c r="G1512" s="26" t="s">
        <v>629</v>
      </c>
      <c r="H1512" s="26">
        <v>50.99</v>
      </c>
      <c r="I1512" s="27">
        <v>39352</v>
      </c>
      <c r="J1512" s="43">
        <f t="shared" si="46"/>
        <v>1.5548892051229925E-2</v>
      </c>
      <c r="K1512" s="26" t="str">
        <f t="shared" si="47"/>
        <v>Yes</v>
      </c>
      <c r="L1512" s="27" t="s">
        <v>147</v>
      </c>
    </row>
    <row r="1513" spans="1:12" ht="15.6" x14ac:dyDescent="0.3">
      <c r="A1513" s="26" t="s">
        <v>5779</v>
      </c>
      <c r="B1513" s="26" t="s">
        <v>5780</v>
      </c>
      <c r="C1513" s="26" t="s">
        <v>654</v>
      </c>
      <c r="D1513" s="26" t="s">
        <v>697</v>
      </c>
      <c r="E1513" s="26">
        <v>336</v>
      </c>
      <c r="F1513" s="26">
        <v>669</v>
      </c>
      <c r="G1513" s="26" t="s">
        <v>629</v>
      </c>
      <c r="H1513" s="26">
        <v>60.15</v>
      </c>
      <c r="I1513" s="27">
        <v>46417</v>
      </c>
      <c r="J1513" s="43">
        <f t="shared" si="46"/>
        <v>1.5550337160953959E-2</v>
      </c>
      <c r="K1513" s="26" t="str">
        <f t="shared" si="47"/>
        <v>Yes</v>
      </c>
      <c r="L1513" s="27" t="s">
        <v>147</v>
      </c>
    </row>
    <row r="1514" spans="1:12" ht="15.6" x14ac:dyDescent="0.3">
      <c r="A1514" s="26" t="s">
        <v>6209</v>
      </c>
      <c r="B1514" s="26" t="s">
        <v>6210</v>
      </c>
      <c r="C1514" s="26" t="s">
        <v>207</v>
      </c>
      <c r="D1514" s="26" t="s">
        <v>208</v>
      </c>
      <c r="E1514" s="26">
        <v>23</v>
      </c>
      <c r="F1514" s="26">
        <v>68</v>
      </c>
      <c r="G1514" s="26" t="s">
        <v>629</v>
      </c>
      <c r="H1514" s="26">
        <v>102.03</v>
      </c>
      <c r="I1514" s="27">
        <v>78542</v>
      </c>
      <c r="J1514" s="43">
        <f t="shared" si="46"/>
        <v>1.5588602276489014E-2</v>
      </c>
      <c r="K1514" s="26" t="str">
        <f t="shared" si="47"/>
        <v>Yes</v>
      </c>
      <c r="L1514" s="27" t="s">
        <v>118</v>
      </c>
    </row>
    <row r="1515" spans="1:12" ht="15.6" x14ac:dyDescent="0.3">
      <c r="A1515" s="26" t="s">
        <v>5793</v>
      </c>
      <c r="B1515" s="26" t="s">
        <v>5794</v>
      </c>
      <c r="C1515" s="26" t="s">
        <v>255</v>
      </c>
      <c r="D1515" s="26" t="s">
        <v>256</v>
      </c>
      <c r="E1515" s="26">
        <v>142</v>
      </c>
      <c r="F1515" s="26">
        <v>384</v>
      </c>
      <c r="G1515" s="26" t="s">
        <v>629</v>
      </c>
      <c r="H1515" s="26">
        <v>84</v>
      </c>
      <c r="I1515" s="27">
        <v>64604.757214816622</v>
      </c>
      <c r="J1515" s="43">
        <f t="shared" si="46"/>
        <v>1.5602566180201087E-2</v>
      </c>
      <c r="K1515" s="26" t="str">
        <f t="shared" si="47"/>
        <v>Yes</v>
      </c>
      <c r="L1515" s="27" t="s">
        <v>130</v>
      </c>
    </row>
    <row r="1516" spans="1:12" ht="15.6" x14ac:dyDescent="0.3">
      <c r="A1516" s="26" t="s">
        <v>5909</v>
      </c>
      <c r="B1516" s="26" t="s">
        <v>5910</v>
      </c>
      <c r="C1516" s="26" t="s">
        <v>654</v>
      </c>
      <c r="D1516" s="26" t="s">
        <v>238</v>
      </c>
      <c r="E1516" s="26">
        <v>585</v>
      </c>
      <c r="F1516" s="26">
        <v>1118</v>
      </c>
      <c r="G1516" s="26" t="s">
        <v>629</v>
      </c>
      <c r="H1516" s="26">
        <v>48.94</v>
      </c>
      <c r="I1516" s="27">
        <v>37604.163246961325</v>
      </c>
      <c r="J1516" s="43">
        <f t="shared" si="46"/>
        <v>1.5617419702789324E-2</v>
      </c>
      <c r="K1516" s="26" t="str">
        <f t="shared" si="47"/>
        <v>Yes</v>
      </c>
      <c r="L1516" s="27" t="s">
        <v>147</v>
      </c>
    </row>
    <row r="1517" spans="1:12" ht="15.6" x14ac:dyDescent="0.3">
      <c r="A1517" s="26" t="s">
        <v>6331</v>
      </c>
      <c r="B1517" s="26" t="s">
        <v>6332</v>
      </c>
      <c r="C1517" s="26" t="s">
        <v>407</v>
      </c>
      <c r="D1517" s="26" t="s">
        <v>88</v>
      </c>
      <c r="E1517" s="26">
        <v>49</v>
      </c>
      <c r="F1517" s="26">
        <v>100</v>
      </c>
      <c r="G1517" s="26" t="s">
        <v>629</v>
      </c>
      <c r="H1517" s="26">
        <v>125</v>
      </c>
      <c r="I1517" s="27">
        <v>95875.000000000015</v>
      </c>
      <c r="J1517" s="43">
        <f t="shared" si="46"/>
        <v>1.5645371577574965E-2</v>
      </c>
      <c r="K1517" s="26" t="str">
        <f t="shared" si="47"/>
        <v>Yes</v>
      </c>
      <c r="L1517" s="27" t="s">
        <v>118</v>
      </c>
    </row>
    <row r="1518" spans="1:12" ht="15.6" x14ac:dyDescent="0.3">
      <c r="A1518" s="26" t="s">
        <v>5835</v>
      </c>
      <c r="B1518" s="26" t="s">
        <v>5836</v>
      </c>
      <c r="C1518" s="26" t="s">
        <v>158</v>
      </c>
      <c r="D1518" s="26" t="s">
        <v>96</v>
      </c>
      <c r="E1518" s="26">
        <v>15</v>
      </c>
      <c r="F1518" s="26">
        <v>47</v>
      </c>
      <c r="G1518" s="26" t="s">
        <v>629</v>
      </c>
      <c r="H1518" s="26">
        <v>100</v>
      </c>
      <c r="I1518" s="27">
        <v>76684</v>
      </c>
      <c r="J1518" s="43">
        <f t="shared" si="46"/>
        <v>1.5648635960565437E-2</v>
      </c>
      <c r="K1518" s="26" t="str">
        <f t="shared" si="47"/>
        <v>Yes</v>
      </c>
      <c r="L1518" s="27" t="s">
        <v>118</v>
      </c>
    </row>
    <row r="1519" spans="1:12" ht="15.6" x14ac:dyDescent="0.3">
      <c r="A1519" s="26" t="s">
        <v>6307</v>
      </c>
      <c r="B1519" s="26" t="s">
        <v>6308</v>
      </c>
      <c r="C1519" s="26" t="s">
        <v>303</v>
      </c>
      <c r="D1519" s="26" t="s">
        <v>304</v>
      </c>
      <c r="E1519" s="26">
        <v>78</v>
      </c>
      <c r="F1519" s="26">
        <v>270</v>
      </c>
      <c r="G1519" s="26" t="s">
        <v>629</v>
      </c>
      <c r="H1519" s="26">
        <v>155</v>
      </c>
      <c r="I1519" s="27">
        <v>118685.52716873981</v>
      </c>
      <c r="J1519" s="43">
        <f t="shared" si="46"/>
        <v>1.567166649860826E-2</v>
      </c>
      <c r="K1519" s="26" t="str">
        <f t="shared" si="47"/>
        <v>Yes</v>
      </c>
      <c r="L1519" s="27" t="s">
        <v>118</v>
      </c>
    </row>
    <row r="1520" spans="1:12" ht="15.6" x14ac:dyDescent="0.3">
      <c r="A1520" s="26" t="s">
        <v>5801</v>
      </c>
      <c r="B1520" s="26" t="s">
        <v>5802</v>
      </c>
      <c r="C1520" s="26" t="s">
        <v>320</v>
      </c>
      <c r="D1520" s="26" t="s">
        <v>321</v>
      </c>
      <c r="E1520" s="26">
        <v>95</v>
      </c>
      <c r="F1520" s="26">
        <v>250</v>
      </c>
      <c r="G1520" s="26" t="s">
        <v>629</v>
      </c>
      <c r="H1520" s="26">
        <v>75.44</v>
      </c>
      <c r="I1520" s="27">
        <v>57745.751477905418</v>
      </c>
      <c r="J1520" s="43">
        <f t="shared" si="46"/>
        <v>1.5676997473076035E-2</v>
      </c>
      <c r="K1520" s="26" t="str">
        <f t="shared" si="47"/>
        <v>Yes</v>
      </c>
      <c r="L1520" s="27" t="s">
        <v>130</v>
      </c>
    </row>
    <row r="1521" spans="1:12" ht="15.6" x14ac:dyDescent="0.3">
      <c r="A1521" s="26" t="s">
        <v>6031</v>
      </c>
      <c r="B1521" s="26" t="s">
        <v>6032</v>
      </c>
      <c r="C1521" s="26" t="s">
        <v>259</v>
      </c>
      <c r="D1521" s="26" t="s">
        <v>161</v>
      </c>
      <c r="E1521" s="26">
        <v>105</v>
      </c>
      <c r="F1521" s="26">
        <v>350</v>
      </c>
      <c r="G1521" s="26" t="s">
        <v>629</v>
      </c>
      <c r="H1521" s="26">
        <v>67.39</v>
      </c>
      <c r="I1521" s="27">
        <v>51369.000000000007</v>
      </c>
      <c r="J1521" s="43">
        <f t="shared" si="46"/>
        <v>1.5742568475150383E-2</v>
      </c>
      <c r="K1521" s="26" t="str">
        <f t="shared" si="47"/>
        <v>Yes</v>
      </c>
      <c r="L1521" s="27" t="s">
        <v>147</v>
      </c>
    </row>
    <row r="1522" spans="1:12" ht="15.6" x14ac:dyDescent="0.3">
      <c r="A1522" s="26" t="s">
        <v>5921</v>
      </c>
      <c r="B1522" s="26" t="s">
        <v>5922</v>
      </c>
      <c r="C1522" s="26" t="s">
        <v>139</v>
      </c>
      <c r="D1522" s="26" t="s">
        <v>483</v>
      </c>
      <c r="E1522" s="26">
        <v>482</v>
      </c>
      <c r="F1522" s="26">
        <v>1535</v>
      </c>
      <c r="G1522" s="26" t="s">
        <v>629</v>
      </c>
      <c r="H1522" s="26">
        <v>52.5</v>
      </c>
      <c r="I1522" s="27">
        <v>39951</v>
      </c>
      <c r="J1522" s="43">
        <f t="shared" si="46"/>
        <v>1.5769317413831946E-2</v>
      </c>
      <c r="K1522" s="26" t="str">
        <f t="shared" si="47"/>
        <v>Yes</v>
      </c>
      <c r="L1522" s="27" t="s">
        <v>147</v>
      </c>
    </row>
    <row r="1523" spans="1:12" ht="15.6" x14ac:dyDescent="0.3">
      <c r="A1523" s="26" t="s">
        <v>6333</v>
      </c>
      <c r="B1523" s="26" t="s">
        <v>6334</v>
      </c>
      <c r="C1523" s="26" t="s">
        <v>143</v>
      </c>
      <c r="D1523" s="26" t="s">
        <v>144</v>
      </c>
      <c r="E1523" s="26">
        <v>47</v>
      </c>
      <c r="F1523" s="26">
        <v>126</v>
      </c>
      <c r="G1523" s="26" t="s">
        <v>629</v>
      </c>
      <c r="H1523" s="26">
        <v>120</v>
      </c>
      <c r="I1523" s="27">
        <v>91250</v>
      </c>
      <c r="J1523" s="43">
        <f t="shared" si="46"/>
        <v>1.5780821917808219E-2</v>
      </c>
      <c r="K1523" s="26" t="str">
        <f t="shared" si="47"/>
        <v>Yes</v>
      </c>
      <c r="L1523" s="27" t="s">
        <v>118</v>
      </c>
    </row>
    <row r="1524" spans="1:12" ht="15.6" x14ac:dyDescent="0.3">
      <c r="A1524" s="26" t="s">
        <v>5807</v>
      </c>
      <c r="B1524" s="26" t="s">
        <v>5808</v>
      </c>
      <c r="C1524" s="26" t="s">
        <v>158</v>
      </c>
      <c r="D1524" s="26" t="s">
        <v>96</v>
      </c>
      <c r="E1524" s="26">
        <v>80</v>
      </c>
      <c r="F1524" s="26">
        <v>240</v>
      </c>
      <c r="G1524" s="26" t="s">
        <v>629</v>
      </c>
      <c r="H1524" s="26">
        <v>100.1</v>
      </c>
      <c r="I1524" s="27">
        <v>76069.235688301589</v>
      </c>
      <c r="J1524" s="43">
        <f t="shared" si="46"/>
        <v>1.5790877733042979E-2</v>
      </c>
      <c r="K1524" s="26" t="str">
        <f t="shared" si="47"/>
        <v>Yes</v>
      </c>
      <c r="L1524" s="27" t="s">
        <v>118</v>
      </c>
    </row>
    <row r="1525" spans="1:12" ht="15.6" x14ac:dyDescent="0.3">
      <c r="A1525" s="26" t="s">
        <v>6139</v>
      </c>
      <c r="B1525" s="26" t="s">
        <v>6140</v>
      </c>
      <c r="C1525" s="26" t="s">
        <v>158</v>
      </c>
      <c r="D1525" s="26" t="s">
        <v>96</v>
      </c>
      <c r="E1525" s="26">
        <v>47</v>
      </c>
      <c r="F1525" s="26">
        <v>123</v>
      </c>
      <c r="G1525" s="26" t="s">
        <v>629</v>
      </c>
      <c r="H1525" s="26">
        <v>30.42</v>
      </c>
      <c r="I1525" s="27">
        <v>23103</v>
      </c>
      <c r="J1525" s="43">
        <f t="shared" si="46"/>
        <v>1.5800545383716402E-2</v>
      </c>
      <c r="K1525" s="26" t="str">
        <f t="shared" si="47"/>
        <v>Yes</v>
      </c>
      <c r="L1525" s="27" t="s">
        <v>147</v>
      </c>
    </row>
    <row r="1526" spans="1:12" ht="15.6" x14ac:dyDescent="0.3">
      <c r="A1526" s="26" t="s">
        <v>6059</v>
      </c>
      <c r="B1526" s="26" t="s">
        <v>6060</v>
      </c>
      <c r="C1526" s="26" t="s">
        <v>158</v>
      </c>
      <c r="D1526" s="26" t="s">
        <v>96</v>
      </c>
      <c r="E1526" s="26">
        <v>86</v>
      </c>
      <c r="F1526" s="26">
        <v>82</v>
      </c>
      <c r="G1526" s="26" t="s">
        <v>629</v>
      </c>
      <c r="H1526" s="26">
        <v>39</v>
      </c>
      <c r="I1526" s="27">
        <v>29593</v>
      </c>
      <c r="J1526" s="43">
        <f t="shared" si="46"/>
        <v>1.5814550738350284E-2</v>
      </c>
      <c r="K1526" s="26" t="str">
        <f t="shared" si="47"/>
        <v>Yes</v>
      </c>
      <c r="L1526" s="27" t="s">
        <v>147</v>
      </c>
    </row>
    <row r="1527" spans="1:12" ht="15.6" x14ac:dyDescent="0.3">
      <c r="A1527" s="26" t="s">
        <v>6287</v>
      </c>
      <c r="B1527" s="26" t="s">
        <v>6288</v>
      </c>
      <c r="C1527" s="26" t="s">
        <v>150</v>
      </c>
      <c r="D1527" s="26" t="s">
        <v>352</v>
      </c>
      <c r="E1527" s="26">
        <v>127</v>
      </c>
      <c r="F1527" s="26">
        <v>419</v>
      </c>
      <c r="G1527" s="26" t="s">
        <v>629</v>
      </c>
      <c r="H1527" s="26">
        <v>244.93</v>
      </c>
      <c r="I1527" s="27">
        <v>185809.33895712238</v>
      </c>
      <c r="J1527" s="43">
        <f t="shared" si="46"/>
        <v>1.5818150026776879E-2</v>
      </c>
      <c r="K1527" s="26" t="str">
        <f t="shared" si="47"/>
        <v>Yes</v>
      </c>
      <c r="L1527" s="27" t="s">
        <v>118</v>
      </c>
    </row>
    <row r="1528" spans="1:12" ht="15.6" x14ac:dyDescent="0.3">
      <c r="A1528" s="26" t="s">
        <v>6453</v>
      </c>
      <c r="B1528" s="26" t="s">
        <v>6454</v>
      </c>
      <c r="C1528" s="26" t="s">
        <v>143</v>
      </c>
      <c r="D1528" s="26" t="s">
        <v>144</v>
      </c>
      <c r="E1528" s="26">
        <v>1935</v>
      </c>
      <c r="F1528" s="26">
        <v>1160</v>
      </c>
      <c r="G1528" s="26" t="s">
        <v>629</v>
      </c>
      <c r="H1528" s="26">
        <v>106.22</v>
      </c>
      <c r="I1528" s="27">
        <v>80295.597104583998</v>
      </c>
      <c r="J1528" s="43">
        <f t="shared" si="46"/>
        <v>1.5874344870239865E-2</v>
      </c>
      <c r="K1528" s="26" t="str">
        <f t="shared" si="47"/>
        <v>Yes</v>
      </c>
      <c r="L1528" s="27" t="s">
        <v>118</v>
      </c>
    </row>
    <row r="1529" spans="1:12" ht="15.6" x14ac:dyDescent="0.3">
      <c r="A1529" s="26" t="s">
        <v>5989</v>
      </c>
      <c r="B1529" s="26" t="s">
        <v>5990</v>
      </c>
      <c r="C1529" s="26" t="s">
        <v>255</v>
      </c>
      <c r="D1529" s="26" t="s">
        <v>256</v>
      </c>
      <c r="E1529" s="26">
        <v>154</v>
      </c>
      <c r="F1529" s="26">
        <v>408</v>
      </c>
      <c r="G1529" s="26" t="s">
        <v>629</v>
      </c>
      <c r="H1529" s="26">
        <v>76</v>
      </c>
      <c r="I1529" s="27">
        <v>57027</v>
      </c>
      <c r="J1529" s="43">
        <f t="shared" si="46"/>
        <v>1.5992424640959544E-2</v>
      </c>
      <c r="K1529" s="26" t="str">
        <f t="shared" si="47"/>
        <v>Yes</v>
      </c>
      <c r="L1529" s="27" t="s">
        <v>130</v>
      </c>
    </row>
    <row r="1530" spans="1:12" ht="15.6" x14ac:dyDescent="0.3">
      <c r="A1530" s="26" t="s">
        <v>6355</v>
      </c>
      <c r="B1530" s="26" t="s">
        <v>6356</v>
      </c>
      <c r="C1530" s="26" t="s">
        <v>207</v>
      </c>
      <c r="D1530" s="26" t="s">
        <v>545</v>
      </c>
      <c r="E1530" s="26">
        <v>34</v>
      </c>
      <c r="F1530" s="26">
        <v>65</v>
      </c>
      <c r="G1530" s="26" t="s">
        <v>629</v>
      </c>
      <c r="H1530" s="26">
        <v>185</v>
      </c>
      <c r="I1530" s="27">
        <v>138542</v>
      </c>
      <c r="J1530" s="43">
        <f t="shared" si="46"/>
        <v>1.6024021596339016E-2</v>
      </c>
      <c r="K1530" s="26" t="str">
        <f t="shared" si="47"/>
        <v>Yes</v>
      </c>
      <c r="L1530" s="27" t="s">
        <v>118</v>
      </c>
    </row>
    <row r="1531" spans="1:12" ht="15.6" x14ac:dyDescent="0.3">
      <c r="A1531" s="26" t="s">
        <v>6071</v>
      </c>
      <c r="B1531" s="26" t="s">
        <v>6072</v>
      </c>
      <c r="C1531" s="26" t="s">
        <v>237</v>
      </c>
      <c r="D1531" s="26" t="s">
        <v>238</v>
      </c>
      <c r="E1531" s="26">
        <v>83</v>
      </c>
      <c r="F1531" s="26">
        <v>307</v>
      </c>
      <c r="G1531" s="26" t="s">
        <v>629</v>
      </c>
      <c r="H1531" s="26">
        <v>67.81</v>
      </c>
      <c r="I1531" s="27">
        <v>50767.171094350313</v>
      </c>
      <c r="J1531" s="43">
        <f t="shared" si="46"/>
        <v>1.602846844642395E-2</v>
      </c>
      <c r="K1531" s="26" t="str">
        <f t="shared" si="47"/>
        <v>Yes</v>
      </c>
      <c r="L1531" s="27" t="s">
        <v>147</v>
      </c>
    </row>
    <row r="1532" spans="1:12" ht="15.6" x14ac:dyDescent="0.3">
      <c r="A1532" s="26" t="s">
        <v>6165</v>
      </c>
      <c r="B1532" s="26" t="s">
        <v>6166</v>
      </c>
      <c r="C1532" s="26" t="s">
        <v>470</v>
      </c>
      <c r="D1532" s="26" t="s">
        <v>201</v>
      </c>
      <c r="E1532" s="26">
        <v>36</v>
      </c>
      <c r="F1532" s="26">
        <v>32</v>
      </c>
      <c r="G1532" s="26" t="s">
        <v>629</v>
      </c>
      <c r="H1532" s="26">
        <v>52.58</v>
      </c>
      <c r="I1532" s="27">
        <v>39318</v>
      </c>
      <c r="J1532" s="43">
        <f t="shared" si="46"/>
        <v>1.6047611780863728E-2</v>
      </c>
      <c r="K1532" s="26" t="str">
        <f t="shared" si="47"/>
        <v>Yes</v>
      </c>
      <c r="L1532" s="27" t="s">
        <v>147</v>
      </c>
    </row>
    <row r="1533" spans="1:12" ht="15.6" x14ac:dyDescent="0.3">
      <c r="A1533" s="26" t="s">
        <v>5941</v>
      </c>
      <c r="B1533" s="26" t="s">
        <v>5942</v>
      </c>
      <c r="C1533" s="26" t="s">
        <v>654</v>
      </c>
      <c r="D1533" s="26" t="s">
        <v>238</v>
      </c>
      <c r="E1533" s="26">
        <v>292</v>
      </c>
      <c r="F1533" s="26">
        <v>817</v>
      </c>
      <c r="G1533" s="26" t="s">
        <v>629</v>
      </c>
      <c r="H1533" s="26">
        <v>90.25</v>
      </c>
      <c r="I1533" s="27">
        <v>67482.108003346453</v>
      </c>
      <c r="J1533" s="43">
        <f t="shared" si="46"/>
        <v>1.6048698418642964E-2</v>
      </c>
      <c r="K1533" s="26" t="str">
        <f t="shared" si="47"/>
        <v>Yes</v>
      </c>
      <c r="L1533" s="27" t="s">
        <v>130</v>
      </c>
    </row>
    <row r="1534" spans="1:12" ht="15.6" x14ac:dyDescent="0.3">
      <c r="A1534" s="26" t="s">
        <v>6187</v>
      </c>
      <c r="B1534" s="26" t="s">
        <v>6188</v>
      </c>
      <c r="C1534" s="26" t="s">
        <v>303</v>
      </c>
      <c r="D1534" s="26" t="s">
        <v>304</v>
      </c>
      <c r="E1534" s="26">
        <v>31</v>
      </c>
      <c r="F1534" s="26">
        <v>75</v>
      </c>
      <c r="G1534" s="26" t="s">
        <v>629</v>
      </c>
      <c r="H1534" s="26">
        <v>41.67</v>
      </c>
      <c r="I1534" s="27">
        <v>31094</v>
      </c>
      <c r="J1534" s="43">
        <f t="shared" si="46"/>
        <v>1.6081559143243069E-2</v>
      </c>
      <c r="K1534" s="26" t="str">
        <f t="shared" si="47"/>
        <v>Yes</v>
      </c>
      <c r="L1534" s="27" t="s">
        <v>147</v>
      </c>
    </row>
    <row r="1535" spans="1:12" ht="15.6" x14ac:dyDescent="0.3">
      <c r="A1535" s="26" t="s">
        <v>5937</v>
      </c>
      <c r="B1535" s="26" t="s">
        <v>5938</v>
      </c>
      <c r="C1535" s="26" t="s">
        <v>249</v>
      </c>
      <c r="D1535" s="26" t="s">
        <v>250</v>
      </c>
      <c r="E1535" s="26">
        <v>340</v>
      </c>
      <c r="F1535" s="26">
        <v>807</v>
      </c>
      <c r="G1535" s="26" t="s">
        <v>629</v>
      </c>
      <c r="H1535" s="26">
        <v>50</v>
      </c>
      <c r="I1535" s="27">
        <v>37111.951373850359</v>
      </c>
      <c r="J1535" s="43">
        <f t="shared" si="46"/>
        <v>1.6167298613749777E-2</v>
      </c>
      <c r="K1535" s="26" t="str">
        <f t="shared" si="47"/>
        <v>Yes</v>
      </c>
      <c r="L1535" s="27" t="s">
        <v>147</v>
      </c>
    </row>
    <row r="1536" spans="1:12" ht="15.6" x14ac:dyDescent="0.3">
      <c r="A1536" s="26" t="s">
        <v>6351</v>
      </c>
      <c r="B1536" s="26" t="s">
        <v>6352</v>
      </c>
      <c r="C1536" s="26" t="s">
        <v>105</v>
      </c>
      <c r="D1536" s="26" t="s">
        <v>106</v>
      </c>
      <c r="E1536" s="26">
        <v>38</v>
      </c>
      <c r="F1536" s="26">
        <v>70</v>
      </c>
      <c r="G1536" s="26" t="s">
        <v>629</v>
      </c>
      <c r="H1536" s="26">
        <v>107.83</v>
      </c>
      <c r="I1536" s="27">
        <v>79885.05295022107</v>
      </c>
      <c r="J1536" s="43">
        <f t="shared" si="46"/>
        <v>1.6197773578573053E-2</v>
      </c>
      <c r="K1536" s="26" t="str">
        <f t="shared" si="47"/>
        <v>Yes</v>
      </c>
      <c r="L1536" s="27" t="s">
        <v>118</v>
      </c>
    </row>
    <row r="1537" spans="1:12" ht="15.6" x14ac:dyDescent="0.3">
      <c r="A1537" s="26" t="s">
        <v>6313</v>
      </c>
      <c r="B1537" s="26" t="s">
        <v>6314</v>
      </c>
      <c r="C1537" s="26" t="s">
        <v>407</v>
      </c>
      <c r="D1537" s="26" t="s">
        <v>88</v>
      </c>
      <c r="E1537" s="26">
        <v>73</v>
      </c>
      <c r="F1537" s="26">
        <v>211</v>
      </c>
      <c r="G1537" s="26" t="s">
        <v>629</v>
      </c>
      <c r="H1537" s="26">
        <v>163.5</v>
      </c>
      <c r="I1537" s="27">
        <v>120273</v>
      </c>
      <c r="J1537" s="43">
        <f t="shared" si="46"/>
        <v>1.6312888179391884E-2</v>
      </c>
      <c r="K1537" s="26" t="str">
        <f t="shared" si="47"/>
        <v>Yes</v>
      </c>
      <c r="L1537" s="27" t="s">
        <v>118</v>
      </c>
    </row>
    <row r="1538" spans="1:12" ht="15.6" x14ac:dyDescent="0.3">
      <c r="A1538" s="26" t="s">
        <v>6161</v>
      </c>
      <c r="B1538" s="26" t="s">
        <v>6162</v>
      </c>
      <c r="C1538" s="26" t="s">
        <v>195</v>
      </c>
      <c r="D1538" s="26" t="s">
        <v>443</v>
      </c>
      <c r="E1538" s="26">
        <v>37</v>
      </c>
      <c r="F1538" s="26">
        <v>104</v>
      </c>
      <c r="G1538" s="26" t="s">
        <v>629</v>
      </c>
      <c r="H1538" s="26">
        <v>61.65</v>
      </c>
      <c r="I1538" s="27">
        <v>45341</v>
      </c>
      <c r="J1538" s="43">
        <f t="shared" ref="J1538:J1601" si="48">(12*(H1538))/(I1538)</f>
        <v>1.6316358262940825E-2</v>
      </c>
      <c r="K1538" s="26" t="str">
        <f t="shared" si="47"/>
        <v>Yes</v>
      </c>
      <c r="L1538" s="27" t="s">
        <v>147</v>
      </c>
    </row>
    <row r="1539" spans="1:12" ht="15.6" x14ac:dyDescent="0.3">
      <c r="A1539" s="26" t="s">
        <v>6395</v>
      </c>
      <c r="B1539" s="26" t="s">
        <v>6396</v>
      </c>
      <c r="C1539" s="26" t="s">
        <v>110</v>
      </c>
      <c r="D1539" s="26" t="s">
        <v>111</v>
      </c>
      <c r="E1539" s="26">
        <v>19</v>
      </c>
      <c r="F1539" s="26">
        <v>63</v>
      </c>
      <c r="G1539" s="26" t="s">
        <v>629</v>
      </c>
      <c r="H1539" s="26">
        <v>210.8</v>
      </c>
      <c r="I1539" s="27">
        <v>154725.59501914599</v>
      </c>
      <c r="J1539" s="43">
        <f t="shared" si="48"/>
        <v>1.6348943429088016E-2</v>
      </c>
      <c r="K1539" s="26" t="str">
        <f t="shared" ref="K1539:K1602" si="49">IF(J1539&gt;1.5%,"Yes","No")</f>
        <v>Yes</v>
      </c>
      <c r="L1539" s="27" t="s">
        <v>118</v>
      </c>
    </row>
    <row r="1540" spans="1:12" ht="15.6" x14ac:dyDescent="0.3">
      <c r="A1540" s="26" t="s">
        <v>5885</v>
      </c>
      <c r="B1540" s="26" t="s">
        <v>5886</v>
      </c>
      <c r="C1540" s="26" t="s">
        <v>133</v>
      </c>
      <c r="D1540" s="26" t="s">
        <v>161</v>
      </c>
      <c r="E1540" s="26">
        <v>1181</v>
      </c>
      <c r="F1540" s="26">
        <v>793</v>
      </c>
      <c r="G1540" s="26" t="s">
        <v>629</v>
      </c>
      <c r="H1540" s="26">
        <v>94.32</v>
      </c>
      <c r="I1540" s="27">
        <v>69216.144471091466</v>
      </c>
      <c r="J1540" s="43">
        <f t="shared" si="48"/>
        <v>1.6352254356968982E-2</v>
      </c>
      <c r="K1540" s="26" t="str">
        <f t="shared" si="49"/>
        <v>Yes</v>
      </c>
      <c r="L1540" s="27" t="s">
        <v>130</v>
      </c>
    </row>
    <row r="1541" spans="1:12" ht="15.6" x14ac:dyDescent="0.3">
      <c r="A1541" s="26" t="s">
        <v>5799</v>
      </c>
      <c r="B1541" s="26" t="s">
        <v>5800</v>
      </c>
      <c r="C1541" s="26" t="s">
        <v>259</v>
      </c>
      <c r="D1541" s="26" t="s">
        <v>161</v>
      </c>
      <c r="E1541" s="26">
        <v>101</v>
      </c>
      <c r="F1541" s="26">
        <v>250</v>
      </c>
      <c r="G1541" s="26" t="s">
        <v>629</v>
      </c>
      <c r="H1541" s="26">
        <v>90</v>
      </c>
      <c r="I1541" s="27">
        <v>66016</v>
      </c>
      <c r="J1541" s="43">
        <f t="shared" si="48"/>
        <v>1.635967038293747E-2</v>
      </c>
      <c r="K1541" s="26" t="str">
        <f t="shared" si="49"/>
        <v>Yes</v>
      </c>
      <c r="L1541" s="27" t="s">
        <v>130</v>
      </c>
    </row>
    <row r="1542" spans="1:12" ht="15.6" x14ac:dyDescent="0.3">
      <c r="A1542" s="26" t="s">
        <v>6285</v>
      </c>
      <c r="B1542" s="26" t="s">
        <v>6286</v>
      </c>
      <c r="C1542" s="26" t="s">
        <v>351</v>
      </c>
      <c r="D1542" s="26" t="s">
        <v>352</v>
      </c>
      <c r="E1542" s="26">
        <v>145</v>
      </c>
      <c r="F1542" s="26">
        <v>479</v>
      </c>
      <c r="G1542" s="26" t="s">
        <v>629</v>
      </c>
      <c r="H1542" s="26">
        <v>217</v>
      </c>
      <c r="I1542" s="27">
        <v>159108.76694388004</v>
      </c>
      <c r="J1542" s="43">
        <f t="shared" si="48"/>
        <v>1.6366162908662781E-2</v>
      </c>
      <c r="K1542" s="26" t="str">
        <f t="shared" si="49"/>
        <v>Yes</v>
      </c>
      <c r="L1542" s="27" t="s">
        <v>118</v>
      </c>
    </row>
    <row r="1543" spans="1:12" ht="15.6" x14ac:dyDescent="0.3">
      <c r="A1543" s="26" t="s">
        <v>6097</v>
      </c>
      <c r="B1543" s="26" t="s">
        <v>6098</v>
      </c>
      <c r="C1543" s="26" t="s">
        <v>303</v>
      </c>
      <c r="D1543" s="26" t="s">
        <v>304</v>
      </c>
      <c r="E1543" s="26">
        <v>70</v>
      </c>
      <c r="F1543" s="26">
        <v>231</v>
      </c>
      <c r="G1543" s="26" t="s">
        <v>629</v>
      </c>
      <c r="H1543" s="26">
        <v>42.48</v>
      </c>
      <c r="I1543" s="27">
        <v>31094</v>
      </c>
      <c r="J1543" s="43">
        <f t="shared" si="48"/>
        <v>1.6394159644947576E-2</v>
      </c>
      <c r="K1543" s="26" t="str">
        <f t="shared" si="49"/>
        <v>Yes</v>
      </c>
      <c r="L1543" s="27" t="s">
        <v>147</v>
      </c>
    </row>
    <row r="1544" spans="1:12" ht="15.6" x14ac:dyDescent="0.3">
      <c r="A1544" s="26" t="s">
        <v>6027</v>
      </c>
      <c r="B1544" s="26" t="s">
        <v>6028</v>
      </c>
      <c r="C1544" s="26" t="s">
        <v>482</v>
      </c>
      <c r="D1544" s="26" t="s">
        <v>483</v>
      </c>
      <c r="E1544" s="26">
        <v>112</v>
      </c>
      <c r="F1544" s="26">
        <v>310</v>
      </c>
      <c r="G1544" s="26" t="s">
        <v>629</v>
      </c>
      <c r="H1544" s="26">
        <v>56.8</v>
      </c>
      <c r="I1544" s="27">
        <v>41350</v>
      </c>
      <c r="J1544" s="43">
        <f t="shared" si="48"/>
        <v>1.6483675937122126E-2</v>
      </c>
      <c r="K1544" s="26" t="str">
        <f t="shared" si="49"/>
        <v>Yes</v>
      </c>
      <c r="L1544" s="27" t="s">
        <v>147</v>
      </c>
    </row>
    <row r="1545" spans="1:12" ht="15.6" x14ac:dyDescent="0.3">
      <c r="A1545" s="26" t="s">
        <v>6585</v>
      </c>
      <c r="B1545" s="26" t="s">
        <v>6586</v>
      </c>
      <c r="C1545" s="26" t="s">
        <v>143</v>
      </c>
      <c r="D1545" s="26" t="s">
        <v>144</v>
      </c>
      <c r="E1545" s="26">
        <v>23</v>
      </c>
      <c r="F1545" s="26">
        <v>61</v>
      </c>
      <c r="G1545" s="26" t="s">
        <v>629</v>
      </c>
      <c r="H1545" s="26">
        <v>153.81</v>
      </c>
      <c r="I1545" s="27">
        <v>111629</v>
      </c>
      <c r="J1545" s="43">
        <f t="shared" si="48"/>
        <v>1.6534413100538391E-2</v>
      </c>
      <c r="K1545" s="26" t="str">
        <f t="shared" si="49"/>
        <v>Yes</v>
      </c>
      <c r="L1545" s="27" t="s">
        <v>118</v>
      </c>
    </row>
    <row r="1546" spans="1:12" ht="15.6" x14ac:dyDescent="0.3">
      <c r="A1546" s="26" t="s">
        <v>5833</v>
      </c>
      <c r="B1546" s="26" t="s">
        <v>5834</v>
      </c>
      <c r="C1546" s="26" t="s">
        <v>211</v>
      </c>
      <c r="D1546" s="26" t="s">
        <v>278</v>
      </c>
      <c r="E1546" s="26">
        <v>19</v>
      </c>
      <c r="F1546" s="26">
        <v>36</v>
      </c>
      <c r="G1546" s="26" t="s">
        <v>629</v>
      </c>
      <c r="H1546" s="26">
        <v>91.67</v>
      </c>
      <c r="I1546" s="27">
        <v>66515</v>
      </c>
      <c r="J1546" s="43">
        <f t="shared" si="48"/>
        <v>1.6538224460647975E-2</v>
      </c>
      <c r="K1546" s="26" t="str">
        <f t="shared" si="49"/>
        <v>Yes</v>
      </c>
      <c r="L1546" s="27" t="s">
        <v>130</v>
      </c>
    </row>
    <row r="1547" spans="1:12" ht="15.6" x14ac:dyDescent="0.3">
      <c r="A1547" s="26" t="s">
        <v>6289</v>
      </c>
      <c r="B1547" s="26" t="s">
        <v>6290</v>
      </c>
      <c r="C1547" s="26" t="s">
        <v>150</v>
      </c>
      <c r="D1547" s="26" t="s">
        <v>352</v>
      </c>
      <c r="E1547" s="26">
        <v>125</v>
      </c>
      <c r="F1547" s="26">
        <v>402</v>
      </c>
      <c r="G1547" s="26" t="s">
        <v>629</v>
      </c>
      <c r="H1547" s="26">
        <v>255.18</v>
      </c>
      <c r="I1547" s="27">
        <v>185104</v>
      </c>
      <c r="J1547" s="43">
        <f t="shared" si="48"/>
        <v>1.6542916414556141E-2</v>
      </c>
      <c r="K1547" s="26" t="str">
        <f t="shared" si="49"/>
        <v>Yes</v>
      </c>
      <c r="L1547" s="27" t="s">
        <v>118</v>
      </c>
    </row>
    <row r="1548" spans="1:12" ht="15.6" x14ac:dyDescent="0.3">
      <c r="A1548" s="26" t="s">
        <v>6459</v>
      </c>
      <c r="B1548" s="26" t="s">
        <v>6460</v>
      </c>
      <c r="C1548" s="26" t="s">
        <v>154</v>
      </c>
      <c r="D1548" s="26" t="s">
        <v>155</v>
      </c>
      <c r="E1548" s="26">
        <v>1179</v>
      </c>
      <c r="F1548" s="26">
        <v>900</v>
      </c>
      <c r="G1548" s="26" t="s">
        <v>629</v>
      </c>
      <c r="H1548" s="26">
        <v>129.75</v>
      </c>
      <c r="I1548" s="27">
        <v>94028.024704627358</v>
      </c>
      <c r="J1548" s="43">
        <f t="shared" si="48"/>
        <v>1.6558892999093026E-2</v>
      </c>
      <c r="K1548" s="26" t="str">
        <f t="shared" si="49"/>
        <v>Yes</v>
      </c>
      <c r="L1548" s="27" t="s">
        <v>118</v>
      </c>
    </row>
    <row r="1549" spans="1:12" ht="15.6" x14ac:dyDescent="0.3">
      <c r="A1549" s="26" t="s">
        <v>6293</v>
      </c>
      <c r="B1549" s="26" t="s">
        <v>6294</v>
      </c>
      <c r="C1549" s="26" t="s">
        <v>779</v>
      </c>
      <c r="D1549" s="26" t="s">
        <v>780</v>
      </c>
      <c r="E1549" s="26">
        <v>95</v>
      </c>
      <c r="F1549" s="26">
        <v>314</v>
      </c>
      <c r="G1549" s="26" t="s">
        <v>629</v>
      </c>
      <c r="H1549" s="26">
        <v>172.55</v>
      </c>
      <c r="I1549" s="27">
        <v>124583</v>
      </c>
      <c r="J1549" s="43">
        <f t="shared" si="48"/>
        <v>1.6620245137779637E-2</v>
      </c>
      <c r="K1549" s="26" t="str">
        <f t="shared" si="49"/>
        <v>Yes</v>
      </c>
      <c r="L1549" s="27" t="s">
        <v>118</v>
      </c>
    </row>
    <row r="1550" spans="1:12" ht="15.6" x14ac:dyDescent="0.3">
      <c r="A1550" s="26" t="s">
        <v>5891</v>
      </c>
      <c r="B1550" s="26" t="s">
        <v>5892</v>
      </c>
      <c r="C1550" s="26" t="s">
        <v>211</v>
      </c>
      <c r="D1550" s="26" t="s">
        <v>278</v>
      </c>
      <c r="E1550" s="26">
        <v>1015</v>
      </c>
      <c r="F1550" s="26">
        <v>2554</v>
      </c>
      <c r="G1550" s="26" t="s">
        <v>629</v>
      </c>
      <c r="H1550" s="26">
        <v>41.63</v>
      </c>
      <c r="I1550" s="27">
        <v>30003.193189931651</v>
      </c>
      <c r="J1550" s="43">
        <f t="shared" si="48"/>
        <v>1.6650227755345734E-2</v>
      </c>
      <c r="K1550" s="26" t="str">
        <f t="shared" si="49"/>
        <v>Yes</v>
      </c>
      <c r="L1550" s="27" t="s">
        <v>147</v>
      </c>
    </row>
    <row r="1551" spans="1:12" ht="15.6" x14ac:dyDescent="0.3">
      <c r="A1551" s="26" t="s">
        <v>6601</v>
      </c>
      <c r="B1551" s="26" t="s">
        <v>6602</v>
      </c>
      <c r="C1551" s="26" t="s">
        <v>351</v>
      </c>
      <c r="D1551" s="26" t="s">
        <v>352</v>
      </c>
      <c r="E1551" s="26">
        <v>17</v>
      </c>
      <c r="F1551" s="26">
        <v>54</v>
      </c>
      <c r="G1551" s="26" t="s">
        <v>629</v>
      </c>
      <c r="H1551" s="26">
        <v>110</v>
      </c>
      <c r="I1551" s="27">
        <v>79205</v>
      </c>
      <c r="J1551" s="43">
        <f t="shared" si="48"/>
        <v>1.6665614544536331E-2</v>
      </c>
      <c r="K1551" s="26" t="str">
        <f t="shared" si="49"/>
        <v>Yes</v>
      </c>
      <c r="L1551" s="27" t="s">
        <v>118</v>
      </c>
    </row>
    <row r="1552" spans="1:12" ht="15.6" x14ac:dyDescent="0.3">
      <c r="A1552" s="26" t="s">
        <v>6197</v>
      </c>
      <c r="B1552" s="26" t="s">
        <v>6198</v>
      </c>
      <c r="C1552" s="26" t="s">
        <v>143</v>
      </c>
      <c r="D1552" s="26" t="s">
        <v>144</v>
      </c>
      <c r="E1552" s="26">
        <v>27</v>
      </c>
      <c r="F1552" s="26">
        <v>75</v>
      </c>
      <c r="G1552" s="26" t="s">
        <v>629</v>
      </c>
      <c r="H1552" s="26">
        <v>100</v>
      </c>
      <c r="I1552" s="27">
        <v>71912</v>
      </c>
      <c r="J1552" s="43">
        <f t="shared" si="48"/>
        <v>1.6687061964623429E-2</v>
      </c>
      <c r="K1552" s="26" t="str">
        <f t="shared" si="49"/>
        <v>Yes</v>
      </c>
      <c r="L1552" s="27" t="s">
        <v>130</v>
      </c>
    </row>
    <row r="1553" spans="1:12" ht="15.6" x14ac:dyDescent="0.3">
      <c r="A1553" s="26" t="s">
        <v>6033</v>
      </c>
      <c r="B1553" s="26" t="s">
        <v>6034</v>
      </c>
      <c r="C1553" s="26" t="s">
        <v>397</v>
      </c>
      <c r="D1553" s="26" t="s">
        <v>265</v>
      </c>
      <c r="E1553" s="26">
        <v>102</v>
      </c>
      <c r="F1553" s="26">
        <v>320</v>
      </c>
      <c r="G1553" s="26" t="s">
        <v>629</v>
      </c>
      <c r="H1553" s="26">
        <v>65.38</v>
      </c>
      <c r="I1553" s="27">
        <v>46974</v>
      </c>
      <c r="J1553" s="43">
        <f t="shared" si="48"/>
        <v>1.6702005364669818E-2</v>
      </c>
      <c r="K1553" s="26" t="str">
        <f t="shared" si="49"/>
        <v>Yes</v>
      </c>
      <c r="L1553" s="27" t="s">
        <v>147</v>
      </c>
    </row>
    <row r="1554" spans="1:12" ht="15.6" x14ac:dyDescent="0.3">
      <c r="A1554" s="26" t="s">
        <v>6157</v>
      </c>
      <c r="B1554" s="26" t="s">
        <v>6158</v>
      </c>
      <c r="C1554" s="26" t="s">
        <v>143</v>
      </c>
      <c r="D1554" s="26" t="s">
        <v>144</v>
      </c>
      <c r="E1554" s="26">
        <v>41</v>
      </c>
      <c r="F1554" s="26">
        <v>135</v>
      </c>
      <c r="G1554" s="26" t="s">
        <v>629</v>
      </c>
      <c r="H1554" s="26">
        <v>102</v>
      </c>
      <c r="I1554" s="27">
        <v>73246</v>
      </c>
      <c r="J1554" s="43">
        <f t="shared" si="48"/>
        <v>1.6710810146629167E-2</v>
      </c>
      <c r="K1554" s="26" t="str">
        <f t="shared" si="49"/>
        <v>Yes</v>
      </c>
      <c r="L1554" s="27" t="s">
        <v>130</v>
      </c>
    </row>
    <row r="1555" spans="1:12" ht="15.6" x14ac:dyDescent="0.3">
      <c r="A1555" s="26" t="s">
        <v>5861</v>
      </c>
      <c r="B1555" s="26" t="s">
        <v>5862</v>
      </c>
      <c r="C1555" s="26" t="s">
        <v>185</v>
      </c>
      <c r="D1555" s="26" t="s">
        <v>186</v>
      </c>
      <c r="E1555" s="26">
        <v>2211</v>
      </c>
      <c r="F1555" s="26">
        <v>4786</v>
      </c>
      <c r="G1555" s="26" t="s">
        <v>629</v>
      </c>
      <c r="H1555" s="26">
        <v>64.03</v>
      </c>
      <c r="I1555" s="27">
        <v>45962</v>
      </c>
      <c r="J1555" s="43">
        <f t="shared" si="48"/>
        <v>1.6717288194595534E-2</v>
      </c>
      <c r="K1555" s="26" t="str">
        <f t="shared" si="49"/>
        <v>Yes</v>
      </c>
      <c r="L1555" s="27" t="s">
        <v>147</v>
      </c>
    </row>
    <row r="1556" spans="1:12" ht="15.6" x14ac:dyDescent="0.3">
      <c r="A1556" s="26" t="s">
        <v>6233</v>
      </c>
      <c r="B1556" s="26" t="s">
        <v>6234</v>
      </c>
      <c r="C1556" s="26" t="s">
        <v>158</v>
      </c>
      <c r="D1556" s="26" t="s">
        <v>96</v>
      </c>
      <c r="E1556" s="26">
        <v>16</v>
      </c>
      <c r="F1556" s="26">
        <v>0</v>
      </c>
      <c r="G1556" s="26" t="s">
        <v>629</v>
      </c>
      <c r="H1556" s="26">
        <v>71.06</v>
      </c>
      <c r="I1556" s="27">
        <v>50981.186864202267</v>
      </c>
      <c r="J1556" s="43">
        <f t="shared" si="48"/>
        <v>1.6726170033494435E-2</v>
      </c>
      <c r="K1556" s="26" t="str">
        <f t="shared" si="49"/>
        <v>Yes</v>
      </c>
      <c r="L1556" s="27" t="s">
        <v>147</v>
      </c>
    </row>
    <row r="1557" spans="1:12" ht="15.6" x14ac:dyDescent="0.3">
      <c r="A1557" s="26" t="s">
        <v>6057</v>
      </c>
      <c r="B1557" s="26" t="s">
        <v>6058</v>
      </c>
      <c r="C1557" s="26" t="s">
        <v>95</v>
      </c>
      <c r="D1557" s="26" t="s">
        <v>96</v>
      </c>
      <c r="E1557" s="26">
        <v>89</v>
      </c>
      <c r="F1557" s="26">
        <v>365</v>
      </c>
      <c r="G1557" s="26" t="s">
        <v>629</v>
      </c>
      <c r="H1557" s="26">
        <v>65</v>
      </c>
      <c r="I1557" s="27">
        <v>46613</v>
      </c>
      <c r="J1557" s="43">
        <f t="shared" si="48"/>
        <v>1.6733529272949608E-2</v>
      </c>
      <c r="K1557" s="26" t="str">
        <f t="shared" si="49"/>
        <v>Yes</v>
      </c>
      <c r="L1557" s="27" t="s">
        <v>147</v>
      </c>
    </row>
    <row r="1558" spans="1:12" ht="15.6" x14ac:dyDescent="0.3">
      <c r="A1558" s="26" t="s">
        <v>5773</v>
      </c>
      <c r="B1558" s="26" t="s">
        <v>5774</v>
      </c>
      <c r="C1558" s="26" t="s">
        <v>139</v>
      </c>
      <c r="D1558" s="26" t="s">
        <v>201</v>
      </c>
      <c r="E1558" s="26">
        <v>548</v>
      </c>
      <c r="F1558" s="26">
        <v>1534</v>
      </c>
      <c r="G1558" s="26" t="s">
        <v>629</v>
      </c>
      <c r="H1558" s="26">
        <v>102.37</v>
      </c>
      <c r="I1558" s="27">
        <v>73343.645089612794</v>
      </c>
      <c r="J1558" s="43">
        <f t="shared" si="48"/>
        <v>1.6749099373218584E-2</v>
      </c>
      <c r="K1558" s="26" t="str">
        <f t="shared" si="49"/>
        <v>Yes</v>
      </c>
      <c r="L1558" s="27" t="s">
        <v>130</v>
      </c>
    </row>
    <row r="1559" spans="1:12" ht="15.6" x14ac:dyDescent="0.3">
      <c r="A1559" s="26" t="s">
        <v>5903</v>
      </c>
      <c r="B1559" s="26" t="s">
        <v>5904</v>
      </c>
      <c r="C1559" s="26" t="s">
        <v>195</v>
      </c>
      <c r="D1559" s="26" t="s">
        <v>196</v>
      </c>
      <c r="E1559" s="26">
        <v>733</v>
      </c>
      <c r="F1559" s="26">
        <v>1317</v>
      </c>
      <c r="G1559" s="26" t="s">
        <v>629</v>
      </c>
      <c r="H1559" s="26">
        <v>56.5</v>
      </c>
      <c r="I1559" s="27">
        <v>40421.712408393847</v>
      </c>
      <c r="J1559" s="43">
        <f t="shared" si="48"/>
        <v>1.6773163718299292E-2</v>
      </c>
      <c r="K1559" s="26" t="str">
        <f t="shared" si="49"/>
        <v>Yes</v>
      </c>
      <c r="L1559" s="27" t="s">
        <v>147</v>
      </c>
    </row>
    <row r="1560" spans="1:12" ht="15.6" x14ac:dyDescent="0.3">
      <c r="A1560" s="26" t="s">
        <v>5845</v>
      </c>
      <c r="B1560" s="26" t="s">
        <v>5846</v>
      </c>
      <c r="C1560" s="26" t="s">
        <v>625</v>
      </c>
      <c r="D1560" s="26" t="s">
        <v>238</v>
      </c>
      <c r="E1560" s="26">
        <v>8318</v>
      </c>
      <c r="F1560" s="26">
        <v>39930</v>
      </c>
      <c r="G1560" s="26" t="s">
        <v>629</v>
      </c>
      <c r="H1560" s="26">
        <v>49.74</v>
      </c>
      <c r="I1560" s="27">
        <v>35548.563577325651</v>
      </c>
      <c r="J1560" s="43">
        <f t="shared" si="48"/>
        <v>1.679055185174106E-2</v>
      </c>
      <c r="K1560" s="26" t="str">
        <f t="shared" si="49"/>
        <v>Yes</v>
      </c>
      <c r="L1560" s="27" t="s">
        <v>147</v>
      </c>
    </row>
    <row r="1561" spans="1:12" ht="15.6" x14ac:dyDescent="0.3">
      <c r="A1561" s="26" t="s">
        <v>5787</v>
      </c>
      <c r="B1561" s="26" t="s">
        <v>5788</v>
      </c>
      <c r="C1561" s="26" t="s">
        <v>128</v>
      </c>
      <c r="D1561" s="26" t="s">
        <v>357</v>
      </c>
      <c r="E1561" s="26">
        <v>186</v>
      </c>
      <c r="F1561" s="26">
        <v>420</v>
      </c>
      <c r="G1561" s="26" t="s">
        <v>629</v>
      </c>
      <c r="H1561" s="26">
        <v>58.15</v>
      </c>
      <c r="I1561" s="27">
        <v>41510.625380630961</v>
      </c>
      <c r="J1561" s="43">
        <f t="shared" si="48"/>
        <v>1.6810153872690064E-2</v>
      </c>
      <c r="K1561" s="26" t="str">
        <f t="shared" si="49"/>
        <v>Yes</v>
      </c>
      <c r="L1561" s="27" t="s">
        <v>147</v>
      </c>
    </row>
    <row r="1562" spans="1:12" ht="15.6" x14ac:dyDescent="0.3">
      <c r="A1562" s="26" t="s">
        <v>6387</v>
      </c>
      <c r="B1562" s="26" t="s">
        <v>6388</v>
      </c>
      <c r="C1562" s="26" t="s">
        <v>1174</v>
      </c>
      <c r="D1562" s="26" t="s">
        <v>151</v>
      </c>
      <c r="E1562" s="26">
        <v>21</v>
      </c>
      <c r="F1562" s="26">
        <v>69</v>
      </c>
      <c r="G1562" s="26" t="s">
        <v>629</v>
      </c>
      <c r="H1562" s="26">
        <v>150</v>
      </c>
      <c r="I1562" s="27">
        <v>106923</v>
      </c>
      <c r="J1562" s="43">
        <f t="shared" si="48"/>
        <v>1.6834544485283803E-2</v>
      </c>
      <c r="K1562" s="26" t="str">
        <f t="shared" si="49"/>
        <v>Yes</v>
      </c>
      <c r="L1562" s="27" t="s">
        <v>118</v>
      </c>
    </row>
    <row r="1563" spans="1:12" ht="15.6" x14ac:dyDescent="0.3">
      <c r="A1563" s="26" t="s">
        <v>5847</v>
      </c>
      <c r="B1563" s="26" t="s">
        <v>5848</v>
      </c>
      <c r="C1563" s="26" t="s">
        <v>654</v>
      </c>
      <c r="D1563" s="26" t="s">
        <v>238</v>
      </c>
      <c r="E1563" s="26">
        <v>7920</v>
      </c>
      <c r="F1563" s="26">
        <v>7008</v>
      </c>
      <c r="G1563" s="26" t="s">
        <v>629</v>
      </c>
      <c r="H1563" s="26">
        <v>58.73</v>
      </c>
      <c r="I1563" s="27">
        <v>41771</v>
      </c>
      <c r="J1563" s="43">
        <f t="shared" si="48"/>
        <v>1.6871992530703119E-2</v>
      </c>
      <c r="K1563" s="26" t="str">
        <f t="shared" si="49"/>
        <v>Yes</v>
      </c>
      <c r="L1563" s="27" t="s">
        <v>147</v>
      </c>
    </row>
    <row r="1564" spans="1:12" ht="15.6" x14ac:dyDescent="0.3">
      <c r="A1564" s="26" t="s">
        <v>5813</v>
      </c>
      <c r="B1564" s="26" t="s">
        <v>5814</v>
      </c>
      <c r="C1564" s="26" t="s">
        <v>249</v>
      </c>
      <c r="D1564" s="26" t="s">
        <v>250</v>
      </c>
      <c r="E1564" s="26">
        <v>65</v>
      </c>
      <c r="F1564" s="26">
        <v>160</v>
      </c>
      <c r="G1564" s="26" t="s">
        <v>629</v>
      </c>
      <c r="H1564" s="26">
        <v>77.12</v>
      </c>
      <c r="I1564" s="27">
        <v>54792</v>
      </c>
      <c r="J1564" s="43">
        <f t="shared" si="48"/>
        <v>1.6890056942619362E-2</v>
      </c>
      <c r="K1564" s="26" t="str">
        <f t="shared" si="49"/>
        <v>Yes</v>
      </c>
      <c r="L1564" s="27" t="s">
        <v>147</v>
      </c>
    </row>
    <row r="1565" spans="1:12" ht="15.6" x14ac:dyDescent="0.3">
      <c r="A1565" s="26" t="s">
        <v>6347</v>
      </c>
      <c r="B1565" s="26" t="s">
        <v>6348</v>
      </c>
      <c r="C1565" s="26" t="s">
        <v>514</v>
      </c>
      <c r="D1565" s="26" t="s">
        <v>172</v>
      </c>
      <c r="E1565" s="26">
        <v>39</v>
      </c>
      <c r="F1565" s="26">
        <v>129</v>
      </c>
      <c r="G1565" s="26" t="s">
        <v>629</v>
      </c>
      <c r="H1565" s="26">
        <v>229</v>
      </c>
      <c r="I1565" s="27">
        <v>162232</v>
      </c>
      <c r="J1565" s="43">
        <f t="shared" si="48"/>
        <v>1.6938705064352286E-2</v>
      </c>
      <c r="K1565" s="26" t="str">
        <f t="shared" si="49"/>
        <v>Yes</v>
      </c>
      <c r="L1565" s="27" t="s">
        <v>118</v>
      </c>
    </row>
    <row r="1566" spans="1:12" ht="15.6" x14ac:dyDescent="0.3">
      <c r="A1566" s="26" t="s">
        <v>5901</v>
      </c>
      <c r="B1566" s="26" t="s">
        <v>5902</v>
      </c>
      <c r="C1566" s="26" t="s">
        <v>105</v>
      </c>
      <c r="D1566" s="26" t="s">
        <v>182</v>
      </c>
      <c r="E1566" s="26">
        <v>778</v>
      </c>
      <c r="F1566" s="26">
        <v>2369</v>
      </c>
      <c r="G1566" s="26" t="s">
        <v>629</v>
      </c>
      <c r="H1566" s="26">
        <v>73.400000000000006</v>
      </c>
      <c r="I1566" s="27">
        <v>51942.875979517747</v>
      </c>
      <c r="J1566" s="43">
        <f t="shared" si="48"/>
        <v>1.6957089560218411E-2</v>
      </c>
      <c r="K1566" s="26" t="str">
        <f t="shared" si="49"/>
        <v>Yes</v>
      </c>
      <c r="L1566" s="27" t="s">
        <v>147</v>
      </c>
    </row>
    <row r="1567" spans="1:12" ht="15.6" x14ac:dyDescent="0.3">
      <c r="A1567" s="26" t="s">
        <v>6499</v>
      </c>
      <c r="B1567" s="26" t="s">
        <v>6500</v>
      </c>
      <c r="C1567" s="26" t="s">
        <v>654</v>
      </c>
      <c r="D1567" s="26" t="s">
        <v>238</v>
      </c>
      <c r="E1567" s="26">
        <v>218</v>
      </c>
      <c r="F1567" s="26">
        <v>499</v>
      </c>
      <c r="G1567" s="26" t="s">
        <v>629</v>
      </c>
      <c r="H1567" s="26">
        <v>147.22999999999999</v>
      </c>
      <c r="I1567" s="27">
        <v>104024.6215765993</v>
      </c>
      <c r="J1567" s="43">
        <f t="shared" si="48"/>
        <v>1.6984056016959726E-2</v>
      </c>
      <c r="K1567" s="26" t="str">
        <f t="shared" si="49"/>
        <v>Yes</v>
      </c>
      <c r="L1567" s="27" t="s">
        <v>118</v>
      </c>
    </row>
    <row r="1568" spans="1:12" ht="15.6" x14ac:dyDescent="0.3">
      <c r="A1568" s="26" t="s">
        <v>5887</v>
      </c>
      <c r="B1568" s="26" t="s">
        <v>5888</v>
      </c>
      <c r="C1568" s="26" t="s">
        <v>164</v>
      </c>
      <c r="D1568" s="26" t="s">
        <v>165</v>
      </c>
      <c r="E1568" s="26">
        <v>1163</v>
      </c>
      <c r="F1568" s="26">
        <v>7412</v>
      </c>
      <c r="G1568" s="26" t="s">
        <v>629</v>
      </c>
      <c r="H1568" s="26">
        <v>42.67</v>
      </c>
      <c r="I1568" s="27">
        <v>30087.744434007865</v>
      </c>
      <c r="J1568" s="43">
        <f t="shared" si="48"/>
        <v>1.7018224849757978E-2</v>
      </c>
      <c r="K1568" s="26" t="str">
        <f t="shared" si="49"/>
        <v>Yes</v>
      </c>
      <c r="L1568" s="27" t="s">
        <v>147</v>
      </c>
    </row>
    <row r="1569" spans="1:12" ht="15.6" x14ac:dyDescent="0.3">
      <c r="A1569" s="26" t="s">
        <v>6577</v>
      </c>
      <c r="B1569" s="26" t="s">
        <v>6578</v>
      </c>
      <c r="C1569" s="26" t="s">
        <v>303</v>
      </c>
      <c r="D1569" s="26" t="s">
        <v>304</v>
      </c>
      <c r="E1569" s="26">
        <v>32</v>
      </c>
      <c r="F1569" s="26">
        <v>105</v>
      </c>
      <c r="G1569" s="26" t="s">
        <v>629</v>
      </c>
      <c r="H1569" s="26">
        <v>110.01</v>
      </c>
      <c r="I1569" s="27">
        <v>77503.920414027758</v>
      </c>
      <c r="J1569" s="43">
        <f t="shared" si="48"/>
        <v>1.7032944823279755E-2</v>
      </c>
      <c r="K1569" s="26" t="str">
        <f t="shared" si="49"/>
        <v>Yes</v>
      </c>
      <c r="L1569" s="27" t="s">
        <v>118</v>
      </c>
    </row>
    <row r="1570" spans="1:12" ht="15.6" x14ac:dyDescent="0.3">
      <c r="A1570" s="26" t="s">
        <v>6085</v>
      </c>
      <c r="B1570" s="26" t="s">
        <v>6086</v>
      </c>
      <c r="C1570" s="26" t="s">
        <v>128</v>
      </c>
      <c r="D1570" s="26" t="s">
        <v>357</v>
      </c>
      <c r="E1570" s="26">
        <v>75</v>
      </c>
      <c r="F1570" s="26">
        <v>275</v>
      </c>
      <c r="G1570" s="26" t="s">
        <v>629</v>
      </c>
      <c r="H1570" s="26">
        <v>70.83</v>
      </c>
      <c r="I1570" s="27">
        <v>49896</v>
      </c>
      <c r="J1570" s="43">
        <f t="shared" si="48"/>
        <v>1.7034632034632034E-2</v>
      </c>
      <c r="K1570" s="26" t="str">
        <f t="shared" si="49"/>
        <v>Yes</v>
      </c>
      <c r="L1570" s="27" t="s">
        <v>147</v>
      </c>
    </row>
    <row r="1571" spans="1:12" ht="15.6" x14ac:dyDescent="0.3">
      <c r="A1571" s="26" t="s">
        <v>5867</v>
      </c>
      <c r="B1571" s="26" t="s">
        <v>5868</v>
      </c>
      <c r="C1571" s="26" t="s">
        <v>185</v>
      </c>
      <c r="D1571" s="26" t="s">
        <v>186</v>
      </c>
      <c r="E1571" s="26">
        <v>1747</v>
      </c>
      <c r="F1571" s="26">
        <v>4940</v>
      </c>
      <c r="G1571" s="26" t="s">
        <v>629</v>
      </c>
      <c r="H1571" s="26">
        <v>87.82</v>
      </c>
      <c r="I1571" s="27">
        <v>61664.684271394399</v>
      </c>
      <c r="J1571" s="43">
        <f t="shared" si="48"/>
        <v>1.7089846683750316E-2</v>
      </c>
      <c r="K1571" s="26" t="str">
        <f t="shared" si="49"/>
        <v>Yes</v>
      </c>
      <c r="L1571" s="27" t="s">
        <v>130</v>
      </c>
    </row>
    <row r="1572" spans="1:12" ht="15.6" x14ac:dyDescent="0.3">
      <c r="A1572" s="26" t="s">
        <v>6137</v>
      </c>
      <c r="B1572" s="26" t="s">
        <v>6138</v>
      </c>
      <c r="C1572" s="26" t="s">
        <v>255</v>
      </c>
      <c r="D1572" s="26" t="s">
        <v>256</v>
      </c>
      <c r="E1572" s="26">
        <v>47</v>
      </c>
      <c r="F1572" s="26">
        <v>150</v>
      </c>
      <c r="G1572" s="26" t="s">
        <v>629</v>
      </c>
      <c r="H1572" s="26">
        <v>37.5</v>
      </c>
      <c r="I1572" s="27">
        <v>26308</v>
      </c>
      <c r="J1572" s="43">
        <f t="shared" si="48"/>
        <v>1.7105063098677209E-2</v>
      </c>
      <c r="K1572" s="26" t="str">
        <f t="shared" si="49"/>
        <v>Yes</v>
      </c>
      <c r="L1572" s="27" t="s">
        <v>147</v>
      </c>
    </row>
    <row r="1573" spans="1:12" ht="15.6" x14ac:dyDescent="0.3">
      <c r="A1573" s="26" t="s">
        <v>5975</v>
      </c>
      <c r="B1573" s="26" t="s">
        <v>5976</v>
      </c>
      <c r="C1573" s="26" t="s">
        <v>407</v>
      </c>
      <c r="D1573" s="26" t="s">
        <v>88</v>
      </c>
      <c r="E1573" s="26">
        <v>173</v>
      </c>
      <c r="F1573" s="26">
        <v>571</v>
      </c>
      <c r="G1573" s="26" t="s">
        <v>629</v>
      </c>
      <c r="H1573" s="26">
        <v>52.16</v>
      </c>
      <c r="I1573" s="27">
        <v>36576</v>
      </c>
      <c r="J1573" s="43">
        <f t="shared" si="48"/>
        <v>1.7112860892388452E-2</v>
      </c>
      <c r="K1573" s="26" t="str">
        <f t="shared" si="49"/>
        <v>Yes</v>
      </c>
      <c r="L1573" s="27" t="s">
        <v>147</v>
      </c>
    </row>
    <row r="1574" spans="1:12" ht="15.6" x14ac:dyDescent="0.3">
      <c r="A1574" s="26" t="s">
        <v>6363</v>
      </c>
      <c r="B1574" s="26" t="s">
        <v>6364</v>
      </c>
      <c r="C1574" s="26" t="s">
        <v>344</v>
      </c>
      <c r="D1574" s="26" t="s">
        <v>175</v>
      </c>
      <c r="E1574" s="26">
        <v>27</v>
      </c>
      <c r="F1574" s="26">
        <v>150</v>
      </c>
      <c r="G1574" s="26" t="s">
        <v>629</v>
      </c>
      <c r="H1574" s="26">
        <v>142.94999999999999</v>
      </c>
      <c r="I1574" s="27">
        <v>100000</v>
      </c>
      <c r="J1574" s="43">
        <f t="shared" si="48"/>
        <v>1.7153999999999999E-2</v>
      </c>
      <c r="K1574" s="26" t="str">
        <f t="shared" si="49"/>
        <v>Yes</v>
      </c>
      <c r="L1574" s="27" t="s">
        <v>118</v>
      </c>
    </row>
    <row r="1575" spans="1:12" ht="15.6" x14ac:dyDescent="0.3">
      <c r="A1575" s="26" t="s">
        <v>5933</v>
      </c>
      <c r="B1575" s="26" t="s">
        <v>5934</v>
      </c>
      <c r="C1575" s="26" t="s">
        <v>139</v>
      </c>
      <c r="D1575" s="26" t="s">
        <v>201</v>
      </c>
      <c r="E1575" s="26">
        <v>351</v>
      </c>
      <c r="F1575" s="26">
        <v>1314</v>
      </c>
      <c r="G1575" s="26" t="s">
        <v>629</v>
      </c>
      <c r="H1575" s="26">
        <v>63.75</v>
      </c>
      <c r="I1575" s="27">
        <v>44480</v>
      </c>
      <c r="J1575" s="43">
        <f t="shared" si="48"/>
        <v>1.7198741007194245E-2</v>
      </c>
      <c r="K1575" s="26" t="str">
        <f t="shared" si="49"/>
        <v>Yes</v>
      </c>
      <c r="L1575" s="27" t="s">
        <v>147</v>
      </c>
    </row>
    <row r="1576" spans="1:12" ht="15.6" x14ac:dyDescent="0.3">
      <c r="A1576" s="26" t="s">
        <v>6549</v>
      </c>
      <c r="B1576" s="26" t="s">
        <v>6550</v>
      </c>
      <c r="C1576" s="26" t="s">
        <v>139</v>
      </c>
      <c r="D1576" s="26" t="s">
        <v>140</v>
      </c>
      <c r="E1576" s="26">
        <v>50</v>
      </c>
      <c r="F1576" s="26">
        <v>140</v>
      </c>
      <c r="G1576" s="26" t="s">
        <v>629</v>
      </c>
      <c r="H1576" s="26">
        <v>115.1</v>
      </c>
      <c r="I1576" s="27">
        <v>80274</v>
      </c>
      <c r="J1576" s="43">
        <f t="shared" si="48"/>
        <v>1.7206069212945659E-2</v>
      </c>
      <c r="K1576" s="26" t="str">
        <f t="shared" si="49"/>
        <v>Yes</v>
      </c>
      <c r="L1576" s="27" t="s">
        <v>118</v>
      </c>
    </row>
    <row r="1577" spans="1:12" ht="15.6" x14ac:dyDescent="0.3">
      <c r="A1577" s="26" t="s">
        <v>6087</v>
      </c>
      <c r="B1577" s="26" t="s">
        <v>6088</v>
      </c>
      <c r="C1577" s="26" t="s">
        <v>344</v>
      </c>
      <c r="D1577" s="26" t="s">
        <v>175</v>
      </c>
      <c r="E1577" s="26">
        <v>75</v>
      </c>
      <c r="F1577" s="26">
        <v>264</v>
      </c>
      <c r="G1577" s="26" t="s">
        <v>629</v>
      </c>
      <c r="H1577" s="26">
        <v>50</v>
      </c>
      <c r="I1577" s="27">
        <v>34866</v>
      </c>
      <c r="J1577" s="43">
        <f t="shared" si="48"/>
        <v>1.7208742040956806E-2</v>
      </c>
      <c r="K1577" s="26" t="str">
        <f t="shared" si="49"/>
        <v>Yes</v>
      </c>
      <c r="L1577" s="27" t="s">
        <v>147</v>
      </c>
    </row>
    <row r="1578" spans="1:12" ht="15.6" x14ac:dyDescent="0.3">
      <c r="A1578" s="26" t="s">
        <v>5855</v>
      </c>
      <c r="B1578" s="26" t="s">
        <v>5856</v>
      </c>
      <c r="C1578" s="26" t="s">
        <v>211</v>
      </c>
      <c r="D1578" s="26" t="s">
        <v>278</v>
      </c>
      <c r="E1578" s="26">
        <v>2861</v>
      </c>
      <c r="F1578" s="26">
        <v>6970</v>
      </c>
      <c r="G1578" s="26" t="s">
        <v>629</v>
      </c>
      <c r="H1578" s="26">
        <v>59.54</v>
      </c>
      <c r="I1578" s="27">
        <v>41427.87095932832</v>
      </c>
      <c r="J1578" s="43">
        <f t="shared" si="48"/>
        <v>1.724636056488248E-2</v>
      </c>
      <c r="K1578" s="26" t="str">
        <f t="shared" si="49"/>
        <v>Yes</v>
      </c>
      <c r="L1578" s="27" t="s">
        <v>147</v>
      </c>
    </row>
    <row r="1579" spans="1:12" ht="15.6" x14ac:dyDescent="0.3">
      <c r="A1579" s="26" t="s">
        <v>6361</v>
      </c>
      <c r="B1579" s="26" t="s">
        <v>6362</v>
      </c>
      <c r="C1579" s="26" t="s">
        <v>1174</v>
      </c>
      <c r="D1579" s="26" t="s">
        <v>151</v>
      </c>
      <c r="E1579" s="26">
        <v>27</v>
      </c>
      <c r="F1579" s="26">
        <v>108</v>
      </c>
      <c r="G1579" s="26" t="s">
        <v>629</v>
      </c>
      <c r="H1579" s="26">
        <v>145</v>
      </c>
      <c r="I1579" s="27">
        <v>100590</v>
      </c>
      <c r="J1579" s="43">
        <f t="shared" si="48"/>
        <v>1.729794214136594E-2</v>
      </c>
      <c r="K1579" s="26" t="str">
        <f t="shared" si="49"/>
        <v>Yes</v>
      </c>
      <c r="L1579" s="27" t="s">
        <v>118</v>
      </c>
    </row>
    <row r="1580" spans="1:12" ht="15.6" x14ac:dyDescent="0.3">
      <c r="A1580" s="26" t="s">
        <v>6231</v>
      </c>
      <c r="B1580" s="26" t="s">
        <v>6232</v>
      </c>
      <c r="C1580" s="26" t="s">
        <v>95</v>
      </c>
      <c r="D1580" s="26" t="s">
        <v>96</v>
      </c>
      <c r="E1580" s="26">
        <v>16</v>
      </c>
      <c r="F1580" s="26">
        <v>45</v>
      </c>
      <c r="G1580" s="26" t="s">
        <v>629</v>
      </c>
      <c r="H1580" s="26">
        <v>75</v>
      </c>
      <c r="I1580" s="27">
        <v>51923</v>
      </c>
      <c r="J1580" s="43">
        <f t="shared" si="48"/>
        <v>1.7333359012383722E-2</v>
      </c>
      <c r="K1580" s="26" t="str">
        <f t="shared" si="49"/>
        <v>Yes</v>
      </c>
      <c r="L1580" s="27" t="s">
        <v>147</v>
      </c>
    </row>
    <row r="1581" spans="1:12" ht="15.6" x14ac:dyDescent="0.3">
      <c r="A1581" s="26" t="s">
        <v>6001</v>
      </c>
      <c r="B1581" s="26" t="s">
        <v>6002</v>
      </c>
      <c r="C1581" s="26" t="s">
        <v>143</v>
      </c>
      <c r="D1581" s="26" t="s">
        <v>144</v>
      </c>
      <c r="E1581" s="26">
        <v>139</v>
      </c>
      <c r="F1581" s="26">
        <v>435</v>
      </c>
      <c r="G1581" s="26" t="s">
        <v>629</v>
      </c>
      <c r="H1581" s="26">
        <v>99.84</v>
      </c>
      <c r="I1581" s="27">
        <v>69117.822261480935</v>
      </c>
      <c r="J1581" s="43">
        <f t="shared" si="48"/>
        <v>1.7333879465523682E-2</v>
      </c>
      <c r="K1581" s="26" t="str">
        <f t="shared" si="49"/>
        <v>Yes</v>
      </c>
      <c r="L1581" s="27" t="s">
        <v>130</v>
      </c>
    </row>
    <row r="1582" spans="1:12" ht="15.6" x14ac:dyDescent="0.3">
      <c r="A1582" s="26" t="s">
        <v>6217</v>
      </c>
      <c r="B1582" s="26" t="s">
        <v>6218</v>
      </c>
      <c r="C1582" s="26" t="s">
        <v>428</v>
      </c>
      <c r="D1582" s="26" t="s">
        <v>429</v>
      </c>
      <c r="E1582" s="26">
        <v>20</v>
      </c>
      <c r="F1582" s="26">
        <v>65</v>
      </c>
      <c r="G1582" s="26" t="s">
        <v>629</v>
      </c>
      <c r="H1582" s="26">
        <v>69.56</v>
      </c>
      <c r="I1582" s="27">
        <v>48080</v>
      </c>
      <c r="J1582" s="43">
        <f t="shared" si="48"/>
        <v>1.7361064891846922E-2</v>
      </c>
      <c r="K1582" s="26" t="str">
        <f t="shared" si="49"/>
        <v>Yes</v>
      </c>
      <c r="L1582" s="27" t="s">
        <v>147</v>
      </c>
    </row>
    <row r="1583" spans="1:12" ht="15.6" x14ac:dyDescent="0.3">
      <c r="A1583" s="26" t="s">
        <v>6029</v>
      </c>
      <c r="B1583" s="26" t="s">
        <v>6030</v>
      </c>
      <c r="C1583" s="26" t="s">
        <v>625</v>
      </c>
      <c r="D1583" s="26" t="s">
        <v>697</v>
      </c>
      <c r="E1583" s="26">
        <v>111</v>
      </c>
      <c r="F1583" s="26">
        <v>311</v>
      </c>
      <c r="G1583" s="26" t="s">
        <v>629</v>
      </c>
      <c r="H1583" s="26">
        <v>96.51</v>
      </c>
      <c r="I1583" s="27">
        <v>66608.895481949177</v>
      </c>
      <c r="J1583" s="43">
        <f t="shared" si="48"/>
        <v>1.7386866898488767E-2</v>
      </c>
      <c r="K1583" s="26" t="str">
        <f t="shared" si="49"/>
        <v>Yes</v>
      </c>
      <c r="L1583" s="27" t="s">
        <v>130</v>
      </c>
    </row>
    <row r="1584" spans="1:12" ht="15.6" x14ac:dyDescent="0.3">
      <c r="A1584" s="26" t="s">
        <v>6005</v>
      </c>
      <c r="B1584" s="26" t="s">
        <v>6006</v>
      </c>
      <c r="C1584" s="26" t="s">
        <v>470</v>
      </c>
      <c r="D1584" s="26" t="s">
        <v>201</v>
      </c>
      <c r="E1584" s="26">
        <v>136</v>
      </c>
      <c r="F1584" s="26">
        <v>280</v>
      </c>
      <c r="G1584" s="26" t="s">
        <v>629</v>
      </c>
      <c r="H1584" s="26">
        <v>59.2</v>
      </c>
      <c r="I1584" s="27">
        <v>40855</v>
      </c>
      <c r="J1584" s="43">
        <f t="shared" si="48"/>
        <v>1.7388324562477055E-2</v>
      </c>
      <c r="K1584" s="26" t="str">
        <f t="shared" si="49"/>
        <v>Yes</v>
      </c>
      <c r="L1584" s="27" t="s">
        <v>147</v>
      </c>
    </row>
    <row r="1585" spans="1:12" ht="15.6" x14ac:dyDescent="0.3">
      <c r="A1585" s="26" t="s">
        <v>6049</v>
      </c>
      <c r="B1585" s="26" t="s">
        <v>6050</v>
      </c>
      <c r="C1585" s="26" t="s">
        <v>150</v>
      </c>
      <c r="D1585" s="26" t="s">
        <v>151</v>
      </c>
      <c r="E1585" s="26">
        <v>94</v>
      </c>
      <c r="F1585" s="26">
        <v>315</v>
      </c>
      <c r="G1585" s="26" t="s">
        <v>629</v>
      </c>
      <c r="H1585" s="26">
        <v>70.819999999999993</v>
      </c>
      <c r="I1585" s="27">
        <v>48727</v>
      </c>
      <c r="J1585" s="43">
        <f t="shared" si="48"/>
        <v>1.7440843885320252E-2</v>
      </c>
      <c r="K1585" s="26" t="str">
        <f t="shared" si="49"/>
        <v>Yes</v>
      </c>
      <c r="L1585" s="27" t="s">
        <v>147</v>
      </c>
    </row>
    <row r="1586" spans="1:12" ht="15.6" x14ac:dyDescent="0.3">
      <c r="A1586" s="26" t="s">
        <v>5805</v>
      </c>
      <c r="B1586" s="26" t="s">
        <v>5806</v>
      </c>
      <c r="C1586" s="26" t="s">
        <v>128</v>
      </c>
      <c r="D1586" s="26" t="s">
        <v>357</v>
      </c>
      <c r="E1586" s="26">
        <v>87</v>
      </c>
      <c r="F1586" s="26">
        <v>284</v>
      </c>
      <c r="G1586" s="26" t="s">
        <v>629</v>
      </c>
      <c r="H1586" s="26">
        <v>60</v>
      </c>
      <c r="I1586" s="27">
        <v>41268</v>
      </c>
      <c r="J1586" s="43">
        <f t="shared" si="48"/>
        <v>1.7446932247746436E-2</v>
      </c>
      <c r="K1586" s="26" t="str">
        <f t="shared" si="49"/>
        <v>Yes</v>
      </c>
      <c r="L1586" s="27" t="s">
        <v>147</v>
      </c>
    </row>
    <row r="1587" spans="1:12" ht="15.6" x14ac:dyDescent="0.3">
      <c r="A1587" s="26" t="s">
        <v>5969</v>
      </c>
      <c r="B1587" s="26" t="s">
        <v>5970</v>
      </c>
      <c r="C1587" s="26" t="s">
        <v>211</v>
      </c>
      <c r="D1587" s="26" t="s">
        <v>212</v>
      </c>
      <c r="E1587" s="26">
        <v>186</v>
      </c>
      <c r="F1587" s="26">
        <v>498</v>
      </c>
      <c r="G1587" s="26" t="s">
        <v>629</v>
      </c>
      <c r="H1587" s="26">
        <v>79.430000000000007</v>
      </c>
      <c r="I1587" s="27">
        <v>54583</v>
      </c>
      <c r="J1587" s="43">
        <f t="shared" si="48"/>
        <v>1.7462579924152209E-2</v>
      </c>
      <c r="K1587" s="26" t="str">
        <f t="shared" si="49"/>
        <v>Yes</v>
      </c>
      <c r="L1587" s="27" t="s">
        <v>147</v>
      </c>
    </row>
    <row r="1588" spans="1:12" ht="15.6" x14ac:dyDescent="0.3">
      <c r="A1588" s="26" t="s">
        <v>5995</v>
      </c>
      <c r="B1588" s="26" t="s">
        <v>5996</v>
      </c>
      <c r="C1588" s="26" t="s">
        <v>139</v>
      </c>
      <c r="D1588" s="26" t="s">
        <v>140</v>
      </c>
      <c r="E1588" s="26">
        <v>147</v>
      </c>
      <c r="F1588" s="26">
        <v>450</v>
      </c>
      <c r="G1588" s="26" t="s">
        <v>629</v>
      </c>
      <c r="H1588" s="26">
        <v>41.32</v>
      </c>
      <c r="I1588" s="27">
        <v>28282</v>
      </c>
      <c r="J1588" s="43">
        <f t="shared" si="48"/>
        <v>1.7531999151403722E-2</v>
      </c>
      <c r="K1588" s="26" t="str">
        <f t="shared" si="49"/>
        <v>Yes</v>
      </c>
      <c r="L1588" s="27" t="s">
        <v>147</v>
      </c>
    </row>
    <row r="1589" spans="1:12" ht="15.6" x14ac:dyDescent="0.3">
      <c r="A1589" s="26" t="s">
        <v>6229</v>
      </c>
      <c r="B1589" s="26" t="s">
        <v>6230</v>
      </c>
      <c r="C1589" s="26" t="s">
        <v>470</v>
      </c>
      <c r="D1589" s="26" t="s">
        <v>201</v>
      </c>
      <c r="E1589" s="26">
        <v>17</v>
      </c>
      <c r="F1589" s="26">
        <v>25</v>
      </c>
      <c r="G1589" s="26" t="s">
        <v>629</v>
      </c>
      <c r="H1589" s="26">
        <v>57.5</v>
      </c>
      <c r="I1589" s="27">
        <v>39318</v>
      </c>
      <c r="J1589" s="43">
        <f t="shared" si="48"/>
        <v>1.7549214100412026E-2</v>
      </c>
      <c r="K1589" s="26" t="str">
        <f t="shared" si="49"/>
        <v>Yes</v>
      </c>
      <c r="L1589" s="27" t="s">
        <v>147</v>
      </c>
    </row>
    <row r="1590" spans="1:12" ht="15.6" x14ac:dyDescent="0.3">
      <c r="A1590" s="26" t="s">
        <v>6013</v>
      </c>
      <c r="B1590" s="26" t="s">
        <v>6014</v>
      </c>
      <c r="C1590" s="26" t="s">
        <v>259</v>
      </c>
      <c r="D1590" s="26" t="s">
        <v>161</v>
      </c>
      <c r="E1590" s="26">
        <v>129</v>
      </c>
      <c r="F1590" s="26">
        <v>250</v>
      </c>
      <c r="G1590" s="26" t="s">
        <v>629</v>
      </c>
      <c r="H1590" s="26">
        <v>91.3</v>
      </c>
      <c r="I1590" s="27">
        <v>62222</v>
      </c>
      <c r="J1590" s="43">
        <f t="shared" si="48"/>
        <v>1.7607920028285814E-2</v>
      </c>
      <c r="K1590" s="26" t="str">
        <f t="shared" si="49"/>
        <v>Yes</v>
      </c>
      <c r="L1590" s="27" t="s">
        <v>130</v>
      </c>
    </row>
    <row r="1591" spans="1:12" ht="15.6" x14ac:dyDescent="0.3">
      <c r="A1591" s="26" t="s">
        <v>5899</v>
      </c>
      <c r="B1591" s="26" t="s">
        <v>5900</v>
      </c>
      <c r="C1591" s="26" t="s">
        <v>158</v>
      </c>
      <c r="D1591" s="26" t="s">
        <v>96</v>
      </c>
      <c r="E1591" s="26">
        <v>817</v>
      </c>
      <c r="F1591" s="26">
        <v>1125</v>
      </c>
      <c r="G1591" s="26" t="s">
        <v>629</v>
      </c>
      <c r="H1591" s="26">
        <v>72.23</v>
      </c>
      <c r="I1591" s="27">
        <v>49191</v>
      </c>
      <c r="J1591" s="43">
        <f t="shared" si="48"/>
        <v>1.7620296395682137E-2</v>
      </c>
      <c r="K1591" s="26" t="str">
        <f t="shared" si="49"/>
        <v>Yes</v>
      </c>
      <c r="L1591" s="27" t="s">
        <v>147</v>
      </c>
    </row>
    <row r="1592" spans="1:12" ht="15.6" x14ac:dyDescent="0.3">
      <c r="A1592" s="26" t="s">
        <v>5875</v>
      </c>
      <c r="B1592" s="26" t="s">
        <v>5876</v>
      </c>
      <c r="C1592" s="26" t="s">
        <v>95</v>
      </c>
      <c r="D1592" s="26" t="s">
        <v>284</v>
      </c>
      <c r="E1592" s="26">
        <v>1297</v>
      </c>
      <c r="F1592" s="26">
        <v>4143</v>
      </c>
      <c r="G1592" s="26" t="s">
        <v>629</v>
      </c>
      <c r="H1592" s="26">
        <v>72.25</v>
      </c>
      <c r="I1592" s="27">
        <v>49198.622077155625</v>
      </c>
      <c r="J1592" s="43">
        <f t="shared" si="48"/>
        <v>1.7622444763601901E-2</v>
      </c>
      <c r="K1592" s="26" t="str">
        <f t="shared" si="49"/>
        <v>Yes</v>
      </c>
      <c r="L1592" s="27" t="s">
        <v>147</v>
      </c>
    </row>
    <row r="1593" spans="1:12" ht="15.6" x14ac:dyDescent="0.3">
      <c r="A1593" s="26" t="s">
        <v>6111</v>
      </c>
      <c r="B1593" s="26" t="s">
        <v>6112</v>
      </c>
      <c r="C1593" s="26" t="s">
        <v>654</v>
      </c>
      <c r="D1593" s="26" t="s">
        <v>238</v>
      </c>
      <c r="E1593" s="26">
        <v>64</v>
      </c>
      <c r="F1593" s="26">
        <v>125</v>
      </c>
      <c r="G1593" s="26" t="s">
        <v>629</v>
      </c>
      <c r="H1593" s="26">
        <v>85</v>
      </c>
      <c r="I1593" s="27">
        <v>57836.143619638548</v>
      </c>
      <c r="J1593" s="43">
        <f t="shared" si="48"/>
        <v>1.7636030623135356E-2</v>
      </c>
      <c r="K1593" s="26" t="str">
        <f t="shared" si="49"/>
        <v>Yes</v>
      </c>
      <c r="L1593" s="27" t="s">
        <v>130</v>
      </c>
    </row>
    <row r="1594" spans="1:12" ht="15.6" x14ac:dyDescent="0.3">
      <c r="A1594" s="26" t="s">
        <v>5781</v>
      </c>
      <c r="B1594" s="26" t="s">
        <v>5782</v>
      </c>
      <c r="C1594" s="26" t="s">
        <v>128</v>
      </c>
      <c r="D1594" s="26" t="s">
        <v>357</v>
      </c>
      <c r="E1594" s="26">
        <v>314</v>
      </c>
      <c r="F1594" s="26">
        <v>798</v>
      </c>
      <c r="G1594" s="26" t="s">
        <v>629</v>
      </c>
      <c r="H1594" s="26">
        <v>93</v>
      </c>
      <c r="I1594" s="27">
        <v>63250</v>
      </c>
      <c r="J1594" s="43">
        <f t="shared" si="48"/>
        <v>1.7644268774703556E-2</v>
      </c>
      <c r="K1594" s="26" t="str">
        <f t="shared" si="49"/>
        <v>Yes</v>
      </c>
      <c r="L1594" s="27" t="s">
        <v>130</v>
      </c>
    </row>
    <row r="1595" spans="1:12" ht="15.6" x14ac:dyDescent="0.3">
      <c r="A1595" s="26" t="s">
        <v>5771</v>
      </c>
      <c r="B1595" s="26" t="s">
        <v>5772</v>
      </c>
      <c r="C1595" s="26" t="s">
        <v>625</v>
      </c>
      <c r="D1595" s="26" t="s">
        <v>238</v>
      </c>
      <c r="E1595" s="26">
        <v>823</v>
      </c>
      <c r="F1595" s="26">
        <v>1992</v>
      </c>
      <c r="G1595" s="26" t="s">
        <v>629</v>
      </c>
      <c r="H1595" s="26">
        <v>76.5</v>
      </c>
      <c r="I1595" s="27">
        <v>51836</v>
      </c>
      <c r="J1595" s="43">
        <f t="shared" si="48"/>
        <v>1.7709699822517168E-2</v>
      </c>
      <c r="K1595" s="26" t="str">
        <f t="shared" si="49"/>
        <v>Yes</v>
      </c>
      <c r="L1595" s="27" t="s">
        <v>147</v>
      </c>
    </row>
    <row r="1596" spans="1:12" ht="15.6" x14ac:dyDescent="0.3">
      <c r="A1596" s="26" t="s">
        <v>6199</v>
      </c>
      <c r="B1596" s="26" t="s">
        <v>6200</v>
      </c>
      <c r="C1596" s="26" t="s">
        <v>95</v>
      </c>
      <c r="D1596" s="26" t="s">
        <v>256</v>
      </c>
      <c r="E1596" s="26">
        <v>27</v>
      </c>
      <c r="F1596" s="26">
        <v>89</v>
      </c>
      <c r="G1596" s="26" t="s">
        <v>629</v>
      </c>
      <c r="H1596" s="26">
        <v>81.81</v>
      </c>
      <c r="I1596" s="27">
        <v>55272</v>
      </c>
      <c r="J1596" s="43">
        <f t="shared" si="48"/>
        <v>1.7761615284411638E-2</v>
      </c>
      <c r="K1596" s="26" t="str">
        <f t="shared" si="49"/>
        <v>Yes</v>
      </c>
      <c r="L1596" s="27" t="s">
        <v>130</v>
      </c>
    </row>
    <row r="1597" spans="1:12" ht="15.6" x14ac:dyDescent="0.3">
      <c r="A1597" s="26" t="s">
        <v>5979</v>
      </c>
      <c r="B1597" s="26" t="s">
        <v>5980</v>
      </c>
      <c r="C1597" s="26" t="s">
        <v>249</v>
      </c>
      <c r="D1597" s="26" t="s">
        <v>250</v>
      </c>
      <c r="E1597" s="26">
        <v>165</v>
      </c>
      <c r="F1597" s="26">
        <v>541</v>
      </c>
      <c r="G1597" s="26" t="s">
        <v>629</v>
      </c>
      <c r="H1597" s="26">
        <v>54.13</v>
      </c>
      <c r="I1597" s="27">
        <v>36528</v>
      </c>
      <c r="J1597" s="43">
        <f t="shared" si="48"/>
        <v>1.7782522996057822E-2</v>
      </c>
      <c r="K1597" s="26" t="str">
        <f t="shared" si="49"/>
        <v>Yes</v>
      </c>
      <c r="L1597" s="27" t="s">
        <v>147</v>
      </c>
    </row>
    <row r="1598" spans="1:12" ht="15.6" x14ac:dyDescent="0.3">
      <c r="A1598" s="26" t="s">
        <v>5857</v>
      </c>
      <c r="B1598" s="26" t="s">
        <v>5858</v>
      </c>
      <c r="C1598" s="26" t="s">
        <v>185</v>
      </c>
      <c r="D1598" s="26" t="s">
        <v>186</v>
      </c>
      <c r="E1598" s="26">
        <v>2738</v>
      </c>
      <c r="F1598" s="26">
        <v>8791</v>
      </c>
      <c r="G1598" s="26" t="s">
        <v>629</v>
      </c>
      <c r="H1598" s="26">
        <v>78.81</v>
      </c>
      <c r="I1598" s="27">
        <v>53164.765397066862</v>
      </c>
      <c r="J1598" s="43">
        <f t="shared" si="48"/>
        <v>1.7788473116297738E-2</v>
      </c>
      <c r="K1598" s="26" t="str">
        <f t="shared" si="49"/>
        <v>Yes</v>
      </c>
      <c r="L1598" s="27" t="s">
        <v>147</v>
      </c>
    </row>
    <row r="1599" spans="1:12" ht="15.6" x14ac:dyDescent="0.3">
      <c r="A1599" s="26" t="s">
        <v>6377</v>
      </c>
      <c r="B1599" s="26" t="s">
        <v>6378</v>
      </c>
      <c r="C1599" s="26" t="s">
        <v>479</v>
      </c>
      <c r="D1599" s="26" t="s">
        <v>182</v>
      </c>
      <c r="E1599" s="26">
        <v>26</v>
      </c>
      <c r="F1599" s="26">
        <v>60</v>
      </c>
      <c r="G1599" s="26" t="s">
        <v>629</v>
      </c>
      <c r="H1599" s="26">
        <v>139.49</v>
      </c>
      <c r="I1599" s="27">
        <v>93906</v>
      </c>
      <c r="J1599" s="43">
        <f t="shared" si="48"/>
        <v>1.7825059101654848E-2</v>
      </c>
      <c r="K1599" s="26" t="str">
        <f t="shared" si="49"/>
        <v>Yes</v>
      </c>
      <c r="L1599" s="27" t="s">
        <v>118</v>
      </c>
    </row>
    <row r="1600" spans="1:12" ht="15.6" x14ac:dyDescent="0.3">
      <c r="A1600" s="26" t="s">
        <v>6249</v>
      </c>
      <c r="B1600" s="26" t="s">
        <v>6250</v>
      </c>
      <c r="C1600" s="26" t="s">
        <v>255</v>
      </c>
      <c r="D1600" s="26" t="s">
        <v>256</v>
      </c>
      <c r="E1600" s="26">
        <v>13</v>
      </c>
      <c r="F1600" s="26">
        <v>44</v>
      </c>
      <c r="G1600" s="26" t="s">
        <v>629</v>
      </c>
      <c r="H1600" s="26">
        <v>60</v>
      </c>
      <c r="I1600" s="27">
        <v>40220</v>
      </c>
      <c r="J1600" s="43">
        <f t="shared" si="48"/>
        <v>1.790154152163103E-2</v>
      </c>
      <c r="K1600" s="26" t="str">
        <f t="shared" si="49"/>
        <v>Yes</v>
      </c>
      <c r="L1600" s="27" t="s">
        <v>147</v>
      </c>
    </row>
    <row r="1601" spans="1:12" ht="15.6" x14ac:dyDescent="0.3">
      <c r="A1601" s="26" t="s">
        <v>6041</v>
      </c>
      <c r="B1601" s="26" t="s">
        <v>6042</v>
      </c>
      <c r="C1601" s="26" t="s">
        <v>344</v>
      </c>
      <c r="D1601" s="26" t="s">
        <v>175</v>
      </c>
      <c r="E1601" s="26">
        <v>99</v>
      </c>
      <c r="F1601" s="26">
        <v>110</v>
      </c>
      <c r="G1601" s="26" t="s">
        <v>629</v>
      </c>
      <c r="H1601" s="26">
        <v>50</v>
      </c>
      <c r="I1601" s="27">
        <v>33350</v>
      </c>
      <c r="J1601" s="43">
        <f t="shared" si="48"/>
        <v>1.7991004497751123E-2</v>
      </c>
      <c r="K1601" s="26" t="str">
        <f t="shared" si="49"/>
        <v>Yes</v>
      </c>
      <c r="L1601" s="27" t="s">
        <v>147</v>
      </c>
    </row>
    <row r="1602" spans="1:12" ht="15.6" x14ac:dyDescent="0.3">
      <c r="A1602" s="26" t="s">
        <v>5811</v>
      </c>
      <c r="B1602" s="26" t="s">
        <v>5812</v>
      </c>
      <c r="C1602" s="26" t="s">
        <v>249</v>
      </c>
      <c r="D1602" s="26" t="s">
        <v>250</v>
      </c>
      <c r="E1602" s="26">
        <v>70</v>
      </c>
      <c r="F1602" s="26">
        <v>196</v>
      </c>
      <c r="G1602" s="26" t="s">
        <v>629</v>
      </c>
      <c r="H1602" s="26">
        <v>77.83</v>
      </c>
      <c r="I1602" s="27">
        <v>51563</v>
      </c>
      <c r="J1602" s="43">
        <f t="shared" ref="J1602:J1665" si="50">(12*(H1602))/(I1602)</f>
        <v>1.8112987995267924E-2</v>
      </c>
      <c r="K1602" s="26" t="str">
        <f t="shared" si="49"/>
        <v>Yes</v>
      </c>
      <c r="L1602" s="27" t="s">
        <v>147</v>
      </c>
    </row>
    <row r="1603" spans="1:12" ht="15.6" x14ac:dyDescent="0.3">
      <c r="A1603" s="26" t="s">
        <v>6213</v>
      </c>
      <c r="B1603" s="26" t="s">
        <v>6214</v>
      </c>
      <c r="C1603" s="26" t="s">
        <v>407</v>
      </c>
      <c r="D1603" s="26" t="s">
        <v>88</v>
      </c>
      <c r="E1603" s="26">
        <v>20</v>
      </c>
      <c r="F1603" s="26">
        <v>70</v>
      </c>
      <c r="G1603" s="26" t="s">
        <v>629</v>
      </c>
      <c r="H1603" s="26">
        <v>94.44</v>
      </c>
      <c r="I1603" s="27">
        <v>62539.86419345851</v>
      </c>
      <c r="J1603" s="43">
        <f t="shared" si="50"/>
        <v>1.8120921984965517E-2</v>
      </c>
      <c r="K1603" s="26" t="str">
        <f t="shared" ref="K1603:K1666" si="51">IF(J1603&gt;1.5%,"Yes","No")</f>
        <v>Yes</v>
      </c>
      <c r="L1603" s="27" t="s">
        <v>130</v>
      </c>
    </row>
    <row r="1604" spans="1:12" ht="15.6" x14ac:dyDescent="0.3">
      <c r="A1604" s="26" t="s">
        <v>5859</v>
      </c>
      <c r="B1604" s="26" t="s">
        <v>5860</v>
      </c>
      <c r="C1604" s="26" t="s">
        <v>128</v>
      </c>
      <c r="D1604" s="26" t="s">
        <v>129</v>
      </c>
      <c r="E1604" s="26">
        <v>2521</v>
      </c>
      <c r="F1604" s="26">
        <v>7452</v>
      </c>
      <c r="G1604" s="26" t="s">
        <v>629</v>
      </c>
      <c r="H1604" s="26">
        <v>67.67</v>
      </c>
      <c r="I1604" s="27">
        <v>44684.681697012813</v>
      </c>
      <c r="J1604" s="43">
        <f t="shared" si="50"/>
        <v>1.8172670569885366E-2</v>
      </c>
      <c r="K1604" s="26" t="str">
        <f t="shared" si="51"/>
        <v>Yes</v>
      </c>
      <c r="L1604" s="27" t="s">
        <v>147</v>
      </c>
    </row>
    <row r="1605" spans="1:12" ht="15.6" x14ac:dyDescent="0.3">
      <c r="A1605" s="26" t="s">
        <v>6267</v>
      </c>
      <c r="B1605" s="26" t="s">
        <v>6268</v>
      </c>
      <c r="C1605" s="26" t="s">
        <v>164</v>
      </c>
      <c r="D1605" s="26" t="s">
        <v>101</v>
      </c>
      <c r="E1605" s="26">
        <v>317</v>
      </c>
      <c r="F1605" s="26">
        <v>870</v>
      </c>
      <c r="G1605" s="26" t="s">
        <v>629</v>
      </c>
      <c r="H1605" s="26">
        <v>174.18</v>
      </c>
      <c r="I1605" s="27">
        <v>114920.97448525358</v>
      </c>
      <c r="J1605" s="43">
        <f t="shared" si="50"/>
        <v>1.8187802612726754E-2</v>
      </c>
      <c r="K1605" s="26" t="str">
        <f t="shared" si="51"/>
        <v>Yes</v>
      </c>
      <c r="L1605" s="27" t="s">
        <v>118</v>
      </c>
    </row>
    <row r="1606" spans="1:12" ht="15.6" x14ac:dyDescent="0.3">
      <c r="A1606" s="26" t="s">
        <v>5825</v>
      </c>
      <c r="B1606" s="26" t="s">
        <v>5826</v>
      </c>
      <c r="C1606" s="26" t="s">
        <v>482</v>
      </c>
      <c r="D1606" s="26" t="s">
        <v>483</v>
      </c>
      <c r="E1606" s="26">
        <v>27</v>
      </c>
      <c r="F1606" s="26">
        <v>89</v>
      </c>
      <c r="G1606" s="26" t="s">
        <v>629</v>
      </c>
      <c r="H1606" s="26">
        <v>91.67</v>
      </c>
      <c r="I1606" s="27">
        <v>60227</v>
      </c>
      <c r="J1606" s="43">
        <f t="shared" si="50"/>
        <v>1.8264897803310805E-2</v>
      </c>
      <c r="K1606" s="26" t="str">
        <f t="shared" si="51"/>
        <v>Yes</v>
      </c>
      <c r="L1606" s="27" t="s">
        <v>130</v>
      </c>
    </row>
    <row r="1607" spans="1:12" ht="15.6" x14ac:dyDescent="0.3">
      <c r="A1607" s="26" t="s">
        <v>6089</v>
      </c>
      <c r="B1607" s="26" t="s">
        <v>6090</v>
      </c>
      <c r="C1607" s="26" t="s">
        <v>407</v>
      </c>
      <c r="D1607" s="26" t="s">
        <v>88</v>
      </c>
      <c r="E1607" s="26">
        <v>75</v>
      </c>
      <c r="F1607" s="26">
        <v>140</v>
      </c>
      <c r="G1607" s="26" t="s">
        <v>629</v>
      </c>
      <c r="H1607" s="26">
        <v>40</v>
      </c>
      <c r="I1607" s="27">
        <v>26027</v>
      </c>
      <c r="J1607" s="43">
        <f t="shared" si="50"/>
        <v>1.8442386752218851E-2</v>
      </c>
      <c r="K1607" s="26" t="str">
        <f t="shared" si="51"/>
        <v>Yes</v>
      </c>
      <c r="L1607" s="27" t="s">
        <v>147</v>
      </c>
    </row>
    <row r="1608" spans="1:12" ht="15.6" x14ac:dyDescent="0.3">
      <c r="A1608" s="26" t="s">
        <v>6309</v>
      </c>
      <c r="B1608" s="26" t="s">
        <v>6310</v>
      </c>
      <c r="C1608" s="26" t="s">
        <v>150</v>
      </c>
      <c r="D1608" s="26" t="s">
        <v>204</v>
      </c>
      <c r="E1608" s="26">
        <v>77</v>
      </c>
      <c r="F1608" s="26">
        <v>252</v>
      </c>
      <c r="G1608" s="26" t="s">
        <v>629</v>
      </c>
      <c r="H1608" s="26">
        <v>309.92</v>
      </c>
      <c r="I1608" s="27">
        <v>201632</v>
      </c>
      <c r="J1608" s="43">
        <f t="shared" si="50"/>
        <v>1.8444691318838278E-2</v>
      </c>
      <c r="K1608" s="26" t="str">
        <f t="shared" si="51"/>
        <v>Yes</v>
      </c>
      <c r="L1608" s="27" t="s">
        <v>118</v>
      </c>
    </row>
    <row r="1609" spans="1:12" ht="15.6" x14ac:dyDescent="0.3">
      <c r="A1609" s="26" t="s">
        <v>6413</v>
      </c>
      <c r="B1609" s="26" t="s">
        <v>6414</v>
      </c>
      <c r="C1609" s="26" t="s">
        <v>105</v>
      </c>
      <c r="D1609" s="26" t="s">
        <v>106</v>
      </c>
      <c r="E1609" s="26">
        <v>16</v>
      </c>
      <c r="F1609" s="26">
        <v>25</v>
      </c>
      <c r="G1609" s="26" t="s">
        <v>629</v>
      </c>
      <c r="H1609" s="26">
        <v>189.5</v>
      </c>
      <c r="I1609" s="27">
        <v>122986</v>
      </c>
      <c r="J1609" s="43">
        <f t="shared" si="50"/>
        <v>1.8489909420584458E-2</v>
      </c>
      <c r="K1609" s="26" t="str">
        <f t="shared" si="51"/>
        <v>Yes</v>
      </c>
      <c r="L1609" s="27" t="s">
        <v>118</v>
      </c>
    </row>
    <row r="1610" spans="1:12" ht="15.6" x14ac:dyDescent="0.3">
      <c r="A1610" s="26" t="s">
        <v>6189</v>
      </c>
      <c r="B1610" s="26" t="s">
        <v>6190</v>
      </c>
      <c r="C1610" s="26" t="s">
        <v>351</v>
      </c>
      <c r="D1610" s="26" t="s">
        <v>352</v>
      </c>
      <c r="E1610" s="26">
        <v>29</v>
      </c>
      <c r="F1610" s="26">
        <v>118</v>
      </c>
      <c r="G1610" s="26" t="s">
        <v>629</v>
      </c>
      <c r="H1610" s="26">
        <v>100</v>
      </c>
      <c r="I1610" s="27">
        <v>64808</v>
      </c>
      <c r="J1610" s="43">
        <f t="shared" si="50"/>
        <v>1.8516232563881001E-2</v>
      </c>
      <c r="K1610" s="26" t="str">
        <f t="shared" si="51"/>
        <v>Yes</v>
      </c>
      <c r="L1610" s="27" t="s">
        <v>130</v>
      </c>
    </row>
    <row r="1611" spans="1:12" ht="15.6" x14ac:dyDescent="0.3">
      <c r="A1611" s="26" t="s">
        <v>6265</v>
      </c>
      <c r="B1611" s="26" t="s">
        <v>6266</v>
      </c>
      <c r="C1611" s="26" t="s">
        <v>185</v>
      </c>
      <c r="D1611" s="26" t="s">
        <v>1071</v>
      </c>
      <c r="E1611" s="26">
        <v>489</v>
      </c>
      <c r="F1611" s="26">
        <v>625</v>
      </c>
      <c r="G1611" s="26" t="s">
        <v>629</v>
      </c>
      <c r="H1611" s="26">
        <v>144.72999999999999</v>
      </c>
      <c r="I1611" s="27">
        <v>93625</v>
      </c>
      <c r="J1611" s="43">
        <f t="shared" si="50"/>
        <v>1.8550173564753001E-2</v>
      </c>
      <c r="K1611" s="26" t="str">
        <f t="shared" si="51"/>
        <v>Yes</v>
      </c>
      <c r="L1611" s="27" t="s">
        <v>118</v>
      </c>
    </row>
    <row r="1612" spans="1:12" ht="15.6" x14ac:dyDescent="0.3">
      <c r="A1612" s="26" t="s">
        <v>5831</v>
      </c>
      <c r="B1612" s="26" t="s">
        <v>5832</v>
      </c>
      <c r="C1612" s="26" t="s">
        <v>255</v>
      </c>
      <c r="D1612" s="26" t="s">
        <v>256</v>
      </c>
      <c r="E1612" s="26">
        <v>23</v>
      </c>
      <c r="F1612" s="26">
        <v>48</v>
      </c>
      <c r="G1612" s="26" t="s">
        <v>629</v>
      </c>
      <c r="H1612" s="26">
        <v>100</v>
      </c>
      <c r="I1612" s="27">
        <v>64608</v>
      </c>
      <c r="J1612" s="43">
        <f t="shared" si="50"/>
        <v>1.8573551263001486E-2</v>
      </c>
      <c r="K1612" s="26" t="str">
        <f t="shared" si="51"/>
        <v>Yes</v>
      </c>
      <c r="L1612" s="27" t="s">
        <v>130</v>
      </c>
    </row>
    <row r="1613" spans="1:12" ht="15.6" x14ac:dyDescent="0.3">
      <c r="A1613" s="26" t="s">
        <v>5915</v>
      </c>
      <c r="B1613" s="26" t="s">
        <v>5916</v>
      </c>
      <c r="C1613" s="26" t="s">
        <v>128</v>
      </c>
      <c r="D1613" s="26" t="s">
        <v>175</v>
      </c>
      <c r="E1613" s="26">
        <v>542</v>
      </c>
      <c r="F1613" s="26">
        <v>1789</v>
      </c>
      <c r="G1613" s="26" t="s">
        <v>629</v>
      </c>
      <c r="H1613" s="26">
        <v>51.18</v>
      </c>
      <c r="I1613" s="27">
        <v>33063.844192803408</v>
      </c>
      <c r="J1613" s="43">
        <f t="shared" si="50"/>
        <v>1.8574972602056854E-2</v>
      </c>
      <c r="K1613" s="26" t="str">
        <f t="shared" si="51"/>
        <v>Yes</v>
      </c>
      <c r="L1613" s="27" t="s">
        <v>147</v>
      </c>
    </row>
    <row r="1614" spans="1:12" ht="15.6" x14ac:dyDescent="0.3">
      <c r="A1614" s="26" t="s">
        <v>6163</v>
      </c>
      <c r="B1614" s="26" t="s">
        <v>6164</v>
      </c>
      <c r="C1614" s="26" t="s">
        <v>255</v>
      </c>
      <c r="D1614" s="26" t="s">
        <v>256</v>
      </c>
      <c r="E1614" s="26">
        <v>36</v>
      </c>
      <c r="F1614" s="26">
        <v>110</v>
      </c>
      <c r="G1614" s="26" t="s">
        <v>629</v>
      </c>
      <c r="H1614" s="26">
        <v>70</v>
      </c>
      <c r="I1614" s="27">
        <v>45217</v>
      </c>
      <c r="J1614" s="43">
        <f t="shared" si="50"/>
        <v>1.8577083840148615E-2</v>
      </c>
      <c r="K1614" s="26" t="str">
        <f t="shared" si="51"/>
        <v>Yes</v>
      </c>
      <c r="L1614" s="27" t="s">
        <v>147</v>
      </c>
    </row>
    <row r="1615" spans="1:12" ht="15.6" x14ac:dyDescent="0.3">
      <c r="A1615" s="26" t="s">
        <v>6423</v>
      </c>
      <c r="B1615" s="26" t="s">
        <v>6424</v>
      </c>
      <c r="C1615" s="26" t="s">
        <v>150</v>
      </c>
      <c r="D1615" s="26" t="s">
        <v>204</v>
      </c>
      <c r="E1615" s="26">
        <v>13</v>
      </c>
      <c r="F1615" s="26">
        <v>36</v>
      </c>
      <c r="G1615" s="26" t="s">
        <v>629</v>
      </c>
      <c r="H1615" s="26">
        <v>218.05</v>
      </c>
      <c r="I1615" s="27">
        <v>140461</v>
      </c>
      <c r="J1615" s="43">
        <f t="shared" si="50"/>
        <v>1.8628658488833202E-2</v>
      </c>
      <c r="K1615" s="26" t="str">
        <f t="shared" si="51"/>
        <v>Yes</v>
      </c>
      <c r="L1615" s="27" t="s">
        <v>118</v>
      </c>
    </row>
    <row r="1616" spans="1:12" ht="15.6" x14ac:dyDescent="0.3">
      <c r="A1616" s="26" t="s">
        <v>6203</v>
      </c>
      <c r="B1616" s="26" t="s">
        <v>6204</v>
      </c>
      <c r="C1616" s="26" t="s">
        <v>344</v>
      </c>
      <c r="D1616" s="26" t="s">
        <v>175</v>
      </c>
      <c r="E1616" s="26">
        <v>26</v>
      </c>
      <c r="F1616" s="26">
        <v>100</v>
      </c>
      <c r="G1616" s="26" t="s">
        <v>629</v>
      </c>
      <c r="H1616" s="26">
        <v>101.33</v>
      </c>
      <c r="I1616" s="27">
        <v>65138.553583299654</v>
      </c>
      <c r="J1616" s="43">
        <f t="shared" si="50"/>
        <v>1.8667285856217571E-2</v>
      </c>
      <c r="K1616" s="26" t="str">
        <f t="shared" si="51"/>
        <v>Yes</v>
      </c>
      <c r="L1616" s="27" t="s">
        <v>130</v>
      </c>
    </row>
    <row r="1617" spans="1:12" ht="15.6" x14ac:dyDescent="0.3">
      <c r="A1617" s="26" t="s">
        <v>6283</v>
      </c>
      <c r="B1617" s="26" t="s">
        <v>6284</v>
      </c>
      <c r="C1617" s="26" t="s">
        <v>207</v>
      </c>
      <c r="D1617" s="26" t="s">
        <v>208</v>
      </c>
      <c r="E1617" s="26">
        <v>153</v>
      </c>
      <c r="F1617" s="26">
        <v>346</v>
      </c>
      <c r="G1617" s="26" t="s">
        <v>629</v>
      </c>
      <c r="H1617" s="26">
        <v>165</v>
      </c>
      <c r="I1617" s="27">
        <v>105659</v>
      </c>
      <c r="J1617" s="43">
        <f t="shared" si="50"/>
        <v>1.8739529997444611E-2</v>
      </c>
      <c r="K1617" s="26" t="str">
        <f t="shared" si="51"/>
        <v>Yes</v>
      </c>
      <c r="L1617" s="27" t="s">
        <v>118</v>
      </c>
    </row>
    <row r="1618" spans="1:12" ht="15.6" x14ac:dyDescent="0.3">
      <c r="A1618" s="26" t="s">
        <v>6251</v>
      </c>
      <c r="B1618" s="26" t="s">
        <v>6252</v>
      </c>
      <c r="C1618" s="26" t="s">
        <v>158</v>
      </c>
      <c r="D1618" s="26" t="s">
        <v>96</v>
      </c>
      <c r="E1618" s="26">
        <v>12</v>
      </c>
      <c r="F1618" s="26">
        <v>25</v>
      </c>
      <c r="G1618" s="26" t="s">
        <v>629</v>
      </c>
      <c r="H1618" s="26">
        <v>75</v>
      </c>
      <c r="I1618" s="27">
        <v>48000</v>
      </c>
      <c r="J1618" s="43">
        <f t="shared" si="50"/>
        <v>1.8749999999999999E-2</v>
      </c>
      <c r="K1618" s="26" t="str">
        <f t="shared" si="51"/>
        <v>Yes</v>
      </c>
      <c r="L1618" s="27" t="s">
        <v>147</v>
      </c>
    </row>
    <row r="1619" spans="1:12" ht="15.6" x14ac:dyDescent="0.3">
      <c r="A1619" s="26" t="s">
        <v>6545</v>
      </c>
      <c r="B1619" s="26" t="s">
        <v>6546</v>
      </c>
      <c r="C1619" s="26" t="s">
        <v>249</v>
      </c>
      <c r="D1619" s="26" t="s">
        <v>250</v>
      </c>
      <c r="E1619" s="26">
        <v>56</v>
      </c>
      <c r="F1619" s="26">
        <v>241</v>
      </c>
      <c r="G1619" s="26" t="s">
        <v>629</v>
      </c>
      <c r="H1619" s="26">
        <v>117.43</v>
      </c>
      <c r="I1619" s="27">
        <v>75057.032630477654</v>
      </c>
      <c r="J1619" s="43">
        <f t="shared" si="50"/>
        <v>1.8774523194083705E-2</v>
      </c>
      <c r="K1619" s="26" t="str">
        <f t="shared" si="51"/>
        <v>Yes</v>
      </c>
      <c r="L1619" s="27" t="s">
        <v>118</v>
      </c>
    </row>
    <row r="1620" spans="1:12" ht="15.6" x14ac:dyDescent="0.3">
      <c r="A1620" s="26" t="s">
        <v>6303</v>
      </c>
      <c r="B1620" s="26" t="s">
        <v>6304</v>
      </c>
      <c r="C1620" s="26" t="s">
        <v>344</v>
      </c>
      <c r="D1620" s="26" t="s">
        <v>175</v>
      </c>
      <c r="E1620" s="26">
        <v>87</v>
      </c>
      <c r="F1620" s="26">
        <v>300</v>
      </c>
      <c r="G1620" s="26" t="s">
        <v>629</v>
      </c>
      <c r="H1620" s="26">
        <v>123.4</v>
      </c>
      <c r="I1620" s="27">
        <v>78829.359936775028</v>
      </c>
      <c r="J1620" s="43">
        <f t="shared" si="50"/>
        <v>1.8784879151469373E-2</v>
      </c>
      <c r="K1620" s="26" t="str">
        <f t="shared" si="51"/>
        <v>Yes</v>
      </c>
      <c r="L1620" s="27" t="s">
        <v>118</v>
      </c>
    </row>
    <row r="1621" spans="1:12" ht="15.6" x14ac:dyDescent="0.3">
      <c r="A1621" s="26" t="s">
        <v>5819</v>
      </c>
      <c r="B1621" s="26" t="s">
        <v>5820</v>
      </c>
      <c r="C1621" s="26" t="s">
        <v>249</v>
      </c>
      <c r="D1621" s="26" t="s">
        <v>250</v>
      </c>
      <c r="E1621" s="26">
        <v>46</v>
      </c>
      <c r="F1621" s="26">
        <v>129</v>
      </c>
      <c r="G1621" s="26" t="s">
        <v>629</v>
      </c>
      <c r="H1621" s="26">
        <v>93.59</v>
      </c>
      <c r="I1621" s="27">
        <v>59776</v>
      </c>
      <c r="J1621" s="43">
        <f t="shared" si="50"/>
        <v>1.8788142398286935E-2</v>
      </c>
      <c r="K1621" s="26" t="str">
        <f t="shared" si="51"/>
        <v>Yes</v>
      </c>
      <c r="L1621" s="27" t="s">
        <v>130</v>
      </c>
    </row>
    <row r="1622" spans="1:12" ht="15.6" x14ac:dyDescent="0.3">
      <c r="A1622" s="26" t="s">
        <v>6243</v>
      </c>
      <c r="B1622" s="26" t="s">
        <v>6244</v>
      </c>
      <c r="C1622" s="26" t="s">
        <v>95</v>
      </c>
      <c r="D1622" s="26" t="s">
        <v>256</v>
      </c>
      <c r="E1622" s="26">
        <v>14</v>
      </c>
      <c r="F1622" s="26">
        <v>46</v>
      </c>
      <c r="G1622" s="26" t="s">
        <v>629</v>
      </c>
      <c r="H1622" s="26">
        <v>63.63</v>
      </c>
      <c r="I1622" s="27">
        <v>40549</v>
      </c>
      <c r="J1622" s="43">
        <f t="shared" si="50"/>
        <v>1.8830550691755654E-2</v>
      </c>
      <c r="K1622" s="26" t="str">
        <f t="shared" si="51"/>
        <v>Yes</v>
      </c>
      <c r="L1622" s="27" t="s">
        <v>147</v>
      </c>
    </row>
    <row r="1623" spans="1:12" ht="15.6" x14ac:dyDescent="0.3">
      <c r="A1623" s="26" t="s">
        <v>5827</v>
      </c>
      <c r="B1623" s="26" t="s">
        <v>5828</v>
      </c>
      <c r="C1623" s="26" t="s">
        <v>195</v>
      </c>
      <c r="D1623" s="26" t="s">
        <v>196</v>
      </c>
      <c r="E1623" s="26">
        <v>24</v>
      </c>
      <c r="F1623" s="26">
        <v>50</v>
      </c>
      <c r="G1623" s="26" t="s">
        <v>629</v>
      </c>
      <c r="H1623" s="26">
        <v>80</v>
      </c>
      <c r="I1623" s="27">
        <v>50926.181621560747</v>
      </c>
      <c r="J1623" s="43">
        <f t="shared" si="50"/>
        <v>1.8850814442242854E-2</v>
      </c>
      <c r="K1623" s="26" t="str">
        <f t="shared" si="51"/>
        <v>Yes</v>
      </c>
      <c r="L1623" s="27" t="s">
        <v>147</v>
      </c>
    </row>
    <row r="1624" spans="1:12" ht="15.6" x14ac:dyDescent="0.3">
      <c r="A1624" s="26" t="s">
        <v>5791</v>
      </c>
      <c r="B1624" s="26" t="s">
        <v>5792</v>
      </c>
      <c r="C1624" s="26" t="s">
        <v>249</v>
      </c>
      <c r="D1624" s="26" t="s">
        <v>250</v>
      </c>
      <c r="E1624" s="26">
        <v>149</v>
      </c>
      <c r="F1624" s="26">
        <v>417</v>
      </c>
      <c r="G1624" s="26" t="s">
        <v>629</v>
      </c>
      <c r="H1624" s="26">
        <v>78.239999999999995</v>
      </c>
      <c r="I1624" s="27">
        <v>49777.642663388222</v>
      </c>
      <c r="J1624" s="43">
        <f t="shared" si="50"/>
        <v>1.8861479768115901E-2</v>
      </c>
      <c r="K1624" s="26" t="str">
        <f t="shared" si="51"/>
        <v>Yes</v>
      </c>
      <c r="L1624" s="27" t="s">
        <v>147</v>
      </c>
    </row>
    <row r="1625" spans="1:12" ht="15.6" x14ac:dyDescent="0.3">
      <c r="A1625" s="26" t="s">
        <v>5931</v>
      </c>
      <c r="B1625" s="26" t="s">
        <v>5932</v>
      </c>
      <c r="C1625" s="26" t="s">
        <v>397</v>
      </c>
      <c r="D1625" s="26" t="s">
        <v>273</v>
      </c>
      <c r="E1625" s="26">
        <v>396</v>
      </c>
      <c r="F1625" s="26">
        <v>1200</v>
      </c>
      <c r="G1625" s="26" t="s">
        <v>629</v>
      </c>
      <c r="H1625" s="26">
        <v>40</v>
      </c>
      <c r="I1625" s="27">
        <v>25426</v>
      </c>
      <c r="J1625" s="43">
        <f t="shared" si="50"/>
        <v>1.8878313537323999E-2</v>
      </c>
      <c r="K1625" s="26" t="str">
        <f t="shared" si="51"/>
        <v>Yes</v>
      </c>
      <c r="L1625" s="27" t="s">
        <v>147</v>
      </c>
    </row>
    <row r="1626" spans="1:12" ht="15.6" x14ac:dyDescent="0.3">
      <c r="A1626" s="26" t="s">
        <v>5775</v>
      </c>
      <c r="B1626" s="26" t="s">
        <v>5776</v>
      </c>
      <c r="C1626" s="26" t="s">
        <v>105</v>
      </c>
      <c r="D1626" s="26" t="s">
        <v>182</v>
      </c>
      <c r="E1626" s="26">
        <v>503</v>
      </c>
      <c r="F1626" s="26">
        <v>1291</v>
      </c>
      <c r="G1626" s="26" t="s">
        <v>629</v>
      </c>
      <c r="H1626" s="26">
        <v>68.03</v>
      </c>
      <c r="I1626" s="27">
        <v>43125</v>
      </c>
      <c r="J1626" s="43">
        <f t="shared" si="50"/>
        <v>1.8930086956521739E-2</v>
      </c>
      <c r="K1626" s="26" t="str">
        <f t="shared" si="51"/>
        <v>Yes</v>
      </c>
      <c r="L1626" s="27" t="s">
        <v>147</v>
      </c>
    </row>
    <row r="1627" spans="1:12" ht="15.6" x14ac:dyDescent="0.3">
      <c r="A1627" s="26" t="s">
        <v>6159</v>
      </c>
      <c r="B1627" s="26" t="s">
        <v>6160</v>
      </c>
      <c r="C1627" s="26" t="s">
        <v>255</v>
      </c>
      <c r="D1627" s="26" t="s">
        <v>256</v>
      </c>
      <c r="E1627" s="26">
        <v>38</v>
      </c>
      <c r="F1627" s="26">
        <v>106</v>
      </c>
      <c r="G1627" s="26" t="s">
        <v>629</v>
      </c>
      <c r="H1627" s="26">
        <v>41.67</v>
      </c>
      <c r="I1627" s="27">
        <v>26308</v>
      </c>
      <c r="J1627" s="43">
        <f t="shared" si="50"/>
        <v>1.9007146115250114E-2</v>
      </c>
      <c r="K1627" s="26" t="str">
        <f t="shared" si="51"/>
        <v>Yes</v>
      </c>
      <c r="L1627" s="27" t="s">
        <v>147</v>
      </c>
    </row>
    <row r="1628" spans="1:12" ht="15.6" x14ac:dyDescent="0.3">
      <c r="A1628" s="26" t="s">
        <v>5923</v>
      </c>
      <c r="B1628" s="26" t="s">
        <v>5924</v>
      </c>
      <c r="C1628" s="26" t="s">
        <v>95</v>
      </c>
      <c r="D1628" s="26" t="s">
        <v>256</v>
      </c>
      <c r="E1628" s="26">
        <v>473</v>
      </c>
      <c r="F1628" s="26">
        <v>1690</v>
      </c>
      <c r="G1628" s="26" t="s">
        <v>629</v>
      </c>
      <c r="H1628" s="26">
        <v>50.5</v>
      </c>
      <c r="I1628" s="27">
        <v>31763.045884752781</v>
      </c>
      <c r="J1628" s="43">
        <f t="shared" si="50"/>
        <v>1.9078774818975981E-2</v>
      </c>
      <c r="K1628" s="26" t="str">
        <f t="shared" si="51"/>
        <v>Yes</v>
      </c>
      <c r="L1628" s="27" t="s">
        <v>147</v>
      </c>
    </row>
    <row r="1629" spans="1:12" ht="15.6" x14ac:dyDescent="0.3">
      <c r="A1629" s="26" t="s">
        <v>6117</v>
      </c>
      <c r="B1629" s="26" t="s">
        <v>6118</v>
      </c>
      <c r="C1629" s="26" t="s">
        <v>139</v>
      </c>
      <c r="D1629" s="26" t="s">
        <v>483</v>
      </c>
      <c r="E1629" s="26">
        <v>61</v>
      </c>
      <c r="F1629" s="26">
        <v>160</v>
      </c>
      <c r="G1629" s="26" t="s">
        <v>629</v>
      </c>
      <c r="H1629" s="26">
        <v>65.75</v>
      </c>
      <c r="I1629" s="27">
        <v>41350</v>
      </c>
      <c r="J1629" s="43">
        <f t="shared" si="50"/>
        <v>1.9081015719467957E-2</v>
      </c>
      <c r="K1629" s="26" t="str">
        <f t="shared" si="51"/>
        <v>Yes</v>
      </c>
      <c r="L1629" s="27" t="s">
        <v>147</v>
      </c>
    </row>
    <row r="1630" spans="1:12" ht="15.6" x14ac:dyDescent="0.3">
      <c r="A1630" s="26" t="s">
        <v>6185</v>
      </c>
      <c r="B1630" s="26" t="s">
        <v>6186</v>
      </c>
      <c r="C1630" s="26" t="s">
        <v>195</v>
      </c>
      <c r="D1630" s="26" t="s">
        <v>196</v>
      </c>
      <c r="E1630" s="26">
        <v>31</v>
      </c>
      <c r="F1630" s="26">
        <v>70</v>
      </c>
      <c r="G1630" s="26" t="s">
        <v>629</v>
      </c>
      <c r="H1630" s="26">
        <v>50</v>
      </c>
      <c r="I1630" s="27">
        <v>31306.918049283559</v>
      </c>
      <c r="J1630" s="43">
        <f t="shared" si="50"/>
        <v>1.9165093129112104E-2</v>
      </c>
      <c r="K1630" s="26" t="str">
        <f t="shared" si="51"/>
        <v>Yes</v>
      </c>
      <c r="L1630" s="27" t="s">
        <v>147</v>
      </c>
    </row>
    <row r="1631" spans="1:12" ht="15.6" x14ac:dyDescent="0.3">
      <c r="A1631" s="26" t="s">
        <v>6281</v>
      </c>
      <c r="B1631" s="26" t="s">
        <v>6282</v>
      </c>
      <c r="C1631" s="26" t="s">
        <v>110</v>
      </c>
      <c r="D1631" s="26" t="s">
        <v>111</v>
      </c>
      <c r="E1631" s="26">
        <v>162</v>
      </c>
      <c r="F1631" s="26">
        <v>535</v>
      </c>
      <c r="G1631" s="26" t="s">
        <v>629</v>
      </c>
      <c r="H1631" s="26">
        <v>177.28</v>
      </c>
      <c r="I1631" s="27">
        <v>110814.54227376747</v>
      </c>
      <c r="J1631" s="43">
        <f t="shared" si="50"/>
        <v>1.9197480369899055E-2</v>
      </c>
      <c r="K1631" s="26" t="str">
        <f t="shared" si="51"/>
        <v>Yes</v>
      </c>
      <c r="L1631" s="27" t="s">
        <v>118</v>
      </c>
    </row>
    <row r="1632" spans="1:12" ht="15.6" x14ac:dyDescent="0.3">
      <c r="A1632" s="26" t="s">
        <v>6103</v>
      </c>
      <c r="B1632" s="26" t="s">
        <v>6104</v>
      </c>
      <c r="C1632" s="26" t="s">
        <v>344</v>
      </c>
      <c r="D1632" s="26" t="s">
        <v>175</v>
      </c>
      <c r="E1632" s="26">
        <v>66</v>
      </c>
      <c r="F1632" s="26">
        <v>150</v>
      </c>
      <c r="G1632" s="26" t="s">
        <v>629</v>
      </c>
      <c r="H1632" s="26">
        <v>73.94</v>
      </c>
      <c r="I1632" s="27">
        <v>46147.947823824055</v>
      </c>
      <c r="J1632" s="43">
        <f t="shared" si="50"/>
        <v>1.9226857137554842E-2</v>
      </c>
      <c r="K1632" s="26" t="str">
        <f t="shared" si="51"/>
        <v>Yes</v>
      </c>
      <c r="L1632" s="27" t="s">
        <v>147</v>
      </c>
    </row>
    <row r="1633" spans="1:12" ht="15.6" x14ac:dyDescent="0.3">
      <c r="A1633" s="26" t="s">
        <v>6245</v>
      </c>
      <c r="B1633" s="26" t="s">
        <v>6246</v>
      </c>
      <c r="C1633" s="26" t="s">
        <v>407</v>
      </c>
      <c r="D1633" s="26" t="s">
        <v>88</v>
      </c>
      <c r="E1633" s="26">
        <v>13</v>
      </c>
      <c r="F1633" s="26">
        <v>34</v>
      </c>
      <c r="G1633" s="26" t="s">
        <v>629</v>
      </c>
      <c r="H1633" s="26">
        <v>85</v>
      </c>
      <c r="I1633" s="27">
        <v>52984.000000000007</v>
      </c>
      <c r="J1633" s="43">
        <f t="shared" si="50"/>
        <v>1.9251094670089081E-2</v>
      </c>
      <c r="K1633" s="26" t="str">
        <f t="shared" si="51"/>
        <v>Yes</v>
      </c>
      <c r="L1633" s="27" t="s">
        <v>147</v>
      </c>
    </row>
    <row r="1634" spans="1:12" ht="15.6" x14ac:dyDescent="0.3">
      <c r="A1634" s="26" t="s">
        <v>6475</v>
      </c>
      <c r="B1634" s="26" t="s">
        <v>6476</v>
      </c>
      <c r="C1634" s="26" t="s">
        <v>228</v>
      </c>
      <c r="D1634" s="26" t="s">
        <v>229</v>
      </c>
      <c r="E1634" s="26">
        <v>577</v>
      </c>
      <c r="F1634" s="26">
        <v>2483</v>
      </c>
      <c r="G1634" s="26" t="s">
        <v>629</v>
      </c>
      <c r="H1634" s="26">
        <v>148.1</v>
      </c>
      <c r="I1634" s="27">
        <v>92206</v>
      </c>
      <c r="J1634" s="43">
        <f t="shared" si="50"/>
        <v>1.9274233780881937E-2</v>
      </c>
      <c r="K1634" s="26" t="str">
        <f t="shared" si="51"/>
        <v>Yes</v>
      </c>
      <c r="L1634" s="27" t="s">
        <v>118</v>
      </c>
    </row>
    <row r="1635" spans="1:12" ht="15.6" x14ac:dyDescent="0.3">
      <c r="A1635" s="26" t="s">
        <v>5973</v>
      </c>
      <c r="B1635" s="26" t="s">
        <v>5974</v>
      </c>
      <c r="C1635" s="26" t="s">
        <v>255</v>
      </c>
      <c r="D1635" s="26" t="s">
        <v>256</v>
      </c>
      <c r="E1635" s="26">
        <v>176</v>
      </c>
      <c r="F1635" s="26">
        <v>616</v>
      </c>
      <c r="G1635" s="26" t="s">
        <v>629</v>
      </c>
      <c r="H1635" s="26">
        <v>67.459999999999994</v>
      </c>
      <c r="I1635" s="27">
        <v>41979</v>
      </c>
      <c r="J1635" s="43">
        <f t="shared" si="50"/>
        <v>1.9283927678124778E-2</v>
      </c>
      <c r="K1635" s="26" t="str">
        <f t="shared" si="51"/>
        <v>Yes</v>
      </c>
      <c r="L1635" s="27" t="s">
        <v>147</v>
      </c>
    </row>
    <row r="1636" spans="1:12" ht="15.6" x14ac:dyDescent="0.3">
      <c r="A1636" s="26" t="s">
        <v>6129</v>
      </c>
      <c r="B1636" s="26" t="s">
        <v>6130</v>
      </c>
      <c r="C1636" s="26" t="s">
        <v>143</v>
      </c>
      <c r="D1636" s="26" t="s">
        <v>144</v>
      </c>
      <c r="E1636" s="26">
        <v>51</v>
      </c>
      <c r="F1636" s="26">
        <v>100</v>
      </c>
      <c r="G1636" s="26" t="s">
        <v>629</v>
      </c>
      <c r="H1636" s="26">
        <v>90.42</v>
      </c>
      <c r="I1636" s="27">
        <v>56092.919852204373</v>
      </c>
      <c r="J1636" s="43">
        <f t="shared" si="50"/>
        <v>1.9343617748173961E-2</v>
      </c>
      <c r="K1636" s="26" t="str">
        <f t="shared" si="51"/>
        <v>Yes</v>
      </c>
      <c r="L1636" s="27" t="s">
        <v>130</v>
      </c>
    </row>
    <row r="1637" spans="1:12" ht="15.6" x14ac:dyDescent="0.3">
      <c r="A1637" s="26" t="s">
        <v>6323</v>
      </c>
      <c r="B1637" s="26" t="s">
        <v>6324</v>
      </c>
      <c r="C1637" s="26" t="s">
        <v>407</v>
      </c>
      <c r="D1637" s="26" t="s">
        <v>88</v>
      </c>
      <c r="E1637" s="26">
        <v>58</v>
      </c>
      <c r="F1637" s="26">
        <v>162</v>
      </c>
      <c r="G1637" s="26" t="s">
        <v>629</v>
      </c>
      <c r="H1637" s="26">
        <v>155</v>
      </c>
      <c r="I1637" s="27">
        <v>95853.790917424078</v>
      </c>
      <c r="J1637" s="43">
        <f t="shared" si="50"/>
        <v>1.94045533535794E-2</v>
      </c>
      <c r="K1637" s="26" t="str">
        <f t="shared" si="51"/>
        <v>Yes</v>
      </c>
      <c r="L1637" s="27" t="s">
        <v>118</v>
      </c>
    </row>
    <row r="1638" spans="1:12" ht="15.6" x14ac:dyDescent="0.3">
      <c r="A1638" s="26" t="s">
        <v>5929</v>
      </c>
      <c r="B1638" s="26" t="s">
        <v>5930</v>
      </c>
      <c r="C1638" s="26" t="s">
        <v>95</v>
      </c>
      <c r="D1638" s="26" t="s">
        <v>256</v>
      </c>
      <c r="E1638" s="26">
        <v>396</v>
      </c>
      <c r="F1638" s="26">
        <v>871</v>
      </c>
      <c r="G1638" s="26" t="s">
        <v>629</v>
      </c>
      <c r="H1638" s="26">
        <v>69.319999999999993</v>
      </c>
      <c r="I1638" s="27">
        <v>42803</v>
      </c>
      <c r="J1638" s="43">
        <f t="shared" si="50"/>
        <v>1.943415181178889E-2</v>
      </c>
      <c r="K1638" s="26" t="str">
        <f t="shared" si="51"/>
        <v>Yes</v>
      </c>
      <c r="L1638" s="27" t="s">
        <v>147</v>
      </c>
    </row>
    <row r="1639" spans="1:12" ht="15.6" x14ac:dyDescent="0.3">
      <c r="A1639" s="26" t="s">
        <v>6563</v>
      </c>
      <c r="B1639" s="26" t="s">
        <v>6564</v>
      </c>
      <c r="C1639" s="26" t="s">
        <v>344</v>
      </c>
      <c r="D1639" s="26" t="s">
        <v>175</v>
      </c>
      <c r="E1639" s="26">
        <v>38</v>
      </c>
      <c r="F1639" s="26">
        <v>150</v>
      </c>
      <c r="G1639" s="26" t="s">
        <v>629</v>
      </c>
      <c r="H1639" s="26">
        <v>105.67</v>
      </c>
      <c r="I1639" s="27">
        <v>65234</v>
      </c>
      <c r="J1639" s="43">
        <f t="shared" si="50"/>
        <v>1.9438329705368365E-2</v>
      </c>
      <c r="K1639" s="26" t="str">
        <f t="shared" si="51"/>
        <v>Yes</v>
      </c>
      <c r="L1639" s="27" t="s">
        <v>130</v>
      </c>
    </row>
    <row r="1640" spans="1:12" ht="15.6" x14ac:dyDescent="0.3">
      <c r="A1640" s="26" t="s">
        <v>6081</v>
      </c>
      <c r="B1640" s="26" t="s">
        <v>6082</v>
      </c>
      <c r="C1640" s="26" t="s">
        <v>139</v>
      </c>
      <c r="D1640" s="26" t="s">
        <v>201</v>
      </c>
      <c r="E1640" s="26">
        <v>78</v>
      </c>
      <c r="F1640" s="26">
        <v>258</v>
      </c>
      <c r="G1640" s="26" t="s">
        <v>629</v>
      </c>
      <c r="H1640" s="26">
        <v>63.8</v>
      </c>
      <c r="I1640" s="27">
        <v>39318</v>
      </c>
      <c r="J1640" s="43">
        <f t="shared" si="50"/>
        <v>1.9471997558370209E-2</v>
      </c>
      <c r="K1640" s="26" t="str">
        <f t="shared" si="51"/>
        <v>Yes</v>
      </c>
      <c r="L1640" s="27" t="s">
        <v>147</v>
      </c>
    </row>
    <row r="1641" spans="1:12" ht="15.6" x14ac:dyDescent="0.3">
      <c r="A1641" s="26" t="s">
        <v>6401</v>
      </c>
      <c r="B1641" s="26" t="s">
        <v>6402</v>
      </c>
      <c r="C1641" s="26" t="s">
        <v>351</v>
      </c>
      <c r="D1641" s="26" t="s">
        <v>352</v>
      </c>
      <c r="E1641" s="26">
        <v>18</v>
      </c>
      <c r="F1641" s="26">
        <v>50</v>
      </c>
      <c r="G1641" s="26" t="s">
        <v>629</v>
      </c>
      <c r="H1641" s="26">
        <v>200</v>
      </c>
      <c r="I1641" s="27">
        <v>123026.00000000001</v>
      </c>
      <c r="J1641" s="43">
        <f t="shared" si="50"/>
        <v>1.9508071464568462E-2</v>
      </c>
      <c r="K1641" s="26" t="str">
        <f t="shared" si="51"/>
        <v>Yes</v>
      </c>
      <c r="L1641" s="27" t="s">
        <v>118</v>
      </c>
    </row>
    <row r="1642" spans="1:12" ht="15.6" x14ac:dyDescent="0.3">
      <c r="A1642" s="26" t="s">
        <v>6407</v>
      </c>
      <c r="B1642" s="26" t="s">
        <v>6408</v>
      </c>
      <c r="C1642" s="26" t="s">
        <v>1174</v>
      </c>
      <c r="D1642" s="26" t="s">
        <v>151</v>
      </c>
      <c r="E1642" s="26">
        <v>17</v>
      </c>
      <c r="F1642" s="26">
        <v>40</v>
      </c>
      <c r="G1642" s="26" t="s">
        <v>629</v>
      </c>
      <c r="H1642" s="26">
        <v>191.5</v>
      </c>
      <c r="I1642" s="27">
        <v>117344</v>
      </c>
      <c r="J1642" s="43">
        <f t="shared" si="50"/>
        <v>1.958344695936733E-2</v>
      </c>
      <c r="K1642" s="26" t="str">
        <f t="shared" si="51"/>
        <v>Yes</v>
      </c>
      <c r="L1642" s="27" t="s">
        <v>118</v>
      </c>
    </row>
    <row r="1643" spans="1:12" ht="15.6" x14ac:dyDescent="0.3">
      <c r="A1643" s="26" t="s">
        <v>5841</v>
      </c>
      <c r="B1643" s="26" t="s">
        <v>5842</v>
      </c>
      <c r="C1643" s="26" t="s">
        <v>154</v>
      </c>
      <c r="D1643" s="26" t="s">
        <v>155</v>
      </c>
      <c r="E1643" s="26">
        <v>9692</v>
      </c>
      <c r="F1643" s="26">
        <v>33828</v>
      </c>
      <c r="G1643" s="26" t="s">
        <v>629</v>
      </c>
      <c r="H1643" s="26">
        <v>58.89</v>
      </c>
      <c r="I1643" s="27">
        <v>36027.774871566566</v>
      </c>
      <c r="J1643" s="43">
        <f t="shared" si="50"/>
        <v>1.9614866655495788E-2</v>
      </c>
      <c r="K1643" s="26" t="str">
        <f t="shared" si="51"/>
        <v>Yes</v>
      </c>
      <c r="L1643" s="27" t="s">
        <v>147</v>
      </c>
    </row>
    <row r="1644" spans="1:12" ht="15.6" x14ac:dyDescent="0.3">
      <c r="A1644" s="26" t="s">
        <v>6143</v>
      </c>
      <c r="B1644" s="26" t="s">
        <v>6144</v>
      </c>
      <c r="C1644" s="26" t="s">
        <v>158</v>
      </c>
      <c r="D1644" s="26" t="s">
        <v>96</v>
      </c>
      <c r="E1644" s="26">
        <v>47</v>
      </c>
      <c r="F1644" s="26">
        <v>36</v>
      </c>
      <c r="G1644" s="26" t="s">
        <v>629</v>
      </c>
      <c r="H1644" s="26">
        <v>20</v>
      </c>
      <c r="I1644" s="27">
        <v>12227.000000000002</v>
      </c>
      <c r="J1644" s="43">
        <f t="shared" si="50"/>
        <v>1.962869060276437E-2</v>
      </c>
      <c r="K1644" s="26" t="str">
        <f t="shared" si="51"/>
        <v>Yes</v>
      </c>
      <c r="L1644" s="27" t="s">
        <v>147</v>
      </c>
    </row>
    <row r="1645" spans="1:12" ht="15.6" x14ac:dyDescent="0.3">
      <c r="A1645" s="26" t="s">
        <v>6239</v>
      </c>
      <c r="B1645" s="26" t="s">
        <v>6240</v>
      </c>
      <c r="C1645" s="26" t="s">
        <v>625</v>
      </c>
      <c r="D1645" s="26" t="s">
        <v>697</v>
      </c>
      <c r="E1645" s="26">
        <v>14</v>
      </c>
      <c r="F1645" s="26">
        <v>25</v>
      </c>
      <c r="G1645" s="26" t="s">
        <v>629</v>
      </c>
      <c r="H1645" s="26">
        <v>100</v>
      </c>
      <c r="I1645" s="27">
        <v>60208</v>
      </c>
      <c r="J1645" s="43">
        <f t="shared" si="50"/>
        <v>1.993090619186819E-2</v>
      </c>
      <c r="K1645" s="26" t="str">
        <f t="shared" si="51"/>
        <v>Yes</v>
      </c>
      <c r="L1645" s="27" t="s">
        <v>130</v>
      </c>
    </row>
    <row r="1646" spans="1:12" ht="15.6" x14ac:dyDescent="0.3">
      <c r="A1646" s="26" t="s">
        <v>5963</v>
      </c>
      <c r="B1646" s="26" t="s">
        <v>5964</v>
      </c>
      <c r="C1646" s="26" t="s">
        <v>95</v>
      </c>
      <c r="D1646" s="26" t="s">
        <v>256</v>
      </c>
      <c r="E1646" s="26">
        <v>198</v>
      </c>
      <c r="F1646" s="26">
        <v>653</v>
      </c>
      <c r="G1646" s="26" t="s">
        <v>629</v>
      </c>
      <c r="H1646" s="26">
        <v>76.22</v>
      </c>
      <c r="I1646" s="27">
        <v>45625</v>
      </c>
      <c r="J1646" s="43">
        <f t="shared" si="50"/>
        <v>2.004690410958904E-2</v>
      </c>
      <c r="K1646" s="26" t="str">
        <f t="shared" si="51"/>
        <v>Yes</v>
      </c>
      <c r="L1646" s="27" t="s">
        <v>147</v>
      </c>
    </row>
    <row r="1647" spans="1:12" ht="15.6" x14ac:dyDescent="0.3">
      <c r="A1647" s="26" t="s">
        <v>5957</v>
      </c>
      <c r="B1647" s="26" t="s">
        <v>5958</v>
      </c>
      <c r="C1647" s="26" t="s">
        <v>158</v>
      </c>
      <c r="D1647" s="26" t="s">
        <v>96</v>
      </c>
      <c r="E1647" s="26">
        <v>217</v>
      </c>
      <c r="F1647" s="26">
        <v>716</v>
      </c>
      <c r="G1647" s="26" t="s">
        <v>629</v>
      </c>
      <c r="H1647" s="26">
        <v>50</v>
      </c>
      <c r="I1647" s="27">
        <v>29826.000000000004</v>
      </c>
      <c r="J1647" s="43">
        <f t="shared" si="50"/>
        <v>2.0116676725005028E-2</v>
      </c>
      <c r="K1647" s="26" t="str">
        <f t="shared" si="51"/>
        <v>Yes</v>
      </c>
      <c r="L1647" s="27" t="s">
        <v>147</v>
      </c>
    </row>
    <row r="1648" spans="1:12" ht="15.6" x14ac:dyDescent="0.3">
      <c r="A1648" s="26" t="s">
        <v>5883</v>
      </c>
      <c r="B1648" s="26" t="s">
        <v>5884</v>
      </c>
      <c r="C1648" s="26" t="s">
        <v>195</v>
      </c>
      <c r="D1648" s="26" t="s">
        <v>196</v>
      </c>
      <c r="E1648" s="26">
        <v>1187</v>
      </c>
      <c r="F1648" s="26">
        <v>1707</v>
      </c>
      <c r="G1648" s="26" t="s">
        <v>629</v>
      </c>
      <c r="H1648" s="26">
        <v>61.2</v>
      </c>
      <c r="I1648" s="27">
        <v>36479.087315810502</v>
      </c>
      <c r="J1648" s="43">
        <f t="shared" si="50"/>
        <v>2.0132082627015227E-2</v>
      </c>
      <c r="K1648" s="26" t="str">
        <f t="shared" si="51"/>
        <v>Yes</v>
      </c>
      <c r="L1648" s="27" t="s">
        <v>147</v>
      </c>
    </row>
    <row r="1649" spans="1:12" ht="15.6" x14ac:dyDescent="0.3">
      <c r="A1649" s="26" t="s">
        <v>5949</v>
      </c>
      <c r="B1649" s="26" t="s">
        <v>5950</v>
      </c>
      <c r="C1649" s="26" t="s">
        <v>105</v>
      </c>
      <c r="D1649" s="26" t="s">
        <v>172</v>
      </c>
      <c r="E1649" s="26">
        <v>254</v>
      </c>
      <c r="F1649" s="26">
        <v>700</v>
      </c>
      <c r="G1649" s="26" t="s">
        <v>629</v>
      </c>
      <c r="H1649" s="26">
        <v>90.24</v>
      </c>
      <c r="I1649" s="27">
        <v>53750</v>
      </c>
      <c r="J1649" s="43">
        <f t="shared" si="50"/>
        <v>2.0146604651162789E-2</v>
      </c>
      <c r="K1649" s="26" t="str">
        <f t="shared" si="51"/>
        <v>Yes</v>
      </c>
      <c r="L1649" s="27" t="s">
        <v>147</v>
      </c>
    </row>
    <row r="1650" spans="1:12" ht="15.6" x14ac:dyDescent="0.3">
      <c r="A1650" s="26" t="s">
        <v>5913</v>
      </c>
      <c r="B1650" s="26" t="s">
        <v>5914</v>
      </c>
      <c r="C1650" s="26" t="s">
        <v>158</v>
      </c>
      <c r="D1650" s="26" t="s">
        <v>96</v>
      </c>
      <c r="E1650" s="26">
        <v>557</v>
      </c>
      <c r="F1650" s="26">
        <v>744</v>
      </c>
      <c r="G1650" s="26" t="s">
        <v>629</v>
      </c>
      <c r="H1650" s="26">
        <v>72.23</v>
      </c>
      <c r="I1650" s="27">
        <v>43010</v>
      </c>
      <c r="J1650" s="43">
        <f t="shared" si="50"/>
        <v>2.0152522669146709E-2</v>
      </c>
      <c r="K1650" s="26" t="str">
        <f t="shared" si="51"/>
        <v>Yes</v>
      </c>
      <c r="L1650" s="27" t="s">
        <v>147</v>
      </c>
    </row>
    <row r="1651" spans="1:12" ht="15.6" x14ac:dyDescent="0.3">
      <c r="A1651" s="26" t="s">
        <v>5907</v>
      </c>
      <c r="B1651" s="26" t="s">
        <v>5908</v>
      </c>
      <c r="C1651" s="26" t="s">
        <v>158</v>
      </c>
      <c r="D1651" s="26" t="s">
        <v>96</v>
      </c>
      <c r="E1651" s="26">
        <v>641</v>
      </c>
      <c r="F1651" s="26">
        <v>2253</v>
      </c>
      <c r="G1651" s="26" t="s">
        <v>629</v>
      </c>
      <c r="H1651" s="26">
        <v>77.959999999999994</v>
      </c>
      <c r="I1651" s="27">
        <v>46264.125197897287</v>
      </c>
      <c r="J1651" s="43">
        <f t="shared" si="50"/>
        <v>2.0221283683594205E-2</v>
      </c>
      <c r="K1651" s="26" t="str">
        <f t="shared" si="51"/>
        <v>Yes</v>
      </c>
      <c r="L1651" s="27" t="s">
        <v>147</v>
      </c>
    </row>
    <row r="1652" spans="1:12" ht="15.6" x14ac:dyDescent="0.3">
      <c r="A1652" s="26" t="s">
        <v>6341</v>
      </c>
      <c r="B1652" s="26" t="s">
        <v>6342</v>
      </c>
      <c r="C1652" s="26" t="s">
        <v>264</v>
      </c>
      <c r="D1652" s="26" t="s">
        <v>265</v>
      </c>
      <c r="E1652" s="26">
        <v>42</v>
      </c>
      <c r="F1652" s="26">
        <v>119</v>
      </c>
      <c r="G1652" s="26" t="s">
        <v>629</v>
      </c>
      <c r="H1652" s="26">
        <v>219.63</v>
      </c>
      <c r="I1652" s="27">
        <v>130241</v>
      </c>
      <c r="J1652" s="43">
        <f t="shared" si="50"/>
        <v>2.0236023986302316E-2</v>
      </c>
      <c r="K1652" s="26" t="str">
        <f t="shared" si="51"/>
        <v>Yes</v>
      </c>
      <c r="L1652" s="27" t="s">
        <v>118</v>
      </c>
    </row>
    <row r="1653" spans="1:12" ht="15.6" x14ac:dyDescent="0.3">
      <c r="A1653" s="26" t="s">
        <v>6261</v>
      </c>
      <c r="B1653" s="26" t="s">
        <v>6262</v>
      </c>
      <c r="C1653" s="26" t="s">
        <v>211</v>
      </c>
      <c r="D1653" s="26" t="s">
        <v>278</v>
      </c>
      <c r="E1653" s="26">
        <v>1060</v>
      </c>
      <c r="F1653" s="26">
        <v>2593</v>
      </c>
      <c r="G1653" s="26" t="s">
        <v>629</v>
      </c>
      <c r="H1653" s="26">
        <v>121.55</v>
      </c>
      <c r="I1653" s="27">
        <v>72009.791339164178</v>
      </c>
      <c r="J1653" s="43">
        <f t="shared" si="50"/>
        <v>2.0255578760533178E-2</v>
      </c>
      <c r="K1653" s="26" t="str">
        <f t="shared" si="51"/>
        <v>Yes</v>
      </c>
      <c r="L1653" s="27" t="s">
        <v>130</v>
      </c>
    </row>
    <row r="1654" spans="1:12" ht="15.6" x14ac:dyDescent="0.3">
      <c r="A1654" s="26" t="s">
        <v>5977</v>
      </c>
      <c r="B1654" s="26" t="s">
        <v>5978</v>
      </c>
      <c r="C1654" s="26" t="s">
        <v>237</v>
      </c>
      <c r="D1654" s="26" t="s">
        <v>238</v>
      </c>
      <c r="E1654" s="26">
        <v>166</v>
      </c>
      <c r="F1654" s="26">
        <v>371</v>
      </c>
      <c r="G1654" s="26" t="s">
        <v>629</v>
      </c>
      <c r="H1654" s="26">
        <v>42.67</v>
      </c>
      <c r="I1654" s="27">
        <v>25232.952917383594</v>
      </c>
      <c r="J1654" s="43">
        <f t="shared" si="50"/>
        <v>2.0292512005094861E-2</v>
      </c>
      <c r="K1654" s="26" t="str">
        <f t="shared" si="51"/>
        <v>Yes</v>
      </c>
      <c r="L1654" s="27" t="s">
        <v>147</v>
      </c>
    </row>
    <row r="1655" spans="1:12" ht="15.6" x14ac:dyDescent="0.3">
      <c r="A1655" s="26" t="s">
        <v>6553</v>
      </c>
      <c r="B1655" s="26" t="s">
        <v>6554</v>
      </c>
      <c r="C1655" s="26" t="s">
        <v>514</v>
      </c>
      <c r="D1655" s="26" t="s">
        <v>172</v>
      </c>
      <c r="E1655" s="26">
        <v>45</v>
      </c>
      <c r="F1655" s="26">
        <v>150</v>
      </c>
      <c r="G1655" s="26" t="s">
        <v>629</v>
      </c>
      <c r="H1655" s="26">
        <v>122</v>
      </c>
      <c r="I1655" s="27">
        <v>71944</v>
      </c>
      <c r="J1655" s="43">
        <f t="shared" si="50"/>
        <v>2.0349160458134105E-2</v>
      </c>
      <c r="K1655" s="26" t="str">
        <f t="shared" si="51"/>
        <v>Yes</v>
      </c>
      <c r="L1655" s="27" t="s">
        <v>130</v>
      </c>
    </row>
    <row r="1656" spans="1:12" ht="15.6" x14ac:dyDescent="0.3">
      <c r="A1656" s="26" t="s">
        <v>6207</v>
      </c>
      <c r="B1656" s="26" t="s">
        <v>6208</v>
      </c>
      <c r="C1656" s="26" t="s">
        <v>158</v>
      </c>
      <c r="D1656" s="26" t="s">
        <v>96</v>
      </c>
      <c r="E1656" s="26">
        <v>24</v>
      </c>
      <c r="F1656" s="26">
        <v>79</v>
      </c>
      <c r="G1656" s="26" t="s">
        <v>629</v>
      </c>
      <c r="H1656" s="26">
        <v>88.34</v>
      </c>
      <c r="I1656" s="27">
        <v>51899</v>
      </c>
      <c r="J1656" s="43">
        <f t="shared" si="50"/>
        <v>2.0425827087227112E-2</v>
      </c>
      <c r="K1656" s="26" t="str">
        <f t="shared" si="51"/>
        <v>Yes</v>
      </c>
      <c r="L1656" s="27" t="s">
        <v>147</v>
      </c>
    </row>
    <row r="1657" spans="1:12" ht="15.6" x14ac:dyDescent="0.3">
      <c r="A1657" s="26" t="s">
        <v>5947</v>
      </c>
      <c r="B1657" s="26" t="s">
        <v>5948</v>
      </c>
      <c r="C1657" s="26" t="s">
        <v>195</v>
      </c>
      <c r="D1657" s="26" t="s">
        <v>443</v>
      </c>
      <c r="E1657" s="26">
        <v>260</v>
      </c>
      <c r="F1657" s="26">
        <v>729</v>
      </c>
      <c r="G1657" s="26" t="s">
        <v>629</v>
      </c>
      <c r="H1657" s="26">
        <v>80</v>
      </c>
      <c r="I1657" s="27">
        <v>46875</v>
      </c>
      <c r="J1657" s="43">
        <f t="shared" si="50"/>
        <v>2.0480000000000002E-2</v>
      </c>
      <c r="K1657" s="26" t="str">
        <f t="shared" si="51"/>
        <v>Yes</v>
      </c>
      <c r="L1657" s="27" t="s">
        <v>147</v>
      </c>
    </row>
    <row r="1658" spans="1:12" ht="15.6" x14ac:dyDescent="0.3">
      <c r="A1658" s="26" t="s">
        <v>5919</v>
      </c>
      <c r="B1658" s="26" t="s">
        <v>5920</v>
      </c>
      <c r="C1658" s="26" t="s">
        <v>654</v>
      </c>
      <c r="D1658" s="26" t="s">
        <v>697</v>
      </c>
      <c r="E1658" s="26">
        <v>503</v>
      </c>
      <c r="F1658" s="26">
        <v>1835</v>
      </c>
      <c r="G1658" s="26" t="s">
        <v>629</v>
      </c>
      <c r="H1658" s="26">
        <v>53.81</v>
      </c>
      <c r="I1658" s="27">
        <v>31356.894568842003</v>
      </c>
      <c r="J1658" s="43">
        <f t="shared" si="50"/>
        <v>2.0592600411445852E-2</v>
      </c>
      <c r="K1658" s="26" t="str">
        <f t="shared" si="51"/>
        <v>Yes</v>
      </c>
      <c r="L1658" s="27" t="s">
        <v>147</v>
      </c>
    </row>
    <row r="1659" spans="1:12" ht="15.6" x14ac:dyDescent="0.3">
      <c r="A1659" s="26" t="s">
        <v>5865</v>
      </c>
      <c r="B1659" s="26" t="s">
        <v>5866</v>
      </c>
      <c r="C1659" s="26" t="s">
        <v>654</v>
      </c>
      <c r="D1659" s="26" t="s">
        <v>238</v>
      </c>
      <c r="E1659" s="26">
        <v>1751</v>
      </c>
      <c r="F1659" s="26">
        <v>3347</v>
      </c>
      <c r="G1659" s="26" t="s">
        <v>629</v>
      </c>
      <c r="H1659" s="26">
        <v>45.49</v>
      </c>
      <c r="I1659" s="27">
        <v>26426</v>
      </c>
      <c r="J1659" s="43">
        <f t="shared" si="50"/>
        <v>2.0656928782259894E-2</v>
      </c>
      <c r="K1659" s="26" t="str">
        <f t="shared" si="51"/>
        <v>Yes</v>
      </c>
      <c r="L1659" s="27" t="s">
        <v>147</v>
      </c>
    </row>
    <row r="1660" spans="1:12" ht="15.6" x14ac:dyDescent="0.3">
      <c r="A1660" s="26" t="s">
        <v>6101</v>
      </c>
      <c r="B1660" s="26" t="s">
        <v>6102</v>
      </c>
      <c r="C1660" s="26" t="s">
        <v>195</v>
      </c>
      <c r="D1660" s="26" t="s">
        <v>443</v>
      </c>
      <c r="E1660" s="26">
        <v>67</v>
      </c>
      <c r="F1660" s="26">
        <v>338</v>
      </c>
      <c r="G1660" s="26" t="s">
        <v>629</v>
      </c>
      <c r="H1660" s="26">
        <v>75</v>
      </c>
      <c r="I1660" s="27">
        <v>43521.414682843155</v>
      </c>
      <c r="J1660" s="43">
        <f t="shared" si="50"/>
        <v>2.0679474841492101E-2</v>
      </c>
      <c r="K1660" s="26" t="str">
        <f t="shared" si="51"/>
        <v>Yes</v>
      </c>
      <c r="L1660" s="27" t="s">
        <v>147</v>
      </c>
    </row>
    <row r="1661" spans="1:12" ht="15.6" x14ac:dyDescent="0.3">
      <c r="A1661" s="26" t="s">
        <v>5953</v>
      </c>
      <c r="B1661" s="26" t="s">
        <v>5954</v>
      </c>
      <c r="C1661" s="26" t="s">
        <v>195</v>
      </c>
      <c r="D1661" s="26" t="s">
        <v>307</v>
      </c>
      <c r="E1661" s="26">
        <v>228</v>
      </c>
      <c r="F1661" s="26">
        <v>785</v>
      </c>
      <c r="G1661" s="26" t="s">
        <v>629</v>
      </c>
      <c r="H1661" s="26">
        <v>39.56</v>
      </c>
      <c r="I1661" s="27">
        <v>22885</v>
      </c>
      <c r="J1661" s="43">
        <f t="shared" si="50"/>
        <v>2.0743718592964824E-2</v>
      </c>
      <c r="K1661" s="26" t="str">
        <f t="shared" si="51"/>
        <v>Yes</v>
      </c>
      <c r="L1661" s="27" t="s">
        <v>147</v>
      </c>
    </row>
    <row r="1662" spans="1:12" ht="15.6" x14ac:dyDescent="0.3">
      <c r="A1662" s="26" t="s">
        <v>6271</v>
      </c>
      <c r="B1662" s="26" t="s">
        <v>6272</v>
      </c>
      <c r="C1662" s="26" t="s">
        <v>211</v>
      </c>
      <c r="D1662" s="26" t="s">
        <v>295</v>
      </c>
      <c r="E1662" s="26">
        <v>246</v>
      </c>
      <c r="F1662" s="26">
        <v>550</v>
      </c>
      <c r="G1662" s="26" t="s">
        <v>629</v>
      </c>
      <c r="H1662" s="26">
        <v>107.88</v>
      </c>
      <c r="I1662" s="27">
        <v>62231.156919438676</v>
      </c>
      <c r="J1662" s="43">
        <f t="shared" si="50"/>
        <v>2.0802441479207467E-2</v>
      </c>
      <c r="K1662" s="26" t="str">
        <f t="shared" si="51"/>
        <v>Yes</v>
      </c>
      <c r="L1662" s="27" t="s">
        <v>130</v>
      </c>
    </row>
    <row r="1663" spans="1:12" ht="15.6" x14ac:dyDescent="0.3">
      <c r="A1663" s="26" t="s">
        <v>5943</v>
      </c>
      <c r="B1663" s="26" t="s">
        <v>5944</v>
      </c>
      <c r="C1663" s="26" t="s">
        <v>139</v>
      </c>
      <c r="D1663" s="26" t="s">
        <v>483</v>
      </c>
      <c r="E1663" s="26">
        <v>286</v>
      </c>
      <c r="F1663" s="26">
        <v>944</v>
      </c>
      <c r="G1663" s="26" t="s">
        <v>629</v>
      </c>
      <c r="H1663" s="26">
        <v>76.2</v>
      </c>
      <c r="I1663" s="27">
        <v>43857.686460511475</v>
      </c>
      <c r="J1663" s="43">
        <f t="shared" si="50"/>
        <v>2.0849252976973747E-2</v>
      </c>
      <c r="K1663" s="26" t="str">
        <f t="shared" si="51"/>
        <v>Yes</v>
      </c>
      <c r="L1663" s="27" t="s">
        <v>147</v>
      </c>
    </row>
    <row r="1664" spans="1:12" ht="15.6" x14ac:dyDescent="0.3">
      <c r="A1664" s="26" t="s">
        <v>6297</v>
      </c>
      <c r="B1664" s="26" t="s">
        <v>6298</v>
      </c>
      <c r="C1664" s="26" t="s">
        <v>207</v>
      </c>
      <c r="D1664" s="26" t="s">
        <v>545</v>
      </c>
      <c r="E1664" s="26">
        <v>94</v>
      </c>
      <c r="F1664" s="26">
        <v>150</v>
      </c>
      <c r="G1664" s="26" t="s">
        <v>629</v>
      </c>
      <c r="H1664" s="26">
        <v>241.67</v>
      </c>
      <c r="I1664" s="27">
        <v>138542</v>
      </c>
      <c r="J1664" s="43">
        <f t="shared" si="50"/>
        <v>2.0932569184795947E-2</v>
      </c>
      <c r="K1664" s="26" t="str">
        <f t="shared" si="51"/>
        <v>Yes</v>
      </c>
      <c r="L1664" s="27" t="s">
        <v>118</v>
      </c>
    </row>
    <row r="1665" spans="1:12" ht="15.6" x14ac:dyDescent="0.3">
      <c r="A1665" s="26" t="s">
        <v>5817</v>
      </c>
      <c r="B1665" s="26" t="s">
        <v>5818</v>
      </c>
      <c r="C1665" s="26" t="s">
        <v>211</v>
      </c>
      <c r="D1665" s="26" t="s">
        <v>278</v>
      </c>
      <c r="E1665" s="26">
        <v>47</v>
      </c>
      <c r="F1665" s="26">
        <v>78</v>
      </c>
      <c r="G1665" s="26" t="s">
        <v>629</v>
      </c>
      <c r="H1665" s="26">
        <v>60.08</v>
      </c>
      <c r="I1665" s="27">
        <v>34428</v>
      </c>
      <c r="J1665" s="43">
        <f t="shared" si="50"/>
        <v>2.0941094457999306E-2</v>
      </c>
      <c r="K1665" s="26" t="str">
        <f t="shared" si="51"/>
        <v>Yes</v>
      </c>
      <c r="L1665" s="27" t="s">
        <v>147</v>
      </c>
    </row>
    <row r="1666" spans="1:12" ht="15.6" x14ac:dyDescent="0.3">
      <c r="A1666" s="26" t="s">
        <v>5905</v>
      </c>
      <c r="B1666" s="26" t="s">
        <v>5906</v>
      </c>
      <c r="C1666" s="26" t="s">
        <v>105</v>
      </c>
      <c r="D1666" s="26" t="s">
        <v>182</v>
      </c>
      <c r="E1666" s="26">
        <v>650</v>
      </c>
      <c r="F1666" s="26">
        <v>1874</v>
      </c>
      <c r="G1666" s="26" t="s">
        <v>629</v>
      </c>
      <c r="H1666" s="26">
        <v>93.85</v>
      </c>
      <c r="I1666" s="27">
        <v>53693.187487401316</v>
      </c>
      <c r="J1666" s="43">
        <f t="shared" ref="J1666:J1729" si="52">(12*(H1666))/(I1666)</f>
        <v>2.097472794410378E-2</v>
      </c>
      <c r="K1666" s="26" t="str">
        <f t="shared" si="51"/>
        <v>Yes</v>
      </c>
      <c r="L1666" s="27" t="s">
        <v>147</v>
      </c>
    </row>
    <row r="1667" spans="1:12" ht="15.6" x14ac:dyDescent="0.3">
      <c r="A1667" s="26" t="s">
        <v>5869</v>
      </c>
      <c r="B1667" s="26" t="s">
        <v>5870</v>
      </c>
      <c r="C1667" s="26" t="s">
        <v>625</v>
      </c>
      <c r="D1667" s="26" t="s">
        <v>238</v>
      </c>
      <c r="E1667" s="26">
        <v>1706</v>
      </c>
      <c r="F1667" s="26">
        <v>8766</v>
      </c>
      <c r="G1667" s="26" t="s">
        <v>629</v>
      </c>
      <c r="H1667" s="26">
        <v>61.42</v>
      </c>
      <c r="I1667" s="27">
        <v>35014.692307020108</v>
      </c>
      <c r="J1667" s="43">
        <f t="shared" si="52"/>
        <v>2.1049449572122344E-2</v>
      </c>
      <c r="K1667" s="26" t="str">
        <f t="shared" ref="K1667:K1730" si="53">IF(J1667&gt;1.5%,"Yes","No")</f>
        <v>Yes</v>
      </c>
      <c r="L1667" s="27" t="s">
        <v>147</v>
      </c>
    </row>
    <row r="1668" spans="1:12" ht="15.6" x14ac:dyDescent="0.3">
      <c r="A1668" s="26" t="s">
        <v>6193</v>
      </c>
      <c r="B1668" s="26" t="s">
        <v>6194</v>
      </c>
      <c r="C1668" s="26" t="s">
        <v>158</v>
      </c>
      <c r="D1668" s="26" t="s">
        <v>96</v>
      </c>
      <c r="E1668" s="26">
        <v>28</v>
      </c>
      <c r="F1668" s="26">
        <v>56</v>
      </c>
      <c r="G1668" s="26" t="s">
        <v>629</v>
      </c>
      <c r="H1668" s="26">
        <v>41.67</v>
      </c>
      <c r="I1668" s="27">
        <v>23704</v>
      </c>
      <c r="J1668" s="43">
        <f t="shared" si="52"/>
        <v>2.1095173810327373E-2</v>
      </c>
      <c r="K1668" s="26" t="str">
        <f t="shared" si="53"/>
        <v>Yes</v>
      </c>
      <c r="L1668" s="27" t="s">
        <v>147</v>
      </c>
    </row>
    <row r="1669" spans="1:12" ht="15.6" x14ac:dyDescent="0.3">
      <c r="A1669" s="26" t="s">
        <v>5821</v>
      </c>
      <c r="B1669" s="26" t="s">
        <v>5822</v>
      </c>
      <c r="C1669" s="26" t="s">
        <v>344</v>
      </c>
      <c r="D1669" s="26" t="s">
        <v>175</v>
      </c>
      <c r="E1669" s="26">
        <v>34</v>
      </c>
      <c r="F1669" s="26">
        <v>100</v>
      </c>
      <c r="G1669" s="26" t="s">
        <v>629</v>
      </c>
      <c r="H1669" s="26">
        <v>88.29</v>
      </c>
      <c r="I1669" s="27">
        <v>50072.545985349163</v>
      </c>
      <c r="J1669" s="43">
        <f t="shared" si="52"/>
        <v>2.1158900134816305E-2</v>
      </c>
      <c r="K1669" s="26" t="str">
        <f t="shared" si="53"/>
        <v>Yes</v>
      </c>
      <c r="L1669" s="27" t="s">
        <v>147</v>
      </c>
    </row>
    <row r="1670" spans="1:12" ht="15.6" x14ac:dyDescent="0.3">
      <c r="A1670" s="26" t="s">
        <v>5917</v>
      </c>
      <c r="B1670" s="26" t="s">
        <v>5918</v>
      </c>
      <c r="C1670" s="26" t="s">
        <v>228</v>
      </c>
      <c r="D1670" s="26" t="s">
        <v>229</v>
      </c>
      <c r="E1670" s="26">
        <v>518</v>
      </c>
      <c r="F1670" s="26">
        <v>1445</v>
      </c>
      <c r="G1670" s="26" t="s">
        <v>629</v>
      </c>
      <c r="H1670" s="26">
        <v>93</v>
      </c>
      <c r="I1670" s="27">
        <v>52669.252976217074</v>
      </c>
      <c r="J1670" s="43">
        <f t="shared" si="52"/>
        <v>2.1188832894666883E-2</v>
      </c>
      <c r="K1670" s="26" t="str">
        <f t="shared" si="53"/>
        <v>Yes</v>
      </c>
      <c r="L1670" s="27" t="s">
        <v>147</v>
      </c>
    </row>
    <row r="1671" spans="1:12" ht="15.6" x14ac:dyDescent="0.3">
      <c r="A1671" s="26" t="s">
        <v>5893</v>
      </c>
      <c r="B1671" s="26" t="s">
        <v>5894</v>
      </c>
      <c r="C1671" s="26" t="s">
        <v>133</v>
      </c>
      <c r="D1671" s="26" t="s">
        <v>952</v>
      </c>
      <c r="E1671" s="26">
        <v>991</v>
      </c>
      <c r="F1671" s="26">
        <v>3267</v>
      </c>
      <c r="G1671" s="26" t="s">
        <v>629</v>
      </c>
      <c r="H1671" s="26">
        <v>96.67</v>
      </c>
      <c r="I1671" s="27">
        <v>54639</v>
      </c>
      <c r="J1671" s="43">
        <f t="shared" si="52"/>
        <v>2.1230988854115191E-2</v>
      </c>
      <c r="K1671" s="26" t="str">
        <f t="shared" si="53"/>
        <v>Yes</v>
      </c>
      <c r="L1671" s="27" t="s">
        <v>147</v>
      </c>
    </row>
    <row r="1672" spans="1:12" ht="15.6" x14ac:dyDescent="0.3">
      <c r="A1672" s="26" t="s">
        <v>6215</v>
      </c>
      <c r="B1672" s="26" t="s">
        <v>6216</v>
      </c>
      <c r="C1672" s="26" t="s">
        <v>344</v>
      </c>
      <c r="D1672" s="26" t="s">
        <v>175</v>
      </c>
      <c r="E1672" s="26">
        <v>20</v>
      </c>
      <c r="F1672" s="26">
        <v>74</v>
      </c>
      <c r="G1672" s="26" t="s">
        <v>629</v>
      </c>
      <c r="H1672" s="26">
        <v>87.45</v>
      </c>
      <c r="I1672" s="27">
        <v>49265</v>
      </c>
      <c r="J1672" s="43">
        <f t="shared" si="52"/>
        <v>2.1301126560438446E-2</v>
      </c>
      <c r="K1672" s="26" t="str">
        <f t="shared" si="53"/>
        <v>Yes</v>
      </c>
      <c r="L1672" s="27" t="s">
        <v>147</v>
      </c>
    </row>
    <row r="1673" spans="1:12" ht="15.6" x14ac:dyDescent="0.3">
      <c r="A1673" s="26" t="s">
        <v>6495</v>
      </c>
      <c r="B1673" s="26" t="s">
        <v>6496</v>
      </c>
      <c r="C1673" s="26" t="s">
        <v>195</v>
      </c>
      <c r="D1673" s="26" t="s">
        <v>729</v>
      </c>
      <c r="E1673" s="26">
        <v>228</v>
      </c>
      <c r="F1673" s="26">
        <v>490</v>
      </c>
      <c r="G1673" s="26" t="s">
        <v>629</v>
      </c>
      <c r="H1673" s="26">
        <v>126.22</v>
      </c>
      <c r="I1673" s="27">
        <v>71000</v>
      </c>
      <c r="J1673" s="43">
        <f t="shared" si="52"/>
        <v>2.1332957746478871E-2</v>
      </c>
      <c r="K1673" s="26" t="str">
        <f t="shared" si="53"/>
        <v>Yes</v>
      </c>
      <c r="L1673" s="27" t="s">
        <v>130</v>
      </c>
    </row>
    <row r="1674" spans="1:12" ht="15.6" x14ac:dyDescent="0.3">
      <c r="A1674" s="26" t="s">
        <v>6507</v>
      </c>
      <c r="B1674" s="26" t="s">
        <v>6508</v>
      </c>
      <c r="C1674" s="26" t="s">
        <v>110</v>
      </c>
      <c r="D1674" s="26" t="s">
        <v>1423</v>
      </c>
      <c r="E1674" s="26">
        <v>186</v>
      </c>
      <c r="F1674" s="26">
        <v>3214</v>
      </c>
      <c r="G1674" s="26" t="s">
        <v>629</v>
      </c>
      <c r="H1674" s="26">
        <v>157.61000000000001</v>
      </c>
      <c r="I1674" s="27">
        <v>88500</v>
      </c>
      <c r="J1674" s="43">
        <f t="shared" si="52"/>
        <v>2.1370847457627122E-2</v>
      </c>
      <c r="K1674" s="26" t="str">
        <f t="shared" si="53"/>
        <v>Yes</v>
      </c>
      <c r="L1674" s="27" t="s">
        <v>118</v>
      </c>
    </row>
    <row r="1675" spans="1:12" ht="15.6" x14ac:dyDescent="0.3">
      <c r="A1675" s="26" t="s">
        <v>6035</v>
      </c>
      <c r="B1675" s="26" t="s">
        <v>6036</v>
      </c>
      <c r="C1675" s="26" t="s">
        <v>195</v>
      </c>
      <c r="D1675" s="26" t="s">
        <v>196</v>
      </c>
      <c r="E1675" s="26">
        <v>102</v>
      </c>
      <c r="F1675" s="26">
        <v>75</v>
      </c>
      <c r="G1675" s="26" t="s">
        <v>629</v>
      </c>
      <c r="H1675" s="26">
        <v>49</v>
      </c>
      <c r="I1675" s="27">
        <v>27500</v>
      </c>
      <c r="J1675" s="43">
        <f t="shared" si="52"/>
        <v>2.1381818181818182E-2</v>
      </c>
      <c r="K1675" s="26" t="str">
        <f t="shared" si="53"/>
        <v>Yes</v>
      </c>
      <c r="L1675" s="27" t="s">
        <v>147</v>
      </c>
    </row>
    <row r="1676" spans="1:12" ht="15.6" x14ac:dyDescent="0.3">
      <c r="A1676" s="26" t="s">
        <v>6191</v>
      </c>
      <c r="B1676" s="26" t="s">
        <v>6192</v>
      </c>
      <c r="C1676" s="26" t="s">
        <v>237</v>
      </c>
      <c r="D1676" s="26" t="s">
        <v>238</v>
      </c>
      <c r="E1676" s="26">
        <v>29</v>
      </c>
      <c r="F1676" s="26">
        <v>63</v>
      </c>
      <c r="G1676" s="26" t="s">
        <v>629</v>
      </c>
      <c r="H1676" s="26">
        <v>55.5</v>
      </c>
      <c r="I1676" s="27">
        <v>31131</v>
      </c>
      <c r="J1676" s="43">
        <f t="shared" si="52"/>
        <v>2.1393466319745591E-2</v>
      </c>
      <c r="K1676" s="26" t="str">
        <f t="shared" si="53"/>
        <v>Yes</v>
      </c>
      <c r="L1676" s="27" t="s">
        <v>147</v>
      </c>
    </row>
    <row r="1677" spans="1:12" ht="15.6" x14ac:dyDescent="0.3">
      <c r="A1677" s="26" t="s">
        <v>6107</v>
      </c>
      <c r="B1677" s="26" t="s">
        <v>6108</v>
      </c>
      <c r="C1677" s="26" t="s">
        <v>195</v>
      </c>
      <c r="D1677" s="26" t="s">
        <v>729</v>
      </c>
      <c r="E1677" s="26">
        <v>66</v>
      </c>
      <c r="F1677" s="26">
        <v>300</v>
      </c>
      <c r="G1677" s="26" t="s">
        <v>629</v>
      </c>
      <c r="H1677" s="26">
        <v>65.52</v>
      </c>
      <c r="I1677" s="27">
        <v>36638</v>
      </c>
      <c r="J1677" s="43">
        <f t="shared" si="52"/>
        <v>2.145968666411922E-2</v>
      </c>
      <c r="K1677" s="26" t="str">
        <f t="shared" si="53"/>
        <v>Yes</v>
      </c>
      <c r="L1677" s="27" t="s">
        <v>147</v>
      </c>
    </row>
    <row r="1678" spans="1:12" ht="15.6" x14ac:dyDescent="0.3">
      <c r="A1678" s="26" t="s">
        <v>6467</v>
      </c>
      <c r="B1678" s="26" t="s">
        <v>6468</v>
      </c>
      <c r="C1678" s="26" t="s">
        <v>105</v>
      </c>
      <c r="D1678" s="26" t="s">
        <v>182</v>
      </c>
      <c r="E1678" s="26">
        <v>661</v>
      </c>
      <c r="F1678" s="26">
        <v>2181</v>
      </c>
      <c r="G1678" s="26" t="s">
        <v>629</v>
      </c>
      <c r="H1678" s="26">
        <v>158.81</v>
      </c>
      <c r="I1678" s="27">
        <v>87969</v>
      </c>
      <c r="J1678" s="43">
        <f t="shared" si="52"/>
        <v>2.1663540565426458E-2</v>
      </c>
      <c r="K1678" s="26" t="str">
        <f t="shared" si="53"/>
        <v>Yes</v>
      </c>
      <c r="L1678" s="27" t="s">
        <v>118</v>
      </c>
    </row>
    <row r="1679" spans="1:12" ht="15.6" x14ac:dyDescent="0.3">
      <c r="A1679" s="26" t="s">
        <v>5815</v>
      </c>
      <c r="B1679" s="26" t="s">
        <v>5816</v>
      </c>
      <c r="C1679" s="26" t="s">
        <v>185</v>
      </c>
      <c r="D1679" s="26" t="s">
        <v>186</v>
      </c>
      <c r="E1679" s="26">
        <v>55</v>
      </c>
      <c r="F1679" s="26">
        <v>188</v>
      </c>
      <c r="G1679" s="26" t="s">
        <v>629</v>
      </c>
      <c r="H1679" s="26">
        <v>79.680000000000007</v>
      </c>
      <c r="I1679" s="27">
        <v>44119</v>
      </c>
      <c r="J1679" s="43">
        <f t="shared" si="52"/>
        <v>2.1672295382941593E-2</v>
      </c>
      <c r="K1679" s="26" t="str">
        <f t="shared" si="53"/>
        <v>Yes</v>
      </c>
      <c r="L1679" s="27" t="s">
        <v>147</v>
      </c>
    </row>
    <row r="1680" spans="1:12" ht="15.6" x14ac:dyDescent="0.3">
      <c r="A1680" s="26" t="s">
        <v>6299</v>
      </c>
      <c r="B1680" s="26" t="s">
        <v>6300</v>
      </c>
      <c r="C1680" s="26" t="s">
        <v>211</v>
      </c>
      <c r="D1680" s="26" t="s">
        <v>295</v>
      </c>
      <c r="E1680" s="26">
        <v>89</v>
      </c>
      <c r="F1680" s="26">
        <v>252</v>
      </c>
      <c r="G1680" s="26" t="s">
        <v>629</v>
      </c>
      <c r="H1680" s="26">
        <v>143.75</v>
      </c>
      <c r="I1680" s="27">
        <v>79519</v>
      </c>
      <c r="J1680" s="43">
        <f t="shared" si="52"/>
        <v>2.1692928734013253E-2</v>
      </c>
      <c r="K1680" s="26" t="str">
        <f t="shared" si="53"/>
        <v>Yes</v>
      </c>
      <c r="L1680" s="27" t="s">
        <v>118</v>
      </c>
    </row>
    <row r="1681" spans="1:12" ht="15.6" x14ac:dyDescent="0.3">
      <c r="A1681" s="26" t="s">
        <v>6389</v>
      </c>
      <c r="B1681" s="26" t="s">
        <v>6390</v>
      </c>
      <c r="C1681" s="26" t="s">
        <v>164</v>
      </c>
      <c r="D1681" s="26" t="s">
        <v>101</v>
      </c>
      <c r="E1681" s="26">
        <v>21</v>
      </c>
      <c r="F1681" s="26">
        <v>28</v>
      </c>
      <c r="G1681" s="26" t="s">
        <v>629</v>
      </c>
      <c r="H1681" s="26">
        <v>125</v>
      </c>
      <c r="I1681" s="27">
        <v>69107</v>
      </c>
      <c r="J1681" s="43">
        <f t="shared" si="52"/>
        <v>2.1705471225780312E-2</v>
      </c>
      <c r="K1681" s="26" t="str">
        <f t="shared" si="53"/>
        <v>Yes</v>
      </c>
      <c r="L1681" s="27" t="s">
        <v>130</v>
      </c>
    </row>
    <row r="1682" spans="1:12" ht="15.6" x14ac:dyDescent="0.3">
      <c r="A1682" s="26" t="s">
        <v>6319</v>
      </c>
      <c r="B1682" s="26" t="s">
        <v>6320</v>
      </c>
      <c r="C1682" s="26" t="s">
        <v>514</v>
      </c>
      <c r="D1682" s="26" t="s">
        <v>172</v>
      </c>
      <c r="E1682" s="26">
        <v>62</v>
      </c>
      <c r="F1682" s="26">
        <v>200</v>
      </c>
      <c r="G1682" s="26" t="s">
        <v>629</v>
      </c>
      <c r="H1682" s="26">
        <v>250</v>
      </c>
      <c r="I1682" s="27">
        <v>137969.00000000003</v>
      </c>
      <c r="J1682" s="43">
        <f t="shared" si="52"/>
        <v>2.1744014959882287E-2</v>
      </c>
      <c r="K1682" s="26" t="str">
        <f t="shared" si="53"/>
        <v>Yes</v>
      </c>
      <c r="L1682" s="27" t="s">
        <v>118</v>
      </c>
    </row>
    <row r="1683" spans="1:12" ht="15.6" x14ac:dyDescent="0.3">
      <c r="A1683" s="26" t="s">
        <v>6369</v>
      </c>
      <c r="B1683" s="26" t="s">
        <v>6370</v>
      </c>
      <c r="C1683" s="26" t="s">
        <v>1174</v>
      </c>
      <c r="D1683" s="26" t="s">
        <v>151</v>
      </c>
      <c r="E1683" s="26">
        <v>26</v>
      </c>
      <c r="F1683" s="26">
        <v>35</v>
      </c>
      <c r="G1683" s="26" t="s">
        <v>629</v>
      </c>
      <c r="H1683" s="26">
        <v>247.75</v>
      </c>
      <c r="I1683" s="27">
        <v>136563</v>
      </c>
      <c r="J1683" s="43">
        <f t="shared" si="52"/>
        <v>2.1770172008523537E-2</v>
      </c>
      <c r="K1683" s="26" t="str">
        <f t="shared" si="53"/>
        <v>Yes</v>
      </c>
      <c r="L1683" s="27" t="s">
        <v>118</v>
      </c>
    </row>
    <row r="1684" spans="1:12" ht="15.6" x14ac:dyDescent="0.3">
      <c r="A1684" s="26" t="s">
        <v>6007</v>
      </c>
      <c r="B1684" s="26" t="s">
        <v>6008</v>
      </c>
      <c r="C1684" s="26" t="s">
        <v>255</v>
      </c>
      <c r="D1684" s="26" t="s">
        <v>256</v>
      </c>
      <c r="E1684" s="26">
        <v>135</v>
      </c>
      <c r="F1684" s="26">
        <v>343</v>
      </c>
      <c r="G1684" s="26" t="s">
        <v>629</v>
      </c>
      <c r="H1684" s="26">
        <v>60</v>
      </c>
      <c r="I1684" s="27">
        <v>32994.398478437943</v>
      </c>
      <c r="J1684" s="43">
        <f t="shared" si="52"/>
        <v>2.1821885932259828E-2</v>
      </c>
      <c r="K1684" s="26" t="str">
        <f t="shared" si="53"/>
        <v>Yes</v>
      </c>
      <c r="L1684" s="27" t="s">
        <v>147</v>
      </c>
    </row>
    <row r="1685" spans="1:12" ht="15.6" x14ac:dyDescent="0.3">
      <c r="A1685" s="26" t="s">
        <v>6095</v>
      </c>
      <c r="B1685" s="26" t="s">
        <v>6096</v>
      </c>
      <c r="C1685" s="26" t="s">
        <v>237</v>
      </c>
      <c r="D1685" s="26" t="s">
        <v>238</v>
      </c>
      <c r="E1685" s="26">
        <v>70</v>
      </c>
      <c r="F1685" s="26">
        <v>224</v>
      </c>
      <c r="G1685" s="26" t="s">
        <v>629</v>
      </c>
      <c r="H1685" s="26">
        <v>57.5</v>
      </c>
      <c r="I1685" s="27">
        <v>31617</v>
      </c>
      <c r="J1685" s="43">
        <f t="shared" si="52"/>
        <v>2.1823702438561535E-2</v>
      </c>
      <c r="K1685" s="26" t="str">
        <f t="shared" si="53"/>
        <v>Yes</v>
      </c>
      <c r="L1685" s="27" t="s">
        <v>147</v>
      </c>
    </row>
    <row r="1686" spans="1:12" ht="15.6" x14ac:dyDescent="0.3">
      <c r="A1686" s="26" t="s">
        <v>6327</v>
      </c>
      <c r="B1686" s="26" t="s">
        <v>6328</v>
      </c>
      <c r="C1686" s="26" t="s">
        <v>303</v>
      </c>
      <c r="D1686" s="26" t="s">
        <v>304</v>
      </c>
      <c r="E1686" s="26">
        <v>54</v>
      </c>
      <c r="F1686" s="26">
        <v>178</v>
      </c>
      <c r="G1686" s="26" t="s">
        <v>629</v>
      </c>
      <c r="H1686" s="26">
        <v>310.42</v>
      </c>
      <c r="I1686" s="27">
        <v>170673</v>
      </c>
      <c r="J1686" s="43">
        <f t="shared" si="52"/>
        <v>2.1825596315761718E-2</v>
      </c>
      <c r="K1686" s="26" t="str">
        <f t="shared" si="53"/>
        <v>Yes</v>
      </c>
      <c r="L1686" s="27" t="s">
        <v>118</v>
      </c>
    </row>
    <row r="1687" spans="1:12" ht="15.6" x14ac:dyDescent="0.3">
      <c r="A1687" s="26" t="s">
        <v>5993</v>
      </c>
      <c r="B1687" s="26" t="s">
        <v>5994</v>
      </c>
      <c r="C1687" s="26" t="s">
        <v>105</v>
      </c>
      <c r="D1687" s="26" t="s">
        <v>106</v>
      </c>
      <c r="E1687" s="26">
        <v>147</v>
      </c>
      <c r="F1687" s="26">
        <v>455</v>
      </c>
      <c r="G1687" s="26" t="s">
        <v>629</v>
      </c>
      <c r="H1687" s="26">
        <v>66.69</v>
      </c>
      <c r="I1687" s="27">
        <v>36465.466861675275</v>
      </c>
      <c r="J1687" s="43">
        <f t="shared" si="52"/>
        <v>2.1946243086252207E-2</v>
      </c>
      <c r="K1687" s="26" t="str">
        <f t="shared" si="53"/>
        <v>Yes</v>
      </c>
      <c r="L1687" s="27" t="s">
        <v>147</v>
      </c>
    </row>
    <row r="1688" spans="1:12" ht="15.6" x14ac:dyDescent="0.3">
      <c r="A1688" s="26" t="s">
        <v>6403</v>
      </c>
      <c r="B1688" s="26" t="s">
        <v>6404</v>
      </c>
      <c r="C1688" s="26" t="s">
        <v>479</v>
      </c>
      <c r="D1688" s="26" t="s">
        <v>182</v>
      </c>
      <c r="E1688" s="26">
        <v>18</v>
      </c>
      <c r="F1688" s="26">
        <v>45</v>
      </c>
      <c r="G1688" s="26" t="s">
        <v>629</v>
      </c>
      <c r="H1688" s="26">
        <v>166.67</v>
      </c>
      <c r="I1688" s="27">
        <v>91095.452878044744</v>
      </c>
      <c r="J1688" s="43">
        <f t="shared" si="52"/>
        <v>2.1955431767572201E-2</v>
      </c>
      <c r="K1688" s="26" t="str">
        <f t="shared" si="53"/>
        <v>Yes</v>
      </c>
      <c r="L1688" s="27" t="s">
        <v>118</v>
      </c>
    </row>
    <row r="1689" spans="1:12" ht="15.6" x14ac:dyDescent="0.3">
      <c r="A1689" s="26" t="s">
        <v>5939</v>
      </c>
      <c r="B1689" s="26" t="s">
        <v>5940</v>
      </c>
      <c r="C1689" s="26" t="s">
        <v>195</v>
      </c>
      <c r="D1689" s="26" t="s">
        <v>729</v>
      </c>
      <c r="E1689" s="26">
        <v>304</v>
      </c>
      <c r="F1689" s="26">
        <v>906</v>
      </c>
      <c r="G1689" s="26" t="s">
        <v>629</v>
      </c>
      <c r="H1689" s="26">
        <v>90.94</v>
      </c>
      <c r="I1689" s="27">
        <v>49625</v>
      </c>
      <c r="J1689" s="43">
        <f t="shared" si="52"/>
        <v>2.1990528967254407E-2</v>
      </c>
      <c r="K1689" s="26" t="str">
        <f t="shared" si="53"/>
        <v>Yes</v>
      </c>
      <c r="L1689" s="27" t="s">
        <v>147</v>
      </c>
    </row>
    <row r="1690" spans="1:12" ht="15.6" x14ac:dyDescent="0.3">
      <c r="A1690" s="26" t="s">
        <v>6131</v>
      </c>
      <c r="B1690" s="26" t="s">
        <v>6132</v>
      </c>
      <c r="C1690" s="26" t="s">
        <v>255</v>
      </c>
      <c r="D1690" s="26" t="s">
        <v>256</v>
      </c>
      <c r="E1690" s="26">
        <v>50</v>
      </c>
      <c r="F1690" s="26">
        <v>165</v>
      </c>
      <c r="G1690" s="26" t="s">
        <v>629</v>
      </c>
      <c r="H1690" s="26">
        <v>75</v>
      </c>
      <c r="I1690" s="27">
        <v>40779</v>
      </c>
      <c r="J1690" s="43">
        <f t="shared" si="52"/>
        <v>2.2070183182520416E-2</v>
      </c>
      <c r="K1690" s="26" t="str">
        <f t="shared" si="53"/>
        <v>Yes</v>
      </c>
      <c r="L1690" s="27" t="s">
        <v>147</v>
      </c>
    </row>
    <row r="1691" spans="1:12" ht="15.6" x14ac:dyDescent="0.3">
      <c r="A1691" s="26" t="s">
        <v>6277</v>
      </c>
      <c r="B1691" s="26" t="s">
        <v>6278</v>
      </c>
      <c r="C1691" s="26" t="s">
        <v>211</v>
      </c>
      <c r="D1691" s="26" t="s">
        <v>278</v>
      </c>
      <c r="E1691" s="26">
        <v>202</v>
      </c>
      <c r="F1691" s="26">
        <v>667</v>
      </c>
      <c r="G1691" s="26" t="s">
        <v>629</v>
      </c>
      <c r="H1691" s="26">
        <v>156.72</v>
      </c>
      <c r="I1691" s="27">
        <v>84306</v>
      </c>
      <c r="J1691" s="43">
        <f t="shared" si="52"/>
        <v>2.2307309088321115E-2</v>
      </c>
      <c r="K1691" s="26" t="str">
        <f t="shared" si="53"/>
        <v>Yes</v>
      </c>
      <c r="L1691" s="27" t="s">
        <v>118</v>
      </c>
    </row>
    <row r="1692" spans="1:12" ht="15.6" x14ac:dyDescent="0.3">
      <c r="A1692" s="26" t="s">
        <v>5849</v>
      </c>
      <c r="B1692" s="26" t="s">
        <v>5850</v>
      </c>
      <c r="C1692" s="26" t="s">
        <v>654</v>
      </c>
      <c r="D1692" s="26" t="s">
        <v>238</v>
      </c>
      <c r="E1692" s="26">
        <v>5130</v>
      </c>
      <c r="F1692" s="26">
        <v>7414</v>
      </c>
      <c r="G1692" s="26" t="s">
        <v>629</v>
      </c>
      <c r="H1692" s="26">
        <v>88.06</v>
      </c>
      <c r="I1692" s="27">
        <v>47182.449454738336</v>
      </c>
      <c r="J1692" s="43">
        <f t="shared" si="52"/>
        <v>2.2396463350502844E-2</v>
      </c>
      <c r="K1692" s="26" t="str">
        <f t="shared" si="53"/>
        <v>Yes</v>
      </c>
      <c r="L1692" s="27" t="s">
        <v>147</v>
      </c>
    </row>
    <row r="1693" spans="1:12" ht="15.6" x14ac:dyDescent="0.3">
      <c r="A1693" s="26" t="s">
        <v>6431</v>
      </c>
      <c r="B1693" s="26" t="s">
        <v>6432</v>
      </c>
      <c r="C1693" s="26" t="s">
        <v>133</v>
      </c>
      <c r="D1693" s="26" t="s">
        <v>742</v>
      </c>
      <c r="E1693" s="26">
        <v>6151</v>
      </c>
      <c r="F1693" s="26">
        <v>17154</v>
      </c>
      <c r="G1693" s="26" t="s">
        <v>629</v>
      </c>
      <c r="H1693" s="26">
        <v>125.91</v>
      </c>
      <c r="I1693" s="27">
        <v>67256.359559443867</v>
      </c>
      <c r="J1693" s="43">
        <f t="shared" si="52"/>
        <v>2.2465087463804646E-2</v>
      </c>
      <c r="K1693" s="26" t="str">
        <f t="shared" si="53"/>
        <v>Yes</v>
      </c>
      <c r="L1693" s="27" t="s">
        <v>130</v>
      </c>
    </row>
    <row r="1694" spans="1:12" ht="15.6" x14ac:dyDescent="0.3">
      <c r="A1694" s="26" t="s">
        <v>6435</v>
      </c>
      <c r="B1694" s="26" t="s">
        <v>6436</v>
      </c>
      <c r="C1694" s="26" t="s">
        <v>133</v>
      </c>
      <c r="D1694" s="26" t="s">
        <v>742</v>
      </c>
      <c r="E1694" s="26">
        <v>4980</v>
      </c>
      <c r="F1694" s="26">
        <v>14072</v>
      </c>
      <c r="G1694" s="26" t="s">
        <v>629</v>
      </c>
      <c r="H1694" s="26">
        <v>143.72</v>
      </c>
      <c r="I1694" s="27">
        <v>76654.494654581285</v>
      </c>
      <c r="J1694" s="43">
        <f t="shared" si="52"/>
        <v>2.2498876390373884E-2</v>
      </c>
      <c r="K1694" s="26" t="str">
        <f t="shared" si="53"/>
        <v>Yes</v>
      </c>
      <c r="L1694" s="27" t="s">
        <v>118</v>
      </c>
    </row>
    <row r="1695" spans="1:12" ht="15.6" x14ac:dyDescent="0.3">
      <c r="A1695" s="26" t="s">
        <v>6543</v>
      </c>
      <c r="B1695" s="26" t="s">
        <v>6544</v>
      </c>
      <c r="C1695" s="26" t="s">
        <v>428</v>
      </c>
      <c r="D1695" s="26" t="s">
        <v>429</v>
      </c>
      <c r="E1695" s="26">
        <v>57</v>
      </c>
      <c r="F1695" s="26">
        <v>175</v>
      </c>
      <c r="G1695" s="26" t="s">
        <v>629</v>
      </c>
      <c r="H1695" s="26">
        <v>174</v>
      </c>
      <c r="I1695" s="27">
        <v>92738</v>
      </c>
      <c r="J1695" s="43">
        <f t="shared" si="52"/>
        <v>2.2515042377450452E-2</v>
      </c>
      <c r="K1695" s="26" t="str">
        <f t="shared" si="53"/>
        <v>Yes</v>
      </c>
      <c r="L1695" s="27" t="s">
        <v>118</v>
      </c>
    </row>
    <row r="1696" spans="1:12" ht="15.6" x14ac:dyDescent="0.3">
      <c r="A1696" s="26" t="s">
        <v>5991</v>
      </c>
      <c r="B1696" s="26" t="s">
        <v>5992</v>
      </c>
      <c r="C1696" s="26" t="s">
        <v>191</v>
      </c>
      <c r="D1696" s="26" t="s">
        <v>192</v>
      </c>
      <c r="E1696" s="26">
        <v>153</v>
      </c>
      <c r="F1696" s="26">
        <v>417</v>
      </c>
      <c r="G1696" s="26" t="s">
        <v>629</v>
      </c>
      <c r="H1696" s="26">
        <v>77.84</v>
      </c>
      <c r="I1696" s="27">
        <v>41429.002148577536</v>
      </c>
      <c r="J1696" s="43">
        <f t="shared" si="52"/>
        <v>2.2546524211471304E-2</v>
      </c>
      <c r="K1696" s="26" t="str">
        <f t="shared" si="53"/>
        <v>Yes</v>
      </c>
      <c r="L1696" s="27" t="s">
        <v>147</v>
      </c>
    </row>
    <row r="1697" spans="1:12" ht="15.6" x14ac:dyDescent="0.3">
      <c r="A1697" s="26" t="s">
        <v>6011</v>
      </c>
      <c r="B1697" s="26" t="s">
        <v>6012</v>
      </c>
      <c r="C1697" s="26" t="s">
        <v>158</v>
      </c>
      <c r="D1697" s="26" t="s">
        <v>96</v>
      </c>
      <c r="E1697" s="26">
        <v>130</v>
      </c>
      <c r="F1697" s="26">
        <v>500</v>
      </c>
      <c r="G1697" s="26" t="s">
        <v>629</v>
      </c>
      <c r="H1697" s="26">
        <v>32.56</v>
      </c>
      <c r="I1697" s="27">
        <v>17295.431203099033</v>
      </c>
      <c r="J1697" s="43">
        <f t="shared" si="52"/>
        <v>2.2590937190972722E-2</v>
      </c>
      <c r="K1697" s="26" t="str">
        <f t="shared" si="53"/>
        <v>Yes</v>
      </c>
      <c r="L1697" s="27" t="s">
        <v>147</v>
      </c>
    </row>
    <row r="1698" spans="1:12" ht="15.6" x14ac:dyDescent="0.3">
      <c r="A1698" s="26" t="s">
        <v>6325</v>
      </c>
      <c r="B1698" s="26" t="s">
        <v>6326</v>
      </c>
      <c r="C1698" s="26" t="s">
        <v>95</v>
      </c>
      <c r="D1698" s="26" t="s">
        <v>96</v>
      </c>
      <c r="E1698" s="26">
        <v>55</v>
      </c>
      <c r="F1698" s="26">
        <v>200</v>
      </c>
      <c r="G1698" s="26" t="s">
        <v>629</v>
      </c>
      <c r="H1698" s="26">
        <v>200</v>
      </c>
      <c r="I1698" s="27">
        <v>106094</v>
      </c>
      <c r="J1698" s="43">
        <f t="shared" si="52"/>
        <v>2.2621448903802289E-2</v>
      </c>
      <c r="K1698" s="26" t="str">
        <f t="shared" si="53"/>
        <v>Yes</v>
      </c>
      <c r="L1698" s="27" t="s">
        <v>118</v>
      </c>
    </row>
    <row r="1699" spans="1:12" ht="15.6" x14ac:dyDescent="0.3">
      <c r="A1699" s="26" t="s">
        <v>5829</v>
      </c>
      <c r="B1699" s="26" t="s">
        <v>5830</v>
      </c>
      <c r="C1699" s="26" t="s">
        <v>479</v>
      </c>
      <c r="D1699" s="26" t="s">
        <v>182</v>
      </c>
      <c r="E1699" s="26">
        <v>24</v>
      </c>
      <c r="F1699" s="26">
        <v>486</v>
      </c>
      <c r="G1699" s="26" t="s">
        <v>629</v>
      </c>
      <c r="H1699" s="26">
        <v>88.16</v>
      </c>
      <c r="I1699" s="27">
        <v>46726.000000000007</v>
      </c>
      <c r="J1699" s="43">
        <f t="shared" si="52"/>
        <v>2.2640927963018444E-2</v>
      </c>
      <c r="K1699" s="26" t="str">
        <f t="shared" si="53"/>
        <v>Yes</v>
      </c>
      <c r="L1699" s="27" t="s">
        <v>147</v>
      </c>
    </row>
    <row r="1700" spans="1:12" ht="15.6" x14ac:dyDescent="0.3">
      <c r="A1700" s="26" t="s">
        <v>6599</v>
      </c>
      <c r="B1700" s="26" t="s">
        <v>6600</v>
      </c>
      <c r="C1700" s="26" t="s">
        <v>143</v>
      </c>
      <c r="D1700" s="26" t="s">
        <v>144</v>
      </c>
      <c r="E1700" s="26">
        <v>18</v>
      </c>
      <c r="F1700" s="26">
        <v>40</v>
      </c>
      <c r="G1700" s="26" t="s">
        <v>629</v>
      </c>
      <c r="H1700" s="26">
        <v>116.67</v>
      </c>
      <c r="I1700" s="27">
        <v>61830.164190920514</v>
      </c>
      <c r="J1700" s="43">
        <f t="shared" si="52"/>
        <v>2.2643316871631236E-2</v>
      </c>
      <c r="K1700" s="26" t="str">
        <f t="shared" si="53"/>
        <v>Yes</v>
      </c>
      <c r="L1700" s="27" t="s">
        <v>130</v>
      </c>
    </row>
    <row r="1701" spans="1:12" ht="15.6" x14ac:dyDescent="0.3">
      <c r="A1701" s="26" t="s">
        <v>6177</v>
      </c>
      <c r="B1701" s="26" t="s">
        <v>6178</v>
      </c>
      <c r="C1701" s="26" t="s">
        <v>407</v>
      </c>
      <c r="D1701" s="26" t="s">
        <v>88</v>
      </c>
      <c r="E1701" s="26">
        <v>32</v>
      </c>
      <c r="F1701" s="26">
        <v>75</v>
      </c>
      <c r="G1701" s="26" t="s">
        <v>629</v>
      </c>
      <c r="H1701" s="26">
        <v>100</v>
      </c>
      <c r="I1701" s="27">
        <v>52984</v>
      </c>
      <c r="J1701" s="43">
        <f t="shared" si="52"/>
        <v>2.2648346670693039E-2</v>
      </c>
      <c r="K1701" s="26" t="str">
        <f t="shared" si="53"/>
        <v>Yes</v>
      </c>
      <c r="L1701" s="27" t="s">
        <v>147</v>
      </c>
    </row>
    <row r="1702" spans="1:12" ht="15.6" x14ac:dyDescent="0.3">
      <c r="A1702" s="26" t="s">
        <v>5925</v>
      </c>
      <c r="B1702" s="26" t="s">
        <v>5926</v>
      </c>
      <c r="C1702" s="26" t="s">
        <v>95</v>
      </c>
      <c r="D1702" s="26" t="s">
        <v>284</v>
      </c>
      <c r="E1702" s="26">
        <v>467</v>
      </c>
      <c r="F1702" s="26">
        <v>1750</v>
      </c>
      <c r="G1702" s="26" t="s">
        <v>629</v>
      </c>
      <c r="H1702" s="26">
        <v>62</v>
      </c>
      <c r="I1702" s="27">
        <v>32461.959666853014</v>
      </c>
      <c r="J1702" s="43">
        <f t="shared" si="52"/>
        <v>2.2919133891959709E-2</v>
      </c>
      <c r="K1702" s="26" t="str">
        <f t="shared" si="53"/>
        <v>Yes</v>
      </c>
      <c r="L1702" s="27" t="s">
        <v>147</v>
      </c>
    </row>
    <row r="1703" spans="1:12" ht="15.6" x14ac:dyDescent="0.3">
      <c r="A1703" s="26" t="s">
        <v>5797</v>
      </c>
      <c r="B1703" s="26" t="s">
        <v>5798</v>
      </c>
      <c r="C1703" s="26" t="s">
        <v>211</v>
      </c>
      <c r="D1703" s="26" t="s">
        <v>278</v>
      </c>
      <c r="E1703" s="26">
        <v>107</v>
      </c>
      <c r="F1703" s="26">
        <v>160</v>
      </c>
      <c r="G1703" s="26" t="s">
        <v>629</v>
      </c>
      <c r="H1703" s="26">
        <v>66.239999999999995</v>
      </c>
      <c r="I1703" s="27">
        <v>34428</v>
      </c>
      <c r="J1703" s="43">
        <f t="shared" si="52"/>
        <v>2.308818403624956E-2</v>
      </c>
      <c r="K1703" s="26" t="str">
        <f t="shared" si="53"/>
        <v>Yes</v>
      </c>
      <c r="L1703" s="27" t="s">
        <v>147</v>
      </c>
    </row>
    <row r="1704" spans="1:12" ht="15.6" x14ac:dyDescent="0.3">
      <c r="A1704" s="26" t="s">
        <v>5983</v>
      </c>
      <c r="B1704" s="26" t="s">
        <v>5984</v>
      </c>
      <c r="C1704" s="26" t="s">
        <v>344</v>
      </c>
      <c r="D1704" s="26" t="s">
        <v>175</v>
      </c>
      <c r="E1704" s="26">
        <v>164</v>
      </c>
      <c r="F1704" s="26">
        <v>568</v>
      </c>
      <c r="G1704" s="26" t="s">
        <v>629</v>
      </c>
      <c r="H1704" s="26">
        <v>75</v>
      </c>
      <c r="I1704" s="27">
        <v>38949.118579908492</v>
      </c>
      <c r="J1704" s="43">
        <f t="shared" si="52"/>
        <v>2.3107069757010004E-2</v>
      </c>
      <c r="K1704" s="26" t="str">
        <f t="shared" si="53"/>
        <v>Yes</v>
      </c>
      <c r="L1704" s="27" t="s">
        <v>147</v>
      </c>
    </row>
    <row r="1705" spans="1:12" ht="15.6" x14ac:dyDescent="0.3">
      <c r="A1705" s="26" t="s">
        <v>6053</v>
      </c>
      <c r="B1705" s="26" t="s">
        <v>6054</v>
      </c>
      <c r="C1705" s="26" t="s">
        <v>344</v>
      </c>
      <c r="D1705" s="26" t="s">
        <v>175</v>
      </c>
      <c r="E1705" s="26">
        <v>90</v>
      </c>
      <c r="F1705" s="26">
        <v>300</v>
      </c>
      <c r="G1705" s="26" t="s">
        <v>629</v>
      </c>
      <c r="H1705" s="26">
        <v>100.73</v>
      </c>
      <c r="I1705" s="27">
        <v>52019</v>
      </c>
      <c r="J1705" s="43">
        <f t="shared" si="52"/>
        <v>2.3236894211730329E-2</v>
      </c>
      <c r="K1705" s="26" t="str">
        <f t="shared" si="53"/>
        <v>Yes</v>
      </c>
      <c r="L1705" s="27" t="s">
        <v>147</v>
      </c>
    </row>
    <row r="1706" spans="1:12" ht="15.6" x14ac:dyDescent="0.3">
      <c r="A1706" s="26" t="s">
        <v>6565</v>
      </c>
      <c r="B1706" s="26" t="s">
        <v>6566</v>
      </c>
      <c r="C1706" s="26" t="s">
        <v>114</v>
      </c>
      <c r="D1706" s="26" t="s">
        <v>115</v>
      </c>
      <c r="E1706" s="26">
        <v>37</v>
      </c>
      <c r="F1706" s="26">
        <v>119</v>
      </c>
      <c r="G1706" s="26" t="s">
        <v>629</v>
      </c>
      <c r="H1706" s="26">
        <v>167.65</v>
      </c>
      <c r="I1706" s="27">
        <v>86528</v>
      </c>
      <c r="J1706" s="43">
        <f t="shared" si="52"/>
        <v>2.3250277366863907E-2</v>
      </c>
      <c r="K1706" s="26" t="str">
        <f t="shared" si="53"/>
        <v>Yes</v>
      </c>
      <c r="L1706" s="27" t="s">
        <v>118</v>
      </c>
    </row>
    <row r="1707" spans="1:12" ht="15.6" x14ac:dyDescent="0.3">
      <c r="A1707" s="26" t="s">
        <v>6025</v>
      </c>
      <c r="B1707" s="26" t="s">
        <v>6026</v>
      </c>
      <c r="C1707" s="26" t="s">
        <v>955</v>
      </c>
      <c r="D1707" s="26" t="s">
        <v>155</v>
      </c>
      <c r="E1707" s="26">
        <v>113</v>
      </c>
      <c r="F1707" s="26">
        <v>700</v>
      </c>
      <c r="G1707" s="26" t="s">
        <v>629</v>
      </c>
      <c r="H1707" s="26">
        <v>42.45</v>
      </c>
      <c r="I1707" s="27">
        <v>21750</v>
      </c>
      <c r="J1707" s="43">
        <f t="shared" si="52"/>
        <v>2.3420689655172414E-2</v>
      </c>
      <c r="K1707" s="26" t="str">
        <f t="shared" si="53"/>
        <v>Yes</v>
      </c>
      <c r="L1707" s="27" t="s">
        <v>147</v>
      </c>
    </row>
    <row r="1708" spans="1:12" ht="15.6" x14ac:dyDescent="0.3">
      <c r="A1708" s="26" t="s">
        <v>6603</v>
      </c>
      <c r="B1708" s="26" t="s">
        <v>6604</v>
      </c>
      <c r="C1708" s="26" t="s">
        <v>143</v>
      </c>
      <c r="D1708" s="26" t="s">
        <v>144</v>
      </c>
      <c r="E1708" s="26">
        <v>16</v>
      </c>
      <c r="F1708" s="26">
        <v>37</v>
      </c>
      <c r="G1708" s="26" t="s">
        <v>629</v>
      </c>
      <c r="H1708" s="26">
        <v>209.02</v>
      </c>
      <c r="I1708" s="27">
        <v>107054</v>
      </c>
      <c r="J1708" s="43">
        <f t="shared" si="52"/>
        <v>2.3429671007155269E-2</v>
      </c>
      <c r="K1708" s="26" t="str">
        <f t="shared" si="53"/>
        <v>Yes</v>
      </c>
      <c r="L1708" s="27" t="s">
        <v>118</v>
      </c>
    </row>
    <row r="1709" spans="1:12" ht="15.6" x14ac:dyDescent="0.3">
      <c r="A1709" s="26" t="s">
        <v>6471</v>
      </c>
      <c r="B1709" s="26" t="s">
        <v>6472</v>
      </c>
      <c r="C1709" s="26" t="s">
        <v>133</v>
      </c>
      <c r="D1709" s="26" t="s">
        <v>952</v>
      </c>
      <c r="E1709" s="26">
        <v>625</v>
      </c>
      <c r="F1709" s="26">
        <v>703</v>
      </c>
      <c r="G1709" s="26" t="s">
        <v>629</v>
      </c>
      <c r="H1709" s="26">
        <v>112.84</v>
      </c>
      <c r="I1709" s="27">
        <v>57708</v>
      </c>
      <c r="J1709" s="43">
        <f t="shared" si="52"/>
        <v>2.3464337700145558E-2</v>
      </c>
      <c r="K1709" s="26" t="str">
        <f t="shared" si="53"/>
        <v>Yes</v>
      </c>
      <c r="L1709" s="27" t="s">
        <v>130</v>
      </c>
    </row>
    <row r="1710" spans="1:12" ht="15.6" x14ac:dyDescent="0.3">
      <c r="A1710" s="26" t="s">
        <v>5777</v>
      </c>
      <c r="B1710" s="26" t="s">
        <v>5778</v>
      </c>
      <c r="C1710" s="26" t="s">
        <v>211</v>
      </c>
      <c r="D1710" s="26" t="s">
        <v>295</v>
      </c>
      <c r="E1710" s="26">
        <v>457</v>
      </c>
      <c r="F1710" s="26">
        <v>1508</v>
      </c>
      <c r="G1710" s="26" t="s">
        <v>629</v>
      </c>
      <c r="H1710" s="26">
        <v>101.11</v>
      </c>
      <c r="I1710" s="27">
        <v>51554.432296877851</v>
      </c>
      <c r="J1710" s="43">
        <f t="shared" si="52"/>
        <v>2.3534736897364281E-2</v>
      </c>
      <c r="K1710" s="26" t="str">
        <f t="shared" si="53"/>
        <v>Yes</v>
      </c>
      <c r="L1710" s="27" t="s">
        <v>147</v>
      </c>
    </row>
    <row r="1711" spans="1:12" ht="15.6" x14ac:dyDescent="0.3">
      <c r="A1711" s="26" t="s">
        <v>6237</v>
      </c>
      <c r="B1711" s="26" t="s">
        <v>6238</v>
      </c>
      <c r="C1711" s="26" t="s">
        <v>625</v>
      </c>
      <c r="D1711" s="26" t="s">
        <v>697</v>
      </c>
      <c r="E1711" s="26">
        <v>15</v>
      </c>
      <c r="F1711" s="26">
        <v>25</v>
      </c>
      <c r="G1711" s="26" t="s">
        <v>629</v>
      </c>
      <c r="H1711" s="26">
        <v>45</v>
      </c>
      <c r="I1711" s="27">
        <v>22887</v>
      </c>
      <c r="J1711" s="43">
        <f t="shared" si="52"/>
        <v>2.3594180102241447E-2</v>
      </c>
      <c r="K1711" s="26" t="str">
        <f t="shared" si="53"/>
        <v>Yes</v>
      </c>
      <c r="L1711" s="27" t="s">
        <v>147</v>
      </c>
    </row>
    <row r="1712" spans="1:12" ht="15.6" x14ac:dyDescent="0.3">
      <c r="A1712" s="26" t="s">
        <v>5997</v>
      </c>
      <c r="B1712" s="26" t="s">
        <v>5998</v>
      </c>
      <c r="C1712" s="26" t="s">
        <v>407</v>
      </c>
      <c r="D1712" s="26" t="s">
        <v>88</v>
      </c>
      <c r="E1712" s="26">
        <v>146</v>
      </c>
      <c r="F1712" s="26">
        <v>445</v>
      </c>
      <c r="G1712" s="26" t="s">
        <v>629</v>
      </c>
      <c r="H1712" s="26">
        <v>65</v>
      </c>
      <c r="I1712" s="27">
        <v>32923</v>
      </c>
      <c r="J1712" s="43">
        <f t="shared" si="52"/>
        <v>2.3691644139355466E-2</v>
      </c>
      <c r="K1712" s="26" t="str">
        <f t="shared" si="53"/>
        <v>Yes</v>
      </c>
      <c r="L1712" s="27" t="s">
        <v>147</v>
      </c>
    </row>
    <row r="1713" spans="1:12" ht="15.6" x14ac:dyDescent="0.3">
      <c r="A1713" s="26" t="s">
        <v>6099</v>
      </c>
      <c r="B1713" s="26" t="s">
        <v>6100</v>
      </c>
      <c r="C1713" s="26" t="s">
        <v>237</v>
      </c>
      <c r="D1713" s="26" t="s">
        <v>238</v>
      </c>
      <c r="E1713" s="26">
        <v>69</v>
      </c>
      <c r="F1713" s="26">
        <v>275</v>
      </c>
      <c r="G1713" s="26" t="s">
        <v>629</v>
      </c>
      <c r="H1713" s="26">
        <v>90</v>
      </c>
      <c r="I1713" s="27">
        <v>45539.273599475891</v>
      </c>
      <c r="J1713" s="43">
        <f t="shared" si="52"/>
        <v>2.3715793306207451E-2</v>
      </c>
      <c r="K1713" s="26" t="str">
        <f t="shared" si="53"/>
        <v>Yes</v>
      </c>
      <c r="L1713" s="27" t="s">
        <v>147</v>
      </c>
    </row>
    <row r="1714" spans="1:12" ht="15.6" x14ac:dyDescent="0.3">
      <c r="A1714" s="26" t="s">
        <v>6371</v>
      </c>
      <c r="B1714" s="26" t="s">
        <v>6372</v>
      </c>
      <c r="C1714" s="26" t="s">
        <v>514</v>
      </c>
      <c r="D1714" s="26" t="s">
        <v>172</v>
      </c>
      <c r="E1714" s="26">
        <v>26</v>
      </c>
      <c r="F1714" s="26">
        <v>60</v>
      </c>
      <c r="G1714" s="26" t="s">
        <v>629</v>
      </c>
      <c r="H1714" s="26">
        <v>245</v>
      </c>
      <c r="I1714" s="27">
        <v>123750</v>
      </c>
      <c r="J1714" s="43">
        <f t="shared" si="52"/>
        <v>2.3757575757575759E-2</v>
      </c>
      <c r="K1714" s="26" t="str">
        <f t="shared" si="53"/>
        <v>Yes</v>
      </c>
      <c r="L1714" s="27" t="s">
        <v>118</v>
      </c>
    </row>
    <row r="1715" spans="1:12" ht="15.6" x14ac:dyDescent="0.3">
      <c r="A1715" s="26" t="s">
        <v>6455</v>
      </c>
      <c r="B1715" s="26" t="s">
        <v>6456</v>
      </c>
      <c r="C1715" s="26" t="s">
        <v>726</v>
      </c>
      <c r="D1715" s="26" t="s">
        <v>88</v>
      </c>
      <c r="E1715" s="26">
        <v>1797</v>
      </c>
      <c r="F1715" s="26">
        <v>4096</v>
      </c>
      <c r="G1715" s="26" t="s">
        <v>629</v>
      </c>
      <c r="H1715" s="26">
        <v>173.88</v>
      </c>
      <c r="I1715" s="27">
        <v>87592.166293624541</v>
      </c>
      <c r="J1715" s="43">
        <f t="shared" si="52"/>
        <v>2.3821308323457593E-2</v>
      </c>
      <c r="K1715" s="26" t="str">
        <f t="shared" si="53"/>
        <v>Yes</v>
      </c>
      <c r="L1715" s="27" t="s">
        <v>118</v>
      </c>
    </row>
    <row r="1716" spans="1:12" ht="15.6" x14ac:dyDescent="0.3">
      <c r="A1716" s="26" t="s">
        <v>6571</v>
      </c>
      <c r="B1716" s="26" t="s">
        <v>6572</v>
      </c>
      <c r="C1716" s="26" t="s">
        <v>303</v>
      </c>
      <c r="D1716" s="26" t="s">
        <v>304</v>
      </c>
      <c r="E1716" s="26">
        <v>34</v>
      </c>
      <c r="F1716" s="26">
        <v>112</v>
      </c>
      <c r="G1716" s="26" t="s">
        <v>629</v>
      </c>
      <c r="H1716" s="26">
        <v>151.44999999999999</v>
      </c>
      <c r="I1716" s="27">
        <v>76277</v>
      </c>
      <c r="J1716" s="43">
        <f t="shared" si="52"/>
        <v>2.3826317238486043E-2</v>
      </c>
      <c r="K1716" s="26" t="str">
        <f t="shared" si="53"/>
        <v>Yes</v>
      </c>
      <c r="L1716" s="27" t="s">
        <v>118</v>
      </c>
    </row>
    <row r="1717" spans="1:12" ht="15.6" x14ac:dyDescent="0.3">
      <c r="A1717" s="26" t="s">
        <v>6329</v>
      </c>
      <c r="B1717" s="26" t="s">
        <v>6330</v>
      </c>
      <c r="C1717" s="26" t="s">
        <v>150</v>
      </c>
      <c r="D1717" s="26" t="s">
        <v>204</v>
      </c>
      <c r="E1717" s="26">
        <v>54</v>
      </c>
      <c r="F1717" s="26">
        <v>132</v>
      </c>
      <c r="G1717" s="26" t="s">
        <v>629</v>
      </c>
      <c r="H1717" s="26">
        <v>170.4</v>
      </c>
      <c r="I1717" s="27">
        <v>85425</v>
      </c>
      <c r="J1717" s="43">
        <f t="shared" si="52"/>
        <v>2.3936786654960494E-2</v>
      </c>
      <c r="K1717" s="26" t="str">
        <f t="shared" si="53"/>
        <v>Yes</v>
      </c>
      <c r="L1717" s="27" t="s">
        <v>118</v>
      </c>
    </row>
    <row r="1718" spans="1:12" ht="15.6" x14ac:dyDescent="0.3">
      <c r="A1718" s="26" t="s">
        <v>5889</v>
      </c>
      <c r="B1718" s="26" t="s">
        <v>5890</v>
      </c>
      <c r="C1718" s="26" t="s">
        <v>158</v>
      </c>
      <c r="D1718" s="26" t="s">
        <v>96</v>
      </c>
      <c r="E1718" s="26">
        <v>1139</v>
      </c>
      <c r="F1718" s="26">
        <v>2500</v>
      </c>
      <c r="G1718" s="26" t="s">
        <v>629</v>
      </c>
      <c r="H1718" s="26">
        <v>43.14</v>
      </c>
      <c r="I1718" s="27">
        <v>21575.775370295982</v>
      </c>
      <c r="J1718" s="43">
        <f t="shared" si="52"/>
        <v>2.3993575716991643E-2</v>
      </c>
      <c r="K1718" s="26" t="str">
        <f t="shared" si="53"/>
        <v>Yes</v>
      </c>
      <c r="L1718" s="27" t="s">
        <v>147</v>
      </c>
    </row>
    <row r="1719" spans="1:12" ht="15.6" x14ac:dyDescent="0.3">
      <c r="A1719" s="26" t="s">
        <v>6219</v>
      </c>
      <c r="B1719" s="26" t="s">
        <v>6220</v>
      </c>
      <c r="C1719" s="26" t="s">
        <v>95</v>
      </c>
      <c r="D1719" s="26" t="s">
        <v>96</v>
      </c>
      <c r="E1719" s="26">
        <v>20</v>
      </c>
      <c r="F1719" s="26">
        <v>66</v>
      </c>
      <c r="G1719" s="26" t="s">
        <v>629</v>
      </c>
      <c r="H1719" s="26">
        <v>50</v>
      </c>
      <c r="I1719" s="27">
        <v>25000</v>
      </c>
      <c r="J1719" s="43">
        <f t="shared" si="52"/>
        <v>2.4E-2</v>
      </c>
      <c r="K1719" s="26" t="str">
        <f t="shared" si="53"/>
        <v>Yes</v>
      </c>
      <c r="L1719" s="27" t="s">
        <v>147</v>
      </c>
    </row>
    <row r="1720" spans="1:12" ht="15.6" x14ac:dyDescent="0.3">
      <c r="A1720" s="26" t="s">
        <v>6505</v>
      </c>
      <c r="B1720" s="26" t="s">
        <v>6506</v>
      </c>
      <c r="C1720" s="26" t="s">
        <v>164</v>
      </c>
      <c r="D1720" s="26" t="s">
        <v>101</v>
      </c>
      <c r="E1720" s="26">
        <v>201</v>
      </c>
      <c r="F1720" s="26">
        <v>670</v>
      </c>
      <c r="G1720" s="26" t="s">
        <v>629</v>
      </c>
      <c r="H1720" s="26">
        <v>169</v>
      </c>
      <c r="I1720" s="27">
        <v>84500</v>
      </c>
      <c r="J1720" s="43">
        <f t="shared" si="52"/>
        <v>2.4E-2</v>
      </c>
      <c r="K1720" s="26" t="str">
        <f t="shared" si="53"/>
        <v>Yes</v>
      </c>
      <c r="L1720" s="27" t="s">
        <v>118</v>
      </c>
    </row>
    <row r="1721" spans="1:12" ht="15.6" x14ac:dyDescent="0.3">
      <c r="A1721" s="26" t="s">
        <v>6521</v>
      </c>
      <c r="B1721" s="26" t="s">
        <v>6522</v>
      </c>
      <c r="C1721" s="26" t="s">
        <v>143</v>
      </c>
      <c r="D1721" s="26" t="s">
        <v>144</v>
      </c>
      <c r="E1721" s="26">
        <v>123</v>
      </c>
      <c r="F1721" s="26">
        <v>406</v>
      </c>
      <c r="G1721" s="26" t="s">
        <v>629</v>
      </c>
      <c r="H1721" s="26">
        <v>112.37</v>
      </c>
      <c r="I1721" s="27">
        <v>55588.096644676865</v>
      </c>
      <c r="J1721" s="43">
        <f t="shared" si="52"/>
        <v>2.4257711297786037E-2</v>
      </c>
      <c r="K1721" s="26" t="str">
        <f t="shared" si="53"/>
        <v>Yes</v>
      </c>
      <c r="L1721" s="27" t="s">
        <v>130</v>
      </c>
    </row>
    <row r="1722" spans="1:12" ht="15.6" x14ac:dyDescent="0.3">
      <c r="A1722" s="26" t="s">
        <v>6055</v>
      </c>
      <c r="B1722" s="26" t="s">
        <v>6056</v>
      </c>
      <c r="C1722" s="26" t="s">
        <v>955</v>
      </c>
      <c r="D1722" s="26" t="s">
        <v>155</v>
      </c>
      <c r="E1722" s="26">
        <v>90</v>
      </c>
      <c r="F1722" s="26">
        <v>104</v>
      </c>
      <c r="G1722" s="26" t="s">
        <v>629</v>
      </c>
      <c r="H1722" s="26">
        <v>42.65</v>
      </c>
      <c r="I1722" s="27">
        <v>21050.37314727253</v>
      </c>
      <c r="J1722" s="43">
        <f t="shared" si="52"/>
        <v>2.4313108200949552E-2</v>
      </c>
      <c r="K1722" s="26" t="str">
        <f t="shared" si="53"/>
        <v>Yes</v>
      </c>
      <c r="L1722" s="27" t="s">
        <v>147</v>
      </c>
    </row>
    <row r="1723" spans="1:12" ht="15.6" x14ac:dyDescent="0.3">
      <c r="A1723" s="26" t="s">
        <v>6047</v>
      </c>
      <c r="B1723" s="26" t="s">
        <v>6048</v>
      </c>
      <c r="C1723" s="26" t="s">
        <v>195</v>
      </c>
      <c r="D1723" s="26" t="s">
        <v>196</v>
      </c>
      <c r="E1723" s="26">
        <v>96</v>
      </c>
      <c r="F1723" s="26">
        <v>300</v>
      </c>
      <c r="G1723" s="26" t="s">
        <v>629</v>
      </c>
      <c r="H1723" s="26">
        <v>75.8</v>
      </c>
      <c r="I1723" s="27">
        <v>37317</v>
      </c>
      <c r="J1723" s="43">
        <f t="shared" si="52"/>
        <v>2.4374949754803438E-2</v>
      </c>
      <c r="K1723" s="26" t="str">
        <f t="shared" si="53"/>
        <v>Yes</v>
      </c>
      <c r="L1723" s="27" t="s">
        <v>147</v>
      </c>
    </row>
    <row r="1724" spans="1:12" ht="15.6" x14ac:dyDescent="0.3">
      <c r="A1724" s="26" t="s">
        <v>5785</v>
      </c>
      <c r="B1724" s="26" t="s">
        <v>5786</v>
      </c>
      <c r="C1724" s="26" t="s">
        <v>139</v>
      </c>
      <c r="D1724" s="26" t="s">
        <v>201</v>
      </c>
      <c r="E1724" s="26">
        <v>197</v>
      </c>
      <c r="F1724" s="26">
        <v>765</v>
      </c>
      <c r="G1724" s="26" t="s">
        <v>629</v>
      </c>
      <c r="H1724" s="26">
        <v>86.08</v>
      </c>
      <c r="I1724" s="27">
        <v>42083</v>
      </c>
      <c r="J1724" s="43">
        <f t="shared" si="52"/>
        <v>2.45457785804244E-2</v>
      </c>
      <c r="K1724" s="26" t="str">
        <f t="shared" si="53"/>
        <v>Yes</v>
      </c>
      <c r="L1724" s="27" t="s">
        <v>147</v>
      </c>
    </row>
    <row r="1725" spans="1:12" ht="15.6" x14ac:dyDescent="0.3">
      <c r="A1725" s="26" t="s">
        <v>6335</v>
      </c>
      <c r="B1725" s="26" t="s">
        <v>6336</v>
      </c>
      <c r="C1725" s="26" t="s">
        <v>514</v>
      </c>
      <c r="D1725" s="26" t="s">
        <v>172</v>
      </c>
      <c r="E1725" s="26">
        <v>46</v>
      </c>
      <c r="F1725" s="26">
        <v>115</v>
      </c>
      <c r="G1725" s="26" t="s">
        <v>629</v>
      </c>
      <c r="H1725" s="26">
        <v>223</v>
      </c>
      <c r="I1725" s="27">
        <v>108933.20045190853</v>
      </c>
      <c r="J1725" s="43">
        <f t="shared" si="52"/>
        <v>2.4565513442170384E-2</v>
      </c>
      <c r="K1725" s="26" t="str">
        <f t="shared" si="53"/>
        <v>Yes</v>
      </c>
      <c r="L1725" s="27" t="s">
        <v>118</v>
      </c>
    </row>
    <row r="1726" spans="1:12" ht="15.6" x14ac:dyDescent="0.3">
      <c r="A1726" s="26" t="s">
        <v>6415</v>
      </c>
      <c r="B1726" s="26" t="s">
        <v>6416</v>
      </c>
      <c r="C1726" s="26" t="s">
        <v>95</v>
      </c>
      <c r="D1726" s="26" t="s">
        <v>96</v>
      </c>
      <c r="E1726" s="26">
        <v>16</v>
      </c>
      <c r="F1726" s="26">
        <v>32</v>
      </c>
      <c r="G1726" s="26" t="s">
        <v>629</v>
      </c>
      <c r="H1726" s="26">
        <v>250</v>
      </c>
      <c r="I1726" s="27">
        <v>121809</v>
      </c>
      <c r="J1726" s="43">
        <f t="shared" si="52"/>
        <v>2.4628722015614609E-2</v>
      </c>
      <c r="K1726" s="26" t="str">
        <f t="shared" si="53"/>
        <v>Yes</v>
      </c>
      <c r="L1726" s="27" t="s">
        <v>118</v>
      </c>
    </row>
    <row r="1727" spans="1:12" ht="15.6" x14ac:dyDescent="0.3">
      <c r="A1727" s="26" t="s">
        <v>6145</v>
      </c>
      <c r="B1727" s="26" t="s">
        <v>6146</v>
      </c>
      <c r="C1727" s="26" t="s">
        <v>1174</v>
      </c>
      <c r="D1727" s="26" t="s">
        <v>151</v>
      </c>
      <c r="E1727" s="26">
        <v>46</v>
      </c>
      <c r="F1727" s="26">
        <v>90</v>
      </c>
      <c r="G1727" s="26" t="s">
        <v>629</v>
      </c>
      <c r="H1727" s="26">
        <v>100</v>
      </c>
      <c r="I1727" s="27">
        <v>48639</v>
      </c>
      <c r="J1727" s="43">
        <f t="shared" si="52"/>
        <v>2.4671559859372107E-2</v>
      </c>
      <c r="K1727" s="26" t="str">
        <f t="shared" si="53"/>
        <v>Yes</v>
      </c>
      <c r="L1727" s="27" t="s">
        <v>147</v>
      </c>
    </row>
    <row r="1728" spans="1:12" ht="15.6" x14ac:dyDescent="0.3">
      <c r="A1728" s="26" t="s">
        <v>5877</v>
      </c>
      <c r="B1728" s="26" t="s">
        <v>5878</v>
      </c>
      <c r="C1728" s="26" t="s">
        <v>195</v>
      </c>
      <c r="D1728" s="26" t="s">
        <v>729</v>
      </c>
      <c r="E1728" s="26">
        <v>1284</v>
      </c>
      <c r="F1728" s="26">
        <v>3300</v>
      </c>
      <c r="G1728" s="26" t="s">
        <v>629</v>
      </c>
      <c r="H1728" s="26">
        <v>68.86</v>
      </c>
      <c r="I1728" s="27">
        <v>33465.752002661677</v>
      </c>
      <c r="J1728" s="43">
        <f t="shared" si="52"/>
        <v>2.4691511487154962E-2</v>
      </c>
      <c r="K1728" s="26" t="str">
        <f t="shared" si="53"/>
        <v>Yes</v>
      </c>
      <c r="L1728" s="27" t="s">
        <v>147</v>
      </c>
    </row>
    <row r="1729" spans="1:12" ht="15.6" x14ac:dyDescent="0.3">
      <c r="A1729" s="26" t="s">
        <v>6149</v>
      </c>
      <c r="B1729" s="26" t="s">
        <v>6150</v>
      </c>
      <c r="C1729" s="26" t="s">
        <v>303</v>
      </c>
      <c r="D1729" s="26" t="s">
        <v>304</v>
      </c>
      <c r="E1729" s="26">
        <v>45</v>
      </c>
      <c r="F1729" s="26">
        <v>149</v>
      </c>
      <c r="G1729" s="26" t="s">
        <v>629</v>
      </c>
      <c r="H1729" s="26">
        <v>64.08</v>
      </c>
      <c r="I1729" s="27">
        <v>31094</v>
      </c>
      <c r="J1729" s="43">
        <f t="shared" si="52"/>
        <v>2.4730173023734484E-2</v>
      </c>
      <c r="K1729" s="26" t="str">
        <f t="shared" si="53"/>
        <v>Yes</v>
      </c>
      <c r="L1729" s="27" t="s">
        <v>147</v>
      </c>
    </row>
    <row r="1730" spans="1:12" ht="15.6" x14ac:dyDescent="0.3">
      <c r="A1730" s="26" t="s">
        <v>6383</v>
      </c>
      <c r="B1730" s="26" t="s">
        <v>6384</v>
      </c>
      <c r="C1730" s="26" t="s">
        <v>143</v>
      </c>
      <c r="D1730" s="26" t="s">
        <v>144</v>
      </c>
      <c r="E1730" s="26">
        <v>24</v>
      </c>
      <c r="F1730" s="26">
        <v>45</v>
      </c>
      <c r="G1730" s="26" t="s">
        <v>629</v>
      </c>
      <c r="H1730" s="26">
        <v>255.85</v>
      </c>
      <c r="I1730" s="27">
        <v>123651</v>
      </c>
      <c r="J1730" s="43">
        <f t="shared" ref="J1730:J1793" si="54">(12*(H1730))/(I1730)</f>
        <v>2.4829560618191523E-2</v>
      </c>
      <c r="K1730" s="26" t="str">
        <f t="shared" si="53"/>
        <v>Yes</v>
      </c>
      <c r="L1730" s="27" t="s">
        <v>118</v>
      </c>
    </row>
    <row r="1731" spans="1:12" ht="15.6" x14ac:dyDescent="0.3">
      <c r="A1731" s="26" t="s">
        <v>6201</v>
      </c>
      <c r="B1731" s="26" t="s">
        <v>6202</v>
      </c>
      <c r="C1731" s="26" t="s">
        <v>1174</v>
      </c>
      <c r="D1731" s="26" t="s">
        <v>151</v>
      </c>
      <c r="E1731" s="26">
        <v>27</v>
      </c>
      <c r="F1731" s="26">
        <v>70</v>
      </c>
      <c r="G1731" s="26" t="s">
        <v>629</v>
      </c>
      <c r="H1731" s="26">
        <v>82.48</v>
      </c>
      <c r="I1731" s="27">
        <v>39559</v>
      </c>
      <c r="J1731" s="43">
        <f t="shared" si="54"/>
        <v>2.5019843777648574E-2</v>
      </c>
      <c r="K1731" s="26" t="str">
        <f t="shared" ref="K1731:K1794" si="55">IF(J1731&gt;1.5%,"Yes","No")</f>
        <v>Yes</v>
      </c>
      <c r="L1731" s="27" t="s">
        <v>147</v>
      </c>
    </row>
    <row r="1732" spans="1:12" ht="15.6" x14ac:dyDescent="0.3">
      <c r="A1732" s="26" t="s">
        <v>6063</v>
      </c>
      <c r="B1732" s="26" t="s">
        <v>6064</v>
      </c>
      <c r="C1732" s="26" t="s">
        <v>1387</v>
      </c>
      <c r="D1732" s="26" t="s">
        <v>434</v>
      </c>
      <c r="E1732" s="26">
        <v>85</v>
      </c>
      <c r="F1732" s="26">
        <v>180</v>
      </c>
      <c r="G1732" s="26" t="s">
        <v>629</v>
      </c>
      <c r="H1732" s="26">
        <v>55</v>
      </c>
      <c r="I1732" s="27">
        <v>26327</v>
      </c>
      <c r="J1732" s="43">
        <f t="shared" si="54"/>
        <v>2.5069320469480003E-2</v>
      </c>
      <c r="K1732" s="26" t="str">
        <f t="shared" si="55"/>
        <v>Yes</v>
      </c>
      <c r="L1732" s="27" t="s">
        <v>147</v>
      </c>
    </row>
    <row r="1733" spans="1:12" ht="15.6" x14ac:dyDescent="0.3">
      <c r="A1733" s="26" t="s">
        <v>6301</v>
      </c>
      <c r="B1733" s="26" t="s">
        <v>6302</v>
      </c>
      <c r="C1733" s="26" t="s">
        <v>164</v>
      </c>
      <c r="D1733" s="26" t="s">
        <v>101</v>
      </c>
      <c r="E1733" s="26">
        <v>89</v>
      </c>
      <c r="F1733" s="26">
        <v>298</v>
      </c>
      <c r="G1733" s="26" t="s">
        <v>629</v>
      </c>
      <c r="H1733" s="26">
        <v>104.93</v>
      </c>
      <c r="I1733" s="27">
        <v>50145</v>
      </c>
      <c r="J1733" s="43">
        <f t="shared" si="54"/>
        <v>2.5110379898294947E-2</v>
      </c>
      <c r="K1733" s="26" t="str">
        <f t="shared" si="55"/>
        <v>Yes</v>
      </c>
      <c r="L1733" s="27" t="s">
        <v>147</v>
      </c>
    </row>
    <row r="1734" spans="1:12" ht="15.6" x14ac:dyDescent="0.3">
      <c r="A1734" s="26" t="s">
        <v>6409</v>
      </c>
      <c r="B1734" s="26" t="s">
        <v>6410</v>
      </c>
      <c r="C1734" s="26" t="s">
        <v>479</v>
      </c>
      <c r="D1734" s="26" t="s">
        <v>182</v>
      </c>
      <c r="E1734" s="26">
        <v>17</v>
      </c>
      <c r="F1734" s="26">
        <v>38</v>
      </c>
      <c r="G1734" s="26" t="s">
        <v>629</v>
      </c>
      <c r="H1734" s="26">
        <v>196.67</v>
      </c>
      <c r="I1734" s="27">
        <v>93905.999999999985</v>
      </c>
      <c r="J1734" s="43">
        <f t="shared" si="54"/>
        <v>2.513194045108939E-2</v>
      </c>
      <c r="K1734" s="26" t="str">
        <f t="shared" si="55"/>
        <v>Yes</v>
      </c>
      <c r="L1734" s="27" t="s">
        <v>118</v>
      </c>
    </row>
    <row r="1735" spans="1:12" ht="15.6" x14ac:dyDescent="0.3">
      <c r="A1735" s="26" t="s">
        <v>6113</v>
      </c>
      <c r="B1735" s="26" t="s">
        <v>6114</v>
      </c>
      <c r="C1735" s="26" t="s">
        <v>344</v>
      </c>
      <c r="D1735" s="26" t="s">
        <v>175</v>
      </c>
      <c r="E1735" s="26">
        <v>64</v>
      </c>
      <c r="F1735" s="26">
        <v>175</v>
      </c>
      <c r="G1735" s="26" t="s">
        <v>629</v>
      </c>
      <c r="H1735" s="26">
        <v>70</v>
      </c>
      <c r="I1735" s="27">
        <v>33350</v>
      </c>
      <c r="J1735" s="43">
        <f t="shared" si="54"/>
        <v>2.5187406296851574E-2</v>
      </c>
      <c r="K1735" s="26" t="str">
        <f t="shared" si="55"/>
        <v>Yes</v>
      </c>
      <c r="L1735" s="27" t="s">
        <v>147</v>
      </c>
    </row>
    <row r="1736" spans="1:12" ht="15.6" x14ac:dyDescent="0.3">
      <c r="A1736" s="26" t="s">
        <v>6595</v>
      </c>
      <c r="B1736" s="26" t="s">
        <v>6596</v>
      </c>
      <c r="C1736" s="26" t="s">
        <v>1174</v>
      </c>
      <c r="D1736" s="26" t="s">
        <v>151</v>
      </c>
      <c r="E1736" s="26">
        <v>20</v>
      </c>
      <c r="F1736" s="26">
        <v>58</v>
      </c>
      <c r="G1736" s="26" t="s">
        <v>629</v>
      </c>
      <c r="H1736" s="26">
        <v>170</v>
      </c>
      <c r="I1736" s="27">
        <v>80477</v>
      </c>
      <c r="J1736" s="43">
        <f t="shared" si="54"/>
        <v>2.5348857437528734E-2</v>
      </c>
      <c r="K1736" s="26" t="str">
        <f t="shared" si="55"/>
        <v>Yes</v>
      </c>
      <c r="L1736" s="27" t="s">
        <v>118</v>
      </c>
    </row>
    <row r="1737" spans="1:12" ht="15.6" x14ac:dyDescent="0.3">
      <c r="A1737" s="26" t="s">
        <v>6127</v>
      </c>
      <c r="B1737" s="26" t="s">
        <v>6128</v>
      </c>
      <c r="C1737" s="26" t="s">
        <v>272</v>
      </c>
      <c r="D1737" s="26" t="s">
        <v>273</v>
      </c>
      <c r="E1737" s="26">
        <v>54</v>
      </c>
      <c r="F1737" s="26">
        <v>191</v>
      </c>
      <c r="G1737" s="26" t="s">
        <v>629</v>
      </c>
      <c r="H1737" s="26">
        <v>37.99</v>
      </c>
      <c r="I1737" s="27">
        <v>17926</v>
      </c>
      <c r="J1737" s="43">
        <f t="shared" si="54"/>
        <v>2.5431217226375098E-2</v>
      </c>
      <c r="K1737" s="26" t="str">
        <f t="shared" si="55"/>
        <v>Yes</v>
      </c>
      <c r="L1737" s="27" t="s">
        <v>147</v>
      </c>
    </row>
    <row r="1738" spans="1:12" ht="15.6" x14ac:dyDescent="0.3">
      <c r="A1738" s="26" t="s">
        <v>6353</v>
      </c>
      <c r="B1738" s="26" t="s">
        <v>6354</v>
      </c>
      <c r="C1738" s="26" t="s">
        <v>303</v>
      </c>
      <c r="D1738" s="26" t="s">
        <v>304</v>
      </c>
      <c r="E1738" s="26">
        <v>38</v>
      </c>
      <c r="F1738" s="26">
        <v>125</v>
      </c>
      <c r="G1738" s="26" t="s">
        <v>629</v>
      </c>
      <c r="H1738" s="26">
        <v>151.33000000000001</v>
      </c>
      <c r="I1738" s="27">
        <v>71024</v>
      </c>
      <c r="J1738" s="43">
        <f t="shared" si="54"/>
        <v>2.5568258616805586E-2</v>
      </c>
      <c r="K1738" s="26" t="str">
        <f t="shared" si="55"/>
        <v>Yes</v>
      </c>
      <c r="L1738" s="27" t="s">
        <v>130</v>
      </c>
    </row>
    <row r="1739" spans="1:12" ht="15.6" x14ac:dyDescent="0.3">
      <c r="A1739" s="26" t="s">
        <v>6037</v>
      </c>
      <c r="B1739" s="26" t="s">
        <v>6038</v>
      </c>
      <c r="C1739" s="26" t="s">
        <v>195</v>
      </c>
      <c r="D1739" s="26" t="s">
        <v>729</v>
      </c>
      <c r="E1739" s="26">
        <v>100</v>
      </c>
      <c r="F1739" s="26">
        <v>330</v>
      </c>
      <c r="G1739" s="26" t="s">
        <v>629</v>
      </c>
      <c r="H1739" s="26">
        <v>71</v>
      </c>
      <c r="I1739" s="27">
        <v>33204</v>
      </c>
      <c r="J1739" s="43">
        <f t="shared" si="54"/>
        <v>2.5659559089266353E-2</v>
      </c>
      <c r="K1739" s="26" t="str">
        <f t="shared" si="55"/>
        <v>Yes</v>
      </c>
      <c r="L1739" s="27" t="s">
        <v>147</v>
      </c>
    </row>
    <row r="1740" spans="1:12" ht="15.6" x14ac:dyDescent="0.3">
      <c r="A1740" s="26" t="s">
        <v>6447</v>
      </c>
      <c r="B1740" s="26" t="s">
        <v>6448</v>
      </c>
      <c r="C1740" s="26" t="s">
        <v>133</v>
      </c>
      <c r="D1740" s="26" t="s">
        <v>742</v>
      </c>
      <c r="E1740" s="26">
        <v>2447</v>
      </c>
      <c r="F1740" s="26">
        <v>6870</v>
      </c>
      <c r="G1740" s="26" t="s">
        <v>629</v>
      </c>
      <c r="H1740" s="26">
        <v>247.68</v>
      </c>
      <c r="I1740" s="27">
        <v>115450.93171734759</v>
      </c>
      <c r="J1740" s="43">
        <f t="shared" si="54"/>
        <v>2.5743923897267301E-2</v>
      </c>
      <c r="K1740" s="26" t="str">
        <f t="shared" si="55"/>
        <v>Yes</v>
      </c>
      <c r="L1740" s="27" t="s">
        <v>118</v>
      </c>
    </row>
    <row r="1741" spans="1:12" ht="15.6" x14ac:dyDescent="0.3">
      <c r="A1741" s="26" t="s">
        <v>5823</v>
      </c>
      <c r="B1741" s="26" t="s">
        <v>5824</v>
      </c>
      <c r="C1741" s="26" t="s">
        <v>211</v>
      </c>
      <c r="D1741" s="26" t="s">
        <v>278</v>
      </c>
      <c r="E1741" s="26">
        <v>31</v>
      </c>
      <c r="F1741" s="26">
        <v>50</v>
      </c>
      <c r="G1741" s="26" t="s">
        <v>629</v>
      </c>
      <c r="H1741" s="26">
        <v>75</v>
      </c>
      <c r="I1741" s="27">
        <v>34428</v>
      </c>
      <c r="J1741" s="43">
        <f t="shared" si="54"/>
        <v>2.6141512722202859E-2</v>
      </c>
      <c r="K1741" s="26" t="str">
        <f t="shared" si="55"/>
        <v>Yes</v>
      </c>
      <c r="L1741" s="27" t="s">
        <v>147</v>
      </c>
    </row>
    <row r="1742" spans="1:12" ht="15.6" x14ac:dyDescent="0.3">
      <c r="A1742" s="26" t="s">
        <v>6121</v>
      </c>
      <c r="B1742" s="26" t="s">
        <v>6122</v>
      </c>
      <c r="C1742" s="26" t="s">
        <v>320</v>
      </c>
      <c r="D1742" s="26" t="s">
        <v>321</v>
      </c>
      <c r="E1742" s="26">
        <v>60</v>
      </c>
      <c r="F1742" s="26">
        <v>90</v>
      </c>
      <c r="G1742" s="26" t="s">
        <v>629</v>
      </c>
      <c r="H1742" s="26">
        <v>87.64</v>
      </c>
      <c r="I1742" s="27">
        <v>40050</v>
      </c>
      <c r="J1742" s="43">
        <f t="shared" si="54"/>
        <v>2.6259176029962548E-2</v>
      </c>
      <c r="K1742" s="26" t="str">
        <f t="shared" si="55"/>
        <v>Yes</v>
      </c>
      <c r="L1742" s="27" t="s">
        <v>147</v>
      </c>
    </row>
    <row r="1743" spans="1:12" ht="15.6" x14ac:dyDescent="0.3">
      <c r="A1743" s="26" t="s">
        <v>5853</v>
      </c>
      <c r="B1743" s="26" t="s">
        <v>5854</v>
      </c>
      <c r="C1743" s="26" t="s">
        <v>211</v>
      </c>
      <c r="D1743" s="26" t="s">
        <v>295</v>
      </c>
      <c r="E1743" s="26">
        <v>2882</v>
      </c>
      <c r="F1743" s="26">
        <v>9510</v>
      </c>
      <c r="G1743" s="26" t="s">
        <v>629</v>
      </c>
      <c r="H1743" s="26">
        <v>76.66</v>
      </c>
      <c r="I1743" s="27">
        <v>34844.040276531727</v>
      </c>
      <c r="J1743" s="43">
        <f t="shared" si="54"/>
        <v>2.6401071537607752E-2</v>
      </c>
      <c r="K1743" s="26" t="str">
        <f t="shared" si="55"/>
        <v>Yes</v>
      </c>
      <c r="L1743" s="27" t="s">
        <v>147</v>
      </c>
    </row>
    <row r="1744" spans="1:12" ht="15.6" x14ac:dyDescent="0.3">
      <c r="A1744" s="26" t="s">
        <v>6375</v>
      </c>
      <c r="B1744" s="26" t="s">
        <v>6376</v>
      </c>
      <c r="C1744" s="26" t="s">
        <v>479</v>
      </c>
      <c r="D1744" s="26" t="s">
        <v>182</v>
      </c>
      <c r="E1744" s="26">
        <v>26</v>
      </c>
      <c r="F1744" s="26">
        <v>79</v>
      </c>
      <c r="G1744" s="26" t="s">
        <v>629</v>
      </c>
      <c r="H1744" s="26">
        <v>217.15</v>
      </c>
      <c r="I1744" s="27">
        <v>98513.387433745302</v>
      </c>
      <c r="J1744" s="43">
        <f t="shared" si="54"/>
        <v>2.6451227268502145E-2</v>
      </c>
      <c r="K1744" s="26" t="str">
        <f t="shared" si="55"/>
        <v>Yes</v>
      </c>
      <c r="L1744" s="27" t="s">
        <v>118</v>
      </c>
    </row>
    <row r="1745" spans="1:12" ht="15.6" x14ac:dyDescent="0.3">
      <c r="A1745" s="26" t="s">
        <v>6551</v>
      </c>
      <c r="B1745" s="26" t="s">
        <v>6552</v>
      </c>
      <c r="C1745" s="26" t="s">
        <v>407</v>
      </c>
      <c r="D1745" s="26" t="s">
        <v>88</v>
      </c>
      <c r="E1745" s="26">
        <v>47</v>
      </c>
      <c r="F1745" s="26">
        <v>98</v>
      </c>
      <c r="G1745" s="26" t="s">
        <v>629</v>
      </c>
      <c r="H1745" s="26">
        <v>116.88</v>
      </c>
      <c r="I1745" s="27">
        <v>52958.75489207761</v>
      </c>
      <c r="J1745" s="43">
        <f t="shared" si="54"/>
        <v>2.6484006333952096E-2</v>
      </c>
      <c r="K1745" s="26" t="str">
        <f t="shared" si="55"/>
        <v>Yes</v>
      </c>
      <c r="L1745" s="27" t="s">
        <v>147</v>
      </c>
    </row>
    <row r="1746" spans="1:12" ht="15.6" x14ac:dyDescent="0.3">
      <c r="A1746" s="26" t="s">
        <v>6305</v>
      </c>
      <c r="B1746" s="26" t="s">
        <v>6306</v>
      </c>
      <c r="C1746" s="26" t="s">
        <v>344</v>
      </c>
      <c r="D1746" s="26" t="s">
        <v>175</v>
      </c>
      <c r="E1746" s="26">
        <v>83</v>
      </c>
      <c r="F1746" s="26">
        <v>200</v>
      </c>
      <c r="G1746" s="26" t="s">
        <v>629</v>
      </c>
      <c r="H1746" s="26">
        <v>126.65</v>
      </c>
      <c r="I1746" s="27">
        <v>56480</v>
      </c>
      <c r="J1746" s="43">
        <f t="shared" si="54"/>
        <v>2.6908640226628897E-2</v>
      </c>
      <c r="K1746" s="26" t="str">
        <f t="shared" si="55"/>
        <v>Yes</v>
      </c>
      <c r="L1746" s="27" t="s">
        <v>130</v>
      </c>
    </row>
    <row r="1747" spans="1:12" ht="15.6" x14ac:dyDescent="0.3">
      <c r="A1747" s="26" t="s">
        <v>6583</v>
      </c>
      <c r="B1747" s="26" t="s">
        <v>6584</v>
      </c>
      <c r="C1747" s="26" t="s">
        <v>1174</v>
      </c>
      <c r="D1747" s="26" t="s">
        <v>151</v>
      </c>
      <c r="E1747" s="26">
        <v>24</v>
      </c>
      <c r="F1747" s="26">
        <v>55</v>
      </c>
      <c r="G1747" s="26" t="s">
        <v>629</v>
      </c>
      <c r="H1747" s="26">
        <v>108.98</v>
      </c>
      <c r="I1747" s="27">
        <v>48586.6596437177</v>
      </c>
      <c r="J1747" s="43">
        <f t="shared" si="54"/>
        <v>2.6916030235247804E-2</v>
      </c>
      <c r="K1747" s="26" t="str">
        <f t="shared" si="55"/>
        <v>Yes</v>
      </c>
      <c r="L1747" s="27" t="s">
        <v>147</v>
      </c>
    </row>
    <row r="1748" spans="1:12" ht="15.6" x14ac:dyDescent="0.3">
      <c r="A1748" s="26" t="s">
        <v>6109</v>
      </c>
      <c r="B1748" s="26" t="s">
        <v>6110</v>
      </c>
      <c r="C1748" s="26" t="s">
        <v>255</v>
      </c>
      <c r="D1748" s="26" t="s">
        <v>256</v>
      </c>
      <c r="E1748" s="26">
        <v>66</v>
      </c>
      <c r="F1748" s="26">
        <v>350</v>
      </c>
      <c r="G1748" s="26" t="s">
        <v>629</v>
      </c>
      <c r="H1748" s="26">
        <v>80.8</v>
      </c>
      <c r="I1748" s="27">
        <v>35964</v>
      </c>
      <c r="J1748" s="43">
        <f t="shared" si="54"/>
        <v>2.6960293626960292E-2</v>
      </c>
      <c r="K1748" s="26" t="str">
        <f t="shared" si="55"/>
        <v>Yes</v>
      </c>
      <c r="L1748" s="27" t="s">
        <v>147</v>
      </c>
    </row>
    <row r="1749" spans="1:12" ht="15.6" x14ac:dyDescent="0.3">
      <c r="A1749" s="26" t="s">
        <v>6345</v>
      </c>
      <c r="B1749" s="26" t="s">
        <v>6346</v>
      </c>
      <c r="C1749" s="26" t="s">
        <v>128</v>
      </c>
      <c r="D1749" s="26" t="s">
        <v>175</v>
      </c>
      <c r="E1749" s="26">
        <v>41</v>
      </c>
      <c r="F1749" s="26">
        <v>135</v>
      </c>
      <c r="G1749" s="26" t="s">
        <v>629</v>
      </c>
      <c r="H1749" s="26">
        <v>156.36000000000001</v>
      </c>
      <c r="I1749" s="27">
        <v>69440</v>
      </c>
      <c r="J1749" s="43">
        <f t="shared" si="54"/>
        <v>2.7020737327188942E-2</v>
      </c>
      <c r="K1749" s="26" t="str">
        <f t="shared" si="55"/>
        <v>Yes</v>
      </c>
      <c r="L1749" s="27" t="s">
        <v>130</v>
      </c>
    </row>
    <row r="1750" spans="1:12" ht="15.6" x14ac:dyDescent="0.3">
      <c r="A1750" s="26" t="s">
        <v>6589</v>
      </c>
      <c r="B1750" s="26" t="s">
        <v>6590</v>
      </c>
      <c r="C1750" s="26" t="s">
        <v>150</v>
      </c>
      <c r="D1750" s="26" t="s">
        <v>204</v>
      </c>
      <c r="E1750" s="26">
        <v>22</v>
      </c>
      <c r="F1750" s="26">
        <v>69</v>
      </c>
      <c r="G1750" s="26" t="s">
        <v>629</v>
      </c>
      <c r="H1750" s="26">
        <v>156.96</v>
      </c>
      <c r="I1750" s="27">
        <v>69519</v>
      </c>
      <c r="J1750" s="43">
        <f t="shared" si="54"/>
        <v>2.7093600310706425E-2</v>
      </c>
      <c r="K1750" s="26" t="str">
        <f t="shared" si="55"/>
        <v>Yes</v>
      </c>
      <c r="L1750" s="27" t="s">
        <v>130</v>
      </c>
    </row>
    <row r="1751" spans="1:12" ht="15.6" x14ac:dyDescent="0.3">
      <c r="A1751" s="26" t="s">
        <v>6519</v>
      </c>
      <c r="B1751" s="26" t="s">
        <v>6520</v>
      </c>
      <c r="C1751" s="26" t="s">
        <v>191</v>
      </c>
      <c r="D1751" s="26" t="s">
        <v>192</v>
      </c>
      <c r="E1751" s="26">
        <v>129</v>
      </c>
      <c r="F1751" s="26">
        <v>361</v>
      </c>
      <c r="G1751" s="26" t="s">
        <v>629</v>
      </c>
      <c r="H1751" s="26">
        <v>154.32</v>
      </c>
      <c r="I1751" s="27">
        <v>68298.000000000015</v>
      </c>
      <c r="J1751" s="43">
        <f t="shared" si="54"/>
        <v>2.7114117543705518E-2</v>
      </c>
      <c r="K1751" s="26" t="str">
        <f t="shared" si="55"/>
        <v>Yes</v>
      </c>
      <c r="L1751" s="27" t="s">
        <v>130</v>
      </c>
    </row>
    <row r="1752" spans="1:12" ht="15.6" x14ac:dyDescent="0.3">
      <c r="A1752" s="26" t="s">
        <v>6337</v>
      </c>
      <c r="B1752" s="26" t="s">
        <v>6338</v>
      </c>
      <c r="C1752" s="26" t="s">
        <v>139</v>
      </c>
      <c r="D1752" s="26" t="s">
        <v>483</v>
      </c>
      <c r="E1752" s="26">
        <v>44</v>
      </c>
      <c r="F1752" s="26">
        <v>88</v>
      </c>
      <c r="G1752" s="26" t="s">
        <v>629</v>
      </c>
      <c r="H1752" s="26">
        <v>125</v>
      </c>
      <c r="I1752" s="27">
        <v>55093.3734942304</v>
      </c>
      <c r="J1752" s="43">
        <f t="shared" si="54"/>
        <v>2.7226504838319367E-2</v>
      </c>
      <c r="K1752" s="26" t="str">
        <f t="shared" si="55"/>
        <v>Yes</v>
      </c>
      <c r="L1752" s="27" t="s">
        <v>147</v>
      </c>
    </row>
    <row r="1753" spans="1:12" ht="15.6" x14ac:dyDescent="0.3">
      <c r="A1753" s="26" t="s">
        <v>6269</v>
      </c>
      <c r="B1753" s="26" t="s">
        <v>6270</v>
      </c>
      <c r="C1753" s="26" t="s">
        <v>207</v>
      </c>
      <c r="D1753" s="26" t="s">
        <v>545</v>
      </c>
      <c r="E1753" s="26">
        <v>297</v>
      </c>
      <c r="F1753" s="26">
        <v>832</v>
      </c>
      <c r="G1753" s="26" t="s">
        <v>629</v>
      </c>
      <c r="H1753" s="26">
        <v>430.55</v>
      </c>
      <c r="I1753" s="27">
        <v>189464</v>
      </c>
      <c r="J1753" s="43">
        <f t="shared" si="54"/>
        <v>2.7269560444200484E-2</v>
      </c>
      <c r="K1753" s="26" t="str">
        <f t="shared" si="55"/>
        <v>Yes</v>
      </c>
      <c r="L1753" s="27" t="s">
        <v>118</v>
      </c>
    </row>
    <row r="1754" spans="1:12" ht="15.6" x14ac:dyDescent="0.3">
      <c r="A1754" s="26" t="s">
        <v>6579</v>
      </c>
      <c r="B1754" s="26" t="s">
        <v>6580</v>
      </c>
      <c r="C1754" s="26" t="s">
        <v>95</v>
      </c>
      <c r="D1754" s="26" t="s">
        <v>96</v>
      </c>
      <c r="E1754" s="26">
        <v>32</v>
      </c>
      <c r="F1754" s="26">
        <v>105</v>
      </c>
      <c r="G1754" s="26" t="s">
        <v>629</v>
      </c>
      <c r="H1754" s="26">
        <v>125</v>
      </c>
      <c r="I1754" s="27">
        <v>54848.060900817785</v>
      </c>
      <c r="J1754" s="43">
        <f t="shared" si="54"/>
        <v>2.7348277685011742E-2</v>
      </c>
      <c r="K1754" s="26" t="str">
        <f t="shared" si="55"/>
        <v>Yes</v>
      </c>
      <c r="L1754" s="27" t="s">
        <v>147</v>
      </c>
    </row>
    <row r="1755" spans="1:12" ht="15.6" x14ac:dyDescent="0.3">
      <c r="A1755" s="26" t="s">
        <v>6451</v>
      </c>
      <c r="B1755" s="26" t="s">
        <v>6452</v>
      </c>
      <c r="C1755" s="26" t="s">
        <v>211</v>
      </c>
      <c r="D1755" s="26" t="s">
        <v>295</v>
      </c>
      <c r="E1755" s="26">
        <v>2124</v>
      </c>
      <c r="F1755" s="26">
        <v>4617</v>
      </c>
      <c r="G1755" s="26" t="s">
        <v>629</v>
      </c>
      <c r="H1755" s="26">
        <v>104.45</v>
      </c>
      <c r="I1755" s="27">
        <v>45805.025914715043</v>
      </c>
      <c r="J1755" s="43">
        <f t="shared" si="54"/>
        <v>2.7363809428548765E-2</v>
      </c>
      <c r="K1755" s="26" t="str">
        <f t="shared" si="55"/>
        <v>Yes</v>
      </c>
      <c r="L1755" s="27" t="s">
        <v>147</v>
      </c>
    </row>
    <row r="1756" spans="1:12" ht="15.6" x14ac:dyDescent="0.3">
      <c r="A1756" s="26" t="s">
        <v>6241</v>
      </c>
      <c r="B1756" s="26" t="s">
        <v>6242</v>
      </c>
      <c r="C1756" s="26" t="s">
        <v>514</v>
      </c>
      <c r="D1756" s="26" t="s">
        <v>172</v>
      </c>
      <c r="E1756" s="26">
        <v>14</v>
      </c>
      <c r="F1756" s="26">
        <v>40</v>
      </c>
      <c r="G1756" s="26" t="s">
        <v>629</v>
      </c>
      <c r="H1756" s="26">
        <v>100</v>
      </c>
      <c r="I1756" s="27">
        <v>43684</v>
      </c>
      <c r="J1756" s="43">
        <f t="shared" si="54"/>
        <v>2.7470011903671824E-2</v>
      </c>
      <c r="K1756" s="26" t="str">
        <f t="shared" si="55"/>
        <v>Yes</v>
      </c>
      <c r="L1756" s="27" t="s">
        <v>147</v>
      </c>
    </row>
    <row r="1757" spans="1:12" ht="15.6" x14ac:dyDescent="0.3">
      <c r="A1757" s="26" t="s">
        <v>6359</v>
      </c>
      <c r="B1757" s="26" t="s">
        <v>6360</v>
      </c>
      <c r="C1757" s="26" t="s">
        <v>211</v>
      </c>
      <c r="D1757" s="26" t="s">
        <v>278</v>
      </c>
      <c r="E1757" s="26">
        <v>29</v>
      </c>
      <c r="F1757" s="26">
        <v>90</v>
      </c>
      <c r="G1757" s="26" t="s">
        <v>629</v>
      </c>
      <c r="H1757" s="26">
        <v>133.97999999999999</v>
      </c>
      <c r="I1757" s="27">
        <v>58438</v>
      </c>
      <c r="J1757" s="43">
        <f t="shared" si="54"/>
        <v>2.7512235189431529E-2</v>
      </c>
      <c r="K1757" s="26" t="str">
        <f t="shared" si="55"/>
        <v>Yes</v>
      </c>
      <c r="L1757" s="27" t="s">
        <v>130</v>
      </c>
    </row>
    <row r="1758" spans="1:12" ht="15.6" x14ac:dyDescent="0.3">
      <c r="A1758" s="26" t="s">
        <v>6075</v>
      </c>
      <c r="B1758" s="26" t="s">
        <v>6076</v>
      </c>
      <c r="C1758" s="26" t="s">
        <v>955</v>
      </c>
      <c r="D1758" s="26" t="s">
        <v>155</v>
      </c>
      <c r="E1758" s="26">
        <v>82</v>
      </c>
      <c r="F1758" s="26">
        <v>232</v>
      </c>
      <c r="G1758" s="26" t="s">
        <v>629</v>
      </c>
      <c r="H1758" s="26">
        <v>45</v>
      </c>
      <c r="I1758" s="27">
        <v>19621</v>
      </c>
      <c r="J1758" s="43">
        <f t="shared" si="54"/>
        <v>2.7521533051322562E-2</v>
      </c>
      <c r="K1758" s="26" t="str">
        <f t="shared" si="55"/>
        <v>Yes</v>
      </c>
      <c r="L1758" s="27" t="s">
        <v>147</v>
      </c>
    </row>
    <row r="1759" spans="1:12" ht="15.6" x14ac:dyDescent="0.3">
      <c r="A1759" s="26" t="s">
        <v>6511</v>
      </c>
      <c r="B1759" s="26" t="s">
        <v>6512</v>
      </c>
      <c r="C1759" s="26" t="s">
        <v>255</v>
      </c>
      <c r="D1759" s="26" t="s">
        <v>256</v>
      </c>
      <c r="E1759" s="26">
        <v>147</v>
      </c>
      <c r="F1759" s="26">
        <v>340</v>
      </c>
      <c r="G1759" s="26" t="s">
        <v>629</v>
      </c>
      <c r="H1759" s="26">
        <v>103.67</v>
      </c>
      <c r="I1759" s="27">
        <v>45192</v>
      </c>
      <c r="J1759" s="43">
        <f t="shared" si="54"/>
        <v>2.7527881040892193E-2</v>
      </c>
      <c r="K1759" s="26" t="str">
        <f t="shared" si="55"/>
        <v>Yes</v>
      </c>
      <c r="L1759" s="27" t="s">
        <v>147</v>
      </c>
    </row>
    <row r="1760" spans="1:12" ht="15.6" x14ac:dyDescent="0.3">
      <c r="A1760" s="26" t="s">
        <v>6339</v>
      </c>
      <c r="B1760" s="26" t="s">
        <v>6340</v>
      </c>
      <c r="C1760" s="26" t="s">
        <v>105</v>
      </c>
      <c r="D1760" s="26" t="s">
        <v>106</v>
      </c>
      <c r="E1760" s="26">
        <v>43</v>
      </c>
      <c r="F1760" s="26">
        <v>150</v>
      </c>
      <c r="G1760" s="26" t="s">
        <v>629</v>
      </c>
      <c r="H1760" s="26">
        <v>148</v>
      </c>
      <c r="I1760" s="27">
        <v>64478.774361883807</v>
      </c>
      <c r="J1760" s="43">
        <f t="shared" si="54"/>
        <v>2.7543947873951376E-2</v>
      </c>
      <c r="K1760" s="26" t="str">
        <f t="shared" si="55"/>
        <v>Yes</v>
      </c>
      <c r="L1760" s="27" t="s">
        <v>130</v>
      </c>
    </row>
    <row r="1761" spans="1:12" ht="15.6" x14ac:dyDescent="0.3">
      <c r="A1761" s="26" t="s">
        <v>6077</v>
      </c>
      <c r="B1761" s="26" t="s">
        <v>6078</v>
      </c>
      <c r="C1761" s="26" t="s">
        <v>249</v>
      </c>
      <c r="D1761" s="26" t="s">
        <v>250</v>
      </c>
      <c r="E1761" s="26">
        <v>79</v>
      </c>
      <c r="F1761" s="26">
        <v>462</v>
      </c>
      <c r="G1761" s="26" t="s">
        <v>629</v>
      </c>
      <c r="H1761" s="26">
        <v>79.459999999999994</v>
      </c>
      <c r="I1761" s="27">
        <v>34471</v>
      </c>
      <c r="J1761" s="43">
        <f t="shared" si="54"/>
        <v>2.7661512575788343E-2</v>
      </c>
      <c r="K1761" s="26" t="str">
        <f t="shared" si="55"/>
        <v>Yes</v>
      </c>
      <c r="L1761" s="27" t="s">
        <v>147</v>
      </c>
    </row>
    <row r="1762" spans="1:12" ht="15.6" x14ac:dyDescent="0.3">
      <c r="A1762" s="26" t="s">
        <v>6225</v>
      </c>
      <c r="B1762" s="26" t="s">
        <v>6226</v>
      </c>
      <c r="C1762" s="26" t="s">
        <v>955</v>
      </c>
      <c r="D1762" s="26" t="s">
        <v>155</v>
      </c>
      <c r="E1762" s="26">
        <v>19</v>
      </c>
      <c r="F1762" s="26">
        <v>30</v>
      </c>
      <c r="G1762" s="26" t="s">
        <v>629</v>
      </c>
      <c r="H1762" s="26">
        <v>45.4</v>
      </c>
      <c r="I1762" s="27">
        <v>19621</v>
      </c>
      <c r="J1762" s="43">
        <f t="shared" si="54"/>
        <v>2.7766168900667649E-2</v>
      </c>
      <c r="K1762" s="26" t="str">
        <f t="shared" si="55"/>
        <v>Yes</v>
      </c>
      <c r="L1762" s="27" t="s">
        <v>147</v>
      </c>
    </row>
    <row r="1763" spans="1:12" ht="15.6" x14ac:dyDescent="0.3">
      <c r="A1763" s="26" t="s">
        <v>6211</v>
      </c>
      <c r="B1763" s="26" t="s">
        <v>6212</v>
      </c>
      <c r="C1763" s="26" t="s">
        <v>1387</v>
      </c>
      <c r="D1763" s="26" t="s">
        <v>434</v>
      </c>
      <c r="E1763" s="26">
        <v>21</v>
      </c>
      <c r="F1763" s="26">
        <v>60</v>
      </c>
      <c r="G1763" s="26" t="s">
        <v>629</v>
      </c>
      <c r="H1763" s="26">
        <v>100</v>
      </c>
      <c r="I1763" s="27">
        <v>43125</v>
      </c>
      <c r="J1763" s="43">
        <f t="shared" si="54"/>
        <v>2.782608695652174E-2</v>
      </c>
      <c r="K1763" s="26" t="str">
        <f t="shared" si="55"/>
        <v>Yes</v>
      </c>
      <c r="L1763" s="27" t="s">
        <v>147</v>
      </c>
    </row>
    <row r="1764" spans="1:12" ht="15.6" x14ac:dyDescent="0.3">
      <c r="A1764" s="26" t="s">
        <v>6433</v>
      </c>
      <c r="B1764" s="26" t="s">
        <v>6434</v>
      </c>
      <c r="C1764" s="26" t="s">
        <v>397</v>
      </c>
      <c r="D1764" s="26" t="s">
        <v>434</v>
      </c>
      <c r="E1764" s="26">
        <v>5291</v>
      </c>
      <c r="F1764" s="26">
        <v>21654</v>
      </c>
      <c r="G1764" s="26" t="s">
        <v>629</v>
      </c>
      <c r="H1764" s="26">
        <v>108.3</v>
      </c>
      <c r="I1764" s="27">
        <v>46317.196560287732</v>
      </c>
      <c r="J1764" s="43">
        <f t="shared" si="54"/>
        <v>2.8058693023624712E-2</v>
      </c>
      <c r="K1764" s="26" t="str">
        <f t="shared" si="55"/>
        <v>Yes</v>
      </c>
      <c r="L1764" s="27" t="s">
        <v>147</v>
      </c>
    </row>
    <row r="1765" spans="1:12" ht="15.6" x14ac:dyDescent="0.3">
      <c r="A1765" s="26" t="s">
        <v>6045</v>
      </c>
      <c r="B1765" s="26" t="s">
        <v>6046</v>
      </c>
      <c r="C1765" s="26" t="s">
        <v>255</v>
      </c>
      <c r="D1765" s="26" t="s">
        <v>256</v>
      </c>
      <c r="E1765" s="26">
        <v>99</v>
      </c>
      <c r="F1765" s="26">
        <v>454</v>
      </c>
      <c r="G1765" s="26" t="s">
        <v>629</v>
      </c>
      <c r="H1765" s="26">
        <v>45.75</v>
      </c>
      <c r="I1765" s="27">
        <v>19459.113547128123</v>
      </c>
      <c r="J1765" s="43">
        <f t="shared" si="54"/>
        <v>2.8213001515735761E-2</v>
      </c>
      <c r="K1765" s="26" t="str">
        <f t="shared" si="55"/>
        <v>Yes</v>
      </c>
      <c r="L1765" s="27" t="s">
        <v>147</v>
      </c>
    </row>
    <row r="1766" spans="1:12" ht="15.6" x14ac:dyDescent="0.3">
      <c r="A1766" s="26" t="s">
        <v>6083</v>
      </c>
      <c r="B1766" s="26" t="s">
        <v>6084</v>
      </c>
      <c r="C1766" s="26" t="s">
        <v>955</v>
      </c>
      <c r="D1766" s="26" t="s">
        <v>155</v>
      </c>
      <c r="E1766" s="26">
        <v>77</v>
      </c>
      <c r="F1766" s="26">
        <v>350</v>
      </c>
      <c r="G1766" s="26" t="s">
        <v>629</v>
      </c>
      <c r="H1766" s="26">
        <v>78.430000000000007</v>
      </c>
      <c r="I1766" s="27">
        <v>33244</v>
      </c>
      <c r="J1766" s="43">
        <f t="shared" si="54"/>
        <v>2.8310672602574902E-2</v>
      </c>
      <c r="K1766" s="26" t="str">
        <f t="shared" si="55"/>
        <v>Yes</v>
      </c>
      <c r="L1766" s="27" t="s">
        <v>147</v>
      </c>
    </row>
    <row r="1767" spans="1:12" ht="15.6" x14ac:dyDescent="0.3">
      <c r="A1767" s="26" t="s">
        <v>6105</v>
      </c>
      <c r="B1767" s="26" t="s">
        <v>6106</v>
      </c>
      <c r="C1767" s="26" t="s">
        <v>185</v>
      </c>
      <c r="D1767" s="26" t="s">
        <v>186</v>
      </c>
      <c r="E1767" s="26">
        <v>66</v>
      </c>
      <c r="F1767" s="26">
        <v>100</v>
      </c>
      <c r="G1767" s="26" t="s">
        <v>629</v>
      </c>
      <c r="H1767" s="26">
        <v>86.93</v>
      </c>
      <c r="I1767" s="27">
        <v>36771.348791813674</v>
      </c>
      <c r="J1767" s="43">
        <f t="shared" si="54"/>
        <v>2.8368826118019271E-2</v>
      </c>
      <c r="K1767" s="26" t="str">
        <f t="shared" si="55"/>
        <v>Yes</v>
      </c>
      <c r="L1767" s="27" t="s">
        <v>147</v>
      </c>
    </row>
    <row r="1768" spans="1:12" ht="15.6" x14ac:dyDescent="0.3">
      <c r="A1768" s="26" t="s">
        <v>6039</v>
      </c>
      <c r="B1768" s="26" t="s">
        <v>6040</v>
      </c>
      <c r="C1768" s="26" t="s">
        <v>344</v>
      </c>
      <c r="D1768" s="26" t="s">
        <v>175</v>
      </c>
      <c r="E1768" s="26">
        <v>99</v>
      </c>
      <c r="F1768" s="26">
        <v>450</v>
      </c>
      <c r="G1768" s="26" t="s">
        <v>629</v>
      </c>
      <c r="H1768" s="26">
        <v>96.74</v>
      </c>
      <c r="I1768" s="27">
        <v>40769</v>
      </c>
      <c r="J1768" s="43">
        <f t="shared" si="54"/>
        <v>2.8474576271186439E-2</v>
      </c>
      <c r="K1768" s="26" t="str">
        <f t="shared" si="55"/>
        <v>Yes</v>
      </c>
      <c r="L1768" s="27" t="s">
        <v>147</v>
      </c>
    </row>
    <row r="1769" spans="1:12" ht="15.6" x14ac:dyDescent="0.3">
      <c r="A1769" s="26" t="s">
        <v>5837</v>
      </c>
      <c r="B1769" s="26" t="s">
        <v>5838</v>
      </c>
      <c r="C1769" s="26" t="s">
        <v>95</v>
      </c>
      <c r="D1769" s="26" t="s">
        <v>96</v>
      </c>
      <c r="E1769" s="26">
        <v>14</v>
      </c>
      <c r="F1769" s="26">
        <v>35</v>
      </c>
      <c r="G1769" s="26" t="s">
        <v>629</v>
      </c>
      <c r="H1769" s="26">
        <v>75</v>
      </c>
      <c r="I1769" s="27">
        <v>31602</v>
      </c>
      <c r="J1769" s="43">
        <f t="shared" si="54"/>
        <v>2.8479210176571103E-2</v>
      </c>
      <c r="K1769" s="26" t="str">
        <f t="shared" si="55"/>
        <v>Yes</v>
      </c>
      <c r="L1769" s="27" t="s">
        <v>147</v>
      </c>
    </row>
    <row r="1770" spans="1:12" ht="15.6" x14ac:dyDescent="0.3">
      <c r="A1770" s="26" t="s">
        <v>6155</v>
      </c>
      <c r="B1770" s="26" t="s">
        <v>6156</v>
      </c>
      <c r="C1770" s="26" t="s">
        <v>158</v>
      </c>
      <c r="D1770" s="26" t="s">
        <v>96</v>
      </c>
      <c r="E1770" s="26">
        <v>42</v>
      </c>
      <c r="F1770" s="26">
        <v>68</v>
      </c>
      <c r="G1770" s="26" t="s">
        <v>629</v>
      </c>
      <c r="H1770" s="26">
        <v>55</v>
      </c>
      <c r="I1770" s="27">
        <v>23103</v>
      </c>
      <c r="J1770" s="43">
        <f t="shared" si="54"/>
        <v>2.8567718478119723E-2</v>
      </c>
      <c r="K1770" s="26" t="str">
        <f t="shared" si="55"/>
        <v>Yes</v>
      </c>
      <c r="L1770" s="27" t="s">
        <v>147</v>
      </c>
    </row>
    <row r="1771" spans="1:12" ht="15.6" x14ac:dyDescent="0.3">
      <c r="A1771" s="26" t="s">
        <v>6575</v>
      </c>
      <c r="B1771" s="26" t="s">
        <v>6576</v>
      </c>
      <c r="C1771" s="26" t="s">
        <v>303</v>
      </c>
      <c r="D1771" s="26" t="s">
        <v>304</v>
      </c>
      <c r="E1771" s="26">
        <v>32</v>
      </c>
      <c r="F1771" s="26">
        <v>106</v>
      </c>
      <c r="G1771" s="26" t="s">
        <v>629</v>
      </c>
      <c r="H1771" s="26">
        <v>187.58</v>
      </c>
      <c r="I1771" s="27">
        <v>78750</v>
      </c>
      <c r="J1771" s="43">
        <f t="shared" si="54"/>
        <v>2.8583619047619049E-2</v>
      </c>
      <c r="K1771" s="26" t="str">
        <f t="shared" si="55"/>
        <v>Yes</v>
      </c>
      <c r="L1771" s="27" t="s">
        <v>118</v>
      </c>
    </row>
    <row r="1772" spans="1:12" ht="15.6" x14ac:dyDescent="0.3">
      <c r="A1772" s="26" t="s">
        <v>5803</v>
      </c>
      <c r="B1772" s="26" t="s">
        <v>5804</v>
      </c>
      <c r="C1772" s="26" t="s">
        <v>95</v>
      </c>
      <c r="D1772" s="26" t="s">
        <v>96</v>
      </c>
      <c r="E1772" s="26">
        <v>90</v>
      </c>
      <c r="F1772" s="26">
        <v>297</v>
      </c>
      <c r="G1772" s="26" t="s">
        <v>629</v>
      </c>
      <c r="H1772" s="26">
        <v>75.81</v>
      </c>
      <c r="I1772" s="27">
        <v>31602</v>
      </c>
      <c r="J1772" s="43">
        <f t="shared" si="54"/>
        <v>2.8786785646478071E-2</v>
      </c>
      <c r="K1772" s="26" t="str">
        <f t="shared" si="55"/>
        <v>Yes</v>
      </c>
      <c r="L1772" s="27" t="s">
        <v>147</v>
      </c>
    </row>
    <row r="1773" spans="1:12" ht="15.6" x14ac:dyDescent="0.3">
      <c r="A1773" s="26" t="s">
        <v>5897</v>
      </c>
      <c r="B1773" s="26" t="s">
        <v>5898</v>
      </c>
      <c r="C1773" s="26" t="s">
        <v>211</v>
      </c>
      <c r="D1773" s="26" t="s">
        <v>295</v>
      </c>
      <c r="E1773" s="26">
        <v>835</v>
      </c>
      <c r="F1773" s="26">
        <v>1355</v>
      </c>
      <c r="G1773" s="26" t="s">
        <v>629</v>
      </c>
      <c r="H1773" s="26">
        <v>76.27</v>
      </c>
      <c r="I1773" s="27">
        <v>31688.693578789778</v>
      </c>
      <c r="J1773" s="43">
        <f t="shared" si="54"/>
        <v>2.8882225697451865E-2</v>
      </c>
      <c r="K1773" s="26" t="str">
        <f t="shared" si="55"/>
        <v>Yes</v>
      </c>
      <c r="L1773" s="27" t="s">
        <v>147</v>
      </c>
    </row>
    <row r="1774" spans="1:12" ht="15.6" x14ac:dyDescent="0.3">
      <c r="A1774" s="26" t="s">
        <v>5911</v>
      </c>
      <c r="B1774" s="26" t="s">
        <v>5912</v>
      </c>
      <c r="C1774" s="26" t="s">
        <v>164</v>
      </c>
      <c r="D1774" s="26" t="s">
        <v>165</v>
      </c>
      <c r="E1774" s="26">
        <v>582</v>
      </c>
      <c r="F1774" s="26">
        <v>2202</v>
      </c>
      <c r="G1774" s="26" t="s">
        <v>629</v>
      </c>
      <c r="H1774" s="26">
        <v>73.13</v>
      </c>
      <c r="I1774" s="27">
        <v>30361.629492049531</v>
      </c>
      <c r="J1774" s="43">
        <f t="shared" si="54"/>
        <v>2.890358701695497E-2</v>
      </c>
      <c r="K1774" s="26" t="str">
        <f t="shared" si="55"/>
        <v>Yes</v>
      </c>
      <c r="L1774" s="27" t="s">
        <v>147</v>
      </c>
    </row>
    <row r="1775" spans="1:12" ht="15.6" x14ac:dyDescent="0.3">
      <c r="A1775" s="26" t="s">
        <v>6173</v>
      </c>
      <c r="B1775" s="26" t="s">
        <v>6174</v>
      </c>
      <c r="C1775" s="26" t="s">
        <v>158</v>
      </c>
      <c r="D1775" s="26" t="s">
        <v>96</v>
      </c>
      <c r="E1775" s="26">
        <v>34</v>
      </c>
      <c r="F1775" s="26">
        <v>34</v>
      </c>
      <c r="G1775" s="26" t="s">
        <v>629</v>
      </c>
      <c r="H1775" s="26">
        <v>45.25</v>
      </c>
      <c r="I1775" s="27">
        <v>18750</v>
      </c>
      <c r="J1775" s="43">
        <f t="shared" si="54"/>
        <v>2.896E-2</v>
      </c>
      <c r="K1775" s="26" t="str">
        <f t="shared" si="55"/>
        <v>Yes</v>
      </c>
      <c r="L1775" s="27" t="s">
        <v>147</v>
      </c>
    </row>
    <row r="1776" spans="1:12" ht="15.6" x14ac:dyDescent="0.3">
      <c r="A1776" s="26" t="s">
        <v>6391</v>
      </c>
      <c r="B1776" s="26" t="s">
        <v>6392</v>
      </c>
      <c r="C1776" s="26" t="s">
        <v>95</v>
      </c>
      <c r="D1776" s="26" t="s">
        <v>96</v>
      </c>
      <c r="E1776" s="26">
        <v>20</v>
      </c>
      <c r="F1776" s="26">
        <v>80</v>
      </c>
      <c r="G1776" s="26" t="s">
        <v>629</v>
      </c>
      <c r="H1776" s="26">
        <v>270</v>
      </c>
      <c r="I1776" s="27">
        <v>111167</v>
      </c>
      <c r="J1776" s="43">
        <f t="shared" si="54"/>
        <v>2.9145339894033302E-2</v>
      </c>
      <c r="K1776" s="26" t="str">
        <f t="shared" si="55"/>
        <v>Yes</v>
      </c>
      <c r="L1776" s="27" t="s">
        <v>118</v>
      </c>
    </row>
    <row r="1777" spans="1:12" ht="15.6" x14ac:dyDescent="0.3">
      <c r="A1777" s="26" t="s">
        <v>6429</v>
      </c>
      <c r="B1777" s="26" t="s">
        <v>6430</v>
      </c>
      <c r="C1777" s="26" t="s">
        <v>625</v>
      </c>
      <c r="D1777" s="26" t="s">
        <v>238</v>
      </c>
      <c r="E1777" s="26">
        <v>11996</v>
      </c>
      <c r="F1777" s="26">
        <v>54453</v>
      </c>
      <c r="G1777" s="26" t="s">
        <v>629</v>
      </c>
      <c r="H1777" s="26">
        <v>162.06</v>
      </c>
      <c r="I1777" s="27">
        <v>66576.211210101974</v>
      </c>
      <c r="J1777" s="43">
        <f t="shared" si="54"/>
        <v>2.9210433646679447E-2</v>
      </c>
      <c r="K1777" s="26" t="str">
        <f t="shared" si="55"/>
        <v>Yes</v>
      </c>
      <c r="L1777" s="27" t="s">
        <v>130</v>
      </c>
    </row>
    <row r="1778" spans="1:12" ht="15.6" x14ac:dyDescent="0.3">
      <c r="A1778" s="26" t="s">
        <v>6501</v>
      </c>
      <c r="B1778" s="26" t="s">
        <v>6502</v>
      </c>
      <c r="C1778" s="26" t="s">
        <v>211</v>
      </c>
      <c r="D1778" s="26" t="s">
        <v>278</v>
      </c>
      <c r="E1778" s="26">
        <v>206</v>
      </c>
      <c r="F1778" s="26">
        <v>254</v>
      </c>
      <c r="G1778" s="26" t="s">
        <v>629</v>
      </c>
      <c r="H1778" s="26">
        <v>125.31</v>
      </c>
      <c r="I1778" s="27">
        <v>51300</v>
      </c>
      <c r="J1778" s="43">
        <f t="shared" si="54"/>
        <v>2.9312280701754387E-2</v>
      </c>
      <c r="K1778" s="26" t="str">
        <f t="shared" si="55"/>
        <v>Yes</v>
      </c>
      <c r="L1778" s="27" t="s">
        <v>147</v>
      </c>
    </row>
    <row r="1779" spans="1:12" ht="15.6" x14ac:dyDescent="0.3">
      <c r="A1779" s="26" t="s">
        <v>6275</v>
      </c>
      <c r="B1779" s="26" t="s">
        <v>6276</v>
      </c>
      <c r="C1779" s="26" t="s">
        <v>105</v>
      </c>
      <c r="D1779" s="26" t="s">
        <v>182</v>
      </c>
      <c r="E1779" s="26">
        <v>206</v>
      </c>
      <c r="F1779" s="26">
        <v>462</v>
      </c>
      <c r="G1779" s="26" t="s">
        <v>629</v>
      </c>
      <c r="H1779" s="26">
        <v>150.06</v>
      </c>
      <c r="I1779" s="27">
        <v>61427</v>
      </c>
      <c r="J1779" s="43">
        <f t="shared" si="54"/>
        <v>2.9314796425024825E-2</v>
      </c>
      <c r="K1779" s="26" t="str">
        <f t="shared" si="55"/>
        <v>Yes</v>
      </c>
      <c r="L1779" s="27" t="s">
        <v>130</v>
      </c>
    </row>
    <row r="1780" spans="1:12" ht="15.6" x14ac:dyDescent="0.3">
      <c r="A1780" s="26" t="s">
        <v>6273</v>
      </c>
      <c r="B1780" s="26" t="s">
        <v>6274</v>
      </c>
      <c r="C1780" s="26" t="s">
        <v>211</v>
      </c>
      <c r="D1780" s="26" t="s">
        <v>295</v>
      </c>
      <c r="E1780" s="26">
        <v>227</v>
      </c>
      <c r="F1780" s="26">
        <v>373</v>
      </c>
      <c r="G1780" s="26" t="s">
        <v>629</v>
      </c>
      <c r="H1780" s="26">
        <v>110.09</v>
      </c>
      <c r="I1780" s="27">
        <v>44835</v>
      </c>
      <c r="J1780" s="43">
        <f t="shared" si="54"/>
        <v>2.9465373034459685E-2</v>
      </c>
      <c r="K1780" s="26" t="str">
        <f t="shared" si="55"/>
        <v>Yes</v>
      </c>
      <c r="L1780" s="27" t="s">
        <v>147</v>
      </c>
    </row>
    <row r="1781" spans="1:12" ht="15.6" x14ac:dyDescent="0.3">
      <c r="A1781" s="26" t="s">
        <v>5795</v>
      </c>
      <c r="B1781" s="26" t="s">
        <v>5796</v>
      </c>
      <c r="C1781" s="26" t="s">
        <v>479</v>
      </c>
      <c r="D1781" s="26" t="s">
        <v>182</v>
      </c>
      <c r="E1781" s="26">
        <v>117</v>
      </c>
      <c r="F1781" s="26">
        <v>386</v>
      </c>
      <c r="G1781" s="26" t="s">
        <v>629</v>
      </c>
      <c r="H1781" s="26">
        <v>87.5</v>
      </c>
      <c r="I1781" s="27">
        <v>35625</v>
      </c>
      <c r="J1781" s="43">
        <f t="shared" si="54"/>
        <v>2.9473684210526315E-2</v>
      </c>
      <c r="K1781" s="26" t="str">
        <f t="shared" si="55"/>
        <v>Yes</v>
      </c>
      <c r="L1781" s="27" t="s">
        <v>147</v>
      </c>
    </row>
    <row r="1782" spans="1:12" ht="15.6" x14ac:dyDescent="0.3">
      <c r="A1782" s="26" t="s">
        <v>5951</v>
      </c>
      <c r="B1782" s="26" t="s">
        <v>5952</v>
      </c>
      <c r="C1782" s="26" t="s">
        <v>625</v>
      </c>
      <c r="D1782" s="26" t="s">
        <v>238</v>
      </c>
      <c r="E1782" s="26">
        <v>231</v>
      </c>
      <c r="F1782" s="26">
        <v>726</v>
      </c>
      <c r="G1782" s="26" t="s">
        <v>629</v>
      </c>
      <c r="H1782" s="26">
        <v>67.069999999999993</v>
      </c>
      <c r="I1782" s="27">
        <v>27236.85673346699</v>
      </c>
      <c r="J1782" s="43">
        <f t="shared" si="54"/>
        <v>2.9549665289058908E-2</v>
      </c>
      <c r="K1782" s="26" t="str">
        <f t="shared" si="55"/>
        <v>Yes</v>
      </c>
      <c r="L1782" s="27" t="s">
        <v>147</v>
      </c>
    </row>
    <row r="1783" spans="1:12" ht="15.6" x14ac:dyDescent="0.3">
      <c r="A1783" s="26" t="s">
        <v>6537</v>
      </c>
      <c r="B1783" s="26" t="s">
        <v>6538</v>
      </c>
      <c r="C1783" s="26" t="s">
        <v>143</v>
      </c>
      <c r="D1783" s="26" t="s">
        <v>144</v>
      </c>
      <c r="E1783" s="26">
        <v>64</v>
      </c>
      <c r="F1783" s="26">
        <v>288</v>
      </c>
      <c r="G1783" s="26" t="s">
        <v>629</v>
      </c>
      <c r="H1783" s="26">
        <v>103.75</v>
      </c>
      <c r="I1783" s="27">
        <v>41979</v>
      </c>
      <c r="J1783" s="43">
        <f t="shared" si="54"/>
        <v>2.9657685985850068E-2</v>
      </c>
      <c r="K1783" s="26" t="str">
        <f t="shared" si="55"/>
        <v>Yes</v>
      </c>
      <c r="L1783" s="27" t="s">
        <v>147</v>
      </c>
    </row>
    <row r="1784" spans="1:12" ht="15.6" x14ac:dyDescent="0.3">
      <c r="A1784" s="26" t="s">
        <v>6591</v>
      </c>
      <c r="B1784" s="26" t="s">
        <v>6592</v>
      </c>
      <c r="C1784" s="26" t="s">
        <v>407</v>
      </c>
      <c r="D1784" s="26" t="s">
        <v>88</v>
      </c>
      <c r="E1784" s="26">
        <v>22</v>
      </c>
      <c r="F1784" s="26">
        <v>80</v>
      </c>
      <c r="G1784" s="26" t="s">
        <v>629</v>
      </c>
      <c r="H1784" s="26">
        <v>172.25</v>
      </c>
      <c r="I1784" s="27">
        <v>69515.859300078126</v>
      </c>
      <c r="J1784" s="43">
        <f t="shared" si="54"/>
        <v>2.9734222101425956E-2</v>
      </c>
      <c r="K1784" s="26" t="str">
        <f t="shared" si="55"/>
        <v>Yes</v>
      </c>
      <c r="L1784" s="27" t="s">
        <v>130</v>
      </c>
    </row>
    <row r="1785" spans="1:12" ht="15.6" x14ac:dyDescent="0.3">
      <c r="A1785" s="26" t="s">
        <v>5981</v>
      </c>
      <c r="B1785" s="26" t="s">
        <v>5982</v>
      </c>
      <c r="C1785" s="26" t="s">
        <v>95</v>
      </c>
      <c r="D1785" s="26" t="s">
        <v>96</v>
      </c>
      <c r="E1785" s="26">
        <v>165</v>
      </c>
      <c r="F1785" s="26">
        <v>545</v>
      </c>
      <c r="G1785" s="26" t="s">
        <v>629</v>
      </c>
      <c r="H1785" s="26">
        <v>75</v>
      </c>
      <c r="I1785" s="27">
        <v>30063</v>
      </c>
      <c r="J1785" s="43">
        <f t="shared" si="54"/>
        <v>2.9937132022752222E-2</v>
      </c>
      <c r="K1785" s="26" t="str">
        <f t="shared" si="55"/>
        <v>Yes</v>
      </c>
      <c r="L1785" s="27" t="s">
        <v>147</v>
      </c>
    </row>
    <row r="1786" spans="1:12" ht="15.6" x14ac:dyDescent="0.3">
      <c r="A1786" s="26" t="s">
        <v>5863</v>
      </c>
      <c r="B1786" s="26" t="s">
        <v>5864</v>
      </c>
      <c r="C1786" s="26" t="s">
        <v>158</v>
      </c>
      <c r="D1786" s="26" t="s">
        <v>96</v>
      </c>
      <c r="E1786" s="26">
        <v>1904</v>
      </c>
      <c r="F1786" s="26">
        <v>2602</v>
      </c>
      <c r="G1786" s="26" t="s">
        <v>629</v>
      </c>
      <c r="H1786" s="26">
        <v>89.06</v>
      </c>
      <c r="I1786" s="27">
        <v>35691.485434384544</v>
      </c>
      <c r="J1786" s="43">
        <f t="shared" si="54"/>
        <v>2.9943276022084925E-2</v>
      </c>
      <c r="K1786" s="26" t="str">
        <f t="shared" si="55"/>
        <v>Yes</v>
      </c>
      <c r="L1786" s="27" t="s">
        <v>147</v>
      </c>
    </row>
    <row r="1787" spans="1:12" ht="15.6" x14ac:dyDescent="0.3">
      <c r="A1787" s="26" t="s">
        <v>6123</v>
      </c>
      <c r="B1787" s="26" t="s">
        <v>6124</v>
      </c>
      <c r="C1787" s="26" t="s">
        <v>344</v>
      </c>
      <c r="D1787" s="26" t="s">
        <v>175</v>
      </c>
      <c r="E1787" s="26">
        <v>58</v>
      </c>
      <c r="F1787" s="26">
        <v>120</v>
      </c>
      <c r="G1787" s="26" t="s">
        <v>629</v>
      </c>
      <c r="H1787" s="26">
        <v>83.33</v>
      </c>
      <c r="I1787" s="27">
        <v>33350</v>
      </c>
      <c r="J1787" s="43">
        <f t="shared" si="54"/>
        <v>2.9983808095952025E-2</v>
      </c>
      <c r="K1787" s="26" t="str">
        <f t="shared" si="55"/>
        <v>Yes</v>
      </c>
      <c r="L1787" s="27" t="s">
        <v>147</v>
      </c>
    </row>
    <row r="1788" spans="1:12" ht="15.6" x14ac:dyDescent="0.3">
      <c r="A1788" s="26" t="s">
        <v>6445</v>
      </c>
      <c r="B1788" s="26" t="s">
        <v>6446</v>
      </c>
      <c r="C1788" s="26" t="s">
        <v>133</v>
      </c>
      <c r="D1788" s="26" t="s">
        <v>742</v>
      </c>
      <c r="E1788" s="26">
        <v>3217</v>
      </c>
      <c r="F1788" s="26">
        <v>9108</v>
      </c>
      <c r="G1788" s="26" t="s">
        <v>629</v>
      </c>
      <c r="H1788" s="26">
        <v>199.67</v>
      </c>
      <c r="I1788" s="27">
        <v>79898.618870391962</v>
      </c>
      <c r="J1788" s="43">
        <f t="shared" si="54"/>
        <v>2.9988503354316437E-2</v>
      </c>
      <c r="K1788" s="26" t="str">
        <f t="shared" si="55"/>
        <v>Yes</v>
      </c>
      <c r="L1788" s="27" t="s">
        <v>118</v>
      </c>
    </row>
    <row r="1789" spans="1:12" ht="15.6" x14ac:dyDescent="0.3">
      <c r="A1789" s="26" t="s">
        <v>6473</v>
      </c>
      <c r="B1789" s="26" t="s">
        <v>6474</v>
      </c>
      <c r="C1789" s="26" t="s">
        <v>625</v>
      </c>
      <c r="D1789" s="26" t="s">
        <v>238</v>
      </c>
      <c r="E1789" s="26">
        <v>606</v>
      </c>
      <c r="F1789" s="26">
        <v>2400</v>
      </c>
      <c r="G1789" s="26" t="s">
        <v>629</v>
      </c>
      <c r="H1789" s="26">
        <v>179.74</v>
      </c>
      <c r="I1789" s="27">
        <v>71902.996311886134</v>
      </c>
      <c r="J1789" s="43">
        <f t="shared" si="54"/>
        <v>2.9997080937271745E-2</v>
      </c>
      <c r="K1789" s="26" t="str">
        <f t="shared" si="55"/>
        <v>Yes</v>
      </c>
      <c r="L1789" s="27" t="s">
        <v>130</v>
      </c>
    </row>
    <row r="1790" spans="1:12" ht="15.6" x14ac:dyDescent="0.3">
      <c r="A1790" s="26" t="s">
        <v>6003</v>
      </c>
      <c r="B1790" s="26" t="s">
        <v>6004</v>
      </c>
      <c r="C1790" s="26" t="s">
        <v>195</v>
      </c>
      <c r="D1790" s="26" t="s">
        <v>729</v>
      </c>
      <c r="E1790" s="26">
        <v>139</v>
      </c>
      <c r="F1790" s="26">
        <v>396</v>
      </c>
      <c r="G1790" s="26" t="s">
        <v>629</v>
      </c>
      <c r="H1790" s="26">
        <v>68</v>
      </c>
      <c r="I1790" s="27">
        <v>27083</v>
      </c>
      <c r="J1790" s="43">
        <f t="shared" si="54"/>
        <v>3.0129601595096554E-2</v>
      </c>
      <c r="K1790" s="26" t="str">
        <f t="shared" si="55"/>
        <v>Yes</v>
      </c>
      <c r="L1790" s="27" t="s">
        <v>147</v>
      </c>
    </row>
    <row r="1791" spans="1:12" ht="15.6" x14ac:dyDescent="0.3">
      <c r="A1791" s="26" t="s">
        <v>6597</v>
      </c>
      <c r="B1791" s="26" t="s">
        <v>6598</v>
      </c>
      <c r="C1791" s="26" t="s">
        <v>351</v>
      </c>
      <c r="D1791" s="26" t="s">
        <v>352</v>
      </c>
      <c r="E1791" s="26">
        <v>18</v>
      </c>
      <c r="F1791" s="26">
        <v>42</v>
      </c>
      <c r="G1791" s="26" t="s">
        <v>629</v>
      </c>
      <c r="H1791" s="26">
        <v>200</v>
      </c>
      <c r="I1791" s="27">
        <v>79205</v>
      </c>
      <c r="J1791" s="43">
        <f t="shared" si="54"/>
        <v>3.0301117353702417E-2</v>
      </c>
      <c r="K1791" s="26" t="str">
        <f t="shared" si="55"/>
        <v>Yes</v>
      </c>
      <c r="L1791" s="27" t="s">
        <v>118</v>
      </c>
    </row>
    <row r="1792" spans="1:12" ht="15.6" x14ac:dyDescent="0.3">
      <c r="A1792" s="26" t="s">
        <v>6357</v>
      </c>
      <c r="B1792" s="26" t="s">
        <v>6358</v>
      </c>
      <c r="C1792" s="26" t="s">
        <v>264</v>
      </c>
      <c r="D1792" s="26" t="s">
        <v>265</v>
      </c>
      <c r="E1792" s="26">
        <v>31</v>
      </c>
      <c r="F1792" s="26">
        <v>55</v>
      </c>
      <c r="G1792" s="26" t="s">
        <v>629</v>
      </c>
      <c r="H1792" s="26">
        <v>461.42</v>
      </c>
      <c r="I1792" s="27">
        <v>182094</v>
      </c>
      <c r="J1792" s="43">
        <f t="shared" si="54"/>
        <v>3.0407591683416259E-2</v>
      </c>
      <c r="K1792" s="26" t="str">
        <f t="shared" si="55"/>
        <v>Yes</v>
      </c>
      <c r="L1792" s="27" t="s">
        <v>118</v>
      </c>
    </row>
    <row r="1793" spans="1:12" ht="15.6" x14ac:dyDescent="0.3">
      <c r="A1793" s="26" t="s">
        <v>6119</v>
      </c>
      <c r="B1793" s="26" t="s">
        <v>6120</v>
      </c>
      <c r="C1793" s="26" t="s">
        <v>95</v>
      </c>
      <c r="D1793" s="26" t="s">
        <v>96</v>
      </c>
      <c r="E1793" s="26">
        <v>61</v>
      </c>
      <c r="F1793" s="26">
        <v>165</v>
      </c>
      <c r="G1793" s="26" t="s">
        <v>629</v>
      </c>
      <c r="H1793" s="26">
        <v>64</v>
      </c>
      <c r="I1793" s="27">
        <v>25000</v>
      </c>
      <c r="J1793" s="43">
        <f t="shared" si="54"/>
        <v>3.0720000000000001E-2</v>
      </c>
      <c r="K1793" s="26" t="str">
        <f t="shared" si="55"/>
        <v>Yes</v>
      </c>
      <c r="L1793" s="27" t="s">
        <v>147</v>
      </c>
    </row>
    <row r="1794" spans="1:12" ht="15.6" x14ac:dyDescent="0.3">
      <c r="A1794" s="26" t="s">
        <v>5873</v>
      </c>
      <c r="B1794" s="26" t="s">
        <v>5874</v>
      </c>
      <c r="C1794" s="26" t="s">
        <v>158</v>
      </c>
      <c r="D1794" s="26" t="s">
        <v>96</v>
      </c>
      <c r="E1794" s="26">
        <v>1318</v>
      </c>
      <c r="F1794" s="26">
        <v>2691</v>
      </c>
      <c r="G1794" s="26" t="s">
        <v>629</v>
      </c>
      <c r="H1794" s="26">
        <v>81.44</v>
      </c>
      <c r="I1794" s="27">
        <v>31494.779977699782</v>
      </c>
      <c r="J1794" s="43">
        <f t="shared" ref="J1794:J1857" si="56">(12*(H1794))/(I1794)</f>
        <v>3.1029904025110626E-2</v>
      </c>
      <c r="K1794" s="26" t="str">
        <f t="shared" si="55"/>
        <v>Yes</v>
      </c>
      <c r="L1794" s="27" t="s">
        <v>147</v>
      </c>
    </row>
    <row r="1795" spans="1:12" ht="15.6" x14ac:dyDescent="0.3">
      <c r="A1795" s="26" t="s">
        <v>6517</v>
      </c>
      <c r="B1795" s="26" t="s">
        <v>6518</v>
      </c>
      <c r="C1795" s="26" t="s">
        <v>164</v>
      </c>
      <c r="D1795" s="26" t="s">
        <v>101</v>
      </c>
      <c r="E1795" s="26">
        <v>130</v>
      </c>
      <c r="F1795" s="26">
        <v>360</v>
      </c>
      <c r="G1795" s="26" t="s">
        <v>629</v>
      </c>
      <c r="H1795" s="26">
        <v>199.5</v>
      </c>
      <c r="I1795" s="27">
        <v>77000</v>
      </c>
      <c r="J1795" s="43">
        <f t="shared" si="56"/>
        <v>3.1090909090909089E-2</v>
      </c>
      <c r="K1795" s="26" t="str">
        <f t="shared" ref="K1795:K1858" si="57">IF(J1795&gt;1.5%,"Yes","No")</f>
        <v>Yes</v>
      </c>
      <c r="L1795" s="27" t="s">
        <v>118</v>
      </c>
    </row>
    <row r="1796" spans="1:12" ht="15.6" x14ac:dyDescent="0.3">
      <c r="A1796" s="26" t="s">
        <v>6441</v>
      </c>
      <c r="B1796" s="26" t="s">
        <v>6442</v>
      </c>
      <c r="C1796" s="26" t="s">
        <v>249</v>
      </c>
      <c r="D1796" s="26" t="s">
        <v>250</v>
      </c>
      <c r="E1796" s="26">
        <v>4121</v>
      </c>
      <c r="F1796" s="26">
        <v>12380</v>
      </c>
      <c r="G1796" s="26" t="s">
        <v>629</v>
      </c>
      <c r="H1796" s="26">
        <v>193.5</v>
      </c>
      <c r="I1796" s="27">
        <v>74471.814652125322</v>
      </c>
      <c r="J1796" s="43">
        <f t="shared" si="56"/>
        <v>3.1179581306653891E-2</v>
      </c>
      <c r="K1796" s="26" t="str">
        <f t="shared" si="57"/>
        <v>Yes</v>
      </c>
      <c r="L1796" s="27" t="s">
        <v>118</v>
      </c>
    </row>
    <row r="1797" spans="1:12" ht="15.6" x14ac:dyDescent="0.3">
      <c r="A1797" s="26" t="s">
        <v>6061</v>
      </c>
      <c r="B1797" s="26" t="s">
        <v>6062</v>
      </c>
      <c r="C1797" s="26" t="s">
        <v>195</v>
      </c>
      <c r="D1797" s="26" t="s">
        <v>729</v>
      </c>
      <c r="E1797" s="26">
        <v>86</v>
      </c>
      <c r="F1797" s="26">
        <v>219</v>
      </c>
      <c r="G1797" s="26" t="s">
        <v>629</v>
      </c>
      <c r="H1797" s="26">
        <v>52.18</v>
      </c>
      <c r="I1797" s="27">
        <v>19929</v>
      </c>
      <c r="J1797" s="43">
        <f t="shared" si="56"/>
        <v>3.1419539364744842E-2</v>
      </c>
      <c r="K1797" s="26" t="str">
        <f t="shared" si="57"/>
        <v>Yes</v>
      </c>
      <c r="L1797" s="27" t="s">
        <v>147</v>
      </c>
    </row>
    <row r="1798" spans="1:12" ht="15.6" x14ac:dyDescent="0.3">
      <c r="A1798" s="26" t="s">
        <v>6567</v>
      </c>
      <c r="B1798" s="26" t="s">
        <v>6568</v>
      </c>
      <c r="C1798" s="26" t="s">
        <v>234</v>
      </c>
      <c r="D1798" s="26" t="s">
        <v>212</v>
      </c>
      <c r="E1798" s="26">
        <v>36</v>
      </c>
      <c r="F1798" s="26">
        <v>90</v>
      </c>
      <c r="G1798" s="26" t="s">
        <v>629</v>
      </c>
      <c r="H1798" s="26">
        <v>238.92</v>
      </c>
      <c r="I1798" s="27">
        <v>89989.335590681439</v>
      </c>
      <c r="J1798" s="43">
        <f t="shared" si="56"/>
        <v>3.1859775174258392E-2</v>
      </c>
      <c r="K1798" s="26" t="str">
        <f t="shared" si="57"/>
        <v>Yes</v>
      </c>
      <c r="L1798" s="27" t="s">
        <v>118</v>
      </c>
    </row>
    <row r="1799" spans="1:12" ht="15.6" x14ac:dyDescent="0.3">
      <c r="A1799" s="26" t="s">
        <v>6263</v>
      </c>
      <c r="B1799" s="26" t="s">
        <v>6264</v>
      </c>
      <c r="C1799" s="26" t="s">
        <v>185</v>
      </c>
      <c r="D1799" s="26" t="s">
        <v>321</v>
      </c>
      <c r="E1799" s="26">
        <v>596</v>
      </c>
      <c r="F1799" s="26">
        <v>2000</v>
      </c>
      <c r="G1799" s="26" t="s">
        <v>629</v>
      </c>
      <c r="H1799" s="26">
        <v>154.38999999999999</v>
      </c>
      <c r="I1799" s="27">
        <v>57319.952161225148</v>
      </c>
      <c r="J1799" s="43">
        <f t="shared" si="56"/>
        <v>3.2321729696998425E-2</v>
      </c>
      <c r="K1799" s="26" t="str">
        <f t="shared" si="57"/>
        <v>Yes</v>
      </c>
      <c r="L1799" s="27" t="s">
        <v>130</v>
      </c>
    </row>
    <row r="1800" spans="1:12" ht="15.6" x14ac:dyDescent="0.3">
      <c r="A1800" s="26" t="s">
        <v>6311</v>
      </c>
      <c r="B1800" s="26" t="s">
        <v>6312</v>
      </c>
      <c r="C1800" s="26" t="s">
        <v>164</v>
      </c>
      <c r="D1800" s="26" t="s">
        <v>101</v>
      </c>
      <c r="E1800" s="26">
        <v>74</v>
      </c>
      <c r="F1800" s="26">
        <v>120</v>
      </c>
      <c r="G1800" s="26" t="s">
        <v>629</v>
      </c>
      <c r="H1800" s="26">
        <v>108.58</v>
      </c>
      <c r="I1800" s="27">
        <v>40227</v>
      </c>
      <c r="J1800" s="43">
        <f t="shared" si="56"/>
        <v>3.239018569617421E-2</v>
      </c>
      <c r="K1800" s="26" t="str">
        <f t="shared" si="57"/>
        <v>Yes</v>
      </c>
      <c r="L1800" s="27" t="s">
        <v>147</v>
      </c>
    </row>
    <row r="1801" spans="1:12" ht="15.6" x14ac:dyDescent="0.3">
      <c r="A1801" s="26" t="s">
        <v>6167</v>
      </c>
      <c r="B1801" s="26" t="s">
        <v>6168</v>
      </c>
      <c r="C1801" s="26" t="s">
        <v>158</v>
      </c>
      <c r="D1801" s="26" t="s">
        <v>96</v>
      </c>
      <c r="E1801" s="26">
        <v>36</v>
      </c>
      <c r="F1801" s="26">
        <v>74</v>
      </c>
      <c r="G1801" s="26" t="s">
        <v>629</v>
      </c>
      <c r="H1801" s="26">
        <v>65.02</v>
      </c>
      <c r="I1801" s="27">
        <v>23704</v>
      </c>
      <c r="J1801" s="43">
        <f t="shared" si="56"/>
        <v>3.2915963550455618E-2</v>
      </c>
      <c r="K1801" s="26" t="str">
        <f t="shared" si="57"/>
        <v>Yes</v>
      </c>
      <c r="L1801" s="27" t="s">
        <v>147</v>
      </c>
    </row>
    <row r="1802" spans="1:12" ht="15.6" x14ac:dyDescent="0.3">
      <c r="A1802" s="26" t="s">
        <v>6205</v>
      </c>
      <c r="B1802" s="26" t="s">
        <v>6206</v>
      </c>
      <c r="C1802" s="26" t="s">
        <v>344</v>
      </c>
      <c r="D1802" s="26" t="s">
        <v>175</v>
      </c>
      <c r="E1802" s="26">
        <v>26</v>
      </c>
      <c r="F1802" s="26">
        <v>80</v>
      </c>
      <c r="G1802" s="26" t="s">
        <v>629</v>
      </c>
      <c r="H1802" s="26">
        <v>91.67</v>
      </c>
      <c r="I1802" s="27">
        <v>33350</v>
      </c>
      <c r="J1802" s="43">
        <f t="shared" si="56"/>
        <v>3.2984707646176913E-2</v>
      </c>
      <c r="K1802" s="26" t="str">
        <f t="shared" si="57"/>
        <v>Yes</v>
      </c>
      <c r="L1802" s="27" t="s">
        <v>147</v>
      </c>
    </row>
    <row r="1803" spans="1:12" ht="15.6" x14ac:dyDescent="0.3">
      <c r="A1803" s="26" t="s">
        <v>6463</v>
      </c>
      <c r="B1803" s="26" t="s">
        <v>6464</v>
      </c>
      <c r="C1803" s="26" t="s">
        <v>150</v>
      </c>
      <c r="D1803" s="26" t="s">
        <v>151</v>
      </c>
      <c r="E1803" s="26">
        <v>792</v>
      </c>
      <c r="F1803" s="26">
        <v>2800</v>
      </c>
      <c r="G1803" s="26" t="s">
        <v>629</v>
      </c>
      <c r="H1803" s="26">
        <v>197.9</v>
      </c>
      <c r="I1803" s="27">
        <v>71469.948101058952</v>
      </c>
      <c r="J1803" s="43">
        <f t="shared" si="56"/>
        <v>3.3227951930817387E-2</v>
      </c>
      <c r="K1803" s="26" t="str">
        <f t="shared" si="57"/>
        <v>Yes</v>
      </c>
      <c r="L1803" s="27" t="s">
        <v>130</v>
      </c>
    </row>
    <row r="1804" spans="1:12" ht="15.6" x14ac:dyDescent="0.3">
      <c r="A1804" s="26" t="s">
        <v>6399</v>
      </c>
      <c r="B1804" s="26" t="s">
        <v>6400</v>
      </c>
      <c r="C1804" s="26" t="s">
        <v>514</v>
      </c>
      <c r="D1804" s="26" t="s">
        <v>172</v>
      </c>
      <c r="E1804" s="26">
        <v>19</v>
      </c>
      <c r="F1804" s="26">
        <v>38</v>
      </c>
      <c r="G1804" s="26" t="s">
        <v>629</v>
      </c>
      <c r="H1804" s="26">
        <v>200</v>
      </c>
      <c r="I1804" s="27">
        <v>71944</v>
      </c>
      <c r="J1804" s="43">
        <f t="shared" si="56"/>
        <v>3.3359279439564106E-2</v>
      </c>
      <c r="K1804" s="26" t="str">
        <f t="shared" si="57"/>
        <v>Yes</v>
      </c>
      <c r="L1804" s="27" t="s">
        <v>130</v>
      </c>
    </row>
    <row r="1805" spans="1:12" ht="15.6" x14ac:dyDescent="0.3">
      <c r="A1805" s="26" t="s">
        <v>6151</v>
      </c>
      <c r="B1805" s="26" t="s">
        <v>6152</v>
      </c>
      <c r="C1805" s="26" t="s">
        <v>211</v>
      </c>
      <c r="D1805" s="26" t="s">
        <v>295</v>
      </c>
      <c r="E1805" s="26">
        <v>43</v>
      </c>
      <c r="F1805" s="26">
        <v>86</v>
      </c>
      <c r="G1805" s="26" t="s">
        <v>629</v>
      </c>
      <c r="H1805" s="26">
        <v>66.67</v>
      </c>
      <c r="I1805" s="27">
        <v>23705</v>
      </c>
      <c r="J1805" s="43">
        <f t="shared" si="56"/>
        <v>3.3749841805526259E-2</v>
      </c>
      <c r="K1805" s="26" t="str">
        <f t="shared" si="57"/>
        <v>Yes</v>
      </c>
      <c r="L1805" s="27" t="s">
        <v>147</v>
      </c>
    </row>
    <row r="1806" spans="1:12" ht="15.6" x14ac:dyDescent="0.3">
      <c r="A1806" s="26" t="s">
        <v>6235</v>
      </c>
      <c r="B1806" s="26" t="s">
        <v>6236</v>
      </c>
      <c r="C1806" s="26" t="s">
        <v>158</v>
      </c>
      <c r="D1806" s="26" t="s">
        <v>96</v>
      </c>
      <c r="E1806" s="26">
        <v>16</v>
      </c>
      <c r="F1806" s="26">
        <v>44</v>
      </c>
      <c r="G1806" s="26" t="s">
        <v>629</v>
      </c>
      <c r="H1806" s="26">
        <v>50</v>
      </c>
      <c r="I1806" s="27">
        <v>17736</v>
      </c>
      <c r="J1806" s="43">
        <f t="shared" si="56"/>
        <v>3.3829499323410013E-2</v>
      </c>
      <c r="K1806" s="26" t="str">
        <f t="shared" si="57"/>
        <v>Yes</v>
      </c>
      <c r="L1806" s="27" t="s">
        <v>147</v>
      </c>
    </row>
    <row r="1807" spans="1:12" ht="15.6" x14ac:dyDescent="0.3">
      <c r="A1807" s="26" t="s">
        <v>6425</v>
      </c>
      <c r="B1807" s="26" t="s">
        <v>6426</v>
      </c>
      <c r="C1807" s="26" t="s">
        <v>143</v>
      </c>
      <c r="D1807" s="26" t="s">
        <v>144</v>
      </c>
      <c r="E1807" s="26">
        <v>12</v>
      </c>
      <c r="F1807" s="26">
        <v>26</v>
      </c>
      <c r="G1807" s="26" t="s">
        <v>629</v>
      </c>
      <c r="H1807" s="26">
        <v>165.91</v>
      </c>
      <c r="I1807" s="27">
        <v>58527.021131801805</v>
      </c>
      <c r="J1807" s="43">
        <f t="shared" si="56"/>
        <v>3.4017108021207568E-2</v>
      </c>
      <c r="K1807" s="26" t="str">
        <f t="shared" si="57"/>
        <v>Yes</v>
      </c>
      <c r="L1807" s="27" t="s">
        <v>130</v>
      </c>
    </row>
    <row r="1808" spans="1:12" ht="15.6" x14ac:dyDescent="0.3">
      <c r="A1808" s="26" t="s">
        <v>6609</v>
      </c>
      <c r="B1808" s="26" t="s">
        <v>6610</v>
      </c>
      <c r="C1808" s="26" t="s">
        <v>207</v>
      </c>
      <c r="D1808" s="26" t="s">
        <v>208</v>
      </c>
      <c r="E1808" s="26">
        <v>16</v>
      </c>
      <c r="F1808" s="26">
        <v>53</v>
      </c>
      <c r="G1808" s="26" t="s">
        <v>629</v>
      </c>
      <c r="H1808" s="26">
        <v>225</v>
      </c>
      <c r="I1808" s="27">
        <v>78542</v>
      </c>
      <c r="J1808" s="43">
        <f t="shared" si="56"/>
        <v>3.4376511929922846E-2</v>
      </c>
      <c r="K1808" s="26" t="str">
        <f t="shared" si="57"/>
        <v>Yes</v>
      </c>
      <c r="L1808" s="27" t="s">
        <v>118</v>
      </c>
    </row>
    <row r="1809" spans="1:12" ht="15.6" x14ac:dyDescent="0.3">
      <c r="A1809" s="26" t="s">
        <v>6073</v>
      </c>
      <c r="B1809" s="26" t="s">
        <v>6074</v>
      </c>
      <c r="C1809" s="26" t="s">
        <v>158</v>
      </c>
      <c r="D1809" s="26" t="s">
        <v>96</v>
      </c>
      <c r="E1809" s="26">
        <v>83</v>
      </c>
      <c r="F1809" s="26">
        <v>171</v>
      </c>
      <c r="G1809" s="26" t="s">
        <v>629</v>
      </c>
      <c r="H1809" s="26">
        <v>53.76</v>
      </c>
      <c r="I1809" s="27">
        <v>18750</v>
      </c>
      <c r="J1809" s="43">
        <f t="shared" si="56"/>
        <v>3.4406400000000004E-2</v>
      </c>
      <c r="K1809" s="26" t="str">
        <f t="shared" si="57"/>
        <v>Yes</v>
      </c>
      <c r="L1809" s="27" t="s">
        <v>147</v>
      </c>
    </row>
    <row r="1810" spans="1:12" ht="15.6" x14ac:dyDescent="0.3">
      <c r="A1810" s="26" t="s">
        <v>5843</v>
      </c>
      <c r="B1810" s="26" t="s">
        <v>5844</v>
      </c>
      <c r="C1810" s="26" t="s">
        <v>154</v>
      </c>
      <c r="D1810" s="26" t="s">
        <v>155</v>
      </c>
      <c r="E1810" s="26">
        <v>9173</v>
      </c>
      <c r="F1810" s="26">
        <v>42554</v>
      </c>
      <c r="G1810" s="26" t="s">
        <v>629</v>
      </c>
      <c r="H1810" s="26">
        <v>24.3</v>
      </c>
      <c r="I1810" s="27">
        <v>8469</v>
      </c>
      <c r="J1810" s="43">
        <f t="shared" si="56"/>
        <v>3.4431455897980877E-2</v>
      </c>
      <c r="K1810" s="26" t="str">
        <f t="shared" si="57"/>
        <v>Yes</v>
      </c>
      <c r="L1810" s="27" t="s">
        <v>147</v>
      </c>
    </row>
    <row r="1811" spans="1:12" ht="15.6" x14ac:dyDescent="0.3">
      <c r="A1811" s="26" t="s">
        <v>6421</v>
      </c>
      <c r="B1811" s="26" t="s">
        <v>6422</v>
      </c>
      <c r="C1811" s="26" t="s">
        <v>234</v>
      </c>
      <c r="D1811" s="26" t="s">
        <v>212</v>
      </c>
      <c r="E1811" s="26">
        <v>15</v>
      </c>
      <c r="F1811" s="26">
        <v>25</v>
      </c>
      <c r="G1811" s="26" t="s">
        <v>629</v>
      </c>
      <c r="H1811" s="26">
        <v>316.67</v>
      </c>
      <c r="I1811" s="27">
        <v>110179</v>
      </c>
      <c r="J1811" s="43">
        <f t="shared" si="56"/>
        <v>3.4489694043329494E-2</v>
      </c>
      <c r="K1811" s="26" t="str">
        <f t="shared" si="57"/>
        <v>Yes</v>
      </c>
      <c r="L1811" s="27" t="s">
        <v>118</v>
      </c>
    </row>
    <row r="1812" spans="1:12" ht="15.6" x14ac:dyDescent="0.3">
      <c r="A1812" s="26" t="s">
        <v>6547</v>
      </c>
      <c r="B1812" s="26" t="s">
        <v>6548</v>
      </c>
      <c r="C1812" s="26" t="s">
        <v>303</v>
      </c>
      <c r="D1812" s="26" t="s">
        <v>304</v>
      </c>
      <c r="E1812" s="26">
        <v>52</v>
      </c>
      <c r="F1812" s="26">
        <v>172</v>
      </c>
      <c r="G1812" s="26" t="s">
        <v>629</v>
      </c>
      <c r="H1812" s="26">
        <v>120.58</v>
      </c>
      <c r="I1812" s="27">
        <v>41511.621684859667</v>
      </c>
      <c r="J1812" s="43">
        <f t="shared" si="56"/>
        <v>3.4856744720424708E-2</v>
      </c>
      <c r="K1812" s="26" t="str">
        <f t="shared" si="57"/>
        <v>Yes</v>
      </c>
      <c r="L1812" s="27" t="s">
        <v>147</v>
      </c>
    </row>
    <row r="1813" spans="1:12" ht="15.6" x14ac:dyDescent="0.3">
      <c r="A1813" s="26" t="s">
        <v>6443</v>
      </c>
      <c r="B1813" s="26" t="s">
        <v>6444</v>
      </c>
      <c r="C1813" s="26" t="s">
        <v>128</v>
      </c>
      <c r="D1813" s="26" t="s">
        <v>129</v>
      </c>
      <c r="E1813" s="26">
        <v>3584</v>
      </c>
      <c r="F1813" s="26">
        <v>14894</v>
      </c>
      <c r="G1813" s="26" t="s">
        <v>629</v>
      </c>
      <c r="H1813" s="26">
        <v>168.66</v>
      </c>
      <c r="I1813" s="27">
        <v>57994.867097431605</v>
      </c>
      <c r="J1813" s="43">
        <f t="shared" si="56"/>
        <v>3.4898260851254415E-2</v>
      </c>
      <c r="K1813" s="26" t="str">
        <f t="shared" si="57"/>
        <v>Yes</v>
      </c>
      <c r="L1813" s="27" t="s">
        <v>130</v>
      </c>
    </row>
    <row r="1814" spans="1:12" ht="15.6" x14ac:dyDescent="0.3">
      <c r="A1814" s="26" t="s">
        <v>6125</v>
      </c>
      <c r="B1814" s="26" t="s">
        <v>6126</v>
      </c>
      <c r="C1814" s="26" t="s">
        <v>95</v>
      </c>
      <c r="D1814" s="26" t="s">
        <v>96</v>
      </c>
      <c r="E1814" s="26">
        <v>55</v>
      </c>
      <c r="F1814" s="26">
        <v>150</v>
      </c>
      <c r="G1814" s="26" t="s">
        <v>629</v>
      </c>
      <c r="H1814" s="26">
        <v>75</v>
      </c>
      <c r="I1814" s="27">
        <v>25759</v>
      </c>
      <c r="J1814" s="43">
        <f t="shared" si="56"/>
        <v>3.4939244535890368E-2</v>
      </c>
      <c r="K1814" s="26" t="str">
        <f t="shared" si="57"/>
        <v>Yes</v>
      </c>
      <c r="L1814" s="27" t="s">
        <v>147</v>
      </c>
    </row>
    <row r="1815" spans="1:12" ht="15.6" x14ac:dyDescent="0.3">
      <c r="A1815" s="26" t="s">
        <v>6405</v>
      </c>
      <c r="B1815" s="26" t="s">
        <v>6406</v>
      </c>
      <c r="C1815" s="26" t="s">
        <v>514</v>
      </c>
      <c r="D1815" s="26" t="s">
        <v>172</v>
      </c>
      <c r="E1815" s="26">
        <v>18</v>
      </c>
      <c r="F1815" s="26">
        <v>34</v>
      </c>
      <c r="G1815" s="26" t="s">
        <v>629</v>
      </c>
      <c r="H1815" s="26">
        <v>210</v>
      </c>
      <c r="I1815" s="27">
        <v>71748.232330058119</v>
      </c>
      <c r="J1815" s="43">
        <f t="shared" si="56"/>
        <v>3.5122816523303728E-2</v>
      </c>
      <c r="K1815" s="26" t="str">
        <f t="shared" si="57"/>
        <v>Yes</v>
      </c>
      <c r="L1815" s="27" t="s">
        <v>130</v>
      </c>
    </row>
    <row r="1816" spans="1:12" ht="15.6" x14ac:dyDescent="0.3">
      <c r="A1816" s="26" t="s">
        <v>6489</v>
      </c>
      <c r="B1816" s="26" t="s">
        <v>6490</v>
      </c>
      <c r="C1816" s="26" t="s">
        <v>95</v>
      </c>
      <c r="D1816" s="26" t="s">
        <v>256</v>
      </c>
      <c r="E1816" s="26">
        <v>285</v>
      </c>
      <c r="F1816" s="26">
        <v>941</v>
      </c>
      <c r="G1816" s="26" t="s">
        <v>629</v>
      </c>
      <c r="H1816" s="26">
        <v>124.13</v>
      </c>
      <c r="I1816" s="27">
        <v>41806</v>
      </c>
      <c r="J1816" s="43">
        <f t="shared" si="56"/>
        <v>3.5630292302540306E-2</v>
      </c>
      <c r="K1816" s="26" t="str">
        <f t="shared" si="57"/>
        <v>Yes</v>
      </c>
      <c r="L1816" s="27" t="s">
        <v>147</v>
      </c>
    </row>
    <row r="1817" spans="1:12" ht="15.6" x14ac:dyDescent="0.3">
      <c r="A1817" s="26" t="s">
        <v>6487</v>
      </c>
      <c r="B1817" s="26" t="s">
        <v>6488</v>
      </c>
      <c r="C1817" s="26" t="s">
        <v>185</v>
      </c>
      <c r="D1817" s="26" t="s">
        <v>304</v>
      </c>
      <c r="E1817" s="26">
        <v>292</v>
      </c>
      <c r="F1817" s="26">
        <v>964</v>
      </c>
      <c r="G1817" s="26" t="s">
        <v>629</v>
      </c>
      <c r="H1817" s="26">
        <v>119</v>
      </c>
      <c r="I1817" s="27">
        <v>40052</v>
      </c>
      <c r="J1817" s="43">
        <f t="shared" si="56"/>
        <v>3.5653650254668934E-2</v>
      </c>
      <c r="K1817" s="26" t="str">
        <f t="shared" si="57"/>
        <v>Yes</v>
      </c>
      <c r="L1817" s="27" t="s">
        <v>147</v>
      </c>
    </row>
    <row r="1818" spans="1:12" ht="15.6" x14ac:dyDescent="0.3">
      <c r="A1818" s="26" t="s">
        <v>6481</v>
      </c>
      <c r="B1818" s="26" t="s">
        <v>6482</v>
      </c>
      <c r="C1818" s="26" t="s">
        <v>139</v>
      </c>
      <c r="D1818" s="26" t="s">
        <v>483</v>
      </c>
      <c r="E1818" s="26">
        <v>399</v>
      </c>
      <c r="F1818" s="26">
        <v>750</v>
      </c>
      <c r="G1818" s="26" t="s">
        <v>629</v>
      </c>
      <c r="H1818" s="26">
        <v>175</v>
      </c>
      <c r="I1818" s="27">
        <v>58375</v>
      </c>
      <c r="J1818" s="43">
        <f t="shared" si="56"/>
        <v>3.5974304068522485E-2</v>
      </c>
      <c r="K1818" s="26" t="str">
        <f t="shared" si="57"/>
        <v>Yes</v>
      </c>
      <c r="L1818" s="27" t="s">
        <v>130</v>
      </c>
    </row>
    <row r="1819" spans="1:12" ht="15.6" x14ac:dyDescent="0.3">
      <c r="A1819" s="26" t="s">
        <v>6141</v>
      </c>
      <c r="B1819" s="26" t="s">
        <v>6142</v>
      </c>
      <c r="C1819" s="26" t="s">
        <v>158</v>
      </c>
      <c r="D1819" s="26" t="s">
        <v>96</v>
      </c>
      <c r="E1819" s="26">
        <v>47</v>
      </c>
      <c r="F1819" s="26">
        <v>130</v>
      </c>
      <c r="G1819" s="26" t="s">
        <v>629</v>
      </c>
      <c r="H1819" s="26">
        <v>53</v>
      </c>
      <c r="I1819" s="27">
        <v>17559.540117368892</v>
      </c>
      <c r="J1819" s="43">
        <f t="shared" si="56"/>
        <v>3.62196273791308E-2</v>
      </c>
      <c r="K1819" s="26" t="str">
        <f t="shared" si="57"/>
        <v>Yes</v>
      </c>
      <c r="L1819" s="27" t="s">
        <v>147</v>
      </c>
    </row>
    <row r="1820" spans="1:12" ht="15.6" x14ac:dyDescent="0.3">
      <c r="A1820" s="26" t="s">
        <v>6169</v>
      </c>
      <c r="B1820" s="26" t="s">
        <v>6170</v>
      </c>
      <c r="C1820" s="26" t="s">
        <v>407</v>
      </c>
      <c r="D1820" s="26" t="s">
        <v>88</v>
      </c>
      <c r="E1820" s="26">
        <v>36</v>
      </c>
      <c r="F1820" s="26">
        <v>55</v>
      </c>
      <c r="G1820" s="26" t="s">
        <v>629</v>
      </c>
      <c r="H1820" s="26">
        <v>62.5</v>
      </c>
      <c r="I1820" s="27">
        <v>20691</v>
      </c>
      <c r="J1820" s="43">
        <f t="shared" si="56"/>
        <v>3.6247643903146297E-2</v>
      </c>
      <c r="K1820" s="26" t="str">
        <f t="shared" si="57"/>
        <v>Yes</v>
      </c>
      <c r="L1820" s="27" t="s">
        <v>147</v>
      </c>
    </row>
    <row r="1821" spans="1:12" ht="15.6" x14ac:dyDescent="0.3">
      <c r="A1821" s="26" t="s">
        <v>6569</v>
      </c>
      <c r="B1821" s="26" t="s">
        <v>6570</v>
      </c>
      <c r="C1821" s="26" t="s">
        <v>320</v>
      </c>
      <c r="D1821" s="26" t="s">
        <v>321</v>
      </c>
      <c r="E1821" s="26">
        <v>35</v>
      </c>
      <c r="F1821" s="26">
        <v>70</v>
      </c>
      <c r="G1821" s="26" t="s">
        <v>629</v>
      </c>
      <c r="H1821" s="26">
        <v>165.16</v>
      </c>
      <c r="I1821" s="27">
        <v>54671.330231861641</v>
      </c>
      <c r="J1821" s="43">
        <f t="shared" si="56"/>
        <v>3.625154155925342E-2</v>
      </c>
      <c r="K1821" s="26" t="str">
        <f t="shared" si="57"/>
        <v>Yes</v>
      </c>
      <c r="L1821" s="27" t="s">
        <v>147</v>
      </c>
    </row>
    <row r="1822" spans="1:12" ht="15.6" x14ac:dyDescent="0.3">
      <c r="A1822" s="26" t="s">
        <v>6195</v>
      </c>
      <c r="B1822" s="26" t="s">
        <v>6196</v>
      </c>
      <c r="C1822" s="26" t="s">
        <v>249</v>
      </c>
      <c r="D1822" s="26" t="s">
        <v>250</v>
      </c>
      <c r="E1822" s="26">
        <v>28</v>
      </c>
      <c r="F1822" s="26">
        <v>92</v>
      </c>
      <c r="G1822" s="26" t="s">
        <v>629</v>
      </c>
      <c r="H1822" s="26">
        <v>58.34</v>
      </c>
      <c r="I1822" s="27">
        <v>19267</v>
      </c>
      <c r="J1822" s="43">
        <f t="shared" si="56"/>
        <v>3.6335703534540929E-2</v>
      </c>
      <c r="K1822" s="26" t="str">
        <f t="shared" si="57"/>
        <v>Yes</v>
      </c>
      <c r="L1822" s="27" t="s">
        <v>147</v>
      </c>
    </row>
    <row r="1823" spans="1:12" ht="15.6" x14ac:dyDescent="0.3">
      <c r="A1823" s="26" t="s">
        <v>6259</v>
      </c>
      <c r="B1823" s="26" t="s">
        <v>6260</v>
      </c>
      <c r="C1823" s="26" t="s">
        <v>133</v>
      </c>
      <c r="D1823" s="26" t="s">
        <v>161</v>
      </c>
      <c r="E1823" s="26">
        <v>2383</v>
      </c>
      <c r="F1823" s="26">
        <v>6870</v>
      </c>
      <c r="G1823" s="26" t="s">
        <v>629</v>
      </c>
      <c r="H1823" s="26">
        <v>247.68</v>
      </c>
      <c r="I1823" s="27">
        <v>81475.120502429403</v>
      </c>
      <c r="J1823" s="43">
        <f t="shared" si="56"/>
        <v>3.6479356908853872E-2</v>
      </c>
      <c r="K1823" s="26" t="str">
        <f t="shared" si="57"/>
        <v>Yes</v>
      </c>
      <c r="L1823" s="27" t="s">
        <v>118</v>
      </c>
    </row>
    <row r="1824" spans="1:12" ht="15.6" x14ac:dyDescent="0.3">
      <c r="A1824" s="26" t="s">
        <v>5955</v>
      </c>
      <c r="B1824" s="26" t="s">
        <v>5956</v>
      </c>
      <c r="C1824" s="26" t="s">
        <v>158</v>
      </c>
      <c r="D1824" s="26" t="s">
        <v>96</v>
      </c>
      <c r="E1824" s="26">
        <v>227</v>
      </c>
      <c r="F1824" s="26">
        <v>632</v>
      </c>
      <c r="G1824" s="26" t="s">
        <v>629</v>
      </c>
      <c r="H1824" s="26">
        <v>60</v>
      </c>
      <c r="I1824" s="27">
        <v>19727</v>
      </c>
      <c r="J1824" s="43">
        <f t="shared" si="56"/>
        <v>3.6498200435950728E-2</v>
      </c>
      <c r="K1824" s="26" t="str">
        <f t="shared" si="57"/>
        <v>Yes</v>
      </c>
      <c r="L1824" s="27" t="s">
        <v>147</v>
      </c>
    </row>
    <row r="1825" spans="1:12" ht="15.6" x14ac:dyDescent="0.3">
      <c r="A1825" s="26" t="s">
        <v>6153</v>
      </c>
      <c r="B1825" s="26" t="s">
        <v>6154</v>
      </c>
      <c r="C1825" s="26" t="s">
        <v>428</v>
      </c>
      <c r="D1825" s="26" t="s">
        <v>429</v>
      </c>
      <c r="E1825" s="26">
        <v>43</v>
      </c>
      <c r="F1825" s="26">
        <v>142</v>
      </c>
      <c r="G1825" s="26" t="s">
        <v>629</v>
      </c>
      <c r="H1825" s="26">
        <v>70</v>
      </c>
      <c r="I1825" s="27">
        <v>22887</v>
      </c>
      <c r="J1825" s="43">
        <f t="shared" si="56"/>
        <v>3.6702057936820028E-2</v>
      </c>
      <c r="K1825" s="26" t="str">
        <f t="shared" si="57"/>
        <v>Yes</v>
      </c>
      <c r="L1825" s="27" t="s">
        <v>147</v>
      </c>
    </row>
    <row r="1826" spans="1:12" ht="15.6" x14ac:dyDescent="0.3">
      <c r="A1826" s="26" t="s">
        <v>6417</v>
      </c>
      <c r="B1826" s="26" t="s">
        <v>6418</v>
      </c>
      <c r="C1826" s="26" t="s">
        <v>479</v>
      </c>
      <c r="D1826" s="26" t="s">
        <v>182</v>
      </c>
      <c r="E1826" s="26">
        <v>16</v>
      </c>
      <c r="F1826" s="26">
        <v>30</v>
      </c>
      <c r="G1826" s="26" t="s">
        <v>629</v>
      </c>
      <c r="H1826" s="26">
        <v>300</v>
      </c>
      <c r="I1826" s="27">
        <v>98054</v>
      </c>
      <c r="J1826" s="43">
        <f t="shared" si="56"/>
        <v>3.6714463458910399E-2</v>
      </c>
      <c r="K1826" s="26" t="str">
        <f t="shared" si="57"/>
        <v>Yes</v>
      </c>
      <c r="L1826" s="27" t="s">
        <v>118</v>
      </c>
    </row>
    <row r="1827" spans="1:12" ht="15.6" x14ac:dyDescent="0.3">
      <c r="A1827" s="26" t="s">
        <v>6179</v>
      </c>
      <c r="B1827" s="26" t="s">
        <v>6180</v>
      </c>
      <c r="C1827" s="26" t="s">
        <v>237</v>
      </c>
      <c r="D1827" s="26" t="s">
        <v>238</v>
      </c>
      <c r="E1827" s="26">
        <v>32</v>
      </c>
      <c r="F1827" s="26">
        <v>90</v>
      </c>
      <c r="G1827" s="26" t="s">
        <v>629</v>
      </c>
      <c r="H1827" s="26">
        <v>66.25</v>
      </c>
      <c r="I1827" s="27">
        <v>21490</v>
      </c>
      <c r="J1827" s="43">
        <f t="shared" si="56"/>
        <v>3.6993950674732434E-2</v>
      </c>
      <c r="K1827" s="26" t="str">
        <f t="shared" si="57"/>
        <v>Yes</v>
      </c>
      <c r="L1827" s="27" t="s">
        <v>147</v>
      </c>
    </row>
    <row r="1828" spans="1:12" ht="15.6" x14ac:dyDescent="0.3">
      <c r="A1828" s="26" t="s">
        <v>6485</v>
      </c>
      <c r="B1828" s="26" t="s">
        <v>6486</v>
      </c>
      <c r="C1828" s="26" t="s">
        <v>158</v>
      </c>
      <c r="D1828" s="26" t="s">
        <v>96</v>
      </c>
      <c r="E1828" s="26">
        <v>297</v>
      </c>
      <c r="F1828" s="26">
        <v>1379</v>
      </c>
      <c r="G1828" s="26" t="s">
        <v>629</v>
      </c>
      <c r="H1828" s="26">
        <v>174.67</v>
      </c>
      <c r="I1828" s="27">
        <v>56256.107670724014</v>
      </c>
      <c r="J1828" s="43">
        <f t="shared" si="56"/>
        <v>3.7258887733016596E-2</v>
      </c>
      <c r="K1828" s="26" t="str">
        <f t="shared" si="57"/>
        <v>Yes</v>
      </c>
      <c r="L1828" s="27" t="s">
        <v>130</v>
      </c>
    </row>
    <row r="1829" spans="1:12" ht="15.6" x14ac:dyDescent="0.3">
      <c r="A1829" s="26" t="s">
        <v>6367</v>
      </c>
      <c r="B1829" s="26" t="s">
        <v>6368</v>
      </c>
      <c r="C1829" s="26" t="s">
        <v>344</v>
      </c>
      <c r="D1829" s="26" t="s">
        <v>175</v>
      </c>
      <c r="E1829" s="26">
        <v>27</v>
      </c>
      <c r="F1829" s="26">
        <v>150</v>
      </c>
      <c r="G1829" s="26" t="s">
        <v>629</v>
      </c>
      <c r="H1829" s="26">
        <v>159.6</v>
      </c>
      <c r="I1829" s="27">
        <v>51339</v>
      </c>
      <c r="J1829" s="43">
        <f t="shared" si="56"/>
        <v>3.7304972827674865E-2</v>
      </c>
      <c r="K1829" s="26" t="str">
        <f t="shared" si="57"/>
        <v>Yes</v>
      </c>
      <c r="L1829" s="27" t="s">
        <v>147</v>
      </c>
    </row>
    <row r="1830" spans="1:12" ht="15.6" x14ac:dyDescent="0.3">
      <c r="A1830" s="26" t="s">
        <v>6291</v>
      </c>
      <c r="B1830" s="26" t="s">
        <v>6292</v>
      </c>
      <c r="C1830" s="26" t="s">
        <v>470</v>
      </c>
      <c r="D1830" s="26" t="s">
        <v>201</v>
      </c>
      <c r="E1830" s="26">
        <v>101</v>
      </c>
      <c r="F1830" s="26">
        <v>135</v>
      </c>
      <c r="G1830" s="26" t="s">
        <v>629</v>
      </c>
      <c r="H1830" s="26">
        <v>169.11</v>
      </c>
      <c r="I1830" s="27">
        <v>53776.146694309173</v>
      </c>
      <c r="J1830" s="43">
        <f t="shared" si="56"/>
        <v>3.7736433804669602E-2</v>
      </c>
      <c r="K1830" s="26" t="str">
        <f t="shared" si="57"/>
        <v>Yes</v>
      </c>
      <c r="L1830" s="27" t="s">
        <v>147</v>
      </c>
    </row>
    <row r="1831" spans="1:12" ht="15.6" x14ac:dyDescent="0.3">
      <c r="A1831" s="26" t="s">
        <v>6411</v>
      </c>
      <c r="B1831" s="26" t="s">
        <v>6412</v>
      </c>
      <c r="C1831" s="26" t="s">
        <v>514</v>
      </c>
      <c r="D1831" s="26" t="s">
        <v>172</v>
      </c>
      <c r="E1831" s="26">
        <v>17</v>
      </c>
      <c r="F1831" s="26">
        <v>54</v>
      </c>
      <c r="G1831" s="26" t="s">
        <v>629</v>
      </c>
      <c r="H1831" s="26">
        <v>236.44</v>
      </c>
      <c r="I1831" s="27">
        <v>74792</v>
      </c>
      <c r="J1831" s="43">
        <f t="shared" si="56"/>
        <v>3.7935608086426355E-2</v>
      </c>
      <c r="K1831" s="26" t="str">
        <f t="shared" si="57"/>
        <v>Yes</v>
      </c>
      <c r="L1831" s="27" t="s">
        <v>118</v>
      </c>
    </row>
    <row r="1832" spans="1:12" ht="15.6" x14ac:dyDescent="0.3">
      <c r="A1832" s="26" t="s">
        <v>6315</v>
      </c>
      <c r="B1832" s="26" t="s">
        <v>6316</v>
      </c>
      <c r="C1832" s="26" t="s">
        <v>195</v>
      </c>
      <c r="D1832" s="26" t="s">
        <v>443</v>
      </c>
      <c r="E1832" s="26">
        <v>70</v>
      </c>
      <c r="F1832" s="26">
        <v>231</v>
      </c>
      <c r="G1832" s="26" t="s">
        <v>629</v>
      </c>
      <c r="H1832" s="26">
        <v>129.22</v>
      </c>
      <c r="I1832" s="27">
        <v>40729</v>
      </c>
      <c r="J1832" s="43">
        <f t="shared" si="56"/>
        <v>3.8072135333546121E-2</v>
      </c>
      <c r="K1832" s="26" t="str">
        <f t="shared" si="57"/>
        <v>Yes</v>
      </c>
      <c r="L1832" s="27" t="s">
        <v>147</v>
      </c>
    </row>
    <row r="1833" spans="1:12" ht="15.6" x14ac:dyDescent="0.3">
      <c r="A1833" s="26" t="s">
        <v>6457</v>
      </c>
      <c r="B1833" s="26" t="s">
        <v>6458</v>
      </c>
      <c r="C1833" s="26" t="s">
        <v>654</v>
      </c>
      <c r="D1833" s="26" t="s">
        <v>238</v>
      </c>
      <c r="E1833" s="26">
        <v>1236</v>
      </c>
      <c r="F1833" s="26">
        <v>2320</v>
      </c>
      <c r="G1833" s="26" t="s">
        <v>629</v>
      </c>
      <c r="H1833" s="26">
        <v>299.25</v>
      </c>
      <c r="I1833" s="27">
        <v>94234.11951985475</v>
      </c>
      <c r="J1833" s="43">
        <f t="shared" si="56"/>
        <v>3.8107216561230679E-2</v>
      </c>
      <c r="K1833" s="26" t="str">
        <f t="shared" si="57"/>
        <v>Yes</v>
      </c>
      <c r="L1833" s="27" t="s">
        <v>118</v>
      </c>
    </row>
    <row r="1834" spans="1:12" ht="15.6" x14ac:dyDescent="0.3">
      <c r="A1834" s="26" t="s">
        <v>6539</v>
      </c>
      <c r="B1834" s="26" t="s">
        <v>6540</v>
      </c>
      <c r="C1834" s="26" t="s">
        <v>234</v>
      </c>
      <c r="D1834" s="26" t="s">
        <v>212</v>
      </c>
      <c r="E1834" s="26">
        <v>63</v>
      </c>
      <c r="F1834" s="26">
        <v>208</v>
      </c>
      <c r="G1834" s="26" t="s">
        <v>629</v>
      </c>
      <c r="H1834" s="26">
        <v>272.42</v>
      </c>
      <c r="I1834" s="27">
        <v>84271</v>
      </c>
      <c r="J1834" s="43">
        <f t="shared" si="56"/>
        <v>3.8791992500385661E-2</v>
      </c>
      <c r="K1834" s="26" t="str">
        <f t="shared" si="57"/>
        <v>Yes</v>
      </c>
      <c r="L1834" s="27" t="s">
        <v>118</v>
      </c>
    </row>
    <row r="1835" spans="1:12" ht="15.6" x14ac:dyDescent="0.3">
      <c r="A1835" s="26" t="s">
        <v>5927</v>
      </c>
      <c r="B1835" s="26" t="s">
        <v>5928</v>
      </c>
      <c r="C1835" s="26" t="s">
        <v>195</v>
      </c>
      <c r="D1835" s="26" t="s">
        <v>729</v>
      </c>
      <c r="E1835" s="26">
        <v>460</v>
      </c>
      <c r="F1835" s="26">
        <v>913</v>
      </c>
      <c r="G1835" s="26" t="s">
        <v>629</v>
      </c>
      <c r="H1835" s="26">
        <v>90</v>
      </c>
      <c r="I1835" s="27">
        <v>27724.576698106979</v>
      </c>
      <c r="J1835" s="43">
        <f t="shared" si="56"/>
        <v>3.8954607378144095E-2</v>
      </c>
      <c r="K1835" s="26" t="str">
        <f t="shared" si="57"/>
        <v>Yes</v>
      </c>
      <c r="L1835" s="27" t="s">
        <v>147</v>
      </c>
    </row>
    <row r="1836" spans="1:12" ht="15.6" x14ac:dyDescent="0.3">
      <c r="A1836" s="26" t="s">
        <v>6019</v>
      </c>
      <c r="B1836" s="26" t="s">
        <v>6020</v>
      </c>
      <c r="C1836" s="26" t="s">
        <v>195</v>
      </c>
      <c r="D1836" s="26" t="s">
        <v>729</v>
      </c>
      <c r="E1836" s="26">
        <v>121</v>
      </c>
      <c r="F1836" s="26">
        <v>399</v>
      </c>
      <c r="G1836" s="26" t="s">
        <v>629</v>
      </c>
      <c r="H1836" s="26">
        <v>101.37</v>
      </c>
      <c r="I1836" s="27">
        <v>31087</v>
      </c>
      <c r="J1836" s="43">
        <f t="shared" si="56"/>
        <v>3.9130183034709047E-2</v>
      </c>
      <c r="K1836" s="26" t="str">
        <f t="shared" si="57"/>
        <v>Yes</v>
      </c>
      <c r="L1836" s="27" t="s">
        <v>147</v>
      </c>
    </row>
    <row r="1837" spans="1:12" ht="15.6" x14ac:dyDescent="0.3">
      <c r="A1837" s="26" t="s">
        <v>6223</v>
      </c>
      <c r="B1837" s="26" t="s">
        <v>6224</v>
      </c>
      <c r="C1837" s="26" t="s">
        <v>195</v>
      </c>
      <c r="D1837" s="26" t="s">
        <v>729</v>
      </c>
      <c r="E1837" s="26">
        <v>19</v>
      </c>
      <c r="F1837" s="26">
        <v>64</v>
      </c>
      <c r="G1837" s="26" t="s">
        <v>629</v>
      </c>
      <c r="H1837" s="26">
        <v>100</v>
      </c>
      <c r="I1837" s="27">
        <v>30573.310236787507</v>
      </c>
      <c r="J1837" s="43">
        <f t="shared" si="56"/>
        <v>3.9249920623776399E-2</v>
      </c>
      <c r="K1837" s="26" t="str">
        <f t="shared" si="57"/>
        <v>Yes</v>
      </c>
      <c r="L1837" s="27" t="s">
        <v>147</v>
      </c>
    </row>
    <row r="1838" spans="1:12" ht="15.6" x14ac:dyDescent="0.3">
      <c r="A1838" s="26" t="s">
        <v>6091</v>
      </c>
      <c r="B1838" s="26" t="s">
        <v>6092</v>
      </c>
      <c r="C1838" s="26" t="s">
        <v>158</v>
      </c>
      <c r="D1838" s="26" t="s">
        <v>96</v>
      </c>
      <c r="E1838" s="26">
        <v>71</v>
      </c>
      <c r="F1838" s="26">
        <v>120</v>
      </c>
      <c r="G1838" s="26" t="s">
        <v>629</v>
      </c>
      <c r="H1838" s="26">
        <v>40</v>
      </c>
      <c r="I1838" s="27">
        <v>12227</v>
      </c>
      <c r="J1838" s="43">
        <f t="shared" si="56"/>
        <v>3.9257381205528748E-2</v>
      </c>
      <c r="K1838" s="26" t="str">
        <f t="shared" si="57"/>
        <v>Yes</v>
      </c>
      <c r="L1838" s="27" t="s">
        <v>147</v>
      </c>
    </row>
    <row r="1839" spans="1:12" ht="15.6" x14ac:dyDescent="0.3">
      <c r="A1839" s="26" t="s">
        <v>6015</v>
      </c>
      <c r="B1839" s="26" t="s">
        <v>6016</v>
      </c>
      <c r="C1839" s="26" t="s">
        <v>962</v>
      </c>
      <c r="D1839" s="26" t="s">
        <v>165</v>
      </c>
      <c r="E1839" s="26">
        <v>125</v>
      </c>
      <c r="F1839" s="26">
        <v>811</v>
      </c>
      <c r="G1839" s="26" t="s">
        <v>629</v>
      </c>
      <c r="H1839" s="26">
        <v>69.95</v>
      </c>
      <c r="I1839" s="27">
        <v>21174.58113715153</v>
      </c>
      <c r="J1839" s="43">
        <f t="shared" si="56"/>
        <v>3.9641870342702737E-2</v>
      </c>
      <c r="K1839" s="26" t="str">
        <f t="shared" si="57"/>
        <v>Yes</v>
      </c>
      <c r="L1839" s="27" t="s">
        <v>147</v>
      </c>
    </row>
    <row r="1840" spans="1:12" ht="15.6" x14ac:dyDescent="0.3">
      <c r="A1840" s="26" t="s">
        <v>6529</v>
      </c>
      <c r="B1840" s="26" t="s">
        <v>6530</v>
      </c>
      <c r="C1840" s="26" t="s">
        <v>95</v>
      </c>
      <c r="D1840" s="26" t="s">
        <v>96</v>
      </c>
      <c r="E1840" s="26">
        <v>80</v>
      </c>
      <c r="F1840" s="26">
        <v>200</v>
      </c>
      <c r="G1840" s="26" t="s">
        <v>629</v>
      </c>
      <c r="H1840" s="26">
        <v>175</v>
      </c>
      <c r="I1840" s="27">
        <v>51923</v>
      </c>
      <c r="J1840" s="43">
        <f t="shared" si="56"/>
        <v>4.0444504362228684E-2</v>
      </c>
      <c r="K1840" s="26" t="str">
        <f t="shared" si="57"/>
        <v>Yes</v>
      </c>
      <c r="L1840" s="27" t="s">
        <v>147</v>
      </c>
    </row>
    <row r="1841" spans="1:12" ht="15.6" x14ac:dyDescent="0.3">
      <c r="A1841" s="26" t="s">
        <v>6043</v>
      </c>
      <c r="B1841" s="26" t="s">
        <v>6044</v>
      </c>
      <c r="C1841" s="26" t="s">
        <v>211</v>
      </c>
      <c r="D1841" s="26" t="s">
        <v>278</v>
      </c>
      <c r="E1841" s="26">
        <v>99</v>
      </c>
      <c r="F1841" s="26">
        <v>380</v>
      </c>
      <c r="G1841" s="26" t="s">
        <v>629</v>
      </c>
      <c r="H1841" s="26">
        <v>95.81</v>
      </c>
      <c r="I1841" s="27">
        <v>27428</v>
      </c>
      <c r="J1841" s="43">
        <f t="shared" si="56"/>
        <v>4.1917748286422633E-2</v>
      </c>
      <c r="K1841" s="26" t="str">
        <f t="shared" si="57"/>
        <v>Yes</v>
      </c>
      <c r="L1841" s="27" t="s">
        <v>147</v>
      </c>
    </row>
    <row r="1842" spans="1:12" ht="15.6" x14ac:dyDescent="0.3">
      <c r="A1842" s="26" t="s">
        <v>5809</v>
      </c>
      <c r="B1842" s="26" t="s">
        <v>5810</v>
      </c>
      <c r="C1842" s="26" t="s">
        <v>397</v>
      </c>
      <c r="D1842" s="26" t="s">
        <v>273</v>
      </c>
      <c r="E1842" s="26">
        <v>72</v>
      </c>
      <c r="F1842" s="26">
        <v>244</v>
      </c>
      <c r="G1842" s="26" t="s">
        <v>629</v>
      </c>
      <c r="H1842" s="26">
        <v>98.99</v>
      </c>
      <c r="I1842" s="27">
        <v>28000</v>
      </c>
      <c r="J1842" s="43">
        <f t="shared" si="56"/>
        <v>4.2424285714285713E-2</v>
      </c>
      <c r="K1842" s="26" t="str">
        <f t="shared" si="57"/>
        <v>Yes</v>
      </c>
      <c r="L1842" s="27" t="s">
        <v>147</v>
      </c>
    </row>
    <row r="1843" spans="1:12" ht="15.6" x14ac:dyDescent="0.3">
      <c r="A1843" s="26" t="s">
        <v>6465</v>
      </c>
      <c r="B1843" s="26" t="s">
        <v>6466</v>
      </c>
      <c r="C1843" s="26" t="s">
        <v>228</v>
      </c>
      <c r="D1843" s="26" t="s">
        <v>229</v>
      </c>
      <c r="E1843" s="26">
        <v>741</v>
      </c>
      <c r="F1843" s="26">
        <v>583</v>
      </c>
      <c r="G1843" s="26" t="s">
        <v>629</v>
      </c>
      <c r="H1843" s="26">
        <v>269.97000000000003</v>
      </c>
      <c r="I1843" s="27">
        <v>75559.007847568908</v>
      </c>
      <c r="J1843" s="43">
        <f t="shared" si="56"/>
        <v>4.2875629157751505E-2</v>
      </c>
      <c r="K1843" s="26" t="str">
        <f t="shared" si="57"/>
        <v>Yes</v>
      </c>
      <c r="L1843" s="27" t="s">
        <v>118</v>
      </c>
    </row>
    <row r="1844" spans="1:12" ht="15.6" x14ac:dyDescent="0.3">
      <c r="A1844" s="26" t="s">
        <v>6021</v>
      </c>
      <c r="B1844" s="26" t="s">
        <v>6022</v>
      </c>
      <c r="C1844" s="26" t="s">
        <v>158</v>
      </c>
      <c r="D1844" s="26" t="s">
        <v>96</v>
      </c>
      <c r="E1844" s="26">
        <v>117</v>
      </c>
      <c r="F1844" s="26">
        <v>386</v>
      </c>
      <c r="G1844" s="26" t="s">
        <v>629</v>
      </c>
      <c r="H1844" s="26">
        <v>40</v>
      </c>
      <c r="I1844" s="27">
        <v>11131</v>
      </c>
      <c r="J1844" s="43">
        <f t="shared" si="56"/>
        <v>4.3122810169796064E-2</v>
      </c>
      <c r="K1844" s="26" t="str">
        <f t="shared" si="57"/>
        <v>Yes</v>
      </c>
      <c r="L1844" s="27" t="s">
        <v>147</v>
      </c>
    </row>
    <row r="1845" spans="1:12" ht="15.6" x14ac:dyDescent="0.3">
      <c r="A1845" s="26" t="s">
        <v>6497</v>
      </c>
      <c r="B1845" s="26" t="s">
        <v>6498</v>
      </c>
      <c r="C1845" s="26" t="s">
        <v>164</v>
      </c>
      <c r="D1845" s="26" t="s">
        <v>101</v>
      </c>
      <c r="E1845" s="26">
        <v>222</v>
      </c>
      <c r="F1845" s="26">
        <v>500</v>
      </c>
      <c r="G1845" s="26" t="s">
        <v>629</v>
      </c>
      <c r="H1845" s="26">
        <v>110</v>
      </c>
      <c r="I1845" s="27">
        <v>30368</v>
      </c>
      <c r="J1845" s="43">
        <f t="shared" si="56"/>
        <v>4.3466807165437306E-2</v>
      </c>
      <c r="K1845" s="26" t="str">
        <f t="shared" si="57"/>
        <v>Yes</v>
      </c>
      <c r="L1845" s="27" t="s">
        <v>147</v>
      </c>
    </row>
    <row r="1846" spans="1:12" ht="15.6" x14ac:dyDescent="0.3">
      <c r="A1846" s="26" t="s">
        <v>6611</v>
      </c>
      <c r="B1846" s="26" t="s">
        <v>6612</v>
      </c>
      <c r="C1846" s="26" t="s">
        <v>428</v>
      </c>
      <c r="D1846" s="26" t="s">
        <v>429</v>
      </c>
      <c r="E1846" s="26">
        <v>15</v>
      </c>
      <c r="F1846" s="26">
        <v>45</v>
      </c>
      <c r="G1846" s="26" t="s">
        <v>629</v>
      </c>
      <c r="H1846" s="26">
        <v>175</v>
      </c>
      <c r="I1846" s="27">
        <v>48080</v>
      </c>
      <c r="J1846" s="43">
        <f t="shared" si="56"/>
        <v>4.3677204658901833E-2</v>
      </c>
      <c r="K1846" s="26" t="str">
        <f t="shared" si="57"/>
        <v>Yes</v>
      </c>
      <c r="L1846" s="27" t="s">
        <v>147</v>
      </c>
    </row>
    <row r="1847" spans="1:12" ht="15.6" x14ac:dyDescent="0.3">
      <c r="A1847" s="26" t="s">
        <v>6065</v>
      </c>
      <c r="B1847" s="26" t="s">
        <v>6066</v>
      </c>
      <c r="C1847" s="26" t="s">
        <v>955</v>
      </c>
      <c r="D1847" s="26" t="s">
        <v>155</v>
      </c>
      <c r="E1847" s="26">
        <v>85</v>
      </c>
      <c r="F1847" s="26">
        <v>224</v>
      </c>
      <c r="G1847" s="26" t="s">
        <v>629</v>
      </c>
      <c r="H1847" s="26">
        <v>72</v>
      </c>
      <c r="I1847" s="27">
        <v>19500</v>
      </c>
      <c r="J1847" s="43">
        <f t="shared" si="56"/>
        <v>4.4307692307692305E-2</v>
      </c>
      <c r="K1847" s="26" t="str">
        <f t="shared" si="57"/>
        <v>Yes</v>
      </c>
      <c r="L1847" s="27" t="s">
        <v>147</v>
      </c>
    </row>
    <row r="1848" spans="1:12" ht="15.6" x14ac:dyDescent="0.3">
      <c r="A1848" s="26" t="s">
        <v>6227</v>
      </c>
      <c r="B1848" s="26" t="s">
        <v>6228</v>
      </c>
      <c r="C1848" s="26" t="s">
        <v>95</v>
      </c>
      <c r="D1848" s="26" t="s">
        <v>96</v>
      </c>
      <c r="E1848" s="26">
        <v>18</v>
      </c>
      <c r="F1848" s="26">
        <v>48</v>
      </c>
      <c r="G1848" s="26" t="s">
        <v>629</v>
      </c>
      <c r="H1848" s="26">
        <v>75</v>
      </c>
      <c r="I1848" s="27">
        <v>19995</v>
      </c>
      <c r="J1848" s="43">
        <f t="shared" si="56"/>
        <v>4.5011252813203298E-2</v>
      </c>
      <c r="K1848" s="26" t="str">
        <f t="shared" si="57"/>
        <v>Yes</v>
      </c>
      <c r="L1848" s="27" t="s">
        <v>147</v>
      </c>
    </row>
    <row r="1849" spans="1:12" ht="15.6" x14ac:dyDescent="0.3">
      <c r="A1849" s="26" t="s">
        <v>6343</v>
      </c>
      <c r="B1849" s="26" t="s">
        <v>6344</v>
      </c>
      <c r="C1849" s="26" t="s">
        <v>158</v>
      </c>
      <c r="D1849" s="26" t="s">
        <v>96</v>
      </c>
      <c r="E1849" s="26">
        <v>41</v>
      </c>
      <c r="F1849" s="26">
        <v>70</v>
      </c>
      <c r="G1849" s="26" t="s">
        <v>629</v>
      </c>
      <c r="H1849" s="26">
        <v>287.7</v>
      </c>
      <c r="I1849" s="27">
        <v>76684</v>
      </c>
      <c r="J1849" s="43">
        <f t="shared" si="56"/>
        <v>4.5021125658546761E-2</v>
      </c>
      <c r="K1849" s="26" t="str">
        <f t="shared" si="57"/>
        <v>Yes</v>
      </c>
      <c r="L1849" s="27" t="s">
        <v>118</v>
      </c>
    </row>
    <row r="1850" spans="1:12" ht="15.6" x14ac:dyDescent="0.3">
      <c r="A1850" s="26" t="s">
        <v>6067</v>
      </c>
      <c r="B1850" s="26" t="s">
        <v>6068</v>
      </c>
      <c r="C1850" s="26" t="s">
        <v>158</v>
      </c>
      <c r="D1850" s="26" t="s">
        <v>96</v>
      </c>
      <c r="E1850" s="26">
        <v>85</v>
      </c>
      <c r="F1850" s="26">
        <v>238</v>
      </c>
      <c r="G1850" s="26" t="s">
        <v>629</v>
      </c>
      <c r="H1850" s="26">
        <v>55</v>
      </c>
      <c r="I1850" s="27">
        <v>14494</v>
      </c>
      <c r="J1850" s="43">
        <f t="shared" si="56"/>
        <v>4.5536083896784874E-2</v>
      </c>
      <c r="K1850" s="26" t="str">
        <f t="shared" si="57"/>
        <v>Yes</v>
      </c>
      <c r="L1850" s="27" t="s">
        <v>147</v>
      </c>
    </row>
    <row r="1851" spans="1:12" ht="15.6" x14ac:dyDescent="0.3">
      <c r="A1851" s="26" t="s">
        <v>5965</v>
      </c>
      <c r="B1851" s="26" t="s">
        <v>5966</v>
      </c>
      <c r="C1851" s="26" t="s">
        <v>158</v>
      </c>
      <c r="D1851" s="26" t="s">
        <v>96</v>
      </c>
      <c r="E1851" s="26">
        <v>198</v>
      </c>
      <c r="F1851" s="26">
        <v>270</v>
      </c>
      <c r="G1851" s="26" t="s">
        <v>629</v>
      </c>
      <c r="H1851" s="26">
        <v>85</v>
      </c>
      <c r="I1851" s="27">
        <v>22326</v>
      </c>
      <c r="J1851" s="43">
        <f t="shared" si="56"/>
        <v>4.5686643375436709E-2</v>
      </c>
      <c r="K1851" s="26" t="str">
        <f t="shared" si="57"/>
        <v>Yes</v>
      </c>
      <c r="L1851" s="27" t="s">
        <v>147</v>
      </c>
    </row>
    <row r="1852" spans="1:12" ht="15.6" x14ac:dyDescent="0.3">
      <c r="A1852" s="26" t="s">
        <v>6561</v>
      </c>
      <c r="B1852" s="26" t="s">
        <v>6562</v>
      </c>
      <c r="C1852" s="26" t="s">
        <v>158</v>
      </c>
      <c r="D1852" s="26" t="s">
        <v>96</v>
      </c>
      <c r="E1852" s="26">
        <v>39</v>
      </c>
      <c r="F1852" s="26">
        <v>109</v>
      </c>
      <c r="G1852" s="26" t="s">
        <v>629</v>
      </c>
      <c r="H1852" s="26">
        <v>137.72</v>
      </c>
      <c r="I1852" s="27">
        <v>36016</v>
      </c>
      <c r="J1852" s="43">
        <f t="shared" si="56"/>
        <v>4.5886272767658817E-2</v>
      </c>
      <c r="K1852" s="26" t="str">
        <f t="shared" si="57"/>
        <v>Yes</v>
      </c>
      <c r="L1852" s="27" t="s">
        <v>147</v>
      </c>
    </row>
    <row r="1853" spans="1:12" ht="15.6" x14ac:dyDescent="0.3">
      <c r="A1853" s="26" t="s">
        <v>5985</v>
      </c>
      <c r="B1853" s="26" t="s">
        <v>5986</v>
      </c>
      <c r="C1853" s="26" t="s">
        <v>158</v>
      </c>
      <c r="D1853" s="26" t="s">
        <v>96</v>
      </c>
      <c r="E1853" s="26">
        <v>162</v>
      </c>
      <c r="F1853" s="26">
        <v>227</v>
      </c>
      <c r="G1853" s="26" t="s">
        <v>629</v>
      </c>
      <c r="H1853" s="26">
        <v>89.06</v>
      </c>
      <c r="I1853" s="27">
        <v>23103</v>
      </c>
      <c r="J1853" s="43">
        <f t="shared" si="56"/>
        <v>4.6258927412024413E-2</v>
      </c>
      <c r="K1853" s="26" t="str">
        <f t="shared" si="57"/>
        <v>Yes</v>
      </c>
      <c r="L1853" s="27" t="s">
        <v>147</v>
      </c>
    </row>
    <row r="1854" spans="1:12" ht="15.6" x14ac:dyDescent="0.3">
      <c r="A1854" s="26" t="s">
        <v>6439</v>
      </c>
      <c r="B1854" s="26" t="s">
        <v>6440</v>
      </c>
      <c r="C1854" s="26" t="s">
        <v>158</v>
      </c>
      <c r="D1854" s="26" t="s">
        <v>96</v>
      </c>
      <c r="E1854" s="26">
        <v>4570</v>
      </c>
      <c r="F1854" s="26">
        <v>14198</v>
      </c>
      <c r="G1854" s="26" t="s">
        <v>629</v>
      </c>
      <c r="H1854" s="26">
        <v>150</v>
      </c>
      <c r="I1854" s="27">
        <v>36632.408148774135</v>
      </c>
      <c r="J1854" s="43">
        <f t="shared" si="56"/>
        <v>4.9136818761401441E-2</v>
      </c>
      <c r="K1854" s="26" t="str">
        <f t="shared" si="57"/>
        <v>Yes</v>
      </c>
      <c r="L1854" s="27" t="s">
        <v>147</v>
      </c>
    </row>
    <row r="1855" spans="1:12" ht="15.6" x14ac:dyDescent="0.3">
      <c r="A1855" s="26" t="s">
        <v>6181</v>
      </c>
      <c r="B1855" s="26" t="s">
        <v>6182</v>
      </c>
      <c r="C1855" s="26" t="s">
        <v>158</v>
      </c>
      <c r="D1855" s="26" t="s">
        <v>96</v>
      </c>
      <c r="E1855" s="26">
        <v>32</v>
      </c>
      <c r="F1855" s="26">
        <v>75</v>
      </c>
      <c r="G1855" s="26" t="s">
        <v>629</v>
      </c>
      <c r="H1855" s="26">
        <v>70</v>
      </c>
      <c r="I1855" s="27">
        <v>17042</v>
      </c>
      <c r="J1855" s="43">
        <f t="shared" si="56"/>
        <v>4.9289989437859408E-2</v>
      </c>
      <c r="K1855" s="26" t="str">
        <f t="shared" si="57"/>
        <v>Yes</v>
      </c>
      <c r="L1855" s="27" t="s">
        <v>147</v>
      </c>
    </row>
    <row r="1856" spans="1:12" ht="15.6" x14ac:dyDescent="0.3">
      <c r="A1856" s="26" t="s">
        <v>6079</v>
      </c>
      <c r="B1856" s="26" t="s">
        <v>6080</v>
      </c>
      <c r="C1856" s="26" t="s">
        <v>955</v>
      </c>
      <c r="D1856" s="26" t="s">
        <v>155</v>
      </c>
      <c r="E1856" s="26">
        <v>79</v>
      </c>
      <c r="F1856" s="26">
        <v>316</v>
      </c>
      <c r="G1856" s="26" t="s">
        <v>629</v>
      </c>
      <c r="H1856" s="26">
        <v>25</v>
      </c>
      <c r="I1856" s="27">
        <v>6038</v>
      </c>
      <c r="J1856" s="43">
        <f t="shared" si="56"/>
        <v>4.9685326266975818E-2</v>
      </c>
      <c r="K1856" s="26" t="str">
        <f t="shared" si="57"/>
        <v>Yes</v>
      </c>
      <c r="L1856" s="27" t="s">
        <v>147</v>
      </c>
    </row>
    <row r="1857" spans="1:12" ht="15.6" x14ac:dyDescent="0.3">
      <c r="A1857" s="26" t="s">
        <v>6615</v>
      </c>
      <c r="B1857" s="26" t="s">
        <v>6616</v>
      </c>
      <c r="C1857" s="26" t="s">
        <v>264</v>
      </c>
      <c r="D1857" s="26" t="s">
        <v>265</v>
      </c>
      <c r="E1857" s="26">
        <v>15</v>
      </c>
      <c r="F1857" s="26">
        <v>25</v>
      </c>
      <c r="G1857" s="26" t="s">
        <v>629</v>
      </c>
      <c r="H1857" s="26">
        <v>150</v>
      </c>
      <c r="I1857" s="27">
        <v>35459</v>
      </c>
      <c r="J1857" s="43">
        <f t="shared" si="56"/>
        <v>5.0762852872331427E-2</v>
      </c>
      <c r="K1857" s="26" t="str">
        <f t="shared" si="57"/>
        <v>Yes</v>
      </c>
      <c r="L1857" s="27" t="s">
        <v>147</v>
      </c>
    </row>
    <row r="1858" spans="1:12" ht="15.6" x14ac:dyDescent="0.3">
      <c r="A1858" s="26" t="s">
        <v>5959</v>
      </c>
      <c r="B1858" s="26" t="s">
        <v>5960</v>
      </c>
      <c r="C1858" s="26" t="s">
        <v>158</v>
      </c>
      <c r="D1858" s="26" t="s">
        <v>96</v>
      </c>
      <c r="E1858" s="26">
        <v>211</v>
      </c>
      <c r="F1858" s="26">
        <v>297</v>
      </c>
      <c r="G1858" s="26" t="s">
        <v>629</v>
      </c>
      <c r="H1858" s="26">
        <v>72.23</v>
      </c>
      <c r="I1858" s="27">
        <v>17042</v>
      </c>
      <c r="J1858" s="43">
        <f t="shared" ref="J1858:J1909" si="58">(12*(H1858))/(I1858)</f>
        <v>5.0860227672808359E-2</v>
      </c>
      <c r="K1858" s="26" t="str">
        <f t="shared" si="57"/>
        <v>Yes</v>
      </c>
      <c r="L1858" s="27" t="s">
        <v>147</v>
      </c>
    </row>
    <row r="1859" spans="1:12" ht="15.6" x14ac:dyDescent="0.3">
      <c r="A1859" s="26" t="s">
        <v>6527</v>
      </c>
      <c r="B1859" s="26" t="s">
        <v>6528</v>
      </c>
      <c r="C1859" s="26" t="s">
        <v>143</v>
      </c>
      <c r="D1859" s="26" t="s">
        <v>144</v>
      </c>
      <c r="E1859" s="26">
        <v>99</v>
      </c>
      <c r="F1859" s="26">
        <v>427</v>
      </c>
      <c r="G1859" s="26" t="s">
        <v>629</v>
      </c>
      <c r="H1859" s="26">
        <v>178.16</v>
      </c>
      <c r="I1859" s="27">
        <v>41979.000000000007</v>
      </c>
      <c r="J1859" s="43">
        <f t="shared" si="58"/>
        <v>5.092832130350889E-2</v>
      </c>
      <c r="K1859" s="26" t="str">
        <f t="shared" ref="K1859:K1909" si="59">IF(J1859&gt;1.5%,"Yes","No")</f>
        <v>Yes</v>
      </c>
      <c r="L1859" s="27" t="s">
        <v>147</v>
      </c>
    </row>
    <row r="1860" spans="1:12" ht="15.6" x14ac:dyDescent="0.3">
      <c r="A1860" s="26" t="s">
        <v>6133</v>
      </c>
      <c r="B1860" s="26" t="s">
        <v>6134</v>
      </c>
      <c r="C1860" s="26" t="s">
        <v>523</v>
      </c>
      <c r="D1860" s="26" t="s">
        <v>134</v>
      </c>
      <c r="E1860" s="26">
        <v>50</v>
      </c>
      <c r="F1860" s="26">
        <v>100</v>
      </c>
      <c r="G1860" s="26" t="s">
        <v>629</v>
      </c>
      <c r="H1860" s="26">
        <v>100</v>
      </c>
      <c r="I1860" s="27">
        <v>23125</v>
      </c>
      <c r="J1860" s="43">
        <f t="shared" si="58"/>
        <v>5.1891891891891889E-2</v>
      </c>
      <c r="K1860" s="26" t="str">
        <f t="shared" si="59"/>
        <v>Yes</v>
      </c>
      <c r="L1860" s="27" t="s">
        <v>147</v>
      </c>
    </row>
    <row r="1861" spans="1:12" ht="15.6" x14ac:dyDescent="0.3">
      <c r="A1861" s="26" t="s">
        <v>6593</v>
      </c>
      <c r="B1861" s="26" t="s">
        <v>6594</v>
      </c>
      <c r="C1861" s="26" t="s">
        <v>1174</v>
      </c>
      <c r="D1861" s="26" t="s">
        <v>151</v>
      </c>
      <c r="E1861" s="26">
        <v>21</v>
      </c>
      <c r="F1861" s="26">
        <v>60</v>
      </c>
      <c r="G1861" s="26" t="s">
        <v>629</v>
      </c>
      <c r="H1861" s="26">
        <v>160.19</v>
      </c>
      <c r="I1861" s="27">
        <v>36667</v>
      </c>
      <c r="J1861" s="43">
        <f t="shared" si="58"/>
        <v>5.2425341587803743E-2</v>
      </c>
      <c r="K1861" s="26" t="str">
        <f t="shared" si="59"/>
        <v>Yes</v>
      </c>
      <c r="L1861" s="27" t="s">
        <v>147</v>
      </c>
    </row>
    <row r="1862" spans="1:12" ht="15.6" x14ac:dyDescent="0.3">
      <c r="A1862" s="26" t="s">
        <v>6605</v>
      </c>
      <c r="B1862" s="26" t="s">
        <v>6606</v>
      </c>
      <c r="C1862" s="26" t="s">
        <v>207</v>
      </c>
      <c r="D1862" s="26" t="s">
        <v>208</v>
      </c>
      <c r="E1862" s="26">
        <v>16</v>
      </c>
      <c r="F1862" s="26">
        <v>45</v>
      </c>
      <c r="G1862" s="26" t="s">
        <v>629</v>
      </c>
      <c r="H1862" s="26">
        <v>420</v>
      </c>
      <c r="I1862" s="27">
        <v>94375</v>
      </c>
      <c r="J1862" s="43">
        <f t="shared" si="58"/>
        <v>5.3403973509933776E-2</v>
      </c>
      <c r="K1862" s="26" t="str">
        <f t="shared" si="59"/>
        <v>Yes</v>
      </c>
      <c r="L1862" s="27" t="s">
        <v>118</v>
      </c>
    </row>
    <row r="1863" spans="1:12" ht="15.6" x14ac:dyDescent="0.3">
      <c r="A1863" s="26" t="s">
        <v>5971</v>
      </c>
      <c r="B1863" s="26" t="s">
        <v>5972</v>
      </c>
      <c r="C1863" s="26" t="s">
        <v>158</v>
      </c>
      <c r="D1863" s="26" t="s">
        <v>96</v>
      </c>
      <c r="E1863" s="26">
        <v>180</v>
      </c>
      <c r="F1863" s="26">
        <v>504</v>
      </c>
      <c r="G1863" s="26" t="s">
        <v>629</v>
      </c>
      <c r="H1863" s="26">
        <v>75</v>
      </c>
      <c r="I1863" s="27">
        <v>16733</v>
      </c>
      <c r="J1863" s="43">
        <f t="shared" si="58"/>
        <v>5.3785931990677105E-2</v>
      </c>
      <c r="K1863" s="26" t="str">
        <f t="shared" si="59"/>
        <v>Yes</v>
      </c>
      <c r="L1863" s="27" t="s">
        <v>147</v>
      </c>
    </row>
    <row r="1864" spans="1:12" ht="15.6" x14ac:dyDescent="0.3">
      <c r="A1864" s="26" t="s">
        <v>6493</v>
      </c>
      <c r="B1864" s="26" t="s">
        <v>6494</v>
      </c>
      <c r="C1864" s="26" t="s">
        <v>625</v>
      </c>
      <c r="D1864" s="26" t="s">
        <v>238</v>
      </c>
      <c r="E1864" s="26">
        <v>229</v>
      </c>
      <c r="F1864" s="26">
        <v>361</v>
      </c>
      <c r="G1864" s="26" t="s">
        <v>629</v>
      </c>
      <c r="H1864" s="26">
        <v>125.34</v>
      </c>
      <c r="I1864" s="27">
        <v>27894</v>
      </c>
      <c r="J1864" s="43">
        <f t="shared" si="58"/>
        <v>5.3921273392127336E-2</v>
      </c>
      <c r="K1864" s="26" t="str">
        <f t="shared" si="59"/>
        <v>Yes</v>
      </c>
      <c r="L1864" s="27" t="s">
        <v>147</v>
      </c>
    </row>
    <row r="1865" spans="1:12" ht="15.6" x14ac:dyDescent="0.3">
      <c r="A1865" s="26" t="s">
        <v>6535</v>
      </c>
      <c r="B1865" s="26" t="s">
        <v>6536</v>
      </c>
      <c r="C1865" s="26" t="s">
        <v>158</v>
      </c>
      <c r="D1865" s="26" t="s">
        <v>96</v>
      </c>
      <c r="E1865" s="26">
        <v>72</v>
      </c>
      <c r="F1865" s="26">
        <v>188</v>
      </c>
      <c r="G1865" s="26" t="s">
        <v>629</v>
      </c>
      <c r="H1865" s="26">
        <v>163.77000000000001</v>
      </c>
      <c r="I1865" s="27">
        <v>36277.400066720344</v>
      </c>
      <c r="J1865" s="43">
        <f t="shared" si="58"/>
        <v>5.4172570150716089E-2</v>
      </c>
      <c r="K1865" s="26" t="str">
        <f t="shared" si="59"/>
        <v>Yes</v>
      </c>
      <c r="L1865" s="27" t="s">
        <v>147</v>
      </c>
    </row>
    <row r="1866" spans="1:12" ht="15.6" x14ac:dyDescent="0.3">
      <c r="A1866" s="26" t="s">
        <v>6533</v>
      </c>
      <c r="B1866" s="26" t="s">
        <v>6534</v>
      </c>
      <c r="C1866" s="26" t="s">
        <v>211</v>
      </c>
      <c r="D1866" s="26" t="s">
        <v>278</v>
      </c>
      <c r="E1866" s="26">
        <v>78</v>
      </c>
      <c r="F1866" s="26">
        <v>369</v>
      </c>
      <c r="G1866" s="26" t="s">
        <v>629</v>
      </c>
      <c r="H1866" s="26">
        <v>107</v>
      </c>
      <c r="I1866" s="27">
        <v>23333</v>
      </c>
      <c r="J1866" s="43">
        <f t="shared" si="58"/>
        <v>5.5029357562250893E-2</v>
      </c>
      <c r="K1866" s="26" t="str">
        <f t="shared" si="59"/>
        <v>Yes</v>
      </c>
      <c r="L1866" s="27" t="s">
        <v>147</v>
      </c>
    </row>
    <row r="1867" spans="1:12" ht="15.6" x14ac:dyDescent="0.3">
      <c r="A1867" s="26" t="s">
        <v>6393</v>
      </c>
      <c r="B1867" s="26" t="s">
        <v>6394</v>
      </c>
      <c r="C1867" s="26" t="s">
        <v>344</v>
      </c>
      <c r="D1867" s="26" t="s">
        <v>175</v>
      </c>
      <c r="E1867" s="26">
        <v>20</v>
      </c>
      <c r="F1867" s="26">
        <v>45</v>
      </c>
      <c r="G1867" s="26" t="s">
        <v>629</v>
      </c>
      <c r="H1867" s="26">
        <v>159.19999999999999</v>
      </c>
      <c r="I1867" s="27">
        <v>33731</v>
      </c>
      <c r="J1867" s="43">
        <f t="shared" si="58"/>
        <v>5.6636328599804331E-2</v>
      </c>
      <c r="K1867" s="26" t="str">
        <f t="shared" si="59"/>
        <v>Yes</v>
      </c>
      <c r="L1867" s="27" t="s">
        <v>147</v>
      </c>
    </row>
    <row r="1868" spans="1:12" ht="15.6" x14ac:dyDescent="0.3">
      <c r="A1868" s="26" t="s">
        <v>6461</v>
      </c>
      <c r="B1868" s="26" t="s">
        <v>6462</v>
      </c>
      <c r="C1868" s="26" t="s">
        <v>143</v>
      </c>
      <c r="D1868" s="26" t="s">
        <v>144</v>
      </c>
      <c r="E1868" s="26">
        <v>1010</v>
      </c>
      <c r="F1868" s="26">
        <v>3291</v>
      </c>
      <c r="G1868" s="26" t="s">
        <v>629</v>
      </c>
      <c r="H1868" s="26">
        <v>487.32</v>
      </c>
      <c r="I1868" s="27">
        <v>102809.9151004556</v>
      </c>
      <c r="J1868" s="43">
        <f t="shared" si="58"/>
        <v>5.6880117003171082E-2</v>
      </c>
      <c r="K1868" s="26" t="str">
        <f t="shared" si="59"/>
        <v>Yes</v>
      </c>
      <c r="L1868" s="27" t="s">
        <v>118</v>
      </c>
    </row>
    <row r="1869" spans="1:12" ht="15.6" x14ac:dyDescent="0.3">
      <c r="A1869" s="26" t="s">
        <v>6321</v>
      </c>
      <c r="B1869" s="26" t="s">
        <v>6322</v>
      </c>
      <c r="C1869" s="26" t="s">
        <v>191</v>
      </c>
      <c r="D1869" s="26" t="s">
        <v>192</v>
      </c>
      <c r="E1869" s="26">
        <v>59</v>
      </c>
      <c r="F1869" s="26">
        <v>59</v>
      </c>
      <c r="G1869" s="26" t="s">
        <v>629</v>
      </c>
      <c r="H1869" s="26">
        <v>350</v>
      </c>
      <c r="I1869" s="27">
        <v>73056</v>
      </c>
      <c r="J1869" s="43">
        <f t="shared" si="58"/>
        <v>5.7490144546649143E-2</v>
      </c>
      <c r="K1869" s="26" t="str">
        <f t="shared" si="59"/>
        <v>Yes</v>
      </c>
      <c r="L1869" s="27" t="s">
        <v>130</v>
      </c>
    </row>
    <row r="1870" spans="1:12" ht="15.6" x14ac:dyDescent="0.3">
      <c r="A1870" s="26" t="s">
        <v>6397</v>
      </c>
      <c r="B1870" s="26" t="s">
        <v>6398</v>
      </c>
      <c r="C1870" s="26" t="s">
        <v>514</v>
      </c>
      <c r="D1870" s="26" t="s">
        <v>172</v>
      </c>
      <c r="E1870" s="26">
        <v>19</v>
      </c>
      <c r="F1870" s="26">
        <v>38</v>
      </c>
      <c r="G1870" s="26" t="s">
        <v>629</v>
      </c>
      <c r="H1870" s="26">
        <v>358.81</v>
      </c>
      <c r="I1870" s="27">
        <v>74792</v>
      </c>
      <c r="J1870" s="43">
        <f t="shared" si="58"/>
        <v>5.7569258744250729E-2</v>
      </c>
      <c r="K1870" s="26" t="str">
        <f t="shared" si="59"/>
        <v>Yes</v>
      </c>
      <c r="L1870" s="27" t="s">
        <v>118</v>
      </c>
    </row>
    <row r="1871" spans="1:12" ht="15.6" x14ac:dyDescent="0.3">
      <c r="A1871" s="26" t="s">
        <v>6427</v>
      </c>
      <c r="B1871" s="26" t="s">
        <v>6428</v>
      </c>
      <c r="C1871" s="26" t="s">
        <v>479</v>
      </c>
      <c r="D1871" s="26" t="s">
        <v>182</v>
      </c>
      <c r="E1871" s="26">
        <v>2</v>
      </c>
      <c r="F1871" s="26">
        <v>60</v>
      </c>
      <c r="G1871" s="26" t="s">
        <v>629</v>
      </c>
      <c r="H1871" s="26">
        <v>490</v>
      </c>
      <c r="I1871" s="27">
        <v>101673.3704980575</v>
      </c>
      <c r="J1871" s="43">
        <f t="shared" si="58"/>
        <v>5.7832252154091213E-2</v>
      </c>
      <c r="K1871" s="26" t="str">
        <f t="shared" si="59"/>
        <v>Yes</v>
      </c>
      <c r="L1871" s="27" t="s">
        <v>118</v>
      </c>
    </row>
    <row r="1872" spans="1:12" ht="15.6" x14ac:dyDescent="0.3">
      <c r="A1872" s="26" t="s">
        <v>6503</v>
      </c>
      <c r="B1872" s="26" t="s">
        <v>6504</v>
      </c>
      <c r="C1872" s="26" t="s">
        <v>143</v>
      </c>
      <c r="D1872" s="26" t="s">
        <v>144</v>
      </c>
      <c r="E1872" s="26">
        <v>205</v>
      </c>
      <c r="F1872" s="26">
        <v>271</v>
      </c>
      <c r="G1872" s="26" t="s">
        <v>629</v>
      </c>
      <c r="H1872" s="26">
        <v>379.23</v>
      </c>
      <c r="I1872" s="27">
        <v>77333</v>
      </c>
      <c r="J1872" s="43">
        <f t="shared" si="58"/>
        <v>5.8846288130552288E-2</v>
      </c>
      <c r="K1872" s="26" t="str">
        <f t="shared" si="59"/>
        <v>Yes</v>
      </c>
      <c r="L1872" s="27" t="s">
        <v>118</v>
      </c>
    </row>
    <row r="1873" spans="1:12" ht="15.6" x14ac:dyDescent="0.3">
      <c r="A1873" s="26" t="s">
        <v>6513</v>
      </c>
      <c r="B1873" s="26" t="s">
        <v>6514</v>
      </c>
      <c r="C1873" s="26" t="s">
        <v>237</v>
      </c>
      <c r="D1873" s="26" t="s">
        <v>238</v>
      </c>
      <c r="E1873" s="26">
        <v>141</v>
      </c>
      <c r="F1873" s="26">
        <v>475</v>
      </c>
      <c r="G1873" s="26" t="s">
        <v>629</v>
      </c>
      <c r="H1873" s="26">
        <v>211.17</v>
      </c>
      <c r="I1873" s="27">
        <v>41964</v>
      </c>
      <c r="J1873" s="43">
        <f t="shared" si="58"/>
        <v>6.0386045181584212E-2</v>
      </c>
      <c r="K1873" s="26" t="str">
        <f t="shared" si="59"/>
        <v>Yes</v>
      </c>
      <c r="L1873" s="27" t="s">
        <v>147</v>
      </c>
    </row>
    <row r="1874" spans="1:12" ht="15.6" x14ac:dyDescent="0.3">
      <c r="A1874" s="26" t="s">
        <v>6115</v>
      </c>
      <c r="B1874" s="26" t="s">
        <v>6116</v>
      </c>
      <c r="C1874" s="26" t="s">
        <v>158</v>
      </c>
      <c r="D1874" s="26" t="s">
        <v>96</v>
      </c>
      <c r="E1874" s="26">
        <v>64</v>
      </c>
      <c r="F1874" s="26">
        <v>122</v>
      </c>
      <c r="G1874" s="26" t="s">
        <v>629</v>
      </c>
      <c r="H1874" s="26">
        <v>62.38</v>
      </c>
      <c r="I1874" s="27">
        <v>12227</v>
      </c>
      <c r="J1874" s="43">
        <f t="shared" si="58"/>
        <v>6.1221885990022089E-2</v>
      </c>
      <c r="K1874" s="26" t="str">
        <f t="shared" si="59"/>
        <v>Yes</v>
      </c>
      <c r="L1874" s="27" t="s">
        <v>147</v>
      </c>
    </row>
    <row r="1875" spans="1:12" ht="15.6" x14ac:dyDescent="0.3">
      <c r="A1875" s="26" t="s">
        <v>6557</v>
      </c>
      <c r="B1875" s="26" t="s">
        <v>6558</v>
      </c>
      <c r="C1875" s="26" t="s">
        <v>114</v>
      </c>
      <c r="D1875" s="26" t="s">
        <v>115</v>
      </c>
      <c r="E1875" s="26">
        <v>42</v>
      </c>
      <c r="F1875" s="26">
        <v>139</v>
      </c>
      <c r="G1875" s="26" t="s">
        <v>629</v>
      </c>
      <c r="H1875" s="26">
        <v>175</v>
      </c>
      <c r="I1875" s="27">
        <v>34250</v>
      </c>
      <c r="J1875" s="43">
        <f t="shared" si="58"/>
        <v>6.1313868613138686E-2</v>
      </c>
      <c r="K1875" s="26" t="str">
        <f t="shared" si="59"/>
        <v>Yes</v>
      </c>
      <c r="L1875" s="27" t="s">
        <v>147</v>
      </c>
    </row>
    <row r="1876" spans="1:12" ht="15.6" x14ac:dyDescent="0.3">
      <c r="A1876" s="26" t="s">
        <v>6449</v>
      </c>
      <c r="B1876" s="26" t="s">
        <v>6450</v>
      </c>
      <c r="C1876" s="26" t="s">
        <v>249</v>
      </c>
      <c r="D1876" s="26" t="s">
        <v>250</v>
      </c>
      <c r="E1876" s="26">
        <v>2323</v>
      </c>
      <c r="F1876" s="26">
        <v>11404</v>
      </c>
      <c r="G1876" s="26" t="s">
        <v>629</v>
      </c>
      <c r="H1876" s="26">
        <v>151.62</v>
      </c>
      <c r="I1876" s="27">
        <v>28835.034266012895</v>
      </c>
      <c r="J1876" s="43">
        <f t="shared" si="58"/>
        <v>6.3098243033632415E-2</v>
      </c>
      <c r="K1876" s="26" t="str">
        <f t="shared" si="59"/>
        <v>Yes</v>
      </c>
      <c r="L1876" s="27" t="s">
        <v>147</v>
      </c>
    </row>
    <row r="1877" spans="1:12" ht="15.6" x14ac:dyDescent="0.3">
      <c r="A1877" s="26" t="s">
        <v>6279</v>
      </c>
      <c r="B1877" s="26" t="s">
        <v>6280</v>
      </c>
      <c r="C1877" s="26" t="s">
        <v>320</v>
      </c>
      <c r="D1877" s="26" t="s">
        <v>321</v>
      </c>
      <c r="E1877" s="26">
        <v>173</v>
      </c>
      <c r="F1877" s="26">
        <v>540</v>
      </c>
      <c r="G1877" s="26" t="s">
        <v>629</v>
      </c>
      <c r="H1877" s="26">
        <v>320.02999999999997</v>
      </c>
      <c r="I1877" s="27">
        <v>60770.124698529544</v>
      </c>
      <c r="J1877" s="43">
        <f t="shared" si="58"/>
        <v>6.3194867857378698E-2</v>
      </c>
      <c r="K1877" s="26" t="str">
        <f t="shared" si="59"/>
        <v>Yes</v>
      </c>
      <c r="L1877" s="27" t="s">
        <v>130</v>
      </c>
    </row>
    <row r="1878" spans="1:12" ht="15.6" x14ac:dyDescent="0.3">
      <c r="A1878" s="26" t="s">
        <v>5999</v>
      </c>
      <c r="B1878" s="26" t="s">
        <v>6000</v>
      </c>
      <c r="C1878" s="26" t="s">
        <v>158</v>
      </c>
      <c r="D1878" s="26" t="s">
        <v>96</v>
      </c>
      <c r="E1878" s="26">
        <v>141</v>
      </c>
      <c r="F1878" s="26">
        <v>465</v>
      </c>
      <c r="G1878" s="26" t="s">
        <v>629</v>
      </c>
      <c r="H1878" s="26">
        <v>64</v>
      </c>
      <c r="I1878" s="27">
        <v>12045</v>
      </c>
      <c r="J1878" s="43">
        <f t="shared" si="58"/>
        <v>6.3760896637608963E-2</v>
      </c>
      <c r="K1878" s="26" t="str">
        <f t="shared" si="59"/>
        <v>Yes</v>
      </c>
      <c r="L1878" s="27" t="s">
        <v>147</v>
      </c>
    </row>
    <row r="1879" spans="1:12" ht="15.6" x14ac:dyDescent="0.3">
      <c r="A1879" s="26" t="s">
        <v>6147</v>
      </c>
      <c r="B1879" s="26" t="s">
        <v>6148</v>
      </c>
      <c r="C1879" s="26" t="s">
        <v>158</v>
      </c>
      <c r="D1879" s="26" t="s">
        <v>96</v>
      </c>
      <c r="E1879" s="26">
        <v>46</v>
      </c>
      <c r="F1879" s="26">
        <v>150</v>
      </c>
      <c r="G1879" s="26" t="s">
        <v>629</v>
      </c>
      <c r="H1879" s="26">
        <v>65</v>
      </c>
      <c r="I1879" s="27">
        <v>12227</v>
      </c>
      <c r="J1879" s="43">
        <f t="shared" si="58"/>
        <v>6.3793244458984211E-2</v>
      </c>
      <c r="K1879" s="26" t="str">
        <f t="shared" si="59"/>
        <v>Yes</v>
      </c>
      <c r="L1879" s="27" t="s">
        <v>147</v>
      </c>
    </row>
    <row r="1880" spans="1:12" ht="15.6" x14ac:dyDescent="0.3">
      <c r="A1880" s="26" t="s">
        <v>5987</v>
      </c>
      <c r="B1880" s="26" t="s">
        <v>5988</v>
      </c>
      <c r="C1880" s="26" t="s">
        <v>191</v>
      </c>
      <c r="D1880" s="26" t="s">
        <v>192</v>
      </c>
      <c r="E1880" s="26">
        <v>162</v>
      </c>
      <c r="F1880" s="26">
        <v>97</v>
      </c>
      <c r="G1880" s="26" t="s">
        <v>629</v>
      </c>
      <c r="H1880" s="26">
        <v>50</v>
      </c>
      <c r="I1880" s="27">
        <v>9217.8173725300221</v>
      </c>
      <c r="J1880" s="43">
        <f t="shared" si="58"/>
        <v>6.5091330816344592E-2</v>
      </c>
      <c r="K1880" s="26" t="str">
        <f t="shared" si="59"/>
        <v>Yes</v>
      </c>
      <c r="L1880" s="27" t="s">
        <v>147</v>
      </c>
    </row>
    <row r="1881" spans="1:12" ht="15.6" x14ac:dyDescent="0.3">
      <c r="A1881" s="26" t="s">
        <v>6317</v>
      </c>
      <c r="B1881" s="26" t="s">
        <v>6318</v>
      </c>
      <c r="C1881" s="26" t="s">
        <v>470</v>
      </c>
      <c r="D1881" s="26" t="s">
        <v>201</v>
      </c>
      <c r="E1881" s="26">
        <v>65</v>
      </c>
      <c r="F1881" s="26">
        <v>102</v>
      </c>
      <c r="G1881" s="26" t="s">
        <v>629</v>
      </c>
      <c r="H1881" s="26">
        <v>441.77</v>
      </c>
      <c r="I1881" s="27">
        <v>79750</v>
      </c>
      <c r="J1881" s="43">
        <f t="shared" si="58"/>
        <v>6.6473228840125395E-2</v>
      </c>
      <c r="K1881" s="26" t="str">
        <f t="shared" si="59"/>
        <v>Yes</v>
      </c>
      <c r="L1881" s="27" t="s">
        <v>118</v>
      </c>
    </row>
    <row r="1882" spans="1:12" ht="15.6" x14ac:dyDescent="0.3">
      <c r="A1882" s="26" t="s">
        <v>6491</v>
      </c>
      <c r="B1882" s="26" t="s">
        <v>6492</v>
      </c>
      <c r="C1882" s="26" t="s">
        <v>158</v>
      </c>
      <c r="D1882" s="26" t="s">
        <v>96</v>
      </c>
      <c r="E1882" s="26">
        <v>277</v>
      </c>
      <c r="F1882" s="26">
        <v>303</v>
      </c>
      <c r="G1882" s="26" t="s">
        <v>629</v>
      </c>
      <c r="H1882" s="26">
        <v>116.01</v>
      </c>
      <c r="I1882" s="27">
        <v>20713.337579226412</v>
      </c>
      <c r="J1882" s="43">
        <f t="shared" si="58"/>
        <v>6.7208869390327969E-2</v>
      </c>
      <c r="K1882" s="26" t="str">
        <f t="shared" si="59"/>
        <v>Yes</v>
      </c>
      <c r="L1882" s="27" t="s">
        <v>147</v>
      </c>
    </row>
    <row r="1883" spans="1:12" ht="15.6" x14ac:dyDescent="0.3">
      <c r="A1883" s="26" t="s">
        <v>6555</v>
      </c>
      <c r="B1883" s="26" t="s">
        <v>6556</v>
      </c>
      <c r="C1883" s="26" t="s">
        <v>195</v>
      </c>
      <c r="D1883" s="26" t="s">
        <v>729</v>
      </c>
      <c r="E1883" s="26">
        <v>43</v>
      </c>
      <c r="F1883" s="26">
        <v>112</v>
      </c>
      <c r="G1883" s="26" t="s">
        <v>629</v>
      </c>
      <c r="H1883" s="26">
        <v>155.21</v>
      </c>
      <c r="I1883" s="27">
        <v>27083</v>
      </c>
      <c r="J1883" s="43">
        <f t="shared" si="58"/>
        <v>6.8770815640807892E-2</v>
      </c>
      <c r="K1883" s="26" t="str">
        <f t="shared" si="59"/>
        <v>Yes</v>
      </c>
      <c r="L1883" s="27" t="s">
        <v>147</v>
      </c>
    </row>
    <row r="1884" spans="1:12" ht="15.6" x14ac:dyDescent="0.3">
      <c r="A1884" s="26" t="s">
        <v>6483</v>
      </c>
      <c r="B1884" s="26" t="s">
        <v>6484</v>
      </c>
      <c r="C1884" s="26" t="s">
        <v>191</v>
      </c>
      <c r="D1884" s="26" t="s">
        <v>192</v>
      </c>
      <c r="E1884" s="26">
        <v>392</v>
      </c>
      <c r="F1884" s="26">
        <v>1289</v>
      </c>
      <c r="G1884" s="26" t="s">
        <v>629</v>
      </c>
      <c r="H1884" s="26">
        <v>186.26</v>
      </c>
      <c r="I1884" s="27">
        <v>32500</v>
      </c>
      <c r="J1884" s="43">
        <f t="shared" si="58"/>
        <v>6.8772923076923079E-2</v>
      </c>
      <c r="K1884" s="26" t="str">
        <f t="shared" si="59"/>
        <v>Yes</v>
      </c>
      <c r="L1884" s="27" t="s">
        <v>147</v>
      </c>
    </row>
    <row r="1885" spans="1:12" ht="15.6" x14ac:dyDescent="0.3">
      <c r="A1885" s="26" t="s">
        <v>6365</v>
      </c>
      <c r="B1885" s="26" t="s">
        <v>6366</v>
      </c>
      <c r="C1885" s="26" t="s">
        <v>105</v>
      </c>
      <c r="D1885" s="26" t="s">
        <v>106</v>
      </c>
      <c r="E1885" s="26">
        <v>27</v>
      </c>
      <c r="F1885" s="26">
        <v>25</v>
      </c>
      <c r="G1885" s="26" t="s">
        <v>629</v>
      </c>
      <c r="H1885" s="26">
        <v>356.7</v>
      </c>
      <c r="I1885" s="27">
        <v>62188</v>
      </c>
      <c r="J1885" s="43">
        <f t="shared" si="58"/>
        <v>6.8829999356789087E-2</v>
      </c>
      <c r="K1885" s="26" t="str">
        <f t="shared" si="59"/>
        <v>Yes</v>
      </c>
      <c r="L1885" s="27" t="s">
        <v>130</v>
      </c>
    </row>
    <row r="1886" spans="1:12" ht="15.6" x14ac:dyDescent="0.3">
      <c r="A1886" s="26" t="s">
        <v>6469</v>
      </c>
      <c r="B1886" s="26" t="s">
        <v>6470</v>
      </c>
      <c r="C1886" s="26" t="s">
        <v>195</v>
      </c>
      <c r="D1886" s="26" t="s">
        <v>729</v>
      </c>
      <c r="E1886" s="26">
        <v>656</v>
      </c>
      <c r="F1886" s="26">
        <v>803</v>
      </c>
      <c r="G1886" s="26" t="s">
        <v>629</v>
      </c>
      <c r="H1886" s="26">
        <v>203.94</v>
      </c>
      <c r="I1886" s="27">
        <v>34036</v>
      </c>
      <c r="J1886" s="43">
        <f t="shared" si="58"/>
        <v>7.1902691268069099E-2</v>
      </c>
      <c r="K1886" s="26" t="str">
        <f t="shared" si="59"/>
        <v>Yes</v>
      </c>
      <c r="L1886" s="27" t="s">
        <v>147</v>
      </c>
    </row>
    <row r="1887" spans="1:12" ht="15.6" x14ac:dyDescent="0.3">
      <c r="A1887" s="26" t="s">
        <v>5967</v>
      </c>
      <c r="B1887" s="26" t="s">
        <v>5968</v>
      </c>
      <c r="C1887" s="26" t="s">
        <v>158</v>
      </c>
      <c r="D1887" s="26" t="s">
        <v>96</v>
      </c>
      <c r="E1887" s="26">
        <v>189</v>
      </c>
      <c r="F1887" s="26">
        <v>310</v>
      </c>
      <c r="G1887" s="26" t="s">
        <v>629</v>
      </c>
      <c r="H1887" s="26">
        <v>72.23</v>
      </c>
      <c r="I1887" s="27">
        <v>12045</v>
      </c>
      <c r="J1887" s="43">
        <f t="shared" si="58"/>
        <v>7.1960149439601495E-2</v>
      </c>
      <c r="K1887" s="26" t="str">
        <f t="shared" si="59"/>
        <v>Yes</v>
      </c>
      <c r="L1887" s="27" t="s">
        <v>147</v>
      </c>
    </row>
    <row r="1888" spans="1:12" ht="15.6" x14ac:dyDescent="0.3">
      <c r="A1888" s="26" t="s">
        <v>6135</v>
      </c>
      <c r="B1888" s="26" t="s">
        <v>6136</v>
      </c>
      <c r="C1888" s="26" t="s">
        <v>237</v>
      </c>
      <c r="D1888" s="26" t="s">
        <v>238</v>
      </c>
      <c r="E1888" s="26">
        <v>50</v>
      </c>
      <c r="F1888" s="26">
        <v>170</v>
      </c>
      <c r="G1888" s="26" t="s">
        <v>629</v>
      </c>
      <c r="H1888" s="26">
        <v>36.200000000000003</v>
      </c>
      <c r="I1888" s="27">
        <v>5978</v>
      </c>
      <c r="J1888" s="43">
        <f t="shared" si="58"/>
        <v>7.266644362663098E-2</v>
      </c>
      <c r="K1888" s="26" t="str">
        <f t="shared" si="59"/>
        <v>Yes</v>
      </c>
      <c r="L1888" s="27" t="s">
        <v>147</v>
      </c>
    </row>
    <row r="1889" spans="1:12" ht="15.6" x14ac:dyDescent="0.3">
      <c r="A1889" s="26" t="s">
        <v>6587</v>
      </c>
      <c r="B1889" s="26" t="s">
        <v>6588</v>
      </c>
      <c r="C1889" s="26" t="s">
        <v>195</v>
      </c>
      <c r="D1889" s="26" t="s">
        <v>729</v>
      </c>
      <c r="E1889" s="26">
        <v>23</v>
      </c>
      <c r="F1889" s="26">
        <v>60</v>
      </c>
      <c r="G1889" s="26" t="s">
        <v>629</v>
      </c>
      <c r="H1889" s="26">
        <v>130</v>
      </c>
      <c r="I1889" s="27">
        <v>21466</v>
      </c>
      <c r="J1889" s="43">
        <f t="shared" si="58"/>
        <v>7.2673064380881391E-2</v>
      </c>
      <c r="K1889" s="26" t="str">
        <f t="shared" si="59"/>
        <v>Yes</v>
      </c>
      <c r="L1889" s="27" t="s">
        <v>147</v>
      </c>
    </row>
    <row r="1890" spans="1:12" ht="15.6" x14ac:dyDescent="0.3">
      <c r="A1890" s="26" t="s">
        <v>5961</v>
      </c>
      <c r="B1890" s="26" t="s">
        <v>5962</v>
      </c>
      <c r="C1890" s="26" t="s">
        <v>158</v>
      </c>
      <c r="D1890" s="26" t="s">
        <v>96</v>
      </c>
      <c r="E1890" s="26">
        <v>202</v>
      </c>
      <c r="F1890" s="26">
        <v>288</v>
      </c>
      <c r="G1890" s="26" t="s">
        <v>629</v>
      </c>
      <c r="H1890" s="26">
        <v>89.06</v>
      </c>
      <c r="I1890" s="27">
        <v>14494</v>
      </c>
      <c r="J1890" s="43">
        <f t="shared" si="58"/>
        <v>7.3735338760866562E-2</v>
      </c>
      <c r="K1890" s="26" t="str">
        <f t="shared" si="59"/>
        <v>Yes</v>
      </c>
      <c r="L1890" s="27" t="s">
        <v>147</v>
      </c>
    </row>
    <row r="1891" spans="1:12" ht="15.6" x14ac:dyDescent="0.3">
      <c r="A1891" s="26" t="s">
        <v>6381</v>
      </c>
      <c r="B1891" s="26" t="s">
        <v>6382</v>
      </c>
      <c r="C1891" s="26" t="s">
        <v>211</v>
      </c>
      <c r="D1891" s="26" t="s">
        <v>295</v>
      </c>
      <c r="E1891" s="26">
        <v>25</v>
      </c>
      <c r="F1891" s="26">
        <v>25</v>
      </c>
      <c r="G1891" s="26" t="s">
        <v>629</v>
      </c>
      <c r="H1891" s="26">
        <v>151.5</v>
      </c>
      <c r="I1891" s="27">
        <v>24097</v>
      </c>
      <c r="J1891" s="43">
        <f t="shared" si="58"/>
        <v>7.5445076150558163E-2</v>
      </c>
      <c r="K1891" s="26" t="str">
        <f t="shared" si="59"/>
        <v>Yes</v>
      </c>
      <c r="L1891" s="27" t="s">
        <v>147</v>
      </c>
    </row>
    <row r="1892" spans="1:12" ht="15.6" x14ac:dyDescent="0.3">
      <c r="A1892" s="26" t="s">
        <v>6385</v>
      </c>
      <c r="B1892" s="26" t="s">
        <v>6386</v>
      </c>
      <c r="C1892" s="26" t="s">
        <v>514</v>
      </c>
      <c r="D1892" s="26" t="s">
        <v>172</v>
      </c>
      <c r="E1892" s="26">
        <v>23</v>
      </c>
      <c r="F1892" s="26">
        <v>43</v>
      </c>
      <c r="G1892" s="26" t="s">
        <v>629</v>
      </c>
      <c r="H1892" s="26">
        <v>489.16</v>
      </c>
      <c r="I1892" s="27">
        <v>74792</v>
      </c>
      <c r="J1892" s="43">
        <f t="shared" si="58"/>
        <v>7.8483260241737088E-2</v>
      </c>
      <c r="K1892" s="26" t="str">
        <f t="shared" si="59"/>
        <v>Yes</v>
      </c>
      <c r="L1892" s="27" t="s">
        <v>118</v>
      </c>
    </row>
    <row r="1893" spans="1:12" ht="15.6" x14ac:dyDescent="0.3">
      <c r="A1893" s="26" t="s">
        <v>6573</v>
      </c>
      <c r="B1893" s="26" t="s">
        <v>6574</v>
      </c>
      <c r="C1893" s="26" t="s">
        <v>523</v>
      </c>
      <c r="D1893" s="26" t="s">
        <v>134</v>
      </c>
      <c r="E1893" s="26">
        <v>33</v>
      </c>
      <c r="F1893" s="26">
        <v>103</v>
      </c>
      <c r="G1893" s="26" t="s">
        <v>629</v>
      </c>
      <c r="H1893" s="26">
        <v>300.83</v>
      </c>
      <c r="I1893" s="27">
        <v>41056</v>
      </c>
      <c r="J1893" s="43">
        <f t="shared" si="58"/>
        <v>8.7927708495713172E-2</v>
      </c>
      <c r="K1893" s="26" t="str">
        <f t="shared" si="59"/>
        <v>Yes</v>
      </c>
      <c r="L1893" s="27" t="s">
        <v>147</v>
      </c>
    </row>
    <row r="1894" spans="1:12" ht="15.6" x14ac:dyDescent="0.3">
      <c r="A1894" s="26" t="s">
        <v>6541</v>
      </c>
      <c r="B1894" s="26" t="s">
        <v>6542</v>
      </c>
      <c r="C1894" s="26" t="s">
        <v>955</v>
      </c>
      <c r="D1894" s="26" t="s">
        <v>155</v>
      </c>
      <c r="E1894" s="26">
        <v>60</v>
      </c>
      <c r="F1894" s="26">
        <v>198</v>
      </c>
      <c r="G1894" s="26" t="s">
        <v>629</v>
      </c>
      <c r="H1894" s="26">
        <v>169.56</v>
      </c>
      <c r="I1894" s="27">
        <v>22512.45958299327</v>
      </c>
      <c r="J1894" s="43">
        <f t="shared" si="58"/>
        <v>9.0381950159595242E-2</v>
      </c>
      <c r="K1894" s="26" t="str">
        <f t="shared" si="59"/>
        <v>Yes</v>
      </c>
      <c r="L1894" s="27" t="s">
        <v>147</v>
      </c>
    </row>
    <row r="1895" spans="1:12" ht="15.6" x14ac:dyDescent="0.3">
      <c r="A1895" s="26" t="s">
        <v>6509</v>
      </c>
      <c r="B1895" s="26" t="s">
        <v>6510</v>
      </c>
      <c r="C1895" s="26" t="s">
        <v>255</v>
      </c>
      <c r="D1895" s="26" t="s">
        <v>256</v>
      </c>
      <c r="E1895" s="26">
        <v>168</v>
      </c>
      <c r="F1895" s="26">
        <v>521</v>
      </c>
      <c r="G1895" s="26" t="s">
        <v>629</v>
      </c>
      <c r="H1895" s="26">
        <v>329</v>
      </c>
      <c r="I1895" s="27">
        <v>42803</v>
      </c>
      <c r="J1895" s="43">
        <f t="shared" si="58"/>
        <v>9.2236525477186179E-2</v>
      </c>
      <c r="K1895" s="26" t="str">
        <f t="shared" si="59"/>
        <v>Yes</v>
      </c>
      <c r="L1895" s="27" t="s">
        <v>147</v>
      </c>
    </row>
    <row r="1896" spans="1:12" ht="15.6" x14ac:dyDescent="0.3">
      <c r="A1896" s="26" t="s">
        <v>6017</v>
      </c>
      <c r="B1896" s="26" t="s">
        <v>6018</v>
      </c>
      <c r="C1896" s="26" t="s">
        <v>211</v>
      </c>
      <c r="D1896" s="26" t="s">
        <v>278</v>
      </c>
      <c r="E1896" s="26">
        <v>124</v>
      </c>
      <c r="F1896" s="26">
        <v>310</v>
      </c>
      <c r="G1896" s="26" t="s">
        <v>629</v>
      </c>
      <c r="H1896" s="26">
        <v>95.6</v>
      </c>
      <c r="I1896" s="27">
        <v>12031</v>
      </c>
      <c r="J1896" s="43">
        <f t="shared" si="58"/>
        <v>9.5353669686642828E-2</v>
      </c>
      <c r="K1896" s="26" t="str">
        <f t="shared" si="59"/>
        <v>Yes</v>
      </c>
      <c r="L1896" s="27" t="s">
        <v>147</v>
      </c>
    </row>
    <row r="1897" spans="1:12" ht="15.6" x14ac:dyDescent="0.3">
      <c r="A1897" s="26" t="s">
        <v>6183</v>
      </c>
      <c r="B1897" s="26" t="s">
        <v>6184</v>
      </c>
      <c r="C1897" s="26" t="s">
        <v>191</v>
      </c>
      <c r="D1897" s="26" t="s">
        <v>192</v>
      </c>
      <c r="E1897" s="26">
        <v>32</v>
      </c>
      <c r="F1897" s="26">
        <v>90</v>
      </c>
      <c r="G1897" s="26" t="s">
        <v>629</v>
      </c>
      <c r="H1897" s="26">
        <v>66.16</v>
      </c>
      <c r="I1897" s="27">
        <v>8004.0000000000009</v>
      </c>
      <c r="J1897" s="43">
        <f t="shared" si="58"/>
        <v>9.9190404797601189E-2</v>
      </c>
      <c r="K1897" s="26" t="str">
        <f t="shared" si="59"/>
        <v>Yes</v>
      </c>
      <c r="L1897" s="27" t="s">
        <v>147</v>
      </c>
    </row>
    <row r="1898" spans="1:12" ht="15.6" x14ac:dyDescent="0.3">
      <c r="A1898" s="26" t="s">
        <v>6069</v>
      </c>
      <c r="B1898" s="26" t="s">
        <v>6070</v>
      </c>
      <c r="C1898" s="26" t="s">
        <v>237</v>
      </c>
      <c r="D1898" s="26" t="s">
        <v>238</v>
      </c>
      <c r="E1898" s="26">
        <v>85</v>
      </c>
      <c r="F1898" s="26">
        <v>200</v>
      </c>
      <c r="G1898" s="26" t="s">
        <v>629</v>
      </c>
      <c r="H1898" s="26">
        <v>45.06</v>
      </c>
      <c r="I1898" s="27">
        <v>5313</v>
      </c>
      <c r="J1898" s="43">
        <f t="shared" si="58"/>
        <v>0.10177300959909656</v>
      </c>
      <c r="K1898" s="26" t="str">
        <f t="shared" si="59"/>
        <v>Yes</v>
      </c>
      <c r="L1898" s="27" t="s">
        <v>147</v>
      </c>
    </row>
    <row r="1899" spans="1:12" ht="15.6" x14ac:dyDescent="0.3">
      <c r="A1899" s="26" t="s">
        <v>5935</v>
      </c>
      <c r="B1899" s="26" t="s">
        <v>5936</v>
      </c>
      <c r="C1899" s="26" t="s">
        <v>191</v>
      </c>
      <c r="D1899" s="26" t="s">
        <v>192</v>
      </c>
      <c r="E1899" s="26">
        <v>346</v>
      </c>
      <c r="F1899" s="26">
        <v>300</v>
      </c>
      <c r="G1899" s="26" t="s">
        <v>629</v>
      </c>
      <c r="H1899" s="26">
        <v>75.23</v>
      </c>
      <c r="I1899" s="27">
        <v>8003.9999999999991</v>
      </c>
      <c r="J1899" s="43">
        <f t="shared" si="58"/>
        <v>0.11278860569715143</v>
      </c>
      <c r="K1899" s="26" t="str">
        <f t="shared" si="59"/>
        <v>Yes</v>
      </c>
      <c r="L1899" s="27" t="s">
        <v>147</v>
      </c>
    </row>
    <row r="1900" spans="1:12" ht="15.6" x14ac:dyDescent="0.3">
      <c r="A1900" s="26" t="s">
        <v>6437</v>
      </c>
      <c r="B1900" s="26" t="s">
        <v>6438</v>
      </c>
      <c r="C1900" s="26" t="s">
        <v>397</v>
      </c>
      <c r="D1900" s="26" t="s">
        <v>273</v>
      </c>
      <c r="E1900" s="26">
        <v>4870</v>
      </c>
      <c r="F1900" s="26">
        <v>14076</v>
      </c>
      <c r="G1900" s="26" t="s">
        <v>629</v>
      </c>
      <c r="H1900" s="26">
        <v>458.88</v>
      </c>
      <c r="I1900" s="27">
        <v>47054.589968642031</v>
      </c>
      <c r="J1900" s="43">
        <f t="shared" si="58"/>
        <v>0.11702492793305953</v>
      </c>
      <c r="K1900" s="26" t="str">
        <f t="shared" si="59"/>
        <v>Yes</v>
      </c>
      <c r="L1900" s="27" t="s">
        <v>147</v>
      </c>
    </row>
    <row r="1901" spans="1:12" ht="15.6" x14ac:dyDescent="0.3">
      <c r="A1901" s="26" t="s">
        <v>6559</v>
      </c>
      <c r="B1901" s="26" t="s">
        <v>6560</v>
      </c>
      <c r="C1901" s="26" t="s">
        <v>407</v>
      </c>
      <c r="D1901" s="26" t="s">
        <v>88</v>
      </c>
      <c r="E1901" s="26">
        <v>39</v>
      </c>
      <c r="F1901" s="26">
        <v>129</v>
      </c>
      <c r="G1901" s="26" t="s">
        <v>629</v>
      </c>
      <c r="H1901" s="26">
        <v>371</v>
      </c>
      <c r="I1901" s="27">
        <v>37426</v>
      </c>
      <c r="J1901" s="43">
        <f t="shared" si="58"/>
        <v>0.11895473734836745</v>
      </c>
      <c r="K1901" s="26" t="str">
        <f t="shared" si="59"/>
        <v>Yes</v>
      </c>
      <c r="L1901" s="27" t="s">
        <v>147</v>
      </c>
    </row>
    <row r="1902" spans="1:12" ht="15.6" x14ac:dyDescent="0.3">
      <c r="A1902" s="26" t="s">
        <v>6523</v>
      </c>
      <c r="B1902" s="26" t="s">
        <v>6524</v>
      </c>
      <c r="C1902" s="26" t="s">
        <v>164</v>
      </c>
      <c r="D1902" s="26" t="s">
        <v>101</v>
      </c>
      <c r="E1902" s="26">
        <v>110</v>
      </c>
      <c r="F1902" s="26">
        <v>290</v>
      </c>
      <c r="G1902" s="26" t="s">
        <v>629</v>
      </c>
      <c r="H1902" s="26">
        <v>310.52</v>
      </c>
      <c r="I1902" s="27">
        <v>30368</v>
      </c>
      <c r="J1902" s="43">
        <f t="shared" si="58"/>
        <v>0.12270284510010537</v>
      </c>
      <c r="K1902" s="26" t="str">
        <f t="shared" si="59"/>
        <v>Yes</v>
      </c>
      <c r="L1902" s="27" t="s">
        <v>147</v>
      </c>
    </row>
    <row r="1903" spans="1:12" ht="15.6" x14ac:dyDescent="0.3">
      <c r="A1903" s="26" t="s">
        <v>6613</v>
      </c>
      <c r="B1903" s="26" t="s">
        <v>6614</v>
      </c>
      <c r="C1903" s="26" t="s">
        <v>95</v>
      </c>
      <c r="D1903" s="26" t="s">
        <v>96</v>
      </c>
      <c r="E1903" s="26">
        <v>15</v>
      </c>
      <c r="F1903" s="26">
        <v>50</v>
      </c>
      <c r="G1903" s="26" t="s">
        <v>629</v>
      </c>
      <c r="H1903" s="26">
        <v>409.56</v>
      </c>
      <c r="I1903" s="27">
        <v>39911</v>
      </c>
      <c r="J1903" s="43">
        <f t="shared" si="58"/>
        <v>0.12314199092981885</v>
      </c>
      <c r="K1903" s="26" t="str">
        <f t="shared" si="59"/>
        <v>Yes</v>
      </c>
      <c r="L1903" s="27" t="s">
        <v>147</v>
      </c>
    </row>
    <row r="1904" spans="1:12" ht="15.6" x14ac:dyDescent="0.3">
      <c r="A1904" s="26" t="s">
        <v>6479</v>
      </c>
      <c r="B1904" s="26" t="s">
        <v>6480</v>
      </c>
      <c r="C1904" s="26" t="s">
        <v>158</v>
      </c>
      <c r="D1904" s="26" t="s">
        <v>96</v>
      </c>
      <c r="E1904" s="26">
        <v>401</v>
      </c>
      <c r="F1904" s="26">
        <v>1103</v>
      </c>
      <c r="G1904" s="26" t="s">
        <v>629</v>
      </c>
      <c r="H1904" s="26">
        <v>480.44</v>
      </c>
      <c r="I1904" s="27">
        <v>37131.055336960155</v>
      </c>
      <c r="J1904" s="43">
        <f t="shared" si="58"/>
        <v>0.15526841205241088</v>
      </c>
      <c r="K1904" s="26" t="str">
        <f t="shared" si="59"/>
        <v>Yes</v>
      </c>
      <c r="L1904" s="27" t="s">
        <v>147</v>
      </c>
    </row>
    <row r="1905" spans="1:12" ht="15.6" x14ac:dyDescent="0.3">
      <c r="A1905" s="26" t="s">
        <v>6581</v>
      </c>
      <c r="B1905" s="26" t="s">
        <v>6582</v>
      </c>
      <c r="C1905" s="26" t="s">
        <v>211</v>
      </c>
      <c r="D1905" s="26" t="s">
        <v>278</v>
      </c>
      <c r="E1905" s="26">
        <v>27</v>
      </c>
      <c r="F1905" s="26">
        <v>56</v>
      </c>
      <c r="G1905" s="26" t="s">
        <v>629</v>
      </c>
      <c r="H1905" s="26">
        <v>207.97</v>
      </c>
      <c r="I1905" s="27">
        <v>15393</v>
      </c>
      <c r="J1905" s="43">
        <f t="shared" si="58"/>
        <v>0.16212824010914051</v>
      </c>
      <c r="K1905" s="26" t="str">
        <f t="shared" si="59"/>
        <v>Yes</v>
      </c>
      <c r="L1905" s="27" t="s">
        <v>147</v>
      </c>
    </row>
    <row r="1906" spans="1:12" ht="15.6" x14ac:dyDescent="0.3">
      <c r="A1906" s="26" t="s">
        <v>6295</v>
      </c>
      <c r="B1906" s="26" t="s">
        <v>6296</v>
      </c>
      <c r="C1906" s="26" t="s">
        <v>211</v>
      </c>
      <c r="D1906" s="26" t="s">
        <v>278</v>
      </c>
      <c r="E1906" s="26">
        <v>95</v>
      </c>
      <c r="F1906" s="26">
        <v>188</v>
      </c>
      <c r="G1906" s="26" t="s">
        <v>629</v>
      </c>
      <c r="H1906" s="26">
        <v>485</v>
      </c>
      <c r="I1906" s="27">
        <v>34428</v>
      </c>
      <c r="J1906" s="43">
        <f t="shared" si="58"/>
        <v>0.16904844893691182</v>
      </c>
      <c r="K1906" s="26" t="str">
        <f t="shared" si="59"/>
        <v>Yes</v>
      </c>
      <c r="L1906" s="27" t="s">
        <v>147</v>
      </c>
    </row>
    <row r="1907" spans="1:12" ht="15.6" x14ac:dyDescent="0.3">
      <c r="A1907" s="26" t="s">
        <v>6257</v>
      </c>
      <c r="B1907" s="26" t="s">
        <v>6258</v>
      </c>
      <c r="C1907" s="26" t="s">
        <v>962</v>
      </c>
      <c r="D1907" s="26" t="s">
        <v>165</v>
      </c>
      <c r="E1907" s="26">
        <v>10</v>
      </c>
      <c r="F1907" s="26">
        <v>25</v>
      </c>
      <c r="G1907" s="26" t="s">
        <v>629</v>
      </c>
      <c r="H1907" s="26">
        <v>89.76</v>
      </c>
      <c r="I1907" s="27">
        <v>5677</v>
      </c>
      <c r="J1907" s="43">
        <f t="shared" si="58"/>
        <v>0.18973401444424876</v>
      </c>
      <c r="K1907" s="26" t="str">
        <f t="shared" si="59"/>
        <v>Yes</v>
      </c>
      <c r="L1907" s="27" t="s">
        <v>147</v>
      </c>
    </row>
    <row r="1908" spans="1:12" ht="15.6" x14ac:dyDescent="0.3">
      <c r="A1908" s="26" t="s">
        <v>6477</v>
      </c>
      <c r="B1908" s="26" t="s">
        <v>6478</v>
      </c>
      <c r="C1908" s="26" t="s">
        <v>191</v>
      </c>
      <c r="D1908" s="26" t="s">
        <v>192</v>
      </c>
      <c r="E1908" s="26">
        <v>537</v>
      </c>
      <c r="F1908" s="26">
        <v>1771</v>
      </c>
      <c r="G1908" s="26" t="s">
        <v>629</v>
      </c>
      <c r="H1908" s="26">
        <v>135.88999999999999</v>
      </c>
      <c r="I1908" s="27">
        <v>8004</v>
      </c>
      <c r="J1908" s="43">
        <f t="shared" si="58"/>
        <v>0.20373313343328334</v>
      </c>
      <c r="K1908" s="26" t="str">
        <f t="shared" si="59"/>
        <v>Yes</v>
      </c>
      <c r="L1908" s="27" t="s">
        <v>147</v>
      </c>
    </row>
    <row r="1909" spans="1:12" ht="15.6" x14ac:dyDescent="0.3">
      <c r="A1909" s="26" t="s">
        <v>6515</v>
      </c>
      <c r="B1909" s="26" t="s">
        <v>6516</v>
      </c>
      <c r="C1909" s="26" t="s">
        <v>962</v>
      </c>
      <c r="D1909" s="26" t="s">
        <v>165</v>
      </c>
      <c r="E1909" s="26">
        <v>134</v>
      </c>
      <c r="F1909" s="26">
        <v>410</v>
      </c>
      <c r="G1909" s="26" t="s">
        <v>629</v>
      </c>
      <c r="H1909" s="26">
        <v>110.9</v>
      </c>
      <c r="I1909" s="27">
        <v>5678.22648492185</v>
      </c>
      <c r="J1909" s="43">
        <f t="shared" si="58"/>
        <v>0.23436895367485788</v>
      </c>
      <c r="K1909" s="26" t="str">
        <f t="shared" si="59"/>
        <v>Yes</v>
      </c>
      <c r="L1909" s="27" t="s">
        <v>147</v>
      </c>
    </row>
    <row r="1910" spans="1:12" ht="15.6" x14ac:dyDescent="0.3">
      <c r="A1910" s="26" t="s">
        <v>1385</v>
      </c>
      <c r="B1910" s="26" t="s">
        <v>1386</v>
      </c>
      <c r="C1910" s="26" t="s">
        <v>1387</v>
      </c>
      <c r="D1910" s="26" t="s">
        <v>434</v>
      </c>
      <c r="E1910" s="26">
        <v>19</v>
      </c>
      <c r="F1910" s="26">
        <v>25</v>
      </c>
      <c r="G1910" s="26" t="s">
        <v>629</v>
      </c>
      <c r="H1910" s="26">
        <v>12.5</v>
      </c>
      <c r="I1910" s="27" t="s">
        <v>89</v>
      </c>
      <c r="J1910" s="43" t="s">
        <v>89</v>
      </c>
      <c r="K1910" s="43" t="s">
        <v>89</v>
      </c>
      <c r="L1910" s="27" t="s">
        <v>89</v>
      </c>
    </row>
    <row r="1911" spans="1:12" ht="15.6" x14ac:dyDescent="0.3">
      <c r="A1911" s="26" t="s">
        <v>1347</v>
      </c>
      <c r="B1911" s="26" t="s">
        <v>1348</v>
      </c>
      <c r="C1911" s="26" t="s">
        <v>249</v>
      </c>
      <c r="D1911" s="26" t="s">
        <v>250</v>
      </c>
      <c r="E1911" s="26">
        <v>67</v>
      </c>
      <c r="F1911" s="26">
        <v>72</v>
      </c>
      <c r="G1911" s="26" t="s">
        <v>629</v>
      </c>
      <c r="H1911" s="26">
        <v>25</v>
      </c>
      <c r="I1911" s="27" t="s">
        <v>89</v>
      </c>
      <c r="J1911" s="43" t="s">
        <v>89</v>
      </c>
      <c r="K1911" s="43" t="s">
        <v>89</v>
      </c>
      <c r="L1911" s="27" t="s">
        <v>89</v>
      </c>
    </row>
    <row r="1912" spans="1:12" ht="15.6" x14ac:dyDescent="0.3">
      <c r="A1912" s="26" t="s">
        <v>1349</v>
      </c>
      <c r="B1912" s="26" t="s">
        <v>1350</v>
      </c>
      <c r="C1912" s="26" t="s">
        <v>195</v>
      </c>
      <c r="D1912" s="26" t="s">
        <v>196</v>
      </c>
      <c r="E1912" s="26">
        <v>58</v>
      </c>
      <c r="F1912" s="26">
        <v>143</v>
      </c>
      <c r="G1912" s="26" t="s">
        <v>629</v>
      </c>
      <c r="H1912" s="26">
        <v>34.07</v>
      </c>
      <c r="I1912" s="27" t="s">
        <v>89</v>
      </c>
      <c r="J1912" s="43" t="s">
        <v>89</v>
      </c>
      <c r="K1912" s="43" t="s">
        <v>89</v>
      </c>
      <c r="L1912" s="27" t="s">
        <v>89</v>
      </c>
    </row>
    <row r="1913" spans="1:12" ht="15.6" x14ac:dyDescent="0.3">
      <c r="A1913" s="26" t="s">
        <v>1363</v>
      </c>
      <c r="B1913" s="26" t="s">
        <v>1364</v>
      </c>
      <c r="C1913" s="26" t="s">
        <v>158</v>
      </c>
      <c r="D1913" s="26" t="s">
        <v>96</v>
      </c>
      <c r="E1913" s="26">
        <v>224</v>
      </c>
      <c r="F1913" s="26">
        <v>143</v>
      </c>
      <c r="G1913" s="26" t="s">
        <v>629</v>
      </c>
      <c r="H1913" s="26">
        <v>35</v>
      </c>
      <c r="I1913" s="27" t="s">
        <v>89</v>
      </c>
      <c r="J1913" s="43" t="s">
        <v>89</v>
      </c>
      <c r="K1913" s="43" t="s">
        <v>89</v>
      </c>
      <c r="L1913" s="27" t="s">
        <v>89</v>
      </c>
    </row>
    <row r="1914" spans="1:12" ht="15.6" x14ac:dyDescent="0.3">
      <c r="A1914" s="26" t="s">
        <v>1367</v>
      </c>
      <c r="B1914" s="26" t="s">
        <v>1368</v>
      </c>
      <c r="C1914" s="26" t="s">
        <v>150</v>
      </c>
      <c r="D1914" s="26" t="s">
        <v>151</v>
      </c>
      <c r="E1914" s="26">
        <v>194</v>
      </c>
      <c r="F1914" s="26">
        <v>1139</v>
      </c>
      <c r="G1914" s="26" t="s">
        <v>629</v>
      </c>
      <c r="H1914" s="26">
        <v>35.78</v>
      </c>
      <c r="I1914" s="27" t="s">
        <v>89</v>
      </c>
      <c r="J1914" s="43" t="s">
        <v>89</v>
      </c>
      <c r="K1914" s="43" t="s">
        <v>89</v>
      </c>
      <c r="L1914" s="27" t="s">
        <v>89</v>
      </c>
    </row>
    <row r="1915" spans="1:12" ht="15.6" x14ac:dyDescent="0.3">
      <c r="A1915" s="26" t="s">
        <v>1345</v>
      </c>
      <c r="B1915" s="26" t="s">
        <v>1346</v>
      </c>
      <c r="C1915" s="26" t="s">
        <v>1174</v>
      </c>
      <c r="D1915" s="26" t="s">
        <v>151</v>
      </c>
      <c r="E1915" s="26">
        <v>107</v>
      </c>
      <c r="F1915" s="26">
        <v>621</v>
      </c>
      <c r="G1915" s="26" t="s">
        <v>629</v>
      </c>
      <c r="H1915" s="26">
        <v>37.53</v>
      </c>
      <c r="I1915" s="27" t="s">
        <v>89</v>
      </c>
      <c r="J1915" s="43" t="s">
        <v>89</v>
      </c>
      <c r="K1915" s="43" t="s">
        <v>89</v>
      </c>
      <c r="L1915" s="27" t="s">
        <v>89</v>
      </c>
    </row>
    <row r="1916" spans="1:12" ht="15.6" x14ac:dyDescent="0.3">
      <c r="A1916" s="26" t="s">
        <v>1353</v>
      </c>
      <c r="B1916" s="26" t="s">
        <v>1354</v>
      </c>
      <c r="C1916" s="26" t="s">
        <v>195</v>
      </c>
      <c r="D1916" s="26" t="s">
        <v>729</v>
      </c>
      <c r="E1916" s="26">
        <v>38</v>
      </c>
      <c r="F1916" s="26">
        <v>85</v>
      </c>
      <c r="G1916" s="26" t="s">
        <v>629</v>
      </c>
      <c r="H1916" s="26">
        <v>40</v>
      </c>
      <c r="I1916" s="27" t="s">
        <v>89</v>
      </c>
      <c r="J1916" s="43" t="s">
        <v>89</v>
      </c>
      <c r="K1916" s="43" t="s">
        <v>89</v>
      </c>
      <c r="L1916" s="27" t="s">
        <v>89</v>
      </c>
    </row>
    <row r="1917" spans="1:12" ht="15.6" x14ac:dyDescent="0.3">
      <c r="A1917" s="26" t="s">
        <v>1343</v>
      </c>
      <c r="B1917" s="26" t="s">
        <v>1344</v>
      </c>
      <c r="C1917" s="26" t="s">
        <v>195</v>
      </c>
      <c r="D1917" s="26" t="s">
        <v>729</v>
      </c>
      <c r="E1917" s="26">
        <v>167</v>
      </c>
      <c r="F1917" s="26">
        <v>636</v>
      </c>
      <c r="G1917" s="26" t="s">
        <v>629</v>
      </c>
      <c r="H1917" s="26">
        <v>46.35</v>
      </c>
      <c r="I1917" s="27" t="s">
        <v>89</v>
      </c>
      <c r="J1917" s="43" t="s">
        <v>89</v>
      </c>
      <c r="K1917" s="43" t="s">
        <v>89</v>
      </c>
      <c r="L1917" s="27" t="s">
        <v>89</v>
      </c>
    </row>
    <row r="1918" spans="1:12" ht="15.6" x14ac:dyDescent="0.3">
      <c r="A1918" s="26" t="s">
        <v>1383</v>
      </c>
      <c r="B1918" s="26" t="s">
        <v>1384</v>
      </c>
      <c r="C1918" s="26" t="s">
        <v>255</v>
      </c>
      <c r="D1918" s="26" t="s">
        <v>256</v>
      </c>
      <c r="E1918" s="26">
        <v>19</v>
      </c>
      <c r="F1918" s="26">
        <v>75</v>
      </c>
      <c r="G1918" s="26" t="s">
        <v>629</v>
      </c>
      <c r="H1918" s="26">
        <v>48</v>
      </c>
      <c r="I1918" s="27" t="s">
        <v>89</v>
      </c>
      <c r="J1918" s="43" t="s">
        <v>89</v>
      </c>
      <c r="K1918" s="43" t="s">
        <v>89</v>
      </c>
      <c r="L1918" s="27" t="s">
        <v>89</v>
      </c>
    </row>
    <row r="1919" spans="1:12" ht="15.6" x14ac:dyDescent="0.3">
      <c r="A1919" s="26" t="s">
        <v>1379</v>
      </c>
      <c r="B1919" s="26" t="s">
        <v>1380</v>
      </c>
      <c r="C1919" s="26" t="s">
        <v>158</v>
      </c>
      <c r="D1919" s="26" t="s">
        <v>96</v>
      </c>
      <c r="E1919" s="26">
        <v>24</v>
      </c>
      <c r="F1919" s="26">
        <v>67</v>
      </c>
      <c r="G1919" s="26" t="s">
        <v>629</v>
      </c>
      <c r="H1919" s="26">
        <v>50</v>
      </c>
      <c r="I1919" s="27" t="s">
        <v>89</v>
      </c>
      <c r="J1919" s="43" t="s">
        <v>89</v>
      </c>
      <c r="K1919" s="43" t="s">
        <v>89</v>
      </c>
      <c r="L1919" s="27" t="s">
        <v>89</v>
      </c>
    </row>
    <row r="1920" spans="1:12" ht="15.6" x14ac:dyDescent="0.3">
      <c r="A1920" s="26" t="s">
        <v>1355</v>
      </c>
      <c r="B1920" s="26" t="s">
        <v>1356</v>
      </c>
      <c r="C1920" s="26" t="s">
        <v>1174</v>
      </c>
      <c r="D1920" s="26" t="s">
        <v>151</v>
      </c>
      <c r="E1920" s="26">
        <v>26</v>
      </c>
      <c r="F1920" s="26">
        <v>96</v>
      </c>
      <c r="G1920" s="26" t="s">
        <v>629</v>
      </c>
      <c r="H1920" s="26">
        <v>53.1</v>
      </c>
      <c r="I1920" s="27" t="s">
        <v>89</v>
      </c>
      <c r="J1920" s="43" t="s">
        <v>89</v>
      </c>
      <c r="K1920" s="43" t="s">
        <v>89</v>
      </c>
      <c r="L1920" s="27" t="s">
        <v>89</v>
      </c>
    </row>
    <row r="1921" spans="1:12" ht="15.6" x14ac:dyDescent="0.3">
      <c r="A1921" s="26" t="s">
        <v>1373</v>
      </c>
      <c r="B1921" s="26" t="s">
        <v>1374</v>
      </c>
      <c r="C1921" s="26" t="s">
        <v>158</v>
      </c>
      <c r="D1921" s="26" t="s">
        <v>96</v>
      </c>
      <c r="E1921" s="26">
        <v>36</v>
      </c>
      <c r="F1921" s="26">
        <v>119</v>
      </c>
      <c r="G1921" s="26" t="s">
        <v>629</v>
      </c>
      <c r="H1921" s="26">
        <v>54.8</v>
      </c>
      <c r="I1921" s="27" t="s">
        <v>89</v>
      </c>
      <c r="J1921" s="43" t="s">
        <v>89</v>
      </c>
      <c r="K1921" s="43" t="s">
        <v>89</v>
      </c>
      <c r="L1921" s="27" t="s">
        <v>89</v>
      </c>
    </row>
    <row r="1922" spans="1:12" ht="15.6" x14ac:dyDescent="0.3">
      <c r="A1922" s="26" t="s">
        <v>1375</v>
      </c>
      <c r="B1922" s="26" t="s">
        <v>1376</v>
      </c>
      <c r="C1922" s="26" t="s">
        <v>158</v>
      </c>
      <c r="D1922" s="26" t="s">
        <v>96</v>
      </c>
      <c r="E1922" s="26">
        <v>34</v>
      </c>
      <c r="F1922" s="26">
        <v>92</v>
      </c>
      <c r="G1922" s="26" t="s">
        <v>629</v>
      </c>
      <c r="H1922" s="26">
        <v>60</v>
      </c>
      <c r="I1922" s="27" t="s">
        <v>89</v>
      </c>
      <c r="J1922" s="43" t="s">
        <v>89</v>
      </c>
      <c r="K1922" s="43" t="s">
        <v>89</v>
      </c>
      <c r="L1922" s="27" t="s">
        <v>89</v>
      </c>
    </row>
    <row r="1923" spans="1:12" ht="15.6" x14ac:dyDescent="0.3">
      <c r="A1923" s="26" t="s">
        <v>1361</v>
      </c>
      <c r="B1923" s="26" t="s">
        <v>1362</v>
      </c>
      <c r="C1923" s="26" t="s">
        <v>164</v>
      </c>
      <c r="D1923" s="26" t="s">
        <v>101</v>
      </c>
      <c r="E1923" s="26">
        <v>244</v>
      </c>
      <c r="F1923" s="26">
        <v>561</v>
      </c>
      <c r="G1923" s="26" t="s">
        <v>629</v>
      </c>
      <c r="H1923" s="26">
        <v>62.32</v>
      </c>
      <c r="I1923" s="27" t="s">
        <v>89</v>
      </c>
      <c r="J1923" s="43" t="s">
        <v>89</v>
      </c>
      <c r="K1923" s="43" t="s">
        <v>89</v>
      </c>
      <c r="L1923" s="27" t="s">
        <v>89</v>
      </c>
    </row>
    <row r="1924" spans="1:12" ht="15.6" x14ac:dyDescent="0.3">
      <c r="A1924" s="26" t="s">
        <v>1381</v>
      </c>
      <c r="B1924" s="26" t="s">
        <v>1382</v>
      </c>
      <c r="C1924" s="26" t="s">
        <v>128</v>
      </c>
      <c r="D1924" s="26" t="s">
        <v>129</v>
      </c>
      <c r="E1924" s="26">
        <v>23</v>
      </c>
      <c r="F1924" s="26">
        <v>64</v>
      </c>
      <c r="G1924" s="26" t="s">
        <v>629</v>
      </c>
      <c r="H1924" s="26">
        <v>66.67</v>
      </c>
      <c r="I1924" s="27" t="s">
        <v>89</v>
      </c>
      <c r="J1924" s="43" t="s">
        <v>89</v>
      </c>
      <c r="K1924" s="43" t="s">
        <v>89</v>
      </c>
      <c r="L1924" s="27" t="s">
        <v>89</v>
      </c>
    </row>
    <row r="1925" spans="1:12" ht="15.6" x14ac:dyDescent="0.3">
      <c r="A1925" s="26" t="s">
        <v>1371</v>
      </c>
      <c r="B1925" s="26" t="s">
        <v>1372</v>
      </c>
      <c r="C1925" s="26" t="s">
        <v>158</v>
      </c>
      <c r="D1925" s="26" t="s">
        <v>96</v>
      </c>
      <c r="E1925" s="26">
        <v>60</v>
      </c>
      <c r="F1925" s="26">
        <v>150</v>
      </c>
      <c r="G1925" s="26" t="s">
        <v>629</v>
      </c>
      <c r="H1925" s="26">
        <v>71</v>
      </c>
      <c r="I1925" s="27" t="s">
        <v>89</v>
      </c>
      <c r="J1925" s="43" t="s">
        <v>89</v>
      </c>
      <c r="K1925" s="43" t="s">
        <v>89</v>
      </c>
      <c r="L1925" s="27" t="s">
        <v>89</v>
      </c>
    </row>
    <row r="1926" spans="1:12" ht="15.6" x14ac:dyDescent="0.3">
      <c r="A1926" s="26" t="s">
        <v>1365</v>
      </c>
      <c r="B1926" s="26" t="s">
        <v>1366</v>
      </c>
      <c r="C1926" s="26" t="s">
        <v>237</v>
      </c>
      <c r="D1926" s="26" t="s">
        <v>238</v>
      </c>
      <c r="E1926" s="26">
        <v>195</v>
      </c>
      <c r="F1926" s="26">
        <v>845</v>
      </c>
      <c r="G1926" s="26" t="s">
        <v>629</v>
      </c>
      <c r="H1926" s="26">
        <v>74.260000000000005</v>
      </c>
      <c r="I1926" s="27" t="s">
        <v>89</v>
      </c>
      <c r="J1926" s="43" t="s">
        <v>89</v>
      </c>
      <c r="K1926" s="43" t="s">
        <v>89</v>
      </c>
      <c r="L1926" s="27" t="s">
        <v>89</v>
      </c>
    </row>
    <row r="1927" spans="1:12" ht="15.6" x14ac:dyDescent="0.3">
      <c r="A1927" s="26" t="s">
        <v>1377</v>
      </c>
      <c r="B1927" s="26" t="s">
        <v>1378</v>
      </c>
      <c r="C1927" s="26" t="s">
        <v>158</v>
      </c>
      <c r="D1927" s="26" t="s">
        <v>96</v>
      </c>
      <c r="E1927" s="26">
        <v>25</v>
      </c>
      <c r="F1927" s="26">
        <v>100</v>
      </c>
      <c r="G1927" s="26" t="s">
        <v>629</v>
      </c>
      <c r="H1927" s="26">
        <v>75</v>
      </c>
      <c r="I1927" s="27" t="s">
        <v>89</v>
      </c>
      <c r="J1927" s="43" t="s">
        <v>89</v>
      </c>
      <c r="K1927" s="43" t="s">
        <v>89</v>
      </c>
      <c r="L1927" s="27" t="s">
        <v>89</v>
      </c>
    </row>
    <row r="1928" spans="1:12" ht="15.6" x14ac:dyDescent="0.3">
      <c r="A1928" s="26" t="s">
        <v>1369</v>
      </c>
      <c r="B1928" s="26" t="s">
        <v>1370</v>
      </c>
      <c r="C1928" s="26" t="s">
        <v>128</v>
      </c>
      <c r="D1928" s="26" t="s">
        <v>357</v>
      </c>
      <c r="E1928" s="26">
        <v>90</v>
      </c>
      <c r="F1928" s="26">
        <v>193</v>
      </c>
      <c r="G1928" s="26" t="s">
        <v>629</v>
      </c>
      <c r="H1928" s="26">
        <v>78</v>
      </c>
      <c r="I1928" s="27" t="s">
        <v>89</v>
      </c>
      <c r="J1928" s="43" t="s">
        <v>89</v>
      </c>
      <c r="K1928" s="43" t="s">
        <v>89</v>
      </c>
      <c r="L1928" s="27" t="s">
        <v>89</v>
      </c>
    </row>
    <row r="1929" spans="1:12" ht="15.6" x14ac:dyDescent="0.3">
      <c r="A1929" s="26" t="s">
        <v>1357</v>
      </c>
      <c r="B1929" s="26" t="s">
        <v>1358</v>
      </c>
      <c r="C1929" s="26" t="s">
        <v>1174</v>
      </c>
      <c r="D1929" s="26" t="s">
        <v>151</v>
      </c>
      <c r="E1929" s="26">
        <v>16</v>
      </c>
      <c r="F1929" s="26">
        <v>32</v>
      </c>
      <c r="G1929" s="26" t="s">
        <v>629</v>
      </c>
      <c r="H1929" s="26">
        <v>80</v>
      </c>
      <c r="I1929" s="27" t="s">
        <v>89</v>
      </c>
      <c r="J1929" s="43" t="s">
        <v>89</v>
      </c>
      <c r="K1929" s="43" t="s">
        <v>89</v>
      </c>
      <c r="L1929" s="27" t="s">
        <v>89</v>
      </c>
    </row>
    <row r="1930" spans="1:12" ht="15.6" x14ac:dyDescent="0.3">
      <c r="A1930" s="26" t="s">
        <v>1359</v>
      </c>
      <c r="B1930" s="26" t="s">
        <v>1360</v>
      </c>
      <c r="C1930" s="26" t="s">
        <v>158</v>
      </c>
      <c r="D1930" s="26" t="s">
        <v>96</v>
      </c>
      <c r="E1930" s="26">
        <v>16</v>
      </c>
      <c r="F1930" s="26">
        <v>56</v>
      </c>
      <c r="G1930" s="26" t="s">
        <v>629</v>
      </c>
      <c r="H1930" s="26">
        <v>83.25</v>
      </c>
      <c r="I1930" s="27" t="s">
        <v>89</v>
      </c>
      <c r="J1930" s="43" t="s">
        <v>89</v>
      </c>
      <c r="K1930" s="43" t="s">
        <v>89</v>
      </c>
      <c r="L1930" s="27" t="s">
        <v>89</v>
      </c>
    </row>
    <row r="1931" spans="1:12" ht="15.6" x14ac:dyDescent="0.3">
      <c r="A1931" s="26" t="s">
        <v>1351</v>
      </c>
      <c r="B1931" s="26" t="s">
        <v>1352</v>
      </c>
      <c r="C1931" s="26" t="s">
        <v>1174</v>
      </c>
      <c r="D1931" s="26" t="s">
        <v>151</v>
      </c>
      <c r="E1931" s="26">
        <v>42</v>
      </c>
      <c r="F1931" s="26">
        <v>126</v>
      </c>
      <c r="G1931" s="26" t="s">
        <v>629</v>
      </c>
      <c r="H1931" s="26">
        <v>85</v>
      </c>
      <c r="I1931" s="27" t="s">
        <v>89</v>
      </c>
      <c r="J1931" s="43" t="s">
        <v>89</v>
      </c>
      <c r="K1931" s="43" t="s">
        <v>89</v>
      </c>
      <c r="L1931" s="27" t="s">
        <v>89</v>
      </c>
    </row>
    <row r="1932" spans="1:12" ht="15.6" x14ac:dyDescent="0.3">
      <c r="A1932" s="26" t="s">
        <v>1388</v>
      </c>
      <c r="B1932" s="26" t="s">
        <v>1389</v>
      </c>
      <c r="C1932" s="26" t="s">
        <v>143</v>
      </c>
      <c r="D1932" s="26" t="s">
        <v>144</v>
      </c>
      <c r="E1932" s="26">
        <v>13</v>
      </c>
      <c r="F1932" s="26">
        <v>40</v>
      </c>
      <c r="G1932" s="26" t="s">
        <v>629</v>
      </c>
      <c r="H1932" s="26">
        <v>89.7</v>
      </c>
      <c r="I1932" s="27" t="s">
        <v>89</v>
      </c>
      <c r="J1932" s="43" t="s">
        <v>89</v>
      </c>
      <c r="K1932" s="43" t="s">
        <v>89</v>
      </c>
      <c r="L1932" s="27" t="s">
        <v>89</v>
      </c>
    </row>
    <row r="1933" spans="1:12" ht="15.6" x14ac:dyDescent="0.3">
      <c r="A1933" s="26" t="s">
        <v>1392</v>
      </c>
      <c r="B1933" s="26" t="s">
        <v>1393</v>
      </c>
      <c r="C1933" s="26" t="s">
        <v>195</v>
      </c>
      <c r="D1933" s="26" t="s">
        <v>729</v>
      </c>
      <c r="E1933" s="26">
        <v>128</v>
      </c>
      <c r="F1933" s="26">
        <v>456</v>
      </c>
      <c r="G1933" s="26" t="s">
        <v>629</v>
      </c>
      <c r="H1933" s="26">
        <v>121</v>
      </c>
      <c r="I1933" s="27" t="s">
        <v>89</v>
      </c>
      <c r="J1933" s="43" t="s">
        <v>89</v>
      </c>
      <c r="K1933" s="43" t="s">
        <v>89</v>
      </c>
      <c r="L1933" s="27" t="s">
        <v>89</v>
      </c>
    </row>
    <row r="1934" spans="1:12" ht="15.6" x14ac:dyDescent="0.3">
      <c r="A1934" s="26" t="s">
        <v>1394</v>
      </c>
      <c r="B1934" s="26" t="s">
        <v>1395</v>
      </c>
      <c r="C1934" s="26" t="s">
        <v>191</v>
      </c>
      <c r="D1934" s="26" t="s">
        <v>192</v>
      </c>
      <c r="E1934" s="26">
        <v>80</v>
      </c>
      <c r="F1934" s="26">
        <v>115</v>
      </c>
      <c r="G1934" s="26" t="s">
        <v>629</v>
      </c>
      <c r="H1934" s="26">
        <v>153.78</v>
      </c>
      <c r="I1934" s="27" t="s">
        <v>89</v>
      </c>
      <c r="J1934" s="43" t="s">
        <v>89</v>
      </c>
      <c r="K1934" s="43" t="s">
        <v>89</v>
      </c>
      <c r="L1934" s="27" t="s">
        <v>89</v>
      </c>
    </row>
    <row r="1935" spans="1:12" ht="15.6" x14ac:dyDescent="0.3">
      <c r="A1935" s="26" t="s">
        <v>1390</v>
      </c>
      <c r="B1935" s="26" t="s">
        <v>1391</v>
      </c>
      <c r="C1935" s="26" t="s">
        <v>158</v>
      </c>
      <c r="D1935" s="26" t="s">
        <v>96</v>
      </c>
      <c r="E1935" s="26">
        <v>180</v>
      </c>
      <c r="F1935" s="26">
        <v>60</v>
      </c>
      <c r="G1935" s="26" t="s">
        <v>629</v>
      </c>
      <c r="H1935" s="26">
        <v>250</v>
      </c>
      <c r="I1935" s="27" t="s">
        <v>89</v>
      </c>
      <c r="J1935" s="43" t="s">
        <v>89</v>
      </c>
      <c r="K1935" s="43" t="s">
        <v>89</v>
      </c>
      <c r="L1935" s="27" t="s">
        <v>89</v>
      </c>
    </row>
    <row r="1936" spans="1:12" ht="15.6" x14ac:dyDescent="0.3">
      <c r="A1936" s="26" t="s">
        <v>103</v>
      </c>
      <c r="B1936" s="26" t="s">
        <v>104</v>
      </c>
      <c r="C1936" s="26" t="s">
        <v>105</v>
      </c>
      <c r="D1936" s="26" t="s">
        <v>106</v>
      </c>
      <c r="E1936" s="26">
        <v>106</v>
      </c>
      <c r="F1936" s="26">
        <v>254</v>
      </c>
      <c r="G1936" s="26" t="s">
        <v>89</v>
      </c>
      <c r="H1936" s="26" t="s">
        <v>89</v>
      </c>
      <c r="I1936" s="27" t="s">
        <v>89</v>
      </c>
      <c r="J1936" s="43" t="s">
        <v>89</v>
      </c>
      <c r="K1936" s="43" t="s">
        <v>89</v>
      </c>
      <c r="L1936" s="27" t="s">
        <v>89</v>
      </c>
    </row>
    <row r="1937" spans="1:12" ht="15.6" x14ac:dyDescent="0.3">
      <c r="A1937" s="26" t="s">
        <v>935</v>
      </c>
      <c r="B1937" s="26" t="s">
        <v>936</v>
      </c>
      <c r="C1937" s="26" t="s">
        <v>191</v>
      </c>
      <c r="D1937" s="26" t="s">
        <v>192</v>
      </c>
      <c r="E1937" s="26">
        <v>63</v>
      </c>
      <c r="F1937" s="26">
        <v>89</v>
      </c>
      <c r="G1937" s="26" t="s">
        <v>89</v>
      </c>
      <c r="H1937" s="26" t="s">
        <v>89</v>
      </c>
      <c r="I1937" s="27" t="s">
        <v>89</v>
      </c>
      <c r="J1937" s="43" t="s">
        <v>89</v>
      </c>
      <c r="K1937" s="43" t="s">
        <v>89</v>
      </c>
      <c r="L1937" s="27" t="s">
        <v>89</v>
      </c>
    </row>
    <row r="1938" spans="1:12" ht="15.6" x14ac:dyDescent="0.3">
      <c r="A1938" s="26" t="s">
        <v>510</v>
      </c>
      <c r="B1938" s="26" t="s">
        <v>511</v>
      </c>
      <c r="C1938" s="26" t="s">
        <v>320</v>
      </c>
      <c r="D1938" s="26" t="s">
        <v>321</v>
      </c>
      <c r="E1938" s="26">
        <v>23</v>
      </c>
      <c r="F1938" s="26">
        <v>60</v>
      </c>
      <c r="G1938" s="26" t="s">
        <v>89</v>
      </c>
      <c r="H1938" s="26" t="s">
        <v>89</v>
      </c>
      <c r="I1938" s="27" t="s">
        <v>89</v>
      </c>
      <c r="J1938" s="43" t="s">
        <v>89</v>
      </c>
      <c r="K1938" s="43" t="s">
        <v>89</v>
      </c>
      <c r="L1938" s="27" t="s">
        <v>89</v>
      </c>
    </row>
    <row r="1939" spans="1:12" ht="15.6" x14ac:dyDescent="0.3">
      <c r="A1939" s="26" t="s">
        <v>1160</v>
      </c>
      <c r="B1939" s="26" t="s">
        <v>1161</v>
      </c>
      <c r="C1939" s="26" t="s">
        <v>143</v>
      </c>
      <c r="D1939" s="26" t="s">
        <v>144</v>
      </c>
      <c r="E1939" s="26">
        <v>20</v>
      </c>
      <c r="F1939" s="26">
        <v>66</v>
      </c>
      <c r="G1939" s="26" t="s">
        <v>89</v>
      </c>
      <c r="H1939" s="26" t="s">
        <v>89</v>
      </c>
      <c r="I1939" s="27" t="s">
        <v>89</v>
      </c>
      <c r="J1939" s="43" t="s">
        <v>89</v>
      </c>
      <c r="K1939" s="43" t="s">
        <v>89</v>
      </c>
      <c r="L1939" s="27" t="s">
        <v>89</v>
      </c>
    </row>
    <row r="1940" spans="1:12" ht="15.6" x14ac:dyDescent="0.3">
      <c r="A1940" s="26" t="s">
        <v>596</v>
      </c>
      <c r="B1940" s="26" t="s">
        <v>597</v>
      </c>
      <c r="C1940" s="26" t="s">
        <v>110</v>
      </c>
      <c r="D1940" s="26" t="s">
        <v>111</v>
      </c>
      <c r="E1940" s="26">
        <v>6</v>
      </c>
      <c r="F1940" s="26">
        <v>69</v>
      </c>
      <c r="G1940" s="26" t="s">
        <v>89</v>
      </c>
      <c r="H1940" s="26" t="s">
        <v>89</v>
      </c>
      <c r="I1940" s="27" t="s">
        <v>89</v>
      </c>
      <c r="J1940" s="43" t="s">
        <v>89</v>
      </c>
      <c r="K1940" s="43" t="s">
        <v>89</v>
      </c>
      <c r="L1940" s="27" t="s">
        <v>89</v>
      </c>
    </row>
    <row r="1941" spans="1:12" ht="15.6" x14ac:dyDescent="0.3">
      <c r="A1941" s="26" t="s">
        <v>108</v>
      </c>
      <c r="B1941" s="26" t="s">
        <v>109</v>
      </c>
      <c r="C1941" s="26" t="s">
        <v>110</v>
      </c>
      <c r="D1941" s="26" t="s">
        <v>111</v>
      </c>
      <c r="E1941" s="26">
        <v>1</v>
      </c>
      <c r="F1941" s="26">
        <v>5100</v>
      </c>
      <c r="G1941" s="26" t="s">
        <v>89</v>
      </c>
      <c r="H1941" s="26" t="s">
        <v>89</v>
      </c>
      <c r="I1941" s="27" t="s">
        <v>89</v>
      </c>
      <c r="J1941" s="43" t="s">
        <v>89</v>
      </c>
      <c r="K1941" s="43" t="s">
        <v>89</v>
      </c>
      <c r="L1941" s="27" t="s">
        <v>89</v>
      </c>
    </row>
    <row r="1942" spans="1:12" ht="15.6" x14ac:dyDescent="0.3">
      <c r="A1942" s="26" t="s">
        <v>279</v>
      </c>
      <c r="B1942" s="26" t="s">
        <v>280</v>
      </c>
      <c r="C1942" s="26" t="s">
        <v>110</v>
      </c>
      <c r="D1942" s="26" t="s">
        <v>111</v>
      </c>
      <c r="E1942" s="26">
        <v>110</v>
      </c>
      <c r="F1942" s="26">
        <v>125</v>
      </c>
      <c r="G1942" s="26" t="s">
        <v>89</v>
      </c>
      <c r="H1942" s="26" t="s">
        <v>89</v>
      </c>
      <c r="I1942" s="27" t="s">
        <v>89</v>
      </c>
      <c r="J1942" s="43" t="s">
        <v>89</v>
      </c>
      <c r="K1942" s="43" t="s">
        <v>89</v>
      </c>
      <c r="L1942" s="27" t="s">
        <v>89</v>
      </c>
    </row>
    <row r="1943" spans="1:12" ht="15.6" x14ac:dyDescent="0.3">
      <c r="A1943" s="26" t="s">
        <v>462</v>
      </c>
      <c r="B1943" s="26" t="s">
        <v>463</v>
      </c>
      <c r="C1943" s="26" t="s">
        <v>195</v>
      </c>
      <c r="D1943" s="26" t="s">
        <v>196</v>
      </c>
      <c r="E1943" s="26">
        <v>32</v>
      </c>
      <c r="F1943" s="26">
        <v>32</v>
      </c>
      <c r="G1943" s="26" t="s">
        <v>89</v>
      </c>
      <c r="H1943" s="26" t="s">
        <v>89</v>
      </c>
      <c r="I1943" s="27" t="s">
        <v>89</v>
      </c>
      <c r="J1943" s="43" t="s">
        <v>89</v>
      </c>
      <c r="K1943" s="43" t="s">
        <v>89</v>
      </c>
      <c r="L1943" s="27" t="s">
        <v>89</v>
      </c>
    </row>
    <row r="1944" spans="1:12" ht="15.6" x14ac:dyDescent="0.3">
      <c r="A1944" s="26" t="s">
        <v>98</v>
      </c>
      <c r="B1944" s="26" t="s">
        <v>99</v>
      </c>
      <c r="C1944" s="26" t="s">
        <v>100</v>
      </c>
      <c r="D1944" s="26" t="s">
        <v>101</v>
      </c>
      <c r="E1944" s="26">
        <v>267</v>
      </c>
      <c r="F1944" s="26">
        <v>670</v>
      </c>
      <c r="G1944" s="26" t="s">
        <v>89</v>
      </c>
      <c r="H1944" s="26" t="s">
        <v>89</v>
      </c>
      <c r="I1944" s="27" t="s">
        <v>89</v>
      </c>
      <c r="J1944" s="43" t="s">
        <v>89</v>
      </c>
      <c r="K1944" s="43" t="s">
        <v>89</v>
      </c>
      <c r="L1944" s="27" t="s">
        <v>89</v>
      </c>
    </row>
    <row r="1945" spans="1:12" ht="15.6" x14ac:dyDescent="0.3">
      <c r="A1945" s="26" t="s">
        <v>1076</v>
      </c>
      <c r="B1945" s="26" t="s">
        <v>1077</v>
      </c>
      <c r="C1945" s="26" t="s">
        <v>259</v>
      </c>
      <c r="D1945" s="26" t="s">
        <v>161</v>
      </c>
      <c r="E1945" s="26">
        <v>31</v>
      </c>
      <c r="F1945" s="26">
        <v>150</v>
      </c>
      <c r="G1945" s="26" t="s">
        <v>89</v>
      </c>
      <c r="H1945" s="26" t="s">
        <v>89</v>
      </c>
      <c r="I1945" s="27" t="s">
        <v>89</v>
      </c>
      <c r="J1945" s="43" t="s">
        <v>89</v>
      </c>
      <c r="K1945" s="43" t="s">
        <v>89</v>
      </c>
      <c r="L1945" s="27" t="s">
        <v>89</v>
      </c>
    </row>
    <row r="1946" spans="1:12" ht="15.6" x14ac:dyDescent="0.3">
      <c r="A1946" s="26" t="s">
        <v>85</v>
      </c>
      <c r="B1946" s="26" t="s">
        <v>86</v>
      </c>
      <c r="C1946" s="26" t="s">
        <v>87</v>
      </c>
      <c r="D1946" s="26" t="s">
        <v>88</v>
      </c>
      <c r="E1946" s="26">
        <v>1952</v>
      </c>
      <c r="F1946" s="26">
        <v>7000</v>
      </c>
      <c r="G1946" s="26" t="s">
        <v>89</v>
      </c>
      <c r="H1946" s="26" t="s">
        <v>89</v>
      </c>
      <c r="I1946" s="27" t="s">
        <v>89</v>
      </c>
      <c r="J1946" s="43" t="s">
        <v>89</v>
      </c>
      <c r="K1946" s="43" t="s">
        <v>89</v>
      </c>
      <c r="L1946" s="27" t="s">
        <v>89</v>
      </c>
    </row>
    <row r="1947" spans="1:12" ht="15.6" x14ac:dyDescent="0.3">
      <c r="A1947" s="26" t="s">
        <v>1295</v>
      </c>
      <c r="B1947" s="26" t="s">
        <v>1296</v>
      </c>
      <c r="C1947" s="26" t="s">
        <v>211</v>
      </c>
      <c r="D1947" s="26" t="s">
        <v>295</v>
      </c>
      <c r="E1947" s="26">
        <v>7</v>
      </c>
      <c r="F1947" s="26">
        <v>100</v>
      </c>
      <c r="G1947" s="26" t="s">
        <v>89</v>
      </c>
      <c r="H1947" s="26" t="s">
        <v>89</v>
      </c>
      <c r="I1947" s="27" t="s">
        <v>89</v>
      </c>
      <c r="J1947" s="43" t="s">
        <v>89</v>
      </c>
      <c r="K1947" s="43" t="s">
        <v>89</v>
      </c>
      <c r="L1947" s="27" t="s">
        <v>89</v>
      </c>
    </row>
    <row r="1948" spans="1:12" ht="15.6" x14ac:dyDescent="0.3">
      <c r="A1948" s="26" t="s">
        <v>1197</v>
      </c>
      <c r="B1948" s="26" t="s">
        <v>1198</v>
      </c>
      <c r="C1948" s="26" t="s">
        <v>211</v>
      </c>
      <c r="D1948" s="26" t="s">
        <v>295</v>
      </c>
      <c r="E1948" s="26">
        <v>17</v>
      </c>
      <c r="F1948" s="26">
        <v>50</v>
      </c>
      <c r="G1948" s="26" t="s">
        <v>89</v>
      </c>
      <c r="H1948" s="26" t="s">
        <v>89</v>
      </c>
      <c r="I1948" s="27" t="s">
        <v>89</v>
      </c>
      <c r="J1948" s="43" t="s">
        <v>89</v>
      </c>
      <c r="K1948" s="43" t="s">
        <v>89</v>
      </c>
      <c r="L1948" s="27" t="s">
        <v>89</v>
      </c>
    </row>
    <row r="1949" spans="1:12" ht="15.6" x14ac:dyDescent="0.3">
      <c r="A1949" s="26" t="s">
        <v>93</v>
      </c>
      <c r="B1949" s="26" t="s">
        <v>94</v>
      </c>
      <c r="C1949" s="26" t="s">
        <v>95</v>
      </c>
      <c r="D1949" s="26" t="s">
        <v>96</v>
      </c>
      <c r="E1949" s="26">
        <v>1768</v>
      </c>
      <c r="F1949" s="26">
        <v>5042</v>
      </c>
      <c r="G1949" s="26" t="s">
        <v>89</v>
      </c>
      <c r="H1949" s="26" t="s">
        <v>89</v>
      </c>
      <c r="I1949" s="27" t="s">
        <v>89</v>
      </c>
      <c r="J1949" s="43" t="s">
        <v>89</v>
      </c>
      <c r="K1949" s="43" t="s">
        <v>89</v>
      </c>
      <c r="L1949" s="27" t="s">
        <v>89</v>
      </c>
    </row>
    <row r="1950" spans="1:12" ht="15.6" x14ac:dyDescent="0.3">
      <c r="A1950" s="26" t="s">
        <v>848</v>
      </c>
      <c r="B1950" s="26" t="s">
        <v>849</v>
      </c>
      <c r="C1950" s="26" t="s">
        <v>95</v>
      </c>
      <c r="D1950" s="26" t="s">
        <v>96</v>
      </c>
      <c r="E1950" s="26">
        <v>106</v>
      </c>
      <c r="F1950" s="26">
        <v>438</v>
      </c>
      <c r="G1950" s="26" t="s">
        <v>89</v>
      </c>
      <c r="H1950" s="26" t="s">
        <v>89</v>
      </c>
      <c r="I1950" s="27" t="s">
        <v>89</v>
      </c>
      <c r="J1950" s="43" t="s">
        <v>89</v>
      </c>
      <c r="K1950" s="43" t="s">
        <v>89</v>
      </c>
      <c r="L1950" s="27" t="s">
        <v>89</v>
      </c>
    </row>
    <row r="1951" spans="1:12" ht="15.6" x14ac:dyDescent="0.3">
      <c r="A1951" s="26" t="s">
        <v>1253</v>
      </c>
      <c r="B1951" s="26" t="s">
        <v>1254</v>
      </c>
      <c r="C1951" s="26" t="s">
        <v>158</v>
      </c>
      <c r="D1951" s="26" t="s">
        <v>96</v>
      </c>
      <c r="E1951" s="26">
        <v>13</v>
      </c>
      <c r="F1951" s="26">
        <v>26</v>
      </c>
      <c r="G1951" s="26" t="s">
        <v>89</v>
      </c>
      <c r="H1951" s="26" t="s">
        <v>89</v>
      </c>
      <c r="I1951" s="27" t="s">
        <v>89</v>
      </c>
      <c r="J1951" s="43" t="s">
        <v>89</v>
      </c>
      <c r="K1951" s="43" t="s">
        <v>89</v>
      </c>
      <c r="L1951" s="27" t="s">
        <v>89</v>
      </c>
    </row>
    <row r="1952" spans="1:12" ht="15.6" x14ac:dyDescent="0.3">
      <c r="A1952" s="26" t="s">
        <v>326</v>
      </c>
      <c r="B1952" s="26" t="s">
        <v>327</v>
      </c>
      <c r="C1952" s="26" t="s">
        <v>249</v>
      </c>
      <c r="D1952" s="26" t="s">
        <v>250</v>
      </c>
      <c r="E1952" s="26">
        <v>76</v>
      </c>
      <c r="F1952" s="26">
        <v>126</v>
      </c>
      <c r="G1952" s="26" t="s">
        <v>89</v>
      </c>
      <c r="H1952" s="26" t="s">
        <v>89</v>
      </c>
      <c r="I1952" s="27" t="s">
        <v>89</v>
      </c>
      <c r="J1952" s="43" t="s">
        <v>89</v>
      </c>
      <c r="K1952" s="43" t="s">
        <v>89</v>
      </c>
      <c r="L1952" s="27" t="s">
        <v>89</v>
      </c>
    </row>
    <row r="1953" spans="1:12" ht="15.6" x14ac:dyDescent="0.3">
      <c r="A1953" s="26" t="s">
        <v>949</v>
      </c>
      <c r="B1953" s="26" t="s">
        <v>950</v>
      </c>
      <c r="C1953" s="26" t="s">
        <v>951</v>
      </c>
      <c r="D1953" s="26" t="s">
        <v>952</v>
      </c>
      <c r="E1953" s="26">
        <v>58</v>
      </c>
      <c r="F1953" s="26">
        <v>100</v>
      </c>
      <c r="G1953" s="26" t="s">
        <v>89</v>
      </c>
      <c r="H1953" s="26" t="s">
        <v>89</v>
      </c>
      <c r="I1953" s="27" t="s">
        <v>89</v>
      </c>
      <c r="J1953" s="43" t="s">
        <v>89</v>
      </c>
      <c r="K1953" s="43" t="s">
        <v>89</v>
      </c>
      <c r="L1953" s="27" t="s">
        <v>89</v>
      </c>
    </row>
    <row r="1954" spans="1:12" ht="15.6" x14ac:dyDescent="0.3">
      <c r="A1954" s="26" t="s">
        <v>1080</v>
      </c>
      <c r="B1954" s="26" t="s">
        <v>1081</v>
      </c>
      <c r="C1954" s="26" t="s">
        <v>264</v>
      </c>
      <c r="D1954" s="26" t="s">
        <v>265</v>
      </c>
      <c r="E1954" s="26">
        <v>30</v>
      </c>
      <c r="F1954" s="26">
        <v>81</v>
      </c>
      <c r="G1954" s="26" t="s">
        <v>89</v>
      </c>
      <c r="H1954" s="26" t="s">
        <v>89</v>
      </c>
      <c r="I1954" s="27" t="s">
        <v>89</v>
      </c>
      <c r="J1954" s="43" t="s">
        <v>89</v>
      </c>
      <c r="K1954" s="43" t="s">
        <v>89</v>
      </c>
      <c r="L1954" s="27" t="s">
        <v>89</v>
      </c>
    </row>
    <row r="1955" spans="1:12" ht="15.6" x14ac:dyDescent="0.3">
      <c r="A1955" s="26" t="s">
        <v>205</v>
      </c>
      <c r="B1955" s="26" t="s">
        <v>206</v>
      </c>
      <c r="C1955" s="26" t="s">
        <v>207</v>
      </c>
      <c r="D1955" s="26" t="s">
        <v>208</v>
      </c>
      <c r="E1955" s="26">
        <v>321</v>
      </c>
      <c r="F1955" s="26">
        <v>508</v>
      </c>
      <c r="G1955" s="26" t="s">
        <v>89</v>
      </c>
      <c r="H1955" s="26" t="s">
        <v>89</v>
      </c>
      <c r="I1955" s="27">
        <v>232708</v>
      </c>
      <c r="J1955" s="43" t="s">
        <v>89</v>
      </c>
      <c r="K1955" s="43" t="s">
        <v>89</v>
      </c>
      <c r="L1955" s="27" t="s">
        <v>118</v>
      </c>
    </row>
    <row r="1956" spans="1:12" ht="15.6" x14ac:dyDescent="0.3">
      <c r="A1956" s="26" t="s">
        <v>328</v>
      </c>
      <c r="B1956" s="26" t="s">
        <v>329</v>
      </c>
      <c r="C1956" s="26" t="s">
        <v>303</v>
      </c>
      <c r="D1956" s="26" t="s">
        <v>304</v>
      </c>
      <c r="E1956" s="26">
        <v>75</v>
      </c>
      <c r="F1956" s="26">
        <v>150</v>
      </c>
      <c r="G1956" s="26" t="s">
        <v>89</v>
      </c>
      <c r="H1956" s="26" t="s">
        <v>89</v>
      </c>
      <c r="I1956" s="27">
        <v>220167.51924597469</v>
      </c>
      <c r="J1956" s="43" t="s">
        <v>89</v>
      </c>
      <c r="K1956" s="43" t="s">
        <v>89</v>
      </c>
      <c r="L1956" s="27" t="s">
        <v>118</v>
      </c>
    </row>
    <row r="1957" spans="1:12" ht="15.6" x14ac:dyDescent="0.3">
      <c r="A1957" s="26" t="s">
        <v>439</v>
      </c>
      <c r="B1957" s="26" t="s">
        <v>440</v>
      </c>
      <c r="C1957" s="26" t="s">
        <v>105</v>
      </c>
      <c r="D1957" s="26" t="s">
        <v>172</v>
      </c>
      <c r="E1957" s="26">
        <v>40</v>
      </c>
      <c r="F1957" s="26">
        <v>0</v>
      </c>
      <c r="G1957" s="26" t="s">
        <v>89</v>
      </c>
      <c r="H1957" s="26" t="s">
        <v>89</v>
      </c>
      <c r="I1957" s="27">
        <v>208617.56245891974</v>
      </c>
      <c r="J1957" s="43" t="s">
        <v>89</v>
      </c>
      <c r="K1957" s="43" t="s">
        <v>89</v>
      </c>
      <c r="L1957" s="27" t="s">
        <v>118</v>
      </c>
    </row>
    <row r="1958" spans="1:12" ht="15.6" x14ac:dyDescent="0.3">
      <c r="A1958" s="26" t="s">
        <v>975</v>
      </c>
      <c r="B1958" s="26" t="s">
        <v>976</v>
      </c>
      <c r="C1958" s="26" t="s">
        <v>207</v>
      </c>
      <c r="D1958" s="26" t="s">
        <v>208</v>
      </c>
      <c r="E1958" s="26">
        <v>53</v>
      </c>
      <c r="F1958" s="26">
        <v>104</v>
      </c>
      <c r="G1958" s="26" t="s">
        <v>89</v>
      </c>
      <c r="H1958" s="26" t="s">
        <v>89</v>
      </c>
      <c r="I1958" s="27">
        <v>199199</v>
      </c>
      <c r="J1958" s="43" t="s">
        <v>89</v>
      </c>
      <c r="K1958" s="43" t="s">
        <v>89</v>
      </c>
      <c r="L1958" s="27" t="s">
        <v>118</v>
      </c>
    </row>
    <row r="1959" spans="1:12" ht="15.6" x14ac:dyDescent="0.3">
      <c r="A1959" s="26" t="s">
        <v>612</v>
      </c>
      <c r="B1959" s="26" t="s">
        <v>613</v>
      </c>
      <c r="C1959" s="26" t="s">
        <v>110</v>
      </c>
      <c r="D1959" s="26" t="s">
        <v>614</v>
      </c>
      <c r="E1959" s="26">
        <v>1</v>
      </c>
      <c r="F1959" s="26">
        <v>1</v>
      </c>
      <c r="G1959" s="26" t="s">
        <v>89</v>
      </c>
      <c r="H1959" s="26" t="s">
        <v>89</v>
      </c>
      <c r="I1959" s="27">
        <v>197969</v>
      </c>
      <c r="J1959" s="43" t="s">
        <v>89</v>
      </c>
      <c r="K1959" s="43" t="s">
        <v>89</v>
      </c>
      <c r="L1959" s="27" t="s">
        <v>118</v>
      </c>
    </row>
    <row r="1960" spans="1:12" ht="15.6" x14ac:dyDescent="0.3">
      <c r="A1960" s="26" t="s">
        <v>414</v>
      </c>
      <c r="B1960" s="26" t="s">
        <v>415</v>
      </c>
      <c r="C1960" s="26" t="s">
        <v>228</v>
      </c>
      <c r="D1960" s="26" t="s">
        <v>229</v>
      </c>
      <c r="E1960" s="26">
        <v>45</v>
      </c>
      <c r="F1960" s="26">
        <v>946</v>
      </c>
      <c r="G1960" s="26" t="s">
        <v>89</v>
      </c>
      <c r="H1960" s="26" t="s">
        <v>89</v>
      </c>
      <c r="I1960" s="27">
        <v>188203</v>
      </c>
      <c r="J1960" s="43" t="s">
        <v>89</v>
      </c>
      <c r="K1960" s="43" t="s">
        <v>89</v>
      </c>
      <c r="L1960" s="27" t="s">
        <v>118</v>
      </c>
    </row>
    <row r="1961" spans="1:12" ht="15.6" x14ac:dyDescent="0.3">
      <c r="A1961" s="26" t="s">
        <v>584</v>
      </c>
      <c r="B1961" s="26" t="s">
        <v>585</v>
      </c>
      <c r="C1961" s="26" t="s">
        <v>150</v>
      </c>
      <c r="D1961" s="26" t="s">
        <v>204</v>
      </c>
      <c r="E1961" s="26">
        <v>10</v>
      </c>
      <c r="F1961" s="26">
        <v>40</v>
      </c>
      <c r="G1961" s="26" t="s">
        <v>89</v>
      </c>
      <c r="H1961" s="26" t="s">
        <v>89</v>
      </c>
      <c r="I1961" s="27">
        <v>187774</v>
      </c>
      <c r="J1961" s="43" t="s">
        <v>89</v>
      </c>
      <c r="K1961" s="43" t="s">
        <v>89</v>
      </c>
      <c r="L1961" s="27" t="s">
        <v>118</v>
      </c>
    </row>
    <row r="1962" spans="1:12" ht="15.6" x14ac:dyDescent="0.3">
      <c r="A1962" s="26" t="s">
        <v>226</v>
      </c>
      <c r="B1962" s="26" t="s">
        <v>227</v>
      </c>
      <c r="C1962" s="26" t="s">
        <v>228</v>
      </c>
      <c r="D1962" s="26" t="s">
        <v>229</v>
      </c>
      <c r="E1962" s="26">
        <v>227</v>
      </c>
      <c r="F1962" s="26">
        <v>18447</v>
      </c>
      <c r="G1962" s="26" t="s">
        <v>89</v>
      </c>
      <c r="H1962" s="26" t="s">
        <v>89</v>
      </c>
      <c r="I1962" s="27">
        <v>183505.61528235429</v>
      </c>
      <c r="J1962" s="43" t="s">
        <v>89</v>
      </c>
      <c r="K1962" s="43" t="s">
        <v>89</v>
      </c>
      <c r="L1962" s="27" t="s">
        <v>118</v>
      </c>
    </row>
    <row r="1963" spans="1:12" ht="15.6" x14ac:dyDescent="0.3">
      <c r="A1963" s="26" t="s">
        <v>543</v>
      </c>
      <c r="B1963" s="26" t="s">
        <v>544</v>
      </c>
      <c r="C1963" s="26" t="s">
        <v>207</v>
      </c>
      <c r="D1963" s="26" t="s">
        <v>545</v>
      </c>
      <c r="E1963" s="26">
        <v>18</v>
      </c>
      <c r="F1963" s="26">
        <v>56</v>
      </c>
      <c r="G1963" s="26" t="s">
        <v>89</v>
      </c>
      <c r="H1963" s="26" t="s">
        <v>89</v>
      </c>
      <c r="I1963" s="27">
        <v>181964</v>
      </c>
      <c r="J1963" s="43" t="s">
        <v>89</v>
      </c>
      <c r="K1963" s="43" t="s">
        <v>89</v>
      </c>
      <c r="L1963" s="27" t="s">
        <v>118</v>
      </c>
    </row>
    <row r="1964" spans="1:12" ht="15.6" x14ac:dyDescent="0.3">
      <c r="A1964" s="26" t="s">
        <v>554</v>
      </c>
      <c r="B1964" s="26" t="s">
        <v>555</v>
      </c>
      <c r="C1964" s="26" t="s">
        <v>207</v>
      </c>
      <c r="D1964" s="26" t="s">
        <v>208</v>
      </c>
      <c r="E1964" s="26">
        <v>15</v>
      </c>
      <c r="F1964" s="26">
        <v>450</v>
      </c>
      <c r="G1964" s="26" t="s">
        <v>89</v>
      </c>
      <c r="H1964" s="26" t="s">
        <v>89</v>
      </c>
      <c r="I1964" s="27">
        <v>178929</v>
      </c>
      <c r="J1964" s="43" t="s">
        <v>89</v>
      </c>
      <c r="K1964" s="43" t="s">
        <v>89</v>
      </c>
      <c r="L1964" s="27" t="s">
        <v>118</v>
      </c>
    </row>
    <row r="1965" spans="1:12" ht="15.6" x14ac:dyDescent="0.3">
      <c r="A1965" s="26" t="s">
        <v>486</v>
      </c>
      <c r="B1965" s="26" t="s">
        <v>487</v>
      </c>
      <c r="C1965" s="26" t="s">
        <v>479</v>
      </c>
      <c r="D1965" s="26" t="s">
        <v>182</v>
      </c>
      <c r="E1965" s="26">
        <v>26</v>
      </c>
      <c r="F1965" s="26">
        <v>65</v>
      </c>
      <c r="G1965" s="26" t="s">
        <v>89</v>
      </c>
      <c r="H1965" s="26" t="s">
        <v>89</v>
      </c>
      <c r="I1965" s="27">
        <v>174723.09408135439</v>
      </c>
      <c r="J1965" s="43" t="s">
        <v>89</v>
      </c>
      <c r="K1965" s="43" t="s">
        <v>89</v>
      </c>
      <c r="L1965" s="27" t="s">
        <v>118</v>
      </c>
    </row>
    <row r="1966" spans="1:12" ht="15.6" x14ac:dyDescent="0.3">
      <c r="A1966" s="26" t="s">
        <v>374</v>
      </c>
      <c r="B1966" s="26" t="s">
        <v>375</v>
      </c>
      <c r="C1966" s="26" t="s">
        <v>320</v>
      </c>
      <c r="D1966" s="26" t="s">
        <v>321</v>
      </c>
      <c r="E1966" s="26">
        <v>55</v>
      </c>
      <c r="F1966" s="26">
        <v>110</v>
      </c>
      <c r="G1966" s="26" t="s">
        <v>89</v>
      </c>
      <c r="H1966" s="26" t="s">
        <v>89</v>
      </c>
      <c r="I1966" s="27">
        <v>171333</v>
      </c>
      <c r="J1966" s="43" t="s">
        <v>89</v>
      </c>
      <c r="K1966" s="43" t="s">
        <v>89</v>
      </c>
      <c r="L1966" s="27" t="s">
        <v>118</v>
      </c>
    </row>
    <row r="1967" spans="1:12" ht="15.6" x14ac:dyDescent="0.3">
      <c r="A1967" s="26" t="s">
        <v>615</v>
      </c>
      <c r="B1967" s="26" t="s">
        <v>616</v>
      </c>
      <c r="C1967" s="26" t="s">
        <v>110</v>
      </c>
      <c r="D1967" s="26" t="s">
        <v>304</v>
      </c>
      <c r="E1967" s="26">
        <v>1</v>
      </c>
      <c r="F1967" s="26">
        <v>1</v>
      </c>
      <c r="G1967" s="26" t="s">
        <v>89</v>
      </c>
      <c r="H1967" s="26" t="s">
        <v>89</v>
      </c>
      <c r="I1967" s="27">
        <v>170673</v>
      </c>
      <c r="J1967" s="43" t="s">
        <v>89</v>
      </c>
      <c r="K1967" s="43" t="s">
        <v>89</v>
      </c>
      <c r="L1967" s="27" t="s">
        <v>118</v>
      </c>
    </row>
    <row r="1968" spans="1:12" ht="15.6" x14ac:dyDescent="0.3">
      <c r="A1968" s="26" t="s">
        <v>314</v>
      </c>
      <c r="B1968" s="26" t="s">
        <v>315</v>
      </c>
      <c r="C1968" s="26" t="s">
        <v>143</v>
      </c>
      <c r="D1968" s="26" t="s">
        <v>144</v>
      </c>
      <c r="E1968" s="26">
        <v>83</v>
      </c>
      <c r="F1968" s="26">
        <v>300</v>
      </c>
      <c r="G1968" s="26" t="s">
        <v>89</v>
      </c>
      <c r="H1968" s="26" t="s">
        <v>89</v>
      </c>
      <c r="I1968" s="27">
        <v>169767.37418830299</v>
      </c>
      <c r="J1968" s="43" t="s">
        <v>89</v>
      </c>
      <c r="K1968" s="43" t="s">
        <v>89</v>
      </c>
      <c r="L1968" s="27" t="s">
        <v>118</v>
      </c>
    </row>
    <row r="1969" spans="1:12" ht="15.6" x14ac:dyDescent="0.3">
      <c r="A1969" s="26" t="s">
        <v>168</v>
      </c>
      <c r="B1969" s="26" t="s">
        <v>169</v>
      </c>
      <c r="C1969" s="26" t="s">
        <v>133</v>
      </c>
      <c r="D1969" s="26" t="s">
        <v>161</v>
      </c>
      <c r="E1969" s="26">
        <v>1259</v>
      </c>
      <c r="F1969" s="26">
        <v>4305</v>
      </c>
      <c r="G1969" s="26" t="s">
        <v>89</v>
      </c>
      <c r="H1969" s="26" t="s">
        <v>89</v>
      </c>
      <c r="I1969" s="27">
        <v>163376.11552825145</v>
      </c>
      <c r="J1969" s="43" t="s">
        <v>89</v>
      </c>
      <c r="K1969" s="43" t="s">
        <v>89</v>
      </c>
      <c r="L1969" s="27" t="s">
        <v>118</v>
      </c>
    </row>
    <row r="1970" spans="1:12" ht="15.6" x14ac:dyDescent="0.3">
      <c r="A1970" s="26" t="s">
        <v>349</v>
      </c>
      <c r="B1970" s="26" t="s">
        <v>350</v>
      </c>
      <c r="C1970" s="26" t="s">
        <v>351</v>
      </c>
      <c r="D1970" s="26" t="s">
        <v>352</v>
      </c>
      <c r="E1970" s="26">
        <v>66</v>
      </c>
      <c r="F1970" s="26">
        <v>182</v>
      </c>
      <c r="G1970" s="26" t="s">
        <v>89</v>
      </c>
      <c r="H1970" s="26" t="s">
        <v>89</v>
      </c>
      <c r="I1970" s="27">
        <v>160621</v>
      </c>
      <c r="J1970" s="43" t="s">
        <v>89</v>
      </c>
      <c r="K1970" s="43" t="s">
        <v>89</v>
      </c>
      <c r="L1970" s="27" t="s">
        <v>118</v>
      </c>
    </row>
    <row r="1971" spans="1:12" ht="15.6" x14ac:dyDescent="0.3">
      <c r="A1971" s="26" t="s">
        <v>424</v>
      </c>
      <c r="B1971" s="26" t="s">
        <v>425</v>
      </c>
      <c r="C1971" s="26" t="s">
        <v>207</v>
      </c>
      <c r="D1971" s="26" t="s">
        <v>208</v>
      </c>
      <c r="E1971" s="26">
        <v>43</v>
      </c>
      <c r="F1971" s="26">
        <v>68</v>
      </c>
      <c r="G1971" s="26" t="s">
        <v>89</v>
      </c>
      <c r="H1971" s="26" t="s">
        <v>89</v>
      </c>
      <c r="I1971" s="27">
        <v>154605</v>
      </c>
      <c r="J1971" s="43" t="s">
        <v>89</v>
      </c>
      <c r="K1971" s="43" t="s">
        <v>89</v>
      </c>
      <c r="L1971" s="27" t="s">
        <v>118</v>
      </c>
    </row>
    <row r="1972" spans="1:12" ht="15.6" x14ac:dyDescent="0.3">
      <c r="A1972" s="26" t="s">
        <v>533</v>
      </c>
      <c r="B1972" s="26" t="s">
        <v>534</v>
      </c>
      <c r="C1972" s="26" t="s">
        <v>535</v>
      </c>
      <c r="D1972" s="26" t="s">
        <v>536</v>
      </c>
      <c r="E1972" s="26">
        <v>20</v>
      </c>
      <c r="F1972" s="26">
        <v>66</v>
      </c>
      <c r="G1972" s="26" t="s">
        <v>89</v>
      </c>
      <c r="H1972" s="26" t="s">
        <v>89</v>
      </c>
      <c r="I1972" s="27">
        <v>154591</v>
      </c>
      <c r="J1972" s="43" t="s">
        <v>89</v>
      </c>
      <c r="K1972" s="43" t="s">
        <v>89</v>
      </c>
      <c r="L1972" s="27" t="s">
        <v>118</v>
      </c>
    </row>
    <row r="1973" spans="1:12" ht="15.6" x14ac:dyDescent="0.3">
      <c r="A1973" s="26" t="s">
        <v>197</v>
      </c>
      <c r="B1973" s="26" t="s">
        <v>198</v>
      </c>
      <c r="C1973" s="26" t="s">
        <v>121</v>
      </c>
      <c r="D1973" s="26" t="s">
        <v>88</v>
      </c>
      <c r="E1973" s="26">
        <v>503</v>
      </c>
      <c r="F1973" s="26">
        <v>1437</v>
      </c>
      <c r="G1973" s="26" t="s">
        <v>89</v>
      </c>
      <c r="H1973" s="26" t="s">
        <v>89</v>
      </c>
      <c r="I1973" s="27">
        <v>150405.68804759122</v>
      </c>
      <c r="J1973" s="43" t="s">
        <v>89</v>
      </c>
      <c r="K1973" s="43" t="s">
        <v>89</v>
      </c>
      <c r="L1973" s="27" t="s">
        <v>118</v>
      </c>
    </row>
    <row r="1974" spans="1:12" ht="15.6" x14ac:dyDescent="0.3">
      <c r="A1974" s="26" t="s">
        <v>135</v>
      </c>
      <c r="B1974" s="26" t="s">
        <v>136</v>
      </c>
      <c r="C1974" s="26" t="s">
        <v>133</v>
      </c>
      <c r="D1974" s="26" t="s">
        <v>134</v>
      </c>
      <c r="E1974" s="26">
        <v>2790</v>
      </c>
      <c r="F1974" s="26">
        <v>4730</v>
      </c>
      <c r="G1974" s="26" t="s">
        <v>89</v>
      </c>
      <c r="H1974" s="26" t="s">
        <v>89</v>
      </c>
      <c r="I1974" s="27">
        <v>150337.63803732436</v>
      </c>
      <c r="J1974" s="43" t="s">
        <v>89</v>
      </c>
      <c r="K1974" s="43" t="s">
        <v>89</v>
      </c>
      <c r="L1974" s="27" t="s">
        <v>118</v>
      </c>
    </row>
    <row r="1975" spans="1:12" ht="15.6" x14ac:dyDescent="0.3">
      <c r="A1975" s="26" t="s">
        <v>488</v>
      </c>
      <c r="B1975" s="26" t="s">
        <v>489</v>
      </c>
      <c r="C1975" s="26" t="s">
        <v>143</v>
      </c>
      <c r="D1975" s="26" t="s">
        <v>144</v>
      </c>
      <c r="E1975" s="26">
        <v>26</v>
      </c>
      <c r="F1975" s="26">
        <v>80</v>
      </c>
      <c r="G1975" s="26" t="s">
        <v>89</v>
      </c>
      <c r="H1975" s="26" t="s">
        <v>89</v>
      </c>
      <c r="I1975" s="27">
        <v>149954</v>
      </c>
      <c r="J1975" s="43" t="s">
        <v>89</v>
      </c>
      <c r="K1975" s="43" t="s">
        <v>89</v>
      </c>
      <c r="L1975" s="27" t="s">
        <v>118</v>
      </c>
    </row>
    <row r="1976" spans="1:12" ht="15.6" x14ac:dyDescent="0.3">
      <c r="A1976" s="26" t="s">
        <v>112</v>
      </c>
      <c r="B1976" s="26" t="s">
        <v>113</v>
      </c>
      <c r="C1976" s="26" t="s">
        <v>114</v>
      </c>
      <c r="D1976" s="26" t="s">
        <v>115</v>
      </c>
      <c r="E1976" s="26">
        <v>26467</v>
      </c>
      <c r="F1976" s="26">
        <v>68572</v>
      </c>
      <c r="G1976" s="26" t="s">
        <v>89</v>
      </c>
      <c r="H1976" s="26" t="s">
        <v>89</v>
      </c>
      <c r="I1976" s="27">
        <v>148889.7076349094</v>
      </c>
      <c r="J1976" s="43" t="s">
        <v>89</v>
      </c>
      <c r="K1976" s="43" t="s">
        <v>89</v>
      </c>
      <c r="L1976" s="27" t="s">
        <v>118</v>
      </c>
    </row>
    <row r="1977" spans="1:12" ht="15.6" x14ac:dyDescent="0.3">
      <c r="A1977" s="26" t="s">
        <v>592</v>
      </c>
      <c r="B1977" s="26" t="s">
        <v>593</v>
      </c>
      <c r="C1977" s="26" t="s">
        <v>121</v>
      </c>
      <c r="D1977" s="26" t="s">
        <v>88</v>
      </c>
      <c r="E1977" s="26">
        <v>7</v>
      </c>
      <c r="F1977" s="26">
        <v>0</v>
      </c>
      <c r="G1977" s="26" t="s">
        <v>89</v>
      </c>
      <c r="H1977" s="26" t="s">
        <v>89</v>
      </c>
      <c r="I1977" s="27">
        <v>148616.77702568425</v>
      </c>
      <c r="J1977" s="43" t="s">
        <v>89</v>
      </c>
      <c r="K1977" s="43" t="s">
        <v>89</v>
      </c>
      <c r="L1977" s="27" t="s">
        <v>118</v>
      </c>
    </row>
    <row r="1978" spans="1:12" ht="15.6" x14ac:dyDescent="0.3">
      <c r="A1978" s="26" t="s">
        <v>552</v>
      </c>
      <c r="B1978" s="26" t="s">
        <v>553</v>
      </c>
      <c r="C1978" s="26" t="s">
        <v>143</v>
      </c>
      <c r="D1978" s="26" t="s">
        <v>144</v>
      </c>
      <c r="E1978" s="26">
        <v>16</v>
      </c>
      <c r="F1978" s="26">
        <v>25</v>
      </c>
      <c r="G1978" s="26" t="s">
        <v>89</v>
      </c>
      <c r="H1978" s="26" t="s">
        <v>89</v>
      </c>
      <c r="I1978" s="27">
        <v>146618</v>
      </c>
      <c r="J1978" s="43" t="s">
        <v>89</v>
      </c>
      <c r="K1978" s="43" t="s">
        <v>89</v>
      </c>
      <c r="L1978" s="27" t="s">
        <v>118</v>
      </c>
    </row>
    <row r="1979" spans="1:12" ht="15.6" x14ac:dyDescent="0.3">
      <c r="A1979" s="26" t="s">
        <v>403</v>
      </c>
      <c r="B1979" s="26" t="s">
        <v>404</v>
      </c>
      <c r="C1979" s="26" t="s">
        <v>143</v>
      </c>
      <c r="D1979" s="26" t="s">
        <v>144</v>
      </c>
      <c r="E1979" s="26">
        <v>47</v>
      </c>
      <c r="F1979" s="26">
        <v>150</v>
      </c>
      <c r="G1979" s="26" t="s">
        <v>89</v>
      </c>
      <c r="H1979" s="26" t="s">
        <v>89</v>
      </c>
      <c r="I1979" s="27">
        <v>146188</v>
      </c>
      <c r="J1979" s="43" t="s">
        <v>89</v>
      </c>
      <c r="K1979" s="43" t="s">
        <v>89</v>
      </c>
      <c r="L1979" s="27" t="s">
        <v>118</v>
      </c>
    </row>
    <row r="1980" spans="1:12" ht="15.6" x14ac:dyDescent="0.3">
      <c r="A1980" s="26" t="s">
        <v>122</v>
      </c>
      <c r="B1980" s="26" t="s">
        <v>123</v>
      </c>
      <c r="C1980" s="26" t="s">
        <v>114</v>
      </c>
      <c r="D1980" s="26" t="s">
        <v>115</v>
      </c>
      <c r="E1980" s="26">
        <v>10902</v>
      </c>
      <c r="F1980" s="26">
        <v>38958</v>
      </c>
      <c r="G1980" s="26" t="s">
        <v>89</v>
      </c>
      <c r="H1980" s="26" t="s">
        <v>89</v>
      </c>
      <c r="I1980" s="27">
        <v>145339.72697533379</v>
      </c>
      <c r="J1980" s="43" t="s">
        <v>89</v>
      </c>
      <c r="K1980" s="43" t="s">
        <v>89</v>
      </c>
      <c r="L1980" s="27" t="s">
        <v>118</v>
      </c>
    </row>
    <row r="1981" spans="1:12" ht="15.6" x14ac:dyDescent="0.3">
      <c r="A1981" s="26" t="s">
        <v>257</v>
      </c>
      <c r="B1981" s="26" t="s">
        <v>258</v>
      </c>
      <c r="C1981" s="26" t="s">
        <v>259</v>
      </c>
      <c r="D1981" s="26" t="s">
        <v>161</v>
      </c>
      <c r="E1981" s="26">
        <v>153</v>
      </c>
      <c r="F1981" s="26">
        <v>499</v>
      </c>
      <c r="G1981" s="26" t="s">
        <v>89</v>
      </c>
      <c r="H1981" s="26" t="s">
        <v>89</v>
      </c>
      <c r="I1981" s="27">
        <v>144950.6626487966</v>
      </c>
      <c r="J1981" s="43" t="s">
        <v>89</v>
      </c>
      <c r="K1981" s="43" t="s">
        <v>89</v>
      </c>
      <c r="L1981" s="27" t="s">
        <v>118</v>
      </c>
    </row>
    <row r="1982" spans="1:12" ht="15.6" x14ac:dyDescent="0.3">
      <c r="A1982" s="26" t="s">
        <v>539</v>
      </c>
      <c r="B1982" s="26" t="s">
        <v>540</v>
      </c>
      <c r="C1982" s="26" t="s">
        <v>143</v>
      </c>
      <c r="D1982" s="26" t="s">
        <v>144</v>
      </c>
      <c r="E1982" s="26">
        <v>19</v>
      </c>
      <c r="F1982" s="26">
        <v>40</v>
      </c>
      <c r="G1982" s="26" t="s">
        <v>89</v>
      </c>
      <c r="H1982" s="26" t="s">
        <v>89</v>
      </c>
      <c r="I1982" s="27">
        <v>144688</v>
      </c>
      <c r="J1982" s="43" t="s">
        <v>89</v>
      </c>
      <c r="K1982" s="43" t="s">
        <v>89</v>
      </c>
      <c r="L1982" s="27" t="s">
        <v>118</v>
      </c>
    </row>
    <row r="1983" spans="1:12" ht="15.6" x14ac:dyDescent="0.3">
      <c r="A1983" s="26" t="s">
        <v>366</v>
      </c>
      <c r="B1983" s="26" t="s">
        <v>367</v>
      </c>
      <c r="C1983" s="26" t="s">
        <v>143</v>
      </c>
      <c r="D1983" s="26" t="s">
        <v>144</v>
      </c>
      <c r="E1983" s="26">
        <v>62</v>
      </c>
      <c r="F1983" s="26">
        <v>218</v>
      </c>
      <c r="G1983" s="26" t="s">
        <v>89</v>
      </c>
      <c r="H1983" s="26" t="s">
        <v>89</v>
      </c>
      <c r="I1983" s="27">
        <v>144465.47700376486</v>
      </c>
      <c r="J1983" s="43" t="s">
        <v>89</v>
      </c>
      <c r="K1983" s="43" t="s">
        <v>89</v>
      </c>
      <c r="L1983" s="27" t="s">
        <v>118</v>
      </c>
    </row>
    <row r="1984" spans="1:12" ht="15.6" x14ac:dyDescent="0.3">
      <c r="A1984" s="26" t="s">
        <v>558</v>
      </c>
      <c r="B1984" s="26" t="s">
        <v>559</v>
      </c>
      <c r="C1984" s="26" t="s">
        <v>303</v>
      </c>
      <c r="D1984" s="26" t="s">
        <v>304</v>
      </c>
      <c r="E1984" s="26">
        <v>15</v>
      </c>
      <c r="F1984" s="26">
        <v>38</v>
      </c>
      <c r="G1984" s="26" t="s">
        <v>89</v>
      </c>
      <c r="H1984" s="26" t="s">
        <v>89</v>
      </c>
      <c r="I1984" s="27">
        <v>142500</v>
      </c>
      <c r="J1984" s="43" t="s">
        <v>89</v>
      </c>
      <c r="K1984" s="43" t="s">
        <v>89</v>
      </c>
      <c r="L1984" s="27" t="s">
        <v>118</v>
      </c>
    </row>
    <row r="1985" spans="1:12" ht="15.6" x14ac:dyDescent="0.3">
      <c r="A1985" s="26" t="s">
        <v>556</v>
      </c>
      <c r="B1985" s="26" t="s">
        <v>557</v>
      </c>
      <c r="C1985" s="26" t="s">
        <v>303</v>
      </c>
      <c r="D1985" s="26" t="s">
        <v>304</v>
      </c>
      <c r="E1985" s="26">
        <v>15</v>
      </c>
      <c r="F1985" s="26">
        <v>41</v>
      </c>
      <c r="G1985" s="26" t="s">
        <v>89</v>
      </c>
      <c r="H1985" s="26" t="s">
        <v>89</v>
      </c>
      <c r="I1985" s="27">
        <v>142500</v>
      </c>
      <c r="J1985" s="43" t="s">
        <v>89</v>
      </c>
      <c r="K1985" s="43" t="s">
        <v>89</v>
      </c>
      <c r="L1985" s="27" t="s">
        <v>118</v>
      </c>
    </row>
    <row r="1986" spans="1:12" ht="15.6" x14ac:dyDescent="0.3">
      <c r="A1986" s="26" t="s">
        <v>477</v>
      </c>
      <c r="B1986" s="26" t="s">
        <v>478</v>
      </c>
      <c r="C1986" s="26" t="s">
        <v>479</v>
      </c>
      <c r="D1986" s="26" t="s">
        <v>182</v>
      </c>
      <c r="E1986" s="26">
        <v>29</v>
      </c>
      <c r="F1986" s="26">
        <v>80</v>
      </c>
      <c r="G1986" s="26" t="s">
        <v>89</v>
      </c>
      <c r="H1986" s="26" t="s">
        <v>89</v>
      </c>
      <c r="I1986" s="27">
        <v>140610</v>
      </c>
      <c r="J1986" s="43" t="s">
        <v>89</v>
      </c>
      <c r="K1986" s="43" t="s">
        <v>89</v>
      </c>
      <c r="L1986" s="27" t="s">
        <v>118</v>
      </c>
    </row>
    <row r="1987" spans="1:12" ht="15.6" x14ac:dyDescent="0.3">
      <c r="A1987" s="26" t="s">
        <v>232</v>
      </c>
      <c r="B1987" s="26" t="s">
        <v>233</v>
      </c>
      <c r="C1987" s="26" t="s">
        <v>234</v>
      </c>
      <c r="D1987" s="26" t="s">
        <v>212</v>
      </c>
      <c r="E1987" s="26">
        <v>190</v>
      </c>
      <c r="F1987" s="26">
        <v>500</v>
      </c>
      <c r="G1987" s="26" t="s">
        <v>89</v>
      </c>
      <c r="H1987" s="26" t="s">
        <v>89</v>
      </c>
      <c r="I1987" s="27">
        <v>139248</v>
      </c>
      <c r="J1987" s="43" t="s">
        <v>89</v>
      </c>
      <c r="K1987" s="43" t="s">
        <v>89</v>
      </c>
      <c r="L1987" s="27" t="s">
        <v>118</v>
      </c>
    </row>
    <row r="1988" spans="1:12" ht="15.6" x14ac:dyDescent="0.3">
      <c r="A1988" s="26" t="s">
        <v>521</v>
      </c>
      <c r="B1988" s="26" t="s">
        <v>522</v>
      </c>
      <c r="C1988" s="26" t="s">
        <v>523</v>
      </c>
      <c r="D1988" s="26" t="s">
        <v>134</v>
      </c>
      <c r="E1988" s="26">
        <v>21</v>
      </c>
      <c r="F1988" s="26">
        <v>48</v>
      </c>
      <c r="G1988" s="26" t="s">
        <v>89</v>
      </c>
      <c r="H1988" s="26" t="s">
        <v>89</v>
      </c>
      <c r="I1988" s="27">
        <v>138092</v>
      </c>
      <c r="J1988" s="43" t="s">
        <v>89</v>
      </c>
      <c r="K1988" s="43" t="s">
        <v>89</v>
      </c>
      <c r="L1988" s="27" t="s">
        <v>118</v>
      </c>
    </row>
    <row r="1989" spans="1:12" ht="15.6" x14ac:dyDescent="0.3">
      <c r="A1989" s="26" t="s">
        <v>582</v>
      </c>
      <c r="B1989" s="26" t="s">
        <v>583</v>
      </c>
      <c r="C1989" s="26" t="s">
        <v>351</v>
      </c>
      <c r="D1989" s="26" t="s">
        <v>352</v>
      </c>
      <c r="E1989" s="26">
        <v>11</v>
      </c>
      <c r="F1989" s="26">
        <v>26</v>
      </c>
      <c r="G1989" s="26" t="s">
        <v>89</v>
      </c>
      <c r="H1989" s="26" t="s">
        <v>89</v>
      </c>
      <c r="I1989" s="27">
        <v>136000</v>
      </c>
      <c r="J1989" s="43" t="s">
        <v>89</v>
      </c>
      <c r="K1989" s="43" t="s">
        <v>89</v>
      </c>
      <c r="L1989" s="27" t="s">
        <v>118</v>
      </c>
    </row>
    <row r="1990" spans="1:12" ht="15.6" x14ac:dyDescent="0.3">
      <c r="A1990" s="26" t="s">
        <v>576</v>
      </c>
      <c r="B1990" s="26" t="s">
        <v>577</v>
      </c>
      <c r="C1990" s="26" t="s">
        <v>351</v>
      </c>
      <c r="D1990" s="26" t="s">
        <v>352</v>
      </c>
      <c r="E1990" s="26">
        <v>12</v>
      </c>
      <c r="F1990" s="26">
        <v>32</v>
      </c>
      <c r="G1990" s="26" t="s">
        <v>89</v>
      </c>
      <c r="H1990" s="26" t="s">
        <v>89</v>
      </c>
      <c r="I1990" s="27">
        <v>136000</v>
      </c>
      <c r="J1990" s="43" t="s">
        <v>89</v>
      </c>
      <c r="K1990" s="43" t="s">
        <v>89</v>
      </c>
      <c r="L1990" s="27" t="s">
        <v>118</v>
      </c>
    </row>
    <row r="1991" spans="1:12" ht="15.6" x14ac:dyDescent="0.3">
      <c r="A1991" s="26" t="s">
        <v>578</v>
      </c>
      <c r="B1991" s="26" t="s">
        <v>579</v>
      </c>
      <c r="C1991" s="26" t="s">
        <v>105</v>
      </c>
      <c r="D1991" s="26" t="s">
        <v>182</v>
      </c>
      <c r="E1991" s="26">
        <v>12</v>
      </c>
      <c r="F1991" s="26">
        <v>15000</v>
      </c>
      <c r="G1991" s="26" t="s">
        <v>89</v>
      </c>
      <c r="H1991" s="26" t="s">
        <v>89</v>
      </c>
      <c r="I1991" s="27">
        <v>134630.13747101801</v>
      </c>
      <c r="J1991" s="43" t="s">
        <v>89</v>
      </c>
      <c r="K1991" s="43" t="s">
        <v>89</v>
      </c>
      <c r="L1991" s="27" t="s">
        <v>118</v>
      </c>
    </row>
    <row r="1992" spans="1:12" ht="15.6" x14ac:dyDescent="0.3">
      <c r="A1992" s="26" t="s">
        <v>324</v>
      </c>
      <c r="B1992" s="26" t="s">
        <v>325</v>
      </c>
      <c r="C1992" s="26" t="s">
        <v>320</v>
      </c>
      <c r="D1992" s="26" t="s">
        <v>321</v>
      </c>
      <c r="E1992" s="26">
        <v>78</v>
      </c>
      <c r="F1992" s="26">
        <v>234</v>
      </c>
      <c r="G1992" s="26" t="s">
        <v>89</v>
      </c>
      <c r="H1992" s="26" t="s">
        <v>89</v>
      </c>
      <c r="I1992" s="27">
        <v>133546.19670200974</v>
      </c>
      <c r="J1992" s="43" t="s">
        <v>89</v>
      </c>
      <c r="K1992" s="43" t="s">
        <v>89</v>
      </c>
      <c r="L1992" s="27" t="s">
        <v>118</v>
      </c>
    </row>
    <row r="1993" spans="1:12" ht="15.6" x14ac:dyDescent="0.3">
      <c r="A1993" s="26" t="s">
        <v>178</v>
      </c>
      <c r="B1993" s="26" t="s">
        <v>179</v>
      </c>
      <c r="C1993" s="26" t="s">
        <v>87</v>
      </c>
      <c r="D1993" s="26" t="s">
        <v>88</v>
      </c>
      <c r="E1993" s="26">
        <v>968</v>
      </c>
      <c r="F1993" s="26">
        <v>36455</v>
      </c>
      <c r="G1993" s="26" t="s">
        <v>89</v>
      </c>
      <c r="H1993" s="26" t="s">
        <v>89</v>
      </c>
      <c r="I1993" s="27">
        <v>133157.20308220549</v>
      </c>
      <c r="J1993" s="43" t="s">
        <v>89</v>
      </c>
      <c r="K1993" s="43" t="s">
        <v>89</v>
      </c>
      <c r="L1993" s="27" t="s">
        <v>118</v>
      </c>
    </row>
    <row r="1994" spans="1:12" ht="15.6" x14ac:dyDescent="0.3">
      <c r="A1994" s="26" t="s">
        <v>490</v>
      </c>
      <c r="B1994" s="26" t="s">
        <v>491</v>
      </c>
      <c r="C1994" s="26" t="s">
        <v>303</v>
      </c>
      <c r="D1994" s="26" t="s">
        <v>304</v>
      </c>
      <c r="E1994" s="26">
        <v>26</v>
      </c>
      <c r="F1994" s="26">
        <v>55</v>
      </c>
      <c r="G1994" s="26" t="s">
        <v>89</v>
      </c>
      <c r="H1994" s="26" t="s">
        <v>89</v>
      </c>
      <c r="I1994" s="27">
        <v>132237</v>
      </c>
      <c r="J1994" s="43" t="s">
        <v>89</v>
      </c>
      <c r="K1994" s="43" t="s">
        <v>89</v>
      </c>
      <c r="L1994" s="27" t="s">
        <v>118</v>
      </c>
    </row>
    <row r="1995" spans="1:12" ht="15.6" x14ac:dyDescent="0.3">
      <c r="A1995" s="26" t="s">
        <v>124</v>
      </c>
      <c r="B1995" s="26" t="s">
        <v>125</v>
      </c>
      <c r="C1995" s="26" t="s">
        <v>100</v>
      </c>
      <c r="D1995" s="26" t="s">
        <v>101</v>
      </c>
      <c r="E1995" s="26">
        <v>9613</v>
      </c>
      <c r="F1995" s="26">
        <v>35135</v>
      </c>
      <c r="G1995" s="26" t="s">
        <v>89</v>
      </c>
      <c r="H1995" s="26" t="s">
        <v>89</v>
      </c>
      <c r="I1995" s="27">
        <v>132093.23148945696</v>
      </c>
      <c r="J1995" s="43" t="s">
        <v>89</v>
      </c>
      <c r="K1995" s="43" t="s">
        <v>89</v>
      </c>
      <c r="L1995" s="27" t="s">
        <v>118</v>
      </c>
    </row>
    <row r="1996" spans="1:12" ht="15.6" x14ac:dyDescent="0.3">
      <c r="A1996" s="26" t="s">
        <v>342</v>
      </c>
      <c r="B1996" s="26" t="s">
        <v>343</v>
      </c>
      <c r="C1996" s="26" t="s">
        <v>344</v>
      </c>
      <c r="D1996" s="26" t="s">
        <v>175</v>
      </c>
      <c r="E1996" s="26">
        <v>68</v>
      </c>
      <c r="F1996" s="26">
        <v>106</v>
      </c>
      <c r="G1996" s="26" t="s">
        <v>89</v>
      </c>
      <c r="H1996" s="26" t="s">
        <v>89</v>
      </c>
      <c r="I1996" s="27">
        <v>130867</v>
      </c>
      <c r="J1996" s="43" t="s">
        <v>89</v>
      </c>
      <c r="K1996" s="43" t="s">
        <v>89</v>
      </c>
      <c r="L1996" s="27" t="s">
        <v>118</v>
      </c>
    </row>
    <row r="1997" spans="1:12" ht="15.6" x14ac:dyDescent="0.3">
      <c r="A1997" s="26" t="s">
        <v>426</v>
      </c>
      <c r="B1997" s="26" t="s">
        <v>427</v>
      </c>
      <c r="C1997" s="26" t="s">
        <v>428</v>
      </c>
      <c r="D1997" s="26" t="s">
        <v>429</v>
      </c>
      <c r="E1997" s="26">
        <v>43</v>
      </c>
      <c r="F1997" s="26">
        <v>86</v>
      </c>
      <c r="G1997" s="26" t="s">
        <v>89</v>
      </c>
      <c r="H1997" s="26" t="s">
        <v>89</v>
      </c>
      <c r="I1997" s="27">
        <v>130750</v>
      </c>
      <c r="J1997" s="43" t="s">
        <v>89</v>
      </c>
      <c r="K1997" s="43" t="s">
        <v>89</v>
      </c>
      <c r="L1997" s="27" t="s">
        <v>118</v>
      </c>
    </row>
    <row r="1998" spans="1:12" ht="15.6" x14ac:dyDescent="0.3">
      <c r="A1998" s="26" t="s">
        <v>183</v>
      </c>
      <c r="B1998" s="26" t="s">
        <v>184</v>
      </c>
      <c r="C1998" s="26" t="s">
        <v>185</v>
      </c>
      <c r="D1998" s="26" t="s">
        <v>186</v>
      </c>
      <c r="E1998" s="26">
        <v>730</v>
      </c>
      <c r="F1998" s="26">
        <v>2402</v>
      </c>
      <c r="G1998" s="26" t="s">
        <v>89</v>
      </c>
      <c r="H1998" s="26" t="s">
        <v>89</v>
      </c>
      <c r="I1998" s="27">
        <v>130467.75288828302</v>
      </c>
      <c r="J1998" s="43" t="s">
        <v>89</v>
      </c>
      <c r="K1998" s="43" t="s">
        <v>89</v>
      </c>
      <c r="L1998" s="27" t="s">
        <v>118</v>
      </c>
    </row>
    <row r="1999" spans="1:12" ht="15.6" x14ac:dyDescent="0.3">
      <c r="A1999" s="26" t="s">
        <v>230</v>
      </c>
      <c r="B1999" s="26" t="s">
        <v>231</v>
      </c>
      <c r="C1999" s="26" t="s">
        <v>185</v>
      </c>
      <c r="D1999" s="26" t="s">
        <v>186</v>
      </c>
      <c r="E1999" s="26">
        <v>211</v>
      </c>
      <c r="F1999" s="26">
        <v>781</v>
      </c>
      <c r="G1999" s="26" t="s">
        <v>89</v>
      </c>
      <c r="H1999" s="26" t="s">
        <v>89</v>
      </c>
      <c r="I1999" s="27">
        <v>130466</v>
      </c>
      <c r="J1999" s="43" t="s">
        <v>89</v>
      </c>
      <c r="K1999" s="43" t="s">
        <v>89</v>
      </c>
      <c r="L1999" s="27" t="s">
        <v>118</v>
      </c>
    </row>
    <row r="2000" spans="1:12" ht="15.6" x14ac:dyDescent="0.3">
      <c r="A2000" s="26" t="s">
        <v>566</v>
      </c>
      <c r="B2000" s="26" t="s">
        <v>567</v>
      </c>
      <c r="C2000" s="26" t="s">
        <v>264</v>
      </c>
      <c r="D2000" s="26" t="s">
        <v>265</v>
      </c>
      <c r="E2000" s="26">
        <v>14</v>
      </c>
      <c r="F2000" s="26">
        <v>24</v>
      </c>
      <c r="G2000" s="26" t="s">
        <v>89</v>
      </c>
      <c r="H2000" s="26" t="s">
        <v>89</v>
      </c>
      <c r="I2000" s="27">
        <v>130241</v>
      </c>
      <c r="J2000" s="43" t="s">
        <v>89</v>
      </c>
      <c r="K2000" s="43" t="s">
        <v>89</v>
      </c>
      <c r="L2000" s="27" t="s">
        <v>118</v>
      </c>
    </row>
    <row r="2001" spans="1:12" ht="15.6" x14ac:dyDescent="0.3">
      <c r="A2001" s="26" t="s">
        <v>1297</v>
      </c>
      <c r="B2001" s="26" t="s">
        <v>1298</v>
      </c>
      <c r="C2001" s="26" t="s">
        <v>234</v>
      </c>
      <c r="D2001" s="26" t="s">
        <v>212</v>
      </c>
      <c r="E2001" s="26">
        <v>6</v>
      </c>
      <c r="F2001" s="26">
        <v>66</v>
      </c>
      <c r="G2001" s="26" t="s">
        <v>89</v>
      </c>
      <c r="H2001" s="26" t="s">
        <v>89</v>
      </c>
      <c r="I2001" s="27">
        <v>127727</v>
      </c>
      <c r="J2001" s="43" t="s">
        <v>89</v>
      </c>
      <c r="K2001" s="43" t="s">
        <v>89</v>
      </c>
      <c r="L2001" s="27" t="s">
        <v>118</v>
      </c>
    </row>
    <row r="2002" spans="1:12" ht="15.6" x14ac:dyDescent="0.3">
      <c r="A2002" s="26" t="s">
        <v>1221</v>
      </c>
      <c r="B2002" s="26" t="s">
        <v>1222</v>
      </c>
      <c r="C2002" s="26" t="s">
        <v>95</v>
      </c>
      <c r="D2002" s="26" t="s">
        <v>96</v>
      </c>
      <c r="E2002" s="26">
        <v>15</v>
      </c>
      <c r="F2002" s="26">
        <v>32</v>
      </c>
      <c r="G2002" s="26" t="s">
        <v>89</v>
      </c>
      <c r="H2002" s="26" t="s">
        <v>89</v>
      </c>
      <c r="I2002" s="27">
        <v>124509.80166983602</v>
      </c>
      <c r="J2002" s="43" t="s">
        <v>89</v>
      </c>
      <c r="K2002" s="43" t="s">
        <v>89</v>
      </c>
      <c r="L2002" s="27" t="s">
        <v>118</v>
      </c>
    </row>
    <row r="2003" spans="1:12" ht="15.6" x14ac:dyDescent="0.3">
      <c r="A2003" s="26" t="s">
        <v>473</v>
      </c>
      <c r="B2003" s="26" t="s">
        <v>474</v>
      </c>
      <c r="C2003" s="26" t="s">
        <v>237</v>
      </c>
      <c r="D2003" s="26" t="s">
        <v>238</v>
      </c>
      <c r="E2003" s="26">
        <v>30</v>
      </c>
      <c r="F2003" s="26">
        <v>55</v>
      </c>
      <c r="G2003" s="26" t="s">
        <v>89</v>
      </c>
      <c r="H2003" s="26" t="s">
        <v>89</v>
      </c>
      <c r="I2003" s="27">
        <v>121750.00000000001</v>
      </c>
      <c r="J2003" s="43" t="s">
        <v>89</v>
      </c>
      <c r="K2003" s="43" t="s">
        <v>89</v>
      </c>
      <c r="L2003" s="27" t="s">
        <v>118</v>
      </c>
    </row>
    <row r="2004" spans="1:12" ht="15.6" x14ac:dyDescent="0.3">
      <c r="A2004" s="26" t="s">
        <v>224</v>
      </c>
      <c r="B2004" s="26" t="s">
        <v>225</v>
      </c>
      <c r="C2004" s="26" t="s">
        <v>150</v>
      </c>
      <c r="D2004" s="26" t="s">
        <v>204</v>
      </c>
      <c r="E2004" s="26">
        <v>238</v>
      </c>
      <c r="F2004" s="26">
        <v>550</v>
      </c>
      <c r="G2004" s="26" t="s">
        <v>89</v>
      </c>
      <c r="H2004" s="26" t="s">
        <v>89</v>
      </c>
      <c r="I2004" s="27">
        <v>121146</v>
      </c>
      <c r="J2004" s="43" t="s">
        <v>89</v>
      </c>
      <c r="K2004" s="43" t="s">
        <v>89</v>
      </c>
      <c r="L2004" s="27" t="s">
        <v>118</v>
      </c>
    </row>
    <row r="2005" spans="1:12" ht="15.6" x14ac:dyDescent="0.3">
      <c r="A2005" s="26" t="s">
        <v>213</v>
      </c>
      <c r="B2005" s="26" t="s">
        <v>214</v>
      </c>
      <c r="C2005" s="26" t="s">
        <v>143</v>
      </c>
      <c r="D2005" s="26" t="s">
        <v>144</v>
      </c>
      <c r="E2005" s="26">
        <v>307</v>
      </c>
      <c r="F2005" s="26">
        <v>1013</v>
      </c>
      <c r="G2005" s="26" t="s">
        <v>89</v>
      </c>
      <c r="H2005" s="26" t="s">
        <v>89</v>
      </c>
      <c r="I2005" s="27">
        <v>120709.71215005298</v>
      </c>
      <c r="J2005" s="43" t="s">
        <v>89</v>
      </c>
      <c r="K2005" s="43" t="s">
        <v>89</v>
      </c>
      <c r="L2005" s="27" t="s">
        <v>118</v>
      </c>
    </row>
    <row r="2006" spans="1:12" ht="15.6" x14ac:dyDescent="0.3">
      <c r="A2006" s="26" t="s">
        <v>444</v>
      </c>
      <c r="B2006" s="26" t="s">
        <v>445</v>
      </c>
      <c r="C2006" s="26" t="s">
        <v>303</v>
      </c>
      <c r="D2006" s="26" t="s">
        <v>304</v>
      </c>
      <c r="E2006" s="26">
        <v>37</v>
      </c>
      <c r="F2006" s="26">
        <v>110</v>
      </c>
      <c r="G2006" s="26" t="s">
        <v>89</v>
      </c>
      <c r="H2006" s="26" t="s">
        <v>89</v>
      </c>
      <c r="I2006" s="27">
        <v>119340.87631611526</v>
      </c>
      <c r="J2006" s="43" t="s">
        <v>89</v>
      </c>
      <c r="K2006" s="43" t="s">
        <v>89</v>
      </c>
      <c r="L2006" s="27" t="s">
        <v>118</v>
      </c>
    </row>
    <row r="2007" spans="1:12" ht="15.6" x14ac:dyDescent="0.3">
      <c r="A2007" s="26" t="s">
        <v>866</v>
      </c>
      <c r="B2007" s="26" t="s">
        <v>867</v>
      </c>
      <c r="C2007" s="26" t="s">
        <v>143</v>
      </c>
      <c r="D2007" s="26" t="s">
        <v>144</v>
      </c>
      <c r="E2007" s="26">
        <v>93</v>
      </c>
      <c r="F2007" s="26">
        <v>10986</v>
      </c>
      <c r="G2007" s="26" t="s">
        <v>89</v>
      </c>
      <c r="H2007" s="26" t="s">
        <v>89</v>
      </c>
      <c r="I2007" s="27">
        <v>118053.49221036735</v>
      </c>
      <c r="J2007" s="43" t="s">
        <v>89</v>
      </c>
      <c r="K2007" s="43" t="s">
        <v>89</v>
      </c>
      <c r="L2007" s="27" t="s">
        <v>118</v>
      </c>
    </row>
    <row r="2008" spans="1:12" ht="15.6" x14ac:dyDescent="0.3">
      <c r="A2008" s="26" t="s">
        <v>617</v>
      </c>
      <c r="B2008" s="26" t="s">
        <v>618</v>
      </c>
      <c r="C2008" s="26" t="s">
        <v>207</v>
      </c>
      <c r="D2008" s="26" t="s">
        <v>208</v>
      </c>
      <c r="E2008" s="26">
        <v>1</v>
      </c>
      <c r="F2008" s="26">
        <v>0</v>
      </c>
      <c r="G2008" s="26" t="s">
        <v>89</v>
      </c>
      <c r="H2008" s="26" t="s">
        <v>89</v>
      </c>
      <c r="I2008" s="27">
        <v>117291.26028076721</v>
      </c>
      <c r="J2008" s="43" t="s">
        <v>89</v>
      </c>
      <c r="K2008" s="43" t="s">
        <v>89</v>
      </c>
      <c r="L2008" s="27" t="s">
        <v>118</v>
      </c>
    </row>
    <row r="2009" spans="1:12" ht="15.6" x14ac:dyDescent="0.3">
      <c r="A2009" s="26" t="s">
        <v>405</v>
      </c>
      <c r="B2009" s="26" t="s">
        <v>406</v>
      </c>
      <c r="C2009" s="26" t="s">
        <v>407</v>
      </c>
      <c r="D2009" s="26" t="s">
        <v>88</v>
      </c>
      <c r="E2009" s="26">
        <v>47</v>
      </c>
      <c r="F2009" s="26">
        <v>99</v>
      </c>
      <c r="G2009" s="26" t="s">
        <v>89</v>
      </c>
      <c r="H2009" s="26" t="s">
        <v>89</v>
      </c>
      <c r="I2009" s="27">
        <v>117083</v>
      </c>
      <c r="J2009" s="43" t="s">
        <v>89</v>
      </c>
      <c r="K2009" s="43" t="s">
        <v>89</v>
      </c>
      <c r="L2009" s="27" t="s">
        <v>118</v>
      </c>
    </row>
    <row r="2010" spans="1:12" ht="15.6" x14ac:dyDescent="0.3">
      <c r="A2010" s="26" t="s">
        <v>548</v>
      </c>
      <c r="B2010" s="26" t="s">
        <v>549</v>
      </c>
      <c r="C2010" s="26" t="s">
        <v>397</v>
      </c>
      <c r="D2010" s="26" t="s">
        <v>398</v>
      </c>
      <c r="E2010" s="26">
        <v>17</v>
      </c>
      <c r="F2010" s="26">
        <v>50</v>
      </c>
      <c r="G2010" s="26" t="s">
        <v>89</v>
      </c>
      <c r="H2010" s="26" t="s">
        <v>89</v>
      </c>
      <c r="I2010" s="27">
        <v>116467</v>
      </c>
      <c r="J2010" s="43" t="s">
        <v>89</v>
      </c>
      <c r="K2010" s="43" t="s">
        <v>89</v>
      </c>
      <c r="L2010" s="27" t="s">
        <v>118</v>
      </c>
    </row>
    <row r="2011" spans="1:12" ht="15.6" x14ac:dyDescent="0.3">
      <c r="A2011" s="26" t="s">
        <v>600</v>
      </c>
      <c r="B2011" s="26" t="s">
        <v>601</v>
      </c>
      <c r="C2011" s="26" t="s">
        <v>234</v>
      </c>
      <c r="D2011" s="26" t="s">
        <v>212</v>
      </c>
      <c r="E2011" s="26">
        <v>4</v>
      </c>
      <c r="F2011" s="26">
        <v>65</v>
      </c>
      <c r="G2011" s="26" t="s">
        <v>89</v>
      </c>
      <c r="H2011" s="26" t="s">
        <v>89</v>
      </c>
      <c r="I2011" s="27">
        <v>116250</v>
      </c>
      <c r="J2011" s="43" t="s">
        <v>89</v>
      </c>
      <c r="K2011" s="43" t="s">
        <v>89</v>
      </c>
      <c r="L2011" s="27" t="s">
        <v>118</v>
      </c>
    </row>
    <row r="2012" spans="1:12" ht="15.6" x14ac:dyDescent="0.3">
      <c r="A2012" s="26" t="s">
        <v>580</v>
      </c>
      <c r="B2012" s="26" t="s">
        <v>581</v>
      </c>
      <c r="C2012" s="26" t="s">
        <v>303</v>
      </c>
      <c r="D2012" s="26" t="s">
        <v>304</v>
      </c>
      <c r="E2012" s="26">
        <v>12</v>
      </c>
      <c r="F2012" s="26">
        <v>30</v>
      </c>
      <c r="G2012" s="26" t="s">
        <v>89</v>
      </c>
      <c r="H2012" s="26" t="s">
        <v>89</v>
      </c>
      <c r="I2012" s="27">
        <v>116164.28182563497</v>
      </c>
      <c r="J2012" s="43" t="s">
        <v>89</v>
      </c>
      <c r="K2012" s="43" t="s">
        <v>89</v>
      </c>
      <c r="L2012" s="27" t="s">
        <v>118</v>
      </c>
    </row>
    <row r="2013" spans="1:12" ht="15.6" x14ac:dyDescent="0.3">
      <c r="A2013" s="26" t="s">
        <v>1223</v>
      </c>
      <c r="B2013" s="26" t="s">
        <v>1224</v>
      </c>
      <c r="C2013" s="26" t="s">
        <v>397</v>
      </c>
      <c r="D2013" s="26" t="s">
        <v>912</v>
      </c>
      <c r="E2013" s="26">
        <v>15</v>
      </c>
      <c r="F2013" s="26">
        <v>27</v>
      </c>
      <c r="G2013" s="26" t="s">
        <v>89</v>
      </c>
      <c r="H2013" s="26" t="s">
        <v>89</v>
      </c>
      <c r="I2013" s="27">
        <v>115278</v>
      </c>
      <c r="J2013" s="43" t="s">
        <v>89</v>
      </c>
      <c r="K2013" s="43" t="s">
        <v>89</v>
      </c>
      <c r="L2013" s="27" t="s">
        <v>118</v>
      </c>
    </row>
    <row r="2014" spans="1:12" ht="15.6" x14ac:dyDescent="0.3">
      <c r="A2014" s="26" t="s">
        <v>1239</v>
      </c>
      <c r="B2014" s="26" t="s">
        <v>1240</v>
      </c>
      <c r="C2014" s="26" t="s">
        <v>303</v>
      </c>
      <c r="D2014" s="26" t="s">
        <v>304</v>
      </c>
      <c r="E2014" s="26">
        <v>14</v>
      </c>
      <c r="F2014" s="26">
        <v>40</v>
      </c>
      <c r="G2014" s="26" t="s">
        <v>89</v>
      </c>
      <c r="H2014" s="26" t="s">
        <v>89</v>
      </c>
      <c r="I2014" s="27">
        <v>115049</v>
      </c>
      <c r="J2014" s="43" t="s">
        <v>89</v>
      </c>
      <c r="K2014" s="43" t="s">
        <v>89</v>
      </c>
      <c r="L2014" s="27" t="s">
        <v>118</v>
      </c>
    </row>
    <row r="2015" spans="1:12" ht="15.6" x14ac:dyDescent="0.3">
      <c r="A2015" s="26" t="s">
        <v>159</v>
      </c>
      <c r="B2015" s="26" t="s">
        <v>160</v>
      </c>
      <c r="C2015" s="26" t="s">
        <v>133</v>
      </c>
      <c r="D2015" s="26" t="s">
        <v>161</v>
      </c>
      <c r="E2015" s="26">
        <v>1788</v>
      </c>
      <c r="F2015" s="26">
        <v>5900</v>
      </c>
      <c r="G2015" s="26" t="s">
        <v>89</v>
      </c>
      <c r="H2015" s="26" t="s">
        <v>89</v>
      </c>
      <c r="I2015" s="27">
        <v>113376.01577862362</v>
      </c>
      <c r="J2015" s="43" t="s">
        <v>89</v>
      </c>
      <c r="K2015" s="43" t="s">
        <v>89</v>
      </c>
      <c r="L2015" s="27" t="s">
        <v>118</v>
      </c>
    </row>
    <row r="2016" spans="1:12" ht="15.6" x14ac:dyDescent="0.3">
      <c r="A2016" s="26" t="s">
        <v>602</v>
      </c>
      <c r="B2016" s="26" t="s">
        <v>603</v>
      </c>
      <c r="C2016" s="26" t="s">
        <v>234</v>
      </c>
      <c r="D2016" s="26" t="s">
        <v>212</v>
      </c>
      <c r="E2016" s="26">
        <v>3</v>
      </c>
      <c r="F2016" s="26">
        <v>66</v>
      </c>
      <c r="G2016" s="26" t="s">
        <v>89</v>
      </c>
      <c r="H2016" s="26" t="s">
        <v>89</v>
      </c>
      <c r="I2016" s="27">
        <v>113214</v>
      </c>
      <c r="J2016" s="43" t="s">
        <v>89</v>
      </c>
      <c r="K2016" s="43" t="s">
        <v>89</v>
      </c>
      <c r="L2016" s="27" t="s">
        <v>118</v>
      </c>
    </row>
    <row r="2017" spans="1:12" ht="15.6" x14ac:dyDescent="0.3">
      <c r="A2017" s="26" t="s">
        <v>141</v>
      </c>
      <c r="B2017" s="26" t="s">
        <v>142</v>
      </c>
      <c r="C2017" s="26" t="s">
        <v>143</v>
      </c>
      <c r="D2017" s="26" t="s">
        <v>144</v>
      </c>
      <c r="E2017" s="26">
        <v>2334</v>
      </c>
      <c r="F2017" s="26">
        <v>7702</v>
      </c>
      <c r="G2017" s="26" t="s">
        <v>89</v>
      </c>
      <c r="H2017" s="26" t="s">
        <v>89</v>
      </c>
      <c r="I2017" s="27">
        <v>113049.55512895044</v>
      </c>
      <c r="J2017" s="43" t="s">
        <v>89</v>
      </c>
      <c r="K2017" s="43" t="s">
        <v>89</v>
      </c>
      <c r="L2017" s="27" t="s">
        <v>118</v>
      </c>
    </row>
    <row r="2018" spans="1:12" ht="15.6" x14ac:dyDescent="0.3">
      <c r="A2018" s="26" t="s">
        <v>506</v>
      </c>
      <c r="B2018" s="26" t="s">
        <v>507</v>
      </c>
      <c r="C2018" s="26" t="s">
        <v>143</v>
      </c>
      <c r="D2018" s="26" t="s">
        <v>144</v>
      </c>
      <c r="E2018" s="26">
        <v>23</v>
      </c>
      <c r="F2018" s="26">
        <v>27</v>
      </c>
      <c r="G2018" s="26" t="s">
        <v>89</v>
      </c>
      <c r="H2018" s="26" t="s">
        <v>89</v>
      </c>
      <c r="I2018" s="27">
        <v>111176</v>
      </c>
      <c r="J2018" s="43" t="s">
        <v>89</v>
      </c>
      <c r="K2018" s="43" t="s">
        <v>89</v>
      </c>
      <c r="L2018" s="27" t="s">
        <v>118</v>
      </c>
    </row>
    <row r="2019" spans="1:12" ht="15.6" x14ac:dyDescent="0.3">
      <c r="A2019" s="26" t="s">
        <v>734</v>
      </c>
      <c r="B2019" s="26" t="s">
        <v>735</v>
      </c>
      <c r="C2019" s="26" t="s">
        <v>154</v>
      </c>
      <c r="D2019" s="26" t="s">
        <v>155</v>
      </c>
      <c r="E2019" s="26">
        <v>287</v>
      </c>
      <c r="F2019" s="26">
        <v>600</v>
      </c>
      <c r="G2019" s="26" t="s">
        <v>89</v>
      </c>
      <c r="H2019" s="26" t="s">
        <v>89</v>
      </c>
      <c r="I2019" s="27">
        <v>111143</v>
      </c>
      <c r="J2019" s="43" t="s">
        <v>89</v>
      </c>
      <c r="K2019" s="43" t="s">
        <v>89</v>
      </c>
      <c r="L2019" s="27" t="s">
        <v>118</v>
      </c>
    </row>
    <row r="2020" spans="1:12" ht="15.6" x14ac:dyDescent="0.3">
      <c r="A2020" s="26" t="s">
        <v>209</v>
      </c>
      <c r="B2020" s="26" t="s">
        <v>210</v>
      </c>
      <c r="C2020" s="26" t="s">
        <v>211</v>
      </c>
      <c r="D2020" s="26" t="s">
        <v>212</v>
      </c>
      <c r="E2020" s="26">
        <v>313</v>
      </c>
      <c r="F2020" s="26">
        <v>1958</v>
      </c>
      <c r="G2020" s="26" t="s">
        <v>89</v>
      </c>
      <c r="H2020" s="26" t="s">
        <v>89</v>
      </c>
      <c r="I2020" s="27">
        <v>110806.5915428119</v>
      </c>
      <c r="J2020" s="43" t="s">
        <v>89</v>
      </c>
      <c r="K2020" s="43" t="s">
        <v>89</v>
      </c>
      <c r="L2020" s="27" t="s">
        <v>118</v>
      </c>
    </row>
    <row r="2021" spans="1:12" ht="15.6" x14ac:dyDescent="0.3">
      <c r="A2021" s="26" t="s">
        <v>500</v>
      </c>
      <c r="B2021" s="26" t="s">
        <v>501</v>
      </c>
      <c r="C2021" s="26" t="s">
        <v>150</v>
      </c>
      <c r="D2021" s="26" t="s">
        <v>352</v>
      </c>
      <c r="E2021" s="26">
        <v>24</v>
      </c>
      <c r="F2021" s="26">
        <v>54</v>
      </c>
      <c r="G2021" s="26" t="s">
        <v>89</v>
      </c>
      <c r="H2021" s="26" t="s">
        <v>89</v>
      </c>
      <c r="I2021" s="27">
        <v>110083.45489892959</v>
      </c>
      <c r="J2021" s="43" t="s">
        <v>89</v>
      </c>
      <c r="K2021" s="43" t="s">
        <v>89</v>
      </c>
      <c r="L2021" s="27" t="s">
        <v>118</v>
      </c>
    </row>
    <row r="2022" spans="1:12" ht="15.6" x14ac:dyDescent="0.3">
      <c r="A2022" s="26" t="s">
        <v>318</v>
      </c>
      <c r="B2022" s="26" t="s">
        <v>319</v>
      </c>
      <c r="C2022" s="26" t="s">
        <v>320</v>
      </c>
      <c r="D2022" s="26" t="s">
        <v>321</v>
      </c>
      <c r="E2022" s="26">
        <v>80</v>
      </c>
      <c r="F2022" s="26">
        <v>287</v>
      </c>
      <c r="G2022" s="26" t="s">
        <v>89</v>
      </c>
      <c r="H2022" s="26" t="s">
        <v>89</v>
      </c>
      <c r="I2022" s="27">
        <v>109219.00000000001</v>
      </c>
      <c r="J2022" s="43" t="s">
        <v>89</v>
      </c>
      <c r="K2022" s="43" t="s">
        <v>89</v>
      </c>
      <c r="L2022" s="27" t="s">
        <v>118</v>
      </c>
    </row>
    <row r="2023" spans="1:12" ht="15.6" x14ac:dyDescent="0.3">
      <c r="A2023" s="26" t="s">
        <v>322</v>
      </c>
      <c r="B2023" s="26" t="s">
        <v>323</v>
      </c>
      <c r="C2023" s="26" t="s">
        <v>320</v>
      </c>
      <c r="D2023" s="26" t="s">
        <v>321</v>
      </c>
      <c r="E2023" s="26">
        <v>79</v>
      </c>
      <c r="F2023" s="26">
        <v>269</v>
      </c>
      <c r="G2023" s="26" t="s">
        <v>89</v>
      </c>
      <c r="H2023" s="26" t="s">
        <v>89</v>
      </c>
      <c r="I2023" s="27">
        <v>109219</v>
      </c>
      <c r="J2023" s="43" t="s">
        <v>89</v>
      </c>
      <c r="K2023" s="43" t="s">
        <v>89</v>
      </c>
      <c r="L2023" s="27" t="s">
        <v>118</v>
      </c>
    </row>
    <row r="2024" spans="1:12" ht="15.6" x14ac:dyDescent="0.3">
      <c r="A2024" s="26" t="s">
        <v>385</v>
      </c>
      <c r="B2024" s="26" t="s">
        <v>386</v>
      </c>
      <c r="C2024" s="26" t="s">
        <v>320</v>
      </c>
      <c r="D2024" s="26" t="s">
        <v>321</v>
      </c>
      <c r="E2024" s="26">
        <v>51</v>
      </c>
      <c r="F2024" s="26">
        <v>144</v>
      </c>
      <c r="G2024" s="26" t="s">
        <v>89</v>
      </c>
      <c r="H2024" s="26" t="s">
        <v>89</v>
      </c>
      <c r="I2024" s="27">
        <v>109219</v>
      </c>
      <c r="J2024" s="43" t="s">
        <v>89</v>
      </c>
      <c r="K2024" s="43" t="s">
        <v>89</v>
      </c>
      <c r="L2024" s="27" t="s">
        <v>118</v>
      </c>
    </row>
    <row r="2025" spans="1:12" ht="15.6" x14ac:dyDescent="0.3">
      <c r="A2025" s="26" t="s">
        <v>512</v>
      </c>
      <c r="B2025" s="26" t="s">
        <v>513</v>
      </c>
      <c r="C2025" s="26" t="s">
        <v>514</v>
      </c>
      <c r="D2025" s="26" t="s">
        <v>172</v>
      </c>
      <c r="E2025" s="26">
        <v>22</v>
      </c>
      <c r="F2025" s="26">
        <v>75</v>
      </c>
      <c r="G2025" s="26" t="s">
        <v>89</v>
      </c>
      <c r="H2025" s="26" t="s">
        <v>89</v>
      </c>
      <c r="I2025" s="27">
        <v>109205</v>
      </c>
      <c r="J2025" s="43" t="s">
        <v>89</v>
      </c>
      <c r="K2025" s="43" t="s">
        <v>89</v>
      </c>
      <c r="L2025" s="27" t="s">
        <v>118</v>
      </c>
    </row>
    <row r="2026" spans="1:12" ht="15.6" x14ac:dyDescent="0.3">
      <c r="A2026" s="26" t="s">
        <v>215</v>
      </c>
      <c r="B2026" s="26" t="s">
        <v>216</v>
      </c>
      <c r="C2026" s="26" t="s">
        <v>185</v>
      </c>
      <c r="D2026" s="26" t="s">
        <v>217</v>
      </c>
      <c r="E2026" s="26">
        <v>298</v>
      </c>
      <c r="F2026" s="26">
        <v>361</v>
      </c>
      <c r="G2026" s="26" t="s">
        <v>89</v>
      </c>
      <c r="H2026" s="26" t="s">
        <v>89</v>
      </c>
      <c r="I2026" s="27">
        <v>108854</v>
      </c>
      <c r="J2026" s="43" t="s">
        <v>89</v>
      </c>
      <c r="K2026" s="43" t="s">
        <v>89</v>
      </c>
      <c r="L2026" s="27" t="s">
        <v>118</v>
      </c>
    </row>
    <row r="2027" spans="1:12" ht="15.6" x14ac:dyDescent="0.3">
      <c r="A2027" s="26" t="s">
        <v>1247</v>
      </c>
      <c r="B2027" s="26" t="s">
        <v>1248</v>
      </c>
      <c r="C2027" s="26" t="s">
        <v>523</v>
      </c>
      <c r="D2027" s="26" t="s">
        <v>134</v>
      </c>
      <c r="E2027" s="26">
        <v>13</v>
      </c>
      <c r="F2027" s="26">
        <v>2800</v>
      </c>
      <c r="G2027" s="26" t="s">
        <v>89</v>
      </c>
      <c r="H2027" s="26" t="s">
        <v>89</v>
      </c>
      <c r="I2027" s="27">
        <v>108397</v>
      </c>
      <c r="J2027" s="43" t="s">
        <v>89</v>
      </c>
      <c r="K2027" s="43" t="s">
        <v>89</v>
      </c>
      <c r="L2027" s="27" t="s">
        <v>118</v>
      </c>
    </row>
    <row r="2028" spans="1:12" ht="15.6" x14ac:dyDescent="0.3">
      <c r="A2028" s="26" t="s">
        <v>247</v>
      </c>
      <c r="B2028" s="26" t="s">
        <v>248</v>
      </c>
      <c r="C2028" s="26" t="s">
        <v>249</v>
      </c>
      <c r="D2028" s="26" t="s">
        <v>250</v>
      </c>
      <c r="E2028" s="26">
        <v>172</v>
      </c>
      <c r="F2028" s="26">
        <v>300</v>
      </c>
      <c r="G2028" s="26" t="s">
        <v>89</v>
      </c>
      <c r="H2028" s="26" t="s">
        <v>89</v>
      </c>
      <c r="I2028" s="27">
        <v>107827</v>
      </c>
      <c r="J2028" s="43" t="s">
        <v>89</v>
      </c>
      <c r="K2028" s="43" t="s">
        <v>89</v>
      </c>
      <c r="L2028" s="27" t="s">
        <v>118</v>
      </c>
    </row>
    <row r="2029" spans="1:12" ht="15.6" x14ac:dyDescent="0.3">
      <c r="A2029" s="26" t="s">
        <v>296</v>
      </c>
      <c r="B2029" s="26" t="s">
        <v>297</v>
      </c>
      <c r="C2029" s="26" t="s">
        <v>100</v>
      </c>
      <c r="D2029" s="26" t="s">
        <v>101</v>
      </c>
      <c r="E2029" s="26">
        <v>98</v>
      </c>
      <c r="F2029" s="26">
        <v>0</v>
      </c>
      <c r="G2029" s="26" t="s">
        <v>89</v>
      </c>
      <c r="H2029" s="26" t="s">
        <v>89</v>
      </c>
      <c r="I2029" s="27">
        <v>107392.57410481414</v>
      </c>
      <c r="J2029" s="43" t="s">
        <v>89</v>
      </c>
      <c r="K2029" s="43" t="s">
        <v>89</v>
      </c>
      <c r="L2029" s="27" t="s">
        <v>118</v>
      </c>
    </row>
    <row r="2030" spans="1:12" ht="15.6" x14ac:dyDescent="0.3">
      <c r="A2030" s="26" t="s">
        <v>498</v>
      </c>
      <c r="B2030" s="26" t="s">
        <v>499</v>
      </c>
      <c r="C2030" s="26" t="s">
        <v>479</v>
      </c>
      <c r="D2030" s="26" t="s">
        <v>182</v>
      </c>
      <c r="E2030" s="26">
        <v>25</v>
      </c>
      <c r="F2030" s="26">
        <v>55</v>
      </c>
      <c r="G2030" s="26" t="s">
        <v>89</v>
      </c>
      <c r="H2030" s="26" t="s">
        <v>89</v>
      </c>
      <c r="I2030" s="27">
        <v>106859</v>
      </c>
      <c r="J2030" s="43" t="s">
        <v>89</v>
      </c>
      <c r="K2030" s="43" t="s">
        <v>89</v>
      </c>
      <c r="L2030" s="27" t="s">
        <v>118</v>
      </c>
    </row>
    <row r="2031" spans="1:12" ht="15.6" x14ac:dyDescent="0.3">
      <c r="A2031" s="26" t="s">
        <v>568</v>
      </c>
      <c r="B2031" s="26" t="s">
        <v>569</v>
      </c>
      <c r="C2031" s="26" t="s">
        <v>150</v>
      </c>
      <c r="D2031" s="26" t="s">
        <v>204</v>
      </c>
      <c r="E2031" s="26">
        <v>14</v>
      </c>
      <c r="F2031" s="26">
        <v>34</v>
      </c>
      <c r="G2031" s="26" t="s">
        <v>89</v>
      </c>
      <c r="H2031" s="26" t="s">
        <v>89</v>
      </c>
      <c r="I2031" s="27">
        <v>106429</v>
      </c>
      <c r="J2031" s="43" t="s">
        <v>89</v>
      </c>
      <c r="K2031" s="43" t="s">
        <v>89</v>
      </c>
      <c r="L2031" s="27" t="s">
        <v>118</v>
      </c>
    </row>
    <row r="2032" spans="1:12" ht="15.6" x14ac:dyDescent="0.3">
      <c r="A2032" s="26" t="s">
        <v>241</v>
      </c>
      <c r="B2032" s="26" t="s">
        <v>242</v>
      </c>
      <c r="C2032" s="26" t="s">
        <v>150</v>
      </c>
      <c r="D2032" s="26" t="s">
        <v>204</v>
      </c>
      <c r="E2032" s="26">
        <v>176</v>
      </c>
      <c r="F2032" s="26">
        <v>49</v>
      </c>
      <c r="G2032" s="26" t="s">
        <v>89</v>
      </c>
      <c r="H2032" s="26" t="s">
        <v>89</v>
      </c>
      <c r="I2032" s="27">
        <v>106429</v>
      </c>
      <c r="J2032" s="43" t="s">
        <v>89</v>
      </c>
      <c r="K2032" s="43" t="s">
        <v>89</v>
      </c>
      <c r="L2032" s="27" t="s">
        <v>118</v>
      </c>
    </row>
    <row r="2033" spans="1:12" ht="15.6" x14ac:dyDescent="0.3">
      <c r="A2033" s="26" t="s">
        <v>119</v>
      </c>
      <c r="B2033" s="26" t="s">
        <v>120</v>
      </c>
      <c r="C2033" s="26" t="s">
        <v>121</v>
      </c>
      <c r="D2033" s="26" t="s">
        <v>88</v>
      </c>
      <c r="E2033" s="26">
        <v>14255</v>
      </c>
      <c r="F2033" s="26">
        <v>47731</v>
      </c>
      <c r="G2033" s="26" t="s">
        <v>89</v>
      </c>
      <c r="H2033" s="26" t="s">
        <v>89</v>
      </c>
      <c r="I2033" s="27">
        <v>106373.78538608683</v>
      </c>
      <c r="J2033" s="43" t="s">
        <v>89</v>
      </c>
      <c r="K2033" s="43" t="s">
        <v>89</v>
      </c>
      <c r="L2033" s="27" t="s">
        <v>118</v>
      </c>
    </row>
    <row r="2034" spans="1:12" ht="15.6" x14ac:dyDescent="0.3">
      <c r="A2034" s="26" t="s">
        <v>310</v>
      </c>
      <c r="B2034" s="26" t="s">
        <v>311</v>
      </c>
      <c r="C2034" s="26" t="s">
        <v>264</v>
      </c>
      <c r="D2034" s="26" t="s">
        <v>265</v>
      </c>
      <c r="E2034" s="26">
        <v>86</v>
      </c>
      <c r="F2034" s="26">
        <v>120</v>
      </c>
      <c r="G2034" s="26" t="s">
        <v>89</v>
      </c>
      <c r="H2034" s="26" t="s">
        <v>89</v>
      </c>
      <c r="I2034" s="27">
        <v>105735</v>
      </c>
      <c r="J2034" s="43" t="s">
        <v>89</v>
      </c>
      <c r="K2034" s="43" t="s">
        <v>89</v>
      </c>
      <c r="L2034" s="27" t="s">
        <v>118</v>
      </c>
    </row>
    <row r="2035" spans="1:12" ht="15.6" x14ac:dyDescent="0.3">
      <c r="A2035" s="26" t="s">
        <v>274</v>
      </c>
      <c r="B2035" s="26" t="s">
        <v>275</v>
      </c>
      <c r="C2035" s="26" t="s">
        <v>207</v>
      </c>
      <c r="D2035" s="26" t="s">
        <v>208</v>
      </c>
      <c r="E2035" s="26">
        <v>116</v>
      </c>
      <c r="F2035" s="26">
        <v>338</v>
      </c>
      <c r="G2035" s="26" t="s">
        <v>89</v>
      </c>
      <c r="H2035" s="26" t="s">
        <v>89</v>
      </c>
      <c r="I2035" s="27">
        <v>105659</v>
      </c>
      <c r="J2035" s="43" t="s">
        <v>89</v>
      </c>
      <c r="K2035" s="43" t="s">
        <v>89</v>
      </c>
      <c r="L2035" s="27" t="s">
        <v>118</v>
      </c>
    </row>
    <row r="2036" spans="1:12" ht="15.6" x14ac:dyDescent="0.3">
      <c r="A2036" s="26" t="s">
        <v>464</v>
      </c>
      <c r="B2036" s="26" t="s">
        <v>465</v>
      </c>
      <c r="C2036" s="26" t="s">
        <v>320</v>
      </c>
      <c r="D2036" s="26" t="s">
        <v>321</v>
      </c>
      <c r="E2036" s="26">
        <v>31</v>
      </c>
      <c r="F2036" s="26">
        <v>75</v>
      </c>
      <c r="G2036" s="26" t="s">
        <v>89</v>
      </c>
      <c r="H2036" s="26" t="s">
        <v>89</v>
      </c>
      <c r="I2036" s="27">
        <v>104954</v>
      </c>
      <c r="J2036" s="43" t="s">
        <v>89</v>
      </c>
      <c r="K2036" s="43" t="s">
        <v>89</v>
      </c>
      <c r="L2036" s="27" t="s">
        <v>118</v>
      </c>
    </row>
    <row r="2037" spans="1:12" ht="15.6" x14ac:dyDescent="0.3">
      <c r="A2037" s="26" t="s">
        <v>560</v>
      </c>
      <c r="B2037" s="26" t="s">
        <v>561</v>
      </c>
      <c r="C2037" s="26" t="s">
        <v>320</v>
      </c>
      <c r="D2037" s="26" t="s">
        <v>321</v>
      </c>
      <c r="E2037" s="26">
        <v>15</v>
      </c>
      <c r="F2037" s="26">
        <v>40</v>
      </c>
      <c r="G2037" s="26" t="s">
        <v>89</v>
      </c>
      <c r="H2037" s="26" t="s">
        <v>89</v>
      </c>
      <c r="I2037" s="27">
        <v>104954</v>
      </c>
      <c r="J2037" s="43" t="s">
        <v>89</v>
      </c>
      <c r="K2037" s="43" t="s">
        <v>89</v>
      </c>
      <c r="L2037" s="27" t="s">
        <v>118</v>
      </c>
    </row>
    <row r="2038" spans="1:12" ht="15.6" x14ac:dyDescent="0.3">
      <c r="A2038" s="26" t="s">
        <v>166</v>
      </c>
      <c r="B2038" s="26" t="s">
        <v>167</v>
      </c>
      <c r="C2038" s="26" t="s">
        <v>154</v>
      </c>
      <c r="D2038" s="26" t="s">
        <v>155</v>
      </c>
      <c r="E2038" s="26">
        <v>1357</v>
      </c>
      <c r="F2038" s="26">
        <v>4300</v>
      </c>
      <c r="G2038" s="26" t="s">
        <v>89</v>
      </c>
      <c r="H2038" s="26" t="s">
        <v>89</v>
      </c>
      <c r="I2038" s="27">
        <v>104889.41904227668</v>
      </c>
      <c r="J2038" s="43" t="s">
        <v>89</v>
      </c>
      <c r="K2038" s="43" t="s">
        <v>89</v>
      </c>
      <c r="L2038" s="27" t="s">
        <v>118</v>
      </c>
    </row>
    <row r="2039" spans="1:12" ht="15.6" x14ac:dyDescent="0.3">
      <c r="A2039" s="26" t="s">
        <v>199</v>
      </c>
      <c r="B2039" s="26" t="s">
        <v>200</v>
      </c>
      <c r="C2039" s="26" t="s">
        <v>139</v>
      </c>
      <c r="D2039" s="26" t="s">
        <v>201</v>
      </c>
      <c r="E2039" s="26">
        <v>500</v>
      </c>
      <c r="F2039" s="26">
        <v>1394</v>
      </c>
      <c r="G2039" s="26" t="s">
        <v>89</v>
      </c>
      <c r="H2039" s="26" t="s">
        <v>89</v>
      </c>
      <c r="I2039" s="27">
        <v>103906</v>
      </c>
      <c r="J2039" s="43" t="s">
        <v>89</v>
      </c>
      <c r="K2039" s="43" t="s">
        <v>89</v>
      </c>
      <c r="L2039" s="27" t="s">
        <v>118</v>
      </c>
    </row>
    <row r="2040" spans="1:12" ht="15.6" x14ac:dyDescent="0.3">
      <c r="A2040" s="26" t="s">
        <v>1323</v>
      </c>
      <c r="B2040" s="26" t="s">
        <v>1324</v>
      </c>
      <c r="C2040" s="26" t="s">
        <v>154</v>
      </c>
      <c r="D2040" s="26" t="s">
        <v>155</v>
      </c>
      <c r="E2040" s="26">
        <v>1</v>
      </c>
      <c r="F2040" s="26">
        <v>72</v>
      </c>
      <c r="G2040" s="26" t="s">
        <v>89</v>
      </c>
      <c r="H2040" s="26" t="s">
        <v>89</v>
      </c>
      <c r="I2040" s="27">
        <v>103643</v>
      </c>
      <c r="J2040" s="43" t="s">
        <v>89</v>
      </c>
      <c r="K2040" s="43" t="s">
        <v>89</v>
      </c>
      <c r="L2040" s="27" t="s">
        <v>118</v>
      </c>
    </row>
    <row r="2041" spans="1:12" ht="15.6" x14ac:dyDescent="0.3">
      <c r="A2041" s="26" t="s">
        <v>953</v>
      </c>
      <c r="B2041" s="26" t="s">
        <v>954</v>
      </c>
      <c r="C2041" s="26" t="s">
        <v>955</v>
      </c>
      <c r="D2041" s="26" t="s">
        <v>155</v>
      </c>
      <c r="E2041" s="26">
        <v>56</v>
      </c>
      <c r="F2041" s="26">
        <v>157</v>
      </c>
      <c r="G2041" s="26" t="s">
        <v>89</v>
      </c>
      <c r="H2041" s="26" t="s">
        <v>89</v>
      </c>
      <c r="I2041" s="27">
        <v>103420.43935874314</v>
      </c>
      <c r="J2041" s="43" t="s">
        <v>89</v>
      </c>
      <c r="K2041" s="43" t="s">
        <v>89</v>
      </c>
      <c r="L2041" s="27" t="s">
        <v>118</v>
      </c>
    </row>
    <row r="2042" spans="1:12" ht="15.6" x14ac:dyDescent="0.3">
      <c r="A2042" s="26" t="s">
        <v>689</v>
      </c>
      <c r="B2042" s="26" t="s">
        <v>690</v>
      </c>
      <c r="C2042" s="26" t="s">
        <v>133</v>
      </c>
      <c r="D2042" s="26" t="s">
        <v>161</v>
      </c>
      <c r="E2042" s="26">
        <v>660</v>
      </c>
      <c r="F2042" s="26">
        <v>2700</v>
      </c>
      <c r="G2042" s="26" t="s">
        <v>89</v>
      </c>
      <c r="H2042" s="26" t="s">
        <v>89</v>
      </c>
      <c r="I2042" s="27">
        <v>102375.46782914543</v>
      </c>
      <c r="J2042" s="43" t="s">
        <v>89</v>
      </c>
      <c r="K2042" s="43" t="s">
        <v>89</v>
      </c>
      <c r="L2042" s="27" t="s">
        <v>118</v>
      </c>
    </row>
    <row r="2043" spans="1:12" ht="15.6" x14ac:dyDescent="0.3">
      <c r="A2043" s="26" t="s">
        <v>492</v>
      </c>
      <c r="B2043" s="26" t="s">
        <v>493</v>
      </c>
      <c r="C2043" s="26" t="s">
        <v>143</v>
      </c>
      <c r="D2043" s="26" t="s">
        <v>144</v>
      </c>
      <c r="E2043" s="26">
        <v>26</v>
      </c>
      <c r="F2043" s="26">
        <v>290</v>
      </c>
      <c r="G2043" s="26" t="s">
        <v>89</v>
      </c>
      <c r="H2043" s="26" t="s">
        <v>89</v>
      </c>
      <c r="I2043" s="27">
        <v>101298.80878557405</v>
      </c>
      <c r="J2043" s="43" t="s">
        <v>89</v>
      </c>
      <c r="K2043" s="43" t="s">
        <v>89</v>
      </c>
      <c r="L2043" s="27" t="s">
        <v>118</v>
      </c>
    </row>
    <row r="2044" spans="1:12" ht="15.6" x14ac:dyDescent="0.3">
      <c r="A2044" s="26" t="s">
        <v>992</v>
      </c>
      <c r="B2044" s="26" t="s">
        <v>993</v>
      </c>
      <c r="C2044" s="26" t="s">
        <v>303</v>
      </c>
      <c r="D2044" s="26" t="s">
        <v>304</v>
      </c>
      <c r="E2044" s="26">
        <v>51</v>
      </c>
      <c r="F2044" s="26">
        <v>100</v>
      </c>
      <c r="G2044" s="26" t="s">
        <v>89</v>
      </c>
      <c r="H2044" s="26" t="s">
        <v>89</v>
      </c>
      <c r="I2044" s="27">
        <v>100071</v>
      </c>
      <c r="J2044" s="43" t="s">
        <v>89</v>
      </c>
      <c r="K2044" s="43" t="s">
        <v>89</v>
      </c>
      <c r="L2044" s="27" t="s">
        <v>118</v>
      </c>
    </row>
    <row r="2045" spans="1:12" ht="15.6" x14ac:dyDescent="0.3">
      <c r="A2045" s="26" t="s">
        <v>755</v>
      </c>
      <c r="B2045" s="26" t="s">
        <v>756</v>
      </c>
      <c r="C2045" s="26" t="s">
        <v>143</v>
      </c>
      <c r="D2045" s="26" t="s">
        <v>144</v>
      </c>
      <c r="E2045" s="26">
        <v>217</v>
      </c>
      <c r="F2045" s="26">
        <v>1422</v>
      </c>
      <c r="G2045" s="26" t="s">
        <v>89</v>
      </c>
      <c r="H2045" s="26" t="s">
        <v>89</v>
      </c>
      <c r="I2045" s="27">
        <v>100038.1483990788</v>
      </c>
      <c r="J2045" s="43" t="s">
        <v>89</v>
      </c>
      <c r="K2045" s="43" t="s">
        <v>89</v>
      </c>
      <c r="L2045" s="27" t="s">
        <v>118</v>
      </c>
    </row>
    <row r="2046" spans="1:12" ht="15.6" x14ac:dyDescent="0.3">
      <c r="A2046" s="26" t="s">
        <v>524</v>
      </c>
      <c r="B2046" s="26" t="s">
        <v>525</v>
      </c>
      <c r="C2046" s="26" t="s">
        <v>185</v>
      </c>
      <c r="D2046" s="26" t="s">
        <v>186</v>
      </c>
      <c r="E2046" s="26">
        <v>21</v>
      </c>
      <c r="F2046" s="26">
        <v>299</v>
      </c>
      <c r="G2046" s="26" t="s">
        <v>89</v>
      </c>
      <c r="H2046" s="26" t="s">
        <v>89</v>
      </c>
      <c r="I2046" s="27">
        <v>99952</v>
      </c>
      <c r="J2046" s="43" t="s">
        <v>89</v>
      </c>
      <c r="K2046" s="43" t="s">
        <v>89</v>
      </c>
      <c r="L2046" s="27" t="s">
        <v>118</v>
      </c>
    </row>
    <row r="2047" spans="1:12" ht="15.6" x14ac:dyDescent="0.3">
      <c r="A2047" s="26" t="s">
        <v>220</v>
      </c>
      <c r="B2047" s="26" t="s">
        <v>221</v>
      </c>
      <c r="C2047" s="26" t="s">
        <v>87</v>
      </c>
      <c r="D2047" s="26" t="s">
        <v>88</v>
      </c>
      <c r="E2047" s="26">
        <v>253</v>
      </c>
      <c r="F2047" s="26">
        <v>749</v>
      </c>
      <c r="G2047" s="26" t="s">
        <v>89</v>
      </c>
      <c r="H2047" s="26" t="s">
        <v>89</v>
      </c>
      <c r="I2047" s="27">
        <v>99917.470208318613</v>
      </c>
      <c r="J2047" s="43" t="s">
        <v>89</v>
      </c>
      <c r="K2047" s="43" t="s">
        <v>89</v>
      </c>
      <c r="L2047" s="27" t="s">
        <v>118</v>
      </c>
    </row>
    <row r="2048" spans="1:12" ht="15.6" x14ac:dyDescent="0.3">
      <c r="A2048" s="26" t="s">
        <v>338</v>
      </c>
      <c r="B2048" s="26" t="s">
        <v>339</v>
      </c>
      <c r="C2048" s="26" t="s">
        <v>143</v>
      </c>
      <c r="D2048" s="26" t="s">
        <v>144</v>
      </c>
      <c r="E2048" s="26">
        <v>70</v>
      </c>
      <c r="F2048" s="26">
        <v>196</v>
      </c>
      <c r="G2048" s="26" t="s">
        <v>89</v>
      </c>
      <c r="H2048" s="26" t="s">
        <v>89</v>
      </c>
      <c r="I2048" s="27">
        <v>99500</v>
      </c>
      <c r="J2048" s="43" t="s">
        <v>89</v>
      </c>
      <c r="K2048" s="43" t="s">
        <v>89</v>
      </c>
      <c r="L2048" s="27" t="s">
        <v>118</v>
      </c>
    </row>
    <row r="2049" spans="1:12" ht="15.6" x14ac:dyDescent="0.3">
      <c r="A2049" s="26" t="s">
        <v>856</v>
      </c>
      <c r="B2049" s="26" t="s">
        <v>857</v>
      </c>
      <c r="C2049" s="26" t="s">
        <v>255</v>
      </c>
      <c r="D2049" s="26" t="s">
        <v>256</v>
      </c>
      <c r="E2049" s="26">
        <v>99</v>
      </c>
      <c r="F2049" s="26">
        <v>1281</v>
      </c>
      <c r="G2049" s="26" t="s">
        <v>89</v>
      </c>
      <c r="H2049" s="26" t="s">
        <v>89</v>
      </c>
      <c r="I2049" s="27">
        <v>98571</v>
      </c>
      <c r="J2049" s="43" t="s">
        <v>89</v>
      </c>
      <c r="K2049" s="43" t="s">
        <v>89</v>
      </c>
      <c r="L2049" s="27" t="s">
        <v>118</v>
      </c>
    </row>
    <row r="2050" spans="1:12" ht="15.6" x14ac:dyDescent="0.3">
      <c r="A2050" s="26" t="s">
        <v>383</v>
      </c>
      <c r="B2050" s="26" t="s">
        <v>384</v>
      </c>
      <c r="C2050" s="26" t="s">
        <v>139</v>
      </c>
      <c r="D2050" s="26" t="s">
        <v>140</v>
      </c>
      <c r="E2050" s="26">
        <v>52</v>
      </c>
      <c r="F2050" s="26">
        <v>80</v>
      </c>
      <c r="G2050" s="26" t="s">
        <v>89</v>
      </c>
      <c r="H2050" s="26" t="s">
        <v>89</v>
      </c>
      <c r="I2050" s="27">
        <v>98525</v>
      </c>
      <c r="J2050" s="43" t="s">
        <v>89</v>
      </c>
      <c r="K2050" s="43" t="s">
        <v>89</v>
      </c>
      <c r="L2050" s="27" t="s">
        <v>118</v>
      </c>
    </row>
    <row r="2051" spans="1:12" ht="15.6" x14ac:dyDescent="0.3">
      <c r="A2051" s="26" t="s">
        <v>740</v>
      </c>
      <c r="B2051" s="26" t="s">
        <v>741</v>
      </c>
      <c r="C2051" s="26" t="s">
        <v>133</v>
      </c>
      <c r="D2051" s="26" t="s">
        <v>742</v>
      </c>
      <c r="E2051" s="26">
        <v>269</v>
      </c>
      <c r="F2051" s="26">
        <v>376</v>
      </c>
      <c r="G2051" s="26" t="s">
        <v>89</v>
      </c>
      <c r="H2051" s="26" t="s">
        <v>89</v>
      </c>
      <c r="I2051" s="27">
        <v>98466</v>
      </c>
      <c r="J2051" s="43" t="s">
        <v>89</v>
      </c>
      <c r="K2051" s="43" t="s">
        <v>89</v>
      </c>
      <c r="L2051" s="27" t="s">
        <v>118</v>
      </c>
    </row>
    <row r="2052" spans="1:12" ht="15.6" x14ac:dyDescent="0.3">
      <c r="A2052" s="26" t="s">
        <v>825</v>
      </c>
      <c r="B2052" s="26" t="s">
        <v>826</v>
      </c>
      <c r="C2052" s="26" t="s">
        <v>827</v>
      </c>
      <c r="D2052" s="26" t="s">
        <v>742</v>
      </c>
      <c r="E2052" s="26">
        <v>115</v>
      </c>
      <c r="F2052" s="26">
        <v>330</v>
      </c>
      <c r="G2052" s="26" t="s">
        <v>89</v>
      </c>
      <c r="H2052" s="26" t="s">
        <v>89</v>
      </c>
      <c r="I2052" s="27">
        <v>98466</v>
      </c>
      <c r="J2052" s="43" t="s">
        <v>89</v>
      </c>
      <c r="K2052" s="43" t="s">
        <v>89</v>
      </c>
      <c r="L2052" s="27" t="s">
        <v>118</v>
      </c>
    </row>
    <row r="2053" spans="1:12" ht="15.6" x14ac:dyDescent="0.3">
      <c r="A2053" s="26" t="s">
        <v>632</v>
      </c>
      <c r="B2053" s="26" t="s">
        <v>633</v>
      </c>
      <c r="C2053" s="26" t="s">
        <v>185</v>
      </c>
      <c r="D2053" s="26" t="s">
        <v>304</v>
      </c>
      <c r="E2053" s="26">
        <v>25967</v>
      </c>
      <c r="F2053" s="26">
        <v>84625</v>
      </c>
      <c r="G2053" s="26" t="s">
        <v>89</v>
      </c>
      <c r="H2053" s="26" t="s">
        <v>89</v>
      </c>
      <c r="I2053" s="27">
        <v>97300.940468604051</v>
      </c>
      <c r="J2053" s="43" t="s">
        <v>89</v>
      </c>
      <c r="K2053" s="43" t="s">
        <v>89</v>
      </c>
      <c r="L2053" s="27" t="s">
        <v>118</v>
      </c>
    </row>
    <row r="2054" spans="1:12" ht="15.6" x14ac:dyDescent="0.3">
      <c r="A2054" s="26" t="s">
        <v>458</v>
      </c>
      <c r="B2054" s="26" t="s">
        <v>459</v>
      </c>
      <c r="C2054" s="26" t="s">
        <v>207</v>
      </c>
      <c r="D2054" s="26" t="s">
        <v>208</v>
      </c>
      <c r="E2054" s="26">
        <v>32</v>
      </c>
      <c r="F2054" s="26">
        <v>284</v>
      </c>
      <c r="G2054" s="26" t="s">
        <v>89</v>
      </c>
      <c r="H2054" s="26" t="s">
        <v>89</v>
      </c>
      <c r="I2054" s="27">
        <v>96964</v>
      </c>
      <c r="J2054" s="43" t="s">
        <v>89</v>
      </c>
      <c r="K2054" s="43" t="s">
        <v>89</v>
      </c>
      <c r="L2054" s="27" t="s">
        <v>118</v>
      </c>
    </row>
    <row r="2055" spans="1:12" ht="15.6" x14ac:dyDescent="0.3">
      <c r="A2055" s="26" t="s">
        <v>446</v>
      </c>
      <c r="B2055" s="26" t="s">
        <v>447</v>
      </c>
      <c r="C2055" s="26" t="s">
        <v>207</v>
      </c>
      <c r="D2055" s="26" t="s">
        <v>208</v>
      </c>
      <c r="E2055" s="26">
        <v>37</v>
      </c>
      <c r="F2055" s="26">
        <v>250</v>
      </c>
      <c r="G2055" s="26" t="s">
        <v>89</v>
      </c>
      <c r="H2055" s="26" t="s">
        <v>89</v>
      </c>
      <c r="I2055" s="27">
        <v>96964</v>
      </c>
      <c r="J2055" s="43" t="s">
        <v>89</v>
      </c>
      <c r="K2055" s="43" t="s">
        <v>89</v>
      </c>
      <c r="L2055" s="27" t="s">
        <v>118</v>
      </c>
    </row>
    <row r="2056" spans="1:12" ht="15.6" x14ac:dyDescent="0.3">
      <c r="A2056" s="26" t="s">
        <v>710</v>
      </c>
      <c r="B2056" s="26" t="s">
        <v>711</v>
      </c>
      <c r="C2056" s="26" t="s">
        <v>110</v>
      </c>
      <c r="D2056" s="26" t="s">
        <v>614</v>
      </c>
      <c r="E2056" s="26">
        <v>400</v>
      </c>
      <c r="F2056" s="26">
        <v>1500</v>
      </c>
      <c r="G2056" s="26" t="s">
        <v>89</v>
      </c>
      <c r="H2056" s="26" t="s">
        <v>89</v>
      </c>
      <c r="I2056" s="27">
        <v>95980.875958882592</v>
      </c>
      <c r="J2056" s="43" t="s">
        <v>89</v>
      </c>
      <c r="K2056" s="43" t="s">
        <v>89</v>
      </c>
      <c r="L2056" s="27" t="s">
        <v>118</v>
      </c>
    </row>
    <row r="2057" spans="1:12" ht="15.6" x14ac:dyDescent="0.3">
      <c r="A2057" s="26" t="s">
        <v>466</v>
      </c>
      <c r="B2057" s="26" t="s">
        <v>467</v>
      </c>
      <c r="C2057" s="26" t="s">
        <v>407</v>
      </c>
      <c r="D2057" s="26" t="s">
        <v>88</v>
      </c>
      <c r="E2057" s="26">
        <v>31</v>
      </c>
      <c r="F2057" s="26">
        <v>109</v>
      </c>
      <c r="G2057" s="26" t="s">
        <v>89</v>
      </c>
      <c r="H2057" s="26" t="s">
        <v>89</v>
      </c>
      <c r="I2057" s="27">
        <v>95875</v>
      </c>
      <c r="J2057" s="43" t="s">
        <v>89</v>
      </c>
      <c r="K2057" s="43" t="s">
        <v>89</v>
      </c>
      <c r="L2057" s="27" t="s">
        <v>118</v>
      </c>
    </row>
    <row r="2058" spans="1:12" ht="15.6" x14ac:dyDescent="0.3">
      <c r="A2058" s="26" t="s">
        <v>1307</v>
      </c>
      <c r="B2058" s="26" t="s">
        <v>1308</v>
      </c>
      <c r="C2058" s="26" t="s">
        <v>207</v>
      </c>
      <c r="D2058" s="26" t="s">
        <v>208</v>
      </c>
      <c r="E2058" s="26">
        <v>3</v>
      </c>
      <c r="F2058" s="26">
        <v>46</v>
      </c>
      <c r="G2058" s="26" t="s">
        <v>89</v>
      </c>
      <c r="H2058" s="26" t="s">
        <v>89</v>
      </c>
      <c r="I2058" s="27">
        <v>94375</v>
      </c>
      <c r="J2058" s="43" t="s">
        <v>89</v>
      </c>
      <c r="K2058" s="43" t="s">
        <v>89</v>
      </c>
      <c r="L2058" s="27" t="s">
        <v>118</v>
      </c>
    </row>
    <row r="2059" spans="1:12" ht="15.6" x14ac:dyDescent="0.3">
      <c r="A2059" s="26" t="s">
        <v>900</v>
      </c>
      <c r="B2059" s="26" t="s">
        <v>901</v>
      </c>
      <c r="C2059" s="26" t="s">
        <v>482</v>
      </c>
      <c r="D2059" s="26" t="s">
        <v>483</v>
      </c>
      <c r="E2059" s="26">
        <v>76</v>
      </c>
      <c r="F2059" s="26">
        <v>78</v>
      </c>
      <c r="G2059" s="26" t="s">
        <v>89</v>
      </c>
      <c r="H2059" s="26" t="s">
        <v>89</v>
      </c>
      <c r="I2059" s="27">
        <v>93750</v>
      </c>
      <c r="J2059" s="43" t="s">
        <v>89</v>
      </c>
      <c r="K2059" s="43" t="s">
        <v>89</v>
      </c>
      <c r="L2059" s="27" t="s">
        <v>118</v>
      </c>
    </row>
    <row r="2060" spans="1:12" ht="15.6" x14ac:dyDescent="0.3">
      <c r="A2060" s="26" t="s">
        <v>1022</v>
      </c>
      <c r="B2060" s="26" t="s">
        <v>1023</v>
      </c>
      <c r="C2060" s="26" t="s">
        <v>114</v>
      </c>
      <c r="D2060" s="26" t="s">
        <v>115</v>
      </c>
      <c r="E2060" s="26">
        <v>44</v>
      </c>
      <c r="F2060" s="26">
        <v>0</v>
      </c>
      <c r="G2060" s="26" t="s">
        <v>89</v>
      </c>
      <c r="H2060" s="26" t="s">
        <v>89</v>
      </c>
      <c r="I2060" s="27">
        <v>93533.000000000015</v>
      </c>
      <c r="J2060" s="43" t="s">
        <v>89</v>
      </c>
      <c r="K2060" s="43" t="s">
        <v>89</v>
      </c>
      <c r="L2060" s="27" t="s">
        <v>118</v>
      </c>
    </row>
    <row r="2061" spans="1:12" ht="15.6" x14ac:dyDescent="0.3">
      <c r="A2061" s="26" t="s">
        <v>448</v>
      </c>
      <c r="B2061" s="26" t="s">
        <v>449</v>
      </c>
      <c r="C2061" s="26" t="s">
        <v>303</v>
      </c>
      <c r="D2061" s="26" t="s">
        <v>304</v>
      </c>
      <c r="E2061" s="26">
        <v>37</v>
      </c>
      <c r="F2061" s="26">
        <v>148</v>
      </c>
      <c r="G2061" s="26" t="s">
        <v>89</v>
      </c>
      <c r="H2061" s="26" t="s">
        <v>89</v>
      </c>
      <c r="I2061" s="27">
        <v>93040.999999999985</v>
      </c>
      <c r="J2061" s="43" t="s">
        <v>89</v>
      </c>
      <c r="K2061" s="43" t="s">
        <v>89</v>
      </c>
      <c r="L2061" s="27" t="s">
        <v>118</v>
      </c>
    </row>
    <row r="2062" spans="1:12" ht="15.6" x14ac:dyDescent="0.3">
      <c r="A2062" s="26" t="s">
        <v>266</v>
      </c>
      <c r="B2062" s="26" t="s">
        <v>267</v>
      </c>
      <c r="C2062" s="26" t="s">
        <v>143</v>
      </c>
      <c r="D2062" s="26" t="s">
        <v>144</v>
      </c>
      <c r="E2062" s="26">
        <v>127</v>
      </c>
      <c r="F2062" s="26">
        <v>188</v>
      </c>
      <c r="G2062" s="26" t="s">
        <v>89</v>
      </c>
      <c r="H2062" s="26" t="s">
        <v>89</v>
      </c>
      <c r="I2062" s="27">
        <v>92730.999999999985</v>
      </c>
      <c r="J2062" s="43" t="s">
        <v>89</v>
      </c>
      <c r="K2062" s="43" t="s">
        <v>89</v>
      </c>
      <c r="L2062" s="27" t="s">
        <v>118</v>
      </c>
    </row>
    <row r="2063" spans="1:12" ht="15.6" x14ac:dyDescent="0.3">
      <c r="A2063" s="26" t="s">
        <v>598</v>
      </c>
      <c r="B2063" s="26" t="s">
        <v>599</v>
      </c>
      <c r="C2063" s="26" t="s">
        <v>407</v>
      </c>
      <c r="D2063" s="26" t="s">
        <v>88</v>
      </c>
      <c r="E2063" s="26">
        <v>5</v>
      </c>
      <c r="F2063" s="26">
        <v>57</v>
      </c>
      <c r="G2063" s="26" t="s">
        <v>89</v>
      </c>
      <c r="H2063" s="26" t="s">
        <v>89</v>
      </c>
      <c r="I2063" s="27">
        <v>92598</v>
      </c>
      <c r="J2063" s="43" t="s">
        <v>89</v>
      </c>
      <c r="K2063" s="43" t="s">
        <v>89</v>
      </c>
      <c r="L2063" s="27" t="s">
        <v>118</v>
      </c>
    </row>
    <row r="2064" spans="1:12" ht="15.6" x14ac:dyDescent="0.3">
      <c r="A2064" s="26" t="s">
        <v>526</v>
      </c>
      <c r="B2064" s="26" t="s">
        <v>527</v>
      </c>
      <c r="C2064" s="26" t="s">
        <v>528</v>
      </c>
      <c r="D2064" s="26" t="s">
        <v>88</v>
      </c>
      <c r="E2064" s="26">
        <v>21</v>
      </c>
      <c r="F2064" s="26">
        <v>0</v>
      </c>
      <c r="G2064" s="26" t="s">
        <v>89</v>
      </c>
      <c r="H2064" s="26" t="s">
        <v>89</v>
      </c>
      <c r="I2064" s="27">
        <v>91979</v>
      </c>
      <c r="J2064" s="43" t="s">
        <v>89</v>
      </c>
      <c r="K2064" s="43" t="s">
        <v>89</v>
      </c>
      <c r="L2064" s="27" t="s">
        <v>118</v>
      </c>
    </row>
    <row r="2065" spans="1:12" ht="15.6" x14ac:dyDescent="0.3">
      <c r="A2065" s="26" t="s">
        <v>1309</v>
      </c>
      <c r="B2065" s="26" t="s">
        <v>1310</v>
      </c>
      <c r="C2065" s="26" t="s">
        <v>625</v>
      </c>
      <c r="D2065" s="26" t="s">
        <v>238</v>
      </c>
      <c r="E2065" s="26">
        <v>3</v>
      </c>
      <c r="F2065" s="26">
        <v>0</v>
      </c>
      <c r="G2065" s="26" t="s">
        <v>89</v>
      </c>
      <c r="H2065" s="26" t="s">
        <v>89</v>
      </c>
      <c r="I2065" s="27">
        <v>91903.102589654081</v>
      </c>
      <c r="J2065" s="43" t="s">
        <v>89</v>
      </c>
      <c r="K2065" s="43" t="s">
        <v>89</v>
      </c>
      <c r="L2065" s="27" t="s">
        <v>118</v>
      </c>
    </row>
    <row r="2066" spans="1:12" ht="15.6" x14ac:dyDescent="0.3">
      <c r="A2066" s="26" t="s">
        <v>570</v>
      </c>
      <c r="B2066" s="26" t="s">
        <v>571</v>
      </c>
      <c r="C2066" s="26" t="s">
        <v>397</v>
      </c>
      <c r="D2066" s="26" t="s">
        <v>398</v>
      </c>
      <c r="E2066" s="26">
        <v>13</v>
      </c>
      <c r="F2066" s="26">
        <v>40</v>
      </c>
      <c r="G2066" s="26" t="s">
        <v>89</v>
      </c>
      <c r="H2066" s="26" t="s">
        <v>89</v>
      </c>
      <c r="I2066" s="27">
        <v>91563</v>
      </c>
      <c r="J2066" s="43" t="s">
        <v>89</v>
      </c>
      <c r="K2066" s="43" t="s">
        <v>89</v>
      </c>
      <c r="L2066" s="27" t="s">
        <v>118</v>
      </c>
    </row>
    <row r="2067" spans="1:12" ht="15.6" x14ac:dyDescent="0.3">
      <c r="A2067" s="26" t="s">
        <v>640</v>
      </c>
      <c r="B2067" s="26" t="s">
        <v>641</v>
      </c>
      <c r="C2067" s="26" t="s">
        <v>133</v>
      </c>
      <c r="D2067" s="26" t="s">
        <v>134</v>
      </c>
      <c r="E2067" s="26">
        <v>10668</v>
      </c>
      <c r="F2067" s="26">
        <v>35204</v>
      </c>
      <c r="G2067" s="26" t="s">
        <v>89</v>
      </c>
      <c r="H2067" s="26" t="s">
        <v>89</v>
      </c>
      <c r="I2067" s="27">
        <v>91303.255697356348</v>
      </c>
      <c r="J2067" s="43" t="s">
        <v>89</v>
      </c>
      <c r="K2067" s="43" t="s">
        <v>89</v>
      </c>
      <c r="L2067" s="27" t="s">
        <v>118</v>
      </c>
    </row>
    <row r="2068" spans="1:12" ht="15.6" x14ac:dyDescent="0.3">
      <c r="A2068" s="26" t="s">
        <v>626</v>
      </c>
      <c r="B2068" s="26" t="s">
        <v>627</v>
      </c>
      <c r="C2068" s="26" t="s">
        <v>121</v>
      </c>
      <c r="D2068" s="26" t="s">
        <v>88</v>
      </c>
      <c r="E2068" s="26">
        <v>90168</v>
      </c>
      <c r="F2068" s="26">
        <v>460682</v>
      </c>
      <c r="G2068" s="26" t="s">
        <v>89</v>
      </c>
      <c r="H2068" s="26" t="s">
        <v>89</v>
      </c>
      <c r="I2068" s="27">
        <v>90866.011994428365</v>
      </c>
      <c r="J2068" s="43" t="s">
        <v>89</v>
      </c>
      <c r="K2068" s="43" t="s">
        <v>89</v>
      </c>
      <c r="L2068" s="27" t="s">
        <v>118</v>
      </c>
    </row>
    <row r="2069" spans="1:12" ht="15.6" x14ac:dyDescent="0.3">
      <c r="A2069" s="26" t="s">
        <v>460</v>
      </c>
      <c r="B2069" s="26" t="s">
        <v>461</v>
      </c>
      <c r="C2069" s="26" t="s">
        <v>259</v>
      </c>
      <c r="D2069" s="26" t="s">
        <v>161</v>
      </c>
      <c r="E2069" s="26">
        <v>32</v>
      </c>
      <c r="F2069" s="26">
        <v>75</v>
      </c>
      <c r="G2069" s="26" t="s">
        <v>89</v>
      </c>
      <c r="H2069" s="26" t="s">
        <v>89</v>
      </c>
      <c r="I2069" s="27">
        <v>90833</v>
      </c>
      <c r="J2069" s="43" t="s">
        <v>89</v>
      </c>
      <c r="K2069" s="43" t="s">
        <v>89</v>
      </c>
      <c r="L2069" s="27" t="s">
        <v>118</v>
      </c>
    </row>
    <row r="2070" spans="1:12" ht="15.6" x14ac:dyDescent="0.3">
      <c r="A2070" s="26" t="s">
        <v>1172</v>
      </c>
      <c r="B2070" s="26" t="s">
        <v>1173</v>
      </c>
      <c r="C2070" s="26" t="s">
        <v>1174</v>
      </c>
      <c r="D2070" s="26" t="s">
        <v>151</v>
      </c>
      <c r="E2070" s="26">
        <v>19</v>
      </c>
      <c r="F2070" s="26">
        <v>67</v>
      </c>
      <c r="G2070" s="26" t="s">
        <v>89</v>
      </c>
      <c r="H2070" s="26" t="s">
        <v>89</v>
      </c>
      <c r="I2070" s="27">
        <v>90417</v>
      </c>
      <c r="J2070" s="43" t="s">
        <v>89</v>
      </c>
      <c r="K2070" s="43" t="s">
        <v>89</v>
      </c>
      <c r="L2070" s="27" t="s">
        <v>118</v>
      </c>
    </row>
    <row r="2071" spans="1:12" ht="15.6" x14ac:dyDescent="0.3">
      <c r="A2071" s="26" t="s">
        <v>630</v>
      </c>
      <c r="B2071" s="26" t="s">
        <v>631</v>
      </c>
      <c r="C2071" s="26" t="s">
        <v>114</v>
      </c>
      <c r="D2071" s="26" t="s">
        <v>115</v>
      </c>
      <c r="E2071" s="26">
        <v>34252</v>
      </c>
      <c r="F2071" s="26">
        <v>174226</v>
      </c>
      <c r="G2071" s="26" t="s">
        <v>89</v>
      </c>
      <c r="H2071" s="26" t="s">
        <v>89</v>
      </c>
      <c r="I2071" s="27">
        <v>90199.007236268502</v>
      </c>
      <c r="J2071" s="43" t="s">
        <v>89</v>
      </c>
      <c r="K2071" s="43" t="s">
        <v>89</v>
      </c>
      <c r="L2071" s="27" t="s">
        <v>118</v>
      </c>
    </row>
    <row r="2072" spans="1:12" ht="15.6" x14ac:dyDescent="0.3">
      <c r="A2072" s="26" t="s">
        <v>751</v>
      </c>
      <c r="B2072" s="26" t="s">
        <v>752</v>
      </c>
      <c r="C2072" s="26" t="s">
        <v>105</v>
      </c>
      <c r="D2072" s="26" t="s">
        <v>106</v>
      </c>
      <c r="E2072" s="26">
        <v>232</v>
      </c>
      <c r="F2072" s="26">
        <v>1384</v>
      </c>
      <c r="G2072" s="26" t="s">
        <v>89</v>
      </c>
      <c r="H2072" s="26" t="s">
        <v>89</v>
      </c>
      <c r="I2072" s="27">
        <v>90125.000000000015</v>
      </c>
      <c r="J2072" s="43" t="s">
        <v>89</v>
      </c>
      <c r="K2072" s="43" t="s">
        <v>89</v>
      </c>
      <c r="L2072" s="27" t="s">
        <v>118</v>
      </c>
    </row>
    <row r="2073" spans="1:12" ht="15.6" x14ac:dyDescent="0.3">
      <c r="A2073" s="26" t="s">
        <v>131</v>
      </c>
      <c r="B2073" s="26" t="s">
        <v>132</v>
      </c>
      <c r="C2073" s="26" t="s">
        <v>133</v>
      </c>
      <c r="D2073" s="26" t="s">
        <v>134</v>
      </c>
      <c r="E2073" s="26">
        <v>5728</v>
      </c>
      <c r="F2073" s="26">
        <v>16861</v>
      </c>
      <c r="G2073" s="26" t="s">
        <v>89</v>
      </c>
      <c r="H2073" s="26" t="s">
        <v>89</v>
      </c>
      <c r="I2073" s="27">
        <v>89790.040990149748</v>
      </c>
      <c r="J2073" s="43" t="s">
        <v>89</v>
      </c>
      <c r="K2073" s="43" t="s">
        <v>89</v>
      </c>
      <c r="L2073" s="27" t="s">
        <v>118</v>
      </c>
    </row>
    <row r="2074" spans="1:12" ht="15.6" x14ac:dyDescent="0.3">
      <c r="A2074" s="26" t="s">
        <v>619</v>
      </c>
      <c r="B2074" s="26" t="s">
        <v>620</v>
      </c>
      <c r="C2074" s="26" t="s">
        <v>110</v>
      </c>
      <c r="D2074" s="26" t="s">
        <v>111</v>
      </c>
      <c r="E2074" s="26">
        <v>1</v>
      </c>
      <c r="F2074" s="26">
        <v>18111</v>
      </c>
      <c r="G2074" s="26" t="s">
        <v>89</v>
      </c>
      <c r="H2074" s="26" t="s">
        <v>89</v>
      </c>
      <c r="I2074" s="27">
        <v>89457.453162922946</v>
      </c>
      <c r="J2074" s="43" t="s">
        <v>89</v>
      </c>
      <c r="K2074" s="43" t="s">
        <v>89</v>
      </c>
      <c r="L2074" s="27" t="s">
        <v>118</v>
      </c>
    </row>
    <row r="2075" spans="1:12" ht="15.6" x14ac:dyDescent="0.3">
      <c r="A2075" s="26" t="s">
        <v>251</v>
      </c>
      <c r="B2075" s="26" t="s">
        <v>252</v>
      </c>
      <c r="C2075" s="26" t="s">
        <v>150</v>
      </c>
      <c r="D2075" s="26" t="s">
        <v>151</v>
      </c>
      <c r="E2075" s="26">
        <v>165</v>
      </c>
      <c r="F2075" s="26">
        <v>2753</v>
      </c>
      <c r="G2075" s="26" t="s">
        <v>89</v>
      </c>
      <c r="H2075" s="26" t="s">
        <v>89</v>
      </c>
      <c r="I2075" s="27">
        <v>89112.751262303718</v>
      </c>
      <c r="J2075" s="43" t="s">
        <v>89</v>
      </c>
      <c r="K2075" s="43" t="s">
        <v>89</v>
      </c>
      <c r="L2075" s="27" t="s">
        <v>118</v>
      </c>
    </row>
    <row r="2076" spans="1:12" ht="15.6" x14ac:dyDescent="0.3">
      <c r="A2076" s="26" t="s">
        <v>529</v>
      </c>
      <c r="B2076" s="26" t="s">
        <v>530</v>
      </c>
      <c r="C2076" s="26" t="s">
        <v>344</v>
      </c>
      <c r="D2076" s="26" t="s">
        <v>175</v>
      </c>
      <c r="E2076" s="26">
        <v>21</v>
      </c>
      <c r="F2076" s="26">
        <v>40</v>
      </c>
      <c r="G2076" s="26" t="s">
        <v>89</v>
      </c>
      <c r="H2076" s="26" t="s">
        <v>89</v>
      </c>
      <c r="I2076" s="27">
        <v>88880</v>
      </c>
      <c r="J2076" s="43" t="s">
        <v>89</v>
      </c>
      <c r="K2076" s="43" t="s">
        <v>89</v>
      </c>
      <c r="L2076" s="27" t="s">
        <v>118</v>
      </c>
    </row>
    <row r="2077" spans="1:12" ht="15.6" x14ac:dyDescent="0.3">
      <c r="A2077" s="26" t="s">
        <v>202</v>
      </c>
      <c r="B2077" s="26" t="s">
        <v>203</v>
      </c>
      <c r="C2077" s="26" t="s">
        <v>150</v>
      </c>
      <c r="D2077" s="26" t="s">
        <v>204</v>
      </c>
      <c r="E2077" s="26">
        <v>365</v>
      </c>
      <c r="F2077" s="26">
        <v>1025</v>
      </c>
      <c r="G2077" s="26" t="s">
        <v>89</v>
      </c>
      <c r="H2077" s="26" t="s">
        <v>89</v>
      </c>
      <c r="I2077" s="27">
        <v>88000</v>
      </c>
      <c r="J2077" s="43" t="s">
        <v>89</v>
      </c>
      <c r="K2077" s="43" t="s">
        <v>89</v>
      </c>
      <c r="L2077" s="27" t="s">
        <v>118</v>
      </c>
    </row>
    <row r="2078" spans="1:12" ht="15.6" x14ac:dyDescent="0.3">
      <c r="A2078" s="26" t="s">
        <v>809</v>
      </c>
      <c r="B2078" s="26" t="s">
        <v>810</v>
      </c>
      <c r="C2078" s="26" t="s">
        <v>150</v>
      </c>
      <c r="D2078" s="26" t="s">
        <v>151</v>
      </c>
      <c r="E2078" s="26">
        <v>129</v>
      </c>
      <c r="F2078" s="26">
        <v>585</v>
      </c>
      <c r="G2078" s="26" t="s">
        <v>89</v>
      </c>
      <c r="H2078" s="26" t="s">
        <v>89</v>
      </c>
      <c r="I2078" s="27">
        <v>87977</v>
      </c>
      <c r="J2078" s="43" t="s">
        <v>89</v>
      </c>
      <c r="K2078" s="43" t="s">
        <v>89</v>
      </c>
      <c r="L2078" s="27" t="s">
        <v>118</v>
      </c>
    </row>
    <row r="2079" spans="1:12" ht="15.6" x14ac:dyDescent="0.3">
      <c r="A2079" s="26" t="s">
        <v>508</v>
      </c>
      <c r="B2079" s="26" t="s">
        <v>509</v>
      </c>
      <c r="C2079" s="26" t="s">
        <v>211</v>
      </c>
      <c r="D2079" s="26" t="s">
        <v>278</v>
      </c>
      <c r="E2079" s="26">
        <v>23</v>
      </c>
      <c r="F2079" s="26">
        <v>75</v>
      </c>
      <c r="G2079" s="26" t="s">
        <v>89</v>
      </c>
      <c r="H2079" s="26" t="s">
        <v>89</v>
      </c>
      <c r="I2079" s="27">
        <v>85859.079344059617</v>
      </c>
      <c r="J2079" s="43" t="s">
        <v>89</v>
      </c>
      <c r="K2079" s="43" t="s">
        <v>89</v>
      </c>
      <c r="L2079" s="27" t="s">
        <v>118</v>
      </c>
    </row>
    <row r="2080" spans="1:12" ht="15.6" x14ac:dyDescent="0.3">
      <c r="A2080" s="26" t="s">
        <v>1156</v>
      </c>
      <c r="B2080" s="26" t="s">
        <v>1157</v>
      </c>
      <c r="C2080" s="26" t="s">
        <v>211</v>
      </c>
      <c r="D2080" s="26" t="s">
        <v>278</v>
      </c>
      <c r="E2080" s="26">
        <v>20</v>
      </c>
      <c r="F2080" s="26">
        <v>38</v>
      </c>
      <c r="G2080" s="26" t="s">
        <v>89</v>
      </c>
      <c r="H2080" s="26" t="s">
        <v>89</v>
      </c>
      <c r="I2080" s="27">
        <v>85471</v>
      </c>
      <c r="J2080" s="43" t="s">
        <v>89</v>
      </c>
      <c r="K2080" s="43" t="s">
        <v>89</v>
      </c>
      <c r="L2080" s="27" t="s">
        <v>118</v>
      </c>
    </row>
    <row r="2081" spans="1:12" ht="15.6" x14ac:dyDescent="0.3">
      <c r="A2081" s="26" t="s">
        <v>430</v>
      </c>
      <c r="B2081" s="26" t="s">
        <v>431</v>
      </c>
      <c r="C2081" s="26" t="s">
        <v>259</v>
      </c>
      <c r="D2081" s="26" t="s">
        <v>161</v>
      </c>
      <c r="E2081" s="26">
        <v>43</v>
      </c>
      <c r="F2081" s="26">
        <v>125</v>
      </c>
      <c r="G2081" s="26" t="s">
        <v>89</v>
      </c>
      <c r="H2081" s="26" t="s">
        <v>89</v>
      </c>
      <c r="I2081" s="27">
        <v>85057</v>
      </c>
      <c r="J2081" s="43" t="s">
        <v>89</v>
      </c>
      <c r="K2081" s="43" t="s">
        <v>89</v>
      </c>
      <c r="L2081" s="27" t="s">
        <v>118</v>
      </c>
    </row>
    <row r="2082" spans="1:12" ht="15.6" x14ac:dyDescent="0.3">
      <c r="A2082" s="26" t="s">
        <v>316</v>
      </c>
      <c r="B2082" s="26" t="s">
        <v>317</v>
      </c>
      <c r="C2082" s="26" t="s">
        <v>303</v>
      </c>
      <c r="D2082" s="26" t="s">
        <v>304</v>
      </c>
      <c r="E2082" s="26">
        <v>83</v>
      </c>
      <c r="F2082" s="26">
        <v>160</v>
      </c>
      <c r="G2082" s="26" t="s">
        <v>89</v>
      </c>
      <c r="H2082" s="26" t="s">
        <v>89</v>
      </c>
      <c r="I2082" s="27">
        <v>83796</v>
      </c>
      <c r="J2082" s="43" t="s">
        <v>89</v>
      </c>
      <c r="K2082" s="43" t="s">
        <v>89</v>
      </c>
      <c r="L2082" s="27" t="s">
        <v>118</v>
      </c>
    </row>
    <row r="2083" spans="1:12" ht="15.6" x14ac:dyDescent="0.3">
      <c r="A2083" s="26" t="s">
        <v>308</v>
      </c>
      <c r="B2083" s="26" t="s">
        <v>309</v>
      </c>
      <c r="C2083" s="26" t="s">
        <v>191</v>
      </c>
      <c r="D2083" s="26" t="s">
        <v>192</v>
      </c>
      <c r="E2083" s="26">
        <v>88</v>
      </c>
      <c r="F2083" s="26">
        <v>219</v>
      </c>
      <c r="G2083" s="26" t="s">
        <v>89</v>
      </c>
      <c r="H2083" s="26" t="s">
        <v>89</v>
      </c>
      <c r="I2083" s="27">
        <v>83750</v>
      </c>
      <c r="J2083" s="43" t="s">
        <v>89</v>
      </c>
      <c r="K2083" s="43" t="s">
        <v>89</v>
      </c>
      <c r="L2083" s="27" t="s">
        <v>118</v>
      </c>
    </row>
    <row r="2084" spans="1:12" ht="15.6" x14ac:dyDescent="0.3">
      <c r="A2084" s="26" t="s">
        <v>253</v>
      </c>
      <c r="B2084" s="26" t="s">
        <v>254</v>
      </c>
      <c r="C2084" s="26" t="s">
        <v>255</v>
      </c>
      <c r="D2084" s="26" t="s">
        <v>256</v>
      </c>
      <c r="E2084" s="26">
        <v>161</v>
      </c>
      <c r="F2084" s="26">
        <v>495</v>
      </c>
      <c r="G2084" s="26" t="s">
        <v>89</v>
      </c>
      <c r="H2084" s="26" t="s">
        <v>89</v>
      </c>
      <c r="I2084" s="27">
        <v>83547</v>
      </c>
      <c r="J2084" s="43" t="s">
        <v>89</v>
      </c>
      <c r="K2084" s="43" t="s">
        <v>89</v>
      </c>
      <c r="L2084" s="27" t="s">
        <v>118</v>
      </c>
    </row>
    <row r="2085" spans="1:12" ht="15.6" x14ac:dyDescent="0.3">
      <c r="A2085" s="26" t="s">
        <v>706</v>
      </c>
      <c r="B2085" s="26" t="s">
        <v>707</v>
      </c>
      <c r="C2085" s="26" t="s">
        <v>185</v>
      </c>
      <c r="D2085" s="26" t="s">
        <v>217</v>
      </c>
      <c r="E2085" s="26">
        <v>448</v>
      </c>
      <c r="F2085" s="26">
        <v>666</v>
      </c>
      <c r="G2085" s="26" t="s">
        <v>89</v>
      </c>
      <c r="H2085" s="26" t="s">
        <v>89</v>
      </c>
      <c r="I2085" s="27">
        <v>83367</v>
      </c>
      <c r="J2085" s="43" t="s">
        <v>89</v>
      </c>
      <c r="K2085" s="43" t="s">
        <v>89</v>
      </c>
      <c r="L2085" s="27" t="s">
        <v>118</v>
      </c>
    </row>
    <row r="2086" spans="1:12" ht="15.6" x14ac:dyDescent="0.3">
      <c r="A2086" s="26" t="s">
        <v>353</v>
      </c>
      <c r="B2086" s="26" t="s">
        <v>354</v>
      </c>
      <c r="C2086" s="26" t="s">
        <v>255</v>
      </c>
      <c r="D2086" s="26" t="s">
        <v>256</v>
      </c>
      <c r="E2086" s="26">
        <v>66</v>
      </c>
      <c r="F2086" s="26">
        <v>155</v>
      </c>
      <c r="G2086" s="26" t="s">
        <v>89</v>
      </c>
      <c r="H2086" s="26" t="s">
        <v>89</v>
      </c>
      <c r="I2086" s="27">
        <v>83281</v>
      </c>
      <c r="J2086" s="43" t="s">
        <v>89</v>
      </c>
      <c r="K2086" s="43" t="s">
        <v>89</v>
      </c>
      <c r="L2086" s="27" t="s">
        <v>118</v>
      </c>
    </row>
    <row r="2087" spans="1:12" ht="15.6" x14ac:dyDescent="0.3">
      <c r="A2087" s="26" t="s">
        <v>1325</v>
      </c>
      <c r="B2087" s="26" t="s">
        <v>1326</v>
      </c>
      <c r="C2087" s="26" t="s">
        <v>105</v>
      </c>
      <c r="D2087" s="26" t="s">
        <v>106</v>
      </c>
      <c r="E2087" s="26">
        <v>1</v>
      </c>
      <c r="F2087" s="26">
        <v>0</v>
      </c>
      <c r="G2087" s="26" t="s">
        <v>89</v>
      </c>
      <c r="H2087" s="26" t="s">
        <v>89</v>
      </c>
      <c r="I2087" s="27">
        <v>83197.007552594834</v>
      </c>
      <c r="J2087" s="43" t="s">
        <v>89</v>
      </c>
      <c r="K2087" s="43" t="s">
        <v>89</v>
      </c>
      <c r="L2087" s="27" t="s">
        <v>118</v>
      </c>
    </row>
    <row r="2088" spans="1:12" ht="15.6" x14ac:dyDescent="0.3">
      <c r="A2088" s="26" t="s">
        <v>621</v>
      </c>
      <c r="B2088" s="26" t="s">
        <v>622</v>
      </c>
      <c r="C2088" s="26" t="s">
        <v>249</v>
      </c>
      <c r="D2088" s="26" t="s">
        <v>250</v>
      </c>
      <c r="E2088" s="26">
        <v>1</v>
      </c>
      <c r="F2088" s="26">
        <v>170</v>
      </c>
      <c r="G2088" s="26" t="s">
        <v>89</v>
      </c>
      <c r="H2088" s="26" t="s">
        <v>89</v>
      </c>
      <c r="I2088" s="27">
        <v>82545</v>
      </c>
      <c r="J2088" s="43" t="s">
        <v>89</v>
      </c>
      <c r="K2088" s="43" t="s">
        <v>89</v>
      </c>
      <c r="L2088" s="27" t="s">
        <v>118</v>
      </c>
    </row>
    <row r="2089" spans="1:12" ht="15.6" x14ac:dyDescent="0.3">
      <c r="A2089" s="26" t="s">
        <v>340</v>
      </c>
      <c r="B2089" s="26" t="s">
        <v>341</v>
      </c>
      <c r="C2089" s="26" t="s">
        <v>143</v>
      </c>
      <c r="D2089" s="26" t="s">
        <v>144</v>
      </c>
      <c r="E2089" s="26">
        <v>69</v>
      </c>
      <c r="F2089" s="26">
        <v>150</v>
      </c>
      <c r="G2089" s="26" t="s">
        <v>89</v>
      </c>
      <c r="H2089" s="26" t="s">
        <v>89</v>
      </c>
      <c r="I2089" s="27">
        <v>82404.000000000015</v>
      </c>
      <c r="J2089" s="43" t="s">
        <v>89</v>
      </c>
      <c r="K2089" s="43" t="s">
        <v>89</v>
      </c>
      <c r="L2089" s="27" t="s">
        <v>118</v>
      </c>
    </row>
    <row r="2090" spans="1:12" ht="15.6" x14ac:dyDescent="0.3">
      <c r="A2090" s="26" t="s">
        <v>180</v>
      </c>
      <c r="B2090" s="26" t="s">
        <v>181</v>
      </c>
      <c r="C2090" s="26" t="s">
        <v>105</v>
      </c>
      <c r="D2090" s="26" t="s">
        <v>182</v>
      </c>
      <c r="E2090" s="26">
        <v>875</v>
      </c>
      <c r="F2090" s="26">
        <v>4100</v>
      </c>
      <c r="G2090" s="26" t="s">
        <v>89</v>
      </c>
      <c r="H2090" s="26" t="s">
        <v>89</v>
      </c>
      <c r="I2090" s="27">
        <v>81719</v>
      </c>
      <c r="J2090" s="43" t="s">
        <v>89</v>
      </c>
      <c r="K2090" s="43" t="s">
        <v>89</v>
      </c>
      <c r="L2090" s="27" t="s">
        <v>118</v>
      </c>
    </row>
    <row r="2091" spans="1:12" ht="15.6" x14ac:dyDescent="0.3">
      <c r="A2091" s="26" t="s">
        <v>387</v>
      </c>
      <c r="B2091" s="26" t="s">
        <v>388</v>
      </c>
      <c r="C2091" s="26" t="s">
        <v>195</v>
      </c>
      <c r="D2091" s="26" t="s">
        <v>307</v>
      </c>
      <c r="E2091" s="26">
        <v>51</v>
      </c>
      <c r="F2091" s="26">
        <v>100</v>
      </c>
      <c r="G2091" s="26" t="s">
        <v>89</v>
      </c>
      <c r="H2091" s="26" t="s">
        <v>89</v>
      </c>
      <c r="I2091" s="27">
        <v>81406</v>
      </c>
      <c r="J2091" s="43" t="s">
        <v>89</v>
      </c>
      <c r="K2091" s="43" t="s">
        <v>89</v>
      </c>
      <c r="L2091" s="27" t="s">
        <v>118</v>
      </c>
    </row>
    <row r="2092" spans="1:12" ht="15.6" x14ac:dyDescent="0.3">
      <c r="A2092" s="26" t="s">
        <v>305</v>
      </c>
      <c r="B2092" s="26" t="s">
        <v>306</v>
      </c>
      <c r="C2092" s="26" t="s">
        <v>195</v>
      </c>
      <c r="D2092" s="26" t="s">
        <v>307</v>
      </c>
      <c r="E2092" s="26">
        <v>89</v>
      </c>
      <c r="F2092" s="26">
        <v>250</v>
      </c>
      <c r="G2092" s="26" t="s">
        <v>89</v>
      </c>
      <c r="H2092" s="26" t="s">
        <v>89</v>
      </c>
      <c r="I2092" s="27">
        <v>81406</v>
      </c>
      <c r="J2092" s="43" t="s">
        <v>89</v>
      </c>
      <c r="K2092" s="43" t="s">
        <v>89</v>
      </c>
      <c r="L2092" s="27" t="s">
        <v>118</v>
      </c>
    </row>
    <row r="2093" spans="1:12" ht="15.6" x14ac:dyDescent="0.3">
      <c r="A2093" s="26" t="s">
        <v>1098</v>
      </c>
      <c r="B2093" s="26" t="s">
        <v>1099</v>
      </c>
      <c r="C2093" s="26" t="s">
        <v>259</v>
      </c>
      <c r="D2093" s="26" t="s">
        <v>161</v>
      </c>
      <c r="E2093" s="26">
        <v>28</v>
      </c>
      <c r="F2093" s="26">
        <v>52</v>
      </c>
      <c r="G2093" s="26" t="s">
        <v>89</v>
      </c>
      <c r="H2093" s="26" t="s">
        <v>89</v>
      </c>
      <c r="I2093" s="27">
        <v>81346</v>
      </c>
      <c r="J2093" s="43" t="s">
        <v>89</v>
      </c>
      <c r="K2093" s="43" t="s">
        <v>89</v>
      </c>
      <c r="L2093" s="27" t="s">
        <v>118</v>
      </c>
    </row>
    <row r="2094" spans="1:12" ht="15.6" x14ac:dyDescent="0.3">
      <c r="A2094" s="26" t="s">
        <v>586</v>
      </c>
      <c r="B2094" s="26" t="s">
        <v>587</v>
      </c>
      <c r="C2094" s="26" t="s">
        <v>320</v>
      </c>
      <c r="D2094" s="26" t="s">
        <v>321</v>
      </c>
      <c r="E2094" s="26">
        <v>10</v>
      </c>
      <c r="F2094" s="26">
        <v>26</v>
      </c>
      <c r="G2094" s="26" t="s">
        <v>89</v>
      </c>
      <c r="H2094" s="26" t="s">
        <v>89</v>
      </c>
      <c r="I2094" s="27">
        <v>81250</v>
      </c>
      <c r="J2094" s="43" t="s">
        <v>89</v>
      </c>
      <c r="K2094" s="43" t="s">
        <v>89</v>
      </c>
      <c r="L2094" s="27" t="s">
        <v>118</v>
      </c>
    </row>
    <row r="2095" spans="1:12" ht="15.6" x14ac:dyDescent="0.3">
      <c r="A2095" s="26" t="s">
        <v>874</v>
      </c>
      <c r="B2095" s="26" t="s">
        <v>875</v>
      </c>
      <c r="C2095" s="26" t="s">
        <v>100</v>
      </c>
      <c r="D2095" s="26" t="s">
        <v>101</v>
      </c>
      <c r="E2095" s="26">
        <v>89</v>
      </c>
      <c r="F2095" s="26">
        <v>200</v>
      </c>
      <c r="G2095" s="26" t="s">
        <v>89</v>
      </c>
      <c r="H2095" s="26" t="s">
        <v>89</v>
      </c>
      <c r="I2095" s="27">
        <v>81250</v>
      </c>
      <c r="J2095" s="43" t="s">
        <v>89</v>
      </c>
      <c r="K2095" s="43" t="s">
        <v>89</v>
      </c>
      <c r="L2095" s="27" t="s">
        <v>118</v>
      </c>
    </row>
    <row r="2096" spans="1:12" ht="15.6" x14ac:dyDescent="0.3">
      <c r="A2096" s="26" t="s">
        <v>502</v>
      </c>
      <c r="B2096" s="26" t="s">
        <v>503</v>
      </c>
      <c r="C2096" s="26" t="s">
        <v>482</v>
      </c>
      <c r="D2096" s="26" t="s">
        <v>483</v>
      </c>
      <c r="E2096" s="26">
        <v>24</v>
      </c>
      <c r="F2096" s="26">
        <v>35</v>
      </c>
      <c r="G2096" s="26" t="s">
        <v>89</v>
      </c>
      <c r="H2096" s="26" t="s">
        <v>89</v>
      </c>
      <c r="I2096" s="27">
        <v>80794</v>
      </c>
      <c r="J2096" s="43" t="s">
        <v>89</v>
      </c>
      <c r="K2096" s="43" t="s">
        <v>89</v>
      </c>
      <c r="L2096" s="27" t="s">
        <v>118</v>
      </c>
    </row>
    <row r="2097" spans="1:12" ht="15.6" x14ac:dyDescent="0.3">
      <c r="A2097" s="26" t="s">
        <v>836</v>
      </c>
      <c r="B2097" s="26" t="s">
        <v>837</v>
      </c>
      <c r="C2097" s="26" t="s">
        <v>523</v>
      </c>
      <c r="D2097" s="26" t="s">
        <v>134</v>
      </c>
      <c r="E2097" s="26">
        <v>112</v>
      </c>
      <c r="F2097" s="26">
        <v>445</v>
      </c>
      <c r="G2097" s="26" t="s">
        <v>89</v>
      </c>
      <c r="H2097" s="26" t="s">
        <v>89</v>
      </c>
      <c r="I2097" s="27">
        <v>80227</v>
      </c>
      <c r="J2097" s="43" t="s">
        <v>89</v>
      </c>
      <c r="K2097" s="43" t="s">
        <v>89</v>
      </c>
      <c r="L2097" s="27" t="s">
        <v>118</v>
      </c>
    </row>
    <row r="2098" spans="1:12" ht="15.6" x14ac:dyDescent="0.3">
      <c r="A2098" s="26" t="s">
        <v>977</v>
      </c>
      <c r="B2098" s="26" t="s">
        <v>978</v>
      </c>
      <c r="C2098" s="26" t="s">
        <v>320</v>
      </c>
      <c r="D2098" s="26" t="s">
        <v>321</v>
      </c>
      <c r="E2098" s="26">
        <v>53</v>
      </c>
      <c r="F2098" s="26">
        <v>150</v>
      </c>
      <c r="G2098" s="26" t="s">
        <v>89</v>
      </c>
      <c r="H2098" s="26" t="s">
        <v>89</v>
      </c>
      <c r="I2098" s="27">
        <v>79888.027051204816</v>
      </c>
      <c r="J2098" s="43" t="s">
        <v>89</v>
      </c>
      <c r="K2098" s="43" t="s">
        <v>89</v>
      </c>
      <c r="L2098" s="27" t="s">
        <v>118</v>
      </c>
    </row>
    <row r="2099" spans="1:12" ht="15.6" x14ac:dyDescent="0.3">
      <c r="A2099" s="26" t="s">
        <v>1066</v>
      </c>
      <c r="B2099" s="26" t="s">
        <v>1067</v>
      </c>
      <c r="C2099" s="26" t="s">
        <v>320</v>
      </c>
      <c r="D2099" s="26" t="s">
        <v>321</v>
      </c>
      <c r="E2099" s="26">
        <v>32</v>
      </c>
      <c r="F2099" s="26">
        <v>64</v>
      </c>
      <c r="G2099" s="26" t="s">
        <v>89</v>
      </c>
      <c r="H2099" s="26" t="s">
        <v>89</v>
      </c>
      <c r="I2099" s="27">
        <v>79888</v>
      </c>
      <c r="J2099" s="43" t="s">
        <v>89</v>
      </c>
      <c r="K2099" s="43" t="s">
        <v>89</v>
      </c>
      <c r="L2099" s="27" t="s">
        <v>118</v>
      </c>
    </row>
    <row r="2100" spans="1:12" ht="15.6" x14ac:dyDescent="0.3">
      <c r="A2100" s="26" t="s">
        <v>468</v>
      </c>
      <c r="B2100" s="26" t="s">
        <v>469</v>
      </c>
      <c r="C2100" s="26" t="s">
        <v>470</v>
      </c>
      <c r="D2100" s="26" t="s">
        <v>201</v>
      </c>
      <c r="E2100" s="26">
        <v>31</v>
      </c>
      <c r="F2100" s="26">
        <v>53</v>
      </c>
      <c r="G2100" s="26" t="s">
        <v>89</v>
      </c>
      <c r="H2100" s="26" t="s">
        <v>89</v>
      </c>
      <c r="I2100" s="27">
        <v>79750</v>
      </c>
      <c r="J2100" s="43" t="s">
        <v>89</v>
      </c>
      <c r="K2100" s="43" t="s">
        <v>89</v>
      </c>
      <c r="L2100" s="27" t="s">
        <v>118</v>
      </c>
    </row>
    <row r="2101" spans="1:12" ht="15.6" x14ac:dyDescent="0.3">
      <c r="A2101" s="26" t="s">
        <v>588</v>
      </c>
      <c r="B2101" s="26" t="s">
        <v>589</v>
      </c>
      <c r="C2101" s="26" t="s">
        <v>407</v>
      </c>
      <c r="D2101" s="26" t="s">
        <v>88</v>
      </c>
      <c r="E2101" s="26">
        <v>9</v>
      </c>
      <c r="F2101" s="26">
        <v>25</v>
      </c>
      <c r="G2101" s="26" t="s">
        <v>89</v>
      </c>
      <c r="H2101" s="26" t="s">
        <v>89</v>
      </c>
      <c r="I2101" s="27">
        <v>79615</v>
      </c>
      <c r="J2101" s="43" t="s">
        <v>89</v>
      </c>
      <c r="K2101" s="43" t="s">
        <v>89</v>
      </c>
      <c r="L2101" s="27" t="s">
        <v>118</v>
      </c>
    </row>
    <row r="2102" spans="1:12" ht="15.6" x14ac:dyDescent="0.3">
      <c r="A2102" s="26" t="s">
        <v>416</v>
      </c>
      <c r="B2102" s="26" t="s">
        <v>417</v>
      </c>
      <c r="C2102" s="26" t="s">
        <v>249</v>
      </c>
      <c r="D2102" s="26" t="s">
        <v>250</v>
      </c>
      <c r="E2102" s="26">
        <v>45</v>
      </c>
      <c r="F2102" s="26">
        <v>80</v>
      </c>
      <c r="G2102" s="26" t="s">
        <v>89</v>
      </c>
      <c r="H2102" s="26" t="s">
        <v>89</v>
      </c>
      <c r="I2102" s="27">
        <v>79500</v>
      </c>
      <c r="J2102" s="43" t="s">
        <v>89</v>
      </c>
      <c r="K2102" s="43" t="s">
        <v>89</v>
      </c>
      <c r="L2102" s="27" t="s">
        <v>118</v>
      </c>
    </row>
    <row r="2103" spans="1:12" ht="15.6" x14ac:dyDescent="0.3">
      <c r="A2103" s="26" t="s">
        <v>1008</v>
      </c>
      <c r="B2103" s="26" t="s">
        <v>1009</v>
      </c>
      <c r="C2103" s="26" t="s">
        <v>303</v>
      </c>
      <c r="D2103" s="26" t="s">
        <v>304</v>
      </c>
      <c r="E2103" s="26">
        <v>49</v>
      </c>
      <c r="F2103" s="26">
        <v>131</v>
      </c>
      <c r="G2103" s="26" t="s">
        <v>89</v>
      </c>
      <c r="H2103" s="26" t="s">
        <v>89</v>
      </c>
      <c r="I2103" s="27">
        <v>78750</v>
      </c>
      <c r="J2103" s="43" t="s">
        <v>89</v>
      </c>
      <c r="K2103" s="43" t="s">
        <v>89</v>
      </c>
      <c r="L2103" s="27" t="s">
        <v>118</v>
      </c>
    </row>
    <row r="2104" spans="1:12" ht="15.6" x14ac:dyDescent="0.3">
      <c r="A2104" s="26" t="s">
        <v>917</v>
      </c>
      <c r="B2104" s="26" t="s">
        <v>918</v>
      </c>
      <c r="C2104" s="26" t="s">
        <v>303</v>
      </c>
      <c r="D2104" s="26" t="s">
        <v>304</v>
      </c>
      <c r="E2104" s="26">
        <v>72</v>
      </c>
      <c r="F2104" s="26">
        <v>180</v>
      </c>
      <c r="G2104" s="26" t="s">
        <v>89</v>
      </c>
      <c r="H2104" s="26" t="s">
        <v>89</v>
      </c>
      <c r="I2104" s="27">
        <v>78750</v>
      </c>
      <c r="J2104" s="43" t="s">
        <v>89</v>
      </c>
      <c r="K2104" s="43" t="s">
        <v>89</v>
      </c>
      <c r="L2104" s="27" t="s">
        <v>118</v>
      </c>
    </row>
    <row r="2105" spans="1:12" ht="15.6" x14ac:dyDescent="0.3">
      <c r="A2105" s="26" t="s">
        <v>137</v>
      </c>
      <c r="B2105" s="26" t="s">
        <v>138</v>
      </c>
      <c r="C2105" s="26" t="s">
        <v>139</v>
      </c>
      <c r="D2105" s="26" t="s">
        <v>140</v>
      </c>
      <c r="E2105" s="26">
        <v>2724</v>
      </c>
      <c r="F2105" s="26">
        <v>8641</v>
      </c>
      <c r="G2105" s="26" t="s">
        <v>89</v>
      </c>
      <c r="H2105" s="26" t="s">
        <v>89</v>
      </c>
      <c r="I2105" s="27">
        <v>78580</v>
      </c>
      <c r="J2105" s="43" t="s">
        <v>89</v>
      </c>
      <c r="K2105" s="43" t="s">
        <v>89</v>
      </c>
      <c r="L2105" s="27" t="s">
        <v>118</v>
      </c>
    </row>
    <row r="2106" spans="1:12" ht="15.6" x14ac:dyDescent="0.3">
      <c r="A2106" s="26" t="s">
        <v>817</v>
      </c>
      <c r="B2106" s="26" t="s">
        <v>818</v>
      </c>
      <c r="C2106" s="26" t="s">
        <v>207</v>
      </c>
      <c r="D2106" s="26" t="s">
        <v>208</v>
      </c>
      <c r="E2106" s="26">
        <v>121</v>
      </c>
      <c r="F2106" s="26">
        <v>250</v>
      </c>
      <c r="G2106" s="26" t="s">
        <v>89</v>
      </c>
      <c r="H2106" s="26" t="s">
        <v>89</v>
      </c>
      <c r="I2106" s="27">
        <v>78542</v>
      </c>
      <c r="J2106" s="43" t="s">
        <v>89</v>
      </c>
      <c r="K2106" s="43" t="s">
        <v>89</v>
      </c>
      <c r="L2106" s="27" t="s">
        <v>118</v>
      </c>
    </row>
    <row r="2107" spans="1:12" ht="15.6" x14ac:dyDescent="0.3">
      <c r="A2107" s="26" t="s">
        <v>634</v>
      </c>
      <c r="B2107" s="26" t="s">
        <v>635</v>
      </c>
      <c r="C2107" s="26" t="s">
        <v>133</v>
      </c>
      <c r="D2107" s="26" t="s">
        <v>134</v>
      </c>
      <c r="E2107" s="26">
        <v>16290</v>
      </c>
      <c r="F2107" s="26">
        <v>53757</v>
      </c>
      <c r="G2107" s="26" t="s">
        <v>89</v>
      </c>
      <c r="H2107" s="26" t="s">
        <v>89</v>
      </c>
      <c r="I2107" s="27">
        <v>77923.032222485446</v>
      </c>
      <c r="J2107" s="43" t="s">
        <v>89</v>
      </c>
      <c r="K2107" s="43" t="s">
        <v>89</v>
      </c>
      <c r="L2107" s="27" t="s">
        <v>118</v>
      </c>
    </row>
    <row r="2108" spans="1:12" ht="15.6" x14ac:dyDescent="0.3">
      <c r="A2108" s="26" t="s">
        <v>281</v>
      </c>
      <c r="B2108" s="26" t="s">
        <v>282</v>
      </c>
      <c r="C2108" s="26" t="s">
        <v>283</v>
      </c>
      <c r="D2108" s="26" t="s">
        <v>284</v>
      </c>
      <c r="E2108" s="26">
        <v>109</v>
      </c>
      <c r="F2108" s="26">
        <v>400</v>
      </c>
      <c r="G2108" s="26" t="s">
        <v>89</v>
      </c>
      <c r="H2108" s="26" t="s">
        <v>89</v>
      </c>
      <c r="I2108" s="27">
        <v>77870</v>
      </c>
      <c r="J2108" s="43" t="s">
        <v>89</v>
      </c>
      <c r="K2108" s="43" t="s">
        <v>89</v>
      </c>
      <c r="L2108" s="27" t="s">
        <v>118</v>
      </c>
    </row>
    <row r="2109" spans="1:12" ht="15.6" x14ac:dyDescent="0.3">
      <c r="A2109" s="26" t="s">
        <v>1175</v>
      </c>
      <c r="B2109" s="26" t="s">
        <v>1176</v>
      </c>
      <c r="C2109" s="26" t="s">
        <v>249</v>
      </c>
      <c r="D2109" s="26" t="s">
        <v>250</v>
      </c>
      <c r="E2109" s="26">
        <v>19</v>
      </c>
      <c r="F2109" s="26">
        <v>82</v>
      </c>
      <c r="G2109" s="26" t="s">
        <v>89</v>
      </c>
      <c r="H2109" s="26" t="s">
        <v>89</v>
      </c>
      <c r="I2109" s="27">
        <v>77829</v>
      </c>
      <c r="J2109" s="43" t="s">
        <v>89</v>
      </c>
      <c r="K2109" s="43" t="s">
        <v>89</v>
      </c>
      <c r="L2109" s="27" t="s">
        <v>118</v>
      </c>
    </row>
    <row r="2110" spans="1:12" ht="15.6" x14ac:dyDescent="0.3">
      <c r="A2110" s="26" t="s">
        <v>1277</v>
      </c>
      <c r="B2110" s="26" t="s">
        <v>1278</v>
      </c>
      <c r="C2110" s="26" t="s">
        <v>249</v>
      </c>
      <c r="D2110" s="26" t="s">
        <v>250</v>
      </c>
      <c r="E2110" s="26">
        <v>10</v>
      </c>
      <c r="F2110" s="26">
        <v>25</v>
      </c>
      <c r="G2110" s="26" t="s">
        <v>89</v>
      </c>
      <c r="H2110" s="26" t="s">
        <v>89</v>
      </c>
      <c r="I2110" s="27">
        <v>77829</v>
      </c>
      <c r="J2110" s="43" t="s">
        <v>89</v>
      </c>
      <c r="K2110" s="43" t="s">
        <v>89</v>
      </c>
      <c r="L2110" s="27" t="s">
        <v>118</v>
      </c>
    </row>
    <row r="2111" spans="1:12" ht="15.6" x14ac:dyDescent="0.3">
      <c r="A2111" s="26" t="s">
        <v>749</v>
      </c>
      <c r="B2111" s="26" t="s">
        <v>750</v>
      </c>
      <c r="C2111" s="26" t="s">
        <v>143</v>
      </c>
      <c r="D2111" s="26" t="s">
        <v>144</v>
      </c>
      <c r="E2111" s="26">
        <v>247</v>
      </c>
      <c r="F2111" s="26">
        <v>691</v>
      </c>
      <c r="G2111" s="26" t="s">
        <v>89</v>
      </c>
      <c r="H2111" s="26" t="s">
        <v>89</v>
      </c>
      <c r="I2111" s="27">
        <v>77750</v>
      </c>
      <c r="J2111" s="43" t="s">
        <v>89</v>
      </c>
      <c r="K2111" s="43" t="s">
        <v>89</v>
      </c>
      <c r="L2111" s="27" t="s">
        <v>118</v>
      </c>
    </row>
    <row r="2112" spans="1:12" ht="15.6" x14ac:dyDescent="0.3">
      <c r="A2112" s="26" t="s">
        <v>1313</v>
      </c>
      <c r="B2112" s="26" t="s">
        <v>1314</v>
      </c>
      <c r="C2112" s="26" t="s">
        <v>654</v>
      </c>
      <c r="D2112" s="26" t="s">
        <v>238</v>
      </c>
      <c r="E2112" s="26">
        <v>2</v>
      </c>
      <c r="F2112" s="26">
        <v>78891</v>
      </c>
      <c r="G2112" s="26" t="s">
        <v>89</v>
      </c>
      <c r="H2112" s="26" t="s">
        <v>89</v>
      </c>
      <c r="I2112" s="27">
        <v>76876.775803209341</v>
      </c>
      <c r="J2112" s="43" t="s">
        <v>89</v>
      </c>
      <c r="K2112" s="43" t="s">
        <v>89</v>
      </c>
      <c r="L2112" s="27" t="s">
        <v>118</v>
      </c>
    </row>
    <row r="2113" spans="1:12" ht="15.6" x14ac:dyDescent="0.3">
      <c r="A2113" s="26" t="s">
        <v>389</v>
      </c>
      <c r="B2113" s="26" t="s">
        <v>390</v>
      </c>
      <c r="C2113" s="26" t="s">
        <v>320</v>
      </c>
      <c r="D2113" s="26" t="s">
        <v>321</v>
      </c>
      <c r="E2113" s="26">
        <v>50</v>
      </c>
      <c r="F2113" s="26">
        <v>150</v>
      </c>
      <c r="G2113" s="26" t="s">
        <v>89</v>
      </c>
      <c r="H2113" s="26" t="s">
        <v>89</v>
      </c>
      <c r="I2113" s="27">
        <v>76793</v>
      </c>
      <c r="J2113" s="43" t="s">
        <v>89</v>
      </c>
      <c r="K2113" s="43" t="s">
        <v>89</v>
      </c>
      <c r="L2113" s="27" t="s">
        <v>118</v>
      </c>
    </row>
    <row r="2114" spans="1:12" ht="15.6" x14ac:dyDescent="0.3">
      <c r="A2114" s="26" t="s">
        <v>572</v>
      </c>
      <c r="B2114" s="26" t="s">
        <v>573</v>
      </c>
      <c r="C2114" s="26" t="s">
        <v>320</v>
      </c>
      <c r="D2114" s="26" t="s">
        <v>321</v>
      </c>
      <c r="E2114" s="26">
        <v>13</v>
      </c>
      <c r="F2114" s="26">
        <v>50</v>
      </c>
      <c r="G2114" s="26" t="s">
        <v>89</v>
      </c>
      <c r="H2114" s="26" t="s">
        <v>89</v>
      </c>
      <c r="I2114" s="27">
        <v>76389</v>
      </c>
      <c r="J2114" s="43" t="s">
        <v>89</v>
      </c>
      <c r="K2114" s="43" t="s">
        <v>89</v>
      </c>
      <c r="L2114" s="27" t="s">
        <v>118</v>
      </c>
    </row>
    <row r="2115" spans="1:12" ht="15.6" x14ac:dyDescent="0.3">
      <c r="A2115" s="26" t="s">
        <v>638</v>
      </c>
      <c r="B2115" s="26" t="s">
        <v>639</v>
      </c>
      <c r="C2115" s="26" t="s">
        <v>133</v>
      </c>
      <c r="D2115" s="26" t="s">
        <v>134</v>
      </c>
      <c r="E2115" s="26">
        <v>14408</v>
      </c>
      <c r="F2115" s="26">
        <v>47546</v>
      </c>
      <c r="G2115" s="26" t="s">
        <v>89</v>
      </c>
      <c r="H2115" s="26" t="s">
        <v>89</v>
      </c>
      <c r="I2115" s="27">
        <v>76265.40305705498</v>
      </c>
      <c r="J2115" s="43" t="s">
        <v>89</v>
      </c>
      <c r="K2115" s="43" t="s">
        <v>89</v>
      </c>
      <c r="L2115" s="27" t="s">
        <v>118</v>
      </c>
    </row>
    <row r="2116" spans="1:12" ht="15.6" x14ac:dyDescent="0.3">
      <c r="A2116" s="26" t="s">
        <v>355</v>
      </c>
      <c r="B2116" s="26" t="s">
        <v>356</v>
      </c>
      <c r="C2116" s="26" t="s">
        <v>128</v>
      </c>
      <c r="D2116" s="26" t="s">
        <v>357</v>
      </c>
      <c r="E2116" s="26">
        <v>66</v>
      </c>
      <c r="F2116" s="26">
        <v>286</v>
      </c>
      <c r="G2116" s="26" t="s">
        <v>89</v>
      </c>
      <c r="H2116" s="26" t="s">
        <v>89</v>
      </c>
      <c r="I2116" s="27">
        <v>75892</v>
      </c>
      <c r="J2116" s="43" t="s">
        <v>89</v>
      </c>
      <c r="K2116" s="43" t="s">
        <v>89</v>
      </c>
      <c r="L2116" s="27" t="s">
        <v>118</v>
      </c>
    </row>
    <row r="2117" spans="1:12" ht="15.6" x14ac:dyDescent="0.3">
      <c r="A2117" s="26" t="s">
        <v>156</v>
      </c>
      <c r="B2117" s="26" t="s">
        <v>157</v>
      </c>
      <c r="C2117" s="26" t="s">
        <v>158</v>
      </c>
      <c r="D2117" s="26" t="s">
        <v>96</v>
      </c>
      <c r="E2117" s="26">
        <v>1806</v>
      </c>
      <c r="F2117" s="26">
        <v>4526</v>
      </c>
      <c r="G2117" s="26" t="s">
        <v>89</v>
      </c>
      <c r="H2117" s="26" t="s">
        <v>89</v>
      </c>
      <c r="I2117" s="27">
        <v>75760</v>
      </c>
      <c r="J2117" s="43" t="s">
        <v>89</v>
      </c>
      <c r="K2117" s="43" t="s">
        <v>89</v>
      </c>
      <c r="L2117" s="27" t="s">
        <v>118</v>
      </c>
    </row>
    <row r="2118" spans="1:12" ht="15.6" x14ac:dyDescent="0.3">
      <c r="A2118" s="26" t="s">
        <v>243</v>
      </c>
      <c r="B2118" s="26" t="s">
        <v>244</v>
      </c>
      <c r="C2118" s="26" t="s">
        <v>150</v>
      </c>
      <c r="D2118" s="26" t="s">
        <v>204</v>
      </c>
      <c r="E2118" s="26">
        <v>173</v>
      </c>
      <c r="F2118" s="26">
        <v>110</v>
      </c>
      <c r="G2118" s="26" t="s">
        <v>89</v>
      </c>
      <c r="H2118" s="26" t="s">
        <v>89</v>
      </c>
      <c r="I2118" s="27">
        <v>75568</v>
      </c>
      <c r="J2118" s="43" t="s">
        <v>89</v>
      </c>
      <c r="K2118" s="43" t="s">
        <v>89</v>
      </c>
      <c r="L2118" s="27" t="s">
        <v>118</v>
      </c>
    </row>
    <row r="2119" spans="1:12" ht="15.6" x14ac:dyDescent="0.3">
      <c r="A2119" s="26" t="s">
        <v>1257</v>
      </c>
      <c r="B2119" s="26" t="s">
        <v>1258</v>
      </c>
      <c r="C2119" s="26" t="s">
        <v>185</v>
      </c>
      <c r="D2119" s="26" t="s">
        <v>186</v>
      </c>
      <c r="E2119" s="26">
        <v>12</v>
      </c>
      <c r="F2119" s="26">
        <v>40</v>
      </c>
      <c r="G2119" s="26" t="s">
        <v>89</v>
      </c>
      <c r="H2119" s="26" t="s">
        <v>89</v>
      </c>
      <c r="I2119" s="27">
        <v>75453</v>
      </c>
      <c r="J2119" s="43" t="s">
        <v>89</v>
      </c>
      <c r="K2119" s="43" t="s">
        <v>89</v>
      </c>
      <c r="L2119" s="27" t="s">
        <v>118</v>
      </c>
    </row>
    <row r="2120" spans="1:12" ht="15.6" x14ac:dyDescent="0.3">
      <c r="A2120" s="26" t="s">
        <v>623</v>
      </c>
      <c r="B2120" s="26" t="s">
        <v>624</v>
      </c>
      <c r="C2120" s="26" t="s">
        <v>625</v>
      </c>
      <c r="D2120" s="26" t="s">
        <v>238</v>
      </c>
      <c r="E2120" s="26">
        <v>1</v>
      </c>
      <c r="F2120" s="26">
        <v>83</v>
      </c>
      <c r="G2120" s="26" t="s">
        <v>89</v>
      </c>
      <c r="H2120" s="26" t="s">
        <v>89</v>
      </c>
      <c r="I2120" s="27">
        <v>75431.432502480515</v>
      </c>
      <c r="J2120" s="43" t="s">
        <v>89</v>
      </c>
      <c r="K2120" s="43" t="s">
        <v>89</v>
      </c>
      <c r="L2120" s="27" t="s">
        <v>118</v>
      </c>
    </row>
    <row r="2121" spans="1:12" ht="15.6" x14ac:dyDescent="0.3">
      <c r="A2121" s="26" t="s">
        <v>700</v>
      </c>
      <c r="B2121" s="26" t="s">
        <v>701</v>
      </c>
      <c r="C2121" s="26" t="s">
        <v>133</v>
      </c>
      <c r="D2121" s="26" t="s">
        <v>134</v>
      </c>
      <c r="E2121" s="26">
        <v>481</v>
      </c>
      <c r="F2121" s="26">
        <v>1587</v>
      </c>
      <c r="G2121" s="26" t="s">
        <v>89</v>
      </c>
      <c r="H2121" s="26" t="s">
        <v>89</v>
      </c>
      <c r="I2121" s="27">
        <v>74968.736453265825</v>
      </c>
      <c r="J2121" s="43" t="s">
        <v>89</v>
      </c>
      <c r="K2121" s="43" t="s">
        <v>89</v>
      </c>
      <c r="L2121" s="27" t="s">
        <v>118</v>
      </c>
    </row>
    <row r="2122" spans="1:12" ht="15.6" x14ac:dyDescent="0.3">
      <c r="A2122" s="26" t="s">
        <v>1090</v>
      </c>
      <c r="B2122" s="26" t="s">
        <v>1091</v>
      </c>
      <c r="C2122" s="26" t="s">
        <v>143</v>
      </c>
      <c r="D2122" s="26" t="s">
        <v>144</v>
      </c>
      <c r="E2122" s="26">
        <v>29</v>
      </c>
      <c r="F2122" s="26">
        <v>45</v>
      </c>
      <c r="G2122" s="26" t="s">
        <v>89</v>
      </c>
      <c r="H2122" s="26" t="s">
        <v>89</v>
      </c>
      <c r="I2122" s="27">
        <v>74875</v>
      </c>
      <c r="J2122" s="43" t="s">
        <v>89</v>
      </c>
      <c r="K2122" s="43" t="s">
        <v>89</v>
      </c>
      <c r="L2122" s="27" t="s">
        <v>118</v>
      </c>
    </row>
    <row r="2123" spans="1:12" ht="15.6" x14ac:dyDescent="0.3">
      <c r="A2123" s="26" t="s">
        <v>368</v>
      </c>
      <c r="B2123" s="26" t="s">
        <v>369</v>
      </c>
      <c r="C2123" s="26" t="s">
        <v>158</v>
      </c>
      <c r="D2123" s="26" t="s">
        <v>96</v>
      </c>
      <c r="E2123" s="26">
        <v>60</v>
      </c>
      <c r="F2123" s="26">
        <v>73</v>
      </c>
      <c r="G2123" s="26" t="s">
        <v>89</v>
      </c>
      <c r="H2123" s="26" t="s">
        <v>89</v>
      </c>
      <c r="I2123" s="27">
        <v>74052</v>
      </c>
      <c r="J2123" s="43" t="s">
        <v>89</v>
      </c>
      <c r="K2123" s="43" t="s">
        <v>89</v>
      </c>
      <c r="L2123" s="27" t="s">
        <v>118</v>
      </c>
    </row>
    <row r="2124" spans="1:12" ht="15.6" x14ac:dyDescent="0.3">
      <c r="A2124" s="26" t="s">
        <v>268</v>
      </c>
      <c r="B2124" s="26" t="s">
        <v>269</v>
      </c>
      <c r="C2124" s="26" t="s">
        <v>95</v>
      </c>
      <c r="D2124" s="26" t="s">
        <v>256</v>
      </c>
      <c r="E2124" s="26">
        <v>125</v>
      </c>
      <c r="F2124" s="26">
        <v>2940</v>
      </c>
      <c r="G2124" s="26" t="s">
        <v>89</v>
      </c>
      <c r="H2124" s="26" t="s">
        <v>89</v>
      </c>
      <c r="I2124" s="27">
        <v>73958</v>
      </c>
      <c r="J2124" s="43" t="s">
        <v>89</v>
      </c>
      <c r="K2124" s="43" t="s">
        <v>89</v>
      </c>
      <c r="L2124" s="27" t="s">
        <v>118</v>
      </c>
    </row>
    <row r="2125" spans="1:12" ht="15.6" x14ac:dyDescent="0.3">
      <c r="A2125" s="26" t="s">
        <v>590</v>
      </c>
      <c r="B2125" s="26" t="s">
        <v>591</v>
      </c>
      <c r="C2125" s="26" t="s">
        <v>303</v>
      </c>
      <c r="D2125" s="26" t="s">
        <v>304</v>
      </c>
      <c r="E2125" s="26">
        <v>9</v>
      </c>
      <c r="F2125" s="26">
        <v>26</v>
      </c>
      <c r="G2125" s="26" t="s">
        <v>89</v>
      </c>
      <c r="H2125" s="26" t="s">
        <v>89</v>
      </c>
      <c r="I2125" s="27">
        <v>73953</v>
      </c>
      <c r="J2125" s="43" t="s">
        <v>89</v>
      </c>
      <c r="K2125" s="43" t="s">
        <v>89</v>
      </c>
      <c r="L2125" s="27" t="s">
        <v>118</v>
      </c>
    </row>
    <row r="2126" spans="1:12" ht="15.6" x14ac:dyDescent="0.3">
      <c r="A2126" s="26" t="s">
        <v>795</v>
      </c>
      <c r="B2126" s="26" t="s">
        <v>796</v>
      </c>
      <c r="C2126" s="26" t="s">
        <v>303</v>
      </c>
      <c r="D2126" s="26" t="s">
        <v>304</v>
      </c>
      <c r="E2126" s="26">
        <v>150</v>
      </c>
      <c r="F2126" s="26">
        <v>320</v>
      </c>
      <c r="G2126" s="26" t="s">
        <v>89</v>
      </c>
      <c r="H2126" s="26" t="s">
        <v>89</v>
      </c>
      <c r="I2126" s="27">
        <v>73833</v>
      </c>
      <c r="J2126" s="43" t="s">
        <v>89</v>
      </c>
      <c r="K2126" s="43" t="s">
        <v>89</v>
      </c>
      <c r="L2126" s="27" t="s">
        <v>118</v>
      </c>
    </row>
    <row r="2127" spans="1:12" ht="15.6" x14ac:dyDescent="0.3">
      <c r="A2127" s="26" t="s">
        <v>960</v>
      </c>
      <c r="B2127" s="26" t="s">
        <v>961</v>
      </c>
      <c r="C2127" s="26" t="s">
        <v>962</v>
      </c>
      <c r="D2127" s="26" t="s">
        <v>165</v>
      </c>
      <c r="E2127" s="26">
        <v>55</v>
      </c>
      <c r="F2127" s="26">
        <v>1800</v>
      </c>
      <c r="G2127" s="26" t="s">
        <v>89</v>
      </c>
      <c r="H2127" s="26" t="s">
        <v>89</v>
      </c>
      <c r="I2127" s="27">
        <v>73417</v>
      </c>
      <c r="J2127" s="43" t="s">
        <v>89</v>
      </c>
      <c r="K2127" s="43" t="s">
        <v>89</v>
      </c>
      <c r="L2127" s="27" t="s">
        <v>130</v>
      </c>
    </row>
    <row r="2128" spans="1:12" ht="15.6" x14ac:dyDescent="0.3">
      <c r="A2128" s="26" t="s">
        <v>1327</v>
      </c>
      <c r="B2128" s="26" t="s">
        <v>1328</v>
      </c>
      <c r="C2128" s="26" t="s">
        <v>397</v>
      </c>
      <c r="D2128" s="26" t="s">
        <v>398</v>
      </c>
      <c r="E2128" s="26">
        <v>1</v>
      </c>
      <c r="F2128" s="26">
        <v>25</v>
      </c>
      <c r="G2128" s="26" t="s">
        <v>89</v>
      </c>
      <c r="H2128" s="26" t="s">
        <v>89</v>
      </c>
      <c r="I2128" s="27">
        <v>73125</v>
      </c>
      <c r="J2128" s="43" t="s">
        <v>89</v>
      </c>
      <c r="K2128" s="43" t="s">
        <v>89</v>
      </c>
      <c r="L2128" s="27" t="s">
        <v>130</v>
      </c>
    </row>
    <row r="2129" spans="1:12" ht="15.6" x14ac:dyDescent="0.3">
      <c r="A2129" s="26" t="s">
        <v>471</v>
      </c>
      <c r="B2129" s="26" t="s">
        <v>472</v>
      </c>
      <c r="C2129" s="26" t="s">
        <v>320</v>
      </c>
      <c r="D2129" s="26" t="s">
        <v>321</v>
      </c>
      <c r="E2129" s="26">
        <v>31</v>
      </c>
      <c r="F2129" s="26">
        <v>65</v>
      </c>
      <c r="G2129" s="26" t="s">
        <v>89</v>
      </c>
      <c r="H2129" s="26" t="s">
        <v>89</v>
      </c>
      <c r="I2129" s="27">
        <v>73116</v>
      </c>
      <c r="J2129" s="43" t="s">
        <v>89</v>
      </c>
      <c r="K2129" s="43" t="s">
        <v>89</v>
      </c>
      <c r="L2129" s="27" t="s">
        <v>130</v>
      </c>
    </row>
    <row r="2130" spans="1:12" ht="15.6" x14ac:dyDescent="0.3">
      <c r="A2130" s="26" t="s">
        <v>452</v>
      </c>
      <c r="B2130" s="26" t="s">
        <v>453</v>
      </c>
      <c r="C2130" s="26" t="s">
        <v>143</v>
      </c>
      <c r="D2130" s="26" t="s">
        <v>144</v>
      </c>
      <c r="E2130" s="26">
        <v>34</v>
      </c>
      <c r="F2130" s="26">
        <v>112</v>
      </c>
      <c r="G2130" s="26" t="s">
        <v>89</v>
      </c>
      <c r="H2130" s="26" t="s">
        <v>89</v>
      </c>
      <c r="I2130" s="27">
        <v>72969</v>
      </c>
      <c r="J2130" s="43" t="s">
        <v>89</v>
      </c>
      <c r="K2130" s="43" t="s">
        <v>89</v>
      </c>
      <c r="L2130" s="27" t="s">
        <v>130</v>
      </c>
    </row>
    <row r="2131" spans="1:12" ht="15.6" x14ac:dyDescent="0.3">
      <c r="A2131" s="26" t="s">
        <v>173</v>
      </c>
      <c r="B2131" s="26" t="s">
        <v>174</v>
      </c>
      <c r="C2131" s="26" t="s">
        <v>128</v>
      </c>
      <c r="D2131" s="26" t="s">
        <v>175</v>
      </c>
      <c r="E2131" s="26">
        <v>1045</v>
      </c>
      <c r="F2131" s="26">
        <v>6865</v>
      </c>
      <c r="G2131" s="26" t="s">
        <v>89</v>
      </c>
      <c r="H2131" s="26" t="s">
        <v>89</v>
      </c>
      <c r="I2131" s="27">
        <v>72946.683561230951</v>
      </c>
      <c r="J2131" s="43" t="s">
        <v>89</v>
      </c>
      <c r="K2131" s="43" t="s">
        <v>89</v>
      </c>
      <c r="L2131" s="27" t="s">
        <v>130</v>
      </c>
    </row>
    <row r="2132" spans="1:12" ht="15.6" x14ac:dyDescent="0.3">
      <c r="A2132" s="26" t="s">
        <v>655</v>
      </c>
      <c r="B2132" s="26" t="s">
        <v>656</v>
      </c>
      <c r="C2132" s="26" t="s">
        <v>128</v>
      </c>
      <c r="D2132" s="26" t="s">
        <v>129</v>
      </c>
      <c r="E2132" s="26">
        <v>2392</v>
      </c>
      <c r="F2132" s="26">
        <v>7784</v>
      </c>
      <c r="G2132" s="26" t="s">
        <v>89</v>
      </c>
      <c r="H2132" s="26" t="s">
        <v>89</v>
      </c>
      <c r="I2132" s="27">
        <v>72790.704423884119</v>
      </c>
      <c r="J2132" s="43" t="s">
        <v>89</v>
      </c>
      <c r="K2132" s="43" t="s">
        <v>89</v>
      </c>
      <c r="L2132" s="27" t="s">
        <v>130</v>
      </c>
    </row>
    <row r="2133" spans="1:12" ht="15.6" x14ac:dyDescent="0.3">
      <c r="A2133" s="26" t="s">
        <v>990</v>
      </c>
      <c r="B2133" s="26" t="s">
        <v>991</v>
      </c>
      <c r="C2133" s="26" t="s">
        <v>105</v>
      </c>
      <c r="D2133" s="26" t="s">
        <v>106</v>
      </c>
      <c r="E2133" s="26">
        <v>52</v>
      </c>
      <c r="F2133" s="26">
        <v>160</v>
      </c>
      <c r="G2133" s="26" t="s">
        <v>89</v>
      </c>
      <c r="H2133" s="26" t="s">
        <v>89</v>
      </c>
      <c r="I2133" s="27">
        <v>72634</v>
      </c>
      <c r="J2133" s="43" t="s">
        <v>89</v>
      </c>
      <c r="K2133" s="43" t="s">
        <v>89</v>
      </c>
      <c r="L2133" s="27" t="s">
        <v>130</v>
      </c>
    </row>
    <row r="2134" spans="1:12" ht="15.6" x14ac:dyDescent="0.3">
      <c r="A2134" s="26" t="s">
        <v>1110</v>
      </c>
      <c r="B2134" s="26" t="s">
        <v>1111</v>
      </c>
      <c r="C2134" s="26" t="s">
        <v>105</v>
      </c>
      <c r="D2134" s="26" t="s">
        <v>106</v>
      </c>
      <c r="E2134" s="26">
        <v>26</v>
      </c>
      <c r="F2134" s="26">
        <v>160</v>
      </c>
      <c r="G2134" s="26" t="s">
        <v>89</v>
      </c>
      <c r="H2134" s="26" t="s">
        <v>89</v>
      </c>
      <c r="I2134" s="27">
        <v>72634</v>
      </c>
      <c r="J2134" s="43" t="s">
        <v>89</v>
      </c>
      <c r="K2134" s="43" t="s">
        <v>89</v>
      </c>
      <c r="L2134" s="27" t="s">
        <v>130</v>
      </c>
    </row>
    <row r="2135" spans="1:12" ht="15.6" x14ac:dyDescent="0.3">
      <c r="A2135" s="26" t="s">
        <v>1112</v>
      </c>
      <c r="B2135" s="26" t="s">
        <v>1113</v>
      </c>
      <c r="C2135" s="26" t="s">
        <v>482</v>
      </c>
      <c r="D2135" s="26" t="s">
        <v>483</v>
      </c>
      <c r="E2135" s="26">
        <v>26</v>
      </c>
      <c r="F2135" s="26">
        <v>44</v>
      </c>
      <c r="G2135" s="26" t="s">
        <v>89</v>
      </c>
      <c r="H2135" s="26" t="s">
        <v>89</v>
      </c>
      <c r="I2135" s="27">
        <v>72014</v>
      </c>
      <c r="J2135" s="43" t="s">
        <v>89</v>
      </c>
      <c r="K2135" s="43" t="s">
        <v>89</v>
      </c>
      <c r="L2135" s="27" t="s">
        <v>130</v>
      </c>
    </row>
    <row r="2136" spans="1:12" ht="15.6" x14ac:dyDescent="0.3">
      <c r="A2136" s="26" t="s">
        <v>301</v>
      </c>
      <c r="B2136" s="26" t="s">
        <v>302</v>
      </c>
      <c r="C2136" s="26" t="s">
        <v>303</v>
      </c>
      <c r="D2136" s="26" t="s">
        <v>304</v>
      </c>
      <c r="E2136" s="26">
        <v>93</v>
      </c>
      <c r="F2136" s="26">
        <v>252</v>
      </c>
      <c r="G2136" s="26" t="s">
        <v>89</v>
      </c>
      <c r="H2136" s="26" t="s">
        <v>89</v>
      </c>
      <c r="I2136" s="27">
        <v>71923</v>
      </c>
      <c r="J2136" s="43" t="s">
        <v>89</v>
      </c>
      <c r="K2136" s="43" t="s">
        <v>89</v>
      </c>
      <c r="L2136" s="27" t="s">
        <v>130</v>
      </c>
    </row>
    <row r="2137" spans="1:12" ht="15.6" x14ac:dyDescent="0.3">
      <c r="A2137" s="26" t="s">
        <v>260</v>
      </c>
      <c r="B2137" s="26" t="s">
        <v>261</v>
      </c>
      <c r="C2137" s="26" t="s">
        <v>143</v>
      </c>
      <c r="D2137" s="26" t="s">
        <v>144</v>
      </c>
      <c r="E2137" s="26">
        <v>150</v>
      </c>
      <c r="F2137" s="26">
        <v>210</v>
      </c>
      <c r="G2137" s="26" t="s">
        <v>89</v>
      </c>
      <c r="H2137" s="26" t="s">
        <v>89</v>
      </c>
      <c r="I2137" s="27">
        <v>71579</v>
      </c>
      <c r="J2137" s="43" t="s">
        <v>89</v>
      </c>
      <c r="K2137" s="43" t="s">
        <v>89</v>
      </c>
      <c r="L2137" s="27" t="s">
        <v>130</v>
      </c>
    </row>
    <row r="2138" spans="1:12" ht="15.6" x14ac:dyDescent="0.3">
      <c r="A2138" s="26" t="s">
        <v>870</v>
      </c>
      <c r="B2138" s="26" t="s">
        <v>871</v>
      </c>
      <c r="C2138" s="26" t="s">
        <v>164</v>
      </c>
      <c r="D2138" s="26" t="s">
        <v>101</v>
      </c>
      <c r="E2138" s="26">
        <v>92</v>
      </c>
      <c r="F2138" s="26">
        <v>317</v>
      </c>
      <c r="G2138" s="26" t="s">
        <v>89</v>
      </c>
      <c r="H2138" s="26" t="s">
        <v>89</v>
      </c>
      <c r="I2138" s="27">
        <v>71338</v>
      </c>
      <c r="J2138" s="43" t="s">
        <v>89</v>
      </c>
      <c r="K2138" s="43" t="s">
        <v>89</v>
      </c>
      <c r="L2138" s="27" t="s">
        <v>130</v>
      </c>
    </row>
    <row r="2139" spans="1:12" ht="15.6" x14ac:dyDescent="0.3">
      <c r="A2139" s="26" t="s">
        <v>996</v>
      </c>
      <c r="B2139" s="26" t="s">
        <v>997</v>
      </c>
      <c r="C2139" s="26" t="s">
        <v>105</v>
      </c>
      <c r="D2139" s="26" t="s">
        <v>106</v>
      </c>
      <c r="E2139" s="26">
        <v>50</v>
      </c>
      <c r="F2139" s="26">
        <v>665</v>
      </c>
      <c r="G2139" s="26" t="s">
        <v>89</v>
      </c>
      <c r="H2139" s="26" t="s">
        <v>89</v>
      </c>
      <c r="I2139" s="27">
        <v>71050.699892932113</v>
      </c>
      <c r="J2139" s="43" t="s">
        <v>89</v>
      </c>
      <c r="K2139" s="43" t="s">
        <v>89</v>
      </c>
      <c r="L2139" s="27" t="s">
        <v>130</v>
      </c>
    </row>
    <row r="2140" spans="1:12" ht="15.6" x14ac:dyDescent="0.3">
      <c r="A2140" s="26" t="s">
        <v>345</v>
      </c>
      <c r="B2140" s="26" t="s">
        <v>346</v>
      </c>
      <c r="C2140" s="26" t="s">
        <v>303</v>
      </c>
      <c r="D2140" s="26" t="s">
        <v>304</v>
      </c>
      <c r="E2140" s="26">
        <v>68</v>
      </c>
      <c r="F2140" s="26">
        <v>200</v>
      </c>
      <c r="G2140" s="26" t="s">
        <v>89</v>
      </c>
      <c r="H2140" s="26" t="s">
        <v>89</v>
      </c>
      <c r="I2140" s="27">
        <v>71024</v>
      </c>
      <c r="J2140" s="43" t="s">
        <v>89</v>
      </c>
      <c r="K2140" s="43" t="s">
        <v>89</v>
      </c>
      <c r="L2140" s="27" t="s">
        <v>130</v>
      </c>
    </row>
    <row r="2141" spans="1:12" ht="15.6" x14ac:dyDescent="0.3">
      <c r="A2141" s="26" t="s">
        <v>1040</v>
      </c>
      <c r="B2141" s="26" t="s">
        <v>1041</v>
      </c>
      <c r="C2141" s="26" t="s">
        <v>110</v>
      </c>
      <c r="D2141" s="26" t="s">
        <v>111</v>
      </c>
      <c r="E2141" s="26">
        <v>40</v>
      </c>
      <c r="F2141" s="26">
        <v>60</v>
      </c>
      <c r="G2141" s="26" t="s">
        <v>89</v>
      </c>
      <c r="H2141" s="26" t="s">
        <v>89</v>
      </c>
      <c r="I2141" s="27">
        <v>70819</v>
      </c>
      <c r="J2141" s="43" t="s">
        <v>89</v>
      </c>
      <c r="K2141" s="43" t="s">
        <v>89</v>
      </c>
      <c r="L2141" s="27" t="s">
        <v>130</v>
      </c>
    </row>
    <row r="2142" spans="1:12" ht="15.6" x14ac:dyDescent="0.3">
      <c r="A2142" s="26" t="s">
        <v>1291</v>
      </c>
      <c r="B2142" s="26" t="s">
        <v>1292</v>
      </c>
      <c r="C2142" s="26" t="s">
        <v>228</v>
      </c>
      <c r="D2142" s="26" t="s">
        <v>229</v>
      </c>
      <c r="E2142" s="26">
        <v>7</v>
      </c>
      <c r="F2142" s="26">
        <v>1560</v>
      </c>
      <c r="G2142" s="26" t="s">
        <v>89</v>
      </c>
      <c r="H2142" s="26" t="s">
        <v>89</v>
      </c>
      <c r="I2142" s="27">
        <v>70714</v>
      </c>
      <c r="J2142" s="43" t="s">
        <v>89</v>
      </c>
      <c r="K2142" s="43" t="s">
        <v>89</v>
      </c>
      <c r="L2142" s="27" t="s">
        <v>130</v>
      </c>
    </row>
    <row r="2143" spans="1:12" ht="15.6" x14ac:dyDescent="0.3">
      <c r="A2143" s="26" t="s">
        <v>738</v>
      </c>
      <c r="B2143" s="26" t="s">
        <v>739</v>
      </c>
      <c r="C2143" s="26" t="s">
        <v>105</v>
      </c>
      <c r="D2143" s="26" t="s">
        <v>172</v>
      </c>
      <c r="E2143" s="26">
        <v>278</v>
      </c>
      <c r="F2143" s="26">
        <v>550</v>
      </c>
      <c r="G2143" s="26" t="s">
        <v>89</v>
      </c>
      <c r="H2143" s="26" t="s">
        <v>89</v>
      </c>
      <c r="I2143" s="27">
        <v>70703</v>
      </c>
      <c r="J2143" s="43" t="s">
        <v>89</v>
      </c>
      <c r="K2143" s="43" t="s">
        <v>89</v>
      </c>
      <c r="L2143" s="27" t="s">
        <v>130</v>
      </c>
    </row>
    <row r="2144" spans="1:12" ht="15.6" x14ac:dyDescent="0.3">
      <c r="A2144" s="26" t="s">
        <v>604</v>
      </c>
      <c r="B2144" s="26" t="s">
        <v>605</v>
      </c>
      <c r="C2144" s="26" t="s">
        <v>95</v>
      </c>
      <c r="D2144" s="26" t="s">
        <v>96</v>
      </c>
      <c r="E2144" s="26">
        <v>3</v>
      </c>
      <c r="F2144" s="26">
        <v>35</v>
      </c>
      <c r="G2144" s="26" t="s">
        <v>89</v>
      </c>
      <c r="H2144" s="26" t="s">
        <v>89</v>
      </c>
      <c r="I2144" s="27">
        <v>70682</v>
      </c>
      <c r="J2144" s="43" t="s">
        <v>89</v>
      </c>
      <c r="K2144" s="43" t="s">
        <v>89</v>
      </c>
      <c r="L2144" s="27" t="s">
        <v>130</v>
      </c>
    </row>
    <row r="2145" spans="1:12" ht="15.6" x14ac:dyDescent="0.3">
      <c r="A2145" s="26" t="s">
        <v>546</v>
      </c>
      <c r="B2145" s="26" t="s">
        <v>547</v>
      </c>
      <c r="C2145" s="26" t="s">
        <v>95</v>
      </c>
      <c r="D2145" s="26" t="s">
        <v>96</v>
      </c>
      <c r="E2145" s="26">
        <v>18</v>
      </c>
      <c r="F2145" s="26">
        <v>44</v>
      </c>
      <c r="G2145" s="26" t="s">
        <v>89</v>
      </c>
      <c r="H2145" s="26" t="s">
        <v>89</v>
      </c>
      <c r="I2145" s="27">
        <v>70682</v>
      </c>
      <c r="J2145" s="43" t="s">
        <v>89</v>
      </c>
      <c r="K2145" s="43" t="s">
        <v>89</v>
      </c>
      <c r="L2145" s="27" t="s">
        <v>130</v>
      </c>
    </row>
    <row r="2146" spans="1:12" ht="15.6" x14ac:dyDescent="0.3">
      <c r="A2146" s="26" t="s">
        <v>1177</v>
      </c>
      <c r="B2146" s="26" t="s">
        <v>1178</v>
      </c>
      <c r="C2146" s="26" t="s">
        <v>528</v>
      </c>
      <c r="D2146" s="26" t="s">
        <v>88</v>
      </c>
      <c r="E2146" s="26">
        <v>19</v>
      </c>
      <c r="F2146" s="26">
        <v>29</v>
      </c>
      <c r="G2146" s="26" t="s">
        <v>89</v>
      </c>
      <c r="H2146" s="26" t="s">
        <v>89</v>
      </c>
      <c r="I2146" s="27">
        <v>70529.959972488039</v>
      </c>
      <c r="J2146" s="43" t="s">
        <v>89</v>
      </c>
      <c r="K2146" s="43" t="s">
        <v>89</v>
      </c>
      <c r="L2146" s="27" t="s">
        <v>130</v>
      </c>
    </row>
    <row r="2147" spans="1:12" ht="15.6" x14ac:dyDescent="0.3">
      <c r="A2147" s="26" t="s">
        <v>1329</v>
      </c>
      <c r="B2147" s="26" t="s">
        <v>1330</v>
      </c>
      <c r="C2147" s="26" t="s">
        <v>528</v>
      </c>
      <c r="D2147" s="26" t="s">
        <v>88</v>
      </c>
      <c r="E2147" s="26">
        <v>1</v>
      </c>
      <c r="F2147" s="26">
        <v>100</v>
      </c>
      <c r="G2147" s="26" t="s">
        <v>89</v>
      </c>
      <c r="H2147" s="26" t="s">
        <v>89</v>
      </c>
      <c r="I2147" s="27">
        <v>70469</v>
      </c>
      <c r="J2147" s="43" t="s">
        <v>89</v>
      </c>
      <c r="K2147" s="43" t="s">
        <v>89</v>
      </c>
      <c r="L2147" s="27" t="s">
        <v>130</v>
      </c>
    </row>
    <row r="2148" spans="1:12" ht="15.6" x14ac:dyDescent="0.3">
      <c r="A2148" s="26" t="s">
        <v>1331</v>
      </c>
      <c r="B2148" s="26" t="s">
        <v>1332</v>
      </c>
      <c r="C2148" s="26" t="s">
        <v>407</v>
      </c>
      <c r="D2148" s="26" t="s">
        <v>88</v>
      </c>
      <c r="E2148" s="26">
        <v>1</v>
      </c>
      <c r="F2148" s="26">
        <v>35</v>
      </c>
      <c r="G2148" s="26" t="s">
        <v>89</v>
      </c>
      <c r="H2148" s="26" t="s">
        <v>89</v>
      </c>
      <c r="I2148" s="27">
        <v>70469</v>
      </c>
      <c r="J2148" s="43" t="s">
        <v>89</v>
      </c>
      <c r="K2148" s="43" t="s">
        <v>89</v>
      </c>
      <c r="L2148" s="27" t="s">
        <v>130</v>
      </c>
    </row>
    <row r="2149" spans="1:12" ht="15.6" x14ac:dyDescent="0.3">
      <c r="A2149" s="26" t="s">
        <v>929</v>
      </c>
      <c r="B2149" s="26" t="s">
        <v>930</v>
      </c>
      <c r="C2149" s="26" t="s">
        <v>407</v>
      </c>
      <c r="D2149" s="26" t="s">
        <v>88</v>
      </c>
      <c r="E2149" s="26">
        <v>69</v>
      </c>
      <c r="F2149" s="26">
        <v>80</v>
      </c>
      <c r="G2149" s="26" t="s">
        <v>89</v>
      </c>
      <c r="H2149" s="26" t="s">
        <v>89</v>
      </c>
      <c r="I2149" s="27">
        <v>70469</v>
      </c>
      <c r="J2149" s="43" t="s">
        <v>89</v>
      </c>
      <c r="K2149" s="43" t="s">
        <v>89</v>
      </c>
      <c r="L2149" s="27" t="s">
        <v>130</v>
      </c>
    </row>
    <row r="2150" spans="1:12" ht="15.6" x14ac:dyDescent="0.3">
      <c r="A2150" s="26" t="s">
        <v>418</v>
      </c>
      <c r="B2150" s="26" t="s">
        <v>419</v>
      </c>
      <c r="C2150" s="26" t="s">
        <v>95</v>
      </c>
      <c r="D2150" s="26" t="s">
        <v>256</v>
      </c>
      <c r="E2150" s="26">
        <v>45</v>
      </c>
      <c r="F2150" s="26">
        <v>2930</v>
      </c>
      <c r="G2150" s="26" t="s">
        <v>89</v>
      </c>
      <c r="H2150" s="26" t="s">
        <v>89</v>
      </c>
      <c r="I2150" s="27">
        <v>70357</v>
      </c>
      <c r="J2150" s="43" t="s">
        <v>89</v>
      </c>
      <c r="K2150" s="43" t="s">
        <v>89</v>
      </c>
      <c r="L2150" s="27" t="s">
        <v>130</v>
      </c>
    </row>
    <row r="2151" spans="1:12" ht="15.6" x14ac:dyDescent="0.3">
      <c r="A2151" s="26" t="s">
        <v>667</v>
      </c>
      <c r="B2151" s="26" t="s">
        <v>668</v>
      </c>
      <c r="C2151" s="26" t="s">
        <v>139</v>
      </c>
      <c r="D2151" s="26" t="s">
        <v>201</v>
      </c>
      <c r="E2151" s="26">
        <v>1700</v>
      </c>
      <c r="F2151" s="26">
        <v>6000</v>
      </c>
      <c r="G2151" s="26" t="s">
        <v>89</v>
      </c>
      <c r="H2151" s="26" t="s">
        <v>89</v>
      </c>
      <c r="I2151" s="27">
        <v>70042.176978915872</v>
      </c>
      <c r="J2151" s="43" t="s">
        <v>89</v>
      </c>
      <c r="K2151" s="43" t="s">
        <v>89</v>
      </c>
      <c r="L2151" s="27" t="s">
        <v>130</v>
      </c>
    </row>
    <row r="2152" spans="1:12" ht="15.6" x14ac:dyDescent="0.3">
      <c r="A2152" s="26" t="s">
        <v>805</v>
      </c>
      <c r="B2152" s="26" t="s">
        <v>806</v>
      </c>
      <c r="C2152" s="26" t="s">
        <v>128</v>
      </c>
      <c r="D2152" s="26" t="s">
        <v>129</v>
      </c>
      <c r="E2152" s="26">
        <v>134</v>
      </c>
      <c r="F2152" s="26">
        <v>1650</v>
      </c>
      <c r="G2152" s="26" t="s">
        <v>89</v>
      </c>
      <c r="H2152" s="26" t="s">
        <v>89</v>
      </c>
      <c r="I2152" s="27">
        <v>69922</v>
      </c>
      <c r="J2152" s="43" t="s">
        <v>89</v>
      </c>
      <c r="K2152" s="43" t="s">
        <v>89</v>
      </c>
      <c r="L2152" s="27" t="s">
        <v>130</v>
      </c>
    </row>
    <row r="2153" spans="1:12" ht="15.6" x14ac:dyDescent="0.3">
      <c r="A2153" s="26" t="s">
        <v>677</v>
      </c>
      <c r="B2153" s="26" t="s">
        <v>678</v>
      </c>
      <c r="C2153" s="26" t="s">
        <v>158</v>
      </c>
      <c r="D2153" s="26" t="s">
        <v>96</v>
      </c>
      <c r="E2153" s="26">
        <v>1088</v>
      </c>
      <c r="F2153" s="26">
        <v>12355</v>
      </c>
      <c r="G2153" s="26" t="s">
        <v>89</v>
      </c>
      <c r="H2153" s="26" t="s">
        <v>89</v>
      </c>
      <c r="I2153" s="27">
        <v>69828</v>
      </c>
      <c r="J2153" s="43" t="s">
        <v>89</v>
      </c>
      <c r="K2153" s="43" t="s">
        <v>89</v>
      </c>
      <c r="L2153" s="27" t="s">
        <v>130</v>
      </c>
    </row>
    <row r="2154" spans="1:12" ht="15.6" x14ac:dyDescent="0.3">
      <c r="A2154" s="26" t="s">
        <v>1048</v>
      </c>
      <c r="B2154" s="26" t="s">
        <v>1049</v>
      </c>
      <c r="C2154" s="26" t="s">
        <v>150</v>
      </c>
      <c r="D2154" s="26" t="s">
        <v>204</v>
      </c>
      <c r="E2154" s="26">
        <v>37</v>
      </c>
      <c r="F2154" s="26">
        <v>150</v>
      </c>
      <c r="G2154" s="26" t="s">
        <v>89</v>
      </c>
      <c r="H2154" s="26" t="s">
        <v>89</v>
      </c>
      <c r="I2154" s="27">
        <v>69519</v>
      </c>
      <c r="J2154" s="43" t="s">
        <v>89</v>
      </c>
      <c r="K2154" s="43" t="s">
        <v>89</v>
      </c>
      <c r="L2154" s="27" t="s">
        <v>130</v>
      </c>
    </row>
    <row r="2155" spans="1:12" ht="15.6" x14ac:dyDescent="0.3">
      <c r="A2155" s="26" t="s">
        <v>1092</v>
      </c>
      <c r="B2155" s="26" t="s">
        <v>1093</v>
      </c>
      <c r="C2155" s="26" t="s">
        <v>150</v>
      </c>
      <c r="D2155" s="26" t="s">
        <v>204</v>
      </c>
      <c r="E2155" s="26">
        <v>29</v>
      </c>
      <c r="F2155" s="26">
        <v>98</v>
      </c>
      <c r="G2155" s="26" t="s">
        <v>89</v>
      </c>
      <c r="H2155" s="26" t="s">
        <v>89</v>
      </c>
      <c r="I2155" s="27">
        <v>69519</v>
      </c>
      <c r="J2155" s="43" t="s">
        <v>89</v>
      </c>
      <c r="K2155" s="43" t="s">
        <v>89</v>
      </c>
      <c r="L2155" s="27" t="s">
        <v>130</v>
      </c>
    </row>
    <row r="2156" spans="1:12" ht="15.6" x14ac:dyDescent="0.3">
      <c r="A2156" s="26" t="s">
        <v>1199</v>
      </c>
      <c r="B2156" s="26" t="s">
        <v>1200</v>
      </c>
      <c r="C2156" s="26" t="s">
        <v>150</v>
      </c>
      <c r="D2156" s="26" t="s">
        <v>204</v>
      </c>
      <c r="E2156" s="26">
        <v>17</v>
      </c>
      <c r="F2156" s="26">
        <v>55</v>
      </c>
      <c r="G2156" s="26" t="s">
        <v>89</v>
      </c>
      <c r="H2156" s="26" t="s">
        <v>89</v>
      </c>
      <c r="I2156" s="27">
        <v>69519</v>
      </c>
      <c r="J2156" s="43" t="s">
        <v>89</v>
      </c>
      <c r="K2156" s="43" t="s">
        <v>89</v>
      </c>
      <c r="L2156" s="27" t="s">
        <v>130</v>
      </c>
    </row>
    <row r="2157" spans="1:12" ht="15.6" x14ac:dyDescent="0.3">
      <c r="A2157" s="26" t="s">
        <v>1100</v>
      </c>
      <c r="B2157" s="26" t="s">
        <v>1101</v>
      </c>
      <c r="C2157" s="26" t="s">
        <v>523</v>
      </c>
      <c r="D2157" s="26" t="s">
        <v>134</v>
      </c>
      <c r="E2157" s="26">
        <v>28</v>
      </c>
      <c r="F2157" s="26">
        <v>28</v>
      </c>
      <c r="G2157" s="26" t="s">
        <v>89</v>
      </c>
      <c r="H2157" s="26" t="s">
        <v>89</v>
      </c>
      <c r="I2157" s="27">
        <v>69332</v>
      </c>
      <c r="J2157" s="43" t="s">
        <v>89</v>
      </c>
      <c r="K2157" s="43" t="s">
        <v>89</v>
      </c>
      <c r="L2157" s="27" t="s">
        <v>130</v>
      </c>
    </row>
    <row r="2158" spans="1:12" ht="15.6" x14ac:dyDescent="0.3">
      <c r="A2158" s="26" t="s">
        <v>435</v>
      </c>
      <c r="B2158" s="26" t="s">
        <v>436</v>
      </c>
      <c r="C2158" s="26" t="s">
        <v>320</v>
      </c>
      <c r="D2158" s="26" t="s">
        <v>321</v>
      </c>
      <c r="E2158" s="26">
        <v>42</v>
      </c>
      <c r="F2158" s="26">
        <v>147</v>
      </c>
      <c r="G2158" s="26" t="s">
        <v>89</v>
      </c>
      <c r="H2158" s="26" t="s">
        <v>89</v>
      </c>
      <c r="I2158" s="27">
        <v>69261</v>
      </c>
      <c r="J2158" s="43" t="s">
        <v>89</v>
      </c>
      <c r="K2158" s="43" t="s">
        <v>89</v>
      </c>
      <c r="L2158" s="27" t="s">
        <v>130</v>
      </c>
    </row>
    <row r="2159" spans="1:12" ht="15.6" x14ac:dyDescent="0.3">
      <c r="A2159" s="26" t="s">
        <v>262</v>
      </c>
      <c r="B2159" s="26" t="s">
        <v>263</v>
      </c>
      <c r="C2159" s="26" t="s">
        <v>264</v>
      </c>
      <c r="D2159" s="26" t="s">
        <v>265</v>
      </c>
      <c r="E2159" s="26">
        <v>135</v>
      </c>
      <c r="F2159" s="26">
        <v>460</v>
      </c>
      <c r="G2159" s="26" t="s">
        <v>89</v>
      </c>
      <c r="H2159" s="26" t="s">
        <v>89</v>
      </c>
      <c r="I2159" s="27">
        <v>69026</v>
      </c>
      <c r="J2159" s="43" t="s">
        <v>89</v>
      </c>
      <c r="K2159" s="43" t="s">
        <v>89</v>
      </c>
      <c r="L2159" s="27" t="s">
        <v>130</v>
      </c>
    </row>
    <row r="2160" spans="1:12" ht="15.6" x14ac:dyDescent="0.3">
      <c r="A2160" s="26" t="s">
        <v>663</v>
      </c>
      <c r="B2160" s="26" t="s">
        <v>664</v>
      </c>
      <c r="C2160" s="26" t="s">
        <v>128</v>
      </c>
      <c r="D2160" s="26" t="s">
        <v>129</v>
      </c>
      <c r="E2160" s="26">
        <v>1718</v>
      </c>
      <c r="F2160" s="26">
        <v>5669</v>
      </c>
      <c r="G2160" s="26" t="s">
        <v>89</v>
      </c>
      <c r="H2160" s="26" t="s">
        <v>89</v>
      </c>
      <c r="I2160" s="27">
        <v>68974.425987279828</v>
      </c>
      <c r="J2160" s="43" t="s">
        <v>89</v>
      </c>
      <c r="K2160" s="43" t="s">
        <v>89</v>
      </c>
      <c r="L2160" s="27" t="s">
        <v>130</v>
      </c>
    </row>
    <row r="2161" spans="1:12" ht="15.6" x14ac:dyDescent="0.3">
      <c r="A2161" s="26" t="s">
        <v>1046</v>
      </c>
      <c r="B2161" s="26" t="s">
        <v>1047</v>
      </c>
      <c r="C2161" s="26" t="s">
        <v>143</v>
      </c>
      <c r="D2161" s="26" t="s">
        <v>144</v>
      </c>
      <c r="E2161" s="26">
        <v>38</v>
      </c>
      <c r="F2161" s="26">
        <v>77</v>
      </c>
      <c r="G2161" s="26" t="s">
        <v>89</v>
      </c>
      <c r="H2161" s="26" t="s">
        <v>89</v>
      </c>
      <c r="I2161" s="27">
        <v>68001</v>
      </c>
      <c r="J2161" s="43" t="s">
        <v>89</v>
      </c>
      <c r="K2161" s="43" t="s">
        <v>89</v>
      </c>
      <c r="L2161" s="27" t="s">
        <v>130</v>
      </c>
    </row>
    <row r="2162" spans="1:12" ht="15.6" x14ac:dyDescent="0.3">
      <c r="A2162" s="26" t="s">
        <v>432</v>
      </c>
      <c r="B2162" s="26" t="s">
        <v>433</v>
      </c>
      <c r="C2162" s="26" t="s">
        <v>133</v>
      </c>
      <c r="D2162" s="26" t="s">
        <v>434</v>
      </c>
      <c r="E2162" s="26">
        <v>43</v>
      </c>
      <c r="F2162" s="26">
        <v>122</v>
      </c>
      <c r="G2162" s="26" t="s">
        <v>89</v>
      </c>
      <c r="H2162" s="26" t="s">
        <v>89</v>
      </c>
      <c r="I2162" s="27">
        <v>67708</v>
      </c>
      <c r="J2162" s="43" t="s">
        <v>89</v>
      </c>
      <c r="K2162" s="43" t="s">
        <v>89</v>
      </c>
      <c r="L2162" s="27" t="s">
        <v>130</v>
      </c>
    </row>
    <row r="2163" spans="1:12" ht="15.6" x14ac:dyDescent="0.3">
      <c r="A2163" s="26" t="s">
        <v>515</v>
      </c>
      <c r="B2163" s="26" t="s">
        <v>516</v>
      </c>
      <c r="C2163" s="26" t="s">
        <v>407</v>
      </c>
      <c r="D2163" s="26" t="s">
        <v>88</v>
      </c>
      <c r="E2163" s="26">
        <v>22</v>
      </c>
      <c r="F2163" s="26">
        <v>184</v>
      </c>
      <c r="G2163" s="26" t="s">
        <v>89</v>
      </c>
      <c r="H2163" s="26" t="s">
        <v>89</v>
      </c>
      <c r="I2163" s="27">
        <v>67545</v>
      </c>
      <c r="J2163" s="43" t="s">
        <v>89</v>
      </c>
      <c r="K2163" s="43" t="s">
        <v>89</v>
      </c>
      <c r="L2163" s="27" t="s">
        <v>130</v>
      </c>
    </row>
    <row r="2164" spans="1:12" ht="15.6" x14ac:dyDescent="0.3">
      <c r="A2164" s="26" t="s">
        <v>299</v>
      </c>
      <c r="B2164" s="26" t="s">
        <v>300</v>
      </c>
      <c r="C2164" s="26" t="s">
        <v>139</v>
      </c>
      <c r="D2164" s="26" t="s">
        <v>140</v>
      </c>
      <c r="E2164" s="26">
        <v>98</v>
      </c>
      <c r="F2164" s="26">
        <v>316</v>
      </c>
      <c r="G2164" s="26" t="s">
        <v>89</v>
      </c>
      <c r="H2164" s="26" t="s">
        <v>89</v>
      </c>
      <c r="I2164" s="27">
        <v>67411.410506844957</v>
      </c>
      <c r="J2164" s="43" t="s">
        <v>89</v>
      </c>
      <c r="K2164" s="43" t="s">
        <v>89</v>
      </c>
      <c r="L2164" s="27" t="s">
        <v>130</v>
      </c>
    </row>
    <row r="2165" spans="1:12" ht="15.6" x14ac:dyDescent="0.3">
      <c r="A2165" s="26" t="s">
        <v>636</v>
      </c>
      <c r="B2165" s="26" t="s">
        <v>637</v>
      </c>
      <c r="C2165" s="26" t="s">
        <v>133</v>
      </c>
      <c r="D2165" s="26" t="s">
        <v>134</v>
      </c>
      <c r="E2165" s="26">
        <v>14894</v>
      </c>
      <c r="F2165" s="26">
        <v>49150</v>
      </c>
      <c r="G2165" s="26" t="s">
        <v>89</v>
      </c>
      <c r="H2165" s="26" t="s">
        <v>89</v>
      </c>
      <c r="I2165" s="27">
        <v>66866.282341160288</v>
      </c>
      <c r="J2165" s="43" t="s">
        <v>89</v>
      </c>
      <c r="K2165" s="43" t="s">
        <v>89</v>
      </c>
      <c r="L2165" s="27" t="s">
        <v>130</v>
      </c>
    </row>
    <row r="2166" spans="1:12" ht="15.6" x14ac:dyDescent="0.3">
      <c r="A2166" s="26" t="s">
        <v>126</v>
      </c>
      <c r="B2166" s="26" t="s">
        <v>127</v>
      </c>
      <c r="C2166" s="26" t="s">
        <v>128</v>
      </c>
      <c r="D2166" s="26" t="s">
        <v>129</v>
      </c>
      <c r="E2166" s="26">
        <v>8508</v>
      </c>
      <c r="F2166" s="26">
        <v>29479</v>
      </c>
      <c r="G2166" s="26" t="s">
        <v>89</v>
      </c>
      <c r="H2166" s="26" t="s">
        <v>89</v>
      </c>
      <c r="I2166" s="27">
        <v>66260.658175796561</v>
      </c>
      <c r="J2166" s="43" t="s">
        <v>89</v>
      </c>
      <c r="K2166" s="43" t="s">
        <v>89</v>
      </c>
      <c r="L2166" s="27" t="s">
        <v>130</v>
      </c>
    </row>
    <row r="2167" spans="1:12" ht="15.6" x14ac:dyDescent="0.3">
      <c r="A2167" s="26" t="s">
        <v>1148</v>
      </c>
      <c r="B2167" s="26" t="s">
        <v>1149</v>
      </c>
      <c r="C2167" s="26" t="s">
        <v>955</v>
      </c>
      <c r="D2167" s="26" t="s">
        <v>155</v>
      </c>
      <c r="E2167" s="26">
        <v>21</v>
      </c>
      <c r="F2167" s="26">
        <v>152</v>
      </c>
      <c r="G2167" s="26" t="s">
        <v>89</v>
      </c>
      <c r="H2167" s="26" t="s">
        <v>89</v>
      </c>
      <c r="I2167" s="27">
        <v>66071</v>
      </c>
      <c r="J2167" s="43" t="s">
        <v>89</v>
      </c>
      <c r="K2167" s="43" t="s">
        <v>89</v>
      </c>
      <c r="L2167" s="27" t="s">
        <v>130</v>
      </c>
    </row>
    <row r="2168" spans="1:12" ht="15.6" x14ac:dyDescent="0.3">
      <c r="A2168" s="26" t="s">
        <v>1032</v>
      </c>
      <c r="B2168" s="26" t="s">
        <v>1033</v>
      </c>
      <c r="C2168" s="26" t="s">
        <v>482</v>
      </c>
      <c r="D2168" s="26" t="s">
        <v>483</v>
      </c>
      <c r="E2168" s="26">
        <v>42</v>
      </c>
      <c r="F2168" s="26">
        <v>168</v>
      </c>
      <c r="G2168" s="26" t="s">
        <v>89</v>
      </c>
      <c r="H2168" s="26" t="s">
        <v>89</v>
      </c>
      <c r="I2168" s="27">
        <v>66017</v>
      </c>
      <c r="J2168" s="43" t="s">
        <v>89</v>
      </c>
      <c r="K2168" s="43" t="s">
        <v>89</v>
      </c>
      <c r="L2168" s="27" t="s">
        <v>130</v>
      </c>
    </row>
    <row r="2169" spans="1:12" ht="15.6" x14ac:dyDescent="0.3">
      <c r="A2169" s="26" t="s">
        <v>1333</v>
      </c>
      <c r="B2169" s="26" t="s">
        <v>1334</v>
      </c>
      <c r="C2169" s="26" t="s">
        <v>249</v>
      </c>
      <c r="D2169" s="26" t="s">
        <v>250</v>
      </c>
      <c r="E2169" s="26">
        <v>1</v>
      </c>
      <c r="F2169" s="26">
        <v>59</v>
      </c>
      <c r="G2169" s="26" t="s">
        <v>89</v>
      </c>
      <c r="H2169" s="26" t="s">
        <v>89</v>
      </c>
      <c r="I2169" s="27">
        <v>65901</v>
      </c>
      <c r="J2169" s="43" t="s">
        <v>89</v>
      </c>
      <c r="K2169" s="43" t="s">
        <v>89</v>
      </c>
      <c r="L2169" s="27" t="s">
        <v>130</v>
      </c>
    </row>
    <row r="2170" spans="1:12" ht="15.6" x14ac:dyDescent="0.3">
      <c r="A2170" s="26" t="s">
        <v>1335</v>
      </c>
      <c r="B2170" s="26" t="s">
        <v>1336</v>
      </c>
      <c r="C2170" s="26" t="s">
        <v>249</v>
      </c>
      <c r="D2170" s="26" t="s">
        <v>250</v>
      </c>
      <c r="E2170" s="26">
        <v>1</v>
      </c>
      <c r="F2170" s="26">
        <v>36</v>
      </c>
      <c r="G2170" s="26" t="s">
        <v>89</v>
      </c>
      <c r="H2170" s="26" t="s">
        <v>89</v>
      </c>
      <c r="I2170" s="27">
        <v>65875</v>
      </c>
      <c r="J2170" s="43" t="s">
        <v>89</v>
      </c>
      <c r="K2170" s="43" t="s">
        <v>89</v>
      </c>
      <c r="L2170" s="27" t="s">
        <v>130</v>
      </c>
    </row>
    <row r="2171" spans="1:12" ht="15.6" x14ac:dyDescent="0.3">
      <c r="A2171" s="26" t="s">
        <v>332</v>
      </c>
      <c r="B2171" s="26" t="s">
        <v>333</v>
      </c>
      <c r="C2171" s="26" t="s">
        <v>143</v>
      </c>
      <c r="D2171" s="26" t="s">
        <v>144</v>
      </c>
      <c r="E2171" s="26">
        <v>73</v>
      </c>
      <c r="F2171" s="26">
        <v>418</v>
      </c>
      <c r="G2171" s="26" t="s">
        <v>89</v>
      </c>
      <c r="H2171" s="26" t="s">
        <v>89</v>
      </c>
      <c r="I2171" s="27">
        <v>65628.124016853282</v>
      </c>
      <c r="J2171" s="43" t="s">
        <v>89</v>
      </c>
      <c r="K2171" s="43" t="s">
        <v>89</v>
      </c>
      <c r="L2171" s="27" t="s">
        <v>130</v>
      </c>
    </row>
    <row r="2172" spans="1:12" ht="15.6" x14ac:dyDescent="0.3">
      <c r="A2172" s="26" t="s">
        <v>285</v>
      </c>
      <c r="B2172" s="26" t="s">
        <v>286</v>
      </c>
      <c r="C2172" s="26" t="s">
        <v>105</v>
      </c>
      <c r="D2172" s="26" t="s">
        <v>106</v>
      </c>
      <c r="E2172" s="26">
        <v>109</v>
      </c>
      <c r="F2172" s="26">
        <v>600</v>
      </c>
      <c r="G2172" s="26" t="s">
        <v>89</v>
      </c>
      <c r="H2172" s="26" t="s">
        <v>89</v>
      </c>
      <c r="I2172" s="27">
        <v>65227</v>
      </c>
      <c r="J2172" s="43" t="s">
        <v>89</v>
      </c>
      <c r="K2172" s="43" t="s">
        <v>89</v>
      </c>
      <c r="L2172" s="27" t="s">
        <v>130</v>
      </c>
    </row>
    <row r="2173" spans="1:12" ht="15.6" x14ac:dyDescent="0.3">
      <c r="A2173" s="26" t="s">
        <v>289</v>
      </c>
      <c r="B2173" s="26" t="s">
        <v>290</v>
      </c>
      <c r="C2173" s="26" t="s">
        <v>191</v>
      </c>
      <c r="D2173" s="26" t="s">
        <v>192</v>
      </c>
      <c r="E2173" s="26">
        <v>100</v>
      </c>
      <c r="F2173" s="26">
        <v>225</v>
      </c>
      <c r="G2173" s="26" t="s">
        <v>89</v>
      </c>
      <c r="H2173" s="26" t="s">
        <v>89</v>
      </c>
      <c r="I2173" s="27">
        <v>65160</v>
      </c>
      <c r="J2173" s="43" t="s">
        <v>89</v>
      </c>
      <c r="K2173" s="43" t="s">
        <v>89</v>
      </c>
      <c r="L2173" s="27" t="s">
        <v>130</v>
      </c>
    </row>
    <row r="2174" spans="1:12" ht="15.6" x14ac:dyDescent="0.3">
      <c r="A2174" s="26" t="s">
        <v>330</v>
      </c>
      <c r="B2174" s="26" t="s">
        <v>331</v>
      </c>
      <c r="C2174" s="26" t="s">
        <v>191</v>
      </c>
      <c r="D2174" s="26" t="s">
        <v>192</v>
      </c>
      <c r="E2174" s="26">
        <v>75</v>
      </c>
      <c r="F2174" s="26">
        <v>210</v>
      </c>
      <c r="G2174" s="26" t="s">
        <v>89</v>
      </c>
      <c r="H2174" s="26" t="s">
        <v>89</v>
      </c>
      <c r="I2174" s="27">
        <v>65159.999999999993</v>
      </c>
      <c r="J2174" s="43" t="s">
        <v>89</v>
      </c>
      <c r="K2174" s="43" t="s">
        <v>89</v>
      </c>
      <c r="L2174" s="27" t="s">
        <v>130</v>
      </c>
    </row>
    <row r="2175" spans="1:12" ht="15.6" x14ac:dyDescent="0.3">
      <c r="A2175" s="26" t="s">
        <v>395</v>
      </c>
      <c r="B2175" s="26" t="s">
        <v>396</v>
      </c>
      <c r="C2175" s="26" t="s">
        <v>397</v>
      </c>
      <c r="D2175" s="26" t="s">
        <v>398</v>
      </c>
      <c r="E2175" s="26">
        <v>48</v>
      </c>
      <c r="F2175" s="26">
        <v>350</v>
      </c>
      <c r="G2175" s="26" t="s">
        <v>89</v>
      </c>
      <c r="H2175" s="26" t="s">
        <v>89</v>
      </c>
      <c r="I2175" s="27">
        <v>65125</v>
      </c>
      <c r="J2175" s="43" t="s">
        <v>89</v>
      </c>
      <c r="K2175" s="43" t="s">
        <v>89</v>
      </c>
      <c r="L2175" s="27" t="s">
        <v>130</v>
      </c>
    </row>
    <row r="2176" spans="1:12" ht="15.6" x14ac:dyDescent="0.3">
      <c r="A2176" s="26" t="s">
        <v>562</v>
      </c>
      <c r="B2176" s="26" t="s">
        <v>563</v>
      </c>
      <c r="C2176" s="26" t="s">
        <v>110</v>
      </c>
      <c r="D2176" s="26" t="s">
        <v>111</v>
      </c>
      <c r="E2176" s="26">
        <v>15</v>
      </c>
      <c r="F2176" s="26">
        <v>25</v>
      </c>
      <c r="G2176" s="26" t="s">
        <v>89</v>
      </c>
      <c r="H2176" s="26" t="s">
        <v>89</v>
      </c>
      <c r="I2176" s="27">
        <v>64881</v>
      </c>
      <c r="J2176" s="43" t="s">
        <v>89</v>
      </c>
      <c r="K2176" s="43" t="s">
        <v>89</v>
      </c>
      <c r="L2176" s="27" t="s">
        <v>130</v>
      </c>
    </row>
    <row r="2177" spans="1:12" ht="15.6" x14ac:dyDescent="0.3">
      <c r="A2177" s="26" t="s">
        <v>291</v>
      </c>
      <c r="B2177" s="26" t="s">
        <v>292</v>
      </c>
      <c r="C2177" s="26" t="s">
        <v>191</v>
      </c>
      <c r="D2177" s="26" t="s">
        <v>192</v>
      </c>
      <c r="E2177" s="26">
        <v>100</v>
      </c>
      <c r="F2177" s="26">
        <v>269</v>
      </c>
      <c r="G2177" s="26" t="s">
        <v>89</v>
      </c>
      <c r="H2177" s="26" t="s">
        <v>89</v>
      </c>
      <c r="I2177" s="27">
        <v>64803</v>
      </c>
      <c r="J2177" s="43" t="s">
        <v>89</v>
      </c>
      <c r="K2177" s="43" t="s">
        <v>89</v>
      </c>
      <c r="L2177" s="27" t="s">
        <v>130</v>
      </c>
    </row>
    <row r="2178" spans="1:12" ht="15.6" x14ac:dyDescent="0.3">
      <c r="A2178" s="26" t="s">
        <v>661</v>
      </c>
      <c r="B2178" s="26" t="s">
        <v>662</v>
      </c>
      <c r="C2178" s="26" t="s">
        <v>625</v>
      </c>
      <c r="D2178" s="26" t="s">
        <v>238</v>
      </c>
      <c r="E2178" s="26">
        <v>1912</v>
      </c>
      <c r="F2178" s="26">
        <v>10667</v>
      </c>
      <c r="G2178" s="26" t="s">
        <v>89</v>
      </c>
      <c r="H2178" s="26" t="s">
        <v>89</v>
      </c>
      <c r="I2178" s="27">
        <v>64744.733871842123</v>
      </c>
      <c r="J2178" s="43" t="s">
        <v>89</v>
      </c>
      <c r="K2178" s="43" t="s">
        <v>89</v>
      </c>
      <c r="L2178" s="27" t="s">
        <v>130</v>
      </c>
    </row>
    <row r="2179" spans="1:12" ht="15.6" x14ac:dyDescent="0.3">
      <c r="A2179" s="26" t="s">
        <v>727</v>
      </c>
      <c r="B2179" s="26" t="s">
        <v>728</v>
      </c>
      <c r="C2179" s="26" t="s">
        <v>195</v>
      </c>
      <c r="D2179" s="26" t="s">
        <v>729</v>
      </c>
      <c r="E2179" s="26">
        <v>302</v>
      </c>
      <c r="F2179" s="26">
        <v>937</v>
      </c>
      <c r="G2179" s="26" t="s">
        <v>89</v>
      </c>
      <c r="H2179" s="26" t="s">
        <v>89</v>
      </c>
      <c r="I2179" s="27">
        <v>64625</v>
      </c>
      <c r="J2179" s="43" t="s">
        <v>89</v>
      </c>
      <c r="K2179" s="43" t="s">
        <v>89</v>
      </c>
      <c r="L2179" s="27" t="s">
        <v>130</v>
      </c>
    </row>
    <row r="2180" spans="1:12" ht="15.6" x14ac:dyDescent="0.3">
      <c r="A2180" s="26" t="s">
        <v>189</v>
      </c>
      <c r="B2180" s="26" t="s">
        <v>190</v>
      </c>
      <c r="C2180" s="26" t="s">
        <v>191</v>
      </c>
      <c r="D2180" s="26" t="s">
        <v>192</v>
      </c>
      <c r="E2180" s="26">
        <v>578</v>
      </c>
      <c r="F2180" s="26">
        <v>3242</v>
      </c>
      <c r="G2180" s="26" t="s">
        <v>89</v>
      </c>
      <c r="H2180" s="26" t="s">
        <v>89</v>
      </c>
      <c r="I2180" s="27">
        <v>64063</v>
      </c>
      <c r="J2180" s="43" t="s">
        <v>89</v>
      </c>
      <c r="K2180" s="43" t="s">
        <v>89</v>
      </c>
      <c r="L2180" s="27" t="s">
        <v>130</v>
      </c>
    </row>
    <row r="2181" spans="1:12" ht="15.6" x14ac:dyDescent="0.3">
      <c r="A2181" s="26" t="s">
        <v>679</v>
      </c>
      <c r="B2181" s="26" t="s">
        <v>680</v>
      </c>
      <c r="C2181" s="26" t="s">
        <v>625</v>
      </c>
      <c r="D2181" s="26" t="s">
        <v>238</v>
      </c>
      <c r="E2181" s="26">
        <v>1063</v>
      </c>
      <c r="F2181" s="26">
        <v>927</v>
      </c>
      <c r="G2181" s="26" t="s">
        <v>89</v>
      </c>
      <c r="H2181" s="26" t="s">
        <v>89</v>
      </c>
      <c r="I2181" s="27">
        <v>64063</v>
      </c>
      <c r="J2181" s="43" t="s">
        <v>89</v>
      </c>
      <c r="K2181" s="43" t="s">
        <v>89</v>
      </c>
      <c r="L2181" s="27" t="s">
        <v>130</v>
      </c>
    </row>
    <row r="2182" spans="1:12" ht="15.6" x14ac:dyDescent="0.3">
      <c r="A2182" s="26" t="s">
        <v>437</v>
      </c>
      <c r="B2182" s="26" t="s">
        <v>438</v>
      </c>
      <c r="C2182" s="26" t="s">
        <v>303</v>
      </c>
      <c r="D2182" s="26" t="s">
        <v>304</v>
      </c>
      <c r="E2182" s="26">
        <v>41</v>
      </c>
      <c r="F2182" s="26">
        <v>75</v>
      </c>
      <c r="G2182" s="26" t="s">
        <v>89</v>
      </c>
      <c r="H2182" s="26" t="s">
        <v>89</v>
      </c>
      <c r="I2182" s="27">
        <v>63493</v>
      </c>
      <c r="J2182" s="43" t="s">
        <v>89</v>
      </c>
      <c r="K2182" s="43" t="s">
        <v>89</v>
      </c>
      <c r="L2182" s="27" t="s">
        <v>130</v>
      </c>
    </row>
    <row r="2183" spans="1:12" ht="15.6" x14ac:dyDescent="0.3">
      <c r="A2183" s="26" t="s">
        <v>687</v>
      </c>
      <c r="B2183" s="26" t="s">
        <v>688</v>
      </c>
      <c r="C2183" s="26" t="s">
        <v>154</v>
      </c>
      <c r="D2183" s="26" t="s">
        <v>155</v>
      </c>
      <c r="E2183" s="26">
        <v>864</v>
      </c>
      <c r="F2183" s="26">
        <v>3095</v>
      </c>
      <c r="G2183" s="26" t="s">
        <v>89</v>
      </c>
      <c r="H2183" s="26" t="s">
        <v>89</v>
      </c>
      <c r="I2183" s="27">
        <v>63444.909895442004</v>
      </c>
      <c r="J2183" s="43" t="s">
        <v>89</v>
      </c>
      <c r="K2183" s="43" t="s">
        <v>89</v>
      </c>
      <c r="L2183" s="27" t="s">
        <v>130</v>
      </c>
    </row>
    <row r="2184" spans="1:12" ht="15.6" x14ac:dyDescent="0.3">
      <c r="A2184" s="26" t="s">
        <v>494</v>
      </c>
      <c r="B2184" s="26" t="s">
        <v>495</v>
      </c>
      <c r="C2184" s="26" t="s">
        <v>249</v>
      </c>
      <c r="D2184" s="26" t="s">
        <v>250</v>
      </c>
      <c r="E2184" s="26">
        <v>26</v>
      </c>
      <c r="F2184" s="26">
        <v>75</v>
      </c>
      <c r="G2184" s="26" t="s">
        <v>89</v>
      </c>
      <c r="H2184" s="26" t="s">
        <v>89</v>
      </c>
      <c r="I2184" s="27">
        <v>63145</v>
      </c>
      <c r="J2184" s="43" t="s">
        <v>89</v>
      </c>
      <c r="K2184" s="43" t="s">
        <v>89</v>
      </c>
      <c r="L2184" s="27" t="s">
        <v>130</v>
      </c>
    </row>
    <row r="2185" spans="1:12" ht="15.6" x14ac:dyDescent="0.3">
      <c r="A2185" s="26" t="s">
        <v>412</v>
      </c>
      <c r="B2185" s="26" t="s">
        <v>413</v>
      </c>
      <c r="C2185" s="26" t="s">
        <v>211</v>
      </c>
      <c r="D2185" s="26" t="s">
        <v>295</v>
      </c>
      <c r="E2185" s="26">
        <v>46</v>
      </c>
      <c r="F2185" s="26">
        <v>152</v>
      </c>
      <c r="G2185" s="26" t="s">
        <v>89</v>
      </c>
      <c r="H2185" s="26" t="s">
        <v>89</v>
      </c>
      <c r="I2185" s="27">
        <v>63111.695433009496</v>
      </c>
      <c r="J2185" s="43" t="s">
        <v>89</v>
      </c>
      <c r="K2185" s="43" t="s">
        <v>89</v>
      </c>
      <c r="L2185" s="27" t="s">
        <v>130</v>
      </c>
    </row>
    <row r="2186" spans="1:12" ht="15.6" x14ac:dyDescent="0.3">
      <c r="A2186" s="26" t="s">
        <v>1249</v>
      </c>
      <c r="B2186" s="26" t="s">
        <v>1250</v>
      </c>
      <c r="C2186" s="26" t="s">
        <v>249</v>
      </c>
      <c r="D2186" s="26" t="s">
        <v>250</v>
      </c>
      <c r="E2186" s="26">
        <v>13</v>
      </c>
      <c r="F2186" s="26">
        <v>27</v>
      </c>
      <c r="G2186" s="26" t="s">
        <v>89</v>
      </c>
      <c r="H2186" s="26" t="s">
        <v>89</v>
      </c>
      <c r="I2186" s="27">
        <v>63066</v>
      </c>
      <c r="J2186" s="43" t="s">
        <v>89</v>
      </c>
      <c r="K2186" s="43" t="s">
        <v>89</v>
      </c>
      <c r="L2186" s="27" t="s">
        <v>130</v>
      </c>
    </row>
    <row r="2187" spans="1:12" ht="15.6" x14ac:dyDescent="0.3">
      <c r="A2187" s="26" t="s">
        <v>334</v>
      </c>
      <c r="B2187" s="26" t="s">
        <v>335</v>
      </c>
      <c r="C2187" s="26" t="s">
        <v>195</v>
      </c>
      <c r="D2187" s="26" t="s">
        <v>196</v>
      </c>
      <c r="E2187" s="26">
        <v>73</v>
      </c>
      <c r="F2187" s="26">
        <v>134</v>
      </c>
      <c r="G2187" s="26" t="s">
        <v>89</v>
      </c>
      <c r="H2187" s="26" t="s">
        <v>89</v>
      </c>
      <c r="I2187" s="27">
        <v>62986</v>
      </c>
      <c r="J2187" s="43" t="s">
        <v>89</v>
      </c>
      <c r="K2187" s="43" t="s">
        <v>89</v>
      </c>
      <c r="L2187" s="27" t="s">
        <v>130</v>
      </c>
    </row>
    <row r="2188" spans="1:12" ht="15.6" x14ac:dyDescent="0.3">
      <c r="A2188" s="26" t="s">
        <v>364</v>
      </c>
      <c r="B2188" s="26" t="s">
        <v>365</v>
      </c>
      <c r="C2188" s="26" t="s">
        <v>195</v>
      </c>
      <c r="D2188" s="26" t="s">
        <v>196</v>
      </c>
      <c r="E2188" s="26">
        <v>63</v>
      </c>
      <c r="F2188" s="26">
        <v>55</v>
      </c>
      <c r="G2188" s="26" t="s">
        <v>89</v>
      </c>
      <c r="H2188" s="26" t="s">
        <v>89</v>
      </c>
      <c r="I2188" s="27">
        <v>62986</v>
      </c>
      <c r="J2188" s="43" t="s">
        <v>89</v>
      </c>
      <c r="K2188" s="43" t="s">
        <v>89</v>
      </c>
      <c r="L2188" s="27" t="s">
        <v>130</v>
      </c>
    </row>
    <row r="2189" spans="1:12" ht="15.6" x14ac:dyDescent="0.3">
      <c r="A2189" s="26" t="s">
        <v>1311</v>
      </c>
      <c r="B2189" s="26" t="s">
        <v>1312</v>
      </c>
      <c r="C2189" s="26" t="s">
        <v>133</v>
      </c>
      <c r="D2189" s="26" t="s">
        <v>742</v>
      </c>
      <c r="E2189" s="26">
        <v>3</v>
      </c>
      <c r="F2189" s="26">
        <v>100</v>
      </c>
      <c r="G2189" s="26" t="s">
        <v>89</v>
      </c>
      <c r="H2189" s="26" t="s">
        <v>89</v>
      </c>
      <c r="I2189" s="27">
        <v>62941</v>
      </c>
      <c r="J2189" s="43" t="s">
        <v>89</v>
      </c>
      <c r="K2189" s="43" t="s">
        <v>89</v>
      </c>
      <c r="L2189" s="27" t="s">
        <v>130</v>
      </c>
    </row>
    <row r="2190" spans="1:12" ht="15.6" x14ac:dyDescent="0.3">
      <c r="A2190" s="26" t="s">
        <v>1158</v>
      </c>
      <c r="B2190" s="26" t="s">
        <v>1159</v>
      </c>
      <c r="C2190" s="26" t="s">
        <v>185</v>
      </c>
      <c r="D2190" s="26" t="s">
        <v>186</v>
      </c>
      <c r="E2190" s="26">
        <v>20</v>
      </c>
      <c r="F2190" s="26">
        <v>40</v>
      </c>
      <c r="G2190" s="26" t="s">
        <v>89</v>
      </c>
      <c r="H2190" s="26" t="s">
        <v>89</v>
      </c>
      <c r="I2190" s="27">
        <v>62917</v>
      </c>
      <c r="J2190" s="43" t="s">
        <v>89</v>
      </c>
      <c r="K2190" s="43" t="s">
        <v>89</v>
      </c>
      <c r="L2190" s="27" t="s">
        <v>130</v>
      </c>
    </row>
    <row r="2191" spans="1:12" ht="15.6" x14ac:dyDescent="0.3">
      <c r="A2191" s="26" t="s">
        <v>1225</v>
      </c>
      <c r="B2191" s="26" t="s">
        <v>1226</v>
      </c>
      <c r="C2191" s="26" t="s">
        <v>303</v>
      </c>
      <c r="D2191" s="26" t="s">
        <v>304</v>
      </c>
      <c r="E2191" s="26">
        <v>15</v>
      </c>
      <c r="F2191" s="26">
        <v>35</v>
      </c>
      <c r="G2191" s="26" t="s">
        <v>89</v>
      </c>
      <c r="H2191" s="26" t="s">
        <v>89</v>
      </c>
      <c r="I2191" s="27">
        <v>62627</v>
      </c>
      <c r="J2191" s="43" t="s">
        <v>89</v>
      </c>
      <c r="K2191" s="43" t="s">
        <v>89</v>
      </c>
      <c r="L2191" s="27" t="s">
        <v>130</v>
      </c>
    </row>
    <row r="2192" spans="1:12" ht="15.6" x14ac:dyDescent="0.3">
      <c r="A2192" s="26" t="s">
        <v>1191</v>
      </c>
      <c r="B2192" s="26" t="s">
        <v>1192</v>
      </c>
      <c r="C2192" s="26" t="s">
        <v>195</v>
      </c>
      <c r="D2192" s="26" t="s">
        <v>729</v>
      </c>
      <c r="E2192" s="26">
        <v>18</v>
      </c>
      <c r="F2192" s="26">
        <v>250</v>
      </c>
      <c r="G2192" s="26" t="s">
        <v>89</v>
      </c>
      <c r="H2192" s="26" t="s">
        <v>89</v>
      </c>
      <c r="I2192" s="27">
        <v>62468.40761795525</v>
      </c>
      <c r="J2192" s="43" t="s">
        <v>89</v>
      </c>
      <c r="K2192" s="43" t="s">
        <v>89</v>
      </c>
      <c r="L2192" s="27" t="s">
        <v>130</v>
      </c>
    </row>
    <row r="2193" spans="1:12" ht="15.6" x14ac:dyDescent="0.3">
      <c r="A2193" s="26" t="s">
        <v>312</v>
      </c>
      <c r="B2193" s="26" t="s">
        <v>313</v>
      </c>
      <c r="C2193" s="26" t="s">
        <v>195</v>
      </c>
      <c r="D2193" s="26" t="s">
        <v>196</v>
      </c>
      <c r="E2193" s="26">
        <v>86</v>
      </c>
      <c r="F2193" s="26">
        <v>135</v>
      </c>
      <c r="G2193" s="26" t="s">
        <v>89</v>
      </c>
      <c r="H2193" s="26" t="s">
        <v>89</v>
      </c>
      <c r="I2193" s="27">
        <v>62337</v>
      </c>
      <c r="J2193" s="43" t="s">
        <v>89</v>
      </c>
      <c r="K2193" s="43" t="s">
        <v>89</v>
      </c>
      <c r="L2193" s="27" t="s">
        <v>130</v>
      </c>
    </row>
    <row r="2194" spans="1:12" ht="15.6" x14ac:dyDescent="0.3">
      <c r="A2194" s="26" t="s">
        <v>564</v>
      </c>
      <c r="B2194" s="26" t="s">
        <v>565</v>
      </c>
      <c r="C2194" s="26" t="s">
        <v>249</v>
      </c>
      <c r="D2194" s="26" t="s">
        <v>250</v>
      </c>
      <c r="E2194" s="26">
        <v>15</v>
      </c>
      <c r="F2194" s="26">
        <v>565</v>
      </c>
      <c r="G2194" s="26" t="s">
        <v>89</v>
      </c>
      <c r="H2194" s="26" t="s">
        <v>89</v>
      </c>
      <c r="I2194" s="27">
        <v>62292</v>
      </c>
      <c r="J2194" s="43" t="s">
        <v>89</v>
      </c>
      <c r="K2194" s="43" t="s">
        <v>89</v>
      </c>
      <c r="L2194" s="27" t="s">
        <v>130</v>
      </c>
    </row>
    <row r="2195" spans="1:12" ht="15.6" x14ac:dyDescent="0.3">
      <c r="A2195" s="26" t="s">
        <v>1179</v>
      </c>
      <c r="B2195" s="26" t="s">
        <v>1180</v>
      </c>
      <c r="C2195" s="26" t="s">
        <v>249</v>
      </c>
      <c r="D2195" s="26" t="s">
        <v>250</v>
      </c>
      <c r="E2195" s="26">
        <v>19</v>
      </c>
      <c r="F2195" s="26">
        <v>60</v>
      </c>
      <c r="G2195" s="26" t="s">
        <v>89</v>
      </c>
      <c r="H2195" s="26" t="s">
        <v>89</v>
      </c>
      <c r="I2195" s="27">
        <v>62083</v>
      </c>
      <c r="J2195" s="43" t="s">
        <v>89</v>
      </c>
      <c r="K2195" s="43" t="s">
        <v>89</v>
      </c>
      <c r="L2195" s="27" t="s">
        <v>130</v>
      </c>
    </row>
    <row r="2196" spans="1:12" ht="15.6" x14ac:dyDescent="0.3">
      <c r="A2196" s="26" t="s">
        <v>720</v>
      </c>
      <c r="B2196" s="26" t="s">
        <v>721</v>
      </c>
      <c r="C2196" s="26" t="s">
        <v>128</v>
      </c>
      <c r="D2196" s="26" t="s">
        <v>175</v>
      </c>
      <c r="E2196" s="26">
        <v>310</v>
      </c>
      <c r="F2196" s="26">
        <v>1023</v>
      </c>
      <c r="G2196" s="26" t="s">
        <v>89</v>
      </c>
      <c r="H2196" s="26" t="s">
        <v>89</v>
      </c>
      <c r="I2196" s="27">
        <v>62051.464010126409</v>
      </c>
      <c r="J2196" s="43" t="s">
        <v>89</v>
      </c>
      <c r="K2196" s="43" t="s">
        <v>89</v>
      </c>
      <c r="L2196" s="27" t="s">
        <v>130</v>
      </c>
    </row>
    <row r="2197" spans="1:12" ht="15.6" x14ac:dyDescent="0.3">
      <c r="A2197" s="26" t="s">
        <v>1181</v>
      </c>
      <c r="B2197" s="26" t="s">
        <v>1182</v>
      </c>
      <c r="C2197" s="26" t="s">
        <v>523</v>
      </c>
      <c r="D2197" s="26" t="s">
        <v>134</v>
      </c>
      <c r="E2197" s="26">
        <v>19</v>
      </c>
      <c r="F2197" s="26">
        <v>33</v>
      </c>
      <c r="G2197" s="26" t="s">
        <v>89</v>
      </c>
      <c r="H2197" s="26" t="s">
        <v>89</v>
      </c>
      <c r="I2197" s="27">
        <v>61981.999999999993</v>
      </c>
      <c r="J2197" s="43" t="s">
        <v>89</v>
      </c>
      <c r="K2197" s="43" t="s">
        <v>89</v>
      </c>
      <c r="L2197" s="27" t="s">
        <v>130</v>
      </c>
    </row>
    <row r="2198" spans="1:12" ht="15.6" x14ac:dyDescent="0.3">
      <c r="A2198" s="26" t="s">
        <v>834</v>
      </c>
      <c r="B2198" s="26" t="s">
        <v>835</v>
      </c>
      <c r="C2198" s="26" t="s">
        <v>191</v>
      </c>
      <c r="D2198" s="26" t="s">
        <v>192</v>
      </c>
      <c r="E2198" s="26">
        <v>113</v>
      </c>
      <c r="F2198" s="26">
        <v>1041</v>
      </c>
      <c r="G2198" s="26" t="s">
        <v>89</v>
      </c>
      <c r="H2198" s="26" t="s">
        <v>89</v>
      </c>
      <c r="I2198" s="27">
        <v>61932</v>
      </c>
      <c r="J2198" s="43" t="s">
        <v>89</v>
      </c>
      <c r="K2198" s="43" t="s">
        <v>89</v>
      </c>
      <c r="L2198" s="27" t="s">
        <v>130</v>
      </c>
    </row>
    <row r="2199" spans="1:12" ht="15.6" x14ac:dyDescent="0.3">
      <c r="A2199" s="26" t="s">
        <v>170</v>
      </c>
      <c r="B2199" s="26" t="s">
        <v>171</v>
      </c>
      <c r="C2199" s="26" t="s">
        <v>105</v>
      </c>
      <c r="D2199" s="26" t="s">
        <v>172</v>
      </c>
      <c r="E2199" s="26">
        <v>1161</v>
      </c>
      <c r="F2199" s="26">
        <v>14971</v>
      </c>
      <c r="G2199" s="26" t="s">
        <v>89</v>
      </c>
      <c r="H2199" s="26" t="s">
        <v>89</v>
      </c>
      <c r="I2199" s="27">
        <v>61870.052880483614</v>
      </c>
      <c r="J2199" s="43" t="s">
        <v>89</v>
      </c>
      <c r="K2199" s="43" t="s">
        <v>89</v>
      </c>
      <c r="L2199" s="27" t="s">
        <v>130</v>
      </c>
    </row>
    <row r="2200" spans="1:12" ht="15.6" x14ac:dyDescent="0.3">
      <c r="A2200" s="26" t="s">
        <v>370</v>
      </c>
      <c r="B2200" s="26" t="s">
        <v>371</v>
      </c>
      <c r="C2200" s="26" t="s">
        <v>211</v>
      </c>
      <c r="D2200" s="26" t="s">
        <v>278</v>
      </c>
      <c r="E2200" s="26">
        <v>60</v>
      </c>
      <c r="F2200" s="26">
        <v>80</v>
      </c>
      <c r="G2200" s="26" t="s">
        <v>89</v>
      </c>
      <c r="H2200" s="26" t="s">
        <v>89</v>
      </c>
      <c r="I2200" s="27">
        <v>61846.000000000007</v>
      </c>
      <c r="J2200" s="43" t="s">
        <v>89</v>
      </c>
      <c r="K2200" s="43" t="s">
        <v>89</v>
      </c>
      <c r="L2200" s="27" t="s">
        <v>130</v>
      </c>
    </row>
    <row r="2201" spans="1:12" ht="15.6" x14ac:dyDescent="0.3">
      <c r="A2201" s="26" t="s">
        <v>276</v>
      </c>
      <c r="B2201" s="26" t="s">
        <v>277</v>
      </c>
      <c r="C2201" s="26" t="s">
        <v>211</v>
      </c>
      <c r="D2201" s="26" t="s">
        <v>278</v>
      </c>
      <c r="E2201" s="26">
        <v>114</v>
      </c>
      <c r="F2201" s="26">
        <v>280</v>
      </c>
      <c r="G2201" s="26" t="s">
        <v>89</v>
      </c>
      <c r="H2201" s="26" t="s">
        <v>89</v>
      </c>
      <c r="I2201" s="27">
        <v>61846</v>
      </c>
      <c r="J2201" s="43" t="s">
        <v>89</v>
      </c>
      <c r="K2201" s="43" t="s">
        <v>89</v>
      </c>
      <c r="L2201" s="27" t="s">
        <v>130</v>
      </c>
    </row>
    <row r="2202" spans="1:12" ht="15.6" x14ac:dyDescent="0.3">
      <c r="A2202" s="26" t="s">
        <v>1259</v>
      </c>
      <c r="B2202" s="26" t="s">
        <v>1260</v>
      </c>
      <c r="C2202" s="26" t="s">
        <v>128</v>
      </c>
      <c r="D2202" s="26" t="s">
        <v>129</v>
      </c>
      <c r="E2202" s="26">
        <v>12</v>
      </c>
      <c r="F2202" s="26">
        <v>800</v>
      </c>
      <c r="G2202" s="26" t="s">
        <v>89</v>
      </c>
      <c r="H2202" s="26" t="s">
        <v>89</v>
      </c>
      <c r="I2202" s="27">
        <v>61418</v>
      </c>
      <c r="J2202" s="43" t="s">
        <v>89</v>
      </c>
      <c r="K2202" s="43" t="s">
        <v>89</v>
      </c>
      <c r="L2202" s="27" t="s">
        <v>130</v>
      </c>
    </row>
    <row r="2203" spans="1:12" ht="15.6" x14ac:dyDescent="0.3">
      <c r="A2203" s="26" t="s">
        <v>998</v>
      </c>
      <c r="B2203" s="26" t="s">
        <v>999</v>
      </c>
      <c r="C2203" s="26" t="s">
        <v>249</v>
      </c>
      <c r="D2203" s="26" t="s">
        <v>250</v>
      </c>
      <c r="E2203" s="26">
        <v>50</v>
      </c>
      <c r="F2203" s="26">
        <v>146</v>
      </c>
      <c r="G2203" s="26" t="s">
        <v>89</v>
      </c>
      <c r="H2203" s="26" t="s">
        <v>89</v>
      </c>
      <c r="I2203" s="27">
        <v>61392.289568281209</v>
      </c>
      <c r="J2203" s="43" t="s">
        <v>89</v>
      </c>
      <c r="K2203" s="43" t="s">
        <v>89</v>
      </c>
      <c r="L2203" s="27" t="s">
        <v>130</v>
      </c>
    </row>
    <row r="2204" spans="1:12" ht="15.6" x14ac:dyDescent="0.3">
      <c r="A2204" s="26" t="s">
        <v>408</v>
      </c>
      <c r="B2204" s="26" t="s">
        <v>409</v>
      </c>
      <c r="C2204" s="26" t="s">
        <v>195</v>
      </c>
      <c r="D2204" s="26" t="s">
        <v>196</v>
      </c>
      <c r="E2204" s="26">
        <v>47</v>
      </c>
      <c r="F2204" s="26">
        <v>105</v>
      </c>
      <c r="G2204" s="26" t="s">
        <v>89</v>
      </c>
      <c r="H2204" s="26" t="s">
        <v>89</v>
      </c>
      <c r="I2204" s="27">
        <v>61154</v>
      </c>
      <c r="J2204" s="43" t="s">
        <v>89</v>
      </c>
      <c r="K2204" s="43" t="s">
        <v>89</v>
      </c>
      <c r="L2204" s="27" t="s">
        <v>130</v>
      </c>
    </row>
    <row r="2205" spans="1:12" ht="15.6" x14ac:dyDescent="0.3">
      <c r="A2205" s="26" t="s">
        <v>550</v>
      </c>
      <c r="B2205" s="26" t="s">
        <v>551</v>
      </c>
      <c r="C2205" s="26" t="s">
        <v>397</v>
      </c>
      <c r="D2205" s="26" t="s">
        <v>273</v>
      </c>
      <c r="E2205" s="26">
        <v>17</v>
      </c>
      <c r="F2205" s="26">
        <v>45</v>
      </c>
      <c r="G2205" s="26" t="s">
        <v>89</v>
      </c>
      <c r="H2205" s="26" t="s">
        <v>89</v>
      </c>
      <c r="I2205" s="27">
        <v>60866</v>
      </c>
      <c r="J2205" s="43" t="s">
        <v>89</v>
      </c>
      <c r="K2205" s="43" t="s">
        <v>89</v>
      </c>
      <c r="L2205" s="27" t="s">
        <v>130</v>
      </c>
    </row>
    <row r="2206" spans="1:12" ht="15.6" x14ac:dyDescent="0.3">
      <c r="A2206" s="26" t="s">
        <v>410</v>
      </c>
      <c r="B2206" s="26" t="s">
        <v>411</v>
      </c>
      <c r="C2206" s="26" t="s">
        <v>272</v>
      </c>
      <c r="D2206" s="26" t="s">
        <v>273</v>
      </c>
      <c r="E2206" s="26">
        <v>47</v>
      </c>
      <c r="F2206" s="26">
        <v>50</v>
      </c>
      <c r="G2206" s="26" t="s">
        <v>89</v>
      </c>
      <c r="H2206" s="26" t="s">
        <v>89</v>
      </c>
      <c r="I2206" s="27">
        <v>60866</v>
      </c>
      <c r="J2206" s="43" t="s">
        <v>89</v>
      </c>
      <c r="K2206" s="43" t="s">
        <v>89</v>
      </c>
      <c r="L2206" s="27" t="s">
        <v>130</v>
      </c>
    </row>
    <row r="2207" spans="1:12" ht="15.6" x14ac:dyDescent="0.3">
      <c r="A2207" s="26" t="s">
        <v>773</v>
      </c>
      <c r="B2207" s="26" t="s">
        <v>774</v>
      </c>
      <c r="C2207" s="26" t="s">
        <v>255</v>
      </c>
      <c r="D2207" s="26" t="s">
        <v>256</v>
      </c>
      <c r="E2207" s="26">
        <v>177</v>
      </c>
      <c r="F2207" s="26">
        <v>125</v>
      </c>
      <c r="G2207" s="26" t="s">
        <v>89</v>
      </c>
      <c r="H2207" s="26" t="s">
        <v>89</v>
      </c>
      <c r="I2207" s="27">
        <v>60250</v>
      </c>
      <c r="J2207" s="43" t="s">
        <v>89</v>
      </c>
      <c r="K2207" s="43" t="s">
        <v>89</v>
      </c>
      <c r="L2207" s="27" t="s">
        <v>130</v>
      </c>
    </row>
    <row r="2208" spans="1:12" ht="15.6" x14ac:dyDescent="0.3">
      <c r="A2208" s="26" t="s">
        <v>1050</v>
      </c>
      <c r="B2208" s="26" t="s">
        <v>1051</v>
      </c>
      <c r="C2208" s="26" t="s">
        <v>625</v>
      </c>
      <c r="D2208" s="26" t="s">
        <v>697</v>
      </c>
      <c r="E2208" s="26">
        <v>37</v>
      </c>
      <c r="F2208" s="26">
        <v>92</v>
      </c>
      <c r="G2208" s="26" t="s">
        <v>89</v>
      </c>
      <c r="H2208" s="26" t="s">
        <v>89</v>
      </c>
      <c r="I2208" s="27">
        <v>60208</v>
      </c>
      <c r="J2208" s="43" t="s">
        <v>89</v>
      </c>
      <c r="K2208" s="43" t="s">
        <v>89</v>
      </c>
      <c r="L2208" s="27" t="s">
        <v>130</v>
      </c>
    </row>
    <row r="2209" spans="1:12" ht="15.6" x14ac:dyDescent="0.3">
      <c r="A2209" s="26" t="s">
        <v>484</v>
      </c>
      <c r="B2209" s="26" t="s">
        <v>485</v>
      </c>
      <c r="C2209" s="26" t="s">
        <v>185</v>
      </c>
      <c r="D2209" s="26" t="s">
        <v>186</v>
      </c>
      <c r="E2209" s="26">
        <v>27</v>
      </c>
      <c r="F2209" s="26">
        <v>44</v>
      </c>
      <c r="G2209" s="26" t="s">
        <v>89</v>
      </c>
      <c r="H2209" s="26" t="s">
        <v>89</v>
      </c>
      <c r="I2209" s="27">
        <v>60170</v>
      </c>
      <c r="J2209" s="43" t="s">
        <v>89</v>
      </c>
      <c r="K2209" s="43" t="s">
        <v>89</v>
      </c>
      <c r="L2209" s="27" t="s">
        <v>130</v>
      </c>
    </row>
    <row r="2210" spans="1:12" ht="15.6" x14ac:dyDescent="0.3">
      <c r="A2210" s="26" t="s">
        <v>1261</v>
      </c>
      <c r="B2210" s="26" t="s">
        <v>1262</v>
      </c>
      <c r="C2210" s="26" t="s">
        <v>249</v>
      </c>
      <c r="D2210" s="26" t="s">
        <v>250</v>
      </c>
      <c r="E2210" s="26">
        <v>12</v>
      </c>
      <c r="F2210" s="26">
        <v>64</v>
      </c>
      <c r="G2210" s="26" t="s">
        <v>89</v>
      </c>
      <c r="H2210" s="26" t="s">
        <v>89</v>
      </c>
      <c r="I2210" s="27">
        <v>60035</v>
      </c>
      <c r="J2210" s="43" t="s">
        <v>89</v>
      </c>
      <c r="K2210" s="43" t="s">
        <v>89</v>
      </c>
      <c r="L2210" s="27" t="s">
        <v>130</v>
      </c>
    </row>
    <row r="2211" spans="1:12" ht="15.6" x14ac:dyDescent="0.3">
      <c r="A2211" s="26" t="s">
        <v>1251</v>
      </c>
      <c r="B2211" s="26" t="s">
        <v>1252</v>
      </c>
      <c r="C2211" s="26" t="s">
        <v>158</v>
      </c>
      <c r="D2211" s="26" t="s">
        <v>96</v>
      </c>
      <c r="E2211" s="26">
        <v>13</v>
      </c>
      <c r="F2211" s="26">
        <v>35</v>
      </c>
      <c r="G2211" s="26" t="s">
        <v>89</v>
      </c>
      <c r="H2211" s="26" t="s">
        <v>89</v>
      </c>
      <c r="I2211" s="27">
        <v>60000</v>
      </c>
      <c r="J2211" s="43" t="s">
        <v>89</v>
      </c>
      <c r="K2211" s="43" t="s">
        <v>89</v>
      </c>
      <c r="L2211" s="27" t="s">
        <v>130</v>
      </c>
    </row>
    <row r="2212" spans="1:12" ht="15.6" x14ac:dyDescent="0.3">
      <c r="A2212" s="26" t="s">
        <v>698</v>
      </c>
      <c r="B2212" s="26" t="s">
        <v>699</v>
      </c>
      <c r="C2212" s="26" t="s">
        <v>654</v>
      </c>
      <c r="D2212" s="26" t="s">
        <v>238</v>
      </c>
      <c r="E2212" s="26">
        <v>492</v>
      </c>
      <c r="F2212" s="26">
        <v>995</v>
      </c>
      <c r="G2212" s="26" t="s">
        <v>89</v>
      </c>
      <c r="H2212" s="26" t="s">
        <v>89</v>
      </c>
      <c r="I2212" s="27">
        <v>59963</v>
      </c>
      <c r="J2212" s="43" t="s">
        <v>89</v>
      </c>
      <c r="K2212" s="43" t="s">
        <v>89</v>
      </c>
      <c r="L2212" s="27" t="s">
        <v>130</v>
      </c>
    </row>
    <row r="2213" spans="1:12" ht="15.6" x14ac:dyDescent="0.3">
      <c r="A2213" s="26" t="s">
        <v>1207</v>
      </c>
      <c r="B2213" s="26" t="s">
        <v>1208</v>
      </c>
      <c r="C2213" s="26" t="s">
        <v>654</v>
      </c>
      <c r="D2213" s="26" t="s">
        <v>238</v>
      </c>
      <c r="E2213" s="26">
        <v>16</v>
      </c>
      <c r="F2213" s="26">
        <v>1070</v>
      </c>
      <c r="G2213" s="26" t="s">
        <v>89</v>
      </c>
      <c r="H2213" s="26" t="s">
        <v>89</v>
      </c>
      <c r="I2213" s="27">
        <v>59963</v>
      </c>
      <c r="J2213" s="43" t="s">
        <v>89</v>
      </c>
      <c r="K2213" s="43" t="s">
        <v>89</v>
      </c>
      <c r="L2213" s="27" t="s">
        <v>130</v>
      </c>
    </row>
    <row r="2214" spans="1:12" ht="15.6" x14ac:dyDescent="0.3">
      <c r="A2214" s="26" t="s">
        <v>176</v>
      </c>
      <c r="B2214" s="26" t="s">
        <v>177</v>
      </c>
      <c r="C2214" s="26" t="s">
        <v>128</v>
      </c>
      <c r="D2214" s="26" t="s">
        <v>175</v>
      </c>
      <c r="E2214" s="26">
        <v>1017</v>
      </c>
      <c r="F2214" s="26">
        <v>4527</v>
      </c>
      <c r="G2214" s="26" t="s">
        <v>89</v>
      </c>
      <c r="H2214" s="26" t="s">
        <v>89</v>
      </c>
      <c r="I2214" s="27">
        <v>59646.710231317236</v>
      </c>
      <c r="J2214" s="43" t="s">
        <v>89</v>
      </c>
      <c r="K2214" s="43" t="s">
        <v>89</v>
      </c>
      <c r="L2214" s="27" t="s">
        <v>130</v>
      </c>
    </row>
    <row r="2215" spans="1:12" ht="15.6" x14ac:dyDescent="0.3">
      <c r="A2215" s="26" t="s">
        <v>872</v>
      </c>
      <c r="B2215" s="26" t="s">
        <v>873</v>
      </c>
      <c r="C2215" s="26" t="s">
        <v>211</v>
      </c>
      <c r="D2215" s="26" t="s">
        <v>295</v>
      </c>
      <c r="E2215" s="26">
        <v>91</v>
      </c>
      <c r="F2215" s="26">
        <v>255</v>
      </c>
      <c r="G2215" s="26" t="s">
        <v>89</v>
      </c>
      <c r="H2215" s="26" t="s">
        <v>89</v>
      </c>
      <c r="I2215" s="27">
        <v>59265</v>
      </c>
      <c r="J2215" s="43" t="s">
        <v>89</v>
      </c>
      <c r="K2215" s="43" t="s">
        <v>89</v>
      </c>
      <c r="L2215" s="27" t="s">
        <v>130</v>
      </c>
    </row>
    <row r="2216" spans="1:12" ht="15.6" x14ac:dyDescent="0.3">
      <c r="A2216" s="26" t="s">
        <v>378</v>
      </c>
      <c r="B2216" s="26" t="s">
        <v>379</v>
      </c>
      <c r="C2216" s="26" t="s">
        <v>139</v>
      </c>
      <c r="D2216" s="26" t="s">
        <v>380</v>
      </c>
      <c r="E2216" s="26">
        <v>54</v>
      </c>
      <c r="F2216" s="26">
        <v>82</v>
      </c>
      <c r="G2216" s="26" t="s">
        <v>89</v>
      </c>
      <c r="H2216" s="26" t="s">
        <v>89</v>
      </c>
      <c r="I2216" s="27">
        <v>59167</v>
      </c>
      <c r="J2216" s="43" t="s">
        <v>89</v>
      </c>
      <c r="K2216" s="43" t="s">
        <v>89</v>
      </c>
      <c r="L2216" s="27" t="s">
        <v>130</v>
      </c>
    </row>
    <row r="2217" spans="1:12" ht="15.6" x14ac:dyDescent="0.3">
      <c r="A2217" s="26" t="s">
        <v>1201</v>
      </c>
      <c r="B2217" s="26" t="s">
        <v>1202</v>
      </c>
      <c r="C2217" s="26" t="s">
        <v>528</v>
      </c>
      <c r="D2217" s="26" t="s">
        <v>88</v>
      </c>
      <c r="E2217" s="26">
        <v>17</v>
      </c>
      <c r="F2217" s="26">
        <v>44</v>
      </c>
      <c r="G2217" s="26" t="s">
        <v>89</v>
      </c>
      <c r="H2217" s="26" t="s">
        <v>89</v>
      </c>
      <c r="I2217" s="27">
        <v>59083.662090673577</v>
      </c>
      <c r="J2217" s="43" t="s">
        <v>89</v>
      </c>
      <c r="K2217" s="43" t="s">
        <v>89</v>
      </c>
      <c r="L2217" s="27" t="s">
        <v>130</v>
      </c>
    </row>
    <row r="2218" spans="1:12" ht="15.6" x14ac:dyDescent="0.3">
      <c r="A2218" s="26" t="s">
        <v>648</v>
      </c>
      <c r="B2218" s="26" t="s">
        <v>649</v>
      </c>
      <c r="C2218" s="26" t="s">
        <v>625</v>
      </c>
      <c r="D2218" s="26" t="s">
        <v>238</v>
      </c>
      <c r="E2218" s="26">
        <v>3315</v>
      </c>
      <c r="F2218" s="26">
        <v>16000</v>
      </c>
      <c r="G2218" s="26" t="s">
        <v>89</v>
      </c>
      <c r="H2218" s="26" t="s">
        <v>89</v>
      </c>
      <c r="I2218" s="27">
        <v>58807</v>
      </c>
      <c r="J2218" s="43" t="s">
        <v>89</v>
      </c>
      <c r="K2218" s="43" t="s">
        <v>89</v>
      </c>
      <c r="L2218" s="27" t="s">
        <v>130</v>
      </c>
    </row>
    <row r="2219" spans="1:12" ht="15.6" x14ac:dyDescent="0.3">
      <c r="A2219" s="26" t="s">
        <v>293</v>
      </c>
      <c r="B2219" s="26" t="s">
        <v>294</v>
      </c>
      <c r="C2219" s="26" t="s">
        <v>211</v>
      </c>
      <c r="D2219" s="26" t="s">
        <v>295</v>
      </c>
      <c r="E2219" s="26">
        <v>99</v>
      </c>
      <c r="F2219" s="26">
        <v>277</v>
      </c>
      <c r="G2219" s="26" t="s">
        <v>89</v>
      </c>
      <c r="H2219" s="26" t="s">
        <v>89</v>
      </c>
      <c r="I2219" s="27">
        <v>58805.824344498898</v>
      </c>
      <c r="J2219" s="43" t="s">
        <v>89</v>
      </c>
      <c r="K2219" s="43" t="s">
        <v>89</v>
      </c>
      <c r="L2219" s="27" t="s">
        <v>130</v>
      </c>
    </row>
    <row r="2220" spans="1:12" ht="15.6" x14ac:dyDescent="0.3">
      <c r="A2220" s="26" t="s">
        <v>702</v>
      </c>
      <c r="B2220" s="26" t="s">
        <v>703</v>
      </c>
      <c r="C2220" s="26" t="s">
        <v>95</v>
      </c>
      <c r="D2220" s="26" t="s">
        <v>250</v>
      </c>
      <c r="E2220" s="26">
        <v>468</v>
      </c>
      <c r="F2220" s="26">
        <v>5979</v>
      </c>
      <c r="G2220" s="26" t="s">
        <v>89</v>
      </c>
      <c r="H2220" s="26" t="s">
        <v>89</v>
      </c>
      <c r="I2220" s="27">
        <v>58758.874658213135</v>
      </c>
      <c r="J2220" s="43" t="s">
        <v>89</v>
      </c>
      <c r="K2220" s="43" t="s">
        <v>89</v>
      </c>
      <c r="L2220" s="27" t="s">
        <v>130</v>
      </c>
    </row>
    <row r="2221" spans="1:12" ht="15.6" x14ac:dyDescent="0.3">
      <c r="A2221" s="26" t="s">
        <v>420</v>
      </c>
      <c r="B2221" s="26" t="s">
        <v>421</v>
      </c>
      <c r="C2221" s="26" t="s">
        <v>407</v>
      </c>
      <c r="D2221" s="26" t="s">
        <v>88</v>
      </c>
      <c r="E2221" s="26">
        <v>45</v>
      </c>
      <c r="F2221" s="26">
        <v>35</v>
      </c>
      <c r="G2221" s="26" t="s">
        <v>89</v>
      </c>
      <c r="H2221" s="26" t="s">
        <v>89</v>
      </c>
      <c r="I2221" s="27">
        <v>58646</v>
      </c>
      <c r="J2221" s="43" t="s">
        <v>89</v>
      </c>
      <c r="K2221" s="43" t="s">
        <v>89</v>
      </c>
      <c r="L2221" s="27" t="s">
        <v>130</v>
      </c>
    </row>
    <row r="2222" spans="1:12" ht="15.6" x14ac:dyDescent="0.3">
      <c r="A2222" s="26" t="s">
        <v>1337</v>
      </c>
      <c r="B2222" s="26" t="s">
        <v>1338</v>
      </c>
      <c r="C2222" s="26" t="s">
        <v>249</v>
      </c>
      <c r="D2222" s="26" t="s">
        <v>250</v>
      </c>
      <c r="E2222" s="26">
        <v>1</v>
      </c>
      <c r="F2222" s="26">
        <v>46</v>
      </c>
      <c r="G2222" s="26" t="s">
        <v>89</v>
      </c>
      <c r="H2222" s="26" t="s">
        <v>89</v>
      </c>
      <c r="I2222" s="27">
        <v>58646</v>
      </c>
      <c r="J2222" s="43" t="s">
        <v>89</v>
      </c>
      <c r="K2222" s="43" t="s">
        <v>89</v>
      </c>
      <c r="L2222" s="27" t="s">
        <v>130</v>
      </c>
    </row>
    <row r="2223" spans="1:12" ht="15.6" x14ac:dyDescent="0.3">
      <c r="A2223" s="26" t="s">
        <v>504</v>
      </c>
      <c r="B2223" s="26" t="s">
        <v>505</v>
      </c>
      <c r="C2223" s="26" t="s">
        <v>211</v>
      </c>
      <c r="D2223" s="26" t="s">
        <v>295</v>
      </c>
      <c r="E2223" s="26">
        <v>24</v>
      </c>
      <c r="F2223" s="26">
        <v>73</v>
      </c>
      <c r="G2223" s="26" t="s">
        <v>89</v>
      </c>
      <c r="H2223" s="26" t="s">
        <v>89</v>
      </c>
      <c r="I2223" s="27">
        <v>58207</v>
      </c>
      <c r="J2223" s="43" t="s">
        <v>89</v>
      </c>
      <c r="K2223" s="43" t="s">
        <v>89</v>
      </c>
      <c r="L2223" s="27" t="s">
        <v>130</v>
      </c>
    </row>
    <row r="2224" spans="1:12" ht="15.6" x14ac:dyDescent="0.3">
      <c r="A2224" s="26" t="s">
        <v>1305</v>
      </c>
      <c r="B2224" s="26" t="s">
        <v>1306</v>
      </c>
      <c r="C2224" s="26" t="s">
        <v>95</v>
      </c>
      <c r="D2224" s="26" t="s">
        <v>96</v>
      </c>
      <c r="E2224" s="26">
        <v>4</v>
      </c>
      <c r="F2224" s="26">
        <v>0</v>
      </c>
      <c r="G2224" s="26" t="s">
        <v>89</v>
      </c>
      <c r="H2224" s="26" t="s">
        <v>89</v>
      </c>
      <c r="I2224" s="27">
        <v>57998.457718237863</v>
      </c>
      <c r="J2224" s="43" t="s">
        <v>89</v>
      </c>
      <c r="K2224" s="43" t="s">
        <v>89</v>
      </c>
      <c r="L2224" s="27" t="s">
        <v>130</v>
      </c>
    </row>
    <row r="2225" spans="1:12" ht="15.6" x14ac:dyDescent="0.3">
      <c r="A2225" s="26" t="s">
        <v>777</v>
      </c>
      <c r="B2225" s="26" t="s">
        <v>778</v>
      </c>
      <c r="C2225" s="26" t="s">
        <v>779</v>
      </c>
      <c r="D2225" s="26" t="s">
        <v>780</v>
      </c>
      <c r="E2225" s="26">
        <v>166</v>
      </c>
      <c r="F2225" s="26">
        <v>602</v>
      </c>
      <c r="G2225" s="26" t="s">
        <v>89</v>
      </c>
      <c r="H2225" s="26" t="s">
        <v>89</v>
      </c>
      <c r="I2225" s="27">
        <v>57982.842158772866</v>
      </c>
      <c r="J2225" s="43" t="s">
        <v>89</v>
      </c>
      <c r="K2225" s="43" t="s">
        <v>89</v>
      </c>
      <c r="L2225" s="27" t="s">
        <v>130</v>
      </c>
    </row>
    <row r="2226" spans="1:12" ht="15.6" x14ac:dyDescent="0.3">
      <c r="A2226" s="26" t="s">
        <v>1293</v>
      </c>
      <c r="B2226" s="26" t="s">
        <v>1294</v>
      </c>
      <c r="C2226" s="26" t="s">
        <v>150</v>
      </c>
      <c r="D2226" s="26" t="s">
        <v>204</v>
      </c>
      <c r="E2226" s="26">
        <v>7</v>
      </c>
      <c r="F2226" s="26">
        <v>84</v>
      </c>
      <c r="G2226" s="26" t="s">
        <v>89</v>
      </c>
      <c r="H2226" s="26" t="s">
        <v>89</v>
      </c>
      <c r="I2226" s="27">
        <v>57917</v>
      </c>
      <c r="J2226" s="43" t="s">
        <v>89</v>
      </c>
      <c r="K2226" s="43" t="s">
        <v>89</v>
      </c>
      <c r="L2226" s="27" t="s">
        <v>130</v>
      </c>
    </row>
    <row r="2227" spans="1:12" ht="15.6" x14ac:dyDescent="0.3">
      <c r="A2227" s="26" t="s">
        <v>642</v>
      </c>
      <c r="B2227" s="26" t="s">
        <v>643</v>
      </c>
      <c r="C2227" s="26" t="s">
        <v>249</v>
      </c>
      <c r="D2227" s="26" t="s">
        <v>250</v>
      </c>
      <c r="E2227" s="26">
        <v>7015</v>
      </c>
      <c r="F2227" s="26">
        <v>26241</v>
      </c>
      <c r="G2227" s="26" t="s">
        <v>89</v>
      </c>
      <c r="H2227" s="26" t="s">
        <v>89</v>
      </c>
      <c r="I2227" s="27">
        <v>57692.395369284008</v>
      </c>
      <c r="J2227" s="43" t="s">
        <v>89</v>
      </c>
      <c r="K2227" s="43" t="s">
        <v>89</v>
      </c>
      <c r="L2227" s="27" t="s">
        <v>130</v>
      </c>
    </row>
    <row r="2228" spans="1:12" ht="15.6" x14ac:dyDescent="0.3">
      <c r="A2228" s="26" t="s">
        <v>399</v>
      </c>
      <c r="B2228" s="26" t="s">
        <v>400</v>
      </c>
      <c r="C2228" s="26" t="s">
        <v>211</v>
      </c>
      <c r="D2228" s="26" t="s">
        <v>278</v>
      </c>
      <c r="E2228" s="26">
        <v>48</v>
      </c>
      <c r="F2228" s="26">
        <v>79</v>
      </c>
      <c r="G2228" s="26" t="s">
        <v>89</v>
      </c>
      <c r="H2228" s="26" t="s">
        <v>89</v>
      </c>
      <c r="I2228" s="27">
        <v>56838.888765694435</v>
      </c>
      <c r="J2228" s="43" t="s">
        <v>89</v>
      </c>
      <c r="K2228" s="43" t="s">
        <v>89</v>
      </c>
      <c r="L2228" s="27" t="s">
        <v>130</v>
      </c>
    </row>
    <row r="2229" spans="1:12" ht="15.6" x14ac:dyDescent="0.3">
      <c r="A2229" s="26" t="s">
        <v>376</v>
      </c>
      <c r="B2229" s="26" t="s">
        <v>377</v>
      </c>
      <c r="C2229" s="26" t="s">
        <v>191</v>
      </c>
      <c r="D2229" s="26" t="s">
        <v>192</v>
      </c>
      <c r="E2229" s="26">
        <v>55</v>
      </c>
      <c r="F2229" s="26">
        <v>59</v>
      </c>
      <c r="G2229" s="26" t="s">
        <v>89</v>
      </c>
      <c r="H2229" s="26" t="s">
        <v>89</v>
      </c>
      <c r="I2229" s="27">
        <v>56767</v>
      </c>
      <c r="J2229" s="43" t="s">
        <v>89</v>
      </c>
      <c r="K2229" s="43" t="s">
        <v>89</v>
      </c>
      <c r="L2229" s="27" t="s">
        <v>130</v>
      </c>
    </row>
    <row r="2230" spans="1:12" ht="15.6" x14ac:dyDescent="0.3">
      <c r="A2230" s="26" t="s">
        <v>480</v>
      </c>
      <c r="B2230" s="26" t="s">
        <v>481</v>
      </c>
      <c r="C2230" s="26" t="s">
        <v>482</v>
      </c>
      <c r="D2230" s="26" t="s">
        <v>483</v>
      </c>
      <c r="E2230" s="26">
        <v>29</v>
      </c>
      <c r="F2230" s="26">
        <v>50</v>
      </c>
      <c r="G2230" s="26" t="s">
        <v>89</v>
      </c>
      <c r="H2230" s="26" t="s">
        <v>89</v>
      </c>
      <c r="I2230" s="27">
        <v>56667</v>
      </c>
      <c r="J2230" s="43" t="s">
        <v>89</v>
      </c>
      <c r="K2230" s="43" t="s">
        <v>89</v>
      </c>
      <c r="L2230" s="27" t="s">
        <v>130</v>
      </c>
    </row>
    <row r="2231" spans="1:12" ht="15.6" x14ac:dyDescent="0.3">
      <c r="A2231" s="26" t="s">
        <v>1315</v>
      </c>
      <c r="B2231" s="26" t="s">
        <v>1316</v>
      </c>
      <c r="C2231" s="26" t="s">
        <v>191</v>
      </c>
      <c r="D2231" s="26" t="s">
        <v>192</v>
      </c>
      <c r="E2231" s="26">
        <v>2</v>
      </c>
      <c r="F2231" s="26">
        <v>150</v>
      </c>
      <c r="G2231" s="26" t="s">
        <v>89</v>
      </c>
      <c r="H2231" s="26" t="s">
        <v>89</v>
      </c>
      <c r="I2231" s="27">
        <v>56563</v>
      </c>
      <c r="J2231" s="43" t="s">
        <v>89</v>
      </c>
      <c r="K2231" s="43" t="s">
        <v>89</v>
      </c>
      <c r="L2231" s="27" t="s">
        <v>130</v>
      </c>
    </row>
    <row r="2232" spans="1:12" ht="15.6" x14ac:dyDescent="0.3">
      <c r="A2232" s="26" t="s">
        <v>1183</v>
      </c>
      <c r="B2232" s="26" t="s">
        <v>1184</v>
      </c>
      <c r="C2232" s="26" t="s">
        <v>470</v>
      </c>
      <c r="D2232" s="26" t="s">
        <v>201</v>
      </c>
      <c r="E2232" s="26">
        <v>19</v>
      </c>
      <c r="F2232" s="26">
        <v>54</v>
      </c>
      <c r="G2232" s="26" t="s">
        <v>89</v>
      </c>
      <c r="H2232" s="26" t="s">
        <v>89</v>
      </c>
      <c r="I2232" s="27">
        <v>56375</v>
      </c>
      <c r="J2232" s="43" t="s">
        <v>89</v>
      </c>
      <c r="K2232" s="43" t="s">
        <v>89</v>
      </c>
      <c r="L2232" s="27" t="s">
        <v>130</v>
      </c>
    </row>
    <row r="2233" spans="1:12" ht="15.6" x14ac:dyDescent="0.3">
      <c r="A2233" s="26" t="s">
        <v>608</v>
      </c>
      <c r="B2233" s="26" t="s">
        <v>609</v>
      </c>
      <c r="C2233" s="26" t="s">
        <v>249</v>
      </c>
      <c r="D2233" s="26" t="s">
        <v>250</v>
      </c>
      <c r="E2233" s="26">
        <v>2</v>
      </c>
      <c r="F2233" s="26">
        <v>275</v>
      </c>
      <c r="G2233" s="26" t="s">
        <v>89</v>
      </c>
      <c r="H2233" s="26" t="s">
        <v>89</v>
      </c>
      <c r="I2233" s="27">
        <v>56250</v>
      </c>
      <c r="J2233" s="43" t="s">
        <v>89</v>
      </c>
      <c r="K2233" s="43" t="s">
        <v>89</v>
      </c>
      <c r="L2233" s="27" t="s">
        <v>130</v>
      </c>
    </row>
    <row r="2234" spans="1:12" ht="15.6" x14ac:dyDescent="0.3">
      <c r="A2234" s="26" t="s">
        <v>828</v>
      </c>
      <c r="B2234" s="26" t="s">
        <v>829</v>
      </c>
      <c r="C2234" s="26" t="s">
        <v>625</v>
      </c>
      <c r="D2234" s="26" t="s">
        <v>238</v>
      </c>
      <c r="E2234" s="26">
        <v>115</v>
      </c>
      <c r="F2234" s="26">
        <v>1700</v>
      </c>
      <c r="G2234" s="26" t="s">
        <v>89</v>
      </c>
      <c r="H2234" s="26" t="s">
        <v>89</v>
      </c>
      <c r="I2234" s="27">
        <v>56133.002790080485</v>
      </c>
      <c r="J2234" s="43" t="s">
        <v>89</v>
      </c>
      <c r="K2234" s="43" t="s">
        <v>89</v>
      </c>
      <c r="L2234" s="27" t="s">
        <v>130</v>
      </c>
    </row>
    <row r="2235" spans="1:12" ht="15.6" x14ac:dyDescent="0.3">
      <c r="A2235" s="26" t="s">
        <v>683</v>
      </c>
      <c r="B2235" s="26" t="s">
        <v>684</v>
      </c>
      <c r="C2235" s="26" t="s">
        <v>105</v>
      </c>
      <c r="D2235" s="26" t="s">
        <v>106</v>
      </c>
      <c r="E2235" s="26">
        <v>928</v>
      </c>
      <c r="F2235" s="26">
        <v>5700</v>
      </c>
      <c r="G2235" s="26" t="s">
        <v>89</v>
      </c>
      <c r="H2235" s="26" t="s">
        <v>89</v>
      </c>
      <c r="I2235" s="27">
        <v>56059.395433152124</v>
      </c>
      <c r="J2235" s="43" t="s">
        <v>89</v>
      </c>
      <c r="K2235" s="43" t="s">
        <v>89</v>
      </c>
      <c r="L2235" s="27" t="s">
        <v>130</v>
      </c>
    </row>
    <row r="2236" spans="1:12" ht="15.6" x14ac:dyDescent="0.3">
      <c r="A2236" s="26" t="s">
        <v>671</v>
      </c>
      <c r="B2236" s="26" t="s">
        <v>672</v>
      </c>
      <c r="C2236" s="26" t="s">
        <v>95</v>
      </c>
      <c r="D2236" s="26" t="s">
        <v>284</v>
      </c>
      <c r="E2236" s="26">
        <v>1396</v>
      </c>
      <c r="F2236" s="26">
        <v>14000</v>
      </c>
      <c r="G2236" s="26" t="s">
        <v>89</v>
      </c>
      <c r="H2236" s="26" t="s">
        <v>89</v>
      </c>
      <c r="I2236" s="27">
        <v>55891.905452114974</v>
      </c>
      <c r="J2236" s="43" t="s">
        <v>89</v>
      </c>
      <c r="K2236" s="43" t="s">
        <v>89</v>
      </c>
      <c r="L2236" s="27" t="s">
        <v>130</v>
      </c>
    </row>
    <row r="2237" spans="1:12" ht="15.6" x14ac:dyDescent="0.3">
      <c r="A2237" s="26" t="s">
        <v>1162</v>
      </c>
      <c r="B2237" s="26" t="s">
        <v>1163</v>
      </c>
      <c r="C2237" s="26" t="s">
        <v>407</v>
      </c>
      <c r="D2237" s="26" t="s">
        <v>88</v>
      </c>
      <c r="E2237" s="26">
        <v>20</v>
      </c>
      <c r="F2237" s="26">
        <v>56</v>
      </c>
      <c r="G2237" s="26" t="s">
        <v>89</v>
      </c>
      <c r="H2237" s="26" t="s">
        <v>89</v>
      </c>
      <c r="I2237" s="27">
        <v>55865</v>
      </c>
      <c r="J2237" s="43" t="s">
        <v>89</v>
      </c>
      <c r="K2237" s="43" t="s">
        <v>89</v>
      </c>
      <c r="L2237" s="27" t="s">
        <v>130</v>
      </c>
    </row>
    <row r="2238" spans="1:12" ht="15.6" x14ac:dyDescent="0.3">
      <c r="A2238" s="26" t="s">
        <v>771</v>
      </c>
      <c r="B2238" s="26" t="s">
        <v>772</v>
      </c>
      <c r="C2238" s="26" t="s">
        <v>407</v>
      </c>
      <c r="D2238" s="26" t="s">
        <v>88</v>
      </c>
      <c r="E2238" s="26">
        <v>185</v>
      </c>
      <c r="F2238" s="26">
        <v>540</v>
      </c>
      <c r="G2238" s="26" t="s">
        <v>89</v>
      </c>
      <c r="H2238" s="26" t="s">
        <v>89</v>
      </c>
      <c r="I2238" s="27">
        <v>55321</v>
      </c>
      <c r="J2238" s="43" t="s">
        <v>89</v>
      </c>
      <c r="K2238" s="43" t="s">
        <v>89</v>
      </c>
      <c r="L2238" s="27" t="s">
        <v>130</v>
      </c>
    </row>
    <row r="2239" spans="1:12" ht="15.6" x14ac:dyDescent="0.3">
      <c r="A2239" s="26" t="s">
        <v>1124</v>
      </c>
      <c r="B2239" s="26" t="s">
        <v>1125</v>
      </c>
      <c r="C2239" s="26" t="s">
        <v>272</v>
      </c>
      <c r="D2239" s="26" t="s">
        <v>273</v>
      </c>
      <c r="E2239" s="26">
        <v>24</v>
      </c>
      <c r="F2239" s="26">
        <v>70</v>
      </c>
      <c r="G2239" s="26" t="s">
        <v>89</v>
      </c>
      <c r="H2239" s="26" t="s">
        <v>89</v>
      </c>
      <c r="I2239" s="27">
        <v>55165.000000000007</v>
      </c>
      <c r="J2239" s="43" t="s">
        <v>89</v>
      </c>
      <c r="K2239" s="43" t="s">
        <v>89</v>
      </c>
      <c r="L2239" s="27" t="s">
        <v>130</v>
      </c>
    </row>
    <row r="2240" spans="1:12" ht="15.6" x14ac:dyDescent="0.3">
      <c r="A2240" s="26" t="s">
        <v>1185</v>
      </c>
      <c r="B2240" s="26" t="s">
        <v>1186</v>
      </c>
      <c r="C2240" s="26" t="s">
        <v>482</v>
      </c>
      <c r="D2240" s="26" t="s">
        <v>483</v>
      </c>
      <c r="E2240" s="26">
        <v>19</v>
      </c>
      <c r="F2240" s="26">
        <v>26</v>
      </c>
      <c r="G2240" s="26" t="s">
        <v>89</v>
      </c>
      <c r="H2240" s="26" t="s">
        <v>89</v>
      </c>
      <c r="I2240" s="27">
        <v>55165.000000000007</v>
      </c>
      <c r="J2240" s="43" t="s">
        <v>89</v>
      </c>
      <c r="K2240" s="43" t="s">
        <v>89</v>
      </c>
      <c r="L2240" s="27" t="s">
        <v>130</v>
      </c>
    </row>
    <row r="2241" spans="1:12" ht="15.6" x14ac:dyDescent="0.3">
      <c r="A2241" s="26" t="s">
        <v>187</v>
      </c>
      <c r="B2241" s="26" t="s">
        <v>188</v>
      </c>
      <c r="C2241" s="26" t="s">
        <v>105</v>
      </c>
      <c r="D2241" s="26" t="s">
        <v>106</v>
      </c>
      <c r="E2241" s="26">
        <v>609</v>
      </c>
      <c r="F2241" s="26">
        <v>8625</v>
      </c>
      <c r="G2241" s="26" t="s">
        <v>89</v>
      </c>
      <c r="H2241" s="26" t="s">
        <v>89</v>
      </c>
      <c r="I2241" s="27">
        <v>55007.347214024492</v>
      </c>
      <c r="J2241" s="43" t="s">
        <v>89</v>
      </c>
      <c r="K2241" s="43" t="s">
        <v>89</v>
      </c>
      <c r="L2241" s="27" t="s">
        <v>147</v>
      </c>
    </row>
    <row r="2242" spans="1:12" ht="15.6" x14ac:dyDescent="0.3">
      <c r="A2242" s="26" t="s">
        <v>1209</v>
      </c>
      <c r="B2242" s="26" t="s">
        <v>1210</v>
      </c>
      <c r="C2242" s="26" t="s">
        <v>105</v>
      </c>
      <c r="D2242" s="26" t="s">
        <v>106</v>
      </c>
      <c r="E2242" s="26">
        <v>16</v>
      </c>
      <c r="F2242" s="26">
        <v>50</v>
      </c>
      <c r="G2242" s="26" t="s">
        <v>89</v>
      </c>
      <c r="H2242" s="26" t="s">
        <v>89</v>
      </c>
      <c r="I2242" s="27">
        <v>54844</v>
      </c>
      <c r="J2242" s="43" t="s">
        <v>89</v>
      </c>
      <c r="K2242" s="43" t="s">
        <v>89</v>
      </c>
      <c r="L2242" s="27" t="s">
        <v>147</v>
      </c>
    </row>
    <row r="2243" spans="1:12" ht="15.6" x14ac:dyDescent="0.3">
      <c r="A2243" s="26" t="s">
        <v>862</v>
      </c>
      <c r="B2243" s="26" t="s">
        <v>863</v>
      </c>
      <c r="C2243" s="26" t="s">
        <v>234</v>
      </c>
      <c r="D2243" s="26" t="s">
        <v>212</v>
      </c>
      <c r="E2243" s="26">
        <v>97</v>
      </c>
      <c r="F2243" s="26">
        <v>230</v>
      </c>
      <c r="G2243" s="26" t="s">
        <v>89</v>
      </c>
      <c r="H2243" s="26" t="s">
        <v>89</v>
      </c>
      <c r="I2243" s="27">
        <v>54583</v>
      </c>
      <c r="J2243" s="43" t="s">
        <v>89</v>
      </c>
      <c r="K2243" s="43" t="s">
        <v>89</v>
      </c>
      <c r="L2243" s="27" t="s">
        <v>147</v>
      </c>
    </row>
    <row r="2244" spans="1:12" ht="15.6" x14ac:dyDescent="0.3">
      <c r="A2244" s="26" t="s">
        <v>892</v>
      </c>
      <c r="B2244" s="26" t="s">
        <v>893</v>
      </c>
      <c r="C2244" s="26" t="s">
        <v>234</v>
      </c>
      <c r="D2244" s="26" t="s">
        <v>212</v>
      </c>
      <c r="E2244" s="26">
        <v>78</v>
      </c>
      <c r="F2244" s="26">
        <v>261</v>
      </c>
      <c r="G2244" s="26" t="s">
        <v>89</v>
      </c>
      <c r="H2244" s="26" t="s">
        <v>89</v>
      </c>
      <c r="I2244" s="27">
        <v>54583</v>
      </c>
      <c r="J2244" s="43" t="s">
        <v>89</v>
      </c>
      <c r="K2244" s="43" t="s">
        <v>89</v>
      </c>
      <c r="L2244" s="27" t="s">
        <v>147</v>
      </c>
    </row>
    <row r="2245" spans="1:12" ht="15.6" x14ac:dyDescent="0.3">
      <c r="A2245" s="26" t="s">
        <v>1339</v>
      </c>
      <c r="B2245" s="26" t="s">
        <v>1340</v>
      </c>
      <c r="C2245" s="26" t="s">
        <v>207</v>
      </c>
      <c r="D2245" s="26" t="s">
        <v>208</v>
      </c>
      <c r="E2245" s="26">
        <v>1</v>
      </c>
      <c r="F2245" s="26">
        <v>30000</v>
      </c>
      <c r="G2245" s="26" t="s">
        <v>89</v>
      </c>
      <c r="H2245" s="26" t="s">
        <v>89</v>
      </c>
      <c r="I2245" s="27">
        <v>54399.834606697841</v>
      </c>
      <c r="J2245" s="43" t="s">
        <v>89</v>
      </c>
      <c r="K2245" s="43" t="s">
        <v>89</v>
      </c>
      <c r="L2245" s="27" t="s">
        <v>147</v>
      </c>
    </row>
    <row r="2246" spans="1:12" ht="15.6" x14ac:dyDescent="0.3">
      <c r="A2246" s="26" t="s">
        <v>1193</v>
      </c>
      <c r="B2246" s="26" t="s">
        <v>1194</v>
      </c>
      <c r="C2246" s="26" t="s">
        <v>344</v>
      </c>
      <c r="D2246" s="26" t="s">
        <v>175</v>
      </c>
      <c r="E2246" s="26">
        <v>18</v>
      </c>
      <c r="F2246" s="26">
        <v>80</v>
      </c>
      <c r="G2246" s="26" t="s">
        <v>89</v>
      </c>
      <c r="H2246" s="26" t="s">
        <v>89</v>
      </c>
      <c r="I2246" s="27">
        <v>54375</v>
      </c>
      <c r="J2246" s="43" t="s">
        <v>89</v>
      </c>
      <c r="K2246" s="43" t="s">
        <v>89</v>
      </c>
      <c r="L2246" s="27" t="s">
        <v>147</v>
      </c>
    </row>
    <row r="2247" spans="1:12" ht="15.6" x14ac:dyDescent="0.3">
      <c r="A2247" s="26" t="s">
        <v>537</v>
      </c>
      <c r="B2247" s="26" t="s">
        <v>538</v>
      </c>
      <c r="C2247" s="26" t="s">
        <v>320</v>
      </c>
      <c r="D2247" s="26" t="s">
        <v>321</v>
      </c>
      <c r="E2247" s="26">
        <v>20</v>
      </c>
      <c r="F2247" s="26">
        <v>60</v>
      </c>
      <c r="G2247" s="26" t="s">
        <v>89</v>
      </c>
      <c r="H2247" s="26" t="s">
        <v>89</v>
      </c>
      <c r="I2247" s="27">
        <v>53865</v>
      </c>
      <c r="J2247" s="43" t="s">
        <v>89</v>
      </c>
      <c r="K2247" s="43" t="s">
        <v>89</v>
      </c>
      <c r="L2247" s="27" t="s">
        <v>147</v>
      </c>
    </row>
    <row r="2248" spans="1:12" ht="15.6" x14ac:dyDescent="0.3">
      <c r="A2248" s="26" t="s">
        <v>358</v>
      </c>
      <c r="B2248" s="26" t="s">
        <v>359</v>
      </c>
      <c r="C2248" s="26" t="s">
        <v>320</v>
      </c>
      <c r="D2248" s="26" t="s">
        <v>321</v>
      </c>
      <c r="E2248" s="26">
        <v>66</v>
      </c>
      <c r="F2248" s="26">
        <v>120</v>
      </c>
      <c r="G2248" s="26" t="s">
        <v>89</v>
      </c>
      <c r="H2248" s="26" t="s">
        <v>89</v>
      </c>
      <c r="I2248" s="27">
        <v>53865</v>
      </c>
      <c r="J2248" s="43" t="s">
        <v>89</v>
      </c>
      <c r="K2248" s="43" t="s">
        <v>89</v>
      </c>
      <c r="L2248" s="27" t="s">
        <v>147</v>
      </c>
    </row>
    <row r="2249" spans="1:12" ht="15.6" x14ac:dyDescent="0.3">
      <c r="A2249" s="26" t="s">
        <v>939</v>
      </c>
      <c r="B2249" s="26" t="s">
        <v>940</v>
      </c>
      <c r="C2249" s="26" t="s">
        <v>482</v>
      </c>
      <c r="D2249" s="26" t="s">
        <v>483</v>
      </c>
      <c r="E2249" s="26">
        <v>61</v>
      </c>
      <c r="F2249" s="26">
        <v>120</v>
      </c>
      <c r="G2249" s="26" t="s">
        <v>89</v>
      </c>
      <c r="H2249" s="26" t="s">
        <v>89</v>
      </c>
      <c r="I2249" s="27">
        <v>53681</v>
      </c>
      <c r="J2249" s="43" t="s">
        <v>89</v>
      </c>
      <c r="K2249" s="43" t="s">
        <v>89</v>
      </c>
      <c r="L2249" s="27" t="s">
        <v>147</v>
      </c>
    </row>
    <row r="2250" spans="1:12" ht="15.6" x14ac:dyDescent="0.3">
      <c r="A2250" s="26" t="s">
        <v>1114</v>
      </c>
      <c r="B2250" s="26" t="s">
        <v>1115</v>
      </c>
      <c r="C2250" s="26" t="s">
        <v>482</v>
      </c>
      <c r="D2250" s="26" t="s">
        <v>483</v>
      </c>
      <c r="E2250" s="26">
        <v>26</v>
      </c>
      <c r="F2250" s="26">
        <v>85</v>
      </c>
      <c r="G2250" s="26" t="s">
        <v>89</v>
      </c>
      <c r="H2250" s="26" t="s">
        <v>89</v>
      </c>
      <c r="I2250" s="27">
        <v>53681</v>
      </c>
      <c r="J2250" s="43" t="s">
        <v>89</v>
      </c>
      <c r="K2250" s="43" t="s">
        <v>89</v>
      </c>
      <c r="L2250" s="27" t="s">
        <v>147</v>
      </c>
    </row>
    <row r="2251" spans="1:12" ht="15.6" x14ac:dyDescent="0.3">
      <c r="A2251" s="26" t="s">
        <v>162</v>
      </c>
      <c r="B2251" s="26" t="s">
        <v>163</v>
      </c>
      <c r="C2251" s="26" t="s">
        <v>164</v>
      </c>
      <c r="D2251" s="26" t="s">
        <v>165</v>
      </c>
      <c r="E2251" s="26">
        <v>1624</v>
      </c>
      <c r="F2251" s="26">
        <v>6355</v>
      </c>
      <c r="G2251" s="26" t="s">
        <v>89</v>
      </c>
      <c r="H2251" s="26" t="s">
        <v>89</v>
      </c>
      <c r="I2251" s="27">
        <v>53426.472503959842</v>
      </c>
      <c r="J2251" s="43" t="s">
        <v>89</v>
      </c>
      <c r="K2251" s="43" t="s">
        <v>89</v>
      </c>
      <c r="L2251" s="27" t="s">
        <v>147</v>
      </c>
    </row>
    <row r="2252" spans="1:12" ht="15.6" x14ac:dyDescent="0.3">
      <c r="A2252" s="26" t="s">
        <v>362</v>
      </c>
      <c r="B2252" s="26" t="s">
        <v>363</v>
      </c>
      <c r="C2252" s="26" t="s">
        <v>195</v>
      </c>
      <c r="D2252" s="26" t="s">
        <v>196</v>
      </c>
      <c r="E2252" s="26">
        <v>65</v>
      </c>
      <c r="F2252" s="26">
        <v>181</v>
      </c>
      <c r="G2252" s="26" t="s">
        <v>89</v>
      </c>
      <c r="H2252" s="26" t="s">
        <v>89</v>
      </c>
      <c r="I2252" s="27">
        <v>53281</v>
      </c>
      <c r="J2252" s="43" t="s">
        <v>89</v>
      </c>
      <c r="K2252" s="43" t="s">
        <v>89</v>
      </c>
      <c r="L2252" s="27" t="s">
        <v>147</v>
      </c>
    </row>
    <row r="2253" spans="1:12" ht="15.6" x14ac:dyDescent="0.3">
      <c r="A2253" s="26" t="s">
        <v>1010</v>
      </c>
      <c r="B2253" s="26" t="s">
        <v>1011</v>
      </c>
      <c r="C2253" s="26" t="s">
        <v>523</v>
      </c>
      <c r="D2253" s="26" t="s">
        <v>134</v>
      </c>
      <c r="E2253" s="26">
        <v>49</v>
      </c>
      <c r="F2253" s="26">
        <v>65</v>
      </c>
      <c r="G2253" s="26" t="s">
        <v>89</v>
      </c>
      <c r="H2253" s="26" t="s">
        <v>89</v>
      </c>
      <c r="I2253" s="27">
        <v>53189</v>
      </c>
      <c r="J2253" s="43" t="s">
        <v>89</v>
      </c>
      <c r="K2253" s="43" t="s">
        <v>89</v>
      </c>
      <c r="L2253" s="27" t="s">
        <v>147</v>
      </c>
    </row>
    <row r="2254" spans="1:12" ht="15.6" x14ac:dyDescent="0.3">
      <c r="A2254" s="26" t="s">
        <v>1211</v>
      </c>
      <c r="B2254" s="26" t="s">
        <v>1212</v>
      </c>
      <c r="C2254" s="26" t="s">
        <v>114</v>
      </c>
      <c r="D2254" s="26" t="s">
        <v>115</v>
      </c>
      <c r="E2254" s="26">
        <v>16</v>
      </c>
      <c r="F2254" s="26">
        <v>0</v>
      </c>
      <c r="G2254" s="26" t="s">
        <v>89</v>
      </c>
      <c r="H2254" s="26" t="s">
        <v>89</v>
      </c>
      <c r="I2254" s="27">
        <v>52984</v>
      </c>
      <c r="J2254" s="43" t="s">
        <v>89</v>
      </c>
      <c r="K2254" s="43" t="s">
        <v>89</v>
      </c>
      <c r="L2254" s="27" t="s">
        <v>147</v>
      </c>
    </row>
    <row r="2255" spans="1:12" ht="15.6" x14ac:dyDescent="0.3">
      <c r="A2255" s="26" t="s">
        <v>1058</v>
      </c>
      <c r="B2255" s="26" t="s">
        <v>1059</v>
      </c>
      <c r="C2255" s="26" t="s">
        <v>407</v>
      </c>
      <c r="D2255" s="26" t="s">
        <v>88</v>
      </c>
      <c r="E2255" s="26">
        <v>34</v>
      </c>
      <c r="F2255" s="26">
        <v>71</v>
      </c>
      <c r="G2255" s="26" t="s">
        <v>89</v>
      </c>
      <c r="H2255" s="26" t="s">
        <v>89</v>
      </c>
      <c r="I2255" s="27">
        <v>52984</v>
      </c>
      <c r="J2255" s="43" t="s">
        <v>89</v>
      </c>
      <c r="K2255" s="43" t="s">
        <v>89</v>
      </c>
      <c r="L2255" s="27" t="s">
        <v>147</v>
      </c>
    </row>
    <row r="2256" spans="1:12" ht="15.6" x14ac:dyDescent="0.3">
      <c r="A2256" s="26" t="s">
        <v>454</v>
      </c>
      <c r="B2256" s="26" t="s">
        <v>455</v>
      </c>
      <c r="C2256" s="26" t="s">
        <v>249</v>
      </c>
      <c r="D2256" s="26" t="s">
        <v>250</v>
      </c>
      <c r="E2256" s="26">
        <v>34</v>
      </c>
      <c r="F2256" s="26">
        <v>63</v>
      </c>
      <c r="G2256" s="26" t="s">
        <v>89</v>
      </c>
      <c r="H2256" s="26" t="s">
        <v>89</v>
      </c>
      <c r="I2256" s="27">
        <v>52917</v>
      </c>
      <c r="J2256" s="43" t="s">
        <v>89</v>
      </c>
      <c r="K2256" s="43" t="s">
        <v>89</v>
      </c>
      <c r="L2256" s="27" t="s">
        <v>147</v>
      </c>
    </row>
    <row r="2257" spans="1:12" ht="15.6" x14ac:dyDescent="0.3">
      <c r="A2257" s="26" t="s">
        <v>450</v>
      </c>
      <c r="B2257" s="26" t="s">
        <v>451</v>
      </c>
      <c r="C2257" s="26" t="s">
        <v>249</v>
      </c>
      <c r="D2257" s="26" t="s">
        <v>250</v>
      </c>
      <c r="E2257" s="26">
        <v>36</v>
      </c>
      <c r="F2257" s="26">
        <v>47</v>
      </c>
      <c r="G2257" s="26" t="s">
        <v>89</v>
      </c>
      <c r="H2257" s="26" t="s">
        <v>89</v>
      </c>
      <c r="I2257" s="27">
        <v>52917</v>
      </c>
      <c r="J2257" s="43" t="s">
        <v>89</v>
      </c>
      <c r="K2257" s="43" t="s">
        <v>89</v>
      </c>
      <c r="L2257" s="27" t="s">
        <v>147</v>
      </c>
    </row>
    <row r="2258" spans="1:12" ht="15.6" x14ac:dyDescent="0.3">
      <c r="A2258" s="26" t="s">
        <v>1227</v>
      </c>
      <c r="B2258" s="26" t="s">
        <v>1228</v>
      </c>
      <c r="C2258" s="26" t="s">
        <v>249</v>
      </c>
      <c r="D2258" s="26" t="s">
        <v>250</v>
      </c>
      <c r="E2258" s="26">
        <v>15</v>
      </c>
      <c r="F2258" s="26">
        <v>100</v>
      </c>
      <c r="G2258" s="26" t="s">
        <v>89</v>
      </c>
      <c r="H2258" s="26" t="s">
        <v>89</v>
      </c>
      <c r="I2258" s="27">
        <v>52889</v>
      </c>
      <c r="J2258" s="43" t="s">
        <v>89</v>
      </c>
      <c r="K2258" s="43" t="s">
        <v>89</v>
      </c>
      <c r="L2258" s="27" t="s">
        <v>147</v>
      </c>
    </row>
    <row r="2259" spans="1:12" ht="15.6" x14ac:dyDescent="0.3">
      <c r="A2259" s="26" t="s">
        <v>1229</v>
      </c>
      <c r="B2259" s="26" t="s">
        <v>1230</v>
      </c>
      <c r="C2259" s="26" t="s">
        <v>249</v>
      </c>
      <c r="D2259" s="26" t="s">
        <v>250</v>
      </c>
      <c r="E2259" s="26">
        <v>15</v>
      </c>
      <c r="F2259" s="26">
        <v>36</v>
      </c>
      <c r="G2259" s="26" t="s">
        <v>89</v>
      </c>
      <c r="H2259" s="26" t="s">
        <v>89</v>
      </c>
      <c r="I2259" s="27">
        <v>52727</v>
      </c>
      <c r="J2259" s="43" t="s">
        <v>89</v>
      </c>
      <c r="K2259" s="43" t="s">
        <v>89</v>
      </c>
      <c r="L2259" s="27" t="s">
        <v>147</v>
      </c>
    </row>
    <row r="2260" spans="1:12" ht="15.6" x14ac:dyDescent="0.3">
      <c r="A2260" s="26" t="s">
        <v>1279</v>
      </c>
      <c r="B2260" s="26" t="s">
        <v>1280</v>
      </c>
      <c r="C2260" s="26" t="s">
        <v>211</v>
      </c>
      <c r="D2260" s="26" t="s">
        <v>212</v>
      </c>
      <c r="E2260" s="26">
        <v>10</v>
      </c>
      <c r="F2260" s="26">
        <v>3010</v>
      </c>
      <c r="G2260" s="26" t="s">
        <v>89</v>
      </c>
      <c r="H2260" s="26" t="s">
        <v>89</v>
      </c>
      <c r="I2260" s="27">
        <v>52658.631861238522</v>
      </c>
      <c r="J2260" s="43" t="s">
        <v>89</v>
      </c>
      <c r="K2260" s="43" t="s">
        <v>89</v>
      </c>
      <c r="L2260" s="27" t="s">
        <v>147</v>
      </c>
    </row>
    <row r="2261" spans="1:12" ht="15.6" x14ac:dyDescent="0.3">
      <c r="A2261" s="26" t="s">
        <v>193</v>
      </c>
      <c r="B2261" s="26" t="s">
        <v>194</v>
      </c>
      <c r="C2261" s="26" t="s">
        <v>195</v>
      </c>
      <c r="D2261" s="26" t="s">
        <v>196</v>
      </c>
      <c r="E2261" s="26">
        <v>536</v>
      </c>
      <c r="F2261" s="26">
        <v>1495</v>
      </c>
      <c r="G2261" s="26" t="s">
        <v>89</v>
      </c>
      <c r="H2261" s="26" t="s">
        <v>89</v>
      </c>
      <c r="I2261" s="27">
        <v>52332.641528229826</v>
      </c>
      <c r="J2261" s="43" t="s">
        <v>89</v>
      </c>
      <c r="K2261" s="43" t="s">
        <v>89</v>
      </c>
      <c r="L2261" s="27" t="s">
        <v>147</v>
      </c>
    </row>
    <row r="2262" spans="1:12" ht="15.6" x14ac:dyDescent="0.3">
      <c r="A2262" s="26" t="s">
        <v>793</v>
      </c>
      <c r="B2262" s="26" t="s">
        <v>794</v>
      </c>
      <c r="C2262" s="26" t="s">
        <v>482</v>
      </c>
      <c r="D2262" s="26" t="s">
        <v>483</v>
      </c>
      <c r="E2262" s="26">
        <v>155</v>
      </c>
      <c r="F2262" s="26">
        <v>434</v>
      </c>
      <c r="G2262" s="26" t="s">
        <v>89</v>
      </c>
      <c r="H2262" s="26" t="s">
        <v>89</v>
      </c>
      <c r="I2262" s="27">
        <v>52256</v>
      </c>
      <c r="J2262" s="43" t="s">
        <v>89</v>
      </c>
      <c r="K2262" s="43" t="s">
        <v>89</v>
      </c>
      <c r="L2262" s="27" t="s">
        <v>147</v>
      </c>
    </row>
    <row r="2263" spans="1:12" ht="15.6" x14ac:dyDescent="0.3">
      <c r="A2263" s="26" t="s">
        <v>422</v>
      </c>
      <c r="B2263" s="26" t="s">
        <v>423</v>
      </c>
      <c r="C2263" s="26" t="s">
        <v>320</v>
      </c>
      <c r="D2263" s="26" t="s">
        <v>321</v>
      </c>
      <c r="E2263" s="26">
        <v>45</v>
      </c>
      <c r="F2263" s="26">
        <v>112</v>
      </c>
      <c r="G2263" s="26" t="s">
        <v>89</v>
      </c>
      <c r="H2263" s="26" t="s">
        <v>89</v>
      </c>
      <c r="I2263" s="27">
        <v>52179</v>
      </c>
      <c r="J2263" s="43" t="s">
        <v>89</v>
      </c>
      <c r="K2263" s="43" t="s">
        <v>89</v>
      </c>
      <c r="L2263" s="27" t="s">
        <v>147</v>
      </c>
    </row>
    <row r="2264" spans="1:12" ht="15.6" x14ac:dyDescent="0.3">
      <c r="A2264" s="26" t="s">
        <v>336</v>
      </c>
      <c r="B2264" s="26" t="s">
        <v>337</v>
      </c>
      <c r="C2264" s="26" t="s">
        <v>320</v>
      </c>
      <c r="D2264" s="26" t="s">
        <v>321</v>
      </c>
      <c r="E2264" s="26">
        <v>73</v>
      </c>
      <c r="F2264" s="26">
        <v>220</v>
      </c>
      <c r="G2264" s="26" t="s">
        <v>89</v>
      </c>
      <c r="H2264" s="26" t="s">
        <v>89</v>
      </c>
      <c r="I2264" s="27">
        <v>52179</v>
      </c>
      <c r="J2264" s="43" t="s">
        <v>89</v>
      </c>
      <c r="K2264" s="43" t="s">
        <v>89</v>
      </c>
      <c r="L2264" s="27" t="s">
        <v>147</v>
      </c>
    </row>
    <row r="2265" spans="1:12" ht="15.6" x14ac:dyDescent="0.3">
      <c r="A2265" s="26" t="s">
        <v>347</v>
      </c>
      <c r="B2265" s="26" t="s">
        <v>348</v>
      </c>
      <c r="C2265" s="26" t="s">
        <v>320</v>
      </c>
      <c r="D2265" s="26" t="s">
        <v>321</v>
      </c>
      <c r="E2265" s="26">
        <v>67</v>
      </c>
      <c r="F2265" s="26">
        <v>168</v>
      </c>
      <c r="G2265" s="26" t="s">
        <v>89</v>
      </c>
      <c r="H2265" s="26" t="s">
        <v>89</v>
      </c>
      <c r="I2265" s="27">
        <v>52179</v>
      </c>
      <c r="J2265" s="43" t="s">
        <v>89</v>
      </c>
      <c r="K2265" s="43" t="s">
        <v>89</v>
      </c>
      <c r="L2265" s="27" t="s">
        <v>147</v>
      </c>
    </row>
    <row r="2266" spans="1:12" ht="15.6" x14ac:dyDescent="0.3">
      <c r="A2266" s="26" t="s">
        <v>763</v>
      </c>
      <c r="B2266" s="26" t="s">
        <v>764</v>
      </c>
      <c r="C2266" s="26" t="s">
        <v>133</v>
      </c>
      <c r="D2266" s="26" t="s">
        <v>134</v>
      </c>
      <c r="E2266" s="26">
        <v>197</v>
      </c>
      <c r="F2266" s="26">
        <v>650</v>
      </c>
      <c r="G2266" s="26" t="s">
        <v>89</v>
      </c>
      <c r="H2266" s="26" t="s">
        <v>89</v>
      </c>
      <c r="I2266" s="27">
        <v>51875</v>
      </c>
      <c r="J2266" s="43" t="s">
        <v>89</v>
      </c>
      <c r="K2266" s="43" t="s">
        <v>89</v>
      </c>
      <c r="L2266" s="27" t="s">
        <v>147</v>
      </c>
    </row>
    <row r="2267" spans="1:12" ht="15.6" x14ac:dyDescent="0.3">
      <c r="A2267" s="26" t="s">
        <v>239</v>
      </c>
      <c r="B2267" s="26" t="s">
        <v>240</v>
      </c>
      <c r="C2267" s="26" t="s">
        <v>128</v>
      </c>
      <c r="D2267" s="26" t="s">
        <v>175</v>
      </c>
      <c r="E2267" s="26">
        <v>178</v>
      </c>
      <c r="F2267" s="26">
        <v>498</v>
      </c>
      <c r="G2267" s="26" t="s">
        <v>89</v>
      </c>
      <c r="H2267" s="26" t="s">
        <v>89</v>
      </c>
      <c r="I2267" s="27">
        <v>51826.485258587294</v>
      </c>
      <c r="J2267" s="43" t="s">
        <v>89</v>
      </c>
      <c r="K2267" s="43" t="s">
        <v>89</v>
      </c>
      <c r="L2267" s="27" t="s">
        <v>147</v>
      </c>
    </row>
    <row r="2268" spans="1:12" ht="15.6" x14ac:dyDescent="0.3">
      <c r="A2268" s="26" t="s">
        <v>919</v>
      </c>
      <c r="B2268" s="26" t="s">
        <v>920</v>
      </c>
      <c r="C2268" s="26" t="s">
        <v>255</v>
      </c>
      <c r="D2268" s="26" t="s">
        <v>256</v>
      </c>
      <c r="E2268" s="26">
        <v>72</v>
      </c>
      <c r="F2268" s="26">
        <v>300</v>
      </c>
      <c r="G2268" s="26" t="s">
        <v>89</v>
      </c>
      <c r="H2268" s="26" t="s">
        <v>89</v>
      </c>
      <c r="I2268" s="27">
        <v>51806</v>
      </c>
      <c r="J2268" s="43" t="s">
        <v>89</v>
      </c>
      <c r="K2268" s="43" t="s">
        <v>89</v>
      </c>
      <c r="L2268" s="27" t="s">
        <v>147</v>
      </c>
    </row>
    <row r="2269" spans="1:12" ht="15.6" x14ac:dyDescent="0.3">
      <c r="A2269" s="26" t="s">
        <v>517</v>
      </c>
      <c r="B2269" s="26" t="s">
        <v>518</v>
      </c>
      <c r="C2269" s="26" t="s">
        <v>249</v>
      </c>
      <c r="D2269" s="26" t="s">
        <v>250</v>
      </c>
      <c r="E2269" s="26">
        <v>22</v>
      </c>
      <c r="F2269" s="26">
        <v>40</v>
      </c>
      <c r="G2269" s="26" t="s">
        <v>89</v>
      </c>
      <c r="H2269" s="26" t="s">
        <v>89</v>
      </c>
      <c r="I2269" s="27">
        <v>51563</v>
      </c>
      <c r="J2269" s="43" t="s">
        <v>89</v>
      </c>
      <c r="K2269" s="43" t="s">
        <v>89</v>
      </c>
      <c r="L2269" s="27" t="s">
        <v>147</v>
      </c>
    </row>
    <row r="2270" spans="1:12" ht="15.6" x14ac:dyDescent="0.3">
      <c r="A2270" s="26" t="s">
        <v>913</v>
      </c>
      <c r="B2270" s="26" t="s">
        <v>914</v>
      </c>
      <c r="C2270" s="26" t="s">
        <v>143</v>
      </c>
      <c r="D2270" s="26" t="s">
        <v>144</v>
      </c>
      <c r="E2270" s="26">
        <v>73</v>
      </c>
      <c r="F2270" s="26">
        <v>225</v>
      </c>
      <c r="G2270" s="26" t="s">
        <v>89</v>
      </c>
      <c r="H2270" s="26" t="s">
        <v>89</v>
      </c>
      <c r="I2270" s="27">
        <v>51470</v>
      </c>
      <c r="J2270" s="43" t="s">
        <v>89</v>
      </c>
      <c r="K2270" s="43" t="s">
        <v>89</v>
      </c>
      <c r="L2270" s="27" t="s">
        <v>147</v>
      </c>
    </row>
    <row r="2271" spans="1:12" ht="15.6" x14ac:dyDescent="0.3">
      <c r="A2271" s="26" t="s">
        <v>963</v>
      </c>
      <c r="B2271" s="26" t="s">
        <v>964</v>
      </c>
      <c r="C2271" s="26" t="s">
        <v>272</v>
      </c>
      <c r="D2271" s="26" t="s">
        <v>273</v>
      </c>
      <c r="E2271" s="26">
        <v>55</v>
      </c>
      <c r="F2271" s="26">
        <v>100</v>
      </c>
      <c r="G2271" s="26" t="s">
        <v>89</v>
      </c>
      <c r="H2271" s="26" t="s">
        <v>89</v>
      </c>
      <c r="I2271" s="27">
        <v>51346</v>
      </c>
      <c r="J2271" s="43" t="s">
        <v>89</v>
      </c>
      <c r="K2271" s="43" t="s">
        <v>89</v>
      </c>
      <c r="L2271" s="27" t="s">
        <v>147</v>
      </c>
    </row>
    <row r="2272" spans="1:12" ht="15.6" x14ac:dyDescent="0.3">
      <c r="A2272" s="26" t="s">
        <v>218</v>
      </c>
      <c r="B2272" s="26" t="s">
        <v>219</v>
      </c>
      <c r="C2272" s="26" t="s">
        <v>128</v>
      </c>
      <c r="D2272" s="26" t="s">
        <v>175</v>
      </c>
      <c r="E2272" s="26">
        <v>261</v>
      </c>
      <c r="F2272" s="26">
        <v>450</v>
      </c>
      <c r="G2272" s="26" t="s">
        <v>89</v>
      </c>
      <c r="H2272" s="26" t="s">
        <v>89</v>
      </c>
      <c r="I2272" s="27">
        <v>51339</v>
      </c>
      <c r="J2272" s="43" t="s">
        <v>89</v>
      </c>
      <c r="K2272" s="43" t="s">
        <v>89</v>
      </c>
      <c r="L2272" s="27" t="s">
        <v>147</v>
      </c>
    </row>
    <row r="2273" spans="1:12" ht="15.6" x14ac:dyDescent="0.3">
      <c r="A2273" s="26" t="s">
        <v>1094</v>
      </c>
      <c r="B2273" s="26" t="s">
        <v>1095</v>
      </c>
      <c r="C2273" s="26" t="s">
        <v>514</v>
      </c>
      <c r="D2273" s="26" t="s">
        <v>172</v>
      </c>
      <c r="E2273" s="26">
        <v>29</v>
      </c>
      <c r="F2273" s="26">
        <v>325</v>
      </c>
      <c r="G2273" s="26" t="s">
        <v>89</v>
      </c>
      <c r="H2273" s="26" t="s">
        <v>89</v>
      </c>
      <c r="I2273" s="27">
        <v>50938</v>
      </c>
      <c r="J2273" s="43" t="s">
        <v>89</v>
      </c>
      <c r="K2273" s="43" t="s">
        <v>89</v>
      </c>
      <c r="L2273" s="27" t="s">
        <v>147</v>
      </c>
    </row>
    <row r="2274" spans="1:12" ht="15.6" x14ac:dyDescent="0.3">
      <c r="A2274" s="26" t="s">
        <v>979</v>
      </c>
      <c r="B2274" s="26" t="s">
        <v>980</v>
      </c>
      <c r="C2274" s="26" t="s">
        <v>320</v>
      </c>
      <c r="D2274" s="26" t="s">
        <v>321</v>
      </c>
      <c r="E2274" s="26">
        <v>53</v>
      </c>
      <c r="F2274" s="26">
        <v>148</v>
      </c>
      <c r="G2274" s="26" t="s">
        <v>89</v>
      </c>
      <c r="H2274" s="26" t="s">
        <v>89</v>
      </c>
      <c r="I2274" s="27">
        <v>50921</v>
      </c>
      <c r="J2274" s="43" t="s">
        <v>89</v>
      </c>
      <c r="K2274" s="43" t="s">
        <v>89</v>
      </c>
      <c r="L2274" s="27" t="s">
        <v>147</v>
      </c>
    </row>
    <row r="2275" spans="1:12" ht="15.6" x14ac:dyDescent="0.3">
      <c r="A2275" s="26" t="s">
        <v>1036</v>
      </c>
      <c r="B2275" s="26" t="s">
        <v>1037</v>
      </c>
      <c r="C2275" s="26" t="s">
        <v>482</v>
      </c>
      <c r="D2275" s="26" t="s">
        <v>483</v>
      </c>
      <c r="E2275" s="26">
        <v>41</v>
      </c>
      <c r="F2275" s="26">
        <v>85</v>
      </c>
      <c r="G2275" s="26" t="s">
        <v>89</v>
      </c>
      <c r="H2275" s="26" t="s">
        <v>89</v>
      </c>
      <c r="I2275" s="27">
        <v>50875</v>
      </c>
      <c r="J2275" s="43" t="s">
        <v>89</v>
      </c>
      <c r="K2275" s="43" t="s">
        <v>89</v>
      </c>
      <c r="L2275" s="27" t="s">
        <v>147</v>
      </c>
    </row>
    <row r="2276" spans="1:12" ht="15.6" x14ac:dyDescent="0.3">
      <c r="A2276" s="26" t="s">
        <v>1213</v>
      </c>
      <c r="B2276" s="26" t="s">
        <v>1214</v>
      </c>
      <c r="C2276" s="26" t="s">
        <v>482</v>
      </c>
      <c r="D2276" s="26" t="s">
        <v>483</v>
      </c>
      <c r="E2276" s="26">
        <v>16</v>
      </c>
      <c r="F2276" s="26">
        <v>37</v>
      </c>
      <c r="G2276" s="26" t="s">
        <v>89</v>
      </c>
      <c r="H2276" s="26" t="s">
        <v>89</v>
      </c>
      <c r="I2276" s="27">
        <v>50746</v>
      </c>
      <c r="J2276" s="43" t="s">
        <v>89</v>
      </c>
      <c r="K2276" s="43" t="s">
        <v>89</v>
      </c>
      <c r="L2276" s="27" t="s">
        <v>147</v>
      </c>
    </row>
    <row r="2277" spans="1:12" ht="15.6" x14ac:dyDescent="0.3">
      <c r="A2277" s="26" t="s">
        <v>1281</v>
      </c>
      <c r="B2277" s="26" t="s">
        <v>1282</v>
      </c>
      <c r="C2277" s="26" t="s">
        <v>128</v>
      </c>
      <c r="D2277" s="26" t="s">
        <v>357</v>
      </c>
      <c r="E2277" s="26">
        <v>9</v>
      </c>
      <c r="F2277" s="26">
        <v>60</v>
      </c>
      <c r="G2277" s="26" t="s">
        <v>89</v>
      </c>
      <c r="H2277" s="26" t="s">
        <v>89</v>
      </c>
      <c r="I2277" s="27">
        <v>50603</v>
      </c>
      <c r="J2277" s="43" t="s">
        <v>89</v>
      </c>
      <c r="K2277" s="43" t="s">
        <v>89</v>
      </c>
      <c r="L2277" s="27" t="s">
        <v>147</v>
      </c>
    </row>
    <row r="2278" spans="1:12" ht="15.6" x14ac:dyDescent="0.3">
      <c r="A2278" s="26" t="s">
        <v>730</v>
      </c>
      <c r="B2278" s="26" t="s">
        <v>731</v>
      </c>
      <c r="C2278" s="26" t="s">
        <v>139</v>
      </c>
      <c r="D2278" s="26" t="s">
        <v>140</v>
      </c>
      <c r="E2278" s="26">
        <v>297</v>
      </c>
      <c r="F2278" s="26">
        <v>2114</v>
      </c>
      <c r="G2278" s="26" t="s">
        <v>89</v>
      </c>
      <c r="H2278" s="26" t="s">
        <v>89</v>
      </c>
      <c r="I2278" s="27">
        <v>50484.717679405003</v>
      </c>
      <c r="J2278" s="43" t="s">
        <v>89</v>
      </c>
      <c r="K2278" s="43" t="s">
        <v>89</v>
      </c>
      <c r="L2278" s="27" t="s">
        <v>147</v>
      </c>
    </row>
    <row r="2279" spans="1:12" ht="15.6" x14ac:dyDescent="0.3">
      <c r="A2279" s="26" t="s">
        <v>1241</v>
      </c>
      <c r="B2279" s="26" t="s">
        <v>1242</v>
      </c>
      <c r="C2279" s="26" t="s">
        <v>255</v>
      </c>
      <c r="D2279" s="26" t="s">
        <v>256</v>
      </c>
      <c r="E2279" s="26">
        <v>14</v>
      </c>
      <c r="F2279" s="26">
        <v>103</v>
      </c>
      <c r="G2279" s="26" t="s">
        <v>89</v>
      </c>
      <c r="H2279" s="26" t="s">
        <v>89</v>
      </c>
      <c r="I2279" s="27">
        <v>50417</v>
      </c>
      <c r="J2279" s="43" t="s">
        <v>89</v>
      </c>
      <c r="K2279" s="43" t="s">
        <v>89</v>
      </c>
      <c r="L2279" s="27" t="s">
        <v>147</v>
      </c>
    </row>
    <row r="2280" spans="1:12" ht="15.6" x14ac:dyDescent="0.3">
      <c r="A2280" s="26" t="s">
        <v>148</v>
      </c>
      <c r="B2280" s="26" t="s">
        <v>149</v>
      </c>
      <c r="C2280" s="26" t="s">
        <v>150</v>
      </c>
      <c r="D2280" s="26" t="s">
        <v>151</v>
      </c>
      <c r="E2280" s="26">
        <v>2209</v>
      </c>
      <c r="F2280" s="26">
        <v>2930</v>
      </c>
      <c r="G2280" s="26" t="s">
        <v>89</v>
      </c>
      <c r="H2280" s="26" t="s">
        <v>89</v>
      </c>
      <c r="I2280" s="27">
        <v>50391</v>
      </c>
      <c r="J2280" s="43" t="s">
        <v>89</v>
      </c>
      <c r="K2280" s="43" t="s">
        <v>89</v>
      </c>
      <c r="L2280" s="27" t="s">
        <v>147</v>
      </c>
    </row>
    <row r="2281" spans="1:12" ht="15.6" x14ac:dyDescent="0.3">
      <c r="A2281" s="26" t="s">
        <v>360</v>
      </c>
      <c r="B2281" s="26" t="s">
        <v>361</v>
      </c>
      <c r="C2281" s="26" t="s">
        <v>185</v>
      </c>
      <c r="D2281" s="26" t="s">
        <v>304</v>
      </c>
      <c r="E2281" s="26">
        <v>66</v>
      </c>
      <c r="F2281" s="26">
        <v>525</v>
      </c>
      <c r="G2281" s="26" t="s">
        <v>89</v>
      </c>
      <c r="H2281" s="26" t="s">
        <v>89</v>
      </c>
      <c r="I2281" s="27">
        <v>50328.065141292565</v>
      </c>
      <c r="J2281" s="43" t="s">
        <v>89</v>
      </c>
      <c r="K2281" s="43" t="s">
        <v>89</v>
      </c>
      <c r="L2281" s="27" t="s">
        <v>147</v>
      </c>
    </row>
    <row r="2282" spans="1:12" ht="15.6" x14ac:dyDescent="0.3">
      <c r="A2282" s="26" t="s">
        <v>650</v>
      </c>
      <c r="B2282" s="26" t="s">
        <v>651</v>
      </c>
      <c r="C2282" s="26" t="s">
        <v>128</v>
      </c>
      <c r="D2282" s="26" t="s">
        <v>129</v>
      </c>
      <c r="E2282" s="26">
        <v>2672</v>
      </c>
      <c r="F2282" s="26">
        <v>9500</v>
      </c>
      <c r="G2282" s="26" t="s">
        <v>89</v>
      </c>
      <c r="H2282" s="26" t="s">
        <v>89</v>
      </c>
      <c r="I2282" s="27">
        <v>50317.741064213951</v>
      </c>
      <c r="J2282" s="43" t="s">
        <v>89</v>
      </c>
      <c r="K2282" s="43" t="s">
        <v>89</v>
      </c>
      <c r="L2282" s="27" t="s">
        <v>147</v>
      </c>
    </row>
    <row r="2283" spans="1:12" ht="15.6" x14ac:dyDescent="0.3">
      <c r="A2283" s="26" t="s">
        <v>1231</v>
      </c>
      <c r="B2283" s="26" t="s">
        <v>1232</v>
      </c>
      <c r="C2283" s="26" t="s">
        <v>303</v>
      </c>
      <c r="D2283" s="26" t="s">
        <v>304</v>
      </c>
      <c r="E2283" s="26">
        <v>15</v>
      </c>
      <c r="F2283" s="26">
        <v>39</v>
      </c>
      <c r="G2283" s="26" t="s">
        <v>89</v>
      </c>
      <c r="H2283" s="26" t="s">
        <v>89</v>
      </c>
      <c r="I2283" s="27">
        <v>50181.000000000007</v>
      </c>
      <c r="J2283" s="43" t="s">
        <v>89</v>
      </c>
      <c r="K2283" s="43" t="s">
        <v>89</v>
      </c>
      <c r="L2283" s="27" t="s">
        <v>147</v>
      </c>
    </row>
    <row r="2284" spans="1:12" ht="15.6" x14ac:dyDescent="0.3">
      <c r="A2284" s="26" t="s">
        <v>933</v>
      </c>
      <c r="B2284" s="26" t="s">
        <v>934</v>
      </c>
      <c r="C2284" s="26" t="s">
        <v>303</v>
      </c>
      <c r="D2284" s="26" t="s">
        <v>304</v>
      </c>
      <c r="E2284" s="26">
        <v>63</v>
      </c>
      <c r="F2284" s="26">
        <v>120</v>
      </c>
      <c r="G2284" s="26" t="s">
        <v>89</v>
      </c>
      <c r="H2284" s="26" t="s">
        <v>89</v>
      </c>
      <c r="I2284" s="27">
        <v>50181</v>
      </c>
      <c r="J2284" s="43" t="s">
        <v>89</v>
      </c>
      <c r="K2284" s="43" t="s">
        <v>89</v>
      </c>
      <c r="L2284" s="27" t="s">
        <v>147</v>
      </c>
    </row>
    <row r="2285" spans="1:12" ht="15.6" x14ac:dyDescent="0.3">
      <c r="A2285" s="26" t="s">
        <v>1283</v>
      </c>
      <c r="B2285" s="26" t="s">
        <v>1284</v>
      </c>
      <c r="C2285" s="26" t="s">
        <v>164</v>
      </c>
      <c r="D2285" s="26" t="s">
        <v>101</v>
      </c>
      <c r="E2285" s="26">
        <v>9</v>
      </c>
      <c r="F2285" s="26">
        <v>65</v>
      </c>
      <c r="G2285" s="26" t="s">
        <v>89</v>
      </c>
      <c r="H2285" s="26" t="s">
        <v>89</v>
      </c>
      <c r="I2285" s="27">
        <v>50145</v>
      </c>
      <c r="J2285" s="43" t="s">
        <v>89</v>
      </c>
      <c r="K2285" s="43" t="s">
        <v>89</v>
      </c>
      <c r="L2285" s="27" t="s">
        <v>147</v>
      </c>
    </row>
    <row r="2286" spans="1:12" ht="15.6" x14ac:dyDescent="0.3">
      <c r="A2286" s="26" t="s">
        <v>1026</v>
      </c>
      <c r="B2286" s="26" t="s">
        <v>1027</v>
      </c>
      <c r="C2286" s="26" t="s">
        <v>397</v>
      </c>
      <c r="D2286" s="26" t="s">
        <v>912</v>
      </c>
      <c r="E2286" s="26">
        <v>43</v>
      </c>
      <c r="F2286" s="26">
        <v>62</v>
      </c>
      <c r="G2286" s="26" t="s">
        <v>89</v>
      </c>
      <c r="H2286" s="26" t="s">
        <v>89</v>
      </c>
      <c r="I2286" s="27">
        <v>50121.771188517065</v>
      </c>
      <c r="J2286" s="43" t="s">
        <v>89</v>
      </c>
      <c r="K2286" s="43" t="s">
        <v>89</v>
      </c>
      <c r="L2286" s="27" t="s">
        <v>147</v>
      </c>
    </row>
    <row r="2287" spans="1:12" ht="15.6" x14ac:dyDescent="0.3">
      <c r="A2287" s="26" t="s">
        <v>799</v>
      </c>
      <c r="B2287" s="26" t="s">
        <v>800</v>
      </c>
      <c r="C2287" s="26" t="s">
        <v>523</v>
      </c>
      <c r="D2287" s="26" t="s">
        <v>134</v>
      </c>
      <c r="E2287" s="26">
        <v>146</v>
      </c>
      <c r="F2287" s="26">
        <v>400</v>
      </c>
      <c r="G2287" s="26" t="s">
        <v>89</v>
      </c>
      <c r="H2287" s="26" t="s">
        <v>89</v>
      </c>
      <c r="I2287" s="27">
        <v>49862</v>
      </c>
      <c r="J2287" s="43" t="s">
        <v>89</v>
      </c>
      <c r="K2287" s="43" t="s">
        <v>89</v>
      </c>
      <c r="L2287" s="27" t="s">
        <v>147</v>
      </c>
    </row>
    <row r="2288" spans="1:12" ht="15.6" x14ac:dyDescent="0.3">
      <c r="A2288" s="26" t="s">
        <v>878</v>
      </c>
      <c r="B2288" s="26" t="s">
        <v>879</v>
      </c>
      <c r="C2288" s="26" t="s">
        <v>211</v>
      </c>
      <c r="D2288" s="26" t="s">
        <v>278</v>
      </c>
      <c r="E2288" s="26">
        <v>86</v>
      </c>
      <c r="F2288" s="26">
        <v>560</v>
      </c>
      <c r="G2288" s="26" t="s">
        <v>89</v>
      </c>
      <c r="H2288" s="26" t="s">
        <v>89</v>
      </c>
      <c r="I2288" s="27">
        <v>49828.612590765886</v>
      </c>
      <c r="J2288" s="43" t="s">
        <v>89</v>
      </c>
      <c r="K2288" s="43" t="s">
        <v>89</v>
      </c>
      <c r="L2288" s="27" t="s">
        <v>147</v>
      </c>
    </row>
    <row r="2289" spans="1:12" ht="15.6" x14ac:dyDescent="0.3">
      <c r="A2289" s="26" t="s">
        <v>965</v>
      </c>
      <c r="B2289" s="26" t="s">
        <v>966</v>
      </c>
      <c r="C2289" s="26" t="s">
        <v>211</v>
      </c>
      <c r="D2289" s="26" t="s">
        <v>278</v>
      </c>
      <c r="E2289" s="26">
        <v>55</v>
      </c>
      <c r="F2289" s="26">
        <v>124</v>
      </c>
      <c r="G2289" s="26" t="s">
        <v>89</v>
      </c>
      <c r="H2289" s="26" t="s">
        <v>89</v>
      </c>
      <c r="I2289" s="27">
        <v>49118</v>
      </c>
      <c r="J2289" s="43" t="s">
        <v>89</v>
      </c>
      <c r="K2289" s="43" t="s">
        <v>89</v>
      </c>
      <c r="L2289" s="27" t="s">
        <v>147</v>
      </c>
    </row>
    <row r="2290" spans="1:12" ht="15.6" x14ac:dyDescent="0.3">
      <c r="A2290" s="26" t="s">
        <v>393</v>
      </c>
      <c r="B2290" s="26" t="s">
        <v>394</v>
      </c>
      <c r="C2290" s="26" t="s">
        <v>249</v>
      </c>
      <c r="D2290" s="26" t="s">
        <v>250</v>
      </c>
      <c r="E2290" s="26">
        <v>49</v>
      </c>
      <c r="F2290" s="26">
        <v>400</v>
      </c>
      <c r="G2290" s="26" t="s">
        <v>89</v>
      </c>
      <c r="H2290" s="26" t="s">
        <v>89</v>
      </c>
      <c r="I2290" s="27">
        <v>49113</v>
      </c>
      <c r="J2290" s="43" t="s">
        <v>89</v>
      </c>
      <c r="K2290" s="43" t="s">
        <v>89</v>
      </c>
      <c r="L2290" s="27" t="s">
        <v>147</v>
      </c>
    </row>
    <row r="2291" spans="1:12" ht="15.6" x14ac:dyDescent="0.3">
      <c r="A2291" s="26" t="s">
        <v>401</v>
      </c>
      <c r="B2291" s="26" t="s">
        <v>402</v>
      </c>
      <c r="C2291" s="26" t="s">
        <v>249</v>
      </c>
      <c r="D2291" s="26" t="s">
        <v>250</v>
      </c>
      <c r="E2291" s="26">
        <v>48</v>
      </c>
      <c r="F2291" s="26">
        <v>48</v>
      </c>
      <c r="G2291" s="26" t="s">
        <v>89</v>
      </c>
      <c r="H2291" s="26" t="s">
        <v>89</v>
      </c>
      <c r="I2291" s="27">
        <v>49113</v>
      </c>
      <c r="J2291" s="43" t="s">
        <v>89</v>
      </c>
      <c r="K2291" s="43" t="s">
        <v>89</v>
      </c>
      <c r="L2291" s="27" t="s">
        <v>147</v>
      </c>
    </row>
    <row r="2292" spans="1:12" ht="15.6" x14ac:dyDescent="0.3">
      <c r="A2292" s="26" t="s">
        <v>767</v>
      </c>
      <c r="B2292" s="26" t="s">
        <v>768</v>
      </c>
      <c r="C2292" s="26" t="s">
        <v>255</v>
      </c>
      <c r="D2292" s="26" t="s">
        <v>256</v>
      </c>
      <c r="E2292" s="26">
        <v>195</v>
      </c>
      <c r="F2292" s="26">
        <v>694</v>
      </c>
      <c r="G2292" s="26" t="s">
        <v>89</v>
      </c>
      <c r="H2292" s="26" t="s">
        <v>89</v>
      </c>
      <c r="I2292" s="27">
        <v>49030.821687129705</v>
      </c>
      <c r="J2292" s="43" t="s">
        <v>89</v>
      </c>
      <c r="K2292" s="43" t="s">
        <v>89</v>
      </c>
      <c r="L2292" s="27" t="s">
        <v>147</v>
      </c>
    </row>
    <row r="2293" spans="1:12" ht="15.6" x14ac:dyDescent="0.3">
      <c r="A2293" s="26" t="s">
        <v>757</v>
      </c>
      <c r="B2293" s="26" t="s">
        <v>758</v>
      </c>
      <c r="C2293" s="26" t="s">
        <v>237</v>
      </c>
      <c r="D2293" s="26" t="s">
        <v>238</v>
      </c>
      <c r="E2293" s="26">
        <v>205</v>
      </c>
      <c r="F2293" s="26">
        <v>531</v>
      </c>
      <c r="G2293" s="26" t="s">
        <v>89</v>
      </c>
      <c r="H2293" s="26" t="s">
        <v>89</v>
      </c>
      <c r="I2293" s="27">
        <v>48879</v>
      </c>
      <c r="J2293" s="43" t="s">
        <v>89</v>
      </c>
      <c r="K2293" s="43" t="s">
        <v>89</v>
      </c>
      <c r="L2293" s="27" t="s">
        <v>147</v>
      </c>
    </row>
    <row r="2294" spans="1:12" ht="15.6" x14ac:dyDescent="0.3">
      <c r="A2294" s="26" t="s">
        <v>574</v>
      </c>
      <c r="B2294" s="26" t="s">
        <v>575</v>
      </c>
      <c r="C2294" s="26" t="s">
        <v>95</v>
      </c>
      <c r="D2294" s="26" t="s">
        <v>96</v>
      </c>
      <c r="E2294" s="26">
        <v>13</v>
      </c>
      <c r="F2294" s="26">
        <v>32</v>
      </c>
      <c r="G2294" s="26" t="s">
        <v>89</v>
      </c>
      <c r="H2294" s="26" t="s">
        <v>89</v>
      </c>
      <c r="I2294" s="27">
        <v>48750</v>
      </c>
      <c r="J2294" s="43" t="s">
        <v>89</v>
      </c>
      <c r="K2294" s="43" t="s">
        <v>89</v>
      </c>
      <c r="L2294" s="27" t="s">
        <v>147</v>
      </c>
    </row>
    <row r="2295" spans="1:12" ht="15.6" x14ac:dyDescent="0.3">
      <c r="A2295" s="26" t="s">
        <v>456</v>
      </c>
      <c r="B2295" s="26" t="s">
        <v>457</v>
      </c>
      <c r="C2295" s="26" t="s">
        <v>158</v>
      </c>
      <c r="D2295" s="26" t="s">
        <v>96</v>
      </c>
      <c r="E2295" s="26">
        <v>33</v>
      </c>
      <c r="F2295" s="26">
        <v>132</v>
      </c>
      <c r="G2295" s="26" t="s">
        <v>89</v>
      </c>
      <c r="H2295" s="26" t="s">
        <v>89</v>
      </c>
      <c r="I2295" s="27">
        <v>48750</v>
      </c>
      <c r="J2295" s="43" t="s">
        <v>89</v>
      </c>
      <c r="K2295" s="43" t="s">
        <v>89</v>
      </c>
      <c r="L2295" s="27" t="s">
        <v>147</v>
      </c>
    </row>
    <row r="2296" spans="1:12" ht="15.6" x14ac:dyDescent="0.3">
      <c r="A2296" s="26" t="s">
        <v>287</v>
      </c>
      <c r="B2296" s="26" t="s">
        <v>288</v>
      </c>
      <c r="C2296" s="26" t="s">
        <v>158</v>
      </c>
      <c r="D2296" s="26" t="s">
        <v>96</v>
      </c>
      <c r="E2296" s="26">
        <v>104</v>
      </c>
      <c r="F2296" s="26">
        <v>275</v>
      </c>
      <c r="G2296" s="26" t="s">
        <v>89</v>
      </c>
      <c r="H2296" s="26" t="s">
        <v>89</v>
      </c>
      <c r="I2296" s="27">
        <v>48721</v>
      </c>
      <c r="J2296" s="43" t="s">
        <v>89</v>
      </c>
      <c r="K2296" s="43" t="s">
        <v>89</v>
      </c>
      <c r="L2296" s="27" t="s">
        <v>147</v>
      </c>
    </row>
    <row r="2297" spans="1:12" ht="15.6" x14ac:dyDescent="0.3">
      <c r="A2297" s="26" t="s">
        <v>496</v>
      </c>
      <c r="B2297" s="26" t="s">
        <v>497</v>
      </c>
      <c r="C2297" s="26" t="s">
        <v>158</v>
      </c>
      <c r="D2297" s="26" t="s">
        <v>96</v>
      </c>
      <c r="E2297" s="26">
        <v>26</v>
      </c>
      <c r="F2297" s="26">
        <v>208</v>
      </c>
      <c r="G2297" s="26" t="s">
        <v>89</v>
      </c>
      <c r="H2297" s="26" t="s">
        <v>89</v>
      </c>
      <c r="I2297" s="27">
        <v>48721</v>
      </c>
      <c r="J2297" s="43" t="s">
        <v>89</v>
      </c>
      <c r="K2297" s="43" t="s">
        <v>89</v>
      </c>
      <c r="L2297" s="27" t="s">
        <v>147</v>
      </c>
    </row>
    <row r="2298" spans="1:12" ht="15.6" x14ac:dyDescent="0.3">
      <c r="A2298" s="26" t="s">
        <v>1166</v>
      </c>
      <c r="B2298" s="26" t="s">
        <v>1167</v>
      </c>
      <c r="C2298" s="26" t="s">
        <v>249</v>
      </c>
      <c r="D2298" s="26" t="s">
        <v>250</v>
      </c>
      <c r="E2298" s="26">
        <v>20</v>
      </c>
      <c r="F2298" s="26">
        <v>222</v>
      </c>
      <c r="G2298" s="26" t="s">
        <v>89</v>
      </c>
      <c r="H2298" s="26" t="s">
        <v>89</v>
      </c>
      <c r="I2298" s="27">
        <v>48100</v>
      </c>
      <c r="J2298" s="43" t="s">
        <v>89</v>
      </c>
      <c r="K2298" s="43" t="s">
        <v>89</v>
      </c>
      <c r="L2298" s="27" t="s">
        <v>147</v>
      </c>
    </row>
    <row r="2299" spans="1:12" ht="15.6" x14ac:dyDescent="0.3">
      <c r="A2299" s="26" t="s">
        <v>1164</v>
      </c>
      <c r="B2299" s="26" t="s">
        <v>1165</v>
      </c>
      <c r="C2299" s="26" t="s">
        <v>249</v>
      </c>
      <c r="D2299" s="26" t="s">
        <v>250</v>
      </c>
      <c r="E2299" s="26">
        <v>20</v>
      </c>
      <c r="F2299" s="26">
        <v>98</v>
      </c>
      <c r="G2299" s="26" t="s">
        <v>89</v>
      </c>
      <c r="H2299" s="26" t="s">
        <v>89</v>
      </c>
      <c r="I2299" s="27">
        <v>48100</v>
      </c>
      <c r="J2299" s="43" t="s">
        <v>89</v>
      </c>
      <c r="K2299" s="43" t="s">
        <v>89</v>
      </c>
      <c r="L2299" s="27" t="s">
        <v>147</v>
      </c>
    </row>
    <row r="2300" spans="1:12" ht="15.6" x14ac:dyDescent="0.3">
      <c r="A2300" s="26" t="s">
        <v>1187</v>
      </c>
      <c r="B2300" s="26" t="s">
        <v>1188</v>
      </c>
      <c r="C2300" s="26" t="s">
        <v>211</v>
      </c>
      <c r="D2300" s="26" t="s">
        <v>278</v>
      </c>
      <c r="E2300" s="26">
        <v>19</v>
      </c>
      <c r="F2300" s="26">
        <v>50</v>
      </c>
      <c r="G2300" s="26" t="s">
        <v>89</v>
      </c>
      <c r="H2300" s="26" t="s">
        <v>89</v>
      </c>
      <c r="I2300" s="27">
        <v>48097</v>
      </c>
      <c r="J2300" s="43" t="s">
        <v>89</v>
      </c>
      <c r="K2300" s="43" t="s">
        <v>89</v>
      </c>
      <c r="L2300" s="27" t="s">
        <v>147</v>
      </c>
    </row>
    <row r="2301" spans="1:12" ht="15.6" x14ac:dyDescent="0.3">
      <c r="A2301" s="26" t="s">
        <v>1000</v>
      </c>
      <c r="B2301" s="26" t="s">
        <v>1001</v>
      </c>
      <c r="C2301" s="26" t="s">
        <v>249</v>
      </c>
      <c r="D2301" s="26" t="s">
        <v>250</v>
      </c>
      <c r="E2301" s="26">
        <v>50</v>
      </c>
      <c r="F2301" s="26">
        <v>140</v>
      </c>
      <c r="G2301" s="26" t="s">
        <v>89</v>
      </c>
      <c r="H2301" s="26" t="s">
        <v>89</v>
      </c>
      <c r="I2301" s="27">
        <v>48079.386984639867</v>
      </c>
      <c r="J2301" s="43" t="s">
        <v>89</v>
      </c>
      <c r="K2301" s="43" t="s">
        <v>89</v>
      </c>
      <c r="L2301" s="27" t="s">
        <v>147</v>
      </c>
    </row>
    <row r="2302" spans="1:12" ht="15.6" x14ac:dyDescent="0.3">
      <c r="A2302" s="26" t="s">
        <v>821</v>
      </c>
      <c r="B2302" s="26" t="s">
        <v>822</v>
      </c>
      <c r="C2302" s="26" t="s">
        <v>344</v>
      </c>
      <c r="D2302" s="26" t="s">
        <v>175</v>
      </c>
      <c r="E2302" s="26">
        <v>116</v>
      </c>
      <c r="F2302" s="26">
        <v>138</v>
      </c>
      <c r="G2302" s="26" t="s">
        <v>89</v>
      </c>
      <c r="H2302" s="26" t="s">
        <v>89</v>
      </c>
      <c r="I2302" s="27">
        <v>47857</v>
      </c>
      <c r="J2302" s="43" t="s">
        <v>89</v>
      </c>
      <c r="K2302" s="43" t="s">
        <v>89</v>
      </c>
      <c r="L2302" s="27" t="s">
        <v>147</v>
      </c>
    </row>
    <row r="2303" spans="1:12" ht="15.6" x14ac:dyDescent="0.3">
      <c r="A2303" s="26" t="s">
        <v>941</v>
      </c>
      <c r="B2303" s="26" t="s">
        <v>942</v>
      </c>
      <c r="C2303" s="26" t="s">
        <v>407</v>
      </c>
      <c r="D2303" s="26" t="s">
        <v>88</v>
      </c>
      <c r="E2303" s="26">
        <v>61</v>
      </c>
      <c r="F2303" s="26">
        <v>198</v>
      </c>
      <c r="G2303" s="26" t="s">
        <v>89</v>
      </c>
      <c r="H2303" s="26" t="s">
        <v>89</v>
      </c>
      <c r="I2303" s="27">
        <v>47821</v>
      </c>
      <c r="J2303" s="43" t="s">
        <v>89</v>
      </c>
      <c r="K2303" s="43" t="s">
        <v>89</v>
      </c>
      <c r="L2303" s="27" t="s">
        <v>147</v>
      </c>
    </row>
    <row r="2304" spans="1:12" ht="15.6" x14ac:dyDescent="0.3">
      <c r="A2304" s="26" t="s">
        <v>925</v>
      </c>
      <c r="B2304" s="26" t="s">
        <v>926</v>
      </c>
      <c r="C2304" s="26" t="s">
        <v>143</v>
      </c>
      <c r="D2304" s="26" t="s">
        <v>144</v>
      </c>
      <c r="E2304" s="26">
        <v>71</v>
      </c>
      <c r="F2304" s="26">
        <v>125</v>
      </c>
      <c r="G2304" s="26" t="s">
        <v>89</v>
      </c>
      <c r="H2304" s="26" t="s">
        <v>89</v>
      </c>
      <c r="I2304" s="27">
        <v>47757</v>
      </c>
      <c r="J2304" s="43" t="s">
        <v>89</v>
      </c>
      <c r="K2304" s="43" t="s">
        <v>89</v>
      </c>
      <c r="L2304" s="27" t="s">
        <v>147</v>
      </c>
    </row>
    <row r="2305" spans="1:12" ht="15.6" x14ac:dyDescent="0.3">
      <c r="A2305" s="26" t="s">
        <v>1116</v>
      </c>
      <c r="B2305" s="26" t="s">
        <v>1117</v>
      </c>
      <c r="C2305" s="26" t="s">
        <v>211</v>
      </c>
      <c r="D2305" s="26" t="s">
        <v>295</v>
      </c>
      <c r="E2305" s="26">
        <v>26</v>
      </c>
      <c r="F2305" s="26">
        <v>40</v>
      </c>
      <c r="G2305" s="26" t="s">
        <v>89</v>
      </c>
      <c r="H2305" s="26" t="s">
        <v>89</v>
      </c>
      <c r="I2305" s="27">
        <v>47719</v>
      </c>
      <c r="J2305" s="43" t="s">
        <v>89</v>
      </c>
      <c r="K2305" s="43" t="s">
        <v>89</v>
      </c>
      <c r="L2305" s="27" t="s">
        <v>147</v>
      </c>
    </row>
    <row r="2306" spans="1:12" ht="15.6" x14ac:dyDescent="0.3">
      <c r="A2306" s="26" t="s">
        <v>724</v>
      </c>
      <c r="B2306" s="26" t="s">
        <v>725</v>
      </c>
      <c r="C2306" s="26" t="s">
        <v>726</v>
      </c>
      <c r="D2306" s="26" t="s">
        <v>88</v>
      </c>
      <c r="E2306" s="26">
        <v>304</v>
      </c>
      <c r="F2306" s="26">
        <v>1003</v>
      </c>
      <c r="G2306" s="26" t="s">
        <v>89</v>
      </c>
      <c r="H2306" s="26" t="s">
        <v>89</v>
      </c>
      <c r="I2306" s="27">
        <v>47667.27823893696</v>
      </c>
      <c r="J2306" s="43" t="s">
        <v>89</v>
      </c>
      <c r="K2306" s="43" t="s">
        <v>89</v>
      </c>
      <c r="L2306" s="27" t="s">
        <v>147</v>
      </c>
    </row>
    <row r="2307" spans="1:12" ht="15.6" x14ac:dyDescent="0.3">
      <c r="A2307" s="26" t="s">
        <v>1078</v>
      </c>
      <c r="B2307" s="26" t="s">
        <v>1079</v>
      </c>
      <c r="C2307" s="26" t="s">
        <v>654</v>
      </c>
      <c r="D2307" s="26" t="s">
        <v>429</v>
      </c>
      <c r="E2307" s="26">
        <v>30</v>
      </c>
      <c r="F2307" s="26">
        <v>1200</v>
      </c>
      <c r="G2307" s="26" t="s">
        <v>89</v>
      </c>
      <c r="H2307" s="26" t="s">
        <v>89</v>
      </c>
      <c r="I2307" s="27">
        <v>47649</v>
      </c>
      <c r="J2307" s="43" t="s">
        <v>89</v>
      </c>
      <c r="K2307" s="43" t="s">
        <v>89</v>
      </c>
      <c r="L2307" s="27" t="s">
        <v>147</v>
      </c>
    </row>
    <row r="2308" spans="1:12" ht="15.6" x14ac:dyDescent="0.3">
      <c r="A2308" s="26" t="s">
        <v>716</v>
      </c>
      <c r="B2308" s="26" t="s">
        <v>717</v>
      </c>
      <c r="C2308" s="26" t="s">
        <v>164</v>
      </c>
      <c r="D2308" s="26" t="s">
        <v>165</v>
      </c>
      <c r="E2308" s="26">
        <v>386</v>
      </c>
      <c r="F2308" s="26">
        <v>1944</v>
      </c>
      <c r="G2308" s="26" t="s">
        <v>89</v>
      </c>
      <c r="H2308" s="26" t="s">
        <v>89</v>
      </c>
      <c r="I2308" s="27">
        <v>47450.71103280926</v>
      </c>
      <c r="J2308" s="43" t="s">
        <v>89</v>
      </c>
      <c r="K2308" s="43" t="s">
        <v>89</v>
      </c>
      <c r="L2308" s="27" t="s">
        <v>147</v>
      </c>
    </row>
    <row r="2309" spans="1:12" ht="15.6" x14ac:dyDescent="0.3">
      <c r="A2309" s="26" t="s">
        <v>594</v>
      </c>
      <c r="B2309" s="26" t="s">
        <v>595</v>
      </c>
      <c r="C2309" s="26" t="s">
        <v>128</v>
      </c>
      <c r="D2309" s="26" t="s">
        <v>357</v>
      </c>
      <c r="E2309" s="26">
        <v>7</v>
      </c>
      <c r="F2309" s="26">
        <v>656</v>
      </c>
      <c r="G2309" s="26" t="s">
        <v>89</v>
      </c>
      <c r="H2309" s="26" t="s">
        <v>89</v>
      </c>
      <c r="I2309" s="27">
        <v>47371</v>
      </c>
      <c r="J2309" s="43" t="s">
        <v>89</v>
      </c>
      <c r="K2309" s="43" t="s">
        <v>89</v>
      </c>
      <c r="L2309" s="27" t="s">
        <v>147</v>
      </c>
    </row>
    <row r="2310" spans="1:12" ht="15.6" x14ac:dyDescent="0.3">
      <c r="A2310" s="26" t="s">
        <v>921</v>
      </c>
      <c r="B2310" s="26" t="s">
        <v>922</v>
      </c>
      <c r="C2310" s="26" t="s">
        <v>303</v>
      </c>
      <c r="D2310" s="26" t="s">
        <v>304</v>
      </c>
      <c r="E2310" s="26">
        <v>72</v>
      </c>
      <c r="F2310" s="26">
        <v>201</v>
      </c>
      <c r="G2310" s="26" t="s">
        <v>89</v>
      </c>
      <c r="H2310" s="26" t="s">
        <v>89</v>
      </c>
      <c r="I2310" s="27">
        <v>47344</v>
      </c>
      <c r="J2310" s="43" t="s">
        <v>89</v>
      </c>
      <c r="K2310" s="43" t="s">
        <v>89</v>
      </c>
      <c r="L2310" s="27" t="s">
        <v>147</v>
      </c>
    </row>
    <row r="2311" spans="1:12" ht="15.6" x14ac:dyDescent="0.3">
      <c r="A2311" s="26" t="s">
        <v>691</v>
      </c>
      <c r="B2311" s="26" t="s">
        <v>692</v>
      </c>
      <c r="C2311" s="26" t="s">
        <v>128</v>
      </c>
      <c r="D2311" s="26" t="s">
        <v>175</v>
      </c>
      <c r="E2311" s="26">
        <v>656</v>
      </c>
      <c r="F2311" s="26">
        <v>2293</v>
      </c>
      <c r="G2311" s="26" t="s">
        <v>89</v>
      </c>
      <c r="H2311" s="26" t="s">
        <v>89</v>
      </c>
      <c r="I2311" s="27">
        <v>47143.000000000007</v>
      </c>
      <c r="J2311" s="43" t="s">
        <v>89</v>
      </c>
      <c r="K2311" s="43" t="s">
        <v>89</v>
      </c>
      <c r="L2311" s="27" t="s">
        <v>147</v>
      </c>
    </row>
    <row r="2312" spans="1:12" ht="15.6" x14ac:dyDescent="0.3">
      <c r="A2312" s="26" t="s">
        <v>908</v>
      </c>
      <c r="B2312" s="26" t="s">
        <v>909</v>
      </c>
      <c r="C2312" s="26" t="s">
        <v>128</v>
      </c>
      <c r="D2312" s="26" t="s">
        <v>175</v>
      </c>
      <c r="E2312" s="26">
        <v>74</v>
      </c>
      <c r="F2312" s="26">
        <v>2968</v>
      </c>
      <c r="G2312" s="26" t="s">
        <v>89</v>
      </c>
      <c r="H2312" s="26" t="s">
        <v>89</v>
      </c>
      <c r="I2312" s="27">
        <v>47142.999999999993</v>
      </c>
      <c r="J2312" s="43" t="s">
        <v>89</v>
      </c>
      <c r="K2312" s="43" t="s">
        <v>89</v>
      </c>
      <c r="L2312" s="27" t="s">
        <v>147</v>
      </c>
    </row>
    <row r="2313" spans="1:12" ht="15.6" x14ac:dyDescent="0.3">
      <c r="A2313" s="26" t="s">
        <v>381</v>
      </c>
      <c r="B2313" s="26" t="s">
        <v>382</v>
      </c>
      <c r="C2313" s="26" t="s">
        <v>255</v>
      </c>
      <c r="D2313" s="26" t="s">
        <v>256</v>
      </c>
      <c r="E2313" s="26">
        <v>54</v>
      </c>
      <c r="F2313" s="26">
        <v>163</v>
      </c>
      <c r="G2313" s="26" t="s">
        <v>89</v>
      </c>
      <c r="H2313" s="26" t="s">
        <v>89</v>
      </c>
      <c r="I2313" s="27">
        <v>46771</v>
      </c>
      <c r="J2313" s="43" t="s">
        <v>89</v>
      </c>
      <c r="K2313" s="43" t="s">
        <v>89</v>
      </c>
      <c r="L2313" s="27" t="s">
        <v>147</v>
      </c>
    </row>
    <row r="2314" spans="1:12" ht="15.6" x14ac:dyDescent="0.3">
      <c r="A2314" s="26" t="s">
        <v>1255</v>
      </c>
      <c r="B2314" s="26" t="s">
        <v>1256</v>
      </c>
      <c r="C2314" s="26" t="s">
        <v>320</v>
      </c>
      <c r="D2314" s="26" t="s">
        <v>321</v>
      </c>
      <c r="E2314" s="26">
        <v>13</v>
      </c>
      <c r="F2314" s="26">
        <v>25</v>
      </c>
      <c r="G2314" s="26" t="s">
        <v>89</v>
      </c>
      <c r="H2314" s="26" t="s">
        <v>89</v>
      </c>
      <c r="I2314" s="27">
        <v>46691</v>
      </c>
      <c r="J2314" s="43" t="s">
        <v>89</v>
      </c>
      <c r="K2314" s="43" t="s">
        <v>89</v>
      </c>
      <c r="L2314" s="27" t="s">
        <v>147</v>
      </c>
    </row>
    <row r="2315" spans="1:12" ht="15.6" x14ac:dyDescent="0.3">
      <c r="A2315" s="26" t="s">
        <v>475</v>
      </c>
      <c r="B2315" s="26" t="s">
        <v>476</v>
      </c>
      <c r="C2315" s="26" t="s">
        <v>191</v>
      </c>
      <c r="D2315" s="26" t="s">
        <v>192</v>
      </c>
      <c r="E2315" s="26">
        <v>30</v>
      </c>
      <c r="F2315" s="26">
        <v>105</v>
      </c>
      <c r="G2315" s="26" t="s">
        <v>89</v>
      </c>
      <c r="H2315" s="26" t="s">
        <v>89</v>
      </c>
      <c r="I2315" s="27">
        <v>46641</v>
      </c>
      <c r="J2315" s="43" t="s">
        <v>89</v>
      </c>
      <c r="K2315" s="43" t="s">
        <v>89</v>
      </c>
      <c r="L2315" s="27" t="s">
        <v>147</v>
      </c>
    </row>
    <row r="2316" spans="1:12" ht="15.6" x14ac:dyDescent="0.3">
      <c r="A2316" s="26" t="s">
        <v>652</v>
      </c>
      <c r="B2316" s="26" t="s">
        <v>653</v>
      </c>
      <c r="C2316" s="26" t="s">
        <v>654</v>
      </c>
      <c r="D2316" s="26" t="s">
        <v>238</v>
      </c>
      <c r="E2316" s="26">
        <v>2480</v>
      </c>
      <c r="F2316" s="26">
        <v>17033</v>
      </c>
      <c r="G2316" s="26" t="s">
        <v>89</v>
      </c>
      <c r="H2316" s="26" t="s">
        <v>89</v>
      </c>
      <c r="I2316" s="27">
        <v>46619</v>
      </c>
      <c r="J2316" s="43" t="s">
        <v>89</v>
      </c>
      <c r="K2316" s="43" t="s">
        <v>89</v>
      </c>
      <c r="L2316" s="27" t="s">
        <v>147</v>
      </c>
    </row>
    <row r="2317" spans="1:12" ht="15.6" x14ac:dyDescent="0.3">
      <c r="A2317" s="26" t="s">
        <v>646</v>
      </c>
      <c r="B2317" s="26" t="s">
        <v>647</v>
      </c>
      <c r="C2317" s="26" t="s">
        <v>133</v>
      </c>
      <c r="D2317" s="26" t="s">
        <v>134</v>
      </c>
      <c r="E2317" s="26">
        <v>4596</v>
      </c>
      <c r="F2317" s="26">
        <v>15167</v>
      </c>
      <c r="G2317" s="26" t="s">
        <v>89</v>
      </c>
      <c r="H2317" s="26" t="s">
        <v>89</v>
      </c>
      <c r="I2317" s="27">
        <v>46618.320435234316</v>
      </c>
      <c r="J2317" s="43" t="s">
        <v>89</v>
      </c>
      <c r="K2317" s="43" t="s">
        <v>89</v>
      </c>
      <c r="L2317" s="27" t="s">
        <v>147</v>
      </c>
    </row>
    <row r="2318" spans="1:12" ht="15.6" x14ac:dyDescent="0.3">
      <c r="A2318" s="26" t="s">
        <v>1263</v>
      </c>
      <c r="B2318" s="26" t="s">
        <v>1264</v>
      </c>
      <c r="C2318" s="26" t="s">
        <v>95</v>
      </c>
      <c r="D2318" s="26" t="s">
        <v>96</v>
      </c>
      <c r="E2318" s="26">
        <v>12</v>
      </c>
      <c r="F2318" s="26">
        <v>26</v>
      </c>
      <c r="G2318" s="26" t="s">
        <v>89</v>
      </c>
      <c r="H2318" s="26" t="s">
        <v>89</v>
      </c>
      <c r="I2318" s="27">
        <v>46613</v>
      </c>
      <c r="J2318" s="43" t="s">
        <v>89</v>
      </c>
      <c r="K2318" s="43" t="s">
        <v>89</v>
      </c>
      <c r="L2318" s="27" t="s">
        <v>147</v>
      </c>
    </row>
    <row r="2319" spans="1:12" ht="15.6" x14ac:dyDescent="0.3">
      <c r="A2319" s="26" t="s">
        <v>981</v>
      </c>
      <c r="B2319" s="26" t="s">
        <v>982</v>
      </c>
      <c r="C2319" s="26" t="s">
        <v>514</v>
      </c>
      <c r="D2319" s="26" t="s">
        <v>172</v>
      </c>
      <c r="E2319" s="26">
        <v>53</v>
      </c>
      <c r="F2319" s="26">
        <v>234</v>
      </c>
      <c r="G2319" s="26" t="s">
        <v>89</v>
      </c>
      <c r="H2319" s="26" t="s">
        <v>89</v>
      </c>
      <c r="I2319" s="27">
        <v>46561.691061266174</v>
      </c>
      <c r="J2319" s="43" t="s">
        <v>89</v>
      </c>
      <c r="K2319" s="43" t="s">
        <v>89</v>
      </c>
      <c r="L2319" s="27" t="s">
        <v>147</v>
      </c>
    </row>
    <row r="2320" spans="1:12" ht="15.6" x14ac:dyDescent="0.3">
      <c r="A2320" s="26" t="s">
        <v>902</v>
      </c>
      <c r="B2320" s="26" t="s">
        <v>903</v>
      </c>
      <c r="C2320" s="26" t="s">
        <v>303</v>
      </c>
      <c r="D2320" s="26" t="s">
        <v>304</v>
      </c>
      <c r="E2320" s="26">
        <v>76</v>
      </c>
      <c r="F2320" s="26">
        <v>236</v>
      </c>
      <c r="G2320" s="26" t="s">
        <v>89</v>
      </c>
      <c r="H2320" s="26" t="s">
        <v>89</v>
      </c>
      <c r="I2320" s="27">
        <v>46297</v>
      </c>
      <c r="J2320" s="43" t="s">
        <v>89</v>
      </c>
      <c r="K2320" s="43" t="s">
        <v>89</v>
      </c>
      <c r="L2320" s="27" t="s">
        <v>147</v>
      </c>
    </row>
    <row r="2321" spans="1:12" ht="15.6" x14ac:dyDescent="0.3">
      <c r="A2321" s="26" t="s">
        <v>947</v>
      </c>
      <c r="B2321" s="26" t="s">
        <v>948</v>
      </c>
      <c r="C2321" s="26" t="s">
        <v>303</v>
      </c>
      <c r="D2321" s="26" t="s">
        <v>304</v>
      </c>
      <c r="E2321" s="26">
        <v>58</v>
      </c>
      <c r="F2321" s="26">
        <v>55</v>
      </c>
      <c r="G2321" s="26" t="s">
        <v>89</v>
      </c>
      <c r="H2321" s="26" t="s">
        <v>89</v>
      </c>
      <c r="I2321" s="27">
        <v>46297</v>
      </c>
      <c r="J2321" s="43" t="s">
        <v>89</v>
      </c>
      <c r="K2321" s="43" t="s">
        <v>89</v>
      </c>
      <c r="L2321" s="27" t="s">
        <v>147</v>
      </c>
    </row>
    <row r="2322" spans="1:12" ht="15.6" x14ac:dyDescent="0.3">
      <c r="A2322" s="26" t="s">
        <v>785</v>
      </c>
      <c r="B2322" s="26" t="s">
        <v>786</v>
      </c>
      <c r="C2322" s="26" t="s">
        <v>303</v>
      </c>
      <c r="D2322" s="26" t="s">
        <v>304</v>
      </c>
      <c r="E2322" s="26">
        <v>162</v>
      </c>
      <c r="F2322" s="26">
        <v>300</v>
      </c>
      <c r="G2322" s="26" t="s">
        <v>89</v>
      </c>
      <c r="H2322" s="26" t="s">
        <v>89</v>
      </c>
      <c r="I2322" s="27">
        <v>46250</v>
      </c>
      <c r="J2322" s="43" t="s">
        <v>89</v>
      </c>
      <c r="K2322" s="43" t="s">
        <v>89</v>
      </c>
      <c r="L2322" s="27" t="s">
        <v>147</v>
      </c>
    </row>
    <row r="2323" spans="1:12" ht="15.6" x14ac:dyDescent="0.3">
      <c r="A2323" s="26" t="s">
        <v>803</v>
      </c>
      <c r="B2323" s="26" t="s">
        <v>804</v>
      </c>
      <c r="C2323" s="26" t="s">
        <v>105</v>
      </c>
      <c r="D2323" s="26" t="s">
        <v>106</v>
      </c>
      <c r="E2323" s="26">
        <v>140</v>
      </c>
      <c r="F2323" s="26">
        <v>1335</v>
      </c>
      <c r="G2323" s="26" t="s">
        <v>89</v>
      </c>
      <c r="H2323" s="26" t="s">
        <v>89</v>
      </c>
      <c r="I2323" s="27">
        <v>46058</v>
      </c>
      <c r="J2323" s="43" t="s">
        <v>89</v>
      </c>
      <c r="K2323" s="43" t="s">
        <v>89</v>
      </c>
      <c r="L2323" s="27" t="s">
        <v>147</v>
      </c>
    </row>
    <row r="2324" spans="1:12" ht="15.6" x14ac:dyDescent="0.3">
      <c r="A2324" s="26" t="s">
        <v>1132</v>
      </c>
      <c r="B2324" s="26" t="s">
        <v>1133</v>
      </c>
      <c r="C2324" s="26" t="s">
        <v>397</v>
      </c>
      <c r="D2324" s="26" t="s">
        <v>265</v>
      </c>
      <c r="E2324" s="26">
        <v>23</v>
      </c>
      <c r="F2324" s="26">
        <v>76</v>
      </c>
      <c r="G2324" s="26" t="s">
        <v>89</v>
      </c>
      <c r="H2324" s="26" t="s">
        <v>89</v>
      </c>
      <c r="I2324" s="27">
        <v>45781.034732584543</v>
      </c>
      <c r="J2324" s="43" t="s">
        <v>89</v>
      </c>
      <c r="K2324" s="43" t="s">
        <v>89</v>
      </c>
      <c r="L2324" s="27" t="s">
        <v>147</v>
      </c>
    </row>
    <row r="2325" spans="1:12" ht="15.6" x14ac:dyDescent="0.3">
      <c r="A2325" s="26" t="s">
        <v>743</v>
      </c>
      <c r="B2325" s="26" t="s">
        <v>744</v>
      </c>
      <c r="C2325" s="26" t="s">
        <v>133</v>
      </c>
      <c r="D2325" s="26" t="s">
        <v>134</v>
      </c>
      <c r="E2325" s="26">
        <v>269</v>
      </c>
      <c r="F2325" s="26">
        <v>650</v>
      </c>
      <c r="G2325" s="26" t="s">
        <v>89</v>
      </c>
      <c r="H2325" s="26" t="s">
        <v>89</v>
      </c>
      <c r="I2325" s="27">
        <v>45386</v>
      </c>
      <c r="J2325" s="43" t="s">
        <v>89</v>
      </c>
      <c r="K2325" s="43" t="s">
        <v>89</v>
      </c>
      <c r="L2325" s="27" t="s">
        <v>147</v>
      </c>
    </row>
    <row r="2326" spans="1:12" ht="15.6" x14ac:dyDescent="0.3">
      <c r="A2326" s="26" t="s">
        <v>1054</v>
      </c>
      <c r="B2326" s="26" t="s">
        <v>1055</v>
      </c>
      <c r="C2326" s="26" t="s">
        <v>195</v>
      </c>
      <c r="D2326" s="26" t="s">
        <v>443</v>
      </c>
      <c r="E2326" s="26">
        <v>35</v>
      </c>
      <c r="F2326" s="26">
        <v>43</v>
      </c>
      <c r="G2326" s="26" t="s">
        <v>89</v>
      </c>
      <c r="H2326" s="26" t="s">
        <v>89</v>
      </c>
      <c r="I2326" s="27">
        <v>45341</v>
      </c>
      <c r="J2326" s="43" t="s">
        <v>89</v>
      </c>
      <c r="K2326" s="43" t="s">
        <v>89</v>
      </c>
      <c r="L2326" s="27" t="s">
        <v>147</v>
      </c>
    </row>
    <row r="2327" spans="1:12" ht="15.6" x14ac:dyDescent="0.3">
      <c r="A2327" s="26" t="s">
        <v>1118</v>
      </c>
      <c r="B2327" s="26" t="s">
        <v>1119</v>
      </c>
      <c r="C2327" s="26" t="s">
        <v>195</v>
      </c>
      <c r="D2327" s="26" t="s">
        <v>443</v>
      </c>
      <c r="E2327" s="26">
        <v>26</v>
      </c>
      <c r="F2327" s="26">
        <v>40</v>
      </c>
      <c r="G2327" s="26" t="s">
        <v>89</v>
      </c>
      <c r="H2327" s="26" t="s">
        <v>89</v>
      </c>
      <c r="I2327" s="27">
        <v>45341</v>
      </c>
      <c r="J2327" s="43" t="s">
        <v>89</v>
      </c>
      <c r="K2327" s="43" t="s">
        <v>89</v>
      </c>
      <c r="L2327" s="27" t="s">
        <v>147</v>
      </c>
    </row>
    <row r="2328" spans="1:12" ht="15.6" x14ac:dyDescent="0.3">
      <c r="A2328" s="26" t="s">
        <v>858</v>
      </c>
      <c r="B2328" s="26" t="s">
        <v>859</v>
      </c>
      <c r="C2328" s="26" t="s">
        <v>195</v>
      </c>
      <c r="D2328" s="26" t="s">
        <v>443</v>
      </c>
      <c r="E2328" s="26">
        <v>99</v>
      </c>
      <c r="F2328" s="26">
        <v>99</v>
      </c>
      <c r="G2328" s="26" t="s">
        <v>89</v>
      </c>
      <c r="H2328" s="26" t="s">
        <v>89</v>
      </c>
      <c r="I2328" s="27">
        <v>45341</v>
      </c>
      <c r="J2328" s="43" t="s">
        <v>89</v>
      </c>
      <c r="K2328" s="43" t="s">
        <v>89</v>
      </c>
      <c r="L2328" s="27" t="s">
        <v>147</v>
      </c>
    </row>
    <row r="2329" spans="1:12" ht="15.6" x14ac:dyDescent="0.3">
      <c r="A2329" s="26" t="s">
        <v>886</v>
      </c>
      <c r="B2329" s="26" t="s">
        <v>887</v>
      </c>
      <c r="C2329" s="26" t="s">
        <v>195</v>
      </c>
      <c r="D2329" s="26" t="s">
        <v>443</v>
      </c>
      <c r="E2329" s="26">
        <v>81</v>
      </c>
      <c r="F2329" s="26">
        <v>223</v>
      </c>
      <c r="G2329" s="26" t="s">
        <v>89</v>
      </c>
      <c r="H2329" s="26" t="s">
        <v>89</v>
      </c>
      <c r="I2329" s="27">
        <v>45341</v>
      </c>
      <c r="J2329" s="43" t="s">
        <v>89</v>
      </c>
      <c r="K2329" s="43" t="s">
        <v>89</v>
      </c>
      <c r="L2329" s="27" t="s">
        <v>147</v>
      </c>
    </row>
    <row r="2330" spans="1:12" ht="15.6" x14ac:dyDescent="0.3">
      <c r="A2330" s="26" t="s">
        <v>270</v>
      </c>
      <c r="B2330" s="26" t="s">
        <v>271</v>
      </c>
      <c r="C2330" s="26" t="s">
        <v>272</v>
      </c>
      <c r="D2330" s="26" t="s">
        <v>273</v>
      </c>
      <c r="E2330" s="26">
        <v>125</v>
      </c>
      <c r="F2330" s="26">
        <v>412</v>
      </c>
      <c r="G2330" s="26" t="s">
        <v>89</v>
      </c>
      <c r="H2330" s="26" t="s">
        <v>89</v>
      </c>
      <c r="I2330" s="27">
        <v>45323</v>
      </c>
      <c r="J2330" s="43" t="s">
        <v>89</v>
      </c>
      <c r="K2330" s="43" t="s">
        <v>89</v>
      </c>
      <c r="L2330" s="27" t="s">
        <v>147</v>
      </c>
    </row>
    <row r="2331" spans="1:12" ht="15.6" x14ac:dyDescent="0.3">
      <c r="A2331" s="26" t="s">
        <v>910</v>
      </c>
      <c r="B2331" s="26" t="s">
        <v>911</v>
      </c>
      <c r="C2331" s="26" t="s">
        <v>397</v>
      </c>
      <c r="D2331" s="26" t="s">
        <v>912</v>
      </c>
      <c r="E2331" s="26">
        <v>74</v>
      </c>
      <c r="F2331" s="26">
        <v>300</v>
      </c>
      <c r="G2331" s="26" t="s">
        <v>89</v>
      </c>
      <c r="H2331" s="26" t="s">
        <v>89</v>
      </c>
      <c r="I2331" s="27">
        <v>45257</v>
      </c>
      <c r="J2331" s="43" t="s">
        <v>89</v>
      </c>
      <c r="K2331" s="43" t="s">
        <v>89</v>
      </c>
      <c r="L2331" s="27" t="s">
        <v>147</v>
      </c>
    </row>
    <row r="2332" spans="1:12" ht="15.6" x14ac:dyDescent="0.3">
      <c r="A2332" s="26" t="s">
        <v>1215</v>
      </c>
      <c r="B2332" s="26" t="s">
        <v>1216</v>
      </c>
      <c r="C2332" s="26" t="s">
        <v>272</v>
      </c>
      <c r="D2332" s="26" t="s">
        <v>273</v>
      </c>
      <c r="E2332" s="26">
        <v>16</v>
      </c>
      <c r="F2332" s="26">
        <v>45</v>
      </c>
      <c r="G2332" s="26" t="s">
        <v>89</v>
      </c>
      <c r="H2332" s="26" t="s">
        <v>89</v>
      </c>
      <c r="I2332" s="27">
        <v>45237</v>
      </c>
      <c r="J2332" s="43" t="s">
        <v>89</v>
      </c>
      <c r="K2332" s="43" t="s">
        <v>89</v>
      </c>
      <c r="L2332" s="27" t="s">
        <v>147</v>
      </c>
    </row>
    <row r="2333" spans="1:12" ht="15.6" x14ac:dyDescent="0.3">
      <c r="A2333" s="26" t="s">
        <v>1042</v>
      </c>
      <c r="B2333" s="26" t="s">
        <v>1043</v>
      </c>
      <c r="C2333" s="26" t="s">
        <v>482</v>
      </c>
      <c r="D2333" s="26" t="s">
        <v>483</v>
      </c>
      <c r="E2333" s="26">
        <v>40</v>
      </c>
      <c r="F2333" s="26">
        <v>75</v>
      </c>
      <c r="G2333" s="26" t="s">
        <v>89</v>
      </c>
      <c r="H2333" s="26" t="s">
        <v>89</v>
      </c>
      <c r="I2333" s="27">
        <v>45217</v>
      </c>
      <c r="J2333" s="43" t="s">
        <v>89</v>
      </c>
      <c r="K2333" s="43" t="s">
        <v>89</v>
      </c>
      <c r="L2333" s="27" t="s">
        <v>147</v>
      </c>
    </row>
    <row r="2334" spans="1:12" ht="15.6" x14ac:dyDescent="0.3">
      <c r="A2334" s="26" t="s">
        <v>1303</v>
      </c>
      <c r="B2334" s="26" t="s">
        <v>1304</v>
      </c>
      <c r="C2334" s="26" t="s">
        <v>255</v>
      </c>
      <c r="D2334" s="26" t="s">
        <v>256</v>
      </c>
      <c r="E2334" s="26">
        <v>5</v>
      </c>
      <c r="F2334" s="26">
        <v>129</v>
      </c>
      <c r="G2334" s="26" t="s">
        <v>89</v>
      </c>
      <c r="H2334" s="26" t="s">
        <v>89</v>
      </c>
      <c r="I2334" s="27">
        <v>45192</v>
      </c>
      <c r="J2334" s="43" t="s">
        <v>89</v>
      </c>
      <c r="K2334" s="43" t="s">
        <v>89</v>
      </c>
      <c r="L2334" s="27" t="s">
        <v>147</v>
      </c>
    </row>
    <row r="2335" spans="1:12" ht="15.6" x14ac:dyDescent="0.3">
      <c r="A2335" s="26" t="s">
        <v>745</v>
      </c>
      <c r="B2335" s="26" t="s">
        <v>746</v>
      </c>
      <c r="C2335" s="26" t="s">
        <v>255</v>
      </c>
      <c r="D2335" s="26" t="s">
        <v>256</v>
      </c>
      <c r="E2335" s="26">
        <v>250</v>
      </c>
      <c r="F2335" s="26">
        <v>330</v>
      </c>
      <c r="G2335" s="26" t="s">
        <v>89</v>
      </c>
      <c r="H2335" s="26" t="s">
        <v>89</v>
      </c>
      <c r="I2335" s="27">
        <v>45192</v>
      </c>
      <c r="J2335" s="43" t="s">
        <v>89</v>
      </c>
      <c r="K2335" s="43" t="s">
        <v>89</v>
      </c>
      <c r="L2335" s="27" t="s">
        <v>147</v>
      </c>
    </row>
    <row r="2336" spans="1:12" ht="15.6" x14ac:dyDescent="0.3">
      <c r="A2336" s="26" t="s">
        <v>1168</v>
      </c>
      <c r="B2336" s="26" t="s">
        <v>1169</v>
      </c>
      <c r="C2336" s="26" t="s">
        <v>482</v>
      </c>
      <c r="D2336" s="26" t="s">
        <v>483</v>
      </c>
      <c r="E2336" s="26">
        <v>20</v>
      </c>
      <c r="F2336" s="26">
        <v>40</v>
      </c>
      <c r="G2336" s="26" t="s">
        <v>89</v>
      </c>
      <c r="H2336" s="26" t="s">
        <v>89</v>
      </c>
      <c r="I2336" s="27">
        <v>45000</v>
      </c>
      <c r="J2336" s="43" t="s">
        <v>89</v>
      </c>
      <c r="K2336" s="43" t="s">
        <v>89</v>
      </c>
      <c r="L2336" s="27" t="s">
        <v>147</v>
      </c>
    </row>
    <row r="2337" spans="1:12" ht="15.6" x14ac:dyDescent="0.3">
      <c r="A2337" s="26" t="s">
        <v>673</v>
      </c>
      <c r="B2337" s="26" t="s">
        <v>674</v>
      </c>
      <c r="C2337" s="26" t="s">
        <v>158</v>
      </c>
      <c r="D2337" s="26" t="s">
        <v>96</v>
      </c>
      <c r="E2337" s="26">
        <v>1380</v>
      </c>
      <c r="F2337" s="26">
        <v>4800</v>
      </c>
      <c r="G2337" s="26" t="s">
        <v>89</v>
      </c>
      <c r="H2337" s="26" t="s">
        <v>89</v>
      </c>
      <c r="I2337" s="27">
        <v>44834.423409689938</v>
      </c>
      <c r="J2337" s="43" t="s">
        <v>89</v>
      </c>
      <c r="K2337" s="43" t="s">
        <v>89</v>
      </c>
      <c r="L2337" s="27" t="s">
        <v>147</v>
      </c>
    </row>
    <row r="2338" spans="1:12" ht="15.6" x14ac:dyDescent="0.3">
      <c r="A2338" s="26" t="s">
        <v>675</v>
      </c>
      <c r="B2338" s="26" t="s">
        <v>676</v>
      </c>
      <c r="C2338" s="26" t="s">
        <v>133</v>
      </c>
      <c r="D2338" s="26" t="s">
        <v>134</v>
      </c>
      <c r="E2338" s="26">
        <v>1197</v>
      </c>
      <c r="F2338" s="26">
        <v>3950</v>
      </c>
      <c r="G2338" s="26" t="s">
        <v>89</v>
      </c>
      <c r="H2338" s="26" t="s">
        <v>89</v>
      </c>
      <c r="I2338" s="27">
        <v>44827.761825947513</v>
      </c>
      <c r="J2338" s="43" t="s">
        <v>89</v>
      </c>
      <c r="K2338" s="43" t="s">
        <v>89</v>
      </c>
      <c r="L2338" s="27" t="s">
        <v>147</v>
      </c>
    </row>
    <row r="2339" spans="1:12" ht="15.6" x14ac:dyDescent="0.3">
      <c r="A2339" s="26" t="s">
        <v>956</v>
      </c>
      <c r="B2339" s="26" t="s">
        <v>957</v>
      </c>
      <c r="C2339" s="26" t="s">
        <v>143</v>
      </c>
      <c r="D2339" s="26" t="s">
        <v>144</v>
      </c>
      <c r="E2339" s="26">
        <v>56</v>
      </c>
      <c r="F2339" s="26">
        <v>90</v>
      </c>
      <c r="G2339" s="26" t="s">
        <v>89</v>
      </c>
      <c r="H2339" s="26" t="s">
        <v>89</v>
      </c>
      <c r="I2339" s="27">
        <v>44500</v>
      </c>
      <c r="J2339" s="43" t="s">
        <v>89</v>
      </c>
      <c r="K2339" s="43" t="s">
        <v>89</v>
      </c>
      <c r="L2339" s="27" t="s">
        <v>147</v>
      </c>
    </row>
    <row r="2340" spans="1:12" ht="15.6" x14ac:dyDescent="0.3">
      <c r="A2340" s="26" t="s">
        <v>1195</v>
      </c>
      <c r="B2340" s="26" t="s">
        <v>1196</v>
      </c>
      <c r="C2340" s="26" t="s">
        <v>470</v>
      </c>
      <c r="D2340" s="26" t="s">
        <v>201</v>
      </c>
      <c r="E2340" s="26">
        <v>18</v>
      </c>
      <c r="F2340" s="26">
        <v>741</v>
      </c>
      <c r="G2340" s="26" t="s">
        <v>89</v>
      </c>
      <c r="H2340" s="26" t="s">
        <v>89</v>
      </c>
      <c r="I2340" s="27">
        <v>44480</v>
      </c>
      <c r="J2340" s="43" t="s">
        <v>89</v>
      </c>
      <c r="K2340" s="43" t="s">
        <v>89</v>
      </c>
      <c r="L2340" s="27" t="s">
        <v>147</v>
      </c>
    </row>
    <row r="2341" spans="1:12" ht="15.6" x14ac:dyDescent="0.3">
      <c r="A2341" s="26" t="s">
        <v>864</v>
      </c>
      <c r="B2341" s="26" t="s">
        <v>865</v>
      </c>
      <c r="C2341" s="26" t="s">
        <v>128</v>
      </c>
      <c r="D2341" s="26" t="s">
        <v>175</v>
      </c>
      <c r="E2341" s="26">
        <v>94</v>
      </c>
      <c r="F2341" s="26">
        <v>310</v>
      </c>
      <c r="G2341" s="26" t="s">
        <v>89</v>
      </c>
      <c r="H2341" s="26" t="s">
        <v>89</v>
      </c>
      <c r="I2341" s="27">
        <v>44219</v>
      </c>
      <c r="J2341" s="43" t="s">
        <v>89</v>
      </c>
      <c r="K2341" s="43" t="s">
        <v>89</v>
      </c>
      <c r="L2341" s="27" t="s">
        <v>147</v>
      </c>
    </row>
    <row r="2342" spans="1:12" ht="15.6" x14ac:dyDescent="0.3">
      <c r="A2342" s="26" t="s">
        <v>840</v>
      </c>
      <c r="B2342" s="26" t="s">
        <v>841</v>
      </c>
      <c r="C2342" s="26" t="s">
        <v>95</v>
      </c>
      <c r="D2342" s="26" t="s">
        <v>96</v>
      </c>
      <c r="E2342" s="26">
        <v>110</v>
      </c>
      <c r="F2342" s="26">
        <v>2800</v>
      </c>
      <c r="G2342" s="26" t="s">
        <v>89</v>
      </c>
      <c r="H2342" s="26" t="s">
        <v>89</v>
      </c>
      <c r="I2342" s="27">
        <v>44102</v>
      </c>
      <c r="J2342" s="43" t="s">
        <v>89</v>
      </c>
      <c r="K2342" s="43" t="s">
        <v>89</v>
      </c>
      <c r="L2342" s="27" t="s">
        <v>147</v>
      </c>
    </row>
    <row r="2343" spans="1:12" ht="15.6" x14ac:dyDescent="0.3">
      <c r="A2343" s="26" t="s">
        <v>644</v>
      </c>
      <c r="B2343" s="26" t="s">
        <v>645</v>
      </c>
      <c r="C2343" s="26" t="s">
        <v>95</v>
      </c>
      <c r="D2343" s="26" t="s">
        <v>96</v>
      </c>
      <c r="E2343" s="26">
        <v>5343</v>
      </c>
      <c r="F2343" s="26">
        <v>22608</v>
      </c>
      <c r="G2343" s="26" t="s">
        <v>89</v>
      </c>
      <c r="H2343" s="26" t="s">
        <v>89</v>
      </c>
      <c r="I2343" s="27">
        <v>44073.827610303568</v>
      </c>
      <c r="J2343" s="43" t="s">
        <v>89</v>
      </c>
      <c r="K2343" s="43" t="s">
        <v>89</v>
      </c>
      <c r="L2343" s="27" t="s">
        <v>147</v>
      </c>
    </row>
    <row r="2344" spans="1:12" ht="15.6" x14ac:dyDescent="0.3">
      <c r="A2344" s="26" t="s">
        <v>606</v>
      </c>
      <c r="B2344" s="26" t="s">
        <v>607</v>
      </c>
      <c r="C2344" s="26" t="s">
        <v>185</v>
      </c>
      <c r="D2344" s="26" t="s">
        <v>321</v>
      </c>
      <c r="E2344" s="26">
        <v>3</v>
      </c>
      <c r="F2344" s="26">
        <v>50</v>
      </c>
      <c r="G2344" s="26" t="s">
        <v>89</v>
      </c>
      <c r="H2344" s="26" t="s">
        <v>89</v>
      </c>
      <c r="I2344" s="27">
        <v>44013</v>
      </c>
      <c r="J2344" s="43" t="s">
        <v>89</v>
      </c>
      <c r="K2344" s="43" t="s">
        <v>89</v>
      </c>
      <c r="L2344" s="27" t="s">
        <v>147</v>
      </c>
    </row>
    <row r="2345" spans="1:12" ht="15.6" x14ac:dyDescent="0.3">
      <c r="A2345" s="26" t="s">
        <v>519</v>
      </c>
      <c r="B2345" s="26" t="s">
        <v>520</v>
      </c>
      <c r="C2345" s="26" t="s">
        <v>211</v>
      </c>
      <c r="D2345" s="26" t="s">
        <v>295</v>
      </c>
      <c r="E2345" s="26">
        <v>22</v>
      </c>
      <c r="F2345" s="26">
        <v>56</v>
      </c>
      <c r="G2345" s="26" t="s">
        <v>89</v>
      </c>
      <c r="H2345" s="26" t="s">
        <v>89</v>
      </c>
      <c r="I2345" s="27">
        <v>43962</v>
      </c>
      <c r="J2345" s="43" t="s">
        <v>89</v>
      </c>
      <c r="K2345" s="43" t="s">
        <v>89</v>
      </c>
      <c r="L2345" s="27" t="s">
        <v>147</v>
      </c>
    </row>
    <row r="2346" spans="1:12" ht="15.6" x14ac:dyDescent="0.3">
      <c r="A2346" s="26" t="s">
        <v>372</v>
      </c>
      <c r="B2346" s="26" t="s">
        <v>373</v>
      </c>
      <c r="C2346" s="26" t="s">
        <v>211</v>
      </c>
      <c r="D2346" s="26" t="s">
        <v>295</v>
      </c>
      <c r="E2346" s="26">
        <v>60</v>
      </c>
      <c r="F2346" s="26">
        <v>200</v>
      </c>
      <c r="G2346" s="26" t="s">
        <v>89</v>
      </c>
      <c r="H2346" s="26" t="s">
        <v>89</v>
      </c>
      <c r="I2346" s="27">
        <v>43962</v>
      </c>
      <c r="J2346" s="43" t="s">
        <v>89</v>
      </c>
      <c r="K2346" s="43" t="s">
        <v>89</v>
      </c>
      <c r="L2346" s="27" t="s">
        <v>147</v>
      </c>
    </row>
    <row r="2347" spans="1:12" ht="15.6" x14ac:dyDescent="0.3">
      <c r="A2347" s="26" t="s">
        <v>1265</v>
      </c>
      <c r="B2347" s="26" t="s">
        <v>1266</v>
      </c>
      <c r="C2347" s="26" t="s">
        <v>303</v>
      </c>
      <c r="D2347" s="26" t="s">
        <v>304</v>
      </c>
      <c r="E2347" s="26">
        <v>12</v>
      </c>
      <c r="F2347" s="26">
        <v>39</v>
      </c>
      <c r="G2347" s="26" t="s">
        <v>89</v>
      </c>
      <c r="H2347" s="26" t="s">
        <v>89</v>
      </c>
      <c r="I2347" s="27">
        <v>43913</v>
      </c>
      <c r="J2347" s="43" t="s">
        <v>89</v>
      </c>
      <c r="K2347" s="43" t="s">
        <v>89</v>
      </c>
      <c r="L2347" s="27" t="s">
        <v>147</v>
      </c>
    </row>
    <row r="2348" spans="1:12" ht="15.6" x14ac:dyDescent="0.3">
      <c r="A2348" s="26" t="s">
        <v>1217</v>
      </c>
      <c r="B2348" s="26" t="s">
        <v>1218</v>
      </c>
      <c r="C2348" s="26" t="s">
        <v>303</v>
      </c>
      <c r="D2348" s="26" t="s">
        <v>304</v>
      </c>
      <c r="E2348" s="26">
        <v>16</v>
      </c>
      <c r="F2348" s="26">
        <v>40</v>
      </c>
      <c r="G2348" s="26" t="s">
        <v>89</v>
      </c>
      <c r="H2348" s="26" t="s">
        <v>89</v>
      </c>
      <c r="I2348" s="27">
        <v>43913</v>
      </c>
      <c r="J2348" s="43" t="s">
        <v>89</v>
      </c>
      <c r="K2348" s="43" t="s">
        <v>89</v>
      </c>
      <c r="L2348" s="27" t="s">
        <v>147</v>
      </c>
    </row>
    <row r="2349" spans="1:12" ht="15.6" x14ac:dyDescent="0.3">
      <c r="A2349" s="26" t="s">
        <v>1150</v>
      </c>
      <c r="B2349" s="26" t="s">
        <v>1151</v>
      </c>
      <c r="C2349" s="26" t="s">
        <v>95</v>
      </c>
      <c r="D2349" s="26" t="s">
        <v>284</v>
      </c>
      <c r="E2349" s="26">
        <v>21</v>
      </c>
      <c r="F2349" s="26">
        <v>73</v>
      </c>
      <c r="G2349" s="26" t="s">
        <v>89</v>
      </c>
      <c r="H2349" s="26" t="s">
        <v>89</v>
      </c>
      <c r="I2349" s="27">
        <v>43807.548343064773</v>
      </c>
      <c r="J2349" s="43" t="s">
        <v>89</v>
      </c>
      <c r="K2349" s="43" t="s">
        <v>89</v>
      </c>
      <c r="L2349" s="27" t="s">
        <v>147</v>
      </c>
    </row>
    <row r="2350" spans="1:12" ht="15.6" x14ac:dyDescent="0.3">
      <c r="A2350" s="26" t="s">
        <v>753</v>
      </c>
      <c r="B2350" s="26" t="s">
        <v>754</v>
      </c>
      <c r="C2350" s="26" t="s">
        <v>143</v>
      </c>
      <c r="D2350" s="26" t="s">
        <v>144</v>
      </c>
      <c r="E2350" s="26">
        <v>230</v>
      </c>
      <c r="F2350" s="26">
        <v>460</v>
      </c>
      <c r="G2350" s="26" t="s">
        <v>89</v>
      </c>
      <c r="H2350" s="26" t="s">
        <v>89</v>
      </c>
      <c r="I2350" s="27">
        <v>43750</v>
      </c>
      <c r="J2350" s="43" t="s">
        <v>89</v>
      </c>
      <c r="K2350" s="43" t="s">
        <v>89</v>
      </c>
      <c r="L2350" s="27" t="s">
        <v>147</v>
      </c>
    </row>
    <row r="2351" spans="1:12" ht="15.6" x14ac:dyDescent="0.3">
      <c r="A2351" s="26" t="s">
        <v>1016</v>
      </c>
      <c r="B2351" s="26" t="s">
        <v>1017</v>
      </c>
      <c r="C2351" s="26" t="s">
        <v>191</v>
      </c>
      <c r="D2351" s="26" t="s">
        <v>192</v>
      </c>
      <c r="E2351" s="26">
        <v>46</v>
      </c>
      <c r="F2351" s="26">
        <v>129</v>
      </c>
      <c r="G2351" s="26" t="s">
        <v>89</v>
      </c>
      <c r="H2351" s="26" t="s">
        <v>89</v>
      </c>
      <c r="I2351" s="27">
        <v>43395.800118513871</v>
      </c>
      <c r="J2351" s="43" t="s">
        <v>89</v>
      </c>
      <c r="K2351" s="43" t="s">
        <v>89</v>
      </c>
      <c r="L2351" s="27" t="s">
        <v>147</v>
      </c>
    </row>
    <row r="2352" spans="1:12" ht="15.6" x14ac:dyDescent="0.3">
      <c r="A2352" s="26" t="s">
        <v>1233</v>
      </c>
      <c r="B2352" s="26" t="s">
        <v>1234</v>
      </c>
      <c r="C2352" s="26" t="s">
        <v>303</v>
      </c>
      <c r="D2352" s="26" t="s">
        <v>304</v>
      </c>
      <c r="E2352" s="26">
        <v>15</v>
      </c>
      <c r="F2352" s="26">
        <v>39</v>
      </c>
      <c r="G2352" s="26" t="s">
        <v>89</v>
      </c>
      <c r="H2352" s="26" t="s">
        <v>89</v>
      </c>
      <c r="I2352" s="27">
        <v>43250</v>
      </c>
      <c r="J2352" s="43" t="s">
        <v>89</v>
      </c>
      <c r="K2352" s="43" t="s">
        <v>89</v>
      </c>
      <c r="L2352" s="27" t="s">
        <v>147</v>
      </c>
    </row>
    <row r="2353" spans="1:12" ht="15.6" x14ac:dyDescent="0.3">
      <c r="A2353" s="26" t="s">
        <v>880</v>
      </c>
      <c r="B2353" s="26" t="s">
        <v>881</v>
      </c>
      <c r="C2353" s="26" t="s">
        <v>303</v>
      </c>
      <c r="D2353" s="26" t="s">
        <v>304</v>
      </c>
      <c r="E2353" s="26">
        <v>85</v>
      </c>
      <c r="F2353" s="26">
        <v>238</v>
      </c>
      <c r="G2353" s="26" t="s">
        <v>89</v>
      </c>
      <c r="H2353" s="26" t="s">
        <v>89</v>
      </c>
      <c r="I2353" s="27">
        <v>43250</v>
      </c>
      <c r="J2353" s="43" t="s">
        <v>89</v>
      </c>
      <c r="K2353" s="43" t="s">
        <v>89</v>
      </c>
      <c r="L2353" s="27" t="s">
        <v>147</v>
      </c>
    </row>
    <row r="2354" spans="1:12" ht="15.6" x14ac:dyDescent="0.3">
      <c r="A2354" s="26" t="s">
        <v>1120</v>
      </c>
      <c r="B2354" s="26" t="s">
        <v>1121</v>
      </c>
      <c r="C2354" s="26" t="s">
        <v>303</v>
      </c>
      <c r="D2354" s="26" t="s">
        <v>304</v>
      </c>
      <c r="E2354" s="26">
        <v>25</v>
      </c>
      <c r="F2354" s="26">
        <v>70</v>
      </c>
      <c r="G2354" s="26" t="s">
        <v>89</v>
      </c>
      <c r="H2354" s="26" t="s">
        <v>89</v>
      </c>
      <c r="I2354" s="27">
        <v>43250</v>
      </c>
      <c r="J2354" s="43" t="s">
        <v>89</v>
      </c>
      <c r="K2354" s="43" t="s">
        <v>89</v>
      </c>
      <c r="L2354" s="27" t="s">
        <v>147</v>
      </c>
    </row>
    <row r="2355" spans="1:12" ht="15.6" x14ac:dyDescent="0.3">
      <c r="A2355" s="26" t="s">
        <v>610</v>
      </c>
      <c r="B2355" s="26" t="s">
        <v>611</v>
      </c>
      <c r="C2355" s="26" t="s">
        <v>249</v>
      </c>
      <c r="D2355" s="26" t="s">
        <v>250</v>
      </c>
      <c r="E2355" s="26">
        <v>2</v>
      </c>
      <c r="F2355" s="26">
        <v>183</v>
      </c>
      <c r="G2355" s="26" t="s">
        <v>89</v>
      </c>
      <c r="H2355" s="26" t="s">
        <v>89</v>
      </c>
      <c r="I2355" s="27">
        <v>43018</v>
      </c>
      <c r="J2355" s="43" t="s">
        <v>89</v>
      </c>
      <c r="K2355" s="43" t="s">
        <v>89</v>
      </c>
      <c r="L2355" s="27" t="s">
        <v>147</v>
      </c>
    </row>
    <row r="2356" spans="1:12" ht="15.6" x14ac:dyDescent="0.3">
      <c r="A2356" s="26" t="s">
        <v>1064</v>
      </c>
      <c r="B2356" s="26" t="s">
        <v>1065</v>
      </c>
      <c r="C2356" s="26" t="s">
        <v>397</v>
      </c>
      <c r="D2356" s="26" t="s">
        <v>912</v>
      </c>
      <c r="E2356" s="26">
        <v>33</v>
      </c>
      <c r="F2356" s="26">
        <v>40</v>
      </c>
      <c r="G2356" s="26" t="s">
        <v>89</v>
      </c>
      <c r="H2356" s="26" t="s">
        <v>89</v>
      </c>
      <c r="I2356" s="27">
        <v>42813</v>
      </c>
      <c r="J2356" s="43" t="s">
        <v>89</v>
      </c>
      <c r="K2356" s="43" t="s">
        <v>89</v>
      </c>
      <c r="L2356" s="27" t="s">
        <v>147</v>
      </c>
    </row>
    <row r="2357" spans="1:12" ht="15.6" x14ac:dyDescent="0.3">
      <c r="A2357" s="26" t="s">
        <v>685</v>
      </c>
      <c r="B2357" s="26" t="s">
        <v>686</v>
      </c>
      <c r="C2357" s="26" t="s">
        <v>249</v>
      </c>
      <c r="D2357" s="26" t="s">
        <v>250</v>
      </c>
      <c r="E2357" s="26">
        <v>928</v>
      </c>
      <c r="F2357" s="26">
        <v>3573</v>
      </c>
      <c r="G2357" s="26" t="s">
        <v>89</v>
      </c>
      <c r="H2357" s="26" t="s">
        <v>89</v>
      </c>
      <c r="I2357" s="27">
        <v>42702.130202331529</v>
      </c>
      <c r="J2357" s="43" t="s">
        <v>89</v>
      </c>
      <c r="K2357" s="43" t="s">
        <v>89</v>
      </c>
      <c r="L2357" s="27" t="s">
        <v>147</v>
      </c>
    </row>
    <row r="2358" spans="1:12" ht="15.6" x14ac:dyDescent="0.3">
      <c r="A2358" s="26" t="s">
        <v>1299</v>
      </c>
      <c r="B2358" s="26" t="s">
        <v>1300</v>
      </c>
      <c r="C2358" s="26" t="s">
        <v>154</v>
      </c>
      <c r="D2358" s="26" t="s">
        <v>155</v>
      </c>
      <c r="E2358" s="26">
        <v>6</v>
      </c>
      <c r="F2358" s="26">
        <v>0</v>
      </c>
      <c r="G2358" s="26" t="s">
        <v>89</v>
      </c>
      <c r="H2358" s="26" t="s">
        <v>89</v>
      </c>
      <c r="I2358" s="27">
        <v>42656</v>
      </c>
      <c r="J2358" s="43" t="s">
        <v>89</v>
      </c>
      <c r="K2358" s="43" t="s">
        <v>89</v>
      </c>
      <c r="L2358" s="27" t="s">
        <v>147</v>
      </c>
    </row>
    <row r="2359" spans="1:12" ht="15.6" x14ac:dyDescent="0.3">
      <c r="A2359" s="26" t="s">
        <v>1002</v>
      </c>
      <c r="B2359" s="26" t="s">
        <v>1003</v>
      </c>
      <c r="C2359" s="26" t="s">
        <v>128</v>
      </c>
      <c r="D2359" s="26" t="s">
        <v>129</v>
      </c>
      <c r="E2359" s="26">
        <v>50</v>
      </c>
      <c r="F2359" s="26">
        <v>137</v>
      </c>
      <c r="G2359" s="26" t="s">
        <v>89</v>
      </c>
      <c r="H2359" s="26" t="s">
        <v>89</v>
      </c>
      <c r="I2359" s="27">
        <v>42629.751263132137</v>
      </c>
      <c r="J2359" s="43" t="s">
        <v>89</v>
      </c>
      <c r="K2359" s="43" t="s">
        <v>89</v>
      </c>
      <c r="L2359" s="27" t="s">
        <v>147</v>
      </c>
    </row>
    <row r="2360" spans="1:12" ht="15.6" x14ac:dyDescent="0.3">
      <c r="A2360" s="26" t="s">
        <v>1142</v>
      </c>
      <c r="B2360" s="26" t="s">
        <v>1143</v>
      </c>
      <c r="C2360" s="26" t="s">
        <v>344</v>
      </c>
      <c r="D2360" s="26" t="s">
        <v>175</v>
      </c>
      <c r="E2360" s="26">
        <v>22</v>
      </c>
      <c r="F2360" s="26">
        <v>50</v>
      </c>
      <c r="G2360" s="26" t="s">
        <v>89</v>
      </c>
      <c r="H2360" s="26" t="s">
        <v>89</v>
      </c>
      <c r="I2360" s="27">
        <v>42576</v>
      </c>
      <c r="J2360" s="43" t="s">
        <v>89</v>
      </c>
      <c r="K2360" s="43" t="s">
        <v>89</v>
      </c>
      <c r="L2360" s="27" t="s">
        <v>147</v>
      </c>
    </row>
    <row r="2361" spans="1:12" ht="15.6" x14ac:dyDescent="0.3">
      <c r="A2361" s="26" t="s">
        <v>1267</v>
      </c>
      <c r="B2361" s="26" t="s">
        <v>1268</v>
      </c>
      <c r="C2361" s="26" t="s">
        <v>255</v>
      </c>
      <c r="D2361" s="26" t="s">
        <v>256</v>
      </c>
      <c r="E2361" s="26">
        <v>12</v>
      </c>
      <c r="F2361" s="26">
        <v>31</v>
      </c>
      <c r="G2361" s="26" t="s">
        <v>89</v>
      </c>
      <c r="H2361" s="26" t="s">
        <v>89</v>
      </c>
      <c r="I2361" s="27">
        <v>42534.639199583828</v>
      </c>
      <c r="J2361" s="43" t="s">
        <v>89</v>
      </c>
      <c r="K2361" s="43" t="s">
        <v>89</v>
      </c>
      <c r="L2361" s="27" t="s">
        <v>147</v>
      </c>
    </row>
    <row r="2362" spans="1:12" ht="15.6" x14ac:dyDescent="0.3">
      <c r="A2362" s="26" t="s">
        <v>927</v>
      </c>
      <c r="B2362" s="26" t="s">
        <v>928</v>
      </c>
      <c r="C2362" s="26" t="s">
        <v>143</v>
      </c>
      <c r="D2362" s="26" t="s">
        <v>144</v>
      </c>
      <c r="E2362" s="26">
        <v>70</v>
      </c>
      <c r="F2362" s="26">
        <v>130</v>
      </c>
      <c r="G2362" s="26" t="s">
        <v>89</v>
      </c>
      <c r="H2362" s="26" t="s">
        <v>89</v>
      </c>
      <c r="I2362" s="27">
        <v>41917</v>
      </c>
      <c r="J2362" s="43" t="s">
        <v>89</v>
      </c>
      <c r="K2362" s="43" t="s">
        <v>89</v>
      </c>
      <c r="L2362" s="27" t="s">
        <v>147</v>
      </c>
    </row>
    <row r="2363" spans="1:12" ht="15.6" x14ac:dyDescent="0.3">
      <c r="A2363" s="26" t="s">
        <v>850</v>
      </c>
      <c r="B2363" s="26" t="s">
        <v>851</v>
      </c>
      <c r="C2363" s="26" t="s">
        <v>164</v>
      </c>
      <c r="D2363" s="26" t="s">
        <v>101</v>
      </c>
      <c r="E2363" s="26">
        <v>103</v>
      </c>
      <c r="F2363" s="26">
        <v>300</v>
      </c>
      <c r="G2363" s="26" t="s">
        <v>89</v>
      </c>
      <c r="H2363" s="26" t="s">
        <v>89</v>
      </c>
      <c r="I2363" s="27">
        <v>41855.580879228895</v>
      </c>
      <c r="J2363" s="43" t="s">
        <v>89</v>
      </c>
      <c r="K2363" s="43" t="s">
        <v>89</v>
      </c>
      <c r="L2363" s="27" t="s">
        <v>147</v>
      </c>
    </row>
    <row r="2364" spans="1:12" ht="15.6" x14ac:dyDescent="0.3">
      <c r="A2364" s="26" t="s">
        <v>1203</v>
      </c>
      <c r="B2364" s="26" t="s">
        <v>1204</v>
      </c>
      <c r="C2364" s="26" t="s">
        <v>482</v>
      </c>
      <c r="D2364" s="26" t="s">
        <v>483</v>
      </c>
      <c r="E2364" s="26">
        <v>17</v>
      </c>
      <c r="F2364" s="26">
        <v>70</v>
      </c>
      <c r="G2364" s="26" t="s">
        <v>89</v>
      </c>
      <c r="H2364" s="26" t="s">
        <v>89</v>
      </c>
      <c r="I2364" s="27">
        <v>41350</v>
      </c>
      <c r="J2364" s="43" t="s">
        <v>89</v>
      </c>
      <c r="K2364" s="43" t="s">
        <v>89</v>
      </c>
      <c r="L2364" s="27" t="s">
        <v>147</v>
      </c>
    </row>
    <row r="2365" spans="1:12" ht="15.6" x14ac:dyDescent="0.3">
      <c r="A2365" s="26" t="s">
        <v>1108</v>
      </c>
      <c r="B2365" s="26" t="s">
        <v>1109</v>
      </c>
      <c r="C2365" s="26" t="s">
        <v>523</v>
      </c>
      <c r="D2365" s="26" t="s">
        <v>134</v>
      </c>
      <c r="E2365" s="26">
        <v>27</v>
      </c>
      <c r="F2365" s="26">
        <v>45</v>
      </c>
      <c r="G2365" s="26" t="s">
        <v>89</v>
      </c>
      <c r="H2365" s="26" t="s">
        <v>89</v>
      </c>
      <c r="I2365" s="27">
        <v>41250</v>
      </c>
      <c r="J2365" s="43" t="s">
        <v>89</v>
      </c>
      <c r="K2365" s="43" t="s">
        <v>89</v>
      </c>
      <c r="L2365" s="27" t="s">
        <v>147</v>
      </c>
    </row>
    <row r="2366" spans="1:12" ht="15.6" x14ac:dyDescent="0.3">
      <c r="A2366" s="26" t="s">
        <v>391</v>
      </c>
      <c r="B2366" s="26" t="s">
        <v>392</v>
      </c>
      <c r="C2366" s="26" t="s">
        <v>211</v>
      </c>
      <c r="D2366" s="26" t="s">
        <v>278</v>
      </c>
      <c r="E2366" s="26">
        <v>50</v>
      </c>
      <c r="F2366" s="26">
        <v>150</v>
      </c>
      <c r="G2366" s="26" t="s">
        <v>89</v>
      </c>
      <c r="H2366" s="26" t="s">
        <v>89</v>
      </c>
      <c r="I2366" s="27">
        <v>41071</v>
      </c>
      <c r="J2366" s="43" t="s">
        <v>89</v>
      </c>
      <c r="K2366" s="43" t="s">
        <v>89</v>
      </c>
      <c r="L2366" s="27" t="s">
        <v>147</v>
      </c>
    </row>
    <row r="2367" spans="1:12" ht="15.6" x14ac:dyDescent="0.3">
      <c r="A2367" s="26" t="s">
        <v>235</v>
      </c>
      <c r="B2367" s="26" t="s">
        <v>236</v>
      </c>
      <c r="C2367" s="26" t="s">
        <v>237</v>
      </c>
      <c r="D2367" s="26" t="s">
        <v>238</v>
      </c>
      <c r="E2367" s="26">
        <v>180</v>
      </c>
      <c r="F2367" s="26">
        <v>493</v>
      </c>
      <c r="G2367" s="26" t="s">
        <v>89</v>
      </c>
      <c r="H2367" s="26" t="s">
        <v>89</v>
      </c>
      <c r="I2367" s="27">
        <v>40948.474551276195</v>
      </c>
      <c r="J2367" s="43" t="s">
        <v>89</v>
      </c>
      <c r="K2367" s="43" t="s">
        <v>89</v>
      </c>
      <c r="L2367" s="27" t="s">
        <v>147</v>
      </c>
    </row>
    <row r="2368" spans="1:12" ht="15.6" x14ac:dyDescent="0.3">
      <c r="A2368" s="26" t="s">
        <v>152</v>
      </c>
      <c r="B2368" s="26" t="s">
        <v>153</v>
      </c>
      <c r="C2368" s="26" t="s">
        <v>154</v>
      </c>
      <c r="D2368" s="26" t="s">
        <v>155</v>
      </c>
      <c r="E2368" s="26">
        <v>1864</v>
      </c>
      <c r="F2368" s="26">
        <v>6364</v>
      </c>
      <c r="G2368" s="26" t="s">
        <v>89</v>
      </c>
      <c r="H2368" s="26" t="s">
        <v>89</v>
      </c>
      <c r="I2368" s="27">
        <v>40744</v>
      </c>
      <c r="J2368" s="43" t="s">
        <v>89</v>
      </c>
      <c r="K2368" s="43" t="s">
        <v>89</v>
      </c>
      <c r="L2368" s="27" t="s">
        <v>147</v>
      </c>
    </row>
    <row r="2369" spans="1:12" ht="15.6" x14ac:dyDescent="0.3">
      <c r="A2369" s="26" t="s">
        <v>1060</v>
      </c>
      <c r="B2369" s="26" t="s">
        <v>1061</v>
      </c>
      <c r="C2369" s="26" t="s">
        <v>154</v>
      </c>
      <c r="D2369" s="26" t="s">
        <v>155</v>
      </c>
      <c r="E2369" s="26">
        <v>34</v>
      </c>
      <c r="F2369" s="26">
        <v>544</v>
      </c>
      <c r="G2369" s="26" t="s">
        <v>89</v>
      </c>
      <c r="H2369" s="26" t="s">
        <v>89</v>
      </c>
      <c r="I2369" s="27">
        <v>40744</v>
      </c>
      <c r="J2369" s="43" t="s">
        <v>89</v>
      </c>
      <c r="K2369" s="43" t="s">
        <v>89</v>
      </c>
      <c r="L2369" s="27" t="s">
        <v>147</v>
      </c>
    </row>
    <row r="2370" spans="1:12" ht="15.6" x14ac:dyDescent="0.3">
      <c r="A2370" s="26" t="s">
        <v>441</v>
      </c>
      <c r="B2370" s="26" t="s">
        <v>442</v>
      </c>
      <c r="C2370" s="26" t="s">
        <v>195</v>
      </c>
      <c r="D2370" s="26" t="s">
        <v>443</v>
      </c>
      <c r="E2370" s="26">
        <v>40</v>
      </c>
      <c r="F2370" s="26">
        <v>130</v>
      </c>
      <c r="G2370" s="26" t="s">
        <v>89</v>
      </c>
      <c r="H2370" s="26" t="s">
        <v>89</v>
      </c>
      <c r="I2370" s="27">
        <v>40729</v>
      </c>
      <c r="J2370" s="43" t="s">
        <v>89</v>
      </c>
      <c r="K2370" s="43" t="s">
        <v>89</v>
      </c>
      <c r="L2370" s="27" t="s">
        <v>147</v>
      </c>
    </row>
    <row r="2371" spans="1:12" ht="15.6" x14ac:dyDescent="0.3">
      <c r="A2371" s="26" t="s">
        <v>1102</v>
      </c>
      <c r="B2371" s="26" t="s">
        <v>1103</v>
      </c>
      <c r="C2371" s="26" t="s">
        <v>128</v>
      </c>
      <c r="D2371" s="26" t="s">
        <v>357</v>
      </c>
      <c r="E2371" s="26">
        <v>28</v>
      </c>
      <c r="F2371" s="26">
        <v>74</v>
      </c>
      <c r="G2371" s="26" t="s">
        <v>89</v>
      </c>
      <c r="H2371" s="26" t="s">
        <v>89</v>
      </c>
      <c r="I2371" s="27">
        <v>40644</v>
      </c>
      <c r="J2371" s="43" t="s">
        <v>89</v>
      </c>
      <c r="K2371" s="43" t="s">
        <v>89</v>
      </c>
      <c r="L2371" s="27" t="s">
        <v>147</v>
      </c>
    </row>
    <row r="2372" spans="1:12" ht="15.6" x14ac:dyDescent="0.3">
      <c r="A2372" s="26" t="s">
        <v>797</v>
      </c>
      <c r="B2372" s="26" t="s">
        <v>798</v>
      </c>
      <c r="C2372" s="26" t="s">
        <v>625</v>
      </c>
      <c r="D2372" s="26" t="s">
        <v>697</v>
      </c>
      <c r="E2372" s="26">
        <v>150</v>
      </c>
      <c r="F2372" s="26">
        <v>150</v>
      </c>
      <c r="G2372" s="26" t="s">
        <v>89</v>
      </c>
      <c r="H2372" s="26" t="s">
        <v>89</v>
      </c>
      <c r="I2372" s="27">
        <v>40417</v>
      </c>
      <c r="J2372" s="43" t="s">
        <v>89</v>
      </c>
      <c r="K2372" s="43" t="s">
        <v>89</v>
      </c>
      <c r="L2372" s="27" t="s">
        <v>147</v>
      </c>
    </row>
    <row r="2373" spans="1:12" ht="15.6" x14ac:dyDescent="0.3">
      <c r="A2373" s="26" t="s">
        <v>943</v>
      </c>
      <c r="B2373" s="26" t="s">
        <v>944</v>
      </c>
      <c r="C2373" s="26" t="s">
        <v>625</v>
      </c>
      <c r="D2373" s="26" t="s">
        <v>697</v>
      </c>
      <c r="E2373" s="26">
        <v>61</v>
      </c>
      <c r="F2373" s="26">
        <v>88</v>
      </c>
      <c r="G2373" s="26" t="s">
        <v>89</v>
      </c>
      <c r="H2373" s="26" t="s">
        <v>89</v>
      </c>
      <c r="I2373" s="27">
        <v>40417</v>
      </c>
      <c r="J2373" s="43" t="s">
        <v>89</v>
      </c>
      <c r="K2373" s="43" t="s">
        <v>89</v>
      </c>
      <c r="L2373" s="27" t="s">
        <v>147</v>
      </c>
    </row>
    <row r="2374" spans="1:12" ht="15.6" x14ac:dyDescent="0.3">
      <c r="A2374" s="26" t="s">
        <v>1243</v>
      </c>
      <c r="B2374" s="26" t="s">
        <v>1244</v>
      </c>
      <c r="C2374" s="26" t="s">
        <v>625</v>
      </c>
      <c r="D2374" s="26" t="s">
        <v>697</v>
      </c>
      <c r="E2374" s="26">
        <v>14</v>
      </c>
      <c r="F2374" s="26">
        <v>175</v>
      </c>
      <c r="G2374" s="26" t="s">
        <v>89</v>
      </c>
      <c r="H2374" s="26" t="s">
        <v>89</v>
      </c>
      <c r="I2374" s="27">
        <v>40417</v>
      </c>
      <c r="J2374" s="43" t="s">
        <v>89</v>
      </c>
      <c r="K2374" s="43" t="s">
        <v>89</v>
      </c>
      <c r="L2374" s="27" t="s">
        <v>147</v>
      </c>
    </row>
    <row r="2375" spans="1:12" ht="15.6" x14ac:dyDescent="0.3">
      <c r="A2375" s="26" t="s">
        <v>222</v>
      </c>
      <c r="B2375" s="26" t="s">
        <v>223</v>
      </c>
      <c r="C2375" s="26" t="s">
        <v>154</v>
      </c>
      <c r="D2375" s="26" t="s">
        <v>155</v>
      </c>
      <c r="E2375" s="26">
        <v>244</v>
      </c>
      <c r="F2375" s="26">
        <v>323</v>
      </c>
      <c r="G2375" s="26" t="s">
        <v>89</v>
      </c>
      <c r="H2375" s="26" t="s">
        <v>89</v>
      </c>
      <c r="I2375" s="27">
        <v>40351</v>
      </c>
      <c r="J2375" s="43" t="s">
        <v>89</v>
      </c>
      <c r="K2375" s="43" t="s">
        <v>89</v>
      </c>
      <c r="L2375" s="27" t="s">
        <v>147</v>
      </c>
    </row>
    <row r="2376" spans="1:12" ht="15.6" x14ac:dyDescent="0.3">
      <c r="A2376" s="26" t="s">
        <v>722</v>
      </c>
      <c r="B2376" s="26" t="s">
        <v>723</v>
      </c>
      <c r="C2376" s="26" t="s">
        <v>164</v>
      </c>
      <c r="D2376" s="26" t="s">
        <v>101</v>
      </c>
      <c r="E2376" s="26">
        <v>307</v>
      </c>
      <c r="F2376" s="26">
        <v>443</v>
      </c>
      <c r="G2376" s="26" t="s">
        <v>89</v>
      </c>
      <c r="H2376" s="26" t="s">
        <v>89</v>
      </c>
      <c r="I2376" s="27">
        <v>40227</v>
      </c>
      <c r="J2376" s="43" t="s">
        <v>89</v>
      </c>
      <c r="K2376" s="43" t="s">
        <v>89</v>
      </c>
      <c r="L2376" s="27" t="s">
        <v>147</v>
      </c>
    </row>
    <row r="2377" spans="1:12" ht="15.6" x14ac:dyDescent="0.3">
      <c r="A2377" s="26" t="s">
        <v>1056</v>
      </c>
      <c r="B2377" s="26" t="s">
        <v>1057</v>
      </c>
      <c r="C2377" s="26" t="s">
        <v>255</v>
      </c>
      <c r="D2377" s="26" t="s">
        <v>256</v>
      </c>
      <c r="E2377" s="26">
        <v>35</v>
      </c>
      <c r="F2377" s="26">
        <v>115</v>
      </c>
      <c r="G2377" s="26" t="s">
        <v>89</v>
      </c>
      <c r="H2377" s="26" t="s">
        <v>89</v>
      </c>
      <c r="I2377" s="27">
        <v>40220</v>
      </c>
      <c r="J2377" s="43" t="s">
        <v>89</v>
      </c>
      <c r="K2377" s="43" t="s">
        <v>89</v>
      </c>
      <c r="L2377" s="27" t="s">
        <v>147</v>
      </c>
    </row>
    <row r="2378" spans="1:12" ht="15.6" x14ac:dyDescent="0.3">
      <c r="A2378" s="26" t="s">
        <v>1052</v>
      </c>
      <c r="B2378" s="26" t="s">
        <v>1053</v>
      </c>
      <c r="C2378" s="26" t="s">
        <v>303</v>
      </c>
      <c r="D2378" s="26" t="s">
        <v>304</v>
      </c>
      <c r="E2378" s="26">
        <v>36</v>
      </c>
      <c r="F2378" s="26">
        <v>130</v>
      </c>
      <c r="G2378" s="26" t="s">
        <v>89</v>
      </c>
      <c r="H2378" s="26" t="s">
        <v>89</v>
      </c>
      <c r="I2378" s="27">
        <v>40181</v>
      </c>
      <c r="J2378" s="43" t="s">
        <v>89</v>
      </c>
      <c r="K2378" s="43" t="s">
        <v>89</v>
      </c>
      <c r="L2378" s="27" t="s">
        <v>147</v>
      </c>
    </row>
    <row r="2379" spans="1:12" ht="15.6" x14ac:dyDescent="0.3">
      <c r="A2379" s="26" t="s">
        <v>994</v>
      </c>
      <c r="B2379" s="26" t="s">
        <v>995</v>
      </c>
      <c r="C2379" s="26" t="s">
        <v>320</v>
      </c>
      <c r="D2379" s="26" t="s">
        <v>321</v>
      </c>
      <c r="E2379" s="26">
        <v>51</v>
      </c>
      <c r="F2379" s="26">
        <v>186</v>
      </c>
      <c r="G2379" s="26" t="s">
        <v>89</v>
      </c>
      <c r="H2379" s="26" t="s">
        <v>89</v>
      </c>
      <c r="I2379" s="27">
        <v>40050</v>
      </c>
      <c r="J2379" s="43" t="s">
        <v>89</v>
      </c>
      <c r="K2379" s="43" t="s">
        <v>89</v>
      </c>
      <c r="L2379" s="27" t="s">
        <v>147</v>
      </c>
    </row>
    <row r="2380" spans="1:12" ht="15.6" x14ac:dyDescent="0.3">
      <c r="A2380" s="26" t="s">
        <v>1317</v>
      </c>
      <c r="B2380" s="26" t="s">
        <v>1318</v>
      </c>
      <c r="C2380" s="26" t="s">
        <v>150</v>
      </c>
      <c r="D2380" s="26" t="s">
        <v>204</v>
      </c>
      <c r="E2380" s="26">
        <v>2</v>
      </c>
      <c r="F2380" s="26">
        <v>38</v>
      </c>
      <c r="G2380" s="26" t="s">
        <v>89</v>
      </c>
      <c r="H2380" s="26" t="s">
        <v>89</v>
      </c>
      <c r="I2380" s="27">
        <v>39792</v>
      </c>
      <c r="J2380" s="43" t="s">
        <v>89</v>
      </c>
      <c r="K2380" s="43" t="s">
        <v>89</v>
      </c>
      <c r="L2380" s="27" t="s">
        <v>147</v>
      </c>
    </row>
    <row r="2381" spans="1:12" ht="15.6" x14ac:dyDescent="0.3">
      <c r="A2381" s="26" t="s">
        <v>1012</v>
      </c>
      <c r="B2381" s="26" t="s">
        <v>1013</v>
      </c>
      <c r="C2381" s="26" t="s">
        <v>320</v>
      </c>
      <c r="D2381" s="26" t="s">
        <v>321</v>
      </c>
      <c r="E2381" s="26">
        <v>49</v>
      </c>
      <c r="F2381" s="26">
        <v>125</v>
      </c>
      <c r="G2381" s="26" t="s">
        <v>89</v>
      </c>
      <c r="H2381" s="26" t="s">
        <v>89</v>
      </c>
      <c r="I2381" s="27">
        <v>39750</v>
      </c>
      <c r="J2381" s="43" t="s">
        <v>89</v>
      </c>
      <c r="K2381" s="43" t="s">
        <v>89</v>
      </c>
      <c r="L2381" s="27" t="s">
        <v>147</v>
      </c>
    </row>
    <row r="2382" spans="1:12" ht="15.6" x14ac:dyDescent="0.3">
      <c r="A2382" s="26" t="s">
        <v>693</v>
      </c>
      <c r="B2382" s="26" t="s">
        <v>694</v>
      </c>
      <c r="C2382" s="26" t="s">
        <v>154</v>
      </c>
      <c r="D2382" s="26" t="s">
        <v>155</v>
      </c>
      <c r="E2382" s="26">
        <v>654</v>
      </c>
      <c r="F2382" s="26">
        <v>3542</v>
      </c>
      <c r="G2382" s="26" t="s">
        <v>89</v>
      </c>
      <c r="H2382" s="26" t="s">
        <v>89</v>
      </c>
      <c r="I2382" s="27">
        <v>39635.376751504031</v>
      </c>
      <c r="J2382" s="43" t="s">
        <v>89</v>
      </c>
      <c r="K2382" s="43" t="s">
        <v>89</v>
      </c>
      <c r="L2382" s="27" t="s">
        <v>147</v>
      </c>
    </row>
    <row r="2383" spans="1:12" ht="15.6" x14ac:dyDescent="0.3">
      <c r="A2383" s="26" t="s">
        <v>1126</v>
      </c>
      <c r="B2383" s="26" t="s">
        <v>1127</v>
      </c>
      <c r="C2383" s="26" t="s">
        <v>249</v>
      </c>
      <c r="D2383" s="26" t="s">
        <v>250</v>
      </c>
      <c r="E2383" s="26">
        <v>24</v>
      </c>
      <c r="F2383" s="26">
        <v>72</v>
      </c>
      <c r="G2383" s="26" t="s">
        <v>89</v>
      </c>
      <c r="H2383" s="26" t="s">
        <v>89</v>
      </c>
      <c r="I2383" s="27">
        <v>39505.091893890574</v>
      </c>
      <c r="J2383" s="43" t="s">
        <v>89</v>
      </c>
      <c r="K2383" s="43" t="s">
        <v>89</v>
      </c>
      <c r="L2383" s="27" t="s">
        <v>147</v>
      </c>
    </row>
    <row r="2384" spans="1:12" ht="15.6" x14ac:dyDescent="0.3">
      <c r="A2384" s="26" t="s">
        <v>1301</v>
      </c>
      <c r="B2384" s="26" t="s">
        <v>1302</v>
      </c>
      <c r="C2384" s="26" t="s">
        <v>164</v>
      </c>
      <c r="D2384" s="26" t="s">
        <v>101</v>
      </c>
      <c r="E2384" s="26">
        <v>6</v>
      </c>
      <c r="F2384" s="26">
        <v>125</v>
      </c>
      <c r="G2384" s="26" t="s">
        <v>89</v>
      </c>
      <c r="H2384" s="26" t="s">
        <v>89</v>
      </c>
      <c r="I2384" s="27">
        <v>39352</v>
      </c>
      <c r="J2384" s="43" t="s">
        <v>89</v>
      </c>
      <c r="K2384" s="43" t="s">
        <v>89</v>
      </c>
      <c r="L2384" s="27" t="s">
        <v>147</v>
      </c>
    </row>
    <row r="2385" spans="1:12" ht="15.6" x14ac:dyDescent="0.3">
      <c r="A2385" s="26" t="s">
        <v>781</v>
      </c>
      <c r="B2385" s="26" t="s">
        <v>782</v>
      </c>
      <c r="C2385" s="26" t="s">
        <v>535</v>
      </c>
      <c r="D2385" s="26" t="s">
        <v>536</v>
      </c>
      <c r="E2385" s="26">
        <v>166</v>
      </c>
      <c r="F2385" s="26">
        <v>380</v>
      </c>
      <c r="G2385" s="26" t="s">
        <v>89</v>
      </c>
      <c r="H2385" s="26" t="s">
        <v>89</v>
      </c>
      <c r="I2385" s="27">
        <v>39321</v>
      </c>
      <c r="J2385" s="43" t="s">
        <v>89</v>
      </c>
      <c r="K2385" s="43" t="s">
        <v>89</v>
      </c>
      <c r="L2385" s="27" t="s">
        <v>147</v>
      </c>
    </row>
    <row r="2386" spans="1:12" ht="15.6" x14ac:dyDescent="0.3">
      <c r="A2386" s="26" t="s">
        <v>245</v>
      </c>
      <c r="B2386" s="26" t="s">
        <v>246</v>
      </c>
      <c r="C2386" s="26" t="s">
        <v>95</v>
      </c>
      <c r="D2386" s="26" t="s">
        <v>96</v>
      </c>
      <c r="E2386" s="26">
        <v>173</v>
      </c>
      <c r="F2386" s="26">
        <v>849</v>
      </c>
      <c r="G2386" s="26" t="s">
        <v>89</v>
      </c>
      <c r="H2386" s="26" t="s">
        <v>89</v>
      </c>
      <c r="I2386" s="27">
        <v>39102</v>
      </c>
      <c r="J2386" s="43" t="s">
        <v>89</v>
      </c>
      <c r="K2386" s="43" t="s">
        <v>89</v>
      </c>
      <c r="L2386" s="27" t="s">
        <v>147</v>
      </c>
    </row>
    <row r="2387" spans="1:12" ht="15.6" x14ac:dyDescent="0.3">
      <c r="A2387" s="26" t="s">
        <v>541</v>
      </c>
      <c r="B2387" s="26" t="s">
        <v>542</v>
      </c>
      <c r="C2387" s="26" t="s">
        <v>482</v>
      </c>
      <c r="D2387" s="26" t="s">
        <v>483</v>
      </c>
      <c r="E2387" s="26">
        <v>19</v>
      </c>
      <c r="F2387" s="26">
        <v>53</v>
      </c>
      <c r="G2387" s="26" t="s">
        <v>89</v>
      </c>
      <c r="H2387" s="26" t="s">
        <v>89</v>
      </c>
      <c r="I2387" s="27">
        <v>39083</v>
      </c>
      <c r="J2387" s="43" t="s">
        <v>89</v>
      </c>
      <c r="K2387" s="43" t="s">
        <v>89</v>
      </c>
      <c r="L2387" s="27" t="s">
        <v>147</v>
      </c>
    </row>
    <row r="2388" spans="1:12" ht="15.6" x14ac:dyDescent="0.3">
      <c r="A2388" s="26" t="s">
        <v>761</v>
      </c>
      <c r="B2388" s="26" t="s">
        <v>762</v>
      </c>
      <c r="C2388" s="26" t="s">
        <v>133</v>
      </c>
      <c r="D2388" s="26" t="s">
        <v>134</v>
      </c>
      <c r="E2388" s="26">
        <v>200</v>
      </c>
      <c r="F2388" s="26">
        <v>450</v>
      </c>
      <c r="G2388" s="26" t="s">
        <v>89</v>
      </c>
      <c r="H2388" s="26" t="s">
        <v>89</v>
      </c>
      <c r="I2388" s="27">
        <v>38786</v>
      </c>
      <c r="J2388" s="43" t="s">
        <v>89</v>
      </c>
      <c r="K2388" s="43" t="s">
        <v>89</v>
      </c>
      <c r="L2388" s="27" t="s">
        <v>147</v>
      </c>
    </row>
    <row r="2389" spans="1:12" ht="15.6" x14ac:dyDescent="0.3">
      <c r="A2389" s="26" t="s">
        <v>1028</v>
      </c>
      <c r="B2389" s="26" t="s">
        <v>1029</v>
      </c>
      <c r="C2389" s="26" t="s">
        <v>249</v>
      </c>
      <c r="D2389" s="26" t="s">
        <v>250</v>
      </c>
      <c r="E2389" s="26">
        <v>43</v>
      </c>
      <c r="F2389" s="26">
        <v>105</v>
      </c>
      <c r="G2389" s="26" t="s">
        <v>89</v>
      </c>
      <c r="H2389" s="26" t="s">
        <v>89</v>
      </c>
      <c r="I2389" s="27">
        <v>38720</v>
      </c>
      <c r="J2389" s="43" t="s">
        <v>89</v>
      </c>
      <c r="K2389" s="43" t="s">
        <v>89</v>
      </c>
      <c r="L2389" s="27" t="s">
        <v>147</v>
      </c>
    </row>
    <row r="2390" spans="1:12" ht="15.6" x14ac:dyDescent="0.3">
      <c r="A2390" s="26" t="s">
        <v>967</v>
      </c>
      <c r="B2390" s="26" t="s">
        <v>968</v>
      </c>
      <c r="C2390" s="26" t="s">
        <v>95</v>
      </c>
      <c r="D2390" s="26" t="s">
        <v>96</v>
      </c>
      <c r="E2390" s="26">
        <v>55</v>
      </c>
      <c r="F2390" s="26">
        <v>54</v>
      </c>
      <c r="G2390" s="26" t="s">
        <v>89</v>
      </c>
      <c r="H2390" s="26" t="s">
        <v>89</v>
      </c>
      <c r="I2390" s="27">
        <v>38679</v>
      </c>
      <c r="J2390" s="43" t="s">
        <v>89</v>
      </c>
      <c r="K2390" s="43" t="s">
        <v>89</v>
      </c>
      <c r="L2390" s="27" t="s">
        <v>147</v>
      </c>
    </row>
    <row r="2391" spans="1:12" ht="15.6" x14ac:dyDescent="0.3">
      <c r="A2391" s="26" t="s">
        <v>1024</v>
      </c>
      <c r="B2391" s="26" t="s">
        <v>1025</v>
      </c>
      <c r="C2391" s="26" t="s">
        <v>195</v>
      </c>
      <c r="D2391" s="26" t="s">
        <v>307</v>
      </c>
      <c r="E2391" s="26">
        <v>44</v>
      </c>
      <c r="F2391" s="26">
        <v>200</v>
      </c>
      <c r="G2391" s="26" t="s">
        <v>89</v>
      </c>
      <c r="H2391" s="26" t="s">
        <v>89</v>
      </c>
      <c r="I2391" s="27">
        <v>38515</v>
      </c>
      <c r="J2391" s="43" t="s">
        <v>89</v>
      </c>
      <c r="K2391" s="43" t="s">
        <v>89</v>
      </c>
      <c r="L2391" s="27" t="s">
        <v>147</v>
      </c>
    </row>
    <row r="2392" spans="1:12" ht="15.6" x14ac:dyDescent="0.3">
      <c r="A2392" s="26" t="s">
        <v>801</v>
      </c>
      <c r="B2392" s="26" t="s">
        <v>802</v>
      </c>
      <c r="C2392" s="26" t="s">
        <v>143</v>
      </c>
      <c r="D2392" s="26" t="s">
        <v>144</v>
      </c>
      <c r="E2392" s="26">
        <v>141</v>
      </c>
      <c r="F2392" s="26">
        <v>420</v>
      </c>
      <c r="G2392" s="26" t="s">
        <v>89</v>
      </c>
      <c r="H2392" s="26" t="s">
        <v>89</v>
      </c>
      <c r="I2392" s="27">
        <v>38375.667191230343</v>
      </c>
      <c r="J2392" s="43" t="s">
        <v>89</v>
      </c>
      <c r="K2392" s="43" t="s">
        <v>89</v>
      </c>
      <c r="L2392" s="27" t="s">
        <v>147</v>
      </c>
    </row>
    <row r="2393" spans="1:12" ht="15.6" x14ac:dyDescent="0.3">
      <c r="A2393" s="26" t="s">
        <v>1205</v>
      </c>
      <c r="B2393" s="26" t="s">
        <v>1206</v>
      </c>
      <c r="C2393" s="26" t="s">
        <v>143</v>
      </c>
      <c r="D2393" s="26" t="s">
        <v>144</v>
      </c>
      <c r="E2393" s="26">
        <v>17</v>
      </c>
      <c r="F2393" s="26">
        <v>50</v>
      </c>
      <c r="G2393" s="26" t="s">
        <v>89</v>
      </c>
      <c r="H2393" s="26" t="s">
        <v>89</v>
      </c>
      <c r="I2393" s="27">
        <v>38375</v>
      </c>
      <c r="J2393" s="43" t="s">
        <v>89</v>
      </c>
      <c r="K2393" s="43" t="s">
        <v>89</v>
      </c>
      <c r="L2393" s="27" t="s">
        <v>147</v>
      </c>
    </row>
    <row r="2394" spans="1:12" ht="15.6" x14ac:dyDescent="0.3">
      <c r="A2394" s="26" t="s">
        <v>815</v>
      </c>
      <c r="B2394" s="26" t="s">
        <v>816</v>
      </c>
      <c r="C2394" s="26" t="s">
        <v>143</v>
      </c>
      <c r="D2394" s="26" t="s">
        <v>144</v>
      </c>
      <c r="E2394" s="26">
        <v>122</v>
      </c>
      <c r="F2394" s="26">
        <v>200</v>
      </c>
      <c r="G2394" s="26" t="s">
        <v>89</v>
      </c>
      <c r="H2394" s="26" t="s">
        <v>89</v>
      </c>
      <c r="I2394" s="27">
        <v>38375</v>
      </c>
      <c r="J2394" s="43" t="s">
        <v>89</v>
      </c>
      <c r="K2394" s="43" t="s">
        <v>89</v>
      </c>
      <c r="L2394" s="27" t="s">
        <v>147</v>
      </c>
    </row>
    <row r="2395" spans="1:12" ht="15.6" x14ac:dyDescent="0.3">
      <c r="A2395" s="26" t="s">
        <v>945</v>
      </c>
      <c r="B2395" s="26" t="s">
        <v>946</v>
      </c>
      <c r="C2395" s="26" t="s">
        <v>195</v>
      </c>
      <c r="D2395" s="26" t="s">
        <v>307</v>
      </c>
      <c r="E2395" s="26">
        <v>60</v>
      </c>
      <c r="F2395" s="26">
        <v>120</v>
      </c>
      <c r="G2395" s="26" t="s">
        <v>89</v>
      </c>
      <c r="H2395" s="26" t="s">
        <v>89</v>
      </c>
      <c r="I2395" s="27">
        <v>38091</v>
      </c>
      <c r="J2395" s="43" t="s">
        <v>89</v>
      </c>
      <c r="K2395" s="43" t="s">
        <v>89</v>
      </c>
      <c r="L2395" s="27" t="s">
        <v>147</v>
      </c>
    </row>
    <row r="2396" spans="1:12" ht="15.6" x14ac:dyDescent="0.3">
      <c r="A2396" s="26" t="s">
        <v>1034</v>
      </c>
      <c r="B2396" s="26" t="s">
        <v>1035</v>
      </c>
      <c r="C2396" s="26" t="s">
        <v>195</v>
      </c>
      <c r="D2396" s="26" t="s">
        <v>307</v>
      </c>
      <c r="E2396" s="26">
        <v>42</v>
      </c>
      <c r="F2396" s="26">
        <v>112</v>
      </c>
      <c r="G2396" s="26" t="s">
        <v>89</v>
      </c>
      <c r="H2396" s="26" t="s">
        <v>89</v>
      </c>
      <c r="I2396" s="27">
        <v>38091</v>
      </c>
      <c r="J2396" s="43" t="s">
        <v>89</v>
      </c>
      <c r="K2396" s="43" t="s">
        <v>89</v>
      </c>
      <c r="L2396" s="27" t="s">
        <v>147</v>
      </c>
    </row>
    <row r="2397" spans="1:12" ht="15.6" x14ac:dyDescent="0.3">
      <c r="A2397" s="26" t="s">
        <v>983</v>
      </c>
      <c r="B2397" s="26" t="s">
        <v>984</v>
      </c>
      <c r="C2397" s="26" t="s">
        <v>195</v>
      </c>
      <c r="D2397" s="26" t="s">
        <v>196</v>
      </c>
      <c r="E2397" s="26">
        <v>53</v>
      </c>
      <c r="F2397" s="26">
        <v>130</v>
      </c>
      <c r="G2397" s="26" t="s">
        <v>89</v>
      </c>
      <c r="H2397" s="26" t="s">
        <v>89</v>
      </c>
      <c r="I2397" s="27">
        <v>37317</v>
      </c>
      <c r="J2397" s="43" t="s">
        <v>89</v>
      </c>
      <c r="K2397" s="43" t="s">
        <v>89</v>
      </c>
      <c r="L2397" s="27" t="s">
        <v>147</v>
      </c>
    </row>
    <row r="2398" spans="1:12" ht="15.6" x14ac:dyDescent="0.3">
      <c r="A2398" s="26" t="s">
        <v>1068</v>
      </c>
      <c r="B2398" s="26" t="s">
        <v>1069</v>
      </c>
      <c r="C2398" s="26" t="s">
        <v>1070</v>
      </c>
      <c r="D2398" s="26" t="s">
        <v>1071</v>
      </c>
      <c r="E2398" s="26">
        <v>32</v>
      </c>
      <c r="F2398" s="26">
        <v>70</v>
      </c>
      <c r="G2398" s="26" t="s">
        <v>89</v>
      </c>
      <c r="H2398" s="26" t="s">
        <v>89</v>
      </c>
      <c r="I2398" s="27">
        <v>37276</v>
      </c>
      <c r="J2398" s="43" t="s">
        <v>89</v>
      </c>
      <c r="K2398" s="43" t="s">
        <v>89</v>
      </c>
      <c r="L2398" s="27" t="s">
        <v>147</v>
      </c>
    </row>
    <row r="2399" spans="1:12" ht="15.6" x14ac:dyDescent="0.3">
      <c r="A2399" s="26" t="s">
        <v>1275</v>
      </c>
      <c r="B2399" s="26" t="s">
        <v>1276</v>
      </c>
      <c r="C2399" s="26" t="s">
        <v>139</v>
      </c>
      <c r="D2399" s="26" t="s">
        <v>140</v>
      </c>
      <c r="E2399" s="26">
        <v>11</v>
      </c>
      <c r="F2399" s="26">
        <v>25</v>
      </c>
      <c r="G2399" s="26" t="s">
        <v>89</v>
      </c>
      <c r="H2399" s="26" t="s">
        <v>89</v>
      </c>
      <c r="I2399" s="27">
        <v>37105</v>
      </c>
      <c r="J2399" s="43" t="s">
        <v>89</v>
      </c>
      <c r="K2399" s="43" t="s">
        <v>89</v>
      </c>
      <c r="L2399" s="27" t="s">
        <v>147</v>
      </c>
    </row>
    <row r="2400" spans="1:12" ht="15.6" x14ac:dyDescent="0.3">
      <c r="A2400" s="26" t="s">
        <v>669</v>
      </c>
      <c r="B2400" s="26" t="s">
        <v>670</v>
      </c>
      <c r="C2400" s="26" t="s">
        <v>249</v>
      </c>
      <c r="D2400" s="26" t="s">
        <v>250</v>
      </c>
      <c r="E2400" s="26">
        <v>1642</v>
      </c>
      <c r="F2400" s="26">
        <v>7619</v>
      </c>
      <c r="G2400" s="26" t="s">
        <v>89</v>
      </c>
      <c r="H2400" s="26" t="s">
        <v>89</v>
      </c>
      <c r="I2400" s="27">
        <v>37029.368047354459</v>
      </c>
      <c r="J2400" s="43" t="s">
        <v>89</v>
      </c>
      <c r="K2400" s="43" t="s">
        <v>89</v>
      </c>
      <c r="L2400" s="27" t="s">
        <v>147</v>
      </c>
    </row>
    <row r="2401" spans="1:12" ht="15.6" x14ac:dyDescent="0.3">
      <c r="A2401" s="26" t="s">
        <v>844</v>
      </c>
      <c r="B2401" s="26" t="s">
        <v>845</v>
      </c>
      <c r="C2401" s="26" t="s">
        <v>523</v>
      </c>
      <c r="D2401" s="26" t="s">
        <v>134</v>
      </c>
      <c r="E2401" s="26">
        <v>107</v>
      </c>
      <c r="F2401" s="26">
        <v>200</v>
      </c>
      <c r="G2401" s="26" t="s">
        <v>89</v>
      </c>
      <c r="H2401" s="26" t="s">
        <v>89</v>
      </c>
      <c r="I2401" s="27">
        <v>36977</v>
      </c>
      <c r="J2401" s="43" t="s">
        <v>89</v>
      </c>
      <c r="K2401" s="43" t="s">
        <v>89</v>
      </c>
      <c r="L2401" s="27" t="s">
        <v>147</v>
      </c>
    </row>
    <row r="2402" spans="1:12" ht="15.6" x14ac:dyDescent="0.3">
      <c r="A2402" s="26" t="s">
        <v>1287</v>
      </c>
      <c r="B2402" s="26" t="s">
        <v>1288</v>
      </c>
      <c r="C2402" s="26" t="s">
        <v>249</v>
      </c>
      <c r="D2402" s="26" t="s">
        <v>250</v>
      </c>
      <c r="E2402" s="26">
        <v>8</v>
      </c>
      <c r="F2402" s="26">
        <v>98</v>
      </c>
      <c r="G2402" s="26" t="s">
        <v>89</v>
      </c>
      <c r="H2402" s="26" t="s">
        <v>89</v>
      </c>
      <c r="I2402" s="27">
        <v>36969.186425828055</v>
      </c>
      <c r="J2402" s="43" t="s">
        <v>89</v>
      </c>
      <c r="K2402" s="43" t="s">
        <v>89</v>
      </c>
      <c r="L2402" s="27" t="s">
        <v>147</v>
      </c>
    </row>
    <row r="2403" spans="1:12" ht="15.6" x14ac:dyDescent="0.3">
      <c r="A2403" s="26" t="s">
        <v>985</v>
      </c>
      <c r="B2403" s="26" t="s">
        <v>986</v>
      </c>
      <c r="C2403" s="26" t="s">
        <v>139</v>
      </c>
      <c r="D2403" s="26" t="s">
        <v>987</v>
      </c>
      <c r="E2403" s="26">
        <v>53</v>
      </c>
      <c r="F2403" s="26">
        <v>118</v>
      </c>
      <c r="G2403" s="26" t="s">
        <v>89</v>
      </c>
      <c r="H2403" s="26" t="s">
        <v>89</v>
      </c>
      <c r="I2403" s="27">
        <v>36872</v>
      </c>
      <c r="J2403" s="43" t="s">
        <v>89</v>
      </c>
      <c r="K2403" s="43" t="s">
        <v>89</v>
      </c>
      <c r="L2403" s="27" t="s">
        <v>147</v>
      </c>
    </row>
    <row r="2404" spans="1:12" ht="15.6" x14ac:dyDescent="0.3">
      <c r="A2404" s="26" t="s">
        <v>1289</v>
      </c>
      <c r="B2404" s="26" t="s">
        <v>1290</v>
      </c>
      <c r="C2404" s="26" t="s">
        <v>264</v>
      </c>
      <c r="D2404" s="26" t="s">
        <v>265</v>
      </c>
      <c r="E2404" s="26">
        <v>8</v>
      </c>
      <c r="F2404" s="26">
        <v>28</v>
      </c>
      <c r="G2404" s="26" t="s">
        <v>89</v>
      </c>
      <c r="H2404" s="26" t="s">
        <v>89</v>
      </c>
      <c r="I2404" s="27">
        <v>36667</v>
      </c>
      <c r="J2404" s="43" t="s">
        <v>89</v>
      </c>
      <c r="K2404" s="43" t="s">
        <v>89</v>
      </c>
      <c r="L2404" s="27" t="s">
        <v>147</v>
      </c>
    </row>
    <row r="2405" spans="1:12" ht="15.6" x14ac:dyDescent="0.3">
      <c r="A2405" s="26" t="s">
        <v>846</v>
      </c>
      <c r="B2405" s="26" t="s">
        <v>847</v>
      </c>
      <c r="C2405" s="26" t="s">
        <v>249</v>
      </c>
      <c r="D2405" s="26" t="s">
        <v>250</v>
      </c>
      <c r="E2405" s="26">
        <v>107</v>
      </c>
      <c r="F2405" s="26">
        <v>375</v>
      </c>
      <c r="G2405" s="26" t="s">
        <v>89</v>
      </c>
      <c r="H2405" s="26" t="s">
        <v>89</v>
      </c>
      <c r="I2405" s="27">
        <v>36637.557428645465</v>
      </c>
      <c r="J2405" s="43" t="s">
        <v>89</v>
      </c>
      <c r="K2405" s="43" t="s">
        <v>89</v>
      </c>
      <c r="L2405" s="27" t="s">
        <v>147</v>
      </c>
    </row>
    <row r="2406" spans="1:12" ht="15.6" x14ac:dyDescent="0.3">
      <c r="A2406" s="26" t="s">
        <v>1128</v>
      </c>
      <c r="B2406" s="26" t="s">
        <v>1129</v>
      </c>
      <c r="C2406" s="26" t="s">
        <v>407</v>
      </c>
      <c r="D2406" s="26" t="s">
        <v>88</v>
      </c>
      <c r="E2406" s="26">
        <v>24</v>
      </c>
      <c r="F2406" s="26">
        <v>24</v>
      </c>
      <c r="G2406" s="26" t="s">
        <v>89</v>
      </c>
      <c r="H2406" s="26" t="s">
        <v>89</v>
      </c>
      <c r="I2406" s="27">
        <v>36495</v>
      </c>
      <c r="J2406" s="43" t="s">
        <v>89</v>
      </c>
      <c r="K2406" s="43" t="s">
        <v>89</v>
      </c>
      <c r="L2406" s="27" t="s">
        <v>147</v>
      </c>
    </row>
    <row r="2407" spans="1:12" ht="15.6" x14ac:dyDescent="0.3">
      <c r="A2407" s="26" t="s">
        <v>1038</v>
      </c>
      <c r="B2407" s="26" t="s">
        <v>1039</v>
      </c>
      <c r="C2407" s="26" t="s">
        <v>249</v>
      </c>
      <c r="D2407" s="26" t="s">
        <v>250</v>
      </c>
      <c r="E2407" s="26">
        <v>41</v>
      </c>
      <c r="F2407" s="26">
        <v>160</v>
      </c>
      <c r="G2407" s="26" t="s">
        <v>89</v>
      </c>
      <c r="H2407" s="26" t="s">
        <v>89</v>
      </c>
      <c r="I2407" s="27">
        <v>36445</v>
      </c>
      <c r="J2407" s="43" t="s">
        <v>89</v>
      </c>
      <c r="K2407" s="43" t="s">
        <v>89</v>
      </c>
      <c r="L2407" s="27" t="s">
        <v>147</v>
      </c>
    </row>
    <row r="2408" spans="1:12" ht="15.6" x14ac:dyDescent="0.3">
      <c r="A2408" s="26" t="s">
        <v>823</v>
      </c>
      <c r="B2408" s="26" t="s">
        <v>824</v>
      </c>
      <c r="C2408" s="26" t="s">
        <v>654</v>
      </c>
      <c r="D2408" s="26" t="s">
        <v>429</v>
      </c>
      <c r="E2408" s="26">
        <v>116</v>
      </c>
      <c r="F2408" s="26">
        <v>325</v>
      </c>
      <c r="G2408" s="26" t="s">
        <v>89</v>
      </c>
      <c r="H2408" s="26" t="s">
        <v>89</v>
      </c>
      <c r="I2408" s="27">
        <v>35895</v>
      </c>
      <c r="J2408" s="43" t="s">
        <v>89</v>
      </c>
      <c r="K2408" s="43" t="s">
        <v>89</v>
      </c>
      <c r="L2408" s="27" t="s">
        <v>147</v>
      </c>
    </row>
    <row r="2409" spans="1:12" ht="15.6" x14ac:dyDescent="0.3">
      <c r="A2409" s="26" t="s">
        <v>681</v>
      </c>
      <c r="B2409" s="26" t="s">
        <v>682</v>
      </c>
      <c r="C2409" s="26" t="s">
        <v>249</v>
      </c>
      <c r="D2409" s="26" t="s">
        <v>250</v>
      </c>
      <c r="E2409" s="26">
        <v>945</v>
      </c>
      <c r="F2409" s="26">
        <v>9306</v>
      </c>
      <c r="G2409" s="26" t="s">
        <v>89</v>
      </c>
      <c r="H2409" s="26" t="s">
        <v>89</v>
      </c>
      <c r="I2409" s="27">
        <v>35851.625796132306</v>
      </c>
      <c r="J2409" s="43" t="s">
        <v>89</v>
      </c>
      <c r="K2409" s="43" t="s">
        <v>89</v>
      </c>
      <c r="L2409" s="27" t="s">
        <v>147</v>
      </c>
    </row>
    <row r="2410" spans="1:12" ht="15.6" x14ac:dyDescent="0.3">
      <c r="A2410" s="26" t="s">
        <v>904</v>
      </c>
      <c r="B2410" s="26" t="s">
        <v>905</v>
      </c>
      <c r="C2410" s="26" t="s">
        <v>407</v>
      </c>
      <c r="D2410" s="26" t="s">
        <v>88</v>
      </c>
      <c r="E2410" s="26">
        <v>76</v>
      </c>
      <c r="F2410" s="26">
        <v>215</v>
      </c>
      <c r="G2410" s="26" t="s">
        <v>89</v>
      </c>
      <c r="H2410" s="26" t="s">
        <v>89</v>
      </c>
      <c r="I2410" s="27">
        <v>35710</v>
      </c>
      <c r="J2410" s="43" t="s">
        <v>89</v>
      </c>
      <c r="K2410" s="43" t="s">
        <v>89</v>
      </c>
      <c r="L2410" s="27" t="s">
        <v>147</v>
      </c>
    </row>
    <row r="2411" spans="1:12" ht="15.6" x14ac:dyDescent="0.3">
      <c r="A2411" s="26" t="s">
        <v>906</v>
      </c>
      <c r="B2411" s="26" t="s">
        <v>907</v>
      </c>
      <c r="C2411" s="26" t="s">
        <v>482</v>
      </c>
      <c r="D2411" s="26" t="s">
        <v>483</v>
      </c>
      <c r="E2411" s="26">
        <v>75</v>
      </c>
      <c r="F2411" s="26">
        <v>408</v>
      </c>
      <c r="G2411" s="26" t="s">
        <v>89</v>
      </c>
      <c r="H2411" s="26" t="s">
        <v>89</v>
      </c>
      <c r="I2411" s="27">
        <v>35469</v>
      </c>
      <c r="J2411" s="43" t="s">
        <v>89</v>
      </c>
      <c r="K2411" s="43" t="s">
        <v>89</v>
      </c>
      <c r="L2411" s="27" t="s">
        <v>147</v>
      </c>
    </row>
    <row r="2412" spans="1:12" ht="15.6" x14ac:dyDescent="0.3">
      <c r="A2412" s="26" t="s">
        <v>860</v>
      </c>
      <c r="B2412" s="26" t="s">
        <v>861</v>
      </c>
      <c r="C2412" s="26" t="s">
        <v>303</v>
      </c>
      <c r="D2412" s="26" t="s">
        <v>304</v>
      </c>
      <c r="E2412" s="26">
        <v>99</v>
      </c>
      <c r="F2412" s="26">
        <v>275</v>
      </c>
      <c r="G2412" s="26" t="s">
        <v>89</v>
      </c>
      <c r="H2412" s="26" t="s">
        <v>89</v>
      </c>
      <c r="I2412" s="27">
        <v>35417</v>
      </c>
      <c r="J2412" s="43" t="s">
        <v>89</v>
      </c>
      <c r="K2412" s="43" t="s">
        <v>89</v>
      </c>
      <c r="L2412" s="27" t="s">
        <v>147</v>
      </c>
    </row>
    <row r="2413" spans="1:12" ht="15.6" x14ac:dyDescent="0.3">
      <c r="A2413" s="26" t="s">
        <v>1082</v>
      </c>
      <c r="B2413" s="26" t="s">
        <v>1083</v>
      </c>
      <c r="C2413" s="26" t="s">
        <v>303</v>
      </c>
      <c r="D2413" s="26" t="s">
        <v>304</v>
      </c>
      <c r="E2413" s="26">
        <v>30</v>
      </c>
      <c r="F2413" s="26">
        <v>75</v>
      </c>
      <c r="G2413" s="26" t="s">
        <v>89</v>
      </c>
      <c r="H2413" s="26" t="s">
        <v>89</v>
      </c>
      <c r="I2413" s="27">
        <v>35417</v>
      </c>
      <c r="J2413" s="43" t="s">
        <v>89</v>
      </c>
      <c r="K2413" s="43" t="s">
        <v>89</v>
      </c>
      <c r="L2413" s="27" t="s">
        <v>147</v>
      </c>
    </row>
    <row r="2414" spans="1:12" ht="15.6" x14ac:dyDescent="0.3">
      <c r="A2414" s="26" t="s">
        <v>1104</v>
      </c>
      <c r="B2414" s="26" t="s">
        <v>1105</v>
      </c>
      <c r="C2414" s="26" t="s">
        <v>303</v>
      </c>
      <c r="D2414" s="26" t="s">
        <v>304</v>
      </c>
      <c r="E2414" s="26">
        <v>28</v>
      </c>
      <c r="F2414" s="26">
        <v>60</v>
      </c>
      <c r="G2414" s="26" t="s">
        <v>89</v>
      </c>
      <c r="H2414" s="26" t="s">
        <v>89</v>
      </c>
      <c r="I2414" s="27">
        <v>35417</v>
      </c>
      <c r="J2414" s="43" t="s">
        <v>89</v>
      </c>
      <c r="K2414" s="43" t="s">
        <v>89</v>
      </c>
      <c r="L2414" s="27" t="s">
        <v>147</v>
      </c>
    </row>
    <row r="2415" spans="1:12" ht="15.6" x14ac:dyDescent="0.3">
      <c r="A2415" s="26" t="s">
        <v>888</v>
      </c>
      <c r="B2415" s="26" t="s">
        <v>889</v>
      </c>
      <c r="C2415" s="26" t="s">
        <v>514</v>
      </c>
      <c r="D2415" s="26" t="s">
        <v>172</v>
      </c>
      <c r="E2415" s="26">
        <v>80</v>
      </c>
      <c r="F2415" s="26">
        <v>320</v>
      </c>
      <c r="G2415" s="26" t="s">
        <v>89</v>
      </c>
      <c r="H2415" s="26" t="s">
        <v>89</v>
      </c>
      <c r="I2415" s="27">
        <v>34999.999999999993</v>
      </c>
      <c r="J2415" s="43" t="s">
        <v>89</v>
      </c>
      <c r="K2415" s="43" t="s">
        <v>89</v>
      </c>
      <c r="L2415" s="27" t="s">
        <v>147</v>
      </c>
    </row>
    <row r="2416" spans="1:12" ht="15.6" x14ac:dyDescent="0.3">
      <c r="A2416" s="26" t="s">
        <v>1062</v>
      </c>
      <c r="B2416" s="26" t="s">
        <v>1063</v>
      </c>
      <c r="C2416" s="26" t="s">
        <v>344</v>
      </c>
      <c r="D2416" s="26" t="s">
        <v>175</v>
      </c>
      <c r="E2416" s="26">
        <v>33</v>
      </c>
      <c r="F2416" s="26">
        <v>30</v>
      </c>
      <c r="G2416" s="26" t="s">
        <v>89</v>
      </c>
      <c r="H2416" s="26" t="s">
        <v>89</v>
      </c>
      <c r="I2416" s="27">
        <v>34866</v>
      </c>
      <c r="J2416" s="43" t="s">
        <v>89</v>
      </c>
      <c r="K2416" s="43" t="s">
        <v>89</v>
      </c>
      <c r="L2416" s="27" t="s">
        <v>147</v>
      </c>
    </row>
    <row r="2417" spans="1:12" ht="15.6" x14ac:dyDescent="0.3">
      <c r="A2417" s="26" t="s">
        <v>838</v>
      </c>
      <c r="B2417" s="26" t="s">
        <v>839</v>
      </c>
      <c r="C2417" s="26" t="s">
        <v>482</v>
      </c>
      <c r="D2417" s="26" t="s">
        <v>483</v>
      </c>
      <c r="E2417" s="26">
        <v>112</v>
      </c>
      <c r="F2417" s="26">
        <v>250</v>
      </c>
      <c r="G2417" s="26" t="s">
        <v>89</v>
      </c>
      <c r="H2417" s="26" t="s">
        <v>89</v>
      </c>
      <c r="I2417" s="27">
        <v>34819.000000000007</v>
      </c>
      <c r="J2417" s="43" t="s">
        <v>89</v>
      </c>
      <c r="K2417" s="43" t="s">
        <v>89</v>
      </c>
      <c r="L2417" s="27" t="s">
        <v>147</v>
      </c>
    </row>
    <row r="2418" spans="1:12" ht="15.6" x14ac:dyDescent="0.3">
      <c r="A2418" s="26" t="s">
        <v>791</v>
      </c>
      <c r="B2418" s="26" t="s">
        <v>792</v>
      </c>
      <c r="C2418" s="26" t="s">
        <v>482</v>
      </c>
      <c r="D2418" s="26" t="s">
        <v>483</v>
      </c>
      <c r="E2418" s="26">
        <v>156</v>
      </c>
      <c r="F2418" s="26">
        <v>382</v>
      </c>
      <c r="G2418" s="26" t="s">
        <v>89</v>
      </c>
      <c r="H2418" s="26" t="s">
        <v>89</v>
      </c>
      <c r="I2418" s="27">
        <v>34819</v>
      </c>
      <c r="J2418" s="43" t="s">
        <v>89</v>
      </c>
      <c r="K2418" s="43" t="s">
        <v>89</v>
      </c>
      <c r="L2418" s="27" t="s">
        <v>147</v>
      </c>
    </row>
    <row r="2419" spans="1:12" ht="15.6" x14ac:dyDescent="0.3">
      <c r="A2419" s="26" t="s">
        <v>1014</v>
      </c>
      <c r="B2419" s="26" t="s">
        <v>1015</v>
      </c>
      <c r="C2419" s="26" t="s">
        <v>482</v>
      </c>
      <c r="D2419" s="26" t="s">
        <v>483</v>
      </c>
      <c r="E2419" s="26">
        <v>48</v>
      </c>
      <c r="F2419" s="26">
        <v>92</v>
      </c>
      <c r="G2419" s="26" t="s">
        <v>89</v>
      </c>
      <c r="H2419" s="26" t="s">
        <v>89</v>
      </c>
      <c r="I2419" s="27">
        <v>34819</v>
      </c>
      <c r="J2419" s="43" t="s">
        <v>89</v>
      </c>
      <c r="K2419" s="43" t="s">
        <v>89</v>
      </c>
      <c r="L2419" s="27" t="s">
        <v>147</v>
      </c>
    </row>
    <row r="2420" spans="1:12" ht="15.6" x14ac:dyDescent="0.3">
      <c r="A2420" s="26" t="s">
        <v>868</v>
      </c>
      <c r="B2420" s="26" t="s">
        <v>869</v>
      </c>
      <c r="C2420" s="26" t="s">
        <v>482</v>
      </c>
      <c r="D2420" s="26" t="s">
        <v>483</v>
      </c>
      <c r="E2420" s="26">
        <v>93</v>
      </c>
      <c r="F2420" s="26">
        <v>274</v>
      </c>
      <c r="G2420" s="26" t="s">
        <v>89</v>
      </c>
      <c r="H2420" s="26" t="s">
        <v>89</v>
      </c>
      <c r="I2420" s="27">
        <v>34819</v>
      </c>
      <c r="J2420" s="43" t="s">
        <v>89</v>
      </c>
      <c r="K2420" s="43" t="s">
        <v>89</v>
      </c>
      <c r="L2420" s="27" t="s">
        <v>147</v>
      </c>
    </row>
    <row r="2421" spans="1:12" ht="15.6" x14ac:dyDescent="0.3">
      <c r="A2421" s="26" t="s">
        <v>830</v>
      </c>
      <c r="B2421" s="26" t="s">
        <v>831</v>
      </c>
      <c r="C2421" s="26" t="s">
        <v>523</v>
      </c>
      <c r="D2421" s="26" t="s">
        <v>134</v>
      </c>
      <c r="E2421" s="26">
        <v>115</v>
      </c>
      <c r="F2421" s="26">
        <v>200</v>
      </c>
      <c r="G2421" s="26" t="s">
        <v>89</v>
      </c>
      <c r="H2421" s="26" t="s">
        <v>89</v>
      </c>
      <c r="I2421" s="27">
        <v>34787.642096146737</v>
      </c>
      <c r="J2421" s="43" t="s">
        <v>89</v>
      </c>
      <c r="K2421" s="43" t="s">
        <v>89</v>
      </c>
      <c r="L2421" s="27" t="s">
        <v>147</v>
      </c>
    </row>
    <row r="2422" spans="1:12" ht="15.6" x14ac:dyDescent="0.3">
      <c r="A2422" s="26" t="s">
        <v>1219</v>
      </c>
      <c r="B2422" s="26" t="s">
        <v>1220</v>
      </c>
      <c r="C2422" s="26" t="s">
        <v>249</v>
      </c>
      <c r="D2422" s="26" t="s">
        <v>250</v>
      </c>
      <c r="E2422" s="26">
        <v>16</v>
      </c>
      <c r="F2422" s="26">
        <v>52</v>
      </c>
      <c r="G2422" s="26" t="s">
        <v>89</v>
      </c>
      <c r="H2422" s="26" t="s">
        <v>89</v>
      </c>
      <c r="I2422" s="27">
        <v>34471</v>
      </c>
      <c r="J2422" s="43" t="s">
        <v>89</v>
      </c>
      <c r="K2422" s="43" t="s">
        <v>89</v>
      </c>
      <c r="L2422" s="27" t="s">
        <v>147</v>
      </c>
    </row>
    <row r="2423" spans="1:12" ht="15.6" x14ac:dyDescent="0.3">
      <c r="A2423" s="26" t="s">
        <v>531</v>
      </c>
      <c r="B2423" s="26" t="s">
        <v>532</v>
      </c>
      <c r="C2423" s="26" t="s">
        <v>211</v>
      </c>
      <c r="D2423" s="26" t="s">
        <v>278</v>
      </c>
      <c r="E2423" s="26">
        <v>21</v>
      </c>
      <c r="F2423" s="26">
        <v>42</v>
      </c>
      <c r="G2423" s="26" t="s">
        <v>89</v>
      </c>
      <c r="H2423" s="26" t="s">
        <v>89</v>
      </c>
      <c r="I2423" s="27">
        <v>34428</v>
      </c>
      <c r="J2423" s="43" t="s">
        <v>89</v>
      </c>
      <c r="K2423" s="43" t="s">
        <v>89</v>
      </c>
      <c r="L2423" s="27" t="s">
        <v>147</v>
      </c>
    </row>
    <row r="2424" spans="1:12" ht="15.6" x14ac:dyDescent="0.3">
      <c r="A2424" s="26" t="s">
        <v>969</v>
      </c>
      <c r="B2424" s="26" t="s">
        <v>970</v>
      </c>
      <c r="C2424" s="26" t="s">
        <v>259</v>
      </c>
      <c r="D2424" s="26" t="s">
        <v>161</v>
      </c>
      <c r="E2424" s="26">
        <v>54</v>
      </c>
      <c r="F2424" s="26">
        <v>75</v>
      </c>
      <c r="G2424" s="26" t="s">
        <v>89</v>
      </c>
      <c r="H2424" s="26" t="s">
        <v>89</v>
      </c>
      <c r="I2424" s="27">
        <v>33646</v>
      </c>
      <c r="J2424" s="43" t="s">
        <v>89</v>
      </c>
      <c r="K2424" s="43" t="s">
        <v>89</v>
      </c>
      <c r="L2424" s="27" t="s">
        <v>147</v>
      </c>
    </row>
    <row r="2425" spans="1:12" ht="15.6" x14ac:dyDescent="0.3">
      <c r="A2425" s="26" t="s">
        <v>736</v>
      </c>
      <c r="B2425" s="26" t="s">
        <v>737</v>
      </c>
      <c r="C2425" s="26" t="s">
        <v>158</v>
      </c>
      <c r="D2425" s="26" t="s">
        <v>96</v>
      </c>
      <c r="E2425" s="26">
        <v>287</v>
      </c>
      <c r="F2425" s="26">
        <v>877</v>
      </c>
      <c r="G2425" s="26" t="s">
        <v>89</v>
      </c>
      <c r="H2425" s="26" t="s">
        <v>89</v>
      </c>
      <c r="I2425" s="27">
        <v>33476.979118365351</v>
      </c>
      <c r="J2425" s="43" t="s">
        <v>89</v>
      </c>
      <c r="K2425" s="43" t="s">
        <v>89</v>
      </c>
      <c r="L2425" s="27" t="s">
        <v>147</v>
      </c>
    </row>
    <row r="2426" spans="1:12" ht="15.6" x14ac:dyDescent="0.3">
      <c r="A2426" s="26" t="s">
        <v>1084</v>
      </c>
      <c r="B2426" s="26" t="s">
        <v>1085</v>
      </c>
      <c r="C2426" s="26" t="s">
        <v>344</v>
      </c>
      <c r="D2426" s="26" t="s">
        <v>175</v>
      </c>
      <c r="E2426" s="26">
        <v>30</v>
      </c>
      <c r="F2426" s="26">
        <v>38</v>
      </c>
      <c r="G2426" s="26" t="s">
        <v>89</v>
      </c>
      <c r="H2426" s="26" t="s">
        <v>89</v>
      </c>
      <c r="I2426" s="27">
        <v>33350</v>
      </c>
      <c r="J2426" s="43" t="s">
        <v>89</v>
      </c>
      <c r="K2426" s="43" t="s">
        <v>89</v>
      </c>
      <c r="L2426" s="27" t="s">
        <v>147</v>
      </c>
    </row>
    <row r="2427" spans="1:12" ht="15.6" x14ac:dyDescent="0.3">
      <c r="A2427" s="26" t="s">
        <v>1122</v>
      </c>
      <c r="B2427" s="26" t="s">
        <v>1123</v>
      </c>
      <c r="C2427" s="26" t="s">
        <v>154</v>
      </c>
      <c r="D2427" s="26" t="s">
        <v>155</v>
      </c>
      <c r="E2427" s="26">
        <v>25</v>
      </c>
      <c r="F2427" s="26">
        <v>16</v>
      </c>
      <c r="G2427" s="26" t="s">
        <v>89</v>
      </c>
      <c r="H2427" s="26" t="s">
        <v>89</v>
      </c>
      <c r="I2427" s="27">
        <v>33244</v>
      </c>
      <c r="J2427" s="43" t="s">
        <v>89</v>
      </c>
      <c r="K2427" s="43" t="s">
        <v>89</v>
      </c>
      <c r="L2427" s="27" t="s">
        <v>147</v>
      </c>
    </row>
    <row r="2428" spans="1:12" ht="15.6" x14ac:dyDescent="0.3">
      <c r="A2428" s="26" t="s">
        <v>1144</v>
      </c>
      <c r="B2428" s="26" t="s">
        <v>1145</v>
      </c>
      <c r="C2428" s="26" t="s">
        <v>185</v>
      </c>
      <c r="D2428" s="26" t="s">
        <v>186</v>
      </c>
      <c r="E2428" s="26">
        <v>22</v>
      </c>
      <c r="F2428" s="26">
        <v>62</v>
      </c>
      <c r="G2428" s="26" t="s">
        <v>89</v>
      </c>
      <c r="H2428" s="26" t="s">
        <v>89</v>
      </c>
      <c r="I2428" s="27">
        <v>32962</v>
      </c>
      <c r="J2428" s="43" t="s">
        <v>89</v>
      </c>
      <c r="K2428" s="43" t="s">
        <v>89</v>
      </c>
      <c r="L2428" s="27" t="s">
        <v>147</v>
      </c>
    </row>
    <row r="2429" spans="1:12" ht="15.6" x14ac:dyDescent="0.3">
      <c r="A2429" s="26" t="s">
        <v>657</v>
      </c>
      <c r="B2429" s="26" t="s">
        <v>658</v>
      </c>
      <c r="C2429" s="26" t="s">
        <v>164</v>
      </c>
      <c r="D2429" s="26" t="s">
        <v>165</v>
      </c>
      <c r="E2429" s="26">
        <v>2001</v>
      </c>
      <c r="F2429" s="26">
        <v>3800</v>
      </c>
      <c r="G2429" s="26" t="s">
        <v>89</v>
      </c>
      <c r="H2429" s="26" t="s">
        <v>89</v>
      </c>
      <c r="I2429" s="27">
        <v>32875</v>
      </c>
      <c r="J2429" s="43" t="s">
        <v>89</v>
      </c>
      <c r="K2429" s="43" t="s">
        <v>89</v>
      </c>
      <c r="L2429" s="27" t="s">
        <v>147</v>
      </c>
    </row>
    <row r="2430" spans="1:12" ht="15.6" x14ac:dyDescent="0.3">
      <c r="A2430" s="26" t="s">
        <v>1030</v>
      </c>
      <c r="B2430" s="26" t="s">
        <v>1031</v>
      </c>
      <c r="C2430" s="26" t="s">
        <v>303</v>
      </c>
      <c r="D2430" s="26" t="s">
        <v>304</v>
      </c>
      <c r="E2430" s="26">
        <v>43</v>
      </c>
      <c r="F2430" s="26">
        <v>100</v>
      </c>
      <c r="G2430" s="26" t="s">
        <v>89</v>
      </c>
      <c r="H2430" s="26" t="s">
        <v>89</v>
      </c>
      <c r="I2430" s="27">
        <v>32727</v>
      </c>
      <c r="J2430" s="43" t="s">
        <v>89</v>
      </c>
      <c r="K2430" s="43" t="s">
        <v>89</v>
      </c>
      <c r="L2430" s="27" t="s">
        <v>147</v>
      </c>
    </row>
    <row r="2431" spans="1:12" ht="15.6" x14ac:dyDescent="0.3">
      <c r="A2431" s="26" t="s">
        <v>1004</v>
      </c>
      <c r="B2431" s="26" t="s">
        <v>1005</v>
      </c>
      <c r="C2431" s="26" t="s">
        <v>303</v>
      </c>
      <c r="D2431" s="26" t="s">
        <v>304</v>
      </c>
      <c r="E2431" s="26">
        <v>50</v>
      </c>
      <c r="F2431" s="26">
        <v>100</v>
      </c>
      <c r="G2431" s="26" t="s">
        <v>89</v>
      </c>
      <c r="H2431" s="26" t="s">
        <v>89</v>
      </c>
      <c r="I2431" s="27">
        <v>32727</v>
      </c>
      <c r="J2431" s="43" t="s">
        <v>89</v>
      </c>
      <c r="K2431" s="43" t="s">
        <v>89</v>
      </c>
      <c r="L2431" s="27" t="s">
        <v>147</v>
      </c>
    </row>
    <row r="2432" spans="1:12" ht="15.6" x14ac:dyDescent="0.3">
      <c r="A2432" s="26" t="s">
        <v>1134</v>
      </c>
      <c r="B2432" s="26" t="s">
        <v>1135</v>
      </c>
      <c r="C2432" s="26" t="s">
        <v>249</v>
      </c>
      <c r="D2432" s="26" t="s">
        <v>250</v>
      </c>
      <c r="E2432" s="26">
        <v>23</v>
      </c>
      <c r="F2432" s="26">
        <v>76</v>
      </c>
      <c r="G2432" s="26" t="s">
        <v>89</v>
      </c>
      <c r="H2432" s="26" t="s">
        <v>89</v>
      </c>
      <c r="I2432" s="27">
        <v>32459.890582812768</v>
      </c>
      <c r="J2432" s="43" t="s">
        <v>89</v>
      </c>
      <c r="K2432" s="43" t="s">
        <v>89</v>
      </c>
      <c r="L2432" s="27" t="s">
        <v>147</v>
      </c>
    </row>
    <row r="2433" spans="1:12" ht="15.6" x14ac:dyDescent="0.3">
      <c r="A2433" s="26" t="s">
        <v>1086</v>
      </c>
      <c r="B2433" s="26" t="s">
        <v>1087</v>
      </c>
      <c r="C2433" s="26" t="s">
        <v>211</v>
      </c>
      <c r="D2433" s="26" t="s">
        <v>278</v>
      </c>
      <c r="E2433" s="26">
        <v>30</v>
      </c>
      <c r="F2433" s="26">
        <v>30</v>
      </c>
      <c r="G2433" s="26" t="s">
        <v>89</v>
      </c>
      <c r="H2433" s="26" t="s">
        <v>89</v>
      </c>
      <c r="I2433" s="27">
        <v>32373</v>
      </c>
      <c r="J2433" s="43" t="s">
        <v>89</v>
      </c>
      <c r="K2433" s="43" t="s">
        <v>89</v>
      </c>
      <c r="L2433" s="27" t="s">
        <v>147</v>
      </c>
    </row>
    <row r="2434" spans="1:12" ht="15.6" x14ac:dyDescent="0.3">
      <c r="A2434" s="26" t="s">
        <v>759</v>
      </c>
      <c r="B2434" s="26" t="s">
        <v>760</v>
      </c>
      <c r="C2434" s="26" t="s">
        <v>143</v>
      </c>
      <c r="D2434" s="26" t="s">
        <v>144</v>
      </c>
      <c r="E2434" s="26">
        <v>202</v>
      </c>
      <c r="F2434" s="26">
        <v>400</v>
      </c>
      <c r="G2434" s="26" t="s">
        <v>89</v>
      </c>
      <c r="H2434" s="26" t="s">
        <v>89</v>
      </c>
      <c r="I2434" s="27">
        <v>31879.480496019529</v>
      </c>
      <c r="J2434" s="43" t="s">
        <v>89</v>
      </c>
      <c r="K2434" s="43" t="s">
        <v>89</v>
      </c>
      <c r="L2434" s="27" t="s">
        <v>147</v>
      </c>
    </row>
    <row r="2435" spans="1:12" ht="15.6" x14ac:dyDescent="0.3">
      <c r="A2435" s="26" t="s">
        <v>1235</v>
      </c>
      <c r="B2435" s="26" t="s">
        <v>1236</v>
      </c>
      <c r="C2435" s="26" t="s">
        <v>249</v>
      </c>
      <c r="D2435" s="26" t="s">
        <v>250</v>
      </c>
      <c r="E2435" s="26">
        <v>15</v>
      </c>
      <c r="F2435" s="26">
        <v>85</v>
      </c>
      <c r="G2435" s="26" t="s">
        <v>89</v>
      </c>
      <c r="H2435" s="26" t="s">
        <v>89</v>
      </c>
      <c r="I2435" s="27">
        <v>31815.577372023829</v>
      </c>
      <c r="J2435" s="43" t="s">
        <v>89</v>
      </c>
      <c r="K2435" s="43" t="s">
        <v>89</v>
      </c>
      <c r="L2435" s="27" t="s">
        <v>147</v>
      </c>
    </row>
    <row r="2436" spans="1:12" ht="15.6" x14ac:dyDescent="0.3">
      <c r="A2436" s="26" t="s">
        <v>1269</v>
      </c>
      <c r="B2436" s="26" t="s">
        <v>1270</v>
      </c>
      <c r="C2436" s="26" t="s">
        <v>249</v>
      </c>
      <c r="D2436" s="26" t="s">
        <v>250</v>
      </c>
      <c r="E2436" s="26">
        <v>12</v>
      </c>
      <c r="F2436" s="26">
        <v>80</v>
      </c>
      <c r="G2436" s="26" t="s">
        <v>89</v>
      </c>
      <c r="H2436" s="26" t="s">
        <v>89</v>
      </c>
      <c r="I2436" s="27">
        <v>31667</v>
      </c>
      <c r="J2436" s="43" t="s">
        <v>89</v>
      </c>
      <c r="K2436" s="43" t="s">
        <v>89</v>
      </c>
      <c r="L2436" s="27" t="s">
        <v>147</v>
      </c>
    </row>
    <row r="2437" spans="1:12" ht="15.6" x14ac:dyDescent="0.3">
      <c r="A2437" s="26" t="s">
        <v>1096</v>
      </c>
      <c r="B2437" s="26" t="s">
        <v>1097</v>
      </c>
      <c r="C2437" s="26" t="s">
        <v>249</v>
      </c>
      <c r="D2437" s="26" t="s">
        <v>250</v>
      </c>
      <c r="E2437" s="26">
        <v>29</v>
      </c>
      <c r="F2437" s="26">
        <v>182</v>
      </c>
      <c r="G2437" s="26" t="s">
        <v>89</v>
      </c>
      <c r="H2437" s="26" t="s">
        <v>89</v>
      </c>
      <c r="I2437" s="27">
        <v>31667</v>
      </c>
      <c r="J2437" s="43" t="s">
        <v>89</v>
      </c>
      <c r="K2437" s="43" t="s">
        <v>89</v>
      </c>
      <c r="L2437" s="27" t="s">
        <v>147</v>
      </c>
    </row>
    <row r="2438" spans="1:12" ht="15.6" x14ac:dyDescent="0.3">
      <c r="A2438" s="26" t="s">
        <v>1072</v>
      </c>
      <c r="B2438" s="26" t="s">
        <v>1073</v>
      </c>
      <c r="C2438" s="26" t="s">
        <v>158</v>
      </c>
      <c r="D2438" s="26" t="s">
        <v>96</v>
      </c>
      <c r="E2438" s="26">
        <v>32</v>
      </c>
      <c r="F2438" s="26">
        <v>32</v>
      </c>
      <c r="G2438" s="26" t="s">
        <v>89</v>
      </c>
      <c r="H2438" s="26" t="s">
        <v>89</v>
      </c>
      <c r="I2438" s="27">
        <v>31521.000000000004</v>
      </c>
      <c r="J2438" s="43" t="s">
        <v>89</v>
      </c>
      <c r="K2438" s="43" t="s">
        <v>89</v>
      </c>
      <c r="L2438" s="27" t="s">
        <v>147</v>
      </c>
    </row>
    <row r="2439" spans="1:12" ht="15.6" x14ac:dyDescent="0.3">
      <c r="A2439" s="26" t="s">
        <v>695</v>
      </c>
      <c r="B2439" s="26" t="s">
        <v>696</v>
      </c>
      <c r="C2439" s="26" t="s">
        <v>625</v>
      </c>
      <c r="D2439" s="26" t="s">
        <v>697</v>
      </c>
      <c r="E2439" s="26">
        <v>603</v>
      </c>
      <c r="F2439" s="26">
        <v>1400</v>
      </c>
      <c r="G2439" s="26" t="s">
        <v>89</v>
      </c>
      <c r="H2439" s="26" t="s">
        <v>89</v>
      </c>
      <c r="I2439" s="27">
        <v>30783.912665527736</v>
      </c>
      <c r="J2439" s="43" t="s">
        <v>89</v>
      </c>
      <c r="K2439" s="43" t="s">
        <v>89</v>
      </c>
      <c r="L2439" s="27" t="s">
        <v>147</v>
      </c>
    </row>
    <row r="2440" spans="1:12" ht="15.6" x14ac:dyDescent="0.3">
      <c r="A2440" s="26" t="s">
        <v>915</v>
      </c>
      <c r="B2440" s="26" t="s">
        <v>916</v>
      </c>
      <c r="C2440" s="26" t="s">
        <v>482</v>
      </c>
      <c r="D2440" s="26" t="s">
        <v>483</v>
      </c>
      <c r="E2440" s="26">
        <v>73</v>
      </c>
      <c r="F2440" s="26">
        <v>205</v>
      </c>
      <c r="G2440" s="26" t="s">
        <v>89</v>
      </c>
      <c r="H2440" s="26" t="s">
        <v>89</v>
      </c>
      <c r="I2440" s="27">
        <v>30384</v>
      </c>
      <c r="J2440" s="43" t="s">
        <v>89</v>
      </c>
      <c r="K2440" s="43" t="s">
        <v>89</v>
      </c>
      <c r="L2440" s="27" t="s">
        <v>147</v>
      </c>
    </row>
    <row r="2441" spans="1:12" ht="15.6" x14ac:dyDescent="0.3">
      <c r="A2441" s="26" t="s">
        <v>1319</v>
      </c>
      <c r="B2441" s="26" t="s">
        <v>1320</v>
      </c>
      <c r="C2441" s="26" t="s">
        <v>625</v>
      </c>
      <c r="D2441" s="26" t="s">
        <v>697</v>
      </c>
      <c r="E2441" s="26">
        <v>2</v>
      </c>
      <c r="F2441" s="26">
        <v>0</v>
      </c>
      <c r="G2441" s="26" t="s">
        <v>89</v>
      </c>
      <c r="H2441" s="26" t="s">
        <v>89</v>
      </c>
      <c r="I2441" s="27">
        <v>30248.54193614937</v>
      </c>
      <c r="J2441" s="43" t="s">
        <v>89</v>
      </c>
      <c r="K2441" s="43" t="s">
        <v>89</v>
      </c>
      <c r="L2441" s="27" t="s">
        <v>147</v>
      </c>
    </row>
    <row r="2442" spans="1:12" ht="15.6" x14ac:dyDescent="0.3">
      <c r="A2442" s="26" t="s">
        <v>1018</v>
      </c>
      <c r="B2442" s="26" t="s">
        <v>1019</v>
      </c>
      <c r="C2442" s="26" t="s">
        <v>249</v>
      </c>
      <c r="D2442" s="26" t="s">
        <v>250</v>
      </c>
      <c r="E2442" s="26">
        <v>46</v>
      </c>
      <c r="F2442" s="26">
        <v>440</v>
      </c>
      <c r="G2442" s="26" t="s">
        <v>89</v>
      </c>
      <c r="H2442" s="26" t="s">
        <v>89</v>
      </c>
      <c r="I2442" s="27">
        <v>28849</v>
      </c>
      <c r="J2442" s="43" t="s">
        <v>89</v>
      </c>
      <c r="K2442" s="43" t="s">
        <v>89</v>
      </c>
      <c r="L2442" s="27" t="s">
        <v>147</v>
      </c>
    </row>
    <row r="2443" spans="1:12" ht="15.6" x14ac:dyDescent="0.3">
      <c r="A2443" s="26" t="s">
        <v>765</v>
      </c>
      <c r="B2443" s="26" t="s">
        <v>766</v>
      </c>
      <c r="C2443" s="26" t="s">
        <v>237</v>
      </c>
      <c r="D2443" s="26" t="s">
        <v>238</v>
      </c>
      <c r="E2443" s="26">
        <v>196</v>
      </c>
      <c r="F2443" s="26">
        <v>795</v>
      </c>
      <c r="G2443" s="26" t="s">
        <v>89</v>
      </c>
      <c r="H2443" s="26" t="s">
        <v>89</v>
      </c>
      <c r="I2443" s="27">
        <v>28628</v>
      </c>
      <c r="J2443" s="43" t="s">
        <v>89</v>
      </c>
      <c r="K2443" s="43" t="s">
        <v>89</v>
      </c>
      <c r="L2443" s="27" t="s">
        <v>147</v>
      </c>
    </row>
    <row r="2444" spans="1:12" ht="15.6" x14ac:dyDescent="0.3">
      <c r="A2444" s="26" t="s">
        <v>1271</v>
      </c>
      <c r="B2444" s="26" t="s">
        <v>1272</v>
      </c>
      <c r="C2444" s="26" t="s">
        <v>303</v>
      </c>
      <c r="D2444" s="26" t="s">
        <v>304</v>
      </c>
      <c r="E2444" s="26">
        <v>12</v>
      </c>
      <c r="F2444" s="26">
        <v>34</v>
      </c>
      <c r="G2444" s="26" t="s">
        <v>89</v>
      </c>
      <c r="H2444" s="26" t="s">
        <v>89</v>
      </c>
      <c r="I2444" s="27">
        <v>28289</v>
      </c>
      <c r="J2444" s="43" t="s">
        <v>89</v>
      </c>
      <c r="K2444" s="43" t="s">
        <v>89</v>
      </c>
      <c r="L2444" s="27" t="s">
        <v>147</v>
      </c>
    </row>
    <row r="2445" spans="1:12" ht="15.6" x14ac:dyDescent="0.3">
      <c r="A2445" s="26" t="s">
        <v>1189</v>
      </c>
      <c r="B2445" s="26" t="s">
        <v>1190</v>
      </c>
      <c r="C2445" s="26" t="s">
        <v>303</v>
      </c>
      <c r="D2445" s="26" t="s">
        <v>304</v>
      </c>
      <c r="E2445" s="26">
        <v>19</v>
      </c>
      <c r="F2445" s="26">
        <v>50</v>
      </c>
      <c r="G2445" s="26" t="s">
        <v>89</v>
      </c>
      <c r="H2445" s="26" t="s">
        <v>89</v>
      </c>
      <c r="I2445" s="27">
        <v>28289</v>
      </c>
      <c r="J2445" s="43" t="s">
        <v>89</v>
      </c>
      <c r="K2445" s="43" t="s">
        <v>89</v>
      </c>
      <c r="L2445" s="27" t="s">
        <v>147</v>
      </c>
    </row>
    <row r="2446" spans="1:12" ht="15.6" x14ac:dyDescent="0.3">
      <c r="A2446" s="26" t="s">
        <v>665</v>
      </c>
      <c r="B2446" s="26" t="s">
        <v>666</v>
      </c>
      <c r="C2446" s="26" t="s">
        <v>249</v>
      </c>
      <c r="D2446" s="26" t="s">
        <v>250</v>
      </c>
      <c r="E2446" s="26">
        <v>1705</v>
      </c>
      <c r="F2446" s="26">
        <v>9780</v>
      </c>
      <c r="G2446" s="26" t="s">
        <v>89</v>
      </c>
      <c r="H2446" s="26" t="s">
        <v>89</v>
      </c>
      <c r="I2446" s="27">
        <v>28112.298169580234</v>
      </c>
      <c r="J2446" s="43" t="s">
        <v>89</v>
      </c>
      <c r="K2446" s="43" t="s">
        <v>89</v>
      </c>
      <c r="L2446" s="27" t="s">
        <v>147</v>
      </c>
    </row>
    <row r="2447" spans="1:12" ht="15.6" x14ac:dyDescent="0.3">
      <c r="A2447" s="26" t="s">
        <v>718</v>
      </c>
      <c r="B2447" s="26" t="s">
        <v>719</v>
      </c>
      <c r="C2447" s="26" t="s">
        <v>185</v>
      </c>
      <c r="D2447" s="26" t="s">
        <v>304</v>
      </c>
      <c r="E2447" s="26">
        <v>385</v>
      </c>
      <c r="F2447" s="26">
        <v>600</v>
      </c>
      <c r="G2447" s="26" t="s">
        <v>89</v>
      </c>
      <c r="H2447" s="26" t="s">
        <v>89</v>
      </c>
      <c r="I2447" s="27">
        <v>27846.504060420335</v>
      </c>
      <c r="J2447" s="43" t="s">
        <v>89</v>
      </c>
      <c r="K2447" s="43" t="s">
        <v>89</v>
      </c>
      <c r="L2447" s="27" t="s">
        <v>147</v>
      </c>
    </row>
    <row r="2448" spans="1:12" ht="15.6" x14ac:dyDescent="0.3">
      <c r="A2448" s="26" t="s">
        <v>1130</v>
      </c>
      <c r="B2448" s="26" t="s">
        <v>1131</v>
      </c>
      <c r="C2448" s="26" t="s">
        <v>195</v>
      </c>
      <c r="D2448" s="26" t="s">
        <v>729</v>
      </c>
      <c r="E2448" s="26">
        <v>24</v>
      </c>
      <c r="F2448" s="26">
        <v>67</v>
      </c>
      <c r="G2448" s="26" t="s">
        <v>89</v>
      </c>
      <c r="H2448" s="26" t="s">
        <v>89</v>
      </c>
      <c r="I2448" s="27">
        <v>27083</v>
      </c>
      <c r="J2448" s="43" t="s">
        <v>89</v>
      </c>
      <c r="K2448" s="43" t="s">
        <v>89</v>
      </c>
      <c r="L2448" s="27" t="s">
        <v>147</v>
      </c>
    </row>
    <row r="2449" spans="1:12" ht="15.6" x14ac:dyDescent="0.3">
      <c r="A2449" s="26" t="s">
        <v>145</v>
      </c>
      <c r="B2449" s="26" t="s">
        <v>146</v>
      </c>
      <c r="C2449" s="26" t="s">
        <v>95</v>
      </c>
      <c r="D2449" s="26" t="s">
        <v>96</v>
      </c>
      <c r="E2449" s="26">
        <v>2249</v>
      </c>
      <c r="F2449" s="26">
        <v>5000</v>
      </c>
      <c r="G2449" s="26" t="s">
        <v>89</v>
      </c>
      <c r="H2449" s="26" t="s">
        <v>89</v>
      </c>
      <c r="I2449" s="27">
        <v>26406</v>
      </c>
      <c r="J2449" s="43" t="s">
        <v>89</v>
      </c>
      <c r="K2449" s="43" t="s">
        <v>89</v>
      </c>
      <c r="L2449" s="27" t="s">
        <v>147</v>
      </c>
    </row>
    <row r="2450" spans="1:12" ht="15.6" x14ac:dyDescent="0.3">
      <c r="A2450" s="26" t="s">
        <v>807</v>
      </c>
      <c r="B2450" s="26" t="s">
        <v>808</v>
      </c>
      <c r="C2450" s="26" t="s">
        <v>255</v>
      </c>
      <c r="D2450" s="26" t="s">
        <v>256</v>
      </c>
      <c r="E2450" s="26">
        <v>132</v>
      </c>
      <c r="F2450" s="26">
        <v>400</v>
      </c>
      <c r="G2450" s="26" t="s">
        <v>89</v>
      </c>
      <c r="H2450" s="26" t="s">
        <v>89</v>
      </c>
      <c r="I2450" s="27">
        <v>26308</v>
      </c>
      <c r="J2450" s="43" t="s">
        <v>89</v>
      </c>
      <c r="K2450" s="43" t="s">
        <v>89</v>
      </c>
      <c r="L2450" s="27" t="s">
        <v>147</v>
      </c>
    </row>
    <row r="2451" spans="1:12" ht="15.6" x14ac:dyDescent="0.3">
      <c r="A2451" s="26" t="s">
        <v>842</v>
      </c>
      <c r="B2451" s="26" t="s">
        <v>843</v>
      </c>
      <c r="C2451" s="26" t="s">
        <v>158</v>
      </c>
      <c r="D2451" s="26" t="s">
        <v>96</v>
      </c>
      <c r="E2451" s="26">
        <v>110</v>
      </c>
      <c r="F2451" s="26">
        <v>272</v>
      </c>
      <c r="G2451" s="26" t="s">
        <v>89</v>
      </c>
      <c r="H2451" s="26" t="s">
        <v>89</v>
      </c>
      <c r="I2451" s="27">
        <v>25995.68013484975</v>
      </c>
      <c r="J2451" s="43" t="s">
        <v>89</v>
      </c>
      <c r="K2451" s="43" t="s">
        <v>89</v>
      </c>
      <c r="L2451" s="27" t="s">
        <v>147</v>
      </c>
    </row>
    <row r="2452" spans="1:12" ht="15.6" x14ac:dyDescent="0.3">
      <c r="A2452" s="26" t="s">
        <v>1152</v>
      </c>
      <c r="B2452" s="26" t="s">
        <v>1153</v>
      </c>
      <c r="C2452" s="26" t="s">
        <v>211</v>
      </c>
      <c r="D2452" s="26" t="s">
        <v>295</v>
      </c>
      <c r="E2452" s="26">
        <v>21</v>
      </c>
      <c r="F2452" s="26">
        <v>60</v>
      </c>
      <c r="G2452" s="26" t="s">
        <v>89</v>
      </c>
      <c r="H2452" s="26" t="s">
        <v>89</v>
      </c>
      <c r="I2452" s="27">
        <v>25913.613495219895</v>
      </c>
      <c r="J2452" s="43" t="s">
        <v>89</v>
      </c>
      <c r="K2452" s="43" t="s">
        <v>89</v>
      </c>
      <c r="L2452" s="27" t="s">
        <v>147</v>
      </c>
    </row>
    <row r="2453" spans="1:12" ht="15.6" x14ac:dyDescent="0.3">
      <c r="A2453" s="26" t="s">
        <v>1136</v>
      </c>
      <c r="B2453" s="26" t="s">
        <v>1137</v>
      </c>
      <c r="C2453" s="26" t="s">
        <v>158</v>
      </c>
      <c r="D2453" s="26" t="s">
        <v>96</v>
      </c>
      <c r="E2453" s="26">
        <v>23</v>
      </c>
      <c r="F2453" s="26">
        <v>225</v>
      </c>
      <c r="G2453" s="26" t="s">
        <v>89</v>
      </c>
      <c r="H2453" s="26" t="s">
        <v>89</v>
      </c>
      <c r="I2453" s="27">
        <v>25885</v>
      </c>
      <c r="J2453" s="43" t="s">
        <v>89</v>
      </c>
      <c r="K2453" s="43" t="s">
        <v>89</v>
      </c>
      <c r="L2453" s="27" t="s">
        <v>147</v>
      </c>
    </row>
    <row r="2454" spans="1:12" ht="15.6" x14ac:dyDescent="0.3">
      <c r="A2454" s="26" t="s">
        <v>1154</v>
      </c>
      <c r="B2454" s="26" t="s">
        <v>1155</v>
      </c>
      <c r="C2454" s="26" t="s">
        <v>344</v>
      </c>
      <c r="D2454" s="26" t="s">
        <v>175</v>
      </c>
      <c r="E2454" s="26">
        <v>21</v>
      </c>
      <c r="F2454" s="26">
        <v>23</v>
      </c>
      <c r="G2454" s="26" t="s">
        <v>89</v>
      </c>
      <c r="H2454" s="26" t="s">
        <v>89</v>
      </c>
      <c r="I2454" s="27">
        <v>25440.385145140561</v>
      </c>
      <c r="J2454" s="43" t="s">
        <v>89</v>
      </c>
      <c r="K2454" s="43" t="s">
        <v>89</v>
      </c>
      <c r="L2454" s="27" t="s">
        <v>147</v>
      </c>
    </row>
    <row r="2455" spans="1:12" ht="15.6" x14ac:dyDescent="0.3">
      <c r="A2455" s="26" t="s">
        <v>1237</v>
      </c>
      <c r="B2455" s="26" t="s">
        <v>1238</v>
      </c>
      <c r="C2455" s="26" t="s">
        <v>344</v>
      </c>
      <c r="D2455" s="26" t="s">
        <v>175</v>
      </c>
      <c r="E2455" s="26">
        <v>15</v>
      </c>
      <c r="F2455" s="26">
        <v>35</v>
      </c>
      <c r="G2455" s="26" t="s">
        <v>89</v>
      </c>
      <c r="H2455" s="26" t="s">
        <v>89</v>
      </c>
      <c r="I2455" s="27">
        <v>25417</v>
      </c>
      <c r="J2455" s="43" t="s">
        <v>89</v>
      </c>
      <c r="K2455" s="43" t="s">
        <v>89</v>
      </c>
      <c r="L2455" s="27" t="s">
        <v>147</v>
      </c>
    </row>
    <row r="2456" spans="1:12" ht="15.6" x14ac:dyDescent="0.3">
      <c r="A2456" s="26" t="s">
        <v>704</v>
      </c>
      <c r="B2456" s="26" t="s">
        <v>705</v>
      </c>
      <c r="C2456" s="26" t="s">
        <v>95</v>
      </c>
      <c r="D2456" s="26" t="s">
        <v>256</v>
      </c>
      <c r="E2456" s="26">
        <v>467</v>
      </c>
      <c r="F2456" s="26">
        <v>1740</v>
      </c>
      <c r="G2456" s="26" t="s">
        <v>89</v>
      </c>
      <c r="H2456" s="26" t="s">
        <v>89</v>
      </c>
      <c r="I2456" s="27">
        <v>25250</v>
      </c>
      <c r="J2456" s="43" t="s">
        <v>89</v>
      </c>
      <c r="K2456" s="43" t="s">
        <v>89</v>
      </c>
      <c r="L2456" s="27" t="s">
        <v>147</v>
      </c>
    </row>
    <row r="2457" spans="1:12" ht="15.6" x14ac:dyDescent="0.3">
      <c r="A2457" s="26" t="s">
        <v>852</v>
      </c>
      <c r="B2457" s="26" t="s">
        <v>853</v>
      </c>
      <c r="C2457" s="26" t="s">
        <v>320</v>
      </c>
      <c r="D2457" s="26" t="s">
        <v>321</v>
      </c>
      <c r="E2457" s="26">
        <v>103</v>
      </c>
      <c r="F2457" s="26">
        <v>339</v>
      </c>
      <c r="G2457" s="26" t="s">
        <v>89</v>
      </c>
      <c r="H2457" s="26" t="s">
        <v>89</v>
      </c>
      <c r="I2457" s="27">
        <v>25096</v>
      </c>
      <c r="J2457" s="43" t="s">
        <v>89</v>
      </c>
      <c r="K2457" s="43" t="s">
        <v>89</v>
      </c>
      <c r="L2457" s="27" t="s">
        <v>147</v>
      </c>
    </row>
    <row r="2458" spans="1:12" ht="15.6" x14ac:dyDescent="0.3">
      <c r="A2458" s="26" t="s">
        <v>787</v>
      </c>
      <c r="B2458" s="26" t="s">
        <v>788</v>
      </c>
      <c r="C2458" s="26" t="s">
        <v>95</v>
      </c>
      <c r="D2458" s="26" t="s">
        <v>250</v>
      </c>
      <c r="E2458" s="26">
        <v>160</v>
      </c>
      <c r="F2458" s="26">
        <v>41000</v>
      </c>
      <c r="G2458" s="26" t="s">
        <v>89</v>
      </c>
      <c r="H2458" s="26" t="s">
        <v>89</v>
      </c>
      <c r="I2458" s="27">
        <v>24982.928251465313</v>
      </c>
      <c r="J2458" s="43" t="s">
        <v>89</v>
      </c>
      <c r="K2458" s="43" t="s">
        <v>89</v>
      </c>
      <c r="L2458" s="27" t="s">
        <v>147</v>
      </c>
    </row>
    <row r="2459" spans="1:12" ht="15.6" x14ac:dyDescent="0.3">
      <c r="A2459" s="26" t="s">
        <v>1088</v>
      </c>
      <c r="B2459" s="26" t="s">
        <v>1089</v>
      </c>
      <c r="C2459" s="26" t="s">
        <v>272</v>
      </c>
      <c r="D2459" s="26" t="s">
        <v>273</v>
      </c>
      <c r="E2459" s="26">
        <v>30</v>
      </c>
      <c r="F2459" s="26">
        <v>75</v>
      </c>
      <c r="G2459" s="26" t="s">
        <v>89</v>
      </c>
      <c r="H2459" s="26" t="s">
        <v>89</v>
      </c>
      <c r="I2459" s="27">
        <v>24707</v>
      </c>
      <c r="J2459" s="43" t="s">
        <v>89</v>
      </c>
      <c r="K2459" s="43" t="s">
        <v>89</v>
      </c>
      <c r="L2459" s="27" t="s">
        <v>147</v>
      </c>
    </row>
    <row r="2460" spans="1:12" ht="15.6" x14ac:dyDescent="0.3">
      <c r="A2460" s="26" t="s">
        <v>747</v>
      </c>
      <c r="B2460" s="26" t="s">
        <v>748</v>
      </c>
      <c r="C2460" s="26" t="s">
        <v>95</v>
      </c>
      <c r="D2460" s="26" t="s">
        <v>96</v>
      </c>
      <c r="E2460" s="26">
        <v>248</v>
      </c>
      <c r="F2460" s="26">
        <v>900</v>
      </c>
      <c r="G2460" s="26" t="s">
        <v>89</v>
      </c>
      <c r="H2460" s="26" t="s">
        <v>89</v>
      </c>
      <c r="I2460" s="27">
        <v>24562.747570163272</v>
      </c>
      <c r="J2460" s="43" t="s">
        <v>89</v>
      </c>
      <c r="K2460" s="43" t="s">
        <v>89</v>
      </c>
      <c r="L2460" s="27" t="s">
        <v>147</v>
      </c>
    </row>
    <row r="2461" spans="1:12" ht="15.6" x14ac:dyDescent="0.3">
      <c r="A2461" s="26" t="s">
        <v>971</v>
      </c>
      <c r="B2461" s="26" t="s">
        <v>972</v>
      </c>
      <c r="C2461" s="26" t="s">
        <v>211</v>
      </c>
      <c r="D2461" s="26" t="s">
        <v>295</v>
      </c>
      <c r="E2461" s="26">
        <v>54</v>
      </c>
      <c r="F2461" s="26">
        <v>152</v>
      </c>
      <c r="G2461" s="26" t="s">
        <v>89</v>
      </c>
      <c r="H2461" s="26" t="s">
        <v>89</v>
      </c>
      <c r="I2461" s="27">
        <v>24504</v>
      </c>
      <c r="J2461" s="43" t="s">
        <v>89</v>
      </c>
      <c r="K2461" s="43" t="s">
        <v>89</v>
      </c>
      <c r="L2461" s="27" t="s">
        <v>147</v>
      </c>
    </row>
    <row r="2462" spans="1:12" ht="15.6" x14ac:dyDescent="0.3">
      <c r="A2462" s="26" t="s">
        <v>1138</v>
      </c>
      <c r="B2462" s="26" t="s">
        <v>1139</v>
      </c>
      <c r="C2462" s="26" t="s">
        <v>211</v>
      </c>
      <c r="D2462" s="26" t="s">
        <v>295</v>
      </c>
      <c r="E2462" s="26">
        <v>23</v>
      </c>
      <c r="F2462" s="26">
        <v>32</v>
      </c>
      <c r="G2462" s="26" t="s">
        <v>89</v>
      </c>
      <c r="H2462" s="26" t="s">
        <v>89</v>
      </c>
      <c r="I2462" s="27">
        <v>23705</v>
      </c>
      <c r="J2462" s="43" t="s">
        <v>89</v>
      </c>
      <c r="K2462" s="43" t="s">
        <v>89</v>
      </c>
      <c r="L2462" s="27" t="s">
        <v>147</v>
      </c>
    </row>
    <row r="2463" spans="1:12" ht="15.6" x14ac:dyDescent="0.3">
      <c r="A2463" s="26" t="s">
        <v>882</v>
      </c>
      <c r="B2463" s="26" t="s">
        <v>883</v>
      </c>
      <c r="C2463" s="26" t="s">
        <v>237</v>
      </c>
      <c r="D2463" s="26" t="s">
        <v>238</v>
      </c>
      <c r="E2463" s="26">
        <v>83</v>
      </c>
      <c r="F2463" s="26">
        <v>274</v>
      </c>
      <c r="G2463" s="26" t="s">
        <v>89</v>
      </c>
      <c r="H2463" s="26" t="s">
        <v>89</v>
      </c>
      <c r="I2463" s="27">
        <v>23333</v>
      </c>
      <c r="J2463" s="43" t="s">
        <v>89</v>
      </c>
      <c r="K2463" s="43" t="s">
        <v>89</v>
      </c>
      <c r="L2463" s="27" t="s">
        <v>147</v>
      </c>
    </row>
    <row r="2464" spans="1:12" ht="15.6" x14ac:dyDescent="0.3">
      <c r="A2464" s="26" t="s">
        <v>1146</v>
      </c>
      <c r="B2464" s="26" t="s">
        <v>1147</v>
      </c>
      <c r="C2464" s="26" t="s">
        <v>523</v>
      </c>
      <c r="D2464" s="26" t="s">
        <v>134</v>
      </c>
      <c r="E2464" s="26">
        <v>22</v>
      </c>
      <c r="F2464" s="26">
        <v>40</v>
      </c>
      <c r="G2464" s="26" t="s">
        <v>89</v>
      </c>
      <c r="H2464" s="26" t="s">
        <v>89</v>
      </c>
      <c r="I2464" s="27">
        <v>23125</v>
      </c>
      <c r="J2464" s="43" t="s">
        <v>89</v>
      </c>
      <c r="K2464" s="43" t="s">
        <v>89</v>
      </c>
      <c r="L2464" s="27" t="s">
        <v>147</v>
      </c>
    </row>
    <row r="2465" spans="1:12" ht="15.6" x14ac:dyDescent="0.3">
      <c r="A2465" s="26" t="s">
        <v>896</v>
      </c>
      <c r="B2465" s="26" t="s">
        <v>897</v>
      </c>
      <c r="C2465" s="26" t="s">
        <v>523</v>
      </c>
      <c r="D2465" s="26" t="s">
        <v>134</v>
      </c>
      <c r="E2465" s="26">
        <v>77</v>
      </c>
      <c r="F2465" s="26">
        <v>250</v>
      </c>
      <c r="G2465" s="26" t="s">
        <v>89</v>
      </c>
      <c r="H2465" s="26" t="s">
        <v>89</v>
      </c>
      <c r="I2465" s="27">
        <v>23125</v>
      </c>
      <c r="J2465" s="43" t="s">
        <v>89</v>
      </c>
      <c r="K2465" s="43" t="s">
        <v>89</v>
      </c>
      <c r="L2465" s="27" t="s">
        <v>147</v>
      </c>
    </row>
    <row r="2466" spans="1:12" ht="15.6" x14ac:dyDescent="0.3">
      <c r="A2466" s="26" t="s">
        <v>931</v>
      </c>
      <c r="B2466" s="26" t="s">
        <v>932</v>
      </c>
      <c r="C2466" s="26" t="s">
        <v>523</v>
      </c>
      <c r="D2466" s="26" t="s">
        <v>134</v>
      </c>
      <c r="E2466" s="26">
        <v>64</v>
      </c>
      <c r="F2466" s="26">
        <v>55</v>
      </c>
      <c r="G2466" s="26" t="s">
        <v>89</v>
      </c>
      <c r="H2466" s="26" t="s">
        <v>89</v>
      </c>
      <c r="I2466" s="27">
        <v>23125</v>
      </c>
      <c r="J2466" s="43" t="s">
        <v>89</v>
      </c>
      <c r="K2466" s="43" t="s">
        <v>89</v>
      </c>
      <c r="L2466" s="27" t="s">
        <v>147</v>
      </c>
    </row>
    <row r="2467" spans="1:12" ht="15.6" x14ac:dyDescent="0.3">
      <c r="A2467" s="26" t="s">
        <v>1020</v>
      </c>
      <c r="B2467" s="26" t="s">
        <v>1021</v>
      </c>
      <c r="C2467" s="26" t="s">
        <v>523</v>
      </c>
      <c r="D2467" s="26" t="s">
        <v>134</v>
      </c>
      <c r="E2467" s="26">
        <v>45</v>
      </c>
      <c r="F2467" s="26">
        <v>60</v>
      </c>
      <c r="G2467" s="26" t="s">
        <v>89</v>
      </c>
      <c r="H2467" s="26" t="s">
        <v>89</v>
      </c>
      <c r="I2467" s="27">
        <v>23125</v>
      </c>
      <c r="J2467" s="43" t="s">
        <v>89</v>
      </c>
      <c r="K2467" s="43" t="s">
        <v>89</v>
      </c>
      <c r="L2467" s="27" t="s">
        <v>147</v>
      </c>
    </row>
    <row r="2468" spans="1:12" ht="15.6" x14ac:dyDescent="0.3">
      <c r="A2468" s="26" t="s">
        <v>884</v>
      </c>
      <c r="B2468" s="26" t="s">
        <v>885</v>
      </c>
      <c r="C2468" s="26" t="s">
        <v>523</v>
      </c>
      <c r="D2468" s="26" t="s">
        <v>134</v>
      </c>
      <c r="E2468" s="26">
        <v>83</v>
      </c>
      <c r="F2468" s="26">
        <v>210</v>
      </c>
      <c r="G2468" s="26" t="s">
        <v>89</v>
      </c>
      <c r="H2468" s="26" t="s">
        <v>89</v>
      </c>
      <c r="I2468" s="27">
        <v>23125</v>
      </c>
      <c r="J2468" s="43" t="s">
        <v>89</v>
      </c>
      <c r="K2468" s="43" t="s">
        <v>89</v>
      </c>
      <c r="L2468" s="27" t="s">
        <v>147</v>
      </c>
    </row>
    <row r="2469" spans="1:12" ht="15.6" x14ac:dyDescent="0.3">
      <c r="A2469" s="26" t="s">
        <v>894</v>
      </c>
      <c r="B2469" s="26" t="s">
        <v>895</v>
      </c>
      <c r="C2469" s="26" t="s">
        <v>255</v>
      </c>
      <c r="D2469" s="26" t="s">
        <v>256</v>
      </c>
      <c r="E2469" s="26">
        <v>78</v>
      </c>
      <c r="F2469" s="26">
        <v>60</v>
      </c>
      <c r="G2469" s="26" t="s">
        <v>89</v>
      </c>
      <c r="H2469" s="26" t="s">
        <v>89</v>
      </c>
      <c r="I2469" s="27">
        <v>22946</v>
      </c>
      <c r="J2469" s="43" t="s">
        <v>89</v>
      </c>
      <c r="K2469" s="43" t="s">
        <v>89</v>
      </c>
      <c r="L2469" s="27" t="s">
        <v>147</v>
      </c>
    </row>
    <row r="2470" spans="1:12" ht="15.6" x14ac:dyDescent="0.3">
      <c r="A2470" s="26" t="s">
        <v>789</v>
      </c>
      <c r="B2470" s="26" t="s">
        <v>790</v>
      </c>
      <c r="C2470" s="26" t="s">
        <v>249</v>
      </c>
      <c r="D2470" s="26" t="s">
        <v>250</v>
      </c>
      <c r="E2470" s="26">
        <v>159</v>
      </c>
      <c r="F2470" s="26">
        <v>350</v>
      </c>
      <c r="G2470" s="26" t="s">
        <v>89</v>
      </c>
      <c r="H2470" s="26" t="s">
        <v>89</v>
      </c>
      <c r="I2470" s="27">
        <v>22656</v>
      </c>
      <c r="J2470" s="43" t="s">
        <v>89</v>
      </c>
      <c r="K2470" s="43" t="s">
        <v>89</v>
      </c>
      <c r="L2470" s="27" t="s">
        <v>147</v>
      </c>
    </row>
    <row r="2471" spans="1:12" ht="15.6" x14ac:dyDescent="0.3">
      <c r="A2471" s="26" t="s">
        <v>1170</v>
      </c>
      <c r="B2471" s="26" t="s">
        <v>1171</v>
      </c>
      <c r="C2471" s="26" t="s">
        <v>158</v>
      </c>
      <c r="D2471" s="26" t="s">
        <v>96</v>
      </c>
      <c r="E2471" s="26">
        <v>20</v>
      </c>
      <c r="F2471" s="26">
        <v>31</v>
      </c>
      <c r="G2471" s="26" t="s">
        <v>89</v>
      </c>
      <c r="H2471" s="26" t="s">
        <v>89</v>
      </c>
      <c r="I2471" s="27">
        <v>22326</v>
      </c>
      <c r="J2471" s="43" t="s">
        <v>89</v>
      </c>
      <c r="K2471" s="43" t="s">
        <v>89</v>
      </c>
      <c r="L2471" s="27" t="s">
        <v>147</v>
      </c>
    </row>
    <row r="2472" spans="1:12" ht="15.6" x14ac:dyDescent="0.3">
      <c r="A2472" s="26" t="s">
        <v>1006</v>
      </c>
      <c r="B2472" s="26" t="s">
        <v>1007</v>
      </c>
      <c r="C2472" s="26" t="s">
        <v>211</v>
      </c>
      <c r="D2472" s="26" t="s">
        <v>278</v>
      </c>
      <c r="E2472" s="26">
        <v>50</v>
      </c>
      <c r="F2472" s="26">
        <v>400</v>
      </c>
      <c r="G2472" s="26" t="s">
        <v>89</v>
      </c>
      <c r="H2472" s="26" t="s">
        <v>89</v>
      </c>
      <c r="I2472" s="27">
        <v>22017</v>
      </c>
      <c r="J2472" s="43" t="s">
        <v>89</v>
      </c>
      <c r="K2472" s="43" t="s">
        <v>89</v>
      </c>
      <c r="L2472" s="27" t="s">
        <v>147</v>
      </c>
    </row>
    <row r="2473" spans="1:12" ht="15.6" x14ac:dyDescent="0.3">
      <c r="A2473" s="26" t="s">
        <v>958</v>
      </c>
      <c r="B2473" s="26" t="s">
        <v>959</v>
      </c>
      <c r="C2473" s="26" t="s">
        <v>407</v>
      </c>
      <c r="D2473" s="26" t="s">
        <v>88</v>
      </c>
      <c r="E2473" s="26">
        <v>56</v>
      </c>
      <c r="F2473" s="26">
        <v>140</v>
      </c>
      <c r="G2473" s="26" t="s">
        <v>89</v>
      </c>
      <c r="H2473" s="26" t="s">
        <v>89</v>
      </c>
      <c r="I2473" s="27">
        <v>21855</v>
      </c>
      <c r="J2473" s="43" t="s">
        <v>89</v>
      </c>
      <c r="K2473" s="43" t="s">
        <v>89</v>
      </c>
      <c r="L2473" s="27" t="s">
        <v>147</v>
      </c>
    </row>
    <row r="2474" spans="1:12" ht="15.6" x14ac:dyDescent="0.3">
      <c r="A2474" s="26" t="s">
        <v>923</v>
      </c>
      <c r="B2474" s="26" t="s">
        <v>924</v>
      </c>
      <c r="C2474" s="26" t="s">
        <v>195</v>
      </c>
      <c r="D2474" s="26" t="s">
        <v>729</v>
      </c>
      <c r="E2474" s="26">
        <v>72</v>
      </c>
      <c r="F2474" s="26">
        <v>130</v>
      </c>
      <c r="G2474" s="26" t="s">
        <v>89</v>
      </c>
      <c r="H2474" s="26" t="s">
        <v>89</v>
      </c>
      <c r="I2474" s="27">
        <v>21466</v>
      </c>
      <c r="J2474" s="43" t="s">
        <v>89</v>
      </c>
      <c r="K2474" s="43" t="s">
        <v>89</v>
      </c>
      <c r="L2474" s="27" t="s">
        <v>147</v>
      </c>
    </row>
    <row r="2475" spans="1:12" ht="15.6" x14ac:dyDescent="0.3">
      <c r="A2475" s="26" t="s">
        <v>876</v>
      </c>
      <c r="B2475" s="26" t="s">
        <v>877</v>
      </c>
      <c r="C2475" s="26" t="s">
        <v>264</v>
      </c>
      <c r="D2475" s="26" t="s">
        <v>265</v>
      </c>
      <c r="E2475" s="26">
        <v>88</v>
      </c>
      <c r="F2475" s="26">
        <v>327</v>
      </c>
      <c r="G2475" s="26" t="s">
        <v>89</v>
      </c>
      <c r="H2475" s="26" t="s">
        <v>89</v>
      </c>
      <c r="I2475" s="27">
        <v>20965</v>
      </c>
      <c r="J2475" s="43" t="s">
        <v>89</v>
      </c>
      <c r="K2475" s="43" t="s">
        <v>89</v>
      </c>
      <c r="L2475" s="27" t="s">
        <v>147</v>
      </c>
    </row>
    <row r="2476" spans="1:12" ht="15.6" x14ac:dyDescent="0.3">
      <c r="A2476" s="26" t="s">
        <v>708</v>
      </c>
      <c r="B2476" s="26" t="s">
        <v>709</v>
      </c>
      <c r="C2476" s="26" t="s">
        <v>654</v>
      </c>
      <c r="D2476" s="26" t="s">
        <v>238</v>
      </c>
      <c r="E2476" s="26">
        <v>419</v>
      </c>
      <c r="F2476" s="26">
        <v>1150</v>
      </c>
      <c r="G2476" s="26" t="s">
        <v>89</v>
      </c>
      <c r="H2476" s="26" t="s">
        <v>89</v>
      </c>
      <c r="I2476" s="27">
        <v>20879.718690403588</v>
      </c>
      <c r="J2476" s="43" t="s">
        <v>89</v>
      </c>
      <c r="K2476" s="43" t="s">
        <v>89</v>
      </c>
      <c r="L2476" s="27" t="s">
        <v>147</v>
      </c>
    </row>
    <row r="2477" spans="1:12" ht="15.6" x14ac:dyDescent="0.3">
      <c r="A2477" s="26" t="s">
        <v>1273</v>
      </c>
      <c r="B2477" s="26" t="s">
        <v>1274</v>
      </c>
      <c r="C2477" s="26" t="s">
        <v>528</v>
      </c>
      <c r="D2477" s="26" t="s">
        <v>88</v>
      </c>
      <c r="E2477" s="26">
        <v>12</v>
      </c>
      <c r="F2477" s="26">
        <v>0</v>
      </c>
      <c r="G2477" s="26" t="s">
        <v>89</v>
      </c>
      <c r="H2477" s="26" t="s">
        <v>89</v>
      </c>
      <c r="I2477" s="27">
        <v>19995</v>
      </c>
      <c r="J2477" s="43" t="s">
        <v>89</v>
      </c>
      <c r="K2477" s="43" t="s">
        <v>89</v>
      </c>
      <c r="L2477" s="27" t="s">
        <v>147</v>
      </c>
    </row>
    <row r="2478" spans="1:12" ht="15.6" x14ac:dyDescent="0.3">
      <c r="A2478" s="26" t="s">
        <v>1321</v>
      </c>
      <c r="B2478" s="26" t="s">
        <v>1322</v>
      </c>
      <c r="C2478" s="26" t="s">
        <v>95</v>
      </c>
      <c r="D2478" s="26" t="s">
        <v>96</v>
      </c>
      <c r="E2478" s="26">
        <v>2</v>
      </c>
      <c r="F2478" s="26">
        <v>38</v>
      </c>
      <c r="G2478" s="26" t="s">
        <v>89</v>
      </c>
      <c r="H2478" s="26" t="s">
        <v>89</v>
      </c>
      <c r="I2478" s="27">
        <v>19995</v>
      </c>
      <c r="J2478" s="43" t="s">
        <v>89</v>
      </c>
      <c r="K2478" s="43" t="s">
        <v>89</v>
      </c>
      <c r="L2478" s="27" t="s">
        <v>147</v>
      </c>
    </row>
    <row r="2479" spans="1:12" ht="15.6" x14ac:dyDescent="0.3">
      <c r="A2479" s="26" t="s">
        <v>775</v>
      </c>
      <c r="B2479" s="26" t="s">
        <v>776</v>
      </c>
      <c r="C2479" s="26" t="s">
        <v>255</v>
      </c>
      <c r="D2479" s="26" t="s">
        <v>256</v>
      </c>
      <c r="E2479" s="26">
        <v>177</v>
      </c>
      <c r="F2479" s="26">
        <v>650</v>
      </c>
      <c r="G2479" s="26" t="s">
        <v>89</v>
      </c>
      <c r="H2479" s="26" t="s">
        <v>89</v>
      </c>
      <c r="I2479" s="27">
        <v>19625</v>
      </c>
      <c r="J2479" s="43" t="s">
        <v>89</v>
      </c>
      <c r="K2479" s="43" t="s">
        <v>89</v>
      </c>
      <c r="L2479" s="27" t="s">
        <v>147</v>
      </c>
    </row>
    <row r="2480" spans="1:12" ht="15.6" x14ac:dyDescent="0.3">
      <c r="A2480" s="26" t="s">
        <v>898</v>
      </c>
      <c r="B2480" s="26" t="s">
        <v>899</v>
      </c>
      <c r="C2480" s="26" t="s">
        <v>249</v>
      </c>
      <c r="D2480" s="26" t="s">
        <v>250</v>
      </c>
      <c r="E2480" s="26">
        <v>77</v>
      </c>
      <c r="F2480" s="26">
        <v>82</v>
      </c>
      <c r="G2480" s="26" t="s">
        <v>89</v>
      </c>
      <c r="H2480" s="26" t="s">
        <v>89</v>
      </c>
      <c r="I2480" s="27">
        <v>19267</v>
      </c>
      <c r="J2480" s="43" t="s">
        <v>89</v>
      </c>
      <c r="K2480" s="43" t="s">
        <v>89</v>
      </c>
      <c r="L2480" s="27" t="s">
        <v>147</v>
      </c>
    </row>
    <row r="2481" spans="1:12" ht="15.6" x14ac:dyDescent="0.3">
      <c r="A2481" s="26" t="s">
        <v>854</v>
      </c>
      <c r="B2481" s="26" t="s">
        <v>855</v>
      </c>
      <c r="C2481" s="26" t="s">
        <v>249</v>
      </c>
      <c r="D2481" s="26" t="s">
        <v>250</v>
      </c>
      <c r="E2481" s="26">
        <v>100</v>
      </c>
      <c r="F2481" s="26">
        <v>2950</v>
      </c>
      <c r="G2481" s="26" t="s">
        <v>89</v>
      </c>
      <c r="H2481" s="26" t="s">
        <v>89</v>
      </c>
      <c r="I2481" s="27">
        <v>19240</v>
      </c>
      <c r="J2481" s="43" t="s">
        <v>89</v>
      </c>
      <c r="K2481" s="43" t="s">
        <v>89</v>
      </c>
      <c r="L2481" s="27" t="s">
        <v>147</v>
      </c>
    </row>
    <row r="2482" spans="1:12" ht="15.6" x14ac:dyDescent="0.3">
      <c r="A2482" s="26" t="s">
        <v>714</v>
      </c>
      <c r="B2482" s="26" t="s">
        <v>715</v>
      </c>
      <c r="C2482" s="26" t="s">
        <v>249</v>
      </c>
      <c r="D2482" s="26" t="s">
        <v>250</v>
      </c>
      <c r="E2482" s="26">
        <v>388</v>
      </c>
      <c r="F2482" s="26">
        <v>2427</v>
      </c>
      <c r="G2482" s="26" t="s">
        <v>89</v>
      </c>
      <c r="H2482" s="26" t="s">
        <v>89</v>
      </c>
      <c r="I2482" s="27">
        <v>19240</v>
      </c>
      <c r="J2482" s="43" t="s">
        <v>89</v>
      </c>
      <c r="K2482" s="43" t="s">
        <v>89</v>
      </c>
      <c r="L2482" s="27" t="s">
        <v>147</v>
      </c>
    </row>
    <row r="2483" spans="1:12" ht="15.6" x14ac:dyDescent="0.3">
      <c r="A2483" s="26" t="s">
        <v>988</v>
      </c>
      <c r="B2483" s="26" t="s">
        <v>989</v>
      </c>
      <c r="C2483" s="26" t="s">
        <v>128</v>
      </c>
      <c r="D2483" s="26" t="s">
        <v>357</v>
      </c>
      <c r="E2483" s="26">
        <v>53</v>
      </c>
      <c r="F2483" s="26">
        <v>130</v>
      </c>
      <c r="G2483" s="26" t="s">
        <v>89</v>
      </c>
      <c r="H2483" s="26" t="s">
        <v>89</v>
      </c>
      <c r="I2483" s="27">
        <v>19226</v>
      </c>
      <c r="J2483" s="43" t="s">
        <v>89</v>
      </c>
      <c r="K2483" s="43" t="s">
        <v>89</v>
      </c>
      <c r="L2483" s="27" t="s">
        <v>147</v>
      </c>
    </row>
    <row r="2484" spans="1:12" ht="15.6" x14ac:dyDescent="0.3">
      <c r="A2484" s="26" t="s">
        <v>1140</v>
      </c>
      <c r="B2484" s="26" t="s">
        <v>1141</v>
      </c>
      <c r="C2484" s="26" t="s">
        <v>195</v>
      </c>
      <c r="D2484" s="26" t="s">
        <v>307</v>
      </c>
      <c r="E2484" s="26">
        <v>23</v>
      </c>
      <c r="F2484" s="26">
        <v>67</v>
      </c>
      <c r="G2484" s="26" t="s">
        <v>89</v>
      </c>
      <c r="H2484" s="26" t="s">
        <v>89</v>
      </c>
      <c r="I2484" s="27">
        <v>18522</v>
      </c>
      <c r="J2484" s="43" t="s">
        <v>89</v>
      </c>
      <c r="K2484" s="43" t="s">
        <v>89</v>
      </c>
      <c r="L2484" s="27" t="s">
        <v>147</v>
      </c>
    </row>
    <row r="2485" spans="1:12" ht="15.6" x14ac:dyDescent="0.3">
      <c r="A2485" s="26" t="s">
        <v>819</v>
      </c>
      <c r="B2485" s="26" t="s">
        <v>820</v>
      </c>
      <c r="C2485" s="26" t="s">
        <v>303</v>
      </c>
      <c r="D2485" s="26" t="s">
        <v>304</v>
      </c>
      <c r="E2485" s="26">
        <v>117</v>
      </c>
      <c r="F2485" s="26">
        <v>325</v>
      </c>
      <c r="G2485" s="26" t="s">
        <v>89</v>
      </c>
      <c r="H2485" s="26" t="s">
        <v>89</v>
      </c>
      <c r="I2485" s="27">
        <v>17115</v>
      </c>
      <c r="J2485" s="43" t="s">
        <v>89</v>
      </c>
      <c r="K2485" s="43" t="s">
        <v>89</v>
      </c>
      <c r="L2485" s="27" t="s">
        <v>147</v>
      </c>
    </row>
    <row r="2486" spans="1:12" ht="15.6" x14ac:dyDescent="0.3">
      <c r="A2486" s="26" t="s">
        <v>769</v>
      </c>
      <c r="B2486" s="26" t="s">
        <v>770</v>
      </c>
      <c r="C2486" s="26" t="s">
        <v>523</v>
      </c>
      <c r="D2486" s="26" t="s">
        <v>134</v>
      </c>
      <c r="E2486" s="26">
        <v>187</v>
      </c>
      <c r="F2486" s="26">
        <v>280</v>
      </c>
      <c r="G2486" s="26" t="s">
        <v>89</v>
      </c>
      <c r="H2486" s="26" t="s">
        <v>89</v>
      </c>
      <c r="I2486" s="27">
        <v>16819.107211821931</v>
      </c>
      <c r="J2486" s="43" t="s">
        <v>89</v>
      </c>
      <c r="K2486" s="43" t="s">
        <v>89</v>
      </c>
      <c r="L2486" s="27" t="s">
        <v>147</v>
      </c>
    </row>
    <row r="2487" spans="1:12" ht="15.6" x14ac:dyDescent="0.3">
      <c r="A2487" s="26" t="s">
        <v>1106</v>
      </c>
      <c r="B2487" s="26" t="s">
        <v>1107</v>
      </c>
      <c r="C2487" s="26" t="s">
        <v>158</v>
      </c>
      <c r="D2487" s="26" t="s">
        <v>96</v>
      </c>
      <c r="E2487" s="26">
        <v>28</v>
      </c>
      <c r="F2487" s="26">
        <v>60</v>
      </c>
      <c r="G2487" s="26" t="s">
        <v>89</v>
      </c>
      <c r="H2487" s="26" t="s">
        <v>89</v>
      </c>
      <c r="I2487" s="27">
        <v>16705</v>
      </c>
      <c r="J2487" s="43" t="s">
        <v>89</v>
      </c>
      <c r="K2487" s="43" t="s">
        <v>89</v>
      </c>
      <c r="L2487" s="27" t="s">
        <v>147</v>
      </c>
    </row>
    <row r="2488" spans="1:12" ht="15.6" x14ac:dyDescent="0.3">
      <c r="A2488" s="26" t="s">
        <v>1341</v>
      </c>
      <c r="B2488" s="26" t="s">
        <v>1342</v>
      </c>
      <c r="C2488" s="26" t="s">
        <v>195</v>
      </c>
      <c r="D2488" s="26" t="s">
        <v>196</v>
      </c>
      <c r="E2488" s="26">
        <v>1</v>
      </c>
      <c r="F2488" s="26">
        <v>146</v>
      </c>
      <c r="G2488" s="26" t="s">
        <v>89</v>
      </c>
      <c r="H2488" s="26" t="s">
        <v>89</v>
      </c>
      <c r="I2488" s="27">
        <v>16559</v>
      </c>
      <c r="J2488" s="43" t="s">
        <v>89</v>
      </c>
      <c r="K2488" s="43" t="s">
        <v>89</v>
      </c>
      <c r="L2488" s="27" t="s">
        <v>147</v>
      </c>
    </row>
    <row r="2489" spans="1:12" ht="15.6" x14ac:dyDescent="0.3">
      <c r="A2489" s="26" t="s">
        <v>973</v>
      </c>
      <c r="B2489" s="26" t="s">
        <v>974</v>
      </c>
      <c r="C2489" s="26" t="s">
        <v>397</v>
      </c>
      <c r="D2489" s="26" t="s">
        <v>912</v>
      </c>
      <c r="E2489" s="26">
        <v>54</v>
      </c>
      <c r="F2489" s="26">
        <v>178</v>
      </c>
      <c r="G2489" s="26" t="s">
        <v>89</v>
      </c>
      <c r="H2489" s="26" t="s">
        <v>89</v>
      </c>
      <c r="I2489" s="27">
        <v>15956</v>
      </c>
      <c r="J2489" s="43" t="s">
        <v>89</v>
      </c>
      <c r="K2489" s="43" t="s">
        <v>89</v>
      </c>
      <c r="L2489" s="27" t="s">
        <v>147</v>
      </c>
    </row>
    <row r="2490" spans="1:12" ht="15.6" x14ac:dyDescent="0.3">
      <c r="A2490" s="26" t="s">
        <v>832</v>
      </c>
      <c r="B2490" s="26" t="s">
        <v>833</v>
      </c>
      <c r="C2490" s="26" t="s">
        <v>211</v>
      </c>
      <c r="D2490" s="26" t="s">
        <v>278</v>
      </c>
      <c r="E2490" s="26">
        <v>115</v>
      </c>
      <c r="F2490" s="26">
        <v>157</v>
      </c>
      <c r="G2490" s="26" t="s">
        <v>89</v>
      </c>
      <c r="H2490" s="26" t="s">
        <v>89</v>
      </c>
      <c r="I2490" s="27">
        <v>15393</v>
      </c>
      <c r="J2490" s="43" t="s">
        <v>89</v>
      </c>
      <c r="K2490" s="43" t="s">
        <v>89</v>
      </c>
      <c r="L2490" s="27" t="s">
        <v>147</v>
      </c>
    </row>
    <row r="2491" spans="1:12" ht="15.6" x14ac:dyDescent="0.3">
      <c r="A2491" s="26" t="s">
        <v>811</v>
      </c>
      <c r="B2491" s="26" t="s">
        <v>812</v>
      </c>
      <c r="C2491" s="26" t="s">
        <v>523</v>
      </c>
      <c r="D2491" s="26" t="s">
        <v>134</v>
      </c>
      <c r="E2491" s="26">
        <v>128</v>
      </c>
      <c r="F2491" s="26">
        <v>318</v>
      </c>
      <c r="G2491" s="26" t="s">
        <v>89</v>
      </c>
      <c r="H2491" s="26" t="s">
        <v>89</v>
      </c>
      <c r="I2491" s="27">
        <v>14606.417171000316</v>
      </c>
      <c r="J2491" s="43" t="s">
        <v>89</v>
      </c>
      <c r="K2491" s="43" t="s">
        <v>89</v>
      </c>
      <c r="L2491" s="27" t="s">
        <v>147</v>
      </c>
    </row>
    <row r="2492" spans="1:12" ht="15.6" x14ac:dyDescent="0.3">
      <c r="A2492" s="26" t="s">
        <v>1245</v>
      </c>
      <c r="B2492" s="26" t="s">
        <v>1246</v>
      </c>
      <c r="C2492" s="26" t="s">
        <v>211</v>
      </c>
      <c r="D2492" s="26" t="s">
        <v>278</v>
      </c>
      <c r="E2492" s="26">
        <v>14</v>
      </c>
      <c r="F2492" s="26">
        <v>42</v>
      </c>
      <c r="G2492" s="26" t="s">
        <v>89</v>
      </c>
      <c r="H2492" s="26" t="s">
        <v>89</v>
      </c>
      <c r="I2492" s="27">
        <v>14561</v>
      </c>
      <c r="J2492" s="43" t="s">
        <v>89</v>
      </c>
      <c r="K2492" s="43" t="s">
        <v>89</v>
      </c>
      <c r="L2492" s="27" t="s">
        <v>147</v>
      </c>
    </row>
    <row r="2493" spans="1:12" ht="15.6" x14ac:dyDescent="0.3">
      <c r="A2493" s="26" t="s">
        <v>813</v>
      </c>
      <c r="B2493" s="26" t="s">
        <v>814</v>
      </c>
      <c r="C2493" s="26" t="s">
        <v>523</v>
      </c>
      <c r="D2493" s="26" t="s">
        <v>134</v>
      </c>
      <c r="E2493" s="26">
        <v>128</v>
      </c>
      <c r="F2493" s="26">
        <v>203</v>
      </c>
      <c r="G2493" s="26" t="s">
        <v>89</v>
      </c>
      <c r="H2493" s="26" t="s">
        <v>89</v>
      </c>
      <c r="I2493" s="27">
        <v>14468</v>
      </c>
      <c r="J2493" s="43" t="s">
        <v>89</v>
      </c>
      <c r="K2493" s="43" t="s">
        <v>89</v>
      </c>
      <c r="L2493" s="27" t="s">
        <v>147</v>
      </c>
    </row>
    <row r="2494" spans="1:12" ht="15.6" x14ac:dyDescent="0.3">
      <c r="A2494" s="26" t="s">
        <v>1044</v>
      </c>
      <c r="B2494" s="26" t="s">
        <v>1045</v>
      </c>
      <c r="C2494" s="26" t="s">
        <v>272</v>
      </c>
      <c r="D2494" s="26" t="s">
        <v>273</v>
      </c>
      <c r="E2494" s="26">
        <v>40</v>
      </c>
      <c r="F2494" s="26">
        <v>104</v>
      </c>
      <c r="G2494" s="26" t="s">
        <v>89</v>
      </c>
      <c r="H2494" s="26" t="s">
        <v>89</v>
      </c>
      <c r="I2494" s="27">
        <v>14347</v>
      </c>
      <c r="J2494" s="43" t="s">
        <v>89</v>
      </c>
      <c r="K2494" s="43" t="s">
        <v>89</v>
      </c>
      <c r="L2494" s="27" t="s">
        <v>147</v>
      </c>
    </row>
    <row r="2495" spans="1:12" ht="15.6" x14ac:dyDescent="0.3">
      <c r="A2495" s="26" t="s">
        <v>732</v>
      </c>
      <c r="B2495" s="26" t="s">
        <v>733</v>
      </c>
      <c r="C2495" s="26" t="s">
        <v>95</v>
      </c>
      <c r="D2495" s="26" t="s">
        <v>96</v>
      </c>
      <c r="E2495" s="26">
        <v>290</v>
      </c>
      <c r="F2495" s="26">
        <v>750</v>
      </c>
      <c r="G2495" s="26" t="s">
        <v>89</v>
      </c>
      <c r="H2495" s="26" t="s">
        <v>89</v>
      </c>
      <c r="I2495" s="27">
        <v>12215.893508233297</v>
      </c>
      <c r="J2495" s="43" t="s">
        <v>89</v>
      </c>
      <c r="K2495" s="43" t="s">
        <v>89</v>
      </c>
      <c r="L2495" s="27" t="s">
        <v>147</v>
      </c>
    </row>
    <row r="2496" spans="1:12" ht="15.6" x14ac:dyDescent="0.3">
      <c r="A2496" s="26" t="s">
        <v>783</v>
      </c>
      <c r="B2496" s="26" t="s">
        <v>784</v>
      </c>
      <c r="C2496" s="26" t="s">
        <v>523</v>
      </c>
      <c r="D2496" s="26" t="s">
        <v>134</v>
      </c>
      <c r="E2496" s="26">
        <v>164</v>
      </c>
      <c r="F2496" s="26">
        <v>350</v>
      </c>
      <c r="G2496" s="26" t="s">
        <v>89</v>
      </c>
      <c r="H2496" s="26" t="s">
        <v>89</v>
      </c>
      <c r="I2496" s="27">
        <v>11879</v>
      </c>
      <c r="J2496" s="43" t="s">
        <v>89</v>
      </c>
      <c r="K2496" s="43" t="s">
        <v>89</v>
      </c>
      <c r="L2496" s="27" t="s">
        <v>147</v>
      </c>
    </row>
    <row r="2497" spans="1:12" ht="15.6" x14ac:dyDescent="0.3">
      <c r="A2497" s="26" t="s">
        <v>937</v>
      </c>
      <c r="B2497" s="26" t="s">
        <v>938</v>
      </c>
      <c r="C2497" s="26" t="s">
        <v>158</v>
      </c>
      <c r="D2497" s="26" t="s">
        <v>96</v>
      </c>
      <c r="E2497" s="26">
        <v>63</v>
      </c>
      <c r="F2497" s="26">
        <v>82</v>
      </c>
      <c r="G2497" s="26" t="s">
        <v>89</v>
      </c>
      <c r="H2497" s="26" t="s">
        <v>89</v>
      </c>
      <c r="I2497" s="27">
        <v>10514</v>
      </c>
      <c r="J2497" s="43" t="s">
        <v>89</v>
      </c>
      <c r="K2497" s="43" t="s">
        <v>89</v>
      </c>
      <c r="L2497" s="27" t="s">
        <v>147</v>
      </c>
    </row>
    <row r="2498" spans="1:12" ht="15.6" x14ac:dyDescent="0.3">
      <c r="A2498" s="26" t="s">
        <v>890</v>
      </c>
      <c r="B2498" s="26" t="s">
        <v>891</v>
      </c>
      <c r="C2498" s="26" t="s">
        <v>158</v>
      </c>
      <c r="D2498" s="26" t="s">
        <v>96</v>
      </c>
      <c r="E2498" s="26">
        <v>79</v>
      </c>
      <c r="F2498" s="26">
        <v>175</v>
      </c>
      <c r="G2498" s="26" t="s">
        <v>89</v>
      </c>
      <c r="H2498" s="26" t="s">
        <v>89</v>
      </c>
      <c r="I2498" s="27">
        <v>10514</v>
      </c>
      <c r="J2498" s="43" t="s">
        <v>89</v>
      </c>
      <c r="K2498" s="43" t="s">
        <v>89</v>
      </c>
      <c r="L2498" s="27" t="s">
        <v>147</v>
      </c>
    </row>
    <row r="2499" spans="1:12" ht="15.6" x14ac:dyDescent="0.3">
      <c r="A2499" s="26" t="s">
        <v>1074</v>
      </c>
      <c r="B2499" s="26" t="s">
        <v>1075</v>
      </c>
      <c r="C2499" s="26" t="s">
        <v>158</v>
      </c>
      <c r="D2499" s="26" t="s">
        <v>96</v>
      </c>
      <c r="E2499" s="26">
        <v>32</v>
      </c>
      <c r="F2499" s="26">
        <v>65</v>
      </c>
      <c r="G2499" s="26" t="s">
        <v>89</v>
      </c>
      <c r="H2499" s="26" t="s">
        <v>89</v>
      </c>
      <c r="I2499" s="27">
        <v>10514</v>
      </c>
      <c r="J2499" s="43" t="s">
        <v>89</v>
      </c>
      <c r="K2499" s="43" t="s">
        <v>89</v>
      </c>
      <c r="L2499" s="27" t="s">
        <v>147</v>
      </c>
    </row>
    <row r="2500" spans="1:12" ht="15.6" x14ac:dyDescent="0.3">
      <c r="A2500" s="26" t="s">
        <v>659</v>
      </c>
      <c r="B2500" s="26" t="s">
        <v>660</v>
      </c>
      <c r="C2500" s="26" t="s">
        <v>164</v>
      </c>
      <c r="D2500" s="26" t="s">
        <v>165</v>
      </c>
      <c r="E2500" s="26">
        <v>1979</v>
      </c>
      <c r="F2500" s="26">
        <v>4800</v>
      </c>
      <c r="G2500" s="26" t="s">
        <v>89</v>
      </c>
      <c r="H2500" s="26" t="s">
        <v>89</v>
      </c>
      <c r="I2500" s="27">
        <v>8508</v>
      </c>
      <c r="J2500" s="43" t="s">
        <v>89</v>
      </c>
      <c r="K2500" s="43" t="s">
        <v>89</v>
      </c>
      <c r="L2500" s="27" t="s">
        <v>147</v>
      </c>
    </row>
    <row r="2501" spans="1:12" ht="15.6" x14ac:dyDescent="0.3">
      <c r="A2501" s="26" t="s">
        <v>712</v>
      </c>
      <c r="B2501" s="26" t="s">
        <v>713</v>
      </c>
      <c r="C2501" s="26" t="s">
        <v>191</v>
      </c>
      <c r="D2501" s="26" t="s">
        <v>192</v>
      </c>
      <c r="E2501" s="26">
        <v>390</v>
      </c>
      <c r="F2501" s="26">
        <v>1253</v>
      </c>
      <c r="G2501" s="26" t="s">
        <v>89</v>
      </c>
      <c r="H2501" s="26" t="s">
        <v>89</v>
      </c>
      <c r="I2501" s="27">
        <v>8004</v>
      </c>
      <c r="J2501" s="43" t="s">
        <v>89</v>
      </c>
      <c r="K2501" s="43" t="s">
        <v>89</v>
      </c>
      <c r="L2501" s="27" t="s">
        <v>147</v>
      </c>
    </row>
    <row r="2502" spans="1:12" ht="15.6" x14ac:dyDescent="0.3">
      <c r="A2502" s="26" t="s">
        <v>1285</v>
      </c>
      <c r="B2502" s="26" t="s">
        <v>1286</v>
      </c>
      <c r="C2502" s="26" t="s">
        <v>962</v>
      </c>
      <c r="D2502" s="26" t="s">
        <v>165</v>
      </c>
      <c r="E2502" s="26">
        <v>9</v>
      </c>
      <c r="F2502" s="26">
        <v>5</v>
      </c>
      <c r="G2502" s="26" t="s">
        <v>89</v>
      </c>
      <c r="H2502" s="26" t="s">
        <v>89</v>
      </c>
      <c r="I2502" s="27">
        <v>5677</v>
      </c>
      <c r="J2502" s="43" t="s">
        <v>89</v>
      </c>
      <c r="K2502" s="43" t="s">
        <v>89</v>
      </c>
      <c r="L2502" s="27" t="s">
        <v>147</v>
      </c>
    </row>
    <row r="2503" spans="1:12" ht="15.6" x14ac:dyDescent="0.3">
      <c r="A2503" s="26" t="s">
        <v>5064</v>
      </c>
      <c r="B2503" s="26" t="s">
        <v>5065</v>
      </c>
      <c r="C2503" s="26" t="s">
        <v>1387</v>
      </c>
      <c r="D2503" s="26" t="s">
        <v>434</v>
      </c>
      <c r="E2503" s="26">
        <v>35</v>
      </c>
      <c r="F2503" s="26">
        <v>100</v>
      </c>
      <c r="G2503" s="26" t="s">
        <v>117</v>
      </c>
      <c r="H2503" s="26" t="s">
        <v>62</v>
      </c>
      <c r="I2503" s="27" t="s">
        <v>89</v>
      </c>
      <c r="J2503" s="43" t="s">
        <v>62</v>
      </c>
      <c r="K2503" s="43" t="s">
        <v>62</v>
      </c>
      <c r="L2503" s="27" t="s">
        <v>89</v>
      </c>
    </row>
    <row r="2504" spans="1:12" ht="15.6" x14ac:dyDescent="0.3">
      <c r="A2504" s="26" t="s">
        <v>5256</v>
      </c>
      <c r="B2504" s="26" t="s">
        <v>5257</v>
      </c>
      <c r="C2504" s="26" t="s">
        <v>191</v>
      </c>
      <c r="D2504" s="26" t="s">
        <v>192</v>
      </c>
      <c r="E2504" s="26">
        <v>22</v>
      </c>
      <c r="F2504" s="26">
        <v>51</v>
      </c>
      <c r="G2504" s="26" t="s">
        <v>117</v>
      </c>
      <c r="H2504" s="26" t="s">
        <v>62</v>
      </c>
      <c r="I2504" s="27" t="s">
        <v>89</v>
      </c>
      <c r="J2504" s="43" t="s">
        <v>62</v>
      </c>
      <c r="K2504" s="43" t="s">
        <v>62</v>
      </c>
      <c r="L2504" s="27" t="s">
        <v>89</v>
      </c>
    </row>
    <row r="2505" spans="1:12" ht="15.6" x14ac:dyDescent="0.3">
      <c r="A2505" s="26" t="s">
        <v>3372</v>
      </c>
      <c r="B2505" s="26" t="s">
        <v>3373</v>
      </c>
      <c r="C2505" s="26" t="s">
        <v>255</v>
      </c>
      <c r="D2505" s="26" t="s">
        <v>256</v>
      </c>
      <c r="E2505" s="26">
        <v>5</v>
      </c>
      <c r="F2505" s="26">
        <v>117</v>
      </c>
      <c r="G2505" s="26" t="s">
        <v>117</v>
      </c>
      <c r="H2505" s="26" t="s">
        <v>62</v>
      </c>
      <c r="I2505" s="27" t="s">
        <v>89</v>
      </c>
      <c r="J2505" s="43" t="s">
        <v>62</v>
      </c>
      <c r="K2505" s="43" t="s">
        <v>62</v>
      </c>
      <c r="L2505" s="27" t="s">
        <v>89</v>
      </c>
    </row>
    <row r="2506" spans="1:12" ht="15.6" x14ac:dyDescent="0.3">
      <c r="A2506" s="26" t="s">
        <v>3394</v>
      </c>
      <c r="B2506" s="26" t="s">
        <v>3395</v>
      </c>
      <c r="C2506" s="26" t="s">
        <v>320</v>
      </c>
      <c r="D2506" s="26" t="s">
        <v>321</v>
      </c>
      <c r="E2506" s="26">
        <v>2</v>
      </c>
      <c r="F2506" s="26">
        <v>100</v>
      </c>
      <c r="G2506" s="26" t="s">
        <v>117</v>
      </c>
      <c r="H2506" s="26" t="s">
        <v>62</v>
      </c>
      <c r="I2506" s="27" t="s">
        <v>89</v>
      </c>
      <c r="J2506" s="43" t="s">
        <v>62</v>
      </c>
      <c r="K2506" s="43" t="s">
        <v>62</v>
      </c>
      <c r="L2506" s="27" t="s">
        <v>89</v>
      </c>
    </row>
    <row r="2507" spans="1:12" ht="15.6" x14ac:dyDescent="0.3">
      <c r="A2507" s="26" t="s">
        <v>3392</v>
      </c>
      <c r="B2507" s="26" t="s">
        <v>3393</v>
      </c>
      <c r="C2507" s="26" t="s">
        <v>320</v>
      </c>
      <c r="D2507" s="26" t="s">
        <v>321</v>
      </c>
      <c r="E2507" s="26">
        <v>9</v>
      </c>
      <c r="F2507" s="26">
        <v>650</v>
      </c>
      <c r="G2507" s="26" t="s">
        <v>117</v>
      </c>
      <c r="H2507" s="26" t="s">
        <v>62</v>
      </c>
      <c r="I2507" s="27" t="s">
        <v>89</v>
      </c>
      <c r="J2507" s="43" t="s">
        <v>62</v>
      </c>
      <c r="K2507" s="43" t="s">
        <v>62</v>
      </c>
      <c r="L2507" s="27" t="s">
        <v>89</v>
      </c>
    </row>
    <row r="2508" spans="1:12" ht="15.6" x14ac:dyDescent="0.3">
      <c r="A2508" s="26" t="s">
        <v>4648</v>
      </c>
      <c r="B2508" s="26" t="s">
        <v>4649</v>
      </c>
      <c r="C2508" s="26" t="s">
        <v>514</v>
      </c>
      <c r="D2508" s="26" t="s">
        <v>172</v>
      </c>
      <c r="E2508" s="26">
        <v>87</v>
      </c>
      <c r="F2508" s="26">
        <v>240</v>
      </c>
      <c r="G2508" s="26" t="s">
        <v>117</v>
      </c>
      <c r="H2508" s="26" t="s">
        <v>62</v>
      </c>
      <c r="I2508" s="27" t="s">
        <v>89</v>
      </c>
      <c r="J2508" s="43" t="s">
        <v>62</v>
      </c>
      <c r="K2508" s="43" t="s">
        <v>62</v>
      </c>
      <c r="L2508" s="27" t="s">
        <v>89</v>
      </c>
    </row>
    <row r="2509" spans="1:12" ht="15.6" x14ac:dyDescent="0.3">
      <c r="A2509" s="26" t="s">
        <v>5282</v>
      </c>
      <c r="B2509" s="26" t="s">
        <v>5283</v>
      </c>
      <c r="C2509" s="26" t="s">
        <v>955</v>
      </c>
      <c r="D2509" s="26" t="s">
        <v>155</v>
      </c>
      <c r="E2509" s="26">
        <v>22</v>
      </c>
      <c r="F2509" s="26">
        <v>73</v>
      </c>
      <c r="G2509" s="26" t="s">
        <v>117</v>
      </c>
      <c r="H2509" s="26" t="s">
        <v>62</v>
      </c>
      <c r="I2509" s="27" t="s">
        <v>89</v>
      </c>
      <c r="J2509" s="43" t="s">
        <v>62</v>
      </c>
      <c r="K2509" s="43" t="s">
        <v>62</v>
      </c>
      <c r="L2509" s="27" t="s">
        <v>89</v>
      </c>
    </row>
    <row r="2510" spans="1:12" ht="15.6" x14ac:dyDescent="0.3">
      <c r="A2510" s="26" t="s">
        <v>4816</v>
      </c>
      <c r="B2510" s="26" t="s">
        <v>4817</v>
      </c>
      <c r="C2510" s="26" t="s">
        <v>955</v>
      </c>
      <c r="D2510" s="26" t="s">
        <v>155</v>
      </c>
      <c r="E2510" s="26">
        <v>59</v>
      </c>
      <c r="F2510" s="26">
        <v>100</v>
      </c>
      <c r="G2510" s="26" t="s">
        <v>117</v>
      </c>
      <c r="H2510" s="26" t="s">
        <v>62</v>
      </c>
      <c r="I2510" s="27" t="s">
        <v>89</v>
      </c>
      <c r="J2510" s="43" t="s">
        <v>62</v>
      </c>
      <c r="K2510" s="43" t="s">
        <v>62</v>
      </c>
      <c r="L2510" s="27" t="s">
        <v>89</v>
      </c>
    </row>
    <row r="2511" spans="1:12" ht="15.6" x14ac:dyDescent="0.3">
      <c r="A2511" s="26" t="s">
        <v>5563</v>
      </c>
      <c r="B2511" s="26" t="s">
        <v>5564</v>
      </c>
      <c r="C2511" s="26" t="s">
        <v>1174</v>
      </c>
      <c r="D2511" s="26" t="s">
        <v>151</v>
      </c>
      <c r="E2511" s="26">
        <v>1</v>
      </c>
      <c r="F2511" s="26">
        <v>35</v>
      </c>
      <c r="G2511" s="26" t="s">
        <v>117</v>
      </c>
      <c r="H2511" s="26" t="s">
        <v>62</v>
      </c>
      <c r="I2511" s="27" t="s">
        <v>89</v>
      </c>
      <c r="J2511" s="43" t="s">
        <v>62</v>
      </c>
      <c r="K2511" s="43" t="s">
        <v>62</v>
      </c>
      <c r="L2511" s="27" t="s">
        <v>89</v>
      </c>
    </row>
    <row r="2512" spans="1:12" ht="15.6" x14ac:dyDescent="0.3">
      <c r="A2512" s="26" t="s">
        <v>1415</v>
      </c>
      <c r="B2512" s="26" t="s">
        <v>1416</v>
      </c>
      <c r="C2512" s="26" t="s">
        <v>1174</v>
      </c>
      <c r="D2512" s="26" t="s">
        <v>151</v>
      </c>
      <c r="E2512" s="26">
        <v>1</v>
      </c>
      <c r="F2512" s="26">
        <v>70</v>
      </c>
      <c r="G2512" s="26" t="s">
        <v>117</v>
      </c>
      <c r="H2512" s="26" t="s">
        <v>62</v>
      </c>
      <c r="I2512" s="27" t="s">
        <v>89</v>
      </c>
      <c r="J2512" s="43" t="s">
        <v>62</v>
      </c>
      <c r="K2512" s="43" t="s">
        <v>62</v>
      </c>
      <c r="L2512" s="27" t="s">
        <v>89</v>
      </c>
    </row>
    <row r="2513" spans="1:12" ht="15.6" x14ac:dyDescent="0.3">
      <c r="A2513" s="26" t="s">
        <v>5350</v>
      </c>
      <c r="B2513" s="26" t="s">
        <v>5351</v>
      </c>
      <c r="C2513" s="26" t="s">
        <v>1174</v>
      </c>
      <c r="D2513" s="26" t="s">
        <v>151</v>
      </c>
      <c r="E2513" s="26">
        <v>19</v>
      </c>
      <c r="F2513" s="26">
        <v>54</v>
      </c>
      <c r="G2513" s="26" t="s">
        <v>117</v>
      </c>
      <c r="H2513" s="26" t="s">
        <v>62</v>
      </c>
      <c r="I2513" s="27" t="s">
        <v>89</v>
      </c>
      <c r="J2513" s="43" t="s">
        <v>62</v>
      </c>
      <c r="K2513" s="43" t="s">
        <v>62</v>
      </c>
      <c r="L2513" s="27" t="s">
        <v>89</v>
      </c>
    </row>
    <row r="2514" spans="1:12" ht="15.6" x14ac:dyDescent="0.3">
      <c r="A2514" s="26" t="s">
        <v>5274</v>
      </c>
      <c r="B2514" s="26" t="s">
        <v>5275</v>
      </c>
      <c r="C2514" s="26" t="s">
        <v>962</v>
      </c>
      <c r="D2514" s="26" t="s">
        <v>165</v>
      </c>
      <c r="E2514" s="26">
        <v>22</v>
      </c>
      <c r="F2514" s="26">
        <v>70</v>
      </c>
      <c r="G2514" s="26" t="s">
        <v>117</v>
      </c>
      <c r="H2514" s="26" t="s">
        <v>62</v>
      </c>
      <c r="I2514" s="27" t="s">
        <v>89</v>
      </c>
      <c r="J2514" s="43" t="s">
        <v>62</v>
      </c>
      <c r="K2514" s="43" t="s">
        <v>62</v>
      </c>
      <c r="L2514" s="27" t="s">
        <v>89</v>
      </c>
    </row>
    <row r="2515" spans="1:12" ht="15.6" x14ac:dyDescent="0.3">
      <c r="A2515" s="26" t="s">
        <v>3370</v>
      </c>
      <c r="B2515" s="26" t="s">
        <v>3371</v>
      </c>
      <c r="C2515" s="26" t="s">
        <v>249</v>
      </c>
      <c r="D2515" s="26" t="s">
        <v>250</v>
      </c>
      <c r="E2515" s="26">
        <v>4</v>
      </c>
      <c r="F2515" s="26">
        <v>242</v>
      </c>
      <c r="G2515" s="26" t="s">
        <v>117</v>
      </c>
      <c r="H2515" s="26" t="s">
        <v>62</v>
      </c>
      <c r="I2515" s="27" t="s">
        <v>89</v>
      </c>
      <c r="J2515" s="43" t="s">
        <v>62</v>
      </c>
      <c r="K2515" s="43" t="s">
        <v>62</v>
      </c>
      <c r="L2515" s="27" t="s">
        <v>89</v>
      </c>
    </row>
    <row r="2516" spans="1:12" ht="15.6" x14ac:dyDescent="0.3">
      <c r="A2516" s="26" t="s">
        <v>3380</v>
      </c>
      <c r="B2516" s="26" t="s">
        <v>3381</v>
      </c>
      <c r="C2516" s="26" t="s">
        <v>249</v>
      </c>
      <c r="D2516" s="26" t="s">
        <v>250</v>
      </c>
      <c r="E2516" s="26">
        <v>3</v>
      </c>
      <c r="F2516" s="26">
        <v>200</v>
      </c>
      <c r="G2516" s="26" t="s">
        <v>117</v>
      </c>
      <c r="H2516" s="26" t="s">
        <v>62</v>
      </c>
      <c r="I2516" s="27" t="s">
        <v>89</v>
      </c>
      <c r="J2516" s="43" t="s">
        <v>62</v>
      </c>
      <c r="K2516" s="43" t="s">
        <v>62</v>
      </c>
      <c r="L2516" s="27" t="s">
        <v>89</v>
      </c>
    </row>
    <row r="2517" spans="1:12" ht="15.6" x14ac:dyDescent="0.3">
      <c r="A2517" s="26" t="s">
        <v>4592</v>
      </c>
      <c r="B2517" s="26" t="s">
        <v>4593</v>
      </c>
      <c r="C2517" s="26" t="s">
        <v>264</v>
      </c>
      <c r="D2517" s="26" t="s">
        <v>265</v>
      </c>
      <c r="E2517" s="26">
        <v>101</v>
      </c>
      <c r="F2517" s="26">
        <v>275</v>
      </c>
      <c r="G2517" s="26" t="s">
        <v>117</v>
      </c>
      <c r="H2517" s="26" t="s">
        <v>62</v>
      </c>
      <c r="I2517" s="27" t="s">
        <v>89</v>
      </c>
      <c r="J2517" s="43" t="s">
        <v>62</v>
      </c>
      <c r="K2517" s="43" t="s">
        <v>62</v>
      </c>
      <c r="L2517" s="27" t="s">
        <v>89</v>
      </c>
    </row>
    <row r="2518" spans="1:12" ht="15.6" x14ac:dyDescent="0.3">
      <c r="A2518" s="26" t="s">
        <v>4494</v>
      </c>
      <c r="B2518" s="26" t="s">
        <v>4495</v>
      </c>
      <c r="C2518" s="26" t="s">
        <v>264</v>
      </c>
      <c r="D2518" s="26" t="s">
        <v>265</v>
      </c>
      <c r="E2518" s="26">
        <v>127</v>
      </c>
      <c r="F2518" s="26">
        <v>180</v>
      </c>
      <c r="G2518" s="26" t="s">
        <v>117</v>
      </c>
      <c r="H2518" s="26" t="s">
        <v>62</v>
      </c>
      <c r="I2518" s="27" t="s">
        <v>89</v>
      </c>
      <c r="J2518" s="43" t="s">
        <v>62</v>
      </c>
      <c r="K2518" s="43" t="s">
        <v>62</v>
      </c>
      <c r="L2518" s="27" t="s">
        <v>89</v>
      </c>
    </row>
    <row r="2519" spans="1:12" ht="15.6" x14ac:dyDescent="0.3">
      <c r="A2519" s="26" t="s">
        <v>5206</v>
      </c>
      <c r="B2519" s="26" t="s">
        <v>5207</v>
      </c>
      <c r="C2519" s="26" t="s">
        <v>264</v>
      </c>
      <c r="D2519" s="26" t="s">
        <v>265</v>
      </c>
      <c r="E2519" s="26">
        <v>26</v>
      </c>
      <c r="F2519" s="26">
        <v>50</v>
      </c>
      <c r="G2519" s="26" t="s">
        <v>117</v>
      </c>
      <c r="H2519" s="26" t="s">
        <v>62</v>
      </c>
      <c r="I2519" s="27" t="s">
        <v>89</v>
      </c>
      <c r="J2519" s="43" t="s">
        <v>62</v>
      </c>
      <c r="K2519" s="43" t="s">
        <v>62</v>
      </c>
      <c r="L2519" s="27" t="s">
        <v>89</v>
      </c>
    </row>
    <row r="2520" spans="1:12" ht="15.6" x14ac:dyDescent="0.3">
      <c r="A2520" s="26" t="s">
        <v>1409</v>
      </c>
      <c r="B2520" s="26" t="s">
        <v>1410</v>
      </c>
      <c r="C2520" s="26" t="s">
        <v>951</v>
      </c>
      <c r="D2520" s="26" t="s">
        <v>952</v>
      </c>
      <c r="E2520" s="26">
        <v>5</v>
      </c>
      <c r="F2520" s="26">
        <v>65</v>
      </c>
      <c r="G2520" s="26" t="s">
        <v>117</v>
      </c>
      <c r="H2520" s="26" t="s">
        <v>62</v>
      </c>
      <c r="I2520" s="27">
        <v>229060</v>
      </c>
      <c r="J2520" s="43" t="s">
        <v>62</v>
      </c>
      <c r="K2520" s="43" t="s">
        <v>62</v>
      </c>
      <c r="L2520" s="27" t="s">
        <v>118</v>
      </c>
    </row>
    <row r="2521" spans="1:12" ht="15.6" x14ac:dyDescent="0.3">
      <c r="A2521" s="26" t="s">
        <v>1407</v>
      </c>
      <c r="B2521" s="26" t="s">
        <v>1408</v>
      </c>
      <c r="C2521" s="26" t="s">
        <v>951</v>
      </c>
      <c r="D2521" s="26" t="s">
        <v>952</v>
      </c>
      <c r="E2521" s="26">
        <v>7</v>
      </c>
      <c r="F2521" s="26">
        <v>120</v>
      </c>
      <c r="G2521" s="26" t="s">
        <v>117</v>
      </c>
      <c r="H2521" s="26" t="s">
        <v>62</v>
      </c>
      <c r="I2521" s="27">
        <v>229060</v>
      </c>
      <c r="J2521" s="43" t="s">
        <v>62</v>
      </c>
      <c r="K2521" s="43" t="s">
        <v>62</v>
      </c>
      <c r="L2521" s="27" t="s">
        <v>118</v>
      </c>
    </row>
    <row r="2522" spans="1:12" ht="15.6" x14ac:dyDescent="0.3">
      <c r="A2522" s="26" t="s">
        <v>3360</v>
      </c>
      <c r="B2522" s="26" t="s">
        <v>3361</v>
      </c>
      <c r="C2522" s="26" t="s">
        <v>110</v>
      </c>
      <c r="D2522" s="26" t="s">
        <v>536</v>
      </c>
      <c r="E2522" s="26">
        <v>1</v>
      </c>
      <c r="F2522" s="26">
        <v>1</v>
      </c>
      <c r="G2522" s="26" t="s">
        <v>117</v>
      </c>
      <c r="H2522" s="26" t="s">
        <v>62</v>
      </c>
      <c r="I2522" s="27">
        <v>221379</v>
      </c>
      <c r="J2522" s="43" t="s">
        <v>62</v>
      </c>
      <c r="K2522" s="43" t="s">
        <v>62</v>
      </c>
      <c r="L2522" s="27" t="s">
        <v>118</v>
      </c>
    </row>
    <row r="2523" spans="1:12" ht="15.6" x14ac:dyDescent="0.3">
      <c r="A2523" s="26" t="s">
        <v>3358</v>
      </c>
      <c r="B2523" s="26" t="s">
        <v>3359</v>
      </c>
      <c r="C2523" s="26" t="s">
        <v>110</v>
      </c>
      <c r="D2523" s="26" t="s">
        <v>536</v>
      </c>
      <c r="E2523" s="26">
        <v>1</v>
      </c>
      <c r="F2523" s="26">
        <v>1</v>
      </c>
      <c r="G2523" s="26" t="s">
        <v>117</v>
      </c>
      <c r="H2523" s="26" t="s">
        <v>62</v>
      </c>
      <c r="I2523" s="27">
        <v>221379</v>
      </c>
      <c r="J2523" s="43" t="s">
        <v>62</v>
      </c>
      <c r="K2523" s="43" t="s">
        <v>62</v>
      </c>
      <c r="L2523" s="27" t="s">
        <v>118</v>
      </c>
    </row>
    <row r="2524" spans="1:12" ht="15.6" x14ac:dyDescent="0.3">
      <c r="A2524" s="26" t="s">
        <v>1442</v>
      </c>
      <c r="B2524" s="26" t="s">
        <v>1443</v>
      </c>
      <c r="C2524" s="26" t="s">
        <v>207</v>
      </c>
      <c r="D2524" s="26" t="s">
        <v>208</v>
      </c>
      <c r="E2524" s="26">
        <v>4</v>
      </c>
      <c r="F2524" s="26">
        <v>127</v>
      </c>
      <c r="G2524" s="26" t="s">
        <v>117</v>
      </c>
      <c r="H2524" s="26" t="s">
        <v>62</v>
      </c>
      <c r="I2524" s="27">
        <v>207188</v>
      </c>
      <c r="J2524" s="43" t="s">
        <v>62</v>
      </c>
      <c r="K2524" s="43" t="s">
        <v>62</v>
      </c>
      <c r="L2524" s="27" t="s">
        <v>118</v>
      </c>
    </row>
    <row r="2525" spans="1:12" ht="15.6" x14ac:dyDescent="0.3">
      <c r="A2525" s="26" t="s">
        <v>1452</v>
      </c>
      <c r="B2525" s="26" t="s">
        <v>1453</v>
      </c>
      <c r="C2525" s="26" t="s">
        <v>150</v>
      </c>
      <c r="D2525" s="26" t="s">
        <v>204</v>
      </c>
      <c r="E2525" s="26">
        <v>4</v>
      </c>
      <c r="F2525" s="26">
        <v>25</v>
      </c>
      <c r="G2525" s="26" t="s">
        <v>117</v>
      </c>
      <c r="H2525" s="26" t="s">
        <v>62</v>
      </c>
      <c r="I2525" s="27">
        <v>201632</v>
      </c>
      <c r="J2525" s="43" t="s">
        <v>62</v>
      </c>
      <c r="K2525" s="43" t="s">
        <v>62</v>
      </c>
      <c r="L2525" s="27" t="s">
        <v>118</v>
      </c>
    </row>
    <row r="2526" spans="1:12" ht="15.6" x14ac:dyDescent="0.3">
      <c r="A2526" s="26" t="s">
        <v>2609</v>
      </c>
      <c r="B2526" s="26" t="s">
        <v>2610</v>
      </c>
      <c r="C2526" s="26" t="s">
        <v>207</v>
      </c>
      <c r="D2526" s="26" t="s">
        <v>208</v>
      </c>
      <c r="E2526" s="26">
        <v>90</v>
      </c>
      <c r="F2526" s="26">
        <v>300</v>
      </c>
      <c r="G2526" s="26" t="s">
        <v>117</v>
      </c>
      <c r="H2526" s="26" t="s">
        <v>62</v>
      </c>
      <c r="I2526" s="27">
        <v>195076.29517002538</v>
      </c>
      <c r="J2526" s="43" t="s">
        <v>62</v>
      </c>
      <c r="K2526" s="43" t="s">
        <v>62</v>
      </c>
      <c r="L2526" s="27" t="s">
        <v>118</v>
      </c>
    </row>
    <row r="2527" spans="1:12" ht="15.6" x14ac:dyDescent="0.3">
      <c r="A2527" s="26" t="s">
        <v>3310</v>
      </c>
      <c r="B2527" s="26" t="s">
        <v>3311</v>
      </c>
      <c r="C2527" s="26" t="s">
        <v>535</v>
      </c>
      <c r="D2527" s="26" t="s">
        <v>536</v>
      </c>
      <c r="E2527" s="26">
        <v>11</v>
      </c>
      <c r="F2527" s="26">
        <v>350</v>
      </c>
      <c r="G2527" s="26" t="s">
        <v>117</v>
      </c>
      <c r="H2527" s="26" t="s">
        <v>62</v>
      </c>
      <c r="I2527" s="27">
        <v>186074</v>
      </c>
      <c r="J2527" s="43" t="s">
        <v>62</v>
      </c>
      <c r="K2527" s="43" t="s">
        <v>62</v>
      </c>
      <c r="L2527" s="27" t="s">
        <v>118</v>
      </c>
    </row>
    <row r="2528" spans="1:12" ht="15.6" x14ac:dyDescent="0.3">
      <c r="A2528" s="26" t="s">
        <v>3190</v>
      </c>
      <c r="B2528" s="26" t="s">
        <v>3191</v>
      </c>
      <c r="C2528" s="26" t="s">
        <v>150</v>
      </c>
      <c r="D2528" s="26" t="s">
        <v>352</v>
      </c>
      <c r="E2528" s="26">
        <v>20</v>
      </c>
      <c r="F2528" s="26">
        <v>60</v>
      </c>
      <c r="G2528" s="26" t="s">
        <v>117</v>
      </c>
      <c r="H2528" s="26" t="s">
        <v>62</v>
      </c>
      <c r="I2528" s="27">
        <v>185859</v>
      </c>
      <c r="J2528" s="43" t="s">
        <v>62</v>
      </c>
      <c r="K2528" s="43" t="s">
        <v>62</v>
      </c>
      <c r="L2528" s="27" t="s">
        <v>118</v>
      </c>
    </row>
    <row r="2529" spans="1:12" ht="15.6" x14ac:dyDescent="0.3">
      <c r="A2529" s="26" t="s">
        <v>3256</v>
      </c>
      <c r="B2529" s="26" t="s">
        <v>3257</v>
      </c>
      <c r="C2529" s="26" t="s">
        <v>234</v>
      </c>
      <c r="D2529" s="26" t="s">
        <v>212</v>
      </c>
      <c r="E2529" s="26">
        <v>16</v>
      </c>
      <c r="F2529" s="26">
        <v>28</v>
      </c>
      <c r="G2529" s="26" t="s">
        <v>117</v>
      </c>
      <c r="H2529" s="26" t="s">
        <v>62</v>
      </c>
      <c r="I2529" s="27">
        <v>183603</v>
      </c>
      <c r="J2529" s="43" t="s">
        <v>62</v>
      </c>
      <c r="K2529" s="43" t="s">
        <v>62</v>
      </c>
      <c r="L2529" s="27" t="s">
        <v>118</v>
      </c>
    </row>
    <row r="2530" spans="1:12" ht="15.6" x14ac:dyDescent="0.3">
      <c r="A2530" s="26" t="s">
        <v>1506</v>
      </c>
      <c r="B2530" s="26" t="s">
        <v>1507</v>
      </c>
      <c r="C2530" s="26" t="s">
        <v>228</v>
      </c>
      <c r="D2530" s="26" t="s">
        <v>229</v>
      </c>
      <c r="E2530" s="26">
        <v>4</v>
      </c>
      <c r="F2530" s="26">
        <v>265</v>
      </c>
      <c r="G2530" s="26" t="s">
        <v>117</v>
      </c>
      <c r="H2530" s="26" t="s">
        <v>62</v>
      </c>
      <c r="I2530" s="27">
        <v>180703</v>
      </c>
      <c r="J2530" s="43" t="s">
        <v>62</v>
      </c>
      <c r="K2530" s="43" t="s">
        <v>62</v>
      </c>
      <c r="L2530" s="27" t="s">
        <v>118</v>
      </c>
    </row>
    <row r="2531" spans="1:12" ht="15.6" x14ac:dyDescent="0.3">
      <c r="A2531" s="26" t="s">
        <v>3314</v>
      </c>
      <c r="B2531" s="26" t="s">
        <v>3315</v>
      </c>
      <c r="C2531" s="26" t="s">
        <v>228</v>
      </c>
      <c r="D2531" s="26" t="s">
        <v>229</v>
      </c>
      <c r="E2531" s="26">
        <v>10</v>
      </c>
      <c r="F2531" s="26">
        <v>35</v>
      </c>
      <c r="G2531" s="26" t="s">
        <v>117</v>
      </c>
      <c r="H2531" s="26" t="s">
        <v>62</v>
      </c>
      <c r="I2531" s="27">
        <v>180703</v>
      </c>
      <c r="J2531" s="43" t="s">
        <v>62</v>
      </c>
      <c r="K2531" s="43" t="s">
        <v>62</v>
      </c>
      <c r="L2531" s="27" t="s">
        <v>118</v>
      </c>
    </row>
    <row r="2532" spans="1:12" ht="15.6" x14ac:dyDescent="0.3">
      <c r="A2532" s="26" t="s">
        <v>1512</v>
      </c>
      <c r="B2532" s="26" t="s">
        <v>1513</v>
      </c>
      <c r="C2532" s="26" t="s">
        <v>228</v>
      </c>
      <c r="D2532" s="26" t="s">
        <v>229</v>
      </c>
      <c r="E2532" s="26">
        <v>2</v>
      </c>
      <c r="F2532" s="26">
        <v>227</v>
      </c>
      <c r="G2532" s="26" t="s">
        <v>117</v>
      </c>
      <c r="H2532" s="26" t="s">
        <v>62</v>
      </c>
      <c r="I2532" s="27">
        <v>180702.99999999997</v>
      </c>
      <c r="J2532" s="43" t="s">
        <v>62</v>
      </c>
      <c r="K2532" s="43" t="s">
        <v>62</v>
      </c>
      <c r="L2532" s="27" t="s">
        <v>118</v>
      </c>
    </row>
    <row r="2533" spans="1:12" ht="15.6" x14ac:dyDescent="0.3">
      <c r="A2533" s="26" t="s">
        <v>2097</v>
      </c>
      <c r="B2533" s="26" t="s">
        <v>2098</v>
      </c>
      <c r="C2533" s="26" t="s">
        <v>150</v>
      </c>
      <c r="D2533" s="26" t="s">
        <v>151</v>
      </c>
      <c r="E2533" s="26">
        <v>703</v>
      </c>
      <c r="F2533" s="26">
        <v>2327</v>
      </c>
      <c r="G2533" s="26" t="s">
        <v>117</v>
      </c>
      <c r="H2533" s="26" t="s">
        <v>62</v>
      </c>
      <c r="I2533" s="27">
        <v>180687.53027264192</v>
      </c>
      <c r="J2533" s="43" t="s">
        <v>62</v>
      </c>
      <c r="K2533" s="43" t="s">
        <v>62</v>
      </c>
      <c r="L2533" s="27" t="s">
        <v>118</v>
      </c>
    </row>
    <row r="2534" spans="1:12" ht="15.6" x14ac:dyDescent="0.3">
      <c r="A2534" s="26" t="s">
        <v>2811</v>
      </c>
      <c r="B2534" s="26" t="s">
        <v>2812</v>
      </c>
      <c r="C2534" s="26" t="s">
        <v>1174</v>
      </c>
      <c r="D2534" s="26" t="s">
        <v>151</v>
      </c>
      <c r="E2534" s="26">
        <v>50</v>
      </c>
      <c r="F2534" s="26">
        <v>150</v>
      </c>
      <c r="G2534" s="26" t="s">
        <v>117</v>
      </c>
      <c r="H2534" s="26" t="s">
        <v>62</v>
      </c>
      <c r="I2534" s="27">
        <v>180022.1707112877</v>
      </c>
      <c r="J2534" s="43" t="s">
        <v>62</v>
      </c>
      <c r="K2534" s="43" t="s">
        <v>62</v>
      </c>
      <c r="L2534" s="27" t="s">
        <v>118</v>
      </c>
    </row>
    <row r="2535" spans="1:12" ht="15.6" x14ac:dyDescent="0.3">
      <c r="A2535" s="26" t="s">
        <v>3232</v>
      </c>
      <c r="B2535" s="26" t="s">
        <v>3233</v>
      </c>
      <c r="C2535" s="26" t="s">
        <v>228</v>
      </c>
      <c r="D2535" s="26" t="s">
        <v>229</v>
      </c>
      <c r="E2535" s="26">
        <v>17</v>
      </c>
      <c r="F2535" s="26">
        <v>75</v>
      </c>
      <c r="G2535" s="26" t="s">
        <v>117</v>
      </c>
      <c r="H2535" s="26" t="s">
        <v>62</v>
      </c>
      <c r="I2535" s="27">
        <v>176042</v>
      </c>
      <c r="J2535" s="43" t="s">
        <v>62</v>
      </c>
      <c r="K2535" s="43" t="s">
        <v>62</v>
      </c>
      <c r="L2535" s="27" t="s">
        <v>118</v>
      </c>
    </row>
    <row r="2536" spans="1:12" ht="15.6" x14ac:dyDescent="0.3">
      <c r="A2536" s="26" t="s">
        <v>3344</v>
      </c>
      <c r="B2536" s="26" t="s">
        <v>3345</v>
      </c>
      <c r="C2536" s="26" t="s">
        <v>150</v>
      </c>
      <c r="D2536" s="26" t="s">
        <v>204</v>
      </c>
      <c r="E2536" s="26">
        <v>2</v>
      </c>
      <c r="F2536" s="26">
        <v>25</v>
      </c>
      <c r="G2536" s="26" t="s">
        <v>117</v>
      </c>
      <c r="H2536" s="26" t="s">
        <v>62</v>
      </c>
      <c r="I2536" s="27">
        <v>172919.49429469163</v>
      </c>
      <c r="J2536" s="43" t="s">
        <v>62</v>
      </c>
      <c r="K2536" s="43" t="s">
        <v>62</v>
      </c>
      <c r="L2536" s="27" t="s">
        <v>118</v>
      </c>
    </row>
    <row r="2537" spans="1:12" ht="15.6" x14ac:dyDescent="0.3">
      <c r="A2537" s="26" t="s">
        <v>2511</v>
      </c>
      <c r="B2537" s="26" t="s">
        <v>2512</v>
      </c>
      <c r="C2537" s="26" t="s">
        <v>143</v>
      </c>
      <c r="D2537" s="26" t="s">
        <v>144</v>
      </c>
      <c r="E2537" s="26">
        <v>117</v>
      </c>
      <c r="F2537" s="26">
        <v>300</v>
      </c>
      <c r="G2537" s="26" t="s">
        <v>117</v>
      </c>
      <c r="H2537" s="26" t="s">
        <v>62</v>
      </c>
      <c r="I2537" s="27">
        <v>170929.10818762216</v>
      </c>
      <c r="J2537" s="43" t="s">
        <v>62</v>
      </c>
      <c r="K2537" s="43" t="s">
        <v>62</v>
      </c>
      <c r="L2537" s="27" t="s">
        <v>118</v>
      </c>
    </row>
    <row r="2538" spans="1:12" ht="15.6" x14ac:dyDescent="0.3">
      <c r="A2538" s="26" t="s">
        <v>1544</v>
      </c>
      <c r="B2538" s="26" t="s">
        <v>1545</v>
      </c>
      <c r="C2538" s="26" t="s">
        <v>779</v>
      </c>
      <c r="D2538" s="26" t="s">
        <v>780</v>
      </c>
      <c r="E2538" s="26">
        <v>1</v>
      </c>
      <c r="F2538" s="26">
        <v>46</v>
      </c>
      <c r="G2538" s="26" t="s">
        <v>117</v>
      </c>
      <c r="H2538" s="26" t="s">
        <v>62</v>
      </c>
      <c r="I2538" s="27">
        <v>170375</v>
      </c>
      <c r="J2538" s="43" t="s">
        <v>62</v>
      </c>
      <c r="K2538" s="43" t="s">
        <v>62</v>
      </c>
      <c r="L2538" s="27" t="s">
        <v>118</v>
      </c>
    </row>
    <row r="2539" spans="1:12" ht="15.6" x14ac:dyDescent="0.3">
      <c r="A2539" s="26" t="s">
        <v>1570</v>
      </c>
      <c r="B2539" s="26" t="s">
        <v>1571</v>
      </c>
      <c r="C2539" s="26" t="s">
        <v>523</v>
      </c>
      <c r="D2539" s="26" t="s">
        <v>134</v>
      </c>
      <c r="E2539" s="26">
        <v>4</v>
      </c>
      <c r="F2539" s="26">
        <v>1000</v>
      </c>
      <c r="G2539" s="26" t="s">
        <v>117</v>
      </c>
      <c r="H2539" s="26" t="s">
        <v>62</v>
      </c>
      <c r="I2539" s="27">
        <v>165100.09279748553</v>
      </c>
      <c r="J2539" s="43" t="s">
        <v>62</v>
      </c>
      <c r="K2539" s="43" t="s">
        <v>62</v>
      </c>
      <c r="L2539" s="27" t="s">
        <v>118</v>
      </c>
    </row>
    <row r="2540" spans="1:12" ht="15.6" x14ac:dyDescent="0.3">
      <c r="A2540" s="26" t="s">
        <v>1580</v>
      </c>
      <c r="B2540" s="26" t="s">
        <v>1581</v>
      </c>
      <c r="C2540" s="26" t="s">
        <v>351</v>
      </c>
      <c r="D2540" s="26" t="s">
        <v>352</v>
      </c>
      <c r="E2540" s="26">
        <v>2</v>
      </c>
      <c r="F2540" s="26">
        <v>250</v>
      </c>
      <c r="G2540" s="26" t="s">
        <v>117</v>
      </c>
      <c r="H2540" s="26" t="s">
        <v>62</v>
      </c>
      <c r="I2540" s="27">
        <v>162493.98777095909</v>
      </c>
      <c r="J2540" s="43" t="s">
        <v>62</v>
      </c>
      <c r="K2540" s="43" t="s">
        <v>62</v>
      </c>
      <c r="L2540" s="27" t="s">
        <v>118</v>
      </c>
    </row>
    <row r="2541" spans="1:12" ht="15.6" x14ac:dyDescent="0.3">
      <c r="A2541" s="26" t="s">
        <v>1588</v>
      </c>
      <c r="B2541" s="26" t="s">
        <v>1589</v>
      </c>
      <c r="C2541" s="26" t="s">
        <v>514</v>
      </c>
      <c r="D2541" s="26" t="s">
        <v>172</v>
      </c>
      <c r="E2541" s="26">
        <v>49</v>
      </c>
      <c r="F2541" s="26">
        <v>150</v>
      </c>
      <c r="G2541" s="26" t="s">
        <v>117</v>
      </c>
      <c r="H2541" s="26" t="s">
        <v>62</v>
      </c>
      <c r="I2541" s="27">
        <v>162232</v>
      </c>
      <c r="J2541" s="43" t="s">
        <v>62</v>
      </c>
      <c r="K2541" s="43" t="s">
        <v>62</v>
      </c>
      <c r="L2541" s="27" t="s">
        <v>118</v>
      </c>
    </row>
    <row r="2542" spans="1:12" ht="15.6" x14ac:dyDescent="0.3">
      <c r="A2542" s="26" t="s">
        <v>1596</v>
      </c>
      <c r="B2542" s="26" t="s">
        <v>1597</v>
      </c>
      <c r="C2542" s="26" t="s">
        <v>110</v>
      </c>
      <c r="D2542" s="26" t="s">
        <v>614</v>
      </c>
      <c r="E2542" s="26">
        <v>1</v>
      </c>
      <c r="F2542" s="26">
        <v>50</v>
      </c>
      <c r="G2542" s="26" t="s">
        <v>117</v>
      </c>
      <c r="H2542" s="26" t="s">
        <v>62</v>
      </c>
      <c r="I2542" s="27">
        <v>159813</v>
      </c>
      <c r="J2542" s="43" t="s">
        <v>62</v>
      </c>
      <c r="K2542" s="43" t="s">
        <v>62</v>
      </c>
      <c r="L2542" s="27" t="s">
        <v>118</v>
      </c>
    </row>
    <row r="2543" spans="1:12" ht="15.6" x14ac:dyDescent="0.3">
      <c r="A2543" s="26" t="s">
        <v>1604</v>
      </c>
      <c r="B2543" s="26" t="s">
        <v>1605</v>
      </c>
      <c r="C2543" s="26" t="s">
        <v>303</v>
      </c>
      <c r="D2543" s="26" t="s">
        <v>304</v>
      </c>
      <c r="E2543" s="26">
        <v>1</v>
      </c>
      <c r="F2543" s="26">
        <v>100</v>
      </c>
      <c r="G2543" s="26" t="s">
        <v>117</v>
      </c>
      <c r="H2543" s="26" t="s">
        <v>62</v>
      </c>
      <c r="I2543" s="27">
        <v>157472</v>
      </c>
      <c r="J2543" s="43" t="s">
        <v>62</v>
      </c>
      <c r="K2543" s="43" t="s">
        <v>62</v>
      </c>
      <c r="L2543" s="27" t="s">
        <v>118</v>
      </c>
    </row>
    <row r="2544" spans="1:12" ht="15.6" x14ac:dyDescent="0.3">
      <c r="A2544" s="26" t="s">
        <v>1608</v>
      </c>
      <c r="B2544" s="26" t="s">
        <v>1609</v>
      </c>
      <c r="C2544" s="26" t="s">
        <v>207</v>
      </c>
      <c r="D2544" s="26" t="s">
        <v>208</v>
      </c>
      <c r="E2544" s="26">
        <v>1</v>
      </c>
      <c r="F2544" s="26">
        <v>100</v>
      </c>
      <c r="G2544" s="26" t="s">
        <v>117</v>
      </c>
      <c r="H2544" s="26" t="s">
        <v>62</v>
      </c>
      <c r="I2544" s="27">
        <v>156122</v>
      </c>
      <c r="J2544" s="43" t="s">
        <v>62</v>
      </c>
      <c r="K2544" s="43" t="s">
        <v>62</v>
      </c>
      <c r="L2544" s="27" t="s">
        <v>118</v>
      </c>
    </row>
    <row r="2545" spans="1:12" ht="15.6" x14ac:dyDescent="0.3">
      <c r="A2545" s="26" t="s">
        <v>2827</v>
      </c>
      <c r="B2545" s="26" t="s">
        <v>2828</v>
      </c>
      <c r="C2545" s="26" t="s">
        <v>955</v>
      </c>
      <c r="D2545" s="26" t="s">
        <v>155</v>
      </c>
      <c r="E2545" s="26">
        <v>49</v>
      </c>
      <c r="F2545" s="26">
        <v>1047</v>
      </c>
      <c r="G2545" s="26" t="s">
        <v>117</v>
      </c>
      <c r="H2545" s="26" t="s">
        <v>62</v>
      </c>
      <c r="I2545" s="27">
        <v>155077</v>
      </c>
      <c r="J2545" s="43" t="s">
        <v>62</v>
      </c>
      <c r="K2545" s="43" t="s">
        <v>62</v>
      </c>
      <c r="L2545" s="27" t="s">
        <v>118</v>
      </c>
    </row>
    <row r="2546" spans="1:12" ht="15.6" x14ac:dyDescent="0.3">
      <c r="A2546" s="26" t="s">
        <v>3204</v>
      </c>
      <c r="B2546" s="26" t="s">
        <v>3205</v>
      </c>
      <c r="C2546" s="26" t="s">
        <v>535</v>
      </c>
      <c r="D2546" s="26" t="s">
        <v>536</v>
      </c>
      <c r="E2546" s="26">
        <v>19</v>
      </c>
      <c r="F2546" s="26">
        <v>31</v>
      </c>
      <c r="G2546" s="26" t="s">
        <v>117</v>
      </c>
      <c r="H2546" s="26" t="s">
        <v>62</v>
      </c>
      <c r="I2546" s="27">
        <v>154591</v>
      </c>
      <c r="J2546" s="43" t="s">
        <v>62</v>
      </c>
      <c r="K2546" s="43" t="s">
        <v>62</v>
      </c>
      <c r="L2546" s="27" t="s">
        <v>118</v>
      </c>
    </row>
    <row r="2547" spans="1:12" ht="15.6" x14ac:dyDescent="0.3">
      <c r="A2547" s="26" t="s">
        <v>1624</v>
      </c>
      <c r="B2547" s="26" t="s">
        <v>1625</v>
      </c>
      <c r="C2547" s="26" t="s">
        <v>535</v>
      </c>
      <c r="D2547" s="26" t="s">
        <v>536</v>
      </c>
      <c r="E2547" s="26">
        <v>1</v>
      </c>
      <c r="F2547" s="26">
        <v>238</v>
      </c>
      <c r="G2547" s="26" t="s">
        <v>117</v>
      </c>
      <c r="H2547" s="26" t="s">
        <v>62</v>
      </c>
      <c r="I2547" s="27">
        <v>154591</v>
      </c>
      <c r="J2547" s="43" t="s">
        <v>62</v>
      </c>
      <c r="K2547" s="43" t="s">
        <v>62</v>
      </c>
      <c r="L2547" s="27" t="s">
        <v>118</v>
      </c>
    </row>
    <row r="2548" spans="1:12" ht="15.6" x14ac:dyDescent="0.3">
      <c r="A2548" s="26" t="s">
        <v>4460</v>
      </c>
      <c r="B2548" s="26" t="s">
        <v>4461</v>
      </c>
      <c r="C2548" s="26" t="s">
        <v>351</v>
      </c>
      <c r="D2548" s="26" t="s">
        <v>352</v>
      </c>
      <c r="E2548" s="26">
        <v>141</v>
      </c>
      <c r="F2548" s="26">
        <v>1310</v>
      </c>
      <c r="G2548" s="26" t="s">
        <v>117</v>
      </c>
      <c r="H2548" s="26" t="s">
        <v>62</v>
      </c>
      <c r="I2548" s="27">
        <v>154250</v>
      </c>
      <c r="J2548" s="43" t="s">
        <v>62</v>
      </c>
      <c r="K2548" s="43" t="s">
        <v>62</v>
      </c>
      <c r="L2548" s="27" t="s">
        <v>118</v>
      </c>
    </row>
    <row r="2549" spans="1:12" ht="15.6" x14ac:dyDescent="0.3">
      <c r="A2549" s="26" t="s">
        <v>2423</v>
      </c>
      <c r="B2549" s="26" t="s">
        <v>2424</v>
      </c>
      <c r="C2549" s="26" t="s">
        <v>259</v>
      </c>
      <c r="D2549" s="26" t="s">
        <v>161</v>
      </c>
      <c r="E2549" s="26">
        <v>165</v>
      </c>
      <c r="F2549" s="26">
        <v>499</v>
      </c>
      <c r="G2549" s="26" t="s">
        <v>117</v>
      </c>
      <c r="H2549" s="26" t="s">
        <v>62</v>
      </c>
      <c r="I2549" s="27">
        <v>153777.23817730261</v>
      </c>
      <c r="J2549" s="43" t="s">
        <v>62</v>
      </c>
      <c r="K2549" s="43" t="s">
        <v>62</v>
      </c>
      <c r="L2549" s="27" t="s">
        <v>118</v>
      </c>
    </row>
    <row r="2550" spans="1:12" ht="15.6" x14ac:dyDescent="0.3">
      <c r="A2550" s="26" t="s">
        <v>2733</v>
      </c>
      <c r="B2550" s="26" t="s">
        <v>2734</v>
      </c>
      <c r="C2550" s="26" t="s">
        <v>100</v>
      </c>
      <c r="D2550" s="26" t="s">
        <v>101</v>
      </c>
      <c r="E2550" s="26">
        <v>64</v>
      </c>
      <c r="F2550" s="26">
        <v>350</v>
      </c>
      <c r="G2550" s="26" t="s">
        <v>117</v>
      </c>
      <c r="H2550" s="26" t="s">
        <v>62</v>
      </c>
      <c r="I2550" s="27">
        <v>153660.48420833156</v>
      </c>
      <c r="J2550" s="43" t="s">
        <v>62</v>
      </c>
      <c r="K2550" s="43" t="s">
        <v>62</v>
      </c>
      <c r="L2550" s="27" t="s">
        <v>118</v>
      </c>
    </row>
    <row r="2551" spans="1:12" ht="15.6" x14ac:dyDescent="0.3">
      <c r="A2551" s="26" t="s">
        <v>1774</v>
      </c>
      <c r="B2551" s="26" t="s">
        <v>1775</v>
      </c>
      <c r="C2551" s="26" t="s">
        <v>105</v>
      </c>
      <c r="D2551" s="26" t="s">
        <v>106</v>
      </c>
      <c r="E2551" s="26">
        <v>4604</v>
      </c>
      <c r="F2551" s="26">
        <v>13898</v>
      </c>
      <c r="G2551" s="26" t="s">
        <v>117</v>
      </c>
      <c r="H2551" s="26" t="s">
        <v>62</v>
      </c>
      <c r="I2551" s="27">
        <v>152993.5414424738</v>
      </c>
      <c r="J2551" s="43" t="s">
        <v>62</v>
      </c>
      <c r="K2551" s="43" t="s">
        <v>62</v>
      </c>
      <c r="L2551" s="27" t="s">
        <v>118</v>
      </c>
    </row>
    <row r="2552" spans="1:12" ht="15.6" x14ac:dyDescent="0.3">
      <c r="A2552" s="26" t="s">
        <v>3058</v>
      </c>
      <c r="B2552" s="26" t="s">
        <v>3059</v>
      </c>
      <c r="C2552" s="26" t="s">
        <v>514</v>
      </c>
      <c r="D2552" s="26" t="s">
        <v>172</v>
      </c>
      <c r="E2552" s="26">
        <v>28</v>
      </c>
      <c r="F2552" s="26">
        <v>70</v>
      </c>
      <c r="G2552" s="26" t="s">
        <v>117</v>
      </c>
      <c r="H2552" s="26" t="s">
        <v>62</v>
      </c>
      <c r="I2552" s="27">
        <v>150250</v>
      </c>
      <c r="J2552" s="43" t="s">
        <v>62</v>
      </c>
      <c r="K2552" s="43" t="s">
        <v>62</v>
      </c>
      <c r="L2552" s="27" t="s">
        <v>118</v>
      </c>
    </row>
    <row r="2553" spans="1:12" ht="15.6" x14ac:dyDescent="0.3">
      <c r="A2553" s="26" t="s">
        <v>1534</v>
      </c>
      <c r="B2553" s="26" t="s">
        <v>1535</v>
      </c>
      <c r="C2553" s="26" t="s">
        <v>654</v>
      </c>
      <c r="D2553" s="26" t="s">
        <v>238</v>
      </c>
      <c r="E2553" s="26">
        <v>21723</v>
      </c>
      <c r="F2553" s="26">
        <v>77964</v>
      </c>
      <c r="G2553" s="26" t="s">
        <v>117</v>
      </c>
      <c r="H2553" s="26" t="s">
        <v>62</v>
      </c>
      <c r="I2553" s="27">
        <v>145794.35730508252</v>
      </c>
      <c r="J2553" s="43" t="s">
        <v>62</v>
      </c>
      <c r="K2553" s="43" t="s">
        <v>62</v>
      </c>
      <c r="L2553" s="27" t="s">
        <v>118</v>
      </c>
    </row>
    <row r="2554" spans="1:12" ht="15.6" x14ac:dyDescent="0.3">
      <c r="A2554" s="26" t="s">
        <v>2737</v>
      </c>
      <c r="B2554" s="26" t="s">
        <v>2738</v>
      </c>
      <c r="C2554" s="26" t="s">
        <v>955</v>
      </c>
      <c r="D2554" s="26" t="s">
        <v>155</v>
      </c>
      <c r="E2554" s="26">
        <v>63</v>
      </c>
      <c r="F2554" s="26">
        <v>90</v>
      </c>
      <c r="G2554" s="26" t="s">
        <v>117</v>
      </c>
      <c r="H2554" s="26" t="s">
        <v>62</v>
      </c>
      <c r="I2554" s="27">
        <v>145052.00000000003</v>
      </c>
      <c r="J2554" s="43" t="s">
        <v>62</v>
      </c>
      <c r="K2554" s="43" t="s">
        <v>62</v>
      </c>
      <c r="L2554" s="27" t="s">
        <v>118</v>
      </c>
    </row>
    <row r="2555" spans="1:12" ht="15.6" x14ac:dyDescent="0.3">
      <c r="A2555" s="26" t="s">
        <v>1438</v>
      </c>
      <c r="B2555" s="26" t="s">
        <v>1439</v>
      </c>
      <c r="C2555" s="26" t="s">
        <v>114</v>
      </c>
      <c r="D2555" s="26" t="s">
        <v>115</v>
      </c>
      <c r="E2555" s="26">
        <v>53616</v>
      </c>
      <c r="F2555" s="26">
        <v>170236</v>
      </c>
      <c r="G2555" s="26" t="s">
        <v>117</v>
      </c>
      <c r="H2555" s="26" t="s">
        <v>62</v>
      </c>
      <c r="I2555" s="27">
        <v>144884.58703662056</v>
      </c>
      <c r="J2555" s="43" t="s">
        <v>62</v>
      </c>
      <c r="K2555" s="43" t="s">
        <v>62</v>
      </c>
      <c r="L2555" s="27" t="s">
        <v>118</v>
      </c>
    </row>
    <row r="2556" spans="1:12" ht="15.6" x14ac:dyDescent="0.3">
      <c r="A2556" s="26" t="s">
        <v>1676</v>
      </c>
      <c r="B2556" s="26" t="s">
        <v>1677</v>
      </c>
      <c r="C2556" s="26" t="s">
        <v>143</v>
      </c>
      <c r="D2556" s="26" t="s">
        <v>144</v>
      </c>
      <c r="E2556" s="26">
        <v>2</v>
      </c>
      <c r="F2556" s="26">
        <v>200</v>
      </c>
      <c r="G2556" s="26" t="s">
        <v>117</v>
      </c>
      <c r="H2556" s="26" t="s">
        <v>62</v>
      </c>
      <c r="I2556" s="27">
        <v>144688</v>
      </c>
      <c r="J2556" s="43" t="s">
        <v>62</v>
      </c>
      <c r="K2556" s="43" t="s">
        <v>62</v>
      </c>
      <c r="L2556" s="27" t="s">
        <v>118</v>
      </c>
    </row>
    <row r="2557" spans="1:12" ht="15.6" x14ac:dyDescent="0.3">
      <c r="A2557" s="26" t="s">
        <v>1688</v>
      </c>
      <c r="B2557" s="26" t="s">
        <v>1689</v>
      </c>
      <c r="C2557" s="26" t="s">
        <v>351</v>
      </c>
      <c r="D2557" s="26" t="s">
        <v>352</v>
      </c>
      <c r="E2557" s="26">
        <v>6</v>
      </c>
      <c r="F2557" s="26">
        <v>1925</v>
      </c>
      <c r="G2557" s="26" t="s">
        <v>117</v>
      </c>
      <c r="H2557" s="26" t="s">
        <v>62</v>
      </c>
      <c r="I2557" s="27">
        <v>143500</v>
      </c>
      <c r="J2557" s="43" t="s">
        <v>62</v>
      </c>
      <c r="K2557" s="43" t="s">
        <v>62</v>
      </c>
      <c r="L2557" s="27" t="s">
        <v>118</v>
      </c>
    </row>
    <row r="2558" spans="1:12" ht="15.6" x14ac:dyDescent="0.3">
      <c r="A2558" s="26" t="s">
        <v>1413</v>
      </c>
      <c r="B2558" s="26" t="s">
        <v>1414</v>
      </c>
      <c r="C2558" s="26" t="s">
        <v>249</v>
      </c>
      <c r="D2558" s="26" t="s">
        <v>250</v>
      </c>
      <c r="E2558" s="26">
        <v>1</v>
      </c>
      <c r="F2558" s="26">
        <v>367</v>
      </c>
      <c r="G2558" s="26" t="s">
        <v>117</v>
      </c>
      <c r="H2558" s="26" t="s">
        <v>62</v>
      </c>
      <c r="I2558" s="27">
        <v>142885</v>
      </c>
      <c r="J2558" s="43" t="s">
        <v>62</v>
      </c>
      <c r="K2558" s="43" t="s">
        <v>62</v>
      </c>
      <c r="L2558" s="27" t="s">
        <v>118</v>
      </c>
    </row>
    <row r="2559" spans="1:12" ht="15.6" x14ac:dyDescent="0.3">
      <c r="A2559" s="26" t="s">
        <v>1411</v>
      </c>
      <c r="B2559" s="26" t="s">
        <v>1412</v>
      </c>
      <c r="C2559" s="26" t="s">
        <v>249</v>
      </c>
      <c r="D2559" s="26" t="s">
        <v>250</v>
      </c>
      <c r="E2559" s="26">
        <v>1</v>
      </c>
      <c r="F2559" s="26">
        <v>380</v>
      </c>
      <c r="G2559" s="26" t="s">
        <v>117</v>
      </c>
      <c r="H2559" s="26" t="s">
        <v>62</v>
      </c>
      <c r="I2559" s="27">
        <v>142885</v>
      </c>
      <c r="J2559" s="43" t="s">
        <v>62</v>
      </c>
      <c r="K2559" s="43" t="s">
        <v>62</v>
      </c>
      <c r="L2559" s="27" t="s">
        <v>118</v>
      </c>
    </row>
    <row r="2560" spans="1:12" ht="15.6" x14ac:dyDescent="0.3">
      <c r="A2560" s="26" t="s">
        <v>1690</v>
      </c>
      <c r="B2560" s="26" t="s">
        <v>1691</v>
      </c>
      <c r="C2560" s="26" t="s">
        <v>397</v>
      </c>
      <c r="D2560" s="26" t="s">
        <v>398</v>
      </c>
      <c r="E2560" s="26">
        <v>1</v>
      </c>
      <c r="F2560" s="26">
        <v>650</v>
      </c>
      <c r="G2560" s="26" t="s">
        <v>117</v>
      </c>
      <c r="H2560" s="26" t="s">
        <v>62</v>
      </c>
      <c r="I2560" s="27">
        <v>142524</v>
      </c>
      <c r="J2560" s="43" t="s">
        <v>62</v>
      </c>
      <c r="K2560" s="43" t="s">
        <v>62</v>
      </c>
      <c r="L2560" s="27" t="s">
        <v>118</v>
      </c>
    </row>
    <row r="2561" spans="1:12" ht="15.6" x14ac:dyDescent="0.3">
      <c r="A2561" s="26" t="s">
        <v>2755</v>
      </c>
      <c r="B2561" s="26" t="s">
        <v>2756</v>
      </c>
      <c r="C2561" s="26" t="s">
        <v>1174</v>
      </c>
      <c r="D2561" s="26" t="s">
        <v>151</v>
      </c>
      <c r="E2561" s="26">
        <v>60</v>
      </c>
      <c r="F2561" s="26">
        <v>130</v>
      </c>
      <c r="G2561" s="26" t="s">
        <v>117</v>
      </c>
      <c r="H2561" s="26" t="s">
        <v>62</v>
      </c>
      <c r="I2561" s="27">
        <v>141831.67264531794</v>
      </c>
      <c r="J2561" s="43" t="s">
        <v>62</v>
      </c>
      <c r="K2561" s="43" t="s">
        <v>62</v>
      </c>
      <c r="L2561" s="27" t="s">
        <v>118</v>
      </c>
    </row>
    <row r="2562" spans="1:12" ht="15.6" x14ac:dyDescent="0.3">
      <c r="A2562" s="26" t="s">
        <v>3328</v>
      </c>
      <c r="B2562" s="26" t="s">
        <v>3329</v>
      </c>
      <c r="C2562" s="26" t="s">
        <v>351</v>
      </c>
      <c r="D2562" s="26" t="s">
        <v>352</v>
      </c>
      <c r="E2562" s="26">
        <v>7</v>
      </c>
      <c r="F2562" s="26">
        <v>130</v>
      </c>
      <c r="G2562" s="26" t="s">
        <v>117</v>
      </c>
      <c r="H2562" s="26" t="s">
        <v>62</v>
      </c>
      <c r="I2562" s="27">
        <v>140417</v>
      </c>
      <c r="J2562" s="43" t="s">
        <v>62</v>
      </c>
      <c r="K2562" s="43" t="s">
        <v>62</v>
      </c>
      <c r="L2562" s="27" t="s">
        <v>118</v>
      </c>
    </row>
    <row r="2563" spans="1:12" ht="15.6" x14ac:dyDescent="0.3">
      <c r="A2563" s="26" t="s">
        <v>1396</v>
      </c>
      <c r="B2563" s="26" t="s">
        <v>1397</v>
      </c>
      <c r="C2563" s="26" t="s">
        <v>105</v>
      </c>
      <c r="D2563" s="26" t="s">
        <v>182</v>
      </c>
      <c r="E2563" s="26">
        <v>2</v>
      </c>
      <c r="F2563" s="26">
        <v>0</v>
      </c>
      <c r="G2563" s="26" t="s">
        <v>117</v>
      </c>
      <c r="H2563" s="26" t="s">
        <v>62</v>
      </c>
      <c r="I2563" s="27">
        <v>139519</v>
      </c>
      <c r="J2563" s="43" t="s">
        <v>62</v>
      </c>
      <c r="K2563" s="43" t="s">
        <v>62</v>
      </c>
      <c r="L2563" s="27" t="s">
        <v>118</v>
      </c>
    </row>
    <row r="2564" spans="1:12" ht="15.6" x14ac:dyDescent="0.3">
      <c r="A2564" s="26" t="s">
        <v>2901</v>
      </c>
      <c r="B2564" s="26" t="s">
        <v>2902</v>
      </c>
      <c r="C2564" s="26" t="s">
        <v>479</v>
      </c>
      <c r="D2564" s="26" t="s">
        <v>182</v>
      </c>
      <c r="E2564" s="26">
        <v>40</v>
      </c>
      <c r="F2564" s="26">
        <v>132</v>
      </c>
      <c r="G2564" s="26" t="s">
        <v>117</v>
      </c>
      <c r="H2564" s="26" t="s">
        <v>62</v>
      </c>
      <c r="I2564" s="27">
        <v>139519</v>
      </c>
      <c r="J2564" s="43" t="s">
        <v>62</v>
      </c>
      <c r="K2564" s="43" t="s">
        <v>62</v>
      </c>
      <c r="L2564" s="27" t="s">
        <v>118</v>
      </c>
    </row>
    <row r="2565" spans="1:12" ht="15.6" x14ac:dyDescent="0.3">
      <c r="A2565" s="26" t="s">
        <v>3300</v>
      </c>
      <c r="B2565" s="26" t="s">
        <v>3301</v>
      </c>
      <c r="C2565" s="26" t="s">
        <v>207</v>
      </c>
      <c r="D2565" s="26" t="s">
        <v>545</v>
      </c>
      <c r="E2565" s="26">
        <v>13</v>
      </c>
      <c r="F2565" s="26">
        <v>68</v>
      </c>
      <c r="G2565" s="26" t="s">
        <v>117</v>
      </c>
      <c r="H2565" s="26" t="s">
        <v>62</v>
      </c>
      <c r="I2565" s="27">
        <v>138542.00000000003</v>
      </c>
      <c r="J2565" s="43" t="s">
        <v>62</v>
      </c>
      <c r="K2565" s="43" t="s">
        <v>62</v>
      </c>
      <c r="L2565" s="27" t="s">
        <v>118</v>
      </c>
    </row>
    <row r="2566" spans="1:12" ht="15.6" x14ac:dyDescent="0.3">
      <c r="A2566" s="26" t="s">
        <v>3302</v>
      </c>
      <c r="B2566" s="26" t="s">
        <v>3303</v>
      </c>
      <c r="C2566" s="26" t="s">
        <v>207</v>
      </c>
      <c r="D2566" s="26" t="s">
        <v>545</v>
      </c>
      <c r="E2566" s="26">
        <v>13</v>
      </c>
      <c r="F2566" s="26">
        <v>65</v>
      </c>
      <c r="G2566" s="26" t="s">
        <v>117</v>
      </c>
      <c r="H2566" s="26" t="s">
        <v>62</v>
      </c>
      <c r="I2566" s="27">
        <v>138542</v>
      </c>
      <c r="J2566" s="43" t="s">
        <v>62</v>
      </c>
      <c r="K2566" s="43" t="s">
        <v>62</v>
      </c>
      <c r="L2566" s="27" t="s">
        <v>118</v>
      </c>
    </row>
    <row r="2567" spans="1:12" ht="15.6" x14ac:dyDescent="0.3">
      <c r="A2567" s="26" t="s">
        <v>2723</v>
      </c>
      <c r="B2567" s="26" t="s">
        <v>2724</v>
      </c>
      <c r="C2567" s="26" t="s">
        <v>207</v>
      </c>
      <c r="D2567" s="26" t="s">
        <v>545</v>
      </c>
      <c r="E2567" s="26">
        <v>65</v>
      </c>
      <c r="F2567" s="26">
        <v>357</v>
      </c>
      <c r="G2567" s="26" t="s">
        <v>117</v>
      </c>
      <c r="H2567" s="26" t="s">
        <v>62</v>
      </c>
      <c r="I2567" s="27">
        <v>138542</v>
      </c>
      <c r="J2567" s="43" t="s">
        <v>62</v>
      </c>
      <c r="K2567" s="43" t="s">
        <v>62</v>
      </c>
      <c r="L2567" s="27" t="s">
        <v>118</v>
      </c>
    </row>
    <row r="2568" spans="1:12" ht="15.6" x14ac:dyDescent="0.3">
      <c r="A2568" s="26" t="s">
        <v>3172</v>
      </c>
      <c r="B2568" s="26" t="s">
        <v>3173</v>
      </c>
      <c r="C2568" s="26" t="s">
        <v>207</v>
      </c>
      <c r="D2568" s="26" t="s">
        <v>545</v>
      </c>
      <c r="E2568" s="26">
        <v>21</v>
      </c>
      <c r="F2568" s="26">
        <v>187</v>
      </c>
      <c r="G2568" s="26" t="s">
        <v>117</v>
      </c>
      <c r="H2568" s="26" t="s">
        <v>62</v>
      </c>
      <c r="I2568" s="27">
        <v>138542</v>
      </c>
      <c r="J2568" s="43" t="s">
        <v>62</v>
      </c>
      <c r="K2568" s="43" t="s">
        <v>62</v>
      </c>
      <c r="L2568" s="27" t="s">
        <v>118</v>
      </c>
    </row>
    <row r="2569" spans="1:12" ht="15.6" x14ac:dyDescent="0.3">
      <c r="A2569" s="26" t="s">
        <v>1732</v>
      </c>
      <c r="B2569" s="26" t="s">
        <v>1733</v>
      </c>
      <c r="C2569" s="26" t="s">
        <v>207</v>
      </c>
      <c r="D2569" s="26" t="s">
        <v>545</v>
      </c>
      <c r="E2569" s="26">
        <v>1</v>
      </c>
      <c r="F2569" s="26">
        <v>192</v>
      </c>
      <c r="G2569" s="26" t="s">
        <v>117</v>
      </c>
      <c r="H2569" s="26" t="s">
        <v>62</v>
      </c>
      <c r="I2569" s="27">
        <v>138505.45635815046</v>
      </c>
      <c r="J2569" s="43" t="s">
        <v>62</v>
      </c>
      <c r="K2569" s="43" t="s">
        <v>62</v>
      </c>
      <c r="L2569" s="27" t="s">
        <v>118</v>
      </c>
    </row>
    <row r="2570" spans="1:12" ht="15.6" x14ac:dyDescent="0.3">
      <c r="A2570" s="26" t="s">
        <v>1740</v>
      </c>
      <c r="B2570" s="26" t="s">
        <v>1741</v>
      </c>
      <c r="C2570" s="26" t="s">
        <v>283</v>
      </c>
      <c r="D2570" s="26" t="s">
        <v>284</v>
      </c>
      <c r="E2570" s="26">
        <v>6</v>
      </c>
      <c r="F2570" s="26">
        <v>750</v>
      </c>
      <c r="G2570" s="26" t="s">
        <v>117</v>
      </c>
      <c r="H2570" s="26" t="s">
        <v>62</v>
      </c>
      <c r="I2570" s="27">
        <v>137273</v>
      </c>
      <c r="J2570" s="43" t="s">
        <v>62</v>
      </c>
      <c r="K2570" s="43" t="s">
        <v>62</v>
      </c>
      <c r="L2570" s="27" t="s">
        <v>118</v>
      </c>
    </row>
    <row r="2571" spans="1:12" ht="15.6" x14ac:dyDescent="0.3">
      <c r="A2571" s="26" t="s">
        <v>2703</v>
      </c>
      <c r="B2571" s="26" t="s">
        <v>2704</v>
      </c>
      <c r="C2571" s="26" t="s">
        <v>1174</v>
      </c>
      <c r="D2571" s="26" t="s">
        <v>151</v>
      </c>
      <c r="E2571" s="26">
        <v>70</v>
      </c>
      <c r="F2571" s="26">
        <v>150</v>
      </c>
      <c r="G2571" s="26" t="s">
        <v>117</v>
      </c>
      <c r="H2571" s="26" t="s">
        <v>62</v>
      </c>
      <c r="I2571" s="27">
        <v>136840.28453352698</v>
      </c>
      <c r="J2571" s="43" t="s">
        <v>62</v>
      </c>
      <c r="K2571" s="43" t="s">
        <v>62</v>
      </c>
      <c r="L2571" s="27" t="s">
        <v>118</v>
      </c>
    </row>
    <row r="2572" spans="1:12" ht="15.6" x14ac:dyDescent="0.3">
      <c r="A2572" s="26" t="s">
        <v>3258</v>
      </c>
      <c r="B2572" s="26" t="s">
        <v>3259</v>
      </c>
      <c r="C2572" s="26" t="s">
        <v>351</v>
      </c>
      <c r="D2572" s="26" t="s">
        <v>352</v>
      </c>
      <c r="E2572" s="26">
        <v>16</v>
      </c>
      <c r="F2572" s="26">
        <v>52</v>
      </c>
      <c r="G2572" s="26" t="s">
        <v>117</v>
      </c>
      <c r="H2572" s="26" t="s">
        <v>62</v>
      </c>
      <c r="I2572" s="27">
        <v>136000</v>
      </c>
      <c r="J2572" s="43" t="s">
        <v>62</v>
      </c>
      <c r="K2572" s="43" t="s">
        <v>62</v>
      </c>
      <c r="L2572" s="27" t="s">
        <v>118</v>
      </c>
    </row>
    <row r="2573" spans="1:12" ht="15.6" x14ac:dyDescent="0.3">
      <c r="A2573" s="26" t="s">
        <v>3686</v>
      </c>
      <c r="B2573" s="26" t="s">
        <v>3687</v>
      </c>
      <c r="C2573" s="26" t="s">
        <v>479</v>
      </c>
      <c r="D2573" s="26" t="s">
        <v>182</v>
      </c>
      <c r="E2573" s="26">
        <v>1</v>
      </c>
      <c r="F2573" s="26">
        <v>65</v>
      </c>
      <c r="G2573" s="26" t="s">
        <v>117</v>
      </c>
      <c r="H2573" s="26" t="s">
        <v>62</v>
      </c>
      <c r="I2573" s="27">
        <v>135593</v>
      </c>
      <c r="J2573" s="43" t="s">
        <v>62</v>
      </c>
      <c r="K2573" s="43" t="s">
        <v>62</v>
      </c>
      <c r="L2573" s="27" t="s">
        <v>118</v>
      </c>
    </row>
    <row r="2574" spans="1:12" ht="15.6" x14ac:dyDescent="0.3">
      <c r="A2574" s="26" t="s">
        <v>1754</v>
      </c>
      <c r="B2574" s="26" t="s">
        <v>1755</v>
      </c>
      <c r="C2574" s="26" t="s">
        <v>234</v>
      </c>
      <c r="D2574" s="26" t="s">
        <v>212</v>
      </c>
      <c r="E2574" s="26">
        <v>1</v>
      </c>
      <c r="F2574" s="26">
        <v>100</v>
      </c>
      <c r="G2574" s="26" t="s">
        <v>117</v>
      </c>
      <c r="H2574" s="26" t="s">
        <v>62</v>
      </c>
      <c r="I2574" s="27">
        <v>135309.318201441</v>
      </c>
      <c r="J2574" s="43" t="s">
        <v>62</v>
      </c>
      <c r="K2574" s="43" t="s">
        <v>62</v>
      </c>
      <c r="L2574" s="27" t="s">
        <v>118</v>
      </c>
    </row>
    <row r="2575" spans="1:12" ht="15.6" x14ac:dyDescent="0.3">
      <c r="A2575" s="26" t="s">
        <v>1760</v>
      </c>
      <c r="B2575" s="26" t="s">
        <v>1761</v>
      </c>
      <c r="C2575" s="26" t="s">
        <v>351</v>
      </c>
      <c r="D2575" s="26" t="s">
        <v>352</v>
      </c>
      <c r="E2575" s="26">
        <v>78</v>
      </c>
      <c r="F2575" s="26">
        <v>400</v>
      </c>
      <c r="G2575" s="26" t="s">
        <v>117</v>
      </c>
      <c r="H2575" s="26" t="s">
        <v>62</v>
      </c>
      <c r="I2575" s="27">
        <v>134333</v>
      </c>
      <c r="J2575" s="43" t="s">
        <v>62</v>
      </c>
      <c r="K2575" s="43" t="s">
        <v>62</v>
      </c>
      <c r="L2575" s="27" t="s">
        <v>118</v>
      </c>
    </row>
    <row r="2576" spans="1:12" ht="15.6" x14ac:dyDescent="0.3">
      <c r="A2576" s="26" t="s">
        <v>3696</v>
      </c>
      <c r="B2576" s="26" t="s">
        <v>3697</v>
      </c>
      <c r="C2576" s="26" t="s">
        <v>523</v>
      </c>
      <c r="D2576" s="26" t="s">
        <v>134</v>
      </c>
      <c r="E2576" s="26">
        <v>4</v>
      </c>
      <c r="F2576" s="26">
        <v>350</v>
      </c>
      <c r="G2576" s="26" t="s">
        <v>117</v>
      </c>
      <c r="H2576" s="26" t="s">
        <v>62</v>
      </c>
      <c r="I2576" s="27">
        <v>132654.7272886422</v>
      </c>
      <c r="J2576" s="43" t="s">
        <v>62</v>
      </c>
      <c r="K2576" s="43" t="s">
        <v>62</v>
      </c>
      <c r="L2576" s="27" t="s">
        <v>118</v>
      </c>
    </row>
    <row r="2577" spans="1:12" ht="15.6" x14ac:dyDescent="0.3">
      <c r="A2577" s="26" t="s">
        <v>3330</v>
      </c>
      <c r="B2577" s="26" t="s">
        <v>3331</v>
      </c>
      <c r="C2577" s="26" t="s">
        <v>654</v>
      </c>
      <c r="D2577" s="26" t="s">
        <v>238</v>
      </c>
      <c r="E2577" s="26">
        <v>6</v>
      </c>
      <c r="F2577" s="26">
        <v>0</v>
      </c>
      <c r="G2577" s="26" t="s">
        <v>117</v>
      </c>
      <c r="H2577" s="26" t="s">
        <v>62</v>
      </c>
      <c r="I2577" s="27">
        <v>131705.81769968447</v>
      </c>
      <c r="J2577" s="43" t="s">
        <v>62</v>
      </c>
      <c r="K2577" s="43" t="s">
        <v>62</v>
      </c>
      <c r="L2577" s="27" t="s">
        <v>118</v>
      </c>
    </row>
    <row r="2578" spans="1:12" ht="15.6" x14ac:dyDescent="0.3">
      <c r="A2578" s="26" t="s">
        <v>2161</v>
      </c>
      <c r="B2578" s="26" t="s">
        <v>2162</v>
      </c>
      <c r="C2578" s="26" t="s">
        <v>100</v>
      </c>
      <c r="D2578" s="26" t="s">
        <v>101</v>
      </c>
      <c r="E2578" s="26">
        <v>512</v>
      </c>
      <c r="F2578" s="26">
        <v>828</v>
      </c>
      <c r="G2578" s="26" t="s">
        <v>117</v>
      </c>
      <c r="H2578" s="26" t="s">
        <v>62</v>
      </c>
      <c r="I2578" s="27">
        <v>130813.16591657842</v>
      </c>
      <c r="J2578" s="43" t="s">
        <v>62</v>
      </c>
      <c r="K2578" s="43" t="s">
        <v>62</v>
      </c>
      <c r="L2578" s="27" t="s">
        <v>118</v>
      </c>
    </row>
    <row r="2579" spans="1:12" ht="15.6" x14ac:dyDescent="0.3">
      <c r="A2579" s="26" t="s">
        <v>2591</v>
      </c>
      <c r="B2579" s="26" t="s">
        <v>2592</v>
      </c>
      <c r="C2579" s="26" t="s">
        <v>105</v>
      </c>
      <c r="D2579" s="26" t="s">
        <v>106</v>
      </c>
      <c r="E2579" s="26">
        <v>93</v>
      </c>
      <c r="F2579" s="26">
        <v>0</v>
      </c>
      <c r="G2579" s="26" t="s">
        <v>117</v>
      </c>
      <c r="H2579" s="26" t="s">
        <v>62</v>
      </c>
      <c r="I2579" s="27">
        <v>130758.53690203516</v>
      </c>
      <c r="J2579" s="43" t="s">
        <v>62</v>
      </c>
      <c r="K2579" s="43" t="s">
        <v>62</v>
      </c>
      <c r="L2579" s="27" t="s">
        <v>118</v>
      </c>
    </row>
    <row r="2580" spans="1:12" ht="15.6" x14ac:dyDescent="0.3">
      <c r="A2580" s="26" t="s">
        <v>1426</v>
      </c>
      <c r="B2580" s="26" t="s">
        <v>1427</v>
      </c>
      <c r="C2580" s="26" t="s">
        <v>114</v>
      </c>
      <c r="D2580" s="26" t="s">
        <v>115</v>
      </c>
      <c r="E2580" s="26">
        <v>129057</v>
      </c>
      <c r="F2580" s="26">
        <v>468941</v>
      </c>
      <c r="G2580" s="26" t="s">
        <v>117</v>
      </c>
      <c r="H2580" s="26" t="s">
        <v>62</v>
      </c>
      <c r="I2580" s="27">
        <v>130382.43093853351</v>
      </c>
      <c r="J2580" s="43" t="s">
        <v>62</v>
      </c>
      <c r="K2580" s="43" t="s">
        <v>62</v>
      </c>
      <c r="L2580" s="27" t="s">
        <v>118</v>
      </c>
    </row>
    <row r="2581" spans="1:12" ht="15.6" x14ac:dyDescent="0.3">
      <c r="A2581" s="26" t="s">
        <v>1780</v>
      </c>
      <c r="B2581" s="26" t="s">
        <v>1781</v>
      </c>
      <c r="C2581" s="26" t="s">
        <v>264</v>
      </c>
      <c r="D2581" s="26" t="s">
        <v>265</v>
      </c>
      <c r="E2581" s="26">
        <v>4</v>
      </c>
      <c r="F2581" s="26">
        <v>125</v>
      </c>
      <c r="G2581" s="26" t="s">
        <v>117</v>
      </c>
      <c r="H2581" s="26" t="s">
        <v>62</v>
      </c>
      <c r="I2581" s="27">
        <v>130241</v>
      </c>
      <c r="J2581" s="43" t="s">
        <v>62</v>
      </c>
      <c r="K2581" s="43" t="s">
        <v>62</v>
      </c>
      <c r="L2581" s="27" t="s">
        <v>118</v>
      </c>
    </row>
    <row r="2582" spans="1:12" ht="15.6" x14ac:dyDescent="0.3">
      <c r="A2582" s="26" t="s">
        <v>3174</v>
      </c>
      <c r="B2582" s="26" t="s">
        <v>3175</v>
      </c>
      <c r="C2582" s="26" t="s">
        <v>264</v>
      </c>
      <c r="D2582" s="26" t="s">
        <v>265</v>
      </c>
      <c r="E2582" s="26">
        <v>21</v>
      </c>
      <c r="F2582" s="26">
        <v>46</v>
      </c>
      <c r="G2582" s="26" t="s">
        <v>117</v>
      </c>
      <c r="H2582" s="26" t="s">
        <v>62</v>
      </c>
      <c r="I2582" s="27">
        <v>130241</v>
      </c>
      <c r="J2582" s="43" t="s">
        <v>62</v>
      </c>
      <c r="K2582" s="43" t="s">
        <v>62</v>
      </c>
      <c r="L2582" s="27" t="s">
        <v>118</v>
      </c>
    </row>
    <row r="2583" spans="1:12" ht="15.6" x14ac:dyDescent="0.3">
      <c r="A2583" s="26" t="s">
        <v>3742</v>
      </c>
      <c r="B2583" s="26" t="s">
        <v>3743</v>
      </c>
      <c r="C2583" s="26" t="s">
        <v>303</v>
      </c>
      <c r="D2583" s="26" t="s">
        <v>304</v>
      </c>
      <c r="E2583" s="26">
        <v>3</v>
      </c>
      <c r="F2583" s="26">
        <v>804</v>
      </c>
      <c r="G2583" s="26" t="s">
        <v>117</v>
      </c>
      <c r="H2583" s="26" t="s">
        <v>62</v>
      </c>
      <c r="I2583" s="27">
        <v>128839</v>
      </c>
      <c r="J2583" s="43" t="s">
        <v>62</v>
      </c>
      <c r="K2583" s="43" t="s">
        <v>62</v>
      </c>
      <c r="L2583" s="27" t="s">
        <v>118</v>
      </c>
    </row>
    <row r="2584" spans="1:12" ht="15.6" x14ac:dyDescent="0.3">
      <c r="A2584" s="26" t="s">
        <v>5380</v>
      </c>
      <c r="B2584" s="26" t="s">
        <v>5381</v>
      </c>
      <c r="C2584" s="26" t="s">
        <v>234</v>
      </c>
      <c r="D2584" s="26" t="s">
        <v>212</v>
      </c>
      <c r="E2584" s="26">
        <v>17</v>
      </c>
      <c r="F2584" s="26">
        <v>35</v>
      </c>
      <c r="G2584" s="26" t="s">
        <v>117</v>
      </c>
      <c r="H2584" s="26" t="s">
        <v>62</v>
      </c>
      <c r="I2584" s="27">
        <v>127727</v>
      </c>
      <c r="J2584" s="43" t="s">
        <v>62</v>
      </c>
      <c r="K2584" s="43" t="s">
        <v>62</v>
      </c>
      <c r="L2584" s="27" t="s">
        <v>118</v>
      </c>
    </row>
    <row r="2585" spans="1:12" ht="15.6" x14ac:dyDescent="0.3">
      <c r="A2585" s="26" t="s">
        <v>1808</v>
      </c>
      <c r="B2585" s="26" t="s">
        <v>1809</v>
      </c>
      <c r="C2585" s="26" t="s">
        <v>234</v>
      </c>
      <c r="D2585" s="26" t="s">
        <v>212</v>
      </c>
      <c r="E2585" s="26">
        <v>2</v>
      </c>
      <c r="F2585" s="26">
        <v>100</v>
      </c>
      <c r="G2585" s="26" t="s">
        <v>117</v>
      </c>
      <c r="H2585" s="26" t="s">
        <v>62</v>
      </c>
      <c r="I2585" s="27">
        <v>126346</v>
      </c>
      <c r="J2585" s="43" t="s">
        <v>62</v>
      </c>
      <c r="K2585" s="43" t="s">
        <v>62</v>
      </c>
      <c r="L2585" s="27" t="s">
        <v>118</v>
      </c>
    </row>
    <row r="2586" spans="1:12" ht="15.6" x14ac:dyDescent="0.3">
      <c r="A2586" s="26" t="s">
        <v>1806</v>
      </c>
      <c r="B2586" s="26" t="s">
        <v>1807</v>
      </c>
      <c r="C2586" s="26" t="s">
        <v>234</v>
      </c>
      <c r="D2586" s="26" t="s">
        <v>212</v>
      </c>
      <c r="E2586" s="26">
        <v>1</v>
      </c>
      <c r="F2586" s="26">
        <v>100</v>
      </c>
      <c r="G2586" s="26" t="s">
        <v>117</v>
      </c>
      <c r="H2586" s="26" t="s">
        <v>62</v>
      </c>
      <c r="I2586" s="27">
        <v>126346</v>
      </c>
      <c r="J2586" s="43" t="s">
        <v>62</v>
      </c>
      <c r="K2586" s="43" t="s">
        <v>62</v>
      </c>
      <c r="L2586" s="27" t="s">
        <v>118</v>
      </c>
    </row>
    <row r="2587" spans="1:12" ht="15.6" x14ac:dyDescent="0.3">
      <c r="A2587" s="26" t="s">
        <v>3294</v>
      </c>
      <c r="B2587" s="26" t="s">
        <v>3295</v>
      </c>
      <c r="C2587" s="26" t="s">
        <v>234</v>
      </c>
      <c r="D2587" s="26" t="s">
        <v>212</v>
      </c>
      <c r="E2587" s="26">
        <v>14</v>
      </c>
      <c r="F2587" s="26">
        <v>70</v>
      </c>
      <c r="G2587" s="26" t="s">
        <v>117</v>
      </c>
      <c r="H2587" s="26" t="s">
        <v>62</v>
      </c>
      <c r="I2587" s="27">
        <v>126342.40470248982</v>
      </c>
      <c r="J2587" s="43" t="s">
        <v>62</v>
      </c>
      <c r="K2587" s="43" t="s">
        <v>62</v>
      </c>
      <c r="L2587" s="27" t="s">
        <v>118</v>
      </c>
    </row>
    <row r="2588" spans="1:12" ht="15.6" x14ac:dyDescent="0.3">
      <c r="A2588" s="26" t="s">
        <v>1820</v>
      </c>
      <c r="B2588" s="26" t="s">
        <v>1821</v>
      </c>
      <c r="C2588" s="26" t="s">
        <v>407</v>
      </c>
      <c r="D2588" s="26" t="s">
        <v>88</v>
      </c>
      <c r="E2588" s="26">
        <v>6</v>
      </c>
      <c r="F2588" s="26">
        <v>450</v>
      </c>
      <c r="G2588" s="26" t="s">
        <v>117</v>
      </c>
      <c r="H2588" s="26" t="s">
        <v>62</v>
      </c>
      <c r="I2588" s="27">
        <v>124063.67795904569</v>
      </c>
      <c r="J2588" s="43" t="s">
        <v>62</v>
      </c>
      <c r="K2588" s="43" t="s">
        <v>62</v>
      </c>
      <c r="L2588" s="27" t="s">
        <v>118</v>
      </c>
    </row>
    <row r="2589" spans="1:12" ht="15.6" x14ac:dyDescent="0.3">
      <c r="A2589" s="26" t="s">
        <v>1824</v>
      </c>
      <c r="B2589" s="26" t="s">
        <v>1825</v>
      </c>
      <c r="C2589" s="26" t="s">
        <v>479</v>
      </c>
      <c r="D2589" s="26" t="s">
        <v>182</v>
      </c>
      <c r="E2589" s="26">
        <v>1</v>
      </c>
      <c r="F2589" s="26">
        <v>650</v>
      </c>
      <c r="G2589" s="26" t="s">
        <v>117</v>
      </c>
      <c r="H2589" s="26" t="s">
        <v>62</v>
      </c>
      <c r="I2589" s="27">
        <v>123523.59421378977</v>
      </c>
      <c r="J2589" s="43" t="s">
        <v>62</v>
      </c>
      <c r="K2589" s="43" t="s">
        <v>62</v>
      </c>
      <c r="L2589" s="27" t="s">
        <v>118</v>
      </c>
    </row>
    <row r="2590" spans="1:12" ht="15.6" x14ac:dyDescent="0.3">
      <c r="A2590" s="26" t="s">
        <v>4696</v>
      </c>
      <c r="B2590" s="26" t="s">
        <v>4697</v>
      </c>
      <c r="C2590" s="26" t="s">
        <v>955</v>
      </c>
      <c r="D2590" s="26" t="s">
        <v>155</v>
      </c>
      <c r="E2590" s="26">
        <v>77</v>
      </c>
      <c r="F2590" s="26">
        <v>180</v>
      </c>
      <c r="G2590" s="26" t="s">
        <v>117</v>
      </c>
      <c r="H2590" s="26" t="s">
        <v>62</v>
      </c>
      <c r="I2590" s="27">
        <v>123263.22673611311</v>
      </c>
      <c r="J2590" s="43" t="s">
        <v>62</v>
      </c>
      <c r="K2590" s="43" t="s">
        <v>62</v>
      </c>
      <c r="L2590" s="27" t="s">
        <v>118</v>
      </c>
    </row>
    <row r="2591" spans="1:12" ht="15.6" x14ac:dyDescent="0.3">
      <c r="A2591" s="26" t="s">
        <v>1826</v>
      </c>
      <c r="B2591" s="26" t="s">
        <v>1827</v>
      </c>
      <c r="C2591" s="26" t="s">
        <v>303</v>
      </c>
      <c r="D2591" s="26" t="s">
        <v>304</v>
      </c>
      <c r="E2591" s="26">
        <v>1</v>
      </c>
      <c r="F2591" s="26">
        <v>25</v>
      </c>
      <c r="G2591" s="26" t="s">
        <v>117</v>
      </c>
      <c r="H2591" s="26" t="s">
        <v>62</v>
      </c>
      <c r="I2591" s="27">
        <v>123212.10257811942</v>
      </c>
      <c r="J2591" s="43" t="s">
        <v>62</v>
      </c>
      <c r="K2591" s="43" t="s">
        <v>62</v>
      </c>
      <c r="L2591" s="27" t="s">
        <v>118</v>
      </c>
    </row>
    <row r="2592" spans="1:12" ht="15.6" x14ac:dyDescent="0.3">
      <c r="A2592" s="26" t="s">
        <v>1828</v>
      </c>
      <c r="B2592" s="26" t="s">
        <v>1829</v>
      </c>
      <c r="C2592" s="26" t="s">
        <v>303</v>
      </c>
      <c r="D2592" s="26" t="s">
        <v>304</v>
      </c>
      <c r="E2592" s="26">
        <v>1</v>
      </c>
      <c r="F2592" s="26">
        <v>200</v>
      </c>
      <c r="G2592" s="26" t="s">
        <v>117</v>
      </c>
      <c r="H2592" s="26" t="s">
        <v>62</v>
      </c>
      <c r="I2592" s="27">
        <v>123179.91535398754</v>
      </c>
      <c r="J2592" s="43" t="s">
        <v>62</v>
      </c>
      <c r="K2592" s="43" t="s">
        <v>62</v>
      </c>
      <c r="L2592" s="27" t="s">
        <v>118</v>
      </c>
    </row>
    <row r="2593" spans="1:12" ht="15.6" x14ac:dyDescent="0.3">
      <c r="A2593" s="26" t="s">
        <v>1840</v>
      </c>
      <c r="B2593" s="26" t="s">
        <v>1841</v>
      </c>
      <c r="C2593" s="26" t="s">
        <v>143</v>
      </c>
      <c r="D2593" s="26" t="s">
        <v>144</v>
      </c>
      <c r="E2593" s="26">
        <v>1</v>
      </c>
      <c r="F2593" s="26">
        <v>30</v>
      </c>
      <c r="G2593" s="26" t="s">
        <v>117</v>
      </c>
      <c r="H2593" s="26" t="s">
        <v>62</v>
      </c>
      <c r="I2593" s="27">
        <v>122905</v>
      </c>
      <c r="J2593" s="43" t="s">
        <v>62</v>
      </c>
      <c r="K2593" s="43" t="s">
        <v>62</v>
      </c>
      <c r="L2593" s="27" t="s">
        <v>118</v>
      </c>
    </row>
    <row r="2594" spans="1:12" ht="15.6" x14ac:dyDescent="0.3">
      <c r="A2594" s="26" t="s">
        <v>1838</v>
      </c>
      <c r="B2594" s="26" t="s">
        <v>1839</v>
      </c>
      <c r="C2594" s="26" t="s">
        <v>143</v>
      </c>
      <c r="D2594" s="26" t="s">
        <v>144</v>
      </c>
      <c r="E2594" s="26">
        <v>7</v>
      </c>
      <c r="F2594" s="26">
        <v>500</v>
      </c>
      <c r="G2594" s="26" t="s">
        <v>117</v>
      </c>
      <c r="H2594" s="26" t="s">
        <v>62</v>
      </c>
      <c r="I2594" s="27">
        <v>122905</v>
      </c>
      <c r="J2594" s="43" t="s">
        <v>62</v>
      </c>
      <c r="K2594" s="43" t="s">
        <v>62</v>
      </c>
      <c r="L2594" s="27" t="s">
        <v>118</v>
      </c>
    </row>
    <row r="2595" spans="1:12" ht="15.6" x14ac:dyDescent="0.3">
      <c r="A2595" s="26" t="s">
        <v>2965</v>
      </c>
      <c r="B2595" s="26" t="s">
        <v>2966</v>
      </c>
      <c r="C2595" s="26" t="s">
        <v>105</v>
      </c>
      <c r="D2595" s="26" t="s">
        <v>106</v>
      </c>
      <c r="E2595" s="26">
        <v>34</v>
      </c>
      <c r="F2595" s="26">
        <v>100</v>
      </c>
      <c r="G2595" s="26" t="s">
        <v>117</v>
      </c>
      <c r="H2595" s="26" t="s">
        <v>62</v>
      </c>
      <c r="I2595" s="27">
        <v>122060.82825145693</v>
      </c>
      <c r="J2595" s="43" t="s">
        <v>62</v>
      </c>
      <c r="K2595" s="43" t="s">
        <v>62</v>
      </c>
      <c r="L2595" s="27" t="s">
        <v>118</v>
      </c>
    </row>
    <row r="2596" spans="1:12" ht="15.6" x14ac:dyDescent="0.3">
      <c r="A2596" s="26" t="s">
        <v>3336</v>
      </c>
      <c r="B2596" s="26" t="s">
        <v>3337</v>
      </c>
      <c r="C2596" s="26" t="s">
        <v>625</v>
      </c>
      <c r="D2596" s="26" t="s">
        <v>238</v>
      </c>
      <c r="E2596" s="26">
        <v>5</v>
      </c>
      <c r="F2596" s="26">
        <v>65</v>
      </c>
      <c r="G2596" s="26" t="s">
        <v>117</v>
      </c>
      <c r="H2596" s="26" t="s">
        <v>62</v>
      </c>
      <c r="I2596" s="27">
        <v>121750</v>
      </c>
      <c r="J2596" s="43" t="s">
        <v>62</v>
      </c>
      <c r="K2596" s="43" t="s">
        <v>62</v>
      </c>
      <c r="L2596" s="27" t="s">
        <v>118</v>
      </c>
    </row>
    <row r="2597" spans="1:12" ht="15.6" x14ac:dyDescent="0.3">
      <c r="A2597" s="26" t="s">
        <v>1750</v>
      </c>
      <c r="B2597" s="26" t="s">
        <v>1751</v>
      </c>
      <c r="C2597" s="26" t="s">
        <v>726</v>
      </c>
      <c r="D2597" s="26" t="s">
        <v>88</v>
      </c>
      <c r="E2597" s="26">
        <v>5807</v>
      </c>
      <c r="F2597" s="26">
        <v>19100</v>
      </c>
      <c r="G2597" s="26" t="s">
        <v>117</v>
      </c>
      <c r="H2597" s="26" t="s">
        <v>62</v>
      </c>
      <c r="I2597" s="27">
        <v>121732.49157936817</v>
      </c>
      <c r="J2597" s="43" t="s">
        <v>62</v>
      </c>
      <c r="K2597" s="43" t="s">
        <v>62</v>
      </c>
      <c r="L2597" s="27" t="s">
        <v>118</v>
      </c>
    </row>
    <row r="2598" spans="1:12" ht="15.6" x14ac:dyDescent="0.3">
      <c r="A2598" s="26" t="s">
        <v>1856</v>
      </c>
      <c r="B2598" s="26" t="s">
        <v>1857</v>
      </c>
      <c r="C2598" s="26" t="s">
        <v>255</v>
      </c>
      <c r="D2598" s="26" t="s">
        <v>256</v>
      </c>
      <c r="E2598" s="26">
        <v>11</v>
      </c>
      <c r="F2598" s="26">
        <v>930</v>
      </c>
      <c r="G2598" s="26" t="s">
        <v>117</v>
      </c>
      <c r="H2598" s="26" t="s">
        <v>62</v>
      </c>
      <c r="I2598" s="27">
        <v>121616</v>
      </c>
      <c r="J2598" s="43" t="s">
        <v>62</v>
      </c>
      <c r="K2598" s="43" t="s">
        <v>62</v>
      </c>
      <c r="L2598" s="27" t="s">
        <v>118</v>
      </c>
    </row>
    <row r="2599" spans="1:12" ht="15.6" x14ac:dyDescent="0.3">
      <c r="A2599" s="26" t="s">
        <v>5102</v>
      </c>
      <c r="B2599" s="26" t="s">
        <v>5103</v>
      </c>
      <c r="C2599" s="26" t="s">
        <v>237</v>
      </c>
      <c r="D2599" s="26" t="s">
        <v>238</v>
      </c>
      <c r="E2599" s="26">
        <v>32</v>
      </c>
      <c r="F2599" s="26">
        <v>25</v>
      </c>
      <c r="G2599" s="26" t="s">
        <v>117</v>
      </c>
      <c r="H2599" s="26" t="s">
        <v>62</v>
      </c>
      <c r="I2599" s="27">
        <v>120417</v>
      </c>
      <c r="J2599" s="43" t="s">
        <v>62</v>
      </c>
      <c r="K2599" s="43" t="s">
        <v>62</v>
      </c>
      <c r="L2599" s="27" t="s">
        <v>118</v>
      </c>
    </row>
    <row r="2600" spans="1:12" ht="15.6" x14ac:dyDescent="0.3">
      <c r="A2600" s="26" t="s">
        <v>2683</v>
      </c>
      <c r="B2600" s="26" t="s">
        <v>2684</v>
      </c>
      <c r="C2600" s="26" t="s">
        <v>1174</v>
      </c>
      <c r="D2600" s="26" t="s">
        <v>151</v>
      </c>
      <c r="E2600" s="26">
        <v>75</v>
      </c>
      <c r="F2600" s="26">
        <v>216</v>
      </c>
      <c r="G2600" s="26" t="s">
        <v>117</v>
      </c>
      <c r="H2600" s="26" t="s">
        <v>62</v>
      </c>
      <c r="I2600" s="27">
        <v>120278</v>
      </c>
      <c r="J2600" s="43" t="s">
        <v>62</v>
      </c>
      <c r="K2600" s="43" t="s">
        <v>62</v>
      </c>
      <c r="L2600" s="27" t="s">
        <v>118</v>
      </c>
    </row>
    <row r="2601" spans="1:12" ht="15.6" x14ac:dyDescent="0.3">
      <c r="A2601" s="26" t="s">
        <v>3238</v>
      </c>
      <c r="B2601" s="26" t="s">
        <v>3239</v>
      </c>
      <c r="C2601" s="26" t="s">
        <v>407</v>
      </c>
      <c r="D2601" s="26" t="s">
        <v>88</v>
      </c>
      <c r="E2601" s="26">
        <v>17</v>
      </c>
      <c r="F2601" s="26">
        <v>28</v>
      </c>
      <c r="G2601" s="26" t="s">
        <v>117</v>
      </c>
      <c r="H2601" s="26" t="s">
        <v>62</v>
      </c>
      <c r="I2601" s="27">
        <v>120273</v>
      </c>
      <c r="J2601" s="43" t="s">
        <v>62</v>
      </c>
      <c r="K2601" s="43" t="s">
        <v>62</v>
      </c>
      <c r="L2601" s="27" t="s">
        <v>118</v>
      </c>
    </row>
    <row r="2602" spans="1:12" ht="15.6" x14ac:dyDescent="0.3">
      <c r="A2602" s="26" t="s">
        <v>2227</v>
      </c>
      <c r="B2602" s="26" t="s">
        <v>2228</v>
      </c>
      <c r="C2602" s="26" t="s">
        <v>110</v>
      </c>
      <c r="D2602" s="26" t="s">
        <v>111</v>
      </c>
      <c r="E2602" s="26">
        <v>360</v>
      </c>
      <c r="F2602" s="26">
        <v>550</v>
      </c>
      <c r="G2602" s="26" t="s">
        <v>117</v>
      </c>
      <c r="H2602" s="26" t="s">
        <v>62</v>
      </c>
      <c r="I2602" s="27">
        <v>119540</v>
      </c>
      <c r="J2602" s="43" t="s">
        <v>62</v>
      </c>
      <c r="K2602" s="43" t="s">
        <v>62</v>
      </c>
      <c r="L2602" s="27" t="s">
        <v>118</v>
      </c>
    </row>
    <row r="2603" spans="1:12" ht="15.6" x14ac:dyDescent="0.3">
      <c r="A2603" s="26" t="s">
        <v>3346</v>
      </c>
      <c r="B2603" s="26" t="s">
        <v>3347</v>
      </c>
      <c r="C2603" s="26" t="s">
        <v>514</v>
      </c>
      <c r="D2603" s="26" t="s">
        <v>172</v>
      </c>
      <c r="E2603" s="26">
        <v>2</v>
      </c>
      <c r="F2603" s="26">
        <v>45</v>
      </c>
      <c r="G2603" s="26" t="s">
        <v>117</v>
      </c>
      <c r="H2603" s="26" t="s">
        <v>62</v>
      </c>
      <c r="I2603" s="27">
        <v>117917</v>
      </c>
      <c r="J2603" s="43" t="s">
        <v>62</v>
      </c>
      <c r="K2603" s="43" t="s">
        <v>62</v>
      </c>
      <c r="L2603" s="27" t="s">
        <v>118</v>
      </c>
    </row>
    <row r="2604" spans="1:12" ht="15.6" x14ac:dyDescent="0.3">
      <c r="A2604" s="26" t="s">
        <v>3180</v>
      </c>
      <c r="B2604" s="26" t="s">
        <v>3181</v>
      </c>
      <c r="C2604" s="26" t="s">
        <v>1174</v>
      </c>
      <c r="D2604" s="26" t="s">
        <v>151</v>
      </c>
      <c r="E2604" s="26">
        <v>21</v>
      </c>
      <c r="F2604" s="26">
        <v>63</v>
      </c>
      <c r="G2604" s="26" t="s">
        <v>117</v>
      </c>
      <c r="H2604" s="26" t="s">
        <v>62</v>
      </c>
      <c r="I2604" s="27">
        <v>117344.00000000001</v>
      </c>
      <c r="J2604" s="43" t="s">
        <v>62</v>
      </c>
      <c r="K2604" s="43" t="s">
        <v>62</v>
      </c>
      <c r="L2604" s="27" t="s">
        <v>118</v>
      </c>
    </row>
    <row r="2605" spans="1:12" ht="15.6" x14ac:dyDescent="0.3">
      <c r="A2605" s="26" t="s">
        <v>1899</v>
      </c>
      <c r="B2605" s="26" t="s">
        <v>1900</v>
      </c>
      <c r="C2605" s="26" t="s">
        <v>1174</v>
      </c>
      <c r="D2605" s="26" t="s">
        <v>151</v>
      </c>
      <c r="E2605" s="26">
        <v>2</v>
      </c>
      <c r="F2605" s="26">
        <v>250</v>
      </c>
      <c r="G2605" s="26" t="s">
        <v>117</v>
      </c>
      <c r="H2605" s="26" t="s">
        <v>62</v>
      </c>
      <c r="I2605" s="27">
        <v>117344</v>
      </c>
      <c r="J2605" s="43" t="s">
        <v>62</v>
      </c>
      <c r="K2605" s="43" t="s">
        <v>62</v>
      </c>
      <c r="L2605" s="27" t="s">
        <v>118</v>
      </c>
    </row>
    <row r="2606" spans="1:12" ht="15.6" x14ac:dyDescent="0.3">
      <c r="A2606" s="26" t="s">
        <v>1905</v>
      </c>
      <c r="B2606" s="26" t="s">
        <v>1906</v>
      </c>
      <c r="C2606" s="26" t="s">
        <v>523</v>
      </c>
      <c r="D2606" s="26" t="s">
        <v>134</v>
      </c>
      <c r="E2606" s="26">
        <v>10</v>
      </c>
      <c r="F2606" s="26">
        <v>185</v>
      </c>
      <c r="G2606" s="26" t="s">
        <v>117</v>
      </c>
      <c r="H2606" s="26" t="s">
        <v>62</v>
      </c>
      <c r="I2606" s="27">
        <v>117333</v>
      </c>
      <c r="J2606" s="43" t="s">
        <v>62</v>
      </c>
      <c r="K2606" s="43" t="s">
        <v>62</v>
      </c>
      <c r="L2606" s="27" t="s">
        <v>118</v>
      </c>
    </row>
    <row r="2607" spans="1:12" ht="15.6" x14ac:dyDescent="0.3">
      <c r="A2607" s="26" t="s">
        <v>3886</v>
      </c>
      <c r="B2607" s="26" t="s">
        <v>3887</v>
      </c>
      <c r="C2607" s="26" t="s">
        <v>523</v>
      </c>
      <c r="D2607" s="26" t="s">
        <v>134</v>
      </c>
      <c r="E2607" s="26">
        <v>5</v>
      </c>
      <c r="F2607" s="26">
        <v>210</v>
      </c>
      <c r="G2607" s="26" t="s">
        <v>117</v>
      </c>
      <c r="H2607" s="26" t="s">
        <v>62</v>
      </c>
      <c r="I2607" s="27">
        <v>116073.39005477575</v>
      </c>
      <c r="J2607" s="43" t="s">
        <v>62</v>
      </c>
      <c r="K2607" s="43" t="s">
        <v>62</v>
      </c>
      <c r="L2607" s="27" t="s">
        <v>118</v>
      </c>
    </row>
    <row r="2608" spans="1:12" ht="15.6" x14ac:dyDescent="0.3">
      <c r="A2608" s="26" t="s">
        <v>1913</v>
      </c>
      <c r="B2608" s="26" t="s">
        <v>1914</v>
      </c>
      <c r="C2608" s="26" t="s">
        <v>1174</v>
      </c>
      <c r="D2608" s="26" t="s">
        <v>151</v>
      </c>
      <c r="E2608" s="26">
        <v>1</v>
      </c>
      <c r="F2608" s="26">
        <v>579</v>
      </c>
      <c r="G2608" s="26" t="s">
        <v>117</v>
      </c>
      <c r="H2608" s="26" t="s">
        <v>62</v>
      </c>
      <c r="I2608" s="27">
        <v>115885.48743415416</v>
      </c>
      <c r="J2608" s="43" t="s">
        <v>62</v>
      </c>
      <c r="K2608" s="43" t="s">
        <v>62</v>
      </c>
      <c r="L2608" s="27" t="s">
        <v>118</v>
      </c>
    </row>
    <row r="2609" spans="1:12" ht="15.6" x14ac:dyDescent="0.3">
      <c r="A2609" s="26" t="s">
        <v>4644</v>
      </c>
      <c r="B2609" s="26" t="s">
        <v>4645</v>
      </c>
      <c r="C2609" s="26" t="s">
        <v>397</v>
      </c>
      <c r="D2609" s="26" t="s">
        <v>912</v>
      </c>
      <c r="E2609" s="26">
        <v>87</v>
      </c>
      <c r="F2609" s="26">
        <v>190</v>
      </c>
      <c r="G2609" s="26" t="s">
        <v>117</v>
      </c>
      <c r="H2609" s="26" t="s">
        <v>62</v>
      </c>
      <c r="I2609" s="27">
        <v>115278</v>
      </c>
      <c r="J2609" s="43" t="s">
        <v>62</v>
      </c>
      <c r="K2609" s="43" t="s">
        <v>62</v>
      </c>
      <c r="L2609" s="27" t="s">
        <v>118</v>
      </c>
    </row>
    <row r="2610" spans="1:12" ht="15.6" x14ac:dyDescent="0.3">
      <c r="A2610" s="26" t="s">
        <v>1919</v>
      </c>
      <c r="B2610" s="26" t="s">
        <v>1920</v>
      </c>
      <c r="C2610" s="26" t="s">
        <v>779</v>
      </c>
      <c r="D2610" s="26" t="s">
        <v>780</v>
      </c>
      <c r="E2610" s="26">
        <v>7</v>
      </c>
      <c r="F2610" s="26">
        <v>250</v>
      </c>
      <c r="G2610" s="26" t="s">
        <v>117</v>
      </c>
      <c r="H2610" s="26" t="s">
        <v>62</v>
      </c>
      <c r="I2610" s="27">
        <v>115104</v>
      </c>
      <c r="J2610" s="43" t="s">
        <v>62</v>
      </c>
      <c r="K2610" s="43" t="s">
        <v>62</v>
      </c>
      <c r="L2610" s="27" t="s">
        <v>118</v>
      </c>
    </row>
    <row r="2611" spans="1:12" ht="15.6" x14ac:dyDescent="0.3">
      <c r="A2611" s="26" t="s">
        <v>2571</v>
      </c>
      <c r="B2611" s="26" t="s">
        <v>2572</v>
      </c>
      <c r="C2611" s="26" t="s">
        <v>255</v>
      </c>
      <c r="D2611" s="26" t="s">
        <v>256</v>
      </c>
      <c r="E2611" s="26">
        <v>98</v>
      </c>
      <c r="F2611" s="26">
        <v>272</v>
      </c>
      <c r="G2611" s="26" t="s">
        <v>117</v>
      </c>
      <c r="H2611" s="26" t="s">
        <v>62</v>
      </c>
      <c r="I2611" s="27">
        <v>114583</v>
      </c>
      <c r="J2611" s="43" t="s">
        <v>62</v>
      </c>
      <c r="K2611" s="43" t="s">
        <v>62</v>
      </c>
      <c r="L2611" s="27" t="s">
        <v>118</v>
      </c>
    </row>
    <row r="2612" spans="1:12" ht="15.6" x14ac:dyDescent="0.3">
      <c r="A2612" s="26" t="s">
        <v>1927</v>
      </c>
      <c r="B2612" s="26" t="s">
        <v>1928</v>
      </c>
      <c r="C2612" s="26" t="s">
        <v>523</v>
      </c>
      <c r="D2612" s="26" t="s">
        <v>134</v>
      </c>
      <c r="E2612" s="26">
        <v>13</v>
      </c>
      <c r="F2612" s="26">
        <v>430</v>
      </c>
      <c r="G2612" s="26" t="s">
        <v>117</v>
      </c>
      <c r="H2612" s="26" t="s">
        <v>62</v>
      </c>
      <c r="I2612" s="27">
        <v>113792.10603342707</v>
      </c>
      <c r="J2612" s="43" t="s">
        <v>62</v>
      </c>
      <c r="K2612" s="43" t="s">
        <v>62</v>
      </c>
      <c r="L2612" s="27" t="s">
        <v>118</v>
      </c>
    </row>
    <row r="2613" spans="1:12" ht="15.6" x14ac:dyDescent="0.3">
      <c r="A2613" s="26" t="s">
        <v>1854</v>
      </c>
      <c r="B2613" s="26" t="s">
        <v>1855</v>
      </c>
      <c r="C2613" s="26" t="s">
        <v>154</v>
      </c>
      <c r="D2613" s="26" t="s">
        <v>155</v>
      </c>
      <c r="E2613" s="26">
        <v>2860</v>
      </c>
      <c r="F2613" s="26">
        <v>16373</v>
      </c>
      <c r="G2613" s="26" t="s">
        <v>117</v>
      </c>
      <c r="H2613" s="26" t="s">
        <v>62</v>
      </c>
      <c r="I2613" s="27">
        <v>113715.56995525715</v>
      </c>
      <c r="J2613" s="43" t="s">
        <v>62</v>
      </c>
      <c r="K2613" s="43" t="s">
        <v>62</v>
      </c>
      <c r="L2613" s="27" t="s">
        <v>118</v>
      </c>
    </row>
    <row r="2614" spans="1:12" ht="15.6" x14ac:dyDescent="0.3">
      <c r="A2614" s="26" t="s">
        <v>1931</v>
      </c>
      <c r="B2614" s="26" t="s">
        <v>1932</v>
      </c>
      <c r="C2614" s="26" t="s">
        <v>482</v>
      </c>
      <c r="D2614" s="26" t="s">
        <v>483</v>
      </c>
      <c r="E2614" s="26">
        <v>2</v>
      </c>
      <c r="F2614" s="26">
        <v>700</v>
      </c>
      <c r="G2614" s="26" t="s">
        <v>117</v>
      </c>
      <c r="H2614" s="26" t="s">
        <v>62</v>
      </c>
      <c r="I2614" s="27">
        <v>113594.98810564478</v>
      </c>
      <c r="J2614" s="43" t="s">
        <v>62</v>
      </c>
      <c r="K2614" s="43" t="s">
        <v>62</v>
      </c>
      <c r="L2614" s="27" t="s">
        <v>118</v>
      </c>
    </row>
    <row r="2615" spans="1:12" ht="15.6" x14ac:dyDescent="0.3">
      <c r="A2615" s="26" t="s">
        <v>1939</v>
      </c>
      <c r="B2615" s="26" t="s">
        <v>1940</v>
      </c>
      <c r="C2615" s="26" t="s">
        <v>195</v>
      </c>
      <c r="D2615" s="26" t="s">
        <v>196</v>
      </c>
      <c r="E2615" s="26">
        <v>1</v>
      </c>
      <c r="F2615" s="26">
        <v>165</v>
      </c>
      <c r="G2615" s="26" t="s">
        <v>117</v>
      </c>
      <c r="H2615" s="26" t="s">
        <v>62</v>
      </c>
      <c r="I2615" s="27">
        <v>112524</v>
      </c>
      <c r="J2615" s="43" t="s">
        <v>62</v>
      </c>
      <c r="K2615" s="43" t="s">
        <v>62</v>
      </c>
      <c r="L2615" s="27" t="s">
        <v>118</v>
      </c>
    </row>
    <row r="2616" spans="1:12" ht="15.6" x14ac:dyDescent="0.3">
      <c r="A2616" s="26" t="s">
        <v>1941</v>
      </c>
      <c r="B2616" s="26" t="s">
        <v>1942</v>
      </c>
      <c r="C2616" s="26" t="s">
        <v>320</v>
      </c>
      <c r="D2616" s="26" t="s">
        <v>321</v>
      </c>
      <c r="E2616" s="26">
        <v>9</v>
      </c>
      <c r="F2616" s="26">
        <v>2000</v>
      </c>
      <c r="G2616" s="26" t="s">
        <v>117</v>
      </c>
      <c r="H2616" s="26" t="s">
        <v>62</v>
      </c>
      <c r="I2616" s="27">
        <v>112454</v>
      </c>
      <c r="J2616" s="43" t="s">
        <v>62</v>
      </c>
      <c r="K2616" s="43" t="s">
        <v>62</v>
      </c>
      <c r="L2616" s="27" t="s">
        <v>118</v>
      </c>
    </row>
    <row r="2617" spans="1:12" ht="15.6" x14ac:dyDescent="0.3">
      <c r="A2617" s="26" t="s">
        <v>1536</v>
      </c>
      <c r="B2617" s="26" t="s">
        <v>1537</v>
      </c>
      <c r="C2617" s="26" t="s">
        <v>154</v>
      </c>
      <c r="D2617" s="26" t="s">
        <v>155</v>
      </c>
      <c r="E2617" s="26">
        <v>21607</v>
      </c>
      <c r="F2617" s="26">
        <v>82560</v>
      </c>
      <c r="G2617" s="26" t="s">
        <v>117</v>
      </c>
      <c r="H2617" s="26" t="s">
        <v>62</v>
      </c>
      <c r="I2617" s="27">
        <v>112282.3352732201</v>
      </c>
      <c r="J2617" s="43" t="s">
        <v>62</v>
      </c>
      <c r="K2617" s="43" t="s">
        <v>62</v>
      </c>
      <c r="L2617" s="27" t="s">
        <v>118</v>
      </c>
    </row>
    <row r="2618" spans="1:12" ht="15.6" x14ac:dyDescent="0.3">
      <c r="A2618" s="26" t="s">
        <v>4850</v>
      </c>
      <c r="B2618" s="26" t="s">
        <v>4851</v>
      </c>
      <c r="C2618" s="26" t="s">
        <v>407</v>
      </c>
      <c r="D2618" s="26" t="s">
        <v>88</v>
      </c>
      <c r="E2618" s="26">
        <v>53</v>
      </c>
      <c r="F2618" s="26">
        <v>175</v>
      </c>
      <c r="G2618" s="26" t="s">
        <v>117</v>
      </c>
      <c r="H2618" s="26" t="s">
        <v>62</v>
      </c>
      <c r="I2618" s="27">
        <v>112202</v>
      </c>
      <c r="J2618" s="43" t="s">
        <v>62</v>
      </c>
      <c r="K2618" s="43" t="s">
        <v>62</v>
      </c>
      <c r="L2618" s="27" t="s">
        <v>118</v>
      </c>
    </row>
    <row r="2619" spans="1:12" ht="15.6" x14ac:dyDescent="0.3">
      <c r="A2619" s="26" t="s">
        <v>3084</v>
      </c>
      <c r="B2619" s="26" t="s">
        <v>3085</v>
      </c>
      <c r="C2619" s="26" t="s">
        <v>87</v>
      </c>
      <c r="D2619" s="26" t="s">
        <v>88</v>
      </c>
      <c r="E2619" s="26">
        <v>26</v>
      </c>
      <c r="F2619" s="26">
        <v>0</v>
      </c>
      <c r="G2619" s="26" t="s">
        <v>117</v>
      </c>
      <c r="H2619" s="26" t="s">
        <v>62</v>
      </c>
      <c r="I2619" s="27">
        <v>112179.99979472747</v>
      </c>
      <c r="J2619" s="43" t="s">
        <v>62</v>
      </c>
      <c r="K2619" s="43" t="s">
        <v>62</v>
      </c>
      <c r="L2619" s="27" t="s">
        <v>118</v>
      </c>
    </row>
    <row r="2620" spans="1:12" ht="15.6" x14ac:dyDescent="0.3">
      <c r="A2620" s="26" t="s">
        <v>3362</v>
      </c>
      <c r="B2620" s="26" t="s">
        <v>3363</v>
      </c>
      <c r="C2620" s="26" t="s">
        <v>100</v>
      </c>
      <c r="D2620" s="26" t="s">
        <v>101</v>
      </c>
      <c r="E2620" s="26">
        <v>1</v>
      </c>
      <c r="F2620" s="26">
        <v>0</v>
      </c>
      <c r="G2620" s="26" t="s">
        <v>117</v>
      </c>
      <c r="H2620" s="26" t="s">
        <v>62</v>
      </c>
      <c r="I2620" s="27">
        <v>112107.0375682079</v>
      </c>
      <c r="J2620" s="43" t="s">
        <v>62</v>
      </c>
      <c r="K2620" s="43" t="s">
        <v>62</v>
      </c>
      <c r="L2620" s="27" t="s">
        <v>118</v>
      </c>
    </row>
    <row r="2621" spans="1:12" ht="15.6" x14ac:dyDescent="0.3">
      <c r="A2621" s="26" t="s">
        <v>1943</v>
      </c>
      <c r="B2621" s="26" t="s">
        <v>1944</v>
      </c>
      <c r="C2621" s="26" t="s">
        <v>351</v>
      </c>
      <c r="D2621" s="26" t="s">
        <v>352</v>
      </c>
      <c r="E2621" s="26">
        <v>1</v>
      </c>
      <c r="F2621" s="26">
        <v>200</v>
      </c>
      <c r="G2621" s="26" t="s">
        <v>117</v>
      </c>
      <c r="H2621" s="26" t="s">
        <v>62</v>
      </c>
      <c r="I2621" s="27">
        <v>111750</v>
      </c>
      <c r="J2621" s="43" t="s">
        <v>62</v>
      </c>
      <c r="K2621" s="43" t="s">
        <v>62</v>
      </c>
      <c r="L2621" s="27" t="s">
        <v>118</v>
      </c>
    </row>
    <row r="2622" spans="1:12" ht="15.6" x14ac:dyDescent="0.3">
      <c r="A2622" s="26" t="s">
        <v>3930</v>
      </c>
      <c r="B2622" s="26" t="s">
        <v>3931</v>
      </c>
      <c r="C2622" s="26" t="s">
        <v>351</v>
      </c>
      <c r="D2622" s="26" t="s">
        <v>352</v>
      </c>
      <c r="E2622" s="26">
        <v>10</v>
      </c>
      <c r="F2622" s="26">
        <v>160</v>
      </c>
      <c r="G2622" s="26" t="s">
        <v>117</v>
      </c>
      <c r="H2622" s="26" t="s">
        <v>62</v>
      </c>
      <c r="I2622" s="27">
        <v>111563</v>
      </c>
      <c r="J2622" s="43" t="s">
        <v>62</v>
      </c>
      <c r="K2622" s="43" t="s">
        <v>62</v>
      </c>
      <c r="L2622" s="27" t="s">
        <v>118</v>
      </c>
    </row>
    <row r="2623" spans="1:12" ht="15.6" x14ac:dyDescent="0.3">
      <c r="A2623" s="26" t="s">
        <v>1953</v>
      </c>
      <c r="B2623" s="26" t="s">
        <v>1954</v>
      </c>
      <c r="C2623" s="26" t="s">
        <v>158</v>
      </c>
      <c r="D2623" s="26" t="s">
        <v>96</v>
      </c>
      <c r="E2623" s="26">
        <v>2</v>
      </c>
      <c r="F2623" s="26">
        <v>940</v>
      </c>
      <c r="G2623" s="26" t="s">
        <v>117</v>
      </c>
      <c r="H2623" s="26" t="s">
        <v>62</v>
      </c>
      <c r="I2623" s="27">
        <v>111246.84637787404</v>
      </c>
      <c r="J2623" s="43" t="s">
        <v>62</v>
      </c>
      <c r="K2623" s="43" t="s">
        <v>62</v>
      </c>
      <c r="L2623" s="27" t="s">
        <v>118</v>
      </c>
    </row>
    <row r="2624" spans="1:12" ht="15.6" x14ac:dyDescent="0.3">
      <c r="A2624" s="26" t="s">
        <v>3134</v>
      </c>
      <c r="B2624" s="26" t="s">
        <v>3135</v>
      </c>
      <c r="C2624" s="26" t="s">
        <v>95</v>
      </c>
      <c r="D2624" s="26" t="s">
        <v>96</v>
      </c>
      <c r="E2624" s="26">
        <v>24</v>
      </c>
      <c r="F2624" s="26">
        <v>62</v>
      </c>
      <c r="G2624" s="26" t="s">
        <v>117</v>
      </c>
      <c r="H2624" s="26" t="s">
        <v>62</v>
      </c>
      <c r="I2624" s="27">
        <v>111167.00000000001</v>
      </c>
      <c r="J2624" s="43" t="s">
        <v>62</v>
      </c>
      <c r="K2624" s="43" t="s">
        <v>62</v>
      </c>
      <c r="L2624" s="27" t="s">
        <v>118</v>
      </c>
    </row>
    <row r="2625" spans="1:12" ht="15.6" x14ac:dyDescent="0.3">
      <c r="A2625" s="26" t="s">
        <v>3194</v>
      </c>
      <c r="B2625" s="26" t="s">
        <v>3195</v>
      </c>
      <c r="C2625" s="26" t="s">
        <v>95</v>
      </c>
      <c r="D2625" s="26" t="s">
        <v>96</v>
      </c>
      <c r="E2625" s="26">
        <v>20</v>
      </c>
      <c r="F2625" s="26">
        <v>40</v>
      </c>
      <c r="G2625" s="26" t="s">
        <v>117</v>
      </c>
      <c r="H2625" s="26" t="s">
        <v>62</v>
      </c>
      <c r="I2625" s="27">
        <v>111167</v>
      </c>
      <c r="J2625" s="43" t="s">
        <v>62</v>
      </c>
      <c r="K2625" s="43" t="s">
        <v>62</v>
      </c>
      <c r="L2625" s="27" t="s">
        <v>118</v>
      </c>
    </row>
    <row r="2626" spans="1:12" ht="15.6" x14ac:dyDescent="0.3">
      <c r="A2626" s="26" t="s">
        <v>1965</v>
      </c>
      <c r="B2626" s="26" t="s">
        <v>1966</v>
      </c>
      <c r="C2626" s="26" t="s">
        <v>228</v>
      </c>
      <c r="D2626" s="26" t="s">
        <v>229</v>
      </c>
      <c r="E2626" s="26">
        <v>5</v>
      </c>
      <c r="F2626" s="26">
        <v>40</v>
      </c>
      <c r="G2626" s="26" t="s">
        <v>117</v>
      </c>
      <c r="H2626" s="26" t="s">
        <v>62</v>
      </c>
      <c r="I2626" s="27">
        <v>111071</v>
      </c>
      <c r="J2626" s="43" t="s">
        <v>62</v>
      </c>
      <c r="K2626" s="43" t="s">
        <v>62</v>
      </c>
      <c r="L2626" s="27" t="s">
        <v>118</v>
      </c>
    </row>
    <row r="2627" spans="1:12" ht="15.6" x14ac:dyDescent="0.3">
      <c r="A2627" s="26" t="s">
        <v>1975</v>
      </c>
      <c r="B2627" s="26" t="s">
        <v>1976</v>
      </c>
      <c r="C2627" s="26" t="s">
        <v>303</v>
      </c>
      <c r="D2627" s="26" t="s">
        <v>304</v>
      </c>
      <c r="E2627" s="26">
        <v>1</v>
      </c>
      <c r="F2627" s="26">
        <v>60</v>
      </c>
      <c r="G2627" s="26" t="s">
        <v>117</v>
      </c>
      <c r="H2627" s="26" t="s">
        <v>62</v>
      </c>
      <c r="I2627" s="27">
        <v>110284.56333518038</v>
      </c>
      <c r="J2627" s="43" t="s">
        <v>62</v>
      </c>
      <c r="K2627" s="43" t="s">
        <v>62</v>
      </c>
      <c r="L2627" s="27" t="s">
        <v>118</v>
      </c>
    </row>
    <row r="2628" spans="1:12" ht="15.6" x14ac:dyDescent="0.3">
      <c r="A2628" s="26" t="s">
        <v>3946</v>
      </c>
      <c r="B2628" s="26" t="s">
        <v>3947</v>
      </c>
      <c r="C2628" s="26" t="s">
        <v>105</v>
      </c>
      <c r="D2628" s="26" t="s">
        <v>106</v>
      </c>
      <c r="E2628" s="26">
        <v>1</v>
      </c>
      <c r="F2628" s="26">
        <v>600</v>
      </c>
      <c r="G2628" s="26" t="s">
        <v>117</v>
      </c>
      <c r="H2628" s="26" t="s">
        <v>62</v>
      </c>
      <c r="I2628" s="27">
        <v>110233.88993302695</v>
      </c>
      <c r="J2628" s="43" t="s">
        <v>62</v>
      </c>
      <c r="K2628" s="43" t="s">
        <v>62</v>
      </c>
      <c r="L2628" s="27" t="s">
        <v>118</v>
      </c>
    </row>
    <row r="2629" spans="1:12" ht="15.6" x14ac:dyDescent="0.3">
      <c r="A2629" s="26" t="s">
        <v>3224</v>
      </c>
      <c r="B2629" s="26" t="s">
        <v>3225</v>
      </c>
      <c r="C2629" s="26" t="s">
        <v>514</v>
      </c>
      <c r="D2629" s="26" t="s">
        <v>172</v>
      </c>
      <c r="E2629" s="26">
        <v>18</v>
      </c>
      <c r="F2629" s="26">
        <v>59</v>
      </c>
      <c r="G2629" s="26" t="s">
        <v>117</v>
      </c>
      <c r="H2629" s="26" t="s">
        <v>62</v>
      </c>
      <c r="I2629" s="27">
        <v>109205</v>
      </c>
      <c r="J2629" s="43" t="s">
        <v>62</v>
      </c>
      <c r="K2629" s="43" t="s">
        <v>62</v>
      </c>
      <c r="L2629" s="27" t="s">
        <v>118</v>
      </c>
    </row>
    <row r="2630" spans="1:12" ht="15.6" x14ac:dyDescent="0.3">
      <c r="A2630" s="26" t="s">
        <v>3332</v>
      </c>
      <c r="B2630" s="26" t="s">
        <v>3333</v>
      </c>
      <c r="C2630" s="26" t="s">
        <v>351</v>
      </c>
      <c r="D2630" s="26" t="s">
        <v>352</v>
      </c>
      <c r="E2630" s="26">
        <v>6</v>
      </c>
      <c r="F2630" s="26">
        <v>43</v>
      </c>
      <c r="G2630" s="26" t="s">
        <v>117</v>
      </c>
      <c r="H2630" s="26" t="s">
        <v>62</v>
      </c>
      <c r="I2630" s="27">
        <v>108994</v>
      </c>
      <c r="J2630" s="43" t="s">
        <v>62</v>
      </c>
      <c r="K2630" s="43" t="s">
        <v>62</v>
      </c>
      <c r="L2630" s="27" t="s">
        <v>118</v>
      </c>
    </row>
    <row r="2631" spans="1:12" ht="15.6" x14ac:dyDescent="0.3">
      <c r="A2631" s="26" t="s">
        <v>1987</v>
      </c>
      <c r="B2631" s="26" t="s">
        <v>1988</v>
      </c>
      <c r="C2631" s="26" t="s">
        <v>143</v>
      </c>
      <c r="D2631" s="26" t="s">
        <v>144</v>
      </c>
      <c r="E2631" s="26">
        <v>3</v>
      </c>
      <c r="F2631" s="26">
        <v>225</v>
      </c>
      <c r="G2631" s="26" t="s">
        <v>117</v>
      </c>
      <c r="H2631" s="26" t="s">
        <v>62</v>
      </c>
      <c r="I2631" s="27">
        <v>108971.80294561082</v>
      </c>
      <c r="J2631" s="43" t="s">
        <v>62</v>
      </c>
      <c r="K2631" s="43" t="s">
        <v>62</v>
      </c>
      <c r="L2631" s="27" t="s">
        <v>118</v>
      </c>
    </row>
    <row r="2632" spans="1:12" ht="15.6" x14ac:dyDescent="0.3">
      <c r="A2632" s="26" t="s">
        <v>2001</v>
      </c>
      <c r="B2632" s="26" t="s">
        <v>2002</v>
      </c>
      <c r="C2632" s="26" t="s">
        <v>344</v>
      </c>
      <c r="D2632" s="26" t="s">
        <v>175</v>
      </c>
      <c r="E2632" s="26">
        <v>23</v>
      </c>
      <c r="F2632" s="26">
        <v>250</v>
      </c>
      <c r="G2632" s="26" t="s">
        <v>117</v>
      </c>
      <c r="H2632" s="26" t="s">
        <v>62</v>
      </c>
      <c r="I2632" s="27">
        <v>108247.04252265746</v>
      </c>
      <c r="J2632" s="43" t="s">
        <v>62</v>
      </c>
      <c r="K2632" s="43" t="s">
        <v>62</v>
      </c>
      <c r="L2632" s="27" t="s">
        <v>118</v>
      </c>
    </row>
    <row r="2633" spans="1:12" ht="15.6" x14ac:dyDescent="0.3">
      <c r="A2633" s="26" t="s">
        <v>2003</v>
      </c>
      <c r="B2633" s="26" t="s">
        <v>2004</v>
      </c>
      <c r="C2633" s="26" t="s">
        <v>1174</v>
      </c>
      <c r="D2633" s="26" t="s">
        <v>151</v>
      </c>
      <c r="E2633" s="26">
        <v>1</v>
      </c>
      <c r="F2633" s="26">
        <v>655</v>
      </c>
      <c r="G2633" s="26" t="s">
        <v>117</v>
      </c>
      <c r="H2633" s="26" t="s">
        <v>62</v>
      </c>
      <c r="I2633" s="27">
        <v>108090</v>
      </c>
      <c r="J2633" s="43" t="s">
        <v>62</v>
      </c>
      <c r="K2633" s="43" t="s">
        <v>62</v>
      </c>
      <c r="L2633" s="27" t="s">
        <v>118</v>
      </c>
    </row>
    <row r="2634" spans="1:12" ht="15.6" x14ac:dyDescent="0.3">
      <c r="A2634" s="26" t="s">
        <v>2009</v>
      </c>
      <c r="B2634" s="26" t="s">
        <v>2010</v>
      </c>
      <c r="C2634" s="26" t="s">
        <v>320</v>
      </c>
      <c r="D2634" s="26" t="s">
        <v>321</v>
      </c>
      <c r="E2634" s="26">
        <v>1</v>
      </c>
      <c r="F2634" s="26">
        <v>26</v>
      </c>
      <c r="G2634" s="26" t="s">
        <v>117</v>
      </c>
      <c r="H2634" s="26" t="s">
        <v>62</v>
      </c>
      <c r="I2634" s="27">
        <v>107697</v>
      </c>
      <c r="J2634" s="43" t="s">
        <v>62</v>
      </c>
      <c r="K2634" s="43" t="s">
        <v>62</v>
      </c>
      <c r="L2634" s="27" t="s">
        <v>118</v>
      </c>
    </row>
    <row r="2635" spans="1:12" ht="15.6" x14ac:dyDescent="0.3">
      <c r="A2635" s="26" t="s">
        <v>2007</v>
      </c>
      <c r="B2635" s="26" t="s">
        <v>2008</v>
      </c>
      <c r="C2635" s="26" t="s">
        <v>320</v>
      </c>
      <c r="D2635" s="26" t="s">
        <v>321</v>
      </c>
      <c r="E2635" s="26">
        <v>1</v>
      </c>
      <c r="F2635" s="26">
        <v>80</v>
      </c>
      <c r="G2635" s="26" t="s">
        <v>117</v>
      </c>
      <c r="H2635" s="26" t="s">
        <v>62</v>
      </c>
      <c r="I2635" s="27">
        <v>107697</v>
      </c>
      <c r="J2635" s="43" t="s">
        <v>62</v>
      </c>
      <c r="K2635" s="43" t="s">
        <v>62</v>
      </c>
      <c r="L2635" s="27" t="s">
        <v>118</v>
      </c>
    </row>
    <row r="2636" spans="1:12" ht="15.6" x14ac:dyDescent="0.3">
      <c r="A2636" s="26" t="s">
        <v>2251</v>
      </c>
      <c r="B2636" s="26" t="s">
        <v>2252</v>
      </c>
      <c r="C2636" s="26" t="s">
        <v>150</v>
      </c>
      <c r="D2636" s="26" t="s">
        <v>352</v>
      </c>
      <c r="E2636" s="26">
        <v>326</v>
      </c>
      <c r="F2636" s="26">
        <v>1067</v>
      </c>
      <c r="G2636" s="26" t="s">
        <v>117</v>
      </c>
      <c r="H2636" s="26" t="s">
        <v>62</v>
      </c>
      <c r="I2636" s="27">
        <v>107439.29352661142</v>
      </c>
      <c r="J2636" s="43" t="s">
        <v>62</v>
      </c>
      <c r="K2636" s="43" t="s">
        <v>62</v>
      </c>
      <c r="L2636" s="27" t="s">
        <v>118</v>
      </c>
    </row>
    <row r="2637" spans="1:12" ht="15.6" x14ac:dyDescent="0.3">
      <c r="A2637" s="26" t="s">
        <v>3482</v>
      </c>
      <c r="B2637" s="26" t="s">
        <v>3483</v>
      </c>
      <c r="C2637" s="26" t="s">
        <v>114</v>
      </c>
      <c r="D2637" s="26" t="s">
        <v>115</v>
      </c>
      <c r="E2637" s="26">
        <v>24417</v>
      </c>
      <c r="F2637" s="26">
        <v>110000</v>
      </c>
      <c r="G2637" s="26" t="s">
        <v>117</v>
      </c>
      <c r="H2637" s="26" t="s">
        <v>62</v>
      </c>
      <c r="I2637" s="27">
        <v>107108.33949495561</v>
      </c>
      <c r="J2637" s="43" t="s">
        <v>62</v>
      </c>
      <c r="K2637" s="43" t="s">
        <v>62</v>
      </c>
      <c r="L2637" s="27" t="s">
        <v>118</v>
      </c>
    </row>
    <row r="2638" spans="1:12" ht="15.6" x14ac:dyDescent="0.3">
      <c r="A2638" s="26" t="s">
        <v>2869</v>
      </c>
      <c r="B2638" s="26" t="s">
        <v>2870</v>
      </c>
      <c r="C2638" s="26" t="s">
        <v>479</v>
      </c>
      <c r="D2638" s="26" t="s">
        <v>182</v>
      </c>
      <c r="E2638" s="26">
        <v>44</v>
      </c>
      <c r="F2638" s="26">
        <v>44</v>
      </c>
      <c r="G2638" s="26" t="s">
        <v>117</v>
      </c>
      <c r="H2638" s="26" t="s">
        <v>62</v>
      </c>
      <c r="I2638" s="27">
        <v>106859</v>
      </c>
      <c r="J2638" s="43" t="s">
        <v>62</v>
      </c>
      <c r="K2638" s="43" t="s">
        <v>62</v>
      </c>
      <c r="L2638" s="27" t="s">
        <v>118</v>
      </c>
    </row>
    <row r="2639" spans="1:12" ht="15.6" x14ac:dyDescent="0.3">
      <c r="A2639" s="26" t="s">
        <v>3998</v>
      </c>
      <c r="B2639" s="26" t="s">
        <v>3999</v>
      </c>
      <c r="C2639" s="26" t="s">
        <v>105</v>
      </c>
      <c r="D2639" s="26" t="s">
        <v>106</v>
      </c>
      <c r="E2639" s="26">
        <v>13</v>
      </c>
      <c r="F2639" s="26">
        <v>2600</v>
      </c>
      <c r="G2639" s="26" t="s">
        <v>117</v>
      </c>
      <c r="H2639" s="26" t="s">
        <v>62</v>
      </c>
      <c r="I2639" s="27">
        <v>106617.88627175239</v>
      </c>
      <c r="J2639" s="43" t="s">
        <v>62</v>
      </c>
      <c r="K2639" s="43" t="s">
        <v>62</v>
      </c>
      <c r="L2639" s="27" t="s">
        <v>118</v>
      </c>
    </row>
    <row r="2640" spans="1:12" ht="15.6" x14ac:dyDescent="0.3">
      <c r="A2640" s="26" t="s">
        <v>4008</v>
      </c>
      <c r="B2640" s="26" t="s">
        <v>4009</v>
      </c>
      <c r="C2640" s="26" t="s">
        <v>303</v>
      </c>
      <c r="D2640" s="26" t="s">
        <v>304</v>
      </c>
      <c r="E2640" s="26">
        <v>3</v>
      </c>
      <c r="F2640" s="26">
        <v>120</v>
      </c>
      <c r="G2640" s="26" t="s">
        <v>117</v>
      </c>
      <c r="H2640" s="26" t="s">
        <v>62</v>
      </c>
      <c r="I2640" s="27">
        <v>106406</v>
      </c>
      <c r="J2640" s="43" t="s">
        <v>62</v>
      </c>
      <c r="K2640" s="43" t="s">
        <v>62</v>
      </c>
      <c r="L2640" s="27" t="s">
        <v>118</v>
      </c>
    </row>
    <row r="2641" spans="1:12" ht="15.6" x14ac:dyDescent="0.3">
      <c r="A2641" s="26" t="s">
        <v>3020</v>
      </c>
      <c r="B2641" s="26" t="s">
        <v>3021</v>
      </c>
      <c r="C2641" s="26" t="s">
        <v>351</v>
      </c>
      <c r="D2641" s="26" t="s">
        <v>352</v>
      </c>
      <c r="E2641" s="26">
        <v>31</v>
      </c>
      <c r="F2641" s="26">
        <v>87</v>
      </c>
      <c r="G2641" s="26" t="s">
        <v>117</v>
      </c>
      <c r="H2641" s="26" t="s">
        <v>62</v>
      </c>
      <c r="I2641" s="27">
        <v>106010.62759077364</v>
      </c>
      <c r="J2641" s="43" t="s">
        <v>62</v>
      </c>
      <c r="K2641" s="43" t="s">
        <v>62</v>
      </c>
      <c r="L2641" s="27" t="s">
        <v>118</v>
      </c>
    </row>
    <row r="2642" spans="1:12" ht="15.6" x14ac:dyDescent="0.3">
      <c r="A2642" s="26" t="s">
        <v>2487</v>
      </c>
      <c r="B2642" s="26" t="s">
        <v>2488</v>
      </c>
      <c r="C2642" s="26" t="s">
        <v>150</v>
      </c>
      <c r="D2642" s="26" t="s">
        <v>352</v>
      </c>
      <c r="E2642" s="26">
        <v>126</v>
      </c>
      <c r="F2642" s="26">
        <v>385</v>
      </c>
      <c r="G2642" s="26" t="s">
        <v>117</v>
      </c>
      <c r="H2642" s="26" t="s">
        <v>62</v>
      </c>
      <c r="I2642" s="27">
        <v>105833</v>
      </c>
      <c r="J2642" s="43" t="s">
        <v>62</v>
      </c>
      <c r="K2642" s="43" t="s">
        <v>62</v>
      </c>
      <c r="L2642" s="27" t="s">
        <v>118</v>
      </c>
    </row>
    <row r="2643" spans="1:12" ht="15.6" x14ac:dyDescent="0.3">
      <c r="A2643" s="26" t="s">
        <v>2035</v>
      </c>
      <c r="B2643" s="26" t="s">
        <v>2036</v>
      </c>
      <c r="C2643" s="26" t="s">
        <v>143</v>
      </c>
      <c r="D2643" s="26" t="s">
        <v>144</v>
      </c>
      <c r="E2643" s="26">
        <v>1</v>
      </c>
      <c r="F2643" s="26">
        <v>400</v>
      </c>
      <c r="G2643" s="26" t="s">
        <v>117</v>
      </c>
      <c r="H2643" s="26" t="s">
        <v>62</v>
      </c>
      <c r="I2643" s="27">
        <v>105703</v>
      </c>
      <c r="J2643" s="43" t="s">
        <v>62</v>
      </c>
      <c r="K2643" s="43" t="s">
        <v>62</v>
      </c>
      <c r="L2643" s="27" t="s">
        <v>118</v>
      </c>
    </row>
    <row r="2644" spans="1:12" ht="15.6" x14ac:dyDescent="0.3">
      <c r="A2644" s="26" t="s">
        <v>2509</v>
      </c>
      <c r="B2644" s="26" t="s">
        <v>2510</v>
      </c>
      <c r="C2644" s="26" t="s">
        <v>951</v>
      </c>
      <c r="D2644" s="26" t="s">
        <v>952</v>
      </c>
      <c r="E2644" s="26">
        <v>118</v>
      </c>
      <c r="F2644" s="26">
        <v>150</v>
      </c>
      <c r="G2644" s="26" t="s">
        <v>117</v>
      </c>
      <c r="H2644" s="26" t="s">
        <v>62</v>
      </c>
      <c r="I2644" s="27">
        <v>105687.57028786867</v>
      </c>
      <c r="J2644" s="43" t="s">
        <v>62</v>
      </c>
      <c r="K2644" s="43" t="s">
        <v>62</v>
      </c>
      <c r="L2644" s="27" t="s">
        <v>118</v>
      </c>
    </row>
    <row r="2645" spans="1:12" ht="15.6" x14ac:dyDescent="0.3">
      <c r="A2645" s="26" t="s">
        <v>5445</v>
      </c>
      <c r="B2645" s="26" t="s">
        <v>5446</v>
      </c>
      <c r="C2645" s="26" t="s">
        <v>121</v>
      </c>
      <c r="D2645" s="26" t="s">
        <v>88</v>
      </c>
      <c r="E2645" s="26">
        <v>14</v>
      </c>
      <c r="F2645" s="26">
        <v>0</v>
      </c>
      <c r="G2645" s="26" t="s">
        <v>117</v>
      </c>
      <c r="H2645" s="26" t="s">
        <v>62</v>
      </c>
      <c r="I2645" s="27">
        <v>105671.76433293479</v>
      </c>
      <c r="J2645" s="43" t="s">
        <v>62</v>
      </c>
      <c r="K2645" s="43" t="s">
        <v>62</v>
      </c>
      <c r="L2645" s="27" t="s">
        <v>118</v>
      </c>
    </row>
    <row r="2646" spans="1:12" ht="15.6" x14ac:dyDescent="0.3">
      <c r="A2646" s="26" t="s">
        <v>2043</v>
      </c>
      <c r="B2646" s="26" t="s">
        <v>2044</v>
      </c>
      <c r="C2646" s="26" t="s">
        <v>150</v>
      </c>
      <c r="D2646" s="26" t="s">
        <v>204</v>
      </c>
      <c r="E2646" s="26">
        <v>2</v>
      </c>
      <c r="F2646" s="26">
        <v>300</v>
      </c>
      <c r="G2646" s="26" t="s">
        <v>117</v>
      </c>
      <c r="H2646" s="26" t="s">
        <v>62</v>
      </c>
      <c r="I2646" s="27">
        <v>105634</v>
      </c>
      <c r="J2646" s="43" t="s">
        <v>62</v>
      </c>
      <c r="K2646" s="43" t="s">
        <v>62</v>
      </c>
      <c r="L2646" s="27" t="s">
        <v>118</v>
      </c>
    </row>
    <row r="2647" spans="1:12" ht="15.6" x14ac:dyDescent="0.3">
      <c r="A2647" s="26" t="s">
        <v>2071</v>
      </c>
      <c r="B2647" s="26" t="s">
        <v>2072</v>
      </c>
      <c r="C2647" s="26" t="s">
        <v>625</v>
      </c>
      <c r="D2647" s="26" t="s">
        <v>238</v>
      </c>
      <c r="E2647" s="26">
        <v>798</v>
      </c>
      <c r="F2647" s="26">
        <v>2654</v>
      </c>
      <c r="G2647" s="26" t="s">
        <v>117</v>
      </c>
      <c r="H2647" s="26" t="s">
        <v>62</v>
      </c>
      <c r="I2647" s="27">
        <v>105434.97591344017</v>
      </c>
      <c r="J2647" s="43" t="s">
        <v>62</v>
      </c>
      <c r="K2647" s="43" t="s">
        <v>62</v>
      </c>
      <c r="L2647" s="27" t="s">
        <v>118</v>
      </c>
    </row>
    <row r="2648" spans="1:12" ht="15.6" x14ac:dyDescent="0.3">
      <c r="A2648" s="26" t="s">
        <v>2051</v>
      </c>
      <c r="B2648" s="26" t="s">
        <v>2052</v>
      </c>
      <c r="C2648" s="26" t="s">
        <v>255</v>
      </c>
      <c r="D2648" s="26" t="s">
        <v>256</v>
      </c>
      <c r="E2648" s="26">
        <v>5</v>
      </c>
      <c r="F2648" s="26">
        <v>818</v>
      </c>
      <c r="G2648" s="26" t="s">
        <v>117</v>
      </c>
      <c r="H2648" s="26" t="s">
        <v>62</v>
      </c>
      <c r="I2648" s="27">
        <v>105118.44520156564</v>
      </c>
      <c r="J2648" s="43" t="s">
        <v>62</v>
      </c>
      <c r="K2648" s="43" t="s">
        <v>62</v>
      </c>
      <c r="L2648" s="27" t="s">
        <v>118</v>
      </c>
    </row>
    <row r="2649" spans="1:12" ht="15.6" x14ac:dyDescent="0.3">
      <c r="A2649" s="26" t="s">
        <v>4170</v>
      </c>
      <c r="B2649" s="26" t="s">
        <v>4171</v>
      </c>
      <c r="C2649" s="26" t="s">
        <v>100</v>
      </c>
      <c r="D2649" s="26" t="s">
        <v>101</v>
      </c>
      <c r="E2649" s="26">
        <v>387</v>
      </c>
      <c r="F2649" s="26">
        <v>899</v>
      </c>
      <c r="G2649" s="26" t="s">
        <v>117</v>
      </c>
      <c r="H2649" s="26" t="s">
        <v>62</v>
      </c>
      <c r="I2649" s="27">
        <v>105027.53275247515</v>
      </c>
      <c r="J2649" s="43" t="s">
        <v>62</v>
      </c>
      <c r="K2649" s="43" t="s">
        <v>62</v>
      </c>
      <c r="L2649" s="27" t="s">
        <v>118</v>
      </c>
    </row>
    <row r="2650" spans="1:12" ht="15.6" x14ac:dyDescent="0.3">
      <c r="A2650" s="26" t="s">
        <v>2053</v>
      </c>
      <c r="B2650" s="26" t="s">
        <v>2054</v>
      </c>
      <c r="C2650" s="26" t="s">
        <v>320</v>
      </c>
      <c r="D2650" s="26" t="s">
        <v>321</v>
      </c>
      <c r="E2650" s="26">
        <v>1</v>
      </c>
      <c r="F2650" s="26">
        <v>390</v>
      </c>
      <c r="G2650" s="26" t="s">
        <v>117</v>
      </c>
      <c r="H2650" s="26" t="s">
        <v>62</v>
      </c>
      <c r="I2650" s="27">
        <v>104954</v>
      </c>
      <c r="J2650" s="43" t="s">
        <v>62</v>
      </c>
      <c r="K2650" s="43" t="s">
        <v>62</v>
      </c>
      <c r="L2650" s="27" t="s">
        <v>118</v>
      </c>
    </row>
    <row r="2651" spans="1:12" ht="15.6" x14ac:dyDescent="0.3">
      <c r="A2651" s="26" t="s">
        <v>2085</v>
      </c>
      <c r="B2651" s="26" t="s">
        <v>2086</v>
      </c>
      <c r="C2651" s="26" t="s">
        <v>121</v>
      </c>
      <c r="D2651" s="26" t="s">
        <v>88</v>
      </c>
      <c r="E2651" s="26">
        <v>725</v>
      </c>
      <c r="F2651" s="26">
        <v>1790</v>
      </c>
      <c r="G2651" s="26" t="s">
        <v>117</v>
      </c>
      <c r="H2651" s="26" t="s">
        <v>62</v>
      </c>
      <c r="I2651" s="27">
        <v>104548.46360426827</v>
      </c>
      <c r="J2651" s="43" t="s">
        <v>62</v>
      </c>
      <c r="K2651" s="43" t="s">
        <v>62</v>
      </c>
      <c r="L2651" s="27" t="s">
        <v>118</v>
      </c>
    </row>
    <row r="2652" spans="1:12" ht="15.6" x14ac:dyDescent="0.3">
      <c r="A2652" s="26" t="s">
        <v>2903</v>
      </c>
      <c r="B2652" s="26" t="s">
        <v>2904</v>
      </c>
      <c r="C2652" s="26" t="s">
        <v>143</v>
      </c>
      <c r="D2652" s="26" t="s">
        <v>144</v>
      </c>
      <c r="E2652" s="26">
        <v>40</v>
      </c>
      <c r="F2652" s="26">
        <v>205</v>
      </c>
      <c r="G2652" s="26" t="s">
        <v>117</v>
      </c>
      <c r="H2652" s="26" t="s">
        <v>62</v>
      </c>
      <c r="I2652" s="27">
        <v>104429</v>
      </c>
      <c r="J2652" s="43" t="s">
        <v>62</v>
      </c>
      <c r="K2652" s="43" t="s">
        <v>62</v>
      </c>
      <c r="L2652" s="27" t="s">
        <v>118</v>
      </c>
    </row>
    <row r="2653" spans="1:12" ht="15.6" x14ac:dyDescent="0.3">
      <c r="A2653" s="26" t="s">
        <v>5523</v>
      </c>
      <c r="B2653" s="26" t="s">
        <v>5524</v>
      </c>
      <c r="C2653" s="26" t="s">
        <v>234</v>
      </c>
      <c r="D2653" s="26" t="s">
        <v>212</v>
      </c>
      <c r="E2653" s="26">
        <v>5</v>
      </c>
      <c r="F2653" s="26">
        <v>250</v>
      </c>
      <c r="G2653" s="26" t="s">
        <v>117</v>
      </c>
      <c r="H2653" s="26" t="s">
        <v>62</v>
      </c>
      <c r="I2653" s="27">
        <v>104167</v>
      </c>
      <c r="J2653" s="43" t="s">
        <v>62</v>
      </c>
      <c r="K2653" s="43" t="s">
        <v>62</v>
      </c>
      <c r="L2653" s="27" t="s">
        <v>118</v>
      </c>
    </row>
    <row r="2654" spans="1:12" ht="15.6" x14ac:dyDescent="0.3">
      <c r="A2654" s="26" t="s">
        <v>2063</v>
      </c>
      <c r="B2654" s="26" t="s">
        <v>2064</v>
      </c>
      <c r="C2654" s="26" t="s">
        <v>207</v>
      </c>
      <c r="D2654" s="26" t="s">
        <v>208</v>
      </c>
      <c r="E2654" s="26">
        <v>8</v>
      </c>
      <c r="F2654" s="26">
        <v>560</v>
      </c>
      <c r="G2654" s="26" t="s">
        <v>117</v>
      </c>
      <c r="H2654" s="26" t="s">
        <v>62</v>
      </c>
      <c r="I2654" s="27">
        <v>104071.34878813486</v>
      </c>
      <c r="J2654" s="43" t="s">
        <v>62</v>
      </c>
      <c r="K2654" s="43" t="s">
        <v>62</v>
      </c>
      <c r="L2654" s="27" t="s">
        <v>118</v>
      </c>
    </row>
    <row r="2655" spans="1:12" ht="15.6" x14ac:dyDescent="0.3">
      <c r="A2655" s="26" t="s">
        <v>4682</v>
      </c>
      <c r="B2655" s="26" t="s">
        <v>4683</v>
      </c>
      <c r="C2655" s="26" t="s">
        <v>955</v>
      </c>
      <c r="D2655" s="26" t="s">
        <v>155</v>
      </c>
      <c r="E2655" s="26">
        <v>80</v>
      </c>
      <c r="F2655" s="26">
        <v>80</v>
      </c>
      <c r="G2655" s="26" t="s">
        <v>117</v>
      </c>
      <c r="H2655" s="26" t="s">
        <v>62</v>
      </c>
      <c r="I2655" s="27">
        <v>103643</v>
      </c>
      <c r="J2655" s="43" t="s">
        <v>62</v>
      </c>
      <c r="K2655" s="43" t="s">
        <v>62</v>
      </c>
      <c r="L2655" s="27" t="s">
        <v>118</v>
      </c>
    </row>
    <row r="2656" spans="1:12" ht="15.6" x14ac:dyDescent="0.3">
      <c r="A2656" s="26" t="s">
        <v>4046</v>
      </c>
      <c r="B2656" s="26" t="s">
        <v>4047</v>
      </c>
      <c r="C2656" s="26" t="s">
        <v>249</v>
      </c>
      <c r="D2656" s="26" t="s">
        <v>250</v>
      </c>
      <c r="E2656" s="26">
        <v>5</v>
      </c>
      <c r="F2656" s="26">
        <v>275</v>
      </c>
      <c r="G2656" s="26" t="s">
        <v>117</v>
      </c>
      <c r="H2656" s="26" t="s">
        <v>62</v>
      </c>
      <c r="I2656" s="27">
        <v>103542</v>
      </c>
      <c r="J2656" s="43" t="s">
        <v>62</v>
      </c>
      <c r="K2656" s="43" t="s">
        <v>62</v>
      </c>
      <c r="L2656" s="27" t="s">
        <v>118</v>
      </c>
    </row>
    <row r="2657" spans="1:12" ht="15.6" x14ac:dyDescent="0.3">
      <c r="A2657" s="26" t="s">
        <v>2069</v>
      </c>
      <c r="B2657" s="26" t="s">
        <v>2070</v>
      </c>
      <c r="C2657" s="26" t="s">
        <v>351</v>
      </c>
      <c r="D2657" s="26" t="s">
        <v>352</v>
      </c>
      <c r="E2657" s="26">
        <v>1</v>
      </c>
      <c r="F2657" s="26">
        <v>190</v>
      </c>
      <c r="G2657" s="26" t="s">
        <v>117</v>
      </c>
      <c r="H2657" s="26" t="s">
        <v>62</v>
      </c>
      <c r="I2657" s="27">
        <v>103398</v>
      </c>
      <c r="J2657" s="43" t="s">
        <v>62</v>
      </c>
      <c r="K2657" s="43" t="s">
        <v>62</v>
      </c>
      <c r="L2657" s="27" t="s">
        <v>118</v>
      </c>
    </row>
    <row r="2658" spans="1:12" ht="15.6" x14ac:dyDescent="0.3">
      <c r="A2658" s="26" t="s">
        <v>2415</v>
      </c>
      <c r="B2658" s="26" t="s">
        <v>2416</v>
      </c>
      <c r="C2658" s="26" t="s">
        <v>955</v>
      </c>
      <c r="D2658" s="26" t="s">
        <v>155</v>
      </c>
      <c r="E2658" s="26">
        <v>172</v>
      </c>
      <c r="F2658" s="26">
        <v>402</v>
      </c>
      <c r="G2658" s="26" t="s">
        <v>117</v>
      </c>
      <c r="H2658" s="26" t="s">
        <v>62</v>
      </c>
      <c r="I2658" s="27">
        <v>103125</v>
      </c>
      <c r="J2658" s="43" t="s">
        <v>62</v>
      </c>
      <c r="K2658" s="43" t="s">
        <v>62</v>
      </c>
      <c r="L2658" s="27" t="s">
        <v>118</v>
      </c>
    </row>
    <row r="2659" spans="1:12" ht="15.6" x14ac:dyDescent="0.3">
      <c r="A2659" s="26" t="s">
        <v>4972</v>
      </c>
      <c r="B2659" s="26" t="s">
        <v>4973</v>
      </c>
      <c r="C2659" s="26" t="s">
        <v>272</v>
      </c>
      <c r="D2659" s="26" t="s">
        <v>273</v>
      </c>
      <c r="E2659" s="26">
        <v>42</v>
      </c>
      <c r="F2659" s="26">
        <v>99</v>
      </c>
      <c r="G2659" s="26" t="s">
        <v>117</v>
      </c>
      <c r="H2659" s="26" t="s">
        <v>62</v>
      </c>
      <c r="I2659" s="27">
        <v>102950</v>
      </c>
      <c r="J2659" s="43" t="s">
        <v>62</v>
      </c>
      <c r="K2659" s="43" t="s">
        <v>62</v>
      </c>
      <c r="L2659" s="27" t="s">
        <v>118</v>
      </c>
    </row>
    <row r="2660" spans="1:12" ht="15.6" x14ac:dyDescent="0.3">
      <c r="A2660" s="26" t="s">
        <v>4056</v>
      </c>
      <c r="B2660" s="26" t="s">
        <v>4057</v>
      </c>
      <c r="C2660" s="26" t="s">
        <v>272</v>
      </c>
      <c r="D2660" s="26" t="s">
        <v>273</v>
      </c>
      <c r="E2660" s="26">
        <v>4</v>
      </c>
      <c r="F2660" s="26">
        <v>100</v>
      </c>
      <c r="G2660" s="26" t="s">
        <v>117</v>
      </c>
      <c r="H2660" s="26" t="s">
        <v>62</v>
      </c>
      <c r="I2660" s="27">
        <v>102950</v>
      </c>
      <c r="J2660" s="43" t="s">
        <v>62</v>
      </c>
      <c r="K2660" s="43" t="s">
        <v>62</v>
      </c>
      <c r="L2660" s="27" t="s">
        <v>118</v>
      </c>
    </row>
    <row r="2661" spans="1:12" ht="15.6" x14ac:dyDescent="0.3">
      <c r="A2661" s="26" t="s">
        <v>3090</v>
      </c>
      <c r="B2661" s="26" t="s">
        <v>3091</v>
      </c>
      <c r="C2661" s="26" t="s">
        <v>625</v>
      </c>
      <c r="D2661" s="26" t="s">
        <v>697</v>
      </c>
      <c r="E2661" s="26">
        <v>26</v>
      </c>
      <c r="F2661" s="26">
        <v>73</v>
      </c>
      <c r="G2661" s="26" t="s">
        <v>117</v>
      </c>
      <c r="H2661" s="26" t="s">
        <v>62</v>
      </c>
      <c r="I2661" s="27">
        <v>102750</v>
      </c>
      <c r="J2661" s="43" t="s">
        <v>62</v>
      </c>
      <c r="K2661" s="43" t="s">
        <v>62</v>
      </c>
      <c r="L2661" s="27" t="s">
        <v>118</v>
      </c>
    </row>
    <row r="2662" spans="1:12" ht="15.6" x14ac:dyDescent="0.3">
      <c r="A2662" s="26" t="s">
        <v>2861</v>
      </c>
      <c r="B2662" s="26" t="s">
        <v>2862</v>
      </c>
      <c r="C2662" s="26" t="s">
        <v>654</v>
      </c>
      <c r="D2662" s="26" t="s">
        <v>697</v>
      </c>
      <c r="E2662" s="26">
        <v>45</v>
      </c>
      <c r="F2662" s="26">
        <v>126</v>
      </c>
      <c r="G2662" s="26" t="s">
        <v>117</v>
      </c>
      <c r="H2662" s="26" t="s">
        <v>62</v>
      </c>
      <c r="I2662" s="27">
        <v>102750</v>
      </c>
      <c r="J2662" s="43" t="s">
        <v>62</v>
      </c>
      <c r="K2662" s="43" t="s">
        <v>62</v>
      </c>
      <c r="L2662" s="27" t="s">
        <v>118</v>
      </c>
    </row>
    <row r="2663" spans="1:12" ht="15.6" x14ac:dyDescent="0.3">
      <c r="A2663" s="26" t="s">
        <v>4244</v>
      </c>
      <c r="B2663" s="26" t="s">
        <v>4245</v>
      </c>
      <c r="C2663" s="26" t="s">
        <v>207</v>
      </c>
      <c r="D2663" s="26" t="s">
        <v>208</v>
      </c>
      <c r="E2663" s="26">
        <v>300</v>
      </c>
      <c r="F2663" s="26">
        <v>5300</v>
      </c>
      <c r="G2663" s="26" t="s">
        <v>117</v>
      </c>
      <c r="H2663" s="26" t="s">
        <v>62</v>
      </c>
      <c r="I2663" s="27">
        <v>102572.94453865117</v>
      </c>
      <c r="J2663" s="43" t="s">
        <v>62</v>
      </c>
      <c r="K2663" s="43" t="s">
        <v>62</v>
      </c>
      <c r="L2663" s="27" t="s">
        <v>118</v>
      </c>
    </row>
    <row r="2664" spans="1:12" ht="15.6" x14ac:dyDescent="0.3">
      <c r="A2664" s="26" t="s">
        <v>3318</v>
      </c>
      <c r="B2664" s="26" t="s">
        <v>3319</v>
      </c>
      <c r="C2664" s="26" t="s">
        <v>779</v>
      </c>
      <c r="D2664" s="26" t="s">
        <v>780</v>
      </c>
      <c r="E2664" s="26">
        <v>10</v>
      </c>
      <c r="F2664" s="26">
        <v>800</v>
      </c>
      <c r="G2664" s="26" t="s">
        <v>117</v>
      </c>
      <c r="H2664" s="26" t="s">
        <v>62</v>
      </c>
      <c r="I2664" s="27">
        <v>102254</v>
      </c>
      <c r="J2664" s="43" t="s">
        <v>62</v>
      </c>
      <c r="K2664" s="43" t="s">
        <v>62</v>
      </c>
      <c r="L2664" s="27" t="s">
        <v>118</v>
      </c>
    </row>
    <row r="2665" spans="1:12" ht="15.6" x14ac:dyDescent="0.3">
      <c r="A2665" s="26" t="s">
        <v>4066</v>
      </c>
      <c r="B2665" s="26" t="s">
        <v>4067</v>
      </c>
      <c r="C2665" s="26" t="s">
        <v>207</v>
      </c>
      <c r="D2665" s="26" t="s">
        <v>208</v>
      </c>
      <c r="E2665" s="26">
        <v>1</v>
      </c>
      <c r="F2665" s="26">
        <v>536</v>
      </c>
      <c r="G2665" s="26" t="s">
        <v>117</v>
      </c>
      <c r="H2665" s="26" t="s">
        <v>62</v>
      </c>
      <c r="I2665" s="27">
        <v>101875</v>
      </c>
      <c r="J2665" s="43" t="s">
        <v>62</v>
      </c>
      <c r="K2665" s="43" t="s">
        <v>62</v>
      </c>
      <c r="L2665" s="27" t="s">
        <v>118</v>
      </c>
    </row>
    <row r="2666" spans="1:12" ht="15.6" x14ac:dyDescent="0.3">
      <c r="A2666" s="26" t="s">
        <v>3110</v>
      </c>
      <c r="B2666" s="26" t="s">
        <v>3111</v>
      </c>
      <c r="C2666" s="26" t="s">
        <v>479</v>
      </c>
      <c r="D2666" s="26" t="s">
        <v>182</v>
      </c>
      <c r="E2666" s="26">
        <v>25</v>
      </c>
      <c r="F2666" s="26">
        <v>81</v>
      </c>
      <c r="G2666" s="26" t="s">
        <v>117</v>
      </c>
      <c r="H2666" s="26" t="s">
        <v>62</v>
      </c>
      <c r="I2666" s="27">
        <v>101667</v>
      </c>
      <c r="J2666" s="43" t="s">
        <v>62</v>
      </c>
      <c r="K2666" s="43" t="s">
        <v>62</v>
      </c>
      <c r="L2666" s="27" t="s">
        <v>118</v>
      </c>
    </row>
    <row r="2667" spans="1:12" ht="15.6" x14ac:dyDescent="0.3">
      <c r="A2667" s="26" t="s">
        <v>4072</v>
      </c>
      <c r="B2667" s="26" t="s">
        <v>4073</v>
      </c>
      <c r="C2667" s="26" t="s">
        <v>143</v>
      </c>
      <c r="D2667" s="26" t="s">
        <v>144</v>
      </c>
      <c r="E2667" s="26">
        <v>6</v>
      </c>
      <c r="F2667" s="26">
        <v>400</v>
      </c>
      <c r="G2667" s="26" t="s">
        <v>117</v>
      </c>
      <c r="H2667" s="26" t="s">
        <v>62</v>
      </c>
      <c r="I2667" s="27">
        <v>101658</v>
      </c>
      <c r="J2667" s="43" t="s">
        <v>62</v>
      </c>
      <c r="K2667" s="43" t="s">
        <v>62</v>
      </c>
      <c r="L2667" s="27" t="s">
        <v>118</v>
      </c>
    </row>
    <row r="2668" spans="1:12" ht="15.6" x14ac:dyDescent="0.3">
      <c r="A2668" s="26" t="s">
        <v>4070</v>
      </c>
      <c r="B2668" s="26" t="s">
        <v>4071</v>
      </c>
      <c r="C2668" s="26" t="s">
        <v>143</v>
      </c>
      <c r="D2668" s="26" t="s">
        <v>144</v>
      </c>
      <c r="E2668" s="26">
        <v>1</v>
      </c>
      <c r="F2668" s="26">
        <v>325</v>
      </c>
      <c r="G2668" s="26" t="s">
        <v>117</v>
      </c>
      <c r="H2668" s="26" t="s">
        <v>62</v>
      </c>
      <c r="I2668" s="27">
        <v>101658</v>
      </c>
      <c r="J2668" s="43" t="s">
        <v>62</v>
      </c>
      <c r="K2668" s="43" t="s">
        <v>62</v>
      </c>
      <c r="L2668" s="27" t="s">
        <v>118</v>
      </c>
    </row>
    <row r="2669" spans="1:12" ht="15.6" x14ac:dyDescent="0.3">
      <c r="A2669" s="26" t="s">
        <v>2103</v>
      </c>
      <c r="B2669" s="26" t="s">
        <v>2104</v>
      </c>
      <c r="C2669" s="26" t="s">
        <v>143</v>
      </c>
      <c r="D2669" s="26" t="s">
        <v>144</v>
      </c>
      <c r="E2669" s="26">
        <v>14</v>
      </c>
      <c r="F2669" s="26">
        <v>300</v>
      </c>
      <c r="G2669" s="26" t="s">
        <v>117</v>
      </c>
      <c r="H2669" s="26" t="s">
        <v>62</v>
      </c>
      <c r="I2669" s="27">
        <v>101250</v>
      </c>
      <c r="J2669" s="43" t="s">
        <v>62</v>
      </c>
      <c r="K2669" s="43" t="s">
        <v>62</v>
      </c>
      <c r="L2669" s="27" t="s">
        <v>118</v>
      </c>
    </row>
    <row r="2670" spans="1:12" ht="15.6" x14ac:dyDescent="0.3">
      <c r="A2670" s="26" t="s">
        <v>4078</v>
      </c>
      <c r="B2670" s="26" t="s">
        <v>4079</v>
      </c>
      <c r="C2670" s="26" t="s">
        <v>407</v>
      </c>
      <c r="D2670" s="26" t="s">
        <v>88</v>
      </c>
      <c r="E2670" s="26">
        <v>1</v>
      </c>
      <c r="F2670" s="26">
        <v>825</v>
      </c>
      <c r="G2670" s="26" t="s">
        <v>117</v>
      </c>
      <c r="H2670" s="26" t="s">
        <v>62</v>
      </c>
      <c r="I2670" s="27">
        <v>101033.00000000001</v>
      </c>
      <c r="J2670" s="43" t="s">
        <v>62</v>
      </c>
      <c r="K2670" s="43" t="s">
        <v>62</v>
      </c>
      <c r="L2670" s="27" t="s">
        <v>118</v>
      </c>
    </row>
    <row r="2671" spans="1:12" ht="15.6" x14ac:dyDescent="0.3">
      <c r="A2671" s="26" t="s">
        <v>4084</v>
      </c>
      <c r="B2671" s="26" t="s">
        <v>4085</v>
      </c>
      <c r="C2671" s="26" t="s">
        <v>207</v>
      </c>
      <c r="D2671" s="26" t="s">
        <v>208</v>
      </c>
      <c r="E2671" s="26">
        <v>1</v>
      </c>
      <c r="F2671" s="26">
        <v>60</v>
      </c>
      <c r="G2671" s="26" t="s">
        <v>117</v>
      </c>
      <c r="H2671" s="26" t="s">
        <v>62</v>
      </c>
      <c r="I2671" s="27">
        <v>100938</v>
      </c>
      <c r="J2671" s="43" t="s">
        <v>62</v>
      </c>
      <c r="K2671" s="43" t="s">
        <v>62</v>
      </c>
      <c r="L2671" s="27" t="s">
        <v>118</v>
      </c>
    </row>
    <row r="2672" spans="1:12" ht="15.6" x14ac:dyDescent="0.3">
      <c r="A2672" s="26" t="s">
        <v>2978</v>
      </c>
      <c r="B2672" s="26" t="s">
        <v>2979</v>
      </c>
      <c r="C2672" s="26" t="s">
        <v>1174</v>
      </c>
      <c r="D2672" s="26" t="s">
        <v>151</v>
      </c>
      <c r="E2672" s="26">
        <v>33</v>
      </c>
      <c r="F2672" s="26">
        <v>90</v>
      </c>
      <c r="G2672" s="26" t="s">
        <v>117</v>
      </c>
      <c r="H2672" s="26" t="s">
        <v>62</v>
      </c>
      <c r="I2672" s="27">
        <v>100590</v>
      </c>
      <c r="J2672" s="43" t="s">
        <v>62</v>
      </c>
      <c r="K2672" s="43" t="s">
        <v>62</v>
      </c>
      <c r="L2672" s="27" t="s">
        <v>118</v>
      </c>
    </row>
    <row r="2673" spans="1:12" ht="15.6" x14ac:dyDescent="0.3">
      <c r="A2673" s="26" t="s">
        <v>2967</v>
      </c>
      <c r="B2673" s="26" t="s">
        <v>2968</v>
      </c>
      <c r="C2673" s="26" t="s">
        <v>1174</v>
      </c>
      <c r="D2673" s="26" t="s">
        <v>151</v>
      </c>
      <c r="E2673" s="26">
        <v>34</v>
      </c>
      <c r="F2673" s="26">
        <v>95</v>
      </c>
      <c r="G2673" s="26" t="s">
        <v>117</v>
      </c>
      <c r="H2673" s="26" t="s">
        <v>62</v>
      </c>
      <c r="I2673" s="27">
        <v>100590</v>
      </c>
      <c r="J2673" s="43" t="s">
        <v>62</v>
      </c>
      <c r="K2673" s="43" t="s">
        <v>62</v>
      </c>
      <c r="L2673" s="27" t="s">
        <v>118</v>
      </c>
    </row>
    <row r="2674" spans="1:12" ht="15.6" x14ac:dyDescent="0.3">
      <c r="A2674" s="26" t="s">
        <v>3364</v>
      </c>
      <c r="B2674" s="26" t="s">
        <v>3365</v>
      </c>
      <c r="C2674" s="26" t="s">
        <v>528</v>
      </c>
      <c r="D2674" s="26" t="s">
        <v>88</v>
      </c>
      <c r="E2674" s="26">
        <v>707681</v>
      </c>
      <c r="F2674" s="26">
        <v>3868811</v>
      </c>
      <c r="G2674" s="26" t="s">
        <v>117</v>
      </c>
      <c r="H2674" s="26" t="s">
        <v>62</v>
      </c>
      <c r="I2674" s="27">
        <v>100398.93691038247</v>
      </c>
      <c r="J2674" s="43" t="s">
        <v>62</v>
      </c>
      <c r="K2674" s="43" t="s">
        <v>62</v>
      </c>
      <c r="L2674" s="27" t="s">
        <v>118</v>
      </c>
    </row>
    <row r="2675" spans="1:12" ht="15.6" x14ac:dyDescent="0.3">
      <c r="A2675" s="26" t="s">
        <v>2123</v>
      </c>
      <c r="B2675" s="26" t="s">
        <v>2124</v>
      </c>
      <c r="C2675" s="26" t="s">
        <v>479</v>
      </c>
      <c r="D2675" s="26" t="s">
        <v>182</v>
      </c>
      <c r="E2675" s="26">
        <v>1</v>
      </c>
      <c r="F2675" s="26">
        <v>100</v>
      </c>
      <c r="G2675" s="26" t="s">
        <v>117</v>
      </c>
      <c r="H2675" s="26" t="s">
        <v>62</v>
      </c>
      <c r="I2675" s="27">
        <v>100139</v>
      </c>
      <c r="J2675" s="43" t="s">
        <v>62</v>
      </c>
      <c r="K2675" s="43" t="s">
        <v>62</v>
      </c>
      <c r="L2675" s="27" t="s">
        <v>118</v>
      </c>
    </row>
    <row r="2676" spans="1:12" ht="15.6" x14ac:dyDescent="0.3">
      <c r="A2676" s="26" t="s">
        <v>3518</v>
      </c>
      <c r="B2676" s="26" t="s">
        <v>3519</v>
      </c>
      <c r="C2676" s="26" t="s">
        <v>114</v>
      </c>
      <c r="D2676" s="26" t="s">
        <v>115</v>
      </c>
      <c r="E2676" s="26">
        <v>19074</v>
      </c>
      <c r="F2676" s="26">
        <v>81998</v>
      </c>
      <c r="G2676" s="26" t="s">
        <v>117</v>
      </c>
      <c r="H2676" s="26" t="s">
        <v>62</v>
      </c>
      <c r="I2676" s="27">
        <v>100124.299642317</v>
      </c>
      <c r="J2676" s="43" t="s">
        <v>62</v>
      </c>
      <c r="K2676" s="43" t="s">
        <v>62</v>
      </c>
      <c r="L2676" s="27" t="s">
        <v>118</v>
      </c>
    </row>
    <row r="2677" spans="1:12" ht="15.6" x14ac:dyDescent="0.3">
      <c r="A2677" s="26" t="s">
        <v>2585</v>
      </c>
      <c r="B2677" s="26" t="s">
        <v>2586</v>
      </c>
      <c r="C2677" s="26" t="s">
        <v>95</v>
      </c>
      <c r="D2677" s="26" t="s">
        <v>96</v>
      </c>
      <c r="E2677" s="26">
        <v>95</v>
      </c>
      <c r="F2677" s="26">
        <v>393</v>
      </c>
      <c r="G2677" s="26" t="s">
        <v>117</v>
      </c>
      <c r="H2677" s="26" t="s">
        <v>62</v>
      </c>
      <c r="I2677" s="27">
        <v>99663.000000000015</v>
      </c>
      <c r="J2677" s="43" t="s">
        <v>62</v>
      </c>
      <c r="K2677" s="43" t="s">
        <v>62</v>
      </c>
      <c r="L2677" s="27" t="s">
        <v>118</v>
      </c>
    </row>
    <row r="2678" spans="1:12" ht="15.6" x14ac:dyDescent="0.3">
      <c r="A2678" s="26" t="s">
        <v>4396</v>
      </c>
      <c r="B2678" s="26" t="s">
        <v>4397</v>
      </c>
      <c r="C2678" s="26" t="s">
        <v>143</v>
      </c>
      <c r="D2678" s="26" t="s">
        <v>144</v>
      </c>
      <c r="E2678" s="26">
        <v>175</v>
      </c>
      <c r="F2678" s="26">
        <v>0</v>
      </c>
      <c r="G2678" s="26" t="s">
        <v>117</v>
      </c>
      <c r="H2678" s="26" t="s">
        <v>62</v>
      </c>
      <c r="I2678" s="27">
        <v>99424.571967011463</v>
      </c>
      <c r="J2678" s="43" t="s">
        <v>62</v>
      </c>
      <c r="K2678" s="43" t="s">
        <v>62</v>
      </c>
      <c r="L2678" s="27" t="s">
        <v>118</v>
      </c>
    </row>
    <row r="2679" spans="1:12" ht="15.6" x14ac:dyDescent="0.3">
      <c r="A2679" s="26" t="s">
        <v>3264</v>
      </c>
      <c r="B2679" s="26" t="s">
        <v>3265</v>
      </c>
      <c r="C2679" s="26" t="s">
        <v>143</v>
      </c>
      <c r="D2679" s="26" t="s">
        <v>144</v>
      </c>
      <c r="E2679" s="26">
        <v>16</v>
      </c>
      <c r="F2679" s="26">
        <v>60</v>
      </c>
      <c r="G2679" s="26" t="s">
        <v>117</v>
      </c>
      <c r="H2679" s="26" t="s">
        <v>62</v>
      </c>
      <c r="I2679" s="27">
        <v>99277.000000000015</v>
      </c>
      <c r="J2679" s="43" t="s">
        <v>62</v>
      </c>
      <c r="K2679" s="43" t="s">
        <v>62</v>
      </c>
      <c r="L2679" s="27" t="s">
        <v>118</v>
      </c>
    </row>
    <row r="2680" spans="1:12" ht="15.6" x14ac:dyDescent="0.3">
      <c r="A2680" s="26" t="s">
        <v>2147</v>
      </c>
      <c r="B2680" s="26" t="s">
        <v>2148</v>
      </c>
      <c r="C2680" s="26" t="s">
        <v>128</v>
      </c>
      <c r="D2680" s="26" t="s">
        <v>357</v>
      </c>
      <c r="E2680" s="26">
        <v>25</v>
      </c>
      <c r="F2680" s="26">
        <v>471</v>
      </c>
      <c r="G2680" s="26" t="s">
        <v>117</v>
      </c>
      <c r="H2680" s="26" t="s">
        <v>62</v>
      </c>
      <c r="I2680" s="27">
        <v>99250</v>
      </c>
      <c r="J2680" s="43" t="s">
        <v>62</v>
      </c>
      <c r="K2680" s="43" t="s">
        <v>62</v>
      </c>
      <c r="L2680" s="27" t="s">
        <v>118</v>
      </c>
    </row>
    <row r="2681" spans="1:12" ht="15.6" x14ac:dyDescent="0.3">
      <c r="A2681" s="26" t="s">
        <v>4108</v>
      </c>
      <c r="B2681" s="26" t="s">
        <v>4109</v>
      </c>
      <c r="C2681" s="26" t="s">
        <v>827</v>
      </c>
      <c r="D2681" s="26" t="s">
        <v>742</v>
      </c>
      <c r="E2681" s="26">
        <v>1</v>
      </c>
      <c r="F2681" s="26">
        <v>60</v>
      </c>
      <c r="G2681" s="26" t="s">
        <v>117</v>
      </c>
      <c r="H2681" s="26" t="s">
        <v>62</v>
      </c>
      <c r="I2681" s="27">
        <v>98978.237073912154</v>
      </c>
      <c r="J2681" s="43" t="s">
        <v>62</v>
      </c>
      <c r="K2681" s="43" t="s">
        <v>62</v>
      </c>
      <c r="L2681" s="27" t="s">
        <v>118</v>
      </c>
    </row>
    <row r="2682" spans="1:12" ht="15.6" x14ac:dyDescent="0.3">
      <c r="A2682" s="26" t="s">
        <v>2159</v>
      </c>
      <c r="B2682" s="26" t="s">
        <v>2160</v>
      </c>
      <c r="C2682" s="26" t="s">
        <v>407</v>
      </c>
      <c r="D2682" s="26" t="s">
        <v>88</v>
      </c>
      <c r="E2682" s="26">
        <v>1</v>
      </c>
      <c r="F2682" s="26">
        <v>550</v>
      </c>
      <c r="G2682" s="26" t="s">
        <v>117</v>
      </c>
      <c r="H2682" s="26" t="s">
        <v>62</v>
      </c>
      <c r="I2682" s="27">
        <v>98375.000000000015</v>
      </c>
      <c r="J2682" s="43" t="s">
        <v>62</v>
      </c>
      <c r="K2682" s="43" t="s">
        <v>62</v>
      </c>
      <c r="L2682" s="27" t="s">
        <v>118</v>
      </c>
    </row>
    <row r="2683" spans="1:12" ht="15.6" x14ac:dyDescent="0.3">
      <c r="A2683" s="26" t="s">
        <v>2165</v>
      </c>
      <c r="B2683" s="26" t="s">
        <v>2166</v>
      </c>
      <c r="C2683" s="26" t="s">
        <v>143</v>
      </c>
      <c r="D2683" s="26" t="s">
        <v>144</v>
      </c>
      <c r="E2683" s="26">
        <v>4</v>
      </c>
      <c r="F2683" s="26">
        <v>200</v>
      </c>
      <c r="G2683" s="26" t="s">
        <v>117</v>
      </c>
      <c r="H2683" s="26" t="s">
        <v>62</v>
      </c>
      <c r="I2683" s="27">
        <v>97775</v>
      </c>
      <c r="J2683" s="43" t="s">
        <v>62</v>
      </c>
      <c r="K2683" s="43" t="s">
        <v>62</v>
      </c>
      <c r="L2683" s="27" t="s">
        <v>118</v>
      </c>
    </row>
    <row r="2684" spans="1:12" ht="15.6" x14ac:dyDescent="0.3">
      <c r="A2684" s="26" t="s">
        <v>3390</v>
      </c>
      <c r="B2684" s="26" t="s">
        <v>3391</v>
      </c>
      <c r="C2684" s="26" t="s">
        <v>143</v>
      </c>
      <c r="D2684" s="26" t="s">
        <v>144</v>
      </c>
      <c r="E2684" s="26">
        <v>11</v>
      </c>
      <c r="F2684" s="26">
        <v>500</v>
      </c>
      <c r="G2684" s="26" t="s">
        <v>117</v>
      </c>
      <c r="H2684" s="26" t="s">
        <v>62</v>
      </c>
      <c r="I2684" s="27">
        <v>97551</v>
      </c>
      <c r="J2684" s="43" t="s">
        <v>62</v>
      </c>
      <c r="K2684" s="43" t="s">
        <v>62</v>
      </c>
      <c r="L2684" s="27" t="s">
        <v>118</v>
      </c>
    </row>
    <row r="2685" spans="1:12" ht="15.6" x14ac:dyDescent="0.3">
      <c r="A2685" s="26" t="s">
        <v>2167</v>
      </c>
      <c r="B2685" s="26" t="s">
        <v>2168</v>
      </c>
      <c r="C2685" s="26" t="s">
        <v>255</v>
      </c>
      <c r="D2685" s="26" t="s">
        <v>256</v>
      </c>
      <c r="E2685" s="26">
        <v>10</v>
      </c>
      <c r="F2685" s="26">
        <v>192</v>
      </c>
      <c r="G2685" s="26" t="s">
        <v>117</v>
      </c>
      <c r="H2685" s="26" t="s">
        <v>62</v>
      </c>
      <c r="I2685" s="27">
        <v>97386</v>
      </c>
      <c r="J2685" s="43" t="s">
        <v>62</v>
      </c>
      <c r="K2685" s="43" t="s">
        <v>62</v>
      </c>
      <c r="L2685" s="27" t="s">
        <v>118</v>
      </c>
    </row>
    <row r="2686" spans="1:12" ht="15.6" x14ac:dyDescent="0.3">
      <c r="A2686" s="26" t="s">
        <v>3266</v>
      </c>
      <c r="B2686" s="26" t="s">
        <v>3267</v>
      </c>
      <c r="C2686" s="26" t="s">
        <v>1174</v>
      </c>
      <c r="D2686" s="26" t="s">
        <v>151</v>
      </c>
      <c r="E2686" s="26">
        <v>16</v>
      </c>
      <c r="F2686" s="26">
        <v>50</v>
      </c>
      <c r="G2686" s="26" t="s">
        <v>117</v>
      </c>
      <c r="H2686" s="26" t="s">
        <v>62</v>
      </c>
      <c r="I2686" s="27">
        <v>96640.822417541975</v>
      </c>
      <c r="J2686" s="43" t="s">
        <v>62</v>
      </c>
      <c r="K2686" s="43" t="s">
        <v>62</v>
      </c>
      <c r="L2686" s="27" t="s">
        <v>118</v>
      </c>
    </row>
    <row r="2687" spans="1:12" ht="15.6" x14ac:dyDescent="0.3">
      <c r="A2687" s="26" t="s">
        <v>2177</v>
      </c>
      <c r="B2687" s="26" t="s">
        <v>2178</v>
      </c>
      <c r="C2687" s="26" t="s">
        <v>779</v>
      </c>
      <c r="D2687" s="26" t="s">
        <v>780</v>
      </c>
      <c r="E2687" s="26">
        <v>3</v>
      </c>
      <c r="F2687" s="26">
        <v>460</v>
      </c>
      <c r="G2687" s="26" t="s">
        <v>117</v>
      </c>
      <c r="H2687" s="26" t="s">
        <v>62</v>
      </c>
      <c r="I2687" s="27">
        <v>96481.797665111677</v>
      </c>
      <c r="J2687" s="43" t="s">
        <v>62</v>
      </c>
      <c r="K2687" s="43" t="s">
        <v>62</v>
      </c>
      <c r="L2687" s="27" t="s">
        <v>118</v>
      </c>
    </row>
    <row r="2688" spans="1:12" ht="15.6" x14ac:dyDescent="0.3">
      <c r="A2688" s="26" t="s">
        <v>5402</v>
      </c>
      <c r="B2688" s="26" t="s">
        <v>5403</v>
      </c>
      <c r="C2688" s="26" t="s">
        <v>827</v>
      </c>
      <c r="D2688" s="26" t="s">
        <v>742</v>
      </c>
      <c r="E2688" s="26">
        <v>16</v>
      </c>
      <c r="F2688" s="26">
        <v>35</v>
      </c>
      <c r="G2688" s="26" t="s">
        <v>117</v>
      </c>
      <c r="H2688" s="26" t="s">
        <v>62</v>
      </c>
      <c r="I2688" s="27">
        <v>96447</v>
      </c>
      <c r="J2688" s="43" t="s">
        <v>62</v>
      </c>
      <c r="K2688" s="43" t="s">
        <v>62</v>
      </c>
      <c r="L2688" s="27" t="s">
        <v>118</v>
      </c>
    </row>
    <row r="2689" spans="1:12" ht="15.6" x14ac:dyDescent="0.3">
      <c r="A2689" s="26" t="s">
        <v>4138</v>
      </c>
      <c r="B2689" s="26" t="s">
        <v>4139</v>
      </c>
      <c r="C2689" s="26" t="s">
        <v>143</v>
      </c>
      <c r="D2689" s="26" t="s">
        <v>144</v>
      </c>
      <c r="E2689" s="26">
        <v>2</v>
      </c>
      <c r="F2689" s="26">
        <v>134</v>
      </c>
      <c r="G2689" s="26" t="s">
        <v>117</v>
      </c>
      <c r="H2689" s="26" t="s">
        <v>62</v>
      </c>
      <c r="I2689" s="27">
        <v>95781</v>
      </c>
      <c r="J2689" s="43" t="s">
        <v>62</v>
      </c>
      <c r="K2689" s="43" t="s">
        <v>62</v>
      </c>
      <c r="L2689" s="27" t="s">
        <v>118</v>
      </c>
    </row>
    <row r="2690" spans="1:12" ht="15.6" x14ac:dyDescent="0.3">
      <c r="A2690" s="26" t="s">
        <v>4136</v>
      </c>
      <c r="B2690" s="26" t="s">
        <v>4137</v>
      </c>
      <c r="C2690" s="26" t="s">
        <v>143</v>
      </c>
      <c r="D2690" s="26" t="s">
        <v>144</v>
      </c>
      <c r="E2690" s="26">
        <v>2</v>
      </c>
      <c r="F2690" s="26">
        <v>400</v>
      </c>
      <c r="G2690" s="26" t="s">
        <v>117</v>
      </c>
      <c r="H2690" s="26" t="s">
        <v>62</v>
      </c>
      <c r="I2690" s="27">
        <v>95781</v>
      </c>
      <c r="J2690" s="43" t="s">
        <v>62</v>
      </c>
      <c r="K2690" s="43" t="s">
        <v>62</v>
      </c>
      <c r="L2690" s="27" t="s">
        <v>118</v>
      </c>
    </row>
    <row r="2691" spans="1:12" ht="15.6" x14ac:dyDescent="0.3">
      <c r="A2691" s="26" t="s">
        <v>2183</v>
      </c>
      <c r="B2691" s="26" t="s">
        <v>2184</v>
      </c>
      <c r="C2691" s="26" t="s">
        <v>827</v>
      </c>
      <c r="D2691" s="26" t="s">
        <v>742</v>
      </c>
      <c r="E2691" s="26">
        <v>3</v>
      </c>
      <c r="F2691" s="26">
        <v>41</v>
      </c>
      <c r="G2691" s="26" t="s">
        <v>117</v>
      </c>
      <c r="H2691" s="26" t="s">
        <v>62</v>
      </c>
      <c r="I2691" s="27">
        <v>95780.794568534358</v>
      </c>
      <c r="J2691" s="43" t="s">
        <v>62</v>
      </c>
      <c r="K2691" s="43" t="s">
        <v>62</v>
      </c>
      <c r="L2691" s="27" t="s">
        <v>118</v>
      </c>
    </row>
    <row r="2692" spans="1:12" ht="15.6" x14ac:dyDescent="0.3">
      <c r="A2692" s="26" t="s">
        <v>4876</v>
      </c>
      <c r="B2692" s="26" t="s">
        <v>4877</v>
      </c>
      <c r="C2692" s="26" t="s">
        <v>272</v>
      </c>
      <c r="D2692" s="26" t="s">
        <v>273</v>
      </c>
      <c r="E2692" s="26">
        <v>50</v>
      </c>
      <c r="F2692" s="26">
        <v>140</v>
      </c>
      <c r="G2692" s="26" t="s">
        <v>117</v>
      </c>
      <c r="H2692" s="26" t="s">
        <v>62</v>
      </c>
      <c r="I2692" s="27">
        <v>95625</v>
      </c>
      <c r="J2692" s="43" t="s">
        <v>62</v>
      </c>
      <c r="K2692" s="43" t="s">
        <v>62</v>
      </c>
      <c r="L2692" s="27" t="s">
        <v>118</v>
      </c>
    </row>
    <row r="2693" spans="1:12" ht="15.6" x14ac:dyDescent="0.3">
      <c r="A2693" s="26" t="s">
        <v>5002</v>
      </c>
      <c r="B2693" s="26" t="s">
        <v>5003</v>
      </c>
      <c r="C2693" s="26" t="s">
        <v>272</v>
      </c>
      <c r="D2693" s="26" t="s">
        <v>273</v>
      </c>
      <c r="E2693" s="26">
        <v>40</v>
      </c>
      <c r="F2693" s="26">
        <v>112</v>
      </c>
      <c r="G2693" s="26" t="s">
        <v>117</v>
      </c>
      <c r="H2693" s="26" t="s">
        <v>62</v>
      </c>
      <c r="I2693" s="27">
        <v>95625</v>
      </c>
      <c r="J2693" s="43" t="s">
        <v>62</v>
      </c>
      <c r="K2693" s="43" t="s">
        <v>62</v>
      </c>
      <c r="L2693" s="27" t="s">
        <v>118</v>
      </c>
    </row>
    <row r="2694" spans="1:12" ht="15.6" x14ac:dyDescent="0.3">
      <c r="A2694" s="26" t="s">
        <v>5050</v>
      </c>
      <c r="B2694" s="26" t="s">
        <v>5051</v>
      </c>
      <c r="C2694" s="26" t="s">
        <v>237</v>
      </c>
      <c r="D2694" s="26" t="s">
        <v>238</v>
      </c>
      <c r="E2694" s="26">
        <v>36</v>
      </c>
      <c r="F2694" s="26">
        <v>25</v>
      </c>
      <c r="G2694" s="26" t="s">
        <v>117</v>
      </c>
      <c r="H2694" s="26" t="s">
        <v>62</v>
      </c>
      <c r="I2694" s="27">
        <v>95625</v>
      </c>
      <c r="J2694" s="43" t="s">
        <v>62</v>
      </c>
      <c r="K2694" s="43" t="s">
        <v>62</v>
      </c>
      <c r="L2694" s="27" t="s">
        <v>118</v>
      </c>
    </row>
    <row r="2695" spans="1:12" ht="15.6" x14ac:dyDescent="0.3">
      <c r="A2695" s="26" t="s">
        <v>2187</v>
      </c>
      <c r="B2695" s="26" t="s">
        <v>2188</v>
      </c>
      <c r="C2695" s="26" t="s">
        <v>143</v>
      </c>
      <c r="D2695" s="26" t="s">
        <v>144</v>
      </c>
      <c r="E2695" s="26">
        <v>1</v>
      </c>
      <c r="F2695" s="26">
        <v>360</v>
      </c>
      <c r="G2695" s="26" t="s">
        <v>117</v>
      </c>
      <c r="H2695" s="26" t="s">
        <v>62</v>
      </c>
      <c r="I2695" s="27">
        <v>95557</v>
      </c>
      <c r="J2695" s="43" t="s">
        <v>62</v>
      </c>
      <c r="K2695" s="43" t="s">
        <v>62</v>
      </c>
      <c r="L2695" s="27" t="s">
        <v>118</v>
      </c>
    </row>
    <row r="2696" spans="1:12" ht="15.6" x14ac:dyDescent="0.3">
      <c r="A2696" s="26" t="s">
        <v>4148</v>
      </c>
      <c r="B2696" s="26" t="s">
        <v>4149</v>
      </c>
      <c r="C2696" s="26" t="s">
        <v>827</v>
      </c>
      <c r="D2696" s="26" t="s">
        <v>742</v>
      </c>
      <c r="E2696" s="26">
        <v>4</v>
      </c>
      <c r="F2696" s="26">
        <v>250</v>
      </c>
      <c r="G2696" s="26" t="s">
        <v>117</v>
      </c>
      <c r="H2696" s="26" t="s">
        <v>62</v>
      </c>
      <c r="I2696" s="27">
        <v>95528.510768222652</v>
      </c>
      <c r="J2696" s="43" t="s">
        <v>62</v>
      </c>
      <c r="K2696" s="43" t="s">
        <v>62</v>
      </c>
      <c r="L2696" s="27" t="s">
        <v>118</v>
      </c>
    </row>
    <row r="2697" spans="1:12" ht="15.6" x14ac:dyDescent="0.3">
      <c r="A2697" s="26" t="s">
        <v>2197</v>
      </c>
      <c r="B2697" s="26" t="s">
        <v>2198</v>
      </c>
      <c r="C2697" s="26" t="s">
        <v>150</v>
      </c>
      <c r="D2697" s="26" t="s">
        <v>204</v>
      </c>
      <c r="E2697" s="26">
        <v>2</v>
      </c>
      <c r="F2697" s="26">
        <v>45</v>
      </c>
      <c r="G2697" s="26" t="s">
        <v>117</v>
      </c>
      <c r="H2697" s="26" t="s">
        <v>62</v>
      </c>
      <c r="I2697" s="27">
        <v>95250</v>
      </c>
      <c r="J2697" s="43" t="s">
        <v>62</v>
      </c>
      <c r="K2697" s="43" t="s">
        <v>62</v>
      </c>
      <c r="L2697" s="27" t="s">
        <v>118</v>
      </c>
    </row>
    <row r="2698" spans="1:12" ht="15.6" x14ac:dyDescent="0.3">
      <c r="A2698" s="26" t="s">
        <v>3602</v>
      </c>
      <c r="B2698" s="26" t="s">
        <v>3603</v>
      </c>
      <c r="C2698" s="26" t="s">
        <v>114</v>
      </c>
      <c r="D2698" s="26" t="s">
        <v>115</v>
      </c>
      <c r="E2698" s="26">
        <v>9524</v>
      </c>
      <c r="F2698" s="26">
        <v>47911</v>
      </c>
      <c r="G2698" s="26" t="s">
        <v>117</v>
      </c>
      <c r="H2698" s="26" t="s">
        <v>62</v>
      </c>
      <c r="I2698" s="27">
        <v>95069.282730370935</v>
      </c>
      <c r="J2698" s="43" t="s">
        <v>62</v>
      </c>
      <c r="K2698" s="43" t="s">
        <v>62</v>
      </c>
      <c r="L2698" s="27" t="s">
        <v>118</v>
      </c>
    </row>
    <row r="2699" spans="1:12" ht="15.6" x14ac:dyDescent="0.3">
      <c r="A2699" s="26" t="s">
        <v>2203</v>
      </c>
      <c r="B2699" s="26" t="s">
        <v>2204</v>
      </c>
      <c r="C2699" s="26" t="s">
        <v>143</v>
      </c>
      <c r="D2699" s="26" t="s">
        <v>144</v>
      </c>
      <c r="E2699" s="26">
        <v>5</v>
      </c>
      <c r="F2699" s="26">
        <v>175</v>
      </c>
      <c r="G2699" s="26" t="s">
        <v>117</v>
      </c>
      <c r="H2699" s="26" t="s">
        <v>62</v>
      </c>
      <c r="I2699" s="27">
        <v>95000</v>
      </c>
      <c r="J2699" s="43" t="s">
        <v>62</v>
      </c>
      <c r="K2699" s="43" t="s">
        <v>62</v>
      </c>
      <c r="L2699" s="27" t="s">
        <v>118</v>
      </c>
    </row>
    <row r="2700" spans="1:12" ht="15.6" x14ac:dyDescent="0.3">
      <c r="A2700" s="26" t="s">
        <v>2469</v>
      </c>
      <c r="B2700" s="26" t="s">
        <v>2470</v>
      </c>
      <c r="C2700" s="26" t="s">
        <v>100</v>
      </c>
      <c r="D2700" s="26" t="s">
        <v>101</v>
      </c>
      <c r="E2700" s="26">
        <v>137</v>
      </c>
      <c r="F2700" s="26">
        <v>250</v>
      </c>
      <c r="G2700" s="26" t="s">
        <v>117</v>
      </c>
      <c r="H2700" s="26" t="s">
        <v>62</v>
      </c>
      <c r="I2700" s="27">
        <v>94372</v>
      </c>
      <c r="J2700" s="43" t="s">
        <v>62</v>
      </c>
      <c r="K2700" s="43" t="s">
        <v>62</v>
      </c>
      <c r="L2700" s="27" t="s">
        <v>118</v>
      </c>
    </row>
    <row r="2701" spans="1:12" ht="15.6" x14ac:dyDescent="0.3">
      <c r="A2701" s="26" t="s">
        <v>2213</v>
      </c>
      <c r="B2701" s="26" t="s">
        <v>2214</v>
      </c>
      <c r="C2701" s="26" t="s">
        <v>143</v>
      </c>
      <c r="D2701" s="26" t="s">
        <v>144</v>
      </c>
      <c r="E2701" s="26">
        <v>7</v>
      </c>
      <c r="F2701" s="26">
        <v>398</v>
      </c>
      <c r="G2701" s="26" t="s">
        <v>117</v>
      </c>
      <c r="H2701" s="26" t="s">
        <v>62</v>
      </c>
      <c r="I2701" s="27">
        <v>94285</v>
      </c>
      <c r="J2701" s="43" t="s">
        <v>62</v>
      </c>
      <c r="K2701" s="43" t="s">
        <v>62</v>
      </c>
      <c r="L2701" s="27" t="s">
        <v>118</v>
      </c>
    </row>
    <row r="2702" spans="1:12" ht="15.6" x14ac:dyDescent="0.3">
      <c r="A2702" s="26" t="s">
        <v>2215</v>
      </c>
      <c r="B2702" s="26" t="s">
        <v>2216</v>
      </c>
      <c r="C2702" s="26" t="s">
        <v>482</v>
      </c>
      <c r="D2702" s="26" t="s">
        <v>483</v>
      </c>
      <c r="E2702" s="26">
        <v>1</v>
      </c>
      <c r="F2702" s="26">
        <v>850</v>
      </c>
      <c r="G2702" s="26" t="s">
        <v>117</v>
      </c>
      <c r="H2702" s="26" t="s">
        <v>62</v>
      </c>
      <c r="I2702" s="27">
        <v>94200.589504468269</v>
      </c>
      <c r="J2702" s="43" t="s">
        <v>62</v>
      </c>
      <c r="K2702" s="43" t="s">
        <v>62</v>
      </c>
      <c r="L2702" s="27" t="s">
        <v>118</v>
      </c>
    </row>
    <row r="2703" spans="1:12" ht="15.6" x14ac:dyDescent="0.3">
      <c r="A2703" s="26" t="s">
        <v>3248</v>
      </c>
      <c r="B2703" s="26" t="s">
        <v>3249</v>
      </c>
      <c r="C2703" s="26" t="s">
        <v>482</v>
      </c>
      <c r="D2703" s="26" t="s">
        <v>483</v>
      </c>
      <c r="E2703" s="26">
        <v>17</v>
      </c>
      <c r="F2703" s="26">
        <v>90</v>
      </c>
      <c r="G2703" s="26" t="s">
        <v>117</v>
      </c>
      <c r="H2703" s="26" t="s">
        <v>62</v>
      </c>
      <c r="I2703" s="27">
        <v>93940</v>
      </c>
      <c r="J2703" s="43" t="s">
        <v>62</v>
      </c>
      <c r="K2703" s="43" t="s">
        <v>62</v>
      </c>
      <c r="L2703" s="27" t="s">
        <v>118</v>
      </c>
    </row>
    <row r="2704" spans="1:12" ht="15.6" x14ac:dyDescent="0.3">
      <c r="A2704" s="26" t="s">
        <v>2225</v>
      </c>
      <c r="B2704" s="26" t="s">
        <v>2226</v>
      </c>
      <c r="C2704" s="26" t="s">
        <v>344</v>
      </c>
      <c r="D2704" s="26" t="s">
        <v>175</v>
      </c>
      <c r="E2704" s="26">
        <v>4</v>
      </c>
      <c r="F2704" s="26">
        <v>66</v>
      </c>
      <c r="G2704" s="26" t="s">
        <v>117</v>
      </c>
      <c r="H2704" s="26" t="s">
        <v>62</v>
      </c>
      <c r="I2704" s="27">
        <v>93511</v>
      </c>
      <c r="J2704" s="43" t="s">
        <v>62</v>
      </c>
      <c r="K2704" s="43" t="s">
        <v>62</v>
      </c>
      <c r="L2704" s="27" t="s">
        <v>118</v>
      </c>
    </row>
    <row r="2705" spans="1:12" ht="15.6" x14ac:dyDescent="0.3">
      <c r="A2705" s="26" t="s">
        <v>3514</v>
      </c>
      <c r="B2705" s="26" t="s">
        <v>3515</v>
      </c>
      <c r="C2705" s="26" t="s">
        <v>110</v>
      </c>
      <c r="D2705" s="26" t="s">
        <v>536</v>
      </c>
      <c r="E2705" s="26">
        <v>19483</v>
      </c>
      <c r="F2705" s="26">
        <v>62500</v>
      </c>
      <c r="G2705" s="26" t="s">
        <v>117</v>
      </c>
      <c r="H2705" s="26" t="s">
        <v>62</v>
      </c>
      <c r="I2705" s="27">
        <v>93356.325250495909</v>
      </c>
      <c r="J2705" s="43" t="s">
        <v>62</v>
      </c>
      <c r="K2705" s="43" t="s">
        <v>62</v>
      </c>
      <c r="L2705" s="27" t="s">
        <v>118</v>
      </c>
    </row>
    <row r="2706" spans="1:12" ht="15.6" x14ac:dyDescent="0.3">
      <c r="A2706" s="26" t="s">
        <v>2982</v>
      </c>
      <c r="B2706" s="26" t="s">
        <v>2983</v>
      </c>
      <c r="C2706" s="26" t="s">
        <v>535</v>
      </c>
      <c r="D2706" s="26" t="s">
        <v>536</v>
      </c>
      <c r="E2706" s="26">
        <v>33</v>
      </c>
      <c r="F2706" s="26">
        <v>93</v>
      </c>
      <c r="G2706" s="26" t="s">
        <v>117</v>
      </c>
      <c r="H2706" s="26" t="s">
        <v>62</v>
      </c>
      <c r="I2706" s="27">
        <v>93200</v>
      </c>
      <c r="J2706" s="43" t="s">
        <v>62</v>
      </c>
      <c r="K2706" s="43" t="s">
        <v>62</v>
      </c>
      <c r="L2706" s="27" t="s">
        <v>118</v>
      </c>
    </row>
    <row r="2707" spans="1:12" ht="15.6" x14ac:dyDescent="0.3">
      <c r="A2707" s="26" t="s">
        <v>2709</v>
      </c>
      <c r="B2707" s="26" t="s">
        <v>2710</v>
      </c>
      <c r="C2707" s="26" t="s">
        <v>351</v>
      </c>
      <c r="D2707" s="26" t="s">
        <v>352</v>
      </c>
      <c r="E2707" s="26">
        <v>69</v>
      </c>
      <c r="F2707" s="26">
        <v>54</v>
      </c>
      <c r="G2707" s="26" t="s">
        <v>117</v>
      </c>
      <c r="H2707" s="26" t="s">
        <v>62</v>
      </c>
      <c r="I2707" s="27">
        <v>93177</v>
      </c>
      <c r="J2707" s="43" t="s">
        <v>62</v>
      </c>
      <c r="K2707" s="43" t="s">
        <v>62</v>
      </c>
      <c r="L2707" s="27" t="s">
        <v>118</v>
      </c>
    </row>
    <row r="2708" spans="1:12" ht="15.6" x14ac:dyDescent="0.3">
      <c r="A2708" s="26" t="s">
        <v>4200</v>
      </c>
      <c r="B2708" s="26" t="s">
        <v>4201</v>
      </c>
      <c r="C2708" s="26" t="s">
        <v>143</v>
      </c>
      <c r="D2708" s="26" t="s">
        <v>144</v>
      </c>
      <c r="E2708" s="26">
        <v>3</v>
      </c>
      <c r="F2708" s="26">
        <v>175</v>
      </c>
      <c r="G2708" s="26" t="s">
        <v>117</v>
      </c>
      <c r="H2708" s="26" t="s">
        <v>62</v>
      </c>
      <c r="I2708" s="27">
        <v>93077</v>
      </c>
      <c r="J2708" s="43" t="s">
        <v>62</v>
      </c>
      <c r="K2708" s="43" t="s">
        <v>62</v>
      </c>
      <c r="L2708" s="27" t="s">
        <v>118</v>
      </c>
    </row>
    <row r="2709" spans="1:12" ht="15.6" x14ac:dyDescent="0.3">
      <c r="A2709" s="26" t="s">
        <v>2235</v>
      </c>
      <c r="B2709" s="26" t="s">
        <v>2236</v>
      </c>
      <c r="C2709" s="26" t="s">
        <v>479</v>
      </c>
      <c r="D2709" s="26" t="s">
        <v>182</v>
      </c>
      <c r="E2709" s="26">
        <v>1</v>
      </c>
      <c r="F2709" s="26">
        <v>500</v>
      </c>
      <c r="G2709" s="26" t="s">
        <v>117</v>
      </c>
      <c r="H2709" s="26" t="s">
        <v>62</v>
      </c>
      <c r="I2709" s="27">
        <v>92852.43955336207</v>
      </c>
      <c r="J2709" s="43" t="s">
        <v>62</v>
      </c>
      <c r="K2709" s="43" t="s">
        <v>62</v>
      </c>
      <c r="L2709" s="27" t="s">
        <v>118</v>
      </c>
    </row>
    <row r="2710" spans="1:12" ht="15.6" x14ac:dyDescent="0.3">
      <c r="A2710" s="26" t="s">
        <v>2239</v>
      </c>
      <c r="B2710" s="26" t="s">
        <v>2240</v>
      </c>
      <c r="C2710" s="26" t="s">
        <v>128</v>
      </c>
      <c r="D2710" s="26" t="s">
        <v>129</v>
      </c>
      <c r="E2710" s="26">
        <v>1</v>
      </c>
      <c r="F2710" s="26">
        <v>120</v>
      </c>
      <c r="G2710" s="26" t="s">
        <v>117</v>
      </c>
      <c r="H2710" s="26" t="s">
        <v>62</v>
      </c>
      <c r="I2710" s="27">
        <v>92808</v>
      </c>
      <c r="J2710" s="43" t="s">
        <v>62</v>
      </c>
      <c r="K2710" s="43" t="s">
        <v>62</v>
      </c>
      <c r="L2710" s="27" t="s">
        <v>118</v>
      </c>
    </row>
    <row r="2711" spans="1:12" ht="15.6" x14ac:dyDescent="0.3">
      <c r="A2711" s="26" t="s">
        <v>4552</v>
      </c>
      <c r="B2711" s="26" t="s">
        <v>4553</v>
      </c>
      <c r="C2711" s="26" t="s">
        <v>428</v>
      </c>
      <c r="D2711" s="26" t="s">
        <v>429</v>
      </c>
      <c r="E2711" s="26">
        <v>108</v>
      </c>
      <c r="F2711" s="26">
        <v>230</v>
      </c>
      <c r="G2711" s="26" t="s">
        <v>117</v>
      </c>
      <c r="H2711" s="26" t="s">
        <v>62</v>
      </c>
      <c r="I2711" s="27">
        <v>92738</v>
      </c>
      <c r="J2711" s="43" t="s">
        <v>62</v>
      </c>
      <c r="K2711" s="43" t="s">
        <v>62</v>
      </c>
      <c r="L2711" s="27" t="s">
        <v>118</v>
      </c>
    </row>
    <row r="2712" spans="1:12" ht="15.6" x14ac:dyDescent="0.3">
      <c r="A2712" s="26" t="s">
        <v>3348</v>
      </c>
      <c r="B2712" s="26" t="s">
        <v>3349</v>
      </c>
      <c r="C2712" s="26" t="s">
        <v>114</v>
      </c>
      <c r="D2712" s="26" t="s">
        <v>115</v>
      </c>
      <c r="E2712" s="26">
        <v>2</v>
      </c>
      <c r="F2712" s="26">
        <v>0</v>
      </c>
      <c r="G2712" s="26" t="s">
        <v>117</v>
      </c>
      <c r="H2712" s="26" t="s">
        <v>62</v>
      </c>
      <c r="I2712" s="27">
        <v>92598</v>
      </c>
      <c r="J2712" s="43" t="s">
        <v>62</v>
      </c>
      <c r="K2712" s="43" t="s">
        <v>62</v>
      </c>
      <c r="L2712" s="27" t="s">
        <v>118</v>
      </c>
    </row>
    <row r="2713" spans="1:12" ht="15.6" x14ac:dyDescent="0.3">
      <c r="A2713" s="26" t="s">
        <v>1424</v>
      </c>
      <c r="B2713" s="26" t="s">
        <v>1425</v>
      </c>
      <c r="C2713" s="26" t="s">
        <v>154</v>
      </c>
      <c r="D2713" s="26" t="s">
        <v>155</v>
      </c>
      <c r="E2713" s="26">
        <v>164464</v>
      </c>
      <c r="F2713" s="26">
        <v>637387</v>
      </c>
      <c r="G2713" s="26" t="s">
        <v>117</v>
      </c>
      <c r="H2713" s="26" t="s">
        <v>62</v>
      </c>
      <c r="I2713" s="27">
        <v>92264.172140785275</v>
      </c>
      <c r="J2713" s="43" t="s">
        <v>62</v>
      </c>
      <c r="K2713" s="43" t="s">
        <v>62</v>
      </c>
      <c r="L2713" s="27" t="s">
        <v>118</v>
      </c>
    </row>
    <row r="2714" spans="1:12" ht="15.6" x14ac:dyDescent="0.3">
      <c r="A2714" s="26" t="s">
        <v>2253</v>
      </c>
      <c r="B2714" s="26" t="s">
        <v>2254</v>
      </c>
      <c r="C2714" s="26" t="s">
        <v>397</v>
      </c>
      <c r="D2714" s="26" t="s">
        <v>398</v>
      </c>
      <c r="E2714" s="26">
        <v>1</v>
      </c>
      <c r="F2714" s="26">
        <v>120</v>
      </c>
      <c r="G2714" s="26" t="s">
        <v>117</v>
      </c>
      <c r="H2714" s="26" t="s">
        <v>62</v>
      </c>
      <c r="I2714" s="27">
        <v>92145.523397493875</v>
      </c>
      <c r="J2714" s="43" t="s">
        <v>62</v>
      </c>
      <c r="K2714" s="43" t="s">
        <v>62</v>
      </c>
      <c r="L2714" s="27" t="s">
        <v>118</v>
      </c>
    </row>
    <row r="2715" spans="1:12" ht="15.6" x14ac:dyDescent="0.3">
      <c r="A2715" s="26" t="s">
        <v>2257</v>
      </c>
      <c r="B2715" s="26" t="s">
        <v>2258</v>
      </c>
      <c r="C2715" s="26" t="s">
        <v>1387</v>
      </c>
      <c r="D2715" s="26" t="s">
        <v>434</v>
      </c>
      <c r="E2715" s="26">
        <v>6</v>
      </c>
      <c r="F2715" s="26">
        <v>150</v>
      </c>
      <c r="G2715" s="26" t="s">
        <v>117</v>
      </c>
      <c r="H2715" s="26" t="s">
        <v>62</v>
      </c>
      <c r="I2715" s="27">
        <v>91884.152641386099</v>
      </c>
      <c r="J2715" s="43" t="s">
        <v>62</v>
      </c>
      <c r="K2715" s="43" t="s">
        <v>62</v>
      </c>
      <c r="L2715" s="27" t="s">
        <v>118</v>
      </c>
    </row>
    <row r="2716" spans="1:12" ht="15.6" x14ac:dyDescent="0.3">
      <c r="A2716" s="26" t="s">
        <v>3422</v>
      </c>
      <c r="B2716" s="26" t="s">
        <v>3423</v>
      </c>
      <c r="C2716" s="26" t="s">
        <v>154</v>
      </c>
      <c r="D2716" s="26" t="s">
        <v>155</v>
      </c>
      <c r="E2716" s="26">
        <v>47076</v>
      </c>
      <c r="F2716" s="26">
        <v>165586</v>
      </c>
      <c r="G2716" s="26" t="s">
        <v>117</v>
      </c>
      <c r="H2716" s="26" t="s">
        <v>62</v>
      </c>
      <c r="I2716" s="27">
        <v>91882.838089733996</v>
      </c>
      <c r="J2716" s="43" t="s">
        <v>62</v>
      </c>
      <c r="K2716" s="43" t="s">
        <v>62</v>
      </c>
      <c r="L2716" s="27" t="s">
        <v>118</v>
      </c>
    </row>
    <row r="2717" spans="1:12" ht="15.6" x14ac:dyDescent="0.3">
      <c r="A2717" s="26" t="s">
        <v>4232</v>
      </c>
      <c r="B2717" s="26" t="s">
        <v>4233</v>
      </c>
      <c r="C2717" s="26" t="s">
        <v>479</v>
      </c>
      <c r="D2717" s="26" t="s">
        <v>182</v>
      </c>
      <c r="E2717" s="26">
        <v>4</v>
      </c>
      <c r="F2717" s="26">
        <v>1600</v>
      </c>
      <c r="G2717" s="26" t="s">
        <v>117</v>
      </c>
      <c r="H2717" s="26" t="s">
        <v>62</v>
      </c>
      <c r="I2717" s="27">
        <v>91545.959881656541</v>
      </c>
      <c r="J2717" s="43" t="s">
        <v>62</v>
      </c>
      <c r="K2717" s="43" t="s">
        <v>62</v>
      </c>
      <c r="L2717" s="27" t="s">
        <v>118</v>
      </c>
    </row>
    <row r="2718" spans="1:12" ht="15.6" x14ac:dyDescent="0.3">
      <c r="A2718" s="26" t="s">
        <v>4242</v>
      </c>
      <c r="B2718" s="26" t="s">
        <v>4243</v>
      </c>
      <c r="C2718" s="26" t="s">
        <v>827</v>
      </c>
      <c r="D2718" s="26" t="s">
        <v>742</v>
      </c>
      <c r="E2718" s="26">
        <v>8</v>
      </c>
      <c r="F2718" s="26">
        <v>160</v>
      </c>
      <c r="G2718" s="26" t="s">
        <v>117</v>
      </c>
      <c r="H2718" s="26" t="s">
        <v>62</v>
      </c>
      <c r="I2718" s="27">
        <v>90967.179013575311</v>
      </c>
      <c r="J2718" s="43" t="s">
        <v>62</v>
      </c>
      <c r="K2718" s="43" t="s">
        <v>62</v>
      </c>
      <c r="L2718" s="27" t="s">
        <v>118</v>
      </c>
    </row>
    <row r="2719" spans="1:12" ht="15.6" x14ac:dyDescent="0.3">
      <c r="A2719" s="26" t="s">
        <v>2265</v>
      </c>
      <c r="B2719" s="26" t="s">
        <v>2266</v>
      </c>
      <c r="C2719" s="26" t="s">
        <v>397</v>
      </c>
      <c r="D2719" s="26" t="s">
        <v>398</v>
      </c>
      <c r="E2719" s="26">
        <v>1</v>
      </c>
      <c r="F2719" s="26">
        <v>160</v>
      </c>
      <c r="G2719" s="26" t="s">
        <v>117</v>
      </c>
      <c r="H2719" s="26" t="s">
        <v>62</v>
      </c>
      <c r="I2719" s="27">
        <v>90833</v>
      </c>
      <c r="J2719" s="43" t="s">
        <v>62</v>
      </c>
      <c r="K2719" s="43" t="s">
        <v>62</v>
      </c>
      <c r="L2719" s="27" t="s">
        <v>118</v>
      </c>
    </row>
    <row r="2720" spans="1:12" ht="15.6" x14ac:dyDescent="0.3">
      <c r="A2720" s="26" t="s">
        <v>3502</v>
      </c>
      <c r="B2720" s="26" t="s">
        <v>3503</v>
      </c>
      <c r="C2720" s="26" t="s">
        <v>625</v>
      </c>
      <c r="D2720" s="26" t="s">
        <v>238</v>
      </c>
      <c r="E2720" s="26">
        <v>21512</v>
      </c>
      <c r="F2720" s="26">
        <v>103840</v>
      </c>
      <c r="G2720" s="26" t="s">
        <v>117</v>
      </c>
      <c r="H2720" s="26" t="s">
        <v>62</v>
      </c>
      <c r="I2720" s="27">
        <v>90492.618242041513</v>
      </c>
      <c r="J2720" s="43" t="s">
        <v>62</v>
      </c>
      <c r="K2720" s="43" t="s">
        <v>62</v>
      </c>
      <c r="L2720" s="27" t="s">
        <v>118</v>
      </c>
    </row>
    <row r="2721" spans="1:12" ht="15.6" x14ac:dyDescent="0.3">
      <c r="A2721" s="26" t="s">
        <v>4252</v>
      </c>
      <c r="B2721" s="26" t="s">
        <v>4253</v>
      </c>
      <c r="C2721" s="26" t="s">
        <v>143</v>
      </c>
      <c r="D2721" s="26" t="s">
        <v>144</v>
      </c>
      <c r="E2721" s="26">
        <v>5</v>
      </c>
      <c r="F2721" s="26">
        <v>460</v>
      </c>
      <c r="G2721" s="26" t="s">
        <v>117</v>
      </c>
      <c r="H2721" s="26" t="s">
        <v>62</v>
      </c>
      <c r="I2721" s="27">
        <v>90393</v>
      </c>
      <c r="J2721" s="43" t="s">
        <v>62</v>
      </c>
      <c r="K2721" s="43" t="s">
        <v>62</v>
      </c>
      <c r="L2721" s="27" t="s">
        <v>118</v>
      </c>
    </row>
    <row r="2722" spans="1:12" ht="15.6" x14ac:dyDescent="0.3">
      <c r="A2722" s="26" t="s">
        <v>4250</v>
      </c>
      <c r="B2722" s="26" t="s">
        <v>4251</v>
      </c>
      <c r="C2722" s="26" t="s">
        <v>143</v>
      </c>
      <c r="D2722" s="26" t="s">
        <v>144</v>
      </c>
      <c r="E2722" s="26">
        <v>13</v>
      </c>
      <c r="F2722" s="26">
        <v>301</v>
      </c>
      <c r="G2722" s="26" t="s">
        <v>117</v>
      </c>
      <c r="H2722" s="26" t="s">
        <v>62</v>
      </c>
      <c r="I2722" s="27">
        <v>90393</v>
      </c>
      <c r="J2722" s="43" t="s">
        <v>62</v>
      </c>
      <c r="K2722" s="43" t="s">
        <v>62</v>
      </c>
      <c r="L2722" s="27" t="s">
        <v>118</v>
      </c>
    </row>
    <row r="2723" spans="1:12" ht="15.6" x14ac:dyDescent="0.3">
      <c r="A2723" s="26" t="s">
        <v>2275</v>
      </c>
      <c r="B2723" s="26" t="s">
        <v>2276</v>
      </c>
      <c r="C2723" s="26" t="s">
        <v>482</v>
      </c>
      <c r="D2723" s="26" t="s">
        <v>483</v>
      </c>
      <c r="E2723" s="26">
        <v>2</v>
      </c>
      <c r="F2723" s="26">
        <v>450</v>
      </c>
      <c r="G2723" s="26" t="s">
        <v>117</v>
      </c>
      <c r="H2723" s="26" t="s">
        <v>62</v>
      </c>
      <c r="I2723" s="27">
        <v>90353.178465578647</v>
      </c>
      <c r="J2723" s="43" t="s">
        <v>62</v>
      </c>
      <c r="K2723" s="43" t="s">
        <v>62</v>
      </c>
      <c r="L2723" s="27" t="s">
        <v>118</v>
      </c>
    </row>
    <row r="2724" spans="1:12" ht="15.6" x14ac:dyDescent="0.3">
      <c r="A2724" s="26" t="s">
        <v>2865</v>
      </c>
      <c r="B2724" s="26" t="s">
        <v>2866</v>
      </c>
      <c r="C2724" s="26" t="s">
        <v>479</v>
      </c>
      <c r="D2724" s="26" t="s">
        <v>182</v>
      </c>
      <c r="E2724" s="26">
        <v>45</v>
      </c>
      <c r="F2724" s="26">
        <v>84</v>
      </c>
      <c r="G2724" s="26" t="s">
        <v>117</v>
      </c>
      <c r="H2724" s="26" t="s">
        <v>62</v>
      </c>
      <c r="I2724" s="27">
        <v>89566</v>
      </c>
      <c r="J2724" s="43" t="s">
        <v>62</v>
      </c>
      <c r="K2724" s="43" t="s">
        <v>62</v>
      </c>
      <c r="L2724" s="27" t="s">
        <v>118</v>
      </c>
    </row>
    <row r="2725" spans="1:12" ht="15.6" x14ac:dyDescent="0.3">
      <c r="A2725" s="26" t="s">
        <v>4930</v>
      </c>
      <c r="B2725" s="26" t="s">
        <v>4931</v>
      </c>
      <c r="C2725" s="26" t="s">
        <v>479</v>
      </c>
      <c r="D2725" s="26" t="s">
        <v>182</v>
      </c>
      <c r="E2725" s="26">
        <v>46</v>
      </c>
      <c r="F2725" s="26">
        <v>105</v>
      </c>
      <c r="G2725" s="26" t="s">
        <v>117</v>
      </c>
      <c r="H2725" s="26" t="s">
        <v>62</v>
      </c>
      <c r="I2725" s="27">
        <v>89566</v>
      </c>
      <c r="J2725" s="43" t="s">
        <v>62</v>
      </c>
      <c r="K2725" s="43" t="s">
        <v>62</v>
      </c>
      <c r="L2725" s="27" t="s">
        <v>118</v>
      </c>
    </row>
    <row r="2726" spans="1:12" ht="15.6" x14ac:dyDescent="0.3">
      <c r="A2726" s="26" t="s">
        <v>2285</v>
      </c>
      <c r="B2726" s="26" t="s">
        <v>2286</v>
      </c>
      <c r="C2726" s="26" t="s">
        <v>1387</v>
      </c>
      <c r="D2726" s="26" t="s">
        <v>434</v>
      </c>
      <c r="E2726" s="26">
        <v>2</v>
      </c>
      <c r="F2726" s="26">
        <v>325</v>
      </c>
      <c r="G2726" s="26" t="s">
        <v>117</v>
      </c>
      <c r="H2726" s="26" t="s">
        <v>62</v>
      </c>
      <c r="I2726" s="27">
        <v>89340.819156499114</v>
      </c>
      <c r="J2726" s="43" t="s">
        <v>62</v>
      </c>
      <c r="K2726" s="43" t="s">
        <v>62</v>
      </c>
      <c r="L2726" s="27" t="s">
        <v>118</v>
      </c>
    </row>
    <row r="2727" spans="1:12" ht="15.6" x14ac:dyDescent="0.3">
      <c r="A2727" s="26" t="s">
        <v>1901</v>
      </c>
      <c r="B2727" s="26" t="s">
        <v>1902</v>
      </c>
      <c r="C2727" s="26" t="s">
        <v>105</v>
      </c>
      <c r="D2727" s="26" t="s">
        <v>106</v>
      </c>
      <c r="E2727" s="26">
        <v>2171</v>
      </c>
      <c r="F2727" s="26">
        <v>6100</v>
      </c>
      <c r="G2727" s="26" t="s">
        <v>117</v>
      </c>
      <c r="H2727" s="26" t="s">
        <v>62</v>
      </c>
      <c r="I2727" s="27">
        <v>89287.653677587674</v>
      </c>
      <c r="J2727" s="43" t="s">
        <v>62</v>
      </c>
      <c r="K2727" s="43" t="s">
        <v>62</v>
      </c>
      <c r="L2727" s="27" t="s">
        <v>118</v>
      </c>
    </row>
    <row r="2728" spans="1:12" ht="15.6" x14ac:dyDescent="0.3">
      <c r="A2728" s="26" t="s">
        <v>2299</v>
      </c>
      <c r="B2728" s="26" t="s">
        <v>2300</v>
      </c>
      <c r="C2728" s="26" t="s">
        <v>1174</v>
      </c>
      <c r="D2728" s="26" t="s">
        <v>151</v>
      </c>
      <c r="E2728" s="26">
        <v>1</v>
      </c>
      <c r="F2728" s="26">
        <v>694</v>
      </c>
      <c r="G2728" s="26" t="s">
        <v>117</v>
      </c>
      <c r="H2728" s="26" t="s">
        <v>62</v>
      </c>
      <c r="I2728" s="27">
        <v>88347</v>
      </c>
      <c r="J2728" s="43" t="s">
        <v>62</v>
      </c>
      <c r="K2728" s="43" t="s">
        <v>62</v>
      </c>
      <c r="L2728" s="27" t="s">
        <v>118</v>
      </c>
    </row>
    <row r="2729" spans="1:12" ht="15.6" x14ac:dyDescent="0.3">
      <c r="A2729" s="26" t="s">
        <v>2301</v>
      </c>
      <c r="B2729" s="26" t="s">
        <v>2302</v>
      </c>
      <c r="C2729" s="26" t="s">
        <v>255</v>
      </c>
      <c r="D2729" s="26" t="s">
        <v>256</v>
      </c>
      <c r="E2729" s="26">
        <v>25</v>
      </c>
      <c r="F2729" s="26">
        <v>400</v>
      </c>
      <c r="G2729" s="26" t="s">
        <v>117</v>
      </c>
      <c r="H2729" s="26" t="s">
        <v>62</v>
      </c>
      <c r="I2729" s="27">
        <v>88260</v>
      </c>
      <c r="J2729" s="43" t="s">
        <v>62</v>
      </c>
      <c r="K2729" s="43" t="s">
        <v>62</v>
      </c>
      <c r="L2729" s="27" t="s">
        <v>118</v>
      </c>
    </row>
    <row r="2730" spans="1:12" ht="15.6" x14ac:dyDescent="0.3">
      <c r="A2730" s="26" t="s">
        <v>2303</v>
      </c>
      <c r="B2730" s="26" t="s">
        <v>2304</v>
      </c>
      <c r="C2730" s="26" t="s">
        <v>951</v>
      </c>
      <c r="D2730" s="26" t="s">
        <v>952</v>
      </c>
      <c r="E2730" s="26">
        <v>1</v>
      </c>
      <c r="F2730" s="26">
        <v>25</v>
      </c>
      <c r="G2730" s="26" t="s">
        <v>117</v>
      </c>
      <c r="H2730" s="26" t="s">
        <v>62</v>
      </c>
      <c r="I2730" s="27">
        <v>88000</v>
      </c>
      <c r="J2730" s="43" t="s">
        <v>62</v>
      </c>
      <c r="K2730" s="43" t="s">
        <v>62</v>
      </c>
      <c r="L2730" s="27" t="s">
        <v>118</v>
      </c>
    </row>
    <row r="2731" spans="1:12" ht="15.6" x14ac:dyDescent="0.3">
      <c r="A2731" s="26" t="s">
        <v>5489</v>
      </c>
      <c r="B2731" s="26" t="s">
        <v>5490</v>
      </c>
      <c r="C2731" s="26" t="s">
        <v>1174</v>
      </c>
      <c r="D2731" s="26" t="s">
        <v>151</v>
      </c>
      <c r="E2731" s="26">
        <v>11</v>
      </c>
      <c r="F2731" s="26">
        <v>550</v>
      </c>
      <c r="G2731" s="26" t="s">
        <v>117</v>
      </c>
      <c r="H2731" s="26" t="s">
        <v>62</v>
      </c>
      <c r="I2731" s="27">
        <v>87977</v>
      </c>
      <c r="J2731" s="43" t="s">
        <v>62</v>
      </c>
      <c r="K2731" s="43" t="s">
        <v>62</v>
      </c>
      <c r="L2731" s="27" t="s">
        <v>118</v>
      </c>
    </row>
    <row r="2732" spans="1:12" ht="15.6" x14ac:dyDescent="0.3">
      <c r="A2732" s="26" t="s">
        <v>5505</v>
      </c>
      <c r="B2732" s="26" t="s">
        <v>5506</v>
      </c>
      <c r="C2732" s="26" t="s">
        <v>185</v>
      </c>
      <c r="D2732" s="26" t="s">
        <v>321</v>
      </c>
      <c r="E2732" s="26">
        <v>8</v>
      </c>
      <c r="F2732" s="26">
        <v>0</v>
      </c>
      <c r="G2732" s="26" t="s">
        <v>117</v>
      </c>
      <c r="H2732" s="26" t="s">
        <v>62</v>
      </c>
      <c r="I2732" s="27">
        <v>87850.303918174643</v>
      </c>
      <c r="J2732" s="43" t="s">
        <v>62</v>
      </c>
      <c r="K2732" s="43" t="s">
        <v>62</v>
      </c>
      <c r="L2732" s="27" t="s">
        <v>118</v>
      </c>
    </row>
    <row r="2733" spans="1:12" ht="15.6" x14ac:dyDescent="0.3">
      <c r="A2733" s="26" t="s">
        <v>3268</v>
      </c>
      <c r="B2733" s="26" t="s">
        <v>3269</v>
      </c>
      <c r="C2733" s="26" t="s">
        <v>625</v>
      </c>
      <c r="D2733" s="26" t="s">
        <v>697</v>
      </c>
      <c r="E2733" s="26">
        <v>16</v>
      </c>
      <c r="F2733" s="26">
        <v>22</v>
      </c>
      <c r="G2733" s="26" t="s">
        <v>117</v>
      </c>
      <c r="H2733" s="26" t="s">
        <v>62</v>
      </c>
      <c r="I2733" s="27">
        <v>87612</v>
      </c>
      <c r="J2733" s="43" t="s">
        <v>62</v>
      </c>
      <c r="K2733" s="43" t="s">
        <v>62</v>
      </c>
      <c r="L2733" s="27" t="s">
        <v>118</v>
      </c>
    </row>
    <row r="2734" spans="1:12" ht="15.6" x14ac:dyDescent="0.3">
      <c r="A2734" s="26" t="s">
        <v>3092</v>
      </c>
      <c r="B2734" s="26" t="s">
        <v>3093</v>
      </c>
      <c r="C2734" s="26" t="s">
        <v>625</v>
      </c>
      <c r="D2734" s="26" t="s">
        <v>697</v>
      </c>
      <c r="E2734" s="26">
        <v>26</v>
      </c>
      <c r="F2734" s="26">
        <v>73</v>
      </c>
      <c r="G2734" s="26" t="s">
        <v>117</v>
      </c>
      <c r="H2734" s="26" t="s">
        <v>62</v>
      </c>
      <c r="I2734" s="27">
        <v>87612</v>
      </c>
      <c r="J2734" s="43" t="s">
        <v>62</v>
      </c>
      <c r="K2734" s="43" t="s">
        <v>62</v>
      </c>
      <c r="L2734" s="27" t="s">
        <v>118</v>
      </c>
    </row>
    <row r="2735" spans="1:12" ht="15.6" x14ac:dyDescent="0.3">
      <c r="A2735" s="26" t="s">
        <v>4904</v>
      </c>
      <c r="B2735" s="26" t="s">
        <v>4905</v>
      </c>
      <c r="C2735" s="26" t="s">
        <v>955</v>
      </c>
      <c r="D2735" s="26" t="s">
        <v>155</v>
      </c>
      <c r="E2735" s="26">
        <v>48</v>
      </c>
      <c r="F2735" s="26">
        <v>195</v>
      </c>
      <c r="G2735" s="26" t="s">
        <v>117</v>
      </c>
      <c r="H2735" s="26" t="s">
        <v>62</v>
      </c>
      <c r="I2735" s="27">
        <v>87606.90658442743</v>
      </c>
      <c r="J2735" s="43" t="s">
        <v>62</v>
      </c>
      <c r="K2735" s="43" t="s">
        <v>62</v>
      </c>
      <c r="L2735" s="27" t="s">
        <v>118</v>
      </c>
    </row>
    <row r="2736" spans="1:12" ht="15.6" x14ac:dyDescent="0.3">
      <c r="A2736" s="26" t="s">
        <v>2317</v>
      </c>
      <c r="B2736" s="26" t="s">
        <v>2318</v>
      </c>
      <c r="C2736" s="26" t="s">
        <v>344</v>
      </c>
      <c r="D2736" s="26" t="s">
        <v>175</v>
      </c>
      <c r="E2736" s="26">
        <v>10</v>
      </c>
      <c r="F2736" s="26">
        <v>150</v>
      </c>
      <c r="G2736" s="26" t="s">
        <v>117</v>
      </c>
      <c r="H2736" s="26" t="s">
        <v>62</v>
      </c>
      <c r="I2736" s="27">
        <v>87046.977854137614</v>
      </c>
      <c r="J2736" s="43" t="s">
        <v>62</v>
      </c>
      <c r="K2736" s="43" t="s">
        <v>62</v>
      </c>
      <c r="L2736" s="27" t="s">
        <v>118</v>
      </c>
    </row>
    <row r="2737" spans="1:12" ht="15.6" x14ac:dyDescent="0.3">
      <c r="A2737" s="26" t="s">
        <v>2319</v>
      </c>
      <c r="B2737" s="26" t="s">
        <v>2320</v>
      </c>
      <c r="C2737" s="26" t="s">
        <v>344</v>
      </c>
      <c r="D2737" s="26" t="s">
        <v>175</v>
      </c>
      <c r="E2737" s="26">
        <v>32</v>
      </c>
      <c r="F2737" s="26">
        <v>862</v>
      </c>
      <c r="G2737" s="26" t="s">
        <v>117</v>
      </c>
      <c r="H2737" s="26" t="s">
        <v>62</v>
      </c>
      <c r="I2737" s="27">
        <v>87025.13685249952</v>
      </c>
      <c r="J2737" s="43" t="s">
        <v>62</v>
      </c>
      <c r="K2737" s="43" t="s">
        <v>62</v>
      </c>
      <c r="L2737" s="27" t="s">
        <v>118</v>
      </c>
    </row>
    <row r="2738" spans="1:12" ht="15.6" x14ac:dyDescent="0.3">
      <c r="A2738" s="26" t="s">
        <v>2321</v>
      </c>
      <c r="B2738" s="26" t="s">
        <v>2322</v>
      </c>
      <c r="C2738" s="26" t="s">
        <v>249</v>
      </c>
      <c r="D2738" s="26" t="s">
        <v>250</v>
      </c>
      <c r="E2738" s="26">
        <v>12</v>
      </c>
      <c r="F2738" s="26">
        <v>750</v>
      </c>
      <c r="G2738" s="26" t="s">
        <v>117</v>
      </c>
      <c r="H2738" s="26" t="s">
        <v>62</v>
      </c>
      <c r="I2738" s="27">
        <v>87000</v>
      </c>
      <c r="J2738" s="43" t="s">
        <v>62</v>
      </c>
      <c r="K2738" s="43" t="s">
        <v>62</v>
      </c>
      <c r="L2738" s="27" t="s">
        <v>118</v>
      </c>
    </row>
    <row r="2739" spans="1:12" ht="15.6" x14ac:dyDescent="0.3">
      <c r="A2739" s="26" t="s">
        <v>4312</v>
      </c>
      <c r="B2739" s="26" t="s">
        <v>4313</v>
      </c>
      <c r="C2739" s="26" t="s">
        <v>351</v>
      </c>
      <c r="D2739" s="26" t="s">
        <v>352</v>
      </c>
      <c r="E2739" s="26">
        <v>43</v>
      </c>
      <c r="F2739" s="26">
        <v>1083</v>
      </c>
      <c r="G2739" s="26" t="s">
        <v>117</v>
      </c>
      <c r="H2739" s="26" t="s">
        <v>62</v>
      </c>
      <c r="I2739" s="27">
        <v>86705</v>
      </c>
      <c r="J2739" s="43" t="s">
        <v>62</v>
      </c>
      <c r="K2739" s="43" t="s">
        <v>62</v>
      </c>
      <c r="L2739" s="27" t="s">
        <v>118</v>
      </c>
    </row>
    <row r="2740" spans="1:12" ht="15.6" x14ac:dyDescent="0.3">
      <c r="A2740" s="26" t="s">
        <v>5545</v>
      </c>
      <c r="B2740" s="26" t="s">
        <v>5546</v>
      </c>
      <c r="C2740" s="26" t="s">
        <v>625</v>
      </c>
      <c r="D2740" s="26" t="s">
        <v>238</v>
      </c>
      <c r="E2740" s="26">
        <v>1</v>
      </c>
      <c r="F2740" s="26">
        <v>109608</v>
      </c>
      <c r="G2740" s="26" t="s">
        <v>117</v>
      </c>
      <c r="H2740" s="26" t="s">
        <v>62</v>
      </c>
      <c r="I2740" s="27">
        <v>86319.743157587465</v>
      </c>
      <c r="J2740" s="43" t="s">
        <v>62</v>
      </c>
      <c r="K2740" s="43" t="s">
        <v>62</v>
      </c>
      <c r="L2740" s="27" t="s">
        <v>118</v>
      </c>
    </row>
    <row r="2741" spans="1:12" ht="15.6" x14ac:dyDescent="0.3">
      <c r="A2741" s="26" t="s">
        <v>3212</v>
      </c>
      <c r="B2741" s="26" t="s">
        <v>3213</v>
      </c>
      <c r="C2741" s="26" t="s">
        <v>514</v>
      </c>
      <c r="D2741" s="26" t="s">
        <v>172</v>
      </c>
      <c r="E2741" s="26">
        <v>19</v>
      </c>
      <c r="F2741" s="26">
        <v>25</v>
      </c>
      <c r="G2741" s="26" t="s">
        <v>117</v>
      </c>
      <c r="H2741" s="26" t="s">
        <v>62</v>
      </c>
      <c r="I2741" s="27">
        <v>86250</v>
      </c>
      <c r="J2741" s="43" t="s">
        <v>62</v>
      </c>
      <c r="K2741" s="43" t="s">
        <v>62</v>
      </c>
      <c r="L2741" s="27" t="s">
        <v>118</v>
      </c>
    </row>
    <row r="2742" spans="1:12" ht="15.6" x14ac:dyDescent="0.3">
      <c r="A2742" s="26" t="s">
        <v>2333</v>
      </c>
      <c r="B2742" s="26" t="s">
        <v>2334</v>
      </c>
      <c r="C2742" s="26" t="s">
        <v>249</v>
      </c>
      <c r="D2742" s="26" t="s">
        <v>250</v>
      </c>
      <c r="E2742" s="26">
        <v>11</v>
      </c>
      <c r="F2742" s="26">
        <v>643</v>
      </c>
      <c r="G2742" s="26" t="s">
        <v>117</v>
      </c>
      <c r="H2742" s="26" t="s">
        <v>62</v>
      </c>
      <c r="I2742" s="27">
        <v>86250</v>
      </c>
      <c r="J2742" s="43" t="s">
        <v>62</v>
      </c>
      <c r="K2742" s="43" t="s">
        <v>62</v>
      </c>
      <c r="L2742" s="27" t="s">
        <v>118</v>
      </c>
    </row>
    <row r="2743" spans="1:12" ht="15.6" x14ac:dyDescent="0.3">
      <c r="A2743" s="26" t="s">
        <v>2335</v>
      </c>
      <c r="B2743" s="26" t="s">
        <v>2336</v>
      </c>
      <c r="C2743" s="26" t="s">
        <v>1070</v>
      </c>
      <c r="D2743" s="26" t="s">
        <v>1071</v>
      </c>
      <c r="E2743" s="26">
        <v>5</v>
      </c>
      <c r="F2743" s="26">
        <v>100</v>
      </c>
      <c r="G2743" s="26" t="s">
        <v>117</v>
      </c>
      <c r="H2743" s="26" t="s">
        <v>62</v>
      </c>
      <c r="I2743" s="27">
        <v>86125</v>
      </c>
      <c r="J2743" s="43" t="s">
        <v>62</v>
      </c>
      <c r="K2743" s="43" t="s">
        <v>62</v>
      </c>
      <c r="L2743" s="27" t="s">
        <v>118</v>
      </c>
    </row>
    <row r="2744" spans="1:12" ht="15.6" x14ac:dyDescent="0.3">
      <c r="A2744" s="26" t="s">
        <v>5461</v>
      </c>
      <c r="B2744" s="26" t="s">
        <v>5462</v>
      </c>
      <c r="C2744" s="26" t="s">
        <v>1174</v>
      </c>
      <c r="D2744" s="26" t="s">
        <v>151</v>
      </c>
      <c r="E2744" s="26">
        <v>13</v>
      </c>
      <c r="F2744" s="26">
        <v>175</v>
      </c>
      <c r="G2744" s="26" t="s">
        <v>117</v>
      </c>
      <c r="H2744" s="26" t="s">
        <v>62</v>
      </c>
      <c r="I2744" s="27">
        <v>86042</v>
      </c>
      <c r="J2744" s="43" t="s">
        <v>62</v>
      </c>
      <c r="K2744" s="43" t="s">
        <v>62</v>
      </c>
      <c r="L2744" s="27" t="s">
        <v>118</v>
      </c>
    </row>
    <row r="2745" spans="1:12" ht="15.6" x14ac:dyDescent="0.3">
      <c r="A2745" s="26" t="s">
        <v>4324</v>
      </c>
      <c r="B2745" s="26" t="s">
        <v>4325</v>
      </c>
      <c r="C2745" s="26" t="s">
        <v>1174</v>
      </c>
      <c r="D2745" s="26" t="s">
        <v>151</v>
      </c>
      <c r="E2745" s="26">
        <v>5</v>
      </c>
      <c r="F2745" s="26">
        <v>25</v>
      </c>
      <c r="G2745" s="26" t="s">
        <v>117</v>
      </c>
      <c r="H2745" s="26" t="s">
        <v>62</v>
      </c>
      <c r="I2745" s="27">
        <v>86042</v>
      </c>
      <c r="J2745" s="43" t="s">
        <v>62</v>
      </c>
      <c r="K2745" s="43" t="s">
        <v>62</v>
      </c>
      <c r="L2745" s="27" t="s">
        <v>118</v>
      </c>
    </row>
    <row r="2746" spans="1:12" ht="15.6" x14ac:dyDescent="0.3">
      <c r="A2746" s="26" t="s">
        <v>4322</v>
      </c>
      <c r="B2746" s="26" t="s">
        <v>4323</v>
      </c>
      <c r="C2746" s="26" t="s">
        <v>1174</v>
      </c>
      <c r="D2746" s="26" t="s">
        <v>151</v>
      </c>
      <c r="E2746" s="26">
        <v>1</v>
      </c>
      <c r="F2746" s="26">
        <v>56</v>
      </c>
      <c r="G2746" s="26" t="s">
        <v>117</v>
      </c>
      <c r="H2746" s="26" t="s">
        <v>62</v>
      </c>
      <c r="I2746" s="27">
        <v>86042</v>
      </c>
      <c r="J2746" s="43" t="s">
        <v>62</v>
      </c>
      <c r="K2746" s="43" t="s">
        <v>62</v>
      </c>
      <c r="L2746" s="27" t="s">
        <v>118</v>
      </c>
    </row>
    <row r="2747" spans="1:12" ht="15.6" x14ac:dyDescent="0.3">
      <c r="A2747" s="26" t="s">
        <v>2351</v>
      </c>
      <c r="B2747" s="26" t="s">
        <v>2352</v>
      </c>
      <c r="C2747" s="26" t="s">
        <v>303</v>
      </c>
      <c r="D2747" s="26" t="s">
        <v>304</v>
      </c>
      <c r="E2747" s="26">
        <v>1</v>
      </c>
      <c r="F2747" s="26">
        <v>35</v>
      </c>
      <c r="G2747" s="26" t="s">
        <v>117</v>
      </c>
      <c r="H2747" s="26" t="s">
        <v>62</v>
      </c>
      <c r="I2747" s="27">
        <v>85598</v>
      </c>
      <c r="J2747" s="43" t="s">
        <v>62</v>
      </c>
      <c r="K2747" s="43" t="s">
        <v>62</v>
      </c>
      <c r="L2747" s="27" t="s">
        <v>118</v>
      </c>
    </row>
    <row r="2748" spans="1:12" ht="15.6" x14ac:dyDescent="0.3">
      <c r="A2748" s="26" t="s">
        <v>2353</v>
      </c>
      <c r="B2748" s="26" t="s">
        <v>2354</v>
      </c>
      <c r="C2748" s="26" t="s">
        <v>303</v>
      </c>
      <c r="D2748" s="26" t="s">
        <v>304</v>
      </c>
      <c r="E2748" s="26">
        <v>2</v>
      </c>
      <c r="F2748" s="26">
        <v>166</v>
      </c>
      <c r="G2748" s="26" t="s">
        <v>117</v>
      </c>
      <c r="H2748" s="26" t="s">
        <v>62</v>
      </c>
      <c r="I2748" s="27">
        <v>85598</v>
      </c>
      <c r="J2748" s="43" t="s">
        <v>62</v>
      </c>
      <c r="K2748" s="43" t="s">
        <v>62</v>
      </c>
      <c r="L2748" s="27" t="s">
        <v>118</v>
      </c>
    </row>
    <row r="2749" spans="1:12" ht="15.6" x14ac:dyDescent="0.3">
      <c r="A2749" s="26" t="s">
        <v>2359</v>
      </c>
      <c r="B2749" s="26" t="s">
        <v>2360</v>
      </c>
      <c r="C2749" s="26" t="s">
        <v>397</v>
      </c>
      <c r="D2749" s="26" t="s">
        <v>398</v>
      </c>
      <c r="E2749" s="26">
        <v>1</v>
      </c>
      <c r="F2749" s="26">
        <v>128</v>
      </c>
      <c r="G2749" s="26" t="s">
        <v>117</v>
      </c>
      <c r="H2749" s="26" t="s">
        <v>62</v>
      </c>
      <c r="I2749" s="27">
        <v>85272.296919094762</v>
      </c>
      <c r="J2749" s="43" t="s">
        <v>62</v>
      </c>
      <c r="K2749" s="43" t="s">
        <v>62</v>
      </c>
      <c r="L2749" s="27" t="s">
        <v>118</v>
      </c>
    </row>
    <row r="2750" spans="1:12" ht="15.6" x14ac:dyDescent="0.3">
      <c r="A2750" s="26" t="s">
        <v>3038</v>
      </c>
      <c r="B2750" s="26" t="s">
        <v>3039</v>
      </c>
      <c r="C2750" s="26" t="s">
        <v>1387</v>
      </c>
      <c r="D2750" s="26" t="s">
        <v>434</v>
      </c>
      <c r="E2750" s="26">
        <v>30</v>
      </c>
      <c r="F2750" s="26">
        <v>160</v>
      </c>
      <c r="G2750" s="26" t="s">
        <v>117</v>
      </c>
      <c r="H2750" s="26" t="s">
        <v>62</v>
      </c>
      <c r="I2750" s="27">
        <v>85238.289742850538</v>
      </c>
      <c r="J2750" s="43" t="s">
        <v>62</v>
      </c>
      <c r="K2750" s="43" t="s">
        <v>62</v>
      </c>
      <c r="L2750" s="27" t="s">
        <v>118</v>
      </c>
    </row>
    <row r="2751" spans="1:12" ht="15.6" x14ac:dyDescent="0.3">
      <c r="A2751" s="26" t="s">
        <v>4344</v>
      </c>
      <c r="B2751" s="26" t="s">
        <v>4345</v>
      </c>
      <c r="C2751" s="26" t="s">
        <v>951</v>
      </c>
      <c r="D2751" s="26" t="s">
        <v>952</v>
      </c>
      <c r="E2751" s="26">
        <v>8</v>
      </c>
      <c r="F2751" s="26">
        <v>125</v>
      </c>
      <c r="G2751" s="26" t="s">
        <v>117</v>
      </c>
      <c r="H2751" s="26" t="s">
        <v>62</v>
      </c>
      <c r="I2751" s="27">
        <v>85174</v>
      </c>
      <c r="J2751" s="43" t="s">
        <v>62</v>
      </c>
      <c r="K2751" s="43" t="s">
        <v>62</v>
      </c>
      <c r="L2751" s="27" t="s">
        <v>118</v>
      </c>
    </row>
    <row r="2752" spans="1:12" ht="15.6" x14ac:dyDescent="0.3">
      <c r="A2752" s="26" t="s">
        <v>4346</v>
      </c>
      <c r="B2752" s="26" t="s">
        <v>4347</v>
      </c>
      <c r="C2752" s="26" t="s">
        <v>951</v>
      </c>
      <c r="D2752" s="26" t="s">
        <v>952</v>
      </c>
      <c r="E2752" s="26">
        <v>19</v>
      </c>
      <c r="F2752" s="26">
        <v>227</v>
      </c>
      <c r="G2752" s="26" t="s">
        <v>117</v>
      </c>
      <c r="H2752" s="26" t="s">
        <v>62</v>
      </c>
      <c r="I2752" s="27">
        <v>85174</v>
      </c>
      <c r="J2752" s="43" t="s">
        <v>62</v>
      </c>
      <c r="K2752" s="43" t="s">
        <v>62</v>
      </c>
      <c r="L2752" s="27" t="s">
        <v>118</v>
      </c>
    </row>
    <row r="2753" spans="1:12" ht="15.6" x14ac:dyDescent="0.3">
      <c r="A2753" s="26" t="s">
        <v>3428</v>
      </c>
      <c r="B2753" s="26" t="s">
        <v>3429</v>
      </c>
      <c r="C2753" s="26" t="s">
        <v>114</v>
      </c>
      <c r="D2753" s="26" t="s">
        <v>115</v>
      </c>
      <c r="E2753" s="26">
        <v>45422</v>
      </c>
      <c r="F2753" s="26">
        <v>337716</v>
      </c>
      <c r="G2753" s="26" t="s">
        <v>117</v>
      </c>
      <c r="H2753" s="26" t="s">
        <v>62</v>
      </c>
      <c r="I2753" s="27">
        <v>85128.48898493922</v>
      </c>
      <c r="J2753" s="43" t="s">
        <v>62</v>
      </c>
      <c r="K2753" s="43" t="s">
        <v>62</v>
      </c>
      <c r="L2753" s="27" t="s">
        <v>118</v>
      </c>
    </row>
    <row r="2754" spans="1:12" ht="15.6" x14ac:dyDescent="0.3">
      <c r="A2754" s="26" t="s">
        <v>2361</v>
      </c>
      <c r="B2754" s="26" t="s">
        <v>2362</v>
      </c>
      <c r="C2754" s="26" t="s">
        <v>303</v>
      </c>
      <c r="D2754" s="26" t="s">
        <v>304</v>
      </c>
      <c r="E2754" s="26">
        <v>1</v>
      </c>
      <c r="F2754" s="26">
        <v>630</v>
      </c>
      <c r="G2754" s="26" t="s">
        <v>117</v>
      </c>
      <c r="H2754" s="26" t="s">
        <v>62</v>
      </c>
      <c r="I2754" s="27">
        <v>85081.146358963117</v>
      </c>
      <c r="J2754" s="43" t="s">
        <v>62</v>
      </c>
      <c r="K2754" s="43" t="s">
        <v>62</v>
      </c>
      <c r="L2754" s="27" t="s">
        <v>118</v>
      </c>
    </row>
    <row r="2755" spans="1:12" ht="15.6" x14ac:dyDescent="0.3">
      <c r="A2755" s="26" t="s">
        <v>2363</v>
      </c>
      <c r="B2755" s="26" t="s">
        <v>2364</v>
      </c>
      <c r="C2755" s="26" t="s">
        <v>303</v>
      </c>
      <c r="D2755" s="26" t="s">
        <v>304</v>
      </c>
      <c r="E2755" s="26">
        <v>1</v>
      </c>
      <c r="F2755" s="26">
        <v>100</v>
      </c>
      <c r="G2755" s="26" t="s">
        <v>117</v>
      </c>
      <c r="H2755" s="26" t="s">
        <v>62</v>
      </c>
      <c r="I2755" s="27">
        <v>84375.661166172664</v>
      </c>
      <c r="J2755" s="43" t="s">
        <v>62</v>
      </c>
      <c r="K2755" s="43" t="s">
        <v>62</v>
      </c>
      <c r="L2755" s="27" t="s">
        <v>118</v>
      </c>
    </row>
    <row r="2756" spans="1:12" ht="15.6" x14ac:dyDescent="0.3">
      <c r="A2756" s="26" t="s">
        <v>2715</v>
      </c>
      <c r="B2756" s="26" t="s">
        <v>2716</v>
      </c>
      <c r="C2756" s="26" t="s">
        <v>779</v>
      </c>
      <c r="D2756" s="26" t="s">
        <v>780</v>
      </c>
      <c r="E2756" s="26">
        <v>68</v>
      </c>
      <c r="F2756" s="26">
        <v>140</v>
      </c>
      <c r="G2756" s="26" t="s">
        <v>117</v>
      </c>
      <c r="H2756" s="26" t="s">
        <v>62</v>
      </c>
      <c r="I2756" s="27">
        <v>84220.000000000015</v>
      </c>
      <c r="J2756" s="43" t="s">
        <v>62</v>
      </c>
      <c r="K2756" s="43" t="s">
        <v>62</v>
      </c>
      <c r="L2756" s="27" t="s">
        <v>118</v>
      </c>
    </row>
    <row r="2757" spans="1:12" ht="15.6" x14ac:dyDescent="0.3">
      <c r="A2757" s="26" t="s">
        <v>2986</v>
      </c>
      <c r="B2757" s="26" t="s">
        <v>2987</v>
      </c>
      <c r="C2757" s="26" t="s">
        <v>1174</v>
      </c>
      <c r="D2757" s="26" t="s">
        <v>151</v>
      </c>
      <c r="E2757" s="26">
        <v>33</v>
      </c>
      <c r="F2757" s="26">
        <v>60</v>
      </c>
      <c r="G2757" s="26" t="s">
        <v>117</v>
      </c>
      <c r="H2757" s="26" t="s">
        <v>62</v>
      </c>
      <c r="I2757" s="27">
        <v>84148.000000000015</v>
      </c>
      <c r="J2757" s="43" t="s">
        <v>62</v>
      </c>
      <c r="K2757" s="43" t="s">
        <v>62</v>
      </c>
      <c r="L2757" s="27" t="s">
        <v>118</v>
      </c>
    </row>
    <row r="2758" spans="1:12" ht="15.6" x14ac:dyDescent="0.3">
      <c r="A2758" s="26" t="s">
        <v>3040</v>
      </c>
      <c r="B2758" s="26" t="s">
        <v>3041</v>
      </c>
      <c r="C2758" s="26" t="s">
        <v>1174</v>
      </c>
      <c r="D2758" s="26" t="s">
        <v>151</v>
      </c>
      <c r="E2758" s="26">
        <v>30</v>
      </c>
      <c r="F2758" s="26">
        <v>54</v>
      </c>
      <c r="G2758" s="26" t="s">
        <v>117</v>
      </c>
      <c r="H2758" s="26" t="s">
        <v>62</v>
      </c>
      <c r="I2758" s="27">
        <v>84148</v>
      </c>
      <c r="J2758" s="43" t="s">
        <v>62</v>
      </c>
      <c r="K2758" s="43" t="s">
        <v>62</v>
      </c>
      <c r="L2758" s="27" t="s">
        <v>118</v>
      </c>
    </row>
    <row r="2759" spans="1:12" ht="15.6" x14ac:dyDescent="0.3">
      <c r="A2759" s="26" t="s">
        <v>3276</v>
      </c>
      <c r="B2759" s="26" t="s">
        <v>3277</v>
      </c>
      <c r="C2759" s="26" t="s">
        <v>1174</v>
      </c>
      <c r="D2759" s="26" t="s">
        <v>151</v>
      </c>
      <c r="E2759" s="26">
        <v>16</v>
      </c>
      <c r="F2759" s="26">
        <v>25</v>
      </c>
      <c r="G2759" s="26" t="s">
        <v>117</v>
      </c>
      <c r="H2759" s="26" t="s">
        <v>62</v>
      </c>
      <c r="I2759" s="27">
        <v>84148</v>
      </c>
      <c r="J2759" s="43" t="s">
        <v>62</v>
      </c>
      <c r="K2759" s="43" t="s">
        <v>62</v>
      </c>
      <c r="L2759" s="27" t="s">
        <v>118</v>
      </c>
    </row>
    <row r="2760" spans="1:12" ht="15.6" x14ac:dyDescent="0.3">
      <c r="A2760" s="26" t="s">
        <v>2749</v>
      </c>
      <c r="B2760" s="26" t="s">
        <v>2750</v>
      </c>
      <c r="C2760" s="26" t="s">
        <v>535</v>
      </c>
      <c r="D2760" s="26" t="s">
        <v>536</v>
      </c>
      <c r="E2760" s="26">
        <v>62</v>
      </c>
      <c r="F2760" s="26">
        <v>200</v>
      </c>
      <c r="G2760" s="26" t="s">
        <v>117</v>
      </c>
      <c r="H2760" s="26" t="s">
        <v>62</v>
      </c>
      <c r="I2760" s="27">
        <v>84006</v>
      </c>
      <c r="J2760" s="43" t="s">
        <v>62</v>
      </c>
      <c r="K2760" s="43" t="s">
        <v>62</v>
      </c>
      <c r="L2760" s="27" t="s">
        <v>118</v>
      </c>
    </row>
    <row r="2761" spans="1:12" ht="15.6" x14ac:dyDescent="0.3">
      <c r="A2761" s="26" t="s">
        <v>4370</v>
      </c>
      <c r="B2761" s="26" t="s">
        <v>4371</v>
      </c>
      <c r="C2761" s="26" t="s">
        <v>479</v>
      </c>
      <c r="D2761" s="26" t="s">
        <v>182</v>
      </c>
      <c r="E2761" s="26">
        <v>1</v>
      </c>
      <c r="F2761" s="26">
        <v>100</v>
      </c>
      <c r="G2761" s="26" t="s">
        <v>117</v>
      </c>
      <c r="H2761" s="26" t="s">
        <v>62</v>
      </c>
      <c r="I2761" s="27">
        <v>83906</v>
      </c>
      <c r="J2761" s="43" t="s">
        <v>62</v>
      </c>
      <c r="K2761" s="43" t="s">
        <v>62</v>
      </c>
      <c r="L2761" s="27" t="s">
        <v>118</v>
      </c>
    </row>
    <row r="2762" spans="1:12" ht="15.6" x14ac:dyDescent="0.3">
      <c r="A2762" s="26" t="s">
        <v>2377</v>
      </c>
      <c r="B2762" s="26" t="s">
        <v>2378</v>
      </c>
      <c r="C2762" s="26" t="s">
        <v>523</v>
      </c>
      <c r="D2762" s="26" t="s">
        <v>134</v>
      </c>
      <c r="E2762" s="26">
        <v>8</v>
      </c>
      <c r="F2762" s="26">
        <v>560</v>
      </c>
      <c r="G2762" s="26" t="s">
        <v>117</v>
      </c>
      <c r="H2762" s="26" t="s">
        <v>62</v>
      </c>
      <c r="I2762" s="27">
        <v>83894.544742149854</v>
      </c>
      <c r="J2762" s="43" t="s">
        <v>62</v>
      </c>
      <c r="K2762" s="43" t="s">
        <v>62</v>
      </c>
      <c r="L2762" s="27" t="s">
        <v>118</v>
      </c>
    </row>
    <row r="2763" spans="1:12" ht="15.6" x14ac:dyDescent="0.3">
      <c r="A2763" s="26" t="s">
        <v>4372</v>
      </c>
      <c r="B2763" s="26" t="s">
        <v>4373</v>
      </c>
      <c r="C2763" s="26" t="s">
        <v>237</v>
      </c>
      <c r="D2763" s="26" t="s">
        <v>238</v>
      </c>
      <c r="E2763" s="26">
        <v>15</v>
      </c>
      <c r="F2763" s="26">
        <v>706</v>
      </c>
      <c r="G2763" s="26" t="s">
        <v>117</v>
      </c>
      <c r="H2763" s="26" t="s">
        <v>62</v>
      </c>
      <c r="I2763" s="27">
        <v>83820.630168540607</v>
      </c>
      <c r="J2763" s="43" t="s">
        <v>62</v>
      </c>
      <c r="K2763" s="43" t="s">
        <v>62</v>
      </c>
      <c r="L2763" s="27" t="s">
        <v>118</v>
      </c>
    </row>
    <row r="2764" spans="1:12" ht="15.6" x14ac:dyDescent="0.3">
      <c r="A2764" s="26" t="s">
        <v>3574</v>
      </c>
      <c r="B2764" s="26" t="s">
        <v>3575</v>
      </c>
      <c r="C2764" s="26" t="s">
        <v>654</v>
      </c>
      <c r="D2764" s="26" t="s">
        <v>238</v>
      </c>
      <c r="E2764" s="26">
        <v>11976</v>
      </c>
      <c r="F2764" s="26">
        <v>56422</v>
      </c>
      <c r="G2764" s="26" t="s">
        <v>117</v>
      </c>
      <c r="H2764" s="26" t="s">
        <v>62</v>
      </c>
      <c r="I2764" s="27">
        <v>83451.447166118873</v>
      </c>
      <c r="J2764" s="43" t="s">
        <v>62</v>
      </c>
      <c r="K2764" s="43" t="s">
        <v>62</v>
      </c>
      <c r="L2764" s="27" t="s">
        <v>118</v>
      </c>
    </row>
    <row r="2765" spans="1:12" ht="15.6" x14ac:dyDescent="0.3">
      <c r="A2765" s="26" t="s">
        <v>2383</v>
      </c>
      <c r="B2765" s="26" t="s">
        <v>2384</v>
      </c>
      <c r="C2765" s="26" t="s">
        <v>320</v>
      </c>
      <c r="D2765" s="26" t="s">
        <v>321</v>
      </c>
      <c r="E2765" s="26">
        <v>7</v>
      </c>
      <c r="F2765" s="26">
        <v>105</v>
      </c>
      <c r="G2765" s="26" t="s">
        <v>117</v>
      </c>
      <c r="H2765" s="26" t="s">
        <v>62</v>
      </c>
      <c r="I2765" s="27">
        <v>83438</v>
      </c>
      <c r="J2765" s="43" t="s">
        <v>62</v>
      </c>
      <c r="K2765" s="43" t="s">
        <v>62</v>
      </c>
      <c r="L2765" s="27" t="s">
        <v>118</v>
      </c>
    </row>
    <row r="2766" spans="1:12" ht="15.6" x14ac:dyDescent="0.3">
      <c r="A2766" s="26" t="s">
        <v>2381</v>
      </c>
      <c r="B2766" s="26" t="s">
        <v>2382</v>
      </c>
      <c r="C2766" s="26" t="s">
        <v>320</v>
      </c>
      <c r="D2766" s="26" t="s">
        <v>321</v>
      </c>
      <c r="E2766" s="26">
        <v>4</v>
      </c>
      <c r="F2766" s="26">
        <v>218</v>
      </c>
      <c r="G2766" s="26" t="s">
        <v>117</v>
      </c>
      <c r="H2766" s="26" t="s">
        <v>62</v>
      </c>
      <c r="I2766" s="27">
        <v>83438</v>
      </c>
      <c r="J2766" s="43" t="s">
        <v>62</v>
      </c>
      <c r="K2766" s="43" t="s">
        <v>62</v>
      </c>
      <c r="L2766" s="27" t="s">
        <v>118</v>
      </c>
    </row>
    <row r="2767" spans="1:12" ht="15.6" x14ac:dyDescent="0.3">
      <c r="A2767" s="26" t="s">
        <v>3320</v>
      </c>
      <c r="B2767" s="26" t="s">
        <v>3321</v>
      </c>
      <c r="C2767" s="26" t="s">
        <v>105</v>
      </c>
      <c r="D2767" s="26" t="s">
        <v>172</v>
      </c>
      <c r="E2767" s="26">
        <v>10</v>
      </c>
      <c r="F2767" s="26">
        <v>0</v>
      </c>
      <c r="G2767" s="26" t="s">
        <v>117</v>
      </c>
      <c r="H2767" s="26" t="s">
        <v>62</v>
      </c>
      <c r="I2767" s="27">
        <v>83274.778040405552</v>
      </c>
      <c r="J2767" s="43" t="s">
        <v>62</v>
      </c>
      <c r="K2767" s="43" t="s">
        <v>62</v>
      </c>
      <c r="L2767" s="27" t="s">
        <v>118</v>
      </c>
    </row>
    <row r="2768" spans="1:12" ht="15.6" x14ac:dyDescent="0.3">
      <c r="A2768" s="26" t="s">
        <v>4388</v>
      </c>
      <c r="B2768" s="26" t="s">
        <v>4389</v>
      </c>
      <c r="C2768" s="26" t="s">
        <v>191</v>
      </c>
      <c r="D2768" s="26" t="s">
        <v>192</v>
      </c>
      <c r="E2768" s="26">
        <v>19</v>
      </c>
      <c r="F2768" s="26">
        <v>289</v>
      </c>
      <c r="G2768" s="26" t="s">
        <v>117</v>
      </c>
      <c r="H2768" s="26" t="s">
        <v>62</v>
      </c>
      <c r="I2768" s="27">
        <v>83056</v>
      </c>
      <c r="J2768" s="43" t="s">
        <v>62</v>
      </c>
      <c r="K2768" s="43" t="s">
        <v>62</v>
      </c>
      <c r="L2768" s="27" t="s">
        <v>118</v>
      </c>
    </row>
    <row r="2769" spans="1:12" ht="15.6" x14ac:dyDescent="0.3">
      <c r="A2769" s="26" t="s">
        <v>2391</v>
      </c>
      <c r="B2769" s="26" t="s">
        <v>2392</v>
      </c>
      <c r="C2769" s="26" t="s">
        <v>264</v>
      </c>
      <c r="D2769" s="26" t="s">
        <v>265</v>
      </c>
      <c r="E2769" s="26">
        <v>4</v>
      </c>
      <c r="F2769" s="26">
        <v>63</v>
      </c>
      <c r="G2769" s="26" t="s">
        <v>117</v>
      </c>
      <c r="H2769" s="26" t="s">
        <v>62</v>
      </c>
      <c r="I2769" s="27">
        <v>82926</v>
      </c>
      <c r="J2769" s="43" t="s">
        <v>62</v>
      </c>
      <c r="K2769" s="43" t="s">
        <v>62</v>
      </c>
      <c r="L2769" s="27" t="s">
        <v>118</v>
      </c>
    </row>
    <row r="2770" spans="1:12" ht="15.6" x14ac:dyDescent="0.3">
      <c r="A2770" s="26" t="s">
        <v>2393</v>
      </c>
      <c r="B2770" s="26" t="s">
        <v>2394</v>
      </c>
      <c r="C2770" s="26" t="s">
        <v>195</v>
      </c>
      <c r="D2770" s="26" t="s">
        <v>729</v>
      </c>
      <c r="E2770" s="26">
        <v>1</v>
      </c>
      <c r="F2770" s="26">
        <v>165</v>
      </c>
      <c r="G2770" s="26" t="s">
        <v>117</v>
      </c>
      <c r="H2770" s="26" t="s">
        <v>62</v>
      </c>
      <c r="I2770" s="27">
        <v>82798</v>
      </c>
      <c r="J2770" s="43" t="s">
        <v>62</v>
      </c>
      <c r="K2770" s="43" t="s">
        <v>62</v>
      </c>
      <c r="L2770" s="27" t="s">
        <v>118</v>
      </c>
    </row>
    <row r="2771" spans="1:12" ht="15.6" x14ac:dyDescent="0.3">
      <c r="A2771" s="26" t="s">
        <v>2725</v>
      </c>
      <c r="B2771" s="26" t="s">
        <v>2726</v>
      </c>
      <c r="C2771" s="26" t="s">
        <v>535</v>
      </c>
      <c r="D2771" s="26" t="s">
        <v>536</v>
      </c>
      <c r="E2771" s="26">
        <v>65</v>
      </c>
      <c r="F2771" s="26">
        <v>185</v>
      </c>
      <c r="G2771" s="26" t="s">
        <v>117</v>
      </c>
      <c r="H2771" s="26" t="s">
        <v>62</v>
      </c>
      <c r="I2771" s="27">
        <v>82684.646913327626</v>
      </c>
      <c r="J2771" s="43" t="s">
        <v>62</v>
      </c>
      <c r="K2771" s="43" t="s">
        <v>62</v>
      </c>
      <c r="L2771" s="27" t="s">
        <v>118</v>
      </c>
    </row>
    <row r="2772" spans="1:12" ht="15.6" x14ac:dyDescent="0.3">
      <c r="A2772" s="26" t="s">
        <v>5110</v>
      </c>
      <c r="B2772" s="26" t="s">
        <v>5111</v>
      </c>
      <c r="C2772" s="26" t="s">
        <v>827</v>
      </c>
      <c r="D2772" s="26" t="s">
        <v>742</v>
      </c>
      <c r="E2772" s="26">
        <v>32</v>
      </c>
      <c r="F2772" s="26">
        <v>100</v>
      </c>
      <c r="G2772" s="26" t="s">
        <v>117</v>
      </c>
      <c r="H2772" s="26" t="s">
        <v>62</v>
      </c>
      <c r="I2772" s="27">
        <v>82578</v>
      </c>
      <c r="J2772" s="43" t="s">
        <v>62</v>
      </c>
      <c r="K2772" s="43" t="s">
        <v>62</v>
      </c>
      <c r="L2772" s="27" t="s">
        <v>118</v>
      </c>
    </row>
    <row r="2773" spans="1:12" ht="15.6" x14ac:dyDescent="0.3">
      <c r="A2773" s="26" t="s">
        <v>2401</v>
      </c>
      <c r="B2773" s="26" t="s">
        <v>2402</v>
      </c>
      <c r="C2773" s="26" t="s">
        <v>249</v>
      </c>
      <c r="D2773" s="26" t="s">
        <v>250</v>
      </c>
      <c r="E2773" s="26">
        <v>6</v>
      </c>
      <c r="F2773" s="26">
        <v>490</v>
      </c>
      <c r="G2773" s="26" t="s">
        <v>117</v>
      </c>
      <c r="H2773" s="26" t="s">
        <v>62</v>
      </c>
      <c r="I2773" s="27">
        <v>82545</v>
      </c>
      <c r="J2773" s="43" t="s">
        <v>62</v>
      </c>
      <c r="K2773" s="43" t="s">
        <v>62</v>
      </c>
      <c r="L2773" s="27" t="s">
        <v>118</v>
      </c>
    </row>
    <row r="2774" spans="1:12" ht="15.6" x14ac:dyDescent="0.3">
      <c r="A2774" s="26" t="s">
        <v>2405</v>
      </c>
      <c r="B2774" s="26" t="s">
        <v>2406</v>
      </c>
      <c r="C2774" s="26" t="s">
        <v>259</v>
      </c>
      <c r="D2774" s="26" t="s">
        <v>161</v>
      </c>
      <c r="E2774" s="26">
        <v>1</v>
      </c>
      <c r="F2774" s="26">
        <v>200</v>
      </c>
      <c r="G2774" s="26" t="s">
        <v>117</v>
      </c>
      <c r="H2774" s="26" t="s">
        <v>62</v>
      </c>
      <c r="I2774" s="27">
        <v>82079.759402620432</v>
      </c>
      <c r="J2774" s="43" t="s">
        <v>62</v>
      </c>
      <c r="K2774" s="43" t="s">
        <v>62</v>
      </c>
      <c r="L2774" s="27" t="s">
        <v>118</v>
      </c>
    </row>
    <row r="2775" spans="1:12" ht="15.6" x14ac:dyDescent="0.3">
      <c r="A2775" s="26" t="s">
        <v>2953</v>
      </c>
      <c r="B2775" s="26" t="s">
        <v>2954</v>
      </c>
      <c r="C2775" s="26" t="s">
        <v>955</v>
      </c>
      <c r="D2775" s="26" t="s">
        <v>155</v>
      </c>
      <c r="E2775" s="26">
        <v>36</v>
      </c>
      <c r="F2775" s="26">
        <v>92</v>
      </c>
      <c r="G2775" s="26" t="s">
        <v>117</v>
      </c>
      <c r="H2775" s="26" t="s">
        <v>62</v>
      </c>
      <c r="I2775" s="27">
        <v>81964</v>
      </c>
      <c r="J2775" s="43" t="s">
        <v>62</v>
      </c>
      <c r="K2775" s="43" t="s">
        <v>62</v>
      </c>
      <c r="L2775" s="27" t="s">
        <v>118</v>
      </c>
    </row>
    <row r="2776" spans="1:12" ht="15.6" x14ac:dyDescent="0.3">
      <c r="A2776" s="26" t="s">
        <v>3368</v>
      </c>
      <c r="B2776" s="26" t="s">
        <v>3369</v>
      </c>
      <c r="C2776" s="26" t="s">
        <v>249</v>
      </c>
      <c r="D2776" s="26" t="s">
        <v>250</v>
      </c>
      <c r="E2776" s="26">
        <v>1</v>
      </c>
      <c r="F2776" s="26">
        <v>389</v>
      </c>
      <c r="G2776" s="26" t="s">
        <v>117</v>
      </c>
      <c r="H2776" s="26" t="s">
        <v>62</v>
      </c>
      <c r="I2776" s="27">
        <v>81500</v>
      </c>
      <c r="J2776" s="43" t="s">
        <v>62</v>
      </c>
      <c r="K2776" s="43" t="s">
        <v>62</v>
      </c>
      <c r="L2776" s="27" t="s">
        <v>118</v>
      </c>
    </row>
    <row r="2777" spans="1:12" ht="15.6" x14ac:dyDescent="0.3">
      <c r="A2777" s="26" t="s">
        <v>4920</v>
      </c>
      <c r="B2777" s="26" t="s">
        <v>4921</v>
      </c>
      <c r="C2777" s="26" t="s">
        <v>272</v>
      </c>
      <c r="D2777" s="26" t="s">
        <v>273</v>
      </c>
      <c r="E2777" s="26">
        <v>47</v>
      </c>
      <c r="F2777" s="26">
        <v>131</v>
      </c>
      <c r="G2777" s="26" t="s">
        <v>117</v>
      </c>
      <c r="H2777" s="26" t="s">
        <v>62</v>
      </c>
      <c r="I2777" s="27">
        <v>81295</v>
      </c>
      <c r="J2777" s="43" t="s">
        <v>62</v>
      </c>
      <c r="K2777" s="43" t="s">
        <v>62</v>
      </c>
      <c r="L2777" s="27" t="s">
        <v>118</v>
      </c>
    </row>
    <row r="2778" spans="1:12" ht="15.6" x14ac:dyDescent="0.3">
      <c r="A2778" s="26" t="s">
        <v>2409</v>
      </c>
      <c r="B2778" s="26" t="s">
        <v>2410</v>
      </c>
      <c r="C2778" s="26" t="s">
        <v>320</v>
      </c>
      <c r="D2778" s="26" t="s">
        <v>321</v>
      </c>
      <c r="E2778" s="26">
        <v>2</v>
      </c>
      <c r="F2778" s="26">
        <v>110</v>
      </c>
      <c r="G2778" s="26" t="s">
        <v>117</v>
      </c>
      <c r="H2778" s="26" t="s">
        <v>62</v>
      </c>
      <c r="I2778" s="27">
        <v>81250</v>
      </c>
      <c r="J2778" s="43" t="s">
        <v>62</v>
      </c>
      <c r="K2778" s="43" t="s">
        <v>62</v>
      </c>
      <c r="L2778" s="27" t="s">
        <v>118</v>
      </c>
    </row>
    <row r="2779" spans="1:12" ht="15.6" x14ac:dyDescent="0.3">
      <c r="A2779" s="26" t="s">
        <v>2411</v>
      </c>
      <c r="B2779" s="26" t="s">
        <v>2412</v>
      </c>
      <c r="C2779" s="26" t="s">
        <v>143</v>
      </c>
      <c r="D2779" s="26" t="s">
        <v>144</v>
      </c>
      <c r="E2779" s="26">
        <v>1</v>
      </c>
      <c r="F2779" s="26">
        <v>289</v>
      </c>
      <c r="G2779" s="26" t="s">
        <v>117</v>
      </c>
      <c r="H2779" s="26" t="s">
        <v>62</v>
      </c>
      <c r="I2779" s="27">
        <v>81250</v>
      </c>
      <c r="J2779" s="43" t="s">
        <v>62</v>
      </c>
      <c r="K2779" s="43" t="s">
        <v>62</v>
      </c>
      <c r="L2779" s="27" t="s">
        <v>118</v>
      </c>
    </row>
    <row r="2780" spans="1:12" ht="15.6" x14ac:dyDescent="0.3">
      <c r="A2780" s="26" t="s">
        <v>4400</v>
      </c>
      <c r="B2780" s="26" t="s">
        <v>4401</v>
      </c>
      <c r="C2780" s="26" t="s">
        <v>249</v>
      </c>
      <c r="D2780" s="26" t="s">
        <v>250</v>
      </c>
      <c r="E2780" s="26">
        <v>10</v>
      </c>
      <c r="F2780" s="26">
        <v>870</v>
      </c>
      <c r="G2780" s="26" t="s">
        <v>117</v>
      </c>
      <c r="H2780" s="26" t="s">
        <v>62</v>
      </c>
      <c r="I2780" s="27">
        <v>81250</v>
      </c>
      <c r="J2780" s="43" t="s">
        <v>62</v>
      </c>
      <c r="K2780" s="43" t="s">
        <v>62</v>
      </c>
      <c r="L2780" s="27" t="s">
        <v>118</v>
      </c>
    </row>
    <row r="2781" spans="1:12" ht="15.6" x14ac:dyDescent="0.3">
      <c r="A2781" s="26" t="s">
        <v>2413</v>
      </c>
      <c r="B2781" s="26" t="s">
        <v>2414</v>
      </c>
      <c r="C2781" s="26" t="s">
        <v>320</v>
      </c>
      <c r="D2781" s="26" t="s">
        <v>321</v>
      </c>
      <c r="E2781" s="26">
        <v>2</v>
      </c>
      <c r="F2781" s="26">
        <v>25</v>
      </c>
      <c r="G2781" s="26" t="s">
        <v>117</v>
      </c>
      <c r="H2781" s="26" t="s">
        <v>62</v>
      </c>
      <c r="I2781" s="27">
        <v>81007</v>
      </c>
      <c r="J2781" s="43" t="s">
        <v>62</v>
      </c>
      <c r="K2781" s="43" t="s">
        <v>62</v>
      </c>
      <c r="L2781" s="27" t="s">
        <v>118</v>
      </c>
    </row>
    <row r="2782" spans="1:12" ht="15.6" x14ac:dyDescent="0.3">
      <c r="A2782" s="26" t="s">
        <v>4406</v>
      </c>
      <c r="B2782" s="26" t="s">
        <v>4407</v>
      </c>
      <c r="C2782" s="26" t="s">
        <v>237</v>
      </c>
      <c r="D2782" s="26" t="s">
        <v>238</v>
      </c>
      <c r="E2782" s="26">
        <v>11</v>
      </c>
      <c r="F2782" s="26">
        <v>493</v>
      </c>
      <c r="G2782" s="26" t="s">
        <v>117</v>
      </c>
      <c r="H2782" s="26" t="s">
        <v>62</v>
      </c>
      <c r="I2782" s="27">
        <v>80676</v>
      </c>
      <c r="J2782" s="43" t="s">
        <v>62</v>
      </c>
      <c r="K2782" s="43" t="s">
        <v>62</v>
      </c>
      <c r="L2782" s="27" t="s">
        <v>118</v>
      </c>
    </row>
    <row r="2783" spans="1:12" ht="15.6" x14ac:dyDescent="0.3">
      <c r="A2783" s="26" t="s">
        <v>5529</v>
      </c>
      <c r="B2783" s="26" t="s">
        <v>5530</v>
      </c>
      <c r="C2783" s="26" t="s">
        <v>237</v>
      </c>
      <c r="D2783" s="26" t="s">
        <v>238</v>
      </c>
      <c r="E2783" s="26">
        <v>3</v>
      </c>
      <c r="F2783" s="26">
        <v>66</v>
      </c>
      <c r="G2783" s="26" t="s">
        <v>117</v>
      </c>
      <c r="H2783" s="26" t="s">
        <v>62</v>
      </c>
      <c r="I2783" s="27">
        <v>80676</v>
      </c>
      <c r="J2783" s="43" t="s">
        <v>62</v>
      </c>
      <c r="K2783" s="43" t="s">
        <v>62</v>
      </c>
      <c r="L2783" s="27" t="s">
        <v>118</v>
      </c>
    </row>
    <row r="2784" spans="1:12" ht="15.6" x14ac:dyDescent="0.3">
      <c r="A2784" s="26" t="s">
        <v>5198</v>
      </c>
      <c r="B2784" s="26" t="s">
        <v>5199</v>
      </c>
      <c r="C2784" s="26" t="s">
        <v>1174</v>
      </c>
      <c r="D2784" s="26" t="s">
        <v>151</v>
      </c>
      <c r="E2784" s="26">
        <v>26</v>
      </c>
      <c r="F2784" s="26">
        <v>193</v>
      </c>
      <c r="G2784" s="26" t="s">
        <v>117</v>
      </c>
      <c r="H2784" s="26" t="s">
        <v>62</v>
      </c>
      <c r="I2784" s="27">
        <v>80477</v>
      </c>
      <c r="J2784" s="43" t="s">
        <v>62</v>
      </c>
      <c r="K2784" s="43" t="s">
        <v>62</v>
      </c>
      <c r="L2784" s="27" t="s">
        <v>118</v>
      </c>
    </row>
    <row r="2785" spans="1:12" ht="15.6" x14ac:dyDescent="0.3">
      <c r="A2785" s="26" t="s">
        <v>5477</v>
      </c>
      <c r="B2785" s="26" t="s">
        <v>5478</v>
      </c>
      <c r="C2785" s="26" t="s">
        <v>1174</v>
      </c>
      <c r="D2785" s="26" t="s">
        <v>151</v>
      </c>
      <c r="E2785" s="26">
        <v>12</v>
      </c>
      <c r="F2785" s="26">
        <v>133</v>
      </c>
      <c r="G2785" s="26" t="s">
        <v>117</v>
      </c>
      <c r="H2785" s="26" t="s">
        <v>62</v>
      </c>
      <c r="I2785" s="27">
        <v>80477</v>
      </c>
      <c r="J2785" s="43" t="s">
        <v>62</v>
      </c>
      <c r="K2785" s="43" t="s">
        <v>62</v>
      </c>
      <c r="L2785" s="27" t="s">
        <v>118</v>
      </c>
    </row>
    <row r="2786" spans="1:12" ht="15.6" x14ac:dyDescent="0.3">
      <c r="A2786" s="26" t="s">
        <v>4418</v>
      </c>
      <c r="B2786" s="26" t="s">
        <v>4419</v>
      </c>
      <c r="C2786" s="26" t="s">
        <v>1174</v>
      </c>
      <c r="D2786" s="26" t="s">
        <v>151</v>
      </c>
      <c r="E2786" s="26">
        <v>1</v>
      </c>
      <c r="F2786" s="26">
        <v>95</v>
      </c>
      <c r="G2786" s="26" t="s">
        <v>117</v>
      </c>
      <c r="H2786" s="26" t="s">
        <v>62</v>
      </c>
      <c r="I2786" s="27">
        <v>80477</v>
      </c>
      <c r="J2786" s="43" t="s">
        <v>62</v>
      </c>
      <c r="K2786" s="43" t="s">
        <v>62</v>
      </c>
      <c r="L2786" s="27" t="s">
        <v>118</v>
      </c>
    </row>
    <row r="2787" spans="1:12" ht="15.6" x14ac:dyDescent="0.3">
      <c r="A2787" s="26" t="s">
        <v>4818</v>
      </c>
      <c r="B2787" s="26" t="s">
        <v>4819</v>
      </c>
      <c r="C2787" s="26" t="s">
        <v>1174</v>
      </c>
      <c r="D2787" s="26" t="s">
        <v>151</v>
      </c>
      <c r="E2787" s="26">
        <v>58</v>
      </c>
      <c r="F2787" s="26">
        <v>286</v>
      </c>
      <c r="G2787" s="26" t="s">
        <v>117</v>
      </c>
      <c r="H2787" s="26" t="s">
        <v>62</v>
      </c>
      <c r="I2787" s="27">
        <v>80477</v>
      </c>
      <c r="J2787" s="43" t="s">
        <v>62</v>
      </c>
      <c r="K2787" s="43" t="s">
        <v>62</v>
      </c>
      <c r="L2787" s="27" t="s">
        <v>118</v>
      </c>
    </row>
    <row r="2788" spans="1:12" ht="15.6" x14ac:dyDescent="0.3">
      <c r="A2788" s="26" t="s">
        <v>4842</v>
      </c>
      <c r="B2788" s="26" t="s">
        <v>4843</v>
      </c>
      <c r="C2788" s="26" t="s">
        <v>1174</v>
      </c>
      <c r="D2788" s="26" t="s">
        <v>151</v>
      </c>
      <c r="E2788" s="26">
        <v>54</v>
      </c>
      <c r="F2788" s="26">
        <v>44</v>
      </c>
      <c r="G2788" s="26" t="s">
        <v>117</v>
      </c>
      <c r="H2788" s="26" t="s">
        <v>62</v>
      </c>
      <c r="I2788" s="27">
        <v>80477</v>
      </c>
      <c r="J2788" s="43" t="s">
        <v>62</v>
      </c>
      <c r="K2788" s="43" t="s">
        <v>62</v>
      </c>
      <c r="L2788" s="27" t="s">
        <v>118</v>
      </c>
    </row>
    <row r="2789" spans="1:12" ht="15.6" x14ac:dyDescent="0.3">
      <c r="A2789" s="26" t="s">
        <v>4974</v>
      </c>
      <c r="B2789" s="26" t="s">
        <v>4975</v>
      </c>
      <c r="C2789" s="26" t="s">
        <v>1174</v>
      </c>
      <c r="D2789" s="26" t="s">
        <v>151</v>
      </c>
      <c r="E2789" s="26">
        <v>42</v>
      </c>
      <c r="F2789" s="26">
        <v>246</v>
      </c>
      <c r="G2789" s="26" t="s">
        <v>117</v>
      </c>
      <c r="H2789" s="26" t="s">
        <v>62</v>
      </c>
      <c r="I2789" s="27">
        <v>80477</v>
      </c>
      <c r="J2789" s="43" t="s">
        <v>62</v>
      </c>
      <c r="K2789" s="43" t="s">
        <v>62</v>
      </c>
      <c r="L2789" s="27" t="s">
        <v>118</v>
      </c>
    </row>
    <row r="2790" spans="1:12" ht="15.6" x14ac:dyDescent="0.3">
      <c r="A2790" s="26" t="s">
        <v>5200</v>
      </c>
      <c r="B2790" s="26" t="s">
        <v>5201</v>
      </c>
      <c r="C2790" s="26" t="s">
        <v>955</v>
      </c>
      <c r="D2790" s="26" t="s">
        <v>155</v>
      </c>
      <c r="E2790" s="26">
        <v>26</v>
      </c>
      <c r="F2790" s="26">
        <v>40</v>
      </c>
      <c r="G2790" s="26" t="s">
        <v>117</v>
      </c>
      <c r="H2790" s="26" t="s">
        <v>62</v>
      </c>
      <c r="I2790" s="27">
        <v>80423</v>
      </c>
      <c r="J2790" s="43" t="s">
        <v>62</v>
      </c>
      <c r="K2790" s="43" t="s">
        <v>62</v>
      </c>
      <c r="L2790" s="27" t="s">
        <v>118</v>
      </c>
    </row>
    <row r="2791" spans="1:12" ht="15.6" x14ac:dyDescent="0.3">
      <c r="A2791" s="26" t="s">
        <v>4424</v>
      </c>
      <c r="B2791" s="26" t="s">
        <v>4425</v>
      </c>
      <c r="C2791" s="26" t="s">
        <v>139</v>
      </c>
      <c r="D2791" s="26" t="s">
        <v>140</v>
      </c>
      <c r="E2791" s="26">
        <v>1</v>
      </c>
      <c r="F2791" s="26">
        <v>238</v>
      </c>
      <c r="G2791" s="26" t="s">
        <v>117</v>
      </c>
      <c r="H2791" s="26" t="s">
        <v>62</v>
      </c>
      <c r="I2791" s="27">
        <v>80274</v>
      </c>
      <c r="J2791" s="43" t="s">
        <v>62</v>
      </c>
      <c r="K2791" s="43" t="s">
        <v>62</v>
      </c>
      <c r="L2791" s="27" t="s">
        <v>118</v>
      </c>
    </row>
    <row r="2792" spans="1:12" ht="15.6" x14ac:dyDescent="0.3">
      <c r="A2792" s="26" t="s">
        <v>2431</v>
      </c>
      <c r="B2792" s="26" t="s">
        <v>2432</v>
      </c>
      <c r="C2792" s="26" t="s">
        <v>95</v>
      </c>
      <c r="D2792" s="26" t="s">
        <v>250</v>
      </c>
      <c r="E2792" s="26">
        <v>23</v>
      </c>
      <c r="F2792" s="26">
        <v>1000</v>
      </c>
      <c r="G2792" s="26" t="s">
        <v>117</v>
      </c>
      <c r="H2792" s="26" t="s">
        <v>62</v>
      </c>
      <c r="I2792" s="27">
        <v>80167</v>
      </c>
      <c r="J2792" s="43" t="s">
        <v>62</v>
      </c>
      <c r="K2792" s="43" t="s">
        <v>62</v>
      </c>
      <c r="L2792" s="27" t="s">
        <v>118</v>
      </c>
    </row>
    <row r="2793" spans="1:12" ht="15.6" x14ac:dyDescent="0.3">
      <c r="A2793" s="26" t="s">
        <v>2433</v>
      </c>
      <c r="B2793" s="26" t="s">
        <v>2434</v>
      </c>
      <c r="C2793" s="26" t="s">
        <v>344</v>
      </c>
      <c r="D2793" s="26" t="s">
        <v>175</v>
      </c>
      <c r="E2793" s="26">
        <v>9</v>
      </c>
      <c r="F2793" s="26">
        <v>485</v>
      </c>
      <c r="G2793" s="26" t="s">
        <v>117</v>
      </c>
      <c r="H2793" s="26" t="s">
        <v>62</v>
      </c>
      <c r="I2793" s="27">
        <v>80028.886047661246</v>
      </c>
      <c r="J2793" s="43" t="s">
        <v>62</v>
      </c>
      <c r="K2793" s="43" t="s">
        <v>62</v>
      </c>
      <c r="L2793" s="27" t="s">
        <v>118</v>
      </c>
    </row>
    <row r="2794" spans="1:12" ht="15.6" x14ac:dyDescent="0.3">
      <c r="A2794" s="26" t="s">
        <v>5406</v>
      </c>
      <c r="B2794" s="26" t="s">
        <v>5407</v>
      </c>
      <c r="C2794" s="26" t="s">
        <v>955</v>
      </c>
      <c r="D2794" s="26" t="s">
        <v>155</v>
      </c>
      <c r="E2794" s="26">
        <v>16</v>
      </c>
      <c r="F2794" s="26">
        <v>42</v>
      </c>
      <c r="G2794" s="26" t="s">
        <v>117</v>
      </c>
      <c r="H2794" s="26" t="s">
        <v>62</v>
      </c>
      <c r="I2794" s="27">
        <v>79522</v>
      </c>
      <c r="J2794" s="43" t="s">
        <v>62</v>
      </c>
      <c r="K2794" s="43" t="s">
        <v>62</v>
      </c>
      <c r="L2794" s="27" t="s">
        <v>118</v>
      </c>
    </row>
    <row r="2795" spans="1:12" ht="15.6" x14ac:dyDescent="0.3">
      <c r="A2795" s="26" t="s">
        <v>2921</v>
      </c>
      <c r="B2795" s="26" t="s">
        <v>2922</v>
      </c>
      <c r="C2795" s="26" t="s">
        <v>514</v>
      </c>
      <c r="D2795" s="26" t="s">
        <v>172</v>
      </c>
      <c r="E2795" s="26">
        <v>39</v>
      </c>
      <c r="F2795" s="26">
        <v>845</v>
      </c>
      <c r="G2795" s="26" t="s">
        <v>117</v>
      </c>
      <c r="H2795" s="26" t="s">
        <v>62</v>
      </c>
      <c r="I2795" s="27">
        <v>79444</v>
      </c>
      <c r="J2795" s="43" t="s">
        <v>62</v>
      </c>
      <c r="K2795" s="43" t="s">
        <v>62</v>
      </c>
      <c r="L2795" s="27" t="s">
        <v>118</v>
      </c>
    </row>
    <row r="2796" spans="1:12" ht="15.6" x14ac:dyDescent="0.3">
      <c r="A2796" s="26" t="s">
        <v>2449</v>
      </c>
      <c r="B2796" s="26" t="s">
        <v>2450</v>
      </c>
      <c r="C2796" s="26" t="s">
        <v>344</v>
      </c>
      <c r="D2796" s="26" t="s">
        <v>175</v>
      </c>
      <c r="E2796" s="26">
        <v>17</v>
      </c>
      <c r="F2796" s="26">
        <v>450</v>
      </c>
      <c r="G2796" s="26" t="s">
        <v>117</v>
      </c>
      <c r="H2796" s="26" t="s">
        <v>62</v>
      </c>
      <c r="I2796" s="27">
        <v>79419.391974174825</v>
      </c>
      <c r="J2796" s="43" t="s">
        <v>62</v>
      </c>
      <c r="K2796" s="43" t="s">
        <v>62</v>
      </c>
      <c r="L2796" s="27" t="s">
        <v>118</v>
      </c>
    </row>
    <row r="2797" spans="1:12" ht="15.6" x14ac:dyDescent="0.3">
      <c r="A2797" s="26" t="s">
        <v>5136</v>
      </c>
      <c r="B2797" s="26" t="s">
        <v>5137</v>
      </c>
      <c r="C2797" s="26" t="s">
        <v>351</v>
      </c>
      <c r="D2797" s="26" t="s">
        <v>352</v>
      </c>
      <c r="E2797" s="26">
        <v>31</v>
      </c>
      <c r="F2797" s="26">
        <v>170</v>
      </c>
      <c r="G2797" s="26" t="s">
        <v>117</v>
      </c>
      <c r="H2797" s="26" t="s">
        <v>62</v>
      </c>
      <c r="I2797" s="27">
        <v>79205</v>
      </c>
      <c r="J2797" s="43" t="s">
        <v>62</v>
      </c>
      <c r="K2797" s="43" t="s">
        <v>62</v>
      </c>
      <c r="L2797" s="27" t="s">
        <v>118</v>
      </c>
    </row>
    <row r="2798" spans="1:12" ht="15.6" x14ac:dyDescent="0.3">
      <c r="A2798" s="26" t="s">
        <v>5186</v>
      </c>
      <c r="B2798" s="26" t="s">
        <v>5187</v>
      </c>
      <c r="C2798" s="26" t="s">
        <v>100</v>
      </c>
      <c r="D2798" s="26" t="s">
        <v>101</v>
      </c>
      <c r="E2798" s="26">
        <v>27</v>
      </c>
      <c r="F2798" s="26">
        <v>50</v>
      </c>
      <c r="G2798" s="26" t="s">
        <v>117</v>
      </c>
      <c r="H2798" s="26" t="s">
        <v>62</v>
      </c>
      <c r="I2798" s="27">
        <v>79043</v>
      </c>
      <c r="J2798" s="43" t="s">
        <v>62</v>
      </c>
      <c r="K2798" s="43" t="s">
        <v>62</v>
      </c>
      <c r="L2798" s="27" t="s">
        <v>118</v>
      </c>
    </row>
    <row r="2799" spans="1:12" ht="15.6" x14ac:dyDescent="0.3">
      <c r="A2799" s="26" t="s">
        <v>4946</v>
      </c>
      <c r="B2799" s="26" t="s">
        <v>4947</v>
      </c>
      <c r="C2799" s="26" t="s">
        <v>164</v>
      </c>
      <c r="D2799" s="26" t="s">
        <v>101</v>
      </c>
      <c r="E2799" s="26">
        <v>45</v>
      </c>
      <c r="F2799" s="26">
        <v>120</v>
      </c>
      <c r="G2799" s="26" t="s">
        <v>117</v>
      </c>
      <c r="H2799" s="26" t="s">
        <v>62</v>
      </c>
      <c r="I2799" s="27">
        <v>79043</v>
      </c>
      <c r="J2799" s="43" t="s">
        <v>62</v>
      </c>
      <c r="K2799" s="43" t="s">
        <v>62</v>
      </c>
      <c r="L2799" s="27" t="s">
        <v>118</v>
      </c>
    </row>
    <row r="2800" spans="1:12" ht="15.6" x14ac:dyDescent="0.3">
      <c r="A2800" s="26" t="s">
        <v>2451</v>
      </c>
      <c r="B2800" s="26" t="s">
        <v>2452</v>
      </c>
      <c r="C2800" s="26" t="s">
        <v>105</v>
      </c>
      <c r="D2800" s="26" t="s">
        <v>106</v>
      </c>
      <c r="E2800" s="26">
        <v>1</v>
      </c>
      <c r="F2800" s="26">
        <v>39</v>
      </c>
      <c r="G2800" s="26" t="s">
        <v>117</v>
      </c>
      <c r="H2800" s="26" t="s">
        <v>62</v>
      </c>
      <c r="I2800" s="27">
        <v>78982.817213976639</v>
      </c>
      <c r="J2800" s="43" t="s">
        <v>62</v>
      </c>
      <c r="K2800" s="43" t="s">
        <v>62</v>
      </c>
      <c r="L2800" s="27" t="s">
        <v>118</v>
      </c>
    </row>
    <row r="2801" spans="1:12" ht="15.6" x14ac:dyDescent="0.3">
      <c r="A2801" s="26" t="s">
        <v>4338</v>
      </c>
      <c r="B2801" s="26" t="s">
        <v>4339</v>
      </c>
      <c r="C2801" s="26" t="s">
        <v>207</v>
      </c>
      <c r="D2801" s="26" t="s">
        <v>208</v>
      </c>
      <c r="E2801" s="26">
        <v>202</v>
      </c>
      <c r="F2801" s="26">
        <v>500</v>
      </c>
      <c r="G2801" s="26" t="s">
        <v>117</v>
      </c>
      <c r="H2801" s="26" t="s">
        <v>62</v>
      </c>
      <c r="I2801" s="27">
        <v>78542</v>
      </c>
      <c r="J2801" s="43" t="s">
        <v>62</v>
      </c>
      <c r="K2801" s="43" t="s">
        <v>62</v>
      </c>
      <c r="L2801" s="27" t="s">
        <v>118</v>
      </c>
    </row>
    <row r="2802" spans="1:12" ht="15.6" x14ac:dyDescent="0.3">
      <c r="A2802" s="26" t="s">
        <v>2459</v>
      </c>
      <c r="B2802" s="26" t="s">
        <v>2460</v>
      </c>
      <c r="C2802" s="26" t="s">
        <v>303</v>
      </c>
      <c r="D2802" s="26" t="s">
        <v>304</v>
      </c>
      <c r="E2802" s="26">
        <v>1</v>
      </c>
      <c r="F2802" s="26">
        <v>350</v>
      </c>
      <c r="G2802" s="26" t="s">
        <v>117</v>
      </c>
      <c r="H2802" s="26" t="s">
        <v>62</v>
      </c>
      <c r="I2802" s="27">
        <v>78375</v>
      </c>
      <c r="J2802" s="43" t="s">
        <v>62</v>
      </c>
      <c r="K2802" s="43" t="s">
        <v>62</v>
      </c>
      <c r="L2802" s="27" t="s">
        <v>118</v>
      </c>
    </row>
    <row r="2803" spans="1:12" ht="15.6" x14ac:dyDescent="0.3">
      <c r="A2803" s="26" t="s">
        <v>3338</v>
      </c>
      <c r="B2803" s="26" t="s">
        <v>3339</v>
      </c>
      <c r="C2803" s="26" t="s">
        <v>1174</v>
      </c>
      <c r="D2803" s="26" t="s">
        <v>151</v>
      </c>
      <c r="E2803" s="26">
        <v>4</v>
      </c>
      <c r="F2803" s="26">
        <v>161</v>
      </c>
      <c r="G2803" s="26" t="s">
        <v>117</v>
      </c>
      <c r="H2803" s="26" t="s">
        <v>62</v>
      </c>
      <c r="I2803" s="27">
        <v>78203</v>
      </c>
      <c r="J2803" s="43" t="s">
        <v>62</v>
      </c>
      <c r="K2803" s="43" t="s">
        <v>62</v>
      </c>
      <c r="L2803" s="27" t="s">
        <v>118</v>
      </c>
    </row>
    <row r="2804" spans="1:12" ht="15.6" x14ac:dyDescent="0.3">
      <c r="A2804" s="26" t="s">
        <v>2461</v>
      </c>
      <c r="B2804" s="26" t="s">
        <v>2462</v>
      </c>
      <c r="C2804" s="26" t="s">
        <v>249</v>
      </c>
      <c r="D2804" s="26" t="s">
        <v>250</v>
      </c>
      <c r="E2804" s="26">
        <v>25</v>
      </c>
      <c r="F2804" s="26">
        <v>236</v>
      </c>
      <c r="G2804" s="26" t="s">
        <v>117</v>
      </c>
      <c r="H2804" s="26" t="s">
        <v>62</v>
      </c>
      <c r="I2804" s="27">
        <v>78155</v>
      </c>
      <c r="J2804" s="43" t="s">
        <v>62</v>
      </c>
      <c r="K2804" s="43" t="s">
        <v>62</v>
      </c>
      <c r="L2804" s="27" t="s">
        <v>118</v>
      </c>
    </row>
    <row r="2805" spans="1:12" ht="15.6" x14ac:dyDescent="0.3">
      <c r="A2805" s="26" t="s">
        <v>4468</v>
      </c>
      <c r="B2805" s="26" t="s">
        <v>4469</v>
      </c>
      <c r="C2805" s="26" t="s">
        <v>143</v>
      </c>
      <c r="D2805" s="26" t="s">
        <v>144</v>
      </c>
      <c r="E2805" s="26">
        <v>2</v>
      </c>
      <c r="F2805" s="26">
        <v>100</v>
      </c>
      <c r="G2805" s="26" t="s">
        <v>117</v>
      </c>
      <c r="H2805" s="26" t="s">
        <v>62</v>
      </c>
      <c r="I2805" s="27">
        <v>77333</v>
      </c>
      <c r="J2805" s="43" t="s">
        <v>62</v>
      </c>
      <c r="K2805" s="43" t="s">
        <v>62</v>
      </c>
      <c r="L2805" s="27" t="s">
        <v>118</v>
      </c>
    </row>
    <row r="2806" spans="1:12" ht="15.6" x14ac:dyDescent="0.3">
      <c r="A2806" s="26" t="s">
        <v>5463</v>
      </c>
      <c r="B2806" s="26" t="s">
        <v>5464</v>
      </c>
      <c r="C2806" s="26" t="s">
        <v>2973</v>
      </c>
      <c r="D2806" s="26" t="s">
        <v>217</v>
      </c>
      <c r="E2806" s="26">
        <v>13</v>
      </c>
      <c r="F2806" s="26">
        <v>150</v>
      </c>
      <c r="G2806" s="26" t="s">
        <v>117</v>
      </c>
      <c r="H2806" s="26" t="s">
        <v>62</v>
      </c>
      <c r="I2806" s="27">
        <v>77105</v>
      </c>
      <c r="J2806" s="43" t="s">
        <v>62</v>
      </c>
      <c r="K2806" s="43" t="s">
        <v>62</v>
      </c>
      <c r="L2806" s="27" t="s">
        <v>118</v>
      </c>
    </row>
    <row r="2807" spans="1:12" ht="15.6" x14ac:dyDescent="0.3">
      <c r="A2807" s="26" t="s">
        <v>4478</v>
      </c>
      <c r="B2807" s="26" t="s">
        <v>4479</v>
      </c>
      <c r="C2807" s="26" t="s">
        <v>150</v>
      </c>
      <c r="D2807" s="26" t="s">
        <v>204</v>
      </c>
      <c r="E2807" s="26">
        <v>61</v>
      </c>
      <c r="F2807" s="26">
        <v>3310</v>
      </c>
      <c r="G2807" s="26" t="s">
        <v>117</v>
      </c>
      <c r="H2807" s="26" t="s">
        <v>62</v>
      </c>
      <c r="I2807" s="27">
        <v>77019</v>
      </c>
      <c r="J2807" s="43" t="s">
        <v>62</v>
      </c>
      <c r="K2807" s="43" t="s">
        <v>62</v>
      </c>
      <c r="L2807" s="27" t="s">
        <v>118</v>
      </c>
    </row>
    <row r="2808" spans="1:12" ht="15.6" x14ac:dyDescent="0.3">
      <c r="A2808" s="26" t="s">
        <v>2475</v>
      </c>
      <c r="B2808" s="26" t="s">
        <v>2476</v>
      </c>
      <c r="C2808" s="26" t="s">
        <v>320</v>
      </c>
      <c r="D2808" s="26" t="s">
        <v>321</v>
      </c>
      <c r="E2808" s="26">
        <v>2</v>
      </c>
      <c r="F2808" s="26">
        <v>90</v>
      </c>
      <c r="G2808" s="26" t="s">
        <v>117</v>
      </c>
      <c r="H2808" s="26" t="s">
        <v>62</v>
      </c>
      <c r="I2808" s="27">
        <v>76958</v>
      </c>
      <c r="J2808" s="43" t="s">
        <v>62</v>
      </c>
      <c r="K2808" s="43" t="s">
        <v>62</v>
      </c>
      <c r="L2808" s="27" t="s">
        <v>118</v>
      </c>
    </row>
    <row r="2809" spans="1:12" ht="15.6" x14ac:dyDescent="0.3">
      <c r="A2809" s="26" t="s">
        <v>3042</v>
      </c>
      <c r="B2809" s="26" t="s">
        <v>3043</v>
      </c>
      <c r="C2809" s="26" t="s">
        <v>272</v>
      </c>
      <c r="D2809" s="26" t="s">
        <v>273</v>
      </c>
      <c r="E2809" s="26">
        <v>30</v>
      </c>
      <c r="F2809" s="26">
        <v>1055</v>
      </c>
      <c r="G2809" s="26" t="s">
        <v>117</v>
      </c>
      <c r="H2809" s="26" t="s">
        <v>62</v>
      </c>
      <c r="I2809" s="27">
        <v>76034</v>
      </c>
      <c r="J2809" s="43" t="s">
        <v>62</v>
      </c>
      <c r="K2809" s="43" t="s">
        <v>62</v>
      </c>
      <c r="L2809" s="27" t="s">
        <v>118</v>
      </c>
    </row>
    <row r="2810" spans="1:12" ht="15.6" x14ac:dyDescent="0.3">
      <c r="A2810" s="26" t="s">
        <v>5467</v>
      </c>
      <c r="B2810" s="26" t="s">
        <v>5468</v>
      </c>
      <c r="C2810" s="26" t="s">
        <v>827</v>
      </c>
      <c r="D2810" s="26" t="s">
        <v>742</v>
      </c>
      <c r="E2810" s="26">
        <v>13</v>
      </c>
      <c r="F2810" s="26">
        <v>125</v>
      </c>
      <c r="G2810" s="26" t="s">
        <v>117</v>
      </c>
      <c r="H2810" s="26" t="s">
        <v>62</v>
      </c>
      <c r="I2810" s="27">
        <v>75708.082215096263</v>
      </c>
      <c r="J2810" s="43" t="s">
        <v>62</v>
      </c>
      <c r="K2810" s="43" t="s">
        <v>62</v>
      </c>
      <c r="L2810" s="27" t="s">
        <v>118</v>
      </c>
    </row>
    <row r="2811" spans="1:12" ht="15.6" x14ac:dyDescent="0.3">
      <c r="A2811" s="26" t="s">
        <v>4504</v>
      </c>
      <c r="B2811" s="26" t="s">
        <v>4505</v>
      </c>
      <c r="C2811" s="26" t="s">
        <v>303</v>
      </c>
      <c r="D2811" s="26" t="s">
        <v>304</v>
      </c>
      <c r="E2811" s="26">
        <v>1</v>
      </c>
      <c r="F2811" s="26">
        <v>83</v>
      </c>
      <c r="G2811" s="26" t="s">
        <v>117</v>
      </c>
      <c r="H2811" s="26" t="s">
        <v>62</v>
      </c>
      <c r="I2811" s="27">
        <v>75693.461536082788</v>
      </c>
      <c r="J2811" s="43" t="s">
        <v>62</v>
      </c>
      <c r="K2811" s="43" t="s">
        <v>62</v>
      </c>
      <c r="L2811" s="27" t="s">
        <v>118</v>
      </c>
    </row>
    <row r="2812" spans="1:12" ht="15.6" x14ac:dyDescent="0.3">
      <c r="A2812" s="26" t="s">
        <v>2387</v>
      </c>
      <c r="B2812" s="26" t="s">
        <v>2388</v>
      </c>
      <c r="C2812" s="26" t="s">
        <v>264</v>
      </c>
      <c r="D2812" s="26" t="s">
        <v>265</v>
      </c>
      <c r="E2812" s="26">
        <v>184</v>
      </c>
      <c r="F2812" s="26">
        <v>253</v>
      </c>
      <c r="G2812" s="26" t="s">
        <v>117</v>
      </c>
      <c r="H2812" s="26" t="s">
        <v>62</v>
      </c>
      <c r="I2812" s="27">
        <v>75313</v>
      </c>
      <c r="J2812" s="43" t="s">
        <v>62</v>
      </c>
      <c r="K2812" s="43" t="s">
        <v>62</v>
      </c>
      <c r="L2812" s="27" t="s">
        <v>118</v>
      </c>
    </row>
    <row r="2813" spans="1:12" ht="15.6" x14ac:dyDescent="0.3">
      <c r="A2813" s="26" t="s">
        <v>2501</v>
      </c>
      <c r="B2813" s="26" t="s">
        <v>2502</v>
      </c>
      <c r="C2813" s="26" t="s">
        <v>150</v>
      </c>
      <c r="D2813" s="26" t="s">
        <v>204</v>
      </c>
      <c r="E2813" s="26">
        <v>9</v>
      </c>
      <c r="F2813" s="26">
        <v>268</v>
      </c>
      <c r="G2813" s="26" t="s">
        <v>117</v>
      </c>
      <c r="H2813" s="26" t="s">
        <v>62</v>
      </c>
      <c r="I2813" s="27">
        <v>75250</v>
      </c>
      <c r="J2813" s="43" t="s">
        <v>62</v>
      </c>
      <c r="K2813" s="43" t="s">
        <v>62</v>
      </c>
      <c r="L2813" s="27" t="s">
        <v>118</v>
      </c>
    </row>
    <row r="2814" spans="1:12" ht="15.6" x14ac:dyDescent="0.3">
      <c r="A2814" s="26" t="s">
        <v>4674</v>
      </c>
      <c r="B2814" s="26" t="s">
        <v>4675</v>
      </c>
      <c r="C2814" s="26" t="s">
        <v>237</v>
      </c>
      <c r="D2814" s="26" t="s">
        <v>238</v>
      </c>
      <c r="E2814" s="26">
        <v>81</v>
      </c>
      <c r="F2814" s="26">
        <v>227</v>
      </c>
      <c r="G2814" s="26" t="s">
        <v>117</v>
      </c>
      <c r="H2814" s="26" t="s">
        <v>62</v>
      </c>
      <c r="I2814" s="27">
        <v>75108.474783065612</v>
      </c>
      <c r="J2814" s="43" t="s">
        <v>62</v>
      </c>
      <c r="K2814" s="43" t="s">
        <v>62</v>
      </c>
      <c r="L2814" s="27" t="s">
        <v>118</v>
      </c>
    </row>
    <row r="2815" spans="1:12" ht="15.6" x14ac:dyDescent="0.3">
      <c r="A2815" s="26" t="s">
        <v>3298</v>
      </c>
      <c r="B2815" s="26" t="s">
        <v>3299</v>
      </c>
      <c r="C2815" s="26" t="s">
        <v>110</v>
      </c>
      <c r="D2815" s="26" t="s">
        <v>111</v>
      </c>
      <c r="E2815" s="26">
        <v>14</v>
      </c>
      <c r="F2815" s="26">
        <v>25</v>
      </c>
      <c r="G2815" s="26" t="s">
        <v>117</v>
      </c>
      <c r="H2815" s="26" t="s">
        <v>62</v>
      </c>
      <c r="I2815" s="27">
        <v>75000</v>
      </c>
      <c r="J2815" s="43" t="s">
        <v>62</v>
      </c>
      <c r="K2815" s="43" t="s">
        <v>62</v>
      </c>
      <c r="L2815" s="27" t="s">
        <v>118</v>
      </c>
    </row>
    <row r="2816" spans="1:12" ht="15.6" x14ac:dyDescent="0.3">
      <c r="A2816" s="26" t="s">
        <v>4520</v>
      </c>
      <c r="B2816" s="26" t="s">
        <v>4521</v>
      </c>
      <c r="C2816" s="26" t="s">
        <v>128</v>
      </c>
      <c r="D2816" s="26" t="s">
        <v>129</v>
      </c>
      <c r="E2816" s="26">
        <v>2</v>
      </c>
      <c r="F2816" s="26">
        <v>36</v>
      </c>
      <c r="G2816" s="26" t="s">
        <v>117</v>
      </c>
      <c r="H2816" s="26" t="s">
        <v>62</v>
      </c>
      <c r="I2816" s="27">
        <v>75000</v>
      </c>
      <c r="J2816" s="43" t="s">
        <v>62</v>
      </c>
      <c r="K2816" s="43" t="s">
        <v>62</v>
      </c>
      <c r="L2816" s="27" t="s">
        <v>118</v>
      </c>
    </row>
    <row r="2817" spans="1:12" ht="15.6" x14ac:dyDescent="0.3">
      <c r="A2817" s="26" t="s">
        <v>4518</v>
      </c>
      <c r="B2817" s="26" t="s">
        <v>4519</v>
      </c>
      <c r="C2817" s="26" t="s">
        <v>249</v>
      </c>
      <c r="D2817" s="26" t="s">
        <v>250</v>
      </c>
      <c r="E2817" s="26">
        <v>8</v>
      </c>
      <c r="F2817" s="26">
        <v>215</v>
      </c>
      <c r="G2817" s="26" t="s">
        <v>117</v>
      </c>
      <c r="H2817" s="26" t="s">
        <v>62</v>
      </c>
      <c r="I2817" s="27">
        <v>75000</v>
      </c>
      <c r="J2817" s="43" t="s">
        <v>62</v>
      </c>
      <c r="K2817" s="43" t="s">
        <v>62</v>
      </c>
      <c r="L2817" s="27" t="s">
        <v>118</v>
      </c>
    </row>
    <row r="2818" spans="1:12" ht="15.6" x14ac:dyDescent="0.3">
      <c r="A2818" s="26" t="s">
        <v>5431</v>
      </c>
      <c r="B2818" s="26" t="s">
        <v>5432</v>
      </c>
      <c r="C2818" s="26" t="s">
        <v>625</v>
      </c>
      <c r="D2818" s="26" t="s">
        <v>697</v>
      </c>
      <c r="E2818" s="26">
        <v>15</v>
      </c>
      <c r="F2818" s="26">
        <v>38</v>
      </c>
      <c r="G2818" s="26" t="s">
        <v>117</v>
      </c>
      <c r="H2818" s="26" t="s">
        <v>62</v>
      </c>
      <c r="I2818" s="27">
        <v>74896</v>
      </c>
      <c r="J2818" s="43" t="s">
        <v>62</v>
      </c>
      <c r="K2818" s="43" t="s">
        <v>62</v>
      </c>
      <c r="L2818" s="27" t="s">
        <v>118</v>
      </c>
    </row>
    <row r="2819" spans="1:12" ht="15.6" x14ac:dyDescent="0.3">
      <c r="A2819" s="26" t="s">
        <v>5052</v>
      </c>
      <c r="B2819" s="26" t="s">
        <v>5053</v>
      </c>
      <c r="C2819" s="26" t="s">
        <v>654</v>
      </c>
      <c r="D2819" s="26" t="s">
        <v>697</v>
      </c>
      <c r="E2819" s="26">
        <v>36</v>
      </c>
      <c r="F2819" s="26">
        <v>175</v>
      </c>
      <c r="G2819" s="26" t="s">
        <v>117</v>
      </c>
      <c r="H2819" s="26" t="s">
        <v>62</v>
      </c>
      <c r="I2819" s="27">
        <v>74896</v>
      </c>
      <c r="J2819" s="43" t="s">
        <v>62</v>
      </c>
      <c r="K2819" s="43" t="s">
        <v>62</v>
      </c>
      <c r="L2819" s="27" t="s">
        <v>118</v>
      </c>
    </row>
    <row r="2820" spans="1:12" ht="15.6" x14ac:dyDescent="0.3">
      <c r="A2820" s="26" t="s">
        <v>2515</v>
      </c>
      <c r="B2820" s="26" t="s">
        <v>2516</v>
      </c>
      <c r="C2820" s="26" t="s">
        <v>143</v>
      </c>
      <c r="D2820" s="26" t="s">
        <v>144</v>
      </c>
      <c r="E2820" s="26">
        <v>5</v>
      </c>
      <c r="F2820" s="26">
        <v>200</v>
      </c>
      <c r="G2820" s="26" t="s">
        <v>117</v>
      </c>
      <c r="H2820" s="26" t="s">
        <v>62</v>
      </c>
      <c r="I2820" s="27">
        <v>74792</v>
      </c>
      <c r="J2820" s="43" t="s">
        <v>62</v>
      </c>
      <c r="K2820" s="43" t="s">
        <v>62</v>
      </c>
      <c r="L2820" s="27" t="s">
        <v>118</v>
      </c>
    </row>
    <row r="2821" spans="1:12" ht="15.6" x14ac:dyDescent="0.3">
      <c r="A2821" s="26" t="s">
        <v>2519</v>
      </c>
      <c r="B2821" s="26" t="s">
        <v>2520</v>
      </c>
      <c r="C2821" s="26" t="s">
        <v>272</v>
      </c>
      <c r="D2821" s="26" t="s">
        <v>273</v>
      </c>
      <c r="E2821" s="26">
        <v>7</v>
      </c>
      <c r="F2821" s="26">
        <v>196</v>
      </c>
      <c r="G2821" s="26" t="s">
        <v>117</v>
      </c>
      <c r="H2821" s="26" t="s">
        <v>62</v>
      </c>
      <c r="I2821" s="27">
        <v>74588.440959814747</v>
      </c>
      <c r="J2821" s="43" t="s">
        <v>62</v>
      </c>
      <c r="K2821" s="43" t="s">
        <v>62</v>
      </c>
      <c r="L2821" s="27" t="s">
        <v>118</v>
      </c>
    </row>
    <row r="2822" spans="1:12" ht="15.6" x14ac:dyDescent="0.3">
      <c r="A2822" s="26" t="s">
        <v>4530</v>
      </c>
      <c r="B2822" s="26" t="s">
        <v>4531</v>
      </c>
      <c r="C2822" s="26" t="s">
        <v>827</v>
      </c>
      <c r="D2822" s="26" t="s">
        <v>742</v>
      </c>
      <c r="E2822" s="26">
        <v>8</v>
      </c>
      <c r="F2822" s="26">
        <v>120</v>
      </c>
      <c r="G2822" s="26" t="s">
        <v>117</v>
      </c>
      <c r="H2822" s="26" t="s">
        <v>62</v>
      </c>
      <c r="I2822" s="27">
        <v>74534.524673553547</v>
      </c>
      <c r="J2822" s="43" t="s">
        <v>62</v>
      </c>
      <c r="K2822" s="43" t="s">
        <v>62</v>
      </c>
      <c r="L2822" s="27" t="s">
        <v>118</v>
      </c>
    </row>
    <row r="2823" spans="1:12" ht="15.6" x14ac:dyDescent="0.3">
      <c r="A2823" s="26" t="s">
        <v>2521</v>
      </c>
      <c r="B2823" s="26" t="s">
        <v>2522</v>
      </c>
      <c r="C2823" s="26" t="s">
        <v>523</v>
      </c>
      <c r="D2823" s="26" t="s">
        <v>134</v>
      </c>
      <c r="E2823" s="26">
        <v>10</v>
      </c>
      <c r="F2823" s="26">
        <v>375</v>
      </c>
      <c r="G2823" s="26" t="s">
        <v>117</v>
      </c>
      <c r="H2823" s="26" t="s">
        <v>62</v>
      </c>
      <c r="I2823" s="27">
        <v>74457.202617846095</v>
      </c>
      <c r="J2823" s="43" t="s">
        <v>62</v>
      </c>
      <c r="K2823" s="43" t="s">
        <v>62</v>
      </c>
      <c r="L2823" s="27" t="s">
        <v>118</v>
      </c>
    </row>
    <row r="2824" spans="1:12" ht="15.6" x14ac:dyDescent="0.3">
      <c r="A2824" s="26" t="s">
        <v>4538</v>
      </c>
      <c r="B2824" s="26" t="s">
        <v>4539</v>
      </c>
      <c r="C2824" s="26" t="s">
        <v>128</v>
      </c>
      <c r="D2824" s="26" t="s">
        <v>129</v>
      </c>
      <c r="E2824" s="26">
        <v>1</v>
      </c>
      <c r="F2824" s="26">
        <v>567</v>
      </c>
      <c r="G2824" s="26" t="s">
        <v>117</v>
      </c>
      <c r="H2824" s="26" t="s">
        <v>62</v>
      </c>
      <c r="I2824" s="27">
        <v>74350.000000000015</v>
      </c>
      <c r="J2824" s="43" t="s">
        <v>62</v>
      </c>
      <c r="K2824" s="43" t="s">
        <v>62</v>
      </c>
      <c r="L2824" s="27" t="s">
        <v>118</v>
      </c>
    </row>
    <row r="2825" spans="1:12" ht="15.6" x14ac:dyDescent="0.3">
      <c r="A2825" s="26" t="s">
        <v>5547</v>
      </c>
      <c r="B2825" s="26" t="s">
        <v>5548</v>
      </c>
      <c r="C2825" s="26" t="s">
        <v>479</v>
      </c>
      <c r="D2825" s="26" t="s">
        <v>182</v>
      </c>
      <c r="E2825" s="26">
        <v>1</v>
      </c>
      <c r="F2825" s="26">
        <v>25</v>
      </c>
      <c r="G2825" s="26" t="s">
        <v>117</v>
      </c>
      <c r="H2825" s="26" t="s">
        <v>62</v>
      </c>
      <c r="I2825" s="27">
        <v>74154</v>
      </c>
      <c r="J2825" s="43" t="s">
        <v>62</v>
      </c>
      <c r="K2825" s="43" t="s">
        <v>62</v>
      </c>
      <c r="L2825" s="27" t="s">
        <v>118</v>
      </c>
    </row>
    <row r="2826" spans="1:12" ht="15.6" x14ac:dyDescent="0.3">
      <c r="A2826" s="26" t="s">
        <v>2525</v>
      </c>
      <c r="B2826" s="26" t="s">
        <v>2526</v>
      </c>
      <c r="C2826" s="26" t="s">
        <v>128</v>
      </c>
      <c r="D2826" s="26" t="s">
        <v>129</v>
      </c>
      <c r="E2826" s="26">
        <v>2</v>
      </c>
      <c r="F2826" s="26">
        <v>100</v>
      </c>
      <c r="G2826" s="26" t="s">
        <v>117</v>
      </c>
      <c r="H2826" s="26" t="s">
        <v>62</v>
      </c>
      <c r="I2826" s="27">
        <v>74000</v>
      </c>
      <c r="J2826" s="43" t="s">
        <v>62</v>
      </c>
      <c r="K2826" s="43" t="s">
        <v>62</v>
      </c>
      <c r="L2826" s="27" t="s">
        <v>118</v>
      </c>
    </row>
    <row r="2827" spans="1:12" ht="15.6" x14ac:dyDescent="0.3">
      <c r="A2827" s="26" t="s">
        <v>2527</v>
      </c>
      <c r="B2827" s="26" t="s">
        <v>2528</v>
      </c>
      <c r="C2827" s="26" t="s">
        <v>211</v>
      </c>
      <c r="D2827" s="26" t="s">
        <v>278</v>
      </c>
      <c r="E2827" s="26">
        <v>15</v>
      </c>
      <c r="F2827" s="26">
        <v>579</v>
      </c>
      <c r="G2827" s="26" t="s">
        <v>117</v>
      </c>
      <c r="H2827" s="26" t="s">
        <v>62</v>
      </c>
      <c r="I2827" s="27">
        <v>73993.331839459031</v>
      </c>
      <c r="J2827" s="43" t="s">
        <v>62</v>
      </c>
      <c r="K2827" s="43" t="s">
        <v>62</v>
      </c>
      <c r="L2827" s="27" t="s">
        <v>118</v>
      </c>
    </row>
    <row r="2828" spans="1:12" ht="15.6" x14ac:dyDescent="0.3">
      <c r="A2828" s="26" t="s">
        <v>2535</v>
      </c>
      <c r="B2828" s="26" t="s">
        <v>2536</v>
      </c>
      <c r="C2828" s="26" t="s">
        <v>303</v>
      </c>
      <c r="D2828" s="26" t="s">
        <v>304</v>
      </c>
      <c r="E2828" s="26">
        <v>1</v>
      </c>
      <c r="F2828" s="26">
        <v>210</v>
      </c>
      <c r="G2828" s="26" t="s">
        <v>117</v>
      </c>
      <c r="H2828" s="26" t="s">
        <v>62</v>
      </c>
      <c r="I2828" s="27">
        <v>73806.546884469833</v>
      </c>
      <c r="J2828" s="43" t="s">
        <v>62</v>
      </c>
      <c r="K2828" s="43" t="s">
        <v>62</v>
      </c>
      <c r="L2828" s="27" t="s">
        <v>118</v>
      </c>
    </row>
    <row r="2829" spans="1:12" ht="15.6" x14ac:dyDescent="0.3">
      <c r="A2829" s="26" t="s">
        <v>4546</v>
      </c>
      <c r="B2829" s="26" t="s">
        <v>4547</v>
      </c>
      <c r="C2829" s="26" t="s">
        <v>249</v>
      </c>
      <c r="D2829" s="26" t="s">
        <v>250</v>
      </c>
      <c r="E2829" s="26">
        <v>8</v>
      </c>
      <c r="F2829" s="26">
        <v>728</v>
      </c>
      <c r="G2829" s="26" t="s">
        <v>117</v>
      </c>
      <c r="H2829" s="26" t="s">
        <v>62</v>
      </c>
      <c r="I2829" s="27">
        <v>73650.000000000015</v>
      </c>
      <c r="J2829" s="43" t="s">
        <v>62</v>
      </c>
      <c r="K2829" s="43" t="s">
        <v>62</v>
      </c>
      <c r="L2829" s="27" t="s">
        <v>118</v>
      </c>
    </row>
    <row r="2830" spans="1:12" ht="15.6" x14ac:dyDescent="0.3">
      <c r="A2830" s="26" t="s">
        <v>2229</v>
      </c>
      <c r="B2830" s="26" t="s">
        <v>2230</v>
      </c>
      <c r="C2830" s="26" t="s">
        <v>143</v>
      </c>
      <c r="D2830" s="26" t="s">
        <v>144</v>
      </c>
      <c r="E2830" s="26">
        <v>356</v>
      </c>
      <c r="F2830" s="26">
        <v>1171</v>
      </c>
      <c r="G2830" s="26" t="s">
        <v>117</v>
      </c>
      <c r="H2830" s="26" t="s">
        <v>62</v>
      </c>
      <c r="I2830" s="27">
        <v>73620.8923202351</v>
      </c>
      <c r="J2830" s="43" t="s">
        <v>62</v>
      </c>
      <c r="K2830" s="43" t="s">
        <v>62</v>
      </c>
      <c r="L2830" s="27" t="s">
        <v>118</v>
      </c>
    </row>
    <row r="2831" spans="1:12" ht="15.6" x14ac:dyDescent="0.3">
      <c r="A2831" s="26" t="s">
        <v>2841</v>
      </c>
      <c r="B2831" s="26" t="s">
        <v>2842</v>
      </c>
      <c r="C2831" s="26" t="s">
        <v>951</v>
      </c>
      <c r="D2831" s="26" t="s">
        <v>952</v>
      </c>
      <c r="E2831" s="26">
        <v>48</v>
      </c>
      <c r="F2831" s="26">
        <v>134</v>
      </c>
      <c r="G2831" s="26" t="s">
        <v>117</v>
      </c>
      <c r="H2831" s="26" t="s">
        <v>62</v>
      </c>
      <c r="I2831" s="27">
        <v>73535.935774897298</v>
      </c>
      <c r="J2831" s="43" t="s">
        <v>62</v>
      </c>
      <c r="K2831" s="43" t="s">
        <v>62</v>
      </c>
      <c r="L2831" s="27" t="s">
        <v>118</v>
      </c>
    </row>
    <row r="2832" spans="1:12" ht="15.6" x14ac:dyDescent="0.3">
      <c r="A2832" s="26" t="s">
        <v>3350</v>
      </c>
      <c r="B2832" s="26" t="s">
        <v>3351</v>
      </c>
      <c r="C2832" s="26" t="s">
        <v>133</v>
      </c>
      <c r="D2832" s="26" t="s">
        <v>780</v>
      </c>
      <c r="E2832" s="26">
        <v>2</v>
      </c>
      <c r="F2832" s="26">
        <v>0</v>
      </c>
      <c r="G2832" s="26" t="s">
        <v>117</v>
      </c>
      <c r="H2832" s="26" t="s">
        <v>62</v>
      </c>
      <c r="I2832" s="27">
        <v>73382</v>
      </c>
      <c r="J2832" s="43" t="s">
        <v>62</v>
      </c>
      <c r="K2832" s="43" t="s">
        <v>62</v>
      </c>
      <c r="L2832" s="27" t="s">
        <v>130</v>
      </c>
    </row>
    <row r="2833" spans="1:12" ht="15.6" x14ac:dyDescent="0.3">
      <c r="A2833" s="26" t="s">
        <v>2543</v>
      </c>
      <c r="B2833" s="26" t="s">
        <v>2544</v>
      </c>
      <c r="C2833" s="26" t="s">
        <v>303</v>
      </c>
      <c r="D2833" s="26" t="s">
        <v>304</v>
      </c>
      <c r="E2833" s="26">
        <v>1</v>
      </c>
      <c r="F2833" s="26">
        <v>40</v>
      </c>
      <c r="G2833" s="26" t="s">
        <v>117</v>
      </c>
      <c r="H2833" s="26" t="s">
        <v>62</v>
      </c>
      <c r="I2833" s="27">
        <v>73008.219510865296</v>
      </c>
      <c r="J2833" s="43" t="s">
        <v>62</v>
      </c>
      <c r="K2833" s="43" t="s">
        <v>62</v>
      </c>
      <c r="L2833" s="27" t="s">
        <v>130</v>
      </c>
    </row>
    <row r="2834" spans="1:12" ht="15.6" x14ac:dyDescent="0.3">
      <c r="A2834" s="26" t="s">
        <v>2873</v>
      </c>
      <c r="B2834" s="26" t="s">
        <v>2874</v>
      </c>
      <c r="C2834" s="26" t="s">
        <v>211</v>
      </c>
      <c r="D2834" s="26" t="s">
        <v>295</v>
      </c>
      <c r="E2834" s="26">
        <v>44</v>
      </c>
      <c r="F2834" s="26">
        <v>65</v>
      </c>
      <c r="G2834" s="26" t="s">
        <v>117</v>
      </c>
      <c r="H2834" s="26" t="s">
        <v>62</v>
      </c>
      <c r="I2834" s="27">
        <v>72926</v>
      </c>
      <c r="J2834" s="43" t="s">
        <v>62</v>
      </c>
      <c r="K2834" s="43" t="s">
        <v>62</v>
      </c>
      <c r="L2834" s="27" t="s">
        <v>130</v>
      </c>
    </row>
    <row r="2835" spans="1:12" ht="15.6" x14ac:dyDescent="0.3">
      <c r="A2835" s="26" t="s">
        <v>2547</v>
      </c>
      <c r="B2835" s="26" t="s">
        <v>2548</v>
      </c>
      <c r="C2835" s="26" t="s">
        <v>259</v>
      </c>
      <c r="D2835" s="26" t="s">
        <v>161</v>
      </c>
      <c r="E2835" s="26">
        <v>1</v>
      </c>
      <c r="F2835" s="26">
        <v>260</v>
      </c>
      <c r="G2835" s="26" t="s">
        <v>117</v>
      </c>
      <c r="H2835" s="26" t="s">
        <v>62</v>
      </c>
      <c r="I2835" s="27">
        <v>72816.58817840385</v>
      </c>
      <c r="J2835" s="43" t="s">
        <v>62</v>
      </c>
      <c r="K2835" s="43" t="s">
        <v>62</v>
      </c>
      <c r="L2835" s="27" t="s">
        <v>130</v>
      </c>
    </row>
    <row r="2836" spans="1:12" ht="15.6" x14ac:dyDescent="0.3">
      <c r="A2836" s="26" t="s">
        <v>4568</v>
      </c>
      <c r="B2836" s="26" t="s">
        <v>4569</v>
      </c>
      <c r="C2836" s="26" t="s">
        <v>249</v>
      </c>
      <c r="D2836" s="26" t="s">
        <v>250</v>
      </c>
      <c r="E2836" s="26">
        <v>10</v>
      </c>
      <c r="F2836" s="26">
        <v>511</v>
      </c>
      <c r="G2836" s="26" t="s">
        <v>117</v>
      </c>
      <c r="H2836" s="26" t="s">
        <v>62</v>
      </c>
      <c r="I2836" s="27">
        <v>72750</v>
      </c>
      <c r="J2836" s="43" t="s">
        <v>62</v>
      </c>
      <c r="K2836" s="43" t="s">
        <v>62</v>
      </c>
      <c r="L2836" s="27" t="s">
        <v>130</v>
      </c>
    </row>
    <row r="2837" spans="1:12" ht="15.6" x14ac:dyDescent="0.3">
      <c r="A2837" s="26" t="s">
        <v>4570</v>
      </c>
      <c r="B2837" s="26" t="s">
        <v>4571</v>
      </c>
      <c r="C2837" s="26" t="s">
        <v>514</v>
      </c>
      <c r="D2837" s="26" t="s">
        <v>172</v>
      </c>
      <c r="E2837" s="26">
        <v>1</v>
      </c>
      <c r="F2837" s="26">
        <v>589</v>
      </c>
      <c r="G2837" s="26" t="s">
        <v>117</v>
      </c>
      <c r="H2837" s="26" t="s">
        <v>62</v>
      </c>
      <c r="I2837" s="27">
        <v>72679.350266110618</v>
      </c>
      <c r="J2837" s="43" t="s">
        <v>62</v>
      </c>
      <c r="K2837" s="43" t="s">
        <v>62</v>
      </c>
      <c r="L2837" s="27" t="s">
        <v>130</v>
      </c>
    </row>
    <row r="2838" spans="1:12" ht="15.6" x14ac:dyDescent="0.3">
      <c r="A2838" s="26" t="s">
        <v>2751</v>
      </c>
      <c r="B2838" s="26" t="s">
        <v>2752</v>
      </c>
      <c r="C2838" s="26" t="s">
        <v>397</v>
      </c>
      <c r="D2838" s="26" t="s">
        <v>912</v>
      </c>
      <c r="E2838" s="26">
        <v>62</v>
      </c>
      <c r="F2838" s="26">
        <v>200</v>
      </c>
      <c r="G2838" s="26" t="s">
        <v>117</v>
      </c>
      <c r="H2838" s="26" t="s">
        <v>62</v>
      </c>
      <c r="I2838" s="27">
        <v>72679</v>
      </c>
      <c r="J2838" s="43" t="s">
        <v>62</v>
      </c>
      <c r="K2838" s="43" t="s">
        <v>62</v>
      </c>
      <c r="L2838" s="27" t="s">
        <v>130</v>
      </c>
    </row>
    <row r="2839" spans="1:12" ht="15.6" x14ac:dyDescent="0.3">
      <c r="A2839" s="26" t="s">
        <v>3352</v>
      </c>
      <c r="B2839" s="26" t="s">
        <v>3353</v>
      </c>
      <c r="C2839" s="26" t="s">
        <v>185</v>
      </c>
      <c r="D2839" s="26" t="s">
        <v>321</v>
      </c>
      <c r="E2839" s="26">
        <v>2</v>
      </c>
      <c r="F2839" s="26">
        <v>18</v>
      </c>
      <c r="G2839" s="26" t="s">
        <v>117</v>
      </c>
      <c r="H2839" s="26" t="s">
        <v>62</v>
      </c>
      <c r="I2839" s="27">
        <v>72551.101595028667</v>
      </c>
      <c r="J2839" s="43" t="s">
        <v>62</v>
      </c>
      <c r="K2839" s="43" t="s">
        <v>62</v>
      </c>
      <c r="L2839" s="27" t="s">
        <v>130</v>
      </c>
    </row>
    <row r="2840" spans="1:12" ht="15.6" x14ac:dyDescent="0.3">
      <c r="A2840" s="26" t="s">
        <v>3164</v>
      </c>
      <c r="B2840" s="26" t="s">
        <v>3165</v>
      </c>
      <c r="C2840" s="26" t="s">
        <v>143</v>
      </c>
      <c r="D2840" s="26" t="s">
        <v>144</v>
      </c>
      <c r="E2840" s="26">
        <v>22</v>
      </c>
      <c r="F2840" s="26">
        <v>66</v>
      </c>
      <c r="G2840" s="26" t="s">
        <v>117</v>
      </c>
      <c r="H2840" s="26" t="s">
        <v>62</v>
      </c>
      <c r="I2840" s="27">
        <v>72545</v>
      </c>
      <c r="J2840" s="43" t="s">
        <v>62</v>
      </c>
      <c r="K2840" s="43" t="s">
        <v>62</v>
      </c>
      <c r="L2840" s="27" t="s">
        <v>130</v>
      </c>
    </row>
    <row r="2841" spans="1:12" ht="15.6" x14ac:dyDescent="0.3">
      <c r="A2841" s="26" t="s">
        <v>2555</v>
      </c>
      <c r="B2841" s="26" t="s">
        <v>2556</v>
      </c>
      <c r="C2841" s="26" t="s">
        <v>283</v>
      </c>
      <c r="D2841" s="26" t="s">
        <v>284</v>
      </c>
      <c r="E2841" s="26">
        <v>7</v>
      </c>
      <c r="F2841" s="26">
        <v>908</v>
      </c>
      <c r="G2841" s="26" t="s">
        <v>117</v>
      </c>
      <c r="H2841" s="26" t="s">
        <v>62</v>
      </c>
      <c r="I2841" s="27">
        <v>72517.798836638263</v>
      </c>
      <c r="J2841" s="43" t="s">
        <v>62</v>
      </c>
      <c r="K2841" s="43" t="s">
        <v>62</v>
      </c>
      <c r="L2841" s="27" t="s">
        <v>130</v>
      </c>
    </row>
    <row r="2842" spans="1:12" ht="15.6" x14ac:dyDescent="0.3">
      <c r="A2842" s="26" t="s">
        <v>4574</v>
      </c>
      <c r="B2842" s="26" t="s">
        <v>4575</v>
      </c>
      <c r="C2842" s="26" t="s">
        <v>351</v>
      </c>
      <c r="D2842" s="26" t="s">
        <v>352</v>
      </c>
      <c r="E2842" s="26">
        <v>3</v>
      </c>
      <c r="F2842" s="26">
        <v>967</v>
      </c>
      <c r="G2842" s="26" t="s">
        <v>117</v>
      </c>
      <c r="H2842" s="26" t="s">
        <v>62</v>
      </c>
      <c r="I2842" s="27">
        <v>72308</v>
      </c>
      <c r="J2842" s="43" t="s">
        <v>62</v>
      </c>
      <c r="K2842" s="43" t="s">
        <v>62</v>
      </c>
      <c r="L2842" s="27" t="s">
        <v>130</v>
      </c>
    </row>
    <row r="2843" spans="1:12" ht="15.6" x14ac:dyDescent="0.3">
      <c r="A2843" s="26" t="s">
        <v>4582</v>
      </c>
      <c r="B2843" s="26" t="s">
        <v>4583</v>
      </c>
      <c r="C2843" s="26" t="s">
        <v>164</v>
      </c>
      <c r="D2843" s="26" t="s">
        <v>101</v>
      </c>
      <c r="E2843" s="26">
        <v>12</v>
      </c>
      <c r="F2843" s="26">
        <v>1000</v>
      </c>
      <c r="G2843" s="26" t="s">
        <v>117</v>
      </c>
      <c r="H2843" s="26" t="s">
        <v>62</v>
      </c>
      <c r="I2843" s="27">
        <v>72224.667555560358</v>
      </c>
      <c r="J2843" s="43" t="s">
        <v>62</v>
      </c>
      <c r="K2843" s="43" t="s">
        <v>62</v>
      </c>
      <c r="L2843" s="27" t="s">
        <v>130</v>
      </c>
    </row>
    <row r="2844" spans="1:12" ht="15.6" x14ac:dyDescent="0.3">
      <c r="A2844" s="26" t="s">
        <v>4302</v>
      </c>
      <c r="B2844" s="26" t="s">
        <v>4303</v>
      </c>
      <c r="C2844" s="26" t="s">
        <v>211</v>
      </c>
      <c r="D2844" s="26" t="s">
        <v>295</v>
      </c>
      <c r="E2844" s="26">
        <v>238</v>
      </c>
      <c r="F2844" s="26">
        <v>693</v>
      </c>
      <c r="G2844" s="26" t="s">
        <v>117</v>
      </c>
      <c r="H2844" s="26" t="s">
        <v>62</v>
      </c>
      <c r="I2844" s="27">
        <v>72209.016140686726</v>
      </c>
      <c r="J2844" s="43" t="s">
        <v>62</v>
      </c>
      <c r="K2844" s="43" t="s">
        <v>62</v>
      </c>
      <c r="L2844" s="27" t="s">
        <v>130</v>
      </c>
    </row>
    <row r="2845" spans="1:12" ht="15.6" x14ac:dyDescent="0.3">
      <c r="A2845" s="26" t="s">
        <v>2561</v>
      </c>
      <c r="B2845" s="26" t="s">
        <v>2562</v>
      </c>
      <c r="C2845" s="26" t="s">
        <v>397</v>
      </c>
      <c r="D2845" s="26" t="s">
        <v>398</v>
      </c>
      <c r="E2845" s="26">
        <v>7</v>
      </c>
      <c r="F2845" s="26">
        <v>185</v>
      </c>
      <c r="G2845" s="26" t="s">
        <v>117</v>
      </c>
      <c r="H2845" s="26" t="s">
        <v>62</v>
      </c>
      <c r="I2845" s="27">
        <v>72188</v>
      </c>
      <c r="J2845" s="43" t="s">
        <v>62</v>
      </c>
      <c r="K2845" s="43" t="s">
        <v>62</v>
      </c>
      <c r="L2845" s="27" t="s">
        <v>130</v>
      </c>
    </row>
    <row r="2846" spans="1:12" ht="15.6" x14ac:dyDescent="0.3">
      <c r="A2846" s="26" t="s">
        <v>2559</v>
      </c>
      <c r="B2846" s="26" t="s">
        <v>2560</v>
      </c>
      <c r="C2846" s="26" t="s">
        <v>397</v>
      </c>
      <c r="D2846" s="26" t="s">
        <v>398</v>
      </c>
      <c r="E2846" s="26">
        <v>1</v>
      </c>
      <c r="F2846" s="26">
        <v>329</v>
      </c>
      <c r="G2846" s="26" t="s">
        <v>117</v>
      </c>
      <c r="H2846" s="26" t="s">
        <v>62</v>
      </c>
      <c r="I2846" s="27">
        <v>72188</v>
      </c>
      <c r="J2846" s="43" t="s">
        <v>62</v>
      </c>
      <c r="K2846" s="43" t="s">
        <v>62</v>
      </c>
      <c r="L2846" s="27" t="s">
        <v>130</v>
      </c>
    </row>
    <row r="2847" spans="1:12" ht="15.6" x14ac:dyDescent="0.3">
      <c r="A2847" s="26" t="s">
        <v>3340</v>
      </c>
      <c r="B2847" s="26" t="s">
        <v>3341</v>
      </c>
      <c r="C2847" s="26" t="s">
        <v>185</v>
      </c>
      <c r="D2847" s="26" t="s">
        <v>304</v>
      </c>
      <c r="E2847" s="26">
        <v>3</v>
      </c>
      <c r="F2847" s="26">
        <v>50</v>
      </c>
      <c r="G2847" s="26" t="s">
        <v>117</v>
      </c>
      <c r="H2847" s="26" t="s">
        <v>62</v>
      </c>
      <c r="I2847" s="27">
        <v>72188</v>
      </c>
      <c r="J2847" s="43" t="s">
        <v>62</v>
      </c>
      <c r="K2847" s="43" t="s">
        <v>62</v>
      </c>
      <c r="L2847" s="27" t="s">
        <v>130</v>
      </c>
    </row>
    <row r="2848" spans="1:12" ht="15.6" x14ac:dyDescent="0.3">
      <c r="A2848" s="26" t="s">
        <v>4588</v>
      </c>
      <c r="B2848" s="26" t="s">
        <v>4589</v>
      </c>
      <c r="C2848" s="26" t="s">
        <v>535</v>
      </c>
      <c r="D2848" s="26" t="s">
        <v>536</v>
      </c>
      <c r="E2848" s="26">
        <v>4</v>
      </c>
      <c r="F2848" s="26">
        <v>350</v>
      </c>
      <c r="G2848" s="26" t="s">
        <v>117</v>
      </c>
      <c r="H2848" s="26" t="s">
        <v>62</v>
      </c>
      <c r="I2848" s="27">
        <v>72069</v>
      </c>
      <c r="J2848" s="43" t="s">
        <v>62</v>
      </c>
      <c r="K2848" s="43" t="s">
        <v>62</v>
      </c>
      <c r="L2848" s="27" t="s">
        <v>130</v>
      </c>
    </row>
    <row r="2849" spans="1:12" ht="15.6" x14ac:dyDescent="0.3">
      <c r="A2849" s="26" t="s">
        <v>2563</v>
      </c>
      <c r="B2849" s="26" t="s">
        <v>2564</v>
      </c>
      <c r="C2849" s="26" t="s">
        <v>283</v>
      </c>
      <c r="D2849" s="26" t="s">
        <v>284</v>
      </c>
      <c r="E2849" s="26">
        <v>14</v>
      </c>
      <c r="F2849" s="26">
        <v>175</v>
      </c>
      <c r="G2849" s="26" t="s">
        <v>117</v>
      </c>
      <c r="H2849" s="26" t="s">
        <v>62</v>
      </c>
      <c r="I2849" s="27">
        <v>72018.086854078661</v>
      </c>
      <c r="J2849" s="43" t="s">
        <v>62</v>
      </c>
      <c r="K2849" s="43" t="s">
        <v>62</v>
      </c>
      <c r="L2849" s="27" t="s">
        <v>130</v>
      </c>
    </row>
    <row r="2850" spans="1:12" ht="15.6" x14ac:dyDescent="0.3">
      <c r="A2850" s="26" t="s">
        <v>4740</v>
      </c>
      <c r="B2850" s="26" t="s">
        <v>4741</v>
      </c>
      <c r="C2850" s="26" t="s">
        <v>482</v>
      </c>
      <c r="D2850" s="26" t="s">
        <v>483</v>
      </c>
      <c r="E2850" s="26">
        <v>69</v>
      </c>
      <c r="F2850" s="26">
        <v>187</v>
      </c>
      <c r="G2850" s="26" t="s">
        <v>117</v>
      </c>
      <c r="H2850" s="26" t="s">
        <v>62</v>
      </c>
      <c r="I2850" s="27">
        <v>72014</v>
      </c>
      <c r="J2850" s="43" t="s">
        <v>62</v>
      </c>
      <c r="K2850" s="43" t="s">
        <v>62</v>
      </c>
      <c r="L2850" s="27" t="s">
        <v>130</v>
      </c>
    </row>
    <row r="2851" spans="1:12" ht="15.6" x14ac:dyDescent="0.3">
      <c r="A2851" s="26" t="s">
        <v>3138</v>
      </c>
      <c r="B2851" s="26" t="s">
        <v>3139</v>
      </c>
      <c r="C2851" s="26" t="s">
        <v>514</v>
      </c>
      <c r="D2851" s="26" t="s">
        <v>172</v>
      </c>
      <c r="E2851" s="26">
        <v>24</v>
      </c>
      <c r="F2851" s="26">
        <v>60</v>
      </c>
      <c r="G2851" s="26" t="s">
        <v>117</v>
      </c>
      <c r="H2851" s="26" t="s">
        <v>62</v>
      </c>
      <c r="I2851" s="27">
        <v>71944</v>
      </c>
      <c r="J2851" s="43" t="s">
        <v>62</v>
      </c>
      <c r="K2851" s="43" t="s">
        <v>62</v>
      </c>
      <c r="L2851" s="27" t="s">
        <v>130</v>
      </c>
    </row>
    <row r="2852" spans="1:12" ht="15.6" x14ac:dyDescent="0.3">
      <c r="A2852" s="26" t="s">
        <v>3384</v>
      </c>
      <c r="B2852" s="26" t="s">
        <v>3385</v>
      </c>
      <c r="C2852" s="26" t="s">
        <v>962</v>
      </c>
      <c r="D2852" s="26" t="s">
        <v>165</v>
      </c>
      <c r="E2852" s="26">
        <v>1</v>
      </c>
      <c r="F2852" s="26">
        <v>217</v>
      </c>
      <c r="G2852" s="26" t="s">
        <v>117</v>
      </c>
      <c r="H2852" s="26" t="s">
        <v>62</v>
      </c>
      <c r="I2852" s="27">
        <v>71875</v>
      </c>
      <c r="J2852" s="43" t="s">
        <v>62</v>
      </c>
      <c r="K2852" s="43" t="s">
        <v>62</v>
      </c>
      <c r="L2852" s="27" t="s">
        <v>130</v>
      </c>
    </row>
    <row r="2853" spans="1:12" ht="15.6" x14ac:dyDescent="0.3">
      <c r="A2853" s="26" t="s">
        <v>2567</v>
      </c>
      <c r="B2853" s="26" t="s">
        <v>2568</v>
      </c>
      <c r="C2853" s="26" t="s">
        <v>139</v>
      </c>
      <c r="D2853" s="26" t="s">
        <v>140</v>
      </c>
      <c r="E2853" s="26">
        <v>1</v>
      </c>
      <c r="F2853" s="26">
        <v>425</v>
      </c>
      <c r="G2853" s="26" t="s">
        <v>117</v>
      </c>
      <c r="H2853" s="26" t="s">
        <v>62</v>
      </c>
      <c r="I2853" s="27">
        <v>71786</v>
      </c>
      <c r="J2853" s="43" t="s">
        <v>62</v>
      </c>
      <c r="K2853" s="43" t="s">
        <v>62</v>
      </c>
      <c r="L2853" s="27" t="s">
        <v>130</v>
      </c>
    </row>
    <row r="2854" spans="1:12" ht="15.6" x14ac:dyDescent="0.3">
      <c r="A2854" s="26" t="s">
        <v>4602</v>
      </c>
      <c r="B2854" s="26" t="s">
        <v>4603</v>
      </c>
      <c r="C2854" s="26" t="s">
        <v>164</v>
      </c>
      <c r="D2854" s="26" t="s">
        <v>101</v>
      </c>
      <c r="E2854" s="26">
        <v>5</v>
      </c>
      <c r="F2854" s="26">
        <v>160</v>
      </c>
      <c r="G2854" s="26" t="s">
        <v>117</v>
      </c>
      <c r="H2854" s="26" t="s">
        <v>62</v>
      </c>
      <c r="I2854" s="27">
        <v>71338</v>
      </c>
      <c r="J2854" s="43" t="s">
        <v>62</v>
      </c>
      <c r="K2854" s="43" t="s">
        <v>62</v>
      </c>
      <c r="L2854" s="27" t="s">
        <v>130</v>
      </c>
    </row>
    <row r="2855" spans="1:12" ht="15.6" x14ac:dyDescent="0.3">
      <c r="A2855" s="26" t="s">
        <v>2573</v>
      </c>
      <c r="B2855" s="26" t="s">
        <v>2574</v>
      </c>
      <c r="C2855" s="26" t="s">
        <v>139</v>
      </c>
      <c r="D2855" s="26" t="s">
        <v>140</v>
      </c>
      <c r="E2855" s="26">
        <v>7</v>
      </c>
      <c r="F2855" s="26">
        <v>248</v>
      </c>
      <c r="G2855" s="26" t="s">
        <v>117</v>
      </c>
      <c r="H2855" s="26" t="s">
        <v>62</v>
      </c>
      <c r="I2855" s="27">
        <v>71080</v>
      </c>
      <c r="J2855" s="43" t="s">
        <v>62</v>
      </c>
      <c r="K2855" s="43" t="s">
        <v>62</v>
      </c>
      <c r="L2855" s="27" t="s">
        <v>130</v>
      </c>
    </row>
    <row r="2856" spans="1:12" ht="15.6" x14ac:dyDescent="0.3">
      <c r="A2856" s="26" t="s">
        <v>4612</v>
      </c>
      <c r="B2856" s="26" t="s">
        <v>4613</v>
      </c>
      <c r="C2856" s="26" t="s">
        <v>535</v>
      </c>
      <c r="D2856" s="26" t="s">
        <v>536</v>
      </c>
      <c r="E2856" s="26">
        <v>2</v>
      </c>
      <c r="F2856" s="26">
        <v>600</v>
      </c>
      <c r="G2856" s="26" t="s">
        <v>117</v>
      </c>
      <c r="H2856" s="26" t="s">
        <v>62</v>
      </c>
      <c r="I2856" s="27">
        <v>70804</v>
      </c>
      <c r="J2856" s="43" t="s">
        <v>62</v>
      </c>
      <c r="K2856" s="43" t="s">
        <v>62</v>
      </c>
      <c r="L2856" s="27" t="s">
        <v>130</v>
      </c>
    </row>
    <row r="2857" spans="1:12" ht="15.6" x14ac:dyDescent="0.3">
      <c r="A2857" s="26" t="s">
        <v>4422</v>
      </c>
      <c r="B2857" s="26" t="s">
        <v>4423</v>
      </c>
      <c r="C2857" s="26" t="s">
        <v>482</v>
      </c>
      <c r="D2857" s="26" t="s">
        <v>483</v>
      </c>
      <c r="E2857" s="26">
        <v>165</v>
      </c>
      <c r="F2857" s="26">
        <v>510</v>
      </c>
      <c r="G2857" s="26" t="s">
        <v>117</v>
      </c>
      <c r="H2857" s="26" t="s">
        <v>62</v>
      </c>
      <c r="I2857" s="27">
        <v>70787.785696055013</v>
      </c>
      <c r="J2857" s="43" t="s">
        <v>62</v>
      </c>
      <c r="K2857" s="43" t="s">
        <v>62</v>
      </c>
      <c r="L2857" s="27" t="s">
        <v>130</v>
      </c>
    </row>
    <row r="2858" spans="1:12" ht="15.6" x14ac:dyDescent="0.3">
      <c r="A2858" s="26" t="s">
        <v>5386</v>
      </c>
      <c r="B2858" s="26" t="s">
        <v>5387</v>
      </c>
      <c r="C2858" s="26" t="s">
        <v>1174</v>
      </c>
      <c r="D2858" s="26" t="s">
        <v>151</v>
      </c>
      <c r="E2858" s="26">
        <v>17</v>
      </c>
      <c r="F2858" s="26">
        <v>36</v>
      </c>
      <c r="G2858" s="26" t="s">
        <v>117</v>
      </c>
      <c r="H2858" s="26" t="s">
        <v>62</v>
      </c>
      <c r="I2858" s="27">
        <v>70524</v>
      </c>
      <c r="J2858" s="43" t="s">
        <v>62</v>
      </c>
      <c r="K2858" s="43" t="s">
        <v>62</v>
      </c>
      <c r="L2858" s="27" t="s">
        <v>130</v>
      </c>
    </row>
    <row r="2859" spans="1:12" ht="15.6" x14ac:dyDescent="0.3">
      <c r="A2859" s="26" t="s">
        <v>5551</v>
      </c>
      <c r="B2859" s="26" t="s">
        <v>5552</v>
      </c>
      <c r="C2859" s="26" t="s">
        <v>726</v>
      </c>
      <c r="D2859" s="26" t="s">
        <v>88</v>
      </c>
      <c r="E2859" s="26">
        <v>1</v>
      </c>
      <c r="F2859" s="26">
        <v>125</v>
      </c>
      <c r="G2859" s="26" t="s">
        <v>117</v>
      </c>
      <c r="H2859" s="26" t="s">
        <v>62</v>
      </c>
      <c r="I2859" s="27">
        <v>70469</v>
      </c>
      <c r="J2859" s="43" t="s">
        <v>62</v>
      </c>
      <c r="K2859" s="43" t="s">
        <v>62</v>
      </c>
      <c r="L2859" s="27" t="s">
        <v>130</v>
      </c>
    </row>
    <row r="2860" spans="1:12" ht="15.6" x14ac:dyDescent="0.3">
      <c r="A2860" s="26" t="s">
        <v>5410</v>
      </c>
      <c r="B2860" s="26" t="s">
        <v>5411</v>
      </c>
      <c r="C2860" s="26" t="s">
        <v>535</v>
      </c>
      <c r="D2860" s="26" t="s">
        <v>536</v>
      </c>
      <c r="E2860" s="26">
        <v>16</v>
      </c>
      <c r="F2860" s="26">
        <v>45</v>
      </c>
      <c r="G2860" s="26" t="s">
        <v>117</v>
      </c>
      <c r="H2860" s="26" t="s">
        <v>62</v>
      </c>
      <c r="I2860" s="27">
        <v>70354</v>
      </c>
      <c r="J2860" s="43" t="s">
        <v>62</v>
      </c>
      <c r="K2860" s="43" t="s">
        <v>62</v>
      </c>
      <c r="L2860" s="27" t="s">
        <v>130</v>
      </c>
    </row>
    <row r="2861" spans="1:12" ht="15.6" x14ac:dyDescent="0.3">
      <c r="A2861" s="26" t="s">
        <v>2597</v>
      </c>
      <c r="B2861" s="26" t="s">
        <v>2598</v>
      </c>
      <c r="C2861" s="26" t="s">
        <v>482</v>
      </c>
      <c r="D2861" s="26" t="s">
        <v>483</v>
      </c>
      <c r="E2861" s="26">
        <v>1</v>
      </c>
      <c r="F2861" s="26">
        <v>240</v>
      </c>
      <c r="G2861" s="26" t="s">
        <v>117</v>
      </c>
      <c r="H2861" s="26" t="s">
        <v>62</v>
      </c>
      <c r="I2861" s="27">
        <v>69918.494788287644</v>
      </c>
      <c r="J2861" s="43" t="s">
        <v>62</v>
      </c>
      <c r="K2861" s="43" t="s">
        <v>62</v>
      </c>
      <c r="L2861" s="27" t="s">
        <v>130</v>
      </c>
    </row>
    <row r="2862" spans="1:12" ht="15.6" x14ac:dyDescent="0.3">
      <c r="A2862" s="26" t="s">
        <v>2599</v>
      </c>
      <c r="B2862" s="26" t="s">
        <v>2600</v>
      </c>
      <c r="C2862" s="26" t="s">
        <v>195</v>
      </c>
      <c r="D2862" s="26" t="s">
        <v>307</v>
      </c>
      <c r="E2862" s="26">
        <v>1</v>
      </c>
      <c r="F2862" s="26">
        <v>421</v>
      </c>
      <c r="G2862" s="26" t="s">
        <v>117</v>
      </c>
      <c r="H2862" s="26" t="s">
        <v>62</v>
      </c>
      <c r="I2862" s="27">
        <v>69915</v>
      </c>
      <c r="J2862" s="43" t="s">
        <v>62</v>
      </c>
      <c r="K2862" s="43" t="s">
        <v>62</v>
      </c>
      <c r="L2862" s="27" t="s">
        <v>130</v>
      </c>
    </row>
    <row r="2863" spans="1:12" ht="15.6" x14ac:dyDescent="0.3">
      <c r="A2863" s="26" t="s">
        <v>3334</v>
      </c>
      <c r="B2863" s="26" t="s">
        <v>3335</v>
      </c>
      <c r="C2863" s="26" t="s">
        <v>1387</v>
      </c>
      <c r="D2863" s="26" t="s">
        <v>434</v>
      </c>
      <c r="E2863" s="26">
        <v>6</v>
      </c>
      <c r="F2863" s="26">
        <v>35</v>
      </c>
      <c r="G2863" s="26" t="s">
        <v>117</v>
      </c>
      <c r="H2863" s="26" t="s">
        <v>62</v>
      </c>
      <c r="I2863" s="27">
        <v>69691</v>
      </c>
      <c r="J2863" s="43" t="s">
        <v>62</v>
      </c>
      <c r="K2863" s="43" t="s">
        <v>62</v>
      </c>
      <c r="L2863" s="27" t="s">
        <v>130</v>
      </c>
    </row>
    <row r="2864" spans="1:12" ht="15.6" x14ac:dyDescent="0.3">
      <c r="A2864" s="26" t="s">
        <v>5469</v>
      </c>
      <c r="B2864" s="26" t="s">
        <v>5470</v>
      </c>
      <c r="C2864" s="26" t="s">
        <v>255</v>
      </c>
      <c r="D2864" s="26" t="s">
        <v>256</v>
      </c>
      <c r="E2864" s="26">
        <v>13</v>
      </c>
      <c r="F2864" s="26">
        <v>120</v>
      </c>
      <c r="G2864" s="26" t="s">
        <v>117</v>
      </c>
      <c r="H2864" s="26" t="s">
        <v>62</v>
      </c>
      <c r="I2864" s="27">
        <v>69462.938794573813</v>
      </c>
      <c r="J2864" s="43" t="s">
        <v>62</v>
      </c>
      <c r="K2864" s="43" t="s">
        <v>62</v>
      </c>
      <c r="L2864" s="27" t="s">
        <v>130</v>
      </c>
    </row>
    <row r="2865" spans="1:12" ht="15.6" x14ac:dyDescent="0.3">
      <c r="A2865" s="26" t="s">
        <v>2627</v>
      </c>
      <c r="B2865" s="26" t="s">
        <v>2628</v>
      </c>
      <c r="C2865" s="26" t="s">
        <v>264</v>
      </c>
      <c r="D2865" s="26" t="s">
        <v>265</v>
      </c>
      <c r="E2865" s="26">
        <v>3</v>
      </c>
      <c r="F2865" s="26">
        <v>295</v>
      </c>
      <c r="G2865" s="26" t="s">
        <v>117</v>
      </c>
      <c r="H2865" s="26" t="s">
        <v>62</v>
      </c>
      <c r="I2865" s="27">
        <v>69026</v>
      </c>
      <c r="J2865" s="43" t="s">
        <v>62</v>
      </c>
      <c r="K2865" s="43" t="s">
        <v>62</v>
      </c>
      <c r="L2865" s="27" t="s">
        <v>130</v>
      </c>
    </row>
    <row r="2866" spans="1:12" ht="15.6" x14ac:dyDescent="0.3">
      <c r="A2866" s="26" t="s">
        <v>4646</v>
      </c>
      <c r="B2866" s="26" t="s">
        <v>4647</v>
      </c>
      <c r="C2866" s="26" t="s">
        <v>234</v>
      </c>
      <c r="D2866" s="26" t="s">
        <v>212</v>
      </c>
      <c r="E2866" s="26">
        <v>1</v>
      </c>
      <c r="F2866" s="26">
        <v>100</v>
      </c>
      <c r="G2866" s="26" t="s">
        <v>117</v>
      </c>
      <c r="H2866" s="26" t="s">
        <v>62</v>
      </c>
      <c r="I2866" s="27">
        <v>68910.715661677095</v>
      </c>
      <c r="J2866" s="43" t="s">
        <v>62</v>
      </c>
      <c r="K2866" s="43" t="s">
        <v>62</v>
      </c>
      <c r="L2866" s="27" t="s">
        <v>130</v>
      </c>
    </row>
    <row r="2867" spans="1:12" ht="15.6" x14ac:dyDescent="0.3">
      <c r="A2867" s="26" t="s">
        <v>2635</v>
      </c>
      <c r="B2867" s="26" t="s">
        <v>2636</v>
      </c>
      <c r="C2867" s="26" t="s">
        <v>1387</v>
      </c>
      <c r="D2867" s="26" t="s">
        <v>434</v>
      </c>
      <c r="E2867" s="26">
        <v>5</v>
      </c>
      <c r="F2867" s="26">
        <v>155</v>
      </c>
      <c r="G2867" s="26" t="s">
        <v>117</v>
      </c>
      <c r="H2867" s="26" t="s">
        <v>62</v>
      </c>
      <c r="I2867" s="27">
        <v>68855.049965304861</v>
      </c>
      <c r="J2867" s="43" t="s">
        <v>62</v>
      </c>
      <c r="K2867" s="43" t="s">
        <v>62</v>
      </c>
      <c r="L2867" s="27" t="s">
        <v>130</v>
      </c>
    </row>
    <row r="2868" spans="1:12" ht="15.6" x14ac:dyDescent="0.3">
      <c r="A2868" s="26" t="s">
        <v>4048</v>
      </c>
      <c r="B2868" s="26" t="s">
        <v>4049</v>
      </c>
      <c r="C2868" s="26" t="s">
        <v>397</v>
      </c>
      <c r="D2868" s="26" t="s">
        <v>434</v>
      </c>
      <c r="E2868" s="26">
        <v>810</v>
      </c>
      <c r="F2868" s="26">
        <v>6785</v>
      </c>
      <c r="G2868" s="26" t="s">
        <v>117</v>
      </c>
      <c r="H2868" s="26" t="s">
        <v>62</v>
      </c>
      <c r="I2868" s="27">
        <v>68816.024381983036</v>
      </c>
      <c r="J2868" s="43" t="s">
        <v>62</v>
      </c>
      <c r="K2868" s="43" t="s">
        <v>62</v>
      </c>
      <c r="L2868" s="27" t="s">
        <v>130</v>
      </c>
    </row>
    <row r="2869" spans="1:12" ht="15.6" x14ac:dyDescent="0.3">
      <c r="A2869" s="26" t="s">
        <v>2801</v>
      </c>
      <c r="B2869" s="26" t="s">
        <v>2802</v>
      </c>
      <c r="C2869" s="26" t="s">
        <v>264</v>
      </c>
      <c r="D2869" s="26" t="s">
        <v>265</v>
      </c>
      <c r="E2869" s="26">
        <v>54</v>
      </c>
      <c r="F2869" s="26">
        <v>150</v>
      </c>
      <c r="G2869" s="26" t="s">
        <v>117</v>
      </c>
      <c r="H2869" s="26" t="s">
        <v>62</v>
      </c>
      <c r="I2869" s="27">
        <v>68750</v>
      </c>
      <c r="J2869" s="43" t="s">
        <v>62</v>
      </c>
      <c r="K2869" s="43" t="s">
        <v>62</v>
      </c>
      <c r="L2869" s="27" t="s">
        <v>130</v>
      </c>
    </row>
    <row r="2870" spans="1:12" ht="15.6" x14ac:dyDescent="0.3">
      <c r="A2870" s="26" t="s">
        <v>4650</v>
      </c>
      <c r="B2870" s="26" t="s">
        <v>4651</v>
      </c>
      <c r="C2870" s="26" t="s">
        <v>143</v>
      </c>
      <c r="D2870" s="26" t="s">
        <v>144</v>
      </c>
      <c r="E2870" s="26">
        <v>2</v>
      </c>
      <c r="F2870" s="26">
        <v>591</v>
      </c>
      <c r="G2870" s="26" t="s">
        <v>117</v>
      </c>
      <c r="H2870" s="26" t="s">
        <v>62</v>
      </c>
      <c r="I2870" s="27">
        <v>68679</v>
      </c>
      <c r="J2870" s="43" t="s">
        <v>62</v>
      </c>
      <c r="K2870" s="43" t="s">
        <v>62</v>
      </c>
      <c r="L2870" s="27" t="s">
        <v>130</v>
      </c>
    </row>
    <row r="2871" spans="1:12" ht="15.6" x14ac:dyDescent="0.3">
      <c r="A2871" s="26" t="s">
        <v>2637</v>
      </c>
      <c r="B2871" s="26" t="s">
        <v>2638</v>
      </c>
      <c r="C2871" s="26" t="s">
        <v>255</v>
      </c>
      <c r="D2871" s="26" t="s">
        <v>256</v>
      </c>
      <c r="E2871" s="26">
        <v>2</v>
      </c>
      <c r="F2871" s="26">
        <v>105</v>
      </c>
      <c r="G2871" s="26" t="s">
        <v>117</v>
      </c>
      <c r="H2871" s="26" t="s">
        <v>62</v>
      </c>
      <c r="I2871" s="27">
        <v>68658.217201113977</v>
      </c>
      <c r="J2871" s="43" t="s">
        <v>62</v>
      </c>
      <c r="K2871" s="43" t="s">
        <v>62</v>
      </c>
      <c r="L2871" s="27" t="s">
        <v>130</v>
      </c>
    </row>
    <row r="2872" spans="1:12" ht="15.6" x14ac:dyDescent="0.3">
      <c r="A2872" s="26" t="s">
        <v>4652</v>
      </c>
      <c r="B2872" s="26" t="s">
        <v>4653</v>
      </c>
      <c r="C2872" s="26" t="s">
        <v>255</v>
      </c>
      <c r="D2872" s="26" t="s">
        <v>256</v>
      </c>
      <c r="E2872" s="26">
        <v>7</v>
      </c>
      <c r="F2872" s="26">
        <v>255</v>
      </c>
      <c r="G2872" s="26" t="s">
        <v>117</v>
      </c>
      <c r="H2872" s="26" t="s">
        <v>62</v>
      </c>
      <c r="I2872" s="27">
        <v>68640</v>
      </c>
      <c r="J2872" s="43" t="s">
        <v>62</v>
      </c>
      <c r="K2872" s="43" t="s">
        <v>62</v>
      </c>
      <c r="L2872" s="27" t="s">
        <v>130</v>
      </c>
    </row>
    <row r="2873" spans="1:12" ht="15.6" x14ac:dyDescent="0.3">
      <c r="A2873" s="26" t="s">
        <v>4822</v>
      </c>
      <c r="B2873" s="26" t="s">
        <v>4823</v>
      </c>
      <c r="C2873" s="26" t="s">
        <v>164</v>
      </c>
      <c r="D2873" s="26" t="s">
        <v>101</v>
      </c>
      <c r="E2873" s="26">
        <v>58</v>
      </c>
      <c r="F2873" s="26">
        <v>255</v>
      </c>
      <c r="G2873" s="26" t="s">
        <v>117</v>
      </c>
      <c r="H2873" s="26" t="s">
        <v>62</v>
      </c>
      <c r="I2873" s="27">
        <v>68430.966997134819</v>
      </c>
      <c r="J2873" s="43" t="s">
        <v>62</v>
      </c>
      <c r="K2873" s="43" t="s">
        <v>62</v>
      </c>
      <c r="L2873" s="27" t="s">
        <v>130</v>
      </c>
    </row>
    <row r="2874" spans="1:12" ht="15.6" x14ac:dyDescent="0.3">
      <c r="A2874" s="26" t="s">
        <v>4660</v>
      </c>
      <c r="B2874" s="26" t="s">
        <v>4661</v>
      </c>
      <c r="C2874" s="26" t="s">
        <v>303</v>
      </c>
      <c r="D2874" s="26" t="s">
        <v>304</v>
      </c>
      <c r="E2874" s="26">
        <v>3</v>
      </c>
      <c r="F2874" s="26">
        <v>300</v>
      </c>
      <c r="G2874" s="26" t="s">
        <v>117</v>
      </c>
      <c r="H2874" s="26" t="s">
        <v>62</v>
      </c>
      <c r="I2874" s="27">
        <v>67645.969681574206</v>
      </c>
      <c r="J2874" s="43" t="s">
        <v>62</v>
      </c>
      <c r="K2874" s="43" t="s">
        <v>62</v>
      </c>
      <c r="L2874" s="27" t="s">
        <v>130</v>
      </c>
    </row>
    <row r="2875" spans="1:12" ht="15.6" x14ac:dyDescent="0.3">
      <c r="A2875" s="26" t="s">
        <v>2653</v>
      </c>
      <c r="B2875" s="26" t="s">
        <v>2654</v>
      </c>
      <c r="C2875" s="26" t="s">
        <v>139</v>
      </c>
      <c r="D2875" s="26" t="s">
        <v>140</v>
      </c>
      <c r="E2875" s="26">
        <v>1</v>
      </c>
      <c r="F2875" s="26">
        <v>247</v>
      </c>
      <c r="G2875" s="26" t="s">
        <v>117</v>
      </c>
      <c r="H2875" s="26" t="s">
        <v>62</v>
      </c>
      <c r="I2875" s="27">
        <v>67451.870091037097</v>
      </c>
      <c r="J2875" s="43" t="s">
        <v>62</v>
      </c>
      <c r="K2875" s="43" t="s">
        <v>62</v>
      </c>
      <c r="L2875" s="27" t="s">
        <v>130</v>
      </c>
    </row>
    <row r="2876" spans="1:12" ht="15.6" x14ac:dyDescent="0.3">
      <c r="A2876" s="26" t="s">
        <v>2655</v>
      </c>
      <c r="B2876" s="26" t="s">
        <v>2656</v>
      </c>
      <c r="C2876" s="26" t="s">
        <v>272</v>
      </c>
      <c r="D2876" s="26" t="s">
        <v>273</v>
      </c>
      <c r="E2876" s="26">
        <v>1</v>
      </c>
      <c r="F2876" s="26">
        <v>625</v>
      </c>
      <c r="G2876" s="26" t="s">
        <v>117</v>
      </c>
      <c r="H2876" s="26" t="s">
        <v>62</v>
      </c>
      <c r="I2876" s="27">
        <v>67333</v>
      </c>
      <c r="J2876" s="43" t="s">
        <v>62</v>
      </c>
      <c r="K2876" s="43" t="s">
        <v>62</v>
      </c>
      <c r="L2876" s="27" t="s">
        <v>130</v>
      </c>
    </row>
    <row r="2877" spans="1:12" ht="15.6" x14ac:dyDescent="0.3">
      <c r="A2877" s="26" t="s">
        <v>2657</v>
      </c>
      <c r="B2877" s="26" t="s">
        <v>2658</v>
      </c>
      <c r="C2877" s="26" t="s">
        <v>482</v>
      </c>
      <c r="D2877" s="26" t="s">
        <v>483</v>
      </c>
      <c r="E2877" s="26">
        <v>1</v>
      </c>
      <c r="F2877" s="26">
        <v>125</v>
      </c>
      <c r="G2877" s="26" t="s">
        <v>117</v>
      </c>
      <c r="H2877" s="26" t="s">
        <v>62</v>
      </c>
      <c r="I2877" s="27">
        <v>67261.022499688683</v>
      </c>
      <c r="J2877" s="43" t="s">
        <v>62</v>
      </c>
      <c r="K2877" s="43" t="s">
        <v>62</v>
      </c>
      <c r="L2877" s="27" t="s">
        <v>130</v>
      </c>
    </row>
    <row r="2878" spans="1:12" ht="15.6" x14ac:dyDescent="0.3">
      <c r="A2878" s="26" t="s">
        <v>4668</v>
      </c>
      <c r="B2878" s="26" t="s">
        <v>4669</v>
      </c>
      <c r="C2878" s="26" t="s">
        <v>255</v>
      </c>
      <c r="D2878" s="26" t="s">
        <v>256</v>
      </c>
      <c r="E2878" s="26">
        <v>9</v>
      </c>
      <c r="F2878" s="26">
        <v>250</v>
      </c>
      <c r="G2878" s="26" t="s">
        <v>117</v>
      </c>
      <c r="H2878" s="26" t="s">
        <v>62</v>
      </c>
      <c r="I2878" s="27">
        <v>67250</v>
      </c>
      <c r="J2878" s="43" t="s">
        <v>62</v>
      </c>
      <c r="K2878" s="43" t="s">
        <v>62</v>
      </c>
      <c r="L2878" s="27" t="s">
        <v>130</v>
      </c>
    </row>
    <row r="2879" spans="1:12" ht="15.6" x14ac:dyDescent="0.3">
      <c r="A2879" s="26" t="s">
        <v>2669</v>
      </c>
      <c r="B2879" s="26" t="s">
        <v>2670</v>
      </c>
      <c r="C2879" s="26" t="s">
        <v>211</v>
      </c>
      <c r="D2879" s="26" t="s">
        <v>278</v>
      </c>
      <c r="E2879" s="26">
        <v>1</v>
      </c>
      <c r="F2879" s="26">
        <v>75</v>
      </c>
      <c r="G2879" s="26" t="s">
        <v>117</v>
      </c>
      <c r="H2879" s="26" t="s">
        <v>62</v>
      </c>
      <c r="I2879" s="27">
        <v>66515</v>
      </c>
      <c r="J2879" s="43" t="s">
        <v>62</v>
      </c>
      <c r="K2879" s="43" t="s">
        <v>62</v>
      </c>
      <c r="L2879" s="27" t="s">
        <v>130</v>
      </c>
    </row>
    <row r="2880" spans="1:12" ht="15.6" x14ac:dyDescent="0.3">
      <c r="A2880" s="26" t="s">
        <v>4238</v>
      </c>
      <c r="B2880" s="26" t="s">
        <v>4239</v>
      </c>
      <c r="C2880" s="26" t="s">
        <v>726</v>
      </c>
      <c r="D2880" s="26" t="s">
        <v>88</v>
      </c>
      <c r="E2880" s="26">
        <v>308</v>
      </c>
      <c r="F2880" s="26">
        <v>0</v>
      </c>
      <c r="G2880" s="26" t="s">
        <v>117</v>
      </c>
      <c r="H2880" s="26" t="s">
        <v>62</v>
      </c>
      <c r="I2880" s="27">
        <v>66471</v>
      </c>
      <c r="J2880" s="43" t="s">
        <v>62</v>
      </c>
      <c r="K2880" s="43" t="s">
        <v>62</v>
      </c>
      <c r="L2880" s="27" t="s">
        <v>130</v>
      </c>
    </row>
    <row r="2881" spans="1:12" ht="15.6" x14ac:dyDescent="0.3">
      <c r="A2881" s="26" t="s">
        <v>4688</v>
      </c>
      <c r="B2881" s="26" t="s">
        <v>4689</v>
      </c>
      <c r="C2881" s="26" t="s">
        <v>397</v>
      </c>
      <c r="D2881" s="26" t="s">
        <v>912</v>
      </c>
      <c r="E2881" s="26">
        <v>2</v>
      </c>
      <c r="F2881" s="26">
        <v>80</v>
      </c>
      <c r="G2881" s="26" t="s">
        <v>117</v>
      </c>
      <c r="H2881" s="26" t="s">
        <v>62</v>
      </c>
      <c r="I2881" s="27">
        <v>66471</v>
      </c>
      <c r="J2881" s="43" t="s">
        <v>62</v>
      </c>
      <c r="K2881" s="43" t="s">
        <v>62</v>
      </c>
      <c r="L2881" s="27" t="s">
        <v>130</v>
      </c>
    </row>
    <row r="2882" spans="1:12" ht="15.6" x14ac:dyDescent="0.3">
      <c r="A2882" s="26" t="s">
        <v>3214</v>
      </c>
      <c r="B2882" s="26" t="s">
        <v>3215</v>
      </c>
      <c r="C2882" s="26" t="s">
        <v>164</v>
      </c>
      <c r="D2882" s="26" t="s">
        <v>101</v>
      </c>
      <c r="E2882" s="26">
        <v>19</v>
      </c>
      <c r="F2882" s="26">
        <v>28</v>
      </c>
      <c r="G2882" s="26" t="s">
        <v>117</v>
      </c>
      <c r="H2882" s="26" t="s">
        <v>62</v>
      </c>
      <c r="I2882" s="27">
        <v>66274</v>
      </c>
      <c r="J2882" s="43" t="s">
        <v>62</v>
      </c>
      <c r="K2882" s="43" t="s">
        <v>62</v>
      </c>
      <c r="L2882" s="27" t="s">
        <v>130</v>
      </c>
    </row>
    <row r="2883" spans="1:12" ht="15.6" x14ac:dyDescent="0.3">
      <c r="A2883" s="26" t="s">
        <v>5499</v>
      </c>
      <c r="B2883" s="26" t="s">
        <v>5500</v>
      </c>
      <c r="C2883" s="26" t="s">
        <v>207</v>
      </c>
      <c r="D2883" s="26" t="s">
        <v>545</v>
      </c>
      <c r="E2883" s="26">
        <v>10</v>
      </c>
      <c r="F2883" s="26">
        <v>50</v>
      </c>
      <c r="G2883" s="26" t="s">
        <v>117</v>
      </c>
      <c r="H2883" s="26" t="s">
        <v>62</v>
      </c>
      <c r="I2883" s="27">
        <v>65718</v>
      </c>
      <c r="J2883" s="43" t="s">
        <v>62</v>
      </c>
      <c r="K2883" s="43" t="s">
        <v>62</v>
      </c>
      <c r="L2883" s="27" t="s">
        <v>130</v>
      </c>
    </row>
    <row r="2884" spans="1:12" ht="15.6" x14ac:dyDescent="0.3">
      <c r="A2884" s="26" t="s">
        <v>5497</v>
      </c>
      <c r="B2884" s="26" t="s">
        <v>5498</v>
      </c>
      <c r="C2884" s="26" t="s">
        <v>207</v>
      </c>
      <c r="D2884" s="26" t="s">
        <v>545</v>
      </c>
      <c r="E2884" s="26">
        <v>10</v>
      </c>
      <c r="F2884" s="26">
        <v>35</v>
      </c>
      <c r="G2884" s="26" t="s">
        <v>117</v>
      </c>
      <c r="H2884" s="26" t="s">
        <v>62</v>
      </c>
      <c r="I2884" s="27">
        <v>65718</v>
      </c>
      <c r="J2884" s="43" t="s">
        <v>62</v>
      </c>
      <c r="K2884" s="43" t="s">
        <v>62</v>
      </c>
      <c r="L2884" s="27" t="s">
        <v>130</v>
      </c>
    </row>
    <row r="2885" spans="1:12" ht="15.6" x14ac:dyDescent="0.3">
      <c r="A2885" s="26" t="s">
        <v>4702</v>
      </c>
      <c r="B2885" s="26" t="s">
        <v>4703</v>
      </c>
      <c r="C2885" s="26" t="s">
        <v>523</v>
      </c>
      <c r="D2885" s="26" t="s">
        <v>134</v>
      </c>
      <c r="E2885" s="26">
        <v>2</v>
      </c>
      <c r="F2885" s="26">
        <v>200</v>
      </c>
      <c r="G2885" s="26" t="s">
        <v>117</v>
      </c>
      <c r="H2885" s="26" t="s">
        <v>62</v>
      </c>
      <c r="I2885" s="27">
        <v>65564.749353850668</v>
      </c>
      <c r="J2885" s="43" t="s">
        <v>62</v>
      </c>
      <c r="K2885" s="43" t="s">
        <v>62</v>
      </c>
      <c r="L2885" s="27" t="s">
        <v>130</v>
      </c>
    </row>
    <row r="2886" spans="1:12" ht="15.6" x14ac:dyDescent="0.3">
      <c r="A2886" s="26" t="s">
        <v>5030</v>
      </c>
      <c r="B2886" s="26" t="s">
        <v>5031</v>
      </c>
      <c r="C2886" s="26" t="s">
        <v>955</v>
      </c>
      <c r="D2886" s="26" t="s">
        <v>155</v>
      </c>
      <c r="E2886" s="26">
        <v>38</v>
      </c>
      <c r="F2886" s="26">
        <v>50</v>
      </c>
      <c r="G2886" s="26" t="s">
        <v>117</v>
      </c>
      <c r="H2886" s="26" t="s">
        <v>62</v>
      </c>
      <c r="I2886" s="27">
        <v>65417</v>
      </c>
      <c r="J2886" s="43" t="s">
        <v>62</v>
      </c>
      <c r="K2886" s="43" t="s">
        <v>62</v>
      </c>
      <c r="L2886" s="27" t="s">
        <v>130</v>
      </c>
    </row>
    <row r="2887" spans="1:12" ht="15.6" x14ac:dyDescent="0.3">
      <c r="A2887" s="26" t="s">
        <v>4704</v>
      </c>
      <c r="B2887" s="26" t="s">
        <v>4705</v>
      </c>
      <c r="C2887" s="26" t="s">
        <v>105</v>
      </c>
      <c r="D2887" s="26" t="s">
        <v>106</v>
      </c>
      <c r="E2887" s="26">
        <v>2</v>
      </c>
      <c r="F2887" s="26">
        <v>820</v>
      </c>
      <c r="G2887" s="26" t="s">
        <v>117</v>
      </c>
      <c r="H2887" s="26" t="s">
        <v>62</v>
      </c>
      <c r="I2887" s="27">
        <v>65400.818877900885</v>
      </c>
      <c r="J2887" s="43" t="s">
        <v>62</v>
      </c>
      <c r="K2887" s="43" t="s">
        <v>62</v>
      </c>
      <c r="L2887" s="27" t="s">
        <v>130</v>
      </c>
    </row>
    <row r="2888" spans="1:12" ht="15.6" x14ac:dyDescent="0.3">
      <c r="A2888" s="26" t="s">
        <v>3308</v>
      </c>
      <c r="B2888" s="26" t="s">
        <v>3309</v>
      </c>
      <c r="C2888" s="26" t="s">
        <v>955</v>
      </c>
      <c r="D2888" s="26" t="s">
        <v>155</v>
      </c>
      <c r="E2888" s="26">
        <v>12</v>
      </c>
      <c r="F2888" s="26">
        <v>264</v>
      </c>
      <c r="G2888" s="26" t="s">
        <v>117</v>
      </c>
      <c r="H2888" s="26" t="s">
        <v>62</v>
      </c>
      <c r="I2888" s="27">
        <v>64918</v>
      </c>
      <c r="J2888" s="43" t="s">
        <v>62</v>
      </c>
      <c r="K2888" s="43" t="s">
        <v>62</v>
      </c>
      <c r="L2888" s="27" t="s">
        <v>130</v>
      </c>
    </row>
    <row r="2889" spans="1:12" ht="15.6" x14ac:dyDescent="0.3">
      <c r="A2889" s="26" t="s">
        <v>2689</v>
      </c>
      <c r="B2889" s="26" t="s">
        <v>2690</v>
      </c>
      <c r="C2889" s="26" t="s">
        <v>191</v>
      </c>
      <c r="D2889" s="26" t="s">
        <v>192</v>
      </c>
      <c r="E2889" s="26">
        <v>24</v>
      </c>
      <c r="F2889" s="26">
        <v>172</v>
      </c>
      <c r="G2889" s="26" t="s">
        <v>117</v>
      </c>
      <c r="H2889" s="26" t="s">
        <v>62</v>
      </c>
      <c r="I2889" s="27">
        <v>64803</v>
      </c>
      <c r="J2889" s="43" t="s">
        <v>62</v>
      </c>
      <c r="K2889" s="43" t="s">
        <v>62</v>
      </c>
      <c r="L2889" s="27" t="s">
        <v>130</v>
      </c>
    </row>
    <row r="2890" spans="1:12" ht="15.6" x14ac:dyDescent="0.3">
      <c r="A2890" s="26" t="s">
        <v>4718</v>
      </c>
      <c r="B2890" s="26" t="s">
        <v>4719</v>
      </c>
      <c r="C2890" s="26" t="s">
        <v>255</v>
      </c>
      <c r="D2890" s="26" t="s">
        <v>256</v>
      </c>
      <c r="E2890" s="26">
        <v>5</v>
      </c>
      <c r="F2890" s="26">
        <v>295</v>
      </c>
      <c r="G2890" s="26" t="s">
        <v>117</v>
      </c>
      <c r="H2890" s="26" t="s">
        <v>62</v>
      </c>
      <c r="I2890" s="27">
        <v>64669</v>
      </c>
      <c r="J2890" s="43" t="s">
        <v>62</v>
      </c>
      <c r="K2890" s="43" t="s">
        <v>62</v>
      </c>
      <c r="L2890" s="27" t="s">
        <v>130</v>
      </c>
    </row>
    <row r="2891" spans="1:12" ht="15.6" x14ac:dyDescent="0.3">
      <c r="A2891" s="26" t="s">
        <v>4720</v>
      </c>
      <c r="B2891" s="26" t="s">
        <v>4721</v>
      </c>
      <c r="C2891" s="26" t="s">
        <v>255</v>
      </c>
      <c r="D2891" s="26" t="s">
        <v>256</v>
      </c>
      <c r="E2891" s="26">
        <v>10</v>
      </c>
      <c r="F2891" s="26">
        <v>570</v>
      </c>
      <c r="G2891" s="26" t="s">
        <v>117</v>
      </c>
      <c r="H2891" s="26" t="s">
        <v>62</v>
      </c>
      <c r="I2891" s="27">
        <v>64517.808866119507</v>
      </c>
      <c r="J2891" s="43" t="s">
        <v>62</v>
      </c>
      <c r="K2891" s="43" t="s">
        <v>62</v>
      </c>
      <c r="L2891" s="27" t="s">
        <v>130</v>
      </c>
    </row>
    <row r="2892" spans="1:12" ht="15.6" x14ac:dyDescent="0.3">
      <c r="A2892" s="26" t="s">
        <v>2697</v>
      </c>
      <c r="B2892" s="26" t="s">
        <v>2698</v>
      </c>
      <c r="C2892" s="26" t="s">
        <v>523</v>
      </c>
      <c r="D2892" s="26" t="s">
        <v>134</v>
      </c>
      <c r="E2892" s="26">
        <v>2</v>
      </c>
      <c r="F2892" s="26">
        <v>465</v>
      </c>
      <c r="G2892" s="26" t="s">
        <v>117</v>
      </c>
      <c r="H2892" s="26" t="s">
        <v>62</v>
      </c>
      <c r="I2892" s="27">
        <v>64035.559220210722</v>
      </c>
      <c r="J2892" s="43" t="s">
        <v>62</v>
      </c>
      <c r="K2892" s="43" t="s">
        <v>62</v>
      </c>
      <c r="L2892" s="27" t="s">
        <v>130</v>
      </c>
    </row>
    <row r="2893" spans="1:12" ht="15.6" x14ac:dyDescent="0.3">
      <c r="A2893" s="26" t="s">
        <v>5553</v>
      </c>
      <c r="B2893" s="26" t="s">
        <v>5554</v>
      </c>
      <c r="C2893" s="26" t="s">
        <v>110</v>
      </c>
      <c r="D2893" s="26" t="s">
        <v>111</v>
      </c>
      <c r="E2893" s="26">
        <v>1</v>
      </c>
      <c r="F2893" s="26">
        <v>3</v>
      </c>
      <c r="G2893" s="26" t="s">
        <v>117</v>
      </c>
      <c r="H2893" s="26" t="s">
        <v>62</v>
      </c>
      <c r="I2893" s="27">
        <v>64011.349129129347</v>
      </c>
      <c r="J2893" s="43" t="s">
        <v>62</v>
      </c>
      <c r="K2893" s="43" t="s">
        <v>62</v>
      </c>
      <c r="L2893" s="27" t="s">
        <v>130</v>
      </c>
    </row>
    <row r="2894" spans="1:12" ht="15.6" x14ac:dyDescent="0.3">
      <c r="A2894" s="26" t="s">
        <v>4730</v>
      </c>
      <c r="B2894" s="26" t="s">
        <v>4731</v>
      </c>
      <c r="C2894" s="26" t="s">
        <v>105</v>
      </c>
      <c r="D2894" s="26" t="s">
        <v>106</v>
      </c>
      <c r="E2894" s="26">
        <v>2</v>
      </c>
      <c r="F2894" s="26">
        <v>550</v>
      </c>
      <c r="G2894" s="26" t="s">
        <v>117</v>
      </c>
      <c r="H2894" s="26" t="s">
        <v>62</v>
      </c>
      <c r="I2894" s="27">
        <v>63782.1053194341</v>
      </c>
      <c r="J2894" s="43" t="s">
        <v>62</v>
      </c>
      <c r="K2894" s="43" t="s">
        <v>62</v>
      </c>
      <c r="L2894" s="27" t="s">
        <v>130</v>
      </c>
    </row>
    <row r="2895" spans="1:12" ht="15.6" x14ac:dyDescent="0.3">
      <c r="A2895" s="26" t="s">
        <v>2701</v>
      </c>
      <c r="B2895" s="26" t="s">
        <v>2702</v>
      </c>
      <c r="C2895" s="26" t="s">
        <v>249</v>
      </c>
      <c r="D2895" s="26" t="s">
        <v>250</v>
      </c>
      <c r="E2895" s="26">
        <v>1</v>
      </c>
      <c r="F2895" s="26">
        <v>250</v>
      </c>
      <c r="G2895" s="26" t="s">
        <v>117</v>
      </c>
      <c r="H2895" s="26" t="s">
        <v>62</v>
      </c>
      <c r="I2895" s="27">
        <v>63750</v>
      </c>
      <c r="J2895" s="43" t="s">
        <v>62</v>
      </c>
      <c r="K2895" s="43" t="s">
        <v>62</v>
      </c>
      <c r="L2895" s="27" t="s">
        <v>130</v>
      </c>
    </row>
    <row r="2896" spans="1:12" ht="15.6" x14ac:dyDescent="0.3">
      <c r="A2896" s="26" t="s">
        <v>2699</v>
      </c>
      <c r="B2896" s="26" t="s">
        <v>2700</v>
      </c>
      <c r="C2896" s="26" t="s">
        <v>249</v>
      </c>
      <c r="D2896" s="26" t="s">
        <v>250</v>
      </c>
      <c r="E2896" s="26">
        <v>6</v>
      </c>
      <c r="F2896" s="26">
        <v>700</v>
      </c>
      <c r="G2896" s="26" t="s">
        <v>117</v>
      </c>
      <c r="H2896" s="26" t="s">
        <v>62</v>
      </c>
      <c r="I2896" s="27">
        <v>63750</v>
      </c>
      <c r="J2896" s="43" t="s">
        <v>62</v>
      </c>
      <c r="K2896" s="43" t="s">
        <v>62</v>
      </c>
      <c r="L2896" s="27" t="s">
        <v>130</v>
      </c>
    </row>
    <row r="2897" spans="1:12" ht="15.6" x14ac:dyDescent="0.3">
      <c r="A2897" s="26" t="s">
        <v>4734</v>
      </c>
      <c r="B2897" s="26" t="s">
        <v>4735</v>
      </c>
      <c r="C2897" s="26" t="s">
        <v>344</v>
      </c>
      <c r="D2897" s="26" t="s">
        <v>175</v>
      </c>
      <c r="E2897" s="26">
        <v>5</v>
      </c>
      <c r="F2897" s="26">
        <v>354</v>
      </c>
      <c r="G2897" s="26" t="s">
        <v>117</v>
      </c>
      <c r="H2897" s="26" t="s">
        <v>62</v>
      </c>
      <c r="I2897" s="27">
        <v>63398.98152141663</v>
      </c>
      <c r="J2897" s="43" t="s">
        <v>62</v>
      </c>
      <c r="K2897" s="43" t="s">
        <v>62</v>
      </c>
      <c r="L2897" s="27" t="s">
        <v>130</v>
      </c>
    </row>
    <row r="2898" spans="1:12" ht="15.6" x14ac:dyDescent="0.3">
      <c r="A2898" s="26" t="s">
        <v>4708</v>
      </c>
      <c r="B2898" s="26" t="s">
        <v>4709</v>
      </c>
      <c r="C2898" s="26" t="s">
        <v>535</v>
      </c>
      <c r="D2898" s="26" t="s">
        <v>536</v>
      </c>
      <c r="E2898" s="26">
        <v>75</v>
      </c>
      <c r="F2898" s="26">
        <v>210</v>
      </c>
      <c r="G2898" s="26" t="s">
        <v>117</v>
      </c>
      <c r="H2898" s="26" t="s">
        <v>62</v>
      </c>
      <c r="I2898" s="27">
        <v>63304</v>
      </c>
      <c r="J2898" s="43" t="s">
        <v>62</v>
      </c>
      <c r="K2898" s="43" t="s">
        <v>62</v>
      </c>
      <c r="L2898" s="27" t="s">
        <v>130</v>
      </c>
    </row>
    <row r="2899" spans="1:12" ht="15.6" x14ac:dyDescent="0.3">
      <c r="A2899" s="26" t="s">
        <v>2893</v>
      </c>
      <c r="B2899" s="26" t="s">
        <v>2894</v>
      </c>
      <c r="C2899" s="26" t="s">
        <v>237</v>
      </c>
      <c r="D2899" s="26" t="s">
        <v>238</v>
      </c>
      <c r="E2899" s="26">
        <v>42</v>
      </c>
      <c r="F2899" s="26">
        <v>112</v>
      </c>
      <c r="G2899" s="26" t="s">
        <v>117</v>
      </c>
      <c r="H2899" s="26" t="s">
        <v>62</v>
      </c>
      <c r="I2899" s="27">
        <v>62883</v>
      </c>
      <c r="J2899" s="43" t="s">
        <v>62</v>
      </c>
      <c r="K2899" s="43" t="s">
        <v>62</v>
      </c>
      <c r="L2899" s="27" t="s">
        <v>130</v>
      </c>
    </row>
    <row r="2900" spans="1:12" ht="15.6" x14ac:dyDescent="0.3">
      <c r="A2900" s="26" t="s">
        <v>5535</v>
      </c>
      <c r="B2900" s="26" t="s">
        <v>5536</v>
      </c>
      <c r="C2900" s="26" t="s">
        <v>255</v>
      </c>
      <c r="D2900" s="26" t="s">
        <v>256</v>
      </c>
      <c r="E2900" s="26">
        <v>2</v>
      </c>
      <c r="F2900" s="26">
        <v>33</v>
      </c>
      <c r="G2900" s="26" t="s">
        <v>117</v>
      </c>
      <c r="H2900" s="26" t="s">
        <v>62</v>
      </c>
      <c r="I2900" s="27">
        <v>62857</v>
      </c>
      <c r="J2900" s="43" t="s">
        <v>62</v>
      </c>
      <c r="K2900" s="43" t="s">
        <v>62</v>
      </c>
      <c r="L2900" s="27" t="s">
        <v>130</v>
      </c>
    </row>
    <row r="2901" spans="1:12" ht="15.6" x14ac:dyDescent="0.3">
      <c r="A2901" s="26" t="s">
        <v>4754</v>
      </c>
      <c r="B2901" s="26" t="s">
        <v>4755</v>
      </c>
      <c r="C2901" s="26" t="s">
        <v>255</v>
      </c>
      <c r="D2901" s="26" t="s">
        <v>256</v>
      </c>
      <c r="E2901" s="26">
        <v>7</v>
      </c>
      <c r="F2901" s="26">
        <v>180</v>
      </c>
      <c r="G2901" s="26" t="s">
        <v>117</v>
      </c>
      <c r="H2901" s="26" t="s">
        <v>62</v>
      </c>
      <c r="I2901" s="27">
        <v>62857</v>
      </c>
      <c r="J2901" s="43" t="s">
        <v>62</v>
      </c>
      <c r="K2901" s="43" t="s">
        <v>62</v>
      </c>
      <c r="L2901" s="27" t="s">
        <v>130</v>
      </c>
    </row>
    <row r="2902" spans="1:12" ht="15.6" x14ac:dyDescent="0.3">
      <c r="A2902" s="26" t="s">
        <v>3124</v>
      </c>
      <c r="B2902" s="26" t="s">
        <v>3125</v>
      </c>
      <c r="C2902" s="26" t="s">
        <v>195</v>
      </c>
      <c r="D2902" s="26" t="s">
        <v>729</v>
      </c>
      <c r="E2902" s="26">
        <v>25</v>
      </c>
      <c r="F2902" s="26">
        <v>75</v>
      </c>
      <c r="G2902" s="26" t="s">
        <v>117</v>
      </c>
      <c r="H2902" s="26" t="s">
        <v>62</v>
      </c>
      <c r="I2902" s="27">
        <v>62772</v>
      </c>
      <c r="J2902" s="43" t="s">
        <v>62</v>
      </c>
      <c r="K2902" s="43" t="s">
        <v>62</v>
      </c>
      <c r="L2902" s="27" t="s">
        <v>130</v>
      </c>
    </row>
    <row r="2903" spans="1:12" ht="15.6" x14ac:dyDescent="0.3">
      <c r="A2903" s="26" t="s">
        <v>4762</v>
      </c>
      <c r="B2903" s="26" t="s">
        <v>4763</v>
      </c>
      <c r="C2903" s="26" t="s">
        <v>195</v>
      </c>
      <c r="D2903" s="26" t="s">
        <v>729</v>
      </c>
      <c r="E2903" s="26">
        <v>1</v>
      </c>
      <c r="F2903" s="26">
        <v>40</v>
      </c>
      <c r="G2903" s="26" t="s">
        <v>117</v>
      </c>
      <c r="H2903" s="26" t="s">
        <v>62</v>
      </c>
      <c r="I2903" s="27">
        <v>62727</v>
      </c>
      <c r="J2903" s="43" t="s">
        <v>62</v>
      </c>
      <c r="K2903" s="43" t="s">
        <v>62</v>
      </c>
      <c r="L2903" s="27" t="s">
        <v>130</v>
      </c>
    </row>
    <row r="2904" spans="1:12" ht="15.6" x14ac:dyDescent="0.3">
      <c r="A2904" s="26" t="s">
        <v>4764</v>
      </c>
      <c r="B2904" s="26" t="s">
        <v>4765</v>
      </c>
      <c r="C2904" s="26" t="s">
        <v>143</v>
      </c>
      <c r="D2904" s="26" t="s">
        <v>144</v>
      </c>
      <c r="E2904" s="26">
        <v>2</v>
      </c>
      <c r="F2904" s="26">
        <v>228</v>
      </c>
      <c r="G2904" s="26" t="s">
        <v>117</v>
      </c>
      <c r="H2904" s="26" t="s">
        <v>62</v>
      </c>
      <c r="I2904" s="27">
        <v>62688</v>
      </c>
      <c r="J2904" s="43" t="s">
        <v>62</v>
      </c>
      <c r="K2904" s="43" t="s">
        <v>62</v>
      </c>
      <c r="L2904" s="27" t="s">
        <v>130</v>
      </c>
    </row>
    <row r="2905" spans="1:12" ht="15.6" x14ac:dyDescent="0.3">
      <c r="A2905" s="26" t="s">
        <v>3366</v>
      </c>
      <c r="B2905" s="26" t="s">
        <v>3367</v>
      </c>
      <c r="C2905" s="26" t="s">
        <v>128</v>
      </c>
      <c r="D2905" s="26" t="s">
        <v>129</v>
      </c>
      <c r="E2905" s="26">
        <v>1</v>
      </c>
      <c r="F2905" s="26">
        <v>325</v>
      </c>
      <c r="G2905" s="26" t="s">
        <v>117</v>
      </c>
      <c r="H2905" s="26" t="s">
        <v>62</v>
      </c>
      <c r="I2905" s="27">
        <v>62560</v>
      </c>
      <c r="J2905" s="43" t="s">
        <v>62</v>
      </c>
      <c r="K2905" s="43" t="s">
        <v>62</v>
      </c>
      <c r="L2905" s="27" t="s">
        <v>130</v>
      </c>
    </row>
    <row r="2906" spans="1:12" ht="15.6" x14ac:dyDescent="0.3">
      <c r="A2906" s="26" t="s">
        <v>4774</v>
      </c>
      <c r="B2906" s="26" t="s">
        <v>4775</v>
      </c>
      <c r="C2906" s="26" t="s">
        <v>128</v>
      </c>
      <c r="D2906" s="26" t="s">
        <v>129</v>
      </c>
      <c r="E2906" s="26">
        <v>7</v>
      </c>
      <c r="F2906" s="26">
        <v>155</v>
      </c>
      <c r="G2906" s="26" t="s">
        <v>117</v>
      </c>
      <c r="H2906" s="26" t="s">
        <v>62</v>
      </c>
      <c r="I2906" s="27">
        <v>62422</v>
      </c>
      <c r="J2906" s="43" t="s">
        <v>62</v>
      </c>
      <c r="K2906" s="43" t="s">
        <v>62</v>
      </c>
      <c r="L2906" s="27" t="s">
        <v>130</v>
      </c>
    </row>
    <row r="2907" spans="1:12" ht="15.6" x14ac:dyDescent="0.3">
      <c r="A2907" s="26" t="s">
        <v>4772</v>
      </c>
      <c r="B2907" s="26" t="s">
        <v>4773</v>
      </c>
      <c r="C2907" s="26" t="s">
        <v>128</v>
      </c>
      <c r="D2907" s="26" t="s">
        <v>129</v>
      </c>
      <c r="E2907" s="26">
        <v>5</v>
      </c>
      <c r="F2907" s="26">
        <v>321</v>
      </c>
      <c r="G2907" s="26" t="s">
        <v>117</v>
      </c>
      <c r="H2907" s="26" t="s">
        <v>62</v>
      </c>
      <c r="I2907" s="27">
        <v>62422</v>
      </c>
      <c r="J2907" s="43" t="s">
        <v>62</v>
      </c>
      <c r="K2907" s="43" t="s">
        <v>62</v>
      </c>
      <c r="L2907" s="27" t="s">
        <v>130</v>
      </c>
    </row>
    <row r="2908" spans="1:12" ht="15.6" x14ac:dyDescent="0.3">
      <c r="A2908" s="26" t="s">
        <v>4778</v>
      </c>
      <c r="B2908" s="26" t="s">
        <v>4779</v>
      </c>
      <c r="C2908" s="26" t="s">
        <v>249</v>
      </c>
      <c r="D2908" s="26" t="s">
        <v>250</v>
      </c>
      <c r="E2908" s="26">
        <v>1</v>
      </c>
      <c r="F2908" s="26">
        <v>454</v>
      </c>
      <c r="G2908" s="26" t="s">
        <v>117</v>
      </c>
      <c r="H2908" s="26" t="s">
        <v>62</v>
      </c>
      <c r="I2908" s="27">
        <v>62083</v>
      </c>
      <c r="J2908" s="43" t="s">
        <v>62</v>
      </c>
      <c r="K2908" s="43" t="s">
        <v>62</v>
      </c>
      <c r="L2908" s="27" t="s">
        <v>130</v>
      </c>
    </row>
    <row r="2909" spans="1:12" ht="15.6" x14ac:dyDescent="0.3">
      <c r="A2909" s="26" t="s">
        <v>4780</v>
      </c>
      <c r="B2909" s="26" t="s">
        <v>4781</v>
      </c>
      <c r="C2909" s="26" t="s">
        <v>779</v>
      </c>
      <c r="D2909" s="26" t="s">
        <v>780</v>
      </c>
      <c r="E2909" s="26">
        <v>4</v>
      </c>
      <c r="F2909" s="26">
        <v>304</v>
      </c>
      <c r="G2909" s="26" t="s">
        <v>117</v>
      </c>
      <c r="H2909" s="26" t="s">
        <v>62</v>
      </c>
      <c r="I2909" s="27">
        <v>61997.255170526289</v>
      </c>
      <c r="J2909" s="43" t="s">
        <v>62</v>
      </c>
      <c r="K2909" s="43" t="s">
        <v>62</v>
      </c>
      <c r="L2909" s="27" t="s">
        <v>130</v>
      </c>
    </row>
    <row r="2910" spans="1:12" ht="15.6" x14ac:dyDescent="0.3">
      <c r="A2910" s="26" t="s">
        <v>4782</v>
      </c>
      <c r="B2910" s="26" t="s">
        <v>4783</v>
      </c>
      <c r="C2910" s="26" t="s">
        <v>523</v>
      </c>
      <c r="D2910" s="26" t="s">
        <v>134</v>
      </c>
      <c r="E2910" s="26">
        <v>2</v>
      </c>
      <c r="F2910" s="26">
        <v>30</v>
      </c>
      <c r="G2910" s="26" t="s">
        <v>117</v>
      </c>
      <c r="H2910" s="26" t="s">
        <v>62</v>
      </c>
      <c r="I2910" s="27">
        <v>61982</v>
      </c>
      <c r="J2910" s="43" t="s">
        <v>62</v>
      </c>
      <c r="K2910" s="43" t="s">
        <v>62</v>
      </c>
      <c r="L2910" s="27" t="s">
        <v>130</v>
      </c>
    </row>
    <row r="2911" spans="1:12" ht="15.6" x14ac:dyDescent="0.3">
      <c r="A2911" s="26" t="s">
        <v>5364</v>
      </c>
      <c r="B2911" s="26" t="s">
        <v>5365</v>
      </c>
      <c r="C2911" s="26" t="s">
        <v>523</v>
      </c>
      <c r="D2911" s="26" t="s">
        <v>134</v>
      </c>
      <c r="E2911" s="26">
        <v>18</v>
      </c>
      <c r="F2911" s="26">
        <v>54</v>
      </c>
      <c r="G2911" s="26" t="s">
        <v>117</v>
      </c>
      <c r="H2911" s="26" t="s">
        <v>62</v>
      </c>
      <c r="I2911" s="27">
        <v>61982</v>
      </c>
      <c r="J2911" s="43" t="s">
        <v>62</v>
      </c>
      <c r="K2911" s="43" t="s">
        <v>62</v>
      </c>
      <c r="L2911" s="27" t="s">
        <v>130</v>
      </c>
    </row>
    <row r="2912" spans="1:12" ht="15.6" x14ac:dyDescent="0.3">
      <c r="A2912" s="26" t="s">
        <v>1417</v>
      </c>
      <c r="B2912" s="26" t="s">
        <v>1418</v>
      </c>
      <c r="C2912" s="26" t="s">
        <v>303</v>
      </c>
      <c r="D2912" s="26" t="s">
        <v>304</v>
      </c>
      <c r="E2912" s="26">
        <v>1</v>
      </c>
      <c r="F2912" s="26">
        <v>225</v>
      </c>
      <c r="G2912" s="26" t="s">
        <v>117</v>
      </c>
      <c r="H2912" s="26" t="s">
        <v>62</v>
      </c>
      <c r="I2912" s="27">
        <v>61957.131117075704</v>
      </c>
      <c r="J2912" s="43" t="s">
        <v>62</v>
      </c>
      <c r="K2912" s="43" t="s">
        <v>62</v>
      </c>
      <c r="L2912" s="27" t="s">
        <v>130</v>
      </c>
    </row>
    <row r="2913" spans="1:12" ht="15.6" x14ac:dyDescent="0.3">
      <c r="A2913" s="26" t="s">
        <v>2735</v>
      </c>
      <c r="B2913" s="26" t="s">
        <v>2736</v>
      </c>
      <c r="C2913" s="26" t="s">
        <v>264</v>
      </c>
      <c r="D2913" s="26" t="s">
        <v>265</v>
      </c>
      <c r="E2913" s="26">
        <v>5</v>
      </c>
      <c r="F2913" s="26">
        <v>66</v>
      </c>
      <c r="G2913" s="26" t="s">
        <v>117</v>
      </c>
      <c r="H2913" s="26" t="s">
        <v>62</v>
      </c>
      <c r="I2913" s="27">
        <v>61850</v>
      </c>
      <c r="J2913" s="43" t="s">
        <v>62</v>
      </c>
      <c r="K2913" s="43" t="s">
        <v>62</v>
      </c>
      <c r="L2913" s="27" t="s">
        <v>130</v>
      </c>
    </row>
    <row r="2914" spans="1:12" ht="15.6" x14ac:dyDescent="0.3">
      <c r="A2914" s="26" t="s">
        <v>4788</v>
      </c>
      <c r="B2914" s="26" t="s">
        <v>4789</v>
      </c>
      <c r="C2914" s="26" t="s">
        <v>249</v>
      </c>
      <c r="D2914" s="26" t="s">
        <v>250</v>
      </c>
      <c r="E2914" s="26">
        <v>11</v>
      </c>
      <c r="F2914" s="26">
        <v>105</v>
      </c>
      <c r="G2914" s="26" t="s">
        <v>117</v>
      </c>
      <c r="H2914" s="26" t="s">
        <v>62</v>
      </c>
      <c r="I2914" s="27">
        <v>61641</v>
      </c>
      <c r="J2914" s="43" t="s">
        <v>62</v>
      </c>
      <c r="K2914" s="43" t="s">
        <v>62</v>
      </c>
      <c r="L2914" s="27" t="s">
        <v>130</v>
      </c>
    </row>
    <row r="2915" spans="1:12" ht="15.6" x14ac:dyDescent="0.3">
      <c r="A2915" s="26" t="s">
        <v>3806</v>
      </c>
      <c r="B2915" s="26" t="s">
        <v>3807</v>
      </c>
      <c r="C2915" s="26" t="s">
        <v>121</v>
      </c>
      <c r="D2915" s="26" t="s">
        <v>88</v>
      </c>
      <c r="E2915" s="26">
        <v>2832</v>
      </c>
      <c r="F2915" s="26">
        <v>16180</v>
      </c>
      <c r="G2915" s="26" t="s">
        <v>117</v>
      </c>
      <c r="H2915" s="26" t="s">
        <v>62</v>
      </c>
      <c r="I2915" s="27">
        <v>61174.316751600098</v>
      </c>
      <c r="J2915" s="43" t="s">
        <v>62</v>
      </c>
      <c r="K2915" s="43" t="s">
        <v>62</v>
      </c>
      <c r="L2915" s="27" t="s">
        <v>130</v>
      </c>
    </row>
    <row r="2916" spans="1:12" ht="15.6" x14ac:dyDescent="0.3">
      <c r="A2916" s="26" t="s">
        <v>4794</v>
      </c>
      <c r="B2916" s="26" t="s">
        <v>4795</v>
      </c>
      <c r="C2916" s="26" t="s">
        <v>962</v>
      </c>
      <c r="D2916" s="26" t="s">
        <v>165</v>
      </c>
      <c r="E2916" s="26">
        <v>1</v>
      </c>
      <c r="F2916" s="26">
        <v>2642</v>
      </c>
      <c r="G2916" s="26" t="s">
        <v>117</v>
      </c>
      <c r="H2916" s="26" t="s">
        <v>62</v>
      </c>
      <c r="I2916" s="27">
        <v>61042</v>
      </c>
      <c r="J2916" s="43" t="s">
        <v>62</v>
      </c>
      <c r="K2916" s="43" t="s">
        <v>62</v>
      </c>
      <c r="L2916" s="27" t="s">
        <v>130</v>
      </c>
    </row>
    <row r="2917" spans="1:12" ht="15.6" x14ac:dyDescent="0.3">
      <c r="A2917" s="26" t="s">
        <v>2753</v>
      </c>
      <c r="B2917" s="26" t="s">
        <v>2754</v>
      </c>
      <c r="C2917" s="26" t="s">
        <v>272</v>
      </c>
      <c r="D2917" s="26" t="s">
        <v>273</v>
      </c>
      <c r="E2917" s="26">
        <v>4</v>
      </c>
      <c r="F2917" s="26">
        <v>350</v>
      </c>
      <c r="G2917" s="26" t="s">
        <v>117</v>
      </c>
      <c r="H2917" s="26" t="s">
        <v>62</v>
      </c>
      <c r="I2917" s="27">
        <v>60866</v>
      </c>
      <c r="J2917" s="43" t="s">
        <v>62</v>
      </c>
      <c r="K2917" s="43" t="s">
        <v>62</v>
      </c>
      <c r="L2917" s="27" t="s">
        <v>130</v>
      </c>
    </row>
    <row r="2918" spans="1:12" ht="15.6" x14ac:dyDescent="0.3">
      <c r="A2918" s="26" t="s">
        <v>2759</v>
      </c>
      <c r="B2918" s="26" t="s">
        <v>2760</v>
      </c>
      <c r="C2918" s="26" t="s">
        <v>272</v>
      </c>
      <c r="D2918" s="26" t="s">
        <v>273</v>
      </c>
      <c r="E2918" s="26">
        <v>60</v>
      </c>
      <c r="F2918" s="26">
        <v>175</v>
      </c>
      <c r="G2918" s="26" t="s">
        <v>117</v>
      </c>
      <c r="H2918" s="26" t="s">
        <v>62</v>
      </c>
      <c r="I2918" s="27">
        <v>60866</v>
      </c>
      <c r="J2918" s="43" t="s">
        <v>62</v>
      </c>
      <c r="K2918" s="43" t="s">
        <v>62</v>
      </c>
      <c r="L2918" s="27" t="s">
        <v>130</v>
      </c>
    </row>
    <row r="2919" spans="1:12" ht="15.6" x14ac:dyDescent="0.3">
      <c r="A2919" s="26" t="s">
        <v>4802</v>
      </c>
      <c r="B2919" s="26" t="s">
        <v>4803</v>
      </c>
      <c r="C2919" s="26" t="s">
        <v>158</v>
      </c>
      <c r="D2919" s="26" t="s">
        <v>96</v>
      </c>
      <c r="E2919" s="26">
        <v>3</v>
      </c>
      <c r="F2919" s="26">
        <v>100</v>
      </c>
      <c r="G2919" s="26" t="s">
        <v>117</v>
      </c>
      <c r="H2919" s="26" t="s">
        <v>62</v>
      </c>
      <c r="I2919" s="27">
        <v>60625</v>
      </c>
      <c r="J2919" s="43" t="s">
        <v>62</v>
      </c>
      <c r="K2919" s="43" t="s">
        <v>62</v>
      </c>
      <c r="L2919" s="27" t="s">
        <v>130</v>
      </c>
    </row>
    <row r="2920" spans="1:12" ht="15.6" x14ac:dyDescent="0.3">
      <c r="A2920" s="26" t="s">
        <v>4466</v>
      </c>
      <c r="B2920" s="26" t="s">
        <v>4467</v>
      </c>
      <c r="C2920" s="26" t="s">
        <v>351</v>
      </c>
      <c r="D2920" s="26" t="s">
        <v>352</v>
      </c>
      <c r="E2920" s="26">
        <v>140</v>
      </c>
      <c r="F2920" s="26">
        <v>455</v>
      </c>
      <c r="G2920" s="26" t="s">
        <v>117</v>
      </c>
      <c r="H2920" s="26" t="s">
        <v>62</v>
      </c>
      <c r="I2920" s="27">
        <v>60505.378903037134</v>
      </c>
      <c r="J2920" s="43" t="s">
        <v>62</v>
      </c>
      <c r="K2920" s="43" t="s">
        <v>62</v>
      </c>
      <c r="L2920" s="27" t="s">
        <v>130</v>
      </c>
    </row>
    <row r="2921" spans="1:12" ht="15.6" x14ac:dyDescent="0.3">
      <c r="A2921" s="26" t="s">
        <v>5525</v>
      </c>
      <c r="B2921" s="26" t="s">
        <v>5526</v>
      </c>
      <c r="C2921" s="26" t="s">
        <v>351</v>
      </c>
      <c r="D2921" s="26" t="s">
        <v>352</v>
      </c>
      <c r="E2921" s="26">
        <v>5</v>
      </c>
      <c r="F2921" s="26">
        <v>235</v>
      </c>
      <c r="G2921" s="26" t="s">
        <v>117</v>
      </c>
      <c r="H2921" s="26" t="s">
        <v>62</v>
      </c>
      <c r="I2921" s="27">
        <v>60492.742019191224</v>
      </c>
      <c r="J2921" s="43" t="s">
        <v>62</v>
      </c>
      <c r="K2921" s="43" t="s">
        <v>62</v>
      </c>
      <c r="L2921" s="27" t="s">
        <v>130</v>
      </c>
    </row>
    <row r="2922" spans="1:12" ht="15.6" x14ac:dyDescent="0.3">
      <c r="A2922" s="26" t="s">
        <v>4804</v>
      </c>
      <c r="B2922" s="26" t="s">
        <v>4805</v>
      </c>
      <c r="C2922" s="26" t="s">
        <v>407</v>
      </c>
      <c r="D2922" s="26" t="s">
        <v>88</v>
      </c>
      <c r="E2922" s="26">
        <v>18</v>
      </c>
      <c r="F2922" s="26">
        <v>650</v>
      </c>
      <c r="G2922" s="26" t="s">
        <v>117</v>
      </c>
      <c r="H2922" s="26" t="s">
        <v>62</v>
      </c>
      <c r="I2922" s="27">
        <v>60484</v>
      </c>
      <c r="J2922" s="43" t="s">
        <v>62</v>
      </c>
      <c r="K2922" s="43" t="s">
        <v>62</v>
      </c>
      <c r="L2922" s="27" t="s">
        <v>130</v>
      </c>
    </row>
    <row r="2923" spans="1:12" ht="15.6" x14ac:dyDescent="0.3">
      <c r="A2923" s="26" t="s">
        <v>5491</v>
      </c>
      <c r="B2923" s="26" t="s">
        <v>5492</v>
      </c>
      <c r="C2923" s="26" t="s">
        <v>351</v>
      </c>
      <c r="D2923" s="26" t="s">
        <v>352</v>
      </c>
      <c r="E2923" s="26">
        <v>11</v>
      </c>
      <c r="F2923" s="26">
        <v>200</v>
      </c>
      <c r="G2923" s="26" t="s">
        <v>117</v>
      </c>
      <c r="H2923" s="26" t="s">
        <v>62</v>
      </c>
      <c r="I2923" s="27">
        <v>60458</v>
      </c>
      <c r="J2923" s="43" t="s">
        <v>62</v>
      </c>
      <c r="K2923" s="43" t="s">
        <v>62</v>
      </c>
      <c r="L2923" s="27" t="s">
        <v>130</v>
      </c>
    </row>
    <row r="2924" spans="1:12" ht="15.6" x14ac:dyDescent="0.3">
      <c r="A2924" s="26" t="s">
        <v>2761</v>
      </c>
      <c r="B2924" s="26" t="s">
        <v>2762</v>
      </c>
      <c r="C2924" s="26" t="s">
        <v>1174</v>
      </c>
      <c r="D2924" s="26" t="s">
        <v>151</v>
      </c>
      <c r="E2924" s="26">
        <v>1</v>
      </c>
      <c r="F2924" s="26">
        <v>300</v>
      </c>
      <c r="G2924" s="26" t="s">
        <v>117</v>
      </c>
      <c r="H2924" s="26" t="s">
        <v>62</v>
      </c>
      <c r="I2924" s="27">
        <v>60372.350417591799</v>
      </c>
      <c r="J2924" s="43" t="s">
        <v>62</v>
      </c>
      <c r="K2924" s="43" t="s">
        <v>62</v>
      </c>
      <c r="L2924" s="27" t="s">
        <v>130</v>
      </c>
    </row>
    <row r="2925" spans="1:12" ht="15.6" x14ac:dyDescent="0.3">
      <c r="A2925" s="26" t="s">
        <v>4606</v>
      </c>
      <c r="B2925" s="26" t="s">
        <v>4607</v>
      </c>
      <c r="C2925" s="26" t="s">
        <v>237</v>
      </c>
      <c r="D2925" s="26" t="s">
        <v>238</v>
      </c>
      <c r="E2925" s="26">
        <v>98</v>
      </c>
      <c r="F2925" s="26">
        <v>150</v>
      </c>
      <c r="G2925" s="26" t="s">
        <v>117</v>
      </c>
      <c r="H2925" s="26" t="s">
        <v>62</v>
      </c>
      <c r="I2925" s="27">
        <v>60313</v>
      </c>
      <c r="J2925" s="43" t="s">
        <v>62</v>
      </c>
      <c r="K2925" s="43" t="s">
        <v>62</v>
      </c>
      <c r="L2925" s="27" t="s">
        <v>130</v>
      </c>
    </row>
    <row r="2926" spans="1:12" ht="15.6" x14ac:dyDescent="0.3">
      <c r="A2926" s="26" t="s">
        <v>2853</v>
      </c>
      <c r="B2926" s="26" t="s">
        <v>2854</v>
      </c>
      <c r="C2926" s="26" t="s">
        <v>1174</v>
      </c>
      <c r="D2926" s="26" t="s">
        <v>151</v>
      </c>
      <c r="E2926" s="26">
        <v>46</v>
      </c>
      <c r="F2926" s="26">
        <v>128</v>
      </c>
      <c r="G2926" s="26" t="s">
        <v>117</v>
      </c>
      <c r="H2926" s="26" t="s">
        <v>62</v>
      </c>
      <c r="I2926" s="27">
        <v>60313</v>
      </c>
      <c r="J2926" s="43" t="s">
        <v>62</v>
      </c>
      <c r="K2926" s="43" t="s">
        <v>62</v>
      </c>
      <c r="L2926" s="27" t="s">
        <v>130</v>
      </c>
    </row>
    <row r="2927" spans="1:12" ht="15.6" x14ac:dyDescent="0.3">
      <c r="A2927" s="26" t="s">
        <v>2763</v>
      </c>
      <c r="B2927" s="26" t="s">
        <v>2764</v>
      </c>
      <c r="C2927" s="26" t="s">
        <v>1174</v>
      </c>
      <c r="D2927" s="26" t="s">
        <v>151</v>
      </c>
      <c r="E2927" s="26">
        <v>1</v>
      </c>
      <c r="F2927" s="26">
        <v>100</v>
      </c>
      <c r="G2927" s="26" t="s">
        <v>117</v>
      </c>
      <c r="H2927" s="26" t="s">
        <v>62</v>
      </c>
      <c r="I2927" s="27">
        <v>60313</v>
      </c>
      <c r="J2927" s="43" t="s">
        <v>62</v>
      </c>
      <c r="K2927" s="43" t="s">
        <v>62</v>
      </c>
      <c r="L2927" s="27" t="s">
        <v>130</v>
      </c>
    </row>
    <row r="2928" spans="1:12" ht="15.6" x14ac:dyDescent="0.3">
      <c r="A2928" s="26" t="s">
        <v>3028</v>
      </c>
      <c r="B2928" s="26" t="s">
        <v>3029</v>
      </c>
      <c r="C2928" s="26" t="s">
        <v>1174</v>
      </c>
      <c r="D2928" s="26" t="s">
        <v>151</v>
      </c>
      <c r="E2928" s="26">
        <v>31</v>
      </c>
      <c r="F2928" s="26">
        <v>65</v>
      </c>
      <c r="G2928" s="26" t="s">
        <v>117</v>
      </c>
      <c r="H2928" s="26" t="s">
        <v>62</v>
      </c>
      <c r="I2928" s="27">
        <v>60313</v>
      </c>
      <c r="J2928" s="43" t="s">
        <v>62</v>
      </c>
      <c r="K2928" s="43" t="s">
        <v>62</v>
      </c>
      <c r="L2928" s="27" t="s">
        <v>130</v>
      </c>
    </row>
    <row r="2929" spans="1:12" ht="15.6" x14ac:dyDescent="0.3">
      <c r="A2929" s="26" t="s">
        <v>5479</v>
      </c>
      <c r="B2929" s="26" t="s">
        <v>5480</v>
      </c>
      <c r="C2929" s="26" t="s">
        <v>625</v>
      </c>
      <c r="D2929" s="26" t="s">
        <v>697</v>
      </c>
      <c r="E2929" s="26">
        <v>12</v>
      </c>
      <c r="F2929" s="26">
        <v>32</v>
      </c>
      <c r="G2929" s="26" t="s">
        <v>117</v>
      </c>
      <c r="H2929" s="26" t="s">
        <v>62</v>
      </c>
      <c r="I2929" s="27">
        <v>60208</v>
      </c>
      <c r="J2929" s="43" t="s">
        <v>62</v>
      </c>
      <c r="K2929" s="43" t="s">
        <v>62</v>
      </c>
      <c r="L2929" s="27" t="s">
        <v>130</v>
      </c>
    </row>
    <row r="2930" spans="1:12" ht="15.6" x14ac:dyDescent="0.3">
      <c r="A2930" s="26" t="s">
        <v>4810</v>
      </c>
      <c r="B2930" s="26" t="s">
        <v>4811</v>
      </c>
      <c r="C2930" s="26" t="s">
        <v>625</v>
      </c>
      <c r="D2930" s="26" t="s">
        <v>697</v>
      </c>
      <c r="E2930" s="26">
        <v>2</v>
      </c>
      <c r="F2930" s="26">
        <v>80</v>
      </c>
      <c r="G2930" s="26" t="s">
        <v>117</v>
      </c>
      <c r="H2930" s="26" t="s">
        <v>62</v>
      </c>
      <c r="I2930" s="27">
        <v>60208</v>
      </c>
      <c r="J2930" s="43" t="s">
        <v>62</v>
      </c>
      <c r="K2930" s="43" t="s">
        <v>62</v>
      </c>
      <c r="L2930" s="27" t="s">
        <v>130</v>
      </c>
    </row>
    <row r="2931" spans="1:12" ht="15.6" x14ac:dyDescent="0.3">
      <c r="A2931" s="26" t="s">
        <v>4634</v>
      </c>
      <c r="B2931" s="26" t="s">
        <v>4635</v>
      </c>
      <c r="C2931" s="26" t="s">
        <v>625</v>
      </c>
      <c r="D2931" s="26" t="s">
        <v>697</v>
      </c>
      <c r="E2931" s="26">
        <v>89</v>
      </c>
      <c r="F2931" s="26">
        <v>240</v>
      </c>
      <c r="G2931" s="26" t="s">
        <v>117</v>
      </c>
      <c r="H2931" s="26" t="s">
        <v>62</v>
      </c>
      <c r="I2931" s="27">
        <v>60208</v>
      </c>
      <c r="J2931" s="43" t="s">
        <v>62</v>
      </c>
      <c r="K2931" s="43" t="s">
        <v>62</v>
      </c>
      <c r="L2931" s="27" t="s">
        <v>130</v>
      </c>
    </row>
    <row r="2932" spans="1:12" ht="15.6" x14ac:dyDescent="0.3">
      <c r="A2932" s="26" t="s">
        <v>4270</v>
      </c>
      <c r="B2932" s="26" t="s">
        <v>4271</v>
      </c>
      <c r="C2932" s="26" t="s">
        <v>143</v>
      </c>
      <c r="D2932" s="26" t="s">
        <v>144</v>
      </c>
      <c r="E2932" s="26">
        <v>268</v>
      </c>
      <c r="F2932" s="26">
        <v>757</v>
      </c>
      <c r="G2932" s="26" t="s">
        <v>117</v>
      </c>
      <c r="H2932" s="26" t="s">
        <v>62</v>
      </c>
      <c r="I2932" s="27">
        <v>60136.539032389475</v>
      </c>
      <c r="J2932" s="43" t="s">
        <v>62</v>
      </c>
      <c r="K2932" s="43" t="s">
        <v>62</v>
      </c>
      <c r="L2932" s="27" t="s">
        <v>130</v>
      </c>
    </row>
    <row r="2933" spans="1:12" ht="15.6" x14ac:dyDescent="0.3">
      <c r="A2933" s="26" t="s">
        <v>5062</v>
      </c>
      <c r="B2933" s="26" t="s">
        <v>5063</v>
      </c>
      <c r="C2933" s="26" t="s">
        <v>951</v>
      </c>
      <c r="D2933" s="26" t="s">
        <v>952</v>
      </c>
      <c r="E2933" s="26">
        <v>35</v>
      </c>
      <c r="F2933" s="26">
        <v>75</v>
      </c>
      <c r="G2933" s="26" t="s">
        <v>117</v>
      </c>
      <c r="H2933" s="26" t="s">
        <v>62</v>
      </c>
      <c r="I2933" s="27">
        <v>59911.000000000007</v>
      </c>
      <c r="J2933" s="43" t="s">
        <v>62</v>
      </c>
      <c r="K2933" s="43" t="s">
        <v>62</v>
      </c>
      <c r="L2933" s="27" t="s">
        <v>130</v>
      </c>
    </row>
    <row r="2934" spans="1:12" ht="15.6" x14ac:dyDescent="0.3">
      <c r="A2934" s="26" t="s">
        <v>4826</v>
      </c>
      <c r="B2934" s="26" t="s">
        <v>4827</v>
      </c>
      <c r="C2934" s="26" t="s">
        <v>482</v>
      </c>
      <c r="D2934" s="26" t="s">
        <v>483</v>
      </c>
      <c r="E2934" s="26">
        <v>1</v>
      </c>
      <c r="F2934" s="26">
        <v>375</v>
      </c>
      <c r="G2934" s="26" t="s">
        <v>117</v>
      </c>
      <c r="H2934" s="26" t="s">
        <v>62</v>
      </c>
      <c r="I2934" s="27">
        <v>59833</v>
      </c>
      <c r="J2934" s="43" t="s">
        <v>62</v>
      </c>
      <c r="K2934" s="43" t="s">
        <v>62</v>
      </c>
      <c r="L2934" s="27" t="s">
        <v>130</v>
      </c>
    </row>
    <row r="2935" spans="1:12" ht="15.6" x14ac:dyDescent="0.3">
      <c r="A2935" s="26" t="s">
        <v>2769</v>
      </c>
      <c r="B2935" s="26" t="s">
        <v>2770</v>
      </c>
      <c r="C2935" s="26" t="s">
        <v>249</v>
      </c>
      <c r="D2935" s="26" t="s">
        <v>250</v>
      </c>
      <c r="E2935" s="26">
        <v>13</v>
      </c>
      <c r="F2935" s="26">
        <v>100</v>
      </c>
      <c r="G2935" s="26" t="s">
        <v>117</v>
      </c>
      <c r="H2935" s="26" t="s">
        <v>62</v>
      </c>
      <c r="I2935" s="27">
        <v>59776</v>
      </c>
      <c r="J2935" s="43" t="s">
        <v>62</v>
      </c>
      <c r="K2935" s="43" t="s">
        <v>62</v>
      </c>
      <c r="L2935" s="27" t="s">
        <v>130</v>
      </c>
    </row>
    <row r="2936" spans="1:12" ht="15.6" x14ac:dyDescent="0.3">
      <c r="A2936" s="26" t="s">
        <v>4496</v>
      </c>
      <c r="B2936" s="26" t="s">
        <v>4497</v>
      </c>
      <c r="C2936" s="26" t="s">
        <v>237</v>
      </c>
      <c r="D2936" s="26" t="s">
        <v>238</v>
      </c>
      <c r="E2936" s="26">
        <v>125</v>
      </c>
      <c r="F2936" s="26">
        <v>600</v>
      </c>
      <c r="G2936" s="26" t="s">
        <v>117</v>
      </c>
      <c r="H2936" s="26" t="s">
        <v>62</v>
      </c>
      <c r="I2936" s="27">
        <v>59460.651979060043</v>
      </c>
      <c r="J2936" s="43" t="s">
        <v>62</v>
      </c>
      <c r="K2936" s="43" t="s">
        <v>62</v>
      </c>
      <c r="L2936" s="27" t="s">
        <v>130</v>
      </c>
    </row>
    <row r="2937" spans="1:12" ht="15.6" x14ac:dyDescent="0.3">
      <c r="A2937" s="26" t="s">
        <v>5451</v>
      </c>
      <c r="B2937" s="26" t="s">
        <v>5452</v>
      </c>
      <c r="C2937" s="26" t="s">
        <v>272</v>
      </c>
      <c r="D2937" s="26" t="s">
        <v>273</v>
      </c>
      <c r="E2937" s="26">
        <v>14</v>
      </c>
      <c r="F2937" s="26">
        <v>27</v>
      </c>
      <c r="G2937" s="26" t="s">
        <v>117</v>
      </c>
      <c r="H2937" s="26" t="s">
        <v>62</v>
      </c>
      <c r="I2937" s="27">
        <v>59397</v>
      </c>
      <c r="J2937" s="43" t="s">
        <v>62</v>
      </c>
      <c r="K2937" s="43" t="s">
        <v>62</v>
      </c>
      <c r="L2937" s="27" t="s">
        <v>130</v>
      </c>
    </row>
    <row r="2938" spans="1:12" ht="15.6" x14ac:dyDescent="0.3">
      <c r="A2938" s="26" t="s">
        <v>2781</v>
      </c>
      <c r="B2938" s="26" t="s">
        <v>2782</v>
      </c>
      <c r="C2938" s="26" t="s">
        <v>397</v>
      </c>
      <c r="D2938" s="26" t="s">
        <v>398</v>
      </c>
      <c r="E2938" s="26">
        <v>1</v>
      </c>
      <c r="F2938" s="26">
        <v>100</v>
      </c>
      <c r="G2938" s="26" t="s">
        <v>117</v>
      </c>
      <c r="H2938" s="26" t="s">
        <v>62</v>
      </c>
      <c r="I2938" s="27">
        <v>59375</v>
      </c>
      <c r="J2938" s="43" t="s">
        <v>62</v>
      </c>
      <c r="K2938" s="43" t="s">
        <v>62</v>
      </c>
      <c r="L2938" s="27" t="s">
        <v>130</v>
      </c>
    </row>
    <row r="2939" spans="1:12" ht="15.6" x14ac:dyDescent="0.3">
      <c r="A2939" s="26" t="s">
        <v>5270</v>
      </c>
      <c r="B2939" s="26" t="s">
        <v>5271</v>
      </c>
      <c r="C2939" s="26" t="s">
        <v>1174</v>
      </c>
      <c r="D2939" s="26" t="s">
        <v>151</v>
      </c>
      <c r="E2939" s="26">
        <v>22</v>
      </c>
      <c r="F2939" s="26">
        <v>60</v>
      </c>
      <c r="G2939" s="26" t="s">
        <v>117</v>
      </c>
      <c r="H2939" s="26" t="s">
        <v>62</v>
      </c>
      <c r="I2939" s="27">
        <v>59293</v>
      </c>
      <c r="J2939" s="43" t="s">
        <v>62</v>
      </c>
      <c r="K2939" s="43" t="s">
        <v>62</v>
      </c>
      <c r="L2939" s="27" t="s">
        <v>130</v>
      </c>
    </row>
    <row r="2940" spans="1:12" ht="15.6" x14ac:dyDescent="0.3">
      <c r="A2940" s="26" t="s">
        <v>5368</v>
      </c>
      <c r="B2940" s="26" t="s">
        <v>5369</v>
      </c>
      <c r="C2940" s="26" t="s">
        <v>1174</v>
      </c>
      <c r="D2940" s="26" t="s">
        <v>151</v>
      </c>
      <c r="E2940" s="26">
        <v>18</v>
      </c>
      <c r="F2940" s="26">
        <v>75</v>
      </c>
      <c r="G2940" s="26" t="s">
        <v>117</v>
      </c>
      <c r="H2940" s="26" t="s">
        <v>62</v>
      </c>
      <c r="I2940" s="27">
        <v>59293</v>
      </c>
      <c r="J2940" s="43" t="s">
        <v>62</v>
      </c>
      <c r="K2940" s="43" t="s">
        <v>62</v>
      </c>
      <c r="L2940" s="27" t="s">
        <v>130</v>
      </c>
    </row>
    <row r="2941" spans="1:12" ht="15.6" x14ac:dyDescent="0.3">
      <c r="A2941" s="26" t="s">
        <v>5342</v>
      </c>
      <c r="B2941" s="26" t="s">
        <v>5343</v>
      </c>
      <c r="C2941" s="26" t="s">
        <v>237</v>
      </c>
      <c r="D2941" s="26" t="s">
        <v>238</v>
      </c>
      <c r="E2941" s="26">
        <v>19</v>
      </c>
      <c r="F2941" s="26">
        <v>65</v>
      </c>
      <c r="G2941" s="26" t="s">
        <v>117</v>
      </c>
      <c r="H2941" s="26" t="s">
        <v>62</v>
      </c>
      <c r="I2941" s="27">
        <v>59063.000000000007</v>
      </c>
      <c r="J2941" s="43" t="s">
        <v>62</v>
      </c>
      <c r="K2941" s="43" t="s">
        <v>62</v>
      </c>
      <c r="L2941" s="27" t="s">
        <v>130</v>
      </c>
    </row>
    <row r="2942" spans="1:12" ht="15.6" x14ac:dyDescent="0.3">
      <c r="A2942" s="26" t="s">
        <v>2911</v>
      </c>
      <c r="B2942" s="26" t="s">
        <v>2912</v>
      </c>
      <c r="C2942" s="26" t="s">
        <v>951</v>
      </c>
      <c r="D2942" s="26" t="s">
        <v>952</v>
      </c>
      <c r="E2942" s="26">
        <v>40</v>
      </c>
      <c r="F2942" s="26">
        <v>112</v>
      </c>
      <c r="G2942" s="26" t="s">
        <v>117</v>
      </c>
      <c r="H2942" s="26" t="s">
        <v>62</v>
      </c>
      <c r="I2942" s="27">
        <v>58772</v>
      </c>
      <c r="J2942" s="43" t="s">
        <v>62</v>
      </c>
      <c r="K2942" s="43" t="s">
        <v>62</v>
      </c>
      <c r="L2942" s="27" t="s">
        <v>130</v>
      </c>
    </row>
    <row r="2943" spans="1:12" ht="15.6" x14ac:dyDescent="0.3">
      <c r="A2943" s="26" t="s">
        <v>4840</v>
      </c>
      <c r="B2943" s="26" t="s">
        <v>4841</v>
      </c>
      <c r="C2943" s="26" t="s">
        <v>303</v>
      </c>
      <c r="D2943" s="26" t="s">
        <v>304</v>
      </c>
      <c r="E2943" s="26">
        <v>11</v>
      </c>
      <c r="F2943" s="26">
        <v>950</v>
      </c>
      <c r="G2943" s="26" t="s">
        <v>117</v>
      </c>
      <c r="H2943" s="26" t="s">
        <v>62</v>
      </c>
      <c r="I2943" s="27">
        <v>58769.055057921563</v>
      </c>
      <c r="J2943" s="43" t="s">
        <v>62</v>
      </c>
      <c r="K2943" s="43" t="s">
        <v>62</v>
      </c>
      <c r="L2943" s="27" t="s">
        <v>130</v>
      </c>
    </row>
    <row r="2944" spans="1:12" ht="15.6" x14ac:dyDescent="0.3">
      <c r="A2944" s="26" t="s">
        <v>4432</v>
      </c>
      <c r="B2944" s="26" t="s">
        <v>4433</v>
      </c>
      <c r="C2944" s="26" t="s">
        <v>143</v>
      </c>
      <c r="D2944" s="26" t="s">
        <v>144</v>
      </c>
      <c r="E2944" s="26">
        <v>159</v>
      </c>
      <c r="F2944" s="26">
        <v>250</v>
      </c>
      <c r="G2944" s="26" t="s">
        <v>117</v>
      </c>
      <c r="H2944" s="26" t="s">
        <v>62</v>
      </c>
      <c r="I2944" s="27">
        <v>58436.03246503148</v>
      </c>
      <c r="J2944" s="43" t="s">
        <v>62</v>
      </c>
      <c r="K2944" s="43" t="s">
        <v>62</v>
      </c>
      <c r="L2944" s="27" t="s">
        <v>130</v>
      </c>
    </row>
    <row r="2945" spans="1:12" ht="15.6" x14ac:dyDescent="0.3">
      <c r="A2945" s="26" t="s">
        <v>4844</v>
      </c>
      <c r="B2945" s="26" t="s">
        <v>4845</v>
      </c>
      <c r="C2945" s="26" t="s">
        <v>195</v>
      </c>
      <c r="D2945" s="26" t="s">
        <v>729</v>
      </c>
      <c r="E2945" s="26">
        <v>1</v>
      </c>
      <c r="F2945" s="26">
        <v>50</v>
      </c>
      <c r="G2945" s="26" t="s">
        <v>117</v>
      </c>
      <c r="H2945" s="26" t="s">
        <v>62</v>
      </c>
      <c r="I2945" s="27">
        <v>58341</v>
      </c>
      <c r="J2945" s="43" t="s">
        <v>62</v>
      </c>
      <c r="K2945" s="43" t="s">
        <v>62</v>
      </c>
      <c r="L2945" s="27" t="s">
        <v>130</v>
      </c>
    </row>
    <row r="2946" spans="1:12" ht="15.6" x14ac:dyDescent="0.3">
      <c r="A2946" s="26" t="s">
        <v>4846</v>
      </c>
      <c r="B2946" s="26" t="s">
        <v>4847</v>
      </c>
      <c r="C2946" s="26" t="s">
        <v>249</v>
      </c>
      <c r="D2946" s="26" t="s">
        <v>250</v>
      </c>
      <c r="E2946" s="26">
        <v>1</v>
      </c>
      <c r="F2946" s="26">
        <v>150</v>
      </c>
      <c r="G2946" s="26" t="s">
        <v>117</v>
      </c>
      <c r="H2946" s="26" t="s">
        <v>62</v>
      </c>
      <c r="I2946" s="27">
        <v>58125</v>
      </c>
      <c r="J2946" s="43" t="s">
        <v>62</v>
      </c>
      <c r="K2946" s="43" t="s">
        <v>62</v>
      </c>
      <c r="L2946" s="27" t="s">
        <v>130</v>
      </c>
    </row>
    <row r="2947" spans="1:12" ht="15.6" x14ac:dyDescent="0.3">
      <c r="A2947" s="26" t="s">
        <v>4848</v>
      </c>
      <c r="B2947" s="26" t="s">
        <v>4849</v>
      </c>
      <c r="C2947" s="26" t="s">
        <v>479</v>
      </c>
      <c r="D2947" s="26" t="s">
        <v>182</v>
      </c>
      <c r="E2947" s="26">
        <v>7</v>
      </c>
      <c r="F2947" s="26">
        <v>700</v>
      </c>
      <c r="G2947" s="26" t="s">
        <v>117</v>
      </c>
      <c r="H2947" s="26" t="s">
        <v>62</v>
      </c>
      <c r="I2947" s="27">
        <v>58018.082811921391</v>
      </c>
      <c r="J2947" s="43" t="s">
        <v>62</v>
      </c>
      <c r="K2947" s="43" t="s">
        <v>62</v>
      </c>
      <c r="L2947" s="27" t="s">
        <v>130</v>
      </c>
    </row>
    <row r="2948" spans="1:12" ht="15.6" x14ac:dyDescent="0.3">
      <c r="A2948" s="26" t="s">
        <v>4770</v>
      </c>
      <c r="B2948" s="26" t="s">
        <v>4771</v>
      </c>
      <c r="C2948" s="26" t="s">
        <v>535</v>
      </c>
      <c r="D2948" s="26" t="s">
        <v>536</v>
      </c>
      <c r="E2948" s="26">
        <v>66</v>
      </c>
      <c r="F2948" s="26">
        <v>156</v>
      </c>
      <c r="G2948" s="26" t="s">
        <v>117</v>
      </c>
      <c r="H2948" s="26" t="s">
        <v>62</v>
      </c>
      <c r="I2948" s="27">
        <v>57938</v>
      </c>
      <c r="J2948" s="43" t="s">
        <v>62</v>
      </c>
      <c r="K2948" s="43" t="s">
        <v>62</v>
      </c>
      <c r="L2948" s="27" t="s">
        <v>130</v>
      </c>
    </row>
    <row r="2949" spans="1:12" ht="15.6" x14ac:dyDescent="0.3">
      <c r="A2949" s="26" t="s">
        <v>4854</v>
      </c>
      <c r="B2949" s="26" t="s">
        <v>4855</v>
      </c>
      <c r="C2949" s="26" t="s">
        <v>272</v>
      </c>
      <c r="D2949" s="26" t="s">
        <v>273</v>
      </c>
      <c r="E2949" s="26">
        <v>4</v>
      </c>
      <c r="F2949" s="26">
        <v>111</v>
      </c>
      <c r="G2949" s="26" t="s">
        <v>117</v>
      </c>
      <c r="H2949" s="26" t="s">
        <v>62</v>
      </c>
      <c r="I2949" s="27">
        <v>57881.153531763062</v>
      </c>
      <c r="J2949" s="43" t="s">
        <v>62</v>
      </c>
      <c r="K2949" s="43" t="s">
        <v>62</v>
      </c>
      <c r="L2949" s="27" t="s">
        <v>130</v>
      </c>
    </row>
    <row r="2950" spans="1:12" ht="15.6" x14ac:dyDescent="0.3">
      <c r="A2950" s="26" t="s">
        <v>4856</v>
      </c>
      <c r="B2950" s="26" t="s">
        <v>4857</v>
      </c>
      <c r="C2950" s="26" t="s">
        <v>272</v>
      </c>
      <c r="D2950" s="26" t="s">
        <v>273</v>
      </c>
      <c r="E2950" s="26">
        <v>4</v>
      </c>
      <c r="F2950" s="26">
        <v>325</v>
      </c>
      <c r="G2950" s="26" t="s">
        <v>117</v>
      </c>
      <c r="H2950" s="26" t="s">
        <v>62</v>
      </c>
      <c r="I2950" s="27">
        <v>57788.067630122699</v>
      </c>
      <c r="J2950" s="43" t="s">
        <v>62</v>
      </c>
      <c r="K2950" s="43" t="s">
        <v>62</v>
      </c>
      <c r="L2950" s="27" t="s">
        <v>130</v>
      </c>
    </row>
    <row r="2951" spans="1:12" ht="15.6" x14ac:dyDescent="0.3">
      <c r="A2951" s="26" t="s">
        <v>4864</v>
      </c>
      <c r="B2951" s="26" t="s">
        <v>4865</v>
      </c>
      <c r="C2951" s="26" t="s">
        <v>283</v>
      </c>
      <c r="D2951" s="26" t="s">
        <v>284</v>
      </c>
      <c r="E2951" s="26">
        <v>5</v>
      </c>
      <c r="F2951" s="26">
        <v>388</v>
      </c>
      <c r="G2951" s="26" t="s">
        <v>117</v>
      </c>
      <c r="H2951" s="26" t="s">
        <v>62</v>
      </c>
      <c r="I2951" s="27">
        <v>57500</v>
      </c>
      <c r="J2951" s="43" t="s">
        <v>62</v>
      </c>
      <c r="K2951" s="43" t="s">
        <v>62</v>
      </c>
      <c r="L2951" s="27" t="s">
        <v>130</v>
      </c>
    </row>
    <row r="2952" spans="1:12" ht="15.6" x14ac:dyDescent="0.3">
      <c r="A2952" s="26" t="s">
        <v>4868</v>
      </c>
      <c r="B2952" s="26" t="s">
        <v>4869</v>
      </c>
      <c r="C2952" s="26" t="s">
        <v>303</v>
      </c>
      <c r="D2952" s="26" t="s">
        <v>304</v>
      </c>
      <c r="E2952" s="26">
        <v>1</v>
      </c>
      <c r="F2952" s="26">
        <v>100</v>
      </c>
      <c r="G2952" s="26" t="s">
        <v>117</v>
      </c>
      <c r="H2952" s="26" t="s">
        <v>62</v>
      </c>
      <c r="I2952" s="27">
        <v>57293.376585801881</v>
      </c>
      <c r="J2952" s="43" t="s">
        <v>62</v>
      </c>
      <c r="K2952" s="43" t="s">
        <v>62</v>
      </c>
      <c r="L2952" s="27" t="s">
        <v>130</v>
      </c>
    </row>
    <row r="2953" spans="1:12" ht="15.6" x14ac:dyDescent="0.3">
      <c r="A2953" s="26" t="s">
        <v>3078</v>
      </c>
      <c r="B2953" s="26" t="s">
        <v>3079</v>
      </c>
      <c r="C2953" s="26" t="s">
        <v>105</v>
      </c>
      <c r="D2953" s="26" t="s">
        <v>106</v>
      </c>
      <c r="E2953" s="26">
        <v>27</v>
      </c>
      <c r="F2953" s="26">
        <v>58</v>
      </c>
      <c r="G2953" s="26" t="s">
        <v>117</v>
      </c>
      <c r="H2953" s="26" t="s">
        <v>62</v>
      </c>
      <c r="I2953" s="27">
        <v>57096.82111015288</v>
      </c>
      <c r="J2953" s="43" t="s">
        <v>62</v>
      </c>
      <c r="K2953" s="43" t="s">
        <v>62</v>
      </c>
      <c r="L2953" s="27" t="s">
        <v>130</v>
      </c>
    </row>
    <row r="2954" spans="1:12" ht="15.6" x14ac:dyDescent="0.3">
      <c r="A2954" s="26" t="s">
        <v>3010</v>
      </c>
      <c r="B2954" s="26" t="s">
        <v>3011</v>
      </c>
      <c r="C2954" s="26" t="s">
        <v>482</v>
      </c>
      <c r="D2954" s="26" t="s">
        <v>483</v>
      </c>
      <c r="E2954" s="26">
        <v>32</v>
      </c>
      <c r="F2954" s="26">
        <v>90</v>
      </c>
      <c r="G2954" s="26" t="s">
        <v>117</v>
      </c>
      <c r="H2954" s="26" t="s">
        <v>62</v>
      </c>
      <c r="I2954" s="27">
        <v>56667</v>
      </c>
      <c r="J2954" s="43" t="s">
        <v>62</v>
      </c>
      <c r="K2954" s="43" t="s">
        <v>62</v>
      </c>
      <c r="L2954" s="27" t="s">
        <v>130</v>
      </c>
    </row>
    <row r="2955" spans="1:12" ht="15.6" x14ac:dyDescent="0.3">
      <c r="A2955" s="26" t="s">
        <v>2821</v>
      </c>
      <c r="B2955" s="26" t="s">
        <v>2822</v>
      </c>
      <c r="C2955" s="26" t="s">
        <v>482</v>
      </c>
      <c r="D2955" s="26" t="s">
        <v>483</v>
      </c>
      <c r="E2955" s="26">
        <v>1</v>
      </c>
      <c r="F2955" s="26">
        <v>340</v>
      </c>
      <c r="G2955" s="26" t="s">
        <v>117</v>
      </c>
      <c r="H2955" s="26" t="s">
        <v>62</v>
      </c>
      <c r="I2955" s="27">
        <v>56667</v>
      </c>
      <c r="J2955" s="43" t="s">
        <v>62</v>
      </c>
      <c r="K2955" s="43" t="s">
        <v>62</v>
      </c>
      <c r="L2955" s="27" t="s">
        <v>130</v>
      </c>
    </row>
    <row r="2956" spans="1:12" ht="15.6" x14ac:dyDescent="0.3">
      <c r="A2956" s="26" t="s">
        <v>4882</v>
      </c>
      <c r="B2956" s="26" t="s">
        <v>4883</v>
      </c>
      <c r="C2956" s="26" t="s">
        <v>191</v>
      </c>
      <c r="D2956" s="26" t="s">
        <v>192</v>
      </c>
      <c r="E2956" s="26">
        <v>1</v>
      </c>
      <c r="F2956" s="26">
        <v>34</v>
      </c>
      <c r="G2956" s="26" t="s">
        <v>117</v>
      </c>
      <c r="H2956" s="26" t="s">
        <v>62</v>
      </c>
      <c r="I2956" s="27">
        <v>56563</v>
      </c>
      <c r="J2956" s="43" t="s">
        <v>62</v>
      </c>
      <c r="K2956" s="43" t="s">
        <v>62</v>
      </c>
      <c r="L2956" s="27" t="s">
        <v>130</v>
      </c>
    </row>
    <row r="2957" spans="1:12" ht="15.6" x14ac:dyDescent="0.3">
      <c r="A2957" s="26" t="s">
        <v>2825</v>
      </c>
      <c r="B2957" s="26" t="s">
        <v>2826</v>
      </c>
      <c r="C2957" s="26" t="s">
        <v>158</v>
      </c>
      <c r="D2957" s="26" t="s">
        <v>96</v>
      </c>
      <c r="E2957" s="26">
        <v>1</v>
      </c>
      <c r="F2957" s="26">
        <v>550</v>
      </c>
      <c r="G2957" s="26" t="s">
        <v>117</v>
      </c>
      <c r="H2957" s="26" t="s">
        <v>62</v>
      </c>
      <c r="I2957" s="27">
        <v>56250.000000000007</v>
      </c>
      <c r="J2957" s="43" t="s">
        <v>62</v>
      </c>
      <c r="K2957" s="43" t="s">
        <v>62</v>
      </c>
      <c r="L2957" s="27" t="s">
        <v>130</v>
      </c>
    </row>
    <row r="2958" spans="1:12" ht="15.6" x14ac:dyDescent="0.3">
      <c r="A2958" s="26" t="s">
        <v>4888</v>
      </c>
      <c r="B2958" s="26" t="s">
        <v>4889</v>
      </c>
      <c r="C2958" s="26" t="s">
        <v>303</v>
      </c>
      <c r="D2958" s="26" t="s">
        <v>304</v>
      </c>
      <c r="E2958" s="26">
        <v>1</v>
      </c>
      <c r="F2958" s="26">
        <v>100</v>
      </c>
      <c r="G2958" s="26" t="s">
        <v>117</v>
      </c>
      <c r="H2958" s="26" t="s">
        <v>62</v>
      </c>
      <c r="I2958" s="27">
        <v>56164.381987808898</v>
      </c>
      <c r="J2958" s="43" t="s">
        <v>62</v>
      </c>
      <c r="K2958" s="43" t="s">
        <v>62</v>
      </c>
      <c r="L2958" s="27" t="s">
        <v>130</v>
      </c>
    </row>
    <row r="2959" spans="1:12" ht="15.6" x14ac:dyDescent="0.3">
      <c r="A2959" s="26" t="s">
        <v>4890</v>
      </c>
      <c r="B2959" s="26" t="s">
        <v>4891</v>
      </c>
      <c r="C2959" s="26" t="s">
        <v>962</v>
      </c>
      <c r="D2959" s="26" t="s">
        <v>165</v>
      </c>
      <c r="E2959" s="26">
        <v>2</v>
      </c>
      <c r="F2959" s="26">
        <v>85</v>
      </c>
      <c r="G2959" s="26" t="s">
        <v>117</v>
      </c>
      <c r="H2959" s="26" t="s">
        <v>62</v>
      </c>
      <c r="I2959" s="27">
        <v>56101</v>
      </c>
      <c r="J2959" s="43" t="s">
        <v>62</v>
      </c>
      <c r="K2959" s="43" t="s">
        <v>62</v>
      </c>
      <c r="L2959" s="27" t="s">
        <v>130</v>
      </c>
    </row>
    <row r="2960" spans="1:12" ht="15.6" x14ac:dyDescent="0.3">
      <c r="A2960" s="26" t="s">
        <v>4892</v>
      </c>
      <c r="B2960" s="26" t="s">
        <v>4893</v>
      </c>
      <c r="C2960" s="26" t="s">
        <v>962</v>
      </c>
      <c r="D2960" s="26" t="s">
        <v>165</v>
      </c>
      <c r="E2960" s="26">
        <v>1</v>
      </c>
      <c r="F2960" s="26">
        <v>142</v>
      </c>
      <c r="G2960" s="26" t="s">
        <v>117</v>
      </c>
      <c r="H2960" s="26" t="s">
        <v>62</v>
      </c>
      <c r="I2960" s="27">
        <v>56101</v>
      </c>
      <c r="J2960" s="43" t="s">
        <v>62</v>
      </c>
      <c r="K2960" s="43" t="s">
        <v>62</v>
      </c>
      <c r="L2960" s="27" t="s">
        <v>130</v>
      </c>
    </row>
    <row r="2961" spans="1:12" ht="15.6" x14ac:dyDescent="0.3">
      <c r="A2961" s="26" t="s">
        <v>5232</v>
      </c>
      <c r="B2961" s="26" t="s">
        <v>5233</v>
      </c>
      <c r="C2961" s="26" t="s">
        <v>272</v>
      </c>
      <c r="D2961" s="26" t="s">
        <v>273</v>
      </c>
      <c r="E2961" s="26">
        <v>24</v>
      </c>
      <c r="F2961" s="26">
        <v>63</v>
      </c>
      <c r="G2961" s="26" t="s">
        <v>117</v>
      </c>
      <c r="H2961" s="26" t="s">
        <v>62</v>
      </c>
      <c r="I2961" s="27">
        <v>55278.000000000007</v>
      </c>
      <c r="J2961" s="43" t="s">
        <v>62</v>
      </c>
      <c r="K2961" s="43" t="s">
        <v>62</v>
      </c>
      <c r="L2961" s="27" t="s">
        <v>130</v>
      </c>
    </row>
    <row r="2962" spans="1:12" ht="15.6" x14ac:dyDescent="0.3">
      <c r="A2962" s="26" t="s">
        <v>4914</v>
      </c>
      <c r="B2962" s="26" t="s">
        <v>4915</v>
      </c>
      <c r="C2962" s="26" t="s">
        <v>272</v>
      </c>
      <c r="D2962" s="26" t="s">
        <v>273</v>
      </c>
      <c r="E2962" s="26">
        <v>2</v>
      </c>
      <c r="F2962" s="26">
        <v>90</v>
      </c>
      <c r="G2962" s="26" t="s">
        <v>117</v>
      </c>
      <c r="H2962" s="26" t="s">
        <v>62</v>
      </c>
      <c r="I2962" s="27">
        <v>55278.000000000007</v>
      </c>
      <c r="J2962" s="43" t="s">
        <v>62</v>
      </c>
      <c r="K2962" s="43" t="s">
        <v>62</v>
      </c>
      <c r="L2962" s="27" t="s">
        <v>130</v>
      </c>
    </row>
    <row r="2963" spans="1:12" ht="15.6" x14ac:dyDescent="0.3">
      <c r="A2963" s="26" t="s">
        <v>4936</v>
      </c>
      <c r="B2963" s="26" t="s">
        <v>4937</v>
      </c>
      <c r="C2963" s="26" t="s">
        <v>272</v>
      </c>
      <c r="D2963" s="26" t="s">
        <v>273</v>
      </c>
      <c r="E2963" s="26">
        <v>46</v>
      </c>
      <c r="F2963" s="26">
        <v>45</v>
      </c>
      <c r="G2963" s="26" t="s">
        <v>117</v>
      </c>
      <c r="H2963" s="26" t="s">
        <v>62</v>
      </c>
      <c r="I2963" s="27">
        <v>55278.000000000007</v>
      </c>
      <c r="J2963" s="43" t="s">
        <v>62</v>
      </c>
      <c r="K2963" s="43" t="s">
        <v>62</v>
      </c>
      <c r="L2963" s="27" t="s">
        <v>130</v>
      </c>
    </row>
    <row r="2964" spans="1:12" ht="15.6" x14ac:dyDescent="0.3">
      <c r="A2964" s="26" t="s">
        <v>4562</v>
      </c>
      <c r="B2964" s="26" t="s">
        <v>4563</v>
      </c>
      <c r="C2964" s="26" t="s">
        <v>272</v>
      </c>
      <c r="D2964" s="26" t="s">
        <v>273</v>
      </c>
      <c r="E2964" s="26">
        <v>105</v>
      </c>
      <c r="F2964" s="26">
        <v>158</v>
      </c>
      <c r="G2964" s="26" t="s">
        <v>117</v>
      </c>
      <c r="H2964" s="26" t="s">
        <v>62</v>
      </c>
      <c r="I2964" s="27">
        <v>55278</v>
      </c>
      <c r="J2964" s="43" t="s">
        <v>62</v>
      </c>
      <c r="K2964" s="43" t="s">
        <v>62</v>
      </c>
      <c r="L2964" s="27" t="s">
        <v>130</v>
      </c>
    </row>
    <row r="2965" spans="1:12" ht="15.6" x14ac:dyDescent="0.3">
      <c r="A2965" s="26" t="s">
        <v>4918</v>
      </c>
      <c r="B2965" s="26" t="s">
        <v>4919</v>
      </c>
      <c r="C2965" s="26" t="s">
        <v>249</v>
      </c>
      <c r="D2965" s="26" t="s">
        <v>250</v>
      </c>
      <c r="E2965" s="26">
        <v>10</v>
      </c>
      <c r="F2965" s="26">
        <v>650</v>
      </c>
      <c r="G2965" s="26" t="s">
        <v>117</v>
      </c>
      <c r="H2965" s="26" t="s">
        <v>62</v>
      </c>
      <c r="I2965" s="27">
        <v>55192</v>
      </c>
      <c r="J2965" s="43" t="s">
        <v>62</v>
      </c>
      <c r="K2965" s="43" t="s">
        <v>62</v>
      </c>
      <c r="L2965" s="27" t="s">
        <v>130</v>
      </c>
    </row>
    <row r="2966" spans="1:12" ht="15.6" x14ac:dyDescent="0.3">
      <c r="A2966" s="26" t="s">
        <v>4550</v>
      </c>
      <c r="B2966" s="26" t="s">
        <v>4551</v>
      </c>
      <c r="C2966" s="26" t="s">
        <v>272</v>
      </c>
      <c r="D2966" s="26" t="s">
        <v>273</v>
      </c>
      <c r="E2966" s="26">
        <v>109</v>
      </c>
      <c r="F2966" s="26">
        <v>305</v>
      </c>
      <c r="G2966" s="26" t="s">
        <v>117</v>
      </c>
      <c r="H2966" s="26" t="s">
        <v>62</v>
      </c>
      <c r="I2966" s="27">
        <v>55165</v>
      </c>
      <c r="J2966" s="43" t="s">
        <v>62</v>
      </c>
      <c r="K2966" s="43" t="s">
        <v>62</v>
      </c>
      <c r="L2966" s="27" t="s">
        <v>130</v>
      </c>
    </row>
    <row r="2967" spans="1:12" ht="15.6" x14ac:dyDescent="0.3">
      <c r="A2967" s="26" t="s">
        <v>5234</v>
      </c>
      <c r="B2967" s="26" t="s">
        <v>5235</v>
      </c>
      <c r="C2967" s="26" t="s">
        <v>2973</v>
      </c>
      <c r="D2967" s="26" t="s">
        <v>217</v>
      </c>
      <c r="E2967" s="26">
        <v>24</v>
      </c>
      <c r="F2967" s="26">
        <v>30</v>
      </c>
      <c r="G2967" s="26" t="s">
        <v>117</v>
      </c>
      <c r="H2967" s="26" t="s">
        <v>62</v>
      </c>
      <c r="I2967" s="27">
        <v>55156</v>
      </c>
      <c r="J2967" s="43" t="s">
        <v>62</v>
      </c>
      <c r="K2967" s="43" t="s">
        <v>62</v>
      </c>
      <c r="L2967" s="27" t="s">
        <v>130</v>
      </c>
    </row>
    <row r="2968" spans="1:12" ht="15.6" x14ac:dyDescent="0.3">
      <c r="A2968" s="26" t="s">
        <v>4928</v>
      </c>
      <c r="B2968" s="26" t="s">
        <v>4929</v>
      </c>
      <c r="C2968" s="26" t="s">
        <v>397</v>
      </c>
      <c r="D2968" s="26" t="s">
        <v>912</v>
      </c>
      <c r="E2968" s="26">
        <v>1</v>
      </c>
      <c r="F2968" s="26">
        <v>205</v>
      </c>
      <c r="G2968" s="26" t="s">
        <v>117</v>
      </c>
      <c r="H2968" s="26" t="s">
        <v>62</v>
      </c>
      <c r="I2968" s="27">
        <v>55038.078648494818</v>
      </c>
      <c r="J2968" s="43" t="s">
        <v>62</v>
      </c>
      <c r="K2968" s="43" t="s">
        <v>62</v>
      </c>
      <c r="L2968" s="27" t="s">
        <v>147</v>
      </c>
    </row>
    <row r="2969" spans="1:12" ht="15.6" x14ac:dyDescent="0.3">
      <c r="A2969" s="26" t="s">
        <v>4932</v>
      </c>
      <c r="B2969" s="26" t="s">
        <v>4933</v>
      </c>
      <c r="C2969" s="26" t="s">
        <v>128</v>
      </c>
      <c r="D2969" s="26" t="s">
        <v>129</v>
      </c>
      <c r="E2969" s="26">
        <v>9</v>
      </c>
      <c r="F2969" s="26">
        <v>290</v>
      </c>
      <c r="G2969" s="26" t="s">
        <v>117</v>
      </c>
      <c r="H2969" s="26" t="s">
        <v>62</v>
      </c>
      <c r="I2969" s="27">
        <v>54792</v>
      </c>
      <c r="J2969" s="43" t="s">
        <v>62</v>
      </c>
      <c r="K2969" s="43" t="s">
        <v>62</v>
      </c>
      <c r="L2969" s="27" t="s">
        <v>147</v>
      </c>
    </row>
    <row r="2970" spans="1:12" ht="15.6" x14ac:dyDescent="0.3">
      <c r="A2970" s="26" t="s">
        <v>5555</v>
      </c>
      <c r="B2970" s="26" t="s">
        <v>5556</v>
      </c>
      <c r="C2970" s="26" t="s">
        <v>726</v>
      </c>
      <c r="D2970" s="26" t="s">
        <v>88</v>
      </c>
      <c r="E2970" s="26">
        <v>1</v>
      </c>
      <c r="F2970" s="26">
        <v>107</v>
      </c>
      <c r="G2970" s="26" t="s">
        <v>117</v>
      </c>
      <c r="H2970" s="26" t="s">
        <v>62</v>
      </c>
      <c r="I2970" s="27">
        <v>54421.741874514089</v>
      </c>
      <c r="J2970" s="43" t="s">
        <v>62</v>
      </c>
      <c r="K2970" s="43" t="s">
        <v>62</v>
      </c>
      <c r="L2970" s="27" t="s">
        <v>147</v>
      </c>
    </row>
    <row r="2971" spans="1:12" ht="15.6" x14ac:dyDescent="0.3">
      <c r="A2971" s="26" t="s">
        <v>3378</v>
      </c>
      <c r="B2971" s="26" t="s">
        <v>3379</v>
      </c>
      <c r="C2971" s="26" t="s">
        <v>344</v>
      </c>
      <c r="D2971" s="26" t="s">
        <v>175</v>
      </c>
      <c r="E2971" s="26">
        <v>18</v>
      </c>
      <c r="F2971" s="26">
        <v>500</v>
      </c>
      <c r="G2971" s="26" t="s">
        <v>117</v>
      </c>
      <c r="H2971" s="26" t="s">
        <v>62</v>
      </c>
      <c r="I2971" s="27">
        <v>54375</v>
      </c>
      <c r="J2971" s="43" t="s">
        <v>62</v>
      </c>
      <c r="K2971" s="43" t="s">
        <v>62</v>
      </c>
      <c r="L2971" s="27" t="s">
        <v>147</v>
      </c>
    </row>
    <row r="2972" spans="1:12" ht="15.6" x14ac:dyDescent="0.3">
      <c r="A2972" s="26" t="s">
        <v>4942</v>
      </c>
      <c r="B2972" s="26" t="s">
        <v>4943</v>
      </c>
      <c r="C2972" s="26" t="s">
        <v>397</v>
      </c>
      <c r="D2972" s="26" t="s">
        <v>912</v>
      </c>
      <c r="E2972" s="26">
        <v>1</v>
      </c>
      <c r="F2972" s="26">
        <v>230</v>
      </c>
      <c r="G2972" s="26" t="s">
        <v>117</v>
      </c>
      <c r="H2972" s="26" t="s">
        <v>62</v>
      </c>
      <c r="I2972" s="27">
        <v>54332.357408270036</v>
      </c>
      <c r="J2972" s="43" t="s">
        <v>62</v>
      </c>
      <c r="K2972" s="43" t="s">
        <v>62</v>
      </c>
      <c r="L2972" s="27" t="s">
        <v>147</v>
      </c>
    </row>
    <row r="2973" spans="1:12" ht="15.6" x14ac:dyDescent="0.3">
      <c r="A2973" s="26" t="s">
        <v>4402</v>
      </c>
      <c r="B2973" s="26" t="s">
        <v>4403</v>
      </c>
      <c r="C2973" s="26" t="s">
        <v>535</v>
      </c>
      <c r="D2973" s="26" t="s">
        <v>536</v>
      </c>
      <c r="E2973" s="26">
        <v>172</v>
      </c>
      <c r="F2973" s="26">
        <v>481</v>
      </c>
      <c r="G2973" s="26" t="s">
        <v>117</v>
      </c>
      <c r="H2973" s="26" t="s">
        <v>62</v>
      </c>
      <c r="I2973" s="27">
        <v>53949</v>
      </c>
      <c r="J2973" s="43" t="s">
        <v>62</v>
      </c>
      <c r="K2973" s="43" t="s">
        <v>62</v>
      </c>
      <c r="L2973" s="27" t="s">
        <v>147</v>
      </c>
    </row>
    <row r="2974" spans="1:12" ht="15.6" x14ac:dyDescent="0.3">
      <c r="A2974" s="26" t="s">
        <v>5318</v>
      </c>
      <c r="B2974" s="26" t="s">
        <v>5319</v>
      </c>
      <c r="C2974" s="26" t="s">
        <v>535</v>
      </c>
      <c r="D2974" s="26" t="s">
        <v>536</v>
      </c>
      <c r="E2974" s="26">
        <v>20</v>
      </c>
      <c r="F2974" s="26">
        <v>110</v>
      </c>
      <c r="G2974" s="26" t="s">
        <v>117</v>
      </c>
      <c r="H2974" s="26" t="s">
        <v>62</v>
      </c>
      <c r="I2974" s="27">
        <v>53949</v>
      </c>
      <c r="J2974" s="43" t="s">
        <v>62</v>
      </c>
      <c r="K2974" s="43" t="s">
        <v>62</v>
      </c>
      <c r="L2974" s="27" t="s">
        <v>147</v>
      </c>
    </row>
    <row r="2975" spans="1:12" ht="15.6" x14ac:dyDescent="0.3">
      <c r="A2975" s="26" t="s">
        <v>4636</v>
      </c>
      <c r="B2975" s="26" t="s">
        <v>4637</v>
      </c>
      <c r="C2975" s="26" t="s">
        <v>535</v>
      </c>
      <c r="D2975" s="26" t="s">
        <v>536</v>
      </c>
      <c r="E2975" s="26">
        <v>89</v>
      </c>
      <c r="F2975" s="26">
        <v>230</v>
      </c>
      <c r="G2975" s="26" t="s">
        <v>117</v>
      </c>
      <c r="H2975" s="26" t="s">
        <v>62</v>
      </c>
      <c r="I2975" s="27">
        <v>53949</v>
      </c>
      <c r="J2975" s="43" t="s">
        <v>62</v>
      </c>
      <c r="K2975" s="43" t="s">
        <v>62</v>
      </c>
      <c r="L2975" s="27" t="s">
        <v>147</v>
      </c>
    </row>
    <row r="2976" spans="1:12" ht="15.6" x14ac:dyDescent="0.3">
      <c r="A2976" s="26" t="s">
        <v>2565</v>
      </c>
      <c r="B2976" s="26" t="s">
        <v>2566</v>
      </c>
      <c r="C2976" s="26" t="s">
        <v>237</v>
      </c>
      <c r="D2976" s="26" t="s">
        <v>238</v>
      </c>
      <c r="E2976" s="26">
        <v>100</v>
      </c>
      <c r="F2976" s="26">
        <v>350</v>
      </c>
      <c r="G2976" s="26" t="s">
        <v>117</v>
      </c>
      <c r="H2976" s="26" t="s">
        <v>62</v>
      </c>
      <c r="I2976" s="27">
        <v>53699.968884244896</v>
      </c>
      <c r="J2976" s="43" t="s">
        <v>62</v>
      </c>
      <c r="K2976" s="43" t="s">
        <v>62</v>
      </c>
      <c r="L2976" s="27" t="s">
        <v>147</v>
      </c>
    </row>
    <row r="2977" spans="1:12" ht="15.6" x14ac:dyDescent="0.3">
      <c r="A2977" s="26" t="s">
        <v>4960</v>
      </c>
      <c r="B2977" s="26" t="s">
        <v>4961</v>
      </c>
      <c r="C2977" s="26" t="s">
        <v>303</v>
      </c>
      <c r="D2977" s="26" t="s">
        <v>304</v>
      </c>
      <c r="E2977" s="26">
        <v>4</v>
      </c>
      <c r="F2977" s="26">
        <v>405</v>
      </c>
      <c r="G2977" s="26" t="s">
        <v>117</v>
      </c>
      <c r="H2977" s="26" t="s">
        <v>62</v>
      </c>
      <c r="I2977" s="27">
        <v>53218.038307826151</v>
      </c>
      <c r="J2977" s="43" t="s">
        <v>62</v>
      </c>
      <c r="K2977" s="43" t="s">
        <v>62</v>
      </c>
      <c r="L2977" s="27" t="s">
        <v>147</v>
      </c>
    </row>
    <row r="2978" spans="1:12" ht="15.6" x14ac:dyDescent="0.3">
      <c r="A2978" s="26" t="s">
        <v>4336</v>
      </c>
      <c r="B2978" s="26" t="s">
        <v>4337</v>
      </c>
      <c r="C2978" s="26" t="s">
        <v>110</v>
      </c>
      <c r="D2978" s="26" t="s">
        <v>614</v>
      </c>
      <c r="E2978" s="26">
        <v>206</v>
      </c>
      <c r="F2978" s="26">
        <v>524</v>
      </c>
      <c r="G2978" s="26" t="s">
        <v>117</v>
      </c>
      <c r="H2978" s="26" t="s">
        <v>62</v>
      </c>
      <c r="I2978" s="27">
        <v>53036</v>
      </c>
      <c r="J2978" s="43" t="s">
        <v>62</v>
      </c>
      <c r="K2978" s="43" t="s">
        <v>62</v>
      </c>
      <c r="L2978" s="27" t="s">
        <v>147</v>
      </c>
    </row>
    <row r="2979" spans="1:12" ht="15.6" x14ac:dyDescent="0.3">
      <c r="A2979" s="26" t="s">
        <v>5511</v>
      </c>
      <c r="B2979" s="26" t="s">
        <v>5512</v>
      </c>
      <c r="C2979" s="26" t="s">
        <v>105</v>
      </c>
      <c r="D2979" s="26" t="s">
        <v>106</v>
      </c>
      <c r="E2979" s="26">
        <v>7</v>
      </c>
      <c r="F2979" s="26">
        <v>0</v>
      </c>
      <c r="G2979" s="26" t="s">
        <v>117</v>
      </c>
      <c r="H2979" s="26" t="s">
        <v>62</v>
      </c>
      <c r="I2979" s="27">
        <v>53021.656279157032</v>
      </c>
      <c r="J2979" s="43" t="s">
        <v>62</v>
      </c>
      <c r="K2979" s="43" t="s">
        <v>62</v>
      </c>
      <c r="L2979" s="27" t="s">
        <v>147</v>
      </c>
    </row>
    <row r="2980" spans="1:12" ht="15.6" x14ac:dyDescent="0.3">
      <c r="A2980" s="26" t="s">
        <v>4966</v>
      </c>
      <c r="B2980" s="26" t="s">
        <v>4967</v>
      </c>
      <c r="C2980" s="26" t="s">
        <v>95</v>
      </c>
      <c r="D2980" s="26" t="s">
        <v>96</v>
      </c>
      <c r="E2980" s="26">
        <v>16</v>
      </c>
      <c r="F2980" s="26">
        <v>887</v>
      </c>
      <c r="G2980" s="26" t="s">
        <v>117</v>
      </c>
      <c r="H2980" s="26" t="s">
        <v>62</v>
      </c>
      <c r="I2980" s="27">
        <v>53015.000000000007</v>
      </c>
      <c r="J2980" s="43" t="s">
        <v>62</v>
      </c>
      <c r="K2980" s="43" t="s">
        <v>62</v>
      </c>
      <c r="L2980" s="27" t="s">
        <v>147</v>
      </c>
    </row>
    <row r="2981" spans="1:12" ht="15.6" x14ac:dyDescent="0.3">
      <c r="A2981" s="26" t="s">
        <v>4970</v>
      </c>
      <c r="B2981" s="26" t="s">
        <v>4971</v>
      </c>
      <c r="C2981" s="26" t="s">
        <v>164</v>
      </c>
      <c r="D2981" s="26" t="s">
        <v>101</v>
      </c>
      <c r="E2981" s="26">
        <v>3</v>
      </c>
      <c r="F2981" s="26">
        <v>300</v>
      </c>
      <c r="G2981" s="26" t="s">
        <v>117</v>
      </c>
      <c r="H2981" s="26" t="s">
        <v>62</v>
      </c>
      <c r="I2981" s="27">
        <v>52950.812337056159</v>
      </c>
      <c r="J2981" s="43" t="s">
        <v>62</v>
      </c>
      <c r="K2981" s="43" t="s">
        <v>62</v>
      </c>
      <c r="L2981" s="27" t="s">
        <v>147</v>
      </c>
    </row>
    <row r="2982" spans="1:12" ht="15.6" x14ac:dyDescent="0.3">
      <c r="A2982" s="26" t="s">
        <v>3354</v>
      </c>
      <c r="B2982" s="26" t="s">
        <v>3355</v>
      </c>
      <c r="C2982" s="26" t="s">
        <v>625</v>
      </c>
      <c r="D2982" s="26" t="s">
        <v>697</v>
      </c>
      <c r="E2982" s="26">
        <v>2</v>
      </c>
      <c r="F2982" s="26">
        <v>0</v>
      </c>
      <c r="G2982" s="26" t="s">
        <v>117</v>
      </c>
      <c r="H2982" s="26" t="s">
        <v>62</v>
      </c>
      <c r="I2982" s="27">
        <v>52536.638855721256</v>
      </c>
      <c r="J2982" s="43" t="s">
        <v>62</v>
      </c>
      <c r="K2982" s="43" t="s">
        <v>62</v>
      </c>
      <c r="L2982" s="27" t="s">
        <v>147</v>
      </c>
    </row>
    <row r="2983" spans="1:12" ht="15.6" x14ac:dyDescent="0.3">
      <c r="A2983" s="26" t="s">
        <v>4474</v>
      </c>
      <c r="B2983" s="26" t="s">
        <v>4475</v>
      </c>
      <c r="C2983" s="26" t="s">
        <v>237</v>
      </c>
      <c r="D2983" s="26" t="s">
        <v>238</v>
      </c>
      <c r="E2983" s="26">
        <v>136</v>
      </c>
      <c r="F2983" s="26">
        <v>300</v>
      </c>
      <c r="G2983" s="26" t="s">
        <v>117</v>
      </c>
      <c r="H2983" s="26" t="s">
        <v>62</v>
      </c>
      <c r="I2983" s="27">
        <v>52463</v>
      </c>
      <c r="J2983" s="43" t="s">
        <v>62</v>
      </c>
      <c r="K2983" s="43" t="s">
        <v>62</v>
      </c>
      <c r="L2983" s="27" t="s">
        <v>147</v>
      </c>
    </row>
    <row r="2984" spans="1:12" ht="15.6" x14ac:dyDescent="0.3">
      <c r="A2984" s="26" t="s">
        <v>4608</v>
      </c>
      <c r="B2984" s="26" t="s">
        <v>4609</v>
      </c>
      <c r="C2984" s="26" t="s">
        <v>264</v>
      </c>
      <c r="D2984" s="26" t="s">
        <v>265</v>
      </c>
      <c r="E2984" s="26">
        <v>97</v>
      </c>
      <c r="F2984" s="26">
        <v>90</v>
      </c>
      <c r="G2984" s="26" t="s">
        <v>117</v>
      </c>
      <c r="H2984" s="26" t="s">
        <v>62</v>
      </c>
      <c r="I2984" s="27">
        <v>52188</v>
      </c>
      <c r="J2984" s="43" t="s">
        <v>62</v>
      </c>
      <c r="K2984" s="43" t="s">
        <v>62</v>
      </c>
      <c r="L2984" s="27" t="s">
        <v>147</v>
      </c>
    </row>
    <row r="2985" spans="1:12" ht="15.6" x14ac:dyDescent="0.3">
      <c r="A2985" s="26" t="s">
        <v>4128</v>
      </c>
      <c r="B2985" s="26" t="s">
        <v>4129</v>
      </c>
      <c r="C2985" s="26" t="s">
        <v>726</v>
      </c>
      <c r="D2985" s="26" t="s">
        <v>88</v>
      </c>
      <c r="E2985" s="26">
        <v>470</v>
      </c>
      <c r="F2985" s="26">
        <v>2300</v>
      </c>
      <c r="G2985" s="26" t="s">
        <v>117</v>
      </c>
      <c r="H2985" s="26" t="s">
        <v>62</v>
      </c>
      <c r="I2985" s="27">
        <v>51587.826832920917</v>
      </c>
      <c r="J2985" s="43" t="s">
        <v>62</v>
      </c>
      <c r="K2985" s="43" t="s">
        <v>62</v>
      </c>
      <c r="L2985" s="27" t="s">
        <v>147</v>
      </c>
    </row>
    <row r="2986" spans="1:12" ht="15.6" x14ac:dyDescent="0.3">
      <c r="A2986" s="26" t="s">
        <v>5012</v>
      </c>
      <c r="B2986" s="26" t="s">
        <v>5013</v>
      </c>
      <c r="C2986" s="26" t="s">
        <v>482</v>
      </c>
      <c r="D2986" s="26" t="s">
        <v>483</v>
      </c>
      <c r="E2986" s="26">
        <v>1</v>
      </c>
      <c r="F2986" s="26">
        <v>250</v>
      </c>
      <c r="G2986" s="26" t="s">
        <v>117</v>
      </c>
      <c r="H2986" s="26" t="s">
        <v>62</v>
      </c>
      <c r="I2986" s="27">
        <v>51506.64670293891</v>
      </c>
      <c r="J2986" s="43" t="s">
        <v>62</v>
      </c>
      <c r="K2986" s="43" t="s">
        <v>62</v>
      </c>
      <c r="L2986" s="27" t="s">
        <v>147</v>
      </c>
    </row>
    <row r="2987" spans="1:12" ht="15.6" x14ac:dyDescent="0.3">
      <c r="A2987" s="26" t="s">
        <v>2925</v>
      </c>
      <c r="B2987" s="26" t="s">
        <v>2926</v>
      </c>
      <c r="C2987" s="26" t="s">
        <v>344</v>
      </c>
      <c r="D2987" s="26" t="s">
        <v>175</v>
      </c>
      <c r="E2987" s="26">
        <v>11</v>
      </c>
      <c r="F2987" s="26">
        <v>441</v>
      </c>
      <c r="G2987" s="26" t="s">
        <v>117</v>
      </c>
      <c r="H2987" s="26" t="s">
        <v>62</v>
      </c>
      <c r="I2987" s="27">
        <v>51339</v>
      </c>
      <c r="J2987" s="43" t="s">
        <v>62</v>
      </c>
      <c r="K2987" s="43" t="s">
        <v>62</v>
      </c>
      <c r="L2987" s="27" t="s">
        <v>147</v>
      </c>
    </row>
    <row r="2988" spans="1:12" ht="15.6" x14ac:dyDescent="0.3">
      <c r="A2988" s="26" t="s">
        <v>5320</v>
      </c>
      <c r="B2988" s="26" t="s">
        <v>5321</v>
      </c>
      <c r="C2988" s="26" t="s">
        <v>514</v>
      </c>
      <c r="D2988" s="26" t="s">
        <v>172</v>
      </c>
      <c r="E2988" s="26">
        <v>20</v>
      </c>
      <c r="F2988" s="26">
        <v>40</v>
      </c>
      <c r="G2988" s="26" t="s">
        <v>117</v>
      </c>
      <c r="H2988" s="26" t="s">
        <v>62</v>
      </c>
      <c r="I2988" s="27">
        <v>50938</v>
      </c>
      <c r="J2988" s="43" t="s">
        <v>62</v>
      </c>
      <c r="K2988" s="43" t="s">
        <v>62</v>
      </c>
      <c r="L2988" s="27" t="s">
        <v>147</v>
      </c>
    </row>
    <row r="2989" spans="1:12" ht="15.6" x14ac:dyDescent="0.3">
      <c r="A2989" s="26" t="s">
        <v>5028</v>
      </c>
      <c r="B2989" s="26" t="s">
        <v>5029</v>
      </c>
      <c r="C2989" s="26" t="s">
        <v>514</v>
      </c>
      <c r="D2989" s="26" t="s">
        <v>172</v>
      </c>
      <c r="E2989" s="26">
        <v>2</v>
      </c>
      <c r="F2989" s="26">
        <v>50</v>
      </c>
      <c r="G2989" s="26" t="s">
        <v>117</v>
      </c>
      <c r="H2989" s="26" t="s">
        <v>62</v>
      </c>
      <c r="I2989" s="27">
        <v>50938</v>
      </c>
      <c r="J2989" s="43" t="s">
        <v>62</v>
      </c>
      <c r="K2989" s="43" t="s">
        <v>62</v>
      </c>
      <c r="L2989" s="27" t="s">
        <v>147</v>
      </c>
    </row>
    <row r="2990" spans="1:12" ht="15.6" x14ac:dyDescent="0.3">
      <c r="A2990" s="26" t="s">
        <v>5254</v>
      </c>
      <c r="B2990" s="26" t="s">
        <v>5255</v>
      </c>
      <c r="C2990" s="26" t="s">
        <v>514</v>
      </c>
      <c r="D2990" s="26" t="s">
        <v>172</v>
      </c>
      <c r="E2990" s="26">
        <v>23</v>
      </c>
      <c r="F2990" s="26">
        <v>66</v>
      </c>
      <c r="G2990" s="26" t="s">
        <v>117</v>
      </c>
      <c r="H2990" s="26" t="s">
        <v>62</v>
      </c>
      <c r="I2990" s="27">
        <v>50938</v>
      </c>
      <c r="J2990" s="43" t="s">
        <v>62</v>
      </c>
      <c r="K2990" s="43" t="s">
        <v>62</v>
      </c>
      <c r="L2990" s="27" t="s">
        <v>147</v>
      </c>
    </row>
    <row r="2991" spans="1:12" ht="15.6" x14ac:dyDescent="0.3">
      <c r="A2991" s="26" t="s">
        <v>1862</v>
      </c>
      <c r="B2991" s="26" t="s">
        <v>1863</v>
      </c>
      <c r="C2991" s="26" t="s">
        <v>150</v>
      </c>
      <c r="D2991" s="26" t="s">
        <v>151</v>
      </c>
      <c r="E2991" s="26">
        <v>2769</v>
      </c>
      <c r="F2991" s="26">
        <v>5500</v>
      </c>
      <c r="G2991" s="26" t="s">
        <v>117</v>
      </c>
      <c r="H2991" s="26" t="s">
        <v>62</v>
      </c>
      <c r="I2991" s="27">
        <v>50391</v>
      </c>
      <c r="J2991" s="43" t="s">
        <v>62</v>
      </c>
      <c r="K2991" s="43" t="s">
        <v>62</v>
      </c>
      <c r="L2991" s="27" t="s">
        <v>147</v>
      </c>
    </row>
    <row r="2992" spans="1:12" ht="15.6" x14ac:dyDescent="0.3">
      <c r="A2992" s="26" t="s">
        <v>5038</v>
      </c>
      <c r="B2992" s="26" t="s">
        <v>5039</v>
      </c>
      <c r="C2992" s="26" t="s">
        <v>211</v>
      </c>
      <c r="D2992" s="26" t="s">
        <v>278</v>
      </c>
      <c r="E2992" s="26">
        <v>36</v>
      </c>
      <c r="F2992" s="26">
        <v>309</v>
      </c>
      <c r="G2992" s="26" t="s">
        <v>117</v>
      </c>
      <c r="H2992" s="26" t="s">
        <v>62</v>
      </c>
      <c r="I2992" s="27">
        <v>50355.21229749731</v>
      </c>
      <c r="J2992" s="43" t="s">
        <v>62</v>
      </c>
      <c r="K2992" s="43" t="s">
        <v>62</v>
      </c>
      <c r="L2992" s="27" t="s">
        <v>147</v>
      </c>
    </row>
    <row r="2993" spans="1:12" ht="15.6" x14ac:dyDescent="0.3">
      <c r="A2993" s="26" t="s">
        <v>5044</v>
      </c>
      <c r="B2993" s="26" t="s">
        <v>5045</v>
      </c>
      <c r="C2993" s="26" t="s">
        <v>482</v>
      </c>
      <c r="D2993" s="26" t="s">
        <v>483</v>
      </c>
      <c r="E2993" s="26">
        <v>1</v>
      </c>
      <c r="F2993" s="26">
        <v>100</v>
      </c>
      <c r="G2993" s="26" t="s">
        <v>117</v>
      </c>
      <c r="H2993" s="26" t="s">
        <v>62</v>
      </c>
      <c r="I2993" s="27">
        <v>50233.569627273966</v>
      </c>
      <c r="J2993" s="43" t="s">
        <v>62</v>
      </c>
      <c r="K2993" s="43" t="s">
        <v>62</v>
      </c>
      <c r="L2993" s="27" t="s">
        <v>147</v>
      </c>
    </row>
    <row r="2994" spans="1:12" ht="15.6" x14ac:dyDescent="0.3">
      <c r="A2994" s="26" t="s">
        <v>2939</v>
      </c>
      <c r="B2994" s="26" t="s">
        <v>2940</v>
      </c>
      <c r="C2994" s="26" t="s">
        <v>249</v>
      </c>
      <c r="D2994" s="26" t="s">
        <v>250</v>
      </c>
      <c r="E2994" s="26">
        <v>1</v>
      </c>
      <c r="F2994" s="26">
        <v>39</v>
      </c>
      <c r="G2994" s="26" t="s">
        <v>117</v>
      </c>
      <c r="H2994" s="26" t="s">
        <v>62</v>
      </c>
      <c r="I2994" s="27">
        <v>50208</v>
      </c>
      <c r="J2994" s="43" t="s">
        <v>62</v>
      </c>
      <c r="K2994" s="43" t="s">
        <v>62</v>
      </c>
      <c r="L2994" s="27" t="s">
        <v>147</v>
      </c>
    </row>
    <row r="2995" spans="1:12" ht="15.6" x14ac:dyDescent="0.3">
      <c r="A2995" s="26" t="s">
        <v>5046</v>
      </c>
      <c r="B2995" s="26" t="s">
        <v>5047</v>
      </c>
      <c r="C2995" s="26" t="s">
        <v>303</v>
      </c>
      <c r="D2995" s="26" t="s">
        <v>304</v>
      </c>
      <c r="E2995" s="26">
        <v>1</v>
      </c>
      <c r="F2995" s="26">
        <v>200</v>
      </c>
      <c r="G2995" s="26" t="s">
        <v>117</v>
      </c>
      <c r="H2995" s="26" t="s">
        <v>62</v>
      </c>
      <c r="I2995" s="27">
        <v>50183.16909806976</v>
      </c>
      <c r="J2995" s="43" t="s">
        <v>62</v>
      </c>
      <c r="K2995" s="43" t="s">
        <v>62</v>
      </c>
      <c r="L2995" s="27" t="s">
        <v>147</v>
      </c>
    </row>
    <row r="2996" spans="1:12" ht="15.6" x14ac:dyDescent="0.3">
      <c r="A2996" s="26" t="s">
        <v>5048</v>
      </c>
      <c r="B2996" s="26" t="s">
        <v>5049</v>
      </c>
      <c r="C2996" s="26" t="s">
        <v>482</v>
      </c>
      <c r="D2996" s="26" t="s">
        <v>483</v>
      </c>
      <c r="E2996" s="26">
        <v>1</v>
      </c>
      <c r="F2996" s="26">
        <v>35</v>
      </c>
      <c r="G2996" s="26" t="s">
        <v>117</v>
      </c>
      <c r="H2996" s="26" t="s">
        <v>62</v>
      </c>
      <c r="I2996" s="27">
        <v>50179</v>
      </c>
      <c r="J2996" s="43" t="s">
        <v>62</v>
      </c>
      <c r="K2996" s="43" t="s">
        <v>62</v>
      </c>
      <c r="L2996" s="27" t="s">
        <v>147</v>
      </c>
    </row>
    <row r="2997" spans="1:12" ht="15.6" x14ac:dyDescent="0.3">
      <c r="A2997" s="26" t="s">
        <v>2955</v>
      </c>
      <c r="B2997" s="26" t="s">
        <v>2956</v>
      </c>
      <c r="C2997" s="26" t="s">
        <v>397</v>
      </c>
      <c r="D2997" s="26" t="s">
        <v>398</v>
      </c>
      <c r="E2997" s="26">
        <v>1</v>
      </c>
      <c r="F2997" s="26">
        <v>177</v>
      </c>
      <c r="G2997" s="26" t="s">
        <v>117</v>
      </c>
      <c r="H2997" s="26" t="s">
        <v>62</v>
      </c>
      <c r="I2997" s="27">
        <v>49923</v>
      </c>
      <c r="J2997" s="43" t="s">
        <v>62</v>
      </c>
      <c r="K2997" s="43" t="s">
        <v>62</v>
      </c>
      <c r="L2997" s="27" t="s">
        <v>147</v>
      </c>
    </row>
    <row r="2998" spans="1:12" ht="15.6" x14ac:dyDescent="0.3">
      <c r="A2998" s="26" t="s">
        <v>4464</v>
      </c>
      <c r="B2998" s="26" t="s">
        <v>4465</v>
      </c>
      <c r="C2998" s="26" t="s">
        <v>191</v>
      </c>
      <c r="D2998" s="26" t="s">
        <v>357</v>
      </c>
      <c r="E2998" s="26">
        <v>141</v>
      </c>
      <c r="F2998" s="26">
        <v>150</v>
      </c>
      <c r="G2998" s="26" t="s">
        <v>117</v>
      </c>
      <c r="H2998" s="26" t="s">
        <v>62</v>
      </c>
      <c r="I2998" s="27">
        <v>49896</v>
      </c>
      <c r="J2998" s="43" t="s">
        <v>62</v>
      </c>
      <c r="K2998" s="43" t="s">
        <v>62</v>
      </c>
      <c r="L2998" s="27" t="s">
        <v>147</v>
      </c>
    </row>
    <row r="2999" spans="1:12" ht="15.6" x14ac:dyDescent="0.3">
      <c r="A2999" s="26" t="s">
        <v>3400</v>
      </c>
      <c r="B2999" s="26" t="s">
        <v>3401</v>
      </c>
      <c r="C2999" s="26" t="s">
        <v>154</v>
      </c>
      <c r="D2999" s="26" t="s">
        <v>155</v>
      </c>
      <c r="E2999" s="26">
        <v>110522</v>
      </c>
      <c r="F2999" s="26">
        <v>270000</v>
      </c>
      <c r="G2999" s="26" t="s">
        <v>117</v>
      </c>
      <c r="H2999" s="26" t="s">
        <v>62</v>
      </c>
      <c r="I2999" s="27">
        <v>49781</v>
      </c>
      <c r="J2999" s="43" t="s">
        <v>62</v>
      </c>
      <c r="K2999" s="43" t="s">
        <v>62</v>
      </c>
      <c r="L2999" s="27" t="s">
        <v>147</v>
      </c>
    </row>
    <row r="3000" spans="1:12" ht="15.6" x14ac:dyDescent="0.3">
      <c r="A3000" s="26" t="s">
        <v>5222</v>
      </c>
      <c r="B3000" s="26" t="s">
        <v>5223</v>
      </c>
      <c r="C3000" s="26" t="s">
        <v>237</v>
      </c>
      <c r="D3000" s="26" t="s">
        <v>238</v>
      </c>
      <c r="E3000" s="26">
        <v>25</v>
      </c>
      <c r="F3000" s="26">
        <v>500</v>
      </c>
      <c r="G3000" s="26" t="s">
        <v>117</v>
      </c>
      <c r="H3000" s="26" t="s">
        <v>62</v>
      </c>
      <c r="I3000" s="27">
        <v>49659</v>
      </c>
      <c r="J3000" s="43" t="s">
        <v>62</v>
      </c>
      <c r="K3000" s="43" t="s">
        <v>62</v>
      </c>
      <c r="L3000" s="27" t="s">
        <v>147</v>
      </c>
    </row>
    <row r="3001" spans="1:12" ht="15.6" x14ac:dyDescent="0.3">
      <c r="A3001" s="26" t="s">
        <v>2961</v>
      </c>
      <c r="B3001" s="26" t="s">
        <v>2962</v>
      </c>
      <c r="C3001" s="26" t="s">
        <v>195</v>
      </c>
      <c r="D3001" s="26" t="s">
        <v>196</v>
      </c>
      <c r="E3001" s="26">
        <v>1</v>
      </c>
      <c r="F3001" s="26">
        <v>100</v>
      </c>
      <c r="G3001" s="26" t="s">
        <v>117</v>
      </c>
      <c r="H3001" s="26" t="s">
        <v>62</v>
      </c>
      <c r="I3001" s="27">
        <v>49338</v>
      </c>
      <c r="J3001" s="43" t="s">
        <v>62</v>
      </c>
      <c r="K3001" s="43" t="s">
        <v>62</v>
      </c>
      <c r="L3001" s="27" t="s">
        <v>147</v>
      </c>
    </row>
    <row r="3002" spans="1:12" ht="15.6" x14ac:dyDescent="0.3">
      <c r="A3002" s="26" t="s">
        <v>4176</v>
      </c>
      <c r="B3002" s="26" t="s">
        <v>4177</v>
      </c>
      <c r="C3002" s="26" t="s">
        <v>158</v>
      </c>
      <c r="D3002" s="26" t="s">
        <v>96</v>
      </c>
      <c r="E3002" s="26">
        <v>376</v>
      </c>
      <c r="F3002" s="26">
        <v>777</v>
      </c>
      <c r="G3002" s="26" t="s">
        <v>117</v>
      </c>
      <c r="H3002" s="26" t="s">
        <v>62</v>
      </c>
      <c r="I3002" s="27">
        <v>49191</v>
      </c>
      <c r="J3002" s="43" t="s">
        <v>62</v>
      </c>
      <c r="K3002" s="43" t="s">
        <v>62</v>
      </c>
      <c r="L3002" s="27" t="s">
        <v>147</v>
      </c>
    </row>
    <row r="3003" spans="1:12" ht="15.6" x14ac:dyDescent="0.3">
      <c r="A3003" s="26" t="s">
        <v>2963</v>
      </c>
      <c r="B3003" s="26" t="s">
        <v>2964</v>
      </c>
      <c r="C3003" s="26" t="s">
        <v>128</v>
      </c>
      <c r="D3003" s="26" t="s">
        <v>129</v>
      </c>
      <c r="E3003" s="26">
        <v>4</v>
      </c>
      <c r="F3003" s="26">
        <v>64</v>
      </c>
      <c r="G3003" s="26" t="s">
        <v>117</v>
      </c>
      <c r="H3003" s="26" t="s">
        <v>62</v>
      </c>
      <c r="I3003" s="27">
        <v>49167</v>
      </c>
      <c r="J3003" s="43" t="s">
        <v>62</v>
      </c>
      <c r="K3003" s="43" t="s">
        <v>62</v>
      </c>
      <c r="L3003" s="27" t="s">
        <v>147</v>
      </c>
    </row>
    <row r="3004" spans="1:12" ht="15.6" x14ac:dyDescent="0.3">
      <c r="A3004" s="26" t="s">
        <v>4642</v>
      </c>
      <c r="B3004" s="26" t="s">
        <v>4643</v>
      </c>
      <c r="C3004" s="26" t="s">
        <v>1387</v>
      </c>
      <c r="D3004" s="26" t="s">
        <v>434</v>
      </c>
      <c r="E3004" s="26">
        <v>88</v>
      </c>
      <c r="F3004" s="26">
        <v>200</v>
      </c>
      <c r="G3004" s="26" t="s">
        <v>117</v>
      </c>
      <c r="H3004" s="26" t="s">
        <v>62</v>
      </c>
      <c r="I3004" s="27">
        <v>49029.000000000007</v>
      </c>
      <c r="J3004" s="43" t="s">
        <v>62</v>
      </c>
      <c r="K3004" s="43" t="s">
        <v>62</v>
      </c>
      <c r="L3004" s="27" t="s">
        <v>147</v>
      </c>
    </row>
    <row r="3005" spans="1:12" ht="15.6" x14ac:dyDescent="0.3">
      <c r="A3005" s="26" t="s">
        <v>4654</v>
      </c>
      <c r="B3005" s="26" t="s">
        <v>4655</v>
      </c>
      <c r="C3005" s="26" t="s">
        <v>1387</v>
      </c>
      <c r="D3005" s="26" t="s">
        <v>434</v>
      </c>
      <c r="E3005" s="26">
        <v>86</v>
      </c>
      <c r="F3005" s="26">
        <v>185</v>
      </c>
      <c r="G3005" s="26" t="s">
        <v>117</v>
      </c>
      <c r="H3005" s="26" t="s">
        <v>62</v>
      </c>
      <c r="I3005" s="27">
        <v>49029</v>
      </c>
      <c r="J3005" s="43" t="s">
        <v>62</v>
      </c>
      <c r="K3005" s="43" t="s">
        <v>62</v>
      </c>
      <c r="L3005" s="27" t="s">
        <v>147</v>
      </c>
    </row>
    <row r="3006" spans="1:12" ht="15.6" x14ac:dyDescent="0.3">
      <c r="A3006" s="26" t="s">
        <v>5074</v>
      </c>
      <c r="B3006" s="26" t="s">
        <v>5075</v>
      </c>
      <c r="C3006" s="26" t="s">
        <v>237</v>
      </c>
      <c r="D3006" s="26" t="s">
        <v>238</v>
      </c>
      <c r="E3006" s="26">
        <v>2</v>
      </c>
      <c r="F3006" s="26">
        <v>255</v>
      </c>
      <c r="G3006" s="26" t="s">
        <v>117</v>
      </c>
      <c r="H3006" s="26" t="s">
        <v>62</v>
      </c>
      <c r="I3006" s="27">
        <v>48977</v>
      </c>
      <c r="J3006" s="43" t="s">
        <v>62</v>
      </c>
      <c r="K3006" s="43" t="s">
        <v>62</v>
      </c>
      <c r="L3006" s="27" t="s">
        <v>147</v>
      </c>
    </row>
    <row r="3007" spans="1:12" ht="15.6" x14ac:dyDescent="0.3">
      <c r="A3007" s="26" t="s">
        <v>4812</v>
      </c>
      <c r="B3007" s="26" t="s">
        <v>4813</v>
      </c>
      <c r="C3007" s="26" t="s">
        <v>237</v>
      </c>
      <c r="D3007" s="26" t="s">
        <v>238</v>
      </c>
      <c r="E3007" s="26">
        <v>59</v>
      </c>
      <c r="F3007" s="26">
        <v>250</v>
      </c>
      <c r="G3007" s="26" t="s">
        <v>117</v>
      </c>
      <c r="H3007" s="26" t="s">
        <v>62</v>
      </c>
      <c r="I3007" s="27">
        <v>48977</v>
      </c>
      <c r="J3007" s="43" t="s">
        <v>62</v>
      </c>
      <c r="K3007" s="43" t="s">
        <v>62</v>
      </c>
      <c r="L3007" s="27" t="s">
        <v>147</v>
      </c>
    </row>
    <row r="3008" spans="1:12" ht="15.6" x14ac:dyDescent="0.3">
      <c r="A3008" s="26" t="s">
        <v>5078</v>
      </c>
      <c r="B3008" s="26" t="s">
        <v>5079</v>
      </c>
      <c r="C3008" s="26" t="s">
        <v>955</v>
      </c>
      <c r="D3008" s="26" t="s">
        <v>155</v>
      </c>
      <c r="E3008" s="26">
        <v>7</v>
      </c>
      <c r="F3008" s="26">
        <v>202</v>
      </c>
      <c r="G3008" s="26" t="s">
        <v>117</v>
      </c>
      <c r="H3008" s="26" t="s">
        <v>62</v>
      </c>
      <c r="I3008" s="27">
        <v>48909.077976968169</v>
      </c>
      <c r="J3008" s="43" t="s">
        <v>62</v>
      </c>
      <c r="K3008" s="43" t="s">
        <v>62</v>
      </c>
      <c r="L3008" s="27" t="s">
        <v>147</v>
      </c>
    </row>
    <row r="3009" spans="1:12" ht="15.6" x14ac:dyDescent="0.3">
      <c r="A3009" s="26" t="s">
        <v>2974</v>
      </c>
      <c r="B3009" s="26" t="s">
        <v>2975</v>
      </c>
      <c r="C3009" s="26" t="s">
        <v>249</v>
      </c>
      <c r="D3009" s="26" t="s">
        <v>250</v>
      </c>
      <c r="E3009" s="26">
        <v>12</v>
      </c>
      <c r="F3009" s="26">
        <v>582</v>
      </c>
      <c r="G3009" s="26" t="s">
        <v>117</v>
      </c>
      <c r="H3009" s="26" t="s">
        <v>62</v>
      </c>
      <c r="I3009" s="27">
        <v>48866</v>
      </c>
      <c r="J3009" s="43" t="s">
        <v>62</v>
      </c>
      <c r="K3009" s="43" t="s">
        <v>62</v>
      </c>
      <c r="L3009" s="27" t="s">
        <v>147</v>
      </c>
    </row>
    <row r="3010" spans="1:12" ht="15.6" x14ac:dyDescent="0.3">
      <c r="A3010" s="26" t="s">
        <v>2976</v>
      </c>
      <c r="B3010" s="26" t="s">
        <v>2977</v>
      </c>
      <c r="C3010" s="26" t="s">
        <v>158</v>
      </c>
      <c r="D3010" s="26" t="s">
        <v>96</v>
      </c>
      <c r="E3010" s="26">
        <v>5</v>
      </c>
      <c r="F3010" s="26">
        <v>60</v>
      </c>
      <c r="G3010" s="26" t="s">
        <v>117</v>
      </c>
      <c r="H3010" s="26" t="s">
        <v>62</v>
      </c>
      <c r="I3010" s="27">
        <v>48721</v>
      </c>
      <c r="J3010" s="43" t="s">
        <v>62</v>
      </c>
      <c r="K3010" s="43" t="s">
        <v>62</v>
      </c>
      <c r="L3010" s="27" t="s">
        <v>147</v>
      </c>
    </row>
    <row r="3011" spans="1:12" ht="15.6" x14ac:dyDescent="0.3">
      <c r="A3011" s="26" t="s">
        <v>4380</v>
      </c>
      <c r="B3011" s="26" t="s">
        <v>4381</v>
      </c>
      <c r="C3011" s="26" t="s">
        <v>955</v>
      </c>
      <c r="D3011" s="26" t="s">
        <v>155</v>
      </c>
      <c r="E3011" s="26">
        <v>186</v>
      </c>
      <c r="F3011" s="26">
        <v>300</v>
      </c>
      <c r="G3011" s="26" t="s">
        <v>117</v>
      </c>
      <c r="H3011" s="26" t="s">
        <v>62</v>
      </c>
      <c r="I3011" s="27">
        <v>48657</v>
      </c>
      <c r="J3011" s="43" t="s">
        <v>62</v>
      </c>
      <c r="K3011" s="43" t="s">
        <v>62</v>
      </c>
      <c r="L3011" s="27" t="s">
        <v>147</v>
      </c>
    </row>
    <row r="3012" spans="1:12" ht="15.6" x14ac:dyDescent="0.3">
      <c r="A3012" s="26" t="s">
        <v>5020</v>
      </c>
      <c r="B3012" s="26" t="s">
        <v>5021</v>
      </c>
      <c r="C3012" s="26" t="s">
        <v>1174</v>
      </c>
      <c r="D3012" s="26" t="s">
        <v>151</v>
      </c>
      <c r="E3012" s="26">
        <v>39</v>
      </c>
      <c r="F3012" s="26">
        <v>129</v>
      </c>
      <c r="G3012" s="26" t="s">
        <v>117</v>
      </c>
      <c r="H3012" s="26" t="s">
        <v>62</v>
      </c>
      <c r="I3012" s="27">
        <v>48639</v>
      </c>
      <c r="J3012" s="43" t="s">
        <v>62</v>
      </c>
      <c r="K3012" s="43" t="s">
        <v>62</v>
      </c>
      <c r="L3012" s="27" t="s">
        <v>147</v>
      </c>
    </row>
    <row r="3013" spans="1:12" ht="15.6" x14ac:dyDescent="0.3">
      <c r="A3013" s="26" t="s">
        <v>5056</v>
      </c>
      <c r="B3013" s="26" t="s">
        <v>5057</v>
      </c>
      <c r="C3013" s="26" t="s">
        <v>1174</v>
      </c>
      <c r="D3013" s="26" t="s">
        <v>151</v>
      </c>
      <c r="E3013" s="26">
        <v>36</v>
      </c>
      <c r="F3013" s="26">
        <v>101</v>
      </c>
      <c r="G3013" s="26" t="s">
        <v>117</v>
      </c>
      <c r="H3013" s="26" t="s">
        <v>62</v>
      </c>
      <c r="I3013" s="27">
        <v>48639</v>
      </c>
      <c r="J3013" s="43" t="s">
        <v>62</v>
      </c>
      <c r="K3013" s="43" t="s">
        <v>62</v>
      </c>
      <c r="L3013" s="27" t="s">
        <v>147</v>
      </c>
    </row>
    <row r="3014" spans="1:12" ht="15.6" x14ac:dyDescent="0.3">
      <c r="A3014" s="26" t="s">
        <v>4836</v>
      </c>
      <c r="B3014" s="26" t="s">
        <v>4837</v>
      </c>
      <c r="C3014" s="26" t="s">
        <v>1174</v>
      </c>
      <c r="D3014" s="26" t="s">
        <v>151</v>
      </c>
      <c r="E3014" s="26">
        <v>55</v>
      </c>
      <c r="F3014" s="26">
        <v>126</v>
      </c>
      <c r="G3014" s="26" t="s">
        <v>117</v>
      </c>
      <c r="H3014" s="26" t="s">
        <v>62</v>
      </c>
      <c r="I3014" s="27">
        <v>48639</v>
      </c>
      <c r="J3014" s="43" t="s">
        <v>62</v>
      </c>
      <c r="K3014" s="43" t="s">
        <v>62</v>
      </c>
      <c r="L3014" s="27" t="s">
        <v>147</v>
      </c>
    </row>
    <row r="3015" spans="1:12" ht="15.6" x14ac:dyDescent="0.3">
      <c r="A3015" s="26" t="s">
        <v>2984</v>
      </c>
      <c r="B3015" s="26" t="s">
        <v>2985</v>
      </c>
      <c r="C3015" s="26" t="s">
        <v>283</v>
      </c>
      <c r="D3015" s="26" t="s">
        <v>284</v>
      </c>
      <c r="E3015" s="26">
        <v>17</v>
      </c>
      <c r="F3015" s="26">
        <v>416</v>
      </c>
      <c r="G3015" s="26" t="s">
        <v>117</v>
      </c>
      <c r="H3015" s="26" t="s">
        <v>62</v>
      </c>
      <c r="I3015" s="27">
        <v>48438</v>
      </c>
      <c r="J3015" s="43" t="s">
        <v>62</v>
      </c>
      <c r="K3015" s="43" t="s">
        <v>62</v>
      </c>
      <c r="L3015" s="27" t="s">
        <v>147</v>
      </c>
    </row>
    <row r="3016" spans="1:12" ht="15.6" x14ac:dyDescent="0.3">
      <c r="A3016" s="26" t="s">
        <v>5537</v>
      </c>
      <c r="B3016" s="26" t="s">
        <v>5538</v>
      </c>
      <c r="C3016" s="26" t="s">
        <v>237</v>
      </c>
      <c r="D3016" s="26" t="s">
        <v>238</v>
      </c>
      <c r="E3016" s="26">
        <v>2</v>
      </c>
      <c r="F3016" s="26">
        <v>3035</v>
      </c>
      <c r="G3016" s="26" t="s">
        <v>117</v>
      </c>
      <c r="H3016" s="26" t="s">
        <v>62</v>
      </c>
      <c r="I3016" s="27">
        <v>48269</v>
      </c>
      <c r="J3016" s="43" t="s">
        <v>62</v>
      </c>
      <c r="K3016" s="43" t="s">
        <v>62</v>
      </c>
      <c r="L3016" s="27" t="s">
        <v>147</v>
      </c>
    </row>
    <row r="3017" spans="1:12" ht="15.6" x14ac:dyDescent="0.3">
      <c r="A3017" s="26" t="s">
        <v>5088</v>
      </c>
      <c r="B3017" s="26" t="s">
        <v>5089</v>
      </c>
      <c r="C3017" s="26" t="s">
        <v>2973</v>
      </c>
      <c r="D3017" s="26" t="s">
        <v>217</v>
      </c>
      <c r="E3017" s="26">
        <v>1</v>
      </c>
      <c r="F3017" s="26">
        <v>200</v>
      </c>
      <c r="G3017" s="26" t="s">
        <v>117</v>
      </c>
      <c r="H3017" s="26" t="s">
        <v>62</v>
      </c>
      <c r="I3017" s="27">
        <v>48243</v>
      </c>
      <c r="J3017" s="43" t="s">
        <v>62</v>
      </c>
      <c r="K3017" s="43" t="s">
        <v>62</v>
      </c>
      <c r="L3017" s="27" t="s">
        <v>147</v>
      </c>
    </row>
    <row r="3018" spans="1:12" ht="15.6" x14ac:dyDescent="0.3">
      <c r="A3018" s="26" t="s">
        <v>5092</v>
      </c>
      <c r="B3018" s="26" t="s">
        <v>5093</v>
      </c>
      <c r="C3018" s="26" t="s">
        <v>428</v>
      </c>
      <c r="D3018" s="26" t="s">
        <v>429</v>
      </c>
      <c r="E3018" s="26">
        <v>3</v>
      </c>
      <c r="F3018" s="26">
        <v>26</v>
      </c>
      <c r="G3018" s="26" t="s">
        <v>117</v>
      </c>
      <c r="H3018" s="26" t="s">
        <v>62</v>
      </c>
      <c r="I3018" s="27">
        <v>48080</v>
      </c>
      <c r="J3018" s="43" t="s">
        <v>62</v>
      </c>
      <c r="K3018" s="43" t="s">
        <v>62</v>
      </c>
      <c r="L3018" s="27" t="s">
        <v>147</v>
      </c>
    </row>
    <row r="3019" spans="1:12" ht="15.6" x14ac:dyDescent="0.3">
      <c r="A3019" s="26" t="s">
        <v>4542</v>
      </c>
      <c r="B3019" s="26" t="s">
        <v>4543</v>
      </c>
      <c r="C3019" s="26" t="s">
        <v>779</v>
      </c>
      <c r="D3019" s="26" t="s">
        <v>780</v>
      </c>
      <c r="E3019" s="26">
        <v>111</v>
      </c>
      <c r="F3019" s="26">
        <v>432</v>
      </c>
      <c r="G3019" s="26" t="s">
        <v>117</v>
      </c>
      <c r="H3019" s="26" t="s">
        <v>62</v>
      </c>
      <c r="I3019" s="27">
        <v>48026</v>
      </c>
      <c r="J3019" s="43" t="s">
        <v>62</v>
      </c>
      <c r="K3019" s="43" t="s">
        <v>62</v>
      </c>
      <c r="L3019" s="27" t="s">
        <v>147</v>
      </c>
    </row>
    <row r="3020" spans="1:12" ht="15.6" x14ac:dyDescent="0.3">
      <c r="A3020" s="26" t="s">
        <v>5096</v>
      </c>
      <c r="B3020" s="26" t="s">
        <v>5097</v>
      </c>
      <c r="C3020" s="26" t="s">
        <v>344</v>
      </c>
      <c r="D3020" s="26" t="s">
        <v>175</v>
      </c>
      <c r="E3020" s="26">
        <v>8</v>
      </c>
      <c r="F3020" s="26">
        <v>271</v>
      </c>
      <c r="G3020" s="26" t="s">
        <v>117</v>
      </c>
      <c r="H3020" s="26" t="s">
        <v>62</v>
      </c>
      <c r="I3020" s="27">
        <v>48014.279557804366</v>
      </c>
      <c r="J3020" s="43" t="s">
        <v>62</v>
      </c>
      <c r="K3020" s="43" t="s">
        <v>62</v>
      </c>
      <c r="L3020" s="27" t="s">
        <v>147</v>
      </c>
    </row>
    <row r="3021" spans="1:12" ht="15.6" x14ac:dyDescent="0.3">
      <c r="A3021" s="26" t="s">
        <v>4814</v>
      </c>
      <c r="B3021" s="26" t="s">
        <v>4815</v>
      </c>
      <c r="C3021" s="26" t="s">
        <v>237</v>
      </c>
      <c r="D3021" s="26" t="s">
        <v>238</v>
      </c>
      <c r="E3021" s="26">
        <v>59</v>
      </c>
      <c r="F3021" s="26">
        <v>184</v>
      </c>
      <c r="G3021" s="26" t="s">
        <v>117</v>
      </c>
      <c r="H3021" s="26" t="s">
        <v>62</v>
      </c>
      <c r="I3021" s="27">
        <v>47969</v>
      </c>
      <c r="J3021" s="43" t="s">
        <v>62</v>
      </c>
      <c r="K3021" s="43" t="s">
        <v>62</v>
      </c>
      <c r="L3021" s="27" t="s">
        <v>147</v>
      </c>
    </row>
    <row r="3022" spans="1:12" ht="15.6" x14ac:dyDescent="0.3">
      <c r="A3022" s="26" t="s">
        <v>3924</v>
      </c>
      <c r="B3022" s="26" t="s">
        <v>3925</v>
      </c>
      <c r="C3022" s="26" t="s">
        <v>154</v>
      </c>
      <c r="D3022" s="26" t="s">
        <v>155</v>
      </c>
      <c r="E3022" s="26">
        <v>1635</v>
      </c>
      <c r="F3022" s="26">
        <v>4600</v>
      </c>
      <c r="G3022" s="26" t="s">
        <v>117</v>
      </c>
      <c r="H3022" s="26" t="s">
        <v>62</v>
      </c>
      <c r="I3022" s="27">
        <v>47793.569488603076</v>
      </c>
      <c r="J3022" s="43" t="s">
        <v>62</v>
      </c>
      <c r="K3022" s="43" t="s">
        <v>62</v>
      </c>
      <c r="L3022" s="27" t="s">
        <v>147</v>
      </c>
    </row>
    <row r="3023" spans="1:12" ht="15.6" x14ac:dyDescent="0.3">
      <c r="A3023" s="26" t="s">
        <v>5106</v>
      </c>
      <c r="B3023" s="26" t="s">
        <v>5107</v>
      </c>
      <c r="C3023" s="26" t="s">
        <v>195</v>
      </c>
      <c r="D3023" s="26" t="s">
        <v>443</v>
      </c>
      <c r="E3023" s="26">
        <v>2</v>
      </c>
      <c r="F3023" s="26">
        <v>80</v>
      </c>
      <c r="G3023" s="26" t="s">
        <v>117</v>
      </c>
      <c r="H3023" s="26" t="s">
        <v>62</v>
      </c>
      <c r="I3023" s="27">
        <v>47699</v>
      </c>
      <c r="J3023" s="43" t="s">
        <v>62</v>
      </c>
      <c r="K3023" s="43" t="s">
        <v>62</v>
      </c>
      <c r="L3023" s="27" t="s">
        <v>147</v>
      </c>
    </row>
    <row r="3024" spans="1:12" ht="15.6" x14ac:dyDescent="0.3">
      <c r="A3024" s="26" t="s">
        <v>5104</v>
      </c>
      <c r="B3024" s="26" t="s">
        <v>5105</v>
      </c>
      <c r="C3024" s="26" t="s">
        <v>195</v>
      </c>
      <c r="D3024" s="26" t="s">
        <v>443</v>
      </c>
      <c r="E3024" s="26">
        <v>1</v>
      </c>
      <c r="F3024" s="26">
        <v>125</v>
      </c>
      <c r="G3024" s="26" t="s">
        <v>117</v>
      </c>
      <c r="H3024" s="26" t="s">
        <v>62</v>
      </c>
      <c r="I3024" s="27">
        <v>47699</v>
      </c>
      <c r="J3024" s="43" t="s">
        <v>62</v>
      </c>
      <c r="K3024" s="43" t="s">
        <v>62</v>
      </c>
      <c r="L3024" s="27" t="s">
        <v>147</v>
      </c>
    </row>
    <row r="3025" spans="1:12" ht="15.6" x14ac:dyDescent="0.3">
      <c r="A3025" s="26" t="s">
        <v>5114</v>
      </c>
      <c r="B3025" s="26" t="s">
        <v>5115</v>
      </c>
      <c r="C3025" s="26" t="s">
        <v>95</v>
      </c>
      <c r="D3025" s="26" t="s">
        <v>96</v>
      </c>
      <c r="E3025" s="26">
        <v>4</v>
      </c>
      <c r="F3025" s="26">
        <v>800</v>
      </c>
      <c r="G3025" s="26" t="s">
        <v>117</v>
      </c>
      <c r="H3025" s="26" t="s">
        <v>62</v>
      </c>
      <c r="I3025" s="27">
        <v>47411</v>
      </c>
      <c r="J3025" s="43" t="s">
        <v>62</v>
      </c>
      <c r="K3025" s="43" t="s">
        <v>62</v>
      </c>
      <c r="L3025" s="27" t="s">
        <v>147</v>
      </c>
    </row>
    <row r="3026" spans="1:12" ht="15.6" x14ac:dyDescent="0.3">
      <c r="A3026" s="26" t="s">
        <v>5118</v>
      </c>
      <c r="B3026" s="26" t="s">
        <v>5119</v>
      </c>
      <c r="C3026" s="26" t="s">
        <v>320</v>
      </c>
      <c r="D3026" s="26" t="s">
        <v>321</v>
      </c>
      <c r="E3026" s="26">
        <v>5</v>
      </c>
      <c r="F3026" s="26">
        <v>860</v>
      </c>
      <c r="G3026" s="26" t="s">
        <v>117</v>
      </c>
      <c r="H3026" s="26" t="s">
        <v>62</v>
      </c>
      <c r="I3026" s="27">
        <v>47250</v>
      </c>
      <c r="J3026" s="43" t="s">
        <v>62</v>
      </c>
      <c r="K3026" s="43" t="s">
        <v>62</v>
      </c>
      <c r="L3026" s="27" t="s">
        <v>147</v>
      </c>
    </row>
    <row r="3027" spans="1:12" ht="15.6" x14ac:dyDescent="0.3">
      <c r="A3027" s="26" t="s">
        <v>5390</v>
      </c>
      <c r="B3027" s="26" t="s">
        <v>5391</v>
      </c>
      <c r="C3027" s="26" t="s">
        <v>1174</v>
      </c>
      <c r="D3027" s="26" t="s">
        <v>151</v>
      </c>
      <c r="E3027" s="26">
        <v>17</v>
      </c>
      <c r="F3027" s="26">
        <v>223</v>
      </c>
      <c r="G3027" s="26" t="s">
        <v>117</v>
      </c>
      <c r="H3027" s="26" t="s">
        <v>62</v>
      </c>
      <c r="I3027" s="27">
        <v>47237</v>
      </c>
      <c r="J3027" s="43" t="s">
        <v>62</v>
      </c>
      <c r="K3027" s="43" t="s">
        <v>62</v>
      </c>
      <c r="L3027" s="27" t="s">
        <v>147</v>
      </c>
    </row>
    <row r="3028" spans="1:12" ht="15.6" x14ac:dyDescent="0.3">
      <c r="A3028" s="26" t="s">
        <v>5420</v>
      </c>
      <c r="B3028" s="26" t="s">
        <v>5421</v>
      </c>
      <c r="C3028" s="26" t="s">
        <v>1174</v>
      </c>
      <c r="D3028" s="26" t="s">
        <v>151</v>
      </c>
      <c r="E3028" s="26">
        <v>16</v>
      </c>
      <c r="F3028" s="26">
        <v>55</v>
      </c>
      <c r="G3028" s="26" t="s">
        <v>117</v>
      </c>
      <c r="H3028" s="26" t="s">
        <v>62</v>
      </c>
      <c r="I3028" s="27">
        <v>47237</v>
      </c>
      <c r="J3028" s="43" t="s">
        <v>62</v>
      </c>
      <c r="K3028" s="43" t="s">
        <v>62</v>
      </c>
      <c r="L3028" s="27" t="s">
        <v>147</v>
      </c>
    </row>
    <row r="3029" spans="1:12" ht="15.6" x14ac:dyDescent="0.3">
      <c r="A3029" s="26" t="s">
        <v>4450</v>
      </c>
      <c r="B3029" s="26" t="s">
        <v>4451</v>
      </c>
      <c r="C3029" s="26" t="s">
        <v>1174</v>
      </c>
      <c r="D3029" s="26" t="s">
        <v>151</v>
      </c>
      <c r="E3029" s="26">
        <v>146</v>
      </c>
      <c r="F3029" s="26">
        <v>400</v>
      </c>
      <c r="G3029" s="26" t="s">
        <v>117</v>
      </c>
      <c r="H3029" s="26" t="s">
        <v>62</v>
      </c>
      <c r="I3029" s="27">
        <v>47237</v>
      </c>
      <c r="J3029" s="43" t="s">
        <v>62</v>
      </c>
      <c r="K3029" s="43" t="s">
        <v>62</v>
      </c>
      <c r="L3029" s="27" t="s">
        <v>147</v>
      </c>
    </row>
    <row r="3030" spans="1:12" ht="15.6" x14ac:dyDescent="0.3">
      <c r="A3030" s="26" t="s">
        <v>5128</v>
      </c>
      <c r="B3030" s="26" t="s">
        <v>5129</v>
      </c>
      <c r="C3030" s="26" t="s">
        <v>128</v>
      </c>
      <c r="D3030" s="26" t="s">
        <v>357</v>
      </c>
      <c r="E3030" s="26">
        <v>9</v>
      </c>
      <c r="F3030" s="26">
        <v>159</v>
      </c>
      <c r="G3030" s="26" t="s">
        <v>117</v>
      </c>
      <c r="H3030" s="26" t="s">
        <v>62</v>
      </c>
      <c r="I3030" s="27">
        <v>47042</v>
      </c>
      <c r="J3030" s="43" t="s">
        <v>62</v>
      </c>
      <c r="K3030" s="43" t="s">
        <v>62</v>
      </c>
      <c r="L3030" s="27" t="s">
        <v>147</v>
      </c>
    </row>
    <row r="3031" spans="1:12" ht="15.6" x14ac:dyDescent="0.3">
      <c r="A3031" s="26" t="s">
        <v>3200</v>
      </c>
      <c r="B3031" s="26" t="s">
        <v>3201</v>
      </c>
      <c r="C3031" s="26" t="s">
        <v>1387</v>
      </c>
      <c r="D3031" s="26" t="s">
        <v>434</v>
      </c>
      <c r="E3031" s="26">
        <v>20</v>
      </c>
      <c r="F3031" s="26">
        <v>26</v>
      </c>
      <c r="G3031" s="26" t="s">
        <v>117</v>
      </c>
      <c r="H3031" s="26" t="s">
        <v>62</v>
      </c>
      <c r="I3031" s="27">
        <v>47000</v>
      </c>
      <c r="J3031" s="43" t="s">
        <v>62</v>
      </c>
      <c r="K3031" s="43" t="s">
        <v>62</v>
      </c>
      <c r="L3031" s="27" t="s">
        <v>147</v>
      </c>
    </row>
    <row r="3032" spans="1:12" ht="15.6" x14ac:dyDescent="0.3">
      <c r="A3032" s="26" t="s">
        <v>5557</v>
      </c>
      <c r="B3032" s="26" t="s">
        <v>5558</v>
      </c>
      <c r="C3032" s="26" t="s">
        <v>962</v>
      </c>
      <c r="D3032" s="26" t="s">
        <v>165</v>
      </c>
      <c r="E3032" s="26">
        <v>1</v>
      </c>
      <c r="F3032" s="26">
        <v>650</v>
      </c>
      <c r="G3032" s="26" t="s">
        <v>117</v>
      </c>
      <c r="H3032" s="26" t="s">
        <v>62</v>
      </c>
      <c r="I3032" s="27">
        <v>46875</v>
      </c>
      <c r="J3032" s="43" t="s">
        <v>62</v>
      </c>
      <c r="K3032" s="43" t="s">
        <v>62</v>
      </c>
      <c r="L3032" s="27" t="s">
        <v>147</v>
      </c>
    </row>
    <row r="3033" spans="1:12" ht="15.6" x14ac:dyDescent="0.3">
      <c r="A3033" s="26" t="s">
        <v>3012</v>
      </c>
      <c r="B3033" s="26" t="s">
        <v>3013</v>
      </c>
      <c r="C3033" s="26" t="s">
        <v>514</v>
      </c>
      <c r="D3033" s="26" t="s">
        <v>172</v>
      </c>
      <c r="E3033" s="26">
        <v>1</v>
      </c>
      <c r="F3033" s="26">
        <v>250</v>
      </c>
      <c r="G3033" s="26" t="s">
        <v>117</v>
      </c>
      <c r="H3033" s="26" t="s">
        <v>62</v>
      </c>
      <c r="I3033" s="27">
        <v>46848</v>
      </c>
      <c r="J3033" s="43" t="s">
        <v>62</v>
      </c>
      <c r="K3033" s="43" t="s">
        <v>62</v>
      </c>
      <c r="L3033" s="27" t="s">
        <v>147</v>
      </c>
    </row>
    <row r="3034" spans="1:12" ht="15.6" x14ac:dyDescent="0.3">
      <c r="A3034" s="26" t="s">
        <v>5176</v>
      </c>
      <c r="B3034" s="26" t="s">
        <v>5177</v>
      </c>
      <c r="C3034" s="26" t="s">
        <v>272</v>
      </c>
      <c r="D3034" s="26" t="s">
        <v>273</v>
      </c>
      <c r="E3034" s="26">
        <v>28</v>
      </c>
      <c r="F3034" s="26">
        <v>75</v>
      </c>
      <c r="G3034" s="26" t="s">
        <v>117</v>
      </c>
      <c r="H3034" s="26" t="s">
        <v>62</v>
      </c>
      <c r="I3034" s="27">
        <v>46824</v>
      </c>
      <c r="J3034" s="43" t="s">
        <v>62</v>
      </c>
      <c r="K3034" s="43" t="s">
        <v>62</v>
      </c>
      <c r="L3034" s="27" t="s">
        <v>147</v>
      </c>
    </row>
    <row r="3035" spans="1:12" ht="15.6" x14ac:dyDescent="0.3">
      <c r="A3035" s="26" t="s">
        <v>5130</v>
      </c>
      <c r="B3035" s="26" t="s">
        <v>5131</v>
      </c>
      <c r="C3035" s="26" t="s">
        <v>128</v>
      </c>
      <c r="D3035" s="26" t="s">
        <v>129</v>
      </c>
      <c r="E3035" s="26">
        <v>24</v>
      </c>
      <c r="F3035" s="26">
        <v>991</v>
      </c>
      <c r="G3035" s="26" t="s">
        <v>117</v>
      </c>
      <c r="H3035" s="26" t="s">
        <v>62</v>
      </c>
      <c r="I3035" s="27">
        <v>46806</v>
      </c>
      <c r="J3035" s="43" t="s">
        <v>62</v>
      </c>
      <c r="K3035" s="43" t="s">
        <v>62</v>
      </c>
      <c r="L3035" s="27" t="s">
        <v>147</v>
      </c>
    </row>
    <row r="3036" spans="1:12" ht="15.6" x14ac:dyDescent="0.3">
      <c r="A3036" s="26" t="s">
        <v>5132</v>
      </c>
      <c r="B3036" s="26" t="s">
        <v>5133</v>
      </c>
      <c r="C3036" s="26" t="s">
        <v>128</v>
      </c>
      <c r="D3036" s="26" t="s">
        <v>129</v>
      </c>
      <c r="E3036" s="26">
        <v>2</v>
      </c>
      <c r="F3036" s="26">
        <v>284</v>
      </c>
      <c r="G3036" s="26" t="s">
        <v>117</v>
      </c>
      <c r="H3036" s="26" t="s">
        <v>62</v>
      </c>
      <c r="I3036" s="27">
        <v>46784</v>
      </c>
      <c r="J3036" s="43" t="s">
        <v>62</v>
      </c>
      <c r="K3036" s="43" t="s">
        <v>62</v>
      </c>
      <c r="L3036" s="27" t="s">
        <v>147</v>
      </c>
    </row>
    <row r="3037" spans="1:12" ht="15.6" x14ac:dyDescent="0.3">
      <c r="A3037" s="26" t="s">
        <v>2441</v>
      </c>
      <c r="B3037" s="26" t="s">
        <v>2442</v>
      </c>
      <c r="C3037" s="26" t="s">
        <v>479</v>
      </c>
      <c r="D3037" s="26" t="s">
        <v>182</v>
      </c>
      <c r="E3037" s="26">
        <v>160</v>
      </c>
      <c r="F3037" s="26">
        <v>420</v>
      </c>
      <c r="G3037" s="26" t="s">
        <v>117</v>
      </c>
      <c r="H3037" s="26" t="s">
        <v>62</v>
      </c>
      <c r="I3037" s="27">
        <v>46726</v>
      </c>
      <c r="J3037" s="43" t="s">
        <v>62</v>
      </c>
      <c r="K3037" s="43" t="s">
        <v>62</v>
      </c>
      <c r="L3037" s="27" t="s">
        <v>147</v>
      </c>
    </row>
    <row r="3038" spans="1:12" ht="15.6" x14ac:dyDescent="0.3">
      <c r="A3038" s="26" t="s">
        <v>3030</v>
      </c>
      <c r="B3038" s="26" t="s">
        <v>3031</v>
      </c>
      <c r="C3038" s="26" t="s">
        <v>1387</v>
      </c>
      <c r="D3038" s="26" t="s">
        <v>434</v>
      </c>
      <c r="E3038" s="26">
        <v>3</v>
      </c>
      <c r="F3038" s="26">
        <v>85</v>
      </c>
      <c r="G3038" s="26" t="s">
        <v>117</v>
      </c>
      <c r="H3038" s="26" t="s">
        <v>62</v>
      </c>
      <c r="I3038" s="27">
        <v>46339</v>
      </c>
      <c r="J3038" s="43" t="s">
        <v>62</v>
      </c>
      <c r="K3038" s="43" t="s">
        <v>62</v>
      </c>
      <c r="L3038" s="27" t="s">
        <v>147</v>
      </c>
    </row>
    <row r="3039" spans="1:12" ht="15.6" x14ac:dyDescent="0.3">
      <c r="A3039" s="26" t="s">
        <v>5150</v>
      </c>
      <c r="B3039" s="26" t="s">
        <v>5151</v>
      </c>
      <c r="C3039" s="26" t="s">
        <v>1387</v>
      </c>
      <c r="D3039" s="26" t="s">
        <v>434</v>
      </c>
      <c r="E3039" s="26">
        <v>1</v>
      </c>
      <c r="F3039" s="26">
        <v>125</v>
      </c>
      <c r="G3039" s="26" t="s">
        <v>117</v>
      </c>
      <c r="H3039" s="26" t="s">
        <v>62</v>
      </c>
      <c r="I3039" s="27">
        <v>46339</v>
      </c>
      <c r="J3039" s="43" t="s">
        <v>62</v>
      </c>
      <c r="K3039" s="43" t="s">
        <v>62</v>
      </c>
      <c r="L3039" s="27" t="s">
        <v>147</v>
      </c>
    </row>
    <row r="3040" spans="1:12" ht="15.6" x14ac:dyDescent="0.3">
      <c r="A3040" s="26" t="s">
        <v>5559</v>
      </c>
      <c r="B3040" s="26" t="s">
        <v>5560</v>
      </c>
      <c r="C3040" s="26" t="s">
        <v>479</v>
      </c>
      <c r="D3040" s="26" t="s">
        <v>182</v>
      </c>
      <c r="E3040" s="26">
        <v>1</v>
      </c>
      <c r="F3040" s="26">
        <v>30</v>
      </c>
      <c r="G3040" s="26" t="s">
        <v>117</v>
      </c>
      <c r="H3040" s="26" t="s">
        <v>62</v>
      </c>
      <c r="I3040" s="27">
        <v>46256</v>
      </c>
      <c r="J3040" s="43" t="s">
        <v>62</v>
      </c>
      <c r="K3040" s="43" t="s">
        <v>62</v>
      </c>
      <c r="L3040" s="27" t="s">
        <v>147</v>
      </c>
    </row>
    <row r="3041" spans="1:12" ht="15.6" x14ac:dyDescent="0.3">
      <c r="A3041" s="26" t="s">
        <v>4590</v>
      </c>
      <c r="B3041" s="26" t="s">
        <v>4591</v>
      </c>
      <c r="C3041" s="26" t="s">
        <v>100</v>
      </c>
      <c r="D3041" s="26" t="s">
        <v>101</v>
      </c>
      <c r="E3041" s="26">
        <v>101</v>
      </c>
      <c r="F3041" s="26">
        <v>300</v>
      </c>
      <c r="G3041" s="26" t="s">
        <v>117</v>
      </c>
      <c r="H3041" s="26" t="s">
        <v>62</v>
      </c>
      <c r="I3041" s="27">
        <v>46094.820200483649</v>
      </c>
      <c r="J3041" s="43" t="s">
        <v>62</v>
      </c>
      <c r="K3041" s="43" t="s">
        <v>62</v>
      </c>
      <c r="L3041" s="27" t="s">
        <v>147</v>
      </c>
    </row>
    <row r="3042" spans="1:12" ht="15.6" x14ac:dyDescent="0.3">
      <c r="A3042" s="26" t="s">
        <v>5158</v>
      </c>
      <c r="B3042" s="26" t="s">
        <v>5159</v>
      </c>
      <c r="C3042" s="26" t="s">
        <v>164</v>
      </c>
      <c r="D3042" s="26" t="s">
        <v>101</v>
      </c>
      <c r="E3042" s="26">
        <v>8</v>
      </c>
      <c r="F3042" s="26">
        <v>40</v>
      </c>
      <c r="G3042" s="26" t="s">
        <v>117</v>
      </c>
      <c r="H3042" s="26" t="s">
        <v>62</v>
      </c>
      <c r="I3042" s="27">
        <v>46042</v>
      </c>
      <c r="J3042" s="43" t="s">
        <v>62</v>
      </c>
      <c r="K3042" s="43" t="s">
        <v>62</v>
      </c>
      <c r="L3042" s="27" t="s">
        <v>147</v>
      </c>
    </row>
    <row r="3043" spans="1:12" ht="15.6" x14ac:dyDescent="0.3">
      <c r="A3043" s="26" t="s">
        <v>5032</v>
      </c>
      <c r="B3043" s="26" t="s">
        <v>5033</v>
      </c>
      <c r="C3043" s="26" t="s">
        <v>272</v>
      </c>
      <c r="D3043" s="26" t="s">
        <v>273</v>
      </c>
      <c r="E3043" s="26">
        <v>38</v>
      </c>
      <c r="F3043" s="26">
        <v>90</v>
      </c>
      <c r="G3043" s="26" t="s">
        <v>117</v>
      </c>
      <c r="H3043" s="26" t="s">
        <v>62</v>
      </c>
      <c r="I3043" s="27">
        <v>45729</v>
      </c>
      <c r="J3043" s="43" t="s">
        <v>62</v>
      </c>
      <c r="K3043" s="43" t="s">
        <v>62</v>
      </c>
      <c r="L3043" s="27" t="s">
        <v>147</v>
      </c>
    </row>
    <row r="3044" spans="1:12" ht="15.6" x14ac:dyDescent="0.3">
      <c r="A3044" s="26" t="s">
        <v>4610</v>
      </c>
      <c r="B3044" s="26" t="s">
        <v>4611</v>
      </c>
      <c r="C3044" s="26" t="s">
        <v>237</v>
      </c>
      <c r="D3044" s="26" t="s">
        <v>238</v>
      </c>
      <c r="E3044" s="26">
        <v>97</v>
      </c>
      <c r="F3044" s="26">
        <v>16327</v>
      </c>
      <c r="G3044" s="26" t="s">
        <v>117</v>
      </c>
      <c r="H3044" s="26" t="s">
        <v>62</v>
      </c>
      <c r="I3044" s="27">
        <v>45661.454489817377</v>
      </c>
      <c r="J3044" s="43" t="s">
        <v>62</v>
      </c>
      <c r="K3044" s="43" t="s">
        <v>62</v>
      </c>
      <c r="L3044" s="27" t="s">
        <v>147</v>
      </c>
    </row>
    <row r="3045" spans="1:12" ht="15.6" x14ac:dyDescent="0.3">
      <c r="A3045" s="26" t="s">
        <v>3356</v>
      </c>
      <c r="B3045" s="26" t="s">
        <v>3357</v>
      </c>
      <c r="C3045" s="26" t="s">
        <v>625</v>
      </c>
      <c r="D3045" s="26" t="s">
        <v>697</v>
      </c>
      <c r="E3045" s="26">
        <v>2</v>
      </c>
      <c r="F3045" s="26">
        <v>0</v>
      </c>
      <c r="G3045" s="26" t="s">
        <v>117</v>
      </c>
      <c r="H3045" s="26" t="s">
        <v>62</v>
      </c>
      <c r="I3045" s="27">
        <v>45525</v>
      </c>
      <c r="J3045" s="43" t="s">
        <v>62</v>
      </c>
      <c r="K3045" s="43" t="s">
        <v>62</v>
      </c>
      <c r="L3045" s="27" t="s">
        <v>147</v>
      </c>
    </row>
    <row r="3046" spans="1:12" ht="15.6" x14ac:dyDescent="0.3">
      <c r="A3046" s="26" t="s">
        <v>2685</v>
      </c>
      <c r="B3046" s="26" t="s">
        <v>2686</v>
      </c>
      <c r="C3046" s="26" t="s">
        <v>654</v>
      </c>
      <c r="D3046" s="26" t="s">
        <v>697</v>
      </c>
      <c r="E3046" s="26">
        <v>75</v>
      </c>
      <c r="F3046" s="26">
        <v>23</v>
      </c>
      <c r="G3046" s="26" t="s">
        <v>117</v>
      </c>
      <c r="H3046" s="26" t="s">
        <v>62</v>
      </c>
      <c r="I3046" s="27">
        <v>45525</v>
      </c>
      <c r="J3046" s="43" t="s">
        <v>62</v>
      </c>
      <c r="K3046" s="43" t="s">
        <v>62</v>
      </c>
      <c r="L3046" s="27" t="s">
        <v>147</v>
      </c>
    </row>
    <row r="3047" spans="1:12" ht="15.6" x14ac:dyDescent="0.3">
      <c r="A3047" s="26" t="s">
        <v>3054</v>
      </c>
      <c r="B3047" s="26" t="s">
        <v>3055</v>
      </c>
      <c r="C3047" s="26" t="s">
        <v>272</v>
      </c>
      <c r="D3047" s="26" t="s">
        <v>273</v>
      </c>
      <c r="E3047" s="26">
        <v>1</v>
      </c>
      <c r="F3047" s="26">
        <v>70</v>
      </c>
      <c r="G3047" s="26" t="s">
        <v>117</v>
      </c>
      <c r="H3047" s="26" t="s">
        <v>62</v>
      </c>
      <c r="I3047" s="27">
        <v>45323</v>
      </c>
      <c r="J3047" s="43" t="s">
        <v>62</v>
      </c>
      <c r="K3047" s="43" t="s">
        <v>62</v>
      </c>
      <c r="L3047" s="27" t="s">
        <v>147</v>
      </c>
    </row>
    <row r="3048" spans="1:12" ht="15.6" x14ac:dyDescent="0.3">
      <c r="A3048" s="26" t="s">
        <v>5170</v>
      </c>
      <c r="B3048" s="26" t="s">
        <v>5171</v>
      </c>
      <c r="C3048" s="26" t="s">
        <v>482</v>
      </c>
      <c r="D3048" s="26" t="s">
        <v>483</v>
      </c>
      <c r="E3048" s="26">
        <v>1</v>
      </c>
      <c r="F3048" s="26">
        <v>95</v>
      </c>
      <c r="G3048" s="26" t="s">
        <v>117</v>
      </c>
      <c r="H3048" s="26" t="s">
        <v>62</v>
      </c>
      <c r="I3048" s="27">
        <v>45119.314467078635</v>
      </c>
      <c r="J3048" s="43" t="s">
        <v>62</v>
      </c>
      <c r="K3048" s="43" t="s">
        <v>62</v>
      </c>
      <c r="L3048" s="27" t="s">
        <v>147</v>
      </c>
    </row>
    <row r="3049" spans="1:12" ht="15.6" x14ac:dyDescent="0.3">
      <c r="A3049" s="26" t="s">
        <v>5513</v>
      </c>
      <c r="B3049" s="26" t="s">
        <v>5514</v>
      </c>
      <c r="C3049" s="26" t="s">
        <v>105</v>
      </c>
      <c r="D3049" s="26" t="s">
        <v>182</v>
      </c>
      <c r="E3049" s="26">
        <v>7</v>
      </c>
      <c r="F3049" s="26">
        <v>0</v>
      </c>
      <c r="G3049" s="26" t="s">
        <v>117</v>
      </c>
      <c r="H3049" s="26" t="s">
        <v>62</v>
      </c>
      <c r="I3049" s="27">
        <v>44921.335975820621</v>
      </c>
      <c r="J3049" s="43" t="s">
        <v>62</v>
      </c>
      <c r="K3049" s="43" t="s">
        <v>62</v>
      </c>
      <c r="L3049" s="27" t="s">
        <v>147</v>
      </c>
    </row>
    <row r="3050" spans="1:12" ht="15.6" x14ac:dyDescent="0.3">
      <c r="A3050" s="26" t="s">
        <v>5146</v>
      </c>
      <c r="B3050" s="26" t="s">
        <v>5147</v>
      </c>
      <c r="C3050" s="26" t="s">
        <v>105</v>
      </c>
      <c r="D3050" s="26" t="s">
        <v>182</v>
      </c>
      <c r="E3050" s="26">
        <v>31</v>
      </c>
      <c r="F3050" s="26">
        <v>0</v>
      </c>
      <c r="G3050" s="26" t="s">
        <v>117</v>
      </c>
      <c r="H3050" s="26" t="s">
        <v>62</v>
      </c>
      <c r="I3050" s="27">
        <v>44921.335975820621</v>
      </c>
      <c r="J3050" s="43" t="s">
        <v>62</v>
      </c>
      <c r="K3050" s="43" t="s">
        <v>62</v>
      </c>
      <c r="L3050" s="27" t="s">
        <v>147</v>
      </c>
    </row>
    <row r="3051" spans="1:12" ht="15.6" x14ac:dyDescent="0.3">
      <c r="A3051" s="26" t="s">
        <v>5180</v>
      </c>
      <c r="B3051" s="26" t="s">
        <v>5181</v>
      </c>
      <c r="C3051" s="26" t="s">
        <v>1387</v>
      </c>
      <c r="D3051" s="26" t="s">
        <v>434</v>
      </c>
      <c r="E3051" s="26">
        <v>3</v>
      </c>
      <c r="F3051" s="26">
        <v>110</v>
      </c>
      <c r="G3051" s="26" t="s">
        <v>117</v>
      </c>
      <c r="H3051" s="26" t="s">
        <v>62</v>
      </c>
      <c r="I3051" s="27">
        <v>44911</v>
      </c>
      <c r="J3051" s="43" t="s">
        <v>62</v>
      </c>
      <c r="K3051" s="43" t="s">
        <v>62</v>
      </c>
      <c r="L3051" s="27" t="s">
        <v>147</v>
      </c>
    </row>
    <row r="3052" spans="1:12" ht="15.6" x14ac:dyDescent="0.3">
      <c r="A3052" s="26" t="s">
        <v>4948</v>
      </c>
      <c r="B3052" s="26" t="s">
        <v>4949</v>
      </c>
      <c r="C3052" s="26" t="s">
        <v>1387</v>
      </c>
      <c r="D3052" s="26" t="s">
        <v>434</v>
      </c>
      <c r="E3052" s="26">
        <v>45</v>
      </c>
      <c r="F3052" s="26">
        <v>50</v>
      </c>
      <c r="G3052" s="26" t="s">
        <v>117</v>
      </c>
      <c r="H3052" s="26" t="s">
        <v>62</v>
      </c>
      <c r="I3052" s="27">
        <v>44911</v>
      </c>
      <c r="J3052" s="43" t="s">
        <v>62</v>
      </c>
      <c r="K3052" s="43" t="s">
        <v>62</v>
      </c>
      <c r="L3052" s="27" t="s">
        <v>147</v>
      </c>
    </row>
    <row r="3053" spans="1:12" ht="15.6" x14ac:dyDescent="0.3">
      <c r="A3053" s="26" t="s">
        <v>5182</v>
      </c>
      <c r="B3053" s="26" t="s">
        <v>5183</v>
      </c>
      <c r="C3053" s="26" t="s">
        <v>272</v>
      </c>
      <c r="D3053" s="26" t="s">
        <v>273</v>
      </c>
      <c r="E3053" s="26">
        <v>8</v>
      </c>
      <c r="F3053" s="26">
        <v>1100</v>
      </c>
      <c r="G3053" s="26" t="s">
        <v>117</v>
      </c>
      <c r="H3053" s="26" t="s">
        <v>62</v>
      </c>
      <c r="I3053" s="27">
        <v>44792</v>
      </c>
      <c r="J3053" s="43" t="s">
        <v>62</v>
      </c>
      <c r="K3053" s="43" t="s">
        <v>62</v>
      </c>
      <c r="L3053" s="27" t="s">
        <v>147</v>
      </c>
    </row>
    <row r="3054" spans="1:12" ht="15.6" x14ac:dyDescent="0.3">
      <c r="A3054" s="26" t="s">
        <v>4624</v>
      </c>
      <c r="B3054" s="26" t="s">
        <v>4625</v>
      </c>
      <c r="C3054" s="26" t="s">
        <v>237</v>
      </c>
      <c r="D3054" s="26" t="s">
        <v>238</v>
      </c>
      <c r="E3054" s="26">
        <v>93</v>
      </c>
      <c r="F3054" s="26">
        <v>180</v>
      </c>
      <c r="G3054" s="26" t="s">
        <v>117</v>
      </c>
      <c r="H3054" s="26" t="s">
        <v>62</v>
      </c>
      <c r="I3054" s="27">
        <v>44792</v>
      </c>
      <c r="J3054" s="43" t="s">
        <v>62</v>
      </c>
      <c r="K3054" s="43" t="s">
        <v>62</v>
      </c>
      <c r="L3054" s="27" t="s">
        <v>147</v>
      </c>
    </row>
    <row r="3055" spans="1:12" ht="15.6" x14ac:dyDescent="0.3">
      <c r="A3055" s="26" t="s">
        <v>1419</v>
      </c>
      <c r="B3055" s="26" t="s">
        <v>1420</v>
      </c>
      <c r="C3055" s="26" t="s">
        <v>779</v>
      </c>
      <c r="D3055" s="26" t="s">
        <v>780</v>
      </c>
      <c r="E3055" s="26">
        <v>17</v>
      </c>
      <c r="F3055" s="26">
        <v>400</v>
      </c>
      <c r="G3055" s="26" t="s">
        <v>117</v>
      </c>
      <c r="H3055" s="26" t="s">
        <v>62</v>
      </c>
      <c r="I3055" s="27">
        <v>44785</v>
      </c>
      <c r="J3055" s="43" t="s">
        <v>62</v>
      </c>
      <c r="K3055" s="43" t="s">
        <v>62</v>
      </c>
      <c r="L3055" s="27" t="s">
        <v>147</v>
      </c>
    </row>
    <row r="3056" spans="1:12" ht="15.6" x14ac:dyDescent="0.3">
      <c r="A3056" s="26" t="s">
        <v>5501</v>
      </c>
      <c r="B3056" s="26" t="s">
        <v>5502</v>
      </c>
      <c r="C3056" s="26" t="s">
        <v>955</v>
      </c>
      <c r="D3056" s="26" t="s">
        <v>155</v>
      </c>
      <c r="E3056" s="26">
        <v>9</v>
      </c>
      <c r="F3056" s="26">
        <v>77</v>
      </c>
      <c r="G3056" s="26" t="s">
        <v>117</v>
      </c>
      <c r="H3056" s="26" t="s">
        <v>62</v>
      </c>
      <c r="I3056" s="27">
        <v>44545</v>
      </c>
      <c r="J3056" s="43" t="s">
        <v>62</v>
      </c>
      <c r="K3056" s="43" t="s">
        <v>62</v>
      </c>
      <c r="L3056" s="27" t="s">
        <v>147</v>
      </c>
    </row>
    <row r="3057" spans="1:12" ht="15.6" x14ac:dyDescent="0.3">
      <c r="A3057" s="26" t="s">
        <v>5503</v>
      </c>
      <c r="B3057" s="26" t="s">
        <v>5504</v>
      </c>
      <c r="C3057" s="26" t="s">
        <v>1174</v>
      </c>
      <c r="D3057" s="26" t="s">
        <v>151</v>
      </c>
      <c r="E3057" s="26">
        <v>9</v>
      </c>
      <c r="F3057" s="26">
        <v>91</v>
      </c>
      <c r="G3057" s="26" t="s">
        <v>117</v>
      </c>
      <c r="H3057" s="26" t="s">
        <v>62</v>
      </c>
      <c r="I3057" s="27">
        <v>43994.781040249582</v>
      </c>
      <c r="J3057" s="43" t="s">
        <v>62</v>
      </c>
      <c r="K3057" s="43" t="s">
        <v>62</v>
      </c>
      <c r="L3057" s="27" t="s">
        <v>147</v>
      </c>
    </row>
    <row r="3058" spans="1:12" ht="15.6" x14ac:dyDescent="0.3">
      <c r="A3058" s="26" t="s">
        <v>4398</v>
      </c>
      <c r="B3058" s="26" t="s">
        <v>4399</v>
      </c>
      <c r="C3058" s="26" t="s">
        <v>303</v>
      </c>
      <c r="D3058" s="26" t="s">
        <v>304</v>
      </c>
      <c r="E3058" s="26">
        <v>173</v>
      </c>
      <c r="F3058" s="26">
        <v>340</v>
      </c>
      <c r="G3058" s="26" t="s">
        <v>117</v>
      </c>
      <c r="H3058" s="26" t="s">
        <v>62</v>
      </c>
      <c r="I3058" s="27">
        <v>43913</v>
      </c>
      <c r="J3058" s="43" t="s">
        <v>62</v>
      </c>
      <c r="K3058" s="43" t="s">
        <v>62</v>
      </c>
      <c r="L3058" s="27" t="s">
        <v>147</v>
      </c>
    </row>
    <row r="3059" spans="1:12" ht="15.6" x14ac:dyDescent="0.3">
      <c r="A3059" s="26" t="s">
        <v>5190</v>
      </c>
      <c r="B3059" s="26" t="s">
        <v>5191</v>
      </c>
      <c r="C3059" s="26" t="s">
        <v>255</v>
      </c>
      <c r="D3059" s="26" t="s">
        <v>256</v>
      </c>
      <c r="E3059" s="26">
        <v>11</v>
      </c>
      <c r="F3059" s="26">
        <v>79</v>
      </c>
      <c r="G3059" s="26" t="s">
        <v>117</v>
      </c>
      <c r="H3059" s="26" t="s">
        <v>62</v>
      </c>
      <c r="I3059" s="27">
        <v>43750</v>
      </c>
      <c r="J3059" s="43" t="s">
        <v>62</v>
      </c>
      <c r="K3059" s="43" t="s">
        <v>62</v>
      </c>
      <c r="L3059" s="27" t="s">
        <v>147</v>
      </c>
    </row>
    <row r="3060" spans="1:12" ht="15.6" x14ac:dyDescent="0.3">
      <c r="A3060" s="26" t="s">
        <v>5344</v>
      </c>
      <c r="B3060" s="26" t="s">
        <v>5345</v>
      </c>
      <c r="C3060" s="26" t="s">
        <v>1174</v>
      </c>
      <c r="D3060" s="26" t="s">
        <v>151</v>
      </c>
      <c r="E3060" s="26">
        <v>19</v>
      </c>
      <c r="F3060" s="26">
        <v>65</v>
      </c>
      <c r="G3060" s="26" t="s">
        <v>117</v>
      </c>
      <c r="H3060" s="26" t="s">
        <v>62</v>
      </c>
      <c r="I3060" s="27">
        <v>43732.999999999993</v>
      </c>
      <c r="J3060" s="43" t="s">
        <v>62</v>
      </c>
      <c r="K3060" s="43" t="s">
        <v>62</v>
      </c>
      <c r="L3060" s="27" t="s">
        <v>147</v>
      </c>
    </row>
    <row r="3061" spans="1:12" ht="15.6" x14ac:dyDescent="0.3">
      <c r="A3061" s="26" t="s">
        <v>5192</v>
      </c>
      <c r="B3061" s="26" t="s">
        <v>5193</v>
      </c>
      <c r="C3061" s="26" t="s">
        <v>344</v>
      </c>
      <c r="D3061" s="26" t="s">
        <v>175</v>
      </c>
      <c r="E3061" s="26">
        <v>6</v>
      </c>
      <c r="F3061" s="26">
        <v>736</v>
      </c>
      <c r="G3061" s="26" t="s">
        <v>117</v>
      </c>
      <c r="H3061" s="26" t="s">
        <v>62</v>
      </c>
      <c r="I3061" s="27">
        <v>43692.005317453935</v>
      </c>
      <c r="J3061" s="43" t="s">
        <v>62</v>
      </c>
      <c r="K3061" s="43" t="s">
        <v>62</v>
      </c>
      <c r="L3061" s="27" t="s">
        <v>147</v>
      </c>
    </row>
    <row r="3062" spans="1:12" ht="15.6" x14ac:dyDescent="0.3">
      <c r="A3062" s="26" t="s">
        <v>5194</v>
      </c>
      <c r="B3062" s="26" t="s">
        <v>5195</v>
      </c>
      <c r="C3062" s="26" t="s">
        <v>827</v>
      </c>
      <c r="D3062" s="26" t="s">
        <v>742</v>
      </c>
      <c r="E3062" s="26">
        <v>11</v>
      </c>
      <c r="F3062" s="26">
        <v>125</v>
      </c>
      <c r="G3062" s="26" t="s">
        <v>117</v>
      </c>
      <c r="H3062" s="26" t="s">
        <v>62</v>
      </c>
      <c r="I3062" s="27">
        <v>43289</v>
      </c>
      <c r="J3062" s="43" t="s">
        <v>62</v>
      </c>
      <c r="K3062" s="43" t="s">
        <v>62</v>
      </c>
      <c r="L3062" s="27" t="s">
        <v>147</v>
      </c>
    </row>
    <row r="3063" spans="1:12" ht="15.6" x14ac:dyDescent="0.3">
      <c r="A3063" s="26" t="s">
        <v>5202</v>
      </c>
      <c r="B3063" s="26" t="s">
        <v>5203</v>
      </c>
      <c r="C3063" s="26" t="s">
        <v>249</v>
      </c>
      <c r="D3063" s="26" t="s">
        <v>250</v>
      </c>
      <c r="E3063" s="26">
        <v>1</v>
      </c>
      <c r="F3063" s="26">
        <v>461</v>
      </c>
      <c r="G3063" s="26" t="s">
        <v>117</v>
      </c>
      <c r="H3063" s="26" t="s">
        <v>62</v>
      </c>
      <c r="I3063" s="27">
        <v>43213</v>
      </c>
      <c r="J3063" s="43" t="s">
        <v>62</v>
      </c>
      <c r="K3063" s="43" t="s">
        <v>62</v>
      </c>
      <c r="L3063" s="27" t="s">
        <v>147</v>
      </c>
    </row>
    <row r="3064" spans="1:12" ht="15.6" x14ac:dyDescent="0.3">
      <c r="A3064" s="26" t="s">
        <v>1404</v>
      </c>
      <c r="B3064" s="26" t="s">
        <v>1405</v>
      </c>
      <c r="C3064" s="26" t="s">
        <v>249</v>
      </c>
      <c r="D3064" s="26" t="s">
        <v>250</v>
      </c>
      <c r="E3064" s="26">
        <v>1</v>
      </c>
      <c r="F3064" s="26">
        <v>41</v>
      </c>
      <c r="G3064" s="26" t="s">
        <v>117</v>
      </c>
      <c r="H3064" s="26" t="s">
        <v>62</v>
      </c>
      <c r="I3064" s="27">
        <v>43018</v>
      </c>
      <c r="J3064" s="43" t="s">
        <v>62</v>
      </c>
      <c r="K3064" s="43" t="s">
        <v>62</v>
      </c>
      <c r="L3064" s="27" t="s">
        <v>147</v>
      </c>
    </row>
    <row r="3065" spans="1:12" ht="15.6" x14ac:dyDescent="0.3">
      <c r="A3065" s="26" t="s">
        <v>4678</v>
      </c>
      <c r="B3065" s="26" t="s">
        <v>4679</v>
      </c>
      <c r="C3065" s="26" t="s">
        <v>185</v>
      </c>
      <c r="D3065" s="26" t="s">
        <v>304</v>
      </c>
      <c r="E3065" s="26">
        <v>81</v>
      </c>
      <c r="F3065" s="26">
        <v>7100</v>
      </c>
      <c r="G3065" s="26" t="s">
        <v>117</v>
      </c>
      <c r="H3065" s="26" t="s">
        <v>62</v>
      </c>
      <c r="I3065" s="27">
        <v>42917</v>
      </c>
      <c r="J3065" s="43" t="s">
        <v>62</v>
      </c>
      <c r="K3065" s="43" t="s">
        <v>62</v>
      </c>
      <c r="L3065" s="27" t="s">
        <v>147</v>
      </c>
    </row>
    <row r="3066" spans="1:12" ht="15.6" x14ac:dyDescent="0.3">
      <c r="A3066" s="26" t="s">
        <v>5435</v>
      </c>
      <c r="B3066" s="26" t="s">
        <v>5436</v>
      </c>
      <c r="C3066" s="26" t="s">
        <v>1174</v>
      </c>
      <c r="D3066" s="26" t="s">
        <v>151</v>
      </c>
      <c r="E3066" s="26">
        <v>15</v>
      </c>
      <c r="F3066" s="26">
        <v>45</v>
      </c>
      <c r="G3066" s="26" t="s">
        <v>117</v>
      </c>
      <c r="H3066" s="26" t="s">
        <v>62</v>
      </c>
      <c r="I3066" s="27">
        <v>42891</v>
      </c>
      <c r="J3066" s="43" t="s">
        <v>62</v>
      </c>
      <c r="K3066" s="43" t="s">
        <v>62</v>
      </c>
      <c r="L3066" s="27" t="s">
        <v>147</v>
      </c>
    </row>
    <row r="3067" spans="1:12" ht="15.6" x14ac:dyDescent="0.3">
      <c r="A3067" s="26" t="s">
        <v>5148</v>
      </c>
      <c r="B3067" s="26" t="s">
        <v>5149</v>
      </c>
      <c r="C3067" s="26" t="s">
        <v>1174</v>
      </c>
      <c r="D3067" s="26" t="s">
        <v>151</v>
      </c>
      <c r="E3067" s="26">
        <v>31</v>
      </c>
      <c r="F3067" s="26">
        <v>86</v>
      </c>
      <c r="G3067" s="26" t="s">
        <v>117</v>
      </c>
      <c r="H3067" s="26" t="s">
        <v>62</v>
      </c>
      <c r="I3067" s="27">
        <v>42891</v>
      </c>
      <c r="J3067" s="43" t="s">
        <v>62</v>
      </c>
      <c r="K3067" s="43" t="s">
        <v>62</v>
      </c>
      <c r="L3067" s="27" t="s">
        <v>147</v>
      </c>
    </row>
    <row r="3068" spans="1:12" ht="15.6" x14ac:dyDescent="0.3">
      <c r="A3068" s="26" t="s">
        <v>4984</v>
      </c>
      <c r="B3068" s="26" t="s">
        <v>4985</v>
      </c>
      <c r="C3068" s="26" t="s">
        <v>1174</v>
      </c>
      <c r="D3068" s="26" t="s">
        <v>151</v>
      </c>
      <c r="E3068" s="26">
        <v>42</v>
      </c>
      <c r="F3068" s="26">
        <v>126</v>
      </c>
      <c r="G3068" s="26" t="s">
        <v>117</v>
      </c>
      <c r="H3068" s="26" t="s">
        <v>62</v>
      </c>
      <c r="I3068" s="27">
        <v>42891</v>
      </c>
      <c r="J3068" s="43" t="s">
        <v>62</v>
      </c>
      <c r="K3068" s="43" t="s">
        <v>62</v>
      </c>
      <c r="L3068" s="27" t="s">
        <v>147</v>
      </c>
    </row>
    <row r="3069" spans="1:12" ht="15.6" x14ac:dyDescent="0.3">
      <c r="A3069" s="26" t="s">
        <v>5236</v>
      </c>
      <c r="B3069" s="26" t="s">
        <v>5237</v>
      </c>
      <c r="C3069" s="26" t="s">
        <v>1174</v>
      </c>
      <c r="D3069" s="26" t="s">
        <v>151</v>
      </c>
      <c r="E3069" s="26">
        <v>24</v>
      </c>
      <c r="F3069" s="26">
        <v>72</v>
      </c>
      <c r="G3069" s="26" t="s">
        <v>117</v>
      </c>
      <c r="H3069" s="26" t="s">
        <v>62</v>
      </c>
      <c r="I3069" s="27">
        <v>42891</v>
      </c>
      <c r="J3069" s="43" t="s">
        <v>62</v>
      </c>
      <c r="K3069" s="43" t="s">
        <v>62</v>
      </c>
      <c r="L3069" s="27" t="s">
        <v>147</v>
      </c>
    </row>
    <row r="3070" spans="1:12" ht="15.6" x14ac:dyDescent="0.3">
      <c r="A3070" s="26" t="s">
        <v>4318</v>
      </c>
      <c r="B3070" s="26" t="s">
        <v>4319</v>
      </c>
      <c r="C3070" s="26" t="s">
        <v>191</v>
      </c>
      <c r="D3070" s="26" t="s">
        <v>357</v>
      </c>
      <c r="E3070" s="26">
        <v>226</v>
      </c>
      <c r="F3070" s="26">
        <v>635</v>
      </c>
      <c r="G3070" s="26" t="s">
        <v>117</v>
      </c>
      <c r="H3070" s="26" t="s">
        <v>62</v>
      </c>
      <c r="I3070" s="27">
        <v>42704</v>
      </c>
      <c r="J3070" s="43" t="s">
        <v>62</v>
      </c>
      <c r="K3070" s="43" t="s">
        <v>62</v>
      </c>
      <c r="L3070" s="27" t="s">
        <v>147</v>
      </c>
    </row>
    <row r="3071" spans="1:12" ht="15.6" x14ac:dyDescent="0.3">
      <c r="A3071" s="26" t="s">
        <v>4308</v>
      </c>
      <c r="B3071" s="26" t="s">
        <v>4309</v>
      </c>
      <c r="C3071" s="26" t="s">
        <v>191</v>
      </c>
      <c r="D3071" s="26" t="s">
        <v>357</v>
      </c>
      <c r="E3071" s="26">
        <v>235</v>
      </c>
      <c r="F3071" s="26">
        <v>1000</v>
      </c>
      <c r="G3071" s="26" t="s">
        <v>117</v>
      </c>
      <c r="H3071" s="26" t="s">
        <v>62</v>
      </c>
      <c r="I3071" s="27">
        <v>42704</v>
      </c>
      <c r="J3071" s="43" t="s">
        <v>62</v>
      </c>
      <c r="K3071" s="43" t="s">
        <v>62</v>
      </c>
      <c r="L3071" s="27" t="s">
        <v>147</v>
      </c>
    </row>
    <row r="3072" spans="1:12" ht="15.6" x14ac:dyDescent="0.3">
      <c r="A3072" s="26" t="s">
        <v>5208</v>
      </c>
      <c r="B3072" s="26" t="s">
        <v>5209</v>
      </c>
      <c r="C3072" s="26" t="s">
        <v>211</v>
      </c>
      <c r="D3072" s="26" t="s">
        <v>278</v>
      </c>
      <c r="E3072" s="26">
        <v>8</v>
      </c>
      <c r="F3072" s="26">
        <v>300</v>
      </c>
      <c r="G3072" s="26" t="s">
        <v>117</v>
      </c>
      <c r="H3072" s="26" t="s">
        <v>62</v>
      </c>
      <c r="I3072" s="27">
        <v>42656.000000000007</v>
      </c>
      <c r="J3072" s="43" t="s">
        <v>62</v>
      </c>
      <c r="K3072" s="43" t="s">
        <v>62</v>
      </c>
      <c r="L3072" s="27" t="s">
        <v>147</v>
      </c>
    </row>
    <row r="3073" spans="1:12" ht="15.6" x14ac:dyDescent="0.3">
      <c r="A3073" s="26" t="s">
        <v>5210</v>
      </c>
      <c r="B3073" s="26" t="s">
        <v>5211</v>
      </c>
      <c r="C3073" s="26" t="s">
        <v>128</v>
      </c>
      <c r="D3073" s="26" t="s">
        <v>129</v>
      </c>
      <c r="E3073" s="26">
        <v>2</v>
      </c>
      <c r="F3073" s="26">
        <v>219</v>
      </c>
      <c r="G3073" s="26" t="s">
        <v>117</v>
      </c>
      <c r="H3073" s="26" t="s">
        <v>62</v>
      </c>
      <c r="I3073" s="27">
        <v>42630</v>
      </c>
      <c r="J3073" s="43" t="s">
        <v>62</v>
      </c>
      <c r="K3073" s="43" t="s">
        <v>62</v>
      </c>
      <c r="L3073" s="27" t="s">
        <v>147</v>
      </c>
    </row>
    <row r="3074" spans="1:12" ht="15.6" x14ac:dyDescent="0.3">
      <c r="A3074" s="26" t="s">
        <v>5214</v>
      </c>
      <c r="B3074" s="26" t="s">
        <v>5215</v>
      </c>
      <c r="C3074" s="26" t="s">
        <v>128</v>
      </c>
      <c r="D3074" s="26" t="s">
        <v>357</v>
      </c>
      <c r="E3074" s="26">
        <v>20</v>
      </c>
      <c r="F3074" s="26">
        <v>117</v>
      </c>
      <c r="G3074" s="26" t="s">
        <v>117</v>
      </c>
      <c r="H3074" s="26" t="s">
        <v>62</v>
      </c>
      <c r="I3074" s="27">
        <v>42583</v>
      </c>
      <c r="J3074" s="43" t="s">
        <v>62</v>
      </c>
      <c r="K3074" s="43" t="s">
        <v>62</v>
      </c>
      <c r="L3074" s="27" t="s">
        <v>147</v>
      </c>
    </row>
    <row r="3075" spans="1:12" ht="15.6" x14ac:dyDescent="0.3">
      <c r="A3075" s="26" t="s">
        <v>5218</v>
      </c>
      <c r="B3075" s="26" t="s">
        <v>5219</v>
      </c>
      <c r="C3075" s="26" t="s">
        <v>344</v>
      </c>
      <c r="D3075" s="26" t="s">
        <v>175</v>
      </c>
      <c r="E3075" s="26">
        <v>1</v>
      </c>
      <c r="F3075" s="26">
        <v>177</v>
      </c>
      <c r="G3075" s="26" t="s">
        <v>117</v>
      </c>
      <c r="H3075" s="26" t="s">
        <v>62</v>
      </c>
      <c r="I3075" s="27">
        <v>42576</v>
      </c>
      <c r="J3075" s="43" t="s">
        <v>62</v>
      </c>
      <c r="K3075" s="43" t="s">
        <v>62</v>
      </c>
      <c r="L3075" s="27" t="s">
        <v>147</v>
      </c>
    </row>
    <row r="3076" spans="1:12" ht="15.6" x14ac:dyDescent="0.3">
      <c r="A3076" s="26" t="s">
        <v>3126</v>
      </c>
      <c r="B3076" s="26" t="s">
        <v>3127</v>
      </c>
      <c r="C3076" s="26" t="s">
        <v>249</v>
      </c>
      <c r="D3076" s="26" t="s">
        <v>250</v>
      </c>
      <c r="E3076" s="26">
        <v>26</v>
      </c>
      <c r="F3076" s="26">
        <v>720</v>
      </c>
      <c r="G3076" s="26" t="s">
        <v>117</v>
      </c>
      <c r="H3076" s="26" t="s">
        <v>62</v>
      </c>
      <c r="I3076" s="27">
        <v>42150</v>
      </c>
      <c r="J3076" s="43" t="s">
        <v>62</v>
      </c>
      <c r="K3076" s="43" t="s">
        <v>62</v>
      </c>
      <c r="L3076" s="27" t="s">
        <v>147</v>
      </c>
    </row>
    <row r="3077" spans="1:12" ht="15.6" x14ac:dyDescent="0.3">
      <c r="A3077" s="26" t="s">
        <v>5220</v>
      </c>
      <c r="B3077" s="26" t="s">
        <v>5221</v>
      </c>
      <c r="C3077" s="26" t="s">
        <v>397</v>
      </c>
      <c r="D3077" s="26" t="s">
        <v>912</v>
      </c>
      <c r="E3077" s="26">
        <v>4</v>
      </c>
      <c r="F3077" s="26">
        <v>250</v>
      </c>
      <c r="G3077" s="26" t="s">
        <v>117</v>
      </c>
      <c r="H3077" s="26" t="s">
        <v>62</v>
      </c>
      <c r="I3077" s="27">
        <v>42104.53987143733</v>
      </c>
      <c r="J3077" s="43" t="s">
        <v>62</v>
      </c>
      <c r="K3077" s="43" t="s">
        <v>62</v>
      </c>
      <c r="L3077" s="27" t="s">
        <v>147</v>
      </c>
    </row>
    <row r="3078" spans="1:12" ht="15.6" x14ac:dyDescent="0.3">
      <c r="A3078" s="26" t="s">
        <v>5228</v>
      </c>
      <c r="B3078" s="26" t="s">
        <v>5229</v>
      </c>
      <c r="C3078" s="26" t="s">
        <v>195</v>
      </c>
      <c r="D3078" s="26" t="s">
        <v>196</v>
      </c>
      <c r="E3078" s="26">
        <v>1</v>
      </c>
      <c r="F3078" s="26">
        <v>40</v>
      </c>
      <c r="G3078" s="26" t="s">
        <v>117</v>
      </c>
      <c r="H3078" s="26" t="s">
        <v>62</v>
      </c>
      <c r="I3078" s="27">
        <v>41649</v>
      </c>
      <c r="J3078" s="43" t="s">
        <v>62</v>
      </c>
      <c r="K3078" s="43" t="s">
        <v>62</v>
      </c>
      <c r="L3078" s="27" t="s">
        <v>147</v>
      </c>
    </row>
    <row r="3079" spans="1:12" ht="15.6" x14ac:dyDescent="0.3">
      <c r="A3079" s="26" t="s">
        <v>5230</v>
      </c>
      <c r="B3079" s="26" t="s">
        <v>5231</v>
      </c>
      <c r="C3079" s="26" t="s">
        <v>195</v>
      </c>
      <c r="D3079" s="26" t="s">
        <v>196</v>
      </c>
      <c r="E3079" s="26">
        <v>1</v>
      </c>
      <c r="F3079" s="26">
        <v>95</v>
      </c>
      <c r="G3079" s="26" t="s">
        <v>117</v>
      </c>
      <c r="H3079" s="26" t="s">
        <v>62</v>
      </c>
      <c r="I3079" s="27">
        <v>41603.209432614312</v>
      </c>
      <c r="J3079" s="43" t="s">
        <v>62</v>
      </c>
      <c r="K3079" s="43" t="s">
        <v>62</v>
      </c>
      <c r="L3079" s="27" t="s">
        <v>147</v>
      </c>
    </row>
    <row r="3080" spans="1:12" ht="15.6" x14ac:dyDescent="0.3">
      <c r="A3080" s="26" t="s">
        <v>3940</v>
      </c>
      <c r="B3080" s="26" t="s">
        <v>3941</v>
      </c>
      <c r="C3080" s="26" t="s">
        <v>207</v>
      </c>
      <c r="D3080" s="26" t="s">
        <v>208</v>
      </c>
      <c r="E3080" s="26">
        <v>1523</v>
      </c>
      <c r="F3080" s="26">
        <v>32235</v>
      </c>
      <c r="G3080" s="26" t="s">
        <v>117</v>
      </c>
      <c r="H3080" s="26" t="s">
        <v>62</v>
      </c>
      <c r="I3080" s="27">
        <v>41444.206988216385</v>
      </c>
      <c r="J3080" s="43" t="s">
        <v>62</v>
      </c>
      <c r="K3080" s="43" t="s">
        <v>62</v>
      </c>
      <c r="L3080" s="27" t="s">
        <v>147</v>
      </c>
    </row>
    <row r="3081" spans="1:12" ht="15.6" x14ac:dyDescent="0.3">
      <c r="A3081" s="26" t="s">
        <v>3142</v>
      </c>
      <c r="B3081" s="26" t="s">
        <v>3143</v>
      </c>
      <c r="C3081" s="26" t="s">
        <v>195</v>
      </c>
      <c r="D3081" s="26" t="s">
        <v>196</v>
      </c>
      <c r="E3081" s="26">
        <v>1</v>
      </c>
      <c r="F3081" s="26">
        <v>60</v>
      </c>
      <c r="G3081" s="26" t="s">
        <v>117</v>
      </c>
      <c r="H3081" s="26" t="s">
        <v>62</v>
      </c>
      <c r="I3081" s="27">
        <v>41354</v>
      </c>
      <c r="J3081" s="43" t="s">
        <v>62</v>
      </c>
      <c r="K3081" s="43" t="s">
        <v>62</v>
      </c>
      <c r="L3081" s="27" t="s">
        <v>147</v>
      </c>
    </row>
    <row r="3082" spans="1:12" ht="15.6" x14ac:dyDescent="0.3">
      <c r="A3082" s="26" t="s">
        <v>4630</v>
      </c>
      <c r="B3082" s="26" t="s">
        <v>4631</v>
      </c>
      <c r="C3082" s="26" t="s">
        <v>164</v>
      </c>
      <c r="D3082" s="26" t="s">
        <v>101</v>
      </c>
      <c r="E3082" s="26">
        <v>92</v>
      </c>
      <c r="F3082" s="26">
        <v>200</v>
      </c>
      <c r="G3082" s="26" t="s">
        <v>117</v>
      </c>
      <c r="H3082" s="26" t="s">
        <v>62</v>
      </c>
      <c r="I3082" s="27">
        <v>41319</v>
      </c>
      <c r="J3082" s="43" t="s">
        <v>62</v>
      </c>
      <c r="K3082" s="43" t="s">
        <v>62</v>
      </c>
      <c r="L3082" s="27" t="s">
        <v>147</v>
      </c>
    </row>
    <row r="3083" spans="1:12" ht="15.6" x14ac:dyDescent="0.3">
      <c r="A3083" s="26" t="s">
        <v>5238</v>
      </c>
      <c r="B3083" s="26" t="s">
        <v>5239</v>
      </c>
      <c r="C3083" s="26" t="s">
        <v>255</v>
      </c>
      <c r="D3083" s="26" t="s">
        <v>256</v>
      </c>
      <c r="E3083" s="26">
        <v>26</v>
      </c>
      <c r="F3083" s="26">
        <v>500</v>
      </c>
      <c r="G3083" s="26" t="s">
        <v>117</v>
      </c>
      <c r="H3083" s="26" t="s">
        <v>62</v>
      </c>
      <c r="I3083" s="27">
        <v>41258</v>
      </c>
      <c r="J3083" s="43" t="s">
        <v>62</v>
      </c>
      <c r="K3083" s="43" t="s">
        <v>62</v>
      </c>
      <c r="L3083" s="27" t="s">
        <v>147</v>
      </c>
    </row>
    <row r="3084" spans="1:12" ht="15.6" x14ac:dyDescent="0.3">
      <c r="A3084" s="26" t="s">
        <v>5248</v>
      </c>
      <c r="B3084" s="26" t="s">
        <v>5249</v>
      </c>
      <c r="C3084" s="26" t="s">
        <v>143</v>
      </c>
      <c r="D3084" s="26" t="s">
        <v>144</v>
      </c>
      <c r="E3084" s="26">
        <v>4</v>
      </c>
      <c r="F3084" s="26">
        <v>100</v>
      </c>
      <c r="G3084" s="26" t="s">
        <v>117</v>
      </c>
      <c r="H3084" s="26" t="s">
        <v>62</v>
      </c>
      <c r="I3084" s="27">
        <v>40625</v>
      </c>
      <c r="J3084" s="43" t="s">
        <v>62</v>
      </c>
      <c r="K3084" s="43" t="s">
        <v>62</v>
      </c>
      <c r="L3084" s="27" t="s">
        <v>147</v>
      </c>
    </row>
    <row r="3085" spans="1:12" ht="15.6" x14ac:dyDescent="0.3">
      <c r="A3085" s="26" t="s">
        <v>5250</v>
      </c>
      <c r="B3085" s="26" t="s">
        <v>5251</v>
      </c>
      <c r="C3085" s="26" t="s">
        <v>255</v>
      </c>
      <c r="D3085" s="26" t="s">
        <v>256</v>
      </c>
      <c r="E3085" s="26">
        <v>7</v>
      </c>
      <c r="F3085" s="26">
        <v>256</v>
      </c>
      <c r="G3085" s="26" t="s">
        <v>117</v>
      </c>
      <c r="H3085" s="26" t="s">
        <v>62</v>
      </c>
      <c r="I3085" s="27">
        <v>40549</v>
      </c>
      <c r="J3085" s="43" t="s">
        <v>62</v>
      </c>
      <c r="K3085" s="43" t="s">
        <v>62</v>
      </c>
      <c r="L3085" s="27" t="s">
        <v>147</v>
      </c>
    </row>
    <row r="3086" spans="1:12" ht="15.6" x14ac:dyDescent="0.3">
      <c r="A3086" s="26" t="s">
        <v>5152</v>
      </c>
      <c r="B3086" s="26" t="s">
        <v>5153</v>
      </c>
      <c r="C3086" s="26" t="s">
        <v>625</v>
      </c>
      <c r="D3086" s="26" t="s">
        <v>697</v>
      </c>
      <c r="E3086" s="26">
        <v>31</v>
      </c>
      <c r="F3086" s="26">
        <v>242</v>
      </c>
      <c r="G3086" s="26" t="s">
        <v>117</v>
      </c>
      <c r="H3086" s="26" t="s">
        <v>62</v>
      </c>
      <c r="I3086" s="27">
        <v>40417</v>
      </c>
      <c r="J3086" s="43" t="s">
        <v>62</v>
      </c>
      <c r="K3086" s="43" t="s">
        <v>62</v>
      </c>
      <c r="L3086" s="27" t="s">
        <v>147</v>
      </c>
    </row>
    <row r="3087" spans="1:12" ht="15.6" x14ac:dyDescent="0.3">
      <c r="A3087" s="26" t="s">
        <v>5260</v>
      </c>
      <c r="B3087" s="26" t="s">
        <v>5261</v>
      </c>
      <c r="C3087" s="26" t="s">
        <v>255</v>
      </c>
      <c r="D3087" s="26" t="s">
        <v>256</v>
      </c>
      <c r="E3087" s="26">
        <v>9</v>
      </c>
      <c r="F3087" s="26">
        <v>250</v>
      </c>
      <c r="G3087" s="26" t="s">
        <v>117</v>
      </c>
      <c r="H3087" s="26" t="s">
        <v>62</v>
      </c>
      <c r="I3087" s="27">
        <v>40220</v>
      </c>
      <c r="J3087" s="43" t="s">
        <v>62</v>
      </c>
      <c r="K3087" s="43" t="s">
        <v>62</v>
      </c>
      <c r="L3087" s="27" t="s">
        <v>147</v>
      </c>
    </row>
    <row r="3088" spans="1:12" ht="15.6" x14ac:dyDescent="0.3">
      <c r="A3088" s="26" t="s">
        <v>4830</v>
      </c>
      <c r="B3088" s="26" t="s">
        <v>4831</v>
      </c>
      <c r="C3088" s="26" t="s">
        <v>827</v>
      </c>
      <c r="D3088" s="26" t="s">
        <v>742</v>
      </c>
      <c r="E3088" s="26">
        <v>56</v>
      </c>
      <c r="F3088" s="26">
        <v>268</v>
      </c>
      <c r="G3088" s="26" t="s">
        <v>117</v>
      </c>
      <c r="H3088" s="26" t="s">
        <v>62</v>
      </c>
      <c r="I3088" s="27">
        <v>40068</v>
      </c>
      <c r="J3088" s="43" t="s">
        <v>62</v>
      </c>
      <c r="K3088" s="43" t="s">
        <v>62</v>
      </c>
      <c r="L3088" s="27" t="s">
        <v>147</v>
      </c>
    </row>
    <row r="3089" spans="1:12" ht="15.6" x14ac:dyDescent="0.3">
      <c r="A3089" s="26" t="s">
        <v>5264</v>
      </c>
      <c r="B3089" s="26" t="s">
        <v>5265</v>
      </c>
      <c r="C3089" s="26" t="s">
        <v>320</v>
      </c>
      <c r="D3089" s="26" t="s">
        <v>321</v>
      </c>
      <c r="E3089" s="26">
        <v>8</v>
      </c>
      <c r="F3089" s="26">
        <v>364</v>
      </c>
      <c r="G3089" s="26" t="s">
        <v>117</v>
      </c>
      <c r="H3089" s="26" t="s">
        <v>62</v>
      </c>
      <c r="I3089" s="27">
        <v>40050</v>
      </c>
      <c r="J3089" s="43" t="s">
        <v>62</v>
      </c>
      <c r="K3089" s="43" t="s">
        <v>62</v>
      </c>
      <c r="L3089" s="27" t="s">
        <v>147</v>
      </c>
    </row>
    <row r="3090" spans="1:12" ht="15.6" x14ac:dyDescent="0.3">
      <c r="A3090" s="26" t="s">
        <v>5262</v>
      </c>
      <c r="B3090" s="26" t="s">
        <v>5263</v>
      </c>
      <c r="C3090" s="26" t="s">
        <v>320</v>
      </c>
      <c r="D3090" s="26" t="s">
        <v>321</v>
      </c>
      <c r="E3090" s="26">
        <v>6</v>
      </c>
      <c r="F3090" s="26">
        <v>450</v>
      </c>
      <c r="G3090" s="26" t="s">
        <v>117</v>
      </c>
      <c r="H3090" s="26" t="s">
        <v>62</v>
      </c>
      <c r="I3090" s="27">
        <v>40050</v>
      </c>
      <c r="J3090" s="43" t="s">
        <v>62</v>
      </c>
      <c r="K3090" s="43" t="s">
        <v>62</v>
      </c>
      <c r="L3090" s="27" t="s">
        <v>147</v>
      </c>
    </row>
    <row r="3091" spans="1:12" ht="15.6" x14ac:dyDescent="0.3">
      <c r="A3091" s="26" t="s">
        <v>4240</v>
      </c>
      <c r="B3091" s="26" t="s">
        <v>4241</v>
      </c>
      <c r="C3091" s="26" t="s">
        <v>164</v>
      </c>
      <c r="D3091" s="26" t="s">
        <v>101</v>
      </c>
      <c r="E3091" s="26">
        <v>308</v>
      </c>
      <c r="F3091" s="26">
        <v>353</v>
      </c>
      <c r="G3091" s="26" t="s">
        <v>117</v>
      </c>
      <c r="H3091" s="26" t="s">
        <v>62</v>
      </c>
      <c r="I3091" s="27">
        <v>40013</v>
      </c>
      <c r="J3091" s="43" t="s">
        <v>62</v>
      </c>
      <c r="K3091" s="43" t="s">
        <v>62</v>
      </c>
      <c r="L3091" s="27" t="s">
        <v>147</v>
      </c>
    </row>
    <row r="3092" spans="1:12" ht="15.6" x14ac:dyDescent="0.3">
      <c r="A3092" s="26" t="s">
        <v>5268</v>
      </c>
      <c r="B3092" s="26" t="s">
        <v>5269</v>
      </c>
      <c r="C3092" s="26" t="s">
        <v>482</v>
      </c>
      <c r="D3092" s="26" t="s">
        <v>483</v>
      </c>
      <c r="E3092" s="26">
        <v>23</v>
      </c>
      <c r="F3092" s="26">
        <v>700</v>
      </c>
      <c r="G3092" s="26" t="s">
        <v>117</v>
      </c>
      <c r="H3092" s="26" t="s">
        <v>62</v>
      </c>
      <c r="I3092" s="27">
        <v>39839.317889869206</v>
      </c>
      <c r="J3092" s="43" t="s">
        <v>62</v>
      </c>
      <c r="K3092" s="43" t="s">
        <v>62</v>
      </c>
      <c r="L3092" s="27" t="s">
        <v>147</v>
      </c>
    </row>
    <row r="3093" spans="1:12" ht="15.6" x14ac:dyDescent="0.3">
      <c r="A3093" s="26" t="s">
        <v>2779</v>
      </c>
      <c r="B3093" s="26" t="s">
        <v>2780</v>
      </c>
      <c r="C3093" s="26" t="s">
        <v>237</v>
      </c>
      <c r="D3093" s="26" t="s">
        <v>238</v>
      </c>
      <c r="E3093" s="26">
        <v>56</v>
      </c>
      <c r="F3093" s="26">
        <v>150</v>
      </c>
      <c r="G3093" s="26" t="s">
        <v>117</v>
      </c>
      <c r="H3093" s="26" t="s">
        <v>62</v>
      </c>
      <c r="I3093" s="27">
        <v>39820</v>
      </c>
      <c r="J3093" s="43" t="s">
        <v>62</v>
      </c>
      <c r="K3093" s="43" t="s">
        <v>62</v>
      </c>
      <c r="L3093" s="27" t="s">
        <v>147</v>
      </c>
    </row>
    <row r="3094" spans="1:12" ht="15.6" x14ac:dyDescent="0.3">
      <c r="A3094" s="26" t="s">
        <v>5276</v>
      </c>
      <c r="B3094" s="26" t="s">
        <v>5277</v>
      </c>
      <c r="C3094" s="26" t="s">
        <v>470</v>
      </c>
      <c r="D3094" s="26" t="s">
        <v>201</v>
      </c>
      <c r="E3094" s="26">
        <v>1</v>
      </c>
      <c r="F3094" s="26">
        <v>100</v>
      </c>
      <c r="G3094" s="26" t="s">
        <v>117</v>
      </c>
      <c r="H3094" s="26" t="s">
        <v>62</v>
      </c>
      <c r="I3094" s="27">
        <v>39595.178477608104</v>
      </c>
      <c r="J3094" s="43" t="s">
        <v>62</v>
      </c>
      <c r="K3094" s="43" t="s">
        <v>62</v>
      </c>
      <c r="L3094" s="27" t="s">
        <v>147</v>
      </c>
    </row>
    <row r="3095" spans="1:12" ht="15.6" x14ac:dyDescent="0.3">
      <c r="A3095" s="26" t="s">
        <v>5278</v>
      </c>
      <c r="B3095" s="26" t="s">
        <v>5279</v>
      </c>
      <c r="C3095" s="26" t="s">
        <v>1174</v>
      </c>
      <c r="D3095" s="26" t="s">
        <v>151</v>
      </c>
      <c r="E3095" s="26">
        <v>1</v>
      </c>
      <c r="F3095" s="26">
        <v>100</v>
      </c>
      <c r="G3095" s="26" t="s">
        <v>117</v>
      </c>
      <c r="H3095" s="26" t="s">
        <v>62</v>
      </c>
      <c r="I3095" s="27">
        <v>39559</v>
      </c>
      <c r="J3095" s="43" t="s">
        <v>62</v>
      </c>
      <c r="K3095" s="43" t="s">
        <v>62</v>
      </c>
      <c r="L3095" s="27" t="s">
        <v>147</v>
      </c>
    </row>
    <row r="3096" spans="1:12" ht="15.6" x14ac:dyDescent="0.3">
      <c r="A3096" s="26" t="s">
        <v>5348</v>
      </c>
      <c r="B3096" s="26" t="s">
        <v>5349</v>
      </c>
      <c r="C3096" s="26" t="s">
        <v>1174</v>
      </c>
      <c r="D3096" s="26" t="s">
        <v>151</v>
      </c>
      <c r="E3096" s="26">
        <v>19</v>
      </c>
      <c r="F3096" s="26">
        <v>36</v>
      </c>
      <c r="G3096" s="26" t="s">
        <v>117</v>
      </c>
      <c r="H3096" s="26" t="s">
        <v>62</v>
      </c>
      <c r="I3096" s="27">
        <v>39559</v>
      </c>
      <c r="J3096" s="43" t="s">
        <v>62</v>
      </c>
      <c r="K3096" s="43" t="s">
        <v>62</v>
      </c>
      <c r="L3096" s="27" t="s">
        <v>147</v>
      </c>
    </row>
    <row r="3097" spans="1:12" ht="15.6" x14ac:dyDescent="0.3">
      <c r="A3097" s="26" t="s">
        <v>5284</v>
      </c>
      <c r="B3097" s="26" t="s">
        <v>5285</v>
      </c>
      <c r="C3097" s="26" t="s">
        <v>128</v>
      </c>
      <c r="D3097" s="26" t="s">
        <v>129</v>
      </c>
      <c r="E3097" s="26">
        <v>5</v>
      </c>
      <c r="F3097" s="26">
        <v>120</v>
      </c>
      <c r="G3097" s="26" t="s">
        <v>117</v>
      </c>
      <c r="H3097" s="26" t="s">
        <v>62</v>
      </c>
      <c r="I3097" s="27">
        <v>39375</v>
      </c>
      <c r="J3097" s="43" t="s">
        <v>62</v>
      </c>
      <c r="K3097" s="43" t="s">
        <v>62</v>
      </c>
      <c r="L3097" s="27" t="s">
        <v>147</v>
      </c>
    </row>
    <row r="3098" spans="1:12" ht="15.6" x14ac:dyDescent="0.3">
      <c r="A3098" s="26" t="s">
        <v>4722</v>
      </c>
      <c r="B3098" s="26" t="s">
        <v>4723</v>
      </c>
      <c r="C3098" s="26" t="s">
        <v>962</v>
      </c>
      <c r="D3098" s="26" t="s">
        <v>165</v>
      </c>
      <c r="E3098" s="26">
        <v>72</v>
      </c>
      <c r="F3098" s="26">
        <v>101</v>
      </c>
      <c r="G3098" s="26" t="s">
        <v>117</v>
      </c>
      <c r="H3098" s="26" t="s">
        <v>62</v>
      </c>
      <c r="I3098" s="27">
        <v>39375</v>
      </c>
      <c r="J3098" s="43" t="s">
        <v>62</v>
      </c>
      <c r="K3098" s="43" t="s">
        <v>62</v>
      </c>
      <c r="L3098" s="27" t="s">
        <v>147</v>
      </c>
    </row>
    <row r="3099" spans="1:12" ht="15.6" x14ac:dyDescent="0.3">
      <c r="A3099" s="26" t="s">
        <v>5286</v>
      </c>
      <c r="B3099" s="26" t="s">
        <v>5287</v>
      </c>
      <c r="C3099" s="26" t="s">
        <v>164</v>
      </c>
      <c r="D3099" s="26" t="s">
        <v>101</v>
      </c>
      <c r="E3099" s="26">
        <v>15</v>
      </c>
      <c r="F3099" s="26">
        <v>250</v>
      </c>
      <c r="G3099" s="26" t="s">
        <v>117</v>
      </c>
      <c r="H3099" s="26" t="s">
        <v>62</v>
      </c>
      <c r="I3099" s="27">
        <v>39352</v>
      </c>
      <c r="J3099" s="43" t="s">
        <v>62</v>
      </c>
      <c r="K3099" s="43" t="s">
        <v>62</v>
      </c>
      <c r="L3099" s="27" t="s">
        <v>147</v>
      </c>
    </row>
    <row r="3100" spans="1:12" ht="15.6" x14ac:dyDescent="0.3">
      <c r="A3100" s="26" t="s">
        <v>5242</v>
      </c>
      <c r="B3100" s="26" t="s">
        <v>5243</v>
      </c>
      <c r="C3100" s="26" t="s">
        <v>535</v>
      </c>
      <c r="D3100" s="26" t="s">
        <v>536</v>
      </c>
      <c r="E3100" s="26">
        <v>24</v>
      </c>
      <c r="F3100" s="26">
        <v>75</v>
      </c>
      <c r="G3100" s="26" t="s">
        <v>117</v>
      </c>
      <c r="H3100" s="26" t="s">
        <v>62</v>
      </c>
      <c r="I3100" s="27">
        <v>39321</v>
      </c>
      <c r="J3100" s="43" t="s">
        <v>62</v>
      </c>
      <c r="K3100" s="43" t="s">
        <v>62</v>
      </c>
      <c r="L3100" s="27" t="s">
        <v>147</v>
      </c>
    </row>
    <row r="3101" spans="1:12" ht="15.6" x14ac:dyDescent="0.3">
      <c r="A3101" s="26" t="s">
        <v>5240</v>
      </c>
      <c r="B3101" s="26" t="s">
        <v>5241</v>
      </c>
      <c r="C3101" s="26" t="s">
        <v>535</v>
      </c>
      <c r="D3101" s="26" t="s">
        <v>536</v>
      </c>
      <c r="E3101" s="26">
        <v>24</v>
      </c>
      <c r="F3101" s="26">
        <v>67</v>
      </c>
      <c r="G3101" s="26" t="s">
        <v>117</v>
      </c>
      <c r="H3101" s="26" t="s">
        <v>62</v>
      </c>
      <c r="I3101" s="27">
        <v>39321</v>
      </c>
      <c r="J3101" s="43" t="s">
        <v>62</v>
      </c>
      <c r="K3101" s="43" t="s">
        <v>62</v>
      </c>
      <c r="L3101" s="27" t="s">
        <v>147</v>
      </c>
    </row>
    <row r="3102" spans="1:12" ht="15.6" x14ac:dyDescent="0.3">
      <c r="A3102" s="26" t="s">
        <v>5022</v>
      </c>
      <c r="B3102" s="26" t="s">
        <v>5023</v>
      </c>
      <c r="C3102" s="26" t="s">
        <v>470</v>
      </c>
      <c r="D3102" s="26" t="s">
        <v>201</v>
      </c>
      <c r="E3102" s="26">
        <v>39</v>
      </c>
      <c r="F3102" s="26">
        <v>33</v>
      </c>
      <c r="G3102" s="26" t="s">
        <v>117</v>
      </c>
      <c r="H3102" s="26" t="s">
        <v>62</v>
      </c>
      <c r="I3102" s="27">
        <v>39318</v>
      </c>
      <c r="J3102" s="43" t="s">
        <v>62</v>
      </c>
      <c r="K3102" s="43" t="s">
        <v>62</v>
      </c>
      <c r="L3102" s="27" t="s">
        <v>147</v>
      </c>
    </row>
    <row r="3103" spans="1:12" ht="15.6" x14ac:dyDescent="0.3">
      <c r="A3103" s="26" t="s">
        <v>3376</v>
      </c>
      <c r="B3103" s="26" t="s">
        <v>3377</v>
      </c>
      <c r="C3103" s="26" t="s">
        <v>264</v>
      </c>
      <c r="D3103" s="26" t="s">
        <v>265</v>
      </c>
      <c r="E3103" s="26">
        <v>2</v>
      </c>
      <c r="F3103" s="26">
        <v>34</v>
      </c>
      <c r="G3103" s="26" t="s">
        <v>117</v>
      </c>
      <c r="H3103" s="26" t="s">
        <v>62</v>
      </c>
      <c r="I3103" s="27">
        <v>39153</v>
      </c>
      <c r="J3103" s="43" t="s">
        <v>62</v>
      </c>
      <c r="K3103" s="43" t="s">
        <v>62</v>
      </c>
      <c r="L3103" s="27" t="s">
        <v>147</v>
      </c>
    </row>
    <row r="3104" spans="1:12" ht="15.6" x14ac:dyDescent="0.3">
      <c r="A3104" s="26" t="s">
        <v>3374</v>
      </c>
      <c r="B3104" s="26" t="s">
        <v>3375</v>
      </c>
      <c r="C3104" s="26" t="s">
        <v>264</v>
      </c>
      <c r="D3104" s="26" t="s">
        <v>265</v>
      </c>
      <c r="E3104" s="26">
        <v>3</v>
      </c>
      <c r="F3104" s="26">
        <v>25</v>
      </c>
      <c r="G3104" s="26" t="s">
        <v>117</v>
      </c>
      <c r="H3104" s="26" t="s">
        <v>62</v>
      </c>
      <c r="I3104" s="27">
        <v>39153</v>
      </c>
      <c r="J3104" s="43" t="s">
        <v>62</v>
      </c>
      <c r="K3104" s="43" t="s">
        <v>62</v>
      </c>
      <c r="L3104" s="27" t="s">
        <v>147</v>
      </c>
    </row>
    <row r="3105" spans="1:12" ht="15.6" x14ac:dyDescent="0.3">
      <c r="A3105" s="26" t="s">
        <v>4686</v>
      </c>
      <c r="B3105" s="26" t="s">
        <v>4687</v>
      </c>
      <c r="C3105" s="26" t="s">
        <v>264</v>
      </c>
      <c r="D3105" s="26" t="s">
        <v>265</v>
      </c>
      <c r="E3105" s="26">
        <v>80</v>
      </c>
      <c r="F3105" s="26">
        <v>220</v>
      </c>
      <c r="G3105" s="26" t="s">
        <v>117</v>
      </c>
      <c r="H3105" s="26" t="s">
        <v>62</v>
      </c>
      <c r="I3105" s="27">
        <v>39153</v>
      </c>
      <c r="J3105" s="43" t="s">
        <v>62</v>
      </c>
      <c r="K3105" s="43" t="s">
        <v>62</v>
      </c>
      <c r="L3105" s="27" t="s">
        <v>147</v>
      </c>
    </row>
    <row r="3106" spans="1:12" ht="15.6" x14ac:dyDescent="0.3">
      <c r="A3106" s="26" t="s">
        <v>5326</v>
      </c>
      <c r="B3106" s="26" t="s">
        <v>5327</v>
      </c>
      <c r="C3106" s="26" t="s">
        <v>264</v>
      </c>
      <c r="D3106" s="26" t="s">
        <v>265</v>
      </c>
      <c r="E3106" s="26">
        <v>20</v>
      </c>
      <c r="F3106" s="26">
        <v>20</v>
      </c>
      <c r="G3106" s="26" t="s">
        <v>117</v>
      </c>
      <c r="H3106" s="26" t="s">
        <v>62</v>
      </c>
      <c r="I3106" s="27">
        <v>39153</v>
      </c>
      <c r="J3106" s="43" t="s">
        <v>62</v>
      </c>
      <c r="K3106" s="43" t="s">
        <v>62</v>
      </c>
      <c r="L3106" s="27" t="s">
        <v>147</v>
      </c>
    </row>
    <row r="3107" spans="1:12" ht="15.6" x14ac:dyDescent="0.3">
      <c r="A3107" s="26" t="s">
        <v>5493</v>
      </c>
      <c r="B3107" s="26" t="s">
        <v>5494</v>
      </c>
      <c r="C3107" s="26" t="s">
        <v>128</v>
      </c>
      <c r="D3107" s="26" t="s">
        <v>129</v>
      </c>
      <c r="E3107" s="26">
        <v>11</v>
      </c>
      <c r="F3107" s="26">
        <v>36</v>
      </c>
      <c r="G3107" s="26" t="s">
        <v>117</v>
      </c>
      <c r="H3107" s="26" t="s">
        <v>62</v>
      </c>
      <c r="I3107" s="27">
        <v>39048</v>
      </c>
      <c r="J3107" s="43" t="s">
        <v>62</v>
      </c>
      <c r="K3107" s="43" t="s">
        <v>62</v>
      </c>
      <c r="L3107" s="27" t="s">
        <v>147</v>
      </c>
    </row>
    <row r="3108" spans="1:12" ht="15.6" x14ac:dyDescent="0.3">
      <c r="A3108" s="26" t="s">
        <v>5296</v>
      </c>
      <c r="B3108" s="26" t="s">
        <v>5297</v>
      </c>
      <c r="C3108" s="26" t="s">
        <v>249</v>
      </c>
      <c r="D3108" s="26" t="s">
        <v>250</v>
      </c>
      <c r="E3108" s="26">
        <v>2</v>
      </c>
      <c r="F3108" s="26">
        <v>181</v>
      </c>
      <c r="G3108" s="26" t="s">
        <v>117</v>
      </c>
      <c r="H3108" s="26" t="s">
        <v>62</v>
      </c>
      <c r="I3108" s="27">
        <v>38720</v>
      </c>
      <c r="J3108" s="43" t="s">
        <v>62</v>
      </c>
      <c r="K3108" s="43" t="s">
        <v>62</v>
      </c>
      <c r="L3108" s="27" t="s">
        <v>147</v>
      </c>
    </row>
    <row r="3109" spans="1:12" ht="15.6" x14ac:dyDescent="0.3">
      <c r="A3109" s="26" t="s">
        <v>5300</v>
      </c>
      <c r="B3109" s="26" t="s">
        <v>5301</v>
      </c>
      <c r="C3109" s="26" t="s">
        <v>195</v>
      </c>
      <c r="D3109" s="26" t="s">
        <v>307</v>
      </c>
      <c r="E3109" s="26">
        <v>2</v>
      </c>
      <c r="F3109" s="26">
        <v>120</v>
      </c>
      <c r="G3109" s="26" t="s">
        <v>117</v>
      </c>
      <c r="H3109" s="26" t="s">
        <v>62</v>
      </c>
      <c r="I3109" s="27">
        <v>38515</v>
      </c>
      <c r="J3109" s="43" t="s">
        <v>62</v>
      </c>
      <c r="K3109" s="43" t="s">
        <v>62</v>
      </c>
      <c r="L3109" s="27" t="s">
        <v>147</v>
      </c>
    </row>
    <row r="3110" spans="1:12" ht="15.6" x14ac:dyDescent="0.3">
      <c r="A3110" s="26" t="s">
        <v>5322</v>
      </c>
      <c r="B3110" s="26" t="s">
        <v>5323</v>
      </c>
      <c r="C3110" s="26" t="s">
        <v>272</v>
      </c>
      <c r="D3110" s="26" t="s">
        <v>273</v>
      </c>
      <c r="E3110" s="26">
        <v>9</v>
      </c>
      <c r="F3110" s="26">
        <v>280</v>
      </c>
      <c r="G3110" s="26" t="s">
        <v>117</v>
      </c>
      <c r="H3110" s="26" t="s">
        <v>62</v>
      </c>
      <c r="I3110" s="27">
        <v>37101</v>
      </c>
      <c r="J3110" s="43" t="s">
        <v>62</v>
      </c>
      <c r="K3110" s="43" t="s">
        <v>62</v>
      </c>
      <c r="L3110" s="27" t="s">
        <v>147</v>
      </c>
    </row>
    <row r="3111" spans="1:12" ht="15.6" x14ac:dyDescent="0.3">
      <c r="A3111" s="26" t="s">
        <v>5324</v>
      </c>
      <c r="B3111" s="26" t="s">
        <v>5325</v>
      </c>
      <c r="C3111" s="26" t="s">
        <v>255</v>
      </c>
      <c r="D3111" s="26" t="s">
        <v>256</v>
      </c>
      <c r="E3111" s="26">
        <v>9</v>
      </c>
      <c r="F3111" s="26">
        <v>220</v>
      </c>
      <c r="G3111" s="26" t="s">
        <v>117</v>
      </c>
      <c r="H3111" s="26" t="s">
        <v>62</v>
      </c>
      <c r="I3111" s="27">
        <v>37048.974223372861</v>
      </c>
      <c r="J3111" s="43" t="s">
        <v>62</v>
      </c>
      <c r="K3111" s="43" t="s">
        <v>62</v>
      </c>
      <c r="L3111" s="27" t="s">
        <v>147</v>
      </c>
    </row>
    <row r="3112" spans="1:12" ht="15.6" x14ac:dyDescent="0.3">
      <c r="A3112" s="26" t="s">
        <v>5328</v>
      </c>
      <c r="B3112" s="26" t="s">
        <v>5329</v>
      </c>
      <c r="C3112" s="26" t="s">
        <v>195</v>
      </c>
      <c r="D3112" s="26" t="s">
        <v>196</v>
      </c>
      <c r="E3112" s="26">
        <v>1</v>
      </c>
      <c r="F3112" s="26">
        <v>50</v>
      </c>
      <c r="G3112" s="26" t="s">
        <v>117</v>
      </c>
      <c r="H3112" s="26" t="s">
        <v>62</v>
      </c>
      <c r="I3112" s="27">
        <v>36964</v>
      </c>
      <c r="J3112" s="43" t="s">
        <v>62</v>
      </c>
      <c r="K3112" s="43" t="s">
        <v>62</v>
      </c>
      <c r="L3112" s="27" t="s">
        <v>147</v>
      </c>
    </row>
    <row r="3113" spans="1:12" ht="15.6" x14ac:dyDescent="0.3">
      <c r="A3113" s="26" t="s">
        <v>5330</v>
      </c>
      <c r="B3113" s="26" t="s">
        <v>5331</v>
      </c>
      <c r="C3113" s="26" t="s">
        <v>344</v>
      </c>
      <c r="D3113" s="26" t="s">
        <v>175</v>
      </c>
      <c r="E3113" s="26">
        <v>7</v>
      </c>
      <c r="F3113" s="26">
        <v>664</v>
      </c>
      <c r="G3113" s="26" t="s">
        <v>117</v>
      </c>
      <c r="H3113" s="26" t="s">
        <v>62</v>
      </c>
      <c r="I3113" s="27">
        <v>36959</v>
      </c>
      <c r="J3113" s="43" t="s">
        <v>62</v>
      </c>
      <c r="K3113" s="43" t="s">
        <v>62</v>
      </c>
      <c r="L3113" s="27" t="s">
        <v>147</v>
      </c>
    </row>
    <row r="3114" spans="1:12" ht="15.6" x14ac:dyDescent="0.3">
      <c r="A3114" s="26" t="s">
        <v>5334</v>
      </c>
      <c r="B3114" s="26" t="s">
        <v>5335</v>
      </c>
      <c r="C3114" s="26" t="s">
        <v>962</v>
      </c>
      <c r="D3114" s="26" t="s">
        <v>165</v>
      </c>
      <c r="E3114" s="26">
        <v>1</v>
      </c>
      <c r="F3114" s="26">
        <v>550</v>
      </c>
      <c r="G3114" s="26" t="s">
        <v>117</v>
      </c>
      <c r="H3114" s="26" t="s">
        <v>62</v>
      </c>
      <c r="I3114" s="27">
        <v>36905</v>
      </c>
      <c r="J3114" s="43" t="s">
        <v>62</v>
      </c>
      <c r="K3114" s="43" t="s">
        <v>62</v>
      </c>
      <c r="L3114" s="27" t="s">
        <v>147</v>
      </c>
    </row>
    <row r="3115" spans="1:12" ht="15.6" x14ac:dyDescent="0.3">
      <c r="A3115" s="26" t="s">
        <v>3202</v>
      </c>
      <c r="B3115" s="26" t="s">
        <v>3203</v>
      </c>
      <c r="C3115" s="26" t="s">
        <v>397</v>
      </c>
      <c r="D3115" s="26" t="s">
        <v>912</v>
      </c>
      <c r="E3115" s="26">
        <v>2</v>
      </c>
      <c r="F3115" s="26">
        <v>45</v>
      </c>
      <c r="G3115" s="26" t="s">
        <v>117</v>
      </c>
      <c r="H3115" s="26" t="s">
        <v>62</v>
      </c>
      <c r="I3115" s="27">
        <v>36875</v>
      </c>
      <c r="J3115" s="43" t="s">
        <v>62</v>
      </c>
      <c r="K3115" s="43" t="s">
        <v>62</v>
      </c>
      <c r="L3115" s="27" t="s">
        <v>147</v>
      </c>
    </row>
    <row r="3116" spans="1:12" ht="15.6" x14ac:dyDescent="0.3">
      <c r="A3116" s="26" t="s">
        <v>5561</v>
      </c>
      <c r="B3116" s="26" t="s">
        <v>5562</v>
      </c>
      <c r="C3116" s="26" t="s">
        <v>139</v>
      </c>
      <c r="D3116" s="26" t="s">
        <v>987</v>
      </c>
      <c r="E3116" s="26">
        <v>1</v>
      </c>
      <c r="F3116" s="26">
        <v>53</v>
      </c>
      <c r="G3116" s="26" t="s">
        <v>117</v>
      </c>
      <c r="H3116" s="26" t="s">
        <v>62</v>
      </c>
      <c r="I3116" s="27">
        <v>36872</v>
      </c>
      <c r="J3116" s="43" t="s">
        <v>62</v>
      </c>
      <c r="K3116" s="43" t="s">
        <v>62</v>
      </c>
      <c r="L3116" s="27" t="s">
        <v>147</v>
      </c>
    </row>
    <row r="3117" spans="1:12" ht="15.6" x14ac:dyDescent="0.3">
      <c r="A3117" s="26" t="s">
        <v>5336</v>
      </c>
      <c r="B3117" s="26" t="s">
        <v>5337</v>
      </c>
      <c r="C3117" s="26" t="s">
        <v>211</v>
      </c>
      <c r="D3117" s="26" t="s">
        <v>278</v>
      </c>
      <c r="E3117" s="26">
        <v>11</v>
      </c>
      <c r="F3117" s="26">
        <v>350</v>
      </c>
      <c r="G3117" s="26" t="s">
        <v>117</v>
      </c>
      <c r="H3117" s="26" t="s">
        <v>62</v>
      </c>
      <c r="I3117" s="27">
        <v>36692.324754087444</v>
      </c>
      <c r="J3117" s="43" t="s">
        <v>62</v>
      </c>
      <c r="K3117" s="43" t="s">
        <v>62</v>
      </c>
      <c r="L3117" s="27" t="s">
        <v>147</v>
      </c>
    </row>
    <row r="3118" spans="1:12" ht="15.6" x14ac:dyDescent="0.3">
      <c r="A3118" s="26" t="s">
        <v>5422</v>
      </c>
      <c r="B3118" s="26" t="s">
        <v>5423</v>
      </c>
      <c r="C3118" s="26" t="s">
        <v>1174</v>
      </c>
      <c r="D3118" s="26" t="s">
        <v>151</v>
      </c>
      <c r="E3118" s="26">
        <v>16</v>
      </c>
      <c r="F3118" s="26">
        <v>65</v>
      </c>
      <c r="G3118" s="26" t="s">
        <v>117</v>
      </c>
      <c r="H3118" s="26" t="s">
        <v>62</v>
      </c>
      <c r="I3118" s="27">
        <v>36667</v>
      </c>
      <c r="J3118" s="43" t="s">
        <v>62</v>
      </c>
      <c r="K3118" s="43" t="s">
        <v>62</v>
      </c>
      <c r="L3118" s="27" t="s">
        <v>147</v>
      </c>
    </row>
    <row r="3119" spans="1:12" ht="15.6" x14ac:dyDescent="0.3">
      <c r="A3119" s="26" t="s">
        <v>5244</v>
      </c>
      <c r="B3119" s="26" t="s">
        <v>5245</v>
      </c>
      <c r="C3119" s="26" t="s">
        <v>625</v>
      </c>
      <c r="D3119" s="26" t="s">
        <v>697</v>
      </c>
      <c r="E3119" s="26">
        <v>24</v>
      </c>
      <c r="F3119" s="26">
        <v>182</v>
      </c>
      <c r="G3119" s="26" t="s">
        <v>117</v>
      </c>
      <c r="H3119" s="26" t="s">
        <v>62</v>
      </c>
      <c r="I3119" s="27">
        <v>36635.34419957058</v>
      </c>
      <c r="J3119" s="43" t="s">
        <v>62</v>
      </c>
      <c r="K3119" s="43" t="s">
        <v>62</v>
      </c>
      <c r="L3119" s="27" t="s">
        <v>147</v>
      </c>
    </row>
    <row r="3120" spans="1:12" ht="15.6" x14ac:dyDescent="0.3">
      <c r="A3120" s="26" t="s">
        <v>5340</v>
      </c>
      <c r="B3120" s="26" t="s">
        <v>5341</v>
      </c>
      <c r="C3120" s="26" t="s">
        <v>272</v>
      </c>
      <c r="D3120" s="26" t="s">
        <v>273</v>
      </c>
      <c r="E3120" s="26">
        <v>5</v>
      </c>
      <c r="F3120" s="26">
        <v>90</v>
      </c>
      <c r="G3120" s="26" t="s">
        <v>117</v>
      </c>
      <c r="H3120" s="26" t="s">
        <v>62</v>
      </c>
      <c r="I3120" s="27">
        <v>36585.008072949742</v>
      </c>
      <c r="J3120" s="43" t="s">
        <v>62</v>
      </c>
      <c r="K3120" s="43" t="s">
        <v>62</v>
      </c>
      <c r="L3120" s="27" t="s">
        <v>147</v>
      </c>
    </row>
    <row r="3121" spans="1:12" ht="15.6" x14ac:dyDescent="0.3">
      <c r="A3121" s="26" t="s">
        <v>5517</v>
      </c>
      <c r="B3121" s="26" t="s">
        <v>5518</v>
      </c>
      <c r="C3121" s="26" t="s">
        <v>154</v>
      </c>
      <c r="D3121" s="26" t="s">
        <v>155</v>
      </c>
      <c r="E3121" s="26">
        <v>7</v>
      </c>
      <c r="F3121" s="26">
        <v>0</v>
      </c>
      <c r="G3121" s="26" t="s">
        <v>117</v>
      </c>
      <c r="H3121" s="26" t="s">
        <v>62</v>
      </c>
      <c r="I3121" s="27">
        <v>36557.337503944931</v>
      </c>
      <c r="J3121" s="43" t="s">
        <v>62</v>
      </c>
      <c r="K3121" s="43" t="s">
        <v>62</v>
      </c>
      <c r="L3121" s="27" t="s">
        <v>147</v>
      </c>
    </row>
    <row r="3122" spans="1:12" ht="15.6" x14ac:dyDescent="0.3">
      <c r="A3122" s="26" t="s">
        <v>5346</v>
      </c>
      <c r="B3122" s="26" t="s">
        <v>5347</v>
      </c>
      <c r="C3122" s="26" t="s">
        <v>158</v>
      </c>
      <c r="D3122" s="26" t="s">
        <v>96</v>
      </c>
      <c r="E3122" s="26">
        <v>1</v>
      </c>
      <c r="F3122" s="26">
        <v>238</v>
      </c>
      <c r="G3122" s="26" t="s">
        <v>117</v>
      </c>
      <c r="H3122" s="26" t="s">
        <v>62</v>
      </c>
      <c r="I3122" s="27">
        <v>36154</v>
      </c>
      <c r="J3122" s="43" t="s">
        <v>62</v>
      </c>
      <c r="K3122" s="43" t="s">
        <v>62</v>
      </c>
      <c r="L3122" s="27" t="s">
        <v>147</v>
      </c>
    </row>
    <row r="3123" spans="1:12" ht="15.6" x14ac:dyDescent="0.3">
      <c r="A3123" s="26" t="s">
        <v>5352</v>
      </c>
      <c r="B3123" s="26" t="s">
        <v>5353</v>
      </c>
      <c r="C3123" s="26" t="s">
        <v>428</v>
      </c>
      <c r="D3123" s="26" t="s">
        <v>429</v>
      </c>
      <c r="E3123" s="26">
        <v>4</v>
      </c>
      <c r="F3123" s="26">
        <v>216</v>
      </c>
      <c r="G3123" s="26" t="s">
        <v>117</v>
      </c>
      <c r="H3123" s="26" t="s">
        <v>62</v>
      </c>
      <c r="I3123" s="27">
        <v>35895</v>
      </c>
      <c r="J3123" s="43" t="s">
        <v>62</v>
      </c>
      <c r="K3123" s="43" t="s">
        <v>62</v>
      </c>
      <c r="L3123" s="27" t="s">
        <v>147</v>
      </c>
    </row>
    <row r="3124" spans="1:12" ht="15.6" x14ac:dyDescent="0.3">
      <c r="A3124" s="26" t="s">
        <v>5354</v>
      </c>
      <c r="B3124" s="26" t="s">
        <v>5355</v>
      </c>
      <c r="C3124" s="26" t="s">
        <v>139</v>
      </c>
      <c r="D3124" s="26" t="s">
        <v>140</v>
      </c>
      <c r="E3124" s="26">
        <v>1</v>
      </c>
      <c r="F3124" s="26">
        <v>196</v>
      </c>
      <c r="G3124" s="26" t="s">
        <v>117</v>
      </c>
      <c r="H3124" s="26" t="s">
        <v>62</v>
      </c>
      <c r="I3124" s="27">
        <v>35854</v>
      </c>
      <c r="J3124" s="43" t="s">
        <v>62</v>
      </c>
      <c r="K3124" s="43" t="s">
        <v>62</v>
      </c>
      <c r="L3124" s="27" t="s">
        <v>147</v>
      </c>
    </row>
    <row r="3125" spans="1:12" ht="15.6" x14ac:dyDescent="0.3">
      <c r="A3125" s="26" t="s">
        <v>4428</v>
      </c>
      <c r="B3125" s="26" t="s">
        <v>4429</v>
      </c>
      <c r="C3125" s="26" t="s">
        <v>962</v>
      </c>
      <c r="D3125" s="26" t="s">
        <v>165</v>
      </c>
      <c r="E3125" s="26">
        <v>160</v>
      </c>
      <c r="F3125" s="26">
        <v>600</v>
      </c>
      <c r="G3125" s="26" t="s">
        <v>117</v>
      </c>
      <c r="H3125" s="26" t="s">
        <v>62</v>
      </c>
      <c r="I3125" s="27">
        <v>35455</v>
      </c>
      <c r="J3125" s="43" t="s">
        <v>62</v>
      </c>
      <c r="K3125" s="43" t="s">
        <v>62</v>
      </c>
      <c r="L3125" s="27" t="s">
        <v>147</v>
      </c>
    </row>
    <row r="3126" spans="1:12" ht="15.6" x14ac:dyDescent="0.3">
      <c r="A3126" s="26" t="s">
        <v>5360</v>
      </c>
      <c r="B3126" s="26" t="s">
        <v>5361</v>
      </c>
      <c r="C3126" s="26" t="s">
        <v>303</v>
      </c>
      <c r="D3126" s="26" t="s">
        <v>304</v>
      </c>
      <c r="E3126" s="26">
        <v>1</v>
      </c>
      <c r="F3126" s="26">
        <v>25</v>
      </c>
      <c r="G3126" s="26" t="s">
        <v>117</v>
      </c>
      <c r="H3126" s="26" t="s">
        <v>62</v>
      </c>
      <c r="I3126" s="27">
        <v>35365</v>
      </c>
      <c r="J3126" s="43" t="s">
        <v>62</v>
      </c>
      <c r="K3126" s="43" t="s">
        <v>62</v>
      </c>
      <c r="L3126" s="27" t="s">
        <v>147</v>
      </c>
    </row>
    <row r="3127" spans="1:12" ht="15.6" x14ac:dyDescent="0.3">
      <c r="A3127" s="26" t="s">
        <v>5531</v>
      </c>
      <c r="B3127" s="26" t="s">
        <v>5532</v>
      </c>
      <c r="C3127" s="26" t="s">
        <v>283</v>
      </c>
      <c r="D3127" s="26" t="s">
        <v>284</v>
      </c>
      <c r="E3127" s="26">
        <v>3</v>
      </c>
      <c r="F3127" s="26">
        <v>50</v>
      </c>
      <c r="G3127" s="26" t="s">
        <v>117</v>
      </c>
      <c r="H3127" s="26" t="s">
        <v>62</v>
      </c>
      <c r="I3127" s="27">
        <v>35333</v>
      </c>
      <c r="J3127" s="43" t="s">
        <v>62</v>
      </c>
      <c r="K3127" s="43" t="s">
        <v>62</v>
      </c>
      <c r="L3127" s="27" t="s">
        <v>147</v>
      </c>
    </row>
    <row r="3128" spans="1:12" ht="15.6" x14ac:dyDescent="0.3">
      <c r="A3128" s="26" t="s">
        <v>5366</v>
      </c>
      <c r="B3128" s="26" t="s">
        <v>5367</v>
      </c>
      <c r="C3128" s="26" t="s">
        <v>255</v>
      </c>
      <c r="D3128" s="26" t="s">
        <v>256</v>
      </c>
      <c r="E3128" s="26">
        <v>4</v>
      </c>
      <c r="F3128" s="26">
        <v>347</v>
      </c>
      <c r="G3128" s="26" t="s">
        <v>117</v>
      </c>
      <c r="H3128" s="26" t="s">
        <v>62</v>
      </c>
      <c r="I3128" s="27">
        <v>34961</v>
      </c>
      <c r="J3128" s="43" t="s">
        <v>62</v>
      </c>
      <c r="K3128" s="43" t="s">
        <v>62</v>
      </c>
      <c r="L3128" s="27" t="s">
        <v>147</v>
      </c>
    </row>
    <row r="3129" spans="1:12" ht="15.6" x14ac:dyDescent="0.3">
      <c r="A3129" s="26" t="s">
        <v>5378</v>
      </c>
      <c r="B3129" s="26" t="s">
        <v>5379</v>
      </c>
      <c r="C3129" s="26" t="s">
        <v>128</v>
      </c>
      <c r="D3129" s="26" t="s">
        <v>129</v>
      </c>
      <c r="E3129" s="26">
        <v>3</v>
      </c>
      <c r="F3129" s="26">
        <v>118</v>
      </c>
      <c r="G3129" s="26" t="s">
        <v>117</v>
      </c>
      <c r="H3129" s="26" t="s">
        <v>62</v>
      </c>
      <c r="I3129" s="27">
        <v>34694</v>
      </c>
      <c r="J3129" s="43" t="s">
        <v>62</v>
      </c>
      <c r="K3129" s="43" t="s">
        <v>62</v>
      </c>
      <c r="L3129" s="27" t="s">
        <v>147</v>
      </c>
    </row>
    <row r="3130" spans="1:12" ht="15.6" x14ac:dyDescent="0.3">
      <c r="A3130" s="26" t="s">
        <v>5382</v>
      </c>
      <c r="B3130" s="26" t="s">
        <v>5383</v>
      </c>
      <c r="C3130" s="26" t="s">
        <v>255</v>
      </c>
      <c r="D3130" s="26" t="s">
        <v>256</v>
      </c>
      <c r="E3130" s="26">
        <v>1</v>
      </c>
      <c r="F3130" s="26">
        <v>42</v>
      </c>
      <c r="G3130" s="26" t="s">
        <v>117</v>
      </c>
      <c r="H3130" s="26" t="s">
        <v>62</v>
      </c>
      <c r="I3130" s="27">
        <v>34306</v>
      </c>
      <c r="J3130" s="43" t="s">
        <v>62</v>
      </c>
      <c r="K3130" s="43" t="s">
        <v>62</v>
      </c>
      <c r="L3130" s="27" t="s">
        <v>147</v>
      </c>
    </row>
    <row r="3131" spans="1:12" ht="15.6" x14ac:dyDescent="0.3">
      <c r="A3131" s="26" t="s">
        <v>5384</v>
      </c>
      <c r="B3131" s="26" t="s">
        <v>5385</v>
      </c>
      <c r="C3131" s="26" t="s">
        <v>259</v>
      </c>
      <c r="D3131" s="26" t="s">
        <v>161</v>
      </c>
      <c r="E3131" s="26">
        <v>1</v>
      </c>
      <c r="F3131" s="26">
        <v>50</v>
      </c>
      <c r="G3131" s="26" t="s">
        <v>117</v>
      </c>
      <c r="H3131" s="26" t="s">
        <v>62</v>
      </c>
      <c r="I3131" s="27">
        <v>33847</v>
      </c>
      <c r="J3131" s="43" t="s">
        <v>62</v>
      </c>
      <c r="K3131" s="43" t="s">
        <v>62</v>
      </c>
      <c r="L3131" s="27" t="s">
        <v>147</v>
      </c>
    </row>
    <row r="3132" spans="1:12" ht="15.6" x14ac:dyDescent="0.3">
      <c r="A3132" s="26" t="s">
        <v>3252</v>
      </c>
      <c r="B3132" s="26" t="s">
        <v>3253</v>
      </c>
      <c r="C3132" s="26" t="s">
        <v>272</v>
      </c>
      <c r="D3132" s="26" t="s">
        <v>273</v>
      </c>
      <c r="E3132" s="26">
        <v>2</v>
      </c>
      <c r="F3132" s="26">
        <v>32</v>
      </c>
      <c r="G3132" s="26" t="s">
        <v>117</v>
      </c>
      <c r="H3132" s="26" t="s">
        <v>62</v>
      </c>
      <c r="I3132" s="27">
        <v>33403</v>
      </c>
      <c r="J3132" s="43" t="s">
        <v>62</v>
      </c>
      <c r="K3132" s="43" t="s">
        <v>62</v>
      </c>
      <c r="L3132" s="27" t="s">
        <v>147</v>
      </c>
    </row>
    <row r="3133" spans="1:12" ht="15.6" x14ac:dyDescent="0.3">
      <c r="A3133" s="26" t="s">
        <v>3254</v>
      </c>
      <c r="B3133" s="26" t="s">
        <v>3255</v>
      </c>
      <c r="C3133" s="26" t="s">
        <v>195</v>
      </c>
      <c r="D3133" s="26" t="s">
        <v>729</v>
      </c>
      <c r="E3133" s="26">
        <v>1</v>
      </c>
      <c r="F3133" s="26">
        <v>42</v>
      </c>
      <c r="G3133" s="26" t="s">
        <v>117</v>
      </c>
      <c r="H3133" s="26" t="s">
        <v>62</v>
      </c>
      <c r="I3133" s="27">
        <v>33204</v>
      </c>
      <c r="J3133" s="43" t="s">
        <v>62</v>
      </c>
      <c r="K3133" s="43" t="s">
        <v>62</v>
      </c>
      <c r="L3133" s="27" t="s">
        <v>147</v>
      </c>
    </row>
    <row r="3134" spans="1:12" ht="15.6" x14ac:dyDescent="0.3">
      <c r="A3134" s="26" t="s">
        <v>5394</v>
      </c>
      <c r="B3134" s="26" t="s">
        <v>5395</v>
      </c>
      <c r="C3134" s="26" t="s">
        <v>164</v>
      </c>
      <c r="D3134" s="26" t="s">
        <v>101</v>
      </c>
      <c r="E3134" s="26">
        <v>4</v>
      </c>
      <c r="F3134" s="26">
        <v>150</v>
      </c>
      <c r="G3134" s="26" t="s">
        <v>117</v>
      </c>
      <c r="H3134" s="26" t="s">
        <v>62</v>
      </c>
      <c r="I3134" s="27">
        <v>33010.414539143283</v>
      </c>
      <c r="J3134" s="43" t="s">
        <v>62</v>
      </c>
      <c r="K3134" s="43" t="s">
        <v>62</v>
      </c>
      <c r="L3134" s="27" t="s">
        <v>147</v>
      </c>
    </row>
    <row r="3135" spans="1:12" ht="15.6" x14ac:dyDescent="0.3">
      <c r="A3135" s="26" t="s">
        <v>5455</v>
      </c>
      <c r="B3135" s="26" t="s">
        <v>5456</v>
      </c>
      <c r="C3135" s="26" t="s">
        <v>255</v>
      </c>
      <c r="D3135" s="26" t="s">
        <v>256</v>
      </c>
      <c r="E3135" s="26">
        <v>14</v>
      </c>
      <c r="F3135" s="26">
        <v>41</v>
      </c>
      <c r="G3135" s="26" t="s">
        <v>117</v>
      </c>
      <c r="H3135" s="26" t="s">
        <v>62</v>
      </c>
      <c r="I3135" s="27">
        <v>32813</v>
      </c>
      <c r="J3135" s="43" t="s">
        <v>62</v>
      </c>
      <c r="K3135" s="43" t="s">
        <v>62</v>
      </c>
      <c r="L3135" s="27" t="s">
        <v>147</v>
      </c>
    </row>
    <row r="3136" spans="1:12" ht="15.6" x14ac:dyDescent="0.3">
      <c r="A3136" s="26" t="s">
        <v>5400</v>
      </c>
      <c r="B3136" s="26" t="s">
        <v>5401</v>
      </c>
      <c r="C3136" s="26" t="s">
        <v>211</v>
      </c>
      <c r="D3136" s="26" t="s">
        <v>278</v>
      </c>
      <c r="E3136" s="26">
        <v>1</v>
      </c>
      <c r="F3136" s="26">
        <v>73</v>
      </c>
      <c r="G3136" s="26" t="s">
        <v>117</v>
      </c>
      <c r="H3136" s="26" t="s">
        <v>62</v>
      </c>
      <c r="I3136" s="27">
        <v>32373</v>
      </c>
      <c r="J3136" s="43" t="s">
        <v>62</v>
      </c>
      <c r="K3136" s="43" t="s">
        <v>62</v>
      </c>
      <c r="L3136" s="27" t="s">
        <v>147</v>
      </c>
    </row>
    <row r="3137" spans="1:12" ht="15.6" x14ac:dyDescent="0.3">
      <c r="A3137" s="26" t="s">
        <v>5398</v>
      </c>
      <c r="B3137" s="26" t="s">
        <v>5399</v>
      </c>
      <c r="C3137" s="26" t="s">
        <v>211</v>
      </c>
      <c r="D3137" s="26" t="s">
        <v>278</v>
      </c>
      <c r="E3137" s="26">
        <v>2</v>
      </c>
      <c r="F3137" s="26">
        <v>289</v>
      </c>
      <c r="G3137" s="26" t="s">
        <v>117</v>
      </c>
      <c r="H3137" s="26" t="s">
        <v>62</v>
      </c>
      <c r="I3137" s="27">
        <v>32373</v>
      </c>
      <c r="J3137" s="43" t="s">
        <v>62</v>
      </c>
      <c r="K3137" s="43" t="s">
        <v>62</v>
      </c>
      <c r="L3137" s="27" t="s">
        <v>147</v>
      </c>
    </row>
    <row r="3138" spans="1:12" ht="15.6" x14ac:dyDescent="0.3">
      <c r="A3138" s="26" t="s">
        <v>5396</v>
      </c>
      <c r="B3138" s="26" t="s">
        <v>5397</v>
      </c>
      <c r="C3138" s="26" t="s">
        <v>211</v>
      </c>
      <c r="D3138" s="26" t="s">
        <v>278</v>
      </c>
      <c r="E3138" s="26">
        <v>1</v>
      </c>
      <c r="F3138" s="26">
        <v>186</v>
      </c>
      <c r="G3138" s="26" t="s">
        <v>117</v>
      </c>
      <c r="H3138" s="26" t="s">
        <v>62</v>
      </c>
      <c r="I3138" s="27">
        <v>32373</v>
      </c>
      <c r="J3138" s="43" t="s">
        <v>62</v>
      </c>
      <c r="K3138" s="43" t="s">
        <v>62</v>
      </c>
      <c r="L3138" s="27" t="s">
        <v>147</v>
      </c>
    </row>
    <row r="3139" spans="1:12" ht="15.6" x14ac:dyDescent="0.3">
      <c r="A3139" s="26" t="s">
        <v>5034</v>
      </c>
      <c r="B3139" s="26" t="s">
        <v>5035</v>
      </c>
      <c r="C3139" s="26" t="s">
        <v>625</v>
      </c>
      <c r="D3139" s="26" t="s">
        <v>238</v>
      </c>
      <c r="E3139" s="26">
        <v>38</v>
      </c>
      <c r="F3139" s="26">
        <v>31</v>
      </c>
      <c r="G3139" s="26" t="s">
        <v>117</v>
      </c>
      <c r="H3139" s="26" t="s">
        <v>62</v>
      </c>
      <c r="I3139" s="27">
        <v>31630</v>
      </c>
      <c r="J3139" s="43" t="s">
        <v>62</v>
      </c>
      <c r="K3139" s="43" t="s">
        <v>62</v>
      </c>
      <c r="L3139" s="27" t="s">
        <v>147</v>
      </c>
    </row>
    <row r="3140" spans="1:12" ht="15.6" x14ac:dyDescent="0.3">
      <c r="A3140" s="26" t="s">
        <v>5404</v>
      </c>
      <c r="B3140" s="26" t="s">
        <v>5405</v>
      </c>
      <c r="C3140" s="26" t="s">
        <v>237</v>
      </c>
      <c r="D3140" s="26" t="s">
        <v>238</v>
      </c>
      <c r="E3140" s="26">
        <v>4</v>
      </c>
      <c r="F3140" s="26">
        <v>25</v>
      </c>
      <c r="G3140" s="26" t="s">
        <v>117</v>
      </c>
      <c r="H3140" s="26" t="s">
        <v>62</v>
      </c>
      <c r="I3140" s="27">
        <v>31617</v>
      </c>
      <c r="J3140" s="43" t="s">
        <v>62</v>
      </c>
      <c r="K3140" s="43" t="s">
        <v>62</v>
      </c>
      <c r="L3140" s="27" t="s">
        <v>147</v>
      </c>
    </row>
    <row r="3141" spans="1:12" ht="15.6" x14ac:dyDescent="0.3">
      <c r="A3141" s="26" t="s">
        <v>5457</v>
      </c>
      <c r="B3141" s="26" t="s">
        <v>5458</v>
      </c>
      <c r="C3141" s="26" t="s">
        <v>249</v>
      </c>
      <c r="D3141" s="26" t="s">
        <v>250</v>
      </c>
      <c r="E3141" s="26">
        <v>14</v>
      </c>
      <c r="F3141" s="26">
        <v>62</v>
      </c>
      <c r="G3141" s="26" t="s">
        <v>117</v>
      </c>
      <c r="H3141" s="26" t="s">
        <v>62</v>
      </c>
      <c r="I3141" s="27">
        <v>31500</v>
      </c>
      <c r="J3141" s="43" t="s">
        <v>62</v>
      </c>
      <c r="K3141" s="43" t="s">
        <v>62</v>
      </c>
      <c r="L3141" s="27" t="s">
        <v>147</v>
      </c>
    </row>
    <row r="3142" spans="1:12" ht="15.6" x14ac:dyDescent="0.3">
      <c r="A3142" s="26" t="s">
        <v>5416</v>
      </c>
      <c r="B3142" s="26" t="s">
        <v>5417</v>
      </c>
      <c r="C3142" s="26" t="s">
        <v>255</v>
      </c>
      <c r="D3142" s="26" t="s">
        <v>256</v>
      </c>
      <c r="E3142" s="26">
        <v>2</v>
      </c>
      <c r="F3142" s="26">
        <v>125</v>
      </c>
      <c r="G3142" s="26" t="s">
        <v>117</v>
      </c>
      <c r="H3142" s="26" t="s">
        <v>62</v>
      </c>
      <c r="I3142" s="27">
        <v>31235</v>
      </c>
      <c r="J3142" s="43" t="s">
        <v>62</v>
      </c>
      <c r="K3142" s="43" t="s">
        <v>62</v>
      </c>
      <c r="L3142" s="27" t="s">
        <v>147</v>
      </c>
    </row>
    <row r="3143" spans="1:12" ht="15.6" x14ac:dyDescent="0.3">
      <c r="A3143" s="26" t="s">
        <v>5418</v>
      </c>
      <c r="B3143" s="26" t="s">
        <v>5419</v>
      </c>
      <c r="C3143" s="26" t="s">
        <v>237</v>
      </c>
      <c r="D3143" s="26" t="s">
        <v>238</v>
      </c>
      <c r="E3143" s="26">
        <v>9</v>
      </c>
      <c r="F3143" s="26">
        <v>50</v>
      </c>
      <c r="G3143" s="26" t="s">
        <v>117</v>
      </c>
      <c r="H3143" s="26" t="s">
        <v>62</v>
      </c>
      <c r="I3143" s="27">
        <v>31131</v>
      </c>
      <c r="J3143" s="43" t="s">
        <v>62</v>
      </c>
      <c r="K3143" s="43" t="s">
        <v>62</v>
      </c>
      <c r="L3143" s="27" t="s">
        <v>147</v>
      </c>
    </row>
    <row r="3144" spans="1:12" ht="15.6" x14ac:dyDescent="0.3">
      <c r="A3144" s="26" t="s">
        <v>5541</v>
      </c>
      <c r="B3144" s="26" t="s">
        <v>5542</v>
      </c>
      <c r="C3144" s="26" t="s">
        <v>779</v>
      </c>
      <c r="D3144" s="26" t="s">
        <v>780</v>
      </c>
      <c r="E3144" s="26">
        <v>2</v>
      </c>
      <c r="F3144" s="26">
        <v>44</v>
      </c>
      <c r="G3144" s="26" t="s">
        <v>117</v>
      </c>
      <c r="H3144" s="26" t="s">
        <v>62</v>
      </c>
      <c r="I3144" s="27">
        <v>30641</v>
      </c>
      <c r="J3144" s="43" t="s">
        <v>62</v>
      </c>
      <c r="K3144" s="43" t="s">
        <v>62</v>
      </c>
      <c r="L3144" s="27" t="s">
        <v>147</v>
      </c>
    </row>
    <row r="3145" spans="1:12" ht="15.6" x14ac:dyDescent="0.3">
      <c r="A3145" s="26" t="s">
        <v>4916</v>
      </c>
      <c r="B3145" s="26" t="s">
        <v>4917</v>
      </c>
      <c r="C3145" s="26" t="s">
        <v>654</v>
      </c>
      <c r="D3145" s="26" t="s">
        <v>697</v>
      </c>
      <c r="E3145" s="26">
        <v>48</v>
      </c>
      <c r="F3145" s="26">
        <v>54</v>
      </c>
      <c r="G3145" s="26" t="s">
        <v>117</v>
      </c>
      <c r="H3145" s="26" t="s">
        <v>62</v>
      </c>
      <c r="I3145" s="27">
        <v>30284</v>
      </c>
      <c r="J3145" s="43" t="s">
        <v>62</v>
      </c>
      <c r="K3145" s="43" t="s">
        <v>62</v>
      </c>
      <c r="L3145" s="27" t="s">
        <v>147</v>
      </c>
    </row>
    <row r="3146" spans="1:12" ht="15.6" x14ac:dyDescent="0.3">
      <c r="A3146" s="26" t="s">
        <v>5426</v>
      </c>
      <c r="B3146" s="26" t="s">
        <v>2318</v>
      </c>
      <c r="C3146" s="26" t="s">
        <v>264</v>
      </c>
      <c r="D3146" s="26" t="s">
        <v>265</v>
      </c>
      <c r="E3146" s="26">
        <v>1</v>
      </c>
      <c r="F3146" s="26">
        <v>70</v>
      </c>
      <c r="G3146" s="26" t="s">
        <v>117</v>
      </c>
      <c r="H3146" s="26" t="s">
        <v>62</v>
      </c>
      <c r="I3146" s="27">
        <v>30257</v>
      </c>
      <c r="J3146" s="43" t="s">
        <v>62</v>
      </c>
      <c r="K3146" s="43" t="s">
        <v>62</v>
      </c>
      <c r="L3146" s="27" t="s">
        <v>147</v>
      </c>
    </row>
    <row r="3147" spans="1:12" ht="15.6" x14ac:dyDescent="0.3">
      <c r="A3147" s="26" t="s">
        <v>5427</v>
      </c>
      <c r="B3147" s="26" t="s">
        <v>5428</v>
      </c>
      <c r="C3147" s="26" t="s">
        <v>158</v>
      </c>
      <c r="D3147" s="26" t="s">
        <v>96</v>
      </c>
      <c r="E3147" s="26">
        <v>1</v>
      </c>
      <c r="F3147" s="26">
        <v>500</v>
      </c>
      <c r="G3147" s="26" t="s">
        <v>117</v>
      </c>
      <c r="H3147" s="26" t="s">
        <v>62</v>
      </c>
      <c r="I3147" s="27">
        <v>29593</v>
      </c>
      <c r="J3147" s="43" t="s">
        <v>62</v>
      </c>
      <c r="K3147" s="43" t="s">
        <v>62</v>
      </c>
      <c r="L3147" s="27" t="s">
        <v>147</v>
      </c>
    </row>
    <row r="3148" spans="1:12" ht="15.6" x14ac:dyDescent="0.3">
      <c r="A3148" s="26" t="s">
        <v>5429</v>
      </c>
      <c r="B3148" s="26" t="s">
        <v>5430</v>
      </c>
      <c r="C3148" s="26" t="s">
        <v>344</v>
      </c>
      <c r="D3148" s="26" t="s">
        <v>175</v>
      </c>
      <c r="E3148" s="26">
        <v>4</v>
      </c>
      <c r="F3148" s="26">
        <v>353</v>
      </c>
      <c r="G3148" s="26" t="s">
        <v>117</v>
      </c>
      <c r="H3148" s="26" t="s">
        <v>62</v>
      </c>
      <c r="I3148" s="27">
        <v>29459</v>
      </c>
      <c r="J3148" s="43" t="s">
        <v>62</v>
      </c>
      <c r="K3148" s="43" t="s">
        <v>62</v>
      </c>
      <c r="L3148" s="27" t="s">
        <v>147</v>
      </c>
    </row>
    <row r="3149" spans="1:12" ht="15.6" x14ac:dyDescent="0.3">
      <c r="A3149" s="26" t="s">
        <v>5527</v>
      </c>
      <c r="B3149" s="26" t="s">
        <v>5528</v>
      </c>
      <c r="C3149" s="26" t="s">
        <v>625</v>
      </c>
      <c r="D3149" s="26" t="s">
        <v>238</v>
      </c>
      <c r="E3149" s="26">
        <v>5</v>
      </c>
      <c r="F3149" s="26">
        <v>0</v>
      </c>
      <c r="G3149" s="26" t="s">
        <v>117</v>
      </c>
      <c r="H3149" s="26" t="s">
        <v>62</v>
      </c>
      <c r="I3149" s="27">
        <v>28029.309672854692</v>
      </c>
      <c r="J3149" s="43" t="s">
        <v>62</v>
      </c>
      <c r="K3149" s="43" t="s">
        <v>62</v>
      </c>
      <c r="L3149" s="27" t="s">
        <v>147</v>
      </c>
    </row>
    <row r="3150" spans="1:12" ht="15.6" x14ac:dyDescent="0.3">
      <c r="A3150" s="26" t="s">
        <v>4074</v>
      </c>
      <c r="B3150" s="26" t="s">
        <v>4075</v>
      </c>
      <c r="C3150" s="26" t="s">
        <v>133</v>
      </c>
      <c r="D3150" s="26" t="s">
        <v>780</v>
      </c>
      <c r="E3150" s="26">
        <v>696</v>
      </c>
      <c r="F3150" s="26">
        <v>48828</v>
      </c>
      <c r="G3150" s="26" t="s">
        <v>117</v>
      </c>
      <c r="H3150" s="26" t="s">
        <v>62</v>
      </c>
      <c r="I3150" s="27">
        <v>28022.984675492375</v>
      </c>
      <c r="J3150" s="43" t="s">
        <v>62</v>
      </c>
      <c r="K3150" s="43" t="s">
        <v>62</v>
      </c>
      <c r="L3150" s="27" t="s">
        <v>147</v>
      </c>
    </row>
    <row r="3151" spans="1:12" ht="15.6" x14ac:dyDescent="0.3">
      <c r="A3151" s="26" t="s">
        <v>4800</v>
      </c>
      <c r="B3151" s="26" t="s">
        <v>4801</v>
      </c>
      <c r="C3151" s="26" t="s">
        <v>625</v>
      </c>
      <c r="D3151" s="26" t="s">
        <v>238</v>
      </c>
      <c r="E3151" s="26">
        <v>61</v>
      </c>
      <c r="F3151" s="26">
        <v>103</v>
      </c>
      <c r="G3151" s="26" t="s">
        <v>117</v>
      </c>
      <c r="H3151" s="26" t="s">
        <v>62</v>
      </c>
      <c r="I3151" s="27">
        <v>27894</v>
      </c>
      <c r="J3151" s="43" t="s">
        <v>62</v>
      </c>
      <c r="K3151" s="43" t="s">
        <v>62</v>
      </c>
      <c r="L3151" s="27" t="s">
        <v>147</v>
      </c>
    </row>
    <row r="3152" spans="1:12" ht="15.6" x14ac:dyDescent="0.3">
      <c r="A3152" s="26" t="s">
        <v>5443</v>
      </c>
      <c r="B3152" s="26" t="s">
        <v>5444</v>
      </c>
      <c r="C3152" s="26" t="s">
        <v>344</v>
      </c>
      <c r="D3152" s="26" t="s">
        <v>175</v>
      </c>
      <c r="E3152" s="26">
        <v>7</v>
      </c>
      <c r="F3152" s="26">
        <v>251</v>
      </c>
      <c r="G3152" s="26" t="s">
        <v>117</v>
      </c>
      <c r="H3152" s="26" t="s">
        <v>62</v>
      </c>
      <c r="I3152" s="27">
        <v>27254</v>
      </c>
      <c r="J3152" s="43" t="s">
        <v>62</v>
      </c>
      <c r="K3152" s="43" t="s">
        <v>62</v>
      </c>
      <c r="L3152" s="27" t="s">
        <v>147</v>
      </c>
    </row>
    <row r="3153" spans="1:12" ht="15.6" x14ac:dyDescent="0.3">
      <c r="A3153" s="26" t="s">
        <v>5437</v>
      </c>
      <c r="B3153" s="26" t="s">
        <v>5438</v>
      </c>
      <c r="C3153" s="26" t="s">
        <v>344</v>
      </c>
      <c r="D3153" s="26" t="s">
        <v>175</v>
      </c>
      <c r="E3153" s="26">
        <v>15</v>
      </c>
      <c r="F3153" s="26">
        <v>202</v>
      </c>
      <c r="G3153" s="26" t="s">
        <v>117</v>
      </c>
      <c r="H3153" s="26" t="s">
        <v>62</v>
      </c>
      <c r="I3153" s="27">
        <v>27254</v>
      </c>
      <c r="J3153" s="43" t="s">
        <v>62</v>
      </c>
      <c r="K3153" s="43" t="s">
        <v>62</v>
      </c>
      <c r="L3153" s="27" t="s">
        <v>147</v>
      </c>
    </row>
    <row r="3154" spans="1:12" ht="15.6" x14ac:dyDescent="0.3">
      <c r="A3154" s="26" t="s">
        <v>5168</v>
      </c>
      <c r="B3154" s="26" t="s">
        <v>5169</v>
      </c>
      <c r="C3154" s="26" t="s">
        <v>955</v>
      </c>
      <c r="D3154" s="26" t="s">
        <v>155</v>
      </c>
      <c r="E3154" s="26">
        <v>29</v>
      </c>
      <c r="F3154" s="26">
        <v>500</v>
      </c>
      <c r="G3154" s="26" t="s">
        <v>117</v>
      </c>
      <c r="H3154" s="26" t="s">
        <v>62</v>
      </c>
      <c r="I3154" s="27">
        <v>26970</v>
      </c>
      <c r="J3154" s="43" t="s">
        <v>62</v>
      </c>
      <c r="K3154" s="43" t="s">
        <v>62</v>
      </c>
      <c r="L3154" s="27" t="s">
        <v>147</v>
      </c>
    </row>
    <row r="3155" spans="1:12" ht="15.6" x14ac:dyDescent="0.3">
      <c r="A3155" s="26" t="s">
        <v>5042</v>
      </c>
      <c r="B3155" s="26" t="s">
        <v>5043</v>
      </c>
      <c r="C3155" s="26" t="s">
        <v>955</v>
      </c>
      <c r="D3155" s="26" t="s">
        <v>155</v>
      </c>
      <c r="E3155" s="26">
        <v>37</v>
      </c>
      <c r="F3155" s="26">
        <v>135</v>
      </c>
      <c r="G3155" s="26" t="s">
        <v>117</v>
      </c>
      <c r="H3155" s="26" t="s">
        <v>62</v>
      </c>
      <c r="I3155" s="27">
        <v>26667.000000000004</v>
      </c>
      <c r="J3155" s="43" t="s">
        <v>62</v>
      </c>
      <c r="K3155" s="43" t="s">
        <v>62</v>
      </c>
      <c r="L3155" s="27" t="s">
        <v>147</v>
      </c>
    </row>
    <row r="3156" spans="1:12" ht="15.6" x14ac:dyDescent="0.3">
      <c r="A3156" s="26" t="s">
        <v>5280</v>
      </c>
      <c r="B3156" s="26" t="s">
        <v>5281</v>
      </c>
      <c r="C3156" s="26" t="s">
        <v>955</v>
      </c>
      <c r="D3156" s="26" t="s">
        <v>155</v>
      </c>
      <c r="E3156" s="26">
        <v>22</v>
      </c>
      <c r="F3156" s="26">
        <v>60</v>
      </c>
      <c r="G3156" s="26" t="s">
        <v>117</v>
      </c>
      <c r="H3156" s="26" t="s">
        <v>62</v>
      </c>
      <c r="I3156" s="27">
        <v>26667</v>
      </c>
      <c r="J3156" s="43" t="s">
        <v>62</v>
      </c>
      <c r="K3156" s="43" t="s">
        <v>62</v>
      </c>
      <c r="L3156" s="27" t="s">
        <v>147</v>
      </c>
    </row>
    <row r="3157" spans="1:12" ht="15.6" x14ac:dyDescent="0.3">
      <c r="A3157" s="26" t="s">
        <v>4750</v>
      </c>
      <c r="B3157" s="26" t="s">
        <v>4751</v>
      </c>
      <c r="C3157" s="26" t="s">
        <v>955</v>
      </c>
      <c r="D3157" s="26" t="s">
        <v>155</v>
      </c>
      <c r="E3157" s="26">
        <v>68</v>
      </c>
      <c r="F3157" s="26">
        <v>340</v>
      </c>
      <c r="G3157" s="26" t="s">
        <v>117</v>
      </c>
      <c r="H3157" s="26" t="s">
        <v>62</v>
      </c>
      <c r="I3157" s="27">
        <v>26619</v>
      </c>
      <c r="J3157" s="43" t="s">
        <v>62</v>
      </c>
      <c r="K3157" s="43" t="s">
        <v>62</v>
      </c>
      <c r="L3157" s="27" t="s">
        <v>147</v>
      </c>
    </row>
    <row r="3158" spans="1:12" ht="15.6" x14ac:dyDescent="0.3">
      <c r="A3158" s="26" t="s">
        <v>5000</v>
      </c>
      <c r="B3158" s="26" t="s">
        <v>5001</v>
      </c>
      <c r="C3158" s="26" t="s">
        <v>1387</v>
      </c>
      <c r="D3158" s="26" t="s">
        <v>434</v>
      </c>
      <c r="E3158" s="26">
        <v>41</v>
      </c>
      <c r="F3158" s="26">
        <v>60</v>
      </c>
      <c r="G3158" s="26" t="s">
        <v>117</v>
      </c>
      <c r="H3158" s="26" t="s">
        <v>62</v>
      </c>
      <c r="I3158" s="27">
        <v>26327</v>
      </c>
      <c r="J3158" s="43" t="s">
        <v>62</v>
      </c>
      <c r="K3158" s="43" t="s">
        <v>62</v>
      </c>
      <c r="L3158" s="27" t="s">
        <v>147</v>
      </c>
    </row>
    <row r="3159" spans="1:12" ht="15.6" x14ac:dyDescent="0.3">
      <c r="A3159" s="26" t="s">
        <v>5453</v>
      </c>
      <c r="B3159" s="26" t="s">
        <v>5454</v>
      </c>
      <c r="C3159" s="26" t="s">
        <v>255</v>
      </c>
      <c r="D3159" s="26" t="s">
        <v>256</v>
      </c>
      <c r="E3159" s="26">
        <v>9</v>
      </c>
      <c r="F3159" s="26">
        <v>500</v>
      </c>
      <c r="G3159" s="26" t="s">
        <v>117</v>
      </c>
      <c r="H3159" s="26" t="s">
        <v>62</v>
      </c>
      <c r="I3159" s="27">
        <v>26308</v>
      </c>
      <c r="J3159" s="43" t="s">
        <v>62</v>
      </c>
      <c r="K3159" s="43" t="s">
        <v>62</v>
      </c>
      <c r="L3159" s="27" t="s">
        <v>147</v>
      </c>
    </row>
    <row r="3160" spans="1:12" ht="15.6" x14ac:dyDescent="0.3">
      <c r="A3160" s="26" t="s">
        <v>4874</v>
      </c>
      <c r="B3160" s="26" t="s">
        <v>4875</v>
      </c>
      <c r="C3160" s="26" t="s">
        <v>272</v>
      </c>
      <c r="D3160" s="26" t="s">
        <v>273</v>
      </c>
      <c r="E3160" s="26">
        <v>51</v>
      </c>
      <c r="F3160" s="26">
        <v>75</v>
      </c>
      <c r="G3160" s="26" t="s">
        <v>117</v>
      </c>
      <c r="H3160" s="26" t="s">
        <v>62</v>
      </c>
      <c r="I3160" s="27">
        <v>26077</v>
      </c>
      <c r="J3160" s="43" t="s">
        <v>62</v>
      </c>
      <c r="K3160" s="43" t="s">
        <v>62</v>
      </c>
      <c r="L3160" s="27" t="s">
        <v>147</v>
      </c>
    </row>
    <row r="3161" spans="1:12" ht="15.6" x14ac:dyDescent="0.3">
      <c r="A3161" s="26" t="s">
        <v>5459</v>
      </c>
      <c r="B3161" s="26" t="s">
        <v>5460</v>
      </c>
      <c r="C3161" s="26" t="s">
        <v>164</v>
      </c>
      <c r="D3161" s="26" t="s">
        <v>101</v>
      </c>
      <c r="E3161" s="26">
        <v>19</v>
      </c>
      <c r="F3161" s="26">
        <v>300</v>
      </c>
      <c r="G3161" s="26" t="s">
        <v>117</v>
      </c>
      <c r="H3161" s="26" t="s">
        <v>62</v>
      </c>
      <c r="I3161" s="27">
        <v>25882</v>
      </c>
      <c r="J3161" s="43" t="s">
        <v>62</v>
      </c>
      <c r="K3161" s="43" t="s">
        <v>62</v>
      </c>
      <c r="L3161" s="27" t="s">
        <v>147</v>
      </c>
    </row>
    <row r="3162" spans="1:12" ht="15.6" x14ac:dyDescent="0.3">
      <c r="A3162" s="26" t="s">
        <v>5204</v>
      </c>
      <c r="B3162" s="26" t="s">
        <v>5205</v>
      </c>
      <c r="C3162" s="26" t="s">
        <v>962</v>
      </c>
      <c r="D3162" s="26" t="s">
        <v>165</v>
      </c>
      <c r="E3162" s="26">
        <v>26</v>
      </c>
      <c r="F3162" s="26">
        <v>29</v>
      </c>
      <c r="G3162" s="26" t="s">
        <v>117</v>
      </c>
      <c r="H3162" s="26" t="s">
        <v>62</v>
      </c>
      <c r="I3162" s="27">
        <v>25375</v>
      </c>
      <c r="J3162" s="43" t="s">
        <v>62</v>
      </c>
      <c r="K3162" s="43" t="s">
        <v>62</v>
      </c>
      <c r="L3162" s="27" t="s">
        <v>147</v>
      </c>
    </row>
    <row r="3163" spans="1:12" ht="15.6" x14ac:dyDescent="0.3">
      <c r="A3163" s="26" t="s">
        <v>5439</v>
      </c>
      <c r="B3163" s="26" t="s">
        <v>5440</v>
      </c>
      <c r="C3163" s="26" t="s">
        <v>962</v>
      </c>
      <c r="D3163" s="26" t="s">
        <v>165</v>
      </c>
      <c r="E3163" s="26">
        <v>15</v>
      </c>
      <c r="F3163" s="26">
        <v>40</v>
      </c>
      <c r="G3163" s="26" t="s">
        <v>117</v>
      </c>
      <c r="H3163" s="26" t="s">
        <v>62</v>
      </c>
      <c r="I3163" s="27">
        <v>25375</v>
      </c>
      <c r="J3163" s="43" t="s">
        <v>62</v>
      </c>
      <c r="K3163" s="43" t="s">
        <v>62</v>
      </c>
      <c r="L3163" s="27" t="s">
        <v>147</v>
      </c>
    </row>
    <row r="3164" spans="1:12" ht="15.6" x14ac:dyDescent="0.3">
      <c r="A3164" s="26" t="s">
        <v>5465</v>
      </c>
      <c r="B3164" s="26" t="s">
        <v>5466</v>
      </c>
      <c r="C3164" s="26" t="s">
        <v>195</v>
      </c>
      <c r="D3164" s="26" t="s">
        <v>729</v>
      </c>
      <c r="E3164" s="26">
        <v>1</v>
      </c>
      <c r="F3164" s="26">
        <v>50</v>
      </c>
      <c r="G3164" s="26" t="s">
        <v>117</v>
      </c>
      <c r="H3164" s="26" t="s">
        <v>62</v>
      </c>
      <c r="I3164" s="27">
        <v>25253</v>
      </c>
      <c r="J3164" s="43" t="s">
        <v>62</v>
      </c>
      <c r="K3164" s="43" t="s">
        <v>62</v>
      </c>
      <c r="L3164" s="27" t="s">
        <v>147</v>
      </c>
    </row>
    <row r="3165" spans="1:12" ht="15.6" x14ac:dyDescent="0.3">
      <c r="A3165" s="26" t="s">
        <v>5471</v>
      </c>
      <c r="B3165" s="26" t="s">
        <v>5472</v>
      </c>
      <c r="C3165" s="26" t="s">
        <v>955</v>
      </c>
      <c r="D3165" s="26" t="s">
        <v>155</v>
      </c>
      <c r="E3165" s="26">
        <v>20</v>
      </c>
      <c r="F3165" s="26">
        <v>666</v>
      </c>
      <c r="G3165" s="26" t="s">
        <v>117</v>
      </c>
      <c r="H3165" s="26" t="s">
        <v>62</v>
      </c>
      <c r="I3165" s="27">
        <v>25243.750382857754</v>
      </c>
      <c r="J3165" s="43" t="s">
        <v>62</v>
      </c>
      <c r="K3165" s="43" t="s">
        <v>62</v>
      </c>
      <c r="L3165" s="27" t="s">
        <v>147</v>
      </c>
    </row>
    <row r="3166" spans="1:12" ht="15.6" x14ac:dyDescent="0.3">
      <c r="A3166" s="26" t="s">
        <v>3382</v>
      </c>
      <c r="B3166" s="26" t="s">
        <v>3383</v>
      </c>
      <c r="C3166" s="26" t="s">
        <v>249</v>
      </c>
      <c r="D3166" s="26" t="s">
        <v>250</v>
      </c>
      <c r="E3166" s="26">
        <v>21</v>
      </c>
      <c r="F3166" s="26">
        <v>2225</v>
      </c>
      <c r="G3166" s="26" t="s">
        <v>117</v>
      </c>
      <c r="H3166" s="26" t="s">
        <v>62</v>
      </c>
      <c r="I3166" s="27">
        <v>24833</v>
      </c>
      <c r="J3166" s="43" t="s">
        <v>62</v>
      </c>
      <c r="K3166" s="43" t="s">
        <v>62</v>
      </c>
      <c r="L3166" s="27" t="s">
        <v>147</v>
      </c>
    </row>
    <row r="3167" spans="1:12" ht="15.6" x14ac:dyDescent="0.3">
      <c r="A3167" s="26" t="s">
        <v>5543</v>
      </c>
      <c r="B3167" s="26" t="s">
        <v>5544</v>
      </c>
      <c r="C3167" s="26" t="s">
        <v>625</v>
      </c>
      <c r="D3167" s="26" t="s">
        <v>697</v>
      </c>
      <c r="E3167" s="26">
        <v>2</v>
      </c>
      <c r="F3167" s="26">
        <v>0</v>
      </c>
      <c r="G3167" s="26" t="s">
        <v>117</v>
      </c>
      <c r="H3167" s="26" t="s">
        <v>62</v>
      </c>
      <c r="I3167" s="27">
        <v>24831.617592965154</v>
      </c>
      <c r="J3167" s="43" t="s">
        <v>62</v>
      </c>
      <c r="K3167" s="43" t="s">
        <v>62</v>
      </c>
      <c r="L3167" s="27" t="s">
        <v>147</v>
      </c>
    </row>
    <row r="3168" spans="1:12" ht="15.6" x14ac:dyDescent="0.3">
      <c r="A3168" s="26" t="s">
        <v>5424</v>
      </c>
      <c r="B3168" s="26" t="s">
        <v>5425</v>
      </c>
      <c r="C3168" s="26" t="s">
        <v>272</v>
      </c>
      <c r="D3168" s="26" t="s">
        <v>273</v>
      </c>
      <c r="E3168" s="26">
        <v>16</v>
      </c>
      <c r="F3168" s="26">
        <v>53</v>
      </c>
      <c r="G3168" s="26" t="s">
        <v>117</v>
      </c>
      <c r="H3168" s="26" t="s">
        <v>62</v>
      </c>
      <c r="I3168" s="27">
        <v>24707</v>
      </c>
      <c r="J3168" s="43" t="s">
        <v>62</v>
      </c>
      <c r="K3168" s="43" t="s">
        <v>62</v>
      </c>
      <c r="L3168" s="27" t="s">
        <v>147</v>
      </c>
    </row>
    <row r="3169" spans="1:12" ht="15.6" x14ac:dyDescent="0.3">
      <c r="A3169" s="26" t="s">
        <v>5126</v>
      </c>
      <c r="B3169" s="26" t="s">
        <v>5127</v>
      </c>
      <c r="C3169" s="26" t="s">
        <v>272</v>
      </c>
      <c r="D3169" s="26" t="s">
        <v>273</v>
      </c>
      <c r="E3169" s="26">
        <v>32</v>
      </c>
      <c r="F3169" s="26">
        <v>103</v>
      </c>
      <c r="G3169" s="26" t="s">
        <v>117</v>
      </c>
      <c r="H3169" s="26" t="s">
        <v>62</v>
      </c>
      <c r="I3169" s="27">
        <v>24707</v>
      </c>
      <c r="J3169" s="43" t="s">
        <v>62</v>
      </c>
      <c r="K3169" s="43" t="s">
        <v>62</v>
      </c>
      <c r="L3169" s="27" t="s">
        <v>147</v>
      </c>
    </row>
    <row r="3170" spans="1:12" ht="15.6" x14ac:dyDescent="0.3">
      <c r="A3170" s="26" t="s">
        <v>5356</v>
      </c>
      <c r="B3170" s="26" t="s">
        <v>5357</v>
      </c>
      <c r="C3170" s="26" t="s">
        <v>272</v>
      </c>
      <c r="D3170" s="26" t="s">
        <v>273</v>
      </c>
      <c r="E3170" s="26">
        <v>19</v>
      </c>
      <c r="F3170" s="26">
        <v>85</v>
      </c>
      <c r="G3170" s="26" t="s">
        <v>117</v>
      </c>
      <c r="H3170" s="26" t="s">
        <v>62</v>
      </c>
      <c r="I3170" s="27">
        <v>24707</v>
      </c>
      <c r="J3170" s="43" t="s">
        <v>62</v>
      </c>
      <c r="K3170" s="43" t="s">
        <v>62</v>
      </c>
      <c r="L3170" s="27" t="s">
        <v>147</v>
      </c>
    </row>
    <row r="3171" spans="1:12" ht="15.6" x14ac:dyDescent="0.3">
      <c r="A3171" s="26" t="s">
        <v>5246</v>
      </c>
      <c r="B3171" s="26" t="s">
        <v>5247</v>
      </c>
      <c r="C3171" s="26" t="s">
        <v>955</v>
      </c>
      <c r="D3171" s="26" t="s">
        <v>155</v>
      </c>
      <c r="E3171" s="26">
        <v>24</v>
      </c>
      <c r="F3171" s="26">
        <v>35</v>
      </c>
      <c r="G3171" s="26" t="s">
        <v>117</v>
      </c>
      <c r="H3171" s="26" t="s">
        <v>62</v>
      </c>
      <c r="I3171" s="27">
        <v>23571</v>
      </c>
      <c r="J3171" s="43" t="s">
        <v>62</v>
      </c>
      <c r="K3171" s="43" t="s">
        <v>62</v>
      </c>
      <c r="L3171" s="27" t="s">
        <v>147</v>
      </c>
    </row>
    <row r="3172" spans="1:12" ht="15.6" x14ac:dyDescent="0.3">
      <c r="A3172" s="26" t="s">
        <v>5485</v>
      </c>
      <c r="B3172" s="26" t="s">
        <v>5486</v>
      </c>
      <c r="C3172" s="26" t="s">
        <v>211</v>
      </c>
      <c r="D3172" s="26" t="s">
        <v>278</v>
      </c>
      <c r="E3172" s="26">
        <v>1</v>
      </c>
      <c r="F3172" s="26">
        <v>60</v>
      </c>
      <c r="G3172" s="26" t="s">
        <v>117</v>
      </c>
      <c r="H3172" s="26" t="s">
        <v>62</v>
      </c>
      <c r="I3172" s="27">
        <v>23333</v>
      </c>
      <c r="J3172" s="43" t="s">
        <v>62</v>
      </c>
      <c r="K3172" s="43" t="s">
        <v>62</v>
      </c>
      <c r="L3172" s="27" t="s">
        <v>147</v>
      </c>
    </row>
    <row r="3173" spans="1:12" ht="15.6" x14ac:dyDescent="0.3">
      <c r="A3173" s="26" t="s">
        <v>5483</v>
      </c>
      <c r="B3173" s="26" t="s">
        <v>5484</v>
      </c>
      <c r="C3173" s="26" t="s">
        <v>211</v>
      </c>
      <c r="D3173" s="26" t="s">
        <v>278</v>
      </c>
      <c r="E3173" s="26">
        <v>5</v>
      </c>
      <c r="F3173" s="26">
        <v>100</v>
      </c>
      <c r="G3173" s="26" t="s">
        <v>117</v>
      </c>
      <c r="H3173" s="26" t="s">
        <v>62</v>
      </c>
      <c r="I3173" s="27">
        <v>23333</v>
      </c>
      <c r="J3173" s="43" t="s">
        <v>62</v>
      </c>
      <c r="K3173" s="43" t="s">
        <v>62</v>
      </c>
      <c r="L3173" s="27" t="s">
        <v>147</v>
      </c>
    </row>
    <row r="3174" spans="1:12" ht="15.6" x14ac:dyDescent="0.3">
      <c r="A3174" s="26" t="s">
        <v>4414</v>
      </c>
      <c r="B3174" s="26" t="s">
        <v>4415</v>
      </c>
      <c r="C3174" s="26" t="s">
        <v>625</v>
      </c>
      <c r="D3174" s="26" t="s">
        <v>697</v>
      </c>
      <c r="E3174" s="26">
        <v>167</v>
      </c>
      <c r="F3174" s="26">
        <v>468</v>
      </c>
      <c r="G3174" s="26" t="s">
        <v>117</v>
      </c>
      <c r="H3174" s="26" t="s">
        <v>62</v>
      </c>
      <c r="I3174" s="27">
        <v>22887.000000000004</v>
      </c>
      <c r="J3174" s="43" t="s">
        <v>62</v>
      </c>
      <c r="K3174" s="43" t="s">
        <v>62</v>
      </c>
      <c r="L3174" s="27" t="s">
        <v>147</v>
      </c>
    </row>
    <row r="3175" spans="1:12" ht="15.6" x14ac:dyDescent="0.3">
      <c r="A3175" s="26" t="s">
        <v>5495</v>
      </c>
      <c r="B3175" s="26" t="s">
        <v>5496</v>
      </c>
      <c r="C3175" s="26" t="s">
        <v>320</v>
      </c>
      <c r="D3175" s="26" t="s">
        <v>321</v>
      </c>
      <c r="E3175" s="26">
        <v>6</v>
      </c>
      <c r="F3175" s="26">
        <v>500</v>
      </c>
      <c r="G3175" s="26" t="s">
        <v>117</v>
      </c>
      <c r="H3175" s="26" t="s">
        <v>62</v>
      </c>
      <c r="I3175" s="27">
        <v>22326</v>
      </c>
      <c r="J3175" s="43" t="s">
        <v>62</v>
      </c>
      <c r="K3175" s="43" t="s">
        <v>62</v>
      </c>
      <c r="L3175" s="27" t="s">
        <v>147</v>
      </c>
    </row>
    <row r="3176" spans="1:12" ht="15.6" x14ac:dyDescent="0.3">
      <c r="A3176" s="26" t="s">
        <v>5100</v>
      </c>
      <c r="B3176" s="26" t="s">
        <v>5101</v>
      </c>
      <c r="C3176" s="26" t="s">
        <v>158</v>
      </c>
      <c r="D3176" s="26" t="s">
        <v>96</v>
      </c>
      <c r="E3176" s="26">
        <v>33</v>
      </c>
      <c r="F3176" s="26">
        <v>68</v>
      </c>
      <c r="G3176" s="26" t="s">
        <v>117</v>
      </c>
      <c r="H3176" s="26" t="s">
        <v>62</v>
      </c>
      <c r="I3176" s="27">
        <v>22326</v>
      </c>
      <c r="J3176" s="43" t="s">
        <v>62</v>
      </c>
      <c r="K3176" s="43" t="s">
        <v>62</v>
      </c>
      <c r="L3176" s="27" t="s">
        <v>147</v>
      </c>
    </row>
    <row r="3177" spans="1:12" ht="15.6" x14ac:dyDescent="0.3">
      <c r="A3177" s="26" t="s">
        <v>4900</v>
      </c>
      <c r="B3177" s="26" t="s">
        <v>4901</v>
      </c>
      <c r="C3177" s="26" t="s">
        <v>158</v>
      </c>
      <c r="D3177" s="26" t="s">
        <v>96</v>
      </c>
      <c r="E3177" s="26">
        <v>49</v>
      </c>
      <c r="F3177" s="26">
        <v>96</v>
      </c>
      <c r="G3177" s="26" t="s">
        <v>117</v>
      </c>
      <c r="H3177" s="26" t="s">
        <v>62</v>
      </c>
      <c r="I3177" s="27">
        <v>22326</v>
      </c>
      <c r="J3177" s="43" t="s">
        <v>62</v>
      </c>
      <c r="K3177" s="43" t="s">
        <v>62</v>
      </c>
      <c r="L3177" s="27" t="s">
        <v>147</v>
      </c>
    </row>
    <row r="3178" spans="1:12" ht="15.6" x14ac:dyDescent="0.3">
      <c r="A3178" s="26" t="s">
        <v>3322</v>
      </c>
      <c r="B3178" s="26" t="s">
        <v>3323</v>
      </c>
      <c r="C3178" s="26" t="s">
        <v>264</v>
      </c>
      <c r="D3178" s="26" t="s">
        <v>265</v>
      </c>
      <c r="E3178" s="26">
        <v>11</v>
      </c>
      <c r="F3178" s="26">
        <v>115</v>
      </c>
      <c r="G3178" s="26" t="s">
        <v>117</v>
      </c>
      <c r="H3178" s="26" t="s">
        <v>62</v>
      </c>
      <c r="I3178" s="27">
        <v>21776</v>
      </c>
      <c r="J3178" s="43" t="s">
        <v>62</v>
      </c>
      <c r="K3178" s="43" t="s">
        <v>62</v>
      </c>
      <c r="L3178" s="27" t="s">
        <v>147</v>
      </c>
    </row>
    <row r="3179" spans="1:12" ht="15.6" x14ac:dyDescent="0.3">
      <c r="A3179" s="26" t="s">
        <v>4832</v>
      </c>
      <c r="B3179" s="26" t="s">
        <v>4833</v>
      </c>
      <c r="C3179" s="26" t="s">
        <v>237</v>
      </c>
      <c r="D3179" s="26" t="s">
        <v>238</v>
      </c>
      <c r="E3179" s="26">
        <v>56</v>
      </c>
      <c r="F3179" s="26">
        <v>54</v>
      </c>
      <c r="G3179" s="26" t="s">
        <v>117</v>
      </c>
      <c r="H3179" s="26" t="s">
        <v>62</v>
      </c>
      <c r="I3179" s="27">
        <v>21089</v>
      </c>
      <c r="J3179" s="43" t="s">
        <v>62</v>
      </c>
      <c r="K3179" s="43" t="s">
        <v>62</v>
      </c>
      <c r="L3179" s="27" t="s">
        <v>147</v>
      </c>
    </row>
    <row r="3180" spans="1:12" ht="15.6" x14ac:dyDescent="0.3">
      <c r="A3180" s="26" t="s">
        <v>5507</v>
      </c>
      <c r="B3180" s="26" t="s">
        <v>5508</v>
      </c>
      <c r="C3180" s="26" t="s">
        <v>95</v>
      </c>
      <c r="D3180" s="26" t="s">
        <v>96</v>
      </c>
      <c r="E3180" s="26">
        <v>2</v>
      </c>
      <c r="F3180" s="26">
        <v>250</v>
      </c>
      <c r="G3180" s="26" t="s">
        <v>117</v>
      </c>
      <c r="H3180" s="26" t="s">
        <v>62</v>
      </c>
      <c r="I3180" s="27">
        <v>19994.999999999996</v>
      </c>
      <c r="J3180" s="43" t="s">
        <v>62</v>
      </c>
      <c r="K3180" s="43" t="s">
        <v>62</v>
      </c>
      <c r="L3180" s="27" t="s">
        <v>147</v>
      </c>
    </row>
    <row r="3181" spans="1:12" ht="15.6" x14ac:dyDescent="0.3">
      <c r="A3181" s="26" t="s">
        <v>5509</v>
      </c>
      <c r="B3181" s="26" t="s">
        <v>5510</v>
      </c>
      <c r="C3181" s="26" t="s">
        <v>195</v>
      </c>
      <c r="D3181" s="26" t="s">
        <v>729</v>
      </c>
      <c r="E3181" s="26">
        <v>1</v>
      </c>
      <c r="F3181" s="26">
        <v>50</v>
      </c>
      <c r="G3181" s="26" t="s">
        <v>117</v>
      </c>
      <c r="H3181" s="26" t="s">
        <v>62</v>
      </c>
      <c r="I3181" s="27">
        <v>19929</v>
      </c>
      <c r="J3181" s="43" t="s">
        <v>62</v>
      </c>
      <c r="K3181" s="43" t="s">
        <v>62</v>
      </c>
      <c r="L3181" s="27" t="s">
        <v>147</v>
      </c>
    </row>
    <row r="3182" spans="1:12" ht="15.6" x14ac:dyDescent="0.3">
      <c r="A3182" s="26" t="s">
        <v>5515</v>
      </c>
      <c r="B3182" s="26" t="s">
        <v>5516</v>
      </c>
      <c r="C3182" s="26" t="s">
        <v>249</v>
      </c>
      <c r="D3182" s="26" t="s">
        <v>250</v>
      </c>
      <c r="E3182" s="26">
        <v>1</v>
      </c>
      <c r="F3182" s="26">
        <v>119</v>
      </c>
      <c r="G3182" s="26" t="s">
        <v>117</v>
      </c>
      <c r="H3182" s="26" t="s">
        <v>62</v>
      </c>
      <c r="I3182" s="27">
        <v>19611</v>
      </c>
      <c r="J3182" s="43" t="s">
        <v>62</v>
      </c>
      <c r="K3182" s="43" t="s">
        <v>62</v>
      </c>
      <c r="L3182" s="27" t="s">
        <v>147</v>
      </c>
    </row>
    <row r="3183" spans="1:12" ht="15.6" x14ac:dyDescent="0.3">
      <c r="A3183" s="26" t="s">
        <v>4926</v>
      </c>
      <c r="B3183" s="26" t="s">
        <v>4927</v>
      </c>
      <c r="C3183" s="26" t="s">
        <v>955</v>
      </c>
      <c r="D3183" s="26" t="s">
        <v>155</v>
      </c>
      <c r="E3183" s="26">
        <v>47</v>
      </c>
      <c r="F3183" s="26">
        <v>150</v>
      </c>
      <c r="G3183" s="26" t="s">
        <v>117</v>
      </c>
      <c r="H3183" s="26" t="s">
        <v>62</v>
      </c>
      <c r="I3183" s="27">
        <v>19569.843805964108</v>
      </c>
      <c r="J3183" s="43" t="s">
        <v>62</v>
      </c>
      <c r="K3183" s="43" t="s">
        <v>62</v>
      </c>
      <c r="L3183" s="27" t="s">
        <v>147</v>
      </c>
    </row>
    <row r="3184" spans="1:12" ht="15.6" x14ac:dyDescent="0.3">
      <c r="A3184" s="26" t="s">
        <v>4620</v>
      </c>
      <c r="B3184" s="26" t="s">
        <v>4621</v>
      </c>
      <c r="C3184" s="26" t="s">
        <v>955</v>
      </c>
      <c r="D3184" s="26" t="s">
        <v>155</v>
      </c>
      <c r="E3184" s="26">
        <v>95</v>
      </c>
      <c r="F3184" s="26">
        <v>250</v>
      </c>
      <c r="G3184" s="26" t="s">
        <v>117</v>
      </c>
      <c r="H3184" s="26" t="s">
        <v>62</v>
      </c>
      <c r="I3184" s="27">
        <v>19551.787790328326</v>
      </c>
      <c r="J3184" s="43" t="s">
        <v>62</v>
      </c>
      <c r="K3184" s="43" t="s">
        <v>62</v>
      </c>
      <c r="L3184" s="27" t="s">
        <v>147</v>
      </c>
    </row>
    <row r="3185" spans="1:12" ht="15.6" x14ac:dyDescent="0.3">
      <c r="A3185" s="26" t="s">
        <v>4594</v>
      </c>
      <c r="B3185" s="26" t="s">
        <v>4595</v>
      </c>
      <c r="C3185" s="26" t="s">
        <v>955</v>
      </c>
      <c r="D3185" s="26" t="s">
        <v>155</v>
      </c>
      <c r="E3185" s="26">
        <v>101</v>
      </c>
      <c r="F3185" s="26">
        <v>120</v>
      </c>
      <c r="G3185" s="26" t="s">
        <v>117</v>
      </c>
      <c r="H3185" s="26" t="s">
        <v>62</v>
      </c>
      <c r="I3185" s="27">
        <v>19500</v>
      </c>
      <c r="J3185" s="43" t="s">
        <v>62</v>
      </c>
      <c r="K3185" s="43" t="s">
        <v>62</v>
      </c>
      <c r="L3185" s="27" t="s">
        <v>147</v>
      </c>
    </row>
    <row r="3186" spans="1:12" ht="15.6" x14ac:dyDescent="0.3">
      <c r="A3186" s="26" t="s">
        <v>5519</v>
      </c>
      <c r="B3186" s="26" t="s">
        <v>5520</v>
      </c>
      <c r="C3186" s="26" t="s">
        <v>255</v>
      </c>
      <c r="D3186" s="26" t="s">
        <v>256</v>
      </c>
      <c r="E3186" s="26">
        <v>18</v>
      </c>
      <c r="F3186" s="26">
        <v>400</v>
      </c>
      <c r="G3186" s="26" t="s">
        <v>117</v>
      </c>
      <c r="H3186" s="26" t="s">
        <v>62</v>
      </c>
      <c r="I3186" s="27">
        <v>19263</v>
      </c>
      <c r="J3186" s="43" t="s">
        <v>62</v>
      </c>
      <c r="K3186" s="43" t="s">
        <v>62</v>
      </c>
      <c r="L3186" s="27" t="s">
        <v>147</v>
      </c>
    </row>
    <row r="3187" spans="1:12" ht="15.6" x14ac:dyDescent="0.3">
      <c r="A3187" s="26" t="s">
        <v>5521</v>
      </c>
      <c r="B3187" s="26" t="s">
        <v>5522</v>
      </c>
      <c r="C3187" s="26" t="s">
        <v>128</v>
      </c>
      <c r="D3187" s="26" t="s">
        <v>357</v>
      </c>
      <c r="E3187" s="26">
        <v>6</v>
      </c>
      <c r="F3187" s="26">
        <v>84</v>
      </c>
      <c r="G3187" s="26" t="s">
        <v>117</v>
      </c>
      <c r="H3187" s="26" t="s">
        <v>62</v>
      </c>
      <c r="I3187" s="27">
        <v>19226.000000000004</v>
      </c>
      <c r="J3187" s="43" t="s">
        <v>62</v>
      </c>
      <c r="K3187" s="43" t="s">
        <v>62</v>
      </c>
      <c r="L3187" s="27" t="s">
        <v>147</v>
      </c>
    </row>
    <row r="3188" spans="1:12" ht="15.6" x14ac:dyDescent="0.3">
      <c r="A3188" s="26" t="s">
        <v>5565</v>
      </c>
      <c r="B3188" s="26" t="s">
        <v>5566</v>
      </c>
      <c r="C3188" s="26" t="s">
        <v>139</v>
      </c>
      <c r="D3188" s="26" t="s">
        <v>201</v>
      </c>
      <c r="E3188" s="26">
        <v>1</v>
      </c>
      <c r="F3188" s="26">
        <v>0</v>
      </c>
      <c r="G3188" s="26" t="s">
        <v>117</v>
      </c>
      <c r="H3188" s="26" t="s">
        <v>62</v>
      </c>
      <c r="I3188" s="27">
        <v>19226</v>
      </c>
      <c r="J3188" s="43" t="s">
        <v>62</v>
      </c>
      <c r="K3188" s="43" t="s">
        <v>62</v>
      </c>
      <c r="L3188" s="27" t="s">
        <v>147</v>
      </c>
    </row>
    <row r="3189" spans="1:12" ht="15.6" x14ac:dyDescent="0.3">
      <c r="A3189" s="26" t="s">
        <v>5376</v>
      </c>
      <c r="B3189" s="26" t="s">
        <v>5377</v>
      </c>
      <c r="C3189" s="26" t="s">
        <v>962</v>
      </c>
      <c r="D3189" s="26" t="s">
        <v>165</v>
      </c>
      <c r="E3189" s="26">
        <v>18</v>
      </c>
      <c r="F3189" s="26">
        <v>37</v>
      </c>
      <c r="G3189" s="26" t="s">
        <v>117</v>
      </c>
      <c r="H3189" s="26" t="s">
        <v>62</v>
      </c>
      <c r="I3189" s="27">
        <v>19167</v>
      </c>
      <c r="J3189" s="43" t="s">
        <v>62</v>
      </c>
      <c r="K3189" s="43" t="s">
        <v>62</v>
      </c>
      <c r="L3189" s="27" t="s">
        <v>147</v>
      </c>
    </row>
    <row r="3190" spans="1:12" ht="15.6" x14ac:dyDescent="0.3">
      <c r="A3190" s="26" t="s">
        <v>4952</v>
      </c>
      <c r="B3190" s="26" t="s">
        <v>4953</v>
      </c>
      <c r="C3190" s="26" t="s">
        <v>482</v>
      </c>
      <c r="D3190" s="26" t="s">
        <v>483</v>
      </c>
      <c r="E3190" s="26">
        <v>45</v>
      </c>
      <c r="F3190" s="26">
        <v>112</v>
      </c>
      <c r="G3190" s="26" t="s">
        <v>117</v>
      </c>
      <c r="H3190" s="26" t="s">
        <v>62</v>
      </c>
      <c r="I3190" s="27">
        <v>18663</v>
      </c>
      <c r="J3190" s="43" t="s">
        <v>62</v>
      </c>
      <c r="K3190" s="43" t="s">
        <v>62</v>
      </c>
      <c r="L3190" s="27" t="s">
        <v>147</v>
      </c>
    </row>
    <row r="3191" spans="1:12" ht="15.6" x14ac:dyDescent="0.3">
      <c r="A3191" s="26" t="s">
        <v>5533</v>
      </c>
      <c r="B3191" s="26" t="s">
        <v>5534</v>
      </c>
      <c r="C3191" s="26" t="s">
        <v>211</v>
      </c>
      <c r="D3191" s="26" t="s">
        <v>278</v>
      </c>
      <c r="E3191" s="26">
        <v>2</v>
      </c>
      <c r="F3191" s="26">
        <v>25</v>
      </c>
      <c r="G3191" s="26" t="s">
        <v>117</v>
      </c>
      <c r="H3191" s="26" t="s">
        <v>62</v>
      </c>
      <c r="I3191" s="27">
        <v>15402.725161626766</v>
      </c>
      <c r="J3191" s="43" t="s">
        <v>62</v>
      </c>
      <c r="K3191" s="43" t="s">
        <v>62</v>
      </c>
      <c r="L3191" s="27" t="s">
        <v>147</v>
      </c>
    </row>
    <row r="3192" spans="1:12" ht="15.6" x14ac:dyDescent="0.3">
      <c r="A3192" s="26" t="s">
        <v>4736</v>
      </c>
      <c r="B3192" s="26" t="s">
        <v>4737</v>
      </c>
      <c r="C3192" s="26" t="s">
        <v>272</v>
      </c>
      <c r="D3192" s="26" t="s">
        <v>273</v>
      </c>
      <c r="E3192" s="26">
        <v>70</v>
      </c>
      <c r="F3192" s="26">
        <v>70</v>
      </c>
      <c r="G3192" s="26" t="s">
        <v>117</v>
      </c>
      <c r="H3192" s="26" t="s">
        <v>62</v>
      </c>
      <c r="I3192" s="27">
        <v>14347</v>
      </c>
      <c r="J3192" s="43" t="s">
        <v>62</v>
      </c>
      <c r="K3192" s="43" t="s">
        <v>62</v>
      </c>
      <c r="L3192" s="27" t="s">
        <v>147</v>
      </c>
    </row>
    <row r="3193" spans="1:12" ht="15.6" x14ac:dyDescent="0.3">
      <c r="A3193" s="26" t="s">
        <v>4712</v>
      </c>
      <c r="B3193" s="26" t="s">
        <v>4713</v>
      </c>
      <c r="C3193" s="26" t="s">
        <v>237</v>
      </c>
      <c r="D3193" s="26" t="s">
        <v>238</v>
      </c>
      <c r="E3193" s="26">
        <v>74</v>
      </c>
      <c r="F3193" s="26">
        <v>219</v>
      </c>
      <c r="G3193" s="26" t="s">
        <v>117</v>
      </c>
      <c r="H3193" s="26" t="s">
        <v>62</v>
      </c>
      <c r="I3193" s="27">
        <v>12500</v>
      </c>
      <c r="J3193" s="43" t="s">
        <v>62</v>
      </c>
      <c r="K3193" s="43" t="s">
        <v>62</v>
      </c>
      <c r="L3193" s="27" t="s">
        <v>147</v>
      </c>
    </row>
    <row r="3194" spans="1:12" ht="15.6" x14ac:dyDescent="0.3">
      <c r="A3194" s="26" t="s">
        <v>5539</v>
      </c>
      <c r="B3194" s="26" t="s">
        <v>5540</v>
      </c>
      <c r="C3194" s="26" t="s">
        <v>195</v>
      </c>
      <c r="D3194" s="26" t="s">
        <v>443</v>
      </c>
      <c r="E3194" s="26">
        <v>6</v>
      </c>
      <c r="F3194" s="26">
        <v>100</v>
      </c>
      <c r="G3194" s="26" t="s">
        <v>117</v>
      </c>
      <c r="H3194" s="26" t="s">
        <v>62</v>
      </c>
      <c r="I3194" s="27">
        <v>12417</v>
      </c>
      <c r="J3194" s="43" t="s">
        <v>62</v>
      </c>
      <c r="K3194" s="43" t="s">
        <v>62</v>
      </c>
      <c r="L3194" s="27" t="s">
        <v>147</v>
      </c>
    </row>
    <row r="3195" spans="1:12" ht="15.6" x14ac:dyDescent="0.3">
      <c r="A3195" s="26" t="s">
        <v>3388</v>
      </c>
      <c r="B3195" s="26" t="s">
        <v>3389</v>
      </c>
      <c r="C3195" s="26" t="s">
        <v>158</v>
      </c>
      <c r="D3195" s="26" t="s">
        <v>96</v>
      </c>
      <c r="E3195" s="26">
        <v>1</v>
      </c>
      <c r="F3195" s="26">
        <v>204</v>
      </c>
      <c r="G3195" s="26" t="s">
        <v>117</v>
      </c>
      <c r="H3195" s="26" t="s">
        <v>62</v>
      </c>
      <c r="I3195" s="27">
        <v>12227</v>
      </c>
      <c r="J3195" s="43" t="s">
        <v>62</v>
      </c>
      <c r="K3195" s="43" t="s">
        <v>62</v>
      </c>
      <c r="L3195" s="27" t="s">
        <v>147</v>
      </c>
    </row>
    <row r="3196" spans="1:12" ht="15.6" x14ac:dyDescent="0.3">
      <c r="A3196" s="26" t="s">
        <v>5441</v>
      </c>
      <c r="B3196" s="26" t="s">
        <v>5442</v>
      </c>
      <c r="C3196" s="26" t="s">
        <v>237</v>
      </c>
      <c r="D3196" s="26" t="s">
        <v>238</v>
      </c>
      <c r="E3196" s="26">
        <v>15</v>
      </c>
      <c r="F3196" s="26">
        <v>3833</v>
      </c>
      <c r="G3196" s="26" t="s">
        <v>117</v>
      </c>
      <c r="H3196" s="26" t="s">
        <v>62</v>
      </c>
      <c r="I3196" s="27">
        <v>11875</v>
      </c>
      <c r="J3196" s="43" t="s">
        <v>62</v>
      </c>
      <c r="K3196" s="43" t="s">
        <v>62</v>
      </c>
      <c r="L3196" s="27" t="s">
        <v>147</v>
      </c>
    </row>
    <row r="3197" spans="1:12" ht="15.6" x14ac:dyDescent="0.3">
      <c r="A3197" s="26" t="s">
        <v>3386</v>
      </c>
      <c r="B3197" s="26" t="s">
        <v>3387</v>
      </c>
      <c r="C3197" s="26" t="s">
        <v>158</v>
      </c>
      <c r="D3197" s="26" t="s">
        <v>96</v>
      </c>
      <c r="E3197" s="26">
        <v>2</v>
      </c>
      <c r="F3197" s="26">
        <v>154</v>
      </c>
      <c r="G3197" s="26" t="s">
        <v>117</v>
      </c>
      <c r="H3197" s="26" t="s">
        <v>62</v>
      </c>
      <c r="I3197" s="27">
        <v>11131</v>
      </c>
      <c r="J3197" s="43" t="s">
        <v>62</v>
      </c>
      <c r="K3197" s="43" t="s">
        <v>62</v>
      </c>
      <c r="L3197" s="27" t="s">
        <v>147</v>
      </c>
    </row>
    <row r="3198" spans="1:12" ht="15.6" x14ac:dyDescent="0.3">
      <c r="A3198" s="26" t="s">
        <v>5549</v>
      </c>
      <c r="B3198" s="26" t="s">
        <v>5550</v>
      </c>
      <c r="C3198" s="26" t="s">
        <v>191</v>
      </c>
      <c r="D3198" s="26" t="s">
        <v>192</v>
      </c>
      <c r="E3198" s="26">
        <v>1</v>
      </c>
      <c r="F3198" s="26">
        <v>28</v>
      </c>
      <c r="G3198" s="26" t="s">
        <v>117</v>
      </c>
      <c r="H3198" s="26" t="s">
        <v>62</v>
      </c>
      <c r="I3198" s="27">
        <v>8004.0000000000009</v>
      </c>
      <c r="J3198" s="43" t="s">
        <v>62</v>
      </c>
      <c r="K3198" s="43" t="s">
        <v>62</v>
      </c>
      <c r="L3198" s="27" t="s">
        <v>147</v>
      </c>
    </row>
    <row r="3199" spans="1:12" ht="15.6" x14ac:dyDescent="0.3">
      <c r="A3199" s="26" t="s">
        <v>4470</v>
      </c>
      <c r="B3199" s="26" t="s">
        <v>4471</v>
      </c>
      <c r="C3199" s="26" t="s">
        <v>237</v>
      </c>
      <c r="D3199" s="26" t="s">
        <v>238</v>
      </c>
      <c r="E3199" s="26">
        <v>138</v>
      </c>
      <c r="F3199" s="26">
        <v>176</v>
      </c>
      <c r="G3199" s="26" t="s">
        <v>117</v>
      </c>
      <c r="H3199" s="26" t="s">
        <v>62</v>
      </c>
      <c r="I3199" s="27">
        <v>5978</v>
      </c>
      <c r="J3199" s="43" t="s">
        <v>62</v>
      </c>
      <c r="K3199" s="43" t="s">
        <v>62</v>
      </c>
      <c r="L3199" s="27" t="s">
        <v>147</v>
      </c>
    </row>
    <row r="3200" spans="1:12" ht="15.6" x14ac:dyDescent="0.3">
      <c r="A3200" s="26" t="s">
        <v>4902</v>
      </c>
      <c r="B3200" s="26" t="s">
        <v>4903</v>
      </c>
      <c r="C3200" s="26" t="s">
        <v>962</v>
      </c>
      <c r="D3200" s="26" t="s">
        <v>165</v>
      </c>
      <c r="E3200" s="26">
        <v>49</v>
      </c>
      <c r="F3200" s="26">
        <v>198</v>
      </c>
      <c r="G3200" s="26" t="s">
        <v>117</v>
      </c>
      <c r="H3200" s="26" t="s">
        <v>62</v>
      </c>
      <c r="I3200" s="27">
        <v>5677</v>
      </c>
      <c r="J3200" s="43" t="s">
        <v>62</v>
      </c>
      <c r="K3200" s="43" t="s">
        <v>62</v>
      </c>
      <c r="L3200" s="27" t="s">
        <v>147</v>
      </c>
    </row>
    <row r="3201" spans="1:12" ht="15.6" x14ac:dyDescent="0.3">
      <c r="A3201" s="26" t="s">
        <v>4738</v>
      </c>
      <c r="B3201" s="26" t="s">
        <v>4739</v>
      </c>
      <c r="C3201" s="26" t="s">
        <v>962</v>
      </c>
      <c r="D3201" s="26" t="s">
        <v>165</v>
      </c>
      <c r="E3201" s="26">
        <v>70</v>
      </c>
      <c r="F3201" s="26">
        <v>175</v>
      </c>
      <c r="G3201" s="26" t="s">
        <v>117</v>
      </c>
      <c r="H3201" s="26" t="s">
        <v>62</v>
      </c>
      <c r="I3201" s="27">
        <v>5677</v>
      </c>
      <c r="J3201" s="43" t="s">
        <v>62</v>
      </c>
      <c r="K3201" s="43" t="s">
        <v>62</v>
      </c>
      <c r="L3201" s="27" t="s">
        <v>147</v>
      </c>
    </row>
    <row r="3202" spans="1:12" ht="15.6" x14ac:dyDescent="0.3">
      <c r="A3202" s="26" t="s">
        <v>5298</v>
      </c>
      <c r="B3202" s="26" t="s">
        <v>5299</v>
      </c>
      <c r="C3202" s="26" t="s">
        <v>962</v>
      </c>
      <c r="D3202" s="26" t="s">
        <v>165</v>
      </c>
      <c r="E3202" s="26">
        <v>21</v>
      </c>
      <c r="F3202" s="26">
        <v>50</v>
      </c>
      <c r="G3202" s="26" t="s">
        <v>117</v>
      </c>
      <c r="H3202" s="26" t="s">
        <v>62</v>
      </c>
      <c r="I3202" s="27">
        <v>5677</v>
      </c>
      <c r="J3202" s="43" t="s">
        <v>62</v>
      </c>
      <c r="K3202" s="43" t="s">
        <v>62</v>
      </c>
      <c r="L3202" s="27" t="s">
        <v>147</v>
      </c>
    </row>
    <row r="3203" spans="1:12" ht="15.6" x14ac:dyDescent="0.3">
      <c r="A3203" s="26" t="s">
        <v>4968</v>
      </c>
      <c r="B3203" s="26" t="s">
        <v>4969</v>
      </c>
      <c r="C3203" s="26" t="s">
        <v>237</v>
      </c>
      <c r="D3203" s="26" t="s">
        <v>238</v>
      </c>
      <c r="E3203" s="26">
        <v>43</v>
      </c>
      <c r="F3203" s="26">
        <v>290</v>
      </c>
      <c r="G3203" s="26" t="s">
        <v>117</v>
      </c>
      <c r="H3203" s="26" t="s">
        <v>62</v>
      </c>
      <c r="I3203" s="27">
        <v>5313</v>
      </c>
      <c r="J3203" s="43" t="s">
        <v>62</v>
      </c>
      <c r="K3203" s="43" t="s">
        <v>62</v>
      </c>
      <c r="L3203" s="27" t="s">
        <v>147</v>
      </c>
    </row>
  </sheetData>
  <autoFilter ref="A1:L3203" xr:uid="{FEE1666F-130E-4170-B21F-E9387ACCCF5B}"/>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73750-9CDC-4A1E-8DBE-9CF36ADDE175}">
  <sheetPr>
    <tabColor rgb="FF92D050"/>
  </sheetPr>
  <dimension ref="A1:J3203"/>
  <sheetViews>
    <sheetView workbookViewId="0">
      <pane xSplit="1" ySplit="1" topLeftCell="B2" activePane="bottomRight" state="frozen"/>
      <selection pane="topRight" activeCell="B1" sqref="B1"/>
      <selection pane="bottomLeft" activeCell="A2" sqref="A2"/>
      <selection pane="bottomRight" activeCell="E8" sqref="E8"/>
    </sheetView>
  </sheetViews>
  <sheetFormatPr defaultRowHeight="14.4" x14ac:dyDescent="0.3"/>
  <cols>
    <col min="1" max="1" width="13.6640625" bestFit="1" customWidth="1"/>
    <col min="2" max="2" width="61.5546875" bestFit="1" customWidth="1"/>
    <col min="3" max="3" width="41" bestFit="1" customWidth="1"/>
    <col min="4" max="4" width="21.88671875" bestFit="1" customWidth="1"/>
    <col min="5" max="5" width="26.44140625" bestFit="1" customWidth="1"/>
    <col min="6" max="6" width="17.6640625" bestFit="1" customWidth="1"/>
    <col min="7" max="7" width="31" bestFit="1" customWidth="1"/>
    <col min="8" max="8" width="35.33203125" style="52" bestFit="1" customWidth="1"/>
    <col min="9" max="9" width="26" bestFit="1" customWidth="1"/>
    <col min="10" max="10" width="26.44140625" bestFit="1" customWidth="1"/>
  </cols>
  <sheetData>
    <row r="1" spans="1:10" ht="31.2" x14ac:dyDescent="0.3">
      <c r="A1" s="18" t="s">
        <v>68</v>
      </c>
      <c r="B1" s="18" t="s">
        <v>69</v>
      </c>
      <c r="C1" s="18" t="s">
        <v>70</v>
      </c>
      <c r="D1" s="19" t="s">
        <v>71</v>
      </c>
      <c r="E1" s="19" t="s">
        <v>72</v>
      </c>
      <c r="F1" s="19" t="s">
        <v>73</v>
      </c>
      <c r="G1" s="19" t="s">
        <v>74</v>
      </c>
      <c r="H1" s="50" t="s">
        <v>6620</v>
      </c>
      <c r="I1" s="19" t="s">
        <v>6621</v>
      </c>
      <c r="J1" s="22" t="s">
        <v>82</v>
      </c>
    </row>
    <row r="2" spans="1:10" ht="15.6" x14ac:dyDescent="0.3">
      <c r="A2" s="26" t="s">
        <v>432</v>
      </c>
      <c r="B2" s="26" t="s">
        <v>433</v>
      </c>
      <c r="C2" s="26" t="s">
        <v>133</v>
      </c>
      <c r="D2" s="26" t="s">
        <v>434</v>
      </c>
      <c r="E2" s="26">
        <v>43</v>
      </c>
      <c r="F2" s="26">
        <v>122</v>
      </c>
      <c r="G2" s="26" t="s">
        <v>89</v>
      </c>
      <c r="H2" s="51" t="s">
        <v>89</v>
      </c>
      <c r="I2" s="51" t="s">
        <v>89</v>
      </c>
      <c r="J2" s="26" t="s">
        <v>130</v>
      </c>
    </row>
    <row r="3" spans="1:10" ht="15.6" x14ac:dyDescent="0.3">
      <c r="A3" s="26" t="s">
        <v>4052</v>
      </c>
      <c r="B3" s="26" t="s">
        <v>4053</v>
      </c>
      <c r="C3" s="26" t="s">
        <v>397</v>
      </c>
      <c r="D3" s="26" t="s">
        <v>434</v>
      </c>
      <c r="E3" s="26">
        <v>793</v>
      </c>
      <c r="F3" s="26">
        <v>2772</v>
      </c>
      <c r="G3" s="26">
        <v>28.49</v>
      </c>
      <c r="H3" s="51">
        <f>(G3/(AVERAGE(G:G)))</f>
        <v>0.41236747841942756</v>
      </c>
      <c r="I3" s="27" t="str">
        <f>IF(H3&gt;150%,"Yes","No")</f>
        <v>No</v>
      </c>
      <c r="J3" s="26" t="s">
        <v>147</v>
      </c>
    </row>
    <row r="4" spans="1:10" ht="15.6" x14ac:dyDescent="0.3">
      <c r="A4" s="26" t="s">
        <v>777</v>
      </c>
      <c r="B4" s="26" t="s">
        <v>778</v>
      </c>
      <c r="C4" s="26" t="s">
        <v>779</v>
      </c>
      <c r="D4" s="26" t="s">
        <v>780</v>
      </c>
      <c r="E4" s="26">
        <v>166</v>
      </c>
      <c r="F4" s="26">
        <v>602</v>
      </c>
      <c r="G4" s="26" t="s">
        <v>89</v>
      </c>
      <c r="H4" s="51" t="s">
        <v>89</v>
      </c>
      <c r="I4" s="51" t="s">
        <v>89</v>
      </c>
      <c r="J4" s="26" t="s">
        <v>130</v>
      </c>
    </row>
    <row r="5" spans="1:10" ht="15.6" x14ac:dyDescent="0.3">
      <c r="A5" s="26" t="s">
        <v>2005</v>
      </c>
      <c r="B5" s="26" t="s">
        <v>2006</v>
      </c>
      <c r="C5" s="26" t="s">
        <v>397</v>
      </c>
      <c r="D5" s="26" t="s">
        <v>434</v>
      </c>
      <c r="E5" s="26">
        <v>1229</v>
      </c>
      <c r="F5" s="26">
        <v>3712</v>
      </c>
      <c r="G5" s="26">
        <v>101.55</v>
      </c>
      <c r="H5" s="51">
        <f t="shared" ref="H5:H10" si="0">(G5/(AVERAGE(G:G)))</f>
        <v>1.4698461717617715</v>
      </c>
      <c r="I5" s="27" t="str">
        <f t="shared" ref="I5:I10" si="1">IF(H5&gt;150%,"Yes","No")</f>
        <v>No</v>
      </c>
      <c r="J5" s="26" t="s">
        <v>118</v>
      </c>
    </row>
    <row r="6" spans="1:10" ht="15.6" x14ac:dyDescent="0.3">
      <c r="A6" s="26" t="s">
        <v>3712</v>
      </c>
      <c r="B6" s="26" t="s">
        <v>3713</v>
      </c>
      <c r="C6" s="26" t="s">
        <v>397</v>
      </c>
      <c r="D6" s="26" t="s">
        <v>434</v>
      </c>
      <c r="E6" s="26">
        <v>4822</v>
      </c>
      <c r="F6" s="26">
        <v>16595</v>
      </c>
      <c r="G6" s="26">
        <v>44.2</v>
      </c>
      <c r="H6" s="51">
        <f t="shared" si="0"/>
        <v>0.63975579312526154</v>
      </c>
      <c r="I6" s="27" t="str">
        <f t="shared" si="1"/>
        <v>No</v>
      </c>
      <c r="J6" s="26" t="s">
        <v>130</v>
      </c>
    </row>
    <row r="7" spans="1:10" ht="15.6" x14ac:dyDescent="0.3">
      <c r="A7" s="26" t="s">
        <v>6433</v>
      </c>
      <c r="B7" s="26" t="s">
        <v>6434</v>
      </c>
      <c r="C7" s="26" t="s">
        <v>397</v>
      </c>
      <c r="D7" s="26" t="s">
        <v>434</v>
      </c>
      <c r="E7" s="26">
        <v>5291</v>
      </c>
      <c r="F7" s="26">
        <v>21654</v>
      </c>
      <c r="G7" s="26">
        <v>108.3</v>
      </c>
      <c r="H7" s="51">
        <f t="shared" si="0"/>
        <v>1.567546434286557</v>
      </c>
      <c r="I7" s="27" t="str">
        <f t="shared" si="1"/>
        <v>Yes</v>
      </c>
      <c r="J7" s="26" t="s">
        <v>147</v>
      </c>
    </row>
    <row r="8" spans="1:10" ht="15.6" x14ac:dyDescent="0.3">
      <c r="A8" s="26" t="s">
        <v>3758</v>
      </c>
      <c r="B8" s="26" t="s">
        <v>3759</v>
      </c>
      <c r="C8" s="26" t="s">
        <v>397</v>
      </c>
      <c r="D8" s="26" t="s">
        <v>434</v>
      </c>
      <c r="E8" s="26">
        <v>3724</v>
      </c>
      <c r="F8" s="26">
        <v>12266</v>
      </c>
      <c r="G8" s="26">
        <v>42.42</v>
      </c>
      <c r="H8" s="51">
        <f t="shared" si="0"/>
        <v>0.61399187204465144</v>
      </c>
      <c r="I8" s="27" t="str">
        <f t="shared" si="1"/>
        <v>No</v>
      </c>
      <c r="J8" s="26" t="s">
        <v>147</v>
      </c>
    </row>
    <row r="9" spans="1:10" ht="15.6" x14ac:dyDescent="0.3">
      <c r="A9" s="26" t="s">
        <v>1852</v>
      </c>
      <c r="B9" s="26" t="s">
        <v>1853</v>
      </c>
      <c r="C9" s="26" t="s">
        <v>397</v>
      </c>
      <c r="D9" s="26" t="s">
        <v>434</v>
      </c>
      <c r="E9" s="26">
        <v>2938</v>
      </c>
      <c r="F9" s="26">
        <v>10464</v>
      </c>
      <c r="G9" s="26">
        <v>44.2</v>
      </c>
      <c r="H9" s="51">
        <f t="shared" si="0"/>
        <v>0.63975579312526154</v>
      </c>
      <c r="I9" s="27" t="str">
        <f t="shared" si="1"/>
        <v>No</v>
      </c>
      <c r="J9" s="26" t="s">
        <v>118</v>
      </c>
    </row>
    <row r="10" spans="1:10" ht="15.6" x14ac:dyDescent="0.3">
      <c r="A10" s="26" t="s">
        <v>6063</v>
      </c>
      <c r="B10" s="26" t="s">
        <v>6064</v>
      </c>
      <c r="C10" s="26" t="s">
        <v>1387</v>
      </c>
      <c r="D10" s="26" t="s">
        <v>434</v>
      </c>
      <c r="E10" s="26">
        <v>85</v>
      </c>
      <c r="F10" s="26">
        <v>180</v>
      </c>
      <c r="G10" s="26">
        <v>55</v>
      </c>
      <c r="H10" s="51">
        <f t="shared" si="0"/>
        <v>0.79607621316491817</v>
      </c>
      <c r="I10" s="27" t="str">
        <f t="shared" si="1"/>
        <v>No</v>
      </c>
      <c r="J10" s="26" t="s">
        <v>147</v>
      </c>
    </row>
    <row r="11" spans="1:10" ht="15.6" x14ac:dyDescent="0.3">
      <c r="A11" s="26" t="s">
        <v>103</v>
      </c>
      <c r="B11" s="26" t="s">
        <v>104</v>
      </c>
      <c r="C11" s="26" t="s">
        <v>105</v>
      </c>
      <c r="D11" s="26" t="s">
        <v>106</v>
      </c>
      <c r="E11" s="26">
        <v>106</v>
      </c>
      <c r="F11" s="26">
        <v>254</v>
      </c>
      <c r="G11" s="26" t="s">
        <v>89</v>
      </c>
      <c r="H11" s="51" t="s">
        <v>89</v>
      </c>
      <c r="I11" s="51" t="s">
        <v>89</v>
      </c>
      <c r="J11" s="26" t="s">
        <v>89</v>
      </c>
    </row>
    <row r="12" spans="1:10" ht="15.6" x14ac:dyDescent="0.3">
      <c r="A12" s="26" t="s">
        <v>187</v>
      </c>
      <c r="B12" s="26" t="s">
        <v>188</v>
      </c>
      <c r="C12" s="26" t="s">
        <v>105</v>
      </c>
      <c r="D12" s="26" t="s">
        <v>106</v>
      </c>
      <c r="E12" s="26">
        <v>609</v>
      </c>
      <c r="F12" s="26">
        <v>8625</v>
      </c>
      <c r="G12" s="26" t="s">
        <v>89</v>
      </c>
      <c r="H12" s="51" t="s">
        <v>89</v>
      </c>
      <c r="I12" s="51" t="s">
        <v>89</v>
      </c>
      <c r="J12" s="26" t="s">
        <v>147</v>
      </c>
    </row>
    <row r="13" spans="1:10" ht="15.6" x14ac:dyDescent="0.3">
      <c r="A13" s="26" t="s">
        <v>683</v>
      </c>
      <c r="B13" s="26" t="s">
        <v>684</v>
      </c>
      <c r="C13" s="26" t="s">
        <v>105</v>
      </c>
      <c r="D13" s="26" t="s">
        <v>106</v>
      </c>
      <c r="E13" s="26">
        <v>928</v>
      </c>
      <c r="F13" s="26">
        <v>5700</v>
      </c>
      <c r="G13" s="26" t="s">
        <v>89</v>
      </c>
      <c r="H13" s="51" t="s">
        <v>89</v>
      </c>
      <c r="I13" s="51" t="s">
        <v>89</v>
      </c>
      <c r="J13" s="26" t="s">
        <v>130</v>
      </c>
    </row>
    <row r="14" spans="1:10" ht="15.6" x14ac:dyDescent="0.3">
      <c r="A14" s="26" t="s">
        <v>1325</v>
      </c>
      <c r="B14" s="26" t="s">
        <v>1326</v>
      </c>
      <c r="C14" s="26" t="s">
        <v>105</v>
      </c>
      <c r="D14" s="26" t="s">
        <v>106</v>
      </c>
      <c r="E14" s="26">
        <v>1</v>
      </c>
      <c r="F14" s="26">
        <v>0</v>
      </c>
      <c r="G14" s="26" t="s">
        <v>89</v>
      </c>
      <c r="H14" s="51" t="s">
        <v>89</v>
      </c>
      <c r="I14" s="51" t="s">
        <v>89</v>
      </c>
      <c r="J14" s="26" t="s">
        <v>118</v>
      </c>
    </row>
    <row r="15" spans="1:10" ht="15.6" x14ac:dyDescent="0.3">
      <c r="A15" s="26" t="s">
        <v>996</v>
      </c>
      <c r="B15" s="26" t="s">
        <v>997</v>
      </c>
      <c r="C15" s="26" t="s">
        <v>105</v>
      </c>
      <c r="D15" s="26" t="s">
        <v>106</v>
      </c>
      <c r="E15" s="26">
        <v>50</v>
      </c>
      <c r="F15" s="26">
        <v>665</v>
      </c>
      <c r="G15" s="26" t="s">
        <v>89</v>
      </c>
      <c r="H15" s="51" t="s">
        <v>89</v>
      </c>
      <c r="I15" s="51" t="s">
        <v>89</v>
      </c>
      <c r="J15" s="26" t="s">
        <v>130</v>
      </c>
    </row>
    <row r="16" spans="1:10" ht="15.6" x14ac:dyDescent="0.3">
      <c r="A16" s="26" t="s">
        <v>990</v>
      </c>
      <c r="B16" s="26" t="s">
        <v>991</v>
      </c>
      <c r="C16" s="26" t="s">
        <v>105</v>
      </c>
      <c r="D16" s="26" t="s">
        <v>106</v>
      </c>
      <c r="E16" s="26">
        <v>52</v>
      </c>
      <c r="F16" s="26">
        <v>160</v>
      </c>
      <c r="G16" s="26" t="s">
        <v>89</v>
      </c>
      <c r="H16" s="51" t="s">
        <v>89</v>
      </c>
      <c r="I16" s="51" t="s">
        <v>89</v>
      </c>
      <c r="J16" s="26" t="s">
        <v>130</v>
      </c>
    </row>
    <row r="17" spans="1:10" ht="15.6" x14ac:dyDescent="0.3">
      <c r="A17" s="26" t="s">
        <v>1110</v>
      </c>
      <c r="B17" s="26" t="s">
        <v>1111</v>
      </c>
      <c r="C17" s="26" t="s">
        <v>105</v>
      </c>
      <c r="D17" s="26" t="s">
        <v>106</v>
      </c>
      <c r="E17" s="26">
        <v>26</v>
      </c>
      <c r="F17" s="26">
        <v>160</v>
      </c>
      <c r="G17" s="26" t="s">
        <v>89</v>
      </c>
      <c r="H17" s="51" t="s">
        <v>89</v>
      </c>
      <c r="I17" s="51" t="s">
        <v>89</v>
      </c>
      <c r="J17" s="26" t="s">
        <v>130</v>
      </c>
    </row>
    <row r="18" spans="1:10" ht="15.6" x14ac:dyDescent="0.3">
      <c r="A18" s="26" t="s">
        <v>803</v>
      </c>
      <c r="B18" s="26" t="s">
        <v>804</v>
      </c>
      <c r="C18" s="26" t="s">
        <v>105</v>
      </c>
      <c r="D18" s="26" t="s">
        <v>106</v>
      </c>
      <c r="E18" s="26">
        <v>140</v>
      </c>
      <c r="F18" s="26">
        <v>1335</v>
      </c>
      <c r="G18" s="26" t="s">
        <v>89</v>
      </c>
      <c r="H18" s="51" t="s">
        <v>89</v>
      </c>
      <c r="I18" s="51" t="s">
        <v>89</v>
      </c>
      <c r="J18" s="26" t="s">
        <v>147</v>
      </c>
    </row>
    <row r="19" spans="1:10" ht="15.6" x14ac:dyDescent="0.3">
      <c r="A19" s="26" t="s">
        <v>1209</v>
      </c>
      <c r="B19" s="26" t="s">
        <v>1210</v>
      </c>
      <c r="C19" s="26" t="s">
        <v>105</v>
      </c>
      <c r="D19" s="26" t="s">
        <v>106</v>
      </c>
      <c r="E19" s="26">
        <v>16</v>
      </c>
      <c r="F19" s="26">
        <v>50</v>
      </c>
      <c r="G19" s="26" t="s">
        <v>89</v>
      </c>
      <c r="H19" s="51" t="s">
        <v>89</v>
      </c>
      <c r="I19" s="51" t="s">
        <v>89</v>
      </c>
      <c r="J19" s="26" t="s">
        <v>147</v>
      </c>
    </row>
    <row r="20" spans="1:10" ht="15.6" x14ac:dyDescent="0.3">
      <c r="A20" s="26" t="s">
        <v>751</v>
      </c>
      <c r="B20" s="26" t="s">
        <v>752</v>
      </c>
      <c r="C20" s="26" t="s">
        <v>105</v>
      </c>
      <c r="D20" s="26" t="s">
        <v>106</v>
      </c>
      <c r="E20" s="26">
        <v>232</v>
      </c>
      <c r="F20" s="26">
        <v>1384</v>
      </c>
      <c r="G20" s="26" t="s">
        <v>89</v>
      </c>
      <c r="H20" s="51" t="s">
        <v>89</v>
      </c>
      <c r="I20" s="51" t="s">
        <v>89</v>
      </c>
      <c r="J20" s="26" t="s">
        <v>118</v>
      </c>
    </row>
    <row r="21" spans="1:10" ht="15.6" x14ac:dyDescent="0.3">
      <c r="A21" s="26" t="s">
        <v>1385</v>
      </c>
      <c r="B21" s="26" t="s">
        <v>1386</v>
      </c>
      <c r="C21" s="26" t="s">
        <v>1387</v>
      </c>
      <c r="D21" s="26" t="s">
        <v>434</v>
      </c>
      <c r="E21" s="26">
        <v>19</v>
      </c>
      <c r="F21" s="26">
        <v>25</v>
      </c>
      <c r="G21" s="26">
        <v>12.5</v>
      </c>
      <c r="H21" s="51">
        <f>(G21/(AVERAGE(G:G)))</f>
        <v>0.18092641208293594</v>
      </c>
      <c r="I21" s="27" t="str">
        <f>IF(H21&gt;150%,"Yes","No")</f>
        <v>No</v>
      </c>
      <c r="J21" s="26" t="s">
        <v>89</v>
      </c>
    </row>
    <row r="22" spans="1:10" ht="15.6" x14ac:dyDescent="0.3">
      <c r="A22" s="26" t="s">
        <v>285</v>
      </c>
      <c r="B22" s="26" t="s">
        <v>286</v>
      </c>
      <c r="C22" s="26" t="s">
        <v>105</v>
      </c>
      <c r="D22" s="26" t="s">
        <v>106</v>
      </c>
      <c r="E22" s="26">
        <v>109</v>
      </c>
      <c r="F22" s="26">
        <v>600</v>
      </c>
      <c r="G22" s="26" t="s">
        <v>89</v>
      </c>
      <c r="H22" s="51" t="s">
        <v>89</v>
      </c>
      <c r="I22" s="51" t="s">
        <v>89</v>
      </c>
      <c r="J22" s="26" t="s">
        <v>130</v>
      </c>
    </row>
    <row r="23" spans="1:10" ht="15.6" x14ac:dyDescent="0.3">
      <c r="A23" s="26" t="s">
        <v>1315</v>
      </c>
      <c r="B23" s="26" t="s">
        <v>1316</v>
      </c>
      <c r="C23" s="26" t="s">
        <v>191</v>
      </c>
      <c r="D23" s="26" t="s">
        <v>192</v>
      </c>
      <c r="E23" s="26">
        <v>2</v>
      </c>
      <c r="F23" s="26">
        <v>150</v>
      </c>
      <c r="G23" s="26" t="s">
        <v>89</v>
      </c>
      <c r="H23" s="51" t="s">
        <v>89</v>
      </c>
      <c r="I23" s="51" t="s">
        <v>89</v>
      </c>
      <c r="J23" s="26" t="s">
        <v>130</v>
      </c>
    </row>
    <row r="24" spans="1:10" ht="15.6" x14ac:dyDescent="0.3">
      <c r="A24" s="26" t="s">
        <v>189</v>
      </c>
      <c r="B24" s="26" t="s">
        <v>190</v>
      </c>
      <c r="C24" s="26" t="s">
        <v>191</v>
      </c>
      <c r="D24" s="26" t="s">
        <v>192</v>
      </c>
      <c r="E24" s="26">
        <v>578</v>
      </c>
      <c r="F24" s="26">
        <v>3242</v>
      </c>
      <c r="G24" s="26" t="s">
        <v>89</v>
      </c>
      <c r="H24" s="51" t="s">
        <v>89</v>
      </c>
      <c r="I24" s="51" t="s">
        <v>89</v>
      </c>
      <c r="J24" s="26" t="s">
        <v>130</v>
      </c>
    </row>
    <row r="25" spans="1:10" ht="15.6" x14ac:dyDescent="0.3">
      <c r="A25" s="26" t="s">
        <v>2643</v>
      </c>
      <c r="B25" s="26" t="s">
        <v>2644</v>
      </c>
      <c r="C25" s="26" t="s">
        <v>1387</v>
      </c>
      <c r="D25" s="26" t="s">
        <v>434</v>
      </c>
      <c r="E25" s="26">
        <v>84</v>
      </c>
      <c r="F25" s="26">
        <v>200</v>
      </c>
      <c r="G25" s="26">
        <v>68.099999999999994</v>
      </c>
      <c r="H25" s="51">
        <f>(G25/(AVERAGE(G:G)))</f>
        <v>0.98568709302783497</v>
      </c>
      <c r="I25" s="27" t="str">
        <f>IF(H25&gt;150%,"Yes","No")</f>
        <v>No</v>
      </c>
      <c r="J25" s="26" t="s">
        <v>130</v>
      </c>
    </row>
    <row r="26" spans="1:10" ht="15.6" x14ac:dyDescent="0.3">
      <c r="A26" s="26" t="s">
        <v>6211</v>
      </c>
      <c r="B26" s="26" t="s">
        <v>6212</v>
      </c>
      <c r="C26" s="26" t="s">
        <v>1387</v>
      </c>
      <c r="D26" s="26" t="s">
        <v>434</v>
      </c>
      <c r="E26" s="26">
        <v>21</v>
      </c>
      <c r="F26" s="26">
        <v>60</v>
      </c>
      <c r="G26" s="26">
        <v>100</v>
      </c>
      <c r="H26" s="51">
        <f>(G26/(AVERAGE(G:G)))</f>
        <v>1.4474112966634876</v>
      </c>
      <c r="I26" s="27" t="str">
        <f>IF(H26&gt;150%,"Yes","No")</f>
        <v>No</v>
      </c>
      <c r="J26" s="26" t="s">
        <v>147</v>
      </c>
    </row>
    <row r="27" spans="1:10" ht="15.6" x14ac:dyDescent="0.3">
      <c r="A27" s="26" t="s">
        <v>2707</v>
      </c>
      <c r="B27" s="26" t="s">
        <v>2708</v>
      </c>
      <c r="C27" s="26" t="s">
        <v>1387</v>
      </c>
      <c r="D27" s="26" t="s">
        <v>434</v>
      </c>
      <c r="E27" s="26">
        <v>70</v>
      </c>
      <c r="F27" s="26">
        <v>200</v>
      </c>
      <c r="G27" s="26">
        <v>88.44</v>
      </c>
      <c r="H27" s="51">
        <f>(G27/(AVERAGE(G:G)))</f>
        <v>1.2800905507691884</v>
      </c>
      <c r="I27" s="27" t="str">
        <f>IF(H27&gt;150%,"Yes","No")</f>
        <v>No</v>
      </c>
      <c r="J27" s="26" t="s">
        <v>118</v>
      </c>
    </row>
    <row r="28" spans="1:10" ht="15.6" x14ac:dyDescent="0.3">
      <c r="A28" s="26" t="s">
        <v>3070</v>
      </c>
      <c r="B28" s="26" t="s">
        <v>3071</v>
      </c>
      <c r="C28" s="26" t="s">
        <v>1387</v>
      </c>
      <c r="D28" s="26" t="s">
        <v>434</v>
      </c>
      <c r="E28" s="26">
        <v>27</v>
      </c>
      <c r="F28" s="26">
        <v>100</v>
      </c>
      <c r="G28" s="26">
        <v>50</v>
      </c>
      <c r="H28" s="51">
        <f>(G28/(AVERAGE(G:G)))</f>
        <v>0.72370564833174378</v>
      </c>
      <c r="I28" s="27" t="str">
        <f>IF(H28&gt;150%,"Yes","No")</f>
        <v>No</v>
      </c>
      <c r="J28" s="26" t="s">
        <v>118</v>
      </c>
    </row>
    <row r="29" spans="1:10" ht="15.6" x14ac:dyDescent="0.3">
      <c r="A29" s="26" t="s">
        <v>712</v>
      </c>
      <c r="B29" s="26" t="s">
        <v>713</v>
      </c>
      <c r="C29" s="26" t="s">
        <v>191</v>
      </c>
      <c r="D29" s="26" t="s">
        <v>192</v>
      </c>
      <c r="E29" s="26">
        <v>390</v>
      </c>
      <c r="F29" s="26">
        <v>1253</v>
      </c>
      <c r="G29" s="26" t="s">
        <v>89</v>
      </c>
      <c r="H29" s="51" t="s">
        <v>89</v>
      </c>
      <c r="I29" s="51" t="s">
        <v>89</v>
      </c>
      <c r="J29" s="26" t="s">
        <v>147</v>
      </c>
    </row>
    <row r="30" spans="1:10" ht="15.6" x14ac:dyDescent="0.3">
      <c r="A30" s="26" t="s">
        <v>289</v>
      </c>
      <c r="B30" s="26" t="s">
        <v>290</v>
      </c>
      <c r="C30" s="26" t="s">
        <v>191</v>
      </c>
      <c r="D30" s="26" t="s">
        <v>192</v>
      </c>
      <c r="E30" s="26">
        <v>100</v>
      </c>
      <c r="F30" s="26">
        <v>225</v>
      </c>
      <c r="G30" s="26" t="s">
        <v>89</v>
      </c>
      <c r="H30" s="51" t="s">
        <v>89</v>
      </c>
      <c r="I30" s="51" t="s">
        <v>89</v>
      </c>
      <c r="J30" s="26" t="s">
        <v>130</v>
      </c>
    </row>
    <row r="31" spans="1:10" ht="15.6" x14ac:dyDescent="0.3">
      <c r="A31" s="26" t="s">
        <v>5591</v>
      </c>
      <c r="B31" s="26" t="s">
        <v>5592</v>
      </c>
      <c r="C31" s="26" t="s">
        <v>133</v>
      </c>
      <c r="D31" s="26" t="s">
        <v>780</v>
      </c>
      <c r="E31" s="26">
        <v>353</v>
      </c>
      <c r="F31" s="26">
        <v>1115</v>
      </c>
      <c r="G31" s="26">
        <v>111.78</v>
      </c>
      <c r="H31" s="51">
        <f>(G31/(AVERAGE(G:G)))</f>
        <v>1.6179163474104463</v>
      </c>
      <c r="I31" s="27" t="str">
        <f>IF(H31&gt;150%,"Yes","No")</f>
        <v>Yes</v>
      </c>
      <c r="J31" s="26" t="s">
        <v>118</v>
      </c>
    </row>
    <row r="32" spans="1:10" ht="15.6" x14ac:dyDescent="0.3">
      <c r="A32" s="26" t="s">
        <v>935</v>
      </c>
      <c r="B32" s="26" t="s">
        <v>936</v>
      </c>
      <c r="C32" s="26" t="s">
        <v>191</v>
      </c>
      <c r="D32" s="26" t="s">
        <v>192</v>
      </c>
      <c r="E32" s="26">
        <v>63</v>
      </c>
      <c r="F32" s="26">
        <v>89</v>
      </c>
      <c r="G32" s="26" t="s">
        <v>89</v>
      </c>
      <c r="H32" s="51" t="s">
        <v>89</v>
      </c>
      <c r="I32" s="51" t="s">
        <v>89</v>
      </c>
      <c r="J32" s="26" t="s">
        <v>89</v>
      </c>
    </row>
    <row r="33" spans="1:10" ht="15.6" x14ac:dyDescent="0.3">
      <c r="A33" s="26" t="s">
        <v>4020</v>
      </c>
      <c r="B33" s="26" t="s">
        <v>4021</v>
      </c>
      <c r="C33" s="26" t="s">
        <v>133</v>
      </c>
      <c r="D33" s="26" t="s">
        <v>780</v>
      </c>
      <c r="E33" s="26">
        <v>979</v>
      </c>
      <c r="F33" s="26">
        <v>3714</v>
      </c>
      <c r="G33" s="26">
        <v>84.63</v>
      </c>
      <c r="H33" s="51">
        <f t="shared" ref="H33:H38" si="2">(G33/(AVERAGE(G:G)))</f>
        <v>1.2249441803663095</v>
      </c>
      <c r="I33" s="27" t="str">
        <f t="shared" ref="I33:I38" si="3">IF(H33&gt;150%,"Yes","No")</f>
        <v>No</v>
      </c>
      <c r="J33" s="26" t="s">
        <v>118</v>
      </c>
    </row>
    <row r="34" spans="1:10" ht="15.6" x14ac:dyDescent="0.3">
      <c r="A34" s="26" t="s">
        <v>1572</v>
      </c>
      <c r="B34" s="26" t="s">
        <v>1573</v>
      </c>
      <c r="C34" s="26" t="s">
        <v>133</v>
      </c>
      <c r="D34" s="26" t="s">
        <v>780</v>
      </c>
      <c r="E34" s="26">
        <v>17488</v>
      </c>
      <c r="F34" s="26">
        <v>61032</v>
      </c>
      <c r="G34" s="26">
        <v>81.540000000000006</v>
      </c>
      <c r="H34" s="51">
        <f t="shared" si="2"/>
        <v>1.1802191712994079</v>
      </c>
      <c r="I34" s="27" t="str">
        <f t="shared" si="3"/>
        <v>No</v>
      </c>
      <c r="J34" s="26" t="s">
        <v>118</v>
      </c>
    </row>
    <row r="35" spans="1:10" ht="15.6" x14ac:dyDescent="0.3">
      <c r="A35" s="26" t="s">
        <v>1878</v>
      </c>
      <c r="B35" s="26" t="s">
        <v>1879</v>
      </c>
      <c r="C35" s="26" t="s">
        <v>133</v>
      </c>
      <c r="D35" s="26" t="s">
        <v>780</v>
      </c>
      <c r="E35" s="26">
        <v>2388</v>
      </c>
      <c r="F35" s="26">
        <v>7115</v>
      </c>
      <c r="G35" s="26">
        <v>35.15</v>
      </c>
      <c r="H35" s="51">
        <f t="shared" si="2"/>
        <v>0.50876507077721589</v>
      </c>
      <c r="I35" s="27" t="str">
        <f t="shared" si="3"/>
        <v>No</v>
      </c>
      <c r="J35" s="26" t="s">
        <v>118</v>
      </c>
    </row>
    <row r="36" spans="1:10" ht="15.6" x14ac:dyDescent="0.3">
      <c r="A36" s="26" t="s">
        <v>4248</v>
      </c>
      <c r="B36" s="26" t="s">
        <v>4249</v>
      </c>
      <c r="C36" s="26" t="s">
        <v>133</v>
      </c>
      <c r="D36" s="26" t="s">
        <v>780</v>
      </c>
      <c r="E36" s="26">
        <v>298</v>
      </c>
      <c r="F36" s="26">
        <v>944</v>
      </c>
      <c r="G36" s="26">
        <v>49.3</v>
      </c>
      <c r="H36" s="51">
        <f t="shared" si="2"/>
        <v>0.7135737692550993</v>
      </c>
      <c r="I36" s="27" t="str">
        <f t="shared" si="3"/>
        <v>No</v>
      </c>
      <c r="J36" s="26" t="s">
        <v>147</v>
      </c>
    </row>
    <row r="37" spans="1:10" ht="15.6" x14ac:dyDescent="0.3">
      <c r="A37" s="26" t="s">
        <v>3540</v>
      </c>
      <c r="B37" s="26" t="s">
        <v>3541</v>
      </c>
      <c r="C37" s="26" t="s">
        <v>133</v>
      </c>
      <c r="D37" s="26" t="s">
        <v>780</v>
      </c>
      <c r="E37" s="26">
        <v>15504</v>
      </c>
      <c r="F37" s="26">
        <v>53355</v>
      </c>
      <c r="G37" s="26">
        <v>39.25</v>
      </c>
      <c r="H37" s="51">
        <f t="shared" si="2"/>
        <v>0.56810893394041884</v>
      </c>
      <c r="I37" s="27" t="str">
        <f t="shared" si="3"/>
        <v>No</v>
      </c>
      <c r="J37" s="26" t="s">
        <v>118</v>
      </c>
    </row>
    <row r="38" spans="1:10" ht="15.6" x14ac:dyDescent="0.3">
      <c r="A38" s="26" t="s">
        <v>3528</v>
      </c>
      <c r="B38" s="26" t="s">
        <v>3529</v>
      </c>
      <c r="C38" s="26" t="s">
        <v>133</v>
      </c>
      <c r="D38" s="26" t="s">
        <v>780</v>
      </c>
      <c r="E38" s="26">
        <v>17320</v>
      </c>
      <c r="F38" s="26">
        <v>67217</v>
      </c>
      <c r="G38" s="26">
        <v>43.13</v>
      </c>
      <c r="H38" s="51">
        <f t="shared" si="2"/>
        <v>0.62426849225096226</v>
      </c>
      <c r="I38" s="27" t="str">
        <f t="shared" si="3"/>
        <v>No</v>
      </c>
      <c r="J38" s="26" t="s">
        <v>118</v>
      </c>
    </row>
    <row r="39" spans="1:10" ht="15.6" x14ac:dyDescent="0.3">
      <c r="A39" s="26" t="s">
        <v>330</v>
      </c>
      <c r="B39" s="26" t="s">
        <v>331</v>
      </c>
      <c r="C39" s="26" t="s">
        <v>191</v>
      </c>
      <c r="D39" s="26" t="s">
        <v>192</v>
      </c>
      <c r="E39" s="26">
        <v>75</v>
      </c>
      <c r="F39" s="26">
        <v>210</v>
      </c>
      <c r="G39" s="26" t="s">
        <v>89</v>
      </c>
      <c r="H39" s="51" t="s">
        <v>89</v>
      </c>
      <c r="I39" s="51" t="s">
        <v>89</v>
      </c>
      <c r="J39" s="26" t="s">
        <v>130</v>
      </c>
    </row>
    <row r="40" spans="1:10" ht="15.6" x14ac:dyDescent="0.3">
      <c r="A40" s="26" t="s">
        <v>6293</v>
      </c>
      <c r="B40" s="26" t="s">
        <v>6294</v>
      </c>
      <c r="C40" s="26" t="s">
        <v>779</v>
      </c>
      <c r="D40" s="26" t="s">
        <v>780</v>
      </c>
      <c r="E40" s="26">
        <v>95</v>
      </c>
      <c r="F40" s="26">
        <v>314</v>
      </c>
      <c r="G40" s="26">
        <v>172.55</v>
      </c>
      <c r="H40" s="51">
        <f>(G40/(AVERAGE(G:G)))</f>
        <v>2.4975081923928477</v>
      </c>
      <c r="I40" s="27" t="str">
        <f>IF(H40&gt;150%,"Yes","No")</f>
        <v>Yes</v>
      </c>
      <c r="J40" s="26" t="s">
        <v>118</v>
      </c>
    </row>
    <row r="41" spans="1:10" ht="15.6" x14ac:dyDescent="0.3">
      <c r="A41" s="26" t="s">
        <v>475</v>
      </c>
      <c r="B41" s="26" t="s">
        <v>476</v>
      </c>
      <c r="C41" s="26" t="s">
        <v>191</v>
      </c>
      <c r="D41" s="26" t="s">
        <v>192</v>
      </c>
      <c r="E41" s="26">
        <v>30</v>
      </c>
      <c r="F41" s="26">
        <v>105</v>
      </c>
      <c r="G41" s="26" t="s">
        <v>89</v>
      </c>
      <c r="H41" s="51" t="s">
        <v>89</v>
      </c>
      <c r="I41" s="51" t="s">
        <v>89</v>
      </c>
      <c r="J41" s="26" t="s">
        <v>147</v>
      </c>
    </row>
    <row r="42" spans="1:10" ht="15.6" x14ac:dyDescent="0.3">
      <c r="A42" s="26" t="s">
        <v>308</v>
      </c>
      <c r="B42" s="26" t="s">
        <v>309</v>
      </c>
      <c r="C42" s="26" t="s">
        <v>191</v>
      </c>
      <c r="D42" s="26" t="s">
        <v>192</v>
      </c>
      <c r="E42" s="26">
        <v>88</v>
      </c>
      <c r="F42" s="26">
        <v>219</v>
      </c>
      <c r="G42" s="26" t="s">
        <v>89</v>
      </c>
      <c r="H42" s="51" t="s">
        <v>89</v>
      </c>
      <c r="I42" s="51" t="s">
        <v>89</v>
      </c>
      <c r="J42" s="26" t="s">
        <v>118</v>
      </c>
    </row>
    <row r="43" spans="1:10" ht="15.6" x14ac:dyDescent="0.3">
      <c r="A43" s="26" t="s">
        <v>3290</v>
      </c>
      <c r="B43" s="26" t="s">
        <v>3291</v>
      </c>
      <c r="C43" s="26" t="s">
        <v>779</v>
      </c>
      <c r="D43" s="26" t="s">
        <v>780</v>
      </c>
      <c r="E43" s="26">
        <v>14</v>
      </c>
      <c r="F43" s="26">
        <v>40</v>
      </c>
      <c r="G43" s="26">
        <v>84</v>
      </c>
      <c r="H43" s="51">
        <f>(G43/(AVERAGE(G:G)))</f>
        <v>1.2158254891973295</v>
      </c>
      <c r="I43" s="27" t="str">
        <f>IF(H43&gt;150%,"Yes","No")</f>
        <v>No</v>
      </c>
      <c r="J43" s="26" t="s">
        <v>118</v>
      </c>
    </row>
    <row r="44" spans="1:10" ht="15.6" x14ac:dyDescent="0.3">
      <c r="A44" s="26" t="s">
        <v>2465</v>
      </c>
      <c r="B44" s="26" t="s">
        <v>2466</v>
      </c>
      <c r="C44" s="26" t="s">
        <v>779</v>
      </c>
      <c r="D44" s="26" t="s">
        <v>780</v>
      </c>
      <c r="E44" s="26">
        <v>139</v>
      </c>
      <c r="F44" s="26">
        <v>400</v>
      </c>
      <c r="G44" s="26">
        <v>67</v>
      </c>
      <c r="H44" s="51">
        <f>(G44/(AVERAGE(G:G)))</f>
        <v>0.96976556876453668</v>
      </c>
      <c r="I44" s="27" t="str">
        <f>IF(H44&gt;150%,"Yes","No")</f>
        <v>No</v>
      </c>
      <c r="J44" s="26" t="s">
        <v>130</v>
      </c>
    </row>
    <row r="45" spans="1:10" ht="15.6" x14ac:dyDescent="0.3">
      <c r="A45" s="26" t="s">
        <v>1016</v>
      </c>
      <c r="B45" s="26" t="s">
        <v>1017</v>
      </c>
      <c r="C45" s="26" t="s">
        <v>191</v>
      </c>
      <c r="D45" s="26" t="s">
        <v>192</v>
      </c>
      <c r="E45" s="26">
        <v>46</v>
      </c>
      <c r="F45" s="26">
        <v>129</v>
      </c>
      <c r="G45" s="26" t="s">
        <v>89</v>
      </c>
      <c r="H45" s="51" t="s">
        <v>89</v>
      </c>
      <c r="I45" s="51" t="s">
        <v>89</v>
      </c>
      <c r="J45" s="26" t="s">
        <v>147</v>
      </c>
    </row>
    <row r="46" spans="1:10" ht="15.6" x14ac:dyDescent="0.3">
      <c r="A46" s="26" t="s">
        <v>291</v>
      </c>
      <c r="B46" s="26" t="s">
        <v>292</v>
      </c>
      <c r="C46" s="26" t="s">
        <v>191</v>
      </c>
      <c r="D46" s="26" t="s">
        <v>192</v>
      </c>
      <c r="E46" s="26">
        <v>100</v>
      </c>
      <c r="F46" s="26">
        <v>269</v>
      </c>
      <c r="G46" s="26" t="s">
        <v>89</v>
      </c>
      <c r="H46" s="51" t="s">
        <v>89</v>
      </c>
      <c r="I46" s="51" t="s">
        <v>89</v>
      </c>
      <c r="J46" s="26" t="s">
        <v>130</v>
      </c>
    </row>
    <row r="47" spans="1:10" ht="15.6" x14ac:dyDescent="0.3">
      <c r="A47" s="26" t="s">
        <v>834</v>
      </c>
      <c r="B47" s="26" t="s">
        <v>835</v>
      </c>
      <c r="C47" s="26" t="s">
        <v>191</v>
      </c>
      <c r="D47" s="26" t="s">
        <v>192</v>
      </c>
      <c r="E47" s="26">
        <v>113</v>
      </c>
      <c r="F47" s="26">
        <v>1041</v>
      </c>
      <c r="G47" s="26" t="s">
        <v>89</v>
      </c>
      <c r="H47" s="51" t="s">
        <v>89</v>
      </c>
      <c r="I47" s="51" t="s">
        <v>89</v>
      </c>
      <c r="J47" s="26" t="s">
        <v>130</v>
      </c>
    </row>
    <row r="48" spans="1:10" ht="15.6" x14ac:dyDescent="0.3">
      <c r="A48" s="26" t="s">
        <v>4442</v>
      </c>
      <c r="B48" s="26" t="s">
        <v>4443</v>
      </c>
      <c r="C48" s="26" t="s">
        <v>779</v>
      </c>
      <c r="D48" s="26" t="s">
        <v>780</v>
      </c>
      <c r="E48" s="26">
        <v>149</v>
      </c>
      <c r="F48" s="26">
        <v>876</v>
      </c>
      <c r="G48" s="26">
        <v>42</v>
      </c>
      <c r="H48" s="51">
        <f>(G48/(AVERAGE(G:G)))</f>
        <v>0.60791274459866473</v>
      </c>
      <c r="I48" s="27" t="str">
        <f>IF(H48&gt;150%,"Yes","No")</f>
        <v>No</v>
      </c>
      <c r="J48" s="26" t="s">
        <v>147</v>
      </c>
    </row>
    <row r="49" spans="1:10" ht="15.6" x14ac:dyDescent="0.3">
      <c r="A49" s="26" t="s">
        <v>376</v>
      </c>
      <c r="B49" s="26" t="s">
        <v>377</v>
      </c>
      <c r="C49" s="26" t="s">
        <v>191</v>
      </c>
      <c r="D49" s="26" t="s">
        <v>192</v>
      </c>
      <c r="E49" s="26">
        <v>55</v>
      </c>
      <c r="F49" s="26">
        <v>59</v>
      </c>
      <c r="G49" s="26" t="s">
        <v>89</v>
      </c>
      <c r="H49" s="51" t="s">
        <v>89</v>
      </c>
      <c r="I49" s="51" t="s">
        <v>89</v>
      </c>
      <c r="J49" s="26" t="s">
        <v>130</v>
      </c>
    </row>
    <row r="50" spans="1:10" ht="15.6" x14ac:dyDescent="0.3">
      <c r="A50" s="26" t="s">
        <v>856</v>
      </c>
      <c r="B50" s="26" t="s">
        <v>857</v>
      </c>
      <c r="C50" s="26" t="s">
        <v>255</v>
      </c>
      <c r="D50" s="26" t="s">
        <v>256</v>
      </c>
      <c r="E50" s="26">
        <v>99</v>
      </c>
      <c r="F50" s="26">
        <v>1281</v>
      </c>
      <c r="G50" s="26" t="s">
        <v>89</v>
      </c>
      <c r="H50" s="51" t="s">
        <v>89</v>
      </c>
      <c r="I50" s="51" t="s">
        <v>89</v>
      </c>
      <c r="J50" s="26" t="s">
        <v>118</v>
      </c>
    </row>
    <row r="51" spans="1:10" ht="15.6" x14ac:dyDescent="0.3">
      <c r="A51" s="26" t="s">
        <v>1303</v>
      </c>
      <c r="B51" s="26" t="s">
        <v>1304</v>
      </c>
      <c r="C51" s="26" t="s">
        <v>255</v>
      </c>
      <c r="D51" s="26" t="s">
        <v>256</v>
      </c>
      <c r="E51" s="26">
        <v>5</v>
      </c>
      <c r="F51" s="26">
        <v>129</v>
      </c>
      <c r="G51" s="26" t="s">
        <v>89</v>
      </c>
      <c r="H51" s="51" t="s">
        <v>89</v>
      </c>
      <c r="I51" s="51" t="s">
        <v>89</v>
      </c>
      <c r="J51" s="26" t="s">
        <v>147</v>
      </c>
    </row>
    <row r="52" spans="1:10" ht="15.6" x14ac:dyDescent="0.3">
      <c r="A52" s="26" t="s">
        <v>418</v>
      </c>
      <c r="B52" s="26" t="s">
        <v>419</v>
      </c>
      <c r="C52" s="26" t="s">
        <v>95</v>
      </c>
      <c r="D52" s="26" t="s">
        <v>256</v>
      </c>
      <c r="E52" s="26">
        <v>45</v>
      </c>
      <c r="F52" s="26">
        <v>2930</v>
      </c>
      <c r="G52" s="26" t="s">
        <v>89</v>
      </c>
      <c r="H52" s="51" t="s">
        <v>89</v>
      </c>
      <c r="I52" s="51" t="s">
        <v>89</v>
      </c>
      <c r="J52" s="26" t="s">
        <v>130</v>
      </c>
    </row>
    <row r="53" spans="1:10" ht="15.6" x14ac:dyDescent="0.3">
      <c r="A53" s="26" t="s">
        <v>268</v>
      </c>
      <c r="B53" s="26" t="s">
        <v>269</v>
      </c>
      <c r="C53" s="26" t="s">
        <v>95</v>
      </c>
      <c r="D53" s="26" t="s">
        <v>256</v>
      </c>
      <c r="E53" s="26">
        <v>125</v>
      </c>
      <c r="F53" s="26">
        <v>2940</v>
      </c>
      <c r="G53" s="26" t="s">
        <v>89</v>
      </c>
      <c r="H53" s="51" t="s">
        <v>89</v>
      </c>
      <c r="I53" s="51" t="s">
        <v>89</v>
      </c>
      <c r="J53" s="26" t="s">
        <v>118</v>
      </c>
    </row>
    <row r="54" spans="1:10" ht="15.6" x14ac:dyDescent="0.3">
      <c r="A54" s="26" t="s">
        <v>704</v>
      </c>
      <c r="B54" s="26" t="s">
        <v>705</v>
      </c>
      <c r="C54" s="26" t="s">
        <v>95</v>
      </c>
      <c r="D54" s="26" t="s">
        <v>256</v>
      </c>
      <c r="E54" s="26">
        <v>467</v>
      </c>
      <c r="F54" s="26">
        <v>1740</v>
      </c>
      <c r="G54" s="26" t="s">
        <v>89</v>
      </c>
      <c r="H54" s="51" t="s">
        <v>89</v>
      </c>
      <c r="I54" s="51" t="s">
        <v>89</v>
      </c>
      <c r="J54" s="26" t="s">
        <v>147</v>
      </c>
    </row>
    <row r="55" spans="1:10" ht="15.6" x14ac:dyDescent="0.3">
      <c r="A55" s="26" t="s">
        <v>919</v>
      </c>
      <c r="B55" s="26" t="s">
        <v>920</v>
      </c>
      <c r="C55" s="26" t="s">
        <v>255</v>
      </c>
      <c r="D55" s="26" t="s">
        <v>256</v>
      </c>
      <c r="E55" s="26">
        <v>72</v>
      </c>
      <c r="F55" s="26">
        <v>300</v>
      </c>
      <c r="G55" s="26" t="s">
        <v>89</v>
      </c>
      <c r="H55" s="51" t="s">
        <v>89</v>
      </c>
      <c r="I55" s="51" t="s">
        <v>89</v>
      </c>
      <c r="J55" s="26" t="s">
        <v>147</v>
      </c>
    </row>
    <row r="56" spans="1:10" ht="15.6" x14ac:dyDescent="0.3">
      <c r="A56" s="26" t="s">
        <v>2125</v>
      </c>
      <c r="B56" s="26" t="s">
        <v>2126</v>
      </c>
      <c r="C56" s="26" t="s">
        <v>105</v>
      </c>
      <c r="D56" s="26" t="s">
        <v>106</v>
      </c>
      <c r="E56" s="26">
        <v>618</v>
      </c>
      <c r="F56" s="26">
        <v>2039</v>
      </c>
      <c r="G56" s="26">
        <v>46.02</v>
      </c>
      <c r="H56" s="51">
        <f>(G56/(AVERAGE(G:G)))</f>
        <v>0.66609867872453699</v>
      </c>
      <c r="I56" s="27" t="str">
        <f>IF(H56&gt;150%,"Yes","No")</f>
        <v>No</v>
      </c>
      <c r="J56" s="26" t="s">
        <v>118</v>
      </c>
    </row>
    <row r="57" spans="1:10" ht="15.6" x14ac:dyDescent="0.3">
      <c r="A57" s="26" t="s">
        <v>1267</v>
      </c>
      <c r="B57" s="26" t="s">
        <v>1268</v>
      </c>
      <c r="C57" s="26" t="s">
        <v>255</v>
      </c>
      <c r="D57" s="26" t="s">
        <v>256</v>
      </c>
      <c r="E57" s="26">
        <v>12</v>
      </c>
      <c r="F57" s="26">
        <v>31</v>
      </c>
      <c r="G57" s="26" t="s">
        <v>89</v>
      </c>
      <c r="H57" s="51" t="s">
        <v>89</v>
      </c>
      <c r="I57" s="51" t="s">
        <v>89</v>
      </c>
      <c r="J57" s="26" t="s">
        <v>147</v>
      </c>
    </row>
    <row r="58" spans="1:10" ht="15.6" x14ac:dyDescent="0.3">
      <c r="A58" s="26" t="s">
        <v>2075</v>
      </c>
      <c r="B58" s="26" t="s">
        <v>2076</v>
      </c>
      <c r="C58" s="26" t="s">
        <v>105</v>
      </c>
      <c r="D58" s="26" t="s">
        <v>106</v>
      </c>
      <c r="E58" s="26">
        <v>785</v>
      </c>
      <c r="F58" s="26">
        <v>1759</v>
      </c>
      <c r="G58" s="26">
        <v>26.81</v>
      </c>
      <c r="H58" s="51">
        <f t="shared" ref="H58:H63" si="4">(G58/(AVERAGE(G:G)))</f>
        <v>0.388050968635481</v>
      </c>
      <c r="I58" s="27" t="str">
        <f t="shared" ref="I58:I63" si="5">IF(H58&gt;150%,"Yes","No")</f>
        <v>No</v>
      </c>
      <c r="J58" s="26" t="s">
        <v>118</v>
      </c>
    </row>
    <row r="59" spans="1:10" ht="15.6" x14ac:dyDescent="0.3">
      <c r="A59" s="26" t="s">
        <v>5993</v>
      </c>
      <c r="B59" s="26" t="s">
        <v>5994</v>
      </c>
      <c r="C59" s="26" t="s">
        <v>105</v>
      </c>
      <c r="D59" s="26" t="s">
        <v>106</v>
      </c>
      <c r="E59" s="26">
        <v>147</v>
      </c>
      <c r="F59" s="26">
        <v>455</v>
      </c>
      <c r="G59" s="26">
        <v>66.69</v>
      </c>
      <c r="H59" s="51">
        <f t="shared" si="4"/>
        <v>0.96527859374487979</v>
      </c>
      <c r="I59" s="27" t="str">
        <f t="shared" si="5"/>
        <v>No</v>
      </c>
      <c r="J59" s="26" t="s">
        <v>147</v>
      </c>
    </row>
    <row r="60" spans="1:10" ht="15.6" x14ac:dyDescent="0.3">
      <c r="A60" s="26" t="s">
        <v>1678</v>
      </c>
      <c r="B60" s="26" t="s">
        <v>1679</v>
      </c>
      <c r="C60" s="26" t="s">
        <v>105</v>
      </c>
      <c r="D60" s="26" t="s">
        <v>106</v>
      </c>
      <c r="E60" s="26">
        <v>9034</v>
      </c>
      <c r="F60" s="26">
        <v>32700</v>
      </c>
      <c r="G60" s="26">
        <v>38.28</v>
      </c>
      <c r="H60" s="51">
        <f t="shared" si="4"/>
        <v>0.55406904436278304</v>
      </c>
      <c r="I60" s="27" t="str">
        <f t="shared" si="5"/>
        <v>No</v>
      </c>
      <c r="J60" s="26" t="s">
        <v>118</v>
      </c>
    </row>
    <row r="61" spans="1:10" ht="15.6" x14ac:dyDescent="0.3">
      <c r="A61" s="26" t="s">
        <v>1618</v>
      </c>
      <c r="B61" s="26" t="s">
        <v>1619</v>
      </c>
      <c r="C61" s="26" t="s">
        <v>105</v>
      </c>
      <c r="D61" s="26" t="s">
        <v>106</v>
      </c>
      <c r="E61" s="26">
        <v>13710</v>
      </c>
      <c r="F61" s="26">
        <v>44640</v>
      </c>
      <c r="G61" s="26">
        <v>35.5</v>
      </c>
      <c r="H61" s="51">
        <f t="shared" si="4"/>
        <v>0.51383101031553813</v>
      </c>
      <c r="I61" s="27" t="str">
        <f t="shared" si="5"/>
        <v>No</v>
      </c>
      <c r="J61" s="26" t="s">
        <v>118</v>
      </c>
    </row>
    <row r="62" spans="1:10" ht="15.6" x14ac:dyDescent="0.3">
      <c r="A62" s="26" t="s">
        <v>2119</v>
      </c>
      <c r="B62" s="26" t="s">
        <v>2120</v>
      </c>
      <c r="C62" s="26" t="s">
        <v>105</v>
      </c>
      <c r="D62" s="26" t="s">
        <v>106</v>
      </c>
      <c r="E62" s="26">
        <v>630</v>
      </c>
      <c r="F62" s="26">
        <v>2079</v>
      </c>
      <c r="G62" s="26">
        <v>102.85</v>
      </c>
      <c r="H62" s="51">
        <f t="shared" si="4"/>
        <v>1.4886625186183968</v>
      </c>
      <c r="I62" s="27" t="str">
        <f t="shared" si="5"/>
        <v>No</v>
      </c>
      <c r="J62" s="26" t="s">
        <v>118</v>
      </c>
    </row>
    <row r="63" spans="1:10" ht="15.6" x14ac:dyDescent="0.3">
      <c r="A63" s="26" t="s">
        <v>4202</v>
      </c>
      <c r="B63" s="26" t="s">
        <v>4203</v>
      </c>
      <c r="C63" s="26" t="s">
        <v>105</v>
      </c>
      <c r="D63" s="26" t="s">
        <v>106</v>
      </c>
      <c r="E63" s="26">
        <v>342</v>
      </c>
      <c r="F63" s="26">
        <v>1200</v>
      </c>
      <c r="G63" s="26">
        <v>41.93</v>
      </c>
      <c r="H63" s="51">
        <f t="shared" si="4"/>
        <v>0.60689955669100037</v>
      </c>
      <c r="I63" s="27" t="str">
        <f t="shared" si="5"/>
        <v>No</v>
      </c>
      <c r="J63" s="26" t="s">
        <v>118</v>
      </c>
    </row>
    <row r="64" spans="1:10" ht="15.6" x14ac:dyDescent="0.3">
      <c r="A64" s="26" t="s">
        <v>745</v>
      </c>
      <c r="B64" s="26" t="s">
        <v>746</v>
      </c>
      <c r="C64" s="26" t="s">
        <v>255</v>
      </c>
      <c r="D64" s="26" t="s">
        <v>256</v>
      </c>
      <c r="E64" s="26">
        <v>250</v>
      </c>
      <c r="F64" s="26">
        <v>330</v>
      </c>
      <c r="G64" s="26" t="s">
        <v>89</v>
      </c>
      <c r="H64" s="51" t="s">
        <v>89</v>
      </c>
      <c r="I64" s="51" t="s">
        <v>89</v>
      </c>
      <c r="J64" s="26" t="s">
        <v>147</v>
      </c>
    </row>
    <row r="65" spans="1:10" ht="15.6" x14ac:dyDescent="0.3">
      <c r="A65" s="26" t="s">
        <v>807</v>
      </c>
      <c r="B65" s="26" t="s">
        <v>808</v>
      </c>
      <c r="C65" s="26" t="s">
        <v>255</v>
      </c>
      <c r="D65" s="26" t="s">
        <v>256</v>
      </c>
      <c r="E65" s="26">
        <v>132</v>
      </c>
      <c r="F65" s="26">
        <v>400</v>
      </c>
      <c r="G65" s="26" t="s">
        <v>89</v>
      </c>
      <c r="H65" s="51" t="s">
        <v>89</v>
      </c>
      <c r="I65" s="51" t="s">
        <v>89</v>
      </c>
      <c r="J65" s="26" t="s">
        <v>147</v>
      </c>
    </row>
    <row r="66" spans="1:10" ht="15.6" x14ac:dyDescent="0.3">
      <c r="A66" s="26" t="s">
        <v>253</v>
      </c>
      <c r="B66" s="26" t="s">
        <v>254</v>
      </c>
      <c r="C66" s="26" t="s">
        <v>255</v>
      </c>
      <c r="D66" s="26" t="s">
        <v>256</v>
      </c>
      <c r="E66" s="26">
        <v>161</v>
      </c>
      <c r="F66" s="26">
        <v>495</v>
      </c>
      <c r="G66" s="26" t="s">
        <v>89</v>
      </c>
      <c r="H66" s="51" t="s">
        <v>89</v>
      </c>
      <c r="I66" s="51" t="s">
        <v>89</v>
      </c>
      <c r="J66" s="26" t="s">
        <v>118</v>
      </c>
    </row>
    <row r="67" spans="1:10" ht="15.6" x14ac:dyDescent="0.3">
      <c r="A67" s="26" t="s">
        <v>1548</v>
      </c>
      <c r="B67" s="26" t="s">
        <v>1549</v>
      </c>
      <c r="C67" s="26" t="s">
        <v>105</v>
      </c>
      <c r="D67" s="26" t="s">
        <v>106</v>
      </c>
      <c r="E67" s="26">
        <v>20245</v>
      </c>
      <c r="F67" s="26">
        <v>66809</v>
      </c>
      <c r="G67" s="26">
        <v>46.02</v>
      </c>
      <c r="H67" s="51">
        <f t="shared" ref="H67:H72" si="6">(G67/(AVERAGE(G:G)))</f>
        <v>0.66609867872453699</v>
      </c>
      <c r="I67" s="27" t="str">
        <f t="shared" ref="I67:I72" si="7">IF(H67&gt;150%,"Yes","No")</f>
        <v>No</v>
      </c>
      <c r="J67" s="26" t="s">
        <v>118</v>
      </c>
    </row>
    <row r="68" spans="1:10" ht="15.6" x14ac:dyDescent="0.3">
      <c r="A68" s="26" t="s">
        <v>3896</v>
      </c>
      <c r="B68" s="26" t="s">
        <v>3897</v>
      </c>
      <c r="C68" s="26" t="s">
        <v>105</v>
      </c>
      <c r="D68" s="26" t="s">
        <v>106</v>
      </c>
      <c r="E68" s="26">
        <v>1866</v>
      </c>
      <c r="F68" s="26">
        <v>4861</v>
      </c>
      <c r="G68" s="26">
        <v>69.47</v>
      </c>
      <c r="H68" s="51">
        <f t="shared" si="6"/>
        <v>1.0055166277921248</v>
      </c>
      <c r="I68" s="27" t="str">
        <f t="shared" si="7"/>
        <v>No</v>
      </c>
      <c r="J68" s="26" t="s">
        <v>130</v>
      </c>
    </row>
    <row r="69" spans="1:10" ht="15.6" x14ac:dyDescent="0.3">
      <c r="A69" s="26" t="s">
        <v>2269</v>
      </c>
      <c r="B69" s="26" t="s">
        <v>2270</v>
      </c>
      <c r="C69" s="26" t="s">
        <v>105</v>
      </c>
      <c r="D69" s="26" t="s">
        <v>106</v>
      </c>
      <c r="E69" s="26">
        <v>295</v>
      </c>
      <c r="F69" s="26">
        <v>983</v>
      </c>
      <c r="G69" s="26">
        <v>59.11</v>
      </c>
      <c r="H69" s="51">
        <f t="shared" si="6"/>
        <v>0.85556481745778745</v>
      </c>
      <c r="I69" s="27" t="str">
        <f t="shared" si="7"/>
        <v>No</v>
      </c>
      <c r="J69" s="26" t="s">
        <v>118</v>
      </c>
    </row>
    <row r="70" spans="1:10" ht="15.6" x14ac:dyDescent="0.3">
      <c r="A70" s="26" t="s">
        <v>4210</v>
      </c>
      <c r="B70" s="26" t="s">
        <v>4211</v>
      </c>
      <c r="C70" s="26" t="s">
        <v>105</v>
      </c>
      <c r="D70" s="26" t="s">
        <v>106</v>
      </c>
      <c r="E70" s="26">
        <v>336</v>
      </c>
      <c r="F70" s="26">
        <v>1820</v>
      </c>
      <c r="G70" s="26">
        <v>36.5</v>
      </c>
      <c r="H70" s="51">
        <f t="shared" si="6"/>
        <v>0.52830512328217294</v>
      </c>
      <c r="I70" s="27" t="str">
        <f t="shared" si="7"/>
        <v>No</v>
      </c>
      <c r="J70" s="26" t="s">
        <v>118</v>
      </c>
    </row>
    <row r="71" spans="1:10" ht="15.6" x14ac:dyDescent="0.3">
      <c r="A71" s="26" t="s">
        <v>3786</v>
      </c>
      <c r="B71" s="26" t="s">
        <v>3787</v>
      </c>
      <c r="C71" s="26" t="s">
        <v>105</v>
      </c>
      <c r="D71" s="26" t="s">
        <v>106</v>
      </c>
      <c r="E71" s="26">
        <v>3165</v>
      </c>
      <c r="F71" s="26">
        <v>11005</v>
      </c>
      <c r="G71" s="26">
        <v>84.94</v>
      </c>
      <c r="H71" s="51">
        <f t="shared" si="6"/>
        <v>1.2294311553859663</v>
      </c>
      <c r="I71" s="27" t="str">
        <f t="shared" si="7"/>
        <v>No</v>
      </c>
      <c r="J71" s="26" t="s">
        <v>118</v>
      </c>
    </row>
    <row r="72" spans="1:10" ht="15.6" x14ac:dyDescent="0.3">
      <c r="A72" s="26" t="s">
        <v>1498</v>
      </c>
      <c r="B72" s="26" t="s">
        <v>1499</v>
      </c>
      <c r="C72" s="26" t="s">
        <v>105</v>
      </c>
      <c r="D72" s="26" t="s">
        <v>106</v>
      </c>
      <c r="E72" s="26">
        <v>25887</v>
      </c>
      <c r="F72" s="26">
        <v>94738</v>
      </c>
      <c r="G72" s="26">
        <v>50.77</v>
      </c>
      <c r="H72" s="51">
        <f t="shared" si="6"/>
        <v>0.73485071531605262</v>
      </c>
      <c r="I72" s="27" t="str">
        <f t="shared" si="7"/>
        <v>No</v>
      </c>
      <c r="J72" s="26" t="s">
        <v>118</v>
      </c>
    </row>
    <row r="73" spans="1:10" ht="15.6" x14ac:dyDescent="0.3">
      <c r="A73" s="26" t="s">
        <v>353</v>
      </c>
      <c r="B73" s="26" t="s">
        <v>354</v>
      </c>
      <c r="C73" s="26" t="s">
        <v>255</v>
      </c>
      <c r="D73" s="26" t="s">
        <v>256</v>
      </c>
      <c r="E73" s="26">
        <v>66</v>
      </c>
      <c r="F73" s="26">
        <v>155</v>
      </c>
      <c r="G73" s="26" t="s">
        <v>89</v>
      </c>
      <c r="H73" s="51" t="s">
        <v>89</v>
      </c>
      <c r="I73" s="51" t="s">
        <v>89</v>
      </c>
      <c r="J73" s="26" t="s">
        <v>118</v>
      </c>
    </row>
    <row r="74" spans="1:10" ht="15.6" x14ac:dyDescent="0.3">
      <c r="A74" s="26" t="s">
        <v>2131</v>
      </c>
      <c r="B74" s="26" t="s">
        <v>2132</v>
      </c>
      <c r="C74" s="26" t="s">
        <v>105</v>
      </c>
      <c r="D74" s="26" t="s">
        <v>106</v>
      </c>
      <c r="E74" s="26">
        <v>607</v>
      </c>
      <c r="F74" s="26">
        <v>2003</v>
      </c>
      <c r="G74" s="26">
        <v>88.78</v>
      </c>
      <c r="H74" s="51">
        <f t="shared" ref="H74:H91" si="8">(G74/(AVERAGE(G:G)))</f>
        <v>1.2850117491778443</v>
      </c>
      <c r="I74" s="27" t="str">
        <f t="shared" ref="I74:I91" si="9">IF(H74&gt;150%,"Yes","No")</f>
        <v>No</v>
      </c>
      <c r="J74" s="26" t="s">
        <v>130</v>
      </c>
    </row>
    <row r="75" spans="1:10" ht="15.6" x14ac:dyDescent="0.3">
      <c r="A75" s="26" t="s">
        <v>1574</v>
      </c>
      <c r="B75" s="26" t="s">
        <v>1575</v>
      </c>
      <c r="C75" s="26" t="s">
        <v>105</v>
      </c>
      <c r="D75" s="26" t="s">
        <v>106</v>
      </c>
      <c r="E75" s="26">
        <v>17167</v>
      </c>
      <c r="F75" s="26">
        <v>53157</v>
      </c>
      <c r="G75" s="26">
        <v>42.25</v>
      </c>
      <c r="H75" s="51">
        <f t="shared" si="8"/>
        <v>0.61153127284032349</v>
      </c>
      <c r="I75" s="27" t="str">
        <f t="shared" si="9"/>
        <v>No</v>
      </c>
      <c r="J75" s="26" t="s">
        <v>118</v>
      </c>
    </row>
    <row r="76" spans="1:10" ht="15.6" x14ac:dyDescent="0.3">
      <c r="A76" s="26" t="s">
        <v>1616</v>
      </c>
      <c r="B76" s="26" t="s">
        <v>1617</v>
      </c>
      <c r="C76" s="26" t="s">
        <v>105</v>
      </c>
      <c r="D76" s="26" t="s">
        <v>106</v>
      </c>
      <c r="E76" s="26">
        <v>13910</v>
      </c>
      <c r="F76" s="26">
        <v>46848</v>
      </c>
      <c r="G76" s="26">
        <v>36.409999999999997</v>
      </c>
      <c r="H76" s="51">
        <f t="shared" si="8"/>
        <v>0.5270024531151758</v>
      </c>
      <c r="I76" s="27" t="str">
        <f t="shared" si="9"/>
        <v>No</v>
      </c>
      <c r="J76" s="26" t="s">
        <v>118</v>
      </c>
    </row>
    <row r="77" spans="1:10" ht="15.6" x14ac:dyDescent="0.3">
      <c r="A77" s="26" t="s">
        <v>1652</v>
      </c>
      <c r="B77" s="26" t="s">
        <v>1653</v>
      </c>
      <c r="C77" s="26" t="s">
        <v>105</v>
      </c>
      <c r="D77" s="26" t="s">
        <v>106</v>
      </c>
      <c r="E77" s="26">
        <v>11011</v>
      </c>
      <c r="F77" s="26">
        <v>36625</v>
      </c>
      <c r="G77" s="26">
        <v>28.63</v>
      </c>
      <c r="H77" s="51">
        <f t="shared" si="8"/>
        <v>0.41439385423475644</v>
      </c>
      <c r="I77" s="27" t="str">
        <f t="shared" si="9"/>
        <v>No</v>
      </c>
      <c r="J77" s="26" t="s">
        <v>118</v>
      </c>
    </row>
    <row r="78" spans="1:10" ht="15.6" x14ac:dyDescent="0.3">
      <c r="A78" s="26" t="s">
        <v>3464</v>
      </c>
      <c r="B78" s="26" t="s">
        <v>3465</v>
      </c>
      <c r="C78" s="26" t="s">
        <v>105</v>
      </c>
      <c r="D78" s="26" t="s">
        <v>106</v>
      </c>
      <c r="E78" s="26">
        <v>28888</v>
      </c>
      <c r="F78" s="26">
        <v>113500</v>
      </c>
      <c r="G78" s="26">
        <v>42.68</v>
      </c>
      <c r="H78" s="51">
        <f t="shared" si="8"/>
        <v>0.61775514141597643</v>
      </c>
      <c r="I78" s="27" t="str">
        <f t="shared" si="9"/>
        <v>No</v>
      </c>
      <c r="J78" s="26" t="s">
        <v>118</v>
      </c>
    </row>
    <row r="79" spans="1:10" ht="15.6" x14ac:dyDescent="0.3">
      <c r="A79" s="26" t="s">
        <v>1720</v>
      </c>
      <c r="B79" s="26" t="s">
        <v>1721</v>
      </c>
      <c r="C79" s="26" t="s">
        <v>105</v>
      </c>
      <c r="D79" s="26" t="s">
        <v>106</v>
      </c>
      <c r="E79" s="26">
        <v>6923</v>
      </c>
      <c r="F79" s="26">
        <v>19512</v>
      </c>
      <c r="G79" s="26">
        <v>55.11</v>
      </c>
      <c r="H79" s="51">
        <f t="shared" si="8"/>
        <v>0.79766836559124799</v>
      </c>
      <c r="I79" s="27" t="str">
        <f t="shared" si="9"/>
        <v>No</v>
      </c>
      <c r="J79" s="26" t="s">
        <v>118</v>
      </c>
    </row>
    <row r="80" spans="1:10" ht="15.6" x14ac:dyDescent="0.3">
      <c r="A80" s="26" t="s">
        <v>2025</v>
      </c>
      <c r="B80" s="26" t="s">
        <v>2026</v>
      </c>
      <c r="C80" s="26" t="s">
        <v>105</v>
      </c>
      <c r="D80" s="26" t="s">
        <v>106</v>
      </c>
      <c r="E80" s="26">
        <v>1094</v>
      </c>
      <c r="F80" s="26">
        <v>1429</v>
      </c>
      <c r="G80" s="26">
        <v>16.87</v>
      </c>
      <c r="H80" s="51">
        <f t="shared" si="8"/>
        <v>0.24417828574713035</v>
      </c>
      <c r="I80" s="27" t="str">
        <f t="shared" si="9"/>
        <v>No</v>
      </c>
      <c r="J80" s="26" t="s">
        <v>118</v>
      </c>
    </row>
    <row r="81" spans="1:10" ht="15.6" x14ac:dyDescent="0.3">
      <c r="A81" s="26" t="s">
        <v>5749</v>
      </c>
      <c r="B81" s="26" t="s">
        <v>5750</v>
      </c>
      <c r="C81" s="26" t="s">
        <v>105</v>
      </c>
      <c r="D81" s="26" t="s">
        <v>106</v>
      </c>
      <c r="E81" s="26">
        <v>2931</v>
      </c>
      <c r="F81" s="26">
        <v>6801</v>
      </c>
      <c r="G81" s="26">
        <v>103.84</v>
      </c>
      <c r="H81" s="51">
        <f t="shared" si="8"/>
        <v>1.5029918904553654</v>
      </c>
      <c r="I81" s="27" t="str">
        <f t="shared" si="9"/>
        <v>Yes</v>
      </c>
      <c r="J81" s="26" t="s">
        <v>118</v>
      </c>
    </row>
    <row r="82" spans="1:10" ht="15.6" x14ac:dyDescent="0.3">
      <c r="A82" s="26" t="s">
        <v>3622</v>
      </c>
      <c r="B82" s="26" t="s">
        <v>3623</v>
      </c>
      <c r="C82" s="26" t="s">
        <v>105</v>
      </c>
      <c r="D82" s="26" t="s">
        <v>106</v>
      </c>
      <c r="E82" s="26">
        <v>8590</v>
      </c>
      <c r="F82" s="26">
        <v>30759</v>
      </c>
      <c r="G82" s="26">
        <v>76.44</v>
      </c>
      <c r="H82" s="51">
        <f t="shared" si="8"/>
        <v>1.1064011951695698</v>
      </c>
      <c r="I82" s="27" t="str">
        <f t="shared" si="9"/>
        <v>No</v>
      </c>
      <c r="J82" s="26" t="s">
        <v>118</v>
      </c>
    </row>
    <row r="83" spans="1:10" ht="15.6" x14ac:dyDescent="0.3">
      <c r="A83" s="26" t="s">
        <v>4114</v>
      </c>
      <c r="B83" s="26" t="s">
        <v>4115</v>
      </c>
      <c r="C83" s="26" t="s">
        <v>105</v>
      </c>
      <c r="D83" s="26" t="s">
        <v>106</v>
      </c>
      <c r="E83" s="26">
        <v>518</v>
      </c>
      <c r="F83" s="26">
        <v>1709</v>
      </c>
      <c r="G83" s="26">
        <v>54.28</v>
      </c>
      <c r="H83" s="51">
        <f t="shared" si="8"/>
        <v>0.78565485182894101</v>
      </c>
      <c r="I83" s="27" t="str">
        <f t="shared" si="9"/>
        <v>No</v>
      </c>
      <c r="J83" s="26" t="s">
        <v>118</v>
      </c>
    </row>
    <row r="84" spans="1:10" ht="15.6" x14ac:dyDescent="0.3">
      <c r="A84" s="26" t="s">
        <v>3684</v>
      </c>
      <c r="B84" s="26" t="s">
        <v>3685</v>
      </c>
      <c r="C84" s="26" t="s">
        <v>105</v>
      </c>
      <c r="D84" s="26" t="s">
        <v>106</v>
      </c>
      <c r="E84" s="26">
        <v>5790</v>
      </c>
      <c r="F84" s="26">
        <v>21954</v>
      </c>
      <c r="G84" s="26">
        <v>62.18</v>
      </c>
      <c r="H84" s="51">
        <f t="shared" si="8"/>
        <v>0.90000034426535658</v>
      </c>
      <c r="I84" s="27" t="str">
        <f t="shared" si="9"/>
        <v>No</v>
      </c>
      <c r="J84" s="26" t="s">
        <v>118</v>
      </c>
    </row>
    <row r="85" spans="1:10" ht="15.6" x14ac:dyDescent="0.3">
      <c r="A85" s="26" t="s">
        <v>3922</v>
      </c>
      <c r="B85" s="26" t="s">
        <v>3923</v>
      </c>
      <c r="C85" s="26" t="s">
        <v>105</v>
      </c>
      <c r="D85" s="26" t="s">
        <v>106</v>
      </c>
      <c r="E85" s="26">
        <v>1644</v>
      </c>
      <c r="F85" s="26">
        <v>5000</v>
      </c>
      <c r="G85" s="26">
        <v>37.25</v>
      </c>
      <c r="H85" s="51">
        <f t="shared" si="8"/>
        <v>0.5391607080071491</v>
      </c>
      <c r="I85" s="27" t="str">
        <f t="shared" si="9"/>
        <v>No</v>
      </c>
      <c r="J85" s="26" t="s">
        <v>118</v>
      </c>
    </row>
    <row r="86" spans="1:10" ht="15.6" x14ac:dyDescent="0.3">
      <c r="A86" s="26" t="s">
        <v>3438</v>
      </c>
      <c r="B86" s="26" t="s">
        <v>3439</v>
      </c>
      <c r="C86" s="26" t="s">
        <v>105</v>
      </c>
      <c r="D86" s="26" t="s">
        <v>106</v>
      </c>
      <c r="E86" s="26">
        <v>43053</v>
      </c>
      <c r="F86" s="26">
        <v>200232</v>
      </c>
      <c r="G86" s="26">
        <v>40.46</v>
      </c>
      <c r="H86" s="51">
        <f t="shared" si="8"/>
        <v>0.58562261063004706</v>
      </c>
      <c r="I86" s="27" t="str">
        <f t="shared" si="9"/>
        <v>No</v>
      </c>
      <c r="J86" s="26" t="s">
        <v>118</v>
      </c>
    </row>
    <row r="87" spans="1:10" ht="15.6" x14ac:dyDescent="0.3">
      <c r="A87" s="26" t="s">
        <v>2313</v>
      </c>
      <c r="B87" s="26" t="s">
        <v>2314</v>
      </c>
      <c r="C87" s="26" t="s">
        <v>105</v>
      </c>
      <c r="D87" s="26" t="s">
        <v>106</v>
      </c>
      <c r="E87" s="26">
        <v>249</v>
      </c>
      <c r="F87" s="26">
        <v>690</v>
      </c>
      <c r="G87" s="26">
        <v>56.03</v>
      </c>
      <c r="H87" s="51">
        <f t="shared" si="8"/>
        <v>0.8109845495205521</v>
      </c>
      <c r="I87" s="27" t="str">
        <f t="shared" si="9"/>
        <v>No</v>
      </c>
      <c r="J87" s="26" t="s">
        <v>118</v>
      </c>
    </row>
    <row r="88" spans="1:10" ht="15.6" x14ac:dyDescent="0.3">
      <c r="A88" s="26" t="s">
        <v>1995</v>
      </c>
      <c r="B88" s="26" t="s">
        <v>1996</v>
      </c>
      <c r="C88" s="26" t="s">
        <v>105</v>
      </c>
      <c r="D88" s="26" t="s">
        <v>106</v>
      </c>
      <c r="E88" s="26">
        <v>1280</v>
      </c>
      <c r="F88" s="26">
        <v>4200</v>
      </c>
      <c r="G88" s="26">
        <v>62.9</v>
      </c>
      <c r="H88" s="51">
        <f t="shared" si="8"/>
        <v>0.91042170560133362</v>
      </c>
      <c r="I88" s="27" t="str">
        <f t="shared" si="9"/>
        <v>No</v>
      </c>
      <c r="J88" s="26" t="s">
        <v>130</v>
      </c>
    </row>
    <row r="89" spans="1:10" ht="15.6" x14ac:dyDescent="0.3">
      <c r="A89" s="26" t="s">
        <v>2089</v>
      </c>
      <c r="B89" s="26" t="s">
        <v>2090</v>
      </c>
      <c r="C89" s="26" t="s">
        <v>105</v>
      </c>
      <c r="D89" s="26" t="s">
        <v>106</v>
      </c>
      <c r="E89" s="26">
        <v>717</v>
      </c>
      <c r="F89" s="26">
        <v>1946</v>
      </c>
      <c r="G89" s="26">
        <v>36.68</v>
      </c>
      <c r="H89" s="51">
        <f t="shared" si="8"/>
        <v>0.53091046361616723</v>
      </c>
      <c r="I89" s="27" t="str">
        <f t="shared" si="9"/>
        <v>No</v>
      </c>
      <c r="J89" s="26" t="s">
        <v>118</v>
      </c>
    </row>
    <row r="90" spans="1:10" ht="15.6" x14ac:dyDescent="0.3">
      <c r="A90" s="26" t="s">
        <v>3734</v>
      </c>
      <c r="B90" s="26" t="s">
        <v>3735</v>
      </c>
      <c r="C90" s="26" t="s">
        <v>105</v>
      </c>
      <c r="D90" s="26" t="s">
        <v>106</v>
      </c>
      <c r="E90" s="26">
        <v>4319</v>
      </c>
      <c r="F90" s="26">
        <v>16419</v>
      </c>
      <c r="G90" s="26">
        <v>68.760000000000005</v>
      </c>
      <c r="H90" s="51">
        <f t="shared" si="8"/>
        <v>0.9952400075858141</v>
      </c>
      <c r="I90" s="27" t="str">
        <f t="shared" si="9"/>
        <v>No</v>
      </c>
      <c r="J90" s="26" t="s">
        <v>118</v>
      </c>
    </row>
    <row r="91" spans="1:10" ht="15.6" x14ac:dyDescent="0.3">
      <c r="A91" s="26" t="s">
        <v>4260</v>
      </c>
      <c r="B91" s="26" t="s">
        <v>4261</v>
      </c>
      <c r="C91" s="26" t="s">
        <v>105</v>
      </c>
      <c r="D91" s="26" t="s">
        <v>106</v>
      </c>
      <c r="E91" s="26">
        <v>283</v>
      </c>
      <c r="F91" s="26">
        <v>990</v>
      </c>
      <c r="G91" s="26">
        <v>40</v>
      </c>
      <c r="H91" s="51">
        <f t="shared" si="8"/>
        <v>0.578964518665395</v>
      </c>
      <c r="I91" s="27" t="str">
        <f t="shared" si="9"/>
        <v>No</v>
      </c>
      <c r="J91" s="26" t="s">
        <v>130</v>
      </c>
    </row>
    <row r="92" spans="1:10" ht="15.6" x14ac:dyDescent="0.3">
      <c r="A92" s="26" t="s">
        <v>775</v>
      </c>
      <c r="B92" s="26" t="s">
        <v>776</v>
      </c>
      <c r="C92" s="26" t="s">
        <v>255</v>
      </c>
      <c r="D92" s="26" t="s">
        <v>256</v>
      </c>
      <c r="E92" s="26">
        <v>177</v>
      </c>
      <c r="F92" s="26">
        <v>650</v>
      </c>
      <c r="G92" s="26" t="s">
        <v>89</v>
      </c>
      <c r="H92" s="51" t="s">
        <v>89</v>
      </c>
      <c r="I92" s="51" t="s">
        <v>89</v>
      </c>
      <c r="J92" s="26" t="s">
        <v>147</v>
      </c>
    </row>
    <row r="93" spans="1:10" ht="15.6" x14ac:dyDescent="0.3">
      <c r="A93" s="26" t="s">
        <v>1056</v>
      </c>
      <c r="B93" s="26" t="s">
        <v>1057</v>
      </c>
      <c r="C93" s="26" t="s">
        <v>255</v>
      </c>
      <c r="D93" s="26" t="s">
        <v>256</v>
      </c>
      <c r="E93" s="26">
        <v>35</v>
      </c>
      <c r="F93" s="26">
        <v>115</v>
      </c>
      <c r="G93" s="26" t="s">
        <v>89</v>
      </c>
      <c r="H93" s="51" t="s">
        <v>89</v>
      </c>
      <c r="I93" s="51" t="s">
        <v>89</v>
      </c>
      <c r="J93" s="26" t="s">
        <v>147</v>
      </c>
    </row>
    <row r="94" spans="1:10" ht="15.6" x14ac:dyDescent="0.3">
      <c r="A94" s="26" t="s">
        <v>767</v>
      </c>
      <c r="B94" s="26" t="s">
        <v>768</v>
      </c>
      <c r="C94" s="26" t="s">
        <v>255</v>
      </c>
      <c r="D94" s="26" t="s">
        <v>256</v>
      </c>
      <c r="E94" s="26">
        <v>195</v>
      </c>
      <c r="F94" s="26">
        <v>694</v>
      </c>
      <c r="G94" s="26" t="s">
        <v>89</v>
      </c>
      <c r="H94" s="51" t="s">
        <v>89</v>
      </c>
      <c r="I94" s="51" t="s">
        <v>89</v>
      </c>
      <c r="J94" s="26" t="s">
        <v>147</v>
      </c>
    </row>
    <row r="95" spans="1:10" ht="15.6" x14ac:dyDescent="0.3">
      <c r="A95" s="26" t="s">
        <v>1241</v>
      </c>
      <c r="B95" s="26" t="s">
        <v>1242</v>
      </c>
      <c r="C95" s="26" t="s">
        <v>255</v>
      </c>
      <c r="D95" s="26" t="s">
        <v>256</v>
      </c>
      <c r="E95" s="26">
        <v>14</v>
      </c>
      <c r="F95" s="26">
        <v>103</v>
      </c>
      <c r="G95" s="26" t="s">
        <v>89</v>
      </c>
      <c r="H95" s="51" t="s">
        <v>89</v>
      </c>
      <c r="I95" s="51" t="s">
        <v>89</v>
      </c>
      <c r="J95" s="26" t="s">
        <v>147</v>
      </c>
    </row>
    <row r="96" spans="1:10" ht="15.6" x14ac:dyDescent="0.3">
      <c r="A96" s="26" t="s">
        <v>894</v>
      </c>
      <c r="B96" s="26" t="s">
        <v>895</v>
      </c>
      <c r="C96" s="26" t="s">
        <v>255</v>
      </c>
      <c r="D96" s="26" t="s">
        <v>256</v>
      </c>
      <c r="E96" s="26">
        <v>78</v>
      </c>
      <c r="F96" s="26">
        <v>60</v>
      </c>
      <c r="G96" s="26" t="s">
        <v>89</v>
      </c>
      <c r="H96" s="51" t="s">
        <v>89</v>
      </c>
      <c r="I96" s="51" t="s">
        <v>89</v>
      </c>
      <c r="J96" s="26" t="s">
        <v>147</v>
      </c>
    </row>
    <row r="97" spans="1:10" ht="15.6" x14ac:dyDescent="0.3">
      <c r="A97" s="26" t="s">
        <v>2659</v>
      </c>
      <c r="B97" s="26" t="s">
        <v>2660</v>
      </c>
      <c r="C97" s="26" t="s">
        <v>105</v>
      </c>
      <c r="D97" s="26" t="s">
        <v>106</v>
      </c>
      <c r="E97" s="26">
        <v>82</v>
      </c>
      <c r="F97" s="26">
        <v>196</v>
      </c>
      <c r="G97" s="26">
        <v>47.84</v>
      </c>
      <c r="H97" s="51">
        <f>(G97/(AVERAGE(G:G)))</f>
        <v>0.69244156432381254</v>
      </c>
      <c r="I97" s="27" t="str">
        <f>IF(H97&gt;150%,"Yes","No")</f>
        <v>No</v>
      </c>
      <c r="J97" s="26" t="s">
        <v>118</v>
      </c>
    </row>
    <row r="98" spans="1:10" ht="15.6" x14ac:dyDescent="0.3">
      <c r="A98" s="26" t="s">
        <v>6413</v>
      </c>
      <c r="B98" s="26" t="s">
        <v>6414</v>
      </c>
      <c r="C98" s="26" t="s">
        <v>105</v>
      </c>
      <c r="D98" s="26" t="s">
        <v>106</v>
      </c>
      <c r="E98" s="26">
        <v>16</v>
      </c>
      <c r="F98" s="26">
        <v>25</v>
      </c>
      <c r="G98" s="26">
        <v>189.5</v>
      </c>
      <c r="H98" s="51">
        <f>(G98/(AVERAGE(G:G)))</f>
        <v>2.742844407177309</v>
      </c>
      <c r="I98" s="27" t="str">
        <f>IF(H98&gt;150%,"Yes","No")</f>
        <v>Yes</v>
      </c>
      <c r="J98" s="26" t="s">
        <v>118</v>
      </c>
    </row>
    <row r="99" spans="1:10" ht="15.6" x14ac:dyDescent="0.3">
      <c r="A99" s="26" t="s">
        <v>773</v>
      </c>
      <c r="B99" s="26" t="s">
        <v>774</v>
      </c>
      <c r="C99" s="26" t="s">
        <v>255</v>
      </c>
      <c r="D99" s="26" t="s">
        <v>256</v>
      </c>
      <c r="E99" s="26">
        <v>177</v>
      </c>
      <c r="F99" s="26">
        <v>125</v>
      </c>
      <c r="G99" s="26" t="s">
        <v>89</v>
      </c>
      <c r="H99" s="51" t="s">
        <v>89</v>
      </c>
      <c r="I99" s="51" t="s">
        <v>89</v>
      </c>
      <c r="J99" s="26" t="s">
        <v>130</v>
      </c>
    </row>
    <row r="100" spans="1:10" ht="15.6" x14ac:dyDescent="0.3">
      <c r="A100" s="26" t="s">
        <v>2483</v>
      </c>
      <c r="B100" s="26" t="s">
        <v>2484</v>
      </c>
      <c r="C100" s="26" t="s">
        <v>105</v>
      </c>
      <c r="D100" s="26" t="s">
        <v>106</v>
      </c>
      <c r="E100" s="26">
        <v>128</v>
      </c>
      <c r="F100" s="26">
        <v>429</v>
      </c>
      <c r="G100" s="26">
        <v>100</v>
      </c>
      <c r="H100" s="51">
        <f>(G100/(AVERAGE(G:G)))</f>
        <v>1.4474112966634876</v>
      </c>
      <c r="I100" s="27" t="str">
        <f>IF(H100&gt;150%,"Yes","No")</f>
        <v>No</v>
      </c>
      <c r="J100" s="26" t="s">
        <v>118</v>
      </c>
    </row>
    <row r="101" spans="1:10" ht="15.6" x14ac:dyDescent="0.3">
      <c r="A101" s="26" t="s">
        <v>4628</v>
      </c>
      <c r="B101" s="26" t="s">
        <v>4629</v>
      </c>
      <c r="C101" s="26" t="s">
        <v>105</v>
      </c>
      <c r="D101" s="26" t="s">
        <v>106</v>
      </c>
      <c r="E101" s="26">
        <v>92</v>
      </c>
      <c r="F101" s="26">
        <v>368</v>
      </c>
      <c r="G101" s="26">
        <v>50</v>
      </c>
      <c r="H101" s="51">
        <f>(G101/(AVERAGE(G:G)))</f>
        <v>0.72370564833174378</v>
      </c>
      <c r="I101" s="27" t="str">
        <f>IF(H101&gt;150%,"Yes","No")</f>
        <v>No</v>
      </c>
      <c r="J101" s="26" t="s">
        <v>147</v>
      </c>
    </row>
    <row r="102" spans="1:10" ht="15.6" x14ac:dyDescent="0.3">
      <c r="A102" s="26" t="s">
        <v>4386</v>
      </c>
      <c r="B102" s="26" t="s">
        <v>4387</v>
      </c>
      <c r="C102" s="26" t="s">
        <v>105</v>
      </c>
      <c r="D102" s="26" t="s">
        <v>106</v>
      </c>
      <c r="E102" s="26">
        <v>183</v>
      </c>
      <c r="F102" s="26">
        <v>972</v>
      </c>
      <c r="G102" s="26">
        <v>33.57</v>
      </c>
      <c r="H102" s="51">
        <f>(G102/(AVERAGE(G:G)))</f>
        <v>0.48589597228993275</v>
      </c>
      <c r="I102" s="27" t="str">
        <f>IF(H102&gt;150%,"Yes","No")</f>
        <v>No</v>
      </c>
      <c r="J102" s="26" t="s">
        <v>147</v>
      </c>
    </row>
    <row r="103" spans="1:10" ht="15.6" x14ac:dyDescent="0.3">
      <c r="A103" s="26" t="s">
        <v>381</v>
      </c>
      <c r="B103" s="26" t="s">
        <v>382</v>
      </c>
      <c r="C103" s="26" t="s">
        <v>255</v>
      </c>
      <c r="D103" s="26" t="s">
        <v>256</v>
      </c>
      <c r="E103" s="26">
        <v>54</v>
      </c>
      <c r="F103" s="26">
        <v>163</v>
      </c>
      <c r="G103" s="26" t="s">
        <v>89</v>
      </c>
      <c r="H103" s="51" t="s">
        <v>89</v>
      </c>
      <c r="I103" s="51" t="s">
        <v>89</v>
      </c>
      <c r="J103" s="26" t="s">
        <v>147</v>
      </c>
    </row>
    <row r="104" spans="1:10" ht="15.6" x14ac:dyDescent="0.3">
      <c r="A104" s="26" t="s">
        <v>441</v>
      </c>
      <c r="B104" s="26" t="s">
        <v>442</v>
      </c>
      <c r="C104" s="26" t="s">
        <v>195</v>
      </c>
      <c r="D104" s="26" t="s">
        <v>443</v>
      </c>
      <c r="E104" s="26">
        <v>40</v>
      </c>
      <c r="F104" s="26">
        <v>130</v>
      </c>
      <c r="G104" s="26" t="s">
        <v>89</v>
      </c>
      <c r="H104" s="51" t="s">
        <v>89</v>
      </c>
      <c r="I104" s="51" t="s">
        <v>89</v>
      </c>
      <c r="J104" s="26" t="s">
        <v>147</v>
      </c>
    </row>
    <row r="105" spans="1:10" ht="15.6" x14ac:dyDescent="0.3">
      <c r="A105" s="26" t="s">
        <v>1054</v>
      </c>
      <c r="B105" s="26" t="s">
        <v>1055</v>
      </c>
      <c r="C105" s="26" t="s">
        <v>195</v>
      </c>
      <c r="D105" s="26" t="s">
        <v>443</v>
      </c>
      <c r="E105" s="26">
        <v>35</v>
      </c>
      <c r="F105" s="26">
        <v>43</v>
      </c>
      <c r="G105" s="26" t="s">
        <v>89</v>
      </c>
      <c r="H105" s="51" t="s">
        <v>89</v>
      </c>
      <c r="I105" s="51" t="s">
        <v>89</v>
      </c>
      <c r="J105" s="26" t="s">
        <v>147</v>
      </c>
    </row>
    <row r="106" spans="1:10" ht="15.6" x14ac:dyDescent="0.3">
      <c r="A106" s="26" t="s">
        <v>2639</v>
      </c>
      <c r="B106" s="26" t="s">
        <v>2640</v>
      </c>
      <c r="C106" s="26" t="s">
        <v>105</v>
      </c>
      <c r="D106" s="26" t="s">
        <v>106</v>
      </c>
      <c r="E106" s="26">
        <v>85</v>
      </c>
      <c r="F106" s="26">
        <v>211</v>
      </c>
      <c r="G106" s="26">
        <v>34.14</v>
      </c>
      <c r="H106" s="51">
        <f>(G106/(AVERAGE(G:G)))</f>
        <v>0.49414621668091463</v>
      </c>
      <c r="I106" s="27" t="str">
        <f>IF(H106&gt;150%,"Yes","No")</f>
        <v>No</v>
      </c>
      <c r="J106" s="26" t="s">
        <v>118</v>
      </c>
    </row>
    <row r="107" spans="1:10" ht="15.6" x14ac:dyDescent="0.3">
      <c r="A107" s="26" t="s">
        <v>4744</v>
      </c>
      <c r="B107" s="26" t="s">
        <v>4745</v>
      </c>
      <c r="C107" s="26" t="s">
        <v>105</v>
      </c>
      <c r="D107" s="26" t="s">
        <v>106</v>
      </c>
      <c r="E107" s="26">
        <v>68</v>
      </c>
      <c r="F107" s="26">
        <v>224</v>
      </c>
      <c r="G107" s="26">
        <v>42.5</v>
      </c>
      <c r="H107" s="51">
        <f>(G107/(AVERAGE(G:G)))</f>
        <v>0.61514980108198225</v>
      </c>
      <c r="I107" s="27" t="str">
        <f>IF(H107&gt;150%,"Yes","No")</f>
        <v>No</v>
      </c>
      <c r="J107" s="26" t="s">
        <v>130</v>
      </c>
    </row>
    <row r="108" spans="1:10" ht="15.6" x14ac:dyDescent="0.3">
      <c r="A108" s="26" t="s">
        <v>1118</v>
      </c>
      <c r="B108" s="26" t="s">
        <v>1119</v>
      </c>
      <c r="C108" s="26" t="s">
        <v>195</v>
      </c>
      <c r="D108" s="26" t="s">
        <v>443</v>
      </c>
      <c r="E108" s="26">
        <v>26</v>
      </c>
      <c r="F108" s="26">
        <v>40</v>
      </c>
      <c r="G108" s="26" t="s">
        <v>89</v>
      </c>
      <c r="H108" s="51" t="s">
        <v>89</v>
      </c>
      <c r="I108" s="51" t="s">
        <v>89</v>
      </c>
      <c r="J108" s="26" t="s">
        <v>147</v>
      </c>
    </row>
    <row r="109" spans="1:10" ht="15.6" x14ac:dyDescent="0.3">
      <c r="A109" s="26" t="s">
        <v>858</v>
      </c>
      <c r="B109" s="26" t="s">
        <v>859</v>
      </c>
      <c r="C109" s="26" t="s">
        <v>195</v>
      </c>
      <c r="D109" s="26" t="s">
        <v>443</v>
      </c>
      <c r="E109" s="26">
        <v>99</v>
      </c>
      <c r="F109" s="26">
        <v>99</v>
      </c>
      <c r="G109" s="26" t="s">
        <v>89</v>
      </c>
      <c r="H109" s="51" t="s">
        <v>89</v>
      </c>
      <c r="I109" s="51" t="s">
        <v>89</v>
      </c>
      <c r="J109" s="26" t="s">
        <v>147</v>
      </c>
    </row>
    <row r="110" spans="1:10" ht="15.6" x14ac:dyDescent="0.3">
      <c r="A110" s="26" t="s">
        <v>3032</v>
      </c>
      <c r="B110" s="26" t="s">
        <v>3033</v>
      </c>
      <c r="C110" s="26" t="s">
        <v>105</v>
      </c>
      <c r="D110" s="26" t="s">
        <v>106</v>
      </c>
      <c r="E110" s="26">
        <v>31</v>
      </c>
      <c r="F110" s="26">
        <v>30</v>
      </c>
      <c r="G110" s="26">
        <v>35</v>
      </c>
      <c r="H110" s="51">
        <f>(G110/(AVERAGE(G:G)))</f>
        <v>0.50659395383222061</v>
      </c>
      <c r="I110" s="27" t="str">
        <f>IF(H110&gt;150%,"Yes","No")</f>
        <v>No</v>
      </c>
      <c r="J110" s="26" t="s">
        <v>147</v>
      </c>
    </row>
    <row r="111" spans="1:10" ht="15.6" x14ac:dyDescent="0.3">
      <c r="A111" s="26" t="s">
        <v>886</v>
      </c>
      <c r="B111" s="26" t="s">
        <v>887</v>
      </c>
      <c r="C111" s="26" t="s">
        <v>195</v>
      </c>
      <c r="D111" s="26" t="s">
        <v>443</v>
      </c>
      <c r="E111" s="26">
        <v>81</v>
      </c>
      <c r="F111" s="26">
        <v>223</v>
      </c>
      <c r="G111" s="26" t="s">
        <v>89</v>
      </c>
      <c r="H111" s="51" t="s">
        <v>89</v>
      </c>
      <c r="I111" s="51" t="s">
        <v>89</v>
      </c>
      <c r="J111" s="26" t="s">
        <v>147</v>
      </c>
    </row>
    <row r="112" spans="1:10" ht="15.6" x14ac:dyDescent="0.3">
      <c r="A112" s="26" t="s">
        <v>550</v>
      </c>
      <c r="B112" s="26" t="s">
        <v>551</v>
      </c>
      <c r="C112" s="26" t="s">
        <v>397</v>
      </c>
      <c r="D112" s="26" t="s">
        <v>273</v>
      </c>
      <c r="E112" s="26">
        <v>17</v>
      </c>
      <c r="F112" s="26">
        <v>45</v>
      </c>
      <c r="G112" s="26" t="s">
        <v>89</v>
      </c>
      <c r="H112" s="51" t="s">
        <v>89</v>
      </c>
      <c r="I112" s="51" t="s">
        <v>89</v>
      </c>
      <c r="J112" s="26" t="s">
        <v>130</v>
      </c>
    </row>
    <row r="113" spans="1:10" ht="15.6" x14ac:dyDescent="0.3">
      <c r="A113" s="26" t="s">
        <v>270</v>
      </c>
      <c r="B113" s="26" t="s">
        <v>271</v>
      </c>
      <c r="C113" s="26" t="s">
        <v>272</v>
      </c>
      <c r="D113" s="26" t="s">
        <v>273</v>
      </c>
      <c r="E113" s="26">
        <v>125</v>
      </c>
      <c r="F113" s="26">
        <v>412</v>
      </c>
      <c r="G113" s="26" t="s">
        <v>89</v>
      </c>
      <c r="H113" s="51" t="s">
        <v>89</v>
      </c>
      <c r="I113" s="51" t="s">
        <v>89</v>
      </c>
      <c r="J113" s="26" t="s">
        <v>147</v>
      </c>
    </row>
    <row r="114" spans="1:10" ht="15.6" x14ac:dyDescent="0.3">
      <c r="A114" s="26" t="s">
        <v>6365</v>
      </c>
      <c r="B114" s="26" t="s">
        <v>6366</v>
      </c>
      <c r="C114" s="26" t="s">
        <v>105</v>
      </c>
      <c r="D114" s="26" t="s">
        <v>106</v>
      </c>
      <c r="E114" s="26">
        <v>27</v>
      </c>
      <c r="F114" s="26">
        <v>25</v>
      </c>
      <c r="G114" s="26">
        <v>356.7</v>
      </c>
      <c r="H114" s="51">
        <f t="shared" ref="H114:H125" si="10">(G114/(AVERAGE(G:G)))</f>
        <v>5.1629160951986597</v>
      </c>
      <c r="I114" s="27" t="str">
        <f t="shared" ref="I114:I125" si="11">IF(H114&gt;150%,"Yes","No")</f>
        <v>Yes</v>
      </c>
      <c r="J114" s="26" t="s">
        <v>130</v>
      </c>
    </row>
    <row r="115" spans="1:10" ht="15.6" x14ac:dyDescent="0.3">
      <c r="A115" s="26" t="s">
        <v>6339</v>
      </c>
      <c r="B115" s="26" t="s">
        <v>6340</v>
      </c>
      <c r="C115" s="26" t="s">
        <v>105</v>
      </c>
      <c r="D115" s="26" t="s">
        <v>106</v>
      </c>
      <c r="E115" s="26">
        <v>43</v>
      </c>
      <c r="F115" s="26">
        <v>150</v>
      </c>
      <c r="G115" s="26">
        <v>148</v>
      </c>
      <c r="H115" s="51">
        <f t="shared" si="10"/>
        <v>2.1421687190619614</v>
      </c>
      <c r="I115" s="27" t="str">
        <f t="shared" si="11"/>
        <v>Yes</v>
      </c>
      <c r="J115" s="26" t="s">
        <v>130</v>
      </c>
    </row>
    <row r="116" spans="1:10" ht="15.6" x14ac:dyDescent="0.3">
      <c r="A116" s="26" t="s">
        <v>2947</v>
      </c>
      <c r="B116" s="26" t="s">
        <v>2948</v>
      </c>
      <c r="C116" s="26" t="s">
        <v>105</v>
      </c>
      <c r="D116" s="26" t="s">
        <v>106</v>
      </c>
      <c r="E116" s="26">
        <v>36</v>
      </c>
      <c r="F116" s="26">
        <v>65</v>
      </c>
      <c r="G116" s="26">
        <v>26.67</v>
      </c>
      <c r="H116" s="51">
        <f t="shared" si="10"/>
        <v>0.38602459282015217</v>
      </c>
      <c r="I116" s="27" t="str">
        <f t="shared" si="11"/>
        <v>No</v>
      </c>
      <c r="J116" s="26" t="s">
        <v>118</v>
      </c>
    </row>
    <row r="117" spans="1:10" ht="15.6" x14ac:dyDescent="0.3">
      <c r="A117" s="26" t="s">
        <v>6351</v>
      </c>
      <c r="B117" s="26" t="s">
        <v>6352</v>
      </c>
      <c r="C117" s="26" t="s">
        <v>105</v>
      </c>
      <c r="D117" s="26" t="s">
        <v>106</v>
      </c>
      <c r="E117" s="26">
        <v>38</v>
      </c>
      <c r="F117" s="26">
        <v>70</v>
      </c>
      <c r="G117" s="26">
        <v>107.83</v>
      </c>
      <c r="H117" s="51">
        <f t="shared" si="10"/>
        <v>1.5607436011922386</v>
      </c>
      <c r="I117" s="27" t="str">
        <f t="shared" si="11"/>
        <v>Yes</v>
      </c>
      <c r="J117" s="26" t="s">
        <v>118</v>
      </c>
    </row>
    <row r="118" spans="1:10" ht="15.6" x14ac:dyDescent="0.3">
      <c r="A118" s="26" t="s">
        <v>4558</v>
      </c>
      <c r="B118" s="26" t="s">
        <v>4559</v>
      </c>
      <c r="C118" s="26" t="s">
        <v>105</v>
      </c>
      <c r="D118" s="26" t="s">
        <v>106</v>
      </c>
      <c r="E118" s="26">
        <v>106</v>
      </c>
      <c r="F118" s="26">
        <v>340</v>
      </c>
      <c r="G118" s="26">
        <v>40</v>
      </c>
      <c r="H118" s="51">
        <f t="shared" si="10"/>
        <v>0.578964518665395</v>
      </c>
      <c r="I118" s="27" t="str">
        <f t="shared" si="11"/>
        <v>No</v>
      </c>
      <c r="J118" s="26" t="s">
        <v>118</v>
      </c>
    </row>
    <row r="119" spans="1:10" ht="15.6" x14ac:dyDescent="0.3">
      <c r="A119" s="26" t="s">
        <v>4618</v>
      </c>
      <c r="B119" s="26" t="s">
        <v>4619</v>
      </c>
      <c r="C119" s="26" t="s">
        <v>105</v>
      </c>
      <c r="D119" s="26" t="s">
        <v>106</v>
      </c>
      <c r="E119" s="26">
        <v>95</v>
      </c>
      <c r="F119" s="26">
        <v>323</v>
      </c>
      <c r="G119" s="26">
        <v>10.85</v>
      </c>
      <c r="H119" s="51">
        <f t="shared" si="10"/>
        <v>0.1570441256879884</v>
      </c>
      <c r="I119" s="27" t="str">
        <f t="shared" si="11"/>
        <v>No</v>
      </c>
      <c r="J119" s="26" t="s">
        <v>118</v>
      </c>
    </row>
    <row r="120" spans="1:10" ht="15.6" x14ac:dyDescent="0.3">
      <c r="A120" s="26" t="s">
        <v>4288</v>
      </c>
      <c r="B120" s="26" t="s">
        <v>4289</v>
      </c>
      <c r="C120" s="26" t="s">
        <v>105</v>
      </c>
      <c r="D120" s="26" t="s">
        <v>106</v>
      </c>
      <c r="E120" s="26">
        <v>249</v>
      </c>
      <c r="F120" s="26">
        <v>800</v>
      </c>
      <c r="G120" s="26">
        <v>80</v>
      </c>
      <c r="H120" s="51">
        <f t="shared" si="10"/>
        <v>1.15792903733079</v>
      </c>
      <c r="I120" s="27" t="str">
        <f t="shared" si="11"/>
        <v>No</v>
      </c>
      <c r="J120" s="26" t="s">
        <v>118</v>
      </c>
    </row>
    <row r="121" spans="1:10" ht="15.6" x14ac:dyDescent="0.3">
      <c r="A121" s="26" t="s">
        <v>2817</v>
      </c>
      <c r="B121" s="26" t="s">
        <v>2818</v>
      </c>
      <c r="C121" s="26" t="s">
        <v>105</v>
      </c>
      <c r="D121" s="26" t="s">
        <v>106</v>
      </c>
      <c r="E121" s="26">
        <v>50</v>
      </c>
      <c r="F121" s="26">
        <v>46</v>
      </c>
      <c r="G121" s="26">
        <v>53.06</v>
      </c>
      <c r="H121" s="51">
        <f t="shared" si="10"/>
        <v>0.76799643400964657</v>
      </c>
      <c r="I121" s="27" t="str">
        <f t="shared" si="11"/>
        <v>No</v>
      </c>
      <c r="J121" s="26" t="s">
        <v>118</v>
      </c>
    </row>
    <row r="122" spans="1:10" ht="15.6" x14ac:dyDescent="0.3">
      <c r="A122" s="26" t="s">
        <v>4906</v>
      </c>
      <c r="B122" s="26" t="s">
        <v>4907</v>
      </c>
      <c r="C122" s="26" t="s">
        <v>105</v>
      </c>
      <c r="D122" s="26" t="s">
        <v>106</v>
      </c>
      <c r="E122" s="26">
        <v>48</v>
      </c>
      <c r="F122" s="26">
        <v>134</v>
      </c>
      <c r="G122" s="26">
        <v>25.48</v>
      </c>
      <c r="H122" s="51">
        <f t="shared" si="10"/>
        <v>0.36880039838985662</v>
      </c>
      <c r="I122" s="27" t="str">
        <f t="shared" si="11"/>
        <v>No</v>
      </c>
      <c r="J122" s="26" t="s">
        <v>118</v>
      </c>
    </row>
    <row r="123" spans="1:10" ht="15.6" x14ac:dyDescent="0.3">
      <c r="A123" s="26" t="s">
        <v>5086</v>
      </c>
      <c r="B123" s="26" t="s">
        <v>5087</v>
      </c>
      <c r="C123" s="26" t="s">
        <v>105</v>
      </c>
      <c r="D123" s="26" t="s">
        <v>106</v>
      </c>
      <c r="E123" s="26">
        <v>33</v>
      </c>
      <c r="F123" s="26">
        <v>99</v>
      </c>
      <c r="G123" s="26">
        <v>15</v>
      </c>
      <c r="H123" s="51">
        <f t="shared" si="10"/>
        <v>0.21711169449952314</v>
      </c>
      <c r="I123" s="27" t="str">
        <f t="shared" si="11"/>
        <v>No</v>
      </c>
      <c r="J123" s="26" t="s">
        <v>118</v>
      </c>
    </row>
    <row r="124" spans="1:10" ht="15.6" x14ac:dyDescent="0.3">
      <c r="A124" s="26" t="s">
        <v>4310</v>
      </c>
      <c r="B124" s="26" t="s">
        <v>4311</v>
      </c>
      <c r="C124" s="26" t="s">
        <v>105</v>
      </c>
      <c r="D124" s="26" t="s">
        <v>106</v>
      </c>
      <c r="E124" s="26">
        <v>234</v>
      </c>
      <c r="F124" s="26">
        <v>353</v>
      </c>
      <c r="G124" s="26">
        <v>95.91</v>
      </c>
      <c r="H124" s="51">
        <f t="shared" si="10"/>
        <v>1.3882121746299509</v>
      </c>
      <c r="I124" s="27" t="str">
        <f t="shared" si="11"/>
        <v>No</v>
      </c>
      <c r="J124" s="26" t="s">
        <v>118</v>
      </c>
    </row>
    <row r="125" spans="1:10" ht="15.6" x14ac:dyDescent="0.3">
      <c r="A125" s="26" t="s">
        <v>4664</v>
      </c>
      <c r="B125" s="26" t="s">
        <v>4665</v>
      </c>
      <c r="C125" s="26" t="s">
        <v>105</v>
      </c>
      <c r="D125" s="26" t="s">
        <v>106</v>
      </c>
      <c r="E125" s="26">
        <v>83</v>
      </c>
      <c r="F125" s="26">
        <v>238</v>
      </c>
      <c r="G125" s="26">
        <v>39.04</v>
      </c>
      <c r="H125" s="51">
        <f t="shared" si="10"/>
        <v>0.56506937021742554</v>
      </c>
      <c r="I125" s="27" t="str">
        <f t="shared" si="11"/>
        <v>No</v>
      </c>
      <c r="J125" s="26" t="s">
        <v>147</v>
      </c>
    </row>
    <row r="126" spans="1:10" ht="15.6" x14ac:dyDescent="0.3">
      <c r="A126" s="26" t="s">
        <v>963</v>
      </c>
      <c r="B126" s="26" t="s">
        <v>964</v>
      </c>
      <c r="C126" s="26" t="s">
        <v>272</v>
      </c>
      <c r="D126" s="26" t="s">
        <v>273</v>
      </c>
      <c r="E126" s="26">
        <v>55</v>
      </c>
      <c r="F126" s="26">
        <v>100</v>
      </c>
      <c r="G126" s="26" t="s">
        <v>89</v>
      </c>
      <c r="H126" s="51" t="s">
        <v>89</v>
      </c>
      <c r="I126" s="51" t="s">
        <v>89</v>
      </c>
      <c r="J126" s="26" t="s">
        <v>147</v>
      </c>
    </row>
    <row r="127" spans="1:10" ht="15.6" x14ac:dyDescent="0.3">
      <c r="A127" s="26" t="s">
        <v>1124</v>
      </c>
      <c r="B127" s="26" t="s">
        <v>1125</v>
      </c>
      <c r="C127" s="26" t="s">
        <v>272</v>
      </c>
      <c r="D127" s="26" t="s">
        <v>273</v>
      </c>
      <c r="E127" s="26">
        <v>24</v>
      </c>
      <c r="F127" s="26">
        <v>70</v>
      </c>
      <c r="G127" s="26" t="s">
        <v>89</v>
      </c>
      <c r="H127" s="51" t="s">
        <v>89</v>
      </c>
      <c r="I127" s="51" t="s">
        <v>89</v>
      </c>
      <c r="J127" s="26" t="s">
        <v>130</v>
      </c>
    </row>
    <row r="128" spans="1:10" ht="15.6" x14ac:dyDescent="0.3">
      <c r="A128" s="26" t="s">
        <v>1044</v>
      </c>
      <c r="B128" s="26" t="s">
        <v>1045</v>
      </c>
      <c r="C128" s="26" t="s">
        <v>272</v>
      </c>
      <c r="D128" s="26" t="s">
        <v>273</v>
      </c>
      <c r="E128" s="26">
        <v>40</v>
      </c>
      <c r="F128" s="26">
        <v>104</v>
      </c>
      <c r="G128" s="26" t="s">
        <v>89</v>
      </c>
      <c r="H128" s="51" t="s">
        <v>89</v>
      </c>
      <c r="I128" s="51" t="s">
        <v>89</v>
      </c>
      <c r="J128" s="26" t="s">
        <v>147</v>
      </c>
    </row>
    <row r="129" spans="1:10" ht="15.6" x14ac:dyDescent="0.3">
      <c r="A129" s="26" t="s">
        <v>2503</v>
      </c>
      <c r="B129" s="26" t="s">
        <v>2504</v>
      </c>
      <c r="C129" s="26" t="s">
        <v>191</v>
      </c>
      <c r="D129" s="26" t="s">
        <v>192</v>
      </c>
      <c r="E129" s="26">
        <v>121</v>
      </c>
      <c r="F129" s="26">
        <v>336</v>
      </c>
      <c r="G129" s="26">
        <v>66.45</v>
      </c>
      <c r="H129" s="51">
        <f t="shared" ref="H129:H145" si="12">(G129/(AVERAGE(G:G)))</f>
        <v>0.96180480663288748</v>
      </c>
      <c r="I129" s="27" t="str">
        <f t="shared" ref="I129:I145" si="13">IF(H129&gt;150%,"Yes","No")</f>
        <v>No</v>
      </c>
      <c r="J129" s="26" t="s">
        <v>118</v>
      </c>
    </row>
    <row r="130" spans="1:10" ht="15.6" x14ac:dyDescent="0.3">
      <c r="A130" s="26" t="s">
        <v>2273</v>
      </c>
      <c r="B130" s="26" t="s">
        <v>2274</v>
      </c>
      <c r="C130" s="26" t="s">
        <v>191</v>
      </c>
      <c r="D130" s="26" t="s">
        <v>192</v>
      </c>
      <c r="E130" s="26">
        <v>294</v>
      </c>
      <c r="F130" s="26">
        <v>815</v>
      </c>
      <c r="G130" s="26">
        <v>66.62</v>
      </c>
      <c r="H130" s="51">
        <f t="shared" si="12"/>
        <v>0.96426540583721543</v>
      </c>
      <c r="I130" s="27" t="str">
        <f t="shared" si="13"/>
        <v>No</v>
      </c>
      <c r="J130" s="26" t="s">
        <v>118</v>
      </c>
    </row>
    <row r="131" spans="1:10" ht="15.6" x14ac:dyDescent="0.3">
      <c r="A131" s="26" t="s">
        <v>4190</v>
      </c>
      <c r="B131" s="26" t="s">
        <v>4191</v>
      </c>
      <c r="C131" s="26" t="s">
        <v>191</v>
      </c>
      <c r="D131" s="26" t="s">
        <v>192</v>
      </c>
      <c r="E131" s="26">
        <v>357</v>
      </c>
      <c r="F131" s="26">
        <v>1168</v>
      </c>
      <c r="G131" s="26">
        <v>48.5</v>
      </c>
      <c r="H131" s="51">
        <f t="shared" si="12"/>
        <v>0.70199447888179145</v>
      </c>
      <c r="I131" s="27" t="str">
        <f t="shared" si="13"/>
        <v>No</v>
      </c>
      <c r="J131" s="26" t="s">
        <v>130</v>
      </c>
    </row>
    <row r="132" spans="1:10" ht="15.6" x14ac:dyDescent="0.3">
      <c r="A132" s="26" t="s">
        <v>2795</v>
      </c>
      <c r="B132" s="26" t="s">
        <v>2796</v>
      </c>
      <c r="C132" s="26" t="s">
        <v>191</v>
      </c>
      <c r="D132" s="26" t="s">
        <v>192</v>
      </c>
      <c r="E132" s="26">
        <v>54</v>
      </c>
      <c r="F132" s="26">
        <v>151</v>
      </c>
      <c r="G132" s="26">
        <v>66.52</v>
      </c>
      <c r="H132" s="51">
        <f t="shared" si="12"/>
        <v>0.96281799454055184</v>
      </c>
      <c r="I132" s="27" t="str">
        <f t="shared" si="13"/>
        <v>No</v>
      </c>
      <c r="J132" s="26" t="s">
        <v>118</v>
      </c>
    </row>
    <row r="133" spans="1:10" ht="15.6" x14ac:dyDescent="0.3">
      <c r="A133" s="26" t="s">
        <v>4446</v>
      </c>
      <c r="B133" s="26" t="s">
        <v>4447</v>
      </c>
      <c r="C133" s="26" t="s">
        <v>191</v>
      </c>
      <c r="D133" s="26" t="s">
        <v>192</v>
      </c>
      <c r="E133" s="26">
        <v>148</v>
      </c>
      <c r="F133" s="26">
        <v>1154</v>
      </c>
      <c r="G133" s="26">
        <v>80.319999999999993</v>
      </c>
      <c r="H133" s="51">
        <f t="shared" si="12"/>
        <v>1.162560753480113</v>
      </c>
      <c r="I133" s="27" t="str">
        <f t="shared" si="13"/>
        <v>No</v>
      </c>
      <c r="J133" s="26" t="s">
        <v>118</v>
      </c>
    </row>
    <row r="134" spans="1:10" ht="15.6" x14ac:dyDescent="0.3">
      <c r="A134" s="26" t="s">
        <v>4146</v>
      </c>
      <c r="B134" s="26" t="s">
        <v>4147</v>
      </c>
      <c r="C134" s="26" t="s">
        <v>191</v>
      </c>
      <c r="D134" s="26" t="s">
        <v>192</v>
      </c>
      <c r="E134" s="26">
        <v>449</v>
      </c>
      <c r="F134" s="26">
        <v>1123</v>
      </c>
      <c r="G134" s="26">
        <v>53.76</v>
      </c>
      <c r="H134" s="51">
        <f t="shared" si="12"/>
        <v>0.77812831308629082</v>
      </c>
      <c r="I134" s="27" t="str">
        <f t="shared" si="13"/>
        <v>No</v>
      </c>
      <c r="J134" s="26" t="s">
        <v>130</v>
      </c>
    </row>
    <row r="135" spans="1:10" ht="15.6" x14ac:dyDescent="0.3">
      <c r="A135" s="26" t="s">
        <v>6183</v>
      </c>
      <c r="B135" s="26" t="s">
        <v>6184</v>
      </c>
      <c r="C135" s="26" t="s">
        <v>191</v>
      </c>
      <c r="D135" s="26" t="s">
        <v>192</v>
      </c>
      <c r="E135" s="26">
        <v>32</v>
      </c>
      <c r="F135" s="26">
        <v>90</v>
      </c>
      <c r="G135" s="26">
        <v>66.16</v>
      </c>
      <c r="H135" s="51">
        <f t="shared" si="12"/>
        <v>0.95760731387256326</v>
      </c>
      <c r="I135" s="27" t="str">
        <f t="shared" si="13"/>
        <v>No</v>
      </c>
      <c r="J135" s="26" t="s">
        <v>147</v>
      </c>
    </row>
    <row r="136" spans="1:10" ht="15.6" x14ac:dyDescent="0.3">
      <c r="A136" s="26" t="s">
        <v>5935</v>
      </c>
      <c r="B136" s="26" t="s">
        <v>5936</v>
      </c>
      <c r="C136" s="26" t="s">
        <v>191</v>
      </c>
      <c r="D136" s="26" t="s">
        <v>192</v>
      </c>
      <c r="E136" s="26">
        <v>346</v>
      </c>
      <c r="F136" s="26">
        <v>300</v>
      </c>
      <c r="G136" s="26">
        <v>75.23</v>
      </c>
      <c r="H136" s="51">
        <f t="shared" si="12"/>
        <v>1.0888875184799418</v>
      </c>
      <c r="I136" s="27" t="str">
        <f t="shared" si="13"/>
        <v>No</v>
      </c>
      <c r="J136" s="26" t="s">
        <v>147</v>
      </c>
    </row>
    <row r="137" spans="1:10" ht="15.6" x14ac:dyDescent="0.3">
      <c r="A137" s="26" t="s">
        <v>2109</v>
      </c>
      <c r="B137" s="26" t="s">
        <v>2110</v>
      </c>
      <c r="C137" s="26" t="s">
        <v>191</v>
      </c>
      <c r="D137" s="26" t="s">
        <v>192</v>
      </c>
      <c r="E137" s="26">
        <v>673</v>
      </c>
      <c r="F137" s="26">
        <v>1879</v>
      </c>
      <c r="G137" s="26">
        <v>66.47</v>
      </c>
      <c r="H137" s="51">
        <f t="shared" si="12"/>
        <v>0.96209428889222015</v>
      </c>
      <c r="I137" s="27" t="str">
        <f t="shared" si="13"/>
        <v>No</v>
      </c>
      <c r="J137" s="26" t="s">
        <v>118</v>
      </c>
    </row>
    <row r="138" spans="1:10" ht="15.6" x14ac:dyDescent="0.3">
      <c r="A138" s="26" t="s">
        <v>3870</v>
      </c>
      <c r="B138" s="26" t="s">
        <v>3871</v>
      </c>
      <c r="C138" s="26" t="s">
        <v>191</v>
      </c>
      <c r="D138" s="26" t="s">
        <v>192</v>
      </c>
      <c r="E138" s="26">
        <v>2033</v>
      </c>
      <c r="F138" s="26">
        <v>5365</v>
      </c>
      <c r="G138" s="26">
        <v>66.8</v>
      </c>
      <c r="H138" s="51">
        <f t="shared" si="12"/>
        <v>0.96687074617120961</v>
      </c>
      <c r="I138" s="27" t="str">
        <f t="shared" si="13"/>
        <v>No</v>
      </c>
      <c r="J138" s="26" t="s">
        <v>147</v>
      </c>
    </row>
    <row r="139" spans="1:10" ht="15.6" x14ac:dyDescent="0.3">
      <c r="A139" s="26" t="s">
        <v>1794</v>
      </c>
      <c r="B139" s="26" t="s">
        <v>1795</v>
      </c>
      <c r="C139" s="26" t="s">
        <v>191</v>
      </c>
      <c r="D139" s="26" t="s">
        <v>192</v>
      </c>
      <c r="E139" s="26">
        <v>3932</v>
      </c>
      <c r="F139" s="26">
        <v>10702</v>
      </c>
      <c r="G139" s="26">
        <v>66.48</v>
      </c>
      <c r="H139" s="51">
        <f t="shared" si="12"/>
        <v>0.9622390300218866</v>
      </c>
      <c r="I139" s="27" t="str">
        <f t="shared" si="13"/>
        <v>No</v>
      </c>
      <c r="J139" s="26" t="s">
        <v>118</v>
      </c>
    </row>
    <row r="140" spans="1:10" ht="15.6" x14ac:dyDescent="0.3">
      <c r="A140" s="26" t="s">
        <v>6477</v>
      </c>
      <c r="B140" s="26" t="s">
        <v>6478</v>
      </c>
      <c r="C140" s="26" t="s">
        <v>191</v>
      </c>
      <c r="D140" s="26" t="s">
        <v>192</v>
      </c>
      <c r="E140" s="26">
        <v>537</v>
      </c>
      <c r="F140" s="26">
        <v>1771</v>
      </c>
      <c r="G140" s="26">
        <v>135.88999999999999</v>
      </c>
      <c r="H140" s="51">
        <f t="shared" si="12"/>
        <v>1.9668872110360129</v>
      </c>
      <c r="I140" s="27" t="str">
        <f t="shared" si="13"/>
        <v>Yes</v>
      </c>
      <c r="J140" s="26" t="s">
        <v>147</v>
      </c>
    </row>
    <row r="141" spans="1:10" ht="15.6" x14ac:dyDescent="0.3">
      <c r="A141" s="26" t="s">
        <v>1822</v>
      </c>
      <c r="B141" s="26" t="s">
        <v>1823</v>
      </c>
      <c r="C141" s="26" t="s">
        <v>191</v>
      </c>
      <c r="D141" s="26" t="s">
        <v>192</v>
      </c>
      <c r="E141" s="26">
        <v>3255</v>
      </c>
      <c r="F141" s="26">
        <v>3400</v>
      </c>
      <c r="G141" s="26">
        <v>82.89</v>
      </c>
      <c r="H141" s="51">
        <f t="shared" si="12"/>
        <v>1.1997592238043648</v>
      </c>
      <c r="I141" s="27" t="str">
        <f t="shared" si="13"/>
        <v>No</v>
      </c>
      <c r="J141" s="26" t="s">
        <v>130</v>
      </c>
    </row>
    <row r="142" spans="1:10" ht="15.6" x14ac:dyDescent="0.3">
      <c r="A142" s="26" t="s">
        <v>1963</v>
      </c>
      <c r="B142" s="26" t="s">
        <v>1964</v>
      </c>
      <c r="C142" s="26" t="s">
        <v>191</v>
      </c>
      <c r="D142" s="26" t="s">
        <v>192</v>
      </c>
      <c r="E142" s="26">
        <v>1528</v>
      </c>
      <c r="F142" s="26">
        <v>3240</v>
      </c>
      <c r="G142" s="26">
        <v>68.599999999999994</v>
      </c>
      <c r="H142" s="51">
        <f t="shared" si="12"/>
        <v>0.99292414951115238</v>
      </c>
      <c r="I142" s="27" t="str">
        <f t="shared" si="13"/>
        <v>No</v>
      </c>
      <c r="J142" s="26" t="s">
        <v>118</v>
      </c>
    </row>
    <row r="143" spans="1:10" ht="15.6" x14ac:dyDescent="0.3">
      <c r="A143" s="26" t="s">
        <v>6483</v>
      </c>
      <c r="B143" s="26" t="s">
        <v>6484</v>
      </c>
      <c r="C143" s="26" t="s">
        <v>191</v>
      </c>
      <c r="D143" s="26" t="s">
        <v>192</v>
      </c>
      <c r="E143" s="26">
        <v>392</v>
      </c>
      <c r="F143" s="26">
        <v>1289</v>
      </c>
      <c r="G143" s="26">
        <v>186.26</v>
      </c>
      <c r="H143" s="51">
        <f t="shared" si="12"/>
        <v>2.6959482811654119</v>
      </c>
      <c r="I143" s="27" t="str">
        <f t="shared" si="13"/>
        <v>Yes</v>
      </c>
      <c r="J143" s="26" t="s">
        <v>147</v>
      </c>
    </row>
    <row r="144" spans="1:10" ht="15.6" x14ac:dyDescent="0.3">
      <c r="A144" s="26" t="s">
        <v>2077</v>
      </c>
      <c r="B144" s="26" t="s">
        <v>2078</v>
      </c>
      <c r="C144" s="26" t="s">
        <v>191</v>
      </c>
      <c r="D144" s="26" t="s">
        <v>192</v>
      </c>
      <c r="E144" s="26">
        <v>770</v>
      </c>
      <c r="F144" s="26">
        <v>2156</v>
      </c>
      <c r="G144" s="26">
        <v>53.47</v>
      </c>
      <c r="H144" s="51">
        <f t="shared" si="12"/>
        <v>0.77393082032596672</v>
      </c>
      <c r="I144" s="27" t="str">
        <f t="shared" si="13"/>
        <v>No</v>
      </c>
      <c r="J144" s="26" t="s">
        <v>118</v>
      </c>
    </row>
    <row r="145" spans="1:10" ht="15.6" x14ac:dyDescent="0.3">
      <c r="A145" s="26" t="s">
        <v>1955</v>
      </c>
      <c r="B145" s="26" t="s">
        <v>1956</v>
      </c>
      <c r="C145" s="26" t="s">
        <v>191</v>
      </c>
      <c r="D145" s="26" t="s">
        <v>192</v>
      </c>
      <c r="E145" s="26">
        <v>1589</v>
      </c>
      <c r="F145" s="26">
        <v>2378</v>
      </c>
      <c r="G145" s="26">
        <v>76.87</v>
      </c>
      <c r="H145" s="51">
        <f t="shared" si="12"/>
        <v>1.1126250637452229</v>
      </c>
      <c r="I145" s="27" t="str">
        <f t="shared" si="13"/>
        <v>No</v>
      </c>
      <c r="J145" s="26" t="s">
        <v>118</v>
      </c>
    </row>
    <row r="146" spans="1:10" ht="15.6" x14ac:dyDescent="0.3">
      <c r="A146" s="26" t="s">
        <v>410</v>
      </c>
      <c r="B146" s="26" t="s">
        <v>411</v>
      </c>
      <c r="C146" s="26" t="s">
        <v>272</v>
      </c>
      <c r="D146" s="26" t="s">
        <v>273</v>
      </c>
      <c r="E146" s="26">
        <v>47</v>
      </c>
      <c r="F146" s="26">
        <v>50</v>
      </c>
      <c r="G146" s="26" t="s">
        <v>89</v>
      </c>
      <c r="H146" s="51" t="s">
        <v>89</v>
      </c>
      <c r="I146" s="51" t="s">
        <v>89</v>
      </c>
      <c r="J146" s="26" t="s">
        <v>130</v>
      </c>
    </row>
    <row r="147" spans="1:10" ht="15.6" x14ac:dyDescent="0.3">
      <c r="A147" s="26" t="s">
        <v>2107</v>
      </c>
      <c r="B147" s="26" t="s">
        <v>2108</v>
      </c>
      <c r="C147" s="26" t="s">
        <v>191</v>
      </c>
      <c r="D147" s="26" t="s">
        <v>192</v>
      </c>
      <c r="E147" s="26">
        <v>683</v>
      </c>
      <c r="F147" s="26">
        <v>1722</v>
      </c>
      <c r="G147" s="26">
        <v>66.73</v>
      </c>
      <c r="H147" s="51">
        <f t="shared" ref="H147:H152" si="14">(G147/(AVERAGE(G:G)))</f>
        <v>0.96585755826354525</v>
      </c>
      <c r="I147" s="27" t="str">
        <f t="shared" ref="I147:I152" si="15">IF(H147&gt;150%,"Yes","No")</f>
        <v>No</v>
      </c>
      <c r="J147" s="26" t="s">
        <v>130</v>
      </c>
    </row>
    <row r="148" spans="1:10" ht="15.6" x14ac:dyDescent="0.3">
      <c r="A148" s="26" t="s">
        <v>2117</v>
      </c>
      <c r="B148" s="26" t="s">
        <v>2118</v>
      </c>
      <c r="C148" s="26" t="s">
        <v>191</v>
      </c>
      <c r="D148" s="26" t="s">
        <v>192</v>
      </c>
      <c r="E148" s="26">
        <v>631</v>
      </c>
      <c r="F148" s="26">
        <v>1753</v>
      </c>
      <c r="G148" s="26">
        <v>66.47</v>
      </c>
      <c r="H148" s="51">
        <f t="shared" si="14"/>
        <v>0.96209428889222015</v>
      </c>
      <c r="I148" s="27" t="str">
        <f t="shared" si="15"/>
        <v>No</v>
      </c>
      <c r="J148" s="26" t="s">
        <v>130</v>
      </c>
    </row>
    <row r="149" spans="1:10" ht="15.6" x14ac:dyDescent="0.3">
      <c r="A149" s="26" t="s">
        <v>3714</v>
      </c>
      <c r="B149" s="26" t="s">
        <v>3715</v>
      </c>
      <c r="C149" s="26" t="s">
        <v>191</v>
      </c>
      <c r="D149" s="26" t="s">
        <v>192</v>
      </c>
      <c r="E149" s="26">
        <v>4800</v>
      </c>
      <c r="F149" s="26">
        <v>10814</v>
      </c>
      <c r="G149" s="26">
        <v>66.88</v>
      </c>
      <c r="H149" s="51">
        <f t="shared" si="14"/>
        <v>0.96802867520854041</v>
      </c>
      <c r="I149" s="27" t="str">
        <f t="shared" si="15"/>
        <v>No</v>
      </c>
      <c r="J149" s="26" t="s">
        <v>130</v>
      </c>
    </row>
    <row r="150" spans="1:10" ht="15.6" x14ac:dyDescent="0.3">
      <c r="A150" s="26" t="s">
        <v>3160</v>
      </c>
      <c r="B150" s="26" t="s">
        <v>3161</v>
      </c>
      <c r="C150" s="26" t="s">
        <v>191</v>
      </c>
      <c r="D150" s="26" t="s">
        <v>192</v>
      </c>
      <c r="E150" s="26">
        <v>22</v>
      </c>
      <c r="F150" s="26">
        <v>62</v>
      </c>
      <c r="G150" s="26">
        <v>66.900000000000006</v>
      </c>
      <c r="H150" s="51">
        <f t="shared" si="14"/>
        <v>0.9683181574678732</v>
      </c>
      <c r="I150" s="27" t="str">
        <f t="shared" si="15"/>
        <v>No</v>
      </c>
      <c r="J150" s="26" t="s">
        <v>118</v>
      </c>
    </row>
    <row r="151" spans="1:10" ht="15.6" x14ac:dyDescent="0.3">
      <c r="A151" s="26" t="s">
        <v>5160</v>
      </c>
      <c r="B151" s="26" t="s">
        <v>5161</v>
      </c>
      <c r="C151" s="26" t="s">
        <v>191</v>
      </c>
      <c r="D151" s="26" t="s">
        <v>192</v>
      </c>
      <c r="E151" s="26">
        <v>30</v>
      </c>
      <c r="F151" s="26">
        <v>34</v>
      </c>
      <c r="G151" s="26">
        <v>49.95</v>
      </c>
      <c r="H151" s="51">
        <f t="shared" si="14"/>
        <v>0.72298194268341209</v>
      </c>
      <c r="I151" s="27" t="str">
        <f t="shared" si="15"/>
        <v>No</v>
      </c>
      <c r="J151" s="26" t="s">
        <v>130</v>
      </c>
    </row>
    <row r="152" spans="1:10" ht="15.6" x14ac:dyDescent="0.3">
      <c r="A152" s="26" t="s">
        <v>5026</v>
      </c>
      <c r="B152" s="26" t="s">
        <v>5027</v>
      </c>
      <c r="C152" s="26" t="s">
        <v>191</v>
      </c>
      <c r="D152" s="26" t="s">
        <v>192</v>
      </c>
      <c r="E152" s="26">
        <v>38</v>
      </c>
      <c r="F152" s="26">
        <v>78</v>
      </c>
      <c r="G152" s="26">
        <v>10.039999999999999</v>
      </c>
      <c r="H152" s="51">
        <f t="shared" si="14"/>
        <v>0.14532009418501413</v>
      </c>
      <c r="I152" s="27" t="str">
        <f t="shared" si="15"/>
        <v>No</v>
      </c>
      <c r="J152" s="26" t="s">
        <v>118</v>
      </c>
    </row>
    <row r="153" spans="1:10" ht="15.6" x14ac:dyDescent="0.3">
      <c r="A153" s="26" t="s">
        <v>1215</v>
      </c>
      <c r="B153" s="26" t="s">
        <v>1216</v>
      </c>
      <c r="C153" s="26" t="s">
        <v>272</v>
      </c>
      <c r="D153" s="26" t="s">
        <v>273</v>
      </c>
      <c r="E153" s="26">
        <v>16</v>
      </c>
      <c r="F153" s="26">
        <v>45</v>
      </c>
      <c r="G153" s="26" t="s">
        <v>89</v>
      </c>
      <c r="H153" s="51" t="s">
        <v>89</v>
      </c>
      <c r="I153" s="51" t="s">
        <v>89</v>
      </c>
      <c r="J153" s="26" t="s">
        <v>147</v>
      </c>
    </row>
    <row r="154" spans="1:10" ht="15.6" x14ac:dyDescent="0.3">
      <c r="A154" s="26" t="s">
        <v>1088</v>
      </c>
      <c r="B154" s="26" t="s">
        <v>1089</v>
      </c>
      <c r="C154" s="26" t="s">
        <v>272</v>
      </c>
      <c r="D154" s="26" t="s">
        <v>273</v>
      </c>
      <c r="E154" s="26">
        <v>30</v>
      </c>
      <c r="F154" s="26">
        <v>75</v>
      </c>
      <c r="G154" s="26" t="s">
        <v>89</v>
      </c>
      <c r="H154" s="51" t="s">
        <v>89</v>
      </c>
      <c r="I154" s="51" t="s">
        <v>89</v>
      </c>
      <c r="J154" s="26" t="s">
        <v>147</v>
      </c>
    </row>
    <row r="155" spans="1:10" ht="15.6" x14ac:dyDescent="0.3">
      <c r="A155" s="26" t="s">
        <v>570</v>
      </c>
      <c r="B155" s="26" t="s">
        <v>571</v>
      </c>
      <c r="C155" s="26" t="s">
        <v>397</v>
      </c>
      <c r="D155" s="26" t="s">
        <v>398</v>
      </c>
      <c r="E155" s="26">
        <v>13</v>
      </c>
      <c r="F155" s="26">
        <v>40</v>
      </c>
      <c r="G155" s="26" t="s">
        <v>89</v>
      </c>
      <c r="H155" s="51" t="s">
        <v>89</v>
      </c>
      <c r="I155" s="51" t="s">
        <v>89</v>
      </c>
      <c r="J155" s="26" t="s">
        <v>118</v>
      </c>
    </row>
    <row r="156" spans="1:10" ht="15.6" x14ac:dyDescent="0.3">
      <c r="A156" s="26" t="s">
        <v>395</v>
      </c>
      <c r="B156" s="26" t="s">
        <v>396</v>
      </c>
      <c r="C156" s="26" t="s">
        <v>397</v>
      </c>
      <c r="D156" s="26" t="s">
        <v>398</v>
      </c>
      <c r="E156" s="26">
        <v>48</v>
      </c>
      <c r="F156" s="26">
        <v>350</v>
      </c>
      <c r="G156" s="26" t="s">
        <v>89</v>
      </c>
      <c r="H156" s="51" t="s">
        <v>89</v>
      </c>
      <c r="I156" s="51" t="s">
        <v>89</v>
      </c>
      <c r="J156" s="26" t="s">
        <v>130</v>
      </c>
    </row>
    <row r="157" spans="1:10" ht="15.6" x14ac:dyDescent="0.3">
      <c r="A157" s="26" t="s">
        <v>1327</v>
      </c>
      <c r="B157" s="26" t="s">
        <v>1328</v>
      </c>
      <c r="C157" s="26" t="s">
        <v>397</v>
      </c>
      <c r="D157" s="26" t="s">
        <v>398</v>
      </c>
      <c r="E157" s="26">
        <v>1</v>
      </c>
      <c r="F157" s="26">
        <v>25</v>
      </c>
      <c r="G157" s="26" t="s">
        <v>89</v>
      </c>
      <c r="H157" s="51" t="s">
        <v>89</v>
      </c>
      <c r="I157" s="51" t="s">
        <v>89</v>
      </c>
      <c r="J157" s="26" t="s">
        <v>130</v>
      </c>
    </row>
    <row r="158" spans="1:10" ht="15.6" x14ac:dyDescent="0.3">
      <c r="A158" s="26" t="s">
        <v>548</v>
      </c>
      <c r="B158" s="26" t="s">
        <v>549</v>
      </c>
      <c r="C158" s="26" t="s">
        <v>397</v>
      </c>
      <c r="D158" s="26" t="s">
        <v>398</v>
      </c>
      <c r="E158" s="26">
        <v>17</v>
      </c>
      <c r="F158" s="26">
        <v>50</v>
      </c>
      <c r="G158" s="26" t="s">
        <v>89</v>
      </c>
      <c r="H158" s="51" t="s">
        <v>89</v>
      </c>
      <c r="I158" s="51" t="s">
        <v>89</v>
      </c>
      <c r="J158" s="26" t="s">
        <v>118</v>
      </c>
    </row>
    <row r="159" spans="1:10" ht="15.6" x14ac:dyDescent="0.3">
      <c r="A159" s="26" t="s">
        <v>4824</v>
      </c>
      <c r="B159" s="26" t="s">
        <v>4825</v>
      </c>
      <c r="C159" s="26" t="s">
        <v>191</v>
      </c>
      <c r="D159" s="26" t="s">
        <v>192</v>
      </c>
      <c r="E159" s="26">
        <v>57</v>
      </c>
      <c r="F159" s="26">
        <v>67</v>
      </c>
      <c r="G159" s="26">
        <v>6.8</v>
      </c>
      <c r="H159" s="51">
        <f>(G159/(AVERAGE(G:G)))</f>
        <v>9.8423968173117146E-2</v>
      </c>
      <c r="I159" s="27" t="str">
        <f>IF(H159&gt;150%,"Yes","No")</f>
        <v>No</v>
      </c>
      <c r="J159" s="26" t="s">
        <v>147</v>
      </c>
    </row>
    <row r="160" spans="1:10" ht="15.6" x14ac:dyDescent="0.3">
      <c r="A160" s="26" t="s">
        <v>606</v>
      </c>
      <c r="B160" s="26" t="s">
        <v>607</v>
      </c>
      <c r="C160" s="26" t="s">
        <v>185</v>
      </c>
      <c r="D160" s="26" t="s">
        <v>321</v>
      </c>
      <c r="E160" s="26">
        <v>3</v>
      </c>
      <c r="F160" s="26">
        <v>50</v>
      </c>
      <c r="G160" s="26" t="s">
        <v>89</v>
      </c>
      <c r="H160" s="51" t="s">
        <v>89</v>
      </c>
      <c r="I160" s="51" t="s">
        <v>89</v>
      </c>
      <c r="J160" s="26" t="s">
        <v>147</v>
      </c>
    </row>
    <row r="161" spans="1:10" ht="15.6" x14ac:dyDescent="0.3">
      <c r="A161" s="26" t="s">
        <v>586</v>
      </c>
      <c r="B161" s="26" t="s">
        <v>587</v>
      </c>
      <c r="C161" s="26" t="s">
        <v>320</v>
      </c>
      <c r="D161" s="26" t="s">
        <v>321</v>
      </c>
      <c r="E161" s="26">
        <v>10</v>
      </c>
      <c r="F161" s="26">
        <v>26</v>
      </c>
      <c r="G161" s="26" t="s">
        <v>89</v>
      </c>
      <c r="H161" s="51" t="s">
        <v>89</v>
      </c>
      <c r="I161" s="51" t="s">
        <v>89</v>
      </c>
      <c r="J161" s="26" t="s">
        <v>118</v>
      </c>
    </row>
    <row r="162" spans="1:10" ht="15.6" x14ac:dyDescent="0.3">
      <c r="A162" s="26" t="s">
        <v>1394</v>
      </c>
      <c r="B162" s="26" t="s">
        <v>1395</v>
      </c>
      <c r="C162" s="26" t="s">
        <v>191</v>
      </c>
      <c r="D162" s="26" t="s">
        <v>192</v>
      </c>
      <c r="E162" s="26">
        <v>80</v>
      </c>
      <c r="F162" s="26">
        <v>115</v>
      </c>
      <c r="G162" s="26">
        <v>153.78</v>
      </c>
      <c r="H162" s="51">
        <f>(G162/(AVERAGE(G:G)))</f>
        <v>2.2258290920091111</v>
      </c>
      <c r="I162" s="27" t="str">
        <f>IF(H162&gt;150%,"Yes","No")</f>
        <v>Yes</v>
      </c>
      <c r="J162" s="26" t="s">
        <v>89</v>
      </c>
    </row>
    <row r="163" spans="1:10" ht="15.6" x14ac:dyDescent="0.3">
      <c r="A163" s="26" t="s">
        <v>6321</v>
      </c>
      <c r="B163" s="26" t="s">
        <v>6322</v>
      </c>
      <c r="C163" s="26" t="s">
        <v>191</v>
      </c>
      <c r="D163" s="26" t="s">
        <v>192</v>
      </c>
      <c r="E163" s="26">
        <v>59</v>
      </c>
      <c r="F163" s="26">
        <v>59</v>
      </c>
      <c r="G163" s="26">
        <v>350</v>
      </c>
      <c r="H163" s="51">
        <f>(G163/(AVERAGE(G:G)))</f>
        <v>5.0659395383222066</v>
      </c>
      <c r="I163" s="27" t="str">
        <f>IF(H163&gt;150%,"Yes","No")</f>
        <v>Yes</v>
      </c>
      <c r="J163" s="26" t="s">
        <v>130</v>
      </c>
    </row>
    <row r="164" spans="1:10" ht="15.6" x14ac:dyDescent="0.3">
      <c r="A164" s="26" t="s">
        <v>4596</v>
      </c>
      <c r="B164" s="26" t="s">
        <v>4597</v>
      </c>
      <c r="C164" s="26" t="s">
        <v>191</v>
      </c>
      <c r="D164" s="26" t="s">
        <v>192</v>
      </c>
      <c r="E164" s="26">
        <v>100</v>
      </c>
      <c r="F164" s="26">
        <v>280</v>
      </c>
      <c r="G164" s="26">
        <v>44.12</v>
      </c>
      <c r="H164" s="51">
        <f>(G164/(AVERAGE(G:G)))</f>
        <v>0.63859786408793062</v>
      </c>
      <c r="I164" s="27" t="str">
        <f>IF(H164&gt;150%,"Yes","No")</f>
        <v>No</v>
      </c>
      <c r="J164" s="26" t="s">
        <v>118</v>
      </c>
    </row>
    <row r="165" spans="1:10" ht="15.6" x14ac:dyDescent="0.3">
      <c r="A165" s="26" t="s">
        <v>994</v>
      </c>
      <c r="B165" s="26" t="s">
        <v>995</v>
      </c>
      <c r="C165" s="26" t="s">
        <v>320</v>
      </c>
      <c r="D165" s="26" t="s">
        <v>321</v>
      </c>
      <c r="E165" s="26">
        <v>51</v>
      </c>
      <c r="F165" s="26">
        <v>186</v>
      </c>
      <c r="G165" s="26" t="s">
        <v>89</v>
      </c>
      <c r="H165" s="51" t="s">
        <v>89</v>
      </c>
      <c r="I165" s="51" t="s">
        <v>89</v>
      </c>
      <c r="J165" s="26" t="s">
        <v>147</v>
      </c>
    </row>
    <row r="166" spans="1:10" ht="15.6" x14ac:dyDescent="0.3">
      <c r="A166" s="26" t="s">
        <v>4528</v>
      </c>
      <c r="B166" s="26" t="s">
        <v>4529</v>
      </c>
      <c r="C166" s="26" t="s">
        <v>191</v>
      </c>
      <c r="D166" s="26" t="s">
        <v>192</v>
      </c>
      <c r="E166" s="26">
        <v>113</v>
      </c>
      <c r="F166" s="26">
        <v>316</v>
      </c>
      <c r="G166" s="26">
        <v>17</v>
      </c>
      <c r="H166" s="51">
        <f>(G166/(AVERAGE(G:G)))</f>
        <v>0.24605992043279287</v>
      </c>
      <c r="I166" s="27" t="str">
        <f>IF(H166&gt;150%,"Yes","No")</f>
        <v>No</v>
      </c>
      <c r="J166" s="26" t="s">
        <v>118</v>
      </c>
    </row>
    <row r="167" spans="1:10" ht="15.6" x14ac:dyDescent="0.3">
      <c r="A167" s="26" t="s">
        <v>318</v>
      </c>
      <c r="B167" s="26" t="s">
        <v>319</v>
      </c>
      <c r="C167" s="26" t="s">
        <v>320</v>
      </c>
      <c r="D167" s="26" t="s">
        <v>321</v>
      </c>
      <c r="E167" s="26">
        <v>80</v>
      </c>
      <c r="F167" s="26">
        <v>287</v>
      </c>
      <c r="G167" s="26" t="s">
        <v>89</v>
      </c>
      <c r="H167" s="51" t="s">
        <v>89</v>
      </c>
      <c r="I167" s="51" t="s">
        <v>89</v>
      </c>
      <c r="J167" s="26" t="s">
        <v>118</v>
      </c>
    </row>
    <row r="168" spans="1:10" ht="15.6" x14ac:dyDescent="0.3">
      <c r="A168" s="26" t="s">
        <v>4862</v>
      </c>
      <c r="B168" s="26" t="s">
        <v>4863</v>
      </c>
      <c r="C168" s="26" t="s">
        <v>191</v>
      </c>
      <c r="D168" s="26" t="s">
        <v>192</v>
      </c>
      <c r="E168" s="26">
        <v>52</v>
      </c>
      <c r="F168" s="26">
        <v>52</v>
      </c>
      <c r="G168" s="26">
        <v>22.6</v>
      </c>
      <c r="H168" s="51">
        <f>(G168/(AVERAGE(G:G)))</f>
        <v>0.32711495304594823</v>
      </c>
      <c r="I168" s="27" t="str">
        <f>IF(H168&gt;150%,"Yes","No")</f>
        <v>No</v>
      </c>
      <c r="J168" s="26" t="s">
        <v>147</v>
      </c>
    </row>
    <row r="169" spans="1:10" ht="15.6" x14ac:dyDescent="0.3">
      <c r="A169" s="26" t="s">
        <v>2631</v>
      </c>
      <c r="B169" s="26" t="s">
        <v>2632</v>
      </c>
      <c r="C169" s="26" t="s">
        <v>191</v>
      </c>
      <c r="D169" s="26" t="s">
        <v>192</v>
      </c>
      <c r="E169" s="26">
        <v>87</v>
      </c>
      <c r="F169" s="26">
        <v>231</v>
      </c>
      <c r="G169" s="26">
        <v>56.5</v>
      </c>
      <c r="H169" s="51">
        <f>(G169/(AVERAGE(G:G)))</f>
        <v>0.81778738261487049</v>
      </c>
      <c r="I169" s="27" t="str">
        <f>IF(H169&gt;150%,"Yes","No")</f>
        <v>No</v>
      </c>
      <c r="J169" s="26" t="s">
        <v>130</v>
      </c>
    </row>
    <row r="170" spans="1:10" ht="15.6" x14ac:dyDescent="0.3">
      <c r="A170" s="26" t="s">
        <v>2545</v>
      </c>
      <c r="B170" s="26" t="s">
        <v>2546</v>
      </c>
      <c r="C170" s="26" t="s">
        <v>191</v>
      </c>
      <c r="D170" s="26" t="s">
        <v>192</v>
      </c>
      <c r="E170" s="26">
        <v>106</v>
      </c>
      <c r="F170" s="26">
        <v>202</v>
      </c>
      <c r="G170" s="26">
        <v>66.5</v>
      </c>
      <c r="H170" s="51">
        <f>(G170/(AVERAGE(G:G)))</f>
        <v>0.96252851228121916</v>
      </c>
      <c r="I170" s="27" t="str">
        <f>IF(H170&gt;150%,"Yes","No")</f>
        <v>No</v>
      </c>
      <c r="J170" s="26" t="s">
        <v>130</v>
      </c>
    </row>
    <row r="171" spans="1:10" ht="15.6" x14ac:dyDescent="0.3">
      <c r="A171" s="26" t="s">
        <v>5991</v>
      </c>
      <c r="B171" s="26" t="s">
        <v>5992</v>
      </c>
      <c r="C171" s="26" t="s">
        <v>191</v>
      </c>
      <c r="D171" s="26" t="s">
        <v>192</v>
      </c>
      <c r="E171" s="26">
        <v>153</v>
      </c>
      <c r="F171" s="26">
        <v>417</v>
      </c>
      <c r="G171" s="26">
        <v>77.84</v>
      </c>
      <c r="H171" s="51">
        <f>(G171/(AVERAGE(G:G)))</f>
        <v>1.1266649533228588</v>
      </c>
      <c r="I171" s="27" t="str">
        <f>IF(H171&gt;150%,"Yes","No")</f>
        <v>No</v>
      </c>
      <c r="J171" s="26" t="s">
        <v>147</v>
      </c>
    </row>
    <row r="172" spans="1:10" ht="15.6" x14ac:dyDescent="0.3">
      <c r="A172" s="26" t="s">
        <v>6519</v>
      </c>
      <c r="B172" s="26" t="s">
        <v>6520</v>
      </c>
      <c r="C172" s="26" t="s">
        <v>191</v>
      </c>
      <c r="D172" s="26" t="s">
        <v>192</v>
      </c>
      <c r="E172" s="26">
        <v>129</v>
      </c>
      <c r="F172" s="26">
        <v>361</v>
      </c>
      <c r="G172" s="26">
        <v>154.32</v>
      </c>
      <c r="H172" s="51">
        <f>(G172/(AVERAGE(G:G)))</f>
        <v>2.2336451130110939</v>
      </c>
      <c r="I172" s="27" t="str">
        <f>IF(H172&gt;150%,"Yes","No")</f>
        <v>Yes</v>
      </c>
      <c r="J172" s="26" t="s">
        <v>130</v>
      </c>
    </row>
    <row r="173" spans="1:10" ht="15.6" x14ac:dyDescent="0.3">
      <c r="A173" s="26" t="s">
        <v>389</v>
      </c>
      <c r="B173" s="26" t="s">
        <v>390</v>
      </c>
      <c r="C173" s="26" t="s">
        <v>320</v>
      </c>
      <c r="D173" s="26" t="s">
        <v>321</v>
      </c>
      <c r="E173" s="26">
        <v>50</v>
      </c>
      <c r="F173" s="26">
        <v>150</v>
      </c>
      <c r="G173" s="26" t="s">
        <v>89</v>
      </c>
      <c r="H173" s="51" t="s">
        <v>89</v>
      </c>
      <c r="I173" s="51" t="s">
        <v>89</v>
      </c>
      <c r="J173" s="26" t="s">
        <v>118</v>
      </c>
    </row>
    <row r="174" spans="1:10" ht="15.6" x14ac:dyDescent="0.3">
      <c r="A174" s="26" t="s">
        <v>2787</v>
      </c>
      <c r="B174" s="26" t="s">
        <v>2788</v>
      </c>
      <c r="C174" s="26" t="s">
        <v>191</v>
      </c>
      <c r="D174" s="26" t="s">
        <v>192</v>
      </c>
      <c r="E174" s="26">
        <v>55</v>
      </c>
      <c r="F174" s="26">
        <v>154</v>
      </c>
      <c r="G174" s="26">
        <v>35.700000000000003</v>
      </c>
      <c r="H174" s="51">
        <f>(G174/(AVERAGE(G:G)))</f>
        <v>0.51672583290886509</v>
      </c>
      <c r="I174" s="27" t="str">
        <f>IF(H174&gt;150%,"Yes","No")</f>
        <v>No</v>
      </c>
      <c r="J174" s="26" t="s">
        <v>130</v>
      </c>
    </row>
    <row r="175" spans="1:10" ht="15.6" x14ac:dyDescent="0.3">
      <c r="A175" s="26" t="s">
        <v>4430</v>
      </c>
      <c r="B175" s="26" t="s">
        <v>4431</v>
      </c>
      <c r="C175" s="26" t="s">
        <v>191</v>
      </c>
      <c r="D175" s="26" t="s">
        <v>192</v>
      </c>
      <c r="E175" s="26">
        <v>159</v>
      </c>
      <c r="F175" s="26">
        <v>445</v>
      </c>
      <c r="G175" s="26">
        <v>50</v>
      </c>
      <c r="H175" s="51">
        <f>(G175/(AVERAGE(G:G)))</f>
        <v>0.72370564833174378</v>
      </c>
      <c r="I175" s="27" t="str">
        <f>IF(H175&gt;150%,"Yes","No")</f>
        <v>No</v>
      </c>
      <c r="J175" s="26" t="s">
        <v>130</v>
      </c>
    </row>
    <row r="176" spans="1:10" ht="15.6" x14ac:dyDescent="0.3">
      <c r="A176" s="26" t="s">
        <v>5987</v>
      </c>
      <c r="B176" s="26" t="s">
        <v>5988</v>
      </c>
      <c r="C176" s="26" t="s">
        <v>191</v>
      </c>
      <c r="D176" s="26" t="s">
        <v>192</v>
      </c>
      <c r="E176" s="26">
        <v>162</v>
      </c>
      <c r="F176" s="26">
        <v>97</v>
      </c>
      <c r="G176" s="26">
        <v>50</v>
      </c>
      <c r="H176" s="51">
        <f>(G176/(AVERAGE(G:G)))</f>
        <v>0.72370564833174378</v>
      </c>
      <c r="I176" s="27" t="str">
        <f>IF(H176&gt;150%,"Yes","No")</f>
        <v>No</v>
      </c>
      <c r="J176" s="26" t="s">
        <v>147</v>
      </c>
    </row>
    <row r="177" spans="1:10" ht="15.6" x14ac:dyDescent="0.3">
      <c r="A177" s="26" t="s">
        <v>2541</v>
      </c>
      <c r="B177" s="26" t="s">
        <v>2542</v>
      </c>
      <c r="C177" s="26" t="s">
        <v>191</v>
      </c>
      <c r="D177" s="26" t="s">
        <v>192</v>
      </c>
      <c r="E177" s="26">
        <v>108</v>
      </c>
      <c r="F177" s="26">
        <v>340</v>
      </c>
      <c r="G177" s="26">
        <v>57.25</v>
      </c>
      <c r="H177" s="51">
        <f>(G177/(AVERAGE(G:G)))</f>
        <v>0.82864296733984666</v>
      </c>
      <c r="I177" s="27" t="str">
        <f>IF(H177&gt;150%,"Yes","No")</f>
        <v>No</v>
      </c>
      <c r="J177" s="26" t="s">
        <v>130</v>
      </c>
    </row>
    <row r="178" spans="1:10" ht="15.6" x14ac:dyDescent="0.3">
      <c r="A178" s="26" t="s">
        <v>1255</v>
      </c>
      <c r="B178" s="26" t="s">
        <v>1256</v>
      </c>
      <c r="C178" s="26" t="s">
        <v>320</v>
      </c>
      <c r="D178" s="26" t="s">
        <v>321</v>
      </c>
      <c r="E178" s="26">
        <v>13</v>
      </c>
      <c r="F178" s="26">
        <v>25</v>
      </c>
      <c r="G178" s="26" t="s">
        <v>89</v>
      </c>
      <c r="H178" s="51" t="s">
        <v>89</v>
      </c>
      <c r="I178" s="51" t="s">
        <v>89</v>
      </c>
      <c r="J178" s="26" t="s">
        <v>147</v>
      </c>
    </row>
    <row r="179" spans="1:10" ht="15.6" x14ac:dyDescent="0.3">
      <c r="A179" s="26" t="s">
        <v>4410</v>
      </c>
      <c r="B179" s="26" t="s">
        <v>4411</v>
      </c>
      <c r="C179" s="26" t="s">
        <v>191</v>
      </c>
      <c r="D179" s="26" t="s">
        <v>192</v>
      </c>
      <c r="E179" s="26">
        <v>167</v>
      </c>
      <c r="F179" s="26">
        <v>468</v>
      </c>
      <c r="G179" s="26">
        <v>54.17</v>
      </c>
      <c r="H179" s="51">
        <f>(G179/(AVERAGE(G:G)))</f>
        <v>0.7840626994026112</v>
      </c>
      <c r="I179" s="27" t="str">
        <f>IF(H179&gt;150%,"Yes","No")</f>
        <v>No</v>
      </c>
      <c r="J179" s="26" t="s">
        <v>147</v>
      </c>
    </row>
    <row r="180" spans="1:10" ht="15.6" x14ac:dyDescent="0.3">
      <c r="A180" s="26" t="s">
        <v>464</v>
      </c>
      <c r="B180" s="26" t="s">
        <v>465</v>
      </c>
      <c r="C180" s="26" t="s">
        <v>320</v>
      </c>
      <c r="D180" s="26" t="s">
        <v>321</v>
      </c>
      <c r="E180" s="26">
        <v>31</v>
      </c>
      <c r="F180" s="26">
        <v>75</v>
      </c>
      <c r="G180" s="26" t="s">
        <v>89</v>
      </c>
      <c r="H180" s="51" t="s">
        <v>89</v>
      </c>
      <c r="I180" s="51" t="s">
        <v>89</v>
      </c>
      <c r="J180" s="26" t="s">
        <v>118</v>
      </c>
    </row>
    <row r="181" spans="1:10" ht="15.6" x14ac:dyDescent="0.3">
      <c r="A181" s="26" t="s">
        <v>2607</v>
      </c>
      <c r="B181" s="26" t="s">
        <v>2608</v>
      </c>
      <c r="C181" s="26" t="s">
        <v>191</v>
      </c>
      <c r="D181" s="26" t="s">
        <v>192</v>
      </c>
      <c r="E181" s="26">
        <v>91</v>
      </c>
      <c r="F181" s="26">
        <v>282</v>
      </c>
      <c r="G181" s="26">
        <v>80</v>
      </c>
      <c r="H181" s="51">
        <f>(G181/(AVERAGE(G:G)))</f>
        <v>1.15792903733079</v>
      </c>
      <c r="I181" s="27" t="str">
        <f>IF(H181&gt;150%,"Yes","No")</f>
        <v>No</v>
      </c>
      <c r="J181" s="26" t="s">
        <v>118</v>
      </c>
    </row>
    <row r="182" spans="1:10" ht="15.6" x14ac:dyDescent="0.3">
      <c r="A182" s="26" t="s">
        <v>324</v>
      </c>
      <c r="B182" s="26" t="s">
        <v>325</v>
      </c>
      <c r="C182" s="26" t="s">
        <v>320</v>
      </c>
      <c r="D182" s="26" t="s">
        <v>321</v>
      </c>
      <c r="E182" s="26">
        <v>78</v>
      </c>
      <c r="F182" s="26">
        <v>234</v>
      </c>
      <c r="G182" s="26" t="s">
        <v>89</v>
      </c>
      <c r="H182" s="51" t="s">
        <v>89</v>
      </c>
      <c r="I182" s="51" t="s">
        <v>89</v>
      </c>
      <c r="J182" s="26" t="s">
        <v>118</v>
      </c>
    </row>
    <row r="183" spans="1:10" ht="15.6" x14ac:dyDescent="0.3">
      <c r="A183" s="26" t="s">
        <v>510</v>
      </c>
      <c r="B183" s="26" t="s">
        <v>511</v>
      </c>
      <c r="C183" s="26" t="s">
        <v>320</v>
      </c>
      <c r="D183" s="26" t="s">
        <v>321</v>
      </c>
      <c r="E183" s="26">
        <v>23</v>
      </c>
      <c r="F183" s="26">
        <v>60</v>
      </c>
      <c r="G183" s="26" t="s">
        <v>89</v>
      </c>
      <c r="H183" s="51" t="s">
        <v>89</v>
      </c>
      <c r="I183" s="51" t="s">
        <v>89</v>
      </c>
      <c r="J183" s="26" t="s">
        <v>89</v>
      </c>
    </row>
    <row r="184" spans="1:10" ht="15.6" x14ac:dyDescent="0.3">
      <c r="A184" s="26" t="s">
        <v>374</v>
      </c>
      <c r="B184" s="26" t="s">
        <v>375</v>
      </c>
      <c r="C184" s="26" t="s">
        <v>320</v>
      </c>
      <c r="D184" s="26" t="s">
        <v>321</v>
      </c>
      <c r="E184" s="26">
        <v>55</v>
      </c>
      <c r="F184" s="26">
        <v>110</v>
      </c>
      <c r="G184" s="26" t="s">
        <v>89</v>
      </c>
      <c r="H184" s="51" t="s">
        <v>89</v>
      </c>
      <c r="I184" s="51" t="s">
        <v>89</v>
      </c>
      <c r="J184" s="26" t="s">
        <v>118</v>
      </c>
    </row>
    <row r="185" spans="1:10" ht="15.6" x14ac:dyDescent="0.3">
      <c r="A185" s="26" t="s">
        <v>852</v>
      </c>
      <c r="B185" s="26" t="s">
        <v>853</v>
      </c>
      <c r="C185" s="26" t="s">
        <v>320</v>
      </c>
      <c r="D185" s="26" t="s">
        <v>321</v>
      </c>
      <c r="E185" s="26">
        <v>103</v>
      </c>
      <c r="F185" s="26">
        <v>339</v>
      </c>
      <c r="G185" s="26" t="s">
        <v>89</v>
      </c>
      <c r="H185" s="51" t="s">
        <v>89</v>
      </c>
      <c r="I185" s="51" t="s">
        <v>89</v>
      </c>
      <c r="J185" s="26" t="s">
        <v>147</v>
      </c>
    </row>
    <row r="186" spans="1:10" ht="15.6" x14ac:dyDescent="0.3">
      <c r="A186" s="26" t="s">
        <v>5929</v>
      </c>
      <c r="B186" s="26" t="s">
        <v>5930</v>
      </c>
      <c r="C186" s="26" t="s">
        <v>95</v>
      </c>
      <c r="D186" s="26" t="s">
        <v>256</v>
      </c>
      <c r="E186" s="26">
        <v>396</v>
      </c>
      <c r="F186" s="26">
        <v>871</v>
      </c>
      <c r="G186" s="26">
        <v>69.319999999999993</v>
      </c>
      <c r="H186" s="51">
        <f t="shared" ref="H186:H193" si="16">(G186/(AVERAGE(G:G)))</f>
        <v>1.0033455108471294</v>
      </c>
      <c r="I186" s="27" t="str">
        <f t="shared" ref="I186:I193" si="17">IF(H186&gt;150%,"Yes","No")</f>
        <v>No</v>
      </c>
      <c r="J186" s="26" t="s">
        <v>147</v>
      </c>
    </row>
    <row r="187" spans="1:10" ht="15.6" x14ac:dyDescent="0.3">
      <c r="A187" s="26" t="s">
        <v>4526</v>
      </c>
      <c r="B187" s="26" t="s">
        <v>4527</v>
      </c>
      <c r="C187" s="26" t="s">
        <v>255</v>
      </c>
      <c r="D187" s="26" t="s">
        <v>256</v>
      </c>
      <c r="E187" s="26">
        <v>118</v>
      </c>
      <c r="F187" s="26">
        <v>339</v>
      </c>
      <c r="G187" s="26">
        <v>12.46</v>
      </c>
      <c r="H187" s="51">
        <f t="shared" si="16"/>
        <v>0.18034744756427057</v>
      </c>
      <c r="I187" s="27" t="str">
        <f t="shared" si="17"/>
        <v>No</v>
      </c>
      <c r="J187" s="26" t="s">
        <v>147</v>
      </c>
    </row>
    <row r="188" spans="1:10" ht="15.6" x14ac:dyDescent="0.3">
      <c r="A188" s="26" t="s">
        <v>4390</v>
      </c>
      <c r="B188" s="26" t="s">
        <v>4391</v>
      </c>
      <c r="C188" s="26" t="s">
        <v>95</v>
      </c>
      <c r="D188" s="26" t="s">
        <v>256</v>
      </c>
      <c r="E188" s="26">
        <v>182</v>
      </c>
      <c r="F188" s="26">
        <v>716</v>
      </c>
      <c r="G188" s="26">
        <v>18.14</v>
      </c>
      <c r="H188" s="51">
        <f t="shared" si="16"/>
        <v>0.26256040921475665</v>
      </c>
      <c r="I188" s="27" t="str">
        <f t="shared" si="17"/>
        <v>No</v>
      </c>
      <c r="J188" s="26" t="s">
        <v>118</v>
      </c>
    </row>
    <row r="189" spans="1:10" ht="15.6" x14ac:dyDescent="0.3">
      <c r="A189" s="26" t="s">
        <v>4376</v>
      </c>
      <c r="B189" s="26" t="s">
        <v>4377</v>
      </c>
      <c r="C189" s="26" t="s">
        <v>95</v>
      </c>
      <c r="D189" s="26" t="s">
        <v>256</v>
      </c>
      <c r="E189" s="26">
        <v>187</v>
      </c>
      <c r="F189" s="26">
        <v>617</v>
      </c>
      <c r="G189" s="26">
        <v>45</v>
      </c>
      <c r="H189" s="51">
        <f t="shared" si="16"/>
        <v>0.65133508349856939</v>
      </c>
      <c r="I189" s="27" t="str">
        <f t="shared" si="17"/>
        <v>No</v>
      </c>
      <c r="J189" s="26" t="s">
        <v>147</v>
      </c>
    </row>
    <row r="190" spans="1:10" ht="15.6" x14ac:dyDescent="0.3">
      <c r="A190" s="26" t="s">
        <v>4050</v>
      </c>
      <c r="B190" s="26" t="s">
        <v>4051</v>
      </c>
      <c r="C190" s="26" t="s">
        <v>95</v>
      </c>
      <c r="D190" s="26" t="s">
        <v>256</v>
      </c>
      <c r="E190" s="26">
        <v>803</v>
      </c>
      <c r="F190" s="26">
        <v>3056</v>
      </c>
      <c r="G190" s="26">
        <v>18.920000000000002</v>
      </c>
      <c r="H190" s="51">
        <f t="shared" si="16"/>
        <v>0.27385021732873188</v>
      </c>
      <c r="I190" s="27" t="str">
        <f t="shared" si="17"/>
        <v>No</v>
      </c>
      <c r="J190" s="26" t="s">
        <v>118</v>
      </c>
    </row>
    <row r="191" spans="1:10" ht="15.6" x14ac:dyDescent="0.3">
      <c r="A191" s="26" t="s">
        <v>4426</v>
      </c>
      <c r="B191" s="26" t="s">
        <v>4427</v>
      </c>
      <c r="C191" s="26" t="s">
        <v>95</v>
      </c>
      <c r="D191" s="26" t="s">
        <v>256</v>
      </c>
      <c r="E191" s="26">
        <v>161</v>
      </c>
      <c r="F191" s="26">
        <v>500</v>
      </c>
      <c r="G191" s="26">
        <v>7.5</v>
      </c>
      <c r="H191" s="51">
        <f t="shared" si="16"/>
        <v>0.10855584724976157</v>
      </c>
      <c r="I191" s="27" t="str">
        <f t="shared" si="17"/>
        <v>No</v>
      </c>
      <c r="J191" s="26" t="s">
        <v>147</v>
      </c>
    </row>
    <row r="192" spans="1:10" ht="15.6" x14ac:dyDescent="0.3">
      <c r="A192" s="26" t="s">
        <v>6489</v>
      </c>
      <c r="B192" s="26" t="s">
        <v>6490</v>
      </c>
      <c r="C192" s="26" t="s">
        <v>95</v>
      </c>
      <c r="D192" s="26" t="s">
        <v>256</v>
      </c>
      <c r="E192" s="26">
        <v>285</v>
      </c>
      <c r="F192" s="26">
        <v>941</v>
      </c>
      <c r="G192" s="26">
        <v>124.13</v>
      </c>
      <c r="H192" s="51">
        <f t="shared" si="16"/>
        <v>1.7966716425483871</v>
      </c>
      <c r="I192" s="27" t="str">
        <f t="shared" si="17"/>
        <v>Yes</v>
      </c>
      <c r="J192" s="26" t="s">
        <v>147</v>
      </c>
    </row>
    <row r="193" spans="1:10" ht="15.6" x14ac:dyDescent="0.3">
      <c r="A193" s="26" t="s">
        <v>4102</v>
      </c>
      <c r="B193" s="26" t="s">
        <v>4103</v>
      </c>
      <c r="C193" s="26" t="s">
        <v>95</v>
      </c>
      <c r="D193" s="26" t="s">
        <v>256</v>
      </c>
      <c r="E193" s="26">
        <v>597</v>
      </c>
      <c r="F193" s="26">
        <v>2200</v>
      </c>
      <c r="G193" s="26">
        <v>30</v>
      </c>
      <c r="H193" s="51">
        <f t="shared" si="16"/>
        <v>0.43422338899904628</v>
      </c>
      <c r="I193" s="27" t="str">
        <f t="shared" si="17"/>
        <v>No</v>
      </c>
      <c r="J193" s="26" t="s">
        <v>147</v>
      </c>
    </row>
    <row r="194" spans="1:10" ht="15.6" x14ac:dyDescent="0.3">
      <c r="A194" s="26" t="s">
        <v>471</v>
      </c>
      <c r="B194" s="26" t="s">
        <v>472</v>
      </c>
      <c r="C194" s="26" t="s">
        <v>320</v>
      </c>
      <c r="D194" s="26" t="s">
        <v>321</v>
      </c>
      <c r="E194" s="26">
        <v>31</v>
      </c>
      <c r="F194" s="26">
        <v>65</v>
      </c>
      <c r="G194" s="26" t="s">
        <v>89</v>
      </c>
      <c r="H194" s="51" t="s">
        <v>89</v>
      </c>
      <c r="I194" s="51" t="s">
        <v>89</v>
      </c>
      <c r="J194" s="26" t="s">
        <v>130</v>
      </c>
    </row>
    <row r="195" spans="1:10" ht="15.6" x14ac:dyDescent="0.3">
      <c r="A195" s="26" t="s">
        <v>4112</v>
      </c>
      <c r="B195" s="26" t="s">
        <v>4113</v>
      </c>
      <c r="C195" s="26" t="s">
        <v>95</v>
      </c>
      <c r="D195" s="26" t="s">
        <v>256</v>
      </c>
      <c r="E195" s="26">
        <v>526</v>
      </c>
      <c r="F195" s="26">
        <v>1617</v>
      </c>
      <c r="G195" s="26">
        <v>33.6</v>
      </c>
      <c r="H195" s="51">
        <f t="shared" ref="H195:H214" si="18">(G195/(AVERAGE(G:G)))</f>
        <v>0.48633019567893182</v>
      </c>
      <c r="I195" s="27" t="str">
        <f t="shared" ref="I195:I214" si="19">IF(H195&gt;150%,"Yes","No")</f>
        <v>No</v>
      </c>
      <c r="J195" s="26" t="s">
        <v>147</v>
      </c>
    </row>
    <row r="196" spans="1:10" ht="15.6" x14ac:dyDescent="0.3">
      <c r="A196" s="26" t="s">
        <v>4246</v>
      </c>
      <c r="B196" s="26" t="s">
        <v>4247</v>
      </c>
      <c r="C196" s="26" t="s">
        <v>95</v>
      </c>
      <c r="D196" s="26" t="s">
        <v>256</v>
      </c>
      <c r="E196" s="26">
        <v>300</v>
      </c>
      <c r="F196" s="26">
        <v>130</v>
      </c>
      <c r="G196" s="26">
        <v>56.25</v>
      </c>
      <c r="H196" s="51">
        <f t="shared" si="18"/>
        <v>0.81416885437321174</v>
      </c>
      <c r="I196" s="27" t="str">
        <f t="shared" si="19"/>
        <v>No</v>
      </c>
      <c r="J196" s="26" t="s">
        <v>147</v>
      </c>
    </row>
    <row r="197" spans="1:10" ht="15.6" x14ac:dyDescent="0.3">
      <c r="A197" s="26" t="s">
        <v>3936</v>
      </c>
      <c r="B197" s="26" t="s">
        <v>3937</v>
      </c>
      <c r="C197" s="26" t="s">
        <v>255</v>
      </c>
      <c r="D197" s="26" t="s">
        <v>256</v>
      </c>
      <c r="E197" s="26">
        <v>1544</v>
      </c>
      <c r="F197" s="26">
        <v>7679</v>
      </c>
      <c r="G197" s="26">
        <v>19</v>
      </c>
      <c r="H197" s="51">
        <f t="shared" si="18"/>
        <v>0.27500814636606263</v>
      </c>
      <c r="I197" s="27" t="str">
        <f t="shared" si="19"/>
        <v>No</v>
      </c>
      <c r="J197" s="26" t="s">
        <v>147</v>
      </c>
    </row>
    <row r="198" spans="1:10" ht="15.6" x14ac:dyDescent="0.3">
      <c r="A198" s="26" t="s">
        <v>3876</v>
      </c>
      <c r="B198" s="26" t="s">
        <v>3877</v>
      </c>
      <c r="C198" s="26" t="s">
        <v>255</v>
      </c>
      <c r="D198" s="26" t="s">
        <v>256</v>
      </c>
      <c r="E198" s="26">
        <v>1976</v>
      </c>
      <c r="F198" s="26">
        <v>7950</v>
      </c>
      <c r="G198" s="26">
        <v>37</v>
      </c>
      <c r="H198" s="51">
        <f t="shared" si="18"/>
        <v>0.53554217976549034</v>
      </c>
      <c r="I198" s="27" t="str">
        <f t="shared" si="19"/>
        <v>No</v>
      </c>
      <c r="J198" s="26" t="s">
        <v>147</v>
      </c>
    </row>
    <row r="199" spans="1:10" ht="15.6" x14ac:dyDescent="0.3">
      <c r="A199" s="26" t="s">
        <v>4000</v>
      </c>
      <c r="B199" s="26" t="s">
        <v>4001</v>
      </c>
      <c r="C199" s="26" t="s">
        <v>255</v>
      </c>
      <c r="D199" s="26" t="s">
        <v>256</v>
      </c>
      <c r="E199" s="26">
        <v>1122</v>
      </c>
      <c r="F199" s="26">
        <v>4347</v>
      </c>
      <c r="G199" s="26">
        <v>40.51</v>
      </c>
      <c r="H199" s="51">
        <f t="shared" si="18"/>
        <v>0.58634631627837874</v>
      </c>
      <c r="I199" s="27" t="str">
        <f t="shared" si="19"/>
        <v>No</v>
      </c>
      <c r="J199" s="26" t="s">
        <v>130</v>
      </c>
    </row>
    <row r="200" spans="1:10" ht="15.6" x14ac:dyDescent="0.3">
      <c r="A200" s="26" t="s">
        <v>4226</v>
      </c>
      <c r="B200" s="26" t="s">
        <v>4227</v>
      </c>
      <c r="C200" s="26" t="s">
        <v>95</v>
      </c>
      <c r="D200" s="26" t="s">
        <v>256</v>
      </c>
      <c r="E200" s="26">
        <v>320</v>
      </c>
      <c r="F200" s="26">
        <v>1531</v>
      </c>
      <c r="G200" s="26">
        <v>40.69</v>
      </c>
      <c r="H200" s="51">
        <f t="shared" si="18"/>
        <v>0.58895165661237303</v>
      </c>
      <c r="I200" s="27" t="str">
        <f t="shared" si="19"/>
        <v>No</v>
      </c>
      <c r="J200" s="26" t="s">
        <v>147</v>
      </c>
    </row>
    <row r="201" spans="1:10" ht="15.6" x14ac:dyDescent="0.3">
      <c r="A201" s="26" t="s">
        <v>1450</v>
      </c>
      <c r="B201" s="26" t="s">
        <v>1451</v>
      </c>
      <c r="C201" s="26" t="s">
        <v>95</v>
      </c>
      <c r="D201" s="26" t="s">
        <v>256</v>
      </c>
      <c r="E201" s="26">
        <v>46935</v>
      </c>
      <c r="F201" s="26">
        <v>145793</v>
      </c>
      <c r="G201" s="26">
        <v>18.14</v>
      </c>
      <c r="H201" s="51">
        <f t="shared" si="18"/>
        <v>0.26256040921475665</v>
      </c>
      <c r="I201" s="27" t="str">
        <f t="shared" si="19"/>
        <v>No</v>
      </c>
      <c r="J201" s="26" t="s">
        <v>118</v>
      </c>
    </row>
    <row r="202" spans="1:10" ht="15.6" x14ac:dyDescent="0.3">
      <c r="A202" s="26" t="s">
        <v>3512</v>
      </c>
      <c r="B202" s="26" t="s">
        <v>3513</v>
      </c>
      <c r="C202" s="26" t="s">
        <v>255</v>
      </c>
      <c r="D202" s="26" t="s">
        <v>256</v>
      </c>
      <c r="E202" s="26">
        <v>20059</v>
      </c>
      <c r="F202" s="26">
        <v>70733</v>
      </c>
      <c r="G202" s="26">
        <v>32.39</v>
      </c>
      <c r="H202" s="51">
        <f t="shared" si="18"/>
        <v>0.4688165189893036</v>
      </c>
      <c r="I202" s="27" t="str">
        <f t="shared" si="19"/>
        <v>No</v>
      </c>
      <c r="J202" s="26" t="s">
        <v>130</v>
      </c>
    </row>
    <row r="203" spans="1:10" ht="15.6" x14ac:dyDescent="0.3">
      <c r="A203" s="26" t="s">
        <v>4100</v>
      </c>
      <c r="B203" s="26" t="s">
        <v>4101</v>
      </c>
      <c r="C203" s="26" t="s">
        <v>95</v>
      </c>
      <c r="D203" s="26" t="s">
        <v>256</v>
      </c>
      <c r="E203" s="26">
        <v>608</v>
      </c>
      <c r="F203" s="26">
        <v>2543</v>
      </c>
      <c r="G203" s="26">
        <v>32.75</v>
      </c>
      <c r="H203" s="51">
        <f t="shared" si="18"/>
        <v>0.47402719965729218</v>
      </c>
      <c r="I203" s="27" t="str">
        <f t="shared" si="19"/>
        <v>No</v>
      </c>
      <c r="J203" s="26" t="s">
        <v>147</v>
      </c>
    </row>
    <row r="204" spans="1:10" ht="15.6" x14ac:dyDescent="0.3">
      <c r="A204" s="26" t="s">
        <v>5923</v>
      </c>
      <c r="B204" s="26" t="s">
        <v>5924</v>
      </c>
      <c r="C204" s="26" t="s">
        <v>95</v>
      </c>
      <c r="D204" s="26" t="s">
        <v>256</v>
      </c>
      <c r="E204" s="26">
        <v>473</v>
      </c>
      <c r="F204" s="26">
        <v>1690</v>
      </c>
      <c r="G204" s="26">
        <v>50.5</v>
      </c>
      <c r="H204" s="51">
        <f t="shared" si="18"/>
        <v>0.73094270481506118</v>
      </c>
      <c r="I204" s="27" t="str">
        <f t="shared" si="19"/>
        <v>No</v>
      </c>
      <c r="J204" s="26" t="s">
        <v>147</v>
      </c>
    </row>
    <row r="205" spans="1:10" ht="15.6" x14ac:dyDescent="0.3">
      <c r="A205" s="26" t="s">
        <v>4168</v>
      </c>
      <c r="B205" s="26" t="s">
        <v>4169</v>
      </c>
      <c r="C205" s="26" t="s">
        <v>95</v>
      </c>
      <c r="D205" s="26" t="s">
        <v>256</v>
      </c>
      <c r="E205" s="26">
        <v>390</v>
      </c>
      <c r="F205" s="26">
        <v>1500</v>
      </c>
      <c r="G205" s="26">
        <v>55.9</v>
      </c>
      <c r="H205" s="51">
        <f t="shared" si="18"/>
        <v>0.8091029148348895</v>
      </c>
      <c r="I205" s="27" t="str">
        <f t="shared" si="19"/>
        <v>No</v>
      </c>
      <c r="J205" s="26" t="s">
        <v>130</v>
      </c>
    </row>
    <row r="206" spans="1:10" ht="15.6" x14ac:dyDescent="0.3">
      <c r="A206" s="26" t="s">
        <v>3530</v>
      </c>
      <c r="B206" s="26" t="s">
        <v>3531</v>
      </c>
      <c r="C206" s="26" t="s">
        <v>255</v>
      </c>
      <c r="D206" s="26" t="s">
        <v>256</v>
      </c>
      <c r="E206" s="26">
        <v>17135</v>
      </c>
      <c r="F206" s="26">
        <v>62988</v>
      </c>
      <c r="G206" s="26">
        <v>29.54</v>
      </c>
      <c r="H206" s="51">
        <f t="shared" si="18"/>
        <v>0.42756529703439422</v>
      </c>
      <c r="I206" s="27" t="str">
        <f t="shared" si="19"/>
        <v>No</v>
      </c>
      <c r="J206" s="26" t="s">
        <v>130</v>
      </c>
    </row>
    <row r="207" spans="1:10" ht="15.6" x14ac:dyDescent="0.3">
      <c r="A207" s="26" t="s">
        <v>5895</v>
      </c>
      <c r="B207" s="26" t="s">
        <v>5896</v>
      </c>
      <c r="C207" s="26" t="s">
        <v>95</v>
      </c>
      <c r="D207" s="26" t="s">
        <v>256</v>
      </c>
      <c r="E207" s="26">
        <v>860</v>
      </c>
      <c r="F207" s="26">
        <v>2772</v>
      </c>
      <c r="G207" s="26">
        <v>33</v>
      </c>
      <c r="H207" s="51">
        <f t="shared" si="18"/>
        <v>0.47764572789895088</v>
      </c>
      <c r="I207" s="27" t="str">
        <f t="shared" si="19"/>
        <v>No</v>
      </c>
      <c r="J207" s="26" t="s">
        <v>147</v>
      </c>
    </row>
    <row r="208" spans="1:10" ht="15.6" x14ac:dyDescent="0.3">
      <c r="A208" s="26" t="s">
        <v>3932</v>
      </c>
      <c r="B208" s="26" t="s">
        <v>3933</v>
      </c>
      <c r="C208" s="26" t="s">
        <v>255</v>
      </c>
      <c r="D208" s="26" t="s">
        <v>256</v>
      </c>
      <c r="E208" s="26">
        <v>1558</v>
      </c>
      <c r="F208" s="26">
        <v>8300</v>
      </c>
      <c r="G208" s="26">
        <v>34.590000000000003</v>
      </c>
      <c r="H208" s="51">
        <f t="shared" si="18"/>
        <v>0.50065956751590035</v>
      </c>
      <c r="I208" s="27" t="str">
        <f t="shared" si="19"/>
        <v>No</v>
      </c>
      <c r="J208" s="26" t="s">
        <v>147</v>
      </c>
    </row>
    <row r="209" spans="1:10" ht="15.6" x14ac:dyDescent="0.3">
      <c r="A209" s="26" t="s">
        <v>4886</v>
      </c>
      <c r="B209" s="26" t="s">
        <v>4887</v>
      </c>
      <c r="C209" s="26" t="s">
        <v>95</v>
      </c>
      <c r="D209" s="26" t="s">
        <v>256</v>
      </c>
      <c r="E209" s="26">
        <v>50</v>
      </c>
      <c r="F209" s="26">
        <v>500</v>
      </c>
      <c r="G209" s="26">
        <v>8.48</v>
      </c>
      <c r="H209" s="51">
        <f t="shared" si="18"/>
        <v>0.12274047795706375</v>
      </c>
      <c r="I209" s="27" t="str">
        <f t="shared" si="19"/>
        <v>No</v>
      </c>
      <c r="J209" s="26" t="s">
        <v>147</v>
      </c>
    </row>
    <row r="210" spans="1:10" ht="15.6" x14ac:dyDescent="0.3">
      <c r="A210" s="26" t="s">
        <v>3790</v>
      </c>
      <c r="B210" s="26" t="s">
        <v>3791</v>
      </c>
      <c r="C210" s="26" t="s">
        <v>255</v>
      </c>
      <c r="D210" s="26" t="s">
        <v>256</v>
      </c>
      <c r="E210" s="26">
        <v>3085</v>
      </c>
      <c r="F210" s="26">
        <v>12659</v>
      </c>
      <c r="G210" s="26">
        <v>26.75</v>
      </c>
      <c r="H210" s="51">
        <f t="shared" si="18"/>
        <v>0.38718252185748292</v>
      </c>
      <c r="I210" s="27" t="str">
        <f t="shared" si="19"/>
        <v>No</v>
      </c>
      <c r="J210" s="26" t="s">
        <v>147</v>
      </c>
    </row>
    <row r="211" spans="1:10" ht="15.6" x14ac:dyDescent="0.3">
      <c r="A211" s="26" t="s">
        <v>3814</v>
      </c>
      <c r="B211" s="26" t="s">
        <v>3815</v>
      </c>
      <c r="C211" s="26" t="s">
        <v>255</v>
      </c>
      <c r="D211" s="26" t="s">
        <v>256</v>
      </c>
      <c r="E211" s="26">
        <v>2738</v>
      </c>
      <c r="F211" s="26">
        <v>10397</v>
      </c>
      <c r="G211" s="26">
        <v>27.32</v>
      </c>
      <c r="H211" s="51">
        <f t="shared" si="18"/>
        <v>0.3954327662484648</v>
      </c>
      <c r="I211" s="27" t="str">
        <f t="shared" si="19"/>
        <v>No</v>
      </c>
      <c r="J211" s="26" t="s">
        <v>147</v>
      </c>
    </row>
    <row r="212" spans="1:10" ht="15.6" x14ac:dyDescent="0.3">
      <c r="A212" s="26" t="s">
        <v>3780</v>
      </c>
      <c r="B212" s="26" t="s">
        <v>3781</v>
      </c>
      <c r="C212" s="26" t="s">
        <v>255</v>
      </c>
      <c r="D212" s="26" t="s">
        <v>256</v>
      </c>
      <c r="E212" s="26">
        <v>3298</v>
      </c>
      <c r="F212" s="26">
        <v>11169</v>
      </c>
      <c r="G212" s="26">
        <v>41.7</v>
      </c>
      <c r="H212" s="51">
        <f t="shared" si="18"/>
        <v>0.6035705107086744</v>
      </c>
      <c r="I212" s="27" t="str">
        <f t="shared" si="19"/>
        <v>No</v>
      </c>
      <c r="J212" s="26" t="s">
        <v>130</v>
      </c>
    </row>
    <row r="213" spans="1:10" ht="15.6" x14ac:dyDescent="0.3">
      <c r="A213" s="26" t="s">
        <v>3664</v>
      </c>
      <c r="B213" s="26" t="s">
        <v>3665</v>
      </c>
      <c r="C213" s="26" t="s">
        <v>255</v>
      </c>
      <c r="D213" s="26" t="s">
        <v>256</v>
      </c>
      <c r="E213" s="26">
        <v>6454</v>
      </c>
      <c r="F213" s="26">
        <v>26913</v>
      </c>
      <c r="G213" s="26">
        <v>17.52</v>
      </c>
      <c r="H213" s="51">
        <f t="shared" si="18"/>
        <v>0.25358645917544304</v>
      </c>
      <c r="I213" s="27" t="str">
        <f t="shared" si="19"/>
        <v>No</v>
      </c>
      <c r="J213" s="26" t="s">
        <v>147</v>
      </c>
    </row>
    <row r="214" spans="1:10" ht="15.6" x14ac:dyDescent="0.3">
      <c r="A214" s="26" t="s">
        <v>3978</v>
      </c>
      <c r="B214" s="26" t="s">
        <v>3979</v>
      </c>
      <c r="C214" s="26" t="s">
        <v>255</v>
      </c>
      <c r="D214" s="26" t="s">
        <v>256</v>
      </c>
      <c r="E214" s="26">
        <v>1234</v>
      </c>
      <c r="F214" s="26">
        <v>6200</v>
      </c>
      <c r="G214" s="26">
        <v>27.1</v>
      </c>
      <c r="H214" s="51">
        <f t="shared" si="18"/>
        <v>0.39224846139580516</v>
      </c>
      <c r="I214" s="27" t="str">
        <f t="shared" si="19"/>
        <v>No</v>
      </c>
      <c r="J214" s="26" t="s">
        <v>147</v>
      </c>
    </row>
    <row r="215" spans="1:10" ht="15.6" x14ac:dyDescent="0.3">
      <c r="A215" s="26" t="s">
        <v>979</v>
      </c>
      <c r="B215" s="26" t="s">
        <v>980</v>
      </c>
      <c r="C215" s="26" t="s">
        <v>320</v>
      </c>
      <c r="D215" s="26" t="s">
        <v>321</v>
      </c>
      <c r="E215" s="26">
        <v>53</v>
      </c>
      <c r="F215" s="26">
        <v>148</v>
      </c>
      <c r="G215" s="26" t="s">
        <v>89</v>
      </c>
      <c r="H215" s="51" t="s">
        <v>89</v>
      </c>
      <c r="I215" s="51" t="s">
        <v>89</v>
      </c>
      <c r="J215" s="26" t="s">
        <v>147</v>
      </c>
    </row>
    <row r="216" spans="1:10" ht="15.6" x14ac:dyDescent="0.3">
      <c r="A216" s="26" t="s">
        <v>422</v>
      </c>
      <c r="B216" s="26" t="s">
        <v>423</v>
      </c>
      <c r="C216" s="26" t="s">
        <v>320</v>
      </c>
      <c r="D216" s="26" t="s">
        <v>321</v>
      </c>
      <c r="E216" s="26">
        <v>45</v>
      </c>
      <c r="F216" s="26">
        <v>112</v>
      </c>
      <c r="G216" s="26" t="s">
        <v>89</v>
      </c>
      <c r="H216" s="51" t="s">
        <v>89</v>
      </c>
      <c r="I216" s="51" t="s">
        <v>89</v>
      </c>
      <c r="J216" s="26" t="s">
        <v>147</v>
      </c>
    </row>
    <row r="217" spans="1:10" ht="15.6" x14ac:dyDescent="0.3">
      <c r="A217" s="26" t="s">
        <v>5120</v>
      </c>
      <c r="B217" s="26" t="s">
        <v>5121</v>
      </c>
      <c r="C217" s="26" t="s">
        <v>255</v>
      </c>
      <c r="D217" s="26" t="s">
        <v>256</v>
      </c>
      <c r="E217" s="26">
        <v>32</v>
      </c>
      <c r="F217" s="26">
        <v>152</v>
      </c>
      <c r="G217" s="26">
        <v>45.85</v>
      </c>
      <c r="H217" s="51">
        <f>(G217/(AVERAGE(G:G)))</f>
        <v>0.66363807952020903</v>
      </c>
      <c r="I217" s="27" t="str">
        <f>IF(H217&gt;150%,"Yes","No")</f>
        <v>No</v>
      </c>
      <c r="J217" s="26" t="s">
        <v>147</v>
      </c>
    </row>
    <row r="218" spans="1:10" ht="15.6" x14ac:dyDescent="0.3">
      <c r="A218" s="26" t="s">
        <v>560</v>
      </c>
      <c r="B218" s="26" t="s">
        <v>561</v>
      </c>
      <c r="C218" s="26" t="s">
        <v>320</v>
      </c>
      <c r="D218" s="26" t="s">
        <v>321</v>
      </c>
      <c r="E218" s="26">
        <v>15</v>
      </c>
      <c r="F218" s="26">
        <v>40</v>
      </c>
      <c r="G218" s="26" t="s">
        <v>89</v>
      </c>
      <c r="H218" s="51" t="s">
        <v>89</v>
      </c>
      <c r="I218" s="51" t="s">
        <v>89</v>
      </c>
      <c r="J218" s="26" t="s">
        <v>118</v>
      </c>
    </row>
    <row r="219" spans="1:10" ht="15.6" x14ac:dyDescent="0.3">
      <c r="A219" s="26" t="s">
        <v>3304</v>
      </c>
      <c r="B219" s="26" t="s">
        <v>3305</v>
      </c>
      <c r="C219" s="26" t="s">
        <v>255</v>
      </c>
      <c r="D219" s="26" t="s">
        <v>256</v>
      </c>
      <c r="E219" s="26">
        <v>13</v>
      </c>
      <c r="F219" s="26">
        <v>39</v>
      </c>
      <c r="G219" s="26">
        <v>50</v>
      </c>
      <c r="H219" s="51">
        <f>(G219/(AVERAGE(G:G)))</f>
        <v>0.72370564833174378</v>
      </c>
      <c r="I219" s="27" t="str">
        <f>IF(H219&gt;150%,"Yes","No")</f>
        <v>No</v>
      </c>
      <c r="J219" s="26" t="s">
        <v>118</v>
      </c>
    </row>
    <row r="220" spans="1:10" ht="15.6" x14ac:dyDescent="0.3">
      <c r="A220" s="26" t="s">
        <v>537</v>
      </c>
      <c r="B220" s="26" t="s">
        <v>538</v>
      </c>
      <c r="C220" s="26" t="s">
        <v>320</v>
      </c>
      <c r="D220" s="26" t="s">
        <v>321</v>
      </c>
      <c r="E220" s="26">
        <v>20</v>
      </c>
      <c r="F220" s="26">
        <v>60</v>
      </c>
      <c r="G220" s="26" t="s">
        <v>89</v>
      </c>
      <c r="H220" s="51" t="s">
        <v>89</v>
      </c>
      <c r="I220" s="51" t="s">
        <v>89</v>
      </c>
      <c r="J220" s="26" t="s">
        <v>147</v>
      </c>
    </row>
    <row r="221" spans="1:10" ht="15.6" x14ac:dyDescent="0.3">
      <c r="A221" s="26" t="s">
        <v>5018</v>
      </c>
      <c r="B221" s="26" t="s">
        <v>5019</v>
      </c>
      <c r="C221" s="26" t="s">
        <v>255</v>
      </c>
      <c r="D221" s="26" t="s">
        <v>256</v>
      </c>
      <c r="E221" s="26">
        <v>39</v>
      </c>
      <c r="F221" s="26">
        <v>106</v>
      </c>
      <c r="G221" s="26">
        <v>57.5</v>
      </c>
      <c r="H221" s="51">
        <f t="shared" ref="H221:H226" si="20">(G221/(AVERAGE(G:G)))</f>
        <v>0.83226149558150531</v>
      </c>
      <c r="I221" s="27" t="str">
        <f t="shared" ref="I221:I226" si="21">IF(H221&gt;150%,"Yes","No")</f>
        <v>No</v>
      </c>
      <c r="J221" s="26" t="s">
        <v>130</v>
      </c>
    </row>
    <row r="222" spans="1:10" ht="15.6" x14ac:dyDescent="0.3">
      <c r="A222" s="26" t="s">
        <v>6607</v>
      </c>
      <c r="B222" s="26" t="s">
        <v>6608</v>
      </c>
      <c r="C222" s="26" t="s">
        <v>255</v>
      </c>
      <c r="D222" s="26" t="s">
        <v>256</v>
      </c>
      <c r="E222" s="26">
        <v>16</v>
      </c>
      <c r="F222" s="26">
        <v>37</v>
      </c>
      <c r="G222" s="26">
        <v>117.28</v>
      </c>
      <c r="H222" s="51">
        <f t="shared" si="20"/>
        <v>1.6975239687269381</v>
      </c>
      <c r="I222" s="27" t="str">
        <f t="shared" si="21"/>
        <v>Yes</v>
      </c>
      <c r="J222" s="26" t="s">
        <v>118</v>
      </c>
    </row>
    <row r="223" spans="1:10" ht="15.6" x14ac:dyDescent="0.3">
      <c r="A223" s="26" t="s">
        <v>6137</v>
      </c>
      <c r="B223" s="26" t="s">
        <v>6138</v>
      </c>
      <c r="C223" s="26" t="s">
        <v>255</v>
      </c>
      <c r="D223" s="26" t="s">
        <v>256</v>
      </c>
      <c r="E223" s="26">
        <v>47</v>
      </c>
      <c r="F223" s="26">
        <v>150</v>
      </c>
      <c r="G223" s="26">
        <v>37.5</v>
      </c>
      <c r="H223" s="51">
        <f t="shared" si="20"/>
        <v>0.54277923624880786</v>
      </c>
      <c r="I223" s="27" t="str">
        <f t="shared" si="21"/>
        <v>No</v>
      </c>
      <c r="J223" s="26" t="s">
        <v>147</v>
      </c>
    </row>
    <row r="224" spans="1:10" ht="15.6" x14ac:dyDescent="0.3">
      <c r="A224" s="26" t="s">
        <v>6109</v>
      </c>
      <c r="B224" s="26" t="s">
        <v>6110</v>
      </c>
      <c r="C224" s="26" t="s">
        <v>255</v>
      </c>
      <c r="D224" s="26" t="s">
        <v>256</v>
      </c>
      <c r="E224" s="26">
        <v>66</v>
      </c>
      <c r="F224" s="26">
        <v>350</v>
      </c>
      <c r="G224" s="26">
        <v>80.8</v>
      </c>
      <c r="H224" s="51">
        <f t="shared" si="20"/>
        <v>1.1695083277040978</v>
      </c>
      <c r="I224" s="27" t="str">
        <f t="shared" si="21"/>
        <v>No</v>
      </c>
      <c r="J224" s="26" t="s">
        <v>147</v>
      </c>
    </row>
    <row r="225" spans="1:10" ht="15.6" x14ac:dyDescent="0.3">
      <c r="A225" s="26" t="s">
        <v>6045</v>
      </c>
      <c r="B225" s="26" t="s">
        <v>6046</v>
      </c>
      <c r="C225" s="26" t="s">
        <v>255</v>
      </c>
      <c r="D225" s="26" t="s">
        <v>256</v>
      </c>
      <c r="E225" s="26">
        <v>99</v>
      </c>
      <c r="F225" s="26">
        <v>454</v>
      </c>
      <c r="G225" s="26">
        <v>45.75</v>
      </c>
      <c r="H225" s="51">
        <f t="shared" si="20"/>
        <v>0.66219066822354555</v>
      </c>
      <c r="I225" s="27" t="str">
        <f t="shared" si="21"/>
        <v>No</v>
      </c>
      <c r="J225" s="26" t="s">
        <v>147</v>
      </c>
    </row>
    <row r="226" spans="1:10" ht="15.6" x14ac:dyDescent="0.3">
      <c r="A226" s="26" t="s">
        <v>6199</v>
      </c>
      <c r="B226" s="26" t="s">
        <v>6200</v>
      </c>
      <c r="C226" s="26" t="s">
        <v>95</v>
      </c>
      <c r="D226" s="26" t="s">
        <v>256</v>
      </c>
      <c r="E226" s="26">
        <v>27</v>
      </c>
      <c r="F226" s="26">
        <v>89</v>
      </c>
      <c r="G226" s="26">
        <v>81.81</v>
      </c>
      <c r="H226" s="51">
        <f t="shared" si="20"/>
        <v>1.1841271818003991</v>
      </c>
      <c r="I226" s="27" t="str">
        <f t="shared" si="21"/>
        <v>No</v>
      </c>
      <c r="J226" s="26" t="s">
        <v>130</v>
      </c>
    </row>
    <row r="227" spans="1:10" ht="15.6" x14ac:dyDescent="0.3">
      <c r="A227" s="26" t="s">
        <v>336</v>
      </c>
      <c r="B227" s="26" t="s">
        <v>337</v>
      </c>
      <c r="C227" s="26" t="s">
        <v>320</v>
      </c>
      <c r="D227" s="26" t="s">
        <v>321</v>
      </c>
      <c r="E227" s="26">
        <v>73</v>
      </c>
      <c r="F227" s="26">
        <v>220</v>
      </c>
      <c r="G227" s="26" t="s">
        <v>89</v>
      </c>
      <c r="H227" s="51" t="s">
        <v>89</v>
      </c>
      <c r="I227" s="51" t="s">
        <v>89</v>
      </c>
      <c r="J227" s="26" t="s">
        <v>147</v>
      </c>
    </row>
    <row r="228" spans="1:10" ht="15.6" x14ac:dyDescent="0.3">
      <c r="A228" s="26" t="s">
        <v>4436</v>
      </c>
      <c r="B228" s="26" t="s">
        <v>4437</v>
      </c>
      <c r="C228" s="26" t="s">
        <v>255</v>
      </c>
      <c r="D228" s="26" t="s">
        <v>256</v>
      </c>
      <c r="E228" s="26">
        <v>153</v>
      </c>
      <c r="F228" s="26">
        <v>550</v>
      </c>
      <c r="G228" s="26">
        <v>65.36</v>
      </c>
      <c r="H228" s="51">
        <f>(G228/(AVERAGE(G:G)))</f>
        <v>0.94602802349925541</v>
      </c>
      <c r="I228" s="27" t="str">
        <f>IF(H228&gt;150%,"Yes","No")</f>
        <v>No</v>
      </c>
      <c r="J228" s="26" t="s">
        <v>118</v>
      </c>
    </row>
    <row r="229" spans="1:10" ht="15.6" x14ac:dyDescent="0.3">
      <c r="A229" s="26" t="s">
        <v>358</v>
      </c>
      <c r="B229" s="26" t="s">
        <v>359</v>
      </c>
      <c r="C229" s="26" t="s">
        <v>320</v>
      </c>
      <c r="D229" s="26" t="s">
        <v>321</v>
      </c>
      <c r="E229" s="26">
        <v>66</v>
      </c>
      <c r="F229" s="26">
        <v>120</v>
      </c>
      <c r="G229" s="26" t="s">
        <v>89</v>
      </c>
      <c r="H229" s="51" t="s">
        <v>89</v>
      </c>
      <c r="I229" s="51" t="s">
        <v>89</v>
      </c>
      <c r="J229" s="26" t="s">
        <v>147</v>
      </c>
    </row>
    <row r="230" spans="1:10" ht="15.6" x14ac:dyDescent="0.3">
      <c r="A230" s="26" t="s">
        <v>1066</v>
      </c>
      <c r="B230" s="26" t="s">
        <v>1067</v>
      </c>
      <c r="C230" s="26" t="s">
        <v>320</v>
      </c>
      <c r="D230" s="26" t="s">
        <v>321</v>
      </c>
      <c r="E230" s="26">
        <v>32</v>
      </c>
      <c r="F230" s="26">
        <v>64</v>
      </c>
      <c r="G230" s="26" t="s">
        <v>89</v>
      </c>
      <c r="H230" s="51" t="s">
        <v>89</v>
      </c>
      <c r="I230" s="51" t="s">
        <v>89</v>
      </c>
      <c r="J230" s="26" t="s">
        <v>118</v>
      </c>
    </row>
    <row r="231" spans="1:10" ht="15.6" x14ac:dyDescent="0.3">
      <c r="A231" s="26" t="s">
        <v>3122</v>
      </c>
      <c r="B231" s="26" t="s">
        <v>3123</v>
      </c>
      <c r="C231" s="26" t="s">
        <v>255</v>
      </c>
      <c r="D231" s="26" t="s">
        <v>256</v>
      </c>
      <c r="E231" s="26">
        <v>25</v>
      </c>
      <c r="F231" s="26">
        <v>70</v>
      </c>
      <c r="G231" s="26">
        <v>50</v>
      </c>
      <c r="H231" s="51">
        <f>(G231/(AVERAGE(G:G)))</f>
        <v>0.72370564833174378</v>
      </c>
      <c r="I231" s="27" t="str">
        <f>IF(H231&gt;150%,"Yes","No")</f>
        <v>No</v>
      </c>
      <c r="J231" s="26" t="s">
        <v>130</v>
      </c>
    </row>
    <row r="232" spans="1:10" ht="15.6" x14ac:dyDescent="0.3">
      <c r="A232" s="26" t="s">
        <v>4572</v>
      </c>
      <c r="B232" s="26" t="s">
        <v>4573</v>
      </c>
      <c r="C232" s="26" t="s">
        <v>255</v>
      </c>
      <c r="D232" s="26" t="s">
        <v>256</v>
      </c>
      <c r="E232" s="26">
        <v>103</v>
      </c>
      <c r="F232" s="26">
        <v>423</v>
      </c>
      <c r="G232" s="26">
        <v>17.149999999999999</v>
      </c>
      <c r="H232" s="51">
        <f>(G232/(AVERAGE(G:G)))</f>
        <v>0.24823103737778809</v>
      </c>
      <c r="I232" s="27" t="str">
        <f>IF(H232&gt;150%,"Yes","No")</f>
        <v>No</v>
      </c>
      <c r="J232" s="26" t="s">
        <v>147</v>
      </c>
    </row>
    <row r="233" spans="1:10" ht="15.6" x14ac:dyDescent="0.3">
      <c r="A233" s="26" t="s">
        <v>1012</v>
      </c>
      <c r="B233" s="26" t="s">
        <v>1013</v>
      </c>
      <c r="C233" s="26" t="s">
        <v>320</v>
      </c>
      <c r="D233" s="26" t="s">
        <v>321</v>
      </c>
      <c r="E233" s="26">
        <v>49</v>
      </c>
      <c r="F233" s="26">
        <v>125</v>
      </c>
      <c r="G233" s="26" t="s">
        <v>89</v>
      </c>
      <c r="H233" s="51" t="s">
        <v>89</v>
      </c>
      <c r="I233" s="51" t="s">
        <v>89</v>
      </c>
      <c r="J233" s="26" t="s">
        <v>147</v>
      </c>
    </row>
    <row r="234" spans="1:10" ht="15.6" x14ac:dyDescent="0.3">
      <c r="A234" s="26" t="s">
        <v>572</v>
      </c>
      <c r="B234" s="26" t="s">
        <v>573</v>
      </c>
      <c r="C234" s="26" t="s">
        <v>320</v>
      </c>
      <c r="D234" s="26" t="s">
        <v>321</v>
      </c>
      <c r="E234" s="26">
        <v>13</v>
      </c>
      <c r="F234" s="26">
        <v>50</v>
      </c>
      <c r="G234" s="26" t="s">
        <v>89</v>
      </c>
      <c r="H234" s="51" t="s">
        <v>89</v>
      </c>
      <c r="I234" s="51" t="s">
        <v>89</v>
      </c>
      <c r="J234" s="26" t="s">
        <v>118</v>
      </c>
    </row>
    <row r="235" spans="1:10" ht="15.6" x14ac:dyDescent="0.3">
      <c r="A235" s="26" t="s">
        <v>4684</v>
      </c>
      <c r="B235" s="26" t="s">
        <v>4685</v>
      </c>
      <c r="C235" s="26" t="s">
        <v>255</v>
      </c>
      <c r="D235" s="26" t="s">
        <v>256</v>
      </c>
      <c r="E235" s="26">
        <v>80</v>
      </c>
      <c r="F235" s="26">
        <v>200</v>
      </c>
      <c r="G235" s="26">
        <v>37.5</v>
      </c>
      <c r="H235" s="51">
        <f>(G235/(AVERAGE(G:G)))</f>
        <v>0.54277923624880786</v>
      </c>
      <c r="I235" s="27" t="str">
        <f>IF(H235&gt;150%,"Yes","No")</f>
        <v>No</v>
      </c>
      <c r="J235" s="26" t="s">
        <v>130</v>
      </c>
    </row>
    <row r="236" spans="1:10" ht="15.6" x14ac:dyDescent="0.3">
      <c r="A236" s="26" t="s">
        <v>6249</v>
      </c>
      <c r="B236" s="26" t="s">
        <v>6250</v>
      </c>
      <c r="C236" s="26" t="s">
        <v>255</v>
      </c>
      <c r="D236" s="26" t="s">
        <v>256</v>
      </c>
      <c r="E236" s="26">
        <v>13</v>
      </c>
      <c r="F236" s="26">
        <v>44</v>
      </c>
      <c r="G236" s="26">
        <v>60</v>
      </c>
      <c r="H236" s="51">
        <f>(G236/(AVERAGE(G:G)))</f>
        <v>0.86844677799809256</v>
      </c>
      <c r="I236" s="27" t="str">
        <f>IF(H236&gt;150%,"Yes","No")</f>
        <v>No</v>
      </c>
      <c r="J236" s="26" t="s">
        <v>147</v>
      </c>
    </row>
    <row r="237" spans="1:10" ht="15.6" x14ac:dyDescent="0.3">
      <c r="A237" s="26" t="s">
        <v>4962</v>
      </c>
      <c r="B237" s="26" t="s">
        <v>4963</v>
      </c>
      <c r="C237" s="26" t="s">
        <v>255</v>
      </c>
      <c r="D237" s="26" t="s">
        <v>256</v>
      </c>
      <c r="E237" s="26">
        <v>43</v>
      </c>
      <c r="F237" s="26">
        <v>290</v>
      </c>
      <c r="G237" s="26">
        <v>70</v>
      </c>
      <c r="H237" s="51">
        <f>(G237/(AVERAGE(G:G)))</f>
        <v>1.0131879076644412</v>
      </c>
      <c r="I237" s="27" t="str">
        <f>IF(H237&gt;150%,"Yes","No")</f>
        <v>No</v>
      </c>
      <c r="J237" s="26" t="s">
        <v>130</v>
      </c>
    </row>
    <row r="238" spans="1:10" ht="15.6" x14ac:dyDescent="0.3">
      <c r="A238" s="26" t="s">
        <v>4964</v>
      </c>
      <c r="B238" s="26" t="s">
        <v>4965</v>
      </c>
      <c r="C238" s="26" t="s">
        <v>95</v>
      </c>
      <c r="D238" s="26" t="s">
        <v>256</v>
      </c>
      <c r="E238" s="26">
        <v>43</v>
      </c>
      <c r="F238" s="26">
        <v>138</v>
      </c>
      <c r="G238" s="26">
        <v>18.14</v>
      </c>
      <c r="H238" s="51">
        <f>(G238/(AVERAGE(G:G)))</f>
        <v>0.26256040921475665</v>
      </c>
      <c r="I238" s="27" t="str">
        <f>IF(H238&gt;150%,"Yes","No")</f>
        <v>No</v>
      </c>
      <c r="J238" s="26" t="s">
        <v>147</v>
      </c>
    </row>
    <row r="239" spans="1:10" ht="15.6" x14ac:dyDescent="0.3">
      <c r="A239" s="26" t="s">
        <v>6511</v>
      </c>
      <c r="B239" s="26" t="s">
        <v>6512</v>
      </c>
      <c r="C239" s="26" t="s">
        <v>255</v>
      </c>
      <c r="D239" s="26" t="s">
        <v>256</v>
      </c>
      <c r="E239" s="26">
        <v>147</v>
      </c>
      <c r="F239" s="26">
        <v>340</v>
      </c>
      <c r="G239" s="26">
        <v>103.67</v>
      </c>
      <c r="H239" s="51">
        <f>(G239/(AVERAGE(G:G)))</f>
        <v>1.5005312912510376</v>
      </c>
      <c r="I239" s="27" t="str">
        <f>IF(H239&gt;150%,"Yes","No")</f>
        <v>Yes</v>
      </c>
      <c r="J239" s="26" t="s">
        <v>147</v>
      </c>
    </row>
    <row r="240" spans="1:10" ht="15.6" x14ac:dyDescent="0.3">
      <c r="A240" s="26" t="s">
        <v>435</v>
      </c>
      <c r="B240" s="26" t="s">
        <v>436</v>
      </c>
      <c r="C240" s="26" t="s">
        <v>320</v>
      </c>
      <c r="D240" s="26" t="s">
        <v>321</v>
      </c>
      <c r="E240" s="26">
        <v>42</v>
      </c>
      <c r="F240" s="26">
        <v>147</v>
      </c>
      <c r="G240" s="26" t="s">
        <v>89</v>
      </c>
      <c r="H240" s="51" t="s">
        <v>89</v>
      </c>
      <c r="I240" s="51" t="s">
        <v>89</v>
      </c>
      <c r="J240" s="26" t="s">
        <v>130</v>
      </c>
    </row>
    <row r="241" spans="1:10" ht="15.6" x14ac:dyDescent="0.3">
      <c r="A241" s="26" t="s">
        <v>977</v>
      </c>
      <c r="B241" s="26" t="s">
        <v>978</v>
      </c>
      <c r="C241" s="26" t="s">
        <v>320</v>
      </c>
      <c r="D241" s="26" t="s">
        <v>321</v>
      </c>
      <c r="E241" s="26">
        <v>53</v>
      </c>
      <c r="F241" s="26">
        <v>150</v>
      </c>
      <c r="G241" s="26" t="s">
        <v>89</v>
      </c>
      <c r="H241" s="51" t="s">
        <v>89</v>
      </c>
      <c r="I241" s="51" t="s">
        <v>89</v>
      </c>
      <c r="J241" s="26" t="s">
        <v>118</v>
      </c>
    </row>
    <row r="242" spans="1:10" ht="15.6" x14ac:dyDescent="0.3">
      <c r="A242" s="26" t="s">
        <v>4626</v>
      </c>
      <c r="B242" s="26" t="s">
        <v>4627</v>
      </c>
      <c r="C242" s="26" t="s">
        <v>255</v>
      </c>
      <c r="D242" s="26" t="s">
        <v>256</v>
      </c>
      <c r="E242" s="26">
        <v>93</v>
      </c>
      <c r="F242" s="26">
        <v>500</v>
      </c>
      <c r="G242" s="26">
        <v>35</v>
      </c>
      <c r="H242" s="51">
        <f>(G242/(AVERAGE(G:G)))</f>
        <v>0.50659395383222061</v>
      </c>
      <c r="I242" s="27" t="str">
        <f>IF(H242&gt;150%,"Yes","No")</f>
        <v>No</v>
      </c>
      <c r="J242" s="26" t="s">
        <v>147</v>
      </c>
    </row>
    <row r="243" spans="1:10" ht="15.6" x14ac:dyDescent="0.3">
      <c r="A243" s="26" t="s">
        <v>322</v>
      </c>
      <c r="B243" s="26" t="s">
        <v>323</v>
      </c>
      <c r="C243" s="26" t="s">
        <v>320</v>
      </c>
      <c r="D243" s="26" t="s">
        <v>321</v>
      </c>
      <c r="E243" s="26">
        <v>79</v>
      </c>
      <c r="F243" s="26">
        <v>269</v>
      </c>
      <c r="G243" s="26" t="s">
        <v>89</v>
      </c>
      <c r="H243" s="51" t="s">
        <v>89</v>
      </c>
      <c r="I243" s="51" t="s">
        <v>89</v>
      </c>
      <c r="J243" s="26" t="s">
        <v>118</v>
      </c>
    </row>
    <row r="244" spans="1:10" ht="15.6" x14ac:dyDescent="0.3">
      <c r="A244" s="26" t="s">
        <v>385</v>
      </c>
      <c r="B244" s="26" t="s">
        <v>386</v>
      </c>
      <c r="C244" s="26" t="s">
        <v>320</v>
      </c>
      <c r="D244" s="26" t="s">
        <v>321</v>
      </c>
      <c r="E244" s="26">
        <v>51</v>
      </c>
      <c r="F244" s="26">
        <v>144</v>
      </c>
      <c r="G244" s="26" t="s">
        <v>89</v>
      </c>
      <c r="H244" s="51" t="s">
        <v>89</v>
      </c>
      <c r="I244" s="51" t="s">
        <v>89</v>
      </c>
      <c r="J244" s="26" t="s">
        <v>118</v>
      </c>
    </row>
    <row r="245" spans="1:10" ht="15.6" x14ac:dyDescent="0.3">
      <c r="A245" s="26" t="s">
        <v>347</v>
      </c>
      <c r="B245" s="26" t="s">
        <v>348</v>
      </c>
      <c r="C245" s="26" t="s">
        <v>320</v>
      </c>
      <c r="D245" s="26" t="s">
        <v>321</v>
      </c>
      <c r="E245" s="26">
        <v>67</v>
      </c>
      <c r="F245" s="26">
        <v>168</v>
      </c>
      <c r="G245" s="26" t="s">
        <v>89</v>
      </c>
      <c r="H245" s="51" t="s">
        <v>89</v>
      </c>
      <c r="I245" s="51" t="s">
        <v>89</v>
      </c>
      <c r="J245" s="26" t="s">
        <v>147</v>
      </c>
    </row>
    <row r="246" spans="1:10" ht="15.6" x14ac:dyDescent="0.3">
      <c r="A246" s="26" t="s">
        <v>5016</v>
      </c>
      <c r="B246" s="26" t="s">
        <v>5017</v>
      </c>
      <c r="C246" s="26" t="s">
        <v>255</v>
      </c>
      <c r="D246" s="26" t="s">
        <v>256</v>
      </c>
      <c r="E246" s="26">
        <v>39</v>
      </c>
      <c r="F246" s="26">
        <v>109</v>
      </c>
      <c r="G246" s="26">
        <v>37.5</v>
      </c>
      <c r="H246" s="51">
        <f>(G246/(AVERAGE(G:G)))</f>
        <v>0.54277923624880786</v>
      </c>
      <c r="I246" s="27" t="str">
        <f>IF(H246&gt;150%,"Yes","No")</f>
        <v>No</v>
      </c>
      <c r="J246" s="26" t="s">
        <v>130</v>
      </c>
    </row>
    <row r="247" spans="1:10" ht="15.6" x14ac:dyDescent="0.3">
      <c r="A247" s="26" t="s">
        <v>755</v>
      </c>
      <c r="B247" s="26" t="s">
        <v>756</v>
      </c>
      <c r="C247" s="26" t="s">
        <v>143</v>
      </c>
      <c r="D247" s="26" t="s">
        <v>144</v>
      </c>
      <c r="E247" s="26">
        <v>217</v>
      </c>
      <c r="F247" s="26">
        <v>1422</v>
      </c>
      <c r="G247" s="26" t="s">
        <v>89</v>
      </c>
      <c r="H247" s="51" t="s">
        <v>89</v>
      </c>
      <c r="I247" s="51" t="s">
        <v>89</v>
      </c>
      <c r="J247" s="26" t="s">
        <v>118</v>
      </c>
    </row>
    <row r="248" spans="1:10" ht="15.6" x14ac:dyDescent="0.3">
      <c r="A248" s="26" t="s">
        <v>866</v>
      </c>
      <c r="B248" s="26" t="s">
        <v>867</v>
      </c>
      <c r="C248" s="26" t="s">
        <v>143</v>
      </c>
      <c r="D248" s="26" t="s">
        <v>144</v>
      </c>
      <c r="E248" s="26">
        <v>93</v>
      </c>
      <c r="F248" s="26">
        <v>10986</v>
      </c>
      <c r="G248" s="26" t="s">
        <v>89</v>
      </c>
      <c r="H248" s="51" t="s">
        <v>89</v>
      </c>
      <c r="I248" s="51" t="s">
        <v>89</v>
      </c>
      <c r="J248" s="26" t="s">
        <v>118</v>
      </c>
    </row>
    <row r="249" spans="1:10" ht="15.6" x14ac:dyDescent="0.3">
      <c r="A249" s="26" t="s">
        <v>213</v>
      </c>
      <c r="B249" s="26" t="s">
        <v>214</v>
      </c>
      <c r="C249" s="26" t="s">
        <v>143</v>
      </c>
      <c r="D249" s="26" t="s">
        <v>144</v>
      </c>
      <c r="E249" s="26">
        <v>307</v>
      </c>
      <c r="F249" s="26">
        <v>1013</v>
      </c>
      <c r="G249" s="26" t="s">
        <v>89</v>
      </c>
      <c r="H249" s="51" t="s">
        <v>89</v>
      </c>
      <c r="I249" s="51" t="s">
        <v>89</v>
      </c>
      <c r="J249" s="26" t="s">
        <v>118</v>
      </c>
    </row>
    <row r="250" spans="1:10" ht="15.6" x14ac:dyDescent="0.3">
      <c r="A250" s="26" t="s">
        <v>141</v>
      </c>
      <c r="B250" s="26" t="s">
        <v>142</v>
      </c>
      <c r="C250" s="26" t="s">
        <v>143</v>
      </c>
      <c r="D250" s="26" t="s">
        <v>144</v>
      </c>
      <c r="E250" s="26">
        <v>2334</v>
      </c>
      <c r="F250" s="26">
        <v>7702</v>
      </c>
      <c r="G250" s="26" t="s">
        <v>89</v>
      </c>
      <c r="H250" s="51" t="s">
        <v>89</v>
      </c>
      <c r="I250" s="51" t="s">
        <v>89</v>
      </c>
      <c r="J250" s="26" t="s">
        <v>118</v>
      </c>
    </row>
    <row r="251" spans="1:10" ht="15.6" x14ac:dyDescent="0.3">
      <c r="A251" s="26" t="s">
        <v>4290</v>
      </c>
      <c r="B251" s="26" t="s">
        <v>4291</v>
      </c>
      <c r="C251" s="26" t="s">
        <v>255</v>
      </c>
      <c r="D251" s="26" t="s">
        <v>256</v>
      </c>
      <c r="E251" s="26">
        <v>249</v>
      </c>
      <c r="F251" s="26">
        <v>779</v>
      </c>
      <c r="G251" s="26">
        <v>45.85</v>
      </c>
      <c r="H251" s="51">
        <f>(G251/(AVERAGE(G:G)))</f>
        <v>0.66363807952020903</v>
      </c>
      <c r="I251" s="27" t="str">
        <f>IF(H251&gt;150%,"Yes","No")</f>
        <v>No</v>
      </c>
      <c r="J251" s="26" t="s">
        <v>147</v>
      </c>
    </row>
    <row r="252" spans="1:10" ht="15.6" x14ac:dyDescent="0.3">
      <c r="A252" s="26" t="s">
        <v>3140</v>
      </c>
      <c r="B252" s="26" t="s">
        <v>3141</v>
      </c>
      <c r="C252" s="26" t="s">
        <v>255</v>
      </c>
      <c r="D252" s="26" t="s">
        <v>256</v>
      </c>
      <c r="E252" s="26">
        <v>24</v>
      </c>
      <c r="F252" s="26">
        <v>44</v>
      </c>
      <c r="G252" s="26">
        <v>25</v>
      </c>
      <c r="H252" s="51">
        <f>(G252/(AVERAGE(G:G)))</f>
        <v>0.36185282416587189</v>
      </c>
      <c r="I252" s="27" t="str">
        <f>IF(H252&gt;150%,"Yes","No")</f>
        <v>No</v>
      </c>
      <c r="J252" s="26" t="s">
        <v>130</v>
      </c>
    </row>
    <row r="253" spans="1:10" ht="15.6" x14ac:dyDescent="0.3">
      <c r="A253" s="26" t="s">
        <v>1205</v>
      </c>
      <c r="B253" s="26" t="s">
        <v>1206</v>
      </c>
      <c r="C253" s="26" t="s">
        <v>143</v>
      </c>
      <c r="D253" s="26" t="s">
        <v>144</v>
      </c>
      <c r="E253" s="26">
        <v>17</v>
      </c>
      <c r="F253" s="26">
        <v>50</v>
      </c>
      <c r="G253" s="26" t="s">
        <v>89</v>
      </c>
      <c r="H253" s="51" t="s">
        <v>89</v>
      </c>
      <c r="I253" s="51" t="s">
        <v>89</v>
      </c>
      <c r="J253" s="26" t="s">
        <v>147</v>
      </c>
    </row>
    <row r="254" spans="1:10" ht="15.6" x14ac:dyDescent="0.3">
      <c r="A254" s="26" t="s">
        <v>6163</v>
      </c>
      <c r="B254" s="26" t="s">
        <v>6164</v>
      </c>
      <c r="C254" s="26" t="s">
        <v>255</v>
      </c>
      <c r="D254" s="26" t="s">
        <v>256</v>
      </c>
      <c r="E254" s="26">
        <v>36</v>
      </c>
      <c r="F254" s="26">
        <v>110</v>
      </c>
      <c r="G254" s="26">
        <v>70</v>
      </c>
      <c r="H254" s="51">
        <f>(G254/(AVERAGE(G:G)))</f>
        <v>1.0131879076644412</v>
      </c>
      <c r="I254" s="27" t="str">
        <f>IF(H254&gt;150%,"Yes","No")</f>
        <v>No</v>
      </c>
      <c r="J254" s="26" t="s">
        <v>147</v>
      </c>
    </row>
    <row r="255" spans="1:10" ht="15.6" x14ac:dyDescent="0.3">
      <c r="A255" s="26" t="s">
        <v>332</v>
      </c>
      <c r="B255" s="26" t="s">
        <v>333</v>
      </c>
      <c r="C255" s="26" t="s">
        <v>143</v>
      </c>
      <c r="D255" s="26" t="s">
        <v>144</v>
      </c>
      <c r="E255" s="26">
        <v>73</v>
      </c>
      <c r="F255" s="26">
        <v>418</v>
      </c>
      <c r="G255" s="26" t="s">
        <v>89</v>
      </c>
      <c r="H255" s="51" t="s">
        <v>89</v>
      </c>
      <c r="I255" s="51" t="s">
        <v>89</v>
      </c>
      <c r="J255" s="26" t="s">
        <v>130</v>
      </c>
    </row>
    <row r="256" spans="1:10" ht="15.6" x14ac:dyDescent="0.3">
      <c r="A256" s="26" t="s">
        <v>1160</v>
      </c>
      <c r="B256" s="26" t="s">
        <v>1161</v>
      </c>
      <c r="C256" s="26" t="s">
        <v>143</v>
      </c>
      <c r="D256" s="26" t="s">
        <v>144</v>
      </c>
      <c r="E256" s="26">
        <v>20</v>
      </c>
      <c r="F256" s="26">
        <v>66</v>
      </c>
      <c r="G256" s="26" t="s">
        <v>89</v>
      </c>
      <c r="H256" s="51" t="s">
        <v>89</v>
      </c>
      <c r="I256" s="51" t="s">
        <v>89</v>
      </c>
      <c r="J256" s="26" t="s">
        <v>89</v>
      </c>
    </row>
    <row r="257" spans="1:10" ht="15.6" x14ac:dyDescent="0.3">
      <c r="A257" s="26" t="s">
        <v>488</v>
      </c>
      <c r="B257" s="26" t="s">
        <v>489</v>
      </c>
      <c r="C257" s="26" t="s">
        <v>143</v>
      </c>
      <c r="D257" s="26" t="s">
        <v>144</v>
      </c>
      <c r="E257" s="26">
        <v>26</v>
      </c>
      <c r="F257" s="26">
        <v>80</v>
      </c>
      <c r="G257" s="26" t="s">
        <v>89</v>
      </c>
      <c r="H257" s="51" t="s">
        <v>89</v>
      </c>
      <c r="I257" s="51" t="s">
        <v>89</v>
      </c>
      <c r="J257" s="26" t="s">
        <v>118</v>
      </c>
    </row>
    <row r="258" spans="1:10" ht="15.6" x14ac:dyDescent="0.3">
      <c r="A258" s="26" t="s">
        <v>6243</v>
      </c>
      <c r="B258" s="26" t="s">
        <v>6244</v>
      </c>
      <c r="C258" s="26" t="s">
        <v>95</v>
      </c>
      <c r="D258" s="26" t="s">
        <v>256</v>
      </c>
      <c r="E258" s="26">
        <v>14</v>
      </c>
      <c r="F258" s="26">
        <v>46</v>
      </c>
      <c r="G258" s="26">
        <v>63.63</v>
      </c>
      <c r="H258" s="51">
        <f>(G258/(AVERAGE(G:G)))</f>
        <v>0.92098780806697711</v>
      </c>
      <c r="I258" s="27" t="str">
        <f>IF(H258&gt;150%,"Yes","No")</f>
        <v>No</v>
      </c>
      <c r="J258" s="26" t="s">
        <v>147</v>
      </c>
    </row>
    <row r="259" spans="1:10" ht="15.6" x14ac:dyDescent="0.3">
      <c r="A259" s="26" t="s">
        <v>5793</v>
      </c>
      <c r="B259" s="26" t="s">
        <v>5794</v>
      </c>
      <c r="C259" s="26" t="s">
        <v>255</v>
      </c>
      <c r="D259" s="26" t="s">
        <v>256</v>
      </c>
      <c r="E259" s="26">
        <v>142</v>
      </c>
      <c r="F259" s="26">
        <v>384</v>
      </c>
      <c r="G259" s="26">
        <v>84</v>
      </c>
      <c r="H259" s="51">
        <f>(G259/(AVERAGE(G:G)))</f>
        <v>1.2158254891973295</v>
      </c>
      <c r="I259" s="27" t="str">
        <f>IF(H259&gt;150%,"Yes","No")</f>
        <v>No</v>
      </c>
      <c r="J259" s="26" t="s">
        <v>130</v>
      </c>
    </row>
    <row r="260" spans="1:10" ht="15.6" x14ac:dyDescent="0.3">
      <c r="A260" s="26" t="s">
        <v>5433</v>
      </c>
      <c r="B260" s="26" t="s">
        <v>5434</v>
      </c>
      <c r="C260" s="26" t="s">
        <v>255</v>
      </c>
      <c r="D260" s="26" t="s">
        <v>256</v>
      </c>
      <c r="E260" s="26">
        <v>15</v>
      </c>
      <c r="F260" s="26">
        <v>40</v>
      </c>
      <c r="G260" s="26">
        <v>40</v>
      </c>
      <c r="H260" s="51">
        <f>(G260/(AVERAGE(G:G)))</f>
        <v>0.578964518665395</v>
      </c>
      <c r="I260" s="27" t="str">
        <f>IF(H260&gt;150%,"Yes","No")</f>
        <v>No</v>
      </c>
      <c r="J260" s="26" t="s">
        <v>130</v>
      </c>
    </row>
    <row r="261" spans="1:10" ht="15.6" x14ac:dyDescent="0.3">
      <c r="A261" s="26" t="s">
        <v>749</v>
      </c>
      <c r="B261" s="26" t="s">
        <v>750</v>
      </c>
      <c r="C261" s="26" t="s">
        <v>143</v>
      </c>
      <c r="D261" s="26" t="s">
        <v>144</v>
      </c>
      <c r="E261" s="26">
        <v>247</v>
      </c>
      <c r="F261" s="26">
        <v>691</v>
      </c>
      <c r="G261" s="26" t="s">
        <v>89</v>
      </c>
      <c r="H261" s="51" t="s">
        <v>89</v>
      </c>
      <c r="I261" s="51" t="s">
        <v>89</v>
      </c>
      <c r="J261" s="26" t="s">
        <v>118</v>
      </c>
    </row>
    <row r="262" spans="1:10" ht="15.6" x14ac:dyDescent="0.3">
      <c r="A262" s="26" t="s">
        <v>4658</v>
      </c>
      <c r="B262" s="26" t="s">
        <v>4659</v>
      </c>
      <c r="C262" s="26" t="s">
        <v>255</v>
      </c>
      <c r="D262" s="26" t="s">
        <v>256</v>
      </c>
      <c r="E262" s="26">
        <v>84</v>
      </c>
      <c r="F262" s="26">
        <v>46</v>
      </c>
      <c r="G262" s="26">
        <v>36.47</v>
      </c>
      <c r="H262" s="51">
        <f>(G262/(AVERAGE(G:G)))</f>
        <v>0.52787089989317393</v>
      </c>
      <c r="I262" s="27" t="str">
        <f>IF(H262&gt;150%,"Yes","No")</f>
        <v>No</v>
      </c>
      <c r="J262" s="26" t="s">
        <v>147</v>
      </c>
    </row>
    <row r="263" spans="1:10" ht="15.6" x14ac:dyDescent="0.3">
      <c r="A263" s="26" t="s">
        <v>4600</v>
      </c>
      <c r="B263" s="26" t="s">
        <v>4601</v>
      </c>
      <c r="C263" s="26" t="s">
        <v>255</v>
      </c>
      <c r="D263" s="26" t="s">
        <v>256</v>
      </c>
      <c r="E263" s="26">
        <v>99</v>
      </c>
      <c r="F263" s="26">
        <v>97</v>
      </c>
      <c r="G263" s="26">
        <v>25</v>
      </c>
      <c r="H263" s="51">
        <f>(G263/(AVERAGE(G:G)))</f>
        <v>0.36185282416587189</v>
      </c>
      <c r="I263" s="27" t="str">
        <f>IF(H263&gt;150%,"Yes","No")</f>
        <v>No</v>
      </c>
      <c r="J263" s="26" t="s">
        <v>147</v>
      </c>
    </row>
    <row r="264" spans="1:10" ht="15.6" x14ac:dyDescent="0.3">
      <c r="A264" s="26" t="s">
        <v>6131</v>
      </c>
      <c r="B264" s="26" t="s">
        <v>6132</v>
      </c>
      <c r="C264" s="26" t="s">
        <v>255</v>
      </c>
      <c r="D264" s="26" t="s">
        <v>256</v>
      </c>
      <c r="E264" s="26">
        <v>50</v>
      </c>
      <c r="F264" s="26">
        <v>165</v>
      </c>
      <c r="G264" s="26">
        <v>75</v>
      </c>
      <c r="H264" s="51">
        <f>(G264/(AVERAGE(G:G)))</f>
        <v>1.0855584724976157</v>
      </c>
      <c r="I264" s="27" t="str">
        <f>IF(H264&gt;150%,"Yes","No")</f>
        <v>No</v>
      </c>
      <c r="J264" s="26" t="s">
        <v>147</v>
      </c>
    </row>
    <row r="265" spans="1:10" ht="15.6" x14ac:dyDescent="0.3">
      <c r="A265" s="26" t="s">
        <v>1046</v>
      </c>
      <c r="B265" s="26" t="s">
        <v>1047</v>
      </c>
      <c r="C265" s="26" t="s">
        <v>143</v>
      </c>
      <c r="D265" s="26" t="s">
        <v>144</v>
      </c>
      <c r="E265" s="26">
        <v>38</v>
      </c>
      <c r="F265" s="26">
        <v>77</v>
      </c>
      <c r="G265" s="26" t="s">
        <v>89</v>
      </c>
      <c r="H265" s="51" t="s">
        <v>89</v>
      </c>
      <c r="I265" s="51" t="s">
        <v>89</v>
      </c>
      <c r="J265" s="26" t="s">
        <v>130</v>
      </c>
    </row>
    <row r="266" spans="1:10" ht="15.6" x14ac:dyDescent="0.3">
      <c r="A266" s="26" t="s">
        <v>552</v>
      </c>
      <c r="B266" s="26" t="s">
        <v>553</v>
      </c>
      <c r="C266" s="26" t="s">
        <v>143</v>
      </c>
      <c r="D266" s="26" t="s">
        <v>144</v>
      </c>
      <c r="E266" s="26">
        <v>16</v>
      </c>
      <c r="F266" s="26">
        <v>25</v>
      </c>
      <c r="G266" s="26" t="s">
        <v>89</v>
      </c>
      <c r="H266" s="51" t="s">
        <v>89</v>
      </c>
      <c r="I266" s="51" t="s">
        <v>89</v>
      </c>
      <c r="J266" s="26" t="s">
        <v>118</v>
      </c>
    </row>
    <row r="267" spans="1:10" ht="15.6" x14ac:dyDescent="0.3">
      <c r="A267" s="26" t="s">
        <v>815</v>
      </c>
      <c r="B267" s="26" t="s">
        <v>816</v>
      </c>
      <c r="C267" s="26" t="s">
        <v>143</v>
      </c>
      <c r="D267" s="26" t="s">
        <v>144</v>
      </c>
      <c r="E267" s="26">
        <v>122</v>
      </c>
      <c r="F267" s="26">
        <v>200</v>
      </c>
      <c r="G267" s="26" t="s">
        <v>89</v>
      </c>
      <c r="H267" s="51" t="s">
        <v>89</v>
      </c>
      <c r="I267" s="51" t="s">
        <v>89</v>
      </c>
      <c r="J267" s="26" t="s">
        <v>147</v>
      </c>
    </row>
    <row r="268" spans="1:10" ht="15.6" x14ac:dyDescent="0.3">
      <c r="A268" s="26" t="s">
        <v>801</v>
      </c>
      <c r="B268" s="26" t="s">
        <v>802</v>
      </c>
      <c r="C268" s="26" t="s">
        <v>143</v>
      </c>
      <c r="D268" s="26" t="s">
        <v>144</v>
      </c>
      <c r="E268" s="26">
        <v>141</v>
      </c>
      <c r="F268" s="26">
        <v>420</v>
      </c>
      <c r="G268" s="26" t="s">
        <v>89</v>
      </c>
      <c r="H268" s="51" t="s">
        <v>89</v>
      </c>
      <c r="I268" s="51" t="s">
        <v>89</v>
      </c>
      <c r="J268" s="26" t="s">
        <v>147</v>
      </c>
    </row>
    <row r="269" spans="1:10" ht="15.6" x14ac:dyDescent="0.3">
      <c r="A269" s="26" t="s">
        <v>338</v>
      </c>
      <c r="B269" s="26" t="s">
        <v>339</v>
      </c>
      <c r="C269" s="26" t="s">
        <v>143</v>
      </c>
      <c r="D269" s="26" t="s">
        <v>144</v>
      </c>
      <c r="E269" s="26">
        <v>70</v>
      </c>
      <c r="F269" s="26">
        <v>196</v>
      </c>
      <c r="G269" s="26" t="s">
        <v>89</v>
      </c>
      <c r="H269" s="51" t="s">
        <v>89</v>
      </c>
      <c r="I269" s="51" t="s">
        <v>89</v>
      </c>
      <c r="J269" s="26" t="s">
        <v>118</v>
      </c>
    </row>
    <row r="270" spans="1:10" ht="15.6" x14ac:dyDescent="0.3">
      <c r="A270" s="26" t="s">
        <v>913</v>
      </c>
      <c r="B270" s="26" t="s">
        <v>914</v>
      </c>
      <c r="C270" s="26" t="s">
        <v>143</v>
      </c>
      <c r="D270" s="26" t="s">
        <v>144</v>
      </c>
      <c r="E270" s="26">
        <v>73</v>
      </c>
      <c r="F270" s="26">
        <v>225</v>
      </c>
      <c r="G270" s="26" t="s">
        <v>89</v>
      </c>
      <c r="H270" s="51" t="s">
        <v>89</v>
      </c>
      <c r="I270" s="51" t="s">
        <v>89</v>
      </c>
      <c r="J270" s="26" t="s">
        <v>147</v>
      </c>
    </row>
    <row r="271" spans="1:10" ht="15.6" x14ac:dyDescent="0.3">
      <c r="A271" s="26" t="s">
        <v>4990</v>
      </c>
      <c r="B271" s="26" t="s">
        <v>4991</v>
      </c>
      <c r="C271" s="26" t="s">
        <v>95</v>
      </c>
      <c r="D271" s="26" t="s">
        <v>256</v>
      </c>
      <c r="E271" s="26">
        <v>42</v>
      </c>
      <c r="F271" s="26">
        <v>138</v>
      </c>
      <c r="G271" s="26">
        <v>45</v>
      </c>
      <c r="H271" s="51">
        <f t="shared" ref="H271:H278" si="22">(G271/(AVERAGE(G:G)))</f>
        <v>0.65133508349856939</v>
      </c>
      <c r="I271" s="27" t="str">
        <f t="shared" ref="I271:I278" si="23">IF(H271&gt;150%,"Yes","No")</f>
        <v>No</v>
      </c>
      <c r="J271" s="26" t="s">
        <v>147</v>
      </c>
    </row>
    <row r="272" spans="1:10" ht="15.6" x14ac:dyDescent="0.3">
      <c r="A272" s="26" t="s">
        <v>5989</v>
      </c>
      <c r="B272" s="26" t="s">
        <v>5990</v>
      </c>
      <c r="C272" s="26" t="s">
        <v>255</v>
      </c>
      <c r="D272" s="26" t="s">
        <v>256</v>
      </c>
      <c r="E272" s="26">
        <v>154</v>
      </c>
      <c r="F272" s="26">
        <v>408</v>
      </c>
      <c r="G272" s="26">
        <v>76</v>
      </c>
      <c r="H272" s="51">
        <f t="shared" si="22"/>
        <v>1.1000325854642505</v>
      </c>
      <c r="I272" s="27" t="str">
        <f t="shared" si="23"/>
        <v>No</v>
      </c>
      <c r="J272" s="26" t="s">
        <v>130</v>
      </c>
    </row>
    <row r="273" spans="1:10" ht="15.6" x14ac:dyDescent="0.3">
      <c r="A273" s="26" t="s">
        <v>2577</v>
      </c>
      <c r="B273" s="26" t="s">
        <v>2578</v>
      </c>
      <c r="C273" s="26" t="s">
        <v>95</v>
      </c>
      <c r="D273" s="26" t="s">
        <v>256</v>
      </c>
      <c r="E273" s="26">
        <v>97</v>
      </c>
      <c r="F273" s="26">
        <v>320</v>
      </c>
      <c r="G273" s="26">
        <v>63.63</v>
      </c>
      <c r="H273" s="51">
        <f t="shared" si="22"/>
        <v>0.92098780806697711</v>
      </c>
      <c r="I273" s="27" t="str">
        <f t="shared" si="23"/>
        <v>No</v>
      </c>
      <c r="J273" s="26" t="s">
        <v>118</v>
      </c>
    </row>
    <row r="274" spans="1:10" ht="15.6" x14ac:dyDescent="0.3">
      <c r="A274" s="26" t="s">
        <v>4172</v>
      </c>
      <c r="B274" s="26" t="s">
        <v>4173</v>
      </c>
      <c r="C274" s="26" t="s">
        <v>95</v>
      </c>
      <c r="D274" s="26" t="s">
        <v>256</v>
      </c>
      <c r="E274" s="26">
        <v>383</v>
      </c>
      <c r="F274" s="26">
        <v>1205</v>
      </c>
      <c r="G274" s="26">
        <v>81.81</v>
      </c>
      <c r="H274" s="51">
        <f t="shared" si="22"/>
        <v>1.1841271818003991</v>
      </c>
      <c r="I274" s="27" t="str">
        <f t="shared" si="23"/>
        <v>No</v>
      </c>
      <c r="J274" s="26" t="s">
        <v>130</v>
      </c>
    </row>
    <row r="275" spans="1:10" ht="15.6" x14ac:dyDescent="0.3">
      <c r="A275" s="26" t="s">
        <v>1383</v>
      </c>
      <c r="B275" s="26" t="s">
        <v>1384</v>
      </c>
      <c r="C275" s="26" t="s">
        <v>255</v>
      </c>
      <c r="D275" s="26" t="s">
        <v>256</v>
      </c>
      <c r="E275" s="26">
        <v>19</v>
      </c>
      <c r="F275" s="26">
        <v>75</v>
      </c>
      <c r="G275" s="26">
        <v>48</v>
      </c>
      <c r="H275" s="51">
        <f t="shared" si="22"/>
        <v>0.69475742239847404</v>
      </c>
      <c r="I275" s="27" t="str">
        <f t="shared" si="23"/>
        <v>No</v>
      </c>
      <c r="J275" s="26" t="s">
        <v>89</v>
      </c>
    </row>
    <row r="276" spans="1:10" ht="15.6" x14ac:dyDescent="0.3">
      <c r="A276" s="26" t="s">
        <v>4998</v>
      </c>
      <c r="B276" s="26" t="s">
        <v>4999</v>
      </c>
      <c r="C276" s="26" t="s">
        <v>255</v>
      </c>
      <c r="D276" s="26" t="s">
        <v>256</v>
      </c>
      <c r="E276" s="26">
        <v>41</v>
      </c>
      <c r="F276" s="26">
        <v>119</v>
      </c>
      <c r="G276" s="26">
        <v>50</v>
      </c>
      <c r="H276" s="51">
        <f t="shared" si="22"/>
        <v>0.72370564833174378</v>
      </c>
      <c r="I276" s="27" t="str">
        <f t="shared" si="23"/>
        <v>No</v>
      </c>
      <c r="J276" s="26" t="s">
        <v>147</v>
      </c>
    </row>
    <row r="277" spans="1:10" ht="15.6" x14ac:dyDescent="0.3">
      <c r="A277" s="26" t="s">
        <v>2996</v>
      </c>
      <c r="B277" s="26" t="s">
        <v>2997</v>
      </c>
      <c r="C277" s="26" t="s">
        <v>255</v>
      </c>
      <c r="D277" s="26" t="s">
        <v>256</v>
      </c>
      <c r="E277" s="26">
        <v>32</v>
      </c>
      <c r="F277" s="26">
        <v>95</v>
      </c>
      <c r="G277" s="26">
        <v>50</v>
      </c>
      <c r="H277" s="51">
        <f t="shared" si="22"/>
        <v>0.72370564833174378</v>
      </c>
      <c r="I277" s="27" t="str">
        <f t="shared" si="23"/>
        <v>No</v>
      </c>
      <c r="J277" s="26" t="s">
        <v>118</v>
      </c>
    </row>
    <row r="278" spans="1:10" ht="15.6" x14ac:dyDescent="0.3">
      <c r="A278" s="26" t="s">
        <v>6007</v>
      </c>
      <c r="B278" s="26" t="s">
        <v>6008</v>
      </c>
      <c r="C278" s="26" t="s">
        <v>255</v>
      </c>
      <c r="D278" s="26" t="s">
        <v>256</v>
      </c>
      <c r="E278" s="26">
        <v>135</v>
      </c>
      <c r="F278" s="26">
        <v>343</v>
      </c>
      <c r="G278" s="26">
        <v>60</v>
      </c>
      <c r="H278" s="51">
        <f t="shared" si="22"/>
        <v>0.86844677799809256</v>
      </c>
      <c r="I278" s="27" t="str">
        <f t="shared" si="23"/>
        <v>No</v>
      </c>
      <c r="J278" s="26" t="s">
        <v>147</v>
      </c>
    </row>
    <row r="279" spans="1:10" ht="15.6" x14ac:dyDescent="0.3">
      <c r="A279" s="26" t="s">
        <v>956</v>
      </c>
      <c r="B279" s="26" t="s">
        <v>957</v>
      </c>
      <c r="C279" s="26" t="s">
        <v>143</v>
      </c>
      <c r="D279" s="26" t="s">
        <v>144</v>
      </c>
      <c r="E279" s="26">
        <v>56</v>
      </c>
      <c r="F279" s="26">
        <v>90</v>
      </c>
      <c r="G279" s="26" t="s">
        <v>89</v>
      </c>
      <c r="H279" s="51" t="s">
        <v>89</v>
      </c>
      <c r="I279" s="51" t="s">
        <v>89</v>
      </c>
      <c r="J279" s="26" t="s">
        <v>147</v>
      </c>
    </row>
    <row r="280" spans="1:10" ht="15.6" x14ac:dyDescent="0.3">
      <c r="A280" s="26" t="s">
        <v>925</v>
      </c>
      <c r="B280" s="26" t="s">
        <v>926</v>
      </c>
      <c r="C280" s="26" t="s">
        <v>143</v>
      </c>
      <c r="D280" s="26" t="s">
        <v>144</v>
      </c>
      <c r="E280" s="26">
        <v>71</v>
      </c>
      <c r="F280" s="26">
        <v>125</v>
      </c>
      <c r="G280" s="26" t="s">
        <v>89</v>
      </c>
      <c r="H280" s="51" t="s">
        <v>89</v>
      </c>
      <c r="I280" s="51" t="s">
        <v>89</v>
      </c>
      <c r="J280" s="26" t="s">
        <v>147</v>
      </c>
    </row>
    <row r="281" spans="1:10" ht="15.6" x14ac:dyDescent="0.3">
      <c r="A281" s="26" t="s">
        <v>539</v>
      </c>
      <c r="B281" s="26" t="s">
        <v>540</v>
      </c>
      <c r="C281" s="26" t="s">
        <v>143</v>
      </c>
      <c r="D281" s="26" t="s">
        <v>144</v>
      </c>
      <c r="E281" s="26">
        <v>19</v>
      </c>
      <c r="F281" s="26">
        <v>40</v>
      </c>
      <c r="G281" s="26" t="s">
        <v>89</v>
      </c>
      <c r="H281" s="51" t="s">
        <v>89</v>
      </c>
      <c r="I281" s="51" t="s">
        <v>89</v>
      </c>
      <c r="J281" s="26" t="s">
        <v>118</v>
      </c>
    </row>
    <row r="282" spans="1:10" ht="15.6" x14ac:dyDescent="0.3">
      <c r="A282" s="26" t="s">
        <v>2757</v>
      </c>
      <c r="B282" s="26" t="s">
        <v>2758</v>
      </c>
      <c r="C282" s="26" t="s">
        <v>255</v>
      </c>
      <c r="D282" s="26" t="s">
        <v>256</v>
      </c>
      <c r="E282" s="26">
        <v>60</v>
      </c>
      <c r="F282" s="26">
        <v>109</v>
      </c>
      <c r="G282" s="26">
        <v>16.329999999999998</v>
      </c>
      <c r="H282" s="51">
        <f>(G282/(AVERAGE(G:G)))</f>
        <v>0.23636226474514749</v>
      </c>
      <c r="I282" s="27" t="str">
        <f>IF(H282&gt;150%,"Yes","No")</f>
        <v>No</v>
      </c>
      <c r="J282" s="26" t="s">
        <v>118</v>
      </c>
    </row>
    <row r="283" spans="1:10" ht="15.6" x14ac:dyDescent="0.3">
      <c r="A283" s="26" t="s">
        <v>266</v>
      </c>
      <c r="B283" s="26" t="s">
        <v>267</v>
      </c>
      <c r="C283" s="26" t="s">
        <v>143</v>
      </c>
      <c r="D283" s="26" t="s">
        <v>144</v>
      </c>
      <c r="E283" s="26">
        <v>127</v>
      </c>
      <c r="F283" s="26">
        <v>188</v>
      </c>
      <c r="G283" s="26" t="s">
        <v>89</v>
      </c>
      <c r="H283" s="51" t="s">
        <v>89</v>
      </c>
      <c r="I283" s="51" t="s">
        <v>89</v>
      </c>
      <c r="J283" s="26" t="s">
        <v>118</v>
      </c>
    </row>
    <row r="284" spans="1:10" ht="15.6" x14ac:dyDescent="0.3">
      <c r="A284" s="26" t="s">
        <v>260</v>
      </c>
      <c r="B284" s="26" t="s">
        <v>261</v>
      </c>
      <c r="C284" s="26" t="s">
        <v>143</v>
      </c>
      <c r="D284" s="26" t="s">
        <v>144</v>
      </c>
      <c r="E284" s="26">
        <v>150</v>
      </c>
      <c r="F284" s="26">
        <v>210</v>
      </c>
      <c r="G284" s="26" t="s">
        <v>89</v>
      </c>
      <c r="H284" s="51" t="s">
        <v>89</v>
      </c>
      <c r="I284" s="51" t="s">
        <v>89</v>
      </c>
      <c r="J284" s="26" t="s">
        <v>130</v>
      </c>
    </row>
    <row r="285" spans="1:10" ht="15.6" x14ac:dyDescent="0.3">
      <c r="A285" s="26" t="s">
        <v>2675</v>
      </c>
      <c r="B285" s="26" t="s">
        <v>2676</v>
      </c>
      <c r="C285" s="26" t="s">
        <v>255</v>
      </c>
      <c r="D285" s="26" t="s">
        <v>256</v>
      </c>
      <c r="E285" s="26">
        <v>77</v>
      </c>
      <c r="F285" s="26">
        <v>340</v>
      </c>
      <c r="G285" s="26">
        <v>40</v>
      </c>
      <c r="H285" s="51">
        <f>(G285/(AVERAGE(G:G)))</f>
        <v>0.578964518665395</v>
      </c>
      <c r="I285" s="27" t="str">
        <f>IF(H285&gt;150%,"Yes","No")</f>
        <v>No</v>
      </c>
      <c r="J285" s="26" t="s">
        <v>118</v>
      </c>
    </row>
    <row r="286" spans="1:10" ht="15.6" x14ac:dyDescent="0.3">
      <c r="A286" s="26" t="s">
        <v>759</v>
      </c>
      <c r="B286" s="26" t="s">
        <v>760</v>
      </c>
      <c r="C286" s="26" t="s">
        <v>143</v>
      </c>
      <c r="D286" s="26" t="s">
        <v>144</v>
      </c>
      <c r="E286" s="26">
        <v>202</v>
      </c>
      <c r="F286" s="26">
        <v>400</v>
      </c>
      <c r="G286" s="26" t="s">
        <v>89</v>
      </c>
      <c r="H286" s="51" t="s">
        <v>89</v>
      </c>
      <c r="I286" s="51" t="s">
        <v>89</v>
      </c>
      <c r="J286" s="26" t="s">
        <v>147</v>
      </c>
    </row>
    <row r="287" spans="1:10" ht="15.6" x14ac:dyDescent="0.3">
      <c r="A287" s="26" t="s">
        <v>5831</v>
      </c>
      <c r="B287" s="26" t="s">
        <v>5832</v>
      </c>
      <c r="C287" s="26" t="s">
        <v>255</v>
      </c>
      <c r="D287" s="26" t="s">
        <v>256</v>
      </c>
      <c r="E287" s="26">
        <v>23</v>
      </c>
      <c r="F287" s="26">
        <v>48</v>
      </c>
      <c r="G287" s="26">
        <v>100</v>
      </c>
      <c r="H287" s="51">
        <f>(G287/(AVERAGE(G:G)))</f>
        <v>1.4474112966634876</v>
      </c>
      <c r="I287" s="27" t="str">
        <f>IF(H287&gt;150%,"Yes","No")</f>
        <v>No</v>
      </c>
      <c r="J287" s="26" t="s">
        <v>130</v>
      </c>
    </row>
    <row r="288" spans="1:10" ht="15.6" x14ac:dyDescent="0.3">
      <c r="A288" s="26" t="s">
        <v>5963</v>
      </c>
      <c r="B288" s="26" t="s">
        <v>5964</v>
      </c>
      <c r="C288" s="26" t="s">
        <v>95</v>
      </c>
      <c r="D288" s="26" t="s">
        <v>256</v>
      </c>
      <c r="E288" s="26">
        <v>198</v>
      </c>
      <c r="F288" s="26">
        <v>653</v>
      </c>
      <c r="G288" s="26">
        <v>76.22</v>
      </c>
      <c r="H288" s="51">
        <f>(G288/(AVERAGE(G:G)))</f>
        <v>1.1032168903169102</v>
      </c>
      <c r="I288" s="27" t="str">
        <f>IF(H288&gt;150%,"Yes","No")</f>
        <v>No</v>
      </c>
      <c r="J288" s="26" t="s">
        <v>147</v>
      </c>
    </row>
    <row r="289" spans="1:10" ht="15.6" x14ac:dyDescent="0.3">
      <c r="A289" s="26" t="s">
        <v>6051</v>
      </c>
      <c r="B289" s="26" t="s">
        <v>6052</v>
      </c>
      <c r="C289" s="26" t="s">
        <v>255</v>
      </c>
      <c r="D289" s="26" t="s">
        <v>256</v>
      </c>
      <c r="E289" s="26">
        <v>91</v>
      </c>
      <c r="F289" s="26">
        <v>691</v>
      </c>
      <c r="G289" s="26">
        <v>55.65</v>
      </c>
      <c r="H289" s="51">
        <f>(G289/(AVERAGE(G:G)))</f>
        <v>0.80548438659323085</v>
      </c>
      <c r="I289" s="27" t="str">
        <f>IF(H289&gt;150%,"Yes","No")</f>
        <v>No</v>
      </c>
      <c r="J289" s="26" t="s">
        <v>147</v>
      </c>
    </row>
    <row r="290" spans="1:10" ht="15.6" x14ac:dyDescent="0.3">
      <c r="A290" s="26" t="s">
        <v>6509</v>
      </c>
      <c r="B290" s="26" t="s">
        <v>6510</v>
      </c>
      <c r="C290" s="26" t="s">
        <v>255</v>
      </c>
      <c r="D290" s="26" t="s">
        <v>256</v>
      </c>
      <c r="E290" s="26">
        <v>168</v>
      </c>
      <c r="F290" s="26">
        <v>521</v>
      </c>
      <c r="G290" s="26">
        <v>329</v>
      </c>
      <c r="H290" s="51">
        <f>(G290/(AVERAGE(G:G)))</f>
        <v>4.7619831660228744</v>
      </c>
      <c r="I290" s="27" t="str">
        <f>IF(H290&gt;150%,"Yes","No")</f>
        <v>Yes</v>
      </c>
      <c r="J290" s="26" t="s">
        <v>147</v>
      </c>
    </row>
    <row r="291" spans="1:10" ht="15.6" x14ac:dyDescent="0.3">
      <c r="A291" s="26" t="s">
        <v>5973</v>
      </c>
      <c r="B291" s="26" t="s">
        <v>5974</v>
      </c>
      <c r="C291" s="26" t="s">
        <v>255</v>
      </c>
      <c r="D291" s="26" t="s">
        <v>256</v>
      </c>
      <c r="E291" s="26">
        <v>176</v>
      </c>
      <c r="F291" s="26">
        <v>616</v>
      </c>
      <c r="G291" s="26">
        <v>67.459999999999994</v>
      </c>
      <c r="H291" s="51">
        <f>(G291/(AVERAGE(G:G)))</f>
        <v>0.97642366072918862</v>
      </c>
      <c r="I291" s="27" t="str">
        <f>IF(H291&gt;150%,"Yes","No")</f>
        <v>No</v>
      </c>
      <c r="J291" s="26" t="s">
        <v>147</v>
      </c>
    </row>
    <row r="292" spans="1:10" ht="15.6" x14ac:dyDescent="0.3">
      <c r="A292" s="26" t="s">
        <v>927</v>
      </c>
      <c r="B292" s="26" t="s">
        <v>928</v>
      </c>
      <c r="C292" s="26" t="s">
        <v>143</v>
      </c>
      <c r="D292" s="26" t="s">
        <v>144</v>
      </c>
      <c r="E292" s="26">
        <v>70</v>
      </c>
      <c r="F292" s="26">
        <v>130</v>
      </c>
      <c r="G292" s="26" t="s">
        <v>89</v>
      </c>
      <c r="H292" s="51" t="s">
        <v>89</v>
      </c>
      <c r="I292" s="51" t="s">
        <v>89</v>
      </c>
      <c r="J292" s="26" t="s">
        <v>147</v>
      </c>
    </row>
    <row r="293" spans="1:10" ht="15.6" x14ac:dyDescent="0.3">
      <c r="A293" s="26" t="s">
        <v>506</v>
      </c>
      <c r="B293" s="26" t="s">
        <v>507</v>
      </c>
      <c r="C293" s="26" t="s">
        <v>143</v>
      </c>
      <c r="D293" s="26" t="s">
        <v>144</v>
      </c>
      <c r="E293" s="26">
        <v>23</v>
      </c>
      <c r="F293" s="26">
        <v>27</v>
      </c>
      <c r="G293" s="26" t="s">
        <v>89</v>
      </c>
      <c r="H293" s="51" t="s">
        <v>89</v>
      </c>
      <c r="I293" s="51" t="s">
        <v>89</v>
      </c>
      <c r="J293" s="26" t="s">
        <v>118</v>
      </c>
    </row>
    <row r="294" spans="1:10" ht="15.6" x14ac:dyDescent="0.3">
      <c r="A294" s="26" t="s">
        <v>6159</v>
      </c>
      <c r="B294" s="26" t="s">
        <v>6160</v>
      </c>
      <c r="C294" s="26" t="s">
        <v>255</v>
      </c>
      <c r="D294" s="26" t="s">
        <v>256</v>
      </c>
      <c r="E294" s="26">
        <v>38</v>
      </c>
      <c r="F294" s="26">
        <v>106</v>
      </c>
      <c r="G294" s="26">
        <v>41.67</v>
      </c>
      <c r="H294" s="51">
        <f>(G294/(AVERAGE(G:G)))</f>
        <v>0.60313628731967528</v>
      </c>
      <c r="I294" s="27" t="str">
        <f>IF(H294&gt;150%,"Yes","No")</f>
        <v>No</v>
      </c>
      <c r="J294" s="26" t="s">
        <v>147</v>
      </c>
    </row>
    <row r="295" spans="1:10" ht="15.6" x14ac:dyDescent="0.3">
      <c r="A295" s="26" t="s">
        <v>4988</v>
      </c>
      <c r="B295" s="26" t="s">
        <v>4989</v>
      </c>
      <c r="C295" s="26" t="s">
        <v>255</v>
      </c>
      <c r="D295" s="26" t="s">
        <v>256</v>
      </c>
      <c r="E295" s="26">
        <v>42</v>
      </c>
      <c r="F295" s="26">
        <v>95</v>
      </c>
      <c r="G295" s="26">
        <v>38</v>
      </c>
      <c r="H295" s="51">
        <f>(G295/(AVERAGE(G:G)))</f>
        <v>0.55001629273212527</v>
      </c>
      <c r="I295" s="27" t="str">
        <f>IF(H295&gt;150%,"Yes","No")</f>
        <v>No</v>
      </c>
      <c r="J295" s="26" t="s">
        <v>147</v>
      </c>
    </row>
    <row r="296" spans="1:10" ht="15.6" x14ac:dyDescent="0.3">
      <c r="A296" s="26" t="s">
        <v>1090</v>
      </c>
      <c r="B296" s="26" t="s">
        <v>1091</v>
      </c>
      <c r="C296" s="26" t="s">
        <v>143</v>
      </c>
      <c r="D296" s="26" t="s">
        <v>144</v>
      </c>
      <c r="E296" s="26">
        <v>29</v>
      </c>
      <c r="F296" s="26">
        <v>45</v>
      </c>
      <c r="G296" s="26" t="s">
        <v>89</v>
      </c>
      <c r="H296" s="51" t="s">
        <v>89</v>
      </c>
      <c r="I296" s="51" t="s">
        <v>89</v>
      </c>
      <c r="J296" s="26" t="s">
        <v>118</v>
      </c>
    </row>
    <row r="297" spans="1:10" ht="15.6" x14ac:dyDescent="0.3">
      <c r="A297" s="26" t="s">
        <v>4726</v>
      </c>
      <c r="B297" s="26" t="s">
        <v>4727</v>
      </c>
      <c r="C297" s="26" t="s">
        <v>255</v>
      </c>
      <c r="D297" s="26" t="s">
        <v>256</v>
      </c>
      <c r="E297" s="26">
        <v>71</v>
      </c>
      <c r="F297" s="26">
        <v>560</v>
      </c>
      <c r="G297" s="26">
        <v>60</v>
      </c>
      <c r="H297" s="51">
        <f>(G297/(AVERAGE(G:G)))</f>
        <v>0.86844677799809256</v>
      </c>
      <c r="I297" s="27" t="str">
        <f>IF(H297&gt;150%,"Yes","No")</f>
        <v>No</v>
      </c>
      <c r="J297" s="26" t="s">
        <v>130</v>
      </c>
    </row>
    <row r="298" spans="1:10" ht="15.6" x14ac:dyDescent="0.3">
      <c r="A298" s="26" t="s">
        <v>403</v>
      </c>
      <c r="B298" s="26" t="s">
        <v>404</v>
      </c>
      <c r="C298" s="26" t="s">
        <v>143</v>
      </c>
      <c r="D298" s="26" t="s">
        <v>144</v>
      </c>
      <c r="E298" s="26">
        <v>47</v>
      </c>
      <c r="F298" s="26">
        <v>150</v>
      </c>
      <c r="G298" s="26" t="s">
        <v>89</v>
      </c>
      <c r="H298" s="51" t="s">
        <v>89</v>
      </c>
      <c r="I298" s="51" t="s">
        <v>89</v>
      </c>
      <c r="J298" s="26" t="s">
        <v>118</v>
      </c>
    </row>
    <row r="299" spans="1:10" ht="15.6" x14ac:dyDescent="0.3">
      <c r="A299" s="26" t="s">
        <v>4796</v>
      </c>
      <c r="B299" s="26" t="s">
        <v>4797</v>
      </c>
      <c r="C299" s="26" t="s">
        <v>255</v>
      </c>
      <c r="D299" s="26" t="s">
        <v>256</v>
      </c>
      <c r="E299" s="26">
        <v>62</v>
      </c>
      <c r="F299" s="26">
        <v>205</v>
      </c>
      <c r="G299" s="26">
        <v>27</v>
      </c>
      <c r="H299" s="51">
        <f>(G299/(AVERAGE(G:G)))</f>
        <v>0.39080105009914162</v>
      </c>
      <c r="I299" s="27" t="str">
        <f>IF(H299&gt;150%,"Yes","No")</f>
        <v>No</v>
      </c>
      <c r="J299" s="26" t="s">
        <v>147</v>
      </c>
    </row>
    <row r="300" spans="1:10" ht="15.6" x14ac:dyDescent="0.3">
      <c r="A300" s="26" t="s">
        <v>5947</v>
      </c>
      <c r="B300" s="26" t="s">
        <v>5948</v>
      </c>
      <c r="C300" s="26" t="s">
        <v>195</v>
      </c>
      <c r="D300" s="26" t="s">
        <v>443</v>
      </c>
      <c r="E300" s="26">
        <v>260</v>
      </c>
      <c r="F300" s="26">
        <v>729</v>
      </c>
      <c r="G300" s="26">
        <v>80</v>
      </c>
      <c r="H300" s="51">
        <f>(G300/(AVERAGE(G:G)))</f>
        <v>1.15792903733079</v>
      </c>
      <c r="I300" s="27" t="str">
        <f>IF(H300&gt;150%,"Yes","No")</f>
        <v>No</v>
      </c>
      <c r="J300" s="26" t="s">
        <v>147</v>
      </c>
    </row>
    <row r="301" spans="1:10" ht="15.6" x14ac:dyDescent="0.3">
      <c r="A301" s="26" t="s">
        <v>4090</v>
      </c>
      <c r="B301" s="26" t="s">
        <v>4091</v>
      </c>
      <c r="C301" s="26" t="s">
        <v>195</v>
      </c>
      <c r="D301" s="26" t="s">
        <v>443</v>
      </c>
      <c r="E301" s="26">
        <v>656</v>
      </c>
      <c r="F301" s="26">
        <v>2324</v>
      </c>
      <c r="G301" s="26">
        <v>35</v>
      </c>
      <c r="H301" s="51">
        <f>(G301/(AVERAGE(G:G)))</f>
        <v>0.50659395383222061</v>
      </c>
      <c r="I301" s="27" t="str">
        <f>IF(H301&gt;150%,"Yes","No")</f>
        <v>No</v>
      </c>
      <c r="J301" s="26" t="s">
        <v>147</v>
      </c>
    </row>
    <row r="302" spans="1:10" ht="15.6" x14ac:dyDescent="0.3">
      <c r="A302" s="26" t="s">
        <v>3920</v>
      </c>
      <c r="B302" s="26" t="s">
        <v>3921</v>
      </c>
      <c r="C302" s="26" t="s">
        <v>195</v>
      </c>
      <c r="D302" s="26" t="s">
        <v>443</v>
      </c>
      <c r="E302" s="26">
        <v>1658</v>
      </c>
      <c r="F302" s="26">
        <v>3308</v>
      </c>
      <c r="G302" s="26">
        <v>29.65</v>
      </c>
      <c r="H302" s="51">
        <f>(G302/(AVERAGE(G:G)))</f>
        <v>0.42915744946072404</v>
      </c>
      <c r="I302" s="27" t="str">
        <f>IF(H302&gt;150%,"Yes","No")</f>
        <v>No</v>
      </c>
      <c r="J302" s="26" t="s">
        <v>147</v>
      </c>
    </row>
    <row r="303" spans="1:10" ht="15.6" x14ac:dyDescent="0.3">
      <c r="A303" s="26" t="s">
        <v>753</v>
      </c>
      <c r="B303" s="26" t="s">
        <v>754</v>
      </c>
      <c r="C303" s="26" t="s">
        <v>143</v>
      </c>
      <c r="D303" s="26" t="s">
        <v>144</v>
      </c>
      <c r="E303" s="26">
        <v>230</v>
      </c>
      <c r="F303" s="26">
        <v>460</v>
      </c>
      <c r="G303" s="26" t="s">
        <v>89</v>
      </c>
      <c r="H303" s="51" t="s">
        <v>89</v>
      </c>
      <c r="I303" s="51" t="s">
        <v>89</v>
      </c>
      <c r="J303" s="26" t="s">
        <v>147</v>
      </c>
    </row>
    <row r="304" spans="1:10" ht="15.6" x14ac:dyDescent="0.3">
      <c r="A304" s="26" t="s">
        <v>366</v>
      </c>
      <c r="B304" s="26" t="s">
        <v>367</v>
      </c>
      <c r="C304" s="26" t="s">
        <v>143</v>
      </c>
      <c r="D304" s="26" t="s">
        <v>144</v>
      </c>
      <c r="E304" s="26">
        <v>62</v>
      </c>
      <c r="F304" s="26">
        <v>218</v>
      </c>
      <c r="G304" s="26" t="s">
        <v>89</v>
      </c>
      <c r="H304" s="51" t="s">
        <v>89</v>
      </c>
      <c r="I304" s="51" t="s">
        <v>89</v>
      </c>
      <c r="J304" s="26" t="s">
        <v>118</v>
      </c>
    </row>
    <row r="305" spans="1:10" ht="15.6" x14ac:dyDescent="0.3">
      <c r="A305" s="26" t="s">
        <v>6315</v>
      </c>
      <c r="B305" s="26" t="s">
        <v>6316</v>
      </c>
      <c r="C305" s="26" t="s">
        <v>195</v>
      </c>
      <c r="D305" s="26" t="s">
        <v>443</v>
      </c>
      <c r="E305" s="26">
        <v>70</v>
      </c>
      <c r="F305" s="26">
        <v>231</v>
      </c>
      <c r="G305" s="26">
        <v>129.22</v>
      </c>
      <c r="H305" s="51">
        <f>(G305/(AVERAGE(G:G)))</f>
        <v>1.8703448775485585</v>
      </c>
      <c r="I305" s="27" t="str">
        <f>IF(H305&gt;150%,"Yes","No")</f>
        <v>Yes</v>
      </c>
      <c r="J305" s="26" t="s">
        <v>147</v>
      </c>
    </row>
    <row r="306" spans="1:10" ht="15.6" x14ac:dyDescent="0.3">
      <c r="A306" s="26" t="s">
        <v>452</v>
      </c>
      <c r="B306" s="26" t="s">
        <v>453</v>
      </c>
      <c r="C306" s="26" t="s">
        <v>143</v>
      </c>
      <c r="D306" s="26" t="s">
        <v>144</v>
      </c>
      <c r="E306" s="26">
        <v>34</v>
      </c>
      <c r="F306" s="26">
        <v>112</v>
      </c>
      <c r="G306" s="26" t="s">
        <v>89</v>
      </c>
      <c r="H306" s="51" t="s">
        <v>89</v>
      </c>
      <c r="I306" s="51" t="s">
        <v>89</v>
      </c>
      <c r="J306" s="26" t="s">
        <v>130</v>
      </c>
    </row>
    <row r="307" spans="1:10" ht="15.6" x14ac:dyDescent="0.3">
      <c r="A307" s="26" t="s">
        <v>5066</v>
      </c>
      <c r="B307" s="26" t="s">
        <v>5067</v>
      </c>
      <c r="C307" s="26" t="s">
        <v>195</v>
      </c>
      <c r="D307" s="26" t="s">
        <v>443</v>
      </c>
      <c r="E307" s="26">
        <v>35</v>
      </c>
      <c r="F307" s="26">
        <v>115</v>
      </c>
      <c r="G307" s="26">
        <v>35.42</v>
      </c>
      <c r="H307" s="51">
        <f>(G307/(AVERAGE(G:G)))</f>
        <v>0.51267308127820732</v>
      </c>
      <c r="I307" s="27" t="str">
        <f>IF(H307&gt;150%,"Yes","No")</f>
        <v>No</v>
      </c>
      <c r="J307" s="26" t="s">
        <v>147</v>
      </c>
    </row>
    <row r="308" spans="1:10" ht="15.6" x14ac:dyDescent="0.3">
      <c r="A308" s="26" t="s">
        <v>340</v>
      </c>
      <c r="B308" s="26" t="s">
        <v>341</v>
      </c>
      <c r="C308" s="26" t="s">
        <v>143</v>
      </c>
      <c r="D308" s="26" t="s">
        <v>144</v>
      </c>
      <c r="E308" s="26">
        <v>69</v>
      </c>
      <c r="F308" s="26">
        <v>150</v>
      </c>
      <c r="G308" s="26" t="s">
        <v>89</v>
      </c>
      <c r="H308" s="51" t="s">
        <v>89</v>
      </c>
      <c r="I308" s="51" t="s">
        <v>89</v>
      </c>
      <c r="J308" s="26" t="s">
        <v>118</v>
      </c>
    </row>
    <row r="309" spans="1:10" ht="15.6" x14ac:dyDescent="0.3">
      <c r="A309" s="26" t="s">
        <v>2375</v>
      </c>
      <c r="B309" s="26" t="s">
        <v>2376</v>
      </c>
      <c r="C309" s="26" t="s">
        <v>195</v>
      </c>
      <c r="D309" s="26" t="s">
        <v>443</v>
      </c>
      <c r="E309" s="26">
        <v>192</v>
      </c>
      <c r="F309" s="26">
        <v>332</v>
      </c>
      <c r="G309" s="26">
        <v>49.31</v>
      </c>
      <c r="H309" s="51">
        <f>(G309/(AVERAGE(G:G)))</f>
        <v>0.71371851038476575</v>
      </c>
      <c r="I309" s="27" t="str">
        <f>IF(H309&gt;150%,"Yes","No")</f>
        <v>No</v>
      </c>
      <c r="J309" s="26" t="s">
        <v>147</v>
      </c>
    </row>
    <row r="310" spans="1:10" ht="15.6" x14ac:dyDescent="0.3">
      <c r="A310" s="26" t="s">
        <v>492</v>
      </c>
      <c r="B310" s="26" t="s">
        <v>493</v>
      </c>
      <c r="C310" s="26" t="s">
        <v>143</v>
      </c>
      <c r="D310" s="26" t="s">
        <v>144</v>
      </c>
      <c r="E310" s="26">
        <v>26</v>
      </c>
      <c r="F310" s="26">
        <v>290</v>
      </c>
      <c r="G310" s="26" t="s">
        <v>89</v>
      </c>
      <c r="H310" s="51" t="s">
        <v>89</v>
      </c>
      <c r="I310" s="51" t="s">
        <v>89</v>
      </c>
      <c r="J310" s="26" t="s">
        <v>118</v>
      </c>
    </row>
    <row r="311" spans="1:10" ht="15.6" x14ac:dyDescent="0.3">
      <c r="A311" s="26" t="s">
        <v>314</v>
      </c>
      <c r="B311" s="26" t="s">
        <v>315</v>
      </c>
      <c r="C311" s="26" t="s">
        <v>143</v>
      </c>
      <c r="D311" s="26" t="s">
        <v>144</v>
      </c>
      <c r="E311" s="26">
        <v>83</v>
      </c>
      <c r="F311" s="26">
        <v>300</v>
      </c>
      <c r="G311" s="26" t="s">
        <v>89</v>
      </c>
      <c r="H311" s="51" t="s">
        <v>89</v>
      </c>
      <c r="I311" s="51" t="s">
        <v>89</v>
      </c>
      <c r="J311" s="26" t="s">
        <v>118</v>
      </c>
    </row>
    <row r="312" spans="1:10" ht="15.6" x14ac:dyDescent="0.3">
      <c r="A312" s="26" t="s">
        <v>596</v>
      </c>
      <c r="B312" s="26" t="s">
        <v>597</v>
      </c>
      <c r="C312" s="26" t="s">
        <v>110</v>
      </c>
      <c r="D312" s="26" t="s">
        <v>111</v>
      </c>
      <c r="E312" s="26">
        <v>6</v>
      </c>
      <c r="F312" s="26">
        <v>69</v>
      </c>
      <c r="G312" s="26" t="s">
        <v>89</v>
      </c>
      <c r="H312" s="51" t="s">
        <v>89</v>
      </c>
      <c r="I312" s="51" t="s">
        <v>89</v>
      </c>
      <c r="J312" s="26" t="s">
        <v>89</v>
      </c>
    </row>
    <row r="313" spans="1:10" ht="15.6" x14ac:dyDescent="0.3">
      <c r="A313" s="26" t="s">
        <v>4986</v>
      </c>
      <c r="B313" s="26" t="s">
        <v>4987</v>
      </c>
      <c r="C313" s="26" t="s">
        <v>195</v>
      </c>
      <c r="D313" s="26" t="s">
        <v>443</v>
      </c>
      <c r="E313" s="26">
        <v>42</v>
      </c>
      <c r="F313" s="26">
        <v>60</v>
      </c>
      <c r="G313" s="26">
        <v>26.67</v>
      </c>
      <c r="H313" s="51">
        <f>(G313/(AVERAGE(G:G)))</f>
        <v>0.38602459282015217</v>
      </c>
      <c r="I313" s="27" t="str">
        <f>IF(H313&gt;150%,"Yes","No")</f>
        <v>No</v>
      </c>
      <c r="J313" s="26" t="s">
        <v>147</v>
      </c>
    </row>
    <row r="314" spans="1:10" ht="15.6" x14ac:dyDescent="0.3">
      <c r="A314" s="26" t="s">
        <v>6101</v>
      </c>
      <c r="B314" s="26" t="s">
        <v>6102</v>
      </c>
      <c r="C314" s="26" t="s">
        <v>195</v>
      </c>
      <c r="D314" s="26" t="s">
        <v>443</v>
      </c>
      <c r="E314" s="26">
        <v>67</v>
      </c>
      <c r="F314" s="26">
        <v>338</v>
      </c>
      <c r="G314" s="26">
        <v>75</v>
      </c>
      <c r="H314" s="51">
        <f>(G314/(AVERAGE(G:G)))</f>
        <v>1.0855584724976157</v>
      </c>
      <c r="I314" s="27" t="str">
        <f>IF(H314&gt;150%,"Yes","No")</f>
        <v>No</v>
      </c>
      <c r="J314" s="26" t="s">
        <v>147</v>
      </c>
    </row>
    <row r="315" spans="1:10" ht="15.6" x14ac:dyDescent="0.3">
      <c r="A315" s="26" t="s">
        <v>5122</v>
      </c>
      <c r="B315" s="26" t="s">
        <v>5123</v>
      </c>
      <c r="C315" s="26" t="s">
        <v>195</v>
      </c>
      <c r="D315" s="26" t="s">
        <v>443</v>
      </c>
      <c r="E315" s="26">
        <v>32</v>
      </c>
      <c r="F315" s="26">
        <v>131</v>
      </c>
      <c r="G315" s="26">
        <v>47.92</v>
      </c>
      <c r="H315" s="51">
        <f>(G315/(AVERAGE(G:G)))</f>
        <v>0.69359949336114324</v>
      </c>
      <c r="I315" s="27" t="str">
        <f>IF(H315&gt;150%,"Yes","No")</f>
        <v>No</v>
      </c>
      <c r="J315" s="26" t="s">
        <v>147</v>
      </c>
    </row>
    <row r="316" spans="1:10" ht="15.6" x14ac:dyDescent="0.3">
      <c r="A316" s="26" t="s">
        <v>6161</v>
      </c>
      <c r="B316" s="26" t="s">
        <v>6162</v>
      </c>
      <c r="C316" s="26" t="s">
        <v>195</v>
      </c>
      <c r="D316" s="26" t="s">
        <v>443</v>
      </c>
      <c r="E316" s="26">
        <v>37</v>
      </c>
      <c r="F316" s="26">
        <v>104</v>
      </c>
      <c r="G316" s="26">
        <v>61.65</v>
      </c>
      <c r="H316" s="51">
        <f>(G316/(AVERAGE(G:G)))</f>
        <v>0.89232906439304005</v>
      </c>
      <c r="I316" s="27" t="str">
        <f>IF(H316&gt;150%,"Yes","No")</f>
        <v>No</v>
      </c>
      <c r="J316" s="26" t="s">
        <v>147</v>
      </c>
    </row>
    <row r="317" spans="1:10" ht="15.6" x14ac:dyDescent="0.3">
      <c r="A317" s="26" t="s">
        <v>108</v>
      </c>
      <c r="B317" s="26" t="s">
        <v>109</v>
      </c>
      <c r="C317" s="26" t="s">
        <v>110</v>
      </c>
      <c r="D317" s="26" t="s">
        <v>111</v>
      </c>
      <c r="E317" s="26">
        <v>1</v>
      </c>
      <c r="F317" s="26">
        <v>5100</v>
      </c>
      <c r="G317" s="26" t="s">
        <v>89</v>
      </c>
      <c r="H317" s="51" t="s">
        <v>89</v>
      </c>
      <c r="I317" s="51" t="s">
        <v>89</v>
      </c>
      <c r="J317" s="26" t="s">
        <v>89</v>
      </c>
    </row>
    <row r="318" spans="1:10" ht="15.6" x14ac:dyDescent="0.3">
      <c r="A318" s="26" t="s">
        <v>4306</v>
      </c>
      <c r="B318" s="26" t="s">
        <v>4307</v>
      </c>
      <c r="C318" s="26" t="s">
        <v>195</v>
      </c>
      <c r="D318" s="26" t="s">
        <v>443</v>
      </c>
      <c r="E318" s="26">
        <v>235</v>
      </c>
      <c r="F318" s="26">
        <v>701</v>
      </c>
      <c r="G318" s="26">
        <v>48.67</v>
      </c>
      <c r="H318" s="51">
        <f t="shared" ref="H318:H324" si="24">(G318/(AVERAGE(G:G)))</f>
        <v>0.7044550780861194</v>
      </c>
      <c r="I318" s="27" t="str">
        <f t="shared" ref="I318:I324" si="25">IF(H318&gt;150%,"Yes","No")</f>
        <v>No</v>
      </c>
      <c r="J318" s="26" t="s">
        <v>147</v>
      </c>
    </row>
    <row r="319" spans="1:10" ht="15.6" x14ac:dyDescent="0.3">
      <c r="A319" s="26" t="s">
        <v>4982</v>
      </c>
      <c r="B319" s="26" t="s">
        <v>4983</v>
      </c>
      <c r="C319" s="26" t="s">
        <v>195</v>
      </c>
      <c r="D319" s="26" t="s">
        <v>443</v>
      </c>
      <c r="E319" s="26">
        <v>42</v>
      </c>
      <c r="F319" s="26">
        <v>42</v>
      </c>
      <c r="G319" s="26">
        <v>33.33</v>
      </c>
      <c r="H319" s="51">
        <f t="shared" si="24"/>
        <v>0.48242218517794039</v>
      </c>
      <c r="I319" s="27" t="str">
        <f t="shared" si="25"/>
        <v>No</v>
      </c>
      <c r="J319" s="26" t="s">
        <v>147</v>
      </c>
    </row>
    <row r="320" spans="1:10" ht="15.6" x14ac:dyDescent="0.3">
      <c r="A320" s="26" t="s">
        <v>3956</v>
      </c>
      <c r="B320" s="26" t="s">
        <v>3957</v>
      </c>
      <c r="C320" s="26" t="s">
        <v>397</v>
      </c>
      <c r="D320" s="26" t="s">
        <v>273</v>
      </c>
      <c r="E320" s="26">
        <v>1412</v>
      </c>
      <c r="F320" s="26">
        <v>3329</v>
      </c>
      <c r="G320" s="26">
        <v>33.9</v>
      </c>
      <c r="H320" s="51">
        <f t="shared" si="24"/>
        <v>0.49067242956892226</v>
      </c>
      <c r="I320" s="27" t="str">
        <f t="shared" si="25"/>
        <v>No</v>
      </c>
      <c r="J320" s="26" t="s">
        <v>118</v>
      </c>
    </row>
    <row r="321" spans="1:10" ht="15.6" x14ac:dyDescent="0.3">
      <c r="A321" s="26" t="s">
        <v>6437</v>
      </c>
      <c r="B321" s="26" t="s">
        <v>6438</v>
      </c>
      <c r="C321" s="26" t="s">
        <v>397</v>
      </c>
      <c r="D321" s="26" t="s">
        <v>273</v>
      </c>
      <c r="E321" s="26">
        <v>4870</v>
      </c>
      <c r="F321" s="26">
        <v>14076</v>
      </c>
      <c r="G321" s="26">
        <v>458.88</v>
      </c>
      <c r="H321" s="51">
        <f t="shared" si="24"/>
        <v>6.6418809581294118</v>
      </c>
      <c r="I321" s="27" t="str">
        <f t="shared" si="25"/>
        <v>Yes</v>
      </c>
      <c r="J321" s="26" t="s">
        <v>147</v>
      </c>
    </row>
    <row r="322" spans="1:10" ht="15.6" x14ac:dyDescent="0.3">
      <c r="A322" s="26" t="s">
        <v>4174</v>
      </c>
      <c r="B322" s="26" t="s">
        <v>4175</v>
      </c>
      <c r="C322" s="26" t="s">
        <v>397</v>
      </c>
      <c r="D322" s="26" t="s">
        <v>273</v>
      </c>
      <c r="E322" s="26">
        <v>377</v>
      </c>
      <c r="F322" s="26">
        <v>1450</v>
      </c>
      <c r="G322" s="26">
        <v>17.3</v>
      </c>
      <c r="H322" s="51">
        <f t="shared" si="24"/>
        <v>0.25040215432278334</v>
      </c>
      <c r="I322" s="27" t="str">
        <f t="shared" si="25"/>
        <v>No</v>
      </c>
      <c r="J322" s="26" t="s">
        <v>147</v>
      </c>
    </row>
    <row r="323" spans="1:10" ht="15.6" x14ac:dyDescent="0.3">
      <c r="A323" s="26" t="s">
        <v>5931</v>
      </c>
      <c r="B323" s="26" t="s">
        <v>5932</v>
      </c>
      <c r="C323" s="26" t="s">
        <v>397</v>
      </c>
      <c r="D323" s="26" t="s">
        <v>273</v>
      </c>
      <c r="E323" s="26">
        <v>396</v>
      </c>
      <c r="F323" s="26">
        <v>1200</v>
      </c>
      <c r="G323" s="26">
        <v>40</v>
      </c>
      <c r="H323" s="51">
        <f t="shared" si="24"/>
        <v>0.578964518665395</v>
      </c>
      <c r="I323" s="27" t="str">
        <f t="shared" si="25"/>
        <v>No</v>
      </c>
      <c r="J323" s="26" t="s">
        <v>147</v>
      </c>
    </row>
    <row r="324" spans="1:10" ht="15.6" x14ac:dyDescent="0.3">
      <c r="A324" s="26" t="s">
        <v>3846</v>
      </c>
      <c r="B324" s="26" t="s">
        <v>3847</v>
      </c>
      <c r="C324" s="26" t="s">
        <v>397</v>
      </c>
      <c r="D324" s="26" t="s">
        <v>273</v>
      </c>
      <c r="E324" s="26">
        <v>2378</v>
      </c>
      <c r="F324" s="26">
        <v>8244</v>
      </c>
      <c r="G324" s="26">
        <v>31.49</v>
      </c>
      <c r="H324" s="51">
        <f t="shared" si="24"/>
        <v>0.45578981731933221</v>
      </c>
      <c r="I324" s="27" t="str">
        <f t="shared" si="25"/>
        <v>No</v>
      </c>
      <c r="J324" s="26" t="s">
        <v>130</v>
      </c>
    </row>
    <row r="325" spans="1:10" ht="15.6" x14ac:dyDescent="0.3">
      <c r="A325" s="26" t="s">
        <v>619</v>
      </c>
      <c r="B325" s="26" t="s">
        <v>620</v>
      </c>
      <c r="C325" s="26" t="s">
        <v>110</v>
      </c>
      <c r="D325" s="26" t="s">
        <v>111</v>
      </c>
      <c r="E325" s="26">
        <v>1</v>
      </c>
      <c r="F325" s="26">
        <v>18111</v>
      </c>
      <c r="G325" s="26" t="s">
        <v>89</v>
      </c>
      <c r="H325" s="51" t="s">
        <v>89</v>
      </c>
      <c r="I325" s="51" t="s">
        <v>89</v>
      </c>
      <c r="J325" s="26" t="s">
        <v>118</v>
      </c>
    </row>
    <row r="326" spans="1:10" ht="15.6" x14ac:dyDescent="0.3">
      <c r="A326" s="26" t="s">
        <v>2833</v>
      </c>
      <c r="B326" s="26" t="s">
        <v>2834</v>
      </c>
      <c r="C326" s="26" t="s">
        <v>272</v>
      </c>
      <c r="D326" s="26" t="s">
        <v>273</v>
      </c>
      <c r="E326" s="26">
        <v>49</v>
      </c>
      <c r="F326" s="26">
        <v>102</v>
      </c>
      <c r="G326" s="26">
        <v>40</v>
      </c>
      <c r="H326" s="51">
        <f>(G326/(AVERAGE(G:G)))</f>
        <v>0.578964518665395</v>
      </c>
      <c r="I326" s="27" t="str">
        <f>IF(H326&gt;150%,"Yes","No")</f>
        <v>No</v>
      </c>
      <c r="J326" s="26" t="s">
        <v>118</v>
      </c>
    </row>
    <row r="327" spans="1:10" ht="15.6" x14ac:dyDescent="0.3">
      <c r="A327" s="26" t="s">
        <v>5481</v>
      </c>
      <c r="B327" s="26" t="s">
        <v>5482</v>
      </c>
      <c r="C327" s="26" t="s">
        <v>272</v>
      </c>
      <c r="D327" s="26" t="s">
        <v>273</v>
      </c>
      <c r="E327" s="26">
        <v>12</v>
      </c>
      <c r="F327" s="26">
        <v>25</v>
      </c>
      <c r="G327" s="26">
        <v>33.33</v>
      </c>
      <c r="H327" s="51">
        <f>(G327/(AVERAGE(G:G)))</f>
        <v>0.48242218517794039</v>
      </c>
      <c r="I327" s="27" t="str">
        <f>IF(H327&gt;150%,"Yes","No")</f>
        <v>No</v>
      </c>
      <c r="J327" s="26" t="s">
        <v>130</v>
      </c>
    </row>
    <row r="328" spans="1:10" ht="15.6" x14ac:dyDescent="0.3">
      <c r="A328" s="26" t="s">
        <v>279</v>
      </c>
      <c r="B328" s="26" t="s">
        <v>280</v>
      </c>
      <c r="C328" s="26" t="s">
        <v>110</v>
      </c>
      <c r="D328" s="26" t="s">
        <v>111</v>
      </c>
      <c r="E328" s="26">
        <v>110</v>
      </c>
      <c r="F328" s="26">
        <v>125</v>
      </c>
      <c r="G328" s="26" t="s">
        <v>89</v>
      </c>
      <c r="H328" s="51" t="s">
        <v>89</v>
      </c>
      <c r="I328" s="51" t="s">
        <v>89</v>
      </c>
      <c r="J328" s="26" t="s">
        <v>89</v>
      </c>
    </row>
    <row r="329" spans="1:10" ht="15.6" x14ac:dyDescent="0.3">
      <c r="A329" s="26" t="s">
        <v>1040</v>
      </c>
      <c r="B329" s="26" t="s">
        <v>1041</v>
      </c>
      <c r="C329" s="26" t="s">
        <v>110</v>
      </c>
      <c r="D329" s="26" t="s">
        <v>111</v>
      </c>
      <c r="E329" s="26">
        <v>40</v>
      </c>
      <c r="F329" s="26">
        <v>60</v>
      </c>
      <c r="G329" s="26" t="s">
        <v>89</v>
      </c>
      <c r="H329" s="51" t="s">
        <v>89</v>
      </c>
      <c r="I329" s="51" t="s">
        <v>89</v>
      </c>
      <c r="J329" s="26" t="s">
        <v>130</v>
      </c>
    </row>
    <row r="330" spans="1:10" ht="15.6" x14ac:dyDescent="0.3">
      <c r="A330" s="26" t="s">
        <v>562</v>
      </c>
      <c r="B330" s="26" t="s">
        <v>563</v>
      </c>
      <c r="C330" s="26" t="s">
        <v>110</v>
      </c>
      <c r="D330" s="26" t="s">
        <v>111</v>
      </c>
      <c r="E330" s="26">
        <v>15</v>
      </c>
      <c r="F330" s="26">
        <v>25</v>
      </c>
      <c r="G330" s="26" t="s">
        <v>89</v>
      </c>
      <c r="H330" s="51" t="s">
        <v>89</v>
      </c>
      <c r="I330" s="51" t="s">
        <v>89</v>
      </c>
      <c r="J330" s="26" t="s">
        <v>130</v>
      </c>
    </row>
    <row r="331" spans="1:10" ht="15.6" x14ac:dyDescent="0.3">
      <c r="A331" s="26" t="s">
        <v>193</v>
      </c>
      <c r="B331" s="26" t="s">
        <v>194</v>
      </c>
      <c r="C331" s="26" t="s">
        <v>195</v>
      </c>
      <c r="D331" s="26" t="s">
        <v>196</v>
      </c>
      <c r="E331" s="26">
        <v>536</v>
      </c>
      <c r="F331" s="26">
        <v>1495</v>
      </c>
      <c r="G331" s="26" t="s">
        <v>89</v>
      </c>
      <c r="H331" s="51" t="s">
        <v>89</v>
      </c>
      <c r="I331" s="51" t="s">
        <v>89</v>
      </c>
      <c r="J331" s="26" t="s">
        <v>147</v>
      </c>
    </row>
    <row r="332" spans="1:10" ht="15.6" x14ac:dyDescent="0.3">
      <c r="A332" s="26" t="s">
        <v>462</v>
      </c>
      <c r="B332" s="26" t="s">
        <v>463</v>
      </c>
      <c r="C332" s="26" t="s">
        <v>195</v>
      </c>
      <c r="D332" s="26" t="s">
        <v>196</v>
      </c>
      <c r="E332" s="26">
        <v>32</v>
      </c>
      <c r="F332" s="26">
        <v>32</v>
      </c>
      <c r="G332" s="26" t="s">
        <v>89</v>
      </c>
      <c r="H332" s="51" t="s">
        <v>89</v>
      </c>
      <c r="I332" s="51" t="s">
        <v>89</v>
      </c>
      <c r="J332" s="26" t="s">
        <v>89</v>
      </c>
    </row>
    <row r="333" spans="1:10" ht="15.6" x14ac:dyDescent="0.3">
      <c r="A333" s="26" t="s">
        <v>5487</v>
      </c>
      <c r="B333" s="26" t="s">
        <v>5488</v>
      </c>
      <c r="C333" s="26" t="s">
        <v>272</v>
      </c>
      <c r="D333" s="26" t="s">
        <v>273</v>
      </c>
      <c r="E333" s="26">
        <v>12</v>
      </c>
      <c r="F333" s="26">
        <v>36</v>
      </c>
      <c r="G333" s="26">
        <v>35</v>
      </c>
      <c r="H333" s="51">
        <f>(G333/(AVERAGE(G:G)))</f>
        <v>0.50659395383222061</v>
      </c>
      <c r="I333" s="27" t="str">
        <f>IF(H333&gt;150%,"Yes","No")</f>
        <v>No</v>
      </c>
      <c r="J333" s="26" t="s">
        <v>147</v>
      </c>
    </row>
    <row r="334" spans="1:10" ht="15.6" x14ac:dyDescent="0.3">
      <c r="A334" s="26" t="s">
        <v>6175</v>
      </c>
      <c r="B334" s="26" t="s">
        <v>6176</v>
      </c>
      <c r="C334" s="26" t="s">
        <v>397</v>
      </c>
      <c r="D334" s="26" t="s">
        <v>273</v>
      </c>
      <c r="E334" s="26">
        <v>33</v>
      </c>
      <c r="F334" s="26">
        <v>109</v>
      </c>
      <c r="G334" s="26">
        <v>59.61</v>
      </c>
      <c r="H334" s="51">
        <f>(G334/(AVERAGE(G:G)))</f>
        <v>0.86280187394110497</v>
      </c>
      <c r="I334" s="27" t="str">
        <f>IF(H334&gt;150%,"Yes","No")</f>
        <v>No</v>
      </c>
      <c r="J334" s="26" t="s">
        <v>147</v>
      </c>
    </row>
    <row r="335" spans="1:10" ht="15.6" x14ac:dyDescent="0.3">
      <c r="A335" s="26" t="s">
        <v>334</v>
      </c>
      <c r="B335" s="26" t="s">
        <v>335</v>
      </c>
      <c r="C335" s="26" t="s">
        <v>195</v>
      </c>
      <c r="D335" s="26" t="s">
        <v>196</v>
      </c>
      <c r="E335" s="26">
        <v>73</v>
      </c>
      <c r="F335" s="26">
        <v>134</v>
      </c>
      <c r="G335" s="26" t="s">
        <v>89</v>
      </c>
      <c r="H335" s="51" t="s">
        <v>89</v>
      </c>
      <c r="I335" s="51" t="s">
        <v>89</v>
      </c>
      <c r="J335" s="26" t="s">
        <v>130</v>
      </c>
    </row>
    <row r="336" spans="1:10" ht="15.6" x14ac:dyDescent="0.3">
      <c r="A336" s="26" t="s">
        <v>4714</v>
      </c>
      <c r="B336" s="26" t="s">
        <v>4715</v>
      </c>
      <c r="C336" s="26" t="s">
        <v>272</v>
      </c>
      <c r="D336" s="26" t="s">
        <v>273</v>
      </c>
      <c r="E336" s="26">
        <v>73</v>
      </c>
      <c r="F336" s="26">
        <v>163</v>
      </c>
      <c r="G336" s="26">
        <v>83.33</v>
      </c>
      <c r="H336" s="51">
        <f>(G336/(AVERAGE(G:G)))</f>
        <v>1.2061278335096841</v>
      </c>
      <c r="I336" s="27" t="str">
        <f>IF(H336&gt;150%,"Yes","No")</f>
        <v>No</v>
      </c>
      <c r="J336" s="26" t="s">
        <v>118</v>
      </c>
    </row>
    <row r="337" spans="1:10" ht="15.6" x14ac:dyDescent="0.3">
      <c r="A337" s="26" t="s">
        <v>983</v>
      </c>
      <c r="B337" s="26" t="s">
        <v>984</v>
      </c>
      <c r="C337" s="26" t="s">
        <v>195</v>
      </c>
      <c r="D337" s="26" t="s">
        <v>196</v>
      </c>
      <c r="E337" s="26">
        <v>53</v>
      </c>
      <c r="F337" s="26">
        <v>130</v>
      </c>
      <c r="G337" s="26" t="s">
        <v>89</v>
      </c>
      <c r="H337" s="51" t="s">
        <v>89</v>
      </c>
      <c r="I337" s="51" t="s">
        <v>89</v>
      </c>
      <c r="J337" s="26" t="s">
        <v>147</v>
      </c>
    </row>
    <row r="338" spans="1:10" ht="15.6" x14ac:dyDescent="0.3">
      <c r="A338" s="26" t="s">
        <v>408</v>
      </c>
      <c r="B338" s="26" t="s">
        <v>409</v>
      </c>
      <c r="C338" s="26" t="s">
        <v>195</v>
      </c>
      <c r="D338" s="26" t="s">
        <v>196</v>
      </c>
      <c r="E338" s="26">
        <v>47</v>
      </c>
      <c r="F338" s="26">
        <v>105</v>
      </c>
      <c r="G338" s="26" t="s">
        <v>89</v>
      </c>
      <c r="H338" s="51" t="s">
        <v>89</v>
      </c>
      <c r="I338" s="51" t="s">
        <v>89</v>
      </c>
      <c r="J338" s="26" t="s">
        <v>130</v>
      </c>
    </row>
    <row r="339" spans="1:10" ht="15.6" x14ac:dyDescent="0.3">
      <c r="A339" s="26" t="s">
        <v>2875</v>
      </c>
      <c r="B339" s="26" t="s">
        <v>2876</v>
      </c>
      <c r="C339" s="26" t="s">
        <v>272</v>
      </c>
      <c r="D339" s="26" t="s">
        <v>273</v>
      </c>
      <c r="E339" s="26">
        <v>44</v>
      </c>
      <c r="F339" s="26">
        <v>145</v>
      </c>
      <c r="G339" s="26">
        <v>26.19</v>
      </c>
      <c r="H339" s="51">
        <f>(G339/(AVERAGE(G:G)))</f>
        <v>0.37907701859616738</v>
      </c>
      <c r="I339" s="27" t="str">
        <f>IF(H339&gt;150%,"Yes","No")</f>
        <v>No</v>
      </c>
      <c r="J339" s="26" t="s">
        <v>130</v>
      </c>
    </row>
    <row r="340" spans="1:10" ht="15.6" x14ac:dyDescent="0.3">
      <c r="A340" s="26" t="s">
        <v>362</v>
      </c>
      <c r="B340" s="26" t="s">
        <v>363</v>
      </c>
      <c r="C340" s="26" t="s">
        <v>195</v>
      </c>
      <c r="D340" s="26" t="s">
        <v>196</v>
      </c>
      <c r="E340" s="26">
        <v>65</v>
      </c>
      <c r="F340" s="26">
        <v>181</v>
      </c>
      <c r="G340" s="26" t="s">
        <v>89</v>
      </c>
      <c r="H340" s="51" t="s">
        <v>89</v>
      </c>
      <c r="I340" s="51" t="s">
        <v>89</v>
      </c>
      <c r="J340" s="26" t="s">
        <v>147</v>
      </c>
    </row>
    <row r="341" spans="1:10" ht="15.6" x14ac:dyDescent="0.3">
      <c r="A341" s="26" t="s">
        <v>1341</v>
      </c>
      <c r="B341" s="26" t="s">
        <v>1342</v>
      </c>
      <c r="C341" s="26" t="s">
        <v>195</v>
      </c>
      <c r="D341" s="26" t="s">
        <v>196</v>
      </c>
      <c r="E341" s="26">
        <v>1</v>
      </c>
      <c r="F341" s="26">
        <v>146</v>
      </c>
      <c r="G341" s="26" t="s">
        <v>89</v>
      </c>
      <c r="H341" s="51" t="s">
        <v>89</v>
      </c>
      <c r="I341" s="51" t="s">
        <v>89</v>
      </c>
      <c r="J341" s="26" t="s">
        <v>147</v>
      </c>
    </row>
    <row r="342" spans="1:10" ht="15.6" x14ac:dyDescent="0.3">
      <c r="A342" s="26" t="s">
        <v>312</v>
      </c>
      <c r="B342" s="26" t="s">
        <v>313</v>
      </c>
      <c r="C342" s="26" t="s">
        <v>195</v>
      </c>
      <c r="D342" s="26" t="s">
        <v>196</v>
      </c>
      <c r="E342" s="26">
        <v>86</v>
      </c>
      <c r="F342" s="26">
        <v>135</v>
      </c>
      <c r="G342" s="26" t="s">
        <v>89</v>
      </c>
      <c r="H342" s="51" t="s">
        <v>89</v>
      </c>
      <c r="I342" s="51" t="s">
        <v>89</v>
      </c>
      <c r="J342" s="26" t="s">
        <v>130</v>
      </c>
    </row>
    <row r="343" spans="1:10" ht="15.6" x14ac:dyDescent="0.3">
      <c r="A343" s="26" t="s">
        <v>5142</v>
      </c>
      <c r="B343" s="26" t="s">
        <v>5143</v>
      </c>
      <c r="C343" s="26" t="s">
        <v>272</v>
      </c>
      <c r="D343" s="26" t="s">
        <v>273</v>
      </c>
      <c r="E343" s="26">
        <v>31</v>
      </c>
      <c r="F343" s="26">
        <v>44</v>
      </c>
      <c r="G343" s="26">
        <v>29.17</v>
      </c>
      <c r="H343" s="51">
        <f>(G343/(AVERAGE(G:G)))</f>
        <v>0.42220987523673936</v>
      </c>
      <c r="I343" s="27" t="str">
        <f>IF(H343&gt;150%,"Yes","No")</f>
        <v>No</v>
      </c>
      <c r="J343" s="26" t="s">
        <v>130</v>
      </c>
    </row>
    <row r="344" spans="1:10" ht="15.6" x14ac:dyDescent="0.3">
      <c r="A344" s="26" t="s">
        <v>364</v>
      </c>
      <c r="B344" s="26" t="s">
        <v>365</v>
      </c>
      <c r="C344" s="26" t="s">
        <v>195</v>
      </c>
      <c r="D344" s="26" t="s">
        <v>196</v>
      </c>
      <c r="E344" s="26">
        <v>63</v>
      </c>
      <c r="F344" s="26">
        <v>55</v>
      </c>
      <c r="G344" s="26" t="s">
        <v>89</v>
      </c>
      <c r="H344" s="51" t="s">
        <v>89</v>
      </c>
      <c r="I344" s="51" t="s">
        <v>89</v>
      </c>
      <c r="J344" s="26" t="s">
        <v>130</v>
      </c>
    </row>
    <row r="345" spans="1:10" ht="15.6" x14ac:dyDescent="0.3">
      <c r="A345" s="26" t="s">
        <v>5162</v>
      </c>
      <c r="B345" s="26" t="s">
        <v>5163</v>
      </c>
      <c r="C345" s="26" t="s">
        <v>272</v>
      </c>
      <c r="D345" s="26" t="s">
        <v>273</v>
      </c>
      <c r="E345" s="26">
        <v>30</v>
      </c>
      <c r="F345" s="26">
        <v>85</v>
      </c>
      <c r="G345" s="26">
        <v>40</v>
      </c>
      <c r="H345" s="51">
        <f>(G345/(AVERAGE(G:G)))</f>
        <v>0.578964518665395</v>
      </c>
      <c r="I345" s="27" t="str">
        <f>IF(H345&gt;150%,"Yes","No")</f>
        <v>No</v>
      </c>
      <c r="J345" s="26" t="s">
        <v>130</v>
      </c>
    </row>
    <row r="346" spans="1:10" ht="15.6" x14ac:dyDescent="0.3">
      <c r="A346" s="26" t="s">
        <v>378</v>
      </c>
      <c r="B346" s="26" t="s">
        <v>379</v>
      </c>
      <c r="C346" s="26" t="s">
        <v>139</v>
      </c>
      <c r="D346" s="26" t="s">
        <v>380</v>
      </c>
      <c r="E346" s="26">
        <v>54</v>
      </c>
      <c r="F346" s="26">
        <v>82</v>
      </c>
      <c r="G346" s="26" t="s">
        <v>89</v>
      </c>
      <c r="H346" s="51" t="s">
        <v>89</v>
      </c>
      <c r="I346" s="51" t="s">
        <v>89</v>
      </c>
      <c r="J346" s="26" t="s">
        <v>130</v>
      </c>
    </row>
    <row r="347" spans="1:10" ht="15.6" x14ac:dyDescent="0.3">
      <c r="A347" s="26" t="s">
        <v>541</v>
      </c>
      <c r="B347" s="26" t="s">
        <v>542</v>
      </c>
      <c r="C347" s="26" t="s">
        <v>482</v>
      </c>
      <c r="D347" s="26" t="s">
        <v>483</v>
      </c>
      <c r="E347" s="26">
        <v>19</v>
      </c>
      <c r="F347" s="26">
        <v>53</v>
      </c>
      <c r="G347" s="26" t="s">
        <v>89</v>
      </c>
      <c r="H347" s="51" t="s">
        <v>89</v>
      </c>
      <c r="I347" s="51" t="s">
        <v>89</v>
      </c>
      <c r="J347" s="26" t="s">
        <v>147</v>
      </c>
    </row>
    <row r="348" spans="1:10" ht="15.6" x14ac:dyDescent="0.3">
      <c r="A348" s="26" t="s">
        <v>791</v>
      </c>
      <c r="B348" s="26" t="s">
        <v>792</v>
      </c>
      <c r="C348" s="26" t="s">
        <v>482</v>
      </c>
      <c r="D348" s="26" t="s">
        <v>483</v>
      </c>
      <c r="E348" s="26">
        <v>156</v>
      </c>
      <c r="F348" s="26">
        <v>382</v>
      </c>
      <c r="G348" s="26" t="s">
        <v>89</v>
      </c>
      <c r="H348" s="51" t="s">
        <v>89</v>
      </c>
      <c r="I348" s="51" t="s">
        <v>89</v>
      </c>
      <c r="J348" s="26" t="s">
        <v>147</v>
      </c>
    </row>
    <row r="349" spans="1:10" ht="15.6" x14ac:dyDescent="0.3">
      <c r="A349" s="26" t="s">
        <v>793</v>
      </c>
      <c r="B349" s="26" t="s">
        <v>794</v>
      </c>
      <c r="C349" s="26" t="s">
        <v>482</v>
      </c>
      <c r="D349" s="26" t="s">
        <v>483</v>
      </c>
      <c r="E349" s="26">
        <v>155</v>
      </c>
      <c r="F349" s="26">
        <v>434</v>
      </c>
      <c r="G349" s="26" t="s">
        <v>89</v>
      </c>
      <c r="H349" s="51" t="s">
        <v>89</v>
      </c>
      <c r="I349" s="51" t="s">
        <v>89</v>
      </c>
      <c r="J349" s="26" t="s">
        <v>147</v>
      </c>
    </row>
    <row r="350" spans="1:10" ht="15.6" x14ac:dyDescent="0.3">
      <c r="A350" s="26" t="s">
        <v>1036</v>
      </c>
      <c r="B350" s="26" t="s">
        <v>1037</v>
      </c>
      <c r="C350" s="26" t="s">
        <v>482</v>
      </c>
      <c r="D350" s="26" t="s">
        <v>483</v>
      </c>
      <c r="E350" s="26">
        <v>41</v>
      </c>
      <c r="F350" s="26">
        <v>85</v>
      </c>
      <c r="G350" s="26" t="s">
        <v>89</v>
      </c>
      <c r="H350" s="51" t="s">
        <v>89</v>
      </c>
      <c r="I350" s="51" t="s">
        <v>89</v>
      </c>
      <c r="J350" s="26" t="s">
        <v>147</v>
      </c>
    </row>
    <row r="351" spans="1:10" ht="15.6" x14ac:dyDescent="0.3">
      <c r="A351" s="26" t="s">
        <v>1014</v>
      </c>
      <c r="B351" s="26" t="s">
        <v>1015</v>
      </c>
      <c r="C351" s="26" t="s">
        <v>482</v>
      </c>
      <c r="D351" s="26" t="s">
        <v>483</v>
      </c>
      <c r="E351" s="26">
        <v>48</v>
      </c>
      <c r="F351" s="26">
        <v>92</v>
      </c>
      <c r="G351" s="26" t="s">
        <v>89</v>
      </c>
      <c r="H351" s="51" t="s">
        <v>89</v>
      </c>
      <c r="I351" s="51" t="s">
        <v>89</v>
      </c>
      <c r="J351" s="26" t="s">
        <v>147</v>
      </c>
    </row>
    <row r="352" spans="1:10" ht="15.6" x14ac:dyDescent="0.3">
      <c r="A352" s="26" t="s">
        <v>939</v>
      </c>
      <c r="B352" s="26" t="s">
        <v>940</v>
      </c>
      <c r="C352" s="26" t="s">
        <v>482</v>
      </c>
      <c r="D352" s="26" t="s">
        <v>483</v>
      </c>
      <c r="E352" s="26">
        <v>61</v>
      </c>
      <c r="F352" s="26">
        <v>120</v>
      </c>
      <c r="G352" s="26" t="s">
        <v>89</v>
      </c>
      <c r="H352" s="51" t="s">
        <v>89</v>
      </c>
      <c r="I352" s="51" t="s">
        <v>89</v>
      </c>
      <c r="J352" s="26" t="s">
        <v>147</v>
      </c>
    </row>
    <row r="353" spans="1:10" ht="15.6" x14ac:dyDescent="0.3">
      <c r="A353" s="26" t="s">
        <v>5008</v>
      </c>
      <c r="B353" s="26" t="s">
        <v>5009</v>
      </c>
      <c r="C353" s="26" t="s">
        <v>272</v>
      </c>
      <c r="D353" s="26" t="s">
        <v>273</v>
      </c>
      <c r="E353" s="26">
        <v>40</v>
      </c>
      <c r="F353" s="26">
        <v>80</v>
      </c>
      <c r="G353" s="26">
        <v>55</v>
      </c>
      <c r="H353" s="51">
        <f>(G353/(AVERAGE(G:G)))</f>
        <v>0.79607621316491817</v>
      </c>
      <c r="I353" s="27" t="str">
        <f>IF(H353&gt;150%,"Yes","No")</f>
        <v>No</v>
      </c>
      <c r="J353" s="26" t="s">
        <v>147</v>
      </c>
    </row>
    <row r="354" spans="1:10" ht="15.6" x14ac:dyDescent="0.3">
      <c r="A354" s="26" t="s">
        <v>5809</v>
      </c>
      <c r="B354" s="26" t="s">
        <v>5810</v>
      </c>
      <c r="C354" s="26" t="s">
        <v>397</v>
      </c>
      <c r="D354" s="26" t="s">
        <v>273</v>
      </c>
      <c r="E354" s="26">
        <v>72</v>
      </c>
      <c r="F354" s="26">
        <v>244</v>
      </c>
      <c r="G354" s="26">
        <v>98.99</v>
      </c>
      <c r="H354" s="51">
        <f>(G354/(AVERAGE(G:G)))</f>
        <v>1.4327924425671863</v>
      </c>
      <c r="I354" s="27" t="str">
        <f>IF(H354&gt;150%,"Yes","No")</f>
        <v>No</v>
      </c>
      <c r="J354" s="26" t="s">
        <v>147</v>
      </c>
    </row>
    <row r="355" spans="1:10" ht="15.6" x14ac:dyDescent="0.3">
      <c r="A355" s="26" t="s">
        <v>915</v>
      </c>
      <c r="B355" s="26" t="s">
        <v>916</v>
      </c>
      <c r="C355" s="26" t="s">
        <v>482</v>
      </c>
      <c r="D355" s="26" t="s">
        <v>483</v>
      </c>
      <c r="E355" s="26">
        <v>73</v>
      </c>
      <c r="F355" s="26">
        <v>205</v>
      </c>
      <c r="G355" s="26" t="s">
        <v>89</v>
      </c>
      <c r="H355" s="51" t="s">
        <v>89</v>
      </c>
      <c r="I355" s="51" t="s">
        <v>89</v>
      </c>
      <c r="J355" s="26" t="s">
        <v>147</v>
      </c>
    </row>
    <row r="356" spans="1:10" ht="15.6" x14ac:dyDescent="0.3">
      <c r="A356" s="26" t="s">
        <v>1185</v>
      </c>
      <c r="B356" s="26" t="s">
        <v>1186</v>
      </c>
      <c r="C356" s="26" t="s">
        <v>482</v>
      </c>
      <c r="D356" s="26" t="s">
        <v>483</v>
      </c>
      <c r="E356" s="26">
        <v>19</v>
      </c>
      <c r="F356" s="26">
        <v>26</v>
      </c>
      <c r="G356" s="26" t="s">
        <v>89</v>
      </c>
      <c r="H356" s="51" t="s">
        <v>89</v>
      </c>
      <c r="I356" s="51" t="s">
        <v>89</v>
      </c>
      <c r="J356" s="26" t="s">
        <v>130</v>
      </c>
    </row>
    <row r="357" spans="1:10" ht="15.6" x14ac:dyDescent="0.3">
      <c r="A357" s="26" t="s">
        <v>1213</v>
      </c>
      <c r="B357" s="26" t="s">
        <v>1214</v>
      </c>
      <c r="C357" s="26" t="s">
        <v>482</v>
      </c>
      <c r="D357" s="26" t="s">
        <v>483</v>
      </c>
      <c r="E357" s="26">
        <v>16</v>
      </c>
      <c r="F357" s="26">
        <v>37</v>
      </c>
      <c r="G357" s="26" t="s">
        <v>89</v>
      </c>
      <c r="H357" s="51" t="s">
        <v>89</v>
      </c>
      <c r="I357" s="51" t="s">
        <v>89</v>
      </c>
      <c r="J357" s="26" t="s">
        <v>147</v>
      </c>
    </row>
    <row r="358" spans="1:10" ht="15.6" x14ac:dyDescent="0.3">
      <c r="A358" s="26" t="s">
        <v>900</v>
      </c>
      <c r="B358" s="26" t="s">
        <v>901</v>
      </c>
      <c r="C358" s="26" t="s">
        <v>482</v>
      </c>
      <c r="D358" s="26" t="s">
        <v>483</v>
      </c>
      <c r="E358" s="26">
        <v>76</v>
      </c>
      <c r="F358" s="26">
        <v>78</v>
      </c>
      <c r="G358" s="26" t="s">
        <v>89</v>
      </c>
      <c r="H358" s="51" t="s">
        <v>89</v>
      </c>
      <c r="I358" s="51" t="s">
        <v>89</v>
      </c>
      <c r="J358" s="26" t="s">
        <v>118</v>
      </c>
    </row>
    <row r="359" spans="1:10" ht="15.6" x14ac:dyDescent="0.3">
      <c r="A359" s="26" t="s">
        <v>1032</v>
      </c>
      <c r="B359" s="26" t="s">
        <v>1033</v>
      </c>
      <c r="C359" s="26" t="s">
        <v>482</v>
      </c>
      <c r="D359" s="26" t="s">
        <v>483</v>
      </c>
      <c r="E359" s="26">
        <v>42</v>
      </c>
      <c r="F359" s="26">
        <v>168</v>
      </c>
      <c r="G359" s="26" t="s">
        <v>89</v>
      </c>
      <c r="H359" s="51" t="s">
        <v>89</v>
      </c>
      <c r="I359" s="51" t="s">
        <v>89</v>
      </c>
      <c r="J359" s="26" t="s">
        <v>130</v>
      </c>
    </row>
    <row r="360" spans="1:10" ht="15.6" x14ac:dyDescent="0.3">
      <c r="A360" s="26" t="s">
        <v>868</v>
      </c>
      <c r="B360" s="26" t="s">
        <v>869</v>
      </c>
      <c r="C360" s="26" t="s">
        <v>482</v>
      </c>
      <c r="D360" s="26" t="s">
        <v>483</v>
      </c>
      <c r="E360" s="26">
        <v>93</v>
      </c>
      <c r="F360" s="26">
        <v>274</v>
      </c>
      <c r="G360" s="26" t="s">
        <v>89</v>
      </c>
      <c r="H360" s="51" t="s">
        <v>89</v>
      </c>
      <c r="I360" s="51" t="s">
        <v>89</v>
      </c>
      <c r="J360" s="26" t="s">
        <v>147</v>
      </c>
    </row>
    <row r="361" spans="1:10" ht="15.6" x14ac:dyDescent="0.3">
      <c r="A361" s="26" t="s">
        <v>502</v>
      </c>
      <c r="B361" s="26" t="s">
        <v>503</v>
      </c>
      <c r="C361" s="26" t="s">
        <v>482</v>
      </c>
      <c r="D361" s="26" t="s">
        <v>483</v>
      </c>
      <c r="E361" s="26">
        <v>24</v>
      </c>
      <c r="F361" s="26">
        <v>35</v>
      </c>
      <c r="G361" s="26" t="s">
        <v>89</v>
      </c>
      <c r="H361" s="51" t="s">
        <v>89</v>
      </c>
      <c r="I361" s="51" t="s">
        <v>89</v>
      </c>
      <c r="J361" s="26" t="s">
        <v>118</v>
      </c>
    </row>
    <row r="362" spans="1:10" ht="15.6" x14ac:dyDescent="0.3">
      <c r="A362" s="26" t="s">
        <v>1112</v>
      </c>
      <c r="B362" s="26" t="s">
        <v>1113</v>
      </c>
      <c r="C362" s="26" t="s">
        <v>482</v>
      </c>
      <c r="D362" s="26" t="s">
        <v>483</v>
      </c>
      <c r="E362" s="26">
        <v>26</v>
      </c>
      <c r="F362" s="26">
        <v>44</v>
      </c>
      <c r="G362" s="26" t="s">
        <v>89</v>
      </c>
      <c r="H362" s="51" t="s">
        <v>89</v>
      </c>
      <c r="I362" s="51" t="s">
        <v>89</v>
      </c>
      <c r="J362" s="26" t="s">
        <v>130</v>
      </c>
    </row>
    <row r="363" spans="1:10" ht="15.6" x14ac:dyDescent="0.3">
      <c r="A363" s="26" t="s">
        <v>480</v>
      </c>
      <c r="B363" s="26" t="s">
        <v>481</v>
      </c>
      <c r="C363" s="26" t="s">
        <v>482</v>
      </c>
      <c r="D363" s="26" t="s">
        <v>483</v>
      </c>
      <c r="E363" s="26">
        <v>29</v>
      </c>
      <c r="F363" s="26">
        <v>50</v>
      </c>
      <c r="G363" s="26" t="s">
        <v>89</v>
      </c>
      <c r="H363" s="51" t="s">
        <v>89</v>
      </c>
      <c r="I363" s="51" t="s">
        <v>89</v>
      </c>
      <c r="J363" s="26" t="s">
        <v>130</v>
      </c>
    </row>
    <row r="364" spans="1:10" ht="15.6" x14ac:dyDescent="0.3">
      <c r="A364" s="26" t="s">
        <v>838</v>
      </c>
      <c r="B364" s="26" t="s">
        <v>839</v>
      </c>
      <c r="C364" s="26" t="s">
        <v>482</v>
      </c>
      <c r="D364" s="26" t="s">
        <v>483</v>
      </c>
      <c r="E364" s="26">
        <v>112</v>
      </c>
      <c r="F364" s="26">
        <v>250</v>
      </c>
      <c r="G364" s="26" t="s">
        <v>89</v>
      </c>
      <c r="H364" s="51" t="s">
        <v>89</v>
      </c>
      <c r="I364" s="51" t="s">
        <v>89</v>
      </c>
      <c r="J364" s="26" t="s">
        <v>147</v>
      </c>
    </row>
    <row r="365" spans="1:10" ht="15.6" x14ac:dyDescent="0.3">
      <c r="A365" s="26" t="s">
        <v>1042</v>
      </c>
      <c r="B365" s="26" t="s">
        <v>1043</v>
      </c>
      <c r="C365" s="26" t="s">
        <v>482</v>
      </c>
      <c r="D365" s="26" t="s">
        <v>483</v>
      </c>
      <c r="E365" s="26">
        <v>40</v>
      </c>
      <c r="F365" s="26">
        <v>75</v>
      </c>
      <c r="G365" s="26" t="s">
        <v>89</v>
      </c>
      <c r="H365" s="51" t="s">
        <v>89</v>
      </c>
      <c r="I365" s="51" t="s">
        <v>89</v>
      </c>
      <c r="J365" s="26" t="s">
        <v>147</v>
      </c>
    </row>
    <row r="366" spans="1:10" ht="15.6" x14ac:dyDescent="0.3">
      <c r="A366" s="26" t="s">
        <v>1168</v>
      </c>
      <c r="B366" s="26" t="s">
        <v>1169</v>
      </c>
      <c r="C366" s="26" t="s">
        <v>482</v>
      </c>
      <c r="D366" s="26" t="s">
        <v>483</v>
      </c>
      <c r="E366" s="26">
        <v>20</v>
      </c>
      <c r="F366" s="26">
        <v>40</v>
      </c>
      <c r="G366" s="26" t="s">
        <v>89</v>
      </c>
      <c r="H366" s="51" t="s">
        <v>89</v>
      </c>
      <c r="I366" s="51" t="s">
        <v>89</v>
      </c>
      <c r="J366" s="26" t="s">
        <v>147</v>
      </c>
    </row>
    <row r="367" spans="1:10" ht="15.6" x14ac:dyDescent="0.3">
      <c r="A367" s="26" t="s">
        <v>4362</v>
      </c>
      <c r="B367" s="26" t="s">
        <v>4363</v>
      </c>
      <c r="C367" s="26" t="s">
        <v>272</v>
      </c>
      <c r="D367" s="26" t="s">
        <v>273</v>
      </c>
      <c r="E367" s="26">
        <v>195</v>
      </c>
      <c r="F367" s="26">
        <v>543</v>
      </c>
      <c r="G367" s="26">
        <v>15.04</v>
      </c>
      <c r="H367" s="51">
        <f>(G367/(AVERAGE(G:G)))</f>
        <v>0.21769065901818851</v>
      </c>
      <c r="I367" s="27" t="str">
        <f>IF(H367&gt;150%,"Yes","No")</f>
        <v>No</v>
      </c>
      <c r="J367" s="26" t="s">
        <v>130</v>
      </c>
    </row>
    <row r="368" spans="1:10" ht="15.6" x14ac:dyDescent="0.3">
      <c r="A368" s="26" t="s">
        <v>1114</v>
      </c>
      <c r="B368" s="26" t="s">
        <v>1115</v>
      </c>
      <c r="C368" s="26" t="s">
        <v>482</v>
      </c>
      <c r="D368" s="26" t="s">
        <v>483</v>
      </c>
      <c r="E368" s="26">
        <v>26</v>
      </c>
      <c r="F368" s="26">
        <v>85</v>
      </c>
      <c r="G368" s="26" t="s">
        <v>89</v>
      </c>
      <c r="H368" s="51" t="s">
        <v>89</v>
      </c>
      <c r="I368" s="51" t="s">
        <v>89</v>
      </c>
      <c r="J368" s="26" t="s">
        <v>147</v>
      </c>
    </row>
    <row r="369" spans="1:10" ht="15.6" x14ac:dyDescent="0.3">
      <c r="A369" s="26" t="s">
        <v>906</v>
      </c>
      <c r="B369" s="26" t="s">
        <v>907</v>
      </c>
      <c r="C369" s="26" t="s">
        <v>482</v>
      </c>
      <c r="D369" s="26" t="s">
        <v>483</v>
      </c>
      <c r="E369" s="26">
        <v>75</v>
      </c>
      <c r="F369" s="26">
        <v>408</v>
      </c>
      <c r="G369" s="26" t="s">
        <v>89</v>
      </c>
      <c r="H369" s="51" t="s">
        <v>89</v>
      </c>
      <c r="I369" s="51" t="s">
        <v>89</v>
      </c>
      <c r="J369" s="26" t="s">
        <v>147</v>
      </c>
    </row>
    <row r="370" spans="1:10" ht="15.6" x14ac:dyDescent="0.3">
      <c r="A370" s="26" t="s">
        <v>4364</v>
      </c>
      <c r="B370" s="26" t="s">
        <v>4365</v>
      </c>
      <c r="C370" s="26" t="s">
        <v>397</v>
      </c>
      <c r="D370" s="26" t="s">
        <v>273</v>
      </c>
      <c r="E370" s="26">
        <v>195</v>
      </c>
      <c r="F370" s="26">
        <v>435</v>
      </c>
      <c r="G370" s="26">
        <v>39.5</v>
      </c>
      <c r="H370" s="51">
        <f>(G370/(AVERAGE(G:G)))</f>
        <v>0.57172746218207759</v>
      </c>
      <c r="I370" s="27" t="str">
        <f>IF(H370&gt;150%,"Yes","No")</f>
        <v>No</v>
      </c>
      <c r="J370" s="26" t="s">
        <v>130</v>
      </c>
    </row>
    <row r="371" spans="1:10" ht="15.6" x14ac:dyDescent="0.3">
      <c r="A371" s="26" t="s">
        <v>2373</v>
      </c>
      <c r="B371" s="26" t="s">
        <v>2374</v>
      </c>
      <c r="C371" s="26" t="s">
        <v>397</v>
      </c>
      <c r="D371" s="26" t="s">
        <v>273</v>
      </c>
      <c r="E371" s="26">
        <v>192</v>
      </c>
      <c r="F371" s="26">
        <v>634</v>
      </c>
      <c r="G371" s="26">
        <v>58.44</v>
      </c>
      <c r="H371" s="51">
        <f>(G371/(AVERAGE(G:G)))</f>
        <v>0.8458671617701421</v>
      </c>
      <c r="I371" s="27" t="str">
        <f>IF(H371&gt;150%,"Yes","No")</f>
        <v>No</v>
      </c>
      <c r="J371" s="26" t="s">
        <v>147</v>
      </c>
    </row>
    <row r="372" spans="1:10" ht="15.6" x14ac:dyDescent="0.3">
      <c r="A372" s="26" t="s">
        <v>6127</v>
      </c>
      <c r="B372" s="26" t="s">
        <v>6128</v>
      </c>
      <c r="C372" s="26" t="s">
        <v>272</v>
      </c>
      <c r="D372" s="26" t="s">
        <v>273</v>
      </c>
      <c r="E372" s="26">
        <v>54</v>
      </c>
      <c r="F372" s="26">
        <v>191</v>
      </c>
      <c r="G372" s="26">
        <v>37.99</v>
      </c>
      <c r="H372" s="51">
        <f>(G372/(AVERAGE(G:G)))</f>
        <v>0.54987155160245893</v>
      </c>
      <c r="I372" s="27" t="str">
        <f>IF(H372&gt;150%,"Yes","No")</f>
        <v>No</v>
      </c>
      <c r="J372" s="26" t="s">
        <v>147</v>
      </c>
    </row>
    <row r="373" spans="1:10" ht="15.6" x14ac:dyDescent="0.3">
      <c r="A373" s="26" t="s">
        <v>5216</v>
      </c>
      <c r="B373" s="26" t="s">
        <v>5217</v>
      </c>
      <c r="C373" s="26" t="s">
        <v>272</v>
      </c>
      <c r="D373" s="26" t="s">
        <v>273</v>
      </c>
      <c r="E373" s="26">
        <v>25</v>
      </c>
      <c r="F373" s="26">
        <v>70</v>
      </c>
      <c r="G373" s="26">
        <v>40</v>
      </c>
      <c r="H373" s="51">
        <f>(G373/(AVERAGE(G:G)))</f>
        <v>0.578964518665395</v>
      </c>
      <c r="I373" s="27" t="str">
        <f>IF(H373&gt;150%,"Yes","No")</f>
        <v>No</v>
      </c>
      <c r="J373" s="26" t="s">
        <v>130</v>
      </c>
    </row>
    <row r="374" spans="1:10" ht="15.6" x14ac:dyDescent="0.3">
      <c r="A374" s="26" t="s">
        <v>1203</v>
      </c>
      <c r="B374" s="26" t="s">
        <v>1204</v>
      </c>
      <c r="C374" s="26" t="s">
        <v>482</v>
      </c>
      <c r="D374" s="26" t="s">
        <v>483</v>
      </c>
      <c r="E374" s="26">
        <v>17</v>
      </c>
      <c r="F374" s="26">
        <v>70</v>
      </c>
      <c r="G374" s="26" t="s">
        <v>89</v>
      </c>
      <c r="H374" s="51" t="s">
        <v>89</v>
      </c>
      <c r="I374" s="51" t="s">
        <v>89</v>
      </c>
      <c r="J374" s="26" t="s">
        <v>147</v>
      </c>
    </row>
    <row r="375" spans="1:10" ht="15.6" x14ac:dyDescent="0.3">
      <c r="A375" s="26" t="s">
        <v>582</v>
      </c>
      <c r="B375" s="26" t="s">
        <v>583</v>
      </c>
      <c r="C375" s="26" t="s">
        <v>351</v>
      </c>
      <c r="D375" s="26" t="s">
        <v>352</v>
      </c>
      <c r="E375" s="26">
        <v>11</v>
      </c>
      <c r="F375" s="26">
        <v>26</v>
      </c>
      <c r="G375" s="26" t="s">
        <v>89</v>
      </c>
      <c r="H375" s="51" t="s">
        <v>89</v>
      </c>
      <c r="I375" s="51" t="s">
        <v>89</v>
      </c>
      <c r="J375" s="26" t="s">
        <v>118</v>
      </c>
    </row>
    <row r="376" spans="1:10" ht="15.6" x14ac:dyDescent="0.3">
      <c r="A376" s="26" t="s">
        <v>3272</v>
      </c>
      <c r="B376" s="26" t="s">
        <v>3273</v>
      </c>
      <c r="C376" s="26" t="s">
        <v>272</v>
      </c>
      <c r="D376" s="26" t="s">
        <v>273</v>
      </c>
      <c r="E376" s="26">
        <v>16</v>
      </c>
      <c r="F376" s="26">
        <v>40</v>
      </c>
      <c r="G376" s="26">
        <v>60</v>
      </c>
      <c r="H376" s="51">
        <f>(G376/(AVERAGE(G:G)))</f>
        <v>0.86844677799809256</v>
      </c>
      <c r="I376" s="27" t="str">
        <f>IF(H376&gt;150%,"Yes","No")</f>
        <v>No</v>
      </c>
      <c r="J376" s="26" t="s">
        <v>118</v>
      </c>
    </row>
    <row r="377" spans="1:10" ht="15.6" x14ac:dyDescent="0.3">
      <c r="A377" s="26" t="s">
        <v>4482</v>
      </c>
      <c r="B377" s="26" t="s">
        <v>4483</v>
      </c>
      <c r="C377" s="26" t="s">
        <v>272</v>
      </c>
      <c r="D377" s="26" t="s">
        <v>273</v>
      </c>
      <c r="E377" s="26">
        <v>134</v>
      </c>
      <c r="F377" s="26">
        <v>468</v>
      </c>
      <c r="G377" s="26">
        <v>31.03</v>
      </c>
      <c r="H377" s="51">
        <f>(G377/(AVERAGE(G:G)))</f>
        <v>0.44913172535468021</v>
      </c>
      <c r="I377" s="27" t="str">
        <f>IF(H377&gt;150%,"Yes","No")</f>
        <v>No</v>
      </c>
      <c r="J377" s="26" t="s">
        <v>130</v>
      </c>
    </row>
    <row r="378" spans="1:10" ht="15.6" x14ac:dyDescent="0.3">
      <c r="A378" s="26" t="s">
        <v>576</v>
      </c>
      <c r="B378" s="26" t="s">
        <v>577</v>
      </c>
      <c r="C378" s="26" t="s">
        <v>351</v>
      </c>
      <c r="D378" s="26" t="s">
        <v>352</v>
      </c>
      <c r="E378" s="26">
        <v>12</v>
      </c>
      <c r="F378" s="26">
        <v>32</v>
      </c>
      <c r="G378" s="26" t="s">
        <v>89</v>
      </c>
      <c r="H378" s="51" t="s">
        <v>89</v>
      </c>
      <c r="I378" s="51" t="s">
        <v>89</v>
      </c>
      <c r="J378" s="26" t="s">
        <v>118</v>
      </c>
    </row>
    <row r="379" spans="1:10" ht="15.6" x14ac:dyDescent="0.3">
      <c r="A379" s="26" t="s">
        <v>500</v>
      </c>
      <c r="B379" s="26" t="s">
        <v>501</v>
      </c>
      <c r="C379" s="26" t="s">
        <v>150</v>
      </c>
      <c r="D379" s="26" t="s">
        <v>352</v>
      </c>
      <c r="E379" s="26">
        <v>24</v>
      </c>
      <c r="F379" s="26">
        <v>54</v>
      </c>
      <c r="G379" s="26" t="s">
        <v>89</v>
      </c>
      <c r="H379" s="51" t="s">
        <v>89</v>
      </c>
      <c r="I379" s="51" t="s">
        <v>89</v>
      </c>
      <c r="J379" s="26" t="s">
        <v>118</v>
      </c>
    </row>
    <row r="380" spans="1:10" ht="15.6" x14ac:dyDescent="0.3">
      <c r="A380" s="26" t="s">
        <v>4834</v>
      </c>
      <c r="B380" s="26" t="s">
        <v>4835</v>
      </c>
      <c r="C380" s="26" t="s">
        <v>272</v>
      </c>
      <c r="D380" s="26" t="s">
        <v>273</v>
      </c>
      <c r="E380" s="26">
        <v>55</v>
      </c>
      <c r="F380" s="26">
        <v>75</v>
      </c>
      <c r="G380" s="26">
        <v>11.11</v>
      </c>
      <c r="H380" s="51">
        <f>(G380/(AVERAGE(G:G)))</f>
        <v>0.16080739505931346</v>
      </c>
      <c r="I380" s="27" t="str">
        <f>IF(H380&gt;150%,"Yes","No")</f>
        <v>No</v>
      </c>
      <c r="J380" s="26" t="s">
        <v>130</v>
      </c>
    </row>
    <row r="381" spans="1:10" ht="15.6" x14ac:dyDescent="0.3">
      <c r="A381" s="26" t="s">
        <v>2023</v>
      </c>
      <c r="B381" s="26" t="s">
        <v>2024</v>
      </c>
      <c r="C381" s="26" t="s">
        <v>397</v>
      </c>
      <c r="D381" s="26" t="s">
        <v>398</v>
      </c>
      <c r="E381" s="26">
        <v>1101</v>
      </c>
      <c r="F381" s="26">
        <v>2904</v>
      </c>
      <c r="G381" s="26">
        <v>20.48</v>
      </c>
      <c r="H381" s="51">
        <f>(G381/(AVERAGE(G:G)))</f>
        <v>0.29642983355668223</v>
      </c>
      <c r="I381" s="27" t="str">
        <f>IF(H381&gt;150%,"Yes","No")</f>
        <v>No</v>
      </c>
      <c r="J381" s="26" t="s">
        <v>118</v>
      </c>
    </row>
    <row r="382" spans="1:10" ht="15.6" x14ac:dyDescent="0.3">
      <c r="A382" s="26" t="s">
        <v>1558</v>
      </c>
      <c r="B382" s="26" t="s">
        <v>1559</v>
      </c>
      <c r="C382" s="26" t="s">
        <v>397</v>
      </c>
      <c r="D382" s="26" t="s">
        <v>398</v>
      </c>
      <c r="E382" s="26">
        <v>18867</v>
      </c>
      <c r="F382" s="26">
        <v>75322</v>
      </c>
      <c r="G382" s="26">
        <v>50.79</v>
      </c>
      <c r="H382" s="51">
        <f>(G382/(AVERAGE(G:G)))</f>
        <v>0.73514019757538529</v>
      </c>
      <c r="I382" s="27" t="str">
        <f>IF(H382&gt;150%,"Yes","No")</f>
        <v>No</v>
      </c>
      <c r="J382" s="26" t="s">
        <v>118</v>
      </c>
    </row>
    <row r="383" spans="1:10" ht="15.6" x14ac:dyDescent="0.3">
      <c r="A383" s="26" t="s">
        <v>3836</v>
      </c>
      <c r="B383" s="26" t="s">
        <v>3837</v>
      </c>
      <c r="C383" s="26" t="s">
        <v>397</v>
      </c>
      <c r="D383" s="26" t="s">
        <v>398</v>
      </c>
      <c r="E383" s="26">
        <v>2481</v>
      </c>
      <c r="F383" s="26">
        <v>9285</v>
      </c>
      <c r="G383" s="26">
        <v>32.43</v>
      </c>
      <c r="H383" s="51">
        <f>(G383/(AVERAGE(G:G)))</f>
        <v>0.469395483507969</v>
      </c>
      <c r="I383" s="27" t="str">
        <f>IF(H383&gt;150%,"Yes","No")</f>
        <v>No</v>
      </c>
      <c r="J383" s="26" t="s">
        <v>130</v>
      </c>
    </row>
    <row r="384" spans="1:10" ht="15.6" x14ac:dyDescent="0.3">
      <c r="A384" s="26" t="s">
        <v>349</v>
      </c>
      <c r="B384" s="26" t="s">
        <v>350</v>
      </c>
      <c r="C384" s="26" t="s">
        <v>351</v>
      </c>
      <c r="D384" s="26" t="s">
        <v>352</v>
      </c>
      <c r="E384" s="26">
        <v>66</v>
      </c>
      <c r="F384" s="26">
        <v>182</v>
      </c>
      <c r="G384" s="26" t="s">
        <v>89</v>
      </c>
      <c r="H384" s="51" t="s">
        <v>89</v>
      </c>
      <c r="I384" s="51" t="s">
        <v>89</v>
      </c>
      <c r="J384" s="26" t="s">
        <v>118</v>
      </c>
    </row>
    <row r="385" spans="1:10" ht="15.6" x14ac:dyDescent="0.3">
      <c r="A385" s="26" t="s">
        <v>1339</v>
      </c>
      <c r="B385" s="26" t="s">
        <v>1340</v>
      </c>
      <c r="C385" s="26" t="s">
        <v>207</v>
      </c>
      <c r="D385" s="26" t="s">
        <v>208</v>
      </c>
      <c r="E385" s="26">
        <v>1</v>
      </c>
      <c r="F385" s="26">
        <v>30000</v>
      </c>
      <c r="G385" s="26" t="s">
        <v>89</v>
      </c>
      <c r="H385" s="51" t="s">
        <v>89</v>
      </c>
      <c r="I385" s="51" t="s">
        <v>89</v>
      </c>
      <c r="J385" s="26" t="s">
        <v>147</v>
      </c>
    </row>
    <row r="386" spans="1:10" ht="15.6" x14ac:dyDescent="0.3">
      <c r="A386" s="26" t="s">
        <v>617</v>
      </c>
      <c r="B386" s="26" t="s">
        <v>618</v>
      </c>
      <c r="C386" s="26" t="s">
        <v>207</v>
      </c>
      <c r="D386" s="26" t="s">
        <v>208</v>
      </c>
      <c r="E386" s="26">
        <v>1</v>
      </c>
      <c r="F386" s="26">
        <v>0</v>
      </c>
      <c r="G386" s="26" t="s">
        <v>89</v>
      </c>
      <c r="H386" s="51" t="s">
        <v>89</v>
      </c>
      <c r="I386" s="51" t="s">
        <v>89</v>
      </c>
      <c r="J386" s="26" t="s">
        <v>118</v>
      </c>
    </row>
    <row r="387" spans="1:10" ht="15.6" x14ac:dyDescent="0.3">
      <c r="A387" s="26" t="s">
        <v>424</v>
      </c>
      <c r="B387" s="26" t="s">
        <v>425</v>
      </c>
      <c r="C387" s="26" t="s">
        <v>207</v>
      </c>
      <c r="D387" s="26" t="s">
        <v>208</v>
      </c>
      <c r="E387" s="26">
        <v>43</v>
      </c>
      <c r="F387" s="26">
        <v>68</v>
      </c>
      <c r="G387" s="26" t="s">
        <v>89</v>
      </c>
      <c r="H387" s="51" t="s">
        <v>89</v>
      </c>
      <c r="I387" s="51" t="s">
        <v>89</v>
      </c>
      <c r="J387" s="26" t="s">
        <v>118</v>
      </c>
    </row>
    <row r="388" spans="1:10" ht="15.6" x14ac:dyDescent="0.3">
      <c r="A388" s="26" t="s">
        <v>817</v>
      </c>
      <c r="B388" s="26" t="s">
        <v>818</v>
      </c>
      <c r="C388" s="26" t="s">
        <v>207</v>
      </c>
      <c r="D388" s="26" t="s">
        <v>208</v>
      </c>
      <c r="E388" s="26">
        <v>121</v>
      </c>
      <c r="F388" s="26">
        <v>250</v>
      </c>
      <c r="G388" s="26" t="s">
        <v>89</v>
      </c>
      <c r="H388" s="51" t="s">
        <v>89</v>
      </c>
      <c r="I388" s="51" t="s">
        <v>89</v>
      </c>
      <c r="J388" s="26" t="s">
        <v>118</v>
      </c>
    </row>
    <row r="389" spans="1:10" ht="15.6" x14ac:dyDescent="0.3">
      <c r="A389" s="26" t="s">
        <v>458</v>
      </c>
      <c r="B389" s="26" t="s">
        <v>459</v>
      </c>
      <c r="C389" s="26" t="s">
        <v>207</v>
      </c>
      <c r="D389" s="26" t="s">
        <v>208</v>
      </c>
      <c r="E389" s="26">
        <v>32</v>
      </c>
      <c r="F389" s="26">
        <v>284</v>
      </c>
      <c r="G389" s="26" t="s">
        <v>89</v>
      </c>
      <c r="H389" s="51" t="s">
        <v>89</v>
      </c>
      <c r="I389" s="51" t="s">
        <v>89</v>
      </c>
      <c r="J389" s="26" t="s">
        <v>118</v>
      </c>
    </row>
    <row r="390" spans="1:10" ht="15.6" x14ac:dyDescent="0.3">
      <c r="A390" s="26" t="s">
        <v>554</v>
      </c>
      <c r="B390" s="26" t="s">
        <v>555</v>
      </c>
      <c r="C390" s="26" t="s">
        <v>207</v>
      </c>
      <c r="D390" s="26" t="s">
        <v>208</v>
      </c>
      <c r="E390" s="26">
        <v>15</v>
      </c>
      <c r="F390" s="26">
        <v>450</v>
      </c>
      <c r="G390" s="26" t="s">
        <v>89</v>
      </c>
      <c r="H390" s="51" t="s">
        <v>89</v>
      </c>
      <c r="I390" s="51" t="s">
        <v>89</v>
      </c>
      <c r="J390" s="26" t="s">
        <v>118</v>
      </c>
    </row>
    <row r="391" spans="1:10" ht="15.6" x14ac:dyDescent="0.3">
      <c r="A391" s="26" t="s">
        <v>1307</v>
      </c>
      <c r="B391" s="26" t="s">
        <v>1308</v>
      </c>
      <c r="C391" s="26" t="s">
        <v>207</v>
      </c>
      <c r="D391" s="26" t="s">
        <v>208</v>
      </c>
      <c r="E391" s="26">
        <v>3</v>
      </c>
      <c r="F391" s="26">
        <v>46</v>
      </c>
      <c r="G391" s="26" t="s">
        <v>89</v>
      </c>
      <c r="H391" s="51" t="s">
        <v>89</v>
      </c>
      <c r="I391" s="51" t="s">
        <v>89</v>
      </c>
      <c r="J391" s="26" t="s">
        <v>118</v>
      </c>
    </row>
    <row r="392" spans="1:10" ht="15.6" x14ac:dyDescent="0.3">
      <c r="A392" s="26" t="s">
        <v>205</v>
      </c>
      <c r="B392" s="26" t="s">
        <v>206</v>
      </c>
      <c r="C392" s="26" t="s">
        <v>207</v>
      </c>
      <c r="D392" s="26" t="s">
        <v>208</v>
      </c>
      <c r="E392" s="26">
        <v>321</v>
      </c>
      <c r="F392" s="26">
        <v>508</v>
      </c>
      <c r="G392" s="26" t="s">
        <v>89</v>
      </c>
      <c r="H392" s="51" t="s">
        <v>89</v>
      </c>
      <c r="I392" s="51" t="s">
        <v>89</v>
      </c>
      <c r="J392" s="26" t="s">
        <v>118</v>
      </c>
    </row>
    <row r="393" spans="1:10" ht="15.6" x14ac:dyDescent="0.3">
      <c r="A393" s="26" t="s">
        <v>446</v>
      </c>
      <c r="B393" s="26" t="s">
        <v>447</v>
      </c>
      <c r="C393" s="26" t="s">
        <v>207</v>
      </c>
      <c r="D393" s="26" t="s">
        <v>208</v>
      </c>
      <c r="E393" s="26">
        <v>37</v>
      </c>
      <c r="F393" s="26">
        <v>250</v>
      </c>
      <c r="G393" s="26" t="s">
        <v>89</v>
      </c>
      <c r="H393" s="51" t="s">
        <v>89</v>
      </c>
      <c r="I393" s="51" t="s">
        <v>89</v>
      </c>
      <c r="J393" s="26" t="s">
        <v>118</v>
      </c>
    </row>
    <row r="394" spans="1:10" ht="15.6" x14ac:dyDescent="0.3">
      <c r="A394" s="26" t="s">
        <v>975</v>
      </c>
      <c r="B394" s="26" t="s">
        <v>976</v>
      </c>
      <c r="C394" s="26" t="s">
        <v>207</v>
      </c>
      <c r="D394" s="26" t="s">
        <v>208</v>
      </c>
      <c r="E394" s="26">
        <v>53</v>
      </c>
      <c r="F394" s="26">
        <v>104</v>
      </c>
      <c r="G394" s="26" t="s">
        <v>89</v>
      </c>
      <c r="H394" s="51" t="s">
        <v>89</v>
      </c>
      <c r="I394" s="51" t="s">
        <v>89</v>
      </c>
      <c r="J394" s="26" t="s">
        <v>118</v>
      </c>
    </row>
    <row r="395" spans="1:10" ht="15.6" x14ac:dyDescent="0.3">
      <c r="A395" s="26" t="s">
        <v>274</v>
      </c>
      <c r="B395" s="26" t="s">
        <v>275</v>
      </c>
      <c r="C395" s="26" t="s">
        <v>207</v>
      </c>
      <c r="D395" s="26" t="s">
        <v>208</v>
      </c>
      <c r="E395" s="26">
        <v>116</v>
      </c>
      <c r="F395" s="26">
        <v>338</v>
      </c>
      <c r="G395" s="26" t="s">
        <v>89</v>
      </c>
      <c r="H395" s="51" t="s">
        <v>89</v>
      </c>
      <c r="I395" s="51" t="s">
        <v>89</v>
      </c>
      <c r="J395" s="26" t="s">
        <v>118</v>
      </c>
    </row>
    <row r="396" spans="1:10" ht="15.6" x14ac:dyDescent="0.3">
      <c r="A396" s="26" t="s">
        <v>2633</v>
      </c>
      <c r="B396" s="26" t="s">
        <v>2634</v>
      </c>
      <c r="C396" s="26" t="s">
        <v>397</v>
      </c>
      <c r="D396" s="26" t="s">
        <v>398</v>
      </c>
      <c r="E396" s="26">
        <v>87</v>
      </c>
      <c r="F396" s="26">
        <v>210</v>
      </c>
      <c r="G396" s="26">
        <v>33.020000000000003</v>
      </c>
      <c r="H396" s="51">
        <f>(G396/(AVERAGE(G:G)))</f>
        <v>0.47793521015828361</v>
      </c>
      <c r="I396" s="27" t="str">
        <f>IF(H396&gt;150%,"Yes","No")</f>
        <v>No</v>
      </c>
      <c r="J396" s="26" t="s">
        <v>147</v>
      </c>
    </row>
    <row r="397" spans="1:10" ht="15.6" x14ac:dyDescent="0.3">
      <c r="A397" s="26" t="s">
        <v>170</v>
      </c>
      <c r="B397" s="26" t="s">
        <v>171</v>
      </c>
      <c r="C397" s="26" t="s">
        <v>105</v>
      </c>
      <c r="D397" s="26" t="s">
        <v>172</v>
      </c>
      <c r="E397" s="26">
        <v>1161</v>
      </c>
      <c r="F397" s="26">
        <v>14971</v>
      </c>
      <c r="G397" s="26" t="s">
        <v>89</v>
      </c>
      <c r="H397" s="51" t="s">
        <v>89</v>
      </c>
      <c r="I397" s="51" t="s">
        <v>89</v>
      </c>
      <c r="J397" s="26" t="s">
        <v>130</v>
      </c>
    </row>
    <row r="398" spans="1:10" ht="15.6" x14ac:dyDescent="0.3">
      <c r="A398" s="26" t="s">
        <v>4206</v>
      </c>
      <c r="B398" s="26" t="s">
        <v>4207</v>
      </c>
      <c r="C398" s="26" t="s">
        <v>185</v>
      </c>
      <c r="D398" s="26" t="s">
        <v>321</v>
      </c>
      <c r="E398" s="26">
        <v>339</v>
      </c>
      <c r="F398" s="26">
        <v>1079</v>
      </c>
      <c r="G398" s="26">
        <v>34.14</v>
      </c>
      <c r="H398" s="51">
        <f>(G398/(AVERAGE(G:G)))</f>
        <v>0.49414621668091463</v>
      </c>
      <c r="I398" s="27" t="str">
        <f>IF(H398&gt;150%,"Yes","No")</f>
        <v>No</v>
      </c>
      <c r="J398" s="26" t="s">
        <v>130</v>
      </c>
    </row>
    <row r="399" spans="1:10" ht="15.6" x14ac:dyDescent="0.3">
      <c r="A399" s="26" t="s">
        <v>439</v>
      </c>
      <c r="B399" s="26" t="s">
        <v>440</v>
      </c>
      <c r="C399" s="26" t="s">
        <v>105</v>
      </c>
      <c r="D399" s="26" t="s">
        <v>172</v>
      </c>
      <c r="E399" s="26">
        <v>40</v>
      </c>
      <c r="F399" s="26">
        <v>0</v>
      </c>
      <c r="G399" s="26" t="s">
        <v>89</v>
      </c>
      <c r="H399" s="51" t="s">
        <v>89</v>
      </c>
      <c r="I399" s="51" t="s">
        <v>89</v>
      </c>
      <c r="J399" s="26" t="s">
        <v>118</v>
      </c>
    </row>
    <row r="400" spans="1:10" ht="15.6" x14ac:dyDescent="0.3">
      <c r="A400" s="26" t="s">
        <v>6263</v>
      </c>
      <c r="B400" s="26" t="s">
        <v>6264</v>
      </c>
      <c r="C400" s="26" t="s">
        <v>185</v>
      </c>
      <c r="D400" s="26" t="s">
        <v>321</v>
      </c>
      <c r="E400" s="26">
        <v>596</v>
      </c>
      <c r="F400" s="26">
        <v>2000</v>
      </c>
      <c r="G400" s="26">
        <v>154.38999999999999</v>
      </c>
      <c r="H400" s="51">
        <f>(G400/(AVERAGE(G:G)))</f>
        <v>2.2346583009187584</v>
      </c>
      <c r="I400" s="27" t="str">
        <f>IF(H400&gt;150%,"Yes","No")</f>
        <v>Yes</v>
      </c>
      <c r="J400" s="26" t="s">
        <v>130</v>
      </c>
    </row>
    <row r="401" spans="1:10" ht="15.6" x14ac:dyDescent="0.3">
      <c r="A401" s="26" t="s">
        <v>738</v>
      </c>
      <c r="B401" s="26" t="s">
        <v>739</v>
      </c>
      <c r="C401" s="26" t="s">
        <v>105</v>
      </c>
      <c r="D401" s="26" t="s">
        <v>172</v>
      </c>
      <c r="E401" s="26">
        <v>278</v>
      </c>
      <c r="F401" s="26">
        <v>550</v>
      </c>
      <c r="G401" s="26" t="s">
        <v>89</v>
      </c>
      <c r="H401" s="51" t="s">
        <v>89</v>
      </c>
      <c r="I401" s="51" t="s">
        <v>89</v>
      </c>
      <c r="J401" s="26" t="s">
        <v>130</v>
      </c>
    </row>
    <row r="402" spans="1:10" ht="15.6" x14ac:dyDescent="0.3">
      <c r="A402" s="26" t="s">
        <v>5054</v>
      </c>
      <c r="B402" s="26" t="s">
        <v>5055</v>
      </c>
      <c r="C402" s="26" t="s">
        <v>185</v>
      </c>
      <c r="D402" s="26" t="s">
        <v>321</v>
      </c>
      <c r="E402" s="26">
        <v>36</v>
      </c>
      <c r="F402" s="26">
        <v>119</v>
      </c>
      <c r="G402" s="26">
        <v>48.95</v>
      </c>
      <c r="H402" s="51">
        <f t="shared" ref="H402:H421" si="26">(G402/(AVERAGE(G:G)))</f>
        <v>0.70850782971677717</v>
      </c>
      <c r="I402" s="27" t="str">
        <f t="shared" ref="I402:I421" si="27">IF(H402&gt;150%,"Yes","No")</f>
        <v>No</v>
      </c>
      <c r="J402" s="26" t="s">
        <v>130</v>
      </c>
    </row>
    <row r="403" spans="1:10" ht="15.6" x14ac:dyDescent="0.3">
      <c r="A403" s="26" t="s">
        <v>4860</v>
      </c>
      <c r="B403" s="26" t="s">
        <v>4861</v>
      </c>
      <c r="C403" s="26" t="s">
        <v>185</v>
      </c>
      <c r="D403" s="26" t="s">
        <v>321</v>
      </c>
      <c r="E403" s="26">
        <v>52</v>
      </c>
      <c r="F403" s="26">
        <v>172</v>
      </c>
      <c r="G403" s="26">
        <v>48.95</v>
      </c>
      <c r="H403" s="51">
        <f t="shared" si="26"/>
        <v>0.70850782971677717</v>
      </c>
      <c r="I403" s="27" t="str">
        <f t="shared" si="27"/>
        <v>No</v>
      </c>
      <c r="J403" s="26" t="s">
        <v>147</v>
      </c>
    </row>
    <row r="404" spans="1:10" ht="15.6" x14ac:dyDescent="0.3">
      <c r="A404" s="26" t="s">
        <v>4264</v>
      </c>
      <c r="B404" s="26" t="s">
        <v>4265</v>
      </c>
      <c r="C404" s="26" t="s">
        <v>185</v>
      </c>
      <c r="D404" s="26" t="s">
        <v>321</v>
      </c>
      <c r="E404" s="26">
        <v>277</v>
      </c>
      <c r="F404" s="26">
        <v>914</v>
      </c>
      <c r="G404" s="26">
        <v>48.95</v>
      </c>
      <c r="H404" s="51">
        <f t="shared" si="26"/>
        <v>0.70850782971677717</v>
      </c>
      <c r="I404" s="27" t="str">
        <f t="shared" si="27"/>
        <v>No</v>
      </c>
      <c r="J404" s="26" t="s">
        <v>147</v>
      </c>
    </row>
    <row r="405" spans="1:10" ht="15.6" x14ac:dyDescent="0.3">
      <c r="A405" s="26" t="s">
        <v>4852</v>
      </c>
      <c r="B405" s="26" t="s">
        <v>4853</v>
      </c>
      <c r="C405" s="26" t="s">
        <v>185</v>
      </c>
      <c r="D405" s="26" t="s">
        <v>321</v>
      </c>
      <c r="E405" s="26">
        <v>53</v>
      </c>
      <c r="F405" s="26">
        <v>175</v>
      </c>
      <c r="G405" s="26">
        <v>48.95</v>
      </c>
      <c r="H405" s="51">
        <f t="shared" si="26"/>
        <v>0.70850782971677717</v>
      </c>
      <c r="I405" s="27" t="str">
        <f t="shared" si="27"/>
        <v>No</v>
      </c>
      <c r="J405" s="26" t="s">
        <v>130</v>
      </c>
    </row>
    <row r="406" spans="1:10" ht="15.6" x14ac:dyDescent="0.3">
      <c r="A406" s="26" t="s">
        <v>2211</v>
      </c>
      <c r="B406" s="26" t="s">
        <v>2212</v>
      </c>
      <c r="C406" s="26" t="s">
        <v>185</v>
      </c>
      <c r="D406" s="26" t="s">
        <v>321</v>
      </c>
      <c r="E406" s="26">
        <v>402</v>
      </c>
      <c r="F406" s="26">
        <v>1327</v>
      </c>
      <c r="G406" s="26">
        <v>48.95</v>
      </c>
      <c r="H406" s="51">
        <f t="shared" si="26"/>
        <v>0.70850782971677717</v>
      </c>
      <c r="I406" s="27" t="str">
        <f t="shared" si="27"/>
        <v>No</v>
      </c>
      <c r="J406" s="26" t="s">
        <v>118</v>
      </c>
    </row>
    <row r="407" spans="1:10" ht="15.6" x14ac:dyDescent="0.3">
      <c r="A407" s="26" t="s">
        <v>3576</v>
      </c>
      <c r="B407" s="26" t="s">
        <v>3577</v>
      </c>
      <c r="C407" s="26" t="s">
        <v>185</v>
      </c>
      <c r="D407" s="26" t="s">
        <v>321</v>
      </c>
      <c r="E407" s="26">
        <v>11809</v>
      </c>
      <c r="F407" s="26">
        <v>48706</v>
      </c>
      <c r="G407" s="26">
        <v>66.27</v>
      </c>
      <c r="H407" s="51">
        <f t="shared" si="26"/>
        <v>0.95919946629889319</v>
      </c>
      <c r="I407" s="27" t="str">
        <f t="shared" si="27"/>
        <v>No</v>
      </c>
      <c r="J407" s="26" t="s">
        <v>130</v>
      </c>
    </row>
    <row r="408" spans="1:10" ht="15.6" x14ac:dyDescent="0.3">
      <c r="A408" s="26" t="s">
        <v>2389</v>
      </c>
      <c r="B408" s="26" t="s">
        <v>2390</v>
      </c>
      <c r="C408" s="26" t="s">
        <v>185</v>
      </c>
      <c r="D408" s="26" t="s">
        <v>321</v>
      </c>
      <c r="E408" s="26">
        <v>183</v>
      </c>
      <c r="F408" s="26">
        <v>597</v>
      </c>
      <c r="G408" s="26">
        <v>34.14</v>
      </c>
      <c r="H408" s="51">
        <f t="shared" si="26"/>
        <v>0.49414621668091463</v>
      </c>
      <c r="I408" s="27" t="str">
        <f t="shared" si="27"/>
        <v>No</v>
      </c>
      <c r="J408" s="26" t="s">
        <v>130</v>
      </c>
    </row>
    <row r="409" spans="1:10" ht="15.6" x14ac:dyDescent="0.3">
      <c r="A409" s="26" t="s">
        <v>4216</v>
      </c>
      <c r="B409" s="26" t="s">
        <v>4217</v>
      </c>
      <c r="C409" s="26" t="s">
        <v>185</v>
      </c>
      <c r="D409" s="26" t="s">
        <v>321</v>
      </c>
      <c r="E409" s="26">
        <v>333</v>
      </c>
      <c r="F409" s="26">
        <v>1099</v>
      </c>
      <c r="G409" s="26">
        <v>48.95</v>
      </c>
      <c r="H409" s="51">
        <f t="shared" si="26"/>
        <v>0.70850782971677717</v>
      </c>
      <c r="I409" s="27" t="str">
        <f t="shared" si="27"/>
        <v>No</v>
      </c>
      <c r="J409" s="26" t="s">
        <v>147</v>
      </c>
    </row>
    <row r="410" spans="1:10" ht="15.6" x14ac:dyDescent="0.3">
      <c r="A410" s="26" t="s">
        <v>1935</v>
      </c>
      <c r="B410" s="26" t="s">
        <v>1936</v>
      </c>
      <c r="C410" s="26" t="s">
        <v>185</v>
      </c>
      <c r="D410" s="26" t="s">
        <v>321</v>
      </c>
      <c r="E410" s="26">
        <v>1707</v>
      </c>
      <c r="F410" s="26">
        <v>5078</v>
      </c>
      <c r="G410" s="26">
        <v>34.33</v>
      </c>
      <c r="H410" s="51">
        <f t="shared" si="26"/>
        <v>0.49689629814457525</v>
      </c>
      <c r="I410" s="27" t="str">
        <f t="shared" si="27"/>
        <v>No</v>
      </c>
      <c r="J410" s="26" t="s">
        <v>118</v>
      </c>
    </row>
    <row r="411" spans="1:10" ht="15.6" x14ac:dyDescent="0.3">
      <c r="A411" s="26" t="s">
        <v>3516</v>
      </c>
      <c r="B411" s="26" t="s">
        <v>3517</v>
      </c>
      <c r="C411" s="26" t="s">
        <v>185</v>
      </c>
      <c r="D411" s="26" t="s">
        <v>321</v>
      </c>
      <c r="E411" s="26">
        <v>19172</v>
      </c>
      <c r="F411" s="26">
        <v>72682</v>
      </c>
      <c r="G411" s="26">
        <v>67.849999999999994</v>
      </c>
      <c r="H411" s="51">
        <f t="shared" si="26"/>
        <v>0.98206856478617621</v>
      </c>
      <c r="I411" s="27" t="str">
        <f t="shared" si="27"/>
        <v>No</v>
      </c>
      <c r="J411" s="26" t="s">
        <v>130</v>
      </c>
    </row>
    <row r="412" spans="1:10" ht="15.6" x14ac:dyDescent="0.3">
      <c r="A412" s="26" t="s">
        <v>1716</v>
      </c>
      <c r="B412" s="26" t="s">
        <v>1717</v>
      </c>
      <c r="C412" s="26" t="s">
        <v>185</v>
      </c>
      <c r="D412" s="26" t="s">
        <v>321</v>
      </c>
      <c r="E412" s="26">
        <v>7096</v>
      </c>
      <c r="F412" s="26">
        <v>24834</v>
      </c>
      <c r="G412" s="26">
        <v>28.96</v>
      </c>
      <c r="H412" s="51">
        <f t="shared" si="26"/>
        <v>0.41917031151374601</v>
      </c>
      <c r="I412" s="27" t="str">
        <f t="shared" si="27"/>
        <v>No</v>
      </c>
      <c r="J412" s="26" t="s">
        <v>118</v>
      </c>
    </row>
    <row r="413" spans="1:10" ht="15.6" x14ac:dyDescent="0.3">
      <c r="A413" s="26" t="s">
        <v>3658</v>
      </c>
      <c r="B413" s="26" t="s">
        <v>3659</v>
      </c>
      <c r="C413" s="26" t="s">
        <v>185</v>
      </c>
      <c r="D413" s="26" t="s">
        <v>321</v>
      </c>
      <c r="E413" s="26">
        <v>6816</v>
      </c>
      <c r="F413" s="26">
        <v>23304</v>
      </c>
      <c r="G413" s="26">
        <v>32.99</v>
      </c>
      <c r="H413" s="51">
        <f t="shared" si="26"/>
        <v>0.4775009867692846</v>
      </c>
      <c r="I413" s="27" t="str">
        <f t="shared" si="27"/>
        <v>No</v>
      </c>
      <c r="J413" s="26" t="s">
        <v>118</v>
      </c>
    </row>
    <row r="414" spans="1:10" ht="15.6" x14ac:dyDescent="0.3">
      <c r="A414" s="26" t="s">
        <v>3628</v>
      </c>
      <c r="B414" s="26" t="s">
        <v>3629</v>
      </c>
      <c r="C414" s="26" t="s">
        <v>185</v>
      </c>
      <c r="D414" s="26" t="s">
        <v>321</v>
      </c>
      <c r="E414" s="26">
        <v>8291</v>
      </c>
      <c r="F414" s="26">
        <v>23235</v>
      </c>
      <c r="G414" s="26">
        <v>28.59</v>
      </c>
      <c r="H414" s="51">
        <f t="shared" si="26"/>
        <v>0.41381488971609109</v>
      </c>
      <c r="I414" s="27" t="str">
        <f t="shared" si="27"/>
        <v>No</v>
      </c>
      <c r="J414" s="26" t="s">
        <v>118</v>
      </c>
    </row>
    <row r="415" spans="1:10" ht="15.6" x14ac:dyDescent="0.3">
      <c r="A415" s="26" t="s">
        <v>1814</v>
      </c>
      <c r="B415" s="26" t="s">
        <v>1815</v>
      </c>
      <c r="C415" s="26" t="s">
        <v>185</v>
      </c>
      <c r="D415" s="26" t="s">
        <v>321</v>
      </c>
      <c r="E415" s="26">
        <v>3536</v>
      </c>
      <c r="F415" s="26">
        <v>12351</v>
      </c>
      <c r="G415" s="26">
        <v>35.39</v>
      </c>
      <c r="H415" s="51">
        <f t="shared" si="26"/>
        <v>0.5122388578892082</v>
      </c>
      <c r="I415" s="27" t="str">
        <f t="shared" si="27"/>
        <v>No</v>
      </c>
      <c r="J415" s="26" t="s">
        <v>118</v>
      </c>
    </row>
    <row r="416" spans="1:10" ht="15.6" x14ac:dyDescent="0.3">
      <c r="A416" s="26" t="s">
        <v>3402</v>
      </c>
      <c r="B416" s="26" t="s">
        <v>3403</v>
      </c>
      <c r="C416" s="26" t="s">
        <v>185</v>
      </c>
      <c r="D416" s="26" t="s">
        <v>321</v>
      </c>
      <c r="E416" s="26">
        <v>70422</v>
      </c>
      <c r="F416" s="26">
        <v>218771</v>
      </c>
      <c r="G416" s="26">
        <v>50.16</v>
      </c>
      <c r="H416" s="51">
        <f t="shared" si="26"/>
        <v>0.72602150640640528</v>
      </c>
      <c r="I416" s="27" t="str">
        <f t="shared" si="27"/>
        <v>No</v>
      </c>
      <c r="J416" s="26" t="s">
        <v>130</v>
      </c>
    </row>
    <row r="417" spans="1:10" ht="15.6" x14ac:dyDescent="0.3">
      <c r="A417" s="26" t="s">
        <v>3958</v>
      </c>
      <c r="B417" s="26" t="s">
        <v>3959</v>
      </c>
      <c r="C417" s="26" t="s">
        <v>185</v>
      </c>
      <c r="D417" s="26" t="s">
        <v>321</v>
      </c>
      <c r="E417" s="26">
        <v>1390</v>
      </c>
      <c r="F417" s="26">
        <v>5697</v>
      </c>
      <c r="G417" s="26">
        <v>45.35</v>
      </c>
      <c r="H417" s="51">
        <f t="shared" si="26"/>
        <v>0.65640102303689163</v>
      </c>
      <c r="I417" s="27" t="str">
        <f t="shared" si="27"/>
        <v>No</v>
      </c>
      <c r="J417" s="26" t="s">
        <v>147</v>
      </c>
    </row>
    <row r="418" spans="1:10" ht="15.6" x14ac:dyDescent="0.3">
      <c r="A418" s="26" t="s">
        <v>1888</v>
      </c>
      <c r="B418" s="26" t="s">
        <v>1889</v>
      </c>
      <c r="C418" s="26" t="s">
        <v>185</v>
      </c>
      <c r="D418" s="26" t="s">
        <v>321</v>
      </c>
      <c r="E418" s="26">
        <v>2264</v>
      </c>
      <c r="F418" s="26">
        <v>7481</v>
      </c>
      <c r="G418" s="26">
        <v>38.200000000000003</v>
      </c>
      <c r="H418" s="51">
        <f t="shared" si="26"/>
        <v>0.55291111532545223</v>
      </c>
      <c r="I418" s="27" t="str">
        <f t="shared" si="27"/>
        <v>No</v>
      </c>
      <c r="J418" s="26" t="s">
        <v>118</v>
      </c>
    </row>
    <row r="419" spans="1:10" ht="15.6" x14ac:dyDescent="0.3">
      <c r="A419" s="26" t="s">
        <v>4314</v>
      </c>
      <c r="B419" s="26" t="s">
        <v>4315</v>
      </c>
      <c r="C419" s="26" t="s">
        <v>185</v>
      </c>
      <c r="D419" s="26" t="s">
        <v>321</v>
      </c>
      <c r="E419" s="26">
        <v>230</v>
      </c>
      <c r="F419" s="26">
        <v>887</v>
      </c>
      <c r="G419" s="26">
        <v>27.39</v>
      </c>
      <c r="H419" s="51">
        <f t="shared" si="26"/>
        <v>0.39644595415612927</v>
      </c>
      <c r="I419" s="27" t="str">
        <f t="shared" si="27"/>
        <v>No</v>
      </c>
      <c r="J419" s="26" t="s">
        <v>130</v>
      </c>
    </row>
    <row r="420" spans="1:10" ht="15.6" x14ac:dyDescent="0.3">
      <c r="A420" s="26" t="s">
        <v>3858</v>
      </c>
      <c r="B420" s="26" t="s">
        <v>3859</v>
      </c>
      <c r="C420" s="26" t="s">
        <v>185</v>
      </c>
      <c r="D420" s="26" t="s">
        <v>321</v>
      </c>
      <c r="E420" s="26">
        <v>2174</v>
      </c>
      <c r="F420" s="26">
        <v>8788</v>
      </c>
      <c r="G420" s="26">
        <v>40.14</v>
      </c>
      <c r="H420" s="51">
        <f t="shared" si="26"/>
        <v>0.58099089448072394</v>
      </c>
      <c r="I420" s="27" t="str">
        <f t="shared" si="27"/>
        <v>No</v>
      </c>
      <c r="J420" s="26" t="s">
        <v>130</v>
      </c>
    </row>
    <row r="421" spans="1:10" ht="15.6" x14ac:dyDescent="0.3">
      <c r="A421" s="26" t="s">
        <v>3728</v>
      </c>
      <c r="B421" s="26" t="s">
        <v>3729</v>
      </c>
      <c r="C421" s="26" t="s">
        <v>185</v>
      </c>
      <c r="D421" s="26" t="s">
        <v>321</v>
      </c>
      <c r="E421" s="26">
        <v>4405</v>
      </c>
      <c r="F421" s="26">
        <v>14537</v>
      </c>
      <c r="G421" s="26">
        <v>48.95</v>
      </c>
      <c r="H421" s="51">
        <f t="shared" si="26"/>
        <v>0.70850782971677717</v>
      </c>
      <c r="I421" s="27" t="str">
        <f t="shared" si="27"/>
        <v>No</v>
      </c>
      <c r="J421" s="26" t="s">
        <v>118</v>
      </c>
    </row>
    <row r="422" spans="1:10" ht="15.6" x14ac:dyDescent="0.3">
      <c r="A422" s="26" t="s">
        <v>981</v>
      </c>
      <c r="B422" s="26" t="s">
        <v>982</v>
      </c>
      <c r="C422" s="26" t="s">
        <v>514</v>
      </c>
      <c r="D422" s="26" t="s">
        <v>172</v>
      </c>
      <c r="E422" s="26">
        <v>53</v>
      </c>
      <c r="F422" s="26">
        <v>234</v>
      </c>
      <c r="G422" s="26" t="s">
        <v>89</v>
      </c>
      <c r="H422" s="51" t="s">
        <v>89</v>
      </c>
      <c r="I422" s="51" t="s">
        <v>89</v>
      </c>
      <c r="J422" s="26" t="s">
        <v>147</v>
      </c>
    </row>
    <row r="423" spans="1:10" ht="15.6" x14ac:dyDescent="0.3">
      <c r="A423" s="26" t="s">
        <v>512</v>
      </c>
      <c r="B423" s="26" t="s">
        <v>513</v>
      </c>
      <c r="C423" s="26" t="s">
        <v>514</v>
      </c>
      <c r="D423" s="26" t="s">
        <v>172</v>
      </c>
      <c r="E423" s="26">
        <v>22</v>
      </c>
      <c r="F423" s="26">
        <v>75</v>
      </c>
      <c r="G423" s="26" t="s">
        <v>89</v>
      </c>
      <c r="H423" s="51" t="s">
        <v>89</v>
      </c>
      <c r="I423" s="51" t="s">
        <v>89</v>
      </c>
      <c r="J423" s="26" t="s">
        <v>118</v>
      </c>
    </row>
    <row r="424" spans="1:10" ht="15.6" x14ac:dyDescent="0.3">
      <c r="A424" s="26" t="s">
        <v>888</v>
      </c>
      <c r="B424" s="26" t="s">
        <v>889</v>
      </c>
      <c r="C424" s="26" t="s">
        <v>514</v>
      </c>
      <c r="D424" s="26" t="s">
        <v>172</v>
      </c>
      <c r="E424" s="26">
        <v>80</v>
      </c>
      <c r="F424" s="26">
        <v>320</v>
      </c>
      <c r="G424" s="26" t="s">
        <v>89</v>
      </c>
      <c r="H424" s="51" t="s">
        <v>89</v>
      </c>
      <c r="I424" s="51" t="s">
        <v>89</v>
      </c>
      <c r="J424" s="26" t="s">
        <v>147</v>
      </c>
    </row>
    <row r="425" spans="1:10" ht="15.6" x14ac:dyDescent="0.3">
      <c r="A425" s="26" t="s">
        <v>2173</v>
      </c>
      <c r="B425" s="26" t="s">
        <v>2174</v>
      </c>
      <c r="C425" s="26" t="s">
        <v>185</v>
      </c>
      <c r="D425" s="26" t="s">
        <v>321</v>
      </c>
      <c r="E425" s="26">
        <v>473</v>
      </c>
      <c r="F425" s="26">
        <v>1570</v>
      </c>
      <c r="G425" s="26">
        <v>23.22</v>
      </c>
      <c r="H425" s="51">
        <f>(G425/(AVERAGE(G:G)))</f>
        <v>0.33608890308526179</v>
      </c>
      <c r="I425" s="27" t="str">
        <f>IF(H425&gt;150%,"Yes","No")</f>
        <v>No</v>
      </c>
      <c r="J425" s="26" t="s">
        <v>118</v>
      </c>
    </row>
    <row r="426" spans="1:10" ht="15.6" x14ac:dyDescent="0.3">
      <c r="A426" s="26" t="s">
        <v>6569</v>
      </c>
      <c r="B426" s="26" t="s">
        <v>6570</v>
      </c>
      <c r="C426" s="26" t="s">
        <v>320</v>
      </c>
      <c r="D426" s="26" t="s">
        <v>321</v>
      </c>
      <c r="E426" s="26">
        <v>35</v>
      </c>
      <c r="F426" s="26">
        <v>70</v>
      </c>
      <c r="G426" s="26">
        <v>165.16</v>
      </c>
      <c r="H426" s="51">
        <f>(G426/(AVERAGE(G:G)))</f>
        <v>2.3905444975694161</v>
      </c>
      <c r="I426" s="27" t="str">
        <f>IF(H426&gt;150%,"Yes","No")</f>
        <v>Yes</v>
      </c>
      <c r="J426" s="26" t="s">
        <v>147</v>
      </c>
    </row>
    <row r="427" spans="1:10" ht="15.6" x14ac:dyDescent="0.3">
      <c r="A427" s="26" t="s">
        <v>1094</v>
      </c>
      <c r="B427" s="26" t="s">
        <v>1095</v>
      </c>
      <c r="C427" s="26" t="s">
        <v>514</v>
      </c>
      <c r="D427" s="26" t="s">
        <v>172</v>
      </c>
      <c r="E427" s="26">
        <v>29</v>
      </c>
      <c r="F427" s="26">
        <v>325</v>
      </c>
      <c r="G427" s="26" t="s">
        <v>89</v>
      </c>
      <c r="H427" s="51" t="s">
        <v>89</v>
      </c>
      <c r="I427" s="51" t="s">
        <v>89</v>
      </c>
      <c r="J427" s="26" t="s">
        <v>147</v>
      </c>
    </row>
    <row r="428" spans="1:10" ht="15.6" x14ac:dyDescent="0.3">
      <c r="A428" s="26" t="s">
        <v>543</v>
      </c>
      <c r="B428" s="26" t="s">
        <v>544</v>
      </c>
      <c r="C428" s="26" t="s">
        <v>207</v>
      </c>
      <c r="D428" s="26" t="s">
        <v>545</v>
      </c>
      <c r="E428" s="26">
        <v>18</v>
      </c>
      <c r="F428" s="26">
        <v>56</v>
      </c>
      <c r="G428" s="26" t="s">
        <v>89</v>
      </c>
      <c r="H428" s="51" t="s">
        <v>89</v>
      </c>
      <c r="I428" s="51" t="s">
        <v>89</v>
      </c>
      <c r="J428" s="26" t="s">
        <v>118</v>
      </c>
    </row>
    <row r="429" spans="1:10" ht="15.6" x14ac:dyDescent="0.3">
      <c r="A429" s="26" t="s">
        <v>180</v>
      </c>
      <c r="B429" s="26" t="s">
        <v>181</v>
      </c>
      <c r="C429" s="26" t="s">
        <v>105</v>
      </c>
      <c r="D429" s="26" t="s">
        <v>182</v>
      </c>
      <c r="E429" s="26">
        <v>875</v>
      </c>
      <c r="F429" s="26">
        <v>4100</v>
      </c>
      <c r="G429" s="26" t="s">
        <v>89</v>
      </c>
      <c r="H429" s="51" t="s">
        <v>89</v>
      </c>
      <c r="I429" s="51" t="s">
        <v>89</v>
      </c>
      <c r="J429" s="26" t="s">
        <v>118</v>
      </c>
    </row>
    <row r="430" spans="1:10" ht="15.6" x14ac:dyDescent="0.3">
      <c r="A430" s="26" t="s">
        <v>578</v>
      </c>
      <c r="B430" s="26" t="s">
        <v>579</v>
      </c>
      <c r="C430" s="26" t="s">
        <v>105</v>
      </c>
      <c r="D430" s="26" t="s">
        <v>182</v>
      </c>
      <c r="E430" s="26">
        <v>12</v>
      </c>
      <c r="F430" s="26">
        <v>15000</v>
      </c>
      <c r="G430" s="26" t="s">
        <v>89</v>
      </c>
      <c r="H430" s="51" t="s">
        <v>89</v>
      </c>
      <c r="I430" s="51" t="s">
        <v>89</v>
      </c>
      <c r="J430" s="26" t="s">
        <v>118</v>
      </c>
    </row>
    <row r="431" spans="1:10" ht="15.6" x14ac:dyDescent="0.3">
      <c r="A431" s="26" t="s">
        <v>486</v>
      </c>
      <c r="B431" s="26" t="s">
        <v>487</v>
      </c>
      <c r="C431" s="26" t="s">
        <v>479</v>
      </c>
      <c r="D431" s="26" t="s">
        <v>182</v>
      </c>
      <c r="E431" s="26">
        <v>26</v>
      </c>
      <c r="F431" s="26">
        <v>65</v>
      </c>
      <c r="G431" s="26" t="s">
        <v>89</v>
      </c>
      <c r="H431" s="51" t="s">
        <v>89</v>
      </c>
      <c r="I431" s="51" t="s">
        <v>89</v>
      </c>
      <c r="J431" s="26" t="s">
        <v>118</v>
      </c>
    </row>
    <row r="432" spans="1:10" ht="15.6" x14ac:dyDescent="0.3">
      <c r="A432" s="26" t="s">
        <v>498</v>
      </c>
      <c r="B432" s="26" t="s">
        <v>499</v>
      </c>
      <c r="C432" s="26" t="s">
        <v>479</v>
      </c>
      <c r="D432" s="26" t="s">
        <v>182</v>
      </c>
      <c r="E432" s="26">
        <v>25</v>
      </c>
      <c r="F432" s="26">
        <v>55</v>
      </c>
      <c r="G432" s="26" t="s">
        <v>89</v>
      </c>
      <c r="H432" s="51" t="s">
        <v>89</v>
      </c>
      <c r="I432" s="51" t="s">
        <v>89</v>
      </c>
      <c r="J432" s="26" t="s">
        <v>118</v>
      </c>
    </row>
    <row r="433" spans="1:10" ht="15.6" x14ac:dyDescent="0.3">
      <c r="A433" s="26" t="s">
        <v>477</v>
      </c>
      <c r="B433" s="26" t="s">
        <v>478</v>
      </c>
      <c r="C433" s="26" t="s">
        <v>479</v>
      </c>
      <c r="D433" s="26" t="s">
        <v>182</v>
      </c>
      <c r="E433" s="26">
        <v>29</v>
      </c>
      <c r="F433" s="26">
        <v>80</v>
      </c>
      <c r="G433" s="26" t="s">
        <v>89</v>
      </c>
      <c r="H433" s="51" t="s">
        <v>89</v>
      </c>
      <c r="I433" s="51" t="s">
        <v>89</v>
      </c>
      <c r="J433" s="26" t="s">
        <v>118</v>
      </c>
    </row>
    <row r="434" spans="1:10" ht="15.6" x14ac:dyDescent="0.3">
      <c r="A434" s="26" t="s">
        <v>360</v>
      </c>
      <c r="B434" s="26" t="s">
        <v>361</v>
      </c>
      <c r="C434" s="26" t="s">
        <v>185</v>
      </c>
      <c r="D434" s="26" t="s">
        <v>304</v>
      </c>
      <c r="E434" s="26">
        <v>66</v>
      </c>
      <c r="F434" s="26">
        <v>525</v>
      </c>
      <c r="G434" s="26" t="s">
        <v>89</v>
      </c>
      <c r="H434" s="51" t="s">
        <v>89</v>
      </c>
      <c r="I434" s="51" t="s">
        <v>89</v>
      </c>
      <c r="J434" s="26" t="s">
        <v>147</v>
      </c>
    </row>
    <row r="435" spans="1:10" ht="15.6" x14ac:dyDescent="0.3">
      <c r="A435" s="26" t="s">
        <v>718</v>
      </c>
      <c r="B435" s="26" t="s">
        <v>719</v>
      </c>
      <c r="C435" s="26" t="s">
        <v>185</v>
      </c>
      <c r="D435" s="26" t="s">
        <v>304</v>
      </c>
      <c r="E435" s="26">
        <v>385</v>
      </c>
      <c r="F435" s="26">
        <v>600</v>
      </c>
      <c r="G435" s="26" t="s">
        <v>89</v>
      </c>
      <c r="H435" s="51" t="s">
        <v>89</v>
      </c>
      <c r="I435" s="51" t="s">
        <v>89</v>
      </c>
      <c r="J435" s="26" t="s">
        <v>147</v>
      </c>
    </row>
    <row r="436" spans="1:10" ht="15.6" x14ac:dyDescent="0.3">
      <c r="A436" s="26" t="s">
        <v>632</v>
      </c>
      <c r="B436" s="26" t="s">
        <v>633</v>
      </c>
      <c r="C436" s="26" t="s">
        <v>185</v>
      </c>
      <c r="D436" s="26" t="s">
        <v>304</v>
      </c>
      <c r="E436" s="26">
        <v>25967</v>
      </c>
      <c r="F436" s="26">
        <v>84625</v>
      </c>
      <c r="G436" s="26" t="s">
        <v>89</v>
      </c>
      <c r="H436" s="51" t="s">
        <v>89</v>
      </c>
      <c r="I436" s="51" t="s">
        <v>89</v>
      </c>
      <c r="J436" s="26" t="s">
        <v>118</v>
      </c>
    </row>
    <row r="437" spans="1:10" ht="15.6" x14ac:dyDescent="0.3">
      <c r="A437" s="26" t="s">
        <v>1231</v>
      </c>
      <c r="B437" s="26" t="s">
        <v>1232</v>
      </c>
      <c r="C437" s="26" t="s">
        <v>303</v>
      </c>
      <c r="D437" s="26" t="s">
        <v>304</v>
      </c>
      <c r="E437" s="26">
        <v>15</v>
      </c>
      <c r="F437" s="26">
        <v>39</v>
      </c>
      <c r="G437" s="26" t="s">
        <v>89</v>
      </c>
      <c r="H437" s="51" t="s">
        <v>89</v>
      </c>
      <c r="I437" s="51" t="s">
        <v>89</v>
      </c>
      <c r="J437" s="26" t="s">
        <v>147</v>
      </c>
    </row>
    <row r="438" spans="1:10" ht="15.6" x14ac:dyDescent="0.3">
      <c r="A438" s="26" t="s">
        <v>1233</v>
      </c>
      <c r="B438" s="26" t="s">
        <v>1234</v>
      </c>
      <c r="C438" s="26" t="s">
        <v>303</v>
      </c>
      <c r="D438" s="26" t="s">
        <v>304</v>
      </c>
      <c r="E438" s="26">
        <v>15</v>
      </c>
      <c r="F438" s="26">
        <v>39</v>
      </c>
      <c r="G438" s="26" t="s">
        <v>89</v>
      </c>
      <c r="H438" s="51" t="s">
        <v>89</v>
      </c>
      <c r="I438" s="51" t="s">
        <v>89</v>
      </c>
      <c r="J438" s="26" t="s">
        <v>147</v>
      </c>
    </row>
    <row r="439" spans="1:10" ht="15.6" x14ac:dyDescent="0.3">
      <c r="A439" s="26" t="s">
        <v>558</v>
      </c>
      <c r="B439" s="26" t="s">
        <v>559</v>
      </c>
      <c r="C439" s="26" t="s">
        <v>303</v>
      </c>
      <c r="D439" s="26" t="s">
        <v>304</v>
      </c>
      <c r="E439" s="26">
        <v>15</v>
      </c>
      <c r="F439" s="26">
        <v>38</v>
      </c>
      <c r="G439" s="26" t="s">
        <v>89</v>
      </c>
      <c r="H439" s="51" t="s">
        <v>89</v>
      </c>
      <c r="I439" s="51" t="s">
        <v>89</v>
      </c>
      <c r="J439" s="26" t="s">
        <v>118</v>
      </c>
    </row>
    <row r="440" spans="1:10" ht="15.6" x14ac:dyDescent="0.3">
      <c r="A440" s="26" t="s">
        <v>556</v>
      </c>
      <c r="B440" s="26" t="s">
        <v>557</v>
      </c>
      <c r="C440" s="26" t="s">
        <v>303</v>
      </c>
      <c r="D440" s="26" t="s">
        <v>304</v>
      </c>
      <c r="E440" s="26">
        <v>15</v>
      </c>
      <c r="F440" s="26">
        <v>41</v>
      </c>
      <c r="G440" s="26" t="s">
        <v>89</v>
      </c>
      <c r="H440" s="51" t="s">
        <v>89</v>
      </c>
      <c r="I440" s="51" t="s">
        <v>89</v>
      </c>
      <c r="J440" s="26" t="s">
        <v>118</v>
      </c>
    </row>
    <row r="441" spans="1:10" ht="15.6" x14ac:dyDescent="0.3">
      <c r="A441" s="26" t="s">
        <v>921</v>
      </c>
      <c r="B441" s="26" t="s">
        <v>922</v>
      </c>
      <c r="C441" s="26" t="s">
        <v>303</v>
      </c>
      <c r="D441" s="26" t="s">
        <v>304</v>
      </c>
      <c r="E441" s="26">
        <v>72</v>
      </c>
      <c r="F441" s="26">
        <v>201</v>
      </c>
      <c r="G441" s="26" t="s">
        <v>89</v>
      </c>
      <c r="H441" s="51" t="s">
        <v>89</v>
      </c>
      <c r="I441" s="51" t="s">
        <v>89</v>
      </c>
      <c r="J441" s="26" t="s">
        <v>147</v>
      </c>
    </row>
    <row r="442" spans="1:10" ht="15.6" x14ac:dyDescent="0.3">
      <c r="A442" s="26" t="s">
        <v>1271</v>
      </c>
      <c r="B442" s="26" t="s">
        <v>1272</v>
      </c>
      <c r="C442" s="26" t="s">
        <v>303</v>
      </c>
      <c r="D442" s="26" t="s">
        <v>304</v>
      </c>
      <c r="E442" s="26">
        <v>12</v>
      </c>
      <c r="F442" s="26">
        <v>34</v>
      </c>
      <c r="G442" s="26" t="s">
        <v>89</v>
      </c>
      <c r="H442" s="51" t="s">
        <v>89</v>
      </c>
      <c r="I442" s="51" t="s">
        <v>89</v>
      </c>
      <c r="J442" s="26" t="s">
        <v>147</v>
      </c>
    </row>
    <row r="443" spans="1:10" ht="15.6" x14ac:dyDescent="0.3">
      <c r="A443" s="26" t="s">
        <v>902</v>
      </c>
      <c r="B443" s="26" t="s">
        <v>903</v>
      </c>
      <c r="C443" s="26" t="s">
        <v>303</v>
      </c>
      <c r="D443" s="26" t="s">
        <v>304</v>
      </c>
      <c r="E443" s="26">
        <v>76</v>
      </c>
      <c r="F443" s="26">
        <v>236</v>
      </c>
      <c r="G443" s="26" t="s">
        <v>89</v>
      </c>
      <c r="H443" s="51" t="s">
        <v>89</v>
      </c>
      <c r="I443" s="51" t="s">
        <v>89</v>
      </c>
      <c r="J443" s="26" t="s">
        <v>147</v>
      </c>
    </row>
    <row r="444" spans="1:10" ht="15.6" x14ac:dyDescent="0.3">
      <c r="A444" s="26" t="s">
        <v>1052</v>
      </c>
      <c r="B444" s="26" t="s">
        <v>1053</v>
      </c>
      <c r="C444" s="26" t="s">
        <v>303</v>
      </c>
      <c r="D444" s="26" t="s">
        <v>304</v>
      </c>
      <c r="E444" s="26">
        <v>36</v>
      </c>
      <c r="F444" s="26">
        <v>130</v>
      </c>
      <c r="G444" s="26" t="s">
        <v>89</v>
      </c>
      <c r="H444" s="51" t="s">
        <v>89</v>
      </c>
      <c r="I444" s="51" t="s">
        <v>89</v>
      </c>
      <c r="J444" s="26" t="s">
        <v>147</v>
      </c>
    </row>
    <row r="445" spans="1:10" ht="15.6" x14ac:dyDescent="0.3">
      <c r="A445" s="26" t="s">
        <v>880</v>
      </c>
      <c r="B445" s="26" t="s">
        <v>881</v>
      </c>
      <c r="C445" s="26" t="s">
        <v>303</v>
      </c>
      <c r="D445" s="26" t="s">
        <v>304</v>
      </c>
      <c r="E445" s="26">
        <v>85</v>
      </c>
      <c r="F445" s="26">
        <v>238</v>
      </c>
      <c r="G445" s="26" t="s">
        <v>89</v>
      </c>
      <c r="H445" s="51" t="s">
        <v>89</v>
      </c>
      <c r="I445" s="51" t="s">
        <v>89</v>
      </c>
      <c r="J445" s="26" t="s">
        <v>147</v>
      </c>
    </row>
    <row r="446" spans="1:10" ht="15.6" x14ac:dyDescent="0.3">
      <c r="A446" s="26" t="s">
        <v>301</v>
      </c>
      <c r="B446" s="26" t="s">
        <v>302</v>
      </c>
      <c r="C446" s="26" t="s">
        <v>303</v>
      </c>
      <c r="D446" s="26" t="s">
        <v>304</v>
      </c>
      <c r="E446" s="26">
        <v>93</v>
      </c>
      <c r="F446" s="26">
        <v>252</v>
      </c>
      <c r="G446" s="26" t="s">
        <v>89</v>
      </c>
      <c r="H446" s="51" t="s">
        <v>89</v>
      </c>
      <c r="I446" s="51" t="s">
        <v>89</v>
      </c>
      <c r="J446" s="26" t="s">
        <v>130</v>
      </c>
    </row>
    <row r="447" spans="1:10" ht="15.6" x14ac:dyDescent="0.3">
      <c r="A447" s="26" t="s">
        <v>1239</v>
      </c>
      <c r="B447" s="26" t="s">
        <v>1240</v>
      </c>
      <c r="C447" s="26" t="s">
        <v>303</v>
      </c>
      <c r="D447" s="26" t="s">
        <v>304</v>
      </c>
      <c r="E447" s="26">
        <v>14</v>
      </c>
      <c r="F447" s="26">
        <v>40</v>
      </c>
      <c r="G447" s="26" t="s">
        <v>89</v>
      </c>
      <c r="H447" s="51" t="s">
        <v>89</v>
      </c>
      <c r="I447" s="51" t="s">
        <v>89</v>
      </c>
      <c r="J447" s="26" t="s">
        <v>118</v>
      </c>
    </row>
    <row r="448" spans="1:10" ht="15.6" x14ac:dyDescent="0.3">
      <c r="A448" s="26" t="s">
        <v>1030</v>
      </c>
      <c r="B448" s="26" t="s">
        <v>1031</v>
      </c>
      <c r="C448" s="26" t="s">
        <v>303</v>
      </c>
      <c r="D448" s="26" t="s">
        <v>304</v>
      </c>
      <c r="E448" s="26">
        <v>43</v>
      </c>
      <c r="F448" s="26">
        <v>100</v>
      </c>
      <c r="G448" s="26" t="s">
        <v>89</v>
      </c>
      <c r="H448" s="51" t="s">
        <v>89</v>
      </c>
      <c r="I448" s="51" t="s">
        <v>89</v>
      </c>
      <c r="J448" s="26" t="s">
        <v>147</v>
      </c>
    </row>
    <row r="449" spans="1:10" ht="15.6" x14ac:dyDescent="0.3">
      <c r="A449" s="26" t="s">
        <v>6279</v>
      </c>
      <c r="B449" s="26" t="s">
        <v>6280</v>
      </c>
      <c r="C449" s="26" t="s">
        <v>320</v>
      </c>
      <c r="D449" s="26" t="s">
        <v>321</v>
      </c>
      <c r="E449" s="26">
        <v>173</v>
      </c>
      <c r="F449" s="26">
        <v>540</v>
      </c>
      <c r="G449" s="26">
        <v>320.02999999999997</v>
      </c>
      <c r="H449" s="51">
        <f>(G449/(AVERAGE(G:G)))</f>
        <v>4.6321503727121591</v>
      </c>
      <c r="I449" s="27" t="str">
        <f>IF(H449&gt;150%,"Yes","No")</f>
        <v>Yes</v>
      </c>
      <c r="J449" s="26" t="s">
        <v>130</v>
      </c>
    </row>
    <row r="450" spans="1:10" ht="15.6" x14ac:dyDescent="0.3">
      <c r="A450" s="26" t="s">
        <v>785</v>
      </c>
      <c r="B450" s="26" t="s">
        <v>786</v>
      </c>
      <c r="C450" s="26" t="s">
        <v>303</v>
      </c>
      <c r="D450" s="26" t="s">
        <v>304</v>
      </c>
      <c r="E450" s="26">
        <v>162</v>
      </c>
      <c r="F450" s="26">
        <v>300</v>
      </c>
      <c r="G450" s="26" t="s">
        <v>89</v>
      </c>
      <c r="H450" s="51" t="s">
        <v>89</v>
      </c>
      <c r="I450" s="51" t="s">
        <v>89</v>
      </c>
      <c r="J450" s="26" t="s">
        <v>147</v>
      </c>
    </row>
    <row r="451" spans="1:10" ht="15.6" x14ac:dyDescent="0.3">
      <c r="A451" s="26" t="s">
        <v>6121</v>
      </c>
      <c r="B451" s="26" t="s">
        <v>6122</v>
      </c>
      <c r="C451" s="26" t="s">
        <v>320</v>
      </c>
      <c r="D451" s="26" t="s">
        <v>321</v>
      </c>
      <c r="E451" s="26">
        <v>60</v>
      </c>
      <c r="F451" s="26">
        <v>90</v>
      </c>
      <c r="G451" s="26">
        <v>87.64</v>
      </c>
      <c r="H451" s="51">
        <f>(G451/(AVERAGE(G:G)))</f>
        <v>1.2685112603958806</v>
      </c>
      <c r="I451" s="27" t="str">
        <f>IF(H451&gt;150%,"Yes","No")</f>
        <v>No</v>
      </c>
      <c r="J451" s="26" t="s">
        <v>147</v>
      </c>
    </row>
    <row r="452" spans="1:10" ht="15.6" x14ac:dyDescent="0.3">
      <c r="A452" s="26" t="s">
        <v>580</v>
      </c>
      <c r="B452" s="26" t="s">
        <v>581</v>
      </c>
      <c r="C452" s="26" t="s">
        <v>303</v>
      </c>
      <c r="D452" s="26" t="s">
        <v>304</v>
      </c>
      <c r="E452" s="26">
        <v>12</v>
      </c>
      <c r="F452" s="26">
        <v>30</v>
      </c>
      <c r="G452" s="26" t="s">
        <v>89</v>
      </c>
      <c r="H452" s="51" t="s">
        <v>89</v>
      </c>
      <c r="I452" s="51" t="s">
        <v>89</v>
      </c>
      <c r="J452" s="26" t="s">
        <v>118</v>
      </c>
    </row>
    <row r="453" spans="1:10" ht="15.6" x14ac:dyDescent="0.3">
      <c r="A453" s="26" t="s">
        <v>819</v>
      </c>
      <c r="B453" s="26" t="s">
        <v>820</v>
      </c>
      <c r="C453" s="26" t="s">
        <v>303</v>
      </c>
      <c r="D453" s="26" t="s">
        <v>304</v>
      </c>
      <c r="E453" s="26">
        <v>117</v>
      </c>
      <c r="F453" s="26">
        <v>325</v>
      </c>
      <c r="G453" s="26" t="s">
        <v>89</v>
      </c>
      <c r="H453" s="51" t="s">
        <v>89</v>
      </c>
      <c r="I453" s="51" t="s">
        <v>89</v>
      </c>
      <c r="J453" s="26" t="s">
        <v>147</v>
      </c>
    </row>
    <row r="454" spans="1:10" ht="15.6" x14ac:dyDescent="0.3">
      <c r="A454" s="26" t="s">
        <v>437</v>
      </c>
      <c r="B454" s="26" t="s">
        <v>438</v>
      </c>
      <c r="C454" s="26" t="s">
        <v>303</v>
      </c>
      <c r="D454" s="26" t="s">
        <v>304</v>
      </c>
      <c r="E454" s="26">
        <v>41</v>
      </c>
      <c r="F454" s="26">
        <v>75</v>
      </c>
      <c r="G454" s="26" t="s">
        <v>89</v>
      </c>
      <c r="H454" s="51" t="s">
        <v>89</v>
      </c>
      <c r="I454" s="51" t="s">
        <v>89</v>
      </c>
      <c r="J454" s="26" t="s">
        <v>130</v>
      </c>
    </row>
    <row r="455" spans="1:10" ht="15.6" x14ac:dyDescent="0.3">
      <c r="A455" s="26" t="s">
        <v>795</v>
      </c>
      <c r="B455" s="26" t="s">
        <v>796</v>
      </c>
      <c r="C455" s="26" t="s">
        <v>303</v>
      </c>
      <c r="D455" s="26" t="s">
        <v>304</v>
      </c>
      <c r="E455" s="26">
        <v>150</v>
      </c>
      <c r="F455" s="26">
        <v>320</v>
      </c>
      <c r="G455" s="26" t="s">
        <v>89</v>
      </c>
      <c r="H455" s="51" t="s">
        <v>89</v>
      </c>
      <c r="I455" s="51" t="s">
        <v>89</v>
      </c>
      <c r="J455" s="26" t="s">
        <v>118</v>
      </c>
    </row>
    <row r="456" spans="1:10" ht="15.6" x14ac:dyDescent="0.3">
      <c r="A456" s="26" t="s">
        <v>1265</v>
      </c>
      <c r="B456" s="26" t="s">
        <v>1266</v>
      </c>
      <c r="C456" s="26" t="s">
        <v>303</v>
      </c>
      <c r="D456" s="26" t="s">
        <v>304</v>
      </c>
      <c r="E456" s="26">
        <v>12</v>
      </c>
      <c r="F456" s="26">
        <v>39</v>
      </c>
      <c r="G456" s="26" t="s">
        <v>89</v>
      </c>
      <c r="H456" s="51" t="s">
        <v>89</v>
      </c>
      <c r="I456" s="51" t="s">
        <v>89</v>
      </c>
      <c r="J456" s="26" t="s">
        <v>147</v>
      </c>
    </row>
    <row r="457" spans="1:10" ht="15.6" x14ac:dyDescent="0.3">
      <c r="A457" s="26" t="s">
        <v>1120</v>
      </c>
      <c r="B457" s="26" t="s">
        <v>1121</v>
      </c>
      <c r="C457" s="26" t="s">
        <v>303</v>
      </c>
      <c r="D457" s="26" t="s">
        <v>304</v>
      </c>
      <c r="E457" s="26">
        <v>25</v>
      </c>
      <c r="F457" s="26">
        <v>70</v>
      </c>
      <c r="G457" s="26" t="s">
        <v>89</v>
      </c>
      <c r="H457" s="51" t="s">
        <v>89</v>
      </c>
      <c r="I457" s="51" t="s">
        <v>89</v>
      </c>
      <c r="J457" s="26" t="s">
        <v>147</v>
      </c>
    </row>
    <row r="458" spans="1:10" ht="15.6" x14ac:dyDescent="0.3">
      <c r="A458" s="26" t="s">
        <v>4870</v>
      </c>
      <c r="B458" s="26" t="s">
        <v>4871</v>
      </c>
      <c r="C458" s="26" t="s">
        <v>320</v>
      </c>
      <c r="D458" s="26" t="s">
        <v>321</v>
      </c>
      <c r="E458" s="26">
        <v>51</v>
      </c>
      <c r="F458" s="26">
        <v>153</v>
      </c>
      <c r="G458" s="26">
        <v>37.56</v>
      </c>
      <c r="H458" s="51">
        <f>(G458/(AVERAGE(G:G)))</f>
        <v>0.54364768302680599</v>
      </c>
      <c r="I458" s="27" t="str">
        <f>IF(H458&gt;150%,"Yes","No")</f>
        <v>No</v>
      </c>
      <c r="J458" s="26" t="s">
        <v>147</v>
      </c>
    </row>
    <row r="459" spans="1:10" ht="15.6" x14ac:dyDescent="0.3">
      <c r="A459" s="26" t="s">
        <v>2831</v>
      </c>
      <c r="B459" s="26" t="s">
        <v>2832</v>
      </c>
      <c r="C459" s="26" t="s">
        <v>320</v>
      </c>
      <c r="D459" s="26" t="s">
        <v>321</v>
      </c>
      <c r="E459" s="26">
        <v>49</v>
      </c>
      <c r="F459" s="26">
        <v>67</v>
      </c>
      <c r="G459" s="26">
        <v>40.76</v>
      </c>
      <c r="H459" s="51">
        <f>(G459/(AVERAGE(G:G)))</f>
        <v>0.5899648445200375</v>
      </c>
      <c r="I459" s="27" t="str">
        <f>IF(H459&gt;150%,"Yes","No")</f>
        <v>No</v>
      </c>
      <c r="J459" s="26" t="s">
        <v>118</v>
      </c>
    </row>
    <row r="460" spans="1:10" ht="15.6" x14ac:dyDescent="0.3">
      <c r="A460" s="26" t="s">
        <v>992</v>
      </c>
      <c r="B460" s="26" t="s">
        <v>993</v>
      </c>
      <c r="C460" s="26" t="s">
        <v>303</v>
      </c>
      <c r="D460" s="26" t="s">
        <v>304</v>
      </c>
      <c r="E460" s="26">
        <v>51</v>
      </c>
      <c r="F460" s="26">
        <v>100</v>
      </c>
      <c r="G460" s="26" t="s">
        <v>89</v>
      </c>
      <c r="H460" s="51" t="s">
        <v>89</v>
      </c>
      <c r="I460" s="51" t="s">
        <v>89</v>
      </c>
      <c r="J460" s="26" t="s">
        <v>118</v>
      </c>
    </row>
    <row r="461" spans="1:10" ht="15.6" x14ac:dyDescent="0.3">
      <c r="A461" s="26" t="s">
        <v>947</v>
      </c>
      <c r="B461" s="26" t="s">
        <v>948</v>
      </c>
      <c r="C461" s="26" t="s">
        <v>303</v>
      </c>
      <c r="D461" s="26" t="s">
        <v>304</v>
      </c>
      <c r="E461" s="26">
        <v>58</v>
      </c>
      <c r="F461" s="26">
        <v>55</v>
      </c>
      <c r="G461" s="26" t="s">
        <v>89</v>
      </c>
      <c r="H461" s="51" t="s">
        <v>89</v>
      </c>
      <c r="I461" s="51" t="s">
        <v>89</v>
      </c>
      <c r="J461" s="26" t="s">
        <v>147</v>
      </c>
    </row>
    <row r="462" spans="1:10" ht="15.6" x14ac:dyDescent="0.3">
      <c r="A462" s="26" t="s">
        <v>590</v>
      </c>
      <c r="B462" s="26" t="s">
        <v>591</v>
      </c>
      <c r="C462" s="26" t="s">
        <v>303</v>
      </c>
      <c r="D462" s="26" t="s">
        <v>304</v>
      </c>
      <c r="E462" s="26">
        <v>9</v>
      </c>
      <c r="F462" s="26">
        <v>26</v>
      </c>
      <c r="G462" s="26" t="s">
        <v>89</v>
      </c>
      <c r="H462" s="51" t="s">
        <v>89</v>
      </c>
      <c r="I462" s="51" t="s">
        <v>89</v>
      </c>
      <c r="J462" s="26" t="s">
        <v>118</v>
      </c>
    </row>
    <row r="463" spans="1:10" ht="15.6" x14ac:dyDescent="0.3">
      <c r="A463" s="26" t="s">
        <v>4392</v>
      </c>
      <c r="B463" s="26" t="s">
        <v>4393</v>
      </c>
      <c r="C463" s="26" t="s">
        <v>320</v>
      </c>
      <c r="D463" s="26" t="s">
        <v>321</v>
      </c>
      <c r="E463" s="26">
        <v>180</v>
      </c>
      <c r="F463" s="26">
        <v>610</v>
      </c>
      <c r="G463" s="26">
        <v>35</v>
      </c>
      <c r="H463" s="51">
        <f>(G463/(AVERAGE(G:G)))</f>
        <v>0.50659395383222061</v>
      </c>
      <c r="I463" s="27" t="str">
        <f>IF(H463&gt;150%,"Yes","No")</f>
        <v>No</v>
      </c>
      <c r="J463" s="26" t="s">
        <v>130</v>
      </c>
    </row>
    <row r="464" spans="1:10" ht="15.6" x14ac:dyDescent="0.3">
      <c r="A464" s="26" t="s">
        <v>5801</v>
      </c>
      <c r="B464" s="26" t="s">
        <v>5802</v>
      </c>
      <c r="C464" s="26" t="s">
        <v>320</v>
      </c>
      <c r="D464" s="26" t="s">
        <v>321</v>
      </c>
      <c r="E464" s="26">
        <v>95</v>
      </c>
      <c r="F464" s="26">
        <v>250</v>
      </c>
      <c r="G464" s="26">
        <v>75.44</v>
      </c>
      <c r="H464" s="51">
        <f>(G464/(AVERAGE(G:G)))</f>
        <v>1.091927082202935</v>
      </c>
      <c r="I464" s="27" t="str">
        <f>IF(H464&gt;150%,"Yes","No")</f>
        <v>No</v>
      </c>
      <c r="J464" s="26" t="s">
        <v>130</v>
      </c>
    </row>
    <row r="465" spans="1:10" ht="15.6" x14ac:dyDescent="0.3">
      <c r="A465" s="26" t="s">
        <v>1225</v>
      </c>
      <c r="B465" s="26" t="s">
        <v>1226</v>
      </c>
      <c r="C465" s="26" t="s">
        <v>303</v>
      </c>
      <c r="D465" s="26" t="s">
        <v>304</v>
      </c>
      <c r="E465" s="26">
        <v>15</v>
      </c>
      <c r="F465" s="26">
        <v>35</v>
      </c>
      <c r="G465" s="26" t="s">
        <v>89</v>
      </c>
      <c r="H465" s="51" t="s">
        <v>89</v>
      </c>
      <c r="I465" s="51" t="s">
        <v>89</v>
      </c>
      <c r="J465" s="26" t="s">
        <v>130</v>
      </c>
    </row>
    <row r="466" spans="1:10" ht="15.6" x14ac:dyDescent="0.3">
      <c r="A466" s="26" t="s">
        <v>444</v>
      </c>
      <c r="B466" s="26" t="s">
        <v>445</v>
      </c>
      <c r="C466" s="26" t="s">
        <v>303</v>
      </c>
      <c r="D466" s="26" t="s">
        <v>304</v>
      </c>
      <c r="E466" s="26">
        <v>37</v>
      </c>
      <c r="F466" s="26">
        <v>110</v>
      </c>
      <c r="G466" s="26" t="s">
        <v>89</v>
      </c>
      <c r="H466" s="51" t="s">
        <v>89</v>
      </c>
      <c r="I466" s="51" t="s">
        <v>89</v>
      </c>
      <c r="J466" s="26" t="s">
        <v>118</v>
      </c>
    </row>
    <row r="467" spans="1:10" ht="15.6" x14ac:dyDescent="0.3">
      <c r="A467" s="26" t="s">
        <v>490</v>
      </c>
      <c r="B467" s="26" t="s">
        <v>491</v>
      </c>
      <c r="C467" s="26" t="s">
        <v>303</v>
      </c>
      <c r="D467" s="26" t="s">
        <v>304</v>
      </c>
      <c r="E467" s="26">
        <v>26</v>
      </c>
      <c r="F467" s="26">
        <v>55</v>
      </c>
      <c r="G467" s="26" t="s">
        <v>89</v>
      </c>
      <c r="H467" s="51" t="s">
        <v>89</v>
      </c>
      <c r="I467" s="51" t="s">
        <v>89</v>
      </c>
      <c r="J467" s="26" t="s">
        <v>118</v>
      </c>
    </row>
    <row r="468" spans="1:10" ht="15.6" x14ac:dyDescent="0.3">
      <c r="A468" s="26" t="s">
        <v>448</v>
      </c>
      <c r="B468" s="26" t="s">
        <v>449</v>
      </c>
      <c r="C468" s="26" t="s">
        <v>303</v>
      </c>
      <c r="D468" s="26" t="s">
        <v>304</v>
      </c>
      <c r="E468" s="26">
        <v>37</v>
      </c>
      <c r="F468" s="26">
        <v>148</v>
      </c>
      <c r="G468" s="26" t="s">
        <v>89</v>
      </c>
      <c r="H468" s="51" t="s">
        <v>89</v>
      </c>
      <c r="I468" s="51" t="s">
        <v>89</v>
      </c>
      <c r="J468" s="26" t="s">
        <v>118</v>
      </c>
    </row>
    <row r="469" spans="1:10" ht="15.6" x14ac:dyDescent="0.3">
      <c r="A469" s="26" t="s">
        <v>2765</v>
      </c>
      <c r="B469" s="26" t="s">
        <v>2766</v>
      </c>
      <c r="C469" s="26" t="s">
        <v>320</v>
      </c>
      <c r="D469" s="26" t="s">
        <v>321</v>
      </c>
      <c r="E469" s="26">
        <v>59</v>
      </c>
      <c r="F469" s="26">
        <v>195</v>
      </c>
      <c r="G469" s="26">
        <v>28.75</v>
      </c>
      <c r="H469" s="51">
        <f>(G469/(AVERAGE(G:G)))</f>
        <v>0.41613074779075265</v>
      </c>
      <c r="I469" s="27" t="str">
        <f>IF(H469&gt;150%,"Yes","No")</f>
        <v>No</v>
      </c>
      <c r="J469" s="26" t="s">
        <v>118</v>
      </c>
    </row>
    <row r="470" spans="1:10" ht="15.6" x14ac:dyDescent="0.3">
      <c r="A470" s="26" t="s">
        <v>860</v>
      </c>
      <c r="B470" s="26" t="s">
        <v>861</v>
      </c>
      <c r="C470" s="26" t="s">
        <v>303</v>
      </c>
      <c r="D470" s="26" t="s">
        <v>304</v>
      </c>
      <c r="E470" s="26">
        <v>99</v>
      </c>
      <c r="F470" s="26">
        <v>275</v>
      </c>
      <c r="G470" s="26" t="s">
        <v>89</v>
      </c>
      <c r="H470" s="51" t="s">
        <v>89</v>
      </c>
      <c r="I470" s="51" t="s">
        <v>89</v>
      </c>
      <c r="J470" s="26" t="s">
        <v>147</v>
      </c>
    </row>
    <row r="471" spans="1:10" ht="15.6" x14ac:dyDescent="0.3">
      <c r="A471" s="26" t="s">
        <v>2467</v>
      </c>
      <c r="B471" s="26" t="s">
        <v>2468</v>
      </c>
      <c r="C471" s="26" t="s">
        <v>320</v>
      </c>
      <c r="D471" s="26" t="s">
        <v>321</v>
      </c>
      <c r="E471" s="26">
        <v>138</v>
      </c>
      <c r="F471" s="26">
        <v>500</v>
      </c>
      <c r="G471" s="26">
        <v>25</v>
      </c>
      <c r="H471" s="51">
        <f>(G471/(AVERAGE(G:G)))</f>
        <v>0.36185282416587189</v>
      </c>
      <c r="I471" s="27" t="str">
        <f>IF(H471&gt;150%,"Yes","No")</f>
        <v>No</v>
      </c>
      <c r="J471" s="26" t="s">
        <v>147</v>
      </c>
    </row>
    <row r="472" spans="1:10" ht="15.6" x14ac:dyDescent="0.3">
      <c r="A472" s="26" t="s">
        <v>328</v>
      </c>
      <c r="B472" s="26" t="s">
        <v>329</v>
      </c>
      <c r="C472" s="26" t="s">
        <v>303</v>
      </c>
      <c r="D472" s="26" t="s">
        <v>304</v>
      </c>
      <c r="E472" s="26">
        <v>75</v>
      </c>
      <c r="F472" s="26">
        <v>150</v>
      </c>
      <c r="G472" s="26" t="s">
        <v>89</v>
      </c>
      <c r="H472" s="51" t="s">
        <v>89</v>
      </c>
      <c r="I472" s="51" t="s">
        <v>89</v>
      </c>
      <c r="J472" s="26" t="s">
        <v>118</v>
      </c>
    </row>
    <row r="473" spans="1:10" ht="15.6" x14ac:dyDescent="0.3">
      <c r="A473" s="26" t="s">
        <v>1004</v>
      </c>
      <c r="B473" s="26" t="s">
        <v>1005</v>
      </c>
      <c r="C473" s="26" t="s">
        <v>303</v>
      </c>
      <c r="D473" s="26" t="s">
        <v>304</v>
      </c>
      <c r="E473" s="26">
        <v>50</v>
      </c>
      <c r="F473" s="26">
        <v>100</v>
      </c>
      <c r="G473" s="26" t="s">
        <v>89</v>
      </c>
      <c r="H473" s="51" t="s">
        <v>89</v>
      </c>
      <c r="I473" s="51" t="s">
        <v>89</v>
      </c>
      <c r="J473" s="26" t="s">
        <v>147</v>
      </c>
    </row>
    <row r="474" spans="1:10" ht="15.6" x14ac:dyDescent="0.3">
      <c r="A474" s="26" t="s">
        <v>4012</v>
      </c>
      <c r="B474" s="26" t="s">
        <v>4013</v>
      </c>
      <c r="C474" s="26" t="s">
        <v>143</v>
      </c>
      <c r="D474" s="26" t="s">
        <v>144</v>
      </c>
      <c r="E474" s="26">
        <v>1072</v>
      </c>
      <c r="F474" s="26">
        <v>3000</v>
      </c>
      <c r="G474" s="26">
        <v>49.88</v>
      </c>
      <c r="H474" s="51">
        <f>(G474/(AVERAGE(G:G)))</f>
        <v>0.72196875477574762</v>
      </c>
      <c r="I474" s="27" t="str">
        <f>IF(H474&gt;150%,"Yes","No")</f>
        <v>No</v>
      </c>
      <c r="J474" s="26" t="s">
        <v>118</v>
      </c>
    </row>
    <row r="475" spans="1:10" ht="15.6" x14ac:dyDescent="0.3">
      <c r="A475" s="26" t="s">
        <v>933</v>
      </c>
      <c r="B475" s="26" t="s">
        <v>934</v>
      </c>
      <c r="C475" s="26" t="s">
        <v>303</v>
      </c>
      <c r="D475" s="26" t="s">
        <v>304</v>
      </c>
      <c r="E475" s="26">
        <v>63</v>
      </c>
      <c r="F475" s="26">
        <v>120</v>
      </c>
      <c r="G475" s="26" t="s">
        <v>89</v>
      </c>
      <c r="H475" s="51" t="s">
        <v>89</v>
      </c>
      <c r="I475" s="51" t="s">
        <v>89</v>
      </c>
      <c r="J475" s="26" t="s">
        <v>147</v>
      </c>
    </row>
    <row r="476" spans="1:10" ht="15.6" x14ac:dyDescent="0.3">
      <c r="A476" s="26" t="s">
        <v>316</v>
      </c>
      <c r="B476" s="26" t="s">
        <v>317</v>
      </c>
      <c r="C476" s="26" t="s">
        <v>303</v>
      </c>
      <c r="D476" s="26" t="s">
        <v>304</v>
      </c>
      <c r="E476" s="26">
        <v>83</v>
      </c>
      <c r="F476" s="26">
        <v>160</v>
      </c>
      <c r="G476" s="26" t="s">
        <v>89</v>
      </c>
      <c r="H476" s="51" t="s">
        <v>89</v>
      </c>
      <c r="I476" s="51" t="s">
        <v>89</v>
      </c>
      <c r="J476" s="26" t="s">
        <v>118</v>
      </c>
    </row>
    <row r="477" spans="1:10" ht="15.6" x14ac:dyDescent="0.3">
      <c r="A477" s="26" t="s">
        <v>2263</v>
      </c>
      <c r="B477" s="26" t="s">
        <v>2264</v>
      </c>
      <c r="C477" s="26" t="s">
        <v>143</v>
      </c>
      <c r="D477" s="26" t="s">
        <v>144</v>
      </c>
      <c r="E477" s="26">
        <v>309</v>
      </c>
      <c r="F477" s="26">
        <v>1013</v>
      </c>
      <c r="G477" s="26">
        <v>77.319999999999993</v>
      </c>
      <c r="H477" s="51">
        <f>(G477/(AVERAGE(G:G)))</f>
        <v>1.1191384145802086</v>
      </c>
      <c r="I477" s="27" t="str">
        <f>IF(H477&gt;150%,"Yes","No")</f>
        <v>No</v>
      </c>
      <c r="J477" s="26" t="s">
        <v>118</v>
      </c>
    </row>
    <row r="478" spans="1:10" ht="15.6" x14ac:dyDescent="0.3">
      <c r="A478" s="26" t="s">
        <v>1008</v>
      </c>
      <c r="B478" s="26" t="s">
        <v>1009</v>
      </c>
      <c r="C478" s="26" t="s">
        <v>303</v>
      </c>
      <c r="D478" s="26" t="s">
        <v>304</v>
      </c>
      <c r="E478" s="26">
        <v>49</v>
      </c>
      <c r="F478" s="26">
        <v>131</v>
      </c>
      <c r="G478" s="26" t="s">
        <v>89</v>
      </c>
      <c r="H478" s="51" t="s">
        <v>89</v>
      </c>
      <c r="I478" s="51" t="s">
        <v>89</v>
      </c>
      <c r="J478" s="26" t="s">
        <v>118</v>
      </c>
    </row>
    <row r="479" spans="1:10" ht="15.6" x14ac:dyDescent="0.3">
      <c r="A479" s="26" t="s">
        <v>1082</v>
      </c>
      <c r="B479" s="26" t="s">
        <v>1083</v>
      </c>
      <c r="C479" s="26" t="s">
        <v>303</v>
      </c>
      <c r="D479" s="26" t="s">
        <v>304</v>
      </c>
      <c r="E479" s="26">
        <v>30</v>
      </c>
      <c r="F479" s="26">
        <v>75</v>
      </c>
      <c r="G479" s="26" t="s">
        <v>89</v>
      </c>
      <c r="H479" s="51" t="s">
        <v>89</v>
      </c>
      <c r="I479" s="51" t="s">
        <v>89</v>
      </c>
      <c r="J479" s="26" t="s">
        <v>147</v>
      </c>
    </row>
    <row r="480" spans="1:10" ht="15.6" x14ac:dyDescent="0.3">
      <c r="A480" s="26" t="s">
        <v>2315</v>
      </c>
      <c r="B480" s="26" t="s">
        <v>2316</v>
      </c>
      <c r="C480" s="26" t="s">
        <v>143</v>
      </c>
      <c r="D480" s="26" t="s">
        <v>144</v>
      </c>
      <c r="E480" s="26">
        <v>245</v>
      </c>
      <c r="F480" s="26">
        <v>805</v>
      </c>
      <c r="G480" s="26">
        <v>87.53</v>
      </c>
      <c r="H480" s="51">
        <f>(G480/(AVERAGE(G:G)))</f>
        <v>1.2669191079695508</v>
      </c>
      <c r="I480" s="27" t="str">
        <f>IF(H480&gt;150%,"Yes","No")</f>
        <v>No</v>
      </c>
      <c r="J480" s="26" t="s">
        <v>118</v>
      </c>
    </row>
    <row r="481" spans="1:10" ht="15.6" x14ac:dyDescent="0.3">
      <c r="A481" s="26" t="s">
        <v>3996</v>
      </c>
      <c r="B481" s="26" t="s">
        <v>3997</v>
      </c>
      <c r="C481" s="26" t="s">
        <v>143</v>
      </c>
      <c r="D481" s="26" t="s">
        <v>144</v>
      </c>
      <c r="E481" s="26">
        <v>1153</v>
      </c>
      <c r="F481" s="26">
        <v>1069</v>
      </c>
      <c r="G481" s="26">
        <v>76.53</v>
      </c>
      <c r="H481" s="51">
        <f>(G481/(AVERAGE(G:G)))</f>
        <v>1.107703865336567</v>
      </c>
      <c r="I481" s="27" t="str">
        <f>IF(H481&gt;150%,"Yes","No")</f>
        <v>No</v>
      </c>
      <c r="J481" s="26" t="s">
        <v>118</v>
      </c>
    </row>
    <row r="482" spans="1:10" ht="15.6" x14ac:dyDescent="0.3">
      <c r="A482" s="26" t="s">
        <v>345</v>
      </c>
      <c r="B482" s="26" t="s">
        <v>346</v>
      </c>
      <c r="C482" s="26" t="s">
        <v>303</v>
      </c>
      <c r="D482" s="26" t="s">
        <v>304</v>
      </c>
      <c r="E482" s="26">
        <v>68</v>
      </c>
      <c r="F482" s="26">
        <v>200</v>
      </c>
      <c r="G482" s="26" t="s">
        <v>89</v>
      </c>
      <c r="H482" s="51" t="s">
        <v>89</v>
      </c>
      <c r="I482" s="51" t="s">
        <v>89</v>
      </c>
      <c r="J482" s="26" t="s">
        <v>130</v>
      </c>
    </row>
    <row r="483" spans="1:10" ht="15.6" x14ac:dyDescent="0.3">
      <c r="A483" s="26" t="s">
        <v>6461</v>
      </c>
      <c r="B483" s="26" t="s">
        <v>6462</v>
      </c>
      <c r="C483" s="26" t="s">
        <v>143</v>
      </c>
      <c r="D483" s="26" t="s">
        <v>144</v>
      </c>
      <c r="E483" s="26">
        <v>1010</v>
      </c>
      <c r="F483" s="26">
        <v>3291</v>
      </c>
      <c r="G483" s="26">
        <v>487.32</v>
      </c>
      <c r="H483" s="51">
        <f t="shared" ref="H483:H499" si="28">(G483/(AVERAGE(G:G)))</f>
        <v>7.0535247309005076</v>
      </c>
      <c r="I483" s="27" t="str">
        <f t="shared" ref="I483:I499" si="29">IF(H483&gt;150%,"Yes","No")</f>
        <v>Yes</v>
      </c>
      <c r="J483" s="26" t="s">
        <v>118</v>
      </c>
    </row>
    <row r="484" spans="1:10" ht="15.6" x14ac:dyDescent="0.3">
      <c r="A484" s="26" t="s">
        <v>2281</v>
      </c>
      <c r="B484" s="26" t="s">
        <v>2282</v>
      </c>
      <c r="C484" s="26" t="s">
        <v>143</v>
      </c>
      <c r="D484" s="26" t="s">
        <v>144</v>
      </c>
      <c r="E484" s="26">
        <v>278</v>
      </c>
      <c r="F484" s="26">
        <v>483</v>
      </c>
      <c r="G484" s="26">
        <v>42.97</v>
      </c>
      <c r="H484" s="51">
        <f t="shared" si="28"/>
        <v>0.62195263417630053</v>
      </c>
      <c r="I484" s="27" t="str">
        <f t="shared" si="29"/>
        <v>No</v>
      </c>
      <c r="J484" s="26" t="s">
        <v>118</v>
      </c>
    </row>
    <row r="485" spans="1:10" ht="15.6" x14ac:dyDescent="0.3">
      <c r="A485" s="26" t="s">
        <v>1680</v>
      </c>
      <c r="B485" s="26" t="s">
        <v>1681</v>
      </c>
      <c r="C485" s="26" t="s">
        <v>143</v>
      </c>
      <c r="D485" s="26" t="s">
        <v>144</v>
      </c>
      <c r="E485" s="26">
        <v>9018</v>
      </c>
      <c r="F485" s="26">
        <v>25985</v>
      </c>
      <c r="G485" s="26">
        <v>27.11</v>
      </c>
      <c r="H485" s="51">
        <f t="shared" si="28"/>
        <v>0.39239320252547144</v>
      </c>
      <c r="I485" s="27" t="str">
        <f t="shared" si="29"/>
        <v>No</v>
      </c>
      <c r="J485" s="26" t="s">
        <v>118</v>
      </c>
    </row>
    <row r="486" spans="1:10" ht="15.6" x14ac:dyDescent="0.3">
      <c r="A486" s="26" t="s">
        <v>1866</v>
      </c>
      <c r="B486" s="26" t="s">
        <v>1867</v>
      </c>
      <c r="C486" s="26" t="s">
        <v>143</v>
      </c>
      <c r="D486" s="26" t="s">
        <v>144</v>
      </c>
      <c r="E486" s="26">
        <v>2698</v>
      </c>
      <c r="F486" s="26">
        <v>7360</v>
      </c>
      <c r="G486" s="26">
        <v>35.28</v>
      </c>
      <c r="H486" s="51">
        <f t="shared" si="28"/>
        <v>0.51064670546287838</v>
      </c>
      <c r="I486" s="27" t="str">
        <f t="shared" si="29"/>
        <v>No</v>
      </c>
      <c r="J486" s="26" t="s">
        <v>118</v>
      </c>
    </row>
    <row r="487" spans="1:10" ht="15.6" x14ac:dyDescent="0.3">
      <c r="A487" s="26" t="s">
        <v>1662</v>
      </c>
      <c r="B487" s="26" t="s">
        <v>1663</v>
      </c>
      <c r="C487" s="26" t="s">
        <v>143</v>
      </c>
      <c r="D487" s="26" t="s">
        <v>144</v>
      </c>
      <c r="E487" s="26">
        <v>10052</v>
      </c>
      <c r="F487" s="26">
        <v>42484</v>
      </c>
      <c r="G487" s="26">
        <v>37.64</v>
      </c>
      <c r="H487" s="51">
        <f t="shared" si="28"/>
        <v>0.54480561206413669</v>
      </c>
      <c r="I487" s="27" t="str">
        <f t="shared" si="29"/>
        <v>No</v>
      </c>
      <c r="J487" s="26" t="s">
        <v>118</v>
      </c>
    </row>
    <row r="488" spans="1:10" ht="15.6" x14ac:dyDescent="0.3">
      <c r="A488" s="26" t="s">
        <v>1718</v>
      </c>
      <c r="B488" s="26" t="s">
        <v>1719</v>
      </c>
      <c r="C488" s="26" t="s">
        <v>143</v>
      </c>
      <c r="D488" s="26" t="s">
        <v>144</v>
      </c>
      <c r="E488" s="26">
        <v>6938</v>
      </c>
      <c r="F488" s="26">
        <v>23077</v>
      </c>
      <c r="G488" s="26">
        <v>30.31</v>
      </c>
      <c r="H488" s="51">
        <f t="shared" si="28"/>
        <v>0.43871036401870306</v>
      </c>
      <c r="I488" s="27" t="str">
        <f t="shared" si="29"/>
        <v>No</v>
      </c>
      <c r="J488" s="26" t="s">
        <v>118</v>
      </c>
    </row>
    <row r="489" spans="1:10" ht="15.6" x14ac:dyDescent="0.3">
      <c r="A489" s="26" t="s">
        <v>1784</v>
      </c>
      <c r="B489" s="26" t="s">
        <v>1785</v>
      </c>
      <c r="C489" s="26" t="s">
        <v>143</v>
      </c>
      <c r="D489" s="26" t="s">
        <v>144</v>
      </c>
      <c r="E489" s="26">
        <v>4341</v>
      </c>
      <c r="F489" s="26">
        <v>11725</v>
      </c>
      <c r="G489" s="26">
        <v>67.95</v>
      </c>
      <c r="H489" s="51">
        <f t="shared" si="28"/>
        <v>0.9835159760828398</v>
      </c>
      <c r="I489" s="27" t="str">
        <f t="shared" si="29"/>
        <v>No</v>
      </c>
      <c r="J489" s="26" t="s">
        <v>118</v>
      </c>
    </row>
    <row r="490" spans="1:10" ht="15.6" x14ac:dyDescent="0.3">
      <c r="A490" s="26" t="s">
        <v>1850</v>
      </c>
      <c r="B490" s="26" t="s">
        <v>1851</v>
      </c>
      <c r="C490" s="26" t="s">
        <v>143</v>
      </c>
      <c r="D490" s="26" t="s">
        <v>144</v>
      </c>
      <c r="E490" s="26">
        <v>2947</v>
      </c>
      <c r="F490" s="26">
        <v>7522</v>
      </c>
      <c r="G490" s="26">
        <v>34.479999999999997</v>
      </c>
      <c r="H490" s="51">
        <f t="shared" si="28"/>
        <v>0.49906741508957048</v>
      </c>
      <c r="I490" s="27" t="str">
        <f t="shared" si="29"/>
        <v>No</v>
      </c>
      <c r="J490" s="26" t="s">
        <v>118</v>
      </c>
    </row>
    <row r="491" spans="1:10" ht="15.6" x14ac:dyDescent="0.3">
      <c r="A491" s="26" t="s">
        <v>5593</v>
      </c>
      <c r="B491" s="26" t="s">
        <v>5594</v>
      </c>
      <c r="C491" s="26" t="s">
        <v>143</v>
      </c>
      <c r="D491" s="26" t="s">
        <v>144</v>
      </c>
      <c r="E491" s="26">
        <v>339</v>
      </c>
      <c r="F491" s="26">
        <v>1265</v>
      </c>
      <c r="G491" s="26">
        <v>125.28</v>
      </c>
      <c r="H491" s="51">
        <f t="shared" si="28"/>
        <v>1.8133168724600173</v>
      </c>
      <c r="I491" s="27" t="str">
        <f t="shared" si="29"/>
        <v>Yes</v>
      </c>
      <c r="J491" s="26" t="s">
        <v>118</v>
      </c>
    </row>
    <row r="492" spans="1:10" ht="15.6" x14ac:dyDescent="0.3">
      <c r="A492" s="26" t="s">
        <v>3412</v>
      </c>
      <c r="B492" s="26" t="s">
        <v>3413</v>
      </c>
      <c r="C492" s="26" t="s">
        <v>143</v>
      </c>
      <c r="D492" s="26" t="s">
        <v>144</v>
      </c>
      <c r="E492" s="26">
        <v>53682</v>
      </c>
      <c r="F492" s="26">
        <v>175775</v>
      </c>
      <c r="G492" s="26">
        <v>43.14</v>
      </c>
      <c r="H492" s="51">
        <f t="shared" si="28"/>
        <v>0.62441323338062849</v>
      </c>
      <c r="I492" s="27" t="str">
        <f t="shared" si="29"/>
        <v>No</v>
      </c>
      <c r="J492" s="26" t="s">
        <v>118</v>
      </c>
    </row>
    <row r="493" spans="1:10" ht="15.6" x14ac:dyDescent="0.3">
      <c r="A493" s="26" t="s">
        <v>3970</v>
      </c>
      <c r="B493" s="26" t="s">
        <v>3971</v>
      </c>
      <c r="C493" s="26" t="s">
        <v>143</v>
      </c>
      <c r="D493" s="26" t="s">
        <v>144</v>
      </c>
      <c r="E493" s="26">
        <v>1256</v>
      </c>
      <c r="F493" s="26">
        <v>4150</v>
      </c>
      <c r="G493" s="26">
        <v>37</v>
      </c>
      <c r="H493" s="51">
        <f t="shared" si="28"/>
        <v>0.53554217976549034</v>
      </c>
      <c r="I493" s="27" t="str">
        <f t="shared" si="29"/>
        <v>No</v>
      </c>
      <c r="J493" s="26" t="s">
        <v>118</v>
      </c>
    </row>
    <row r="494" spans="1:10" ht="15.6" x14ac:dyDescent="0.3">
      <c r="A494" s="26" t="s">
        <v>6453</v>
      </c>
      <c r="B494" s="26" t="s">
        <v>6454</v>
      </c>
      <c r="C494" s="26" t="s">
        <v>143</v>
      </c>
      <c r="D494" s="26" t="s">
        <v>144</v>
      </c>
      <c r="E494" s="26">
        <v>1935</v>
      </c>
      <c r="F494" s="26">
        <v>1160</v>
      </c>
      <c r="G494" s="26">
        <v>106.22</v>
      </c>
      <c r="H494" s="51">
        <f t="shared" si="28"/>
        <v>1.5374402793159565</v>
      </c>
      <c r="I494" s="27" t="str">
        <f t="shared" si="29"/>
        <v>Yes</v>
      </c>
      <c r="J494" s="26" t="s">
        <v>118</v>
      </c>
    </row>
    <row r="495" spans="1:10" ht="15.6" x14ac:dyDescent="0.3">
      <c r="A495" s="26" t="s">
        <v>1546</v>
      </c>
      <c r="B495" s="26" t="s">
        <v>1547</v>
      </c>
      <c r="C495" s="26" t="s">
        <v>143</v>
      </c>
      <c r="D495" s="26" t="s">
        <v>144</v>
      </c>
      <c r="E495" s="26">
        <v>20336</v>
      </c>
      <c r="F495" s="26">
        <v>61304</v>
      </c>
      <c r="G495" s="26">
        <v>45.8</v>
      </c>
      <c r="H495" s="51">
        <f t="shared" si="28"/>
        <v>0.66291437387187724</v>
      </c>
      <c r="I495" s="27" t="str">
        <f t="shared" si="29"/>
        <v>No</v>
      </c>
      <c r="J495" s="26" t="s">
        <v>118</v>
      </c>
    </row>
    <row r="496" spans="1:10" ht="15.6" x14ac:dyDescent="0.3">
      <c r="A496" s="26" t="s">
        <v>3720</v>
      </c>
      <c r="B496" s="26" t="s">
        <v>3721</v>
      </c>
      <c r="C496" s="26" t="s">
        <v>143</v>
      </c>
      <c r="D496" s="26" t="s">
        <v>144</v>
      </c>
      <c r="E496" s="26">
        <v>4612</v>
      </c>
      <c r="F496" s="26">
        <v>11174</v>
      </c>
      <c r="G496" s="26">
        <v>66.17</v>
      </c>
      <c r="H496" s="51">
        <f t="shared" si="28"/>
        <v>0.95775205500222971</v>
      </c>
      <c r="I496" s="27" t="str">
        <f t="shared" si="29"/>
        <v>No</v>
      </c>
      <c r="J496" s="26" t="s">
        <v>118</v>
      </c>
    </row>
    <row r="497" spans="1:10" ht="15.6" x14ac:dyDescent="0.3">
      <c r="A497" s="26" t="s">
        <v>3826</v>
      </c>
      <c r="B497" s="26" t="s">
        <v>3827</v>
      </c>
      <c r="C497" s="26" t="s">
        <v>143</v>
      </c>
      <c r="D497" s="26" t="s">
        <v>144</v>
      </c>
      <c r="E497" s="26">
        <v>2557</v>
      </c>
      <c r="F497" s="26">
        <v>6000</v>
      </c>
      <c r="G497" s="26">
        <v>49.88</v>
      </c>
      <c r="H497" s="51">
        <f t="shared" si="28"/>
        <v>0.72196875477574762</v>
      </c>
      <c r="I497" s="27" t="str">
        <f t="shared" si="29"/>
        <v>No</v>
      </c>
      <c r="J497" s="26" t="s">
        <v>118</v>
      </c>
    </row>
    <row r="498" spans="1:10" ht="15.6" x14ac:dyDescent="0.3">
      <c r="A498" s="26" t="s">
        <v>2155</v>
      </c>
      <c r="B498" s="26" t="s">
        <v>2156</v>
      </c>
      <c r="C498" s="26" t="s">
        <v>143</v>
      </c>
      <c r="D498" s="26" t="s">
        <v>144</v>
      </c>
      <c r="E498" s="26">
        <v>528</v>
      </c>
      <c r="F498" s="26">
        <v>1742</v>
      </c>
      <c r="G498" s="26">
        <v>101.63</v>
      </c>
      <c r="H498" s="51">
        <f t="shared" si="28"/>
        <v>1.4710041007991024</v>
      </c>
      <c r="I498" s="27" t="str">
        <f t="shared" si="29"/>
        <v>No</v>
      </c>
      <c r="J498" s="26" t="s">
        <v>118</v>
      </c>
    </row>
    <row r="499" spans="1:10" ht="15.6" x14ac:dyDescent="0.3">
      <c r="A499" s="26" t="s">
        <v>3784</v>
      </c>
      <c r="B499" s="26" t="s">
        <v>3785</v>
      </c>
      <c r="C499" s="26" t="s">
        <v>143</v>
      </c>
      <c r="D499" s="26" t="s">
        <v>144</v>
      </c>
      <c r="E499" s="26">
        <v>3265</v>
      </c>
      <c r="F499" s="26">
        <v>10557</v>
      </c>
      <c r="G499" s="26">
        <v>64.180000000000007</v>
      </c>
      <c r="H499" s="51">
        <f t="shared" si="28"/>
        <v>0.92894857019862642</v>
      </c>
      <c r="I499" s="27" t="str">
        <f t="shared" si="29"/>
        <v>No</v>
      </c>
      <c r="J499" s="26" t="s">
        <v>118</v>
      </c>
    </row>
    <row r="500" spans="1:10" ht="15.6" x14ac:dyDescent="0.3">
      <c r="A500" s="26" t="s">
        <v>1189</v>
      </c>
      <c r="B500" s="26" t="s">
        <v>1190</v>
      </c>
      <c r="C500" s="26" t="s">
        <v>303</v>
      </c>
      <c r="D500" s="26" t="s">
        <v>304</v>
      </c>
      <c r="E500" s="26">
        <v>19</v>
      </c>
      <c r="F500" s="26">
        <v>50</v>
      </c>
      <c r="G500" s="26" t="s">
        <v>89</v>
      </c>
      <c r="H500" s="51" t="s">
        <v>89</v>
      </c>
      <c r="I500" s="51" t="s">
        <v>89</v>
      </c>
      <c r="J500" s="26" t="s">
        <v>147</v>
      </c>
    </row>
    <row r="501" spans="1:10" ht="15.6" x14ac:dyDescent="0.3">
      <c r="A501" s="26" t="s">
        <v>1104</v>
      </c>
      <c r="B501" s="26" t="s">
        <v>1105</v>
      </c>
      <c r="C501" s="26" t="s">
        <v>303</v>
      </c>
      <c r="D501" s="26" t="s">
        <v>304</v>
      </c>
      <c r="E501" s="26">
        <v>28</v>
      </c>
      <c r="F501" s="26">
        <v>60</v>
      </c>
      <c r="G501" s="26" t="s">
        <v>89</v>
      </c>
      <c r="H501" s="51" t="s">
        <v>89</v>
      </c>
      <c r="I501" s="51" t="s">
        <v>89</v>
      </c>
      <c r="J501" s="26" t="s">
        <v>147</v>
      </c>
    </row>
    <row r="502" spans="1:10" ht="15.6" x14ac:dyDescent="0.3">
      <c r="A502" s="26" t="s">
        <v>5703</v>
      </c>
      <c r="B502" s="26" t="s">
        <v>5704</v>
      </c>
      <c r="C502" s="26" t="s">
        <v>143</v>
      </c>
      <c r="D502" s="26" t="s">
        <v>144</v>
      </c>
      <c r="E502" s="26">
        <v>20</v>
      </c>
      <c r="F502" s="26">
        <v>56</v>
      </c>
      <c r="G502" s="26">
        <v>125</v>
      </c>
      <c r="H502" s="51">
        <f>(G502/(AVERAGE(G:G)))</f>
        <v>1.8092641208293594</v>
      </c>
      <c r="I502" s="27" t="str">
        <f>IF(H502&gt;150%,"Yes","No")</f>
        <v>Yes</v>
      </c>
      <c r="J502" s="26" t="s">
        <v>118</v>
      </c>
    </row>
    <row r="503" spans="1:10" ht="15.6" x14ac:dyDescent="0.3">
      <c r="A503" s="26" t="s">
        <v>917</v>
      </c>
      <c r="B503" s="26" t="s">
        <v>918</v>
      </c>
      <c r="C503" s="26" t="s">
        <v>303</v>
      </c>
      <c r="D503" s="26" t="s">
        <v>304</v>
      </c>
      <c r="E503" s="26">
        <v>72</v>
      </c>
      <c r="F503" s="26">
        <v>180</v>
      </c>
      <c r="G503" s="26" t="s">
        <v>89</v>
      </c>
      <c r="H503" s="51" t="s">
        <v>89</v>
      </c>
      <c r="I503" s="51" t="s">
        <v>89</v>
      </c>
      <c r="J503" s="26" t="s">
        <v>118</v>
      </c>
    </row>
    <row r="504" spans="1:10" ht="15.6" x14ac:dyDescent="0.3">
      <c r="A504" s="26" t="s">
        <v>1217</v>
      </c>
      <c r="B504" s="26" t="s">
        <v>1218</v>
      </c>
      <c r="C504" s="26" t="s">
        <v>303</v>
      </c>
      <c r="D504" s="26" t="s">
        <v>304</v>
      </c>
      <c r="E504" s="26">
        <v>16</v>
      </c>
      <c r="F504" s="26">
        <v>40</v>
      </c>
      <c r="G504" s="26" t="s">
        <v>89</v>
      </c>
      <c r="H504" s="51" t="s">
        <v>89</v>
      </c>
      <c r="I504" s="51" t="s">
        <v>89</v>
      </c>
      <c r="J504" s="26" t="s">
        <v>147</v>
      </c>
    </row>
    <row r="505" spans="1:10" ht="15.6" x14ac:dyDescent="0.3">
      <c r="A505" s="26" t="s">
        <v>5414</v>
      </c>
      <c r="B505" s="26" t="s">
        <v>5415</v>
      </c>
      <c r="C505" s="26" t="s">
        <v>143</v>
      </c>
      <c r="D505" s="26" t="s">
        <v>144</v>
      </c>
      <c r="E505" s="26">
        <v>16</v>
      </c>
      <c r="F505" s="26">
        <v>100</v>
      </c>
      <c r="G505" s="26">
        <v>41.67</v>
      </c>
      <c r="H505" s="51">
        <f>(G505/(AVERAGE(G:G)))</f>
        <v>0.60313628731967528</v>
      </c>
      <c r="I505" s="27" t="str">
        <f>IF(H505&gt;150%,"Yes","No")</f>
        <v>No</v>
      </c>
      <c r="J505" s="26" t="s">
        <v>130</v>
      </c>
    </row>
    <row r="506" spans="1:10" ht="15.6" x14ac:dyDescent="0.3">
      <c r="A506" s="26" t="s">
        <v>3132</v>
      </c>
      <c r="B506" s="26" t="s">
        <v>3133</v>
      </c>
      <c r="C506" s="26" t="s">
        <v>143</v>
      </c>
      <c r="D506" s="26" t="s">
        <v>144</v>
      </c>
      <c r="E506" s="26">
        <v>24</v>
      </c>
      <c r="F506" s="26">
        <v>110</v>
      </c>
      <c r="G506" s="26">
        <v>76.930000000000007</v>
      </c>
      <c r="H506" s="51">
        <f>(G506/(AVERAGE(G:G)))</f>
        <v>1.1134935105232211</v>
      </c>
      <c r="I506" s="27" t="str">
        <f>IF(H506&gt;150%,"Yes","No")</f>
        <v>No</v>
      </c>
      <c r="J506" s="26" t="s">
        <v>118</v>
      </c>
    </row>
    <row r="507" spans="1:10" ht="15.6" x14ac:dyDescent="0.3">
      <c r="A507" s="26" t="s">
        <v>5723</v>
      </c>
      <c r="B507" s="26" t="s">
        <v>5724</v>
      </c>
      <c r="C507" s="26" t="s">
        <v>143</v>
      </c>
      <c r="D507" s="26" t="s">
        <v>144</v>
      </c>
      <c r="E507" s="26">
        <v>16</v>
      </c>
      <c r="F507" s="26">
        <v>50</v>
      </c>
      <c r="G507" s="26">
        <v>150</v>
      </c>
      <c r="H507" s="51">
        <f>(G507/(AVERAGE(G:G)))</f>
        <v>2.1711169449952314</v>
      </c>
      <c r="I507" s="27" t="str">
        <f>IF(H507&gt;150%,"Yes","No")</f>
        <v>Yes</v>
      </c>
      <c r="J507" s="26" t="s">
        <v>118</v>
      </c>
    </row>
    <row r="508" spans="1:10" ht="15.6" x14ac:dyDescent="0.3">
      <c r="A508" s="26" t="s">
        <v>615</v>
      </c>
      <c r="B508" s="26" t="s">
        <v>616</v>
      </c>
      <c r="C508" s="26" t="s">
        <v>110</v>
      </c>
      <c r="D508" s="26" t="s">
        <v>304</v>
      </c>
      <c r="E508" s="26">
        <v>1</v>
      </c>
      <c r="F508" s="26">
        <v>1</v>
      </c>
      <c r="G508" s="26" t="s">
        <v>89</v>
      </c>
      <c r="H508" s="51" t="s">
        <v>89</v>
      </c>
      <c r="I508" s="51" t="s">
        <v>89</v>
      </c>
      <c r="J508" s="26" t="s">
        <v>118</v>
      </c>
    </row>
    <row r="509" spans="1:10" ht="15.6" x14ac:dyDescent="0.3">
      <c r="A509" s="26" t="s">
        <v>1283</v>
      </c>
      <c r="B509" s="26" t="s">
        <v>1284</v>
      </c>
      <c r="C509" s="26" t="s">
        <v>164</v>
      </c>
      <c r="D509" s="26" t="s">
        <v>101</v>
      </c>
      <c r="E509" s="26">
        <v>9</v>
      </c>
      <c r="F509" s="26">
        <v>65</v>
      </c>
      <c r="G509" s="26" t="s">
        <v>89</v>
      </c>
      <c r="H509" s="51" t="s">
        <v>89</v>
      </c>
      <c r="I509" s="51" t="s">
        <v>89</v>
      </c>
      <c r="J509" s="26" t="s">
        <v>147</v>
      </c>
    </row>
    <row r="510" spans="1:10" ht="15.6" x14ac:dyDescent="0.3">
      <c r="A510" s="26" t="s">
        <v>1301</v>
      </c>
      <c r="B510" s="26" t="s">
        <v>1302</v>
      </c>
      <c r="C510" s="26" t="s">
        <v>164</v>
      </c>
      <c r="D510" s="26" t="s">
        <v>101</v>
      </c>
      <c r="E510" s="26">
        <v>6</v>
      </c>
      <c r="F510" s="26">
        <v>125</v>
      </c>
      <c r="G510" s="26" t="s">
        <v>89</v>
      </c>
      <c r="H510" s="51" t="s">
        <v>89</v>
      </c>
      <c r="I510" s="51" t="s">
        <v>89</v>
      </c>
      <c r="J510" s="26" t="s">
        <v>147</v>
      </c>
    </row>
    <row r="511" spans="1:10" ht="15.6" x14ac:dyDescent="0.3">
      <c r="A511" s="26" t="s">
        <v>98</v>
      </c>
      <c r="B511" s="26" t="s">
        <v>99</v>
      </c>
      <c r="C511" s="26" t="s">
        <v>100</v>
      </c>
      <c r="D511" s="26" t="s">
        <v>101</v>
      </c>
      <c r="E511" s="26">
        <v>267</v>
      </c>
      <c r="F511" s="26">
        <v>670</v>
      </c>
      <c r="G511" s="26" t="s">
        <v>89</v>
      </c>
      <c r="H511" s="51" t="s">
        <v>89</v>
      </c>
      <c r="I511" s="51" t="s">
        <v>89</v>
      </c>
      <c r="J511" s="26" t="s">
        <v>89</v>
      </c>
    </row>
    <row r="512" spans="1:10" ht="15.6" x14ac:dyDescent="0.3">
      <c r="A512" s="26" t="s">
        <v>5362</v>
      </c>
      <c r="B512" s="26" t="s">
        <v>5363</v>
      </c>
      <c r="C512" s="26" t="s">
        <v>143</v>
      </c>
      <c r="D512" s="26" t="s">
        <v>144</v>
      </c>
      <c r="E512" s="26">
        <v>18</v>
      </c>
      <c r="F512" s="26">
        <v>60</v>
      </c>
      <c r="G512" s="26">
        <v>33.21</v>
      </c>
      <c r="H512" s="51">
        <f>(G512/(AVERAGE(G:G)))</f>
        <v>0.48068529162194423</v>
      </c>
      <c r="I512" s="27" t="str">
        <f>IF(H512&gt;150%,"Yes","No")</f>
        <v>No</v>
      </c>
      <c r="J512" s="26" t="s">
        <v>130</v>
      </c>
    </row>
    <row r="513" spans="1:10" ht="15.6" x14ac:dyDescent="0.3">
      <c r="A513" s="26" t="s">
        <v>5765</v>
      </c>
      <c r="B513" s="26" t="s">
        <v>5766</v>
      </c>
      <c r="C513" s="26" t="s">
        <v>143</v>
      </c>
      <c r="D513" s="26" t="s">
        <v>144</v>
      </c>
      <c r="E513" s="26">
        <v>23</v>
      </c>
      <c r="F513" s="26">
        <v>48</v>
      </c>
      <c r="G513" s="26">
        <v>122.02</v>
      </c>
      <c r="H513" s="51">
        <f>(G513/(AVERAGE(G:G)))</f>
        <v>1.7661312641887874</v>
      </c>
      <c r="I513" s="27" t="str">
        <f>IF(H513&gt;150%,"Yes","No")</f>
        <v>Yes</v>
      </c>
      <c r="J513" s="26" t="s">
        <v>118</v>
      </c>
    </row>
    <row r="514" spans="1:10" ht="15.6" x14ac:dyDescent="0.3">
      <c r="A514" s="26" t="s">
        <v>2789</v>
      </c>
      <c r="B514" s="26" t="s">
        <v>2790</v>
      </c>
      <c r="C514" s="26" t="s">
        <v>143</v>
      </c>
      <c r="D514" s="26" t="s">
        <v>144</v>
      </c>
      <c r="E514" s="26">
        <v>54</v>
      </c>
      <c r="F514" s="26">
        <v>148</v>
      </c>
      <c r="G514" s="26">
        <v>8.33</v>
      </c>
      <c r="H514" s="51">
        <f>(G514/(AVERAGE(G:G)))</f>
        <v>0.12056936101206851</v>
      </c>
      <c r="I514" s="27" t="str">
        <f>IF(H514&gt;150%,"Yes","No")</f>
        <v>No</v>
      </c>
      <c r="J514" s="26" t="s">
        <v>118</v>
      </c>
    </row>
    <row r="515" spans="1:10" ht="15.6" x14ac:dyDescent="0.3">
      <c r="A515" s="26" t="s">
        <v>296</v>
      </c>
      <c r="B515" s="26" t="s">
        <v>297</v>
      </c>
      <c r="C515" s="26" t="s">
        <v>100</v>
      </c>
      <c r="D515" s="26" t="s">
        <v>101</v>
      </c>
      <c r="E515" s="26">
        <v>98</v>
      </c>
      <c r="F515" s="26">
        <v>0</v>
      </c>
      <c r="G515" s="26" t="s">
        <v>89</v>
      </c>
      <c r="H515" s="51" t="s">
        <v>89</v>
      </c>
      <c r="I515" s="51" t="s">
        <v>89</v>
      </c>
      <c r="J515" s="26" t="s">
        <v>118</v>
      </c>
    </row>
    <row r="516" spans="1:10" ht="15.6" x14ac:dyDescent="0.3">
      <c r="A516" s="26" t="s">
        <v>124</v>
      </c>
      <c r="B516" s="26" t="s">
        <v>125</v>
      </c>
      <c r="C516" s="26" t="s">
        <v>100</v>
      </c>
      <c r="D516" s="26" t="s">
        <v>101</v>
      </c>
      <c r="E516" s="26">
        <v>9613</v>
      </c>
      <c r="F516" s="26">
        <v>35135</v>
      </c>
      <c r="G516" s="26" t="s">
        <v>89</v>
      </c>
      <c r="H516" s="51" t="s">
        <v>89</v>
      </c>
      <c r="I516" s="51" t="s">
        <v>89</v>
      </c>
      <c r="J516" s="26" t="s">
        <v>118</v>
      </c>
    </row>
    <row r="517" spans="1:10" ht="15.6" x14ac:dyDescent="0.3">
      <c r="A517" s="26" t="s">
        <v>722</v>
      </c>
      <c r="B517" s="26" t="s">
        <v>723</v>
      </c>
      <c r="C517" s="26" t="s">
        <v>164</v>
      </c>
      <c r="D517" s="26" t="s">
        <v>101</v>
      </c>
      <c r="E517" s="26">
        <v>307</v>
      </c>
      <c r="F517" s="26">
        <v>443</v>
      </c>
      <c r="G517" s="26" t="s">
        <v>89</v>
      </c>
      <c r="H517" s="51" t="s">
        <v>89</v>
      </c>
      <c r="I517" s="51" t="s">
        <v>89</v>
      </c>
      <c r="J517" s="26" t="s">
        <v>147</v>
      </c>
    </row>
    <row r="518" spans="1:10" ht="15.6" x14ac:dyDescent="0.3">
      <c r="A518" s="26" t="s">
        <v>874</v>
      </c>
      <c r="B518" s="26" t="s">
        <v>875</v>
      </c>
      <c r="C518" s="26" t="s">
        <v>100</v>
      </c>
      <c r="D518" s="26" t="s">
        <v>101</v>
      </c>
      <c r="E518" s="26">
        <v>89</v>
      </c>
      <c r="F518" s="26">
        <v>200</v>
      </c>
      <c r="G518" s="26" t="s">
        <v>89</v>
      </c>
      <c r="H518" s="51" t="s">
        <v>89</v>
      </c>
      <c r="I518" s="51" t="s">
        <v>89</v>
      </c>
      <c r="J518" s="26" t="s">
        <v>118</v>
      </c>
    </row>
    <row r="519" spans="1:10" ht="15.6" x14ac:dyDescent="0.3">
      <c r="A519" s="26" t="s">
        <v>5733</v>
      </c>
      <c r="B519" s="26" t="s">
        <v>5734</v>
      </c>
      <c r="C519" s="26" t="s">
        <v>143</v>
      </c>
      <c r="D519" s="26" t="s">
        <v>144</v>
      </c>
      <c r="E519" s="26">
        <v>15</v>
      </c>
      <c r="F519" s="26">
        <v>25</v>
      </c>
      <c r="G519" s="26">
        <v>133.33000000000001</v>
      </c>
      <c r="H519" s="51">
        <f>(G519/(AVERAGE(G:G)))</f>
        <v>1.9298334818414282</v>
      </c>
      <c r="I519" s="27" t="str">
        <f>IF(H519&gt;150%,"Yes","No")</f>
        <v>Yes</v>
      </c>
      <c r="J519" s="26" t="s">
        <v>118</v>
      </c>
    </row>
    <row r="520" spans="1:10" ht="15.6" x14ac:dyDescent="0.3">
      <c r="A520" s="26" t="s">
        <v>870</v>
      </c>
      <c r="B520" s="26" t="s">
        <v>871</v>
      </c>
      <c r="C520" s="26" t="s">
        <v>164</v>
      </c>
      <c r="D520" s="26" t="s">
        <v>101</v>
      </c>
      <c r="E520" s="26">
        <v>92</v>
      </c>
      <c r="F520" s="26">
        <v>317</v>
      </c>
      <c r="G520" s="26" t="s">
        <v>89</v>
      </c>
      <c r="H520" s="51" t="s">
        <v>89</v>
      </c>
      <c r="I520" s="51" t="s">
        <v>89</v>
      </c>
      <c r="J520" s="26" t="s">
        <v>130</v>
      </c>
    </row>
    <row r="521" spans="1:10" ht="15.6" x14ac:dyDescent="0.3">
      <c r="A521" s="26" t="s">
        <v>1388</v>
      </c>
      <c r="B521" s="26" t="s">
        <v>1389</v>
      </c>
      <c r="C521" s="26" t="s">
        <v>143</v>
      </c>
      <c r="D521" s="26" t="s">
        <v>144</v>
      </c>
      <c r="E521" s="26">
        <v>13</v>
      </c>
      <c r="F521" s="26">
        <v>40</v>
      </c>
      <c r="G521" s="26">
        <v>89.7</v>
      </c>
      <c r="H521" s="51">
        <f>(G521/(AVERAGE(G:G)))</f>
        <v>1.2983279331071484</v>
      </c>
      <c r="I521" s="27" t="str">
        <f>IF(H521&gt;150%,"Yes","No")</f>
        <v>No</v>
      </c>
      <c r="J521" s="26" t="s">
        <v>89</v>
      </c>
    </row>
    <row r="522" spans="1:10" ht="15.6" x14ac:dyDescent="0.3">
      <c r="A522" s="26" t="s">
        <v>6383</v>
      </c>
      <c r="B522" s="26" t="s">
        <v>6384</v>
      </c>
      <c r="C522" s="26" t="s">
        <v>143</v>
      </c>
      <c r="D522" s="26" t="s">
        <v>144</v>
      </c>
      <c r="E522" s="26">
        <v>24</v>
      </c>
      <c r="F522" s="26">
        <v>45</v>
      </c>
      <c r="G522" s="26">
        <v>255.85</v>
      </c>
      <c r="H522" s="51">
        <f>(G522/(AVERAGE(G:G)))</f>
        <v>3.7032018025135329</v>
      </c>
      <c r="I522" s="27" t="str">
        <f>IF(H522&gt;150%,"Yes","No")</f>
        <v>Yes</v>
      </c>
      <c r="J522" s="26" t="s">
        <v>118</v>
      </c>
    </row>
    <row r="523" spans="1:10" ht="15.6" x14ac:dyDescent="0.3">
      <c r="A523" s="26" t="s">
        <v>850</v>
      </c>
      <c r="B523" s="26" t="s">
        <v>851</v>
      </c>
      <c r="C523" s="26" t="s">
        <v>164</v>
      </c>
      <c r="D523" s="26" t="s">
        <v>101</v>
      </c>
      <c r="E523" s="26">
        <v>103</v>
      </c>
      <c r="F523" s="26">
        <v>300</v>
      </c>
      <c r="G523" s="26" t="s">
        <v>89</v>
      </c>
      <c r="H523" s="51" t="s">
        <v>89</v>
      </c>
      <c r="I523" s="51" t="s">
        <v>89</v>
      </c>
      <c r="J523" s="26" t="s">
        <v>147</v>
      </c>
    </row>
    <row r="524" spans="1:10" ht="15.6" x14ac:dyDescent="0.3">
      <c r="A524" s="26" t="s">
        <v>679</v>
      </c>
      <c r="B524" s="26" t="s">
        <v>680</v>
      </c>
      <c r="C524" s="26" t="s">
        <v>625</v>
      </c>
      <c r="D524" s="26" t="s">
        <v>238</v>
      </c>
      <c r="E524" s="26">
        <v>1063</v>
      </c>
      <c r="F524" s="26">
        <v>927</v>
      </c>
      <c r="G524" s="26" t="s">
        <v>89</v>
      </c>
      <c r="H524" s="51" t="s">
        <v>89</v>
      </c>
      <c r="I524" s="51" t="s">
        <v>89</v>
      </c>
      <c r="J524" s="26" t="s">
        <v>130</v>
      </c>
    </row>
    <row r="525" spans="1:10" ht="15.6" x14ac:dyDescent="0.3">
      <c r="A525" s="26" t="s">
        <v>661</v>
      </c>
      <c r="B525" s="26" t="s">
        <v>662</v>
      </c>
      <c r="C525" s="26" t="s">
        <v>625</v>
      </c>
      <c r="D525" s="26" t="s">
        <v>238</v>
      </c>
      <c r="E525" s="26">
        <v>1912</v>
      </c>
      <c r="F525" s="26">
        <v>10667</v>
      </c>
      <c r="G525" s="26" t="s">
        <v>89</v>
      </c>
      <c r="H525" s="51" t="s">
        <v>89</v>
      </c>
      <c r="I525" s="51" t="s">
        <v>89</v>
      </c>
      <c r="J525" s="26" t="s">
        <v>130</v>
      </c>
    </row>
    <row r="526" spans="1:10" ht="15.6" x14ac:dyDescent="0.3">
      <c r="A526" s="26" t="s">
        <v>2799</v>
      </c>
      <c r="B526" s="26" t="s">
        <v>2800</v>
      </c>
      <c r="C526" s="26" t="s">
        <v>143</v>
      </c>
      <c r="D526" s="26" t="s">
        <v>144</v>
      </c>
      <c r="E526" s="26">
        <v>54</v>
      </c>
      <c r="F526" s="26">
        <v>151</v>
      </c>
      <c r="G526" s="26">
        <v>8.98</v>
      </c>
      <c r="H526" s="51">
        <f>(G526/(AVERAGE(G:G)))</f>
        <v>0.12997753444038118</v>
      </c>
      <c r="I526" s="27" t="str">
        <f>IF(H526&gt;150%,"Yes","No")</f>
        <v>No</v>
      </c>
      <c r="J526" s="26" t="s">
        <v>130</v>
      </c>
    </row>
    <row r="527" spans="1:10" ht="15.6" x14ac:dyDescent="0.3">
      <c r="A527" s="26" t="s">
        <v>4384</v>
      </c>
      <c r="B527" s="26" t="s">
        <v>4385</v>
      </c>
      <c r="C527" s="26" t="s">
        <v>143</v>
      </c>
      <c r="D527" s="26" t="s">
        <v>144</v>
      </c>
      <c r="E527" s="26">
        <v>183</v>
      </c>
      <c r="F527" s="26">
        <v>410</v>
      </c>
      <c r="G527" s="26">
        <v>8.9</v>
      </c>
      <c r="H527" s="51">
        <f>(G527/(AVERAGE(G:G)))</f>
        <v>0.1288196054030504</v>
      </c>
      <c r="I527" s="27" t="str">
        <f>IF(H527&gt;150%,"Yes","No")</f>
        <v>No</v>
      </c>
      <c r="J527" s="26" t="s">
        <v>118</v>
      </c>
    </row>
    <row r="528" spans="1:10" ht="15.6" x14ac:dyDescent="0.3">
      <c r="A528" s="26" t="s">
        <v>623</v>
      </c>
      <c r="B528" s="26" t="s">
        <v>624</v>
      </c>
      <c r="C528" s="26" t="s">
        <v>625</v>
      </c>
      <c r="D528" s="26" t="s">
        <v>238</v>
      </c>
      <c r="E528" s="26">
        <v>1</v>
      </c>
      <c r="F528" s="26">
        <v>83</v>
      </c>
      <c r="G528" s="26" t="s">
        <v>89</v>
      </c>
      <c r="H528" s="51" t="s">
        <v>89</v>
      </c>
      <c r="I528" s="51" t="s">
        <v>89</v>
      </c>
      <c r="J528" s="26" t="s">
        <v>118</v>
      </c>
    </row>
    <row r="529" spans="1:10" ht="15.6" x14ac:dyDescent="0.3">
      <c r="A529" s="26" t="s">
        <v>4540</v>
      </c>
      <c r="B529" s="26" t="s">
        <v>4541</v>
      </c>
      <c r="C529" s="26" t="s">
        <v>143</v>
      </c>
      <c r="D529" s="26" t="s">
        <v>144</v>
      </c>
      <c r="E529" s="26">
        <v>111</v>
      </c>
      <c r="F529" s="26">
        <v>250</v>
      </c>
      <c r="G529" s="26">
        <v>18.86</v>
      </c>
      <c r="H529" s="51">
        <f>(G529/(AVERAGE(G:G)))</f>
        <v>0.27298177055073375</v>
      </c>
      <c r="I529" s="27" t="str">
        <f>IF(H529&gt;150%,"Yes","No")</f>
        <v>No</v>
      </c>
      <c r="J529" s="26" t="s">
        <v>147</v>
      </c>
    </row>
    <row r="530" spans="1:10" ht="15.6" x14ac:dyDescent="0.3">
      <c r="A530" s="26" t="s">
        <v>4692</v>
      </c>
      <c r="B530" s="26" t="s">
        <v>4693</v>
      </c>
      <c r="C530" s="26" t="s">
        <v>143</v>
      </c>
      <c r="D530" s="26" t="s">
        <v>144</v>
      </c>
      <c r="E530" s="26">
        <v>79</v>
      </c>
      <c r="F530" s="26">
        <v>221</v>
      </c>
      <c r="G530" s="26">
        <v>17.87</v>
      </c>
      <c r="H530" s="51">
        <f>(G530/(AVERAGE(G:G)))</f>
        <v>0.25865239871376522</v>
      </c>
      <c r="I530" s="27" t="str">
        <f>IF(H530&gt;150%,"Yes","No")</f>
        <v>No</v>
      </c>
      <c r="J530" s="26" t="s">
        <v>147</v>
      </c>
    </row>
    <row r="531" spans="1:10" ht="15.6" x14ac:dyDescent="0.3">
      <c r="A531" s="26" t="s">
        <v>648</v>
      </c>
      <c r="B531" s="26" t="s">
        <v>649</v>
      </c>
      <c r="C531" s="26" t="s">
        <v>625</v>
      </c>
      <c r="D531" s="26" t="s">
        <v>238</v>
      </c>
      <c r="E531" s="26">
        <v>3315</v>
      </c>
      <c r="F531" s="26">
        <v>16000</v>
      </c>
      <c r="G531" s="26" t="s">
        <v>89</v>
      </c>
      <c r="H531" s="51" t="s">
        <v>89</v>
      </c>
      <c r="I531" s="51" t="s">
        <v>89</v>
      </c>
      <c r="J531" s="26" t="s">
        <v>130</v>
      </c>
    </row>
    <row r="532" spans="1:10" ht="15.6" x14ac:dyDescent="0.3">
      <c r="A532" s="26" t="s">
        <v>652</v>
      </c>
      <c r="B532" s="26" t="s">
        <v>653</v>
      </c>
      <c r="C532" s="26" t="s">
        <v>654</v>
      </c>
      <c r="D532" s="26" t="s">
        <v>238</v>
      </c>
      <c r="E532" s="26">
        <v>2480</v>
      </c>
      <c r="F532" s="26">
        <v>17033</v>
      </c>
      <c r="G532" s="26" t="s">
        <v>89</v>
      </c>
      <c r="H532" s="51" t="s">
        <v>89</v>
      </c>
      <c r="I532" s="51" t="s">
        <v>89</v>
      </c>
      <c r="J532" s="26" t="s">
        <v>147</v>
      </c>
    </row>
    <row r="533" spans="1:10" ht="15.6" x14ac:dyDescent="0.3">
      <c r="A533" s="26" t="s">
        <v>4978</v>
      </c>
      <c r="B533" s="26" t="s">
        <v>4979</v>
      </c>
      <c r="C533" s="26" t="s">
        <v>143</v>
      </c>
      <c r="D533" s="26" t="s">
        <v>144</v>
      </c>
      <c r="E533" s="26">
        <v>42</v>
      </c>
      <c r="F533" s="26">
        <v>141</v>
      </c>
      <c r="G533" s="26">
        <v>14.51</v>
      </c>
      <c r="H533" s="51">
        <f>(G533/(AVERAGE(G:G)))</f>
        <v>0.21001937914587204</v>
      </c>
      <c r="I533" s="27" t="str">
        <f>IF(H533&gt;150%,"Yes","No")</f>
        <v>No</v>
      </c>
      <c r="J533" s="26" t="s">
        <v>147</v>
      </c>
    </row>
    <row r="534" spans="1:10" ht="15.6" x14ac:dyDescent="0.3">
      <c r="A534" s="26" t="s">
        <v>3046</v>
      </c>
      <c r="B534" s="26" t="s">
        <v>3047</v>
      </c>
      <c r="C534" s="26" t="s">
        <v>143</v>
      </c>
      <c r="D534" s="26" t="s">
        <v>144</v>
      </c>
      <c r="E534" s="26">
        <v>29</v>
      </c>
      <c r="F534" s="26">
        <v>43</v>
      </c>
      <c r="G534" s="26">
        <v>65</v>
      </c>
      <c r="H534" s="51">
        <f>(G534/(AVERAGE(G:G)))</f>
        <v>0.94081734283126695</v>
      </c>
      <c r="I534" s="27" t="str">
        <f>IF(H534&gt;150%,"Yes","No")</f>
        <v>No</v>
      </c>
      <c r="J534" s="26" t="s">
        <v>118</v>
      </c>
    </row>
    <row r="535" spans="1:10" ht="15.6" x14ac:dyDescent="0.3">
      <c r="A535" s="26" t="s">
        <v>4884</v>
      </c>
      <c r="B535" s="26" t="s">
        <v>4885</v>
      </c>
      <c r="C535" s="26" t="s">
        <v>143</v>
      </c>
      <c r="D535" s="26" t="s">
        <v>144</v>
      </c>
      <c r="E535" s="26">
        <v>50</v>
      </c>
      <c r="F535" s="26">
        <v>75</v>
      </c>
      <c r="G535" s="26">
        <v>22.39</v>
      </c>
      <c r="H535" s="51">
        <f>(G535/(AVERAGE(G:G)))</f>
        <v>0.32407538932295488</v>
      </c>
      <c r="I535" s="27" t="str">
        <f>IF(H535&gt;150%,"Yes","No")</f>
        <v>No</v>
      </c>
      <c r="J535" s="26" t="s">
        <v>147</v>
      </c>
    </row>
    <row r="536" spans="1:10" ht="15.6" x14ac:dyDescent="0.3">
      <c r="A536" s="26" t="s">
        <v>708</v>
      </c>
      <c r="B536" s="26" t="s">
        <v>709</v>
      </c>
      <c r="C536" s="26" t="s">
        <v>654</v>
      </c>
      <c r="D536" s="26" t="s">
        <v>238</v>
      </c>
      <c r="E536" s="26">
        <v>419</v>
      </c>
      <c r="F536" s="26">
        <v>1150</v>
      </c>
      <c r="G536" s="26" t="s">
        <v>89</v>
      </c>
      <c r="H536" s="51" t="s">
        <v>89</v>
      </c>
      <c r="I536" s="51" t="s">
        <v>89</v>
      </c>
      <c r="J536" s="26" t="s">
        <v>147</v>
      </c>
    </row>
    <row r="537" spans="1:10" ht="15.6" x14ac:dyDescent="0.3">
      <c r="A537" s="26" t="s">
        <v>1313</v>
      </c>
      <c r="B537" s="26" t="s">
        <v>1314</v>
      </c>
      <c r="C537" s="26" t="s">
        <v>654</v>
      </c>
      <c r="D537" s="26" t="s">
        <v>238</v>
      </c>
      <c r="E537" s="26">
        <v>2</v>
      </c>
      <c r="F537" s="26">
        <v>78891</v>
      </c>
      <c r="G537" s="26" t="s">
        <v>89</v>
      </c>
      <c r="H537" s="51" t="s">
        <v>89</v>
      </c>
      <c r="I537" s="51" t="s">
        <v>89</v>
      </c>
      <c r="J537" s="26" t="s">
        <v>118</v>
      </c>
    </row>
    <row r="538" spans="1:10" ht="15.6" x14ac:dyDescent="0.3">
      <c r="A538" s="26" t="s">
        <v>1309</v>
      </c>
      <c r="B538" s="26" t="s">
        <v>1310</v>
      </c>
      <c r="C538" s="26" t="s">
        <v>625</v>
      </c>
      <c r="D538" s="26" t="s">
        <v>238</v>
      </c>
      <c r="E538" s="26">
        <v>3</v>
      </c>
      <c r="F538" s="26">
        <v>0</v>
      </c>
      <c r="G538" s="26" t="s">
        <v>89</v>
      </c>
      <c r="H538" s="51" t="s">
        <v>89</v>
      </c>
      <c r="I538" s="51" t="s">
        <v>89</v>
      </c>
      <c r="J538" s="26" t="s">
        <v>118</v>
      </c>
    </row>
    <row r="539" spans="1:10" ht="15.6" x14ac:dyDescent="0.3">
      <c r="A539" s="26" t="s">
        <v>4922</v>
      </c>
      <c r="B539" s="26" t="s">
        <v>4923</v>
      </c>
      <c r="C539" s="26" t="s">
        <v>143</v>
      </c>
      <c r="D539" s="26" t="s">
        <v>144</v>
      </c>
      <c r="E539" s="26">
        <v>47</v>
      </c>
      <c r="F539" s="26">
        <v>81</v>
      </c>
      <c r="G539" s="26">
        <v>42.97</v>
      </c>
      <c r="H539" s="51">
        <f>(G539/(AVERAGE(G:G)))</f>
        <v>0.62195263417630053</v>
      </c>
      <c r="I539" s="27" t="str">
        <f>IF(H539&gt;150%,"Yes","No")</f>
        <v>No</v>
      </c>
      <c r="J539" s="26" t="s">
        <v>130</v>
      </c>
    </row>
    <row r="540" spans="1:10" ht="15.6" x14ac:dyDescent="0.3">
      <c r="A540" s="26" t="s">
        <v>828</v>
      </c>
      <c r="B540" s="26" t="s">
        <v>829</v>
      </c>
      <c r="C540" s="26" t="s">
        <v>625</v>
      </c>
      <c r="D540" s="26" t="s">
        <v>238</v>
      </c>
      <c r="E540" s="26">
        <v>115</v>
      </c>
      <c r="F540" s="26">
        <v>1700</v>
      </c>
      <c r="G540" s="26" t="s">
        <v>89</v>
      </c>
      <c r="H540" s="51" t="s">
        <v>89</v>
      </c>
      <c r="I540" s="51" t="s">
        <v>89</v>
      </c>
      <c r="J540" s="26" t="s">
        <v>130</v>
      </c>
    </row>
    <row r="541" spans="1:10" ht="15.6" x14ac:dyDescent="0.3">
      <c r="A541" s="26" t="s">
        <v>698</v>
      </c>
      <c r="B541" s="26" t="s">
        <v>699</v>
      </c>
      <c r="C541" s="26" t="s">
        <v>654</v>
      </c>
      <c r="D541" s="26" t="s">
        <v>238</v>
      </c>
      <c r="E541" s="26">
        <v>492</v>
      </c>
      <c r="F541" s="26">
        <v>995</v>
      </c>
      <c r="G541" s="26" t="s">
        <v>89</v>
      </c>
      <c r="H541" s="51" t="s">
        <v>89</v>
      </c>
      <c r="I541" s="51" t="s">
        <v>89</v>
      </c>
      <c r="J541" s="26" t="s">
        <v>130</v>
      </c>
    </row>
    <row r="542" spans="1:10" ht="15.6" x14ac:dyDescent="0.3">
      <c r="A542" s="26" t="s">
        <v>3148</v>
      </c>
      <c r="B542" s="26" t="s">
        <v>3149</v>
      </c>
      <c r="C542" s="26" t="s">
        <v>143</v>
      </c>
      <c r="D542" s="26" t="s">
        <v>144</v>
      </c>
      <c r="E542" s="26">
        <v>23</v>
      </c>
      <c r="F542" s="26">
        <v>75</v>
      </c>
      <c r="G542" s="26">
        <v>18.579999999999998</v>
      </c>
      <c r="H542" s="51">
        <f>(G542/(AVERAGE(G:G)))</f>
        <v>0.26892901892007598</v>
      </c>
      <c r="I542" s="27" t="str">
        <f>IF(H542&gt;150%,"Yes","No")</f>
        <v>No</v>
      </c>
      <c r="J542" s="26" t="s">
        <v>118</v>
      </c>
    </row>
    <row r="543" spans="1:10" ht="15.6" x14ac:dyDescent="0.3">
      <c r="A543" s="26" t="s">
        <v>882</v>
      </c>
      <c r="B543" s="26" t="s">
        <v>883</v>
      </c>
      <c r="C543" s="26" t="s">
        <v>237</v>
      </c>
      <c r="D543" s="26" t="s">
        <v>238</v>
      </c>
      <c r="E543" s="26">
        <v>83</v>
      </c>
      <c r="F543" s="26">
        <v>274</v>
      </c>
      <c r="G543" s="26" t="s">
        <v>89</v>
      </c>
      <c r="H543" s="51" t="s">
        <v>89</v>
      </c>
      <c r="I543" s="51" t="s">
        <v>89</v>
      </c>
      <c r="J543" s="26" t="s">
        <v>147</v>
      </c>
    </row>
    <row r="544" spans="1:10" ht="15.6" x14ac:dyDescent="0.3">
      <c r="A544" s="26" t="s">
        <v>2367</v>
      </c>
      <c r="B544" s="26" t="s">
        <v>2368</v>
      </c>
      <c r="C544" s="26" t="s">
        <v>143</v>
      </c>
      <c r="D544" s="26" t="s">
        <v>144</v>
      </c>
      <c r="E544" s="26">
        <v>194</v>
      </c>
      <c r="F544" s="26">
        <v>342</v>
      </c>
      <c r="G544" s="26">
        <v>20</v>
      </c>
      <c r="H544" s="51">
        <f>(G544/(AVERAGE(G:G)))</f>
        <v>0.2894822593326975</v>
      </c>
      <c r="I544" s="27" t="str">
        <f>IF(H544&gt;150%,"Yes","No")</f>
        <v>No</v>
      </c>
      <c r="J544" s="26" t="s">
        <v>147</v>
      </c>
    </row>
    <row r="545" spans="1:10" ht="15.6" x14ac:dyDescent="0.3">
      <c r="A545" s="26" t="s">
        <v>1207</v>
      </c>
      <c r="B545" s="26" t="s">
        <v>1208</v>
      </c>
      <c r="C545" s="26" t="s">
        <v>654</v>
      </c>
      <c r="D545" s="26" t="s">
        <v>238</v>
      </c>
      <c r="E545" s="26">
        <v>16</v>
      </c>
      <c r="F545" s="26">
        <v>1070</v>
      </c>
      <c r="G545" s="26" t="s">
        <v>89</v>
      </c>
      <c r="H545" s="51" t="s">
        <v>89</v>
      </c>
      <c r="I545" s="51" t="s">
        <v>89</v>
      </c>
      <c r="J545" s="26" t="s">
        <v>130</v>
      </c>
    </row>
    <row r="546" spans="1:10" ht="15.6" x14ac:dyDescent="0.3">
      <c r="A546" s="26" t="s">
        <v>235</v>
      </c>
      <c r="B546" s="26" t="s">
        <v>236</v>
      </c>
      <c r="C546" s="26" t="s">
        <v>237</v>
      </c>
      <c r="D546" s="26" t="s">
        <v>238</v>
      </c>
      <c r="E546" s="26">
        <v>180</v>
      </c>
      <c r="F546" s="26">
        <v>493</v>
      </c>
      <c r="G546" s="26" t="s">
        <v>89</v>
      </c>
      <c r="H546" s="51" t="s">
        <v>89</v>
      </c>
      <c r="I546" s="51" t="s">
        <v>89</v>
      </c>
      <c r="J546" s="26" t="s">
        <v>147</v>
      </c>
    </row>
    <row r="547" spans="1:10" ht="15.6" x14ac:dyDescent="0.3">
      <c r="A547" s="26" t="s">
        <v>757</v>
      </c>
      <c r="B547" s="26" t="s">
        <v>758</v>
      </c>
      <c r="C547" s="26" t="s">
        <v>237</v>
      </c>
      <c r="D547" s="26" t="s">
        <v>238</v>
      </c>
      <c r="E547" s="26">
        <v>205</v>
      </c>
      <c r="F547" s="26">
        <v>531</v>
      </c>
      <c r="G547" s="26" t="s">
        <v>89</v>
      </c>
      <c r="H547" s="51" t="s">
        <v>89</v>
      </c>
      <c r="I547" s="51" t="s">
        <v>89</v>
      </c>
      <c r="J547" s="26" t="s">
        <v>147</v>
      </c>
    </row>
    <row r="548" spans="1:10" ht="15.6" x14ac:dyDescent="0.3">
      <c r="A548" s="26" t="s">
        <v>765</v>
      </c>
      <c r="B548" s="26" t="s">
        <v>766</v>
      </c>
      <c r="C548" s="26" t="s">
        <v>237</v>
      </c>
      <c r="D548" s="26" t="s">
        <v>238</v>
      </c>
      <c r="E548" s="26">
        <v>196</v>
      </c>
      <c r="F548" s="26">
        <v>795</v>
      </c>
      <c r="G548" s="26" t="s">
        <v>89</v>
      </c>
      <c r="H548" s="51" t="s">
        <v>89</v>
      </c>
      <c r="I548" s="51" t="s">
        <v>89</v>
      </c>
      <c r="J548" s="26" t="s">
        <v>147</v>
      </c>
    </row>
    <row r="549" spans="1:10" ht="15.6" x14ac:dyDescent="0.3">
      <c r="A549" s="26" t="s">
        <v>473</v>
      </c>
      <c r="B549" s="26" t="s">
        <v>474</v>
      </c>
      <c r="C549" s="26" t="s">
        <v>237</v>
      </c>
      <c r="D549" s="26" t="s">
        <v>238</v>
      </c>
      <c r="E549" s="26">
        <v>30</v>
      </c>
      <c r="F549" s="26">
        <v>55</v>
      </c>
      <c r="G549" s="26" t="s">
        <v>89</v>
      </c>
      <c r="H549" s="51" t="s">
        <v>89</v>
      </c>
      <c r="I549" s="51" t="s">
        <v>89</v>
      </c>
      <c r="J549" s="26" t="s">
        <v>118</v>
      </c>
    </row>
    <row r="550" spans="1:10" ht="15.6" x14ac:dyDescent="0.3">
      <c r="A550" s="26" t="s">
        <v>224</v>
      </c>
      <c r="B550" s="26" t="s">
        <v>225</v>
      </c>
      <c r="C550" s="26" t="s">
        <v>150</v>
      </c>
      <c r="D550" s="26" t="s">
        <v>204</v>
      </c>
      <c r="E550" s="26">
        <v>238</v>
      </c>
      <c r="F550" s="26">
        <v>550</v>
      </c>
      <c r="G550" s="26" t="s">
        <v>89</v>
      </c>
      <c r="H550" s="51" t="s">
        <v>89</v>
      </c>
      <c r="I550" s="51" t="s">
        <v>89</v>
      </c>
      <c r="J550" s="26" t="s">
        <v>118</v>
      </c>
    </row>
    <row r="551" spans="1:10" ht="15.6" x14ac:dyDescent="0.3">
      <c r="A551" s="26" t="s">
        <v>568</v>
      </c>
      <c r="B551" s="26" t="s">
        <v>569</v>
      </c>
      <c r="C551" s="26" t="s">
        <v>150</v>
      </c>
      <c r="D551" s="26" t="s">
        <v>204</v>
      </c>
      <c r="E551" s="26">
        <v>14</v>
      </c>
      <c r="F551" s="26">
        <v>34</v>
      </c>
      <c r="G551" s="26" t="s">
        <v>89</v>
      </c>
      <c r="H551" s="51" t="s">
        <v>89</v>
      </c>
      <c r="I551" s="51" t="s">
        <v>89</v>
      </c>
      <c r="J551" s="26" t="s">
        <v>118</v>
      </c>
    </row>
    <row r="552" spans="1:10" ht="15.6" x14ac:dyDescent="0.3">
      <c r="A552" s="26" t="s">
        <v>1048</v>
      </c>
      <c r="B552" s="26" t="s">
        <v>1049</v>
      </c>
      <c r="C552" s="26" t="s">
        <v>150</v>
      </c>
      <c r="D552" s="26" t="s">
        <v>204</v>
      </c>
      <c r="E552" s="26">
        <v>37</v>
      </c>
      <c r="F552" s="26">
        <v>150</v>
      </c>
      <c r="G552" s="26" t="s">
        <v>89</v>
      </c>
      <c r="H552" s="51" t="s">
        <v>89</v>
      </c>
      <c r="I552" s="51" t="s">
        <v>89</v>
      </c>
      <c r="J552" s="26" t="s">
        <v>130</v>
      </c>
    </row>
    <row r="553" spans="1:10" ht="15.6" x14ac:dyDescent="0.3">
      <c r="A553" s="26" t="s">
        <v>241</v>
      </c>
      <c r="B553" s="26" t="s">
        <v>242</v>
      </c>
      <c r="C553" s="26" t="s">
        <v>150</v>
      </c>
      <c r="D553" s="26" t="s">
        <v>204</v>
      </c>
      <c r="E553" s="26">
        <v>176</v>
      </c>
      <c r="F553" s="26">
        <v>49</v>
      </c>
      <c r="G553" s="26" t="s">
        <v>89</v>
      </c>
      <c r="H553" s="51" t="s">
        <v>89</v>
      </c>
      <c r="I553" s="51" t="s">
        <v>89</v>
      </c>
      <c r="J553" s="26" t="s">
        <v>118</v>
      </c>
    </row>
    <row r="554" spans="1:10" ht="15.6" x14ac:dyDescent="0.3">
      <c r="A554" s="26" t="s">
        <v>1293</v>
      </c>
      <c r="B554" s="26" t="s">
        <v>1294</v>
      </c>
      <c r="C554" s="26" t="s">
        <v>150</v>
      </c>
      <c r="D554" s="26" t="s">
        <v>204</v>
      </c>
      <c r="E554" s="26">
        <v>7</v>
      </c>
      <c r="F554" s="26">
        <v>84</v>
      </c>
      <c r="G554" s="26" t="s">
        <v>89</v>
      </c>
      <c r="H554" s="51" t="s">
        <v>89</v>
      </c>
      <c r="I554" s="51" t="s">
        <v>89</v>
      </c>
      <c r="J554" s="26" t="s">
        <v>130</v>
      </c>
    </row>
    <row r="555" spans="1:10" ht="15.6" x14ac:dyDescent="0.3">
      <c r="A555" s="26" t="s">
        <v>1092</v>
      </c>
      <c r="B555" s="26" t="s">
        <v>1093</v>
      </c>
      <c r="C555" s="26" t="s">
        <v>150</v>
      </c>
      <c r="D555" s="26" t="s">
        <v>204</v>
      </c>
      <c r="E555" s="26">
        <v>29</v>
      </c>
      <c r="F555" s="26">
        <v>98</v>
      </c>
      <c r="G555" s="26" t="s">
        <v>89</v>
      </c>
      <c r="H555" s="51" t="s">
        <v>89</v>
      </c>
      <c r="I555" s="51" t="s">
        <v>89</v>
      </c>
      <c r="J555" s="26" t="s">
        <v>130</v>
      </c>
    </row>
    <row r="556" spans="1:10" ht="15.6" x14ac:dyDescent="0.3">
      <c r="A556" s="26" t="s">
        <v>1317</v>
      </c>
      <c r="B556" s="26" t="s">
        <v>1318</v>
      </c>
      <c r="C556" s="26" t="s">
        <v>150</v>
      </c>
      <c r="D556" s="26" t="s">
        <v>204</v>
      </c>
      <c r="E556" s="26">
        <v>2</v>
      </c>
      <c r="F556" s="26">
        <v>38</v>
      </c>
      <c r="G556" s="26" t="s">
        <v>89</v>
      </c>
      <c r="H556" s="51" t="s">
        <v>89</v>
      </c>
      <c r="I556" s="51" t="s">
        <v>89</v>
      </c>
      <c r="J556" s="26" t="s">
        <v>147</v>
      </c>
    </row>
    <row r="557" spans="1:10" ht="15.6" x14ac:dyDescent="0.3">
      <c r="A557" s="26" t="s">
        <v>584</v>
      </c>
      <c r="B557" s="26" t="s">
        <v>585</v>
      </c>
      <c r="C557" s="26" t="s">
        <v>150</v>
      </c>
      <c r="D557" s="26" t="s">
        <v>204</v>
      </c>
      <c r="E557" s="26">
        <v>10</v>
      </c>
      <c r="F557" s="26">
        <v>40</v>
      </c>
      <c r="G557" s="26" t="s">
        <v>89</v>
      </c>
      <c r="H557" s="51" t="s">
        <v>89</v>
      </c>
      <c r="I557" s="51" t="s">
        <v>89</v>
      </c>
      <c r="J557" s="26" t="s">
        <v>118</v>
      </c>
    </row>
    <row r="558" spans="1:10" ht="15.6" x14ac:dyDescent="0.3">
      <c r="A558" s="26" t="s">
        <v>243</v>
      </c>
      <c r="B558" s="26" t="s">
        <v>244</v>
      </c>
      <c r="C558" s="26" t="s">
        <v>150</v>
      </c>
      <c r="D558" s="26" t="s">
        <v>204</v>
      </c>
      <c r="E558" s="26">
        <v>173</v>
      </c>
      <c r="F558" s="26">
        <v>110</v>
      </c>
      <c r="G558" s="26" t="s">
        <v>89</v>
      </c>
      <c r="H558" s="51" t="s">
        <v>89</v>
      </c>
      <c r="I558" s="51" t="s">
        <v>89</v>
      </c>
      <c r="J558" s="26" t="s">
        <v>118</v>
      </c>
    </row>
    <row r="559" spans="1:10" ht="15.6" x14ac:dyDescent="0.3">
      <c r="A559" s="26" t="s">
        <v>1199</v>
      </c>
      <c r="B559" s="26" t="s">
        <v>1200</v>
      </c>
      <c r="C559" s="26" t="s">
        <v>150</v>
      </c>
      <c r="D559" s="26" t="s">
        <v>204</v>
      </c>
      <c r="E559" s="26">
        <v>17</v>
      </c>
      <c r="F559" s="26">
        <v>55</v>
      </c>
      <c r="G559" s="26" t="s">
        <v>89</v>
      </c>
      <c r="H559" s="51" t="s">
        <v>89</v>
      </c>
      <c r="I559" s="51" t="s">
        <v>89</v>
      </c>
      <c r="J559" s="26" t="s">
        <v>130</v>
      </c>
    </row>
    <row r="560" spans="1:10" ht="15.6" x14ac:dyDescent="0.3">
      <c r="A560" s="26" t="s">
        <v>202</v>
      </c>
      <c r="B560" s="26" t="s">
        <v>203</v>
      </c>
      <c r="C560" s="26" t="s">
        <v>150</v>
      </c>
      <c r="D560" s="26" t="s">
        <v>204</v>
      </c>
      <c r="E560" s="26">
        <v>365</v>
      </c>
      <c r="F560" s="26">
        <v>1025</v>
      </c>
      <c r="G560" s="26" t="s">
        <v>89</v>
      </c>
      <c r="H560" s="51" t="s">
        <v>89</v>
      </c>
      <c r="I560" s="51" t="s">
        <v>89</v>
      </c>
      <c r="J560" s="26" t="s">
        <v>118</v>
      </c>
    </row>
    <row r="561" spans="1:10" ht="15.6" x14ac:dyDescent="0.3">
      <c r="A561" s="26" t="s">
        <v>763</v>
      </c>
      <c r="B561" s="26" t="s">
        <v>764</v>
      </c>
      <c r="C561" s="26" t="s">
        <v>133</v>
      </c>
      <c r="D561" s="26" t="s">
        <v>134</v>
      </c>
      <c r="E561" s="26">
        <v>197</v>
      </c>
      <c r="F561" s="26">
        <v>650</v>
      </c>
      <c r="G561" s="26" t="s">
        <v>89</v>
      </c>
      <c r="H561" s="51" t="s">
        <v>89</v>
      </c>
      <c r="I561" s="51" t="s">
        <v>89</v>
      </c>
      <c r="J561" s="26" t="s">
        <v>147</v>
      </c>
    </row>
    <row r="562" spans="1:10" ht="15.6" x14ac:dyDescent="0.3">
      <c r="A562" s="26" t="s">
        <v>675</v>
      </c>
      <c r="B562" s="26" t="s">
        <v>676</v>
      </c>
      <c r="C562" s="26" t="s">
        <v>133</v>
      </c>
      <c r="D562" s="26" t="s">
        <v>134</v>
      </c>
      <c r="E562" s="26">
        <v>1197</v>
      </c>
      <c r="F562" s="26">
        <v>3950</v>
      </c>
      <c r="G562" s="26" t="s">
        <v>89</v>
      </c>
      <c r="H562" s="51" t="s">
        <v>89</v>
      </c>
      <c r="I562" s="51" t="s">
        <v>89</v>
      </c>
      <c r="J562" s="26" t="s">
        <v>147</v>
      </c>
    </row>
    <row r="563" spans="1:10" ht="15.6" x14ac:dyDescent="0.3">
      <c r="A563" s="26" t="s">
        <v>135</v>
      </c>
      <c r="B563" s="26" t="s">
        <v>136</v>
      </c>
      <c r="C563" s="26" t="s">
        <v>133</v>
      </c>
      <c r="D563" s="26" t="s">
        <v>134</v>
      </c>
      <c r="E563" s="26">
        <v>2790</v>
      </c>
      <c r="F563" s="26">
        <v>4730</v>
      </c>
      <c r="G563" s="26" t="s">
        <v>89</v>
      </c>
      <c r="H563" s="51" t="s">
        <v>89</v>
      </c>
      <c r="I563" s="51" t="s">
        <v>89</v>
      </c>
      <c r="J563" s="26" t="s">
        <v>118</v>
      </c>
    </row>
    <row r="564" spans="1:10" ht="15.6" x14ac:dyDescent="0.3">
      <c r="A564" s="26" t="s">
        <v>640</v>
      </c>
      <c r="B564" s="26" t="s">
        <v>641</v>
      </c>
      <c r="C564" s="26" t="s">
        <v>133</v>
      </c>
      <c r="D564" s="26" t="s">
        <v>134</v>
      </c>
      <c r="E564" s="26">
        <v>10668</v>
      </c>
      <c r="F564" s="26">
        <v>35204</v>
      </c>
      <c r="G564" s="26" t="s">
        <v>89</v>
      </c>
      <c r="H564" s="51" t="s">
        <v>89</v>
      </c>
      <c r="I564" s="51" t="s">
        <v>89</v>
      </c>
      <c r="J564" s="26" t="s">
        <v>118</v>
      </c>
    </row>
    <row r="565" spans="1:10" ht="15.6" x14ac:dyDescent="0.3">
      <c r="A565" s="26" t="s">
        <v>5697</v>
      </c>
      <c r="B565" s="26" t="s">
        <v>5698</v>
      </c>
      <c r="C565" s="26" t="s">
        <v>143</v>
      </c>
      <c r="D565" s="26" t="s">
        <v>144</v>
      </c>
      <c r="E565" s="26">
        <v>23</v>
      </c>
      <c r="F565" s="26">
        <v>50</v>
      </c>
      <c r="G565" s="26">
        <v>115</v>
      </c>
      <c r="H565" s="51">
        <f t="shared" ref="H565:H577" si="30">(G565/(AVERAGE(G:G)))</f>
        <v>1.6645229911630106</v>
      </c>
      <c r="I565" s="27" t="str">
        <f t="shared" ref="I565:I577" si="31">IF(H565&gt;150%,"Yes","No")</f>
        <v>Yes</v>
      </c>
      <c r="J565" s="26" t="s">
        <v>118</v>
      </c>
    </row>
    <row r="566" spans="1:10" ht="15.6" x14ac:dyDescent="0.3">
      <c r="A566" s="26" t="s">
        <v>6379</v>
      </c>
      <c r="B566" s="26" t="s">
        <v>6380</v>
      </c>
      <c r="C566" s="26" t="s">
        <v>143</v>
      </c>
      <c r="D566" s="26" t="s">
        <v>144</v>
      </c>
      <c r="E566" s="26">
        <v>25</v>
      </c>
      <c r="F566" s="26">
        <v>82</v>
      </c>
      <c r="G566" s="26">
        <v>109.39</v>
      </c>
      <c r="H566" s="51">
        <f t="shared" si="30"/>
        <v>1.583323217420189</v>
      </c>
      <c r="I566" s="27" t="str">
        <f t="shared" si="31"/>
        <v>Yes</v>
      </c>
      <c r="J566" s="26" t="s">
        <v>118</v>
      </c>
    </row>
    <row r="567" spans="1:10" ht="15.6" x14ac:dyDescent="0.3">
      <c r="A567" s="26" t="s">
        <v>5625</v>
      </c>
      <c r="B567" s="26" t="s">
        <v>5626</v>
      </c>
      <c r="C567" s="26" t="s">
        <v>143</v>
      </c>
      <c r="D567" s="26" t="s">
        <v>144</v>
      </c>
      <c r="E567" s="26">
        <v>72</v>
      </c>
      <c r="F567" s="26">
        <v>237</v>
      </c>
      <c r="G567" s="26">
        <v>109.79</v>
      </c>
      <c r="H567" s="51">
        <f t="shared" si="30"/>
        <v>1.5891128626068431</v>
      </c>
      <c r="I567" s="27" t="str">
        <f t="shared" si="31"/>
        <v>Yes</v>
      </c>
      <c r="J567" s="26" t="s">
        <v>118</v>
      </c>
    </row>
    <row r="568" spans="1:10" ht="15.6" x14ac:dyDescent="0.3">
      <c r="A568" s="26" t="s">
        <v>5138</v>
      </c>
      <c r="B568" s="26" t="s">
        <v>5139</v>
      </c>
      <c r="C568" s="26" t="s">
        <v>143</v>
      </c>
      <c r="D568" s="26" t="s">
        <v>144</v>
      </c>
      <c r="E568" s="26">
        <v>31</v>
      </c>
      <c r="F568" s="26">
        <v>84</v>
      </c>
      <c r="G568" s="26">
        <v>54.17</v>
      </c>
      <c r="H568" s="51">
        <f t="shared" si="30"/>
        <v>0.7840626994026112</v>
      </c>
      <c r="I568" s="27" t="str">
        <f t="shared" si="31"/>
        <v>No</v>
      </c>
      <c r="J568" s="26" t="s">
        <v>118</v>
      </c>
    </row>
    <row r="569" spans="1:10" ht="15.6" x14ac:dyDescent="0.3">
      <c r="A569" s="26" t="s">
        <v>5631</v>
      </c>
      <c r="B569" s="26" t="s">
        <v>5632</v>
      </c>
      <c r="C569" s="26" t="s">
        <v>143</v>
      </c>
      <c r="D569" s="26" t="s">
        <v>144</v>
      </c>
      <c r="E569" s="26">
        <v>59</v>
      </c>
      <c r="F569" s="26">
        <v>200</v>
      </c>
      <c r="G569" s="26">
        <v>150</v>
      </c>
      <c r="H569" s="51">
        <f t="shared" si="30"/>
        <v>2.1711169449952314</v>
      </c>
      <c r="I569" s="27" t="str">
        <f t="shared" si="31"/>
        <v>Yes</v>
      </c>
      <c r="J569" s="26" t="s">
        <v>118</v>
      </c>
    </row>
    <row r="570" spans="1:10" ht="15.6" x14ac:dyDescent="0.3">
      <c r="A570" s="26" t="s">
        <v>3064</v>
      </c>
      <c r="B570" s="26" t="s">
        <v>3065</v>
      </c>
      <c r="C570" s="26" t="s">
        <v>143</v>
      </c>
      <c r="D570" s="26" t="s">
        <v>144</v>
      </c>
      <c r="E570" s="26">
        <v>28</v>
      </c>
      <c r="F570" s="26">
        <v>60</v>
      </c>
      <c r="G570" s="26">
        <v>72.400000000000006</v>
      </c>
      <c r="H570" s="51">
        <f t="shared" si="30"/>
        <v>1.047925778784365</v>
      </c>
      <c r="I570" s="27" t="str">
        <f t="shared" si="31"/>
        <v>No</v>
      </c>
      <c r="J570" s="26" t="s">
        <v>118</v>
      </c>
    </row>
    <row r="571" spans="1:10" ht="15.6" x14ac:dyDescent="0.3">
      <c r="A571" s="26" t="s">
        <v>6001</v>
      </c>
      <c r="B571" s="26" t="s">
        <v>6002</v>
      </c>
      <c r="C571" s="26" t="s">
        <v>143</v>
      </c>
      <c r="D571" s="26" t="s">
        <v>144</v>
      </c>
      <c r="E571" s="26">
        <v>139</v>
      </c>
      <c r="F571" s="26">
        <v>435</v>
      </c>
      <c r="G571" s="26">
        <v>99.84</v>
      </c>
      <c r="H571" s="51">
        <f t="shared" si="30"/>
        <v>1.4450954385888259</v>
      </c>
      <c r="I571" s="27" t="str">
        <f t="shared" si="31"/>
        <v>No</v>
      </c>
      <c r="J571" s="26" t="s">
        <v>130</v>
      </c>
    </row>
    <row r="572" spans="1:10" ht="15.6" x14ac:dyDescent="0.3">
      <c r="A572" s="26" t="s">
        <v>6603</v>
      </c>
      <c r="B572" s="26" t="s">
        <v>6604</v>
      </c>
      <c r="C572" s="26" t="s">
        <v>143</v>
      </c>
      <c r="D572" s="26" t="s">
        <v>144</v>
      </c>
      <c r="E572" s="26">
        <v>16</v>
      </c>
      <c r="F572" s="26">
        <v>37</v>
      </c>
      <c r="G572" s="26">
        <v>209.02</v>
      </c>
      <c r="H572" s="51">
        <f t="shared" si="30"/>
        <v>3.025379092286022</v>
      </c>
      <c r="I572" s="27" t="str">
        <f t="shared" si="31"/>
        <v>Yes</v>
      </c>
      <c r="J572" s="26" t="s">
        <v>118</v>
      </c>
    </row>
    <row r="573" spans="1:10" ht="15.6" x14ac:dyDescent="0.3">
      <c r="A573" s="26" t="s">
        <v>5140</v>
      </c>
      <c r="B573" s="26" t="s">
        <v>5141</v>
      </c>
      <c r="C573" s="26" t="s">
        <v>143</v>
      </c>
      <c r="D573" s="26" t="s">
        <v>144</v>
      </c>
      <c r="E573" s="26">
        <v>31</v>
      </c>
      <c r="F573" s="26">
        <v>70</v>
      </c>
      <c r="G573" s="26">
        <v>30</v>
      </c>
      <c r="H573" s="51">
        <f t="shared" si="30"/>
        <v>0.43422338899904628</v>
      </c>
      <c r="I573" s="27" t="str">
        <f t="shared" si="31"/>
        <v>No</v>
      </c>
      <c r="J573" s="26" t="s">
        <v>118</v>
      </c>
    </row>
    <row r="574" spans="1:10" ht="15.6" x14ac:dyDescent="0.3">
      <c r="A574" s="26" t="s">
        <v>6129</v>
      </c>
      <c r="B574" s="26" t="s">
        <v>6130</v>
      </c>
      <c r="C574" s="26" t="s">
        <v>143</v>
      </c>
      <c r="D574" s="26" t="s">
        <v>144</v>
      </c>
      <c r="E574" s="26">
        <v>51</v>
      </c>
      <c r="F574" s="26">
        <v>100</v>
      </c>
      <c r="G574" s="26">
        <v>90.42</v>
      </c>
      <c r="H574" s="51">
        <f t="shared" si="30"/>
        <v>1.3087492944431254</v>
      </c>
      <c r="I574" s="27" t="str">
        <f t="shared" si="31"/>
        <v>No</v>
      </c>
      <c r="J574" s="26" t="s">
        <v>130</v>
      </c>
    </row>
    <row r="575" spans="1:10" ht="15.6" x14ac:dyDescent="0.3">
      <c r="A575" s="26" t="s">
        <v>6599</v>
      </c>
      <c r="B575" s="26" t="s">
        <v>6600</v>
      </c>
      <c r="C575" s="26" t="s">
        <v>143</v>
      </c>
      <c r="D575" s="26" t="s">
        <v>144</v>
      </c>
      <c r="E575" s="26">
        <v>18</v>
      </c>
      <c r="F575" s="26">
        <v>40</v>
      </c>
      <c r="G575" s="26">
        <v>116.67</v>
      </c>
      <c r="H575" s="51">
        <f t="shared" si="30"/>
        <v>1.688694759817291</v>
      </c>
      <c r="I575" s="27" t="str">
        <f t="shared" si="31"/>
        <v>Yes</v>
      </c>
      <c r="J575" s="26" t="s">
        <v>130</v>
      </c>
    </row>
    <row r="576" spans="1:10" ht="15.6" x14ac:dyDescent="0.3">
      <c r="A576" s="26" t="s">
        <v>3228</v>
      </c>
      <c r="B576" s="26" t="s">
        <v>3229</v>
      </c>
      <c r="C576" s="26" t="s">
        <v>143</v>
      </c>
      <c r="D576" s="26" t="s">
        <v>144</v>
      </c>
      <c r="E576" s="26">
        <v>18</v>
      </c>
      <c r="F576" s="26">
        <v>30</v>
      </c>
      <c r="G576" s="26">
        <v>41.67</v>
      </c>
      <c r="H576" s="51">
        <f t="shared" si="30"/>
        <v>0.60313628731967528</v>
      </c>
      <c r="I576" s="27" t="str">
        <f t="shared" si="31"/>
        <v>No</v>
      </c>
      <c r="J576" s="26" t="s">
        <v>118</v>
      </c>
    </row>
    <row r="577" spans="1:10" ht="15.6" x14ac:dyDescent="0.3">
      <c r="A577" s="26" t="s">
        <v>4756</v>
      </c>
      <c r="B577" s="26" t="s">
        <v>4757</v>
      </c>
      <c r="C577" s="26" t="s">
        <v>143</v>
      </c>
      <c r="D577" s="26" t="s">
        <v>144</v>
      </c>
      <c r="E577" s="26">
        <v>67</v>
      </c>
      <c r="F577" s="26">
        <v>150</v>
      </c>
      <c r="G577" s="26">
        <v>67</v>
      </c>
      <c r="H577" s="51">
        <f t="shared" si="30"/>
        <v>0.96976556876453668</v>
      </c>
      <c r="I577" s="27" t="str">
        <f t="shared" si="31"/>
        <v>No</v>
      </c>
      <c r="J577" s="26" t="s">
        <v>118</v>
      </c>
    </row>
    <row r="578" spans="1:10" ht="15.6" x14ac:dyDescent="0.3">
      <c r="A578" s="26" t="s">
        <v>743</v>
      </c>
      <c r="B578" s="26" t="s">
        <v>744</v>
      </c>
      <c r="C578" s="26" t="s">
        <v>133</v>
      </c>
      <c r="D578" s="26" t="s">
        <v>134</v>
      </c>
      <c r="E578" s="26">
        <v>269</v>
      </c>
      <c r="F578" s="26">
        <v>650</v>
      </c>
      <c r="G578" s="26" t="s">
        <v>89</v>
      </c>
      <c r="H578" s="51" t="s">
        <v>89</v>
      </c>
      <c r="I578" s="51" t="s">
        <v>89</v>
      </c>
      <c r="J578" s="26" t="s">
        <v>147</v>
      </c>
    </row>
    <row r="579" spans="1:10" ht="15.6" x14ac:dyDescent="0.3">
      <c r="A579" s="26" t="s">
        <v>2741</v>
      </c>
      <c r="B579" s="26" t="s">
        <v>2742</v>
      </c>
      <c r="C579" s="26" t="s">
        <v>143</v>
      </c>
      <c r="D579" s="26" t="s">
        <v>144</v>
      </c>
      <c r="E579" s="26">
        <v>63</v>
      </c>
      <c r="F579" s="26">
        <v>150</v>
      </c>
      <c r="G579" s="26">
        <v>65</v>
      </c>
      <c r="H579" s="51">
        <f>(G579/(AVERAGE(G:G)))</f>
        <v>0.94081734283126695</v>
      </c>
      <c r="I579" s="27" t="str">
        <f>IF(H579&gt;150%,"Yes","No")</f>
        <v>No</v>
      </c>
      <c r="J579" s="26" t="s">
        <v>118</v>
      </c>
    </row>
    <row r="580" spans="1:10" ht="15.6" x14ac:dyDescent="0.3">
      <c r="A580" s="26" t="s">
        <v>3114</v>
      </c>
      <c r="B580" s="26" t="s">
        <v>3115</v>
      </c>
      <c r="C580" s="26" t="s">
        <v>143</v>
      </c>
      <c r="D580" s="26" t="s">
        <v>144</v>
      </c>
      <c r="E580" s="26">
        <v>25</v>
      </c>
      <c r="F580" s="26">
        <v>82</v>
      </c>
      <c r="G580" s="26">
        <v>83.33</v>
      </c>
      <c r="H580" s="51">
        <f>(G580/(AVERAGE(G:G)))</f>
        <v>1.2061278335096841</v>
      </c>
      <c r="I580" s="27" t="str">
        <f>IF(H580&gt;150%,"Yes","No")</f>
        <v>No</v>
      </c>
      <c r="J580" s="26" t="s">
        <v>118</v>
      </c>
    </row>
    <row r="581" spans="1:10" ht="15.6" x14ac:dyDescent="0.3">
      <c r="A581" s="26" t="s">
        <v>2529</v>
      </c>
      <c r="B581" s="26" t="s">
        <v>2530</v>
      </c>
      <c r="C581" s="26" t="s">
        <v>143</v>
      </c>
      <c r="D581" s="26" t="s">
        <v>144</v>
      </c>
      <c r="E581" s="26">
        <v>110</v>
      </c>
      <c r="F581" s="26">
        <v>363</v>
      </c>
      <c r="G581" s="26">
        <v>89.58</v>
      </c>
      <c r="H581" s="51">
        <f>(G581/(AVERAGE(G:G)))</f>
        <v>1.2965910395511522</v>
      </c>
      <c r="I581" s="27" t="str">
        <f>IF(H581&gt;150%,"Yes","No")</f>
        <v>No</v>
      </c>
      <c r="J581" s="26" t="s">
        <v>118</v>
      </c>
    </row>
    <row r="582" spans="1:10" ht="15.6" x14ac:dyDescent="0.3">
      <c r="A582" s="26" t="s">
        <v>2739</v>
      </c>
      <c r="B582" s="26" t="s">
        <v>2740</v>
      </c>
      <c r="C582" s="26" t="s">
        <v>143</v>
      </c>
      <c r="D582" s="26" t="s">
        <v>144</v>
      </c>
      <c r="E582" s="26">
        <v>63</v>
      </c>
      <c r="F582" s="26">
        <v>208</v>
      </c>
      <c r="G582" s="26">
        <v>62.25</v>
      </c>
      <c r="H582" s="51">
        <f>(G582/(AVERAGE(G:G)))</f>
        <v>0.90101353217302105</v>
      </c>
      <c r="I582" s="27" t="str">
        <f>IF(H582&gt;150%,"Yes","No")</f>
        <v>No</v>
      </c>
      <c r="J582" s="26" t="s">
        <v>118</v>
      </c>
    </row>
    <row r="583" spans="1:10" ht="15.6" x14ac:dyDescent="0.3">
      <c r="A583" s="26" t="s">
        <v>646</v>
      </c>
      <c r="B583" s="26" t="s">
        <v>647</v>
      </c>
      <c r="C583" s="26" t="s">
        <v>133</v>
      </c>
      <c r="D583" s="26" t="s">
        <v>134</v>
      </c>
      <c r="E583" s="26">
        <v>4596</v>
      </c>
      <c r="F583" s="26">
        <v>15167</v>
      </c>
      <c r="G583" s="26" t="s">
        <v>89</v>
      </c>
      <c r="H583" s="51" t="s">
        <v>89</v>
      </c>
      <c r="I583" s="51" t="s">
        <v>89</v>
      </c>
      <c r="J583" s="26" t="s">
        <v>147</v>
      </c>
    </row>
    <row r="584" spans="1:10" ht="15.6" x14ac:dyDescent="0.3">
      <c r="A584" s="26" t="s">
        <v>3152</v>
      </c>
      <c r="B584" s="26" t="s">
        <v>3153</v>
      </c>
      <c r="C584" s="26" t="s">
        <v>143</v>
      </c>
      <c r="D584" s="26" t="s">
        <v>144</v>
      </c>
      <c r="E584" s="26">
        <v>22</v>
      </c>
      <c r="F584" s="26">
        <v>61</v>
      </c>
      <c r="G584" s="26">
        <v>66.67</v>
      </c>
      <c r="H584" s="51">
        <f>(G584/(AVERAGE(G:G)))</f>
        <v>0.96498911148554722</v>
      </c>
      <c r="I584" s="27" t="str">
        <f>IF(H584&gt;150%,"Yes","No")</f>
        <v>No</v>
      </c>
      <c r="J584" s="26" t="s">
        <v>118</v>
      </c>
    </row>
    <row r="585" spans="1:10" ht="15.6" x14ac:dyDescent="0.3">
      <c r="A585" s="26" t="s">
        <v>761</v>
      </c>
      <c r="B585" s="26" t="s">
        <v>762</v>
      </c>
      <c r="C585" s="26" t="s">
        <v>133</v>
      </c>
      <c r="D585" s="26" t="s">
        <v>134</v>
      </c>
      <c r="E585" s="26">
        <v>200</v>
      </c>
      <c r="F585" s="26">
        <v>450</v>
      </c>
      <c r="G585" s="26" t="s">
        <v>89</v>
      </c>
      <c r="H585" s="51" t="s">
        <v>89</v>
      </c>
      <c r="I585" s="51" t="s">
        <v>89</v>
      </c>
      <c r="J585" s="26" t="s">
        <v>147</v>
      </c>
    </row>
    <row r="586" spans="1:10" ht="15.6" x14ac:dyDescent="0.3">
      <c r="A586" s="26" t="s">
        <v>636</v>
      </c>
      <c r="B586" s="26" t="s">
        <v>637</v>
      </c>
      <c r="C586" s="26" t="s">
        <v>133</v>
      </c>
      <c r="D586" s="26" t="s">
        <v>134</v>
      </c>
      <c r="E586" s="26">
        <v>14894</v>
      </c>
      <c r="F586" s="26">
        <v>49150</v>
      </c>
      <c r="G586" s="26" t="s">
        <v>89</v>
      </c>
      <c r="H586" s="51" t="s">
        <v>89</v>
      </c>
      <c r="I586" s="51" t="s">
        <v>89</v>
      </c>
      <c r="J586" s="26" t="s">
        <v>130</v>
      </c>
    </row>
    <row r="587" spans="1:10" ht="15.6" x14ac:dyDescent="0.3">
      <c r="A587" s="26" t="s">
        <v>3044</v>
      </c>
      <c r="B587" s="26" t="s">
        <v>3045</v>
      </c>
      <c r="C587" s="26" t="s">
        <v>143</v>
      </c>
      <c r="D587" s="26" t="s">
        <v>144</v>
      </c>
      <c r="E587" s="26">
        <v>29</v>
      </c>
      <c r="F587" s="26">
        <v>200</v>
      </c>
      <c r="G587" s="26">
        <v>20</v>
      </c>
      <c r="H587" s="51">
        <f>(G587/(AVERAGE(G:G)))</f>
        <v>0.2894822593326975</v>
      </c>
      <c r="I587" s="27" t="str">
        <f>IF(H587&gt;150%,"Yes","No")</f>
        <v>No</v>
      </c>
      <c r="J587" s="26" t="s">
        <v>118</v>
      </c>
    </row>
    <row r="588" spans="1:10" ht="15.6" x14ac:dyDescent="0.3">
      <c r="A588" s="26" t="s">
        <v>131</v>
      </c>
      <c r="B588" s="26" t="s">
        <v>132</v>
      </c>
      <c r="C588" s="26" t="s">
        <v>133</v>
      </c>
      <c r="D588" s="26" t="s">
        <v>134</v>
      </c>
      <c r="E588" s="26">
        <v>5728</v>
      </c>
      <c r="F588" s="26">
        <v>16861</v>
      </c>
      <c r="G588" s="26" t="s">
        <v>89</v>
      </c>
      <c r="H588" s="51" t="s">
        <v>89</v>
      </c>
      <c r="I588" s="51" t="s">
        <v>89</v>
      </c>
      <c r="J588" s="26" t="s">
        <v>118</v>
      </c>
    </row>
    <row r="589" spans="1:10" ht="15.6" x14ac:dyDescent="0.3">
      <c r="A589" s="26" t="s">
        <v>638</v>
      </c>
      <c r="B589" s="26" t="s">
        <v>639</v>
      </c>
      <c r="C589" s="26" t="s">
        <v>133</v>
      </c>
      <c r="D589" s="26" t="s">
        <v>134</v>
      </c>
      <c r="E589" s="26">
        <v>14408</v>
      </c>
      <c r="F589" s="26">
        <v>47546</v>
      </c>
      <c r="G589" s="26" t="s">
        <v>89</v>
      </c>
      <c r="H589" s="51" t="s">
        <v>89</v>
      </c>
      <c r="I589" s="51" t="s">
        <v>89</v>
      </c>
      <c r="J589" s="26" t="s">
        <v>118</v>
      </c>
    </row>
    <row r="590" spans="1:10" ht="15.6" x14ac:dyDescent="0.3">
      <c r="A590" s="26" t="s">
        <v>2471</v>
      </c>
      <c r="B590" s="26" t="s">
        <v>2472</v>
      </c>
      <c r="C590" s="26" t="s">
        <v>143</v>
      </c>
      <c r="D590" s="26" t="s">
        <v>144</v>
      </c>
      <c r="E590" s="26">
        <v>135</v>
      </c>
      <c r="F590" s="26">
        <v>446</v>
      </c>
      <c r="G590" s="26">
        <v>35.67</v>
      </c>
      <c r="H590" s="51">
        <f t="shared" ref="H590:H598" si="32">(G590/(AVERAGE(G:G)))</f>
        <v>0.51629160951986608</v>
      </c>
      <c r="I590" s="27" t="str">
        <f t="shared" ref="I590:I598" si="33">IF(H590&gt;150%,"Yes","No")</f>
        <v>No</v>
      </c>
      <c r="J590" s="26" t="s">
        <v>118</v>
      </c>
    </row>
    <row r="591" spans="1:10" ht="15.6" x14ac:dyDescent="0.3">
      <c r="A591" s="26" t="s">
        <v>6503</v>
      </c>
      <c r="B591" s="26" t="s">
        <v>6504</v>
      </c>
      <c r="C591" s="26" t="s">
        <v>143</v>
      </c>
      <c r="D591" s="26" t="s">
        <v>144</v>
      </c>
      <c r="E591" s="26">
        <v>205</v>
      </c>
      <c r="F591" s="26">
        <v>271</v>
      </c>
      <c r="G591" s="26">
        <v>379.23</v>
      </c>
      <c r="H591" s="51">
        <f t="shared" si="32"/>
        <v>5.4890178603369444</v>
      </c>
      <c r="I591" s="27" t="str">
        <f t="shared" si="33"/>
        <v>Yes</v>
      </c>
      <c r="J591" s="26" t="s">
        <v>118</v>
      </c>
    </row>
    <row r="592" spans="1:10" ht="15.6" x14ac:dyDescent="0.3">
      <c r="A592" s="26" t="s">
        <v>2785</v>
      </c>
      <c r="B592" s="26" t="s">
        <v>2786</v>
      </c>
      <c r="C592" s="26" t="s">
        <v>143</v>
      </c>
      <c r="D592" s="26" t="s">
        <v>144</v>
      </c>
      <c r="E592" s="26">
        <v>55</v>
      </c>
      <c r="F592" s="26">
        <v>181</v>
      </c>
      <c r="G592" s="26">
        <v>67.97</v>
      </c>
      <c r="H592" s="51">
        <f t="shared" si="32"/>
        <v>0.98380545834217248</v>
      </c>
      <c r="I592" s="27" t="str">
        <f t="shared" si="33"/>
        <v>No</v>
      </c>
      <c r="J592" s="26" t="s">
        <v>118</v>
      </c>
    </row>
    <row r="593" spans="1:10" ht="15.6" x14ac:dyDescent="0.3">
      <c r="A593" s="26" t="s">
        <v>6537</v>
      </c>
      <c r="B593" s="26" t="s">
        <v>6538</v>
      </c>
      <c r="C593" s="26" t="s">
        <v>143</v>
      </c>
      <c r="D593" s="26" t="s">
        <v>144</v>
      </c>
      <c r="E593" s="26">
        <v>64</v>
      </c>
      <c r="F593" s="26">
        <v>288</v>
      </c>
      <c r="G593" s="26">
        <v>103.75</v>
      </c>
      <c r="H593" s="51">
        <f t="shared" si="32"/>
        <v>1.5016892202883683</v>
      </c>
      <c r="I593" s="27" t="str">
        <f t="shared" si="33"/>
        <v>Yes</v>
      </c>
      <c r="J593" s="26" t="s">
        <v>147</v>
      </c>
    </row>
    <row r="594" spans="1:10" ht="15.6" x14ac:dyDescent="0.3">
      <c r="A594" s="26" t="s">
        <v>4152</v>
      </c>
      <c r="B594" s="26" t="s">
        <v>4153</v>
      </c>
      <c r="C594" s="26" t="s">
        <v>143</v>
      </c>
      <c r="D594" s="26" t="s">
        <v>144</v>
      </c>
      <c r="E594" s="26">
        <v>55</v>
      </c>
      <c r="F594" s="26">
        <v>358</v>
      </c>
      <c r="G594" s="26">
        <v>30</v>
      </c>
      <c r="H594" s="51">
        <f t="shared" si="32"/>
        <v>0.43422338899904628</v>
      </c>
      <c r="I594" s="27" t="str">
        <f t="shared" si="33"/>
        <v>No</v>
      </c>
      <c r="J594" s="26" t="s">
        <v>118</v>
      </c>
    </row>
    <row r="595" spans="1:10" ht="15.6" x14ac:dyDescent="0.3">
      <c r="A595" s="26" t="s">
        <v>6425</v>
      </c>
      <c r="B595" s="26" t="s">
        <v>6426</v>
      </c>
      <c r="C595" s="26" t="s">
        <v>143</v>
      </c>
      <c r="D595" s="26" t="s">
        <v>144</v>
      </c>
      <c r="E595" s="26">
        <v>12</v>
      </c>
      <c r="F595" s="26">
        <v>26</v>
      </c>
      <c r="G595" s="26">
        <v>165.91</v>
      </c>
      <c r="H595" s="51">
        <f t="shared" si="32"/>
        <v>2.4014000822943919</v>
      </c>
      <c r="I595" s="27" t="str">
        <f t="shared" si="33"/>
        <v>Yes</v>
      </c>
      <c r="J595" s="26" t="s">
        <v>130</v>
      </c>
    </row>
    <row r="596" spans="1:10" ht="15.6" x14ac:dyDescent="0.3">
      <c r="A596" s="26" t="s">
        <v>2895</v>
      </c>
      <c r="B596" s="26" t="s">
        <v>2896</v>
      </c>
      <c r="C596" s="26" t="s">
        <v>143</v>
      </c>
      <c r="D596" s="26" t="s">
        <v>144</v>
      </c>
      <c r="E596" s="26">
        <v>41</v>
      </c>
      <c r="F596" s="26">
        <v>70</v>
      </c>
      <c r="G596" s="26">
        <v>50</v>
      </c>
      <c r="H596" s="51">
        <f t="shared" si="32"/>
        <v>0.72370564833174378</v>
      </c>
      <c r="I596" s="27" t="str">
        <f t="shared" si="33"/>
        <v>No</v>
      </c>
      <c r="J596" s="26" t="s">
        <v>118</v>
      </c>
    </row>
    <row r="597" spans="1:10" ht="15.6" x14ac:dyDescent="0.3">
      <c r="A597" s="26" t="s">
        <v>5607</v>
      </c>
      <c r="B597" s="26" t="s">
        <v>5608</v>
      </c>
      <c r="C597" s="26" t="s">
        <v>143</v>
      </c>
      <c r="D597" s="26" t="s">
        <v>144</v>
      </c>
      <c r="E597" s="26">
        <v>111</v>
      </c>
      <c r="F597" s="26">
        <v>300</v>
      </c>
      <c r="G597" s="26">
        <v>109.42</v>
      </c>
      <c r="H597" s="51">
        <f t="shared" si="32"/>
        <v>1.5837574408091881</v>
      </c>
      <c r="I597" s="27" t="str">
        <f t="shared" si="33"/>
        <v>Yes</v>
      </c>
      <c r="J597" s="26" t="s">
        <v>118</v>
      </c>
    </row>
    <row r="598" spans="1:10" ht="15.6" x14ac:dyDescent="0.3">
      <c r="A598" s="26" t="s">
        <v>6585</v>
      </c>
      <c r="B598" s="26" t="s">
        <v>6586</v>
      </c>
      <c r="C598" s="26" t="s">
        <v>143</v>
      </c>
      <c r="D598" s="26" t="s">
        <v>144</v>
      </c>
      <c r="E598" s="26">
        <v>23</v>
      </c>
      <c r="F598" s="26">
        <v>61</v>
      </c>
      <c r="G598" s="26">
        <v>153.81</v>
      </c>
      <c r="H598" s="51">
        <f t="shared" si="32"/>
        <v>2.2262633153981102</v>
      </c>
      <c r="I598" s="27" t="str">
        <f t="shared" si="33"/>
        <v>Yes</v>
      </c>
      <c r="J598" s="26" t="s">
        <v>118</v>
      </c>
    </row>
    <row r="599" spans="1:10" ht="15.6" x14ac:dyDescent="0.3">
      <c r="A599" s="26" t="s">
        <v>700</v>
      </c>
      <c r="B599" s="26" t="s">
        <v>701</v>
      </c>
      <c r="C599" s="26" t="s">
        <v>133</v>
      </c>
      <c r="D599" s="26" t="s">
        <v>134</v>
      </c>
      <c r="E599" s="26">
        <v>481</v>
      </c>
      <c r="F599" s="26">
        <v>1587</v>
      </c>
      <c r="G599" s="26" t="s">
        <v>89</v>
      </c>
      <c r="H599" s="51" t="s">
        <v>89</v>
      </c>
      <c r="I599" s="51" t="s">
        <v>89</v>
      </c>
      <c r="J599" s="26" t="s">
        <v>118</v>
      </c>
    </row>
    <row r="600" spans="1:10" ht="15.6" x14ac:dyDescent="0.3">
      <c r="A600" s="26" t="s">
        <v>2369</v>
      </c>
      <c r="B600" s="26" t="s">
        <v>2370</v>
      </c>
      <c r="C600" s="26" t="s">
        <v>143</v>
      </c>
      <c r="D600" s="26" t="s">
        <v>144</v>
      </c>
      <c r="E600" s="26">
        <v>192</v>
      </c>
      <c r="F600" s="26">
        <v>422</v>
      </c>
      <c r="G600" s="26">
        <v>61.67</v>
      </c>
      <c r="H600" s="51">
        <f t="shared" ref="H600:H607" si="34">(G600/(AVERAGE(G:G)))</f>
        <v>0.89261854665237284</v>
      </c>
      <c r="I600" s="27" t="str">
        <f t="shared" ref="I600:I607" si="35">IF(H600&gt;150%,"Yes","No")</f>
        <v>No</v>
      </c>
      <c r="J600" s="26" t="s">
        <v>118</v>
      </c>
    </row>
    <row r="601" spans="1:10" ht="15.6" x14ac:dyDescent="0.3">
      <c r="A601" s="26" t="s">
        <v>2439</v>
      </c>
      <c r="B601" s="26" t="s">
        <v>2440</v>
      </c>
      <c r="C601" s="26" t="s">
        <v>143</v>
      </c>
      <c r="D601" s="26" t="s">
        <v>144</v>
      </c>
      <c r="E601" s="26">
        <v>160</v>
      </c>
      <c r="F601" s="26">
        <v>448</v>
      </c>
      <c r="G601" s="26">
        <v>95</v>
      </c>
      <c r="H601" s="51">
        <f t="shared" si="34"/>
        <v>1.3750407318303131</v>
      </c>
      <c r="I601" s="27" t="str">
        <f t="shared" si="35"/>
        <v>No</v>
      </c>
      <c r="J601" s="26" t="s">
        <v>118</v>
      </c>
    </row>
    <row r="602" spans="1:10" ht="15.6" x14ac:dyDescent="0.3">
      <c r="A602" s="26" t="s">
        <v>6157</v>
      </c>
      <c r="B602" s="26" t="s">
        <v>6158</v>
      </c>
      <c r="C602" s="26" t="s">
        <v>143</v>
      </c>
      <c r="D602" s="26" t="s">
        <v>144</v>
      </c>
      <c r="E602" s="26">
        <v>41</v>
      </c>
      <c r="F602" s="26">
        <v>135</v>
      </c>
      <c r="G602" s="26">
        <v>102</v>
      </c>
      <c r="H602" s="51">
        <f t="shared" si="34"/>
        <v>1.4763595225967574</v>
      </c>
      <c r="I602" s="27" t="str">
        <f t="shared" si="35"/>
        <v>No</v>
      </c>
      <c r="J602" s="26" t="s">
        <v>130</v>
      </c>
    </row>
    <row r="603" spans="1:10" ht="15.6" x14ac:dyDescent="0.3">
      <c r="A603" s="26" t="s">
        <v>6333</v>
      </c>
      <c r="B603" s="26" t="s">
        <v>6334</v>
      </c>
      <c r="C603" s="26" t="s">
        <v>143</v>
      </c>
      <c r="D603" s="26" t="s">
        <v>144</v>
      </c>
      <c r="E603" s="26">
        <v>47</v>
      </c>
      <c r="F603" s="26">
        <v>126</v>
      </c>
      <c r="G603" s="26">
        <v>120</v>
      </c>
      <c r="H603" s="51">
        <f t="shared" si="34"/>
        <v>1.7368935559961851</v>
      </c>
      <c r="I603" s="27" t="str">
        <f t="shared" si="35"/>
        <v>Yes</v>
      </c>
      <c r="J603" s="26" t="s">
        <v>118</v>
      </c>
    </row>
    <row r="604" spans="1:10" ht="15.6" x14ac:dyDescent="0.3">
      <c r="A604" s="26" t="s">
        <v>2629</v>
      </c>
      <c r="B604" s="26" t="s">
        <v>2630</v>
      </c>
      <c r="C604" s="26" t="s">
        <v>143</v>
      </c>
      <c r="D604" s="26" t="s">
        <v>144</v>
      </c>
      <c r="E604" s="26">
        <v>87</v>
      </c>
      <c r="F604" s="26">
        <v>287</v>
      </c>
      <c r="G604" s="26">
        <v>100</v>
      </c>
      <c r="H604" s="51">
        <f t="shared" si="34"/>
        <v>1.4474112966634876</v>
      </c>
      <c r="I604" s="27" t="str">
        <f t="shared" si="35"/>
        <v>No</v>
      </c>
      <c r="J604" s="26" t="s">
        <v>118</v>
      </c>
    </row>
    <row r="605" spans="1:10" ht="15.6" x14ac:dyDescent="0.3">
      <c r="A605" s="26" t="s">
        <v>6197</v>
      </c>
      <c r="B605" s="26" t="s">
        <v>6198</v>
      </c>
      <c r="C605" s="26" t="s">
        <v>143</v>
      </c>
      <c r="D605" s="26" t="s">
        <v>144</v>
      </c>
      <c r="E605" s="26">
        <v>27</v>
      </c>
      <c r="F605" s="26">
        <v>75</v>
      </c>
      <c r="G605" s="26">
        <v>100</v>
      </c>
      <c r="H605" s="51">
        <f t="shared" si="34"/>
        <v>1.4474112966634876</v>
      </c>
      <c r="I605" s="27" t="str">
        <f t="shared" si="35"/>
        <v>No</v>
      </c>
      <c r="J605" s="26" t="s">
        <v>130</v>
      </c>
    </row>
    <row r="606" spans="1:10" ht="15.6" x14ac:dyDescent="0.3">
      <c r="A606" s="26" t="s">
        <v>5673</v>
      </c>
      <c r="B606" s="26" t="s">
        <v>5674</v>
      </c>
      <c r="C606" s="26" t="s">
        <v>143</v>
      </c>
      <c r="D606" s="26" t="s">
        <v>144</v>
      </c>
      <c r="E606" s="26">
        <v>32</v>
      </c>
      <c r="F606" s="26">
        <v>93</v>
      </c>
      <c r="G606" s="26">
        <v>113.33</v>
      </c>
      <c r="H606" s="51">
        <f t="shared" si="34"/>
        <v>1.6403512225087304</v>
      </c>
      <c r="I606" s="27" t="str">
        <f t="shared" si="35"/>
        <v>Yes</v>
      </c>
      <c r="J606" s="26" t="s">
        <v>118</v>
      </c>
    </row>
    <row r="607" spans="1:10" ht="15.6" x14ac:dyDescent="0.3">
      <c r="A607" s="26" t="s">
        <v>3120</v>
      </c>
      <c r="B607" s="26" t="s">
        <v>3121</v>
      </c>
      <c r="C607" s="26" t="s">
        <v>143</v>
      </c>
      <c r="D607" s="26" t="s">
        <v>144</v>
      </c>
      <c r="E607" s="26">
        <v>25</v>
      </c>
      <c r="F607" s="26">
        <v>64</v>
      </c>
      <c r="G607" s="26">
        <v>69</v>
      </c>
      <c r="H607" s="51">
        <f t="shared" si="34"/>
        <v>0.99871379469780641</v>
      </c>
      <c r="I607" s="27" t="str">
        <f t="shared" si="35"/>
        <v>No</v>
      </c>
      <c r="J607" s="26" t="s">
        <v>130</v>
      </c>
    </row>
    <row r="608" spans="1:10" ht="15.6" x14ac:dyDescent="0.3">
      <c r="A608" s="26" t="s">
        <v>634</v>
      </c>
      <c r="B608" s="26" t="s">
        <v>635</v>
      </c>
      <c r="C608" s="26" t="s">
        <v>133</v>
      </c>
      <c r="D608" s="26" t="s">
        <v>134</v>
      </c>
      <c r="E608" s="26">
        <v>16290</v>
      </c>
      <c r="F608" s="26">
        <v>53757</v>
      </c>
      <c r="G608" s="26" t="s">
        <v>89</v>
      </c>
      <c r="H608" s="51" t="s">
        <v>89</v>
      </c>
      <c r="I608" s="51" t="s">
        <v>89</v>
      </c>
      <c r="J608" s="26" t="s">
        <v>118</v>
      </c>
    </row>
    <row r="609" spans="1:10" ht="15.6" x14ac:dyDescent="0.3">
      <c r="A609" s="26" t="s">
        <v>1146</v>
      </c>
      <c r="B609" s="26" t="s">
        <v>1147</v>
      </c>
      <c r="C609" s="26" t="s">
        <v>523</v>
      </c>
      <c r="D609" s="26" t="s">
        <v>134</v>
      </c>
      <c r="E609" s="26">
        <v>22</v>
      </c>
      <c r="F609" s="26">
        <v>40</v>
      </c>
      <c r="G609" s="26" t="s">
        <v>89</v>
      </c>
      <c r="H609" s="51" t="s">
        <v>89</v>
      </c>
      <c r="I609" s="51" t="s">
        <v>89</v>
      </c>
      <c r="J609" s="26" t="s">
        <v>147</v>
      </c>
    </row>
    <row r="610" spans="1:10" ht="15.6" x14ac:dyDescent="0.3">
      <c r="A610" s="26" t="s">
        <v>2917</v>
      </c>
      <c r="B610" s="26" t="s">
        <v>2918</v>
      </c>
      <c r="C610" s="26" t="s">
        <v>143</v>
      </c>
      <c r="D610" s="26" t="s">
        <v>144</v>
      </c>
      <c r="E610" s="26">
        <v>39</v>
      </c>
      <c r="F610" s="26">
        <v>129</v>
      </c>
      <c r="G610" s="26">
        <v>66.67</v>
      </c>
      <c r="H610" s="51">
        <f>(G610/(AVERAGE(G:G)))</f>
        <v>0.96498911148554722</v>
      </c>
      <c r="I610" s="27" t="str">
        <f>IF(H610&gt;150%,"Yes","No")</f>
        <v>No</v>
      </c>
      <c r="J610" s="26" t="s">
        <v>118</v>
      </c>
    </row>
    <row r="611" spans="1:10" ht="15.6" x14ac:dyDescent="0.3">
      <c r="A611" s="26" t="s">
        <v>4866</v>
      </c>
      <c r="B611" s="26" t="s">
        <v>4867</v>
      </c>
      <c r="C611" s="26" t="s">
        <v>143</v>
      </c>
      <c r="D611" s="26" t="s">
        <v>144</v>
      </c>
      <c r="E611" s="26">
        <v>51</v>
      </c>
      <c r="F611" s="26">
        <v>83</v>
      </c>
      <c r="G611" s="26">
        <v>62.62</v>
      </c>
      <c r="H611" s="51">
        <f>(G611/(AVERAGE(G:G)))</f>
        <v>0.90636895397067585</v>
      </c>
      <c r="I611" s="27" t="str">
        <f>IF(H611&gt;150%,"Yes","No")</f>
        <v>No</v>
      </c>
      <c r="J611" s="26" t="s">
        <v>118</v>
      </c>
    </row>
    <row r="612" spans="1:10" ht="15.6" x14ac:dyDescent="0.3">
      <c r="A612" s="26" t="s">
        <v>1100</v>
      </c>
      <c r="B612" s="26" t="s">
        <v>1101</v>
      </c>
      <c r="C612" s="26" t="s">
        <v>523</v>
      </c>
      <c r="D612" s="26" t="s">
        <v>134</v>
      </c>
      <c r="E612" s="26">
        <v>28</v>
      </c>
      <c r="F612" s="26">
        <v>28</v>
      </c>
      <c r="G612" s="26" t="s">
        <v>89</v>
      </c>
      <c r="H612" s="51" t="s">
        <v>89</v>
      </c>
      <c r="I612" s="51" t="s">
        <v>89</v>
      </c>
      <c r="J612" s="26" t="s">
        <v>130</v>
      </c>
    </row>
    <row r="613" spans="1:10" ht="15.6" x14ac:dyDescent="0.3">
      <c r="A613" s="26" t="s">
        <v>6527</v>
      </c>
      <c r="B613" s="26" t="s">
        <v>6528</v>
      </c>
      <c r="C613" s="26" t="s">
        <v>143</v>
      </c>
      <c r="D613" s="26" t="s">
        <v>144</v>
      </c>
      <c r="E613" s="26">
        <v>99</v>
      </c>
      <c r="F613" s="26">
        <v>427</v>
      </c>
      <c r="G613" s="26">
        <v>178.16</v>
      </c>
      <c r="H613" s="51">
        <f t="shared" ref="H613:H621" si="36">(G613/(AVERAGE(G:G)))</f>
        <v>2.5787079661356693</v>
      </c>
      <c r="I613" s="27" t="str">
        <f t="shared" ref="I613:I621" si="37">IF(H613&gt;150%,"Yes","No")</f>
        <v>Yes</v>
      </c>
      <c r="J613" s="26" t="s">
        <v>147</v>
      </c>
    </row>
    <row r="614" spans="1:10" ht="15.6" x14ac:dyDescent="0.3">
      <c r="A614" s="26" t="s">
        <v>2531</v>
      </c>
      <c r="B614" s="26" t="s">
        <v>2532</v>
      </c>
      <c r="C614" s="26" t="s">
        <v>143</v>
      </c>
      <c r="D614" s="26" t="s">
        <v>144</v>
      </c>
      <c r="E614" s="26">
        <v>110</v>
      </c>
      <c r="F614" s="26">
        <v>533</v>
      </c>
      <c r="G614" s="26">
        <v>77.27</v>
      </c>
      <c r="H614" s="51">
        <f t="shared" si="36"/>
        <v>1.1184147089318768</v>
      </c>
      <c r="I614" s="27" t="str">
        <f t="shared" si="37"/>
        <v>No</v>
      </c>
      <c r="J614" s="26" t="s">
        <v>118</v>
      </c>
    </row>
    <row r="615" spans="1:10" ht="15.6" x14ac:dyDescent="0.3">
      <c r="A615" s="26" t="s">
        <v>3168</v>
      </c>
      <c r="B615" s="26" t="s">
        <v>3169</v>
      </c>
      <c r="C615" s="26" t="s">
        <v>143</v>
      </c>
      <c r="D615" s="26" t="s">
        <v>144</v>
      </c>
      <c r="E615" s="26">
        <v>21</v>
      </c>
      <c r="F615" s="26">
        <v>59</v>
      </c>
      <c r="G615" s="26">
        <v>41.07</v>
      </c>
      <c r="H615" s="51">
        <f t="shared" si="36"/>
        <v>0.59445181953969439</v>
      </c>
      <c r="I615" s="27" t="str">
        <f t="shared" si="37"/>
        <v>No</v>
      </c>
      <c r="J615" s="26" t="s">
        <v>118</v>
      </c>
    </row>
    <row r="616" spans="1:10" ht="15.6" x14ac:dyDescent="0.3">
      <c r="A616" s="26" t="s">
        <v>6521</v>
      </c>
      <c r="B616" s="26" t="s">
        <v>6522</v>
      </c>
      <c r="C616" s="26" t="s">
        <v>143</v>
      </c>
      <c r="D616" s="26" t="s">
        <v>144</v>
      </c>
      <c r="E616" s="26">
        <v>123</v>
      </c>
      <c r="F616" s="26">
        <v>406</v>
      </c>
      <c r="G616" s="26">
        <v>112.37</v>
      </c>
      <c r="H616" s="51">
        <f t="shared" si="36"/>
        <v>1.626456074060761</v>
      </c>
      <c r="I616" s="27" t="str">
        <f t="shared" si="37"/>
        <v>Yes</v>
      </c>
      <c r="J616" s="26" t="s">
        <v>130</v>
      </c>
    </row>
    <row r="617" spans="1:10" ht="15.6" x14ac:dyDescent="0.3">
      <c r="A617" s="26" t="s">
        <v>2595</v>
      </c>
      <c r="B617" s="26" t="s">
        <v>2596</v>
      </c>
      <c r="C617" s="26" t="s">
        <v>143</v>
      </c>
      <c r="D617" s="26" t="s">
        <v>144</v>
      </c>
      <c r="E617" s="26">
        <v>92</v>
      </c>
      <c r="F617" s="26">
        <v>290</v>
      </c>
      <c r="G617" s="26">
        <v>50.64</v>
      </c>
      <c r="H617" s="51">
        <f t="shared" si="36"/>
        <v>0.73296908063039012</v>
      </c>
      <c r="I617" s="27" t="str">
        <f t="shared" si="37"/>
        <v>No</v>
      </c>
      <c r="J617" s="26" t="s">
        <v>118</v>
      </c>
    </row>
    <row r="618" spans="1:10" ht="15.6" x14ac:dyDescent="0.3">
      <c r="A618" s="26" t="s">
        <v>4820</v>
      </c>
      <c r="B618" s="26" t="s">
        <v>4821</v>
      </c>
      <c r="C618" s="26" t="s">
        <v>143</v>
      </c>
      <c r="D618" s="26" t="s">
        <v>144</v>
      </c>
      <c r="E618" s="26">
        <v>58</v>
      </c>
      <c r="F618" s="26">
        <v>96</v>
      </c>
      <c r="G618" s="26">
        <v>42.97</v>
      </c>
      <c r="H618" s="51">
        <f t="shared" si="36"/>
        <v>0.62195263417630053</v>
      </c>
      <c r="I618" s="27" t="str">
        <f t="shared" si="37"/>
        <v>No</v>
      </c>
      <c r="J618" s="26" t="s">
        <v>118</v>
      </c>
    </row>
    <row r="619" spans="1:10" ht="15.6" x14ac:dyDescent="0.3">
      <c r="A619" s="26" t="s">
        <v>3146</v>
      </c>
      <c r="B619" s="26" t="s">
        <v>3147</v>
      </c>
      <c r="C619" s="26" t="s">
        <v>143</v>
      </c>
      <c r="D619" s="26" t="s">
        <v>144</v>
      </c>
      <c r="E619" s="26">
        <v>23</v>
      </c>
      <c r="F619" s="26">
        <v>76</v>
      </c>
      <c r="G619" s="26">
        <v>90</v>
      </c>
      <c r="H619" s="51">
        <f t="shared" si="36"/>
        <v>1.3026701669971388</v>
      </c>
      <c r="I619" s="27" t="str">
        <f t="shared" si="37"/>
        <v>No</v>
      </c>
      <c r="J619" s="26" t="s">
        <v>118</v>
      </c>
    </row>
    <row r="620" spans="1:10" ht="15.6" x14ac:dyDescent="0.3">
      <c r="A620" s="26" t="s">
        <v>6531</v>
      </c>
      <c r="B620" s="26" t="s">
        <v>6532</v>
      </c>
      <c r="C620" s="26" t="s">
        <v>143</v>
      </c>
      <c r="D620" s="26" t="s">
        <v>144</v>
      </c>
      <c r="E620" s="26">
        <v>79</v>
      </c>
      <c r="F620" s="26">
        <v>260</v>
      </c>
      <c r="G620" s="26">
        <v>119</v>
      </c>
      <c r="H620" s="51">
        <f t="shared" si="36"/>
        <v>1.7224194430295501</v>
      </c>
      <c r="I620" s="27" t="str">
        <f t="shared" si="37"/>
        <v>Yes</v>
      </c>
      <c r="J620" s="26" t="s">
        <v>118</v>
      </c>
    </row>
    <row r="621" spans="1:10" ht="15.6" x14ac:dyDescent="0.3">
      <c r="A621" s="26" t="s">
        <v>2919</v>
      </c>
      <c r="B621" s="26" t="s">
        <v>2920</v>
      </c>
      <c r="C621" s="26" t="s">
        <v>143</v>
      </c>
      <c r="D621" s="26" t="s">
        <v>144</v>
      </c>
      <c r="E621" s="26">
        <v>39</v>
      </c>
      <c r="F621" s="26">
        <v>90</v>
      </c>
      <c r="G621" s="26">
        <v>80</v>
      </c>
      <c r="H621" s="51">
        <f t="shared" si="36"/>
        <v>1.15792903733079</v>
      </c>
      <c r="I621" s="27" t="str">
        <f t="shared" si="37"/>
        <v>No</v>
      </c>
      <c r="J621" s="26" t="s">
        <v>118</v>
      </c>
    </row>
    <row r="622" spans="1:10" ht="15.6" x14ac:dyDescent="0.3">
      <c r="A622" s="26" t="s">
        <v>830</v>
      </c>
      <c r="B622" s="26" t="s">
        <v>831</v>
      </c>
      <c r="C622" s="26" t="s">
        <v>523</v>
      </c>
      <c r="D622" s="26" t="s">
        <v>134</v>
      </c>
      <c r="E622" s="26">
        <v>115</v>
      </c>
      <c r="F622" s="26">
        <v>200</v>
      </c>
      <c r="G622" s="26" t="s">
        <v>89</v>
      </c>
      <c r="H622" s="51" t="s">
        <v>89</v>
      </c>
      <c r="I622" s="51" t="s">
        <v>89</v>
      </c>
      <c r="J622" s="26" t="s">
        <v>147</v>
      </c>
    </row>
    <row r="623" spans="1:10" ht="15.6" x14ac:dyDescent="0.3">
      <c r="A623" s="26" t="s">
        <v>1010</v>
      </c>
      <c r="B623" s="26" t="s">
        <v>1011</v>
      </c>
      <c r="C623" s="26" t="s">
        <v>523</v>
      </c>
      <c r="D623" s="26" t="s">
        <v>134</v>
      </c>
      <c r="E623" s="26">
        <v>49</v>
      </c>
      <c r="F623" s="26">
        <v>65</v>
      </c>
      <c r="G623" s="26" t="s">
        <v>89</v>
      </c>
      <c r="H623" s="51" t="s">
        <v>89</v>
      </c>
      <c r="I623" s="51" t="s">
        <v>89</v>
      </c>
      <c r="J623" s="26" t="s">
        <v>147</v>
      </c>
    </row>
    <row r="624" spans="1:10" ht="15.6" x14ac:dyDescent="0.3">
      <c r="A624" s="26" t="s">
        <v>783</v>
      </c>
      <c r="B624" s="26" t="s">
        <v>784</v>
      </c>
      <c r="C624" s="26" t="s">
        <v>523</v>
      </c>
      <c r="D624" s="26" t="s">
        <v>134</v>
      </c>
      <c r="E624" s="26">
        <v>164</v>
      </c>
      <c r="F624" s="26">
        <v>350</v>
      </c>
      <c r="G624" s="26" t="s">
        <v>89</v>
      </c>
      <c r="H624" s="51" t="s">
        <v>89</v>
      </c>
      <c r="I624" s="51" t="s">
        <v>89</v>
      </c>
      <c r="J624" s="26" t="s">
        <v>147</v>
      </c>
    </row>
    <row r="625" spans="1:10" ht="15.6" x14ac:dyDescent="0.3">
      <c r="A625" s="26" t="s">
        <v>1247</v>
      </c>
      <c r="B625" s="26" t="s">
        <v>1248</v>
      </c>
      <c r="C625" s="26" t="s">
        <v>523</v>
      </c>
      <c r="D625" s="26" t="s">
        <v>134</v>
      </c>
      <c r="E625" s="26">
        <v>13</v>
      </c>
      <c r="F625" s="26">
        <v>2800</v>
      </c>
      <c r="G625" s="26" t="s">
        <v>89</v>
      </c>
      <c r="H625" s="51" t="s">
        <v>89</v>
      </c>
      <c r="I625" s="51" t="s">
        <v>89</v>
      </c>
      <c r="J625" s="26" t="s">
        <v>118</v>
      </c>
    </row>
    <row r="626" spans="1:10" ht="15.6" x14ac:dyDescent="0.3">
      <c r="A626" s="26" t="s">
        <v>5713</v>
      </c>
      <c r="B626" s="26" t="s">
        <v>5714</v>
      </c>
      <c r="C626" s="26" t="s">
        <v>110</v>
      </c>
      <c r="D626" s="26" t="s">
        <v>111</v>
      </c>
      <c r="E626" s="26">
        <v>17</v>
      </c>
      <c r="F626" s="26">
        <v>56</v>
      </c>
      <c r="G626" s="26">
        <v>115.45</v>
      </c>
      <c r="H626" s="51">
        <f>(G626/(AVERAGE(G:G)))</f>
        <v>1.6710363419979963</v>
      </c>
      <c r="I626" s="27" t="str">
        <f>IF(H626&gt;150%,"Yes","No")</f>
        <v>Yes</v>
      </c>
      <c r="J626" s="26" t="s">
        <v>118</v>
      </c>
    </row>
    <row r="627" spans="1:10" ht="15.6" x14ac:dyDescent="0.3">
      <c r="A627" s="26" t="s">
        <v>5681</v>
      </c>
      <c r="B627" s="26" t="s">
        <v>5682</v>
      </c>
      <c r="C627" s="26" t="s">
        <v>110</v>
      </c>
      <c r="D627" s="26" t="s">
        <v>111</v>
      </c>
      <c r="E627" s="26">
        <v>27</v>
      </c>
      <c r="F627" s="26">
        <v>89</v>
      </c>
      <c r="G627" s="26">
        <v>177.58</v>
      </c>
      <c r="H627" s="51">
        <f>(G627/(AVERAGE(G:G)))</f>
        <v>2.5703129806150216</v>
      </c>
      <c r="I627" s="27" t="str">
        <f>IF(H627&gt;150%,"Yes","No")</f>
        <v>Yes</v>
      </c>
      <c r="J627" s="26" t="s">
        <v>118</v>
      </c>
    </row>
    <row r="628" spans="1:10" ht="15.6" x14ac:dyDescent="0.3">
      <c r="A628" s="26" t="s">
        <v>6395</v>
      </c>
      <c r="B628" s="26" t="s">
        <v>6396</v>
      </c>
      <c r="C628" s="26" t="s">
        <v>110</v>
      </c>
      <c r="D628" s="26" t="s">
        <v>111</v>
      </c>
      <c r="E628" s="26">
        <v>19</v>
      </c>
      <c r="F628" s="26">
        <v>63</v>
      </c>
      <c r="G628" s="26">
        <v>210.8</v>
      </c>
      <c r="H628" s="51">
        <f>(G628/(AVERAGE(G:G)))</f>
        <v>3.051143013366632</v>
      </c>
      <c r="I628" s="27" t="str">
        <f>IF(H628&gt;150%,"Yes","No")</f>
        <v>Yes</v>
      </c>
      <c r="J628" s="26" t="s">
        <v>118</v>
      </c>
    </row>
    <row r="629" spans="1:10" ht="15.6" x14ac:dyDescent="0.3">
      <c r="A629" s="26" t="s">
        <v>4038</v>
      </c>
      <c r="B629" s="26" t="s">
        <v>4039</v>
      </c>
      <c r="C629" s="26" t="s">
        <v>110</v>
      </c>
      <c r="D629" s="26" t="s">
        <v>111</v>
      </c>
      <c r="E629" s="26">
        <v>854</v>
      </c>
      <c r="F629" s="26">
        <v>2800</v>
      </c>
      <c r="G629" s="26">
        <v>88.87</v>
      </c>
      <c r="H629" s="51">
        <f>(G629/(AVERAGE(G:G)))</f>
        <v>1.2863144193448415</v>
      </c>
      <c r="I629" s="27" t="str">
        <f>IF(H629&gt;150%,"Yes","No")</f>
        <v>No</v>
      </c>
      <c r="J629" s="26" t="s">
        <v>118</v>
      </c>
    </row>
    <row r="630" spans="1:10" ht="15.6" x14ac:dyDescent="0.3">
      <c r="A630" s="26" t="s">
        <v>799</v>
      </c>
      <c r="B630" s="26" t="s">
        <v>800</v>
      </c>
      <c r="C630" s="26" t="s">
        <v>523</v>
      </c>
      <c r="D630" s="26" t="s">
        <v>134</v>
      </c>
      <c r="E630" s="26">
        <v>146</v>
      </c>
      <c r="F630" s="26">
        <v>400</v>
      </c>
      <c r="G630" s="26" t="s">
        <v>89</v>
      </c>
      <c r="H630" s="51" t="s">
        <v>89</v>
      </c>
      <c r="I630" s="51" t="s">
        <v>89</v>
      </c>
      <c r="J630" s="26" t="s">
        <v>147</v>
      </c>
    </row>
    <row r="631" spans="1:10" ht="15.6" x14ac:dyDescent="0.3">
      <c r="A631" s="26" t="s">
        <v>2217</v>
      </c>
      <c r="B631" s="26" t="s">
        <v>2218</v>
      </c>
      <c r="C631" s="26" t="s">
        <v>110</v>
      </c>
      <c r="D631" s="26" t="s">
        <v>111</v>
      </c>
      <c r="E631" s="26">
        <v>398</v>
      </c>
      <c r="F631" s="26">
        <v>1313</v>
      </c>
      <c r="G631" s="26">
        <v>85.38</v>
      </c>
      <c r="H631" s="51">
        <f t="shared" ref="H631:H642" si="38">(G631/(AVERAGE(G:G)))</f>
        <v>1.2357997650912855</v>
      </c>
      <c r="I631" s="27" t="str">
        <f t="shared" ref="I631:I642" si="39">IF(H631&gt;150%,"Yes","No")</f>
        <v>No</v>
      </c>
      <c r="J631" s="26" t="s">
        <v>118</v>
      </c>
    </row>
    <row r="632" spans="1:10" ht="15.6" x14ac:dyDescent="0.3">
      <c r="A632" s="26" t="s">
        <v>2899</v>
      </c>
      <c r="B632" s="26" t="s">
        <v>2900</v>
      </c>
      <c r="C632" s="26" t="s">
        <v>110</v>
      </c>
      <c r="D632" s="26" t="s">
        <v>111</v>
      </c>
      <c r="E632" s="26">
        <v>40</v>
      </c>
      <c r="F632" s="26">
        <v>132</v>
      </c>
      <c r="G632" s="26">
        <v>54.73</v>
      </c>
      <c r="H632" s="51">
        <f t="shared" si="38"/>
        <v>0.79216820266392673</v>
      </c>
      <c r="I632" s="27" t="str">
        <f t="shared" si="39"/>
        <v>No</v>
      </c>
      <c r="J632" s="26" t="s">
        <v>118</v>
      </c>
    </row>
    <row r="633" spans="1:10" ht="15.6" x14ac:dyDescent="0.3">
      <c r="A633" s="26" t="s">
        <v>2621</v>
      </c>
      <c r="B633" s="26" t="s">
        <v>2622</v>
      </c>
      <c r="C633" s="26" t="s">
        <v>110</v>
      </c>
      <c r="D633" s="26" t="s">
        <v>111</v>
      </c>
      <c r="E633" s="26">
        <v>88</v>
      </c>
      <c r="F633" s="26">
        <v>290</v>
      </c>
      <c r="G633" s="26">
        <v>54.73</v>
      </c>
      <c r="H633" s="51">
        <f t="shared" si="38"/>
        <v>0.79216820266392673</v>
      </c>
      <c r="I633" s="27" t="str">
        <f t="shared" si="39"/>
        <v>No</v>
      </c>
      <c r="J633" s="26" t="s">
        <v>118</v>
      </c>
    </row>
    <row r="634" spans="1:10" ht="15.6" x14ac:dyDescent="0.3">
      <c r="A634" s="26" t="s">
        <v>6281</v>
      </c>
      <c r="B634" s="26" t="s">
        <v>6282</v>
      </c>
      <c r="C634" s="26" t="s">
        <v>110</v>
      </c>
      <c r="D634" s="26" t="s">
        <v>111</v>
      </c>
      <c r="E634" s="26">
        <v>162</v>
      </c>
      <c r="F634" s="26">
        <v>535</v>
      </c>
      <c r="G634" s="26">
        <v>177.28</v>
      </c>
      <c r="H634" s="51">
        <f t="shared" si="38"/>
        <v>2.5659707467250308</v>
      </c>
      <c r="I634" s="27" t="str">
        <f t="shared" si="39"/>
        <v>Yes</v>
      </c>
      <c r="J634" s="26" t="s">
        <v>118</v>
      </c>
    </row>
    <row r="635" spans="1:10" ht="15.6" x14ac:dyDescent="0.3">
      <c r="A635" s="26" t="s">
        <v>1812</v>
      </c>
      <c r="B635" s="26" t="s">
        <v>1813</v>
      </c>
      <c r="C635" s="26" t="s">
        <v>110</v>
      </c>
      <c r="D635" s="26" t="s">
        <v>111</v>
      </c>
      <c r="E635" s="26">
        <v>3571</v>
      </c>
      <c r="F635" s="26">
        <v>11784</v>
      </c>
      <c r="G635" s="26">
        <v>21.72</v>
      </c>
      <c r="H635" s="51">
        <f t="shared" si="38"/>
        <v>0.31437773363530946</v>
      </c>
      <c r="I635" s="27" t="str">
        <f t="shared" si="39"/>
        <v>No</v>
      </c>
      <c r="J635" s="26" t="s">
        <v>118</v>
      </c>
    </row>
    <row r="636" spans="1:10" ht="15.6" x14ac:dyDescent="0.3">
      <c r="A636" s="26" t="s">
        <v>1478</v>
      </c>
      <c r="B636" s="26" t="s">
        <v>1479</v>
      </c>
      <c r="C636" s="26" t="s">
        <v>110</v>
      </c>
      <c r="D636" s="26" t="s">
        <v>111</v>
      </c>
      <c r="E636" s="26">
        <v>30004</v>
      </c>
      <c r="F636" s="26">
        <v>97155</v>
      </c>
      <c r="G636" s="26">
        <v>31.89</v>
      </c>
      <c r="H636" s="51">
        <f t="shared" si="38"/>
        <v>0.46157946250598619</v>
      </c>
      <c r="I636" s="27" t="str">
        <f t="shared" si="39"/>
        <v>No</v>
      </c>
      <c r="J636" s="26" t="s">
        <v>118</v>
      </c>
    </row>
    <row r="637" spans="1:10" ht="15.6" x14ac:dyDescent="0.3">
      <c r="A637" s="26" t="s">
        <v>3446</v>
      </c>
      <c r="B637" s="26" t="s">
        <v>3447</v>
      </c>
      <c r="C637" s="26" t="s">
        <v>110</v>
      </c>
      <c r="D637" s="26" t="s">
        <v>111</v>
      </c>
      <c r="E637" s="26">
        <v>37973</v>
      </c>
      <c r="F637" s="26">
        <v>126090</v>
      </c>
      <c r="G637" s="26">
        <v>42.85</v>
      </c>
      <c r="H637" s="51">
        <f t="shared" si="38"/>
        <v>0.62021574062030438</v>
      </c>
      <c r="I637" s="27" t="str">
        <f t="shared" si="39"/>
        <v>No</v>
      </c>
      <c r="J637" s="26" t="s">
        <v>118</v>
      </c>
    </row>
    <row r="638" spans="1:10" ht="15.6" x14ac:dyDescent="0.3">
      <c r="A638" s="26" t="s">
        <v>3618</v>
      </c>
      <c r="B638" s="26" t="s">
        <v>3619</v>
      </c>
      <c r="C638" s="26" t="s">
        <v>110</v>
      </c>
      <c r="D638" s="26" t="s">
        <v>111</v>
      </c>
      <c r="E638" s="26">
        <v>8713</v>
      </c>
      <c r="F638" s="26">
        <v>29530</v>
      </c>
      <c r="G638" s="26">
        <v>37.58</v>
      </c>
      <c r="H638" s="51">
        <f t="shared" si="38"/>
        <v>0.54393716528613856</v>
      </c>
      <c r="I638" s="27" t="str">
        <f t="shared" si="39"/>
        <v>No</v>
      </c>
      <c r="J638" s="26" t="s">
        <v>118</v>
      </c>
    </row>
    <row r="639" spans="1:10" ht="15.6" x14ac:dyDescent="0.3">
      <c r="A639" s="26" t="s">
        <v>1756</v>
      </c>
      <c r="B639" s="26" t="s">
        <v>1757</v>
      </c>
      <c r="C639" s="26" t="s">
        <v>110</v>
      </c>
      <c r="D639" s="26" t="s">
        <v>111</v>
      </c>
      <c r="E639" s="26">
        <v>5621</v>
      </c>
      <c r="F639" s="26">
        <v>10489</v>
      </c>
      <c r="G639" s="26">
        <v>37.68</v>
      </c>
      <c r="H639" s="51">
        <f t="shared" si="38"/>
        <v>0.54538457658280215</v>
      </c>
      <c r="I639" s="27" t="str">
        <f t="shared" si="39"/>
        <v>No</v>
      </c>
      <c r="J639" s="26" t="s">
        <v>118</v>
      </c>
    </row>
    <row r="640" spans="1:10" ht="15.6" x14ac:dyDescent="0.3">
      <c r="A640" s="26" t="s">
        <v>1474</v>
      </c>
      <c r="B640" s="26" t="s">
        <v>1475</v>
      </c>
      <c r="C640" s="26" t="s">
        <v>110</v>
      </c>
      <c r="D640" s="26" t="s">
        <v>111</v>
      </c>
      <c r="E640" s="26">
        <v>32536</v>
      </c>
      <c r="F640" s="26">
        <v>119897</v>
      </c>
      <c r="G640" s="26">
        <v>43.8</v>
      </c>
      <c r="H640" s="51">
        <f t="shared" si="38"/>
        <v>0.6339661479386075</v>
      </c>
      <c r="I640" s="27" t="str">
        <f t="shared" si="39"/>
        <v>No</v>
      </c>
      <c r="J640" s="26" t="s">
        <v>118</v>
      </c>
    </row>
    <row r="641" spans="1:10" ht="15.6" x14ac:dyDescent="0.3">
      <c r="A641" s="26" t="s">
        <v>1832</v>
      </c>
      <c r="B641" s="26" t="s">
        <v>1833</v>
      </c>
      <c r="C641" s="26" t="s">
        <v>110</v>
      </c>
      <c r="D641" s="26" t="s">
        <v>111</v>
      </c>
      <c r="E641" s="26">
        <v>3064</v>
      </c>
      <c r="F641" s="26">
        <v>10616</v>
      </c>
      <c r="G641" s="26">
        <v>59.32</v>
      </c>
      <c r="H641" s="51">
        <f t="shared" si="38"/>
        <v>0.85860438118078086</v>
      </c>
      <c r="I641" s="27" t="str">
        <f t="shared" si="39"/>
        <v>No</v>
      </c>
      <c r="J641" s="26" t="s">
        <v>118</v>
      </c>
    </row>
    <row r="642" spans="1:10" ht="15.6" x14ac:dyDescent="0.3">
      <c r="A642" s="26" t="s">
        <v>1668</v>
      </c>
      <c r="B642" s="26" t="s">
        <v>1669</v>
      </c>
      <c r="C642" s="26" t="s">
        <v>110</v>
      </c>
      <c r="D642" s="26" t="s">
        <v>111</v>
      </c>
      <c r="E642" s="26">
        <v>9735</v>
      </c>
      <c r="F642" s="26">
        <v>27131</v>
      </c>
      <c r="G642" s="26">
        <v>41.15</v>
      </c>
      <c r="H642" s="51">
        <f t="shared" si="38"/>
        <v>0.59560974857702509</v>
      </c>
      <c r="I642" s="27" t="str">
        <f t="shared" si="39"/>
        <v>No</v>
      </c>
      <c r="J642" s="26" t="s">
        <v>118</v>
      </c>
    </row>
    <row r="643" spans="1:10" ht="15.6" x14ac:dyDescent="0.3">
      <c r="A643" s="26" t="s">
        <v>521</v>
      </c>
      <c r="B643" s="26" t="s">
        <v>522</v>
      </c>
      <c r="C643" s="26" t="s">
        <v>523</v>
      </c>
      <c r="D643" s="26" t="s">
        <v>134</v>
      </c>
      <c r="E643" s="26">
        <v>21</v>
      </c>
      <c r="F643" s="26">
        <v>48</v>
      </c>
      <c r="G643" s="26" t="s">
        <v>89</v>
      </c>
      <c r="H643" s="51" t="s">
        <v>89</v>
      </c>
      <c r="I643" s="51" t="s">
        <v>89</v>
      </c>
      <c r="J643" s="26" t="s">
        <v>118</v>
      </c>
    </row>
    <row r="644" spans="1:10" ht="15.6" x14ac:dyDescent="0.3">
      <c r="A644" s="26" t="s">
        <v>769</v>
      </c>
      <c r="B644" s="26" t="s">
        <v>770</v>
      </c>
      <c r="C644" s="26" t="s">
        <v>523</v>
      </c>
      <c r="D644" s="26" t="s">
        <v>134</v>
      </c>
      <c r="E644" s="26">
        <v>187</v>
      </c>
      <c r="F644" s="26">
        <v>280</v>
      </c>
      <c r="G644" s="26" t="s">
        <v>89</v>
      </c>
      <c r="H644" s="51" t="s">
        <v>89</v>
      </c>
      <c r="I644" s="51" t="s">
        <v>89</v>
      </c>
      <c r="J644" s="26" t="s">
        <v>147</v>
      </c>
    </row>
    <row r="645" spans="1:10" ht="15.6" x14ac:dyDescent="0.3">
      <c r="A645" s="26" t="s">
        <v>2797</v>
      </c>
      <c r="B645" s="26" t="s">
        <v>2798</v>
      </c>
      <c r="C645" s="26" t="s">
        <v>110</v>
      </c>
      <c r="D645" s="26" t="s">
        <v>111</v>
      </c>
      <c r="E645" s="26">
        <v>54</v>
      </c>
      <c r="F645" s="26">
        <v>80</v>
      </c>
      <c r="G645" s="26">
        <v>22</v>
      </c>
      <c r="H645" s="51">
        <f>(G645/(AVERAGE(G:G)))</f>
        <v>0.31843048526596723</v>
      </c>
      <c r="I645" s="27" t="str">
        <f>IF(H645&gt;150%,"Yes","No")</f>
        <v>No</v>
      </c>
      <c r="J645" s="26" t="s">
        <v>118</v>
      </c>
    </row>
    <row r="646" spans="1:10" ht="15.6" x14ac:dyDescent="0.3">
      <c r="A646" s="26" t="s">
        <v>836</v>
      </c>
      <c r="B646" s="26" t="s">
        <v>837</v>
      </c>
      <c r="C646" s="26" t="s">
        <v>523</v>
      </c>
      <c r="D646" s="26" t="s">
        <v>134</v>
      </c>
      <c r="E646" s="26">
        <v>112</v>
      </c>
      <c r="F646" s="26">
        <v>445</v>
      </c>
      <c r="G646" s="26" t="s">
        <v>89</v>
      </c>
      <c r="H646" s="51" t="s">
        <v>89</v>
      </c>
      <c r="I646" s="51" t="s">
        <v>89</v>
      </c>
      <c r="J646" s="26" t="s">
        <v>118</v>
      </c>
    </row>
    <row r="647" spans="1:10" ht="15.6" x14ac:dyDescent="0.3">
      <c r="A647" s="26" t="s">
        <v>844</v>
      </c>
      <c r="B647" s="26" t="s">
        <v>845</v>
      </c>
      <c r="C647" s="26" t="s">
        <v>523</v>
      </c>
      <c r="D647" s="26" t="s">
        <v>134</v>
      </c>
      <c r="E647" s="26">
        <v>107</v>
      </c>
      <c r="F647" s="26">
        <v>200</v>
      </c>
      <c r="G647" s="26" t="s">
        <v>89</v>
      </c>
      <c r="H647" s="51" t="s">
        <v>89</v>
      </c>
      <c r="I647" s="51" t="s">
        <v>89</v>
      </c>
      <c r="J647" s="26" t="s">
        <v>147</v>
      </c>
    </row>
    <row r="648" spans="1:10" ht="15.6" x14ac:dyDescent="0.3">
      <c r="A648" s="26" t="s">
        <v>896</v>
      </c>
      <c r="B648" s="26" t="s">
        <v>897</v>
      </c>
      <c r="C648" s="26" t="s">
        <v>523</v>
      </c>
      <c r="D648" s="26" t="s">
        <v>134</v>
      </c>
      <c r="E648" s="26">
        <v>77</v>
      </c>
      <c r="F648" s="26">
        <v>250</v>
      </c>
      <c r="G648" s="26" t="s">
        <v>89</v>
      </c>
      <c r="H648" s="51" t="s">
        <v>89</v>
      </c>
      <c r="I648" s="51" t="s">
        <v>89</v>
      </c>
      <c r="J648" s="26" t="s">
        <v>147</v>
      </c>
    </row>
    <row r="649" spans="1:10" ht="15.6" x14ac:dyDescent="0.3">
      <c r="A649" s="26" t="s">
        <v>1991</v>
      </c>
      <c r="B649" s="26" t="s">
        <v>1992</v>
      </c>
      <c r="C649" s="26" t="s">
        <v>195</v>
      </c>
      <c r="D649" s="26" t="s">
        <v>196</v>
      </c>
      <c r="E649" s="26">
        <v>1293</v>
      </c>
      <c r="F649" s="26">
        <v>2790</v>
      </c>
      <c r="G649" s="26">
        <v>17.37</v>
      </c>
      <c r="H649" s="51">
        <f t="shared" ref="H649:H654" si="40">(G649/(AVERAGE(G:G)))</f>
        <v>0.25141534223044781</v>
      </c>
      <c r="I649" s="27" t="str">
        <f t="shared" ref="I649:I654" si="41">IF(H649&gt;150%,"Yes","No")</f>
        <v>No</v>
      </c>
      <c r="J649" s="26" t="s">
        <v>130</v>
      </c>
    </row>
    <row r="650" spans="1:10" ht="15.6" x14ac:dyDescent="0.3">
      <c r="A650" s="26" t="s">
        <v>4140</v>
      </c>
      <c r="B650" s="26" t="s">
        <v>4141</v>
      </c>
      <c r="C650" s="26" t="s">
        <v>195</v>
      </c>
      <c r="D650" s="26" t="s">
        <v>196</v>
      </c>
      <c r="E650" s="26">
        <v>454</v>
      </c>
      <c r="F650" s="26">
        <v>1100</v>
      </c>
      <c r="G650" s="26">
        <v>40</v>
      </c>
      <c r="H650" s="51">
        <f t="shared" si="40"/>
        <v>0.578964518665395</v>
      </c>
      <c r="I650" s="27" t="str">
        <f t="shared" si="41"/>
        <v>No</v>
      </c>
      <c r="J650" s="26" t="s">
        <v>147</v>
      </c>
    </row>
    <row r="651" spans="1:10" ht="15.6" x14ac:dyDescent="0.3">
      <c r="A651" s="26" t="s">
        <v>3794</v>
      </c>
      <c r="B651" s="26" t="s">
        <v>3795</v>
      </c>
      <c r="C651" s="26" t="s">
        <v>195</v>
      </c>
      <c r="D651" s="26" t="s">
        <v>196</v>
      </c>
      <c r="E651" s="26">
        <v>3015</v>
      </c>
      <c r="F651" s="26">
        <v>7746</v>
      </c>
      <c r="G651" s="26">
        <v>47.87</v>
      </c>
      <c r="H651" s="51">
        <f t="shared" si="40"/>
        <v>0.69287578771281144</v>
      </c>
      <c r="I651" s="27" t="str">
        <f t="shared" si="41"/>
        <v>No</v>
      </c>
      <c r="J651" s="26" t="s">
        <v>147</v>
      </c>
    </row>
    <row r="652" spans="1:10" ht="15.6" x14ac:dyDescent="0.3">
      <c r="A652" s="26" t="s">
        <v>4126</v>
      </c>
      <c r="B652" s="26" t="s">
        <v>4127</v>
      </c>
      <c r="C652" s="26" t="s">
        <v>195</v>
      </c>
      <c r="D652" s="26" t="s">
        <v>196</v>
      </c>
      <c r="E652" s="26">
        <v>473</v>
      </c>
      <c r="F652" s="26">
        <v>966</v>
      </c>
      <c r="G652" s="26">
        <v>29.76</v>
      </c>
      <c r="H652" s="51">
        <f t="shared" si="40"/>
        <v>0.43074960188705391</v>
      </c>
      <c r="I652" s="27" t="str">
        <f t="shared" si="41"/>
        <v>No</v>
      </c>
      <c r="J652" s="26" t="s">
        <v>147</v>
      </c>
    </row>
    <row r="653" spans="1:10" ht="15.6" x14ac:dyDescent="0.3">
      <c r="A653" s="26" t="s">
        <v>4006</v>
      </c>
      <c r="B653" s="26" t="s">
        <v>4007</v>
      </c>
      <c r="C653" s="26" t="s">
        <v>195</v>
      </c>
      <c r="D653" s="26" t="s">
        <v>196</v>
      </c>
      <c r="E653" s="26">
        <v>1111</v>
      </c>
      <c r="F653" s="26">
        <v>5324</v>
      </c>
      <c r="G653" s="26">
        <v>34.07</v>
      </c>
      <c r="H653" s="51">
        <f t="shared" si="40"/>
        <v>0.49313302877325021</v>
      </c>
      <c r="I653" s="27" t="str">
        <f t="shared" si="41"/>
        <v>No</v>
      </c>
      <c r="J653" s="26" t="s">
        <v>147</v>
      </c>
    </row>
    <row r="654" spans="1:10" ht="15.6" x14ac:dyDescent="0.3">
      <c r="A654" s="26" t="s">
        <v>3894</v>
      </c>
      <c r="B654" s="26" t="s">
        <v>3895</v>
      </c>
      <c r="C654" s="26" t="s">
        <v>195</v>
      </c>
      <c r="D654" s="26" t="s">
        <v>196</v>
      </c>
      <c r="E654" s="26">
        <v>1872</v>
      </c>
      <c r="F654" s="26">
        <v>3642</v>
      </c>
      <c r="G654" s="26">
        <v>19</v>
      </c>
      <c r="H654" s="51">
        <f t="shared" si="40"/>
        <v>0.27500814636606263</v>
      </c>
      <c r="I654" s="27" t="str">
        <f t="shared" si="41"/>
        <v>No</v>
      </c>
      <c r="J654" s="26" t="s">
        <v>147</v>
      </c>
    </row>
    <row r="655" spans="1:10" ht="15.6" x14ac:dyDescent="0.3">
      <c r="A655" s="26" t="s">
        <v>1181</v>
      </c>
      <c r="B655" s="26" t="s">
        <v>1182</v>
      </c>
      <c r="C655" s="26" t="s">
        <v>523</v>
      </c>
      <c r="D655" s="26" t="s">
        <v>134</v>
      </c>
      <c r="E655" s="26">
        <v>19</v>
      </c>
      <c r="F655" s="26">
        <v>33</v>
      </c>
      <c r="G655" s="26" t="s">
        <v>89</v>
      </c>
      <c r="H655" s="51" t="s">
        <v>89</v>
      </c>
      <c r="I655" s="51" t="s">
        <v>89</v>
      </c>
      <c r="J655" s="26" t="s">
        <v>130</v>
      </c>
    </row>
    <row r="656" spans="1:10" ht="15.6" x14ac:dyDescent="0.3">
      <c r="A656" s="26" t="s">
        <v>5903</v>
      </c>
      <c r="B656" s="26" t="s">
        <v>5904</v>
      </c>
      <c r="C656" s="26" t="s">
        <v>195</v>
      </c>
      <c r="D656" s="26" t="s">
        <v>196</v>
      </c>
      <c r="E656" s="26">
        <v>733</v>
      </c>
      <c r="F656" s="26">
        <v>1317</v>
      </c>
      <c r="G656" s="26">
        <v>56.5</v>
      </c>
      <c r="H656" s="51">
        <f>(G656/(AVERAGE(G:G)))</f>
        <v>0.81778738261487049</v>
      </c>
      <c r="I656" s="27" t="str">
        <f>IF(H656&gt;150%,"Yes","No")</f>
        <v>No</v>
      </c>
      <c r="J656" s="26" t="s">
        <v>147</v>
      </c>
    </row>
    <row r="657" spans="1:10" ht="15.6" x14ac:dyDescent="0.3">
      <c r="A657" s="26" t="s">
        <v>2205</v>
      </c>
      <c r="B657" s="26" t="s">
        <v>2206</v>
      </c>
      <c r="C657" s="26" t="s">
        <v>195</v>
      </c>
      <c r="D657" s="26" t="s">
        <v>196</v>
      </c>
      <c r="E657" s="26">
        <v>413</v>
      </c>
      <c r="F657" s="26">
        <v>720</v>
      </c>
      <c r="G657" s="26">
        <v>19.18</v>
      </c>
      <c r="H657" s="51">
        <f>(G657/(AVERAGE(G:G)))</f>
        <v>0.27761348670005692</v>
      </c>
      <c r="I657" s="27" t="str">
        <f>IF(H657&gt;150%,"Yes","No")</f>
        <v>No</v>
      </c>
      <c r="J657" s="26" t="s">
        <v>147</v>
      </c>
    </row>
    <row r="658" spans="1:10" ht="15.6" x14ac:dyDescent="0.3">
      <c r="A658" s="26" t="s">
        <v>4196</v>
      </c>
      <c r="B658" s="26" t="s">
        <v>4197</v>
      </c>
      <c r="C658" s="26" t="s">
        <v>195</v>
      </c>
      <c r="D658" s="26" t="s">
        <v>196</v>
      </c>
      <c r="E658" s="26">
        <v>347</v>
      </c>
      <c r="F658" s="26">
        <v>675</v>
      </c>
      <c r="G658" s="26">
        <v>35</v>
      </c>
      <c r="H658" s="51">
        <f>(G658/(AVERAGE(G:G)))</f>
        <v>0.50659395383222061</v>
      </c>
      <c r="I658" s="27" t="str">
        <f>IF(H658&gt;150%,"Yes","No")</f>
        <v>No</v>
      </c>
      <c r="J658" s="26" t="s">
        <v>147</v>
      </c>
    </row>
    <row r="659" spans="1:10" ht="15.6" x14ac:dyDescent="0.3">
      <c r="A659" s="26" t="s">
        <v>5883</v>
      </c>
      <c r="B659" s="26" t="s">
        <v>5884</v>
      </c>
      <c r="C659" s="26" t="s">
        <v>195</v>
      </c>
      <c r="D659" s="26" t="s">
        <v>196</v>
      </c>
      <c r="E659" s="26">
        <v>1187</v>
      </c>
      <c r="F659" s="26">
        <v>1707</v>
      </c>
      <c r="G659" s="26">
        <v>61.2</v>
      </c>
      <c r="H659" s="51">
        <f>(G659/(AVERAGE(G:G)))</f>
        <v>0.88581571355805444</v>
      </c>
      <c r="I659" s="27" t="str">
        <f>IF(H659&gt;150%,"Yes","No")</f>
        <v>No</v>
      </c>
      <c r="J659" s="26" t="s">
        <v>147</v>
      </c>
    </row>
    <row r="660" spans="1:10" ht="15.6" x14ac:dyDescent="0.3">
      <c r="A660" s="26" t="s">
        <v>4150</v>
      </c>
      <c r="B660" s="26" t="s">
        <v>4151</v>
      </c>
      <c r="C660" s="26" t="s">
        <v>195</v>
      </c>
      <c r="D660" s="26" t="s">
        <v>196</v>
      </c>
      <c r="E660" s="26">
        <v>438</v>
      </c>
      <c r="F660" s="26">
        <v>887</v>
      </c>
      <c r="G660" s="26">
        <v>35.65</v>
      </c>
      <c r="H660" s="51">
        <f>(G660/(AVERAGE(G:G)))</f>
        <v>0.51600212726053329</v>
      </c>
      <c r="I660" s="27" t="str">
        <f>IF(H660&gt;150%,"Yes","No")</f>
        <v>No</v>
      </c>
      <c r="J660" s="26" t="s">
        <v>147</v>
      </c>
    </row>
    <row r="661" spans="1:10" ht="15.6" x14ac:dyDescent="0.3">
      <c r="A661" s="26" t="s">
        <v>931</v>
      </c>
      <c r="B661" s="26" t="s">
        <v>932</v>
      </c>
      <c r="C661" s="26" t="s">
        <v>523</v>
      </c>
      <c r="D661" s="26" t="s">
        <v>134</v>
      </c>
      <c r="E661" s="26">
        <v>64</v>
      </c>
      <c r="F661" s="26">
        <v>55</v>
      </c>
      <c r="G661" s="26" t="s">
        <v>89</v>
      </c>
      <c r="H661" s="51" t="s">
        <v>89</v>
      </c>
      <c r="I661" s="51" t="s">
        <v>89</v>
      </c>
      <c r="J661" s="26" t="s">
        <v>147</v>
      </c>
    </row>
    <row r="662" spans="1:10" ht="15.6" x14ac:dyDescent="0.3">
      <c r="A662" s="26" t="s">
        <v>2645</v>
      </c>
      <c r="B662" s="26" t="s">
        <v>2646</v>
      </c>
      <c r="C662" s="26" t="s">
        <v>195</v>
      </c>
      <c r="D662" s="26" t="s">
        <v>196</v>
      </c>
      <c r="E662" s="26">
        <v>84</v>
      </c>
      <c r="F662" s="26">
        <v>539</v>
      </c>
      <c r="G662" s="26">
        <v>34.67</v>
      </c>
      <c r="H662" s="51">
        <f>(G662/(AVERAGE(G:G)))</f>
        <v>0.50181749655323116</v>
      </c>
      <c r="I662" s="27" t="str">
        <f>IF(H662&gt;150%,"Yes","No")</f>
        <v>No</v>
      </c>
      <c r="J662" s="26" t="s">
        <v>130</v>
      </c>
    </row>
    <row r="663" spans="1:10" ht="15.6" x14ac:dyDescent="0.3">
      <c r="A663" s="26" t="s">
        <v>4938</v>
      </c>
      <c r="B663" s="26" t="s">
        <v>4939</v>
      </c>
      <c r="C663" s="26" t="s">
        <v>195</v>
      </c>
      <c r="D663" s="26" t="s">
        <v>196</v>
      </c>
      <c r="E663" s="26">
        <v>46</v>
      </c>
      <c r="F663" s="26">
        <v>150</v>
      </c>
      <c r="G663" s="26">
        <v>10.8</v>
      </c>
      <c r="H663" s="51">
        <f>(G663/(AVERAGE(G:G)))</f>
        <v>0.15632042003965665</v>
      </c>
      <c r="I663" s="27" t="str">
        <f>IF(H663&gt;150%,"Yes","No")</f>
        <v>No</v>
      </c>
      <c r="J663" s="26" t="s">
        <v>147</v>
      </c>
    </row>
    <row r="664" spans="1:10" ht="15.6" x14ac:dyDescent="0.3">
      <c r="A664" s="26" t="s">
        <v>1020</v>
      </c>
      <c r="B664" s="26" t="s">
        <v>1021</v>
      </c>
      <c r="C664" s="26" t="s">
        <v>523</v>
      </c>
      <c r="D664" s="26" t="s">
        <v>134</v>
      </c>
      <c r="E664" s="26">
        <v>45</v>
      </c>
      <c r="F664" s="26">
        <v>60</v>
      </c>
      <c r="G664" s="26" t="s">
        <v>89</v>
      </c>
      <c r="H664" s="51" t="s">
        <v>89</v>
      </c>
      <c r="I664" s="51" t="s">
        <v>89</v>
      </c>
      <c r="J664" s="26" t="s">
        <v>147</v>
      </c>
    </row>
    <row r="665" spans="1:10" ht="15.6" x14ac:dyDescent="0.3">
      <c r="A665" s="26" t="s">
        <v>3008</v>
      </c>
      <c r="B665" s="26" t="s">
        <v>3009</v>
      </c>
      <c r="C665" s="26" t="s">
        <v>195</v>
      </c>
      <c r="D665" s="26" t="s">
        <v>196</v>
      </c>
      <c r="E665" s="26">
        <v>32</v>
      </c>
      <c r="F665" s="26">
        <v>55</v>
      </c>
      <c r="G665" s="26">
        <v>16.75</v>
      </c>
      <c r="H665" s="51">
        <f>(G665/(AVERAGE(G:G)))</f>
        <v>0.24244139219113417</v>
      </c>
      <c r="I665" s="27" t="str">
        <f>IF(H665&gt;150%,"Yes","No")</f>
        <v>No</v>
      </c>
      <c r="J665" s="26" t="s">
        <v>130</v>
      </c>
    </row>
    <row r="666" spans="1:10" ht="15.6" x14ac:dyDescent="0.3">
      <c r="A666" s="26" t="s">
        <v>3076</v>
      </c>
      <c r="B666" s="26" t="s">
        <v>3077</v>
      </c>
      <c r="C666" s="26" t="s">
        <v>195</v>
      </c>
      <c r="D666" s="26" t="s">
        <v>196</v>
      </c>
      <c r="E666" s="26">
        <v>27</v>
      </c>
      <c r="F666" s="26">
        <v>41</v>
      </c>
      <c r="G666" s="26">
        <v>40</v>
      </c>
      <c r="H666" s="51">
        <f>(G666/(AVERAGE(G:G)))</f>
        <v>0.578964518665395</v>
      </c>
      <c r="I666" s="27" t="str">
        <f>IF(H666&gt;150%,"Yes","No")</f>
        <v>No</v>
      </c>
      <c r="J666" s="26" t="s">
        <v>130</v>
      </c>
    </row>
    <row r="667" spans="1:10" ht="15.6" x14ac:dyDescent="0.3">
      <c r="A667" s="26" t="s">
        <v>5827</v>
      </c>
      <c r="B667" s="26" t="s">
        <v>5828</v>
      </c>
      <c r="C667" s="26" t="s">
        <v>195</v>
      </c>
      <c r="D667" s="26" t="s">
        <v>196</v>
      </c>
      <c r="E667" s="26">
        <v>24</v>
      </c>
      <c r="F667" s="26">
        <v>50</v>
      </c>
      <c r="G667" s="26">
        <v>80</v>
      </c>
      <c r="H667" s="51">
        <f>(G667/(AVERAGE(G:G)))</f>
        <v>1.15792903733079</v>
      </c>
      <c r="I667" s="27" t="str">
        <f>IF(H667&gt;150%,"Yes","No")</f>
        <v>No</v>
      </c>
      <c r="J667" s="26" t="s">
        <v>147</v>
      </c>
    </row>
    <row r="668" spans="1:10" ht="15.6" x14ac:dyDescent="0.3">
      <c r="A668" s="26" t="s">
        <v>1108</v>
      </c>
      <c r="B668" s="26" t="s">
        <v>1109</v>
      </c>
      <c r="C668" s="26" t="s">
        <v>523</v>
      </c>
      <c r="D668" s="26" t="s">
        <v>134</v>
      </c>
      <c r="E668" s="26">
        <v>27</v>
      </c>
      <c r="F668" s="26">
        <v>45</v>
      </c>
      <c r="G668" s="26" t="s">
        <v>89</v>
      </c>
      <c r="H668" s="51" t="s">
        <v>89</v>
      </c>
      <c r="I668" s="51" t="s">
        <v>89</v>
      </c>
      <c r="J668" s="26" t="s">
        <v>147</v>
      </c>
    </row>
    <row r="669" spans="1:10" ht="15.6" x14ac:dyDescent="0.3">
      <c r="A669" s="26" t="s">
        <v>813</v>
      </c>
      <c r="B669" s="26" t="s">
        <v>814</v>
      </c>
      <c r="C669" s="26" t="s">
        <v>523</v>
      </c>
      <c r="D669" s="26" t="s">
        <v>134</v>
      </c>
      <c r="E669" s="26">
        <v>128</v>
      </c>
      <c r="F669" s="26">
        <v>203</v>
      </c>
      <c r="G669" s="26" t="s">
        <v>89</v>
      </c>
      <c r="H669" s="51" t="s">
        <v>89</v>
      </c>
      <c r="I669" s="51" t="s">
        <v>89</v>
      </c>
      <c r="J669" s="26" t="s">
        <v>147</v>
      </c>
    </row>
    <row r="670" spans="1:10" ht="15.6" x14ac:dyDescent="0.3">
      <c r="A670" s="26" t="s">
        <v>811</v>
      </c>
      <c r="B670" s="26" t="s">
        <v>812</v>
      </c>
      <c r="C670" s="26" t="s">
        <v>523</v>
      </c>
      <c r="D670" s="26" t="s">
        <v>134</v>
      </c>
      <c r="E670" s="26">
        <v>128</v>
      </c>
      <c r="F670" s="26">
        <v>318</v>
      </c>
      <c r="G670" s="26" t="s">
        <v>89</v>
      </c>
      <c r="H670" s="51" t="s">
        <v>89</v>
      </c>
      <c r="I670" s="51" t="s">
        <v>89</v>
      </c>
      <c r="J670" s="26" t="s">
        <v>147</v>
      </c>
    </row>
    <row r="671" spans="1:10" ht="15.6" x14ac:dyDescent="0.3">
      <c r="A671" s="26" t="s">
        <v>884</v>
      </c>
      <c r="B671" s="26" t="s">
        <v>885</v>
      </c>
      <c r="C671" s="26" t="s">
        <v>523</v>
      </c>
      <c r="D671" s="26" t="s">
        <v>134</v>
      </c>
      <c r="E671" s="26">
        <v>83</v>
      </c>
      <c r="F671" s="26">
        <v>210</v>
      </c>
      <c r="G671" s="26" t="s">
        <v>89</v>
      </c>
      <c r="H671" s="51" t="s">
        <v>89</v>
      </c>
      <c r="I671" s="51" t="s">
        <v>89</v>
      </c>
      <c r="J671" s="26" t="s">
        <v>147</v>
      </c>
    </row>
    <row r="672" spans="1:10" ht="15.6" x14ac:dyDescent="0.3">
      <c r="A672" s="26" t="s">
        <v>152</v>
      </c>
      <c r="B672" s="26" t="s">
        <v>153</v>
      </c>
      <c r="C672" s="26" t="s">
        <v>154</v>
      </c>
      <c r="D672" s="26" t="s">
        <v>155</v>
      </c>
      <c r="E672" s="26">
        <v>1864</v>
      </c>
      <c r="F672" s="26">
        <v>6364</v>
      </c>
      <c r="G672" s="26" t="s">
        <v>89</v>
      </c>
      <c r="H672" s="51" t="s">
        <v>89</v>
      </c>
      <c r="I672" s="51" t="s">
        <v>89</v>
      </c>
      <c r="J672" s="26" t="s">
        <v>147</v>
      </c>
    </row>
    <row r="673" spans="1:10" ht="15.6" x14ac:dyDescent="0.3">
      <c r="A673" s="26" t="s">
        <v>1323</v>
      </c>
      <c r="B673" s="26" t="s">
        <v>1324</v>
      </c>
      <c r="C673" s="26" t="s">
        <v>154</v>
      </c>
      <c r="D673" s="26" t="s">
        <v>155</v>
      </c>
      <c r="E673" s="26">
        <v>1</v>
      </c>
      <c r="F673" s="26">
        <v>72</v>
      </c>
      <c r="G673" s="26" t="s">
        <v>89</v>
      </c>
      <c r="H673" s="51" t="s">
        <v>89</v>
      </c>
      <c r="I673" s="51" t="s">
        <v>89</v>
      </c>
      <c r="J673" s="26" t="s">
        <v>118</v>
      </c>
    </row>
    <row r="674" spans="1:10" ht="15.6" x14ac:dyDescent="0.3">
      <c r="A674" s="26" t="s">
        <v>166</v>
      </c>
      <c r="B674" s="26" t="s">
        <v>167</v>
      </c>
      <c r="C674" s="26" t="s">
        <v>154</v>
      </c>
      <c r="D674" s="26" t="s">
        <v>155</v>
      </c>
      <c r="E674" s="26">
        <v>1357</v>
      </c>
      <c r="F674" s="26">
        <v>4300</v>
      </c>
      <c r="G674" s="26" t="s">
        <v>89</v>
      </c>
      <c r="H674" s="51" t="s">
        <v>89</v>
      </c>
      <c r="I674" s="51" t="s">
        <v>89</v>
      </c>
      <c r="J674" s="26" t="s">
        <v>118</v>
      </c>
    </row>
    <row r="675" spans="1:10" ht="15.6" x14ac:dyDescent="0.3">
      <c r="A675" s="26" t="s">
        <v>734</v>
      </c>
      <c r="B675" s="26" t="s">
        <v>735</v>
      </c>
      <c r="C675" s="26" t="s">
        <v>154</v>
      </c>
      <c r="D675" s="26" t="s">
        <v>155</v>
      </c>
      <c r="E675" s="26">
        <v>287</v>
      </c>
      <c r="F675" s="26">
        <v>600</v>
      </c>
      <c r="G675" s="26" t="s">
        <v>89</v>
      </c>
      <c r="H675" s="51" t="s">
        <v>89</v>
      </c>
      <c r="I675" s="51" t="s">
        <v>89</v>
      </c>
      <c r="J675" s="26" t="s">
        <v>118</v>
      </c>
    </row>
    <row r="676" spans="1:10" ht="15.6" x14ac:dyDescent="0.3">
      <c r="A676" s="26" t="s">
        <v>1299</v>
      </c>
      <c r="B676" s="26" t="s">
        <v>1300</v>
      </c>
      <c r="C676" s="26" t="s">
        <v>154</v>
      </c>
      <c r="D676" s="26" t="s">
        <v>155</v>
      </c>
      <c r="E676" s="26">
        <v>6</v>
      </c>
      <c r="F676" s="26">
        <v>0</v>
      </c>
      <c r="G676" s="26" t="s">
        <v>89</v>
      </c>
      <c r="H676" s="51" t="s">
        <v>89</v>
      </c>
      <c r="I676" s="51" t="s">
        <v>89</v>
      </c>
      <c r="J676" s="26" t="s">
        <v>147</v>
      </c>
    </row>
    <row r="677" spans="1:10" ht="15.6" x14ac:dyDescent="0.3">
      <c r="A677" s="26" t="s">
        <v>2647</v>
      </c>
      <c r="B677" s="26" t="s">
        <v>2648</v>
      </c>
      <c r="C677" s="26" t="s">
        <v>195</v>
      </c>
      <c r="D677" s="26" t="s">
        <v>196</v>
      </c>
      <c r="E677" s="26">
        <v>84</v>
      </c>
      <c r="F677" s="26">
        <v>240</v>
      </c>
      <c r="G677" s="26">
        <v>64</v>
      </c>
      <c r="H677" s="51">
        <f>(G677/(AVERAGE(G:G)))</f>
        <v>0.92634322986463202</v>
      </c>
      <c r="I677" s="27" t="str">
        <f>IF(H677&gt;150%,"Yes","No")</f>
        <v>No</v>
      </c>
      <c r="J677" s="26" t="s">
        <v>130</v>
      </c>
    </row>
    <row r="678" spans="1:10" ht="15.6" x14ac:dyDescent="0.3">
      <c r="A678" s="26" t="s">
        <v>687</v>
      </c>
      <c r="B678" s="26" t="s">
        <v>688</v>
      </c>
      <c r="C678" s="26" t="s">
        <v>154</v>
      </c>
      <c r="D678" s="26" t="s">
        <v>155</v>
      </c>
      <c r="E678" s="26">
        <v>864</v>
      </c>
      <c r="F678" s="26">
        <v>3095</v>
      </c>
      <c r="G678" s="26" t="s">
        <v>89</v>
      </c>
      <c r="H678" s="51" t="s">
        <v>89</v>
      </c>
      <c r="I678" s="51" t="s">
        <v>89</v>
      </c>
      <c r="J678" s="26" t="s">
        <v>130</v>
      </c>
    </row>
    <row r="679" spans="1:10" ht="15.6" x14ac:dyDescent="0.3">
      <c r="A679" s="26" t="s">
        <v>693</v>
      </c>
      <c r="B679" s="26" t="s">
        <v>694</v>
      </c>
      <c r="C679" s="26" t="s">
        <v>154</v>
      </c>
      <c r="D679" s="26" t="s">
        <v>155</v>
      </c>
      <c r="E679" s="26">
        <v>654</v>
      </c>
      <c r="F679" s="26">
        <v>3542</v>
      </c>
      <c r="G679" s="26" t="s">
        <v>89</v>
      </c>
      <c r="H679" s="51" t="s">
        <v>89</v>
      </c>
      <c r="I679" s="51" t="s">
        <v>89</v>
      </c>
      <c r="J679" s="26" t="s">
        <v>147</v>
      </c>
    </row>
    <row r="680" spans="1:10" ht="15.6" x14ac:dyDescent="0.3">
      <c r="A680" s="26" t="s">
        <v>222</v>
      </c>
      <c r="B680" s="26" t="s">
        <v>223</v>
      </c>
      <c r="C680" s="26" t="s">
        <v>154</v>
      </c>
      <c r="D680" s="26" t="s">
        <v>155</v>
      </c>
      <c r="E680" s="26">
        <v>244</v>
      </c>
      <c r="F680" s="26">
        <v>323</v>
      </c>
      <c r="G680" s="26" t="s">
        <v>89</v>
      </c>
      <c r="H680" s="51" t="s">
        <v>89</v>
      </c>
      <c r="I680" s="51" t="s">
        <v>89</v>
      </c>
      <c r="J680" s="26" t="s">
        <v>147</v>
      </c>
    </row>
    <row r="681" spans="1:10" ht="15.6" x14ac:dyDescent="0.3">
      <c r="A681" s="26" t="s">
        <v>6035</v>
      </c>
      <c r="B681" s="26" t="s">
        <v>6036</v>
      </c>
      <c r="C681" s="26" t="s">
        <v>195</v>
      </c>
      <c r="D681" s="26" t="s">
        <v>196</v>
      </c>
      <c r="E681" s="26">
        <v>102</v>
      </c>
      <c r="F681" s="26">
        <v>75</v>
      </c>
      <c r="G681" s="26">
        <v>49</v>
      </c>
      <c r="H681" s="51">
        <f t="shared" ref="H681:H692" si="42">(G681/(AVERAGE(G:G)))</f>
        <v>0.70923153536510886</v>
      </c>
      <c r="I681" s="27" t="str">
        <f t="shared" ref="I681:I692" si="43">IF(H681&gt;150%,"Yes","No")</f>
        <v>No</v>
      </c>
      <c r="J681" s="26" t="s">
        <v>147</v>
      </c>
    </row>
    <row r="682" spans="1:10" ht="15.6" x14ac:dyDescent="0.3">
      <c r="A682" s="26" t="s">
        <v>6047</v>
      </c>
      <c r="B682" s="26" t="s">
        <v>6048</v>
      </c>
      <c r="C682" s="26" t="s">
        <v>195</v>
      </c>
      <c r="D682" s="26" t="s">
        <v>196</v>
      </c>
      <c r="E682" s="26">
        <v>96</v>
      </c>
      <c r="F682" s="26">
        <v>300</v>
      </c>
      <c r="G682" s="26">
        <v>75.8</v>
      </c>
      <c r="H682" s="51">
        <f t="shared" si="42"/>
        <v>1.0971377628709236</v>
      </c>
      <c r="I682" s="27" t="str">
        <f t="shared" si="43"/>
        <v>No</v>
      </c>
      <c r="J682" s="26" t="s">
        <v>147</v>
      </c>
    </row>
    <row r="683" spans="1:10" ht="15.6" x14ac:dyDescent="0.3">
      <c r="A683" s="26" t="s">
        <v>2551</v>
      </c>
      <c r="B683" s="26" t="s">
        <v>2552</v>
      </c>
      <c r="C683" s="26" t="s">
        <v>195</v>
      </c>
      <c r="D683" s="26" t="s">
        <v>196</v>
      </c>
      <c r="E683" s="26">
        <v>103</v>
      </c>
      <c r="F683" s="26">
        <v>289</v>
      </c>
      <c r="G683" s="26">
        <v>34.950000000000003</v>
      </c>
      <c r="H683" s="51">
        <f t="shared" si="42"/>
        <v>0.50587024818388893</v>
      </c>
      <c r="I683" s="27" t="str">
        <f t="shared" si="43"/>
        <v>No</v>
      </c>
      <c r="J683" s="26" t="s">
        <v>147</v>
      </c>
    </row>
    <row r="684" spans="1:10" ht="15.6" x14ac:dyDescent="0.3">
      <c r="A684" s="26" t="s">
        <v>1349</v>
      </c>
      <c r="B684" s="26" t="s">
        <v>1350</v>
      </c>
      <c r="C684" s="26" t="s">
        <v>195</v>
      </c>
      <c r="D684" s="26" t="s">
        <v>196</v>
      </c>
      <c r="E684" s="26">
        <v>58</v>
      </c>
      <c r="F684" s="26">
        <v>143</v>
      </c>
      <c r="G684" s="26">
        <v>34.07</v>
      </c>
      <c r="H684" s="51">
        <f t="shared" si="42"/>
        <v>0.49313302877325021</v>
      </c>
      <c r="I684" s="27" t="str">
        <f t="shared" si="43"/>
        <v>No</v>
      </c>
      <c r="J684" s="26" t="s">
        <v>89</v>
      </c>
    </row>
    <row r="685" spans="1:10" ht="15.6" x14ac:dyDescent="0.3">
      <c r="A685" s="26" t="s">
        <v>4448</v>
      </c>
      <c r="B685" s="26" t="s">
        <v>4449</v>
      </c>
      <c r="C685" s="26" t="s">
        <v>195</v>
      </c>
      <c r="D685" s="26" t="s">
        <v>196</v>
      </c>
      <c r="E685" s="26">
        <v>147</v>
      </c>
      <c r="F685" s="26">
        <v>280</v>
      </c>
      <c r="G685" s="26">
        <v>54.8</v>
      </c>
      <c r="H685" s="51">
        <f t="shared" si="42"/>
        <v>0.79318139057159109</v>
      </c>
      <c r="I685" s="27" t="str">
        <f t="shared" si="43"/>
        <v>No</v>
      </c>
      <c r="J685" s="26" t="s">
        <v>147</v>
      </c>
    </row>
    <row r="686" spans="1:10" ht="15.6" x14ac:dyDescent="0.3">
      <c r="A686" s="26" t="s">
        <v>6185</v>
      </c>
      <c r="B686" s="26" t="s">
        <v>6186</v>
      </c>
      <c r="C686" s="26" t="s">
        <v>195</v>
      </c>
      <c r="D686" s="26" t="s">
        <v>196</v>
      </c>
      <c r="E686" s="26">
        <v>31</v>
      </c>
      <c r="F686" s="26">
        <v>70</v>
      </c>
      <c r="G686" s="26">
        <v>50</v>
      </c>
      <c r="H686" s="51">
        <f t="shared" si="42"/>
        <v>0.72370564833174378</v>
      </c>
      <c r="I686" s="27" t="str">
        <f t="shared" si="43"/>
        <v>No</v>
      </c>
      <c r="J686" s="26" t="s">
        <v>147</v>
      </c>
    </row>
    <row r="687" spans="1:10" ht="15.6" x14ac:dyDescent="0.3">
      <c r="A687" s="26" t="s">
        <v>2325</v>
      </c>
      <c r="B687" s="26" t="s">
        <v>2326</v>
      </c>
      <c r="C687" s="26" t="s">
        <v>139</v>
      </c>
      <c r="D687" s="26" t="s">
        <v>380</v>
      </c>
      <c r="E687" s="26">
        <v>233</v>
      </c>
      <c r="F687" s="26">
        <v>783</v>
      </c>
      <c r="G687" s="26">
        <v>25</v>
      </c>
      <c r="H687" s="51">
        <f t="shared" si="42"/>
        <v>0.36185282416587189</v>
      </c>
      <c r="I687" s="27" t="str">
        <f t="shared" si="43"/>
        <v>No</v>
      </c>
      <c r="J687" s="26" t="s">
        <v>130</v>
      </c>
    </row>
    <row r="688" spans="1:10" ht="15.6" x14ac:dyDescent="0.3">
      <c r="A688" s="26" t="s">
        <v>4192</v>
      </c>
      <c r="B688" s="26" t="s">
        <v>4193</v>
      </c>
      <c r="C688" s="26" t="s">
        <v>139</v>
      </c>
      <c r="D688" s="26" t="s">
        <v>380</v>
      </c>
      <c r="E688" s="26">
        <v>356</v>
      </c>
      <c r="F688" s="26">
        <v>983</v>
      </c>
      <c r="G688" s="26">
        <v>51.64</v>
      </c>
      <c r="H688" s="51">
        <f t="shared" si="42"/>
        <v>0.74744319359702494</v>
      </c>
      <c r="I688" s="27" t="str">
        <f t="shared" si="43"/>
        <v>No</v>
      </c>
      <c r="J688" s="26" t="s">
        <v>130</v>
      </c>
    </row>
    <row r="689" spans="1:10" ht="15.6" x14ac:dyDescent="0.3">
      <c r="A689" s="26" t="s">
        <v>2617</v>
      </c>
      <c r="B689" s="26" t="s">
        <v>2618</v>
      </c>
      <c r="C689" s="26" t="s">
        <v>139</v>
      </c>
      <c r="D689" s="26" t="s">
        <v>380</v>
      </c>
      <c r="E689" s="26">
        <v>89</v>
      </c>
      <c r="F689" s="26">
        <v>250</v>
      </c>
      <c r="G689" s="26">
        <v>9.33</v>
      </c>
      <c r="H689" s="51">
        <f t="shared" si="42"/>
        <v>0.13504347397870339</v>
      </c>
      <c r="I689" s="27" t="str">
        <f t="shared" si="43"/>
        <v>No</v>
      </c>
      <c r="J689" s="26" t="s">
        <v>130</v>
      </c>
    </row>
    <row r="690" spans="1:10" ht="15.6" x14ac:dyDescent="0.3">
      <c r="A690" s="26" t="s">
        <v>2477</v>
      </c>
      <c r="B690" s="26" t="s">
        <v>2478</v>
      </c>
      <c r="C690" s="26" t="s">
        <v>139</v>
      </c>
      <c r="D690" s="26" t="s">
        <v>380</v>
      </c>
      <c r="E690" s="26">
        <v>132</v>
      </c>
      <c r="F690" s="26">
        <v>182</v>
      </c>
      <c r="G690" s="26">
        <v>5.94</v>
      </c>
      <c r="H690" s="51">
        <f t="shared" si="42"/>
        <v>8.5976231021811164E-2</v>
      </c>
      <c r="I690" s="27" t="str">
        <f t="shared" si="43"/>
        <v>No</v>
      </c>
      <c r="J690" s="26" t="s">
        <v>130</v>
      </c>
    </row>
    <row r="691" spans="1:10" ht="15.6" x14ac:dyDescent="0.3">
      <c r="A691" s="26" t="s">
        <v>4532</v>
      </c>
      <c r="B691" s="26" t="s">
        <v>4533</v>
      </c>
      <c r="C691" s="26" t="s">
        <v>139</v>
      </c>
      <c r="D691" s="26" t="s">
        <v>380</v>
      </c>
      <c r="E691" s="26">
        <v>113</v>
      </c>
      <c r="F691" s="26">
        <v>200</v>
      </c>
      <c r="G691" s="26">
        <v>57.83</v>
      </c>
      <c r="H691" s="51">
        <f t="shared" si="42"/>
        <v>0.83703795286049487</v>
      </c>
      <c r="I691" s="27" t="str">
        <f t="shared" si="43"/>
        <v>No</v>
      </c>
      <c r="J691" s="26" t="s">
        <v>130</v>
      </c>
    </row>
    <row r="692" spans="1:10" ht="15.6" x14ac:dyDescent="0.3">
      <c r="A692" s="26" t="s">
        <v>2507</v>
      </c>
      <c r="B692" s="26" t="s">
        <v>2508</v>
      </c>
      <c r="C692" s="26" t="s">
        <v>139</v>
      </c>
      <c r="D692" s="26" t="s">
        <v>380</v>
      </c>
      <c r="E692" s="26">
        <v>120</v>
      </c>
      <c r="F692" s="26">
        <v>324</v>
      </c>
      <c r="G692" s="26">
        <v>60.38</v>
      </c>
      <c r="H692" s="51">
        <f t="shared" si="42"/>
        <v>0.87394694092541381</v>
      </c>
      <c r="I692" s="27" t="str">
        <f t="shared" si="43"/>
        <v>No</v>
      </c>
      <c r="J692" s="26" t="s">
        <v>130</v>
      </c>
    </row>
    <row r="693" spans="1:10" ht="15.6" x14ac:dyDescent="0.3">
      <c r="A693" s="26" t="s">
        <v>953</v>
      </c>
      <c r="B693" s="26" t="s">
        <v>954</v>
      </c>
      <c r="C693" s="26" t="s">
        <v>955</v>
      </c>
      <c r="D693" s="26" t="s">
        <v>155</v>
      </c>
      <c r="E693" s="26">
        <v>56</v>
      </c>
      <c r="F693" s="26">
        <v>157</v>
      </c>
      <c r="G693" s="26" t="s">
        <v>89</v>
      </c>
      <c r="H693" s="51" t="s">
        <v>89</v>
      </c>
      <c r="I693" s="51" t="s">
        <v>89</v>
      </c>
      <c r="J693" s="26" t="s">
        <v>118</v>
      </c>
    </row>
    <row r="694" spans="1:10" ht="15.6" x14ac:dyDescent="0.3">
      <c r="A694" s="26" t="s">
        <v>4320</v>
      </c>
      <c r="B694" s="26" t="s">
        <v>4321</v>
      </c>
      <c r="C694" s="26" t="s">
        <v>139</v>
      </c>
      <c r="D694" s="26" t="s">
        <v>380</v>
      </c>
      <c r="E694" s="26">
        <v>222</v>
      </c>
      <c r="F694" s="26">
        <v>726</v>
      </c>
      <c r="G694" s="26">
        <v>48.65</v>
      </c>
      <c r="H694" s="51">
        <f t="shared" ref="H694:H708" si="44">(G694/(AVERAGE(G:G)))</f>
        <v>0.70416559582678662</v>
      </c>
      <c r="I694" s="27" t="str">
        <f t="shared" ref="I694:I708" si="45">IF(H694&gt;150%,"Yes","No")</f>
        <v>No</v>
      </c>
      <c r="J694" s="26" t="s">
        <v>147</v>
      </c>
    </row>
    <row r="695" spans="1:10" ht="15.6" x14ac:dyDescent="0.3">
      <c r="A695" s="26" t="s">
        <v>1880</v>
      </c>
      <c r="B695" s="26" t="s">
        <v>1881</v>
      </c>
      <c r="C695" s="26" t="s">
        <v>139</v>
      </c>
      <c r="D695" s="26" t="s">
        <v>483</v>
      </c>
      <c r="E695" s="26">
        <v>2369</v>
      </c>
      <c r="F695" s="26">
        <v>8900</v>
      </c>
      <c r="G695" s="26">
        <v>65.680000000000007</v>
      </c>
      <c r="H695" s="51">
        <f t="shared" si="44"/>
        <v>0.95065973964857875</v>
      </c>
      <c r="I695" s="27" t="str">
        <f t="shared" si="45"/>
        <v>No</v>
      </c>
      <c r="J695" s="26" t="s">
        <v>147</v>
      </c>
    </row>
    <row r="696" spans="1:10" ht="15.6" x14ac:dyDescent="0.3">
      <c r="A696" s="26" t="s">
        <v>5943</v>
      </c>
      <c r="B696" s="26" t="s">
        <v>5944</v>
      </c>
      <c r="C696" s="26" t="s">
        <v>139</v>
      </c>
      <c r="D696" s="26" t="s">
        <v>483</v>
      </c>
      <c r="E696" s="26">
        <v>286</v>
      </c>
      <c r="F696" s="26">
        <v>944</v>
      </c>
      <c r="G696" s="26">
        <v>76.2</v>
      </c>
      <c r="H696" s="51">
        <f t="shared" si="44"/>
        <v>1.1029274080575775</v>
      </c>
      <c r="I696" s="27" t="str">
        <f t="shared" si="45"/>
        <v>No</v>
      </c>
      <c r="J696" s="26" t="s">
        <v>147</v>
      </c>
    </row>
    <row r="697" spans="1:10" ht="15.6" x14ac:dyDescent="0.3">
      <c r="A697" s="26" t="s">
        <v>1734</v>
      </c>
      <c r="B697" s="26" t="s">
        <v>1735</v>
      </c>
      <c r="C697" s="26" t="s">
        <v>139</v>
      </c>
      <c r="D697" s="26" t="s">
        <v>483</v>
      </c>
      <c r="E697" s="26">
        <v>6451</v>
      </c>
      <c r="F697" s="26">
        <v>18612</v>
      </c>
      <c r="G697" s="26">
        <v>36.36</v>
      </c>
      <c r="H697" s="51">
        <f t="shared" si="44"/>
        <v>0.52627874746684411</v>
      </c>
      <c r="I697" s="27" t="str">
        <f t="shared" si="45"/>
        <v>No</v>
      </c>
      <c r="J697" s="26" t="s">
        <v>118</v>
      </c>
    </row>
    <row r="698" spans="1:10" ht="15.6" x14ac:dyDescent="0.3">
      <c r="A698" s="26" t="s">
        <v>2111</v>
      </c>
      <c r="B698" s="26" t="s">
        <v>2112</v>
      </c>
      <c r="C698" s="26" t="s">
        <v>139</v>
      </c>
      <c r="D698" s="26" t="s">
        <v>483</v>
      </c>
      <c r="E698" s="26">
        <v>671</v>
      </c>
      <c r="F698" s="26">
        <v>1584</v>
      </c>
      <c r="G698" s="26">
        <v>74.31</v>
      </c>
      <c r="H698" s="51">
        <f t="shared" si="44"/>
        <v>1.0755713345506377</v>
      </c>
      <c r="I698" s="27" t="str">
        <f t="shared" si="45"/>
        <v>No</v>
      </c>
      <c r="J698" s="26" t="s">
        <v>118</v>
      </c>
    </row>
    <row r="699" spans="1:10" ht="15.6" x14ac:dyDescent="0.3">
      <c r="A699" s="26" t="s">
        <v>1999</v>
      </c>
      <c r="B699" s="26" t="s">
        <v>2000</v>
      </c>
      <c r="C699" s="26" t="s">
        <v>139</v>
      </c>
      <c r="D699" s="26" t="s">
        <v>483</v>
      </c>
      <c r="E699" s="26">
        <v>1257</v>
      </c>
      <c r="F699" s="26">
        <v>4211</v>
      </c>
      <c r="G699" s="26">
        <v>39.869999999999997</v>
      </c>
      <c r="H699" s="51">
        <f t="shared" si="44"/>
        <v>0.5770828839797324</v>
      </c>
      <c r="I699" s="27" t="str">
        <f t="shared" si="45"/>
        <v>No</v>
      </c>
      <c r="J699" s="26" t="s">
        <v>118</v>
      </c>
    </row>
    <row r="700" spans="1:10" ht="15.6" x14ac:dyDescent="0.3">
      <c r="A700" s="26" t="s">
        <v>6481</v>
      </c>
      <c r="B700" s="26" t="s">
        <v>6482</v>
      </c>
      <c r="C700" s="26" t="s">
        <v>139</v>
      </c>
      <c r="D700" s="26" t="s">
        <v>483</v>
      </c>
      <c r="E700" s="26">
        <v>399</v>
      </c>
      <c r="F700" s="26">
        <v>750</v>
      </c>
      <c r="G700" s="26">
        <v>175</v>
      </c>
      <c r="H700" s="51">
        <f t="shared" si="44"/>
        <v>2.5329697691611033</v>
      </c>
      <c r="I700" s="27" t="str">
        <f t="shared" si="45"/>
        <v>Yes</v>
      </c>
      <c r="J700" s="26" t="s">
        <v>130</v>
      </c>
    </row>
    <row r="701" spans="1:10" ht="15.6" x14ac:dyDescent="0.3">
      <c r="A701" s="26" t="s">
        <v>5921</v>
      </c>
      <c r="B701" s="26" t="s">
        <v>5922</v>
      </c>
      <c r="C701" s="26" t="s">
        <v>139</v>
      </c>
      <c r="D701" s="26" t="s">
        <v>483</v>
      </c>
      <c r="E701" s="26">
        <v>482</v>
      </c>
      <c r="F701" s="26">
        <v>1535</v>
      </c>
      <c r="G701" s="26">
        <v>52.5</v>
      </c>
      <c r="H701" s="51">
        <f t="shared" si="44"/>
        <v>0.75989093074833092</v>
      </c>
      <c r="I701" s="27" t="str">
        <f t="shared" si="45"/>
        <v>No</v>
      </c>
      <c r="J701" s="26" t="s">
        <v>147</v>
      </c>
    </row>
    <row r="702" spans="1:10" ht="15.6" x14ac:dyDescent="0.3">
      <c r="A702" s="26" t="s">
        <v>3980</v>
      </c>
      <c r="B702" s="26" t="s">
        <v>3981</v>
      </c>
      <c r="C702" s="26" t="s">
        <v>139</v>
      </c>
      <c r="D702" s="26" t="s">
        <v>483</v>
      </c>
      <c r="E702" s="26">
        <v>1222</v>
      </c>
      <c r="F702" s="26">
        <v>3316</v>
      </c>
      <c r="G702" s="26">
        <v>48.2</v>
      </c>
      <c r="H702" s="51">
        <f t="shared" si="44"/>
        <v>0.69765224499180101</v>
      </c>
      <c r="I702" s="27" t="str">
        <f t="shared" si="45"/>
        <v>No</v>
      </c>
      <c r="J702" s="26" t="s">
        <v>118</v>
      </c>
    </row>
    <row r="703" spans="1:10" ht="15.6" x14ac:dyDescent="0.3">
      <c r="A703" s="26" t="s">
        <v>3752</v>
      </c>
      <c r="B703" s="26" t="s">
        <v>3753</v>
      </c>
      <c r="C703" s="26" t="s">
        <v>139</v>
      </c>
      <c r="D703" s="26" t="s">
        <v>483</v>
      </c>
      <c r="E703" s="26">
        <v>3883</v>
      </c>
      <c r="F703" s="26">
        <v>10657</v>
      </c>
      <c r="G703" s="26">
        <v>45.72</v>
      </c>
      <c r="H703" s="51">
        <f t="shared" si="44"/>
        <v>0.66175644483454654</v>
      </c>
      <c r="I703" s="27" t="str">
        <f t="shared" si="45"/>
        <v>No</v>
      </c>
      <c r="J703" s="26" t="s">
        <v>147</v>
      </c>
    </row>
    <row r="704" spans="1:10" ht="15.6" x14ac:dyDescent="0.3">
      <c r="A704" s="26" t="s">
        <v>3458</v>
      </c>
      <c r="B704" s="26" t="s">
        <v>3459</v>
      </c>
      <c r="C704" s="26" t="s">
        <v>139</v>
      </c>
      <c r="D704" s="26" t="s">
        <v>483</v>
      </c>
      <c r="E704" s="26">
        <v>30377</v>
      </c>
      <c r="F704" s="26">
        <v>87741</v>
      </c>
      <c r="G704" s="26">
        <v>33.14</v>
      </c>
      <c r="H704" s="51">
        <f t="shared" si="44"/>
        <v>0.47967210371427976</v>
      </c>
      <c r="I704" s="27" t="str">
        <f t="shared" si="45"/>
        <v>No</v>
      </c>
      <c r="J704" s="26" t="s">
        <v>118</v>
      </c>
    </row>
    <row r="705" spans="1:10" ht="15.6" x14ac:dyDescent="0.3">
      <c r="A705" s="26" t="s">
        <v>4122</v>
      </c>
      <c r="B705" s="26" t="s">
        <v>4123</v>
      </c>
      <c r="C705" s="26" t="s">
        <v>139</v>
      </c>
      <c r="D705" s="26" t="s">
        <v>483</v>
      </c>
      <c r="E705" s="26">
        <v>479</v>
      </c>
      <c r="F705" s="26">
        <v>1119</v>
      </c>
      <c r="G705" s="26">
        <v>48.83</v>
      </c>
      <c r="H705" s="51">
        <f t="shared" si="44"/>
        <v>0.7067709361607809</v>
      </c>
      <c r="I705" s="27" t="str">
        <f t="shared" si="45"/>
        <v>No</v>
      </c>
      <c r="J705" s="26" t="s">
        <v>130</v>
      </c>
    </row>
    <row r="706" spans="1:10" ht="15.6" x14ac:dyDescent="0.3">
      <c r="A706" s="26" t="s">
        <v>1979</v>
      </c>
      <c r="B706" s="26" t="s">
        <v>1980</v>
      </c>
      <c r="C706" s="26" t="s">
        <v>139</v>
      </c>
      <c r="D706" s="26" t="s">
        <v>483</v>
      </c>
      <c r="E706" s="26">
        <v>1413</v>
      </c>
      <c r="F706" s="26">
        <v>3154</v>
      </c>
      <c r="G706" s="26">
        <v>26.48</v>
      </c>
      <c r="H706" s="51">
        <f t="shared" si="44"/>
        <v>0.38327451135649149</v>
      </c>
      <c r="I706" s="27" t="str">
        <f t="shared" si="45"/>
        <v>No</v>
      </c>
      <c r="J706" s="26" t="s">
        <v>130</v>
      </c>
    </row>
    <row r="707" spans="1:10" ht="15.6" x14ac:dyDescent="0.3">
      <c r="A707" s="26" t="s">
        <v>4088</v>
      </c>
      <c r="B707" s="26" t="s">
        <v>4089</v>
      </c>
      <c r="C707" s="26" t="s">
        <v>139</v>
      </c>
      <c r="D707" s="26" t="s">
        <v>483</v>
      </c>
      <c r="E707" s="26">
        <v>663</v>
      </c>
      <c r="F707" s="26">
        <v>2227</v>
      </c>
      <c r="G707" s="26">
        <v>45.43</v>
      </c>
      <c r="H707" s="51">
        <f t="shared" si="44"/>
        <v>0.65755895207422244</v>
      </c>
      <c r="I707" s="27" t="str">
        <f t="shared" si="45"/>
        <v>No</v>
      </c>
      <c r="J707" s="26" t="s">
        <v>147</v>
      </c>
    </row>
    <row r="708" spans="1:10" ht="15.6" x14ac:dyDescent="0.3">
      <c r="A708" s="26" t="s">
        <v>3762</v>
      </c>
      <c r="B708" s="26" t="s">
        <v>3763</v>
      </c>
      <c r="C708" s="26" t="s">
        <v>139</v>
      </c>
      <c r="D708" s="26" t="s">
        <v>483</v>
      </c>
      <c r="E708" s="26">
        <v>3586</v>
      </c>
      <c r="F708" s="26">
        <v>11147</v>
      </c>
      <c r="G708" s="26">
        <v>13.56</v>
      </c>
      <c r="H708" s="51">
        <f t="shared" si="44"/>
        <v>0.19626897182756892</v>
      </c>
      <c r="I708" s="27" t="str">
        <f t="shared" si="45"/>
        <v>No</v>
      </c>
      <c r="J708" s="26" t="s">
        <v>130</v>
      </c>
    </row>
    <row r="709" spans="1:10" ht="15.6" x14ac:dyDescent="0.3">
      <c r="A709" s="26" t="s">
        <v>1122</v>
      </c>
      <c r="B709" s="26" t="s">
        <v>1123</v>
      </c>
      <c r="C709" s="26" t="s">
        <v>154</v>
      </c>
      <c r="D709" s="26" t="s">
        <v>155</v>
      </c>
      <c r="E709" s="26">
        <v>25</v>
      </c>
      <c r="F709" s="26">
        <v>16</v>
      </c>
      <c r="G709" s="26" t="s">
        <v>89</v>
      </c>
      <c r="H709" s="51" t="s">
        <v>89</v>
      </c>
      <c r="I709" s="51" t="s">
        <v>89</v>
      </c>
      <c r="J709" s="26" t="s">
        <v>147</v>
      </c>
    </row>
    <row r="710" spans="1:10" ht="15.6" x14ac:dyDescent="0.3">
      <c r="A710" s="26" t="s">
        <v>2649</v>
      </c>
      <c r="B710" s="26" t="s">
        <v>2650</v>
      </c>
      <c r="C710" s="26" t="s">
        <v>139</v>
      </c>
      <c r="D710" s="26" t="s">
        <v>483</v>
      </c>
      <c r="E710" s="26">
        <v>84</v>
      </c>
      <c r="F710" s="26">
        <v>277</v>
      </c>
      <c r="G710" s="26">
        <v>39.67</v>
      </c>
      <c r="H710" s="51">
        <f>(G710/(AVERAGE(G:G)))</f>
        <v>0.57418806138640555</v>
      </c>
      <c r="I710" s="27" t="str">
        <f>IF(H710&gt;150%,"Yes","No")</f>
        <v>No</v>
      </c>
      <c r="J710" s="26" t="s">
        <v>130</v>
      </c>
    </row>
    <row r="711" spans="1:10" ht="15.6" x14ac:dyDescent="0.3">
      <c r="A711" s="26" t="s">
        <v>5144</v>
      </c>
      <c r="B711" s="26" t="s">
        <v>5145</v>
      </c>
      <c r="C711" s="26" t="s">
        <v>482</v>
      </c>
      <c r="D711" s="26" t="s">
        <v>483</v>
      </c>
      <c r="E711" s="26">
        <v>31</v>
      </c>
      <c r="F711" s="26">
        <v>31</v>
      </c>
      <c r="G711" s="26">
        <v>33.380000000000003</v>
      </c>
      <c r="H711" s="51">
        <f>(G711/(AVERAGE(G:G)))</f>
        <v>0.48314589082627218</v>
      </c>
      <c r="I711" s="27" t="str">
        <f>IF(H711&gt;150%,"Yes","No")</f>
        <v>No</v>
      </c>
      <c r="J711" s="26" t="s">
        <v>147</v>
      </c>
    </row>
    <row r="712" spans="1:10" ht="15.6" x14ac:dyDescent="0.3">
      <c r="A712" s="26" t="s">
        <v>2671</v>
      </c>
      <c r="B712" s="26" t="s">
        <v>2672</v>
      </c>
      <c r="C712" s="26" t="s">
        <v>482</v>
      </c>
      <c r="D712" s="26" t="s">
        <v>483</v>
      </c>
      <c r="E712" s="26">
        <v>79</v>
      </c>
      <c r="F712" s="26">
        <v>261</v>
      </c>
      <c r="G712" s="26">
        <v>61</v>
      </c>
      <c r="H712" s="51">
        <f>(G712/(AVERAGE(G:G)))</f>
        <v>0.88292089096472737</v>
      </c>
      <c r="I712" s="27" t="str">
        <f>IF(H712&gt;150%,"Yes","No")</f>
        <v>No</v>
      </c>
      <c r="J712" s="26" t="s">
        <v>118</v>
      </c>
    </row>
    <row r="713" spans="1:10" ht="15.6" x14ac:dyDescent="0.3">
      <c r="A713" s="26" t="s">
        <v>5082</v>
      </c>
      <c r="B713" s="26" t="s">
        <v>5083</v>
      </c>
      <c r="C713" s="26" t="s">
        <v>482</v>
      </c>
      <c r="D713" s="26" t="s">
        <v>483</v>
      </c>
      <c r="E713" s="26">
        <v>34</v>
      </c>
      <c r="F713" s="26">
        <v>95</v>
      </c>
      <c r="G713" s="26">
        <v>10.9</v>
      </c>
      <c r="H713" s="51">
        <f>(G713/(AVERAGE(G:G)))</f>
        <v>0.15776783133632014</v>
      </c>
      <c r="I713" s="27" t="str">
        <f>IF(H713&gt;150%,"Yes","No")</f>
        <v>No</v>
      </c>
      <c r="J713" s="26" t="s">
        <v>147</v>
      </c>
    </row>
    <row r="714" spans="1:10" ht="15.6" x14ac:dyDescent="0.3">
      <c r="A714" s="26" t="s">
        <v>1060</v>
      </c>
      <c r="B714" s="26" t="s">
        <v>1061</v>
      </c>
      <c r="C714" s="26" t="s">
        <v>154</v>
      </c>
      <c r="D714" s="26" t="s">
        <v>155</v>
      </c>
      <c r="E714" s="26">
        <v>34</v>
      </c>
      <c r="F714" s="26">
        <v>544</v>
      </c>
      <c r="G714" s="26" t="s">
        <v>89</v>
      </c>
      <c r="H714" s="51" t="s">
        <v>89</v>
      </c>
      <c r="I714" s="51" t="s">
        <v>89</v>
      </c>
      <c r="J714" s="26" t="s">
        <v>147</v>
      </c>
    </row>
    <row r="715" spans="1:10" ht="15.6" x14ac:dyDescent="0.3">
      <c r="A715" s="26" t="s">
        <v>1148</v>
      </c>
      <c r="B715" s="26" t="s">
        <v>1149</v>
      </c>
      <c r="C715" s="26" t="s">
        <v>955</v>
      </c>
      <c r="D715" s="26" t="s">
        <v>155</v>
      </c>
      <c r="E715" s="26">
        <v>21</v>
      </c>
      <c r="F715" s="26">
        <v>152</v>
      </c>
      <c r="G715" s="26" t="s">
        <v>89</v>
      </c>
      <c r="H715" s="51" t="s">
        <v>89</v>
      </c>
      <c r="I715" s="51" t="s">
        <v>89</v>
      </c>
      <c r="J715" s="26" t="s">
        <v>130</v>
      </c>
    </row>
    <row r="716" spans="1:10" ht="15.6" x14ac:dyDescent="0.3">
      <c r="A716" s="26" t="s">
        <v>199</v>
      </c>
      <c r="B716" s="26" t="s">
        <v>200</v>
      </c>
      <c r="C716" s="26" t="s">
        <v>139</v>
      </c>
      <c r="D716" s="26" t="s">
        <v>201</v>
      </c>
      <c r="E716" s="26">
        <v>500</v>
      </c>
      <c r="F716" s="26">
        <v>1394</v>
      </c>
      <c r="G716" s="26" t="s">
        <v>89</v>
      </c>
      <c r="H716" s="51" t="s">
        <v>89</v>
      </c>
      <c r="I716" s="51" t="s">
        <v>89</v>
      </c>
      <c r="J716" s="26" t="s">
        <v>118</v>
      </c>
    </row>
    <row r="717" spans="1:10" ht="15.6" x14ac:dyDescent="0.3">
      <c r="A717" s="26" t="s">
        <v>667</v>
      </c>
      <c r="B717" s="26" t="s">
        <v>668</v>
      </c>
      <c r="C717" s="26" t="s">
        <v>139</v>
      </c>
      <c r="D717" s="26" t="s">
        <v>201</v>
      </c>
      <c r="E717" s="26">
        <v>1700</v>
      </c>
      <c r="F717" s="26">
        <v>6000</v>
      </c>
      <c r="G717" s="26" t="s">
        <v>89</v>
      </c>
      <c r="H717" s="51" t="s">
        <v>89</v>
      </c>
      <c r="I717" s="51" t="s">
        <v>89</v>
      </c>
      <c r="J717" s="26" t="s">
        <v>130</v>
      </c>
    </row>
    <row r="718" spans="1:10" ht="15.6" x14ac:dyDescent="0.3">
      <c r="A718" s="26" t="s">
        <v>1183</v>
      </c>
      <c r="B718" s="26" t="s">
        <v>1184</v>
      </c>
      <c r="C718" s="26" t="s">
        <v>470</v>
      </c>
      <c r="D718" s="26" t="s">
        <v>201</v>
      </c>
      <c r="E718" s="26">
        <v>19</v>
      </c>
      <c r="F718" s="26">
        <v>54</v>
      </c>
      <c r="G718" s="26" t="s">
        <v>89</v>
      </c>
      <c r="H718" s="51" t="s">
        <v>89</v>
      </c>
      <c r="I718" s="51" t="s">
        <v>89</v>
      </c>
      <c r="J718" s="26" t="s">
        <v>130</v>
      </c>
    </row>
    <row r="719" spans="1:10" ht="15.6" x14ac:dyDescent="0.3">
      <c r="A719" s="26" t="s">
        <v>1195</v>
      </c>
      <c r="B719" s="26" t="s">
        <v>1196</v>
      </c>
      <c r="C719" s="26" t="s">
        <v>470</v>
      </c>
      <c r="D719" s="26" t="s">
        <v>201</v>
      </c>
      <c r="E719" s="26">
        <v>18</v>
      </c>
      <c r="F719" s="26">
        <v>741</v>
      </c>
      <c r="G719" s="26" t="s">
        <v>89</v>
      </c>
      <c r="H719" s="51" t="s">
        <v>89</v>
      </c>
      <c r="I719" s="51" t="s">
        <v>89</v>
      </c>
      <c r="J719" s="26" t="s">
        <v>147</v>
      </c>
    </row>
    <row r="720" spans="1:10" ht="15.6" x14ac:dyDescent="0.3">
      <c r="A720" s="26" t="s">
        <v>468</v>
      </c>
      <c r="B720" s="26" t="s">
        <v>469</v>
      </c>
      <c r="C720" s="26" t="s">
        <v>470</v>
      </c>
      <c r="D720" s="26" t="s">
        <v>201</v>
      </c>
      <c r="E720" s="26">
        <v>31</v>
      </c>
      <c r="F720" s="26">
        <v>53</v>
      </c>
      <c r="G720" s="26" t="s">
        <v>89</v>
      </c>
      <c r="H720" s="51" t="s">
        <v>89</v>
      </c>
      <c r="I720" s="51" t="s">
        <v>89</v>
      </c>
      <c r="J720" s="26" t="s">
        <v>118</v>
      </c>
    </row>
    <row r="721" spans="1:10" ht="15.6" x14ac:dyDescent="0.3">
      <c r="A721" s="26" t="s">
        <v>159</v>
      </c>
      <c r="B721" s="26" t="s">
        <v>160</v>
      </c>
      <c r="C721" s="26" t="s">
        <v>133</v>
      </c>
      <c r="D721" s="26" t="s">
        <v>161</v>
      </c>
      <c r="E721" s="26">
        <v>1788</v>
      </c>
      <c r="F721" s="26">
        <v>5900</v>
      </c>
      <c r="G721" s="26" t="s">
        <v>89</v>
      </c>
      <c r="H721" s="51" t="s">
        <v>89</v>
      </c>
      <c r="I721" s="51" t="s">
        <v>89</v>
      </c>
      <c r="J721" s="26" t="s">
        <v>118</v>
      </c>
    </row>
    <row r="722" spans="1:10" ht="15.6" x14ac:dyDescent="0.3">
      <c r="A722" s="26" t="s">
        <v>4354</v>
      </c>
      <c r="B722" s="26" t="s">
        <v>4355</v>
      </c>
      <c r="C722" s="26" t="s">
        <v>139</v>
      </c>
      <c r="D722" s="26" t="s">
        <v>483</v>
      </c>
      <c r="E722" s="26">
        <v>198</v>
      </c>
      <c r="F722" s="26">
        <v>475</v>
      </c>
      <c r="G722" s="26">
        <v>36.5</v>
      </c>
      <c r="H722" s="51">
        <f>(G722/(AVERAGE(G:G)))</f>
        <v>0.52830512328217294</v>
      </c>
      <c r="I722" s="27" t="str">
        <f>IF(H722&gt;150%,"Yes","No")</f>
        <v>No</v>
      </c>
      <c r="J722" s="26" t="s">
        <v>147</v>
      </c>
    </row>
    <row r="723" spans="1:10" ht="15.6" x14ac:dyDescent="0.3">
      <c r="A723" s="26" t="s">
        <v>2489</v>
      </c>
      <c r="B723" s="26" t="s">
        <v>2490</v>
      </c>
      <c r="C723" s="26" t="s">
        <v>482</v>
      </c>
      <c r="D723" s="26" t="s">
        <v>483</v>
      </c>
      <c r="E723" s="26">
        <v>126</v>
      </c>
      <c r="F723" s="26">
        <v>415</v>
      </c>
      <c r="G723" s="26">
        <v>54.26</v>
      </c>
      <c r="H723" s="51">
        <f>(G723/(AVERAGE(G:G)))</f>
        <v>0.78536536956960834</v>
      </c>
      <c r="I723" s="27" t="str">
        <f>IF(H723&gt;150%,"Yes","No")</f>
        <v>No</v>
      </c>
      <c r="J723" s="26" t="s">
        <v>118</v>
      </c>
    </row>
    <row r="724" spans="1:10" ht="15.6" x14ac:dyDescent="0.3">
      <c r="A724" s="26" t="s">
        <v>168</v>
      </c>
      <c r="B724" s="26" t="s">
        <v>169</v>
      </c>
      <c r="C724" s="26" t="s">
        <v>133</v>
      </c>
      <c r="D724" s="26" t="s">
        <v>161</v>
      </c>
      <c r="E724" s="26">
        <v>1259</v>
      </c>
      <c r="F724" s="26">
        <v>4305</v>
      </c>
      <c r="G724" s="26" t="s">
        <v>89</v>
      </c>
      <c r="H724" s="51" t="s">
        <v>89</v>
      </c>
      <c r="I724" s="51" t="s">
        <v>89</v>
      </c>
      <c r="J724" s="26" t="s">
        <v>118</v>
      </c>
    </row>
    <row r="725" spans="1:10" ht="15.6" x14ac:dyDescent="0.3">
      <c r="A725" s="26" t="s">
        <v>689</v>
      </c>
      <c r="B725" s="26" t="s">
        <v>690</v>
      </c>
      <c r="C725" s="26" t="s">
        <v>133</v>
      </c>
      <c r="D725" s="26" t="s">
        <v>161</v>
      </c>
      <c r="E725" s="26">
        <v>660</v>
      </c>
      <c r="F725" s="26">
        <v>2700</v>
      </c>
      <c r="G725" s="26" t="s">
        <v>89</v>
      </c>
      <c r="H725" s="51" t="s">
        <v>89</v>
      </c>
      <c r="I725" s="51" t="s">
        <v>89</v>
      </c>
      <c r="J725" s="26" t="s">
        <v>118</v>
      </c>
    </row>
    <row r="726" spans="1:10" ht="15.6" x14ac:dyDescent="0.3">
      <c r="A726" s="26" t="s">
        <v>257</v>
      </c>
      <c r="B726" s="26" t="s">
        <v>258</v>
      </c>
      <c r="C726" s="26" t="s">
        <v>259</v>
      </c>
      <c r="D726" s="26" t="s">
        <v>161</v>
      </c>
      <c r="E726" s="26">
        <v>153</v>
      </c>
      <c r="F726" s="26">
        <v>499</v>
      </c>
      <c r="G726" s="26" t="s">
        <v>89</v>
      </c>
      <c r="H726" s="51" t="s">
        <v>89</v>
      </c>
      <c r="I726" s="51" t="s">
        <v>89</v>
      </c>
      <c r="J726" s="26" t="s">
        <v>118</v>
      </c>
    </row>
    <row r="727" spans="1:10" ht="15.6" x14ac:dyDescent="0.3">
      <c r="A727" s="26" t="s">
        <v>430</v>
      </c>
      <c r="B727" s="26" t="s">
        <v>431</v>
      </c>
      <c r="C727" s="26" t="s">
        <v>259</v>
      </c>
      <c r="D727" s="26" t="s">
        <v>161</v>
      </c>
      <c r="E727" s="26">
        <v>43</v>
      </c>
      <c r="F727" s="26">
        <v>125</v>
      </c>
      <c r="G727" s="26" t="s">
        <v>89</v>
      </c>
      <c r="H727" s="51" t="s">
        <v>89</v>
      </c>
      <c r="I727" s="51" t="s">
        <v>89</v>
      </c>
      <c r="J727" s="26" t="s">
        <v>118</v>
      </c>
    </row>
    <row r="728" spans="1:10" ht="15.6" x14ac:dyDescent="0.3">
      <c r="A728" s="26" t="s">
        <v>969</v>
      </c>
      <c r="B728" s="26" t="s">
        <v>970</v>
      </c>
      <c r="C728" s="26" t="s">
        <v>259</v>
      </c>
      <c r="D728" s="26" t="s">
        <v>161</v>
      </c>
      <c r="E728" s="26">
        <v>54</v>
      </c>
      <c r="F728" s="26">
        <v>75</v>
      </c>
      <c r="G728" s="26" t="s">
        <v>89</v>
      </c>
      <c r="H728" s="51" t="s">
        <v>89</v>
      </c>
      <c r="I728" s="51" t="s">
        <v>89</v>
      </c>
      <c r="J728" s="26" t="s">
        <v>147</v>
      </c>
    </row>
    <row r="729" spans="1:10" ht="15.6" x14ac:dyDescent="0.3">
      <c r="A729" s="26" t="s">
        <v>1098</v>
      </c>
      <c r="B729" s="26" t="s">
        <v>1099</v>
      </c>
      <c r="C729" s="26" t="s">
        <v>259</v>
      </c>
      <c r="D729" s="26" t="s">
        <v>161</v>
      </c>
      <c r="E729" s="26">
        <v>28</v>
      </c>
      <c r="F729" s="26">
        <v>52</v>
      </c>
      <c r="G729" s="26" t="s">
        <v>89</v>
      </c>
      <c r="H729" s="51" t="s">
        <v>89</v>
      </c>
      <c r="I729" s="51" t="s">
        <v>89</v>
      </c>
      <c r="J729" s="26" t="s">
        <v>118</v>
      </c>
    </row>
    <row r="730" spans="1:10" ht="15.6" x14ac:dyDescent="0.3">
      <c r="A730" s="26" t="s">
        <v>460</v>
      </c>
      <c r="B730" s="26" t="s">
        <v>461</v>
      </c>
      <c r="C730" s="26" t="s">
        <v>259</v>
      </c>
      <c r="D730" s="26" t="s">
        <v>161</v>
      </c>
      <c r="E730" s="26">
        <v>32</v>
      </c>
      <c r="F730" s="26">
        <v>75</v>
      </c>
      <c r="G730" s="26" t="s">
        <v>89</v>
      </c>
      <c r="H730" s="51" t="s">
        <v>89</v>
      </c>
      <c r="I730" s="51" t="s">
        <v>89</v>
      </c>
      <c r="J730" s="26" t="s">
        <v>118</v>
      </c>
    </row>
    <row r="731" spans="1:10" ht="15.6" x14ac:dyDescent="0.3">
      <c r="A731" s="26" t="s">
        <v>1076</v>
      </c>
      <c r="B731" s="26" t="s">
        <v>1077</v>
      </c>
      <c r="C731" s="26" t="s">
        <v>259</v>
      </c>
      <c r="D731" s="26" t="s">
        <v>161</v>
      </c>
      <c r="E731" s="26">
        <v>31</v>
      </c>
      <c r="F731" s="26">
        <v>150</v>
      </c>
      <c r="G731" s="26" t="s">
        <v>89</v>
      </c>
      <c r="H731" s="51" t="s">
        <v>89</v>
      </c>
      <c r="I731" s="51" t="s">
        <v>89</v>
      </c>
      <c r="J731" s="26" t="s">
        <v>89</v>
      </c>
    </row>
    <row r="732" spans="1:10" ht="15.6" x14ac:dyDescent="0.3">
      <c r="A732" s="26" t="s">
        <v>1211</v>
      </c>
      <c r="B732" s="26" t="s">
        <v>1212</v>
      </c>
      <c r="C732" s="26" t="s">
        <v>114</v>
      </c>
      <c r="D732" s="26" t="s">
        <v>115</v>
      </c>
      <c r="E732" s="26">
        <v>16</v>
      </c>
      <c r="F732" s="26">
        <v>0</v>
      </c>
      <c r="G732" s="26" t="s">
        <v>89</v>
      </c>
      <c r="H732" s="51" t="s">
        <v>89</v>
      </c>
      <c r="I732" s="51" t="s">
        <v>89</v>
      </c>
      <c r="J732" s="26" t="s">
        <v>147</v>
      </c>
    </row>
    <row r="733" spans="1:10" ht="15.6" x14ac:dyDescent="0.3">
      <c r="A733" s="26" t="s">
        <v>4732</v>
      </c>
      <c r="B733" s="26" t="s">
        <v>4733</v>
      </c>
      <c r="C733" s="26" t="s">
        <v>482</v>
      </c>
      <c r="D733" s="26" t="s">
        <v>483</v>
      </c>
      <c r="E733" s="26">
        <v>71</v>
      </c>
      <c r="F733" s="26">
        <v>131</v>
      </c>
      <c r="G733" s="26">
        <v>35.21</v>
      </c>
      <c r="H733" s="51">
        <f>(G733/(AVERAGE(G:G)))</f>
        <v>0.50963351755521402</v>
      </c>
      <c r="I733" s="27" t="str">
        <f>IF(H733&gt;150%,"Yes","No")</f>
        <v>No</v>
      </c>
      <c r="J733" s="26" t="s">
        <v>147</v>
      </c>
    </row>
    <row r="734" spans="1:10" ht="15.6" x14ac:dyDescent="0.3">
      <c r="A734" s="26" t="s">
        <v>1022</v>
      </c>
      <c r="B734" s="26" t="s">
        <v>1023</v>
      </c>
      <c r="C734" s="26" t="s">
        <v>114</v>
      </c>
      <c r="D734" s="26" t="s">
        <v>115</v>
      </c>
      <c r="E734" s="26">
        <v>44</v>
      </c>
      <c r="F734" s="26">
        <v>0</v>
      </c>
      <c r="G734" s="26" t="s">
        <v>89</v>
      </c>
      <c r="H734" s="51" t="s">
        <v>89</v>
      </c>
      <c r="I734" s="51" t="s">
        <v>89</v>
      </c>
      <c r="J734" s="26" t="s">
        <v>118</v>
      </c>
    </row>
    <row r="735" spans="1:10" ht="15.6" x14ac:dyDescent="0.3">
      <c r="A735" s="26" t="s">
        <v>630</v>
      </c>
      <c r="B735" s="26" t="s">
        <v>631</v>
      </c>
      <c r="C735" s="26" t="s">
        <v>114</v>
      </c>
      <c r="D735" s="26" t="s">
        <v>115</v>
      </c>
      <c r="E735" s="26">
        <v>34252</v>
      </c>
      <c r="F735" s="26">
        <v>174226</v>
      </c>
      <c r="G735" s="26" t="s">
        <v>89</v>
      </c>
      <c r="H735" s="51" t="s">
        <v>89</v>
      </c>
      <c r="I735" s="51" t="s">
        <v>89</v>
      </c>
      <c r="J735" s="26" t="s">
        <v>118</v>
      </c>
    </row>
    <row r="736" spans="1:10" ht="15.6" x14ac:dyDescent="0.3">
      <c r="A736" s="26" t="s">
        <v>122</v>
      </c>
      <c r="B736" s="26" t="s">
        <v>123</v>
      </c>
      <c r="C736" s="26" t="s">
        <v>114</v>
      </c>
      <c r="D736" s="26" t="s">
        <v>115</v>
      </c>
      <c r="E736" s="26">
        <v>10902</v>
      </c>
      <c r="F736" s="26">
        <v>38958</v>
      </c>
      <c r="G736" s="26" t="s">
        <v>89</v>
      </c>
      <c r="H736" s="51" t="s">
        <v>89</v>
      </c>
      <c r="I736" s="51" t="s">
        <v>89</v>
      </c>
      <c r="J736" s="26" t="s">
        <v>118</v>
      </c>
    </row>
    <row r="737" spans="1:10" ht="15.6" x14ac:dyDescent="0.3">
      <c r="A737" s="26" t="s">
        <v>112</v>
      </c>
      <c r="B737" s="26" t="s">
        <v>113</v>
      </c>
      <c r="C737" s="26" t="s">
        <v>114</v>
      </c>
      <c r="D737" s="26" t="s">
        <v>115</v>
      </c>
      <c r="E737" s="26">
        <v>26467</v>
      </c>
      <c r="F737" s="26">
        <v>68572</v>
      </c>
      <c r="G737" s="26" t="s">
        <v>89</v>
      </c>
      <c r="H737" s="51" t="s">
        <v>89</v>
      </c>
      <c r="I737" s="51" t="s">
        <v>89</v>
      </c>
      <c r="J737" s="26" t="s">
        <v>118</v>
      </c>
    </row>
    <row r="738" spans="1:10" ht="15.6" x14ac:dyDescent="0.3">
      <c r="A738" s="26" t="s">
        <v>1311</v>
      </c>
      <c r="B738" s="26" t="s">
        <v>1312</v>
      </c>
      <c r="C738" s="26" t="s">
        <v>133</v>
      </c>
      <c r="D738" s="26" t="s">
        <v>742</v>
      </c>
      <c r="E738" s="26">
        <v>3</v>
      </c>
      <c r="F738" s="26">
        <v>100</v>
      </c>
      <c r="G738" s="26" t="s">
        <v>89</v>
      </c>
      <c r="H738" s="51" t="s">
        <v>89</v>
      </c>
      <c r="I738" s="51" t="s">
        <v>89</v>
      </c>
      <c r="J738" s="26" t="s">
        <v>130</v>
      </c>
    </row>
    <row r="739" spans="1:10" ht="15.6" x14ac:dyDescent="0.3">
      <c r="A739" s="26" t="s">
        <v>740</v>
      </c>
      <c r="B739" s="26" t="s">
        <v>741</v>
      </c>
      <c r="C739" s="26" t="s">
        <v>133</v>
      </c>
      <c r="D739" s="26" t="s">
        <v>742</v>
      </c>
      <c r="E739" s="26">
        <v>269</v>
      </c>
      <c r="F739" s="26">
        <v>376</v>
      </c>
      <c r="G739" s="26" t="s">
        <v>89</v>
      </c>
      <c r="H739" s="51" t="s">
        <v>89</v>
      </c>
      <c r="I739" s="51" t="s">
        <v>89</v>
      </c>
      <c r="J739" s="26" t="s">
        <v>118</v>
      </c>
    </row>
    <row r="740" spans="1:10" ht="15.6" x14ac:dyDescent="0.3">
      <c r="A740" s="26" t="s">
        <v>825</v>
      </c>
      <c r="B740" s="26" t="s">
        <v>826</v>
      </c>
      <c r="C740" s="26" t="s">
        <v>827</v>
      </c>
      <c r="D740" s="26" t="s">
        <v>742</v>
      </c>
      <c r="E740" s="26">
        <v>115</v>
      </c>
      <c r="F740" s="26">
        <v>330</v>
      </c>
      <c r="G740" s="26" t="s">
        <v>89</v>
      </c>
      <c r="H740" s="51" t="s">
        <v>89</v>
      </c>
      <c r="I740" s="51" t="s">
        <v>89</v>
      </c>
      <c r="J740" s="26" t="s">
        <v>118</v>
      </c>
    </row>
    <row r="741" spans="1:10" ht="15.6" x14ac:dyDescent="0.3">
      <c r="A741" s="26" t="s">
        <v>862</v>
      </c>
      <c r="B741" s="26" t="s">
        <v>863</v>
      </c>
      <c r="C741" s="26" t="s">
        <v>234</v>
      </c>
      <c r="D741" s="26" t="s">
        <v>212</v>
      </c>
      <c r="E741" s="26">
        <v>97</v>
      </c>
      <c r="F741" s="26">
        <v>230</v>
      </c>
      <c r="G741" s="26" t="s">
        <v>89</v>
      </c>
      <c r="H741" s="51" t="s">
        <v>89</v>
      </c>
      <c r="I741" s="51" t="s">
        <v>89</v>
      </c>
      <c r="J741" s="26" t="s">
        <v>147</v>
      </c>
    </row>
    <row r="742" spans="1:10" ht="15.6" x14ac:dyDescent="0.3">
      <c r="A742" s="26" t="s">
        <v>209</v>
      </c>
      <c r="B742" s="26" t="s">
        <v>210</v>
      </c>
      <c r="C742" s="26" t="s">
        <v>211</v>
      </c>
      <c r="D742" s="26" t="s">
        <v>212</v>
      </c>
      <c r="E742" s="26">
        <v>313</v>
      </c>
      <c r="F742" s="26">
        <v>1958</v>
      </c>
      <c r="G742" s="26" t="s">
        <v>89</v>
      </c>
      <c r="H742" s="51" t="s">
        <v>89</v>
      </c>
      <c r="I742" s="51" t="s">
        <v>89</v>
      </c>
      <c r="J742" s="26" t="s">
        <v>118</v>
      </c>
    </row>
    <row r="743" spans="1:10" ht="15.6" x14ac:dyDescent="0.3">
      <c r="A743" s="26" t="s">
        <v>5292</v>
      </c>
      <c r="B743" s="26" t="s">
        <v>5293</v>
      </c>
      <c r="C743" s="26" t="s">
        <v>482</v>
      </c>
      <c r="D743" s="26" t="s">
        <v>483</v>
      </c>
      <c r="E743" s="26">
        <v>21</v>
      </c>
      <c r="F743" s="26">
        <v>70</v>
      </c>
      <c r="G743" s="26">
        <v>14.22</v>
      </c>
      <c r="H743" s="51">
        <f>(G743/(AVERAGE(G:G)))</f>
        <v>0.20582188638554794</v>
      </c>
      <c r="I743" s="27" t="str">
        <f>IF(H743&gt;150%,"Yes","No")</f>
        <v>No</v>
      </c>
      <c r="J743" s="26" t="s">
        <v>147</v>
      </c>
    </row>
    <row r="744" spans="1:10" ht="15.6" x14ac:dyDescent="0.3">
      <c r="A744" s="26" t="s">
        <v>892</v>
      </c>
      <c r="B744" s="26" t="s">
        <v>893</v>
      </c>
      <c r="C744" s="26" t="s">
        <v>234</v>
      </c>
      <c r="D744" s="26" t="s">
        <v>212</v>
      </c>
      <c r="E744" s="26">
        <v>78</v>
      </c>
      <c r="F744" s="26">
        <v>261</v>
      </c>
      <c r="G744" s="26" t="s">
        <v>89</v>
      </c>
      <c r="H744" s="51" t="s">
        <v>89</v>
      </c>
      <c r="I744" s="51" t="s">
        <v>89</v>
      </c>
      <c r="J744" s="26" t="s">
        <v>147</v>
      </c>
    </row>
    <row r="745" spans="1:10" ht="15.6" x14ac:dyDescent="0.3">
      <c r="A745" s="26" t="s">
        <v>1279</v>
      </c>
      <c r="B745" s="26" t="s">
        <v>1280</v>
      </c>
      <c r="C745" s="26" t="s">
        <v>211</v>
      </c>
      <c r="D745" s="26" t="s">
        <v>212</v>
      </c>
      <c r="E745" s="26">
        <v>10</v>
      </c>
      <c r="F745" s="26">
        <v>3010</v>
      </c>
      <c r="G745" s="26" t="s">
        <v>89</v>
      </c>
      <c r="H745" s="51" t="s">
        <v>89</v>
      </c>
      <c r="I745" s="51" t="s">
        <v>89</v>
      </c>
      <c r="J745" s="26" t="s">
        <v>147</v>
      </c>
    </row>
    <row r="746" spans="1:10" ht="15.6" x14ac:dyDescent="0.3">
      <c r="A746" s="26" t="s">
        <v>5124</v>
      </c>
      <c r="B746" s="26" t="s">
        <v>5125</v>
      </c>
      <c r="C746" s="26" t="s">
        <v>482</v>
      </c>
      <c r="D746" s="26" t="s">
        <v>483</v>
      </c>
      <c r="E746" s="26">
        <v>32</v>
      </c>
      <c r="F746" s="26">
        <v>87</v>
      </c>
      <c r="G746" s="26">
        <v>33.14</v>
      </c>
      <c r="H746" s="51">
        <f>(G746/(AVERAGE(G:G)))</f>
        <v>0.47967210371427976</v>
      </c>
      <c r="I746" s="27" t="str">
        <f>IF(H746&gt;150%,"Yes","No")</f>
        <v>No</v>
      </c>
      <c r="J746" s="26" t="s">
        <v>147</v>
      </c>
    </row>
    <row r="747" spans="1:10" ht="15.6" x14ac:dyDescent="0.3">
      <c r="A747" s="26" t="s">
        <v>232</v>
      </c>
      <c r="B747" s="26" t="s">
        <v>233</v>
      </c>
      <c r="C747" s="26" t="s">
        <v>234</v>
      </c>
      <c r="D747" s="26" t="s">
        <v>212</v>
      </c>
      <c r="E747" s="26">
        <v>190</v>
      </c>
      <c r="F747" s="26">
        <v>500</v>
      </c>
      <c r="G747" s="26" t="s">
        <v>89</v>
      </c>
      <c r="H747" s="51" t="s">
        <v>89</v>
      </c>
      <c r="I747" s="51" t="s">
        <v>89</v>
      </c>
      <c r="J747" s="26" t="s">
        <v>118</v>
      </c>
    </row>
    <row r="748" spans="1:10" ht="15.6" x14ac:dyDescent="0.3">
      <c r="A748" s="26" t="s">
        <v>602</v>
      </c>
      <c r="B748" s="26" t="s">
        <v>603</v>
      </c>
      <c r="C748" s="26" t="s">
        <v>234</v>
      </c>
      <c r="D748" s="26" t="s">
        <v>212</v>
      </c>
      <c r="E748" s="26">
        <v>3</v>
      </c>
      <c r="F748" s="26">
        <v>66</v>
      </c>
      <c r="G748" s="26" t="s">
        <v>89</v>
      </c>
      <c r="H748" s="51" t="s">
        <v>89</v>
      </c>
      <c r="I748" s="51" t="s">
        <v>89</v>
      </c>
      <c r="J748" s="26" t="s">
        <v>118</v>
      </c>
    </row>
    <row r="749" spans="1:10" ht="15.6" x14ac:dyDescent="0.3">
      <c r="A749" s="26" t="s">
        <v>600</v>
      </c>
      <c r="B749" s="26" t="s">
        <v>601</v>
      </c>
      <c r="C749" s="26" t="s">
        <v>234</v>
      </c>
      <c r="D749" s="26" t="s">
        <v>212</v>
      </c>
      <c r="E749" s="26">
        <v>4</v>
      </c>
      <c r="F749" s="26">
        <v>65</v>
      </c>
      <c r="G749" s="26" t="s">
        <v>89</v>
      </c>
      <c r="H749" s="51" t="s">
        <v>89</v>
      </c>
      <c r="I749" s="51" t="s">
        <v>89</v>
      </c>
      <c r="J749" s="26" t="s">
        <v>118</v>
      </c>
    </row>
    <row r="750" spans="1:10" ht="15.6" x14ac:dyDescent="0.3">
      <c r="A750" s="26" t="s">
        <v>1297</v>
      </c>
      <c r="B750" s="26" t="s">
        <v>1298</v>
      </c>
      <c r="C750" s="26" t="s">
        <v>234</v>
      </c>
      <c r="D750" s="26" t="s">
        <v>212</v>
      </c>
      <c r="E750" s="26">
        <v>6</v>
      </c>
      <c r="F750" s="26">
        <v>66</v>
      </c>
      <c r="G750" s="26" t="s">
        <v>89</v>
      </c>
      <c r="H750" s="51" t="s">
        <v>89</v>
      </c>
      <c r="I750" s="51" t="s">
        <v>89</v>
      </c>
      <c r="J750" s="26" t="s">
        <v>118</v>
      </c>
    </row>
    <row r="751" spans="1:10" ht="15.6" x14ac:dyDescent="0.3">
      <c r="A751" s="26" t="s">
        <v>148</v>
      </c>
      <c r="B751" s="26" t="s">
        <v>149</v>
      </c>
      <c r="C751" s="26" t="s">
        <v>150</v>
      </c>
      <c r="D751" s="26" t="s">
        <v>151</v>
      </c>
      <c r="E751" s="26">
        <v>2209</v>
      </c>
      <c r="F751" s="26">
        <v>2930</v>
      </c>
      <c r="G751" s="26" t="s">
        <v>89</v>
      </c>
      <c r="H751" s="51" t="s">
        <v>89</v>
      </c>
      <c r="I751" s="51" t="s">
        <v>89</v>
      </c>
      <c r="J751" s="26" t="s">
        <v>147</v>
      </c>
    </row>
    <row r="752" spans="1:10" ht="15.6" x14ac:dyDescent="0.3">
      <c r="A752" s="26" t="s">
        <v>251</v>
      </c>
      <c r="B752" s="26" t="s">
        <v>252</v>
      </c>
      <c r="C752" s="26" t="s">
        <v>150</v>
      </c>
      <c r="D752" s="26" t="s">
        <v>151</v>
      </c>
      <c r="E752" s="26">
        <v>165</v>
      </c>
      <c r="F752" s="26">
        <v>2753</v>
      </c>
      <c r="G752" s="26" t="s">
        <v>89</v>
      </c>
      <c r="H752" s="51" t="s">
        <v>89</v>
      </c>
      <c r="I752" s="51" t="s">
        <v>89</v>
      </c>
      <c r="J752" s="26" t="s">
        <v>118</v>
      </c>
    </row>
    <row r="753" spans="1:10" ht="15.6" x14ac:dyDescent="0.3">
      <c r="A753" s="26" t="s">
        <v>809</v>
      </c>
      <c r="B753" s="26" t="s">
        <v>810</v>
      </c>
      <c r="C753" s="26" t="s">
        <v>150</v>
      </c>
      <c r="D753" s="26" t="s">
        <v>151</v>
      </c>
      <c r="E753" s="26">
        <v>129</v>
      </c>
      <c r="F753" s="26">
        <v>585</v>
      </c>
      <c r="G753" s="26" t="s">
        <v>89</v>
      </c>
      <c r="H753" s="51" t="s">
        <v>89</v>
      </c>
      <c r="I753" s="51" t="s">
        <v>89</v>
      </c>
      <c r="J753" s="26" t="s">
        <v>118</v>
      </c>
    </row>
    <row r="754" spans="1:10" ht="15.6" x14ac:dyDescent="0.3">
      <c r="A754" s="26" t="s">
        <v>1172</v>
      </c>
      <c r="B754" s="26" t="s">
        <v>1173</v>
      </c>
      <c r="C754" s="26" t="s">
        <v>1174</v>
      </c>
      <c r="D754" s="26" t="s">
        <v>151</v>
      </c>
      <c r="E754" s="26">
        <v>19</v>
      </c>
      <c r="F754" s="26">
        <v>67</v>
      </c>
      <c r="G754" s="26" t="s">
        <v>89</v>
      </c>
      <c r="H754" s="51" t="s">
        <v>89</v>
      </c>
      <c r="I754" s="51" t="s">
        <v>89</v>
      </c>
      <c r="J754" s="26" t="s">
        <v>118</v>
      </c>
    </row>
    <row r="755" spans="1:10" ht="15.6" x14ac:dyDescent="0.3">
      <c r="A755" s="26" t="s">
        <v>4768</v>
      </c>
      <c r="B755" s="26" t="s">
        <v>4769</v>
      </c>
      <c r="C755" s="26" t="s">
        <v>139</v>
      </c>
      <c r="D755" s="26" t="s">
        <v>483</v>
      </c>
      <c r="E755" s="26">
        <v>66</v>
      </c>
      <c r="F755" s="26">
        <v>218</v>
      </c>
      <c r="G755" s="26">
        <v>66.930000000000007</v>
      </c>
      <c r="H755" s="51">
        <f>(G755/(AVERAGE(G:G)))</f>
        <v>0.96875238085687232</v>
      </c>
      <c r="I755" s="27" t="str">
        <f>IF(H755&gt;150%,"Yes","No")</f>
        <v>No</v>
      </c>
      <c r="J755" s="26" t="s">
        <v>130</v>
      </c>
    </row>
    <row r="756" spans="1:10" ht="15.6" x14ac:dyDescent="0.3">
      <c r="A756" s="26" t="s">
        <v>4980</v>
      </c>
      <c r="B756" s="26" t="s">
        <v>4981</v>
      </c>
      <c r="C756" s="26" t="s">
        <v>482</v>
      </c>
      <c r="D756" s="26" t="s">
        <v>483</v>
      </c>
      <c r="E756" s="26">
        <v>42</v>
      </c>
      <c r="F756" s="26">
        <v>97</v>
      </c>
      <c r="G756" s="26">
        <v>35.14</v>
      </c>
      <c r="H756" s="51">
        <f>(G756/(AVERAGE(G:G)))</f>
        <v>0.50862032964754955</v>
      </c>
      <c r="I756" s="27" t="str">
        <f>IF(H756&gt;150%,"Yes","No")</f>
        <v>No</v>
      </c>
      <c r="J756" s="26" t="s">
        <v>147</v>
      </c>
    </row>
    <row r="757" spans="1:10" ht="15.6" x14ac:dyDescent="0.3">
      <c r="A757" s="26" t="s">
        <v>6337</v>
      </c>
      <c r="B757" s="26" t="s">
        <v>6338</v>
      </c>
      <c r="C757" s="26" t="s">
        <v>139</v>
      </c>
      <c r="D757" s="26" t="s">
        <v>483</v>
      </c>
      <c r="E757" s="26">
        <v>44</v>
      </c>
      <c r="F757" s="26">
        <v>88</v>
      </c>
      <c r="G757" s="26">
        <v>125</v>
      </c>
      <c r="H757" s="51">
        <f>(G757/(AVERAGE(G:G)))</f>
        <v>1.8092641208293594</v>
      </c>
      <c r="I757" s="27" t="str">
        <f>IF(H757&gt;150%,"Yes","No")</f>
        <v>Yes</v>
      </c>
      <c r="J757" s="26" t="s">
        <v>147</v>
      </c>
    </row>
    <row r="758" spans="1:10" ht="15.6" x14ac:dyDescent="0.3">
      <c r="A758" s="26" t="s">
        <v>4784</v>
      </c>
      <c r="B758" s="26" t="s">
        <v>4785</v>
      </c>
      <c r="C758" s="26" t="s">
        <v>139</v>
      </c>
      <c r="D758" s="26" t="s">
        <v>483</v>
      </c>
      <c r="E758" s="26">
        <v>64</v>
      </c>
      <c r="F758" s="26">
        <v>211</v>
      </c>
      <c r="G758" s="26">
        <v>63.41</v>
      </c>
      <c r="H758" s="51">
        <f>(G758/(AVERAGE(G:G)))</f>
        <v>0.91780350321431736</v>
      </c>
      <c r="I758" s="27" t="str">
        <f>IF(H758&gt;150%,"Yes","No")</f>
        <v>No</v>
      </c>
      <c r="J758" s="26" t="s">
        <v>147</v>
      </c>
    </row>
    <row r="759" spans="1:10" ht="15.6" x14ac:dyDescent="0.3">
      <c r="A759" s="26" t="s">
        <v>823</v>
      </c>
      <c r="B759" s="26" t="s">
        <v>824</v>
      </c>
      <c r="C759" s="26" t="s">
        <v>654</v>
      </c>
      <c r="D759" s="26" t="s">
        <v>429</v>
      </c>
      <c r="E759" s="26">
        <v>116</v>
      </c>
      <c r="F759" s="26">
        <v>325</v>
      </c>
      <c r="G759" s="26" t="s">
        <v>89</v>
      </c>
      <c r="H759" s="51" t="s">
        <v>89</v>
      </c>
      <c r="I759" s="51" t="s">
        <v>89</v>
      </c>
      <c r="J759" s="26" t="s">
        <v>147</v>
      </c>
    </row>
    <row r="760" spans="1:10" ht="15.6" x14ac:dyDescent="0.3">
      <c r="A760" s="26" t="s">
        <v>4584</v>
      </c>
      <c r="B760" s="26" t="s">
        <v>4585</v>
      </c>
      <c r="C760" s="26" t="s">
        <v>139</v>
      </c>
      <c r="D760" s="26" t="s">
        <v>483</v>
      </c>
      <c r="E760" s="26">
        <v>101</v>
      </c>
      <c r="F760" s="26">
        <v>252</v>
      </c>
      <c r="G760" s="26">
        <v>52.38</v>
      </c>
      <c r="H760" s="51">
        <f t="shared" ref="H760:H770" si="46">(G760/(AVERAGE(G:G)))</f>
        <v>0.75815403719233476</v>
      </c>
      <c r="I760" s="27" t="str">
        <f t="shared" ref="I760:I770" si="47">IF(H760&gt;150%,"Yes","No")</f>
        <v>No</v>
      </c>
      <c r="J760" s="26" t="s">
        <v>130</v>
      </c>
    </row>
    <row r="761" spans="1:10" ht="15.6" x14ac:dyDescent="0.3">
      <c r="A761" s="26" t="s">
        <v>4746</v>
      </c>
      <c r="B761" s="26" t="s">
        <v>4747</v>
      </c>
      <c r="C761" s="26" t="s">
        <v>139</v>
      </c>
      <c r="D761" s="26" t="s">
        <v>483</v>
      </c>
      <c r="E761" s="26">
        <v>68</v>
      </c>
      <c r="F761" s="26">
        <v>264</v>
      </c>
      <c r="G761" s="26">
        <v>50.67</v>
      </c>
      <c r="H761" s="51">
        <f t="shared" si="46"/>
        <v>0.73340330401938914</v>
      </c>
      <c r="I761" s="27" t="str">
        <f t="shared" si="47"/>
        <v>No</v>
      </c>
      <c r="J761" s="26" t="s">
        <v>147</v>
      </c>
    </row>
    <row r="762" spans="1:10" ht="15.6" x14ac:dyDescent="0.3">
      <c r="A762" s="26" t="s">
        <v>6027</v>
      </c>
      <c r="B762" s="26" t="s">
        <v>6028</v>
      </c>
      <c r="C762" s="26" t="s">
        <v>482</v>
      </c>
      <c r="D762" s="26" t="s">
        <v>483</v>
      </c>
      <c r="E762" s="26">
        <v>112</v>
      </c>
      <c r="F762" s="26">
        <v>310</v>
      </c>
      <c r="G762" s="26">
        <v>56.8</v>
      </c>
      <c r="H762" s="51">
        <f t="shared" si="46"/>
        <v>0.82212961650486094</v>
      </c>
      <c r="I762" s="27" t="str">
        <f t="shared" si="47"/>
        <v>No</v>
      </c>
      <c r="J762" s="26" t="s">
        <v>147</v>
      </c>
    </row>
    <row r="763" spans="1:10" ht="15.6" x14ac:dyDescent="0.3">
      <c r="A763" s="26" t="s">
        <v>5825</v>
      </c>
      <c r="B763" s="26" t="s">
        <v>5826</v>
      </c>
      <c r="C763" s="26" t="s">
        <v>482</v>
      </c>
      <c r="D763" s="26" t="s">
        <v>483</v>
      </c>
      <c r="E763" s="26">
        <v>27</v>
      </c>
      <c r="F763" s="26">
        <v>89</v>
      </c>
      <c r="G763" s="26">
        <v>91.67</v>
      </c>
      <c r="H763" s="51">
        <f t="shared" si="46"/>
        <v>1.3268419356514189</v>
      </c>
      <c r="I763" s="27" t="str">
        <f t="shared" si="47"/>
        <v>No</v>
      </c>
      <c r="J763" s="26" t="s">
        <v>130</v>
      </c>
    </row>
    <row r="764" spans="1:10" ht="15.6" x14ac:dyDescent="0.3">
      <c r="A764" s="26" t="s">
        <v>2988</v>
      </c>
      <c r="B764" s="26" t="s">
        <v>2989</v>
      </c>
      <c r="C764" s="26" t="s">
        <v>482</v>
      </c>
      <c r="D764" s="26" t="s">
        <v>483</v>
      </c>
      <c r="E764" s="26">
        <v>33</v>
      </c>
      <c r="F764" s="26">
        <v>92</v>
      </c>
      <c r="G764" s="26">
        <v>53</v>
      </c>
      <c r="H764" s="51">
        <f t="shared" si="46"/>
        <v>0.76712798723164843</v>
      </c>
      <c r="I764" s="27" t="str">
        <f t="shared" si="47"/>
        <v>No</v>
      </c>
      <c r="J764" s="26" t="s">
        <v>147</v>
      </c>
    </row>
    <row r="765" spans="1:10" ht="15.6" x14ac:dyDescent="0.3">
      <c r="A765" s="26" t="s">
        <v>5010</v>
      </c>
      <c r="B765" s="26" t="s">
        <v>5011</v>
      </c>
      <c r="C765" s="26" t="s">
        <v>482</v>
      </c>
      <c r="D765" s="26" t="s">
        <v>483</v>
      </c>
      <c r="E765" s="26">
        <v>40</v>
      </c>
      <c r="F765" s="26">
        <v>88</v>
      </c>
      <c r="G765" s="26">
        <v>50</v>
      </c>
      <c r="H765" s="51">
        <f t="shared" si="46"/>
        <v>0.72370564833174378</v>
      </c>
      <c r="I765" s="27" t="str">
        <f t="shared" si="47"/>
        <v>No</v>
      </c>
      <c r="J765" s="26" t="s">
        <v>147</v>
      </c>
    </row>
    <row r="766" spans="1:10" ht="15.6" x14ac:dyDescent="0.3">
      <c r="A766" s="26" t="s">
        <v>4556</v>
      </c>
      <c r="B766" s="26" t="s">
        <v>4557</v>
      </c>
      <c r="C766" s="26" t="s">
        <v>482</v>
      </c>
      <c r="D766" s="26" t="s">
        <v>483</v>
      </c>
      <c r="E766" s="26">
        <v>108</v>
      </c>
      <c r="F766" s="26">
        <v>356</v>
      </c>
      <c r="G766" s="26">
        <v>25</v>
      </c>
      <c r="H766" s="51">
        <f t="shared" si="46"/>
        <v>0.36185282416587189</v>
      </c>
      <c r="I766" s="27" t="str">
        <f t="shared" si="47"/>
        <v>No</v>
      </c>
      <c r="J766" s="26" t="s">
        <v>147</v>
      </c>
    </row>
    <row r="767" spans="1:10" ht="15.6" x14ac:dyDescent="0.3">
      <c r="A767" s="26" t="s">
        <v>6117</v>
      </c>
      <c r="B767" s="26" t="s">
        <v>6118</v>
      </c>
      <c r="C767" s="26" t="s">
        <v>139</v>
      </c>
      <c r="D767" s="26" t="s">
        <v>483</v>
      </c>
      <c r="E767" s="26">
        <v>61</v>
      </c>
      <c r="F767" s="26">
        <v>160</v>
      </c>
      <c r="G767" s="26">
        <v>65.75</v>
      </c>
      <c r="H767" s="51">
        <f t="shared" si="46"/>
        <v>0.95167292755624311</v>
      </c>
      <c r="I767" s="27" t="str">
        <f t="shared" si="47"/>
        <v>No</v>
      </c>
      <c r="J767" s="26" t="s">
        <v>147</v>
      </c>
    </row>
    <row r="768" spans="1:10" ht="15.6" x14ac:dyDescent="0.3">
      <c r="A768" s="26" t="s">
        <v>2603</v>
      </c>
      <c r="B768" s="26" t="s">
        <v>2604</v>
      </c>
      <c r="C768" s="26" t="s">
        <v>482</v>
      </c>
      <c r="D768" s="26" t="s">
        <v>483</v>
      </c>
      <c r="E768" s="26">
        <v>91</v>
      </c>
      <c r="F768" s="26">
        <v>300</v>
      </c>
      <c r="G768" s="26">
        <v>52</v>
      </c>
      <c r="H768" s="51">
        <f t="shared" si="46"/>
        <v>0.75265387426501351</v>
      </c>
      <c r="I768" s="27" t="str">
        <f t="shared" si="47"/>
        <v>No</v>
      </c>
      <c r="J768" s="26" t="s">
        <v>118</v>
      </c>
    </row>
    <row r="769" spans="1:10" ht="15.6" x14ac:dyDescent="0.3">
      <c r="A769" s="26" t="s">
        <v>2067</v>
      </c>
      <c r="B769" s="26" t="s">
        <v>2068</v>
      </c>
      <c r="C769" s="26" t="s">
        <v>150</v>
      </c>
      <c r="D769" s="26" t="s">
        <v>352</v>
      </c>
      <c r="E769" s="26">
        <v>821</v>
      </c>
      <c r="F769" s="26">
        <v>2715</v>
      </c>
      <c r="G769" s="26">
        <v>44</v>
      </c>
      <c r="H769" s="51">
        <f t="shared" si="46"/>
        <v>0.63686097053193447</v>
      </c>
      <c r="I769" s="27" t="str">
        <f t="shared" si="47"/>
        <v>No</v>
      </c>
      <c r="J769" s="26" t="s">
        <v>118</v>
      </c>
    </row>
    <row r="770" spans="1:10" ht="15.6" x14ac:dyDescent="0.3">
      <c r="A770" s="26" t="s">
        <v>1602</v>
      </c>
      <c r="B770" s="26" t="s">
        <v>1603</v>
      </c>
      <c r="C770" s="26" t="s">
        <v>150</v>
      </c>
      <c r="D770" s="26" t="s">
        <v>352</v>
      </c>
      <c r="E770" s="26">
        <v>14450</v>
      </c>
      <c r="F770" s="26">
        <v>40644</v>
      </c>
      <c r="G770" s="26">
        <v>98.34</v>
      </c>
      <c r="H770" s="51">
        <f t="shared" si="46"/>
        <v>1.4233842691388736</v>
      </c>
      <c r="I770" s="27" t="str">
        <f t="shared" si="47"/>
        <v>No</v>
      </c>
      <c r="J770" s="26" t="s">
        <v>118</v>
      </c>
    </row>
    <row r="771" spans="1:10" ht="15.6" x14ac:dyDescent="0.3">
      <c r="A771" s="26" t="s">
        <v>1078</v>
      </c>
      <c r="B771" s="26" t="s">
        <v>1079</v>
      </c>
      <c r="C771" s="26" t="s">
        <v>654</v>
      </c>
      <c r="D771" s="26" t="s">
        <v>429</v>
      </c>
      <c r="E771" s="26">
        <v>30</v>
      </c>
      <c r="F771" s="26">
        <v>1200</v>
      </c>
      <c r="G771" s="26" t="s">
        <v>89</v>
      </c>
      <c r="H771" s="51" t="s">
        <v>89</v>
      </c>
      <c r="I771" s="51" t="s">
        <v>89</v>
      </c>
      <c r="J771" s="26" t="s">
        <v>147</v>
      </c>
    </row>
    <row r="772" spans="1:10" ht="15.6" x14ac:dyDescent="0.3">
      <c r="A772" s="26" t="s">
        <v>5573</v>
      </c>
      <c r="B772" s="26" t="s">
        <v>5574</v>
      </c>
      <c r="C772" s="26" t="s">
        <v>150</v>
      </c>
      <c r="D772" s="26" t="s">
        <v>352</v>
      </c>
      <c r="E772" s="26">
        <v>6467</v>
      </c>
      <c r="F772" s="26">
        <v>21145</v>
      </c>
      <c r="G772" s="26">
        <v>111.3</v>
      </c>
      <c r="H772" s="51">
        <f t="shared" ref="H772:H778" si="48">(G772/(AVERAGE(G:G)))</f>
        <v>1.6109687731864617</v>
      </c>
      <c r="I772" s="27" t="str">
        <f t="shared" ref="I772:I778" si="49">IF(H772&gt;150%,"Yes","No")</f>
        <v>Yes</v>
      </c>
      <c r="J772" s="26" t="s">
        <v>118</v>
      </c>
    </row>
    <row r="773" spans="1:10" ht="15.6" x14ac:dyDescent="0.3">
      <c r="A773" s="26" t="s">
        <v>5747</v>
      </c>
      <c r="B773" s="26" t="s">
        <v>5748</v>
      </c>
      <c r="C773" s="26" t="s">
        <v>150</v>
      </c>
      <c r="D773" s="26" t="s">
        <v>352</v>
      </c>
      <c r="E773" s="26">
        <v>3912</v>
      </c>
      <c r="F773" s="26">
        <v>10709</v>
      </c>
      <c r="G773" s="26">
        <v>115.88</v>
      </c>
      <c r="H773" s="51">
        <f t="shared" si="48"/>
        <v>1.6772602105736494</v>
      </c>
      <c r="I773" s="27" t="str">
        <f t="shared" si="49"/>
        <v>Yes</v>
      </c>
      <c r="J773" s="26" t="s">
        <v>118</v>
      </c>
    </row>
    <row r="774" spans="1:10" ht="15.6" x14ac:dyDescent="0.3">
      <c r="A774" s="26" t="s">
        <v>3548</v>
      </c>
      <c r="B774" s="26" t="s">
        <v>3549</v>
      </c>
      <c r="C774" s="26" t="s">
        <v>150</v>
      </c>
      <c r="D774" s="26" t="s">
        <v>352</v>
      </c>
      <c r="E774" s="26">
        <v>14470</v>
      </c>
      <c r="F774" s="26">
        <v>65231</v>
      </c>
      <c r="G774" s="26">
        <v>52.99</v>
      </c>
      <c r="H774" s="51">
        <f t="shared" si="48"/>
        <v>0.7669832461019821</v>
      </c>
      <c r="I774" s="27" t="str">
        <f t="shared" si="49"/>
        <v>No</v>
      </c>
      <c r="J774" s="26" t="s">
        <v>118</v>
      </c>
    </row>
    <row r="775" spans="1:10" ht="15.6" x14ac:dyDescent="0.3">
      <c r="A775" s="26" t="s">
        <v>3480</v>
      </c>
      <c r="B775" s="26" t="s">
        <v>3481</v>
      </c>
      <c r="C775" s="26" t="s">
        <v>150</v>
      </c>
      <c r="D775" s="26" t="s">
        <v>352</v>
      </c>
      <c r="E775" s="26">
        <v>24821</v>
      </c>
      <c r="F775" s="26">
        <v>95939</v>
      </c>
      <c r="G775" s="26">
        <v>81.31</v>
      </c>
      <c r="H775" s="51">
        <f t="shared" si="48"/>
        <v>1.1768901253170818</v>
      </c>
      <c r="I775" s="27" t="str">
        <f t="shared" si="49"/>
        <v>No</v>
      </c>
      <c r="J775" s="26" t="s">
        <v>118</v>
      </c>
    </row>
    <row r="776" spans="1:10" ht="15.6" x14ac:dyDescent="0.3">
      <c r="A776" s="26" t="s">
        <v>2163</v>
      </c>
      <c r="B776" s="26" t="s">
        <v>2164</v>
      </c>
      <c r="C776" s="26" t="s">
        <v>150</v>
      </c>
      <c r="D776" s="26" t="s">
        <v>352</v>
      </c>
      <c r="E776" s="26">
        <v>494</v>
      </c>
      <c r="F776" s="26">
        <v>2850</v>
      </c>
      <c r="G776" s="26">
        <v>23.7</v>
      </c>
      <c r="H776" s="51">
        <f t="shared" si="48"/>
        <v>0.34303647730924652</v>
      </c>
      <c r="I776" s="27" t="str">
        <f t="shared" si="49"/>
        <v>No</v>
      </c>
      <c r="J776" s="26" t="s">
        <v>118</v>
      </c>
    </row>
    <row r="777" spans="1:10" ht="15.6" x14ac:dyDescent="0.3">
      <c r="A777" s="26" t="s">
        <v>5585</v>
      </c>
      <c r="B777" s="26" t="s">
        <v>5586</v>
      </c>
      <c r="C777" s="26" t="s">
        <v>150</v>
      </c>
      <c r="D777" s="26" t="s">
        <v>352</v>
      </c>
      <c r="E777" s="26">
        <v>1353</v>
      </c>
      <c r="F777" s="26">
        <v>4340</v>
      </c>
      <c r="G777" s="26">
        <v>111.3</v>
      </c>
      <c r="H777" s="51">
        <f t="shared" si="48"/>
        <v>1.6109687731864617</v>
      </c>
      <c r="I777" s="27" t="str">
        <f t="shared" si="49"/>
        <v>Yes</v>
      </c>
      <c r="J777" s="26" t="s">
        <v>118</v>
      </c>
    </row>
    <row r="778" spans="1:10" ht="15.6" x14ac:dyDescent="0.3">
      <c r="A778" s="26" t="s">
        <v>2153</v>
      </c>
      <c r="B778" s="26" t="s">
        <v>2154</v>
      </c>
      <c r="C778" s="26" t="s">
        <v>150</v>
      </c>
      <c r="D778" s="26" t="s">
        <v>352</v>
      </c>
      <c r="E778" s="26">
        <v>540</v>
      </c>
      <c r="F778" s="26">
        <v>1120</v>
      </c>
      <c r="G778" s="26">
        <v>49.94</v>
      </c>
      <c r="H778" s="51">
        <f t="shared" si="48"/>
        <v>0.72283720155374565</v>
      </c>
      <c r="I778" s="27" t="str">
        <f t="shared" si="49"/>
        <v>No</v>
      </c>
      <c r="J778" s="26" t="s">
        <v>118</v>
      </c>
    </row>
    <row r="779" spans="1:10" ht="15.6" x14ac:dyDescent="0.3">
      <c r="A779" s="26" t="s">
        <v>426</v>
      </c>
      <c r="B779" s="26" t="s">
        <v>427</v>
      </c>
      <c r="C779" s="26" t="s">
        <v>428</v>
      </c>
      <c r="D779" s="26" t="s">
        <v>429</v>
      </c>
      <c r="E779" s="26">
        <v>43</v>
      </c>
      <c r="F779" s="26">
        <v>86</v>
      </c>
      <c r="G779" s="26" t="s">
        <v>89</v>
      </c>
      <c r="H779" s="51" t="s">
        <v>89</v>
      </c>
      <c r="I779" s="51" t="s">
        <v>89</v>
      </c>
      <c r="J779" s="26" t="s">
        <v>118</v>
      </c>
    </row>
    <row r="780" spans="1:10" ht="15.6" x14ac:dyDescent="0.3">
      <c r="A780" s="26" t="s">
        <v>985</v>
      </c>
      <c r="B780" s="26" t="s">
        <v>986</v>
      </c>
      <c r="C780" s="26" t="s">
        <v>139</v>
      </c>
      <c r="D780" s="26" t="s">
        <v>987</v>
      </c>
      <c r="E780" s="26">
        <v>53</v>
      </c>
      <c r="F780" s="26">
        <v>118</v>
      </c>
      <c r="G780" s="26" t="s">
        <v>89</v>
      </c>
      <c r="H780" s="51" t="s">
        <v>89</v>
      </c>
      <c r="I780" s="51" t="s">
        <v>89</v>
      </c>
      <c r="J780" s="26" t="s">
        <v>147</v>
      </c>
    </row>
    <row r="781" spans="1:10" ht="15.6" x14ac:dyDescent="0.3">
      <c r="A781" s="26" t="s">
        <v>805</v>
      </c>
      <c r="B781" s="26" t="s">
        <v>806</v>
      </c>
      <c r="C781" s="26" t="s">
        <v>128</v>
      </c>
      <c r="D781" s="26" t="s">
        <v>129</v>
      </c>
      <c r="E781" s="26">
        <v>134</v>
      </c>
      <c r="F781" s="26">
        <v>1650</v>
      </c>
      <c r="G781" s="26" t="s">
        <v>89</v>
      </c>
      <c r="H781" s="51" t="s">
        <v>89</v>
      </c>
      <c r="I781" s="51" t="s">
        <v>89</v>
      </c>
      <c r="J781" s="26" t="s">
        <v>130</v>
      </c>
    </row>
    <row r="782" spans="1:10" ht="15.6" x14ac:dyDescent="0.3">
      <c r="A782" s="26" t="s">
        <v>650</v>
      </c>
      <c r="B782" s="26" t="s">
        <v>651</v>
      </c>
      <c r="C782" s="26" t="s">
        <v>128</v>
      </c>
      <c r="D782" s="26" t="s">
        <v>129</v>
      </c>
      <c r="E782" s="26">
        <v>2672</v>
      </c>
      <c r="F782" s="26">
        <v>9500</v>
      </c>
      <c r="G782" s="26" t="s">
        <v>89</v>
      </c>
      <c r="H782" s="51" t="s">
        <v>89</v>
      </c>
      <c r="I782" s="51" t="s">
        <v>89</v>
      </c>
      <c r="J782" s="26" t="s">
        <v>147</v>
      </c>
    </row>
    <row r="783" spans="1:10" ht="15.6" x14ac:dyDescent="0.3">
      <c r="A783" s="26" t="s">
        <v>663</v>
      </c>
      <c r="B783" s="26" t="s">
        <v>664</v>
      </c>
      <c r="C783" s="26" t="s">
        <v>128</v>
      </c>
      <c r="D783" s="26" t="s">
        <v>129</v>
      </c>
      <c r="E783" s="26">
        <v>1718</v>
      </c>
      <c r="F783" s="26">
        <v>5669</v>
      </c>
      <c r="G783" s="26" t="s">
        <v>89</v>
      </c>
      <c r="H783" s="51" t="s">
        <v>89</v>
      </c>
      <c r="I783" s="51" t="s">
        <v>89</v>
      </c>
      <c r="J783" s="26" t="s">
        <v>130</v>
      </c>
    </row>
    <row r="784" spans="1:10" ht="15.6" x14ac:dyDescent="0.3">
      <c r="A784" s="26" t="s">
        <v>655</v>
      </c>
      <c r="B784" s="26" t="s">
        <v>656</v>
      </c>
      <c r="C784" s="26" t="s">
        <v>128</v>
      </c>
      <c r="D784" s="26" t="s">
        <v>129</v>
      </c>
      <c r="E784" s="26">
        <v>2392</v>
      </c>
      <c r="F784" s="26">
        <v>7784</v>
      </c>
      <c r="G784" s="26" t="s">
        <v>89</v>
      </c>
      <c r="H784" s="51" t="s">
        <v>89</v>
      </c>
      <c r="I784" s="51" t="s">
        <v>89</v>
      </c>
      <c r="J784" s="26" t="s">
        <v>130</v>
      </c>
    </row>
    <row r="785" spans="1:10" ht="15.6" x14ac:dyDescent="0.3">
      <c r="A785" s="26" t="s">
        <v>126</v>
      </c>
      <c r="B785" s="26" t="s">
        <v>127</v>
      </c>
      <c r="C785" s="26" t="s">
        <v>128</v>
      </c>
      <c r="D785" s="26" t="s">
        <v>129</v>
      </c>
      <c r="E785" s="26">
        <v>8508</v>
      </c>
      <c r="F785" s="26">
        <v>29479</v>
      </c>
      <c r="G785" s="26" t="s">
        <v>89</v>
      </c>
      <c r="H785" s="51" t="s">
        <v>89</v>
      </c>
      <c r="I785" s="51" t="s">
        <v>89</v>
      </c>
      <c r="J785" s="26" t="s">
        <v>130</v>
      </c>
    </row>
    <row r="786" spans="1:10" ht="15.6" x14ac:dyDescent="0.3">
      <c r="A786" s="26" t="s">
        <v>1259</v>
      </c>
      <c r="B786" s="26" t="s">
        <v>1260</v>
      </c>
      <c r="C786" s="26" t="s">
        <v>128</v>
      </c>
      <c r="D786" s="26" t="s">
        <v>129</v>
      </c>
      <c r="E786" s="26">
        <v>12</v>
      </c>
      <c r="F786" s="26">
        <v>800</v>
      </c>
      <c r="G786" s="26" t="s">
        <v>89</v>
      </c>
      <c r="H786" s="51" t="s">
        <v>89</v>
      </c>
      <c r="I786" s="51" t="s">
        <v>89</v>
      </c>
      <c r="J786" s="26" t="s">
        <v>130</v>
      </c>
    </row>
    <row r="787" spans="1:10" ht="15.6" x14ac:dyDescent="0.3">
      <c r="A787" s="26" t="s">
        <v>1002</v>
      </c>
      <c r="B787" s="26" t="s">
        <v>1003</v>
      </c>
      <c r="C787" s="26" t="s">
        <v>128</v>
      </c>
      <c r="D787" s="26" t="s">
        <v>129</v>
      </c>
      <c r="E787" s="26">
        <v>50</v>
      </c>
      <c r="F787" s="26">
        <v>137</v>
      </c>
      <c r="G787" s="26" t="s">
        <v>89</v>
      </c>
      <c r="H787" s="51" t="s">
        <v>89</v>
      </c>
      <c r="I787" s="51" t="s">
        <v>89</v>
      </c>
      <c r="J787" s="26" t="s">
        <v>147</v>
      </c>
    </row>
    <row r="788" spans="1:10" ht="15.6" x14ac:dyDescent="0.3">
      <c r="A788" s="26" t="s">
        <v>1086</v>
      </c>
      <c r="B788" s="26" t="s">
        <v>1087</v>
      </c>
      <c r="C788" s="26" t="s">
        <v>211</v>
      </c>
      <c r="D788" s="26" t="s">
        <v>278</v>
      </c>
      <c r="E788" s="26">
        <v>30</v>
      </c>
      <c r="F788" s="26">
        <v>30</v>
      </c>
      <c r="G788" s="26" t="s">
        <v>89</v>
      </c>
      <c r="H788" s="51" t="s">
        <v>89</v>
      </c>
      <c r="I788" s="51" t="s">
        <v>89</v>
      </c>
      <c r="J788" s="26" t="s">
        <v>147</v>
      </c>
    </row>
    <row r="789" spans="1:10" ht="15.6" x14ac:dyDescent="0.3">
      <c r="A789" s="26" t="s">
        <v>508</v>
      </c>
      <c r="B789" s="26" t="s">
        <v>509</v>
      </c>
      <c r="C789" s="26" t="s">
        <v>211</v>
      </c>
      <c r="D789" s="26" t="s">
        <v>278</v>
      </c>
      <c r="E789" s="26">
        <v>23</v>
      </c>
      <c r="F789" s="26">
        <v>75</v>
      </c>
      <c r="G789" s="26" t="s">
        <v>89</v>
      </c>
      <c r="H789" s="51" t="s">
        <v>89</v>
      </c>
      <c r="I789" s="51" t="s">
        <v>89</v>
      </c>
      <c r="J789" s="26" t="s">
        <v>118</v>
      </c>
    </row>
    <row r="790" spans="1:10" ht="15.6" x14ac:dyDescent="0.3">
      <c r="A790" s="26" t="s">
        <v>399</v>
      </c>
      <c r="B790" s="26" t="s">
        <v>400</v>
      </c>
      <c r="C790" s="26" t="s">
        <v>211</v>
      </c>
      <c r="D790" s="26" t="s">
        <v>278</v>
      </c>
      <c r="E790" s="26">
        <v>48</v>
      </c>
      <c r="F790" s="26">
        <v>79</v>
      </c>
      <c r="G790" s="26" t="s">
        <v>89</v>
      </c>
      <c r="H790" s="51" t="s">
        <v>89</v>
      </c>
      <c r="I790" s="51" t="s">
        <v>89</v>
      </c>
      <c r="J790" s="26" t="s">
        <v>130</v>
      </c>
    </row>
    <row r="791" spans="1:10" ht="15.6" x14ac:dyDescent="0.3">
      <c r="A791" s="26" t="s">
        <v>878</v>
      </c>
      <c r="B791" s="26" t="s">
        <v>879</v>
      </c>
      <c r="C791" s="26" t="s">
        <v>211</v>
      </c>
      <c r="D791" s="26" t="s">
        <v>278</v>
      </c>
      <c r="E791" s="26">
        <v>86</v>
      </c>
      <c r="F791" s="26">
        <v>560</v>
      </c>
      <c r="G791" s="26" t="s">
        <v>89</v>
      </c>
      <c r="H791" s="51" t="s">
        <v>89</v>
      </c>
      <c r="I791" s="51" t="s">
        <v>89</v>
      </c>
      <c r="J791" s="26" t="s">
        <v>147</v>
      </c>
    </row>
    <row r="792" spans="1:10" ht="15.6" x14ac:dyDescent="0.3">
      <c r="A792" s="26" t="s">
        <v>6601</v>
      </c>
      <c r="B792" s="26" t="s">
        <v>6602</v>
      </c>
      <c r="C792" s="26" t="s">
        <v>351</v>
      </c>
      <c r="D792" s="26" t="s">
        <v>352</v>
      </c>
      <c r="E792" s="26">
        <v>17</v>
      </c>
      <c r="F792" s="26">
        <v>54</v>
      </c>
      <c r="G792" s="26">
        <v>110</v>
      </c>
      <c r="H792" s="51">
        <f>(G792/(AVERAGE(G:G)))</f>
        <v>1.5921524263298363</v>
      </c>
      <c r="I792" s="27" t="str">
        <f>IF(H792&gt;150%,"Yes","No")</f>
        <v>Yes</v>
      </c>
      <c r="J792" s="26" t="s">
        <v>118</v>
      </c>
    </row>
    <row r="793" spans="1:10" ht="15.6" x14ac:dyDescent="0.3">
      <c r="A793" s="26" t="s">
        <v>1187</v>
      </c>
      <c r="B793" s="26" t="s">
        <v>1188</v>
      </c>
      <c r="C793" s="26" t="s">
        <v>211</v>
      </c>
      <c r="D793" s="26" t="s">
        <v>278</v>
      </c>
      <c r="E793" s="26">
        <v>19</v>
      </c>
      <c r="F793" s="26">
        <v>50</v>
      </c>
      <c r="G793" s="26" t="s">
        <v>89</v>
      </c>
      <c r="H793" s="51" t="s">
        <v>89</v>
      </c>
      <c r="I793" s="51" t="s">
        <v>89</v>
      </c>
      <c r="J793" s="26" t="s">
        <v>147</v>
      </c>
    </row>
    <row r="794" spans="1:10" ht="15.6" x14ac:dyDescent="0.3">
      <c r="A794" s="26" t="s">
        <v>1006</v>
      </c>
      <c r="B794" s="26" t="s">
        <v>1007</v>
      </c>
      <c r="C794" s="26" t="s">
        <v>211</v>
      </c>
      <c r="D794" s="26" t="s">
        <v>278</v>
      </c>
      <c r="E794" s="26">
        <v>50</v>
      </c>
      <c r="F794" s="26">
        <v>400</v>
      </c>
      <c r="G794" s="26" t="s">
        <v>89</v>
      </c>
      <c r="H794" s="51" t="s">
        <v>89</v>
      </c>
      <c r="I794" s="51" t="s">
        <v>89</v>
      </c>
      <c r="J794" s="26" t="s">
        <v>147</v>
      </c>
    </row>
    <row r="795" spans="1:10" ht="15.6" x14ac:dyDescent="0.3">
      <c r="A795" s="26" t="s">
        <v>6597</v>
      </c>
      <c r="B795" s="26" t="s">
        <v>6598</v>
      </c>
      <c r="C795" s="26" t="s">
        <v>351</v>
      </c>
      <c r="D795" s="26" t="s">
        <v>352</v>
      </c>
      <c r="E795" s="26">
        <v>18</v>
      </c>
      <c r="F795" s="26">
        <v>42</v>
      </c>
      <c r="G795" s="26">
        <v>200</v>
      </c>
      <c r="H795" s="51">
        <f>(G795/(AVERAGE(G:G)))</f>
        <v>2.8948225933269751</v>
      </c>
      <c r="I795" s="27" t="str">
        <f>IF(H795&gt;150%,"Yes","No")</f>
        <v>Yes</v>
      </c>
      <c r="J795" s="26" t="s">
        <v>118</v>
      </c>
    </row>
    <row r="796" spans="1:10" ht="15.6" x14ac:dyDescent="0.3">
      <c r="A796" s="26" t="s">
        <v>965</v>
      </c>
      <c r="B796" s="26" t="s">
        <v>966</v>
      </c>
      <c r="C796" s="26" t="s">
        <v>211</v>
      </c>
      <c r="D796" s="26" t="s">
        <v>278</v>
      </c>
      <c r="E796" s="26">
        <v>55</v>
      </c>
      <c r="F796" s="26">
        <v>124</v>
      </c>
      <c r="G796" s="26" t="s">
        <v>89</v>
      </c>
      <c r="H796" s="51" t="s">
        <v>89</v>
      </c>
      <c r="I796" s="51" t="s">
        <v>89</v>
      </c>
      <c r="J796" s="26" t="s">
        <v>147</v>
      </c>
    </row>
    <row r="797" spans="1:10" ht="15.6" x14ac:dyDescent="0.3">
      <c r="A797" s="26" t="s">
        <v>1156</v>
      </c>
      <c r="B797" s="26" t="s">
        <v>1157</v>
      </c>
      <c r="C797" s="26" t="s">
        <v>211</v>
      </c>
      <c r="D797" s="26" t="s">
        <v>278</v>
      </c>
      <c r="E797" s="26">
        <v>20</v>
      </c>
      <c r="F797" s="26">
        <v>38</v>
      </c>
      <c r="G797" s="26" t="s">
        <v>89</v>
      </c>
      <c r="H797" s="51" t="s">
        <v>89</v>
      </c>
      <c r="I797" s="51" t="s">
        <v>89</v>
      </c>
      <c r="J797" s="26" t="s">
        <v>118</v>
      </c>
    </row>
    <row r="798" spans="1:10" ht="15.6" x14ac:dyDescent="0.3">
      <c r="A798" s="26" t="s">
        <v>3102</v>
      </c>
      <c r="B798" s="26" t="s">
        <v>3103</v>
      </c>
      <c r="C798" s="26" t="s">
        <v>351</v>
      </c>
      <c r="D798" s="26" t="s">
        <v>352</v>
      </c>
      <c r="E798" s="26">
        <v>25</v>
      </c>
      <c r="F798" s="26">
        <v>60</v>
      </c>
      <c r="G798" s="26">
        <v>84.34</v>
      </c>
      <c r="H798" s="51">
        <f>(G798/(AVERAGE(G:G)))</f>
        <v>1.2207466876059854</v>
      </c>
      <c r="I798" s="27" t="str">
        <f>IF(H798&gt;150%,"Yes","No")</f>
        <v>No</v>
      </c>
      <c r="J798" s="26" t="s">
        <v>118</v>
      </c>
    </row>
    <row r="799" spans="1:10" ht="15.6" x14ac:dyDescent="0.3">
      <c r="A799" s="26" t="s">
        <v>5358</v>
      </c>
      <c r="B799" s="26" t="s">
        <v>5359</v>
      </c>
      <c r="C799" s="26" t="s">
        <v>351</v>
      </c>
      <c r="D799" s="26" t="s">
        <v>352</v>
      </c>
      <c r="E799" s="26">
        <v>18</v>
      </c>
      <c r="F799" s="26">
        <v>45</v>
      </c>
      <c r="G799" s="26">
        <v>35.64</v>
      </c>
      <c r="H799" s="51">
        <f>(G799/(AVERAGE(G:G)))</f>
        <v>0.51585738613086696</v>
      </c>
      <c r="I799" s="27" t="str">
        <f>IF(H799&gt;150%,"Yes","No")</f>
        <v>No</v>
      </c>
      <c r="J799" s="26" t="s">
        <v>118</v>
      </c>
    </row>
    <row r="800" spans="1:10" ht="15.6" x14ac:dyDescent="0.3">
      <c r="A800" s="26" t="s">
        <v>531</v>
      </c>
      <c r="B800" s="26" t="s">
        <v>532</v>
      </c>
      <c r="C800" s="26" t="s">
        <v>211</v>
      </c>
      <c r="D800" s="26" t="s">
        <v>278</v>
      </c>
      <c r="E800" s="26">
        <v>21</v>
      </c>
      <c r="F800" s="26">
        <v>42</v>
      </c>
      <c r="G800" s="26" t="s">
        <v>89</v>
      </c>
      <c r="H800" s="51" t="s">
        <v>89</v>
      </c>
      <c r="I800" s="51" t="s">
        <v>89</v>
      </c>
      <c r="J800" s="26" t="s">
        <v>147</v>
      </c>
    </row>
    <row r="801" spans="1:10" ht="15.6" x14ac:dyDescent="0.3">
      <c r="A801" s="26" t="s">
        <v>832</v>
      </c>
      <c r="B801" s="26" t="s">
        <v>833</v>
      </c>
      <c r="C801" s="26" t="s">
        <v>211</v>
      </c>
      <c r="D801" s="26" t="s">
        <v>278</v>
      </c>
      <c r="E801" s="26">
        <v>115</v>
      </c>
      <c r="F801" s="26">
        <v>157</v>
      </c>
      <c r="G801" s="26" t="s">
        <v>89</v>
      </c>
      <c r="H801" s="51" t="s">
        <v>89</v>
      </c>
      <c r="I801" s="51" t="s">
        <v>89</v>
      </c>
      <c r="J801" s="26" t="s">
        <v>147</v>
      </c>
    </row>
    <row r="802" spans="1:10" ht="15.6" x14ac:dyDescent="0.3">
      <c r="A802" s="26" t="s">
        <v>6289</v>
      </c>
      <c r="B802" s="26" t="s">
        <v>6290</v>
      </c>
      <c r="C802" s="26" t="s">
        <v>150</v>
      </c>
      <c r="D802" s="26" t="s">
        <v>352</v>
      </c>
      <c r="E802" s="26">
        <v>125</v>
      </c>
      <c r="F802" s="26">
        <v>402</v>
      </c>
      <c r="G802" s="26">
        <v>255.18</v>
      </c>
      <c r="H802" s="51">
        <f>(G802/(AVERAGE(G:G)))</f>
        <v>3.6935041468258878</v>
      </c>
      <c r="I802" s="27" t="str">
        <f>IF(H802&gt;150%,"Yes","No")</f>
        <v>Yes</v>
      </c>
      <c r="J802" s="26" t="s">
        <v>118</v>
      </c>
    </row>
    <row r="803" spans="1:10" ht="15.6" x14ac:dyDescent="0.3">
      <c r="A803" s="26" t="s">
        <v>3208</v>
      </c>
      <c r="B803" s="26" t="s">
        <v>3209</v>
      </c>
      <c r="C803" s="26" t="s">
        <v>351</v>
      </c>
      <c r="D803" s="26" t="s">
        <v>352</v>
      </c>
      <c r="E803" s="26">
        <v>19</v>
      </c>
      <c r="F803" s="26">
        <v>53</v>
      </c>
      <c r="G803" s="26">
        <v>75</v>
      </c>
      <c r="H803" s="51">
        <f>(G803/(AVERAGE(G:G)))</f>
        <v>1.0855584724976157</v>
      </c>
      <c r="I803" s="27" t="str">
        <f>IF(H803&gt;150%,"Yes","No")</f>
        <v>No</v>
      </c>
      <c r="J803" s="26" t="s">
        <v>118</v>
      </c>
    </row>
    <row r="804" spans="1:10" ht="15.6" x14ac:dyDescent="0.3">
      <c r="A804" s="26" t="s">
        <v>1245</v>
      </c>
      <c r="B804" s="26" t="s">
        <v>1246</v>
      </c>
      <c r="C804" s="26" t="s">
        <v>211</v>
      </c>
      <c r="D804" s="26" t="s">
        <v>278</v>
      </c>
      <c r="E804" s="26">
        <v>14</v>
      </c>
      <c r="F804" s="26">
        <v>42</v>
      </c>
      <c r="G804" s="26" t="s">
        <v>89</v>
      </c>
      <c r="H804" s="51" t="s">
        <v>89</v>
      </c>
      <c r="I804" s="51" t="s">
        <v>89</v>
      </c>
      <c r="J804" s="26" t="s">
        <v>147</v>
      </c>
    </row>
    <row r="805" spans="1:10" ht="15.6" x14ac:dyDescent="0.3">
      <c r="A805" s="26" t="s">
        <v>3106</v>
      </c>
      <c r="B805" s="26" t="s">
        <v>3107</v>
      </c>
      <c r="C805" s="26" t="s">
        <v>150</v>
      </c>
      <c r="D805" s="26" t="s">
        <v>352</v>
      </c>
      <c r="E805" s="26">
        <v>25</v>
      </c>
      <c r="F805" s="26">
        <v>54</v>
      </c>
      <c r="G805" s="26">
        <v>100</v>
      </c>
      <c r="H805" s="51">
        <f>(G805/(AVERAGE(G:G)))</f>
        <v>1.4474112966634876</v>
      </c>
      <c r="I805" s="27" t="str">
        <f>IF(H805&gt;150%,"Yes","No")</f>
        <v>No</v>
      </c>
      <c r="J805" s="26" t="s">
        <v>118</v>
      </c>
    </row>
    <row r="806" spans="1:10" ht="15.6" x14ac:dyDescent="0.3">
      <c r="A806" s="26" t="s">
        <v>5619</v>
      </c>
      <c r="B806" s="26" t="s">
        <v>5620</v>
      </c>
      <c r="C806" s="26" t="s">
        <v>351</v>
      </c>
      <c r="D806" s="26" t="s">
        <v>352</v>
      </c>
      <c r="E806" s="26">
        <v>76</v>
      </c>
      <c r="F806" s="26">
        <v>213</v>
      </c>
      <c r="G806" s="26">
        <v>112.06</v>
      </c>
      <c r="H806" s="51">
        <f>(G806/(AVERAGE(G:G)))</f>
        <v>1.6219690990411042</v>
      </c>
      <c r="I806" s="27" t="str">
        <f>IF(H806&gt;150%,"Yes","No")</f>
        <v>Yes</v>
      </c>
      <c r="J806" s="26" t="s">
        <v>118</v>
      </c>
    </row>
    <row r="807" spans="1:10" ht="15.6" x14ac:dyDescent="0.3">
      <c r="A807" s="26" t="s">
        <v>6285</v>
      </c>
      <c r="B807" s="26" t="s">
        <v>6286</v>
      </c>
      <c r="C807" s="26" t="s">
        <v>351</v>
      </c>
      <c r="D807" s="26" t="s">
        <v>352</v>
      </c>
      <c r="E807" s="26">
        <v>145</v>
      </c>
      <c r="F807" s="26">
        <v>479</v>
      </c>
      <c r="G807" s="26">
        <v>217</v>
      </c>
      <c r="H807" s="51">
        <f>(G807/(AVERAGE(G:G)))</f>
        <v>3.140882513759768</v>
      </c>
      <c r="I807" s="27" t="str">
        <f>IF(H807&gt;150%,"Yes","No")</f>
        <v>Yes</v>
      </c>
      <c r="J807" s="26" t="s">
        <v>118</v>
      </c>
    </row>
    <row r="808" spans="1:10" ht="15.6" x14ac:dyDescent="0.3">
      <c r="A808" s="26" t="s">
        <v>5763</v>
      </c>
      <c r="B808" s="26" t="s">
        <v>5764</v>
      </c>
      <c r="C808" s="26" t="s">
        <v>351</v>
      </c>
      <c r="D808" s="26" t="s">
        <v>352</v>
      </c>
      <c r="E808" s="26">
        <v>24</v>
      </c>
      <c r="F808" s="26">
        <v>70</v>
      </c>
      <c r="G808" s="26">
        <v>116</v>
      </c>
      <c r="H808" s="51">
        <f>(G808/(AVERAGE(G:G)))</f>
        <v>1.6789971041296456</v>
      </c>
      <c r="I808" s="27" t="str">
        <f>IF(H808&gt;150%,"Yes","No")</f>
        <v>Yes</v>
      </c>
      <c r="J808" s="26" t="s">
        <v>118</v>
      </c>
    </row>
    <row r="809" spans="1:10" ht="15.6" x14ac:dyDescent="0.3">
      <c r="A809" s="26" t="s">
        <v>2931</v>
      </c>
      <c r="B809" s="26" t="s">
        <v>2932</v>
      </c>
      <c r="C809" s="26" t="s">
        <v>351</v>
      </c>
      <c r="D809" s="26" t="s">
        <v>352</v>
      </c>
      <c r="E809" s="26">
        <v>38</v>
      </c>
      <c r="F809" s="26">
        <v>125</v>
      </c>
      <c r="G809" s="26">
        <v>13.47</v>
      </c>
      <c r="H809" s="51">
        <f>(G809/(AVERAGE(G:G)))</f>
        <v>0.19496630166057177</v>
      </c>
      <c r="I809" s="27" t="str">
        <f>IF(H809&gt;150%,"Yes","No")</f>
        <v>No</v>
      </c>
      <c r="J809" s="26" t="s">
        <v>118</v>
      </c>
    </row>
    <row r="810" spans="1:10" ht="15.6" x14ac:dyDescent="0.3">
      <c r="A810" s="26" t="s">
        <v>370</v>
      </c>
      <c r="B810" s="26" t="s">
        <v>371</v>
      </c>
      <c r="C810" s="26" t="s">
        <v>211</v>
      </c>
      <c r="D810" s="26" t="s">
        <v>278</v>
      </c>
      <c r="E810" s="26">
        <v>60</v>
      </c>
      <c r="F810" s="26">
        <v>80</v>
      </c>
      <c r="G810" s="26" t="s">
        <v>89</v>
      </c>
      <c r="H810" s="51" t="s">
        <v>89</v>
      </c>
      <c r="I810" s="51" t="s">
        <v>89</v>
      </c>
      <c r="J810" s="26" t="s">
        <v>130</v>
      </c>
    </row>
    <row r="811" spans="1:10" ht="15.6" x14ac:dyDescent="0.3">
      <c r="A811" s="26" t="s">
        <v>2859</v>
      </c>
      <c r="B811" s="26" t="s">
        <v>2860</v>
      </c>
      <c r="C811" s="26" t="s">
        <v>351</v>
      </c>
      <c r="D811" s="26" t="s">
        <v>352</v>
      </c>
      <c r="E811" s="26">
        <v>45</v>
      </c>
      <c r="F811" s="26">
        <v>126</v>
      </c>
      <c r="G811" s="26">
        <v>50</v>
      </c>
      <c r="H811" s="51">
        <f>(G811/(AVERAGE(G:G)))</f>
        <v>0.72370564833174378</v>
      </c>
      <c r="I811" s="27" t="str">
        <f>IF(H811&gt;150%,"Yes","No")</f>
        <v>No</v>
      </c>
      <c r="J811" s="26" t="s">
        <v>118</v>
      </c>
    </row>
    <row r="812" spans="1:10" ht="15.6" x14ac:dyDescent="0.3">
      <c r="A812" s="26" t="s">
        <v>276</v>
      </c>
      <c r="B812" s="26" t="s">
        <v>277</v>
      </c>
      <c r="C812" s="26" t="s">
        <v>211</v>
      </c>
      <c r="D812" s="26" t="s">
        <v>278</v>
      </c>
      <c r="E812" s="26">
        <v>114</v>
      </c>
      <c r="F812" s="26">
        <v>280</v>
      </c>
      <c r="G812" s="26" t="s">
        <v>89</v>
      </c>
      <c r="H812" s="51" t="s">
        <v>89</v>
      </c>
      <c r="I812" s="51" t="s">
        <v>89</v>
      </c>
      <c r="J812" s="26" t="s">
        <v>130</v>
      </c>
    </row>
    <row r="813" spans="1:10" ht="15.6" x14ac:dyDescent="0.3">
      <c r="A813" s="26" t="s">
        <v>4776</v>
      </c>
      <c r="B813" s="26" t="s">
        <v>4777</v>
      </c>
      <c r="C813" s="26" t="s">
        <v>351</v>
      </c>
      <c r="D813" s="26" t="s">
        <v>352</v>
      </c>
      <c r="E813" s="26">
        <v>65</v>
      </c>
      <c r="F813" s="26">
        <v>182</v>
      </c>
      <c r="G813" s="26">
        <v>25.7</v>
      </c>
      <c r="H813" s="51">
        <f t="shared" ref="H813:H823" si="50">(G813/(AVERAGE(G:G)))</f>
        <v>0.37198470324251631</v>
      </c>
      <c r="I813" s="27" t="str">
        <f t="shared" ref="I813:I823" si="51">IF(H813&gt;150%,"Yes","No")</f>
        <v>No</v>
      </c>
      <c r="J813" s="26" t="s">
        <v>130</v>
      </c>
    </row>
    <row r="814" spans="1:10" ht="15.6" x14ac:dyDescent="0.3">
      <c r="A814" s="26" t="s">
        <v>5617</v>
      </c>
      <c r="B814" s="26" t="s">
        <v>5618</v>
      </c>
      <c r="C814" s="26" t="s">
        <v>351</v>
      </c>
      <c r="D814" s="26" t="s">
        <v>352</v>
      </c>
      <c r="E814" s="26">
        <v>77</v>
      </c>
      <c r="F814" s="26">
        <v>204</v>
      </c>
      <c r="G814" s="26">
        <v>112.31</v>
      </c>
      <c r="H814" s="51">
        <f t="shared" si="50"/>
        <v>1.625587627282763</v>
      </c>
      <c r="I814" s="27" t="str">
        <f t="shared" si="51"/>
        <v>Yes</v>
      </c>
      <c r="J814" s="26" t="s">
        <v>118</v>
      </c>
    </row>
    <row r="815" spans="1:10" ht="15.6" x14ac:dyDescent="0.3">
      <c r="A815" s="26" t="s">
        <v>6287</v>
      </c>
      <c r="B815" s="26" t="s">
        <v>6288</v>
      </c>
      <c r="C815" s="26" t="s">
        <v>150</v>
      </c>
      <c r="D815" s="26" t="s">
        <v>352</v>
      </c>
      <c r="E815" s="26">
        <v>127</v>
      </c>
      <c r="F815" s="26">
        <v>419</v>
      </c>
      <c r="G815" s="26">
        <v>244.93</v>
      </c>
      <c r="H815" s="51">
        <f t="shared" si="50"/>
        <v>3.54514448891788</v>
      </c>
      <c r="I815" s="27" t="str">
        <f t="shared" si="51"/>
        <v>Yes</v>
      </c>
      <c r="J815" s="26" t="s">
        <v>118</v>
      </c>
    </row>
    <row r="816" spans="1:10" ht="15.6" x14ac:dyDescent="0.3">
      <c r="A816" s="26" t="s">
        <v>6401</v>
      </c>
      <c r="B816" s="26" t="s">
        <v>6402</v>
      </c>
      <c r="C816" s="26" t="s">
        <v>351</v>
      </c>
      <c r="D816" s="26" t="s">
        <v>352</v>
      </c>
      <c r="E816" s="26">
        <v>18</v>
      </c>
      <c r="F816" s="26">
        <v>50</v>
      </c>
      <c r="G816" s="26">
        <v>200</v>
      </c>
      <c r="H816" s="51">
        <f t="shared" si="50"/>
        <v>2.8948225933269751</v>
      </c>
      <c r="I816" s="27" t="str">
        <f t="shared" si="51"/>
        <v>Yes</v>
      </c>
      <c r="J816" s="26" t="s">
        <v>118</v>
      </c>
    </row>
    <row r="817" spans="1:10" ht="15.6" x14ac:dyDescent="0.3">
      <c r="A817" s="26" t="s">
        <v>2949</v>
      </c>
      <c r="B817" s="26" t="s">
        <v>2950</v>
      </c>
      <c r="C817" s="26" t="s">
        <v>351</v>
      </c>
      <c r="D817" s="26" t="s">
        <v>352</v>
      </c>
      <c r="E817" s="26">
        <v>36</v>
      </c>
      <c r="F817" s="26">
        <v>80</v>
      </c>
      <c r="G817" s="26">
        <v>50</v>
      </c>
      <c r="H817" s="51">
        <f t="shared" si="50"/>
        <v>0.72370564833174378</v>
      </c>
      <c r="I817" s="27" t="str">
        <f t="shared" si="51"/>
        <v>No</v>
      </c>
      <c r="J817" s="26" t="s">
        <v>118</v>
      </c>
    </row>
    <row r="818" spans="1:10" ht="15.6" x14ac:dyDescent="0.3">
      <c r="A818" s="26" t="s">
        <v>4752</v>
      </c>
      <c r="B818" s="26" t="s">
        <v>4753</v>
      </c>
      <c r="C818" s="26" t="s">
        <v>351</v>
      </c>
      <c r="D818" s="26" t="s">
        <v>352</v>
      </c>
      <c r="E818" s="26">
        <v>67</v>
      </c>
      <c r="F818" s="26">
        <v>187</v>
      </c>
      <c r="G818" s="26">
        <v>75</v>
      </c>
      <c r="H818" s="51">
        <f t="shared" si="50"/>
        <v>1.0855584724976157</v>
      </c>
      <c r="I818" s="27" t="str">
        <f t="shared" si="51"/>
        <v>No</v>
      </c>
      <c r="J818" s="26" t="s">
        <v>118</v>
      </c>
    </row>
    <row r="819" spans="1:10" ht="15.6" x14ac:dyDescent="0.3">
      <c r="A819" s="26" t="s">
        <v>6525</v>
      </c>
      <c r="B819" s="26" t="s">
        <v>6526</v>
      </c>
      <c r="C819" s="26" t="s">
        <v>150</v>
      </c>
      <c r="D819" s="26" t="s">
        <v>352</v>
      </c>
      <c r="E819" s="26">
        <v>108</v>
      </c>
      <c r="F819" s="26">
        <v>350</v>
      </c>
      <c r="G819" s="26">
        <v>160.15</v>
      </c>
      <c r="H819" s="51">
        <f t="shared" si="50"/>
        <v>2.3180291916065752</v>
      </c>
      <c r="I819" s="27" t="str">
        <f t="shared" si="51"/>
        <v>Yes</v>
      </c>
      <c r="J819" s="26" t="s">
        <v>118</v>
      </c>
    </row>
    <row r="820" spans="1:10" ht="15.6" x14ac:dyDescent="0.3">
      <c r="A820" s="26" t="s">
        <v>5641</v>
      </c>
      <c r="B820" s="26" t="s">
        <v>5642</v>
      </c>
      <c r="C820" s="26" t="s">
        <v>150</v>
      </c>
      <c r="D820" s="26" t="s">
        <v>352</v>
      </c>
      <c r="E820" s="26">
        <v>54</v>
      </c>
      <c r="F820" s="26">
        <v>152</v>
      </c>
      <c r="G820" s="26">
        <v>194</v>
      </c>
      <c r="H820" s="51">
        <f t="shared" si="50"/>
        <v>2.8079779155271658</v>
      </c>
      <c r="I820" s="27" t="str">
        <f t="shared" si="51"/>
        <v>Yes</v>
      </c>
      <c r="J820" s="26" t="s">
        <v>118</v>
      </c>
    </row>
    <row r="821" spans="1:10" ht="15.6" x14ac:dyDescent="0.3">
      <c r="A821" s="26" t="s">
        <v>2473</v>
      </c>
      <c r="B821" s="26" t="s">
        <v>2474</v>
      </c>
      <c r="C821" s="26" t="s">
        <v>351</v>
      </c>
      <c r="D821" s="26" t="s">
        <v>352</v>
      </c>
      <c r="E821" s="26">
        <v>135</v>
      </c>
      <c r="F821" s="26">
        <v>378</v>
      </c>
      <c r="G821" s="26">
        <v>67.13</v>
      </c>
      <c r="H821" s="51">
        <f t="shared" si="50"/>
        <v>0.97164720345019917</v>
      </c>
      <c r="I821" s="27" t="str">
        <f t="shared" si="51"/>
        <v>No</v>
      </c>
      <c r="J821" s="26" t="s">
        <v>118</v>
      </c>
    </row>
    <row r="822" spans="1:10" ht="15.6" x14ac:dyDescent="0.3">
      <c r="A822" s="26" t="s">
        <v>6189</v>
      </c>
      <c r="B822" s="26" t="s">
        <v>6190</v>
      </c>
      <c r="C822" s="26" t="s">
        <v>351</v>
      </c>
      <c r="D822" s="26" t="s">
        <v>352</v>
      </c>
      <c r="E822" s="26">
        <v>29</v>
      </c>
      <c r="F822" s="26">
        <v>118</v>
      </c>
      <c r="G822" s="26">
        <v>100</v>
      </c>
      <c r="H822" s="51">
        <f t="shared" si="50"/>
        <v>1.4474112966634876</v>
      </c>
      <c r="I822" s="27" t="str">
        <f t="shared" si="51"/>
        <v>No</v>
      </c>
      <c r="J822" s="26" t="s">
        <v>130</v>
      </c>
    </row>
    <row r="823" spans="1:10" ht="15.6" x14ac:dyDescent="0.3">
      <c r="A823" s="26" t="s">
        <v>3144</v>
      </c>
      <c r="B823" s="26" t="s">
        <v>3145</v>
      </c>
      <c r="C823" s="26" t="s">
        <v>150</v>
      </c>
      <c r="D823" s="26" t="s">
        <v>352</v>
      </c>
      <c r="E823" s="26">
        <v>23</v>
      </c>
      <c r="F823" s="26">
        <v>64</v>
      </c>
      <c r="G823" s="26">
        <v>50</v>
      </c>
      <c r="H823" s="51">
        <f t="shared" si="50"/>
        <v>0.72370564833174378</v>
      </c>
      <c r="I823" s="27" t="str">
        <f t="shared" si="51"/>
        <v>No</v>
      </c>
      <c r="J823" s="26" t="s">
        <v>118</v>
      </c>
    </row>
    <row r="824" spans="1:10" ht="15.6" x14ac:dyDescent="0.3">
      <c r="A824" s="26" t="s">
        <v>391</v>
      </c>
      <c r="B824" s="26" t="s">
        <v>392</v>
      </c>
      <c r="C824" s="26" t="s">
        <v>211</v>
      </c>
      <c r="D824" s="26" t="s">
        <v>278</v>
      </c>
      <c r="E824" s="26">
        <v>50</v>
      </c>
      <c r="F824" s="26">
        <v>150</v>
      </c>
      <c r="G824" s="26" t="s">
        <v>89</v>
      </c>
      <c r="H824" s="51" t="s">
        <v>89</v>
      </c>
      <c r="I824" s="51" t="s">
        <v>89</v>
      </c>
      <c r="J824" s="26" t="s">
        <v>147</v>
      </c>
    </row>
    <row r="825" spans="1:10" ht="15.6" x14ac:dyDescent="0.3">
      <c r="A825" s="26" t="s">
        <v>988</v>
      </c>
      <c r="B825" s="26" t="s">
        <v>989</v>
      </c>
      <c r="C825" s="26" t="s">
        <v>128</v>
      </c>
      <c r="D825" s="26" t="s">
        <v>357</v>
      </c>
      <c r="E825" s="26">
        <v>53</v>
      </c>
      <c r="F825" s="26">
        <v>130</v>
      </c>
      <c r="G825" s="26" t="s">
        <v>89</v>
      </c>
      <c r="H825" s="51" t="s">
        <v>89</v>
      </c>
      <c r="I825" s="51" t="s">
        <v>89</v>
      </c>
      <c r="J825" s="26" t="s">
        <v>147</v>
      </c>
    </row>
    <row r="826" spans="1:10" ht="15.6" x14ac:dyDescent="0.3">
      <c r="A826" s="26" t="s">
        <v>5595</v>
      </c>
      <c r="B826" s="26" t="s">
        <v>5596</v>
      </c>
      <c r="C826" s="26" t="s">
        <v>351</v>
      </c>
      <c r="D826" s="26" t="s">
        <v>352</v>
      </c>
      <c r="E826" s="26">
        <v>186</v>
      </c>
      <c r="F826" s="26">
        <v>614</v>
      </c>
      <c r="G826" s="26">
        <v>117.5</v>
      </c>
      <c r="H826" s="51">
        <f>(G826/(AVERAGE(G:G)))</f>
        <v>1.700708273579598</v>
      </c>
      <c r="I826" s="27" t="str">
        <f>IF(H826&gt;150%,"Yes","No")</f>
        <v>Yes</v>
      </c>
      <c r="J826" s="26" t="s">
        <v>118</v>
      </c>
    </row>
    <row r="827" spans="1:10" ht="15.6" x14ac:dyDescent="0.3">
      <c r="A827" s="26" t="s">
        <v>1102</v>
      </c>
      <c r="B827" s="26" t="s">
        <v>1103</v>
      </c>
      <c r="C827" s="26" t="s">
        <v>128</v>
      </c>
      <c r="D827" s="26" t="s">
        <v>357</v>
      </c>
      <c r="E827" s="26">
        <v>28</v>
      </c>
      <c r="F827" s="26">
        <v>74</v>
      </c>
      <c r="G827" s="26" t="s">
        <v>89</v>
      </c>
      <c r="H827" s="51" t="s">
        <v>89</v>
      </c>
      <c r="I827" s="51" t="s">
        <v>89</v>
      </c>
      <c r="J827" s="26" t="s">
        <v>147</v>
      </c>
    </row>
    <row r="828" spans="1:10" ht="15.6" x14ac:dyDescent="0.3">
      <c r="A828" s="26" t="s">
        <v>355</v>
      </c>
      <c r="B828" s="26" t="s">
        <v>356</v>
      </c>
      <c r="C828" s="26" t="s">
        <v>128</v>
      </c>
      <c r="D828" s="26" t="s">
        <v>357</v>
      </c>
      <c r="E828" s="26">
        <v>66</v>
      </c>
      <c r="F828" s="26">
        <v>286</v>
      </c>
      <c r="G828" s="26" t="s">
        <v>89</v>
      </c>
      <c r="H828" s="51" t="s">
        <v>89</v>
      </c>
      <c r="I828" s="51" t="s">
        <v>89</v>
      </c>
      <c r="J828" s="26" t="s">
        <v>118</v>
      </c>
    </row>
    <row r="829" spans="1:10" ht="15.6" x14ac:dyDescent="0.3">
      <c r="A829" s="26" t="s">
        <v>1538</v>
      </c>
      <c r="B829" s="26" t="s">
        <v>1539</v>
      </c>
      <c r="C829" s="26" t="s">
        <v>207</v>
      </c>
      <c r="D829" s="26" t="s">
        <v>208</v>
      </c>
      <c r="E829" s="26">
        <v>21429</v>
      </c>
      <c r="F829" s="26">
        <v>108902</v>
      </c>
      <c r="G829" s="26">
        <v>36.97</v>
      </c>
      <c r="H829" s="51">
        <f t="shared" ref="H829:H834" si="52">(G829/(AVERAGE(G:G)))</f>
        <v>0.53510795637649133</v>
      </c>
      <c r="I829" s="27" t="str">
        <f t="shared" ref="I829:I834" si="53">IF(H829&gt;150%,"Yes","No")</f>
        <v>No</v>
      </c>
      <c r="J829" s="26" t="s">
        <v>118</v>
      </c>
    </row>
    <row r="830" spans="1:10" ht="15.6" x14ac:dyDescent="0.3">
      <c r="A830" s="26" t="s">
        <v>1903</v>
      </c>
      <c r="B830" s="26" t="s">
        <v>1904</v>
      </c>
      <c r="C830" s="26" t="s">
        <v>207</v>
      </c>
      <c r="D830" s="26" t="s">
        <v>208</v>
      </c>
      <c r="E830" s="26">
        <v>2141</v>
      </c>
      <c r="F830" s="26">
        <v>6822</v>
      </c>
      <c r="G830" s="26">
        <v>85.34</v>
      </c>
      <c r="H830" s="51">
        <f t="shared" si="52"/>
        <v>1.2352208005726204</v>
      </c>
      <c r="I830" s="27" t="str">
        <f t="shared" si="53"/>
        <v>No</v>
      </c>
      <c r="J830" s="26" t="s">
        <v>118</v>
      </c>
    </row>
    <row r="831" spans="1:10" ht="15.6" x14ac:dyDescent="0.3">
      <c r="A831" s="26" t="s">
        <v>1520</v>
      </c>
      <c r="B831" s="26" t="s">
        <v>1521</v>
      </c>
      <c r="C831" s="26" t="s">
        <v>207</v>
      </c>
      <c r="D831" s="26" t="s">
        <v>208</v>
      </c>
      <c r="E831" s="26">
        <v>24020</v>
      </c>
      <c r="F831" s="26">
        <v>98198</v>
      </c>
      <c r="G831" s="26">
        <v>52.86</v>
      </c>
      <c r="H831" s="51">
        <f t="shared" si="52"/>
        <v>0.76510161141631949</v>
      </c>
      <c r="I831" s="27" t="str">
        <f t="shared" si="53"/>
        <v>No</v>
      </c>
      <c r="J831" s="26" t="s">
        <v>118</v>
      </c>
    </row>
    <row r="832" spans="1:10" ht="15.6" x14ac:dyDescent="0.3">
      <c r="A832" s="26" t="s">
        <v>1895</v>
      </c>
      <c r="B832" s="26" t="s">
        <v>1896</v>
      </c>
      <c r="C832" s="26" t="s">
        <v>207</v>
      </c>
      <c r="D832" s="26" t="s">
        <v>208</v>
      </c>
      <c r="E832" s="26">
        <v>2201</v>
      </c>
      <c r="F832" s="26">
        <v>37991</v>
      </c>
      <c r="G832" s="26">
        <v>56.4</v>
      </c>
      <c r="H832" s="51">
        <f t="shared" si="52"/>
        <v>0.8163399713182069</v>
      </c>
      <c r="I832" s="27" t="str">
        <f t="shared" si="53"/>
        <v>No</v>
      </c>
      <c r="J832" s="26" t="s">
        <v>118</v>
      </c>
    </row>
    <row r="833" spans="1:10" ht="15.6" x14ac:dyDescent="0.3">
      <c r="A833" s="26" t="s">
        <v>1772</v>
      </c>
      <c r="B833" s="26" t="s">
        <v>1773</v>
      </c>
      <c r="C833" s="26" t="s">
        <v>207</v>
      </c>
      <c r="D833" s="26" t="s">
        <v>208</v>
      </c>
      <c r="E833" s="26">
        <v>4627</v>
      </c>
      <c r="F833" s="26">
        <v>16336</v>
      </c>
      <c r="G833" s="26">
        <v>36.21</v>
      </c>
      <c r="H833" s="51">
        <f t="shared" si="52"/>
        <v>0.52410763052184883</v>
      </c>
      <c r="I833" s="27" t="str">
        <f t="shared" si="53"/>
        <v>No</v>
      </c>
      <c r="J833" s="26" t="s">
        <v>118</v>
      </c>
    </row>
    <row r="834" spans="1:10" ht="15.6" x14ac:dyDescent="0.3">
      <c r="A834" s="26" t="s">
        <v>1480</v>
      </c>
      <c r="B834" s="26" t="s">
        <v>1481</v>
      </c>
      <c r="C834" s="26" t="s">
        <v>207</v>
      </c>
      <c r="D834" s="26" t="s">
        <v>208</v>
      </c>
      <c r="E834" s="26">
        <v>29156</v>
      </c>
      <c r="F834" s="26">
        <v>156234</v>
      </c>
      <c r="G834" s="26">
        <v>22.47</v>
      </c>
      <c r="H834" s="51">
        <f t="shared" si="52"/>
        <v>0.32523331836028563</v>
      </c>
      <c r="I834" s="27" t="str">
        <f t="shared" si="53"/>
        <v>No</v>
      </c>
      <c r="J834" s="26" t="s">
        <v>118</v>
      </c>
    </row>
    <row r="835" spans="1:10" ht="15.6" x14ac:dyDescent="0.3">
      <c r="A835" s="26" t="s">
        <v>594</v>
      </c>
      <c r="B835" s="26" t="s">
        <v>595</v>
      </c>
      <c r="C835" s="26" t="s">
        <v>128</v>
      </c>
      <c r="D835" s="26" t="s">
        <v>357</v>
      </c>
      <c r="E835" s="26">
        <v>7</v>
      </c>
      <c r="F835" s="26">
        <v>656</v>
      </c>
      <c r="G835" s="26" t="s">
        <v>89</v>
      </c>
      <c r="H835" s="51" t="s">
        <v>89</v>
      </c>
      <c r="I835" s="51" t="s">
        <v>89</v>
      </c>
      <c r="J835" s="26" t="s">
        <v>147</v>
      </c>
    </row>
    <row r="836" spans="1:10" ht="15.6" x14ac:dyDescent="0.3">
      <c r="A836" s="26" t="s">
        <v>1500</v>
      </c>
      <c r="B836" s="26" t="s">
        <v>1501</v>
      </c>
      <c r="C836" s="26" t="s">
        <v>207</v>
      </c>
      <c r="D836" s="26" t="s">
        <v>208</v>
      </c>
      <c r="E836" s="26">
        <v>25829</v>
      </c>
      <c r="F836" s="26">
        <v>130746</v>
      </c>
      <c r="G836" s="26">
        <v>7.33</v>
      </c>
      <c r="H836" s="51">
        <f t="shared" ref="H836:H845" si="54">(G836/(AVERAGE(G:G)))</f>
        <v>0.10609524804543363</v>
      </c>
      <c r="I836" s="27" t="str">
        <f t="shared" ref="I836:I845" si="55">IF(H836&gt;150%,"Yes","No")</f>
        <v>No</v>
      </c>
      <c r="J836" s="26" t="s">
        <v>118</v>
      </c>
    </row>
    <row r="837" spans="1:10" ht="15.6" x14ac:dyDescent="0.3">
      <c r="A837" s="26" t="s">
        <v>1402</v>
      </c>
      <c r="B837" s="26" t="s">
        <v>1403</v>
      </c>
      <c r="C837" s="26" t="s">
        <v>207</v>
      </c>
      <c r="D837" s="26" t="s">
        <v>208</v>
      </c>
      <c r="E837" s="26">
        <v>222941</v>
      </c>
      <c r="F837" s="26">
        <v>1010207</v>
      </c>
      <c r="G837" s="26">
        <v>36.72</v>
      </c>
      <c r="H837" s="51">
        <f t="shared" si="54"/>
        <v>0.53148942813483258</v>
      </c>
      <c r="I837" s="27" t="str">
        <f t="shared" si="55"/>
        <v>No</v>
      </c>
      <c r="J837" s="26" t="s">
        <v>118</v>
      </c>
    </row>
    <row r="838" spans="1:10" ht="15.6" x14ac:dyDescent="0.3">
      <c r="A838" s="26" t="s">
        <v>1556</v>
      </c>
      <c r="B838" s="26" t="s">
        <v>1557</v>
      </c>
      <c r="C838" s="26" t="s">
        <v>207</v>
      </c>
      <c r="D838" s="26" t="s">
        <v>208</v>
      </c>
      <c r="E838" s="26">
        <v>19975</v>
      </c>
      <c r="F838" s="26">
        <v>67973</v>
      </c>
      <c r="G838" s="26">
        <v>68.02</v>
      </c>
      <c r="H838" s="51">
        <f t="shared" si="54"/>
        <v>0.98452916399050416</v>
      </c>
      <c r="I838" s="27" t="str">
        <f t="shared" si="55"/>
        <v>No</v>
      </c>
      <c r="J838" s="26" t="s">
        <v>118</v>
      </c>
    </row>
    <row r="839" spans="1:10" ht="15.6" x14ac:dyDescent="0.3">
      <c r="A839" s="26" t="s">
        <v>1568</v>
      </c>
      <c r="B839" s="26" t="s">
        <v>1569</v>
      </c>
      <c r="C839" s="26" t="s">
        <v>207</v>
      </c>
      <c r="D839" s="26" t="s">
        <v>208</v>
      </c>
      <c r="E839" s="26">
        <v>17823</v>
      </c>
      <c r="F839" s="26">
        <v>81756</v>
      </c>
      <c r="G839" s="26">
        <v>26.71</v>
      </c>
      <c r="H839" s="51">
        <f t="shared" si="54"/>
        <v>0.38660355733881752</v>
      </c>
      <c r="I839" s="27" t="str">
        <f t="shared" si="55"/>
        <v>No</v>
      </c>
      <c r="J839" s="26" t="s">
        <v>118</v>
      </c>
    </row>
    <row r="840" spans="1:10" ht="15.6" x14ac:dyDescent="0.3">
      <c r="A840" s="26" t="s">
        <v>1598</v>
      </c>
      <c r="B840" s="26" t="s">
        <v>1599</v>
      </c>
      <c r="C840" s="26" t="s">
        <v>207</v>
      </c>
      <c r="D840" s="26" t="s">
        <v>208</v>
      </c>
      <c r="E840" s="26">
        <v>14788</v>
      </c>
      <c r="F840" s="26">
        <v>47374</v>
      </c>
      <c r="G840" s="26">
        <v>51.35</v>
      </c>
      <c r="H840" s="51">
        <f t="shared" si="54"/>
        <v>0.74324570083670083</v>
      </c>
      <c r="I840" s="27" t="str">
        <f t="shared" si="55"/>
        <v>No</v>
      </c>
      <c r="J840" s="26" t="s">
        <v>118</v>
      </c>
    </row>
    <row r="841" spans="1:10" ht="15.6" x14ac:dyDescent="0.3">
      <c r="A841" s="26" t="s">
        <v>1590</v>
      </c>
      <c r="B841" s="26" t="s">
        <v>1591</v>
      </c>
      <c r="C841" s="26" t="s">
        <v>207</v>
      </c>
      <c r="D841" s="26" t="s">
        <v>208</v>
      </c>
      <c r="E841" s="26">
        <v>15696</v>
      </c>
      <c r="F841" s="26">
        <v>77961</v>
      </c>
      <c r="G841" s="26">
        <v>40.39</v>
      </c>
      <c r="H841" s="51">
        <f t="shared" si="54"/>
        <v>0.58460942272238259</v>
      </c>
      <c r="I841" s="27" t="str">
        <f t="shared" si="55"/>
        <v>No</v>
      </c>
      <c r="J841" s="26" t="s">
        <v>118</v>
      </c>
    </row>
    <row r="842" spans="1:10" ht="15.6" x14ac:dyDescent="0.3">
      <c r="A842" s="26" t="s">
        <v>3542</v>
      </c>
      <c r="B842" s="26" t="s">
        <v>3543</v>
      </c>
      <c r="C842" s="26" t="s">
        <v>207</v>
      </c>
      <c r="D842" s="26" t="s">
        <v>208</v>
      </c>
      <c r="E842" s="26">
        <v>15419</v>
      </c>
      <c r="F842" s="26">
        <v>58108</v>
      </c>
      <c r="G842" s="26">
        <v>36.6</v>
      </c>
      <c r="H842" s="51">
        <f t="shared" si="54"/>
        <v>0.52975253457883642</v>
      </c>
      <c r="I842" s="27" t="str">
        <f t="shared" si="55"/>
        <v>No</v>
      </c>
      <c r="J842" s="26" t="s">
        <v>118</v>
      </c>
    </row>
    <row r="843" spans="1:10" ht="15.6" x14ac:dyDescent="0.3">
      <c r="A843" s="26" t="s">
        <v>1564</v>
      </c>
      <c r="B843" s="26" t="s">
        <v>1565</v>
      </c>
      <c r="C843" s="26" t="s">
        <v>207</v>
      </c>
      <c r="D843" s="26" t="s">
        <v>208</v>
      </c>
      <c r="E843" s="26">
        <v>18526</v>
      </c>
      <c r="F843" s="26">
        <v>70175</v>
      </c>
      <c r="G843" s="26">
        <v>61.03</v>
      </c>
      <c r="H843" s="51">
        <f t="shared" si="54"/>
        <v>0.88335511435372649</v>
      </c>
      <c r="I843" s="27" t="str">
        <f t="shared" si="55"/>
        <v>No</v>
      </c>
      <c r="J843" s="26" t="s">
        <v>118</v>
      </c>
    </row>
    <row r="844" spans="1:10" ht="15.6" x14ac:dyDescent="0.3">
      <c r="A844" s="26" t="s">
        <v>3312</v>
      </c>
      <c r="B844" s="26" t="s">
        <v>3313</v>
      </c>
      <c r="C844" s="26" t="s">
        <v>207</v>
      </c>
      <c r="D844" s="26" t="s">
        <v>208</v>
      </c>
      <c r="E844" s="26">
        <v>11</v>
      </c>
      <c r="F844" s="26">
        <v>30</v>
      </c>
      <c r="G844" s="26">
        <v>93.79</v>
      </c>
      <c r="H844" s="51">
        <f t="shared" si="54"/>
        <v>1.3575270551406851</v>
      </c>
      <c r="I844" s="27" t="str">
        <f t="shared" si="55"/>
        <v>No</v>
      </c>
      <c r="J844" s="26" t="s">
        <v>118</v>
      </c>
    </row>
    <row r="845" spans="1:10" ht="15.6" x14ac:dyDescent="0.3">
      <c r="A845" s="26" t="s">
        <v>5739</v>
      </c>
      <c r="B845" s="26" t="s">
        <v>5740</v>
      </c>
      <c r="C845" s="26" t="s">
        <v>207</v>
      </c>
      <c r="D845" s="26" t="s">
        <v>208</v>
      </c>
      <c r="E845" s="26">
        <v>13</v>
      </c>
      <c r="F845" s="26">
        <v>43</v>
      </c>
      <c r="G845" s="26">
        <v>180.61</v>
      </c>
      <c r="H845" s="51">
        <f t="shared" si="54"/>
        <v>2.6141695429039249</v>
      </c>
      <c r="I845" s="27" t="str">
        <f t="shared" si="55"/>
        <v>Yes</v>
      </c>
      <c r="J845" s="26" t="s">
        <v>118</v>
      </c>
    </row>
    <row r="846" spans="1:10" ht="15.6" x14ac:dyDescent="0.3">
      <c r="A846" s="26" t="s">
        <v>1281</v>
      </c>
      <c r="B846" s="26" t="s">
        <v>1282</v>
      </c>
      <c r="C846" s="26" t="s">
        <v>128</v>
      </c>
      <c r="D846" s="26" t="s">
        <v>357</v>
      </c>
      <c r="E846" s="26">
        <v>9</v>
      </c>
      <c r="F846" s="26">
        <v>60</v>
      </c>
      <c r="G846" s="26" t="s">
        <v>89</v>
      </c>
      <c r="H846" s="51" t="s">
        <v>89</v>
      </c>
      <c r="I846" s="51" t="s">
        <v>89</v>
      </c>
      <c r="J846" s="26" t="s">
        <v>147</v>
      </c>
    </row>
    <row r="847" spans="1:10" ht="15.6" x14ac:dyDescent="0.3">
      <c r="A847" s="26" t="s">
        <v>1291</v>
      </c>
      <c r="B847" s="26" t="s">
        <v>1292</v>
      </c>
      <c r="C847" s="26" t="s">
        <v>228</v>
      </c>
      <c r="D847" s="26" t="s">
        <v>229</v>
      </c>
      <c r="E847" s="26">
        <v>7</v>
      </c>
      <c r="F847" s="26">
        <v>1560</v>
      </c>
      <c r="G847" s="26" t="s">
        <v>89</v>
      </c>
      <c r="H847" s="51" t="s">
        <v>89</v>
      </c>
      <c r="I847" s="51" t="s">
        <v>89</v>
      </c>
      <c r="J847" s="26" t="s">
        <v>130</v>
      </c>
    </row>
    <row r="848" spans="1:10" ht="15.6" x14ac:dyDescent="0.3">
      <c r="A848" s="26" t="s">
        <v>6605</v>
      </c>
      <c r="B848" s="26" t="s">
        <v>6606</v>
      </c>
      <c r="C848" s="26" t="s">
        <v>207</v>
      </c>
      <c r="D848" s="26" t="s">
        <v>208</v>
      </c>
      <c r="E848" s="26">
        <v>16</v>
      </c>
      <c r="F848" s="26">
        <v>45</v>
      </c>
      <c r="G848" s="26">
        <v>420</v>
      </c>
      <c r="H848" s="51">
        <f>(G848/(AVERAGE(G:G)))</f>
        <v>6.0791274459866473</v>
      </c>
      <c r="I848" s="27" t="str">
        <f>IF(H848&gt;150%,"Yes","No")</f>
        <v>Yes</v>
      </c>
      <c r="J848" s="26" t="s">
        <v>118</v>
      </c>
    </row>
    <row r="849" spans="1:10" ht="15.6" x14ac:dyDescent="0.3">
      <c r="A849" s="26" t="s">
        <v>226</v>
      </c>
      <c r="B849" s="26" t="s">
        <v>227</v>
      </c>
      <c r="C849" s="26" t="s">
        <v>228</v>
      </c>
      <c r="D849" s="26" t="s">
        <v>229</v>
      </c>
      <c r="E849" s="26">
        <v>227</v>
      </c>
      <c r="F849" s="26">
        <v>18447</v>
      </c>
      <c r="G849" s="26" t="s">
        <v>89</v>
      </c>
      <c r="H849" s="51" t="s">
        <v>89</v>
      </c>
      <c r="I849" s="51" t="s">
        <v>89</v>
      </c>
      <c r="J849" s="26" t="s">
        <v>118</v>
      </c>
    </row>
    <row r="850" spans="1:10" ht="15.6" x14ac:dyDescent="0.3">
      <c r="A850" s="26" t="s">
        <v>3184</v>
      </c>
      <c r="B850" s="26" t="s">
        <v>3185</v>
      </c>
      <c r="C850" s="26" t="s">
        <v>207</v>
      </c>
      <c r="D850" s="26" t="s">
        <v>208</v>
      </c>
      <c r="E850" s="26">
        <v>21</v>
      </c>
      <c r="F850" s="26">
        <v>66</v>
      </c>
      <c r="G850" s="26">
        <v>71</v>
      </c>
      <c r="H850" s="51">
        <f>(G850/(AVERAGE(G:G)))</f>
        <v>1.0276620206310763</v>
      </c>
      <c r="I850" s="27" t="str">
        <f>IF(H850&gt;150%,"Yes","No")</f>
        <v>No</v>
      </c>
      <c r="J850" s="26" t="s">
        <v>118</v>
      </c>
    </row>
    <row r="851" spans="1:10" ht="15.6" x14ac:dyDescent="0.3">
      <c r="A851" s="26" t="s">
        <v>5657</v>
      </c>
      <c r="B851" s="26" t="s">
        <v>5658</v>
      </c>
      <c r="C851" s="26" t="s">
        <v>207</v>
      </c>
      <c r="D851" s="26" t="s">
        <v>208</v>
      </c>
      <c r="E851" s="26">
        <v>39</v>
      </c>
      <c r="F851" s="26">
        <v>55</v>
      </c>
      <c r="G851" s="26">
        <v>153.59</v>
      </c>
      <c r="H851" s="51">
        <f>(G851/(AVERAGE(G:G)))</f>
        <v>2.2230790105454505</v>
      </c>
      <c r="I851" s="27" t="str">
        <f>IF(H851&gt;150%,"Yes","No")</f>
        <v>Yes</v>
      </c>
      <c r="J851" s="26" t="s">
        <v>118</v>
      </c>
    </row>
    <row r="852" spans="1:10" ht="15.6" x14ac:dyDescent="0.3">
      <c r="A852" s="26" t="s">
        <v>5679</v>
      </c>
      <c r="B852" s="26" t="s">
        <v>5680</v>
      </c>
      <c r="C852" s="26" t="s">
        <v>207</v>
      </c>
      <c r="D852" s="26" t="s">
        <v>208</v>
      </c>
      <c r="E852" s="26">
        <v>27</v>
      </c>
      <c r="F852" s="26">
        <v>70</v>
      </c>
      <c r="G852" s="26">
        <v>156.44</v>
      </c>
      <c r="H852" s="51">
        <f>(G852/(AVERAGE(G:G)))</f>
        <v>2.26433023250036</v>
      </c>
      <c r="I852" s="27" t="str">
        <f>IF(H852&gt;150%,"Yes","No")</f>
        <v>Yes</v>
      </c>
      <c r="J852" s="26" t="s">
        <v>118</v>
      </c>
    </row>
    <row r="853" spans="1:10" ht="15.6" x14ac:dyDescent="0.3">
      <c r="A853" s="26" t="s">
        <v>414</v>
      </c>
      <c r="B853" s="26" t="s">
        <v>415</v>
      </c>
      <c r="C853" s="26" t="s">
        <v>228</v>
      </c>
      <c r="D853" s="26" t="s">
        <v>229</v>
      </c>
      <c r="E853" s="26">
        <v>45</v>
      </c>
      <c r="F853" s="26">
        <v>946</v>
      </c>
      <c r="G853" s="26" t="s">
        <v>89</v>
      </c>
      <c r="H853" s="51" t="s">
        <v>89</v>
      </c>
      <c r="I853" s="51" t="s">
        <v>89</v>
      </c>
      <c r="J853" s="26" t="s">
        <v>118</v>
      </c>
    </row>
    <row r="854" spans="1:10" ht="15.6" x14ac:dyDescent="0.3">
      <c r="A854" s="26" t="s">
        <v>5184</v>
      </c>
      <c r="B854" s="26" t="s">
        <v>5185</v>
      </c>
      <c r="C854" s="26" t="s">
        <v>207</v>
      </c>
      <c r="D854" s="26" t="s">
        <v>208</v>
      </c>
      <c r="E854" s="26">
        <v>27</v>
      </c>
      <c r="F854" s="26">
        <v>104</v>
      </c>
      <c r="G854" s="26">
        <v>84.4</v>
      </c>
      <c r="H854" s="51">
        <f>(G854/(AVERAGE(G:G)))</f>
        <v>1.2216151343839836</v>
      </c>
      <c r="I854" s="27" t="str">
        <f>IF(H854&gt;150%,"Yes","No")</f>
        <v>No</v>
      </c>
      <c r="J854" s="26" t="s">
        <v>118</v>
      </c>
    </row>
    <row r="855" spans="1:10" ht="15.6" x14ac:dyDescent="0.3">
      <c r="A855" s="26" t="s">
        <v>908</v>
      </c>
      <c r="B855" s="26" t="s">
        <v>909</v>
      </c>
      <c r="C855" s="26" t="s">
        <v>128</v>
      </c>
      <c r="D855" s="26" t="s">
        <v>175</v>
      </c>
      <c r="E855" s="26">
        <v>74</v>
      </c>
      <c r="F855" s="26">
        <v>2968</v>
      </c>
      <c r="G855" s="26" t="s">
        <v>89</v>
      </c>
      <c r="H855" s="51" t="s">
        <v>89</v>
      </c>
      <c r="I855" s="51" t="s">
        <v>89</v>
      </c>
      <c r="J855" s="26" t="s">
        <v>147</v>
      </c>
    </row>
    <row r="856" spans="1:10" ht="15.6" x14ac:dyDescent="0.3">
      <c r="A856" s="26" t="s">
        <v>3166</v>
      </c>
      <c r="B856" s="26" t="s">
        <v>3167</v>
      </c>
      <c r="C856" s="26" t="s">
        <v>207</v>
      </c>
      <c r="D856" s="26" t="s">
        <v>208</v>
      </c>
      <c r="E856" s="26">
        <v>21</v>
      </c>
      <c r="F856" s="26">
        <v>66</v>
      </c>
      <c r="G856" s="26">
        <v>40.229999999999997</v>
      </c>
      <c r="H856" s="51">
        <f>(G856/(AVERAGE(G:G)))</f>
        <v>0.58229356464772097</v>
      </c>
      <c r="I856" s="27" t="str">
        <f>IF(H856&gt;150%,"Yes","No")</f>
        <v>No</v>
      </c>
      <c r="J856" s="26" t="s">
        <v>118</v>
      </c>
    </row>
    <row r="857" spans="1:10" ht="15.6" x14ac:dyDescent="0.3">
      <c r="A857" s="26" t="s">
        <v>691</v>
      </c>
      <c r="B857" s="26" t="s">
        <v>692</v>
      </c>
      <c r="C857" s="26" t="s">
        <v>128</v>
      </c>
      <c r="D857" s="26" t="s">
        <v>175</v>
      </c>
      <c r="E857" s="26">
        <v>656</v>
      </c>
      <c r="F857" s="26">
        <v>2293</v>
      </c>
      <c r="G857" s="26" t="s">
        <v>89</v>
      </c>
      <c r="H857" s="51" t="s">
        <v>89</v>
      </c>
      <c r="I857" s="51" t="s">
        <v>89</v>
      </c>
      <c r="J857" s="26" t="s">
        <v>147</v>
      </c>
    </row>
    <row r="858" spans="1:10" ht="15.6" x14ac:dyDescent="0.3">
      <c r="A858" s="26" t="s">
        <v>720</v>
      </c>
      <c r="B858" s="26" t="s">
        <v>721</v>
      </c>
      <c r="C858" s="26" t="s">
        <v>128</v>
      </c>
      <c r="D858" s="26" t="s">
        <v>175</v>
      </c>
      <c r="E858" s="26">
        <v>310</v>
      </c>
      <c r="F858" s="26">
        <v>1023</v>
      </c>
      <c r="G858" s="26" t="s">
        <v>89</v>
      </c>
      <c r="H858" s="51" t="s">
        <v>89</v>
      </c>
      <c r="I858" s="51" t="s">
        <v>89</v>
      </c>
      <c r="J858" s="26" t="s">
        <v>130</v>
      </c>
    </row>
    <row r="859" spans="1:10" ht="15.6" x14ac:dyDescent="0.3">
      <c r="A859" s="26" t="s">
        <v>2729</v>
      </c>
      <c r="B859" s="26" t="s">
        <v>2730</v>
      </c>
      <c r="C859" s="26" t="s">
        <v>207</v>
      </c>
      <c r="D859" s="26" t="s">
        <v>208</v>
      </c>
      <c r="E859" s="26">
        <v>64</v>
      </c>
      <c r="F859" s="26">
        <v>165</v>
      </c>
      <c r="G859" s="26">
        <v>51.04</v>
      </c>
      <c r="H859" s="51">
        <f>(G859/(AVERAGE(G:G)))</f>
        <v>0.73875872581704405</v>
      </c>
      <c r="I859" s="27" t="str">
        <f>IF(H859&gt;150%,"Yes","No")</f>
        <v>No</v>
      </c>
      <c r="J859" s="26" t="s">
        <v>118</v>
      </c>
    </row>
    <row r="860" spans="1:10" ht="15.6" x14ac:dyDescent="0.3">
      <c r="A860" s="26" t="s">
        <v>2933</v>
      </c>
      <c r="B860" s="26" t="s">
        <v>2934</v>
      </c>
      <c r="C860" s="26" t="s">
        <v>207</v>
      </c>
      <c r="D860" s="26" t="s">
        <v>208</v>
      </c>
      <c r="E860" s="26">
        <v>38</v>
      </c>
      <c r="F860" s="26">
        <v>45</v>
      </c>
      <c r="G860" s="26">
        <v>98.95</v>
      </c>
      <c r="H860" s="51">
        <f>(G860/(AVERAGE(G:G)))</f>
        <v>1.4322134780485209</v>
      </c>
      <c r="I860" s="27" t="str">
        <f>IF(H860&gt;150%,"Yes","No")</f>
        <v>No</v>
      </c>
      <c r="J860" s="26" t="s">
        <v>118</v>
      </c>
    </row>
    <row r="861" spans="1:10" ht="15.6" x14ac:dyDescent="0.3">
      <c r="A861" s="26" t="s">
        <v>864</v>
      </c>
      <c r="B861" s="26" t="s">
        <v>865</v>
      </c>
      <c r="C861" s="26" t="s">
        <v>128</v>
      </c>
      <c r="D861" s="26" t="s">
        <v>175</v>
      </c>
      <c r="E861" s="26">
        <v>94</v>
      </c>
      <c r="F861" s="26">
        <v>310</v>
      </c>
      <c r="G861" s="26" t="s">
        <v>89</v>
      </c>
      <c r="H861" s="51" t="s">
        <v>89</v>
      </c>
      <c r="I861" s="51" t="s">
        <v>89</v>
      </c>
      <c r="J861" s="26" t="s">
        <v>147</v>
      </c>
    </row>
    <row r="862" spans="1:10" ht="15.6" x14ac:dyDescent="0.3">
      <c r="A862" s="26" t="s">
        <v>2517</v>
      </c>
      <c r="B862" s="26" t="s">
        <v>2518</v>
      </c>
      <c r="C862" s="26" t="s">
        <v>207</v>
      </c>
      <c r="D862" s="26" t="s">
        <v>208</v>
      </c>
      <c r="E862" s="26">
        <v>113</v>
      </c>
      <c r="F862" s="26">
        <v>302</v>
      </c>
      <c r="G862" s="26">
        <v>76</v>
      </c>
      <c r="H862" s="51">
        <f>(G862/(AVERAGE(G:G)))</f>
        <v>1.1000325854642505</v>
      </c>
      <c r="I862" s="27" t="str">
        <f>IF(H862&gt;150%,"Yes","No")</f>
        <v>No</v>
      </c>
      <c r="J862" s="26" t="s">
        <v>118</v>
      </c>
    </row>
    <row r="863" spans="1:10" ht="15.6" x14ac:dyDescent="0.3">
      <c r="A863" s="26" t="s">
        <v>5667</v>
      </c>
      <c r="B863" s="26" t="s">
        <v>5668</v>
      </c>
      <c r="C863" s="26" t="s">
        <v>207</v>
      </c>
      <c r="D863" s="26" t="s">
        <v>208</v>
      </c>
      <c r="E863" s="26">
        <v>33</v>
      </c>
      <c r="F863" s="26">
        <v>110</v>
      </c>
      <c r="G863" s="26">
        <v>110.67</v>
      </c>
      <c r="H863" s="51">
        <f>(G863/(AVERAGE(G:G)))</f>
        <v>1.6018500820174817</v>
      </c>
      <c r="I863" s="27" t="str">
        <f>IF(H863&gt;150%,"Yes","No")</f>
        <v>Yes</v>
      </c>
      <c r="J863" s="26" t="s">
        <v>118</v>
      </c>
    </row>
    <row r="864" spans="1:10" ht="15.6" x14ac:dyDescent="0.3">
      <c r="A864" s="26" t="s">
        <v>6209</v>
      </c>
      <c r="B864" s="26" t="s">
        <v>6210</v>
      </c>
      <c r="C864" s="26" t="s">
        <v>207</v>
      </c>
      <c r="D864" s="26" t="s">
        <v>208</v>
      </c>
      <c r="E864" s="26">
        <v>23</v>
      </c>
      <c r="F864" s="26">
        <v>68</v>
      </c>
      <c r="G864" s="26">
        <v>102.03</v>
      </c>
      <c r="H864" s="51">
        <f>(G864/(AVERAGE(G:G)))</f>
        <v>1.4767937459857563</v>
      </c>
      <c r="I864" s="27" t="str">
        <f>IF(H864&gt;150%,"Yes","No")</f>
        <v>No</v>
      </c>
      <c r="J864" s="26" t="s">
        <v>118</v>
      </c>
    </row>
    <row r="865" spans="1:10" ht="15.6" x14ac:dyDescent="0.3">
      <c r="A865" s="26" t="s">
        <v>5769</v>
      </c>
      <c r="B865" s="26" t="s">
        <v>5770</v>
      </c>
      <c r="C865" s="26" t="s">
        <v>207</v>
      </c>
      <c r="D865" s="26" t="s">
        <v>208</v>
      </c>
      <c r="E865" s="26">
        <v>15</v>
      </c>
      <c r="F865" s="26">
        <v>60</v>
      </c>
      <c r="G865" s="26">
        <v>147.02000000000001</v>
      </c>
      <c r="H865" s="51">
        <f>(G865/(AVERAGE(G:G)))</f>
        <v>2.1279840883546597</v>
      </c>
      <c r="I865" s="27" t="str">
        <f>IF(H865&gt;150%,"Yes","No")</f>
        <v>Yes</v>
      </c>
      <c r="J865" s="26" t="s">
        <v>118</v>
      </c>
    </row>
    <row r="866" spans="1:10" ht="15.6" x14ac:dyDescent="0.3">
      <c r="A866" s="26" t="s">
        <v>5709</v>
      </c>
      <c r="B866" s="26" t="s">
        <v>5710</v>
      </c>
      <c r="C866" s="26" t="s">
        <v>207</v>
      </c>
      <c r="D866" s="26" t="s">
        <v>208</v>
      </c>
      <c r="E866" s="26">
        <v>18</v>
      </c>
      <c r="F866" s="26">
        <v>40</v>
      </c>
      <c r="G866" s="26">
        <v>179.45</v>
      </c>
      <c r="H866" s="51">
        <f>(G866/(AVERAGE(G:G)))</f>
        <v>2.597379571862628</v>
      </c>
      <c r="I866" s="27" t="str">
        <f>IF(H866&gt;150%,"Yes","No")</f>
        <v>Yes</v>
      </c>
      <c r="J866" s="26" t="s">
        <v>118</v>
      </c>
    </row>
    <row r="867" spans="1:10" ht="15.6" x14ac:dyDescent="0.3">
      <c r="A867" s="26" t="s">
        <v>173</v>
      </c>
      <c r="B867" s="26" t="s">
        <v>174</v>
      </c>
      <c r="C867" s="26" t="s">
        <v>128</v>
      </c>
      <c r="D867" s="26" t="s">
        <v>175</v>
      </c>
      <c r="E867" s="26">
        <v>1045</v>
      </c>
      <c r="F867" s="26">
        <v>6865</v>
      </c>
      <c r="G867" s="26" t="s">
        <v>89</v>
      </c>
      <c r="H867" s="51" t="s">
        <v>89</v>
      </c>
      <c r="I867" s="51" t="s">
        <v>89</v>
      </c>
      <c r="J867" s="26" t="s">
        <v>130</v>
      </c>
    </row>
    <row r="868" spans="1:10" ht="15.6" x14ac:dyDescent="0.3">
      <c r="A868" s="26" t="s">
        <v>3036</v>
      </c>
      <c r="B868" s="26" t="s">
        <v>3037</v>
      </c>
      <c r="C868" s="26" t="s">
        <v>207</v>
      </c>
      <c r="D868" s="26" t="s">
        <v>208</v>
      </c>
      <c r="E868" s="26">
        <v>30</v>
      </c>
      <c r="F868" s="26">
        <v>300</v>
      </c>
      <c r="G868" s="26">
        <v>40</v>
      </c>
      <c r="H868" s="51">
        <f>(G868/(AVERAGE(G:G)))</f>
        <v>0.578964518665395</v>
      </c>
      <c r="I868" s="27" t="str">
        <f>IF(H868&gt;150%,"Yes","No")</f>
        <v>No</v>
      </c>
      <c r="J868" s="26" t="s">
        <v>118</v>
      </c>
    </row>
    <row r="869" spans="1:10" ht="15.6" x14ac:dyDescent="0.3">
      <c r="A869" s="26" t="s">
        <v>2867</v>
      </c>
      <c r="B869" s="26" t="s">
        <v>2868</v>
      </c>
      <c r="C869" s="26" t="s">
        <v>207</v>
      </c>
      <c r="D869" s="26" t="s">
        <v>208</v>
      </c>
      <c r="E869" s="26">
        <v>44</v>
      </c>
      <c r="F869" s="26">
        <v>145</v>
      </c>
      <c r="G869" s="26">
        <v>50</v>
      </c>
      <c r="H869" s="51">
        <f>(G869/(AVERAGE(G:G)))</f>
        <v>0.72370564833174378</v>
      </c>
      <c r="I869" s="27" t="str">
        <f>IF(H869&gt;150%,"Yes","No")</f>
        <v>No</v>
      </c>
      <c r="J869" s="26" t="s">
        <v>118</v>
      </c>
    </row>
    <row r="870" spans="1:10" ht="15.6" x14ac:dyDescent="0.3">
      <c r="A870" s="26" t="s">
        <v>5258</v>
      </c>
      <c r="B870" s="26" t="s">
        <v>5259</v>
      </c>
      <c r="C870" s="26" t="s">
        <v>207</v>
      </c>
      <c r="D870" s="26" t="s">
        <v>208</v>
      </c>
      <c r="E870" s="26">
        <v>22</v>
      </c>
      <c r="F870" s="26">
        <v>58</v>
      </c>
      <c r="G870" s="26">
        <v>32.86</v>
      </c>
      <c r="H870" s="51">
        <f>(G870/(AVERAGE(G:G)))</f>
        <v>0.47561935208362199</v>
      </c>
      <c r="I870" s="27" t="str">
        <f>IF(H870&gt;150%,"Yes","No")</f>
        <v>No</v>
      </c>
      <c r="J870" s="26" t="s">
        <v>118</v>
      </c>
    </row>
    <row r="871" spans="1:10" ht="15.6" x14ac:dyDescent="0.3">
      <c r="A871" s="26" t="s">
        <v>3326</v>
      </c>
      <c r="B871" s="26" t="s">
        <v>3327</v>
      </c>
      <c r="C871" s="26" t="s">
        <v>207</v>
      </c>
      <c r="D871" s="26" t="s">
        <v>208</v>
      </c>
      <c r="E871" s="26">
        <v>9</v>
      </c>
      <c r="F871" s="26">
        <v>36</v>
      </c>
      <c r="G871" s="26">
        <v>80</v>
      </c>
      <c r="H871" s="51">
        <f>(G871/(AVERAGE(G:G)))</f>
        <v>1.15792903733079</v>
      </c>
      <c r="I871" s="27" t="str">
        <f>IF(H871&gt;150%,"Yes","No")</f>
        <v>No</v>
      </c>
      <c r="J871" s="26" t="s">
        <v>118</v>
      </c>
    </row>
    <row r="872" spans="1:10" ht="15.6" x14ac:dyDescent="0.3">
      <c r="A872" s="26" t="s">
        <v>176</v>
      </c>
      <c r="B872" s="26" t="s">
        <v>177</v>
      </c>
      <c r="C872" s="26" t="s">
        <v>128</v>
      </c>
      <c r="D872" s="26" t="s">
        <v>175</v>
      </c>
      <c r="E872" s="26">
        <v>1017</v>
      </c>
      <c r="F872" s="26">
        <v>4527</v>
      </c>
      <c r="G872" s="26" t="s">
        <v>89</v>
      </c>
      <c r="H872" s="51" t="s">
        <v>89</v>
      </c>
      <c r="I872" s="51" t="s">
        <v>89</v>
      </c>
      <c r="J872" s="26" t="s">
        <v>130</v>
      </c>
    </row>
    <row r="873" spans="1:10" ht="15.6" x14ac:dyDescent="0.3">
      <c r="A873" s="26" t="s">
        <v>218</v>
      </c>
      <c r="B873" s="26" t="s">
        <v>219</v>
      </c>
      <c r="C873" s="26" t="s">
        <v>128</v>
      </c>
      <c r="D873" s="26" t="s">
        <v>175</v>
      </c>
      <c r="E873" s="26">
        <v>261</v>
      </c>
      <c r="F873" s="26">
        <v>450</v>
      </c>
      <c r="G873" s="26" t="s">
        <v>89</v>
      </c>
      <c r="H873" s="51" t="s">
        <v>89</v>
      </c>
      <c r="I873" s="51" t="s">
        <v>89</v>
      </c>
      <c r="J873" s="26" t="s">
        <v>147</v>
      </c>
    </row>
    <row r="874" spans="1:10" ht="15.6" x14ac:dyDescent="0.3">
      <c r="A874" s="26" t="s">
        <v>1154</v>
      </c>
      <c r="B874" s="26" t="s">
        <v>1155</v>
      </c>
      <c r="C874" s="26" t="s">
        <v>344</v>
      </c>
      <c r="D874" s="26" t="s">
        <v>175</v>
      </c>
      <c r="E874" s="26">
        <v>21</v>
      </c>
      <c r="F874" s="26">
        <v>23</v>
      </c>
      <c r="G874" s="26" t="s">
        <v>89</v>
      </c>
      <c r="H874" s="51" t="s">
        <v>89</v>
      </c>
      <c r="I874" s="51" t="s">
        <v>89</v>
      </c>
      <c r="J874" s="26" t="s">
        <v>147</v>
      </c>
    </row>
    <row r="875" spans="1:10" ht="15.6" x14ac:dyDescent="0.3">
      <c r="A875" s="26" t="s">
        <v>1142</v>
      </c>
      <c r="B875" s="26" t="s">
        <v>1143</v>
      </c>
      <c r="C875" s="26" t="s">
        <v>344</v>
      </c>
      <c r="D875" s="26" t="s">
        <v>175</v>
      </c>
      <c r="E875" s="26">
        <v>22</v>
      </c>
      <c r="F875" s="26">
        <v>50</v>
      </c>
      <c r="G875" s="26" t="s">
        <v>89</v>
      </c>
      <c r="H875" s="51" t="s">
        <v>89</v>
      </c>
      <c r="I875" s="51" t="s">
        <v>89</v>
      </c>
      <c r="J875" s="26" t="s">
        <v>147</v>
      </c>
    </row>
    <row r="876" spans="1:10" ht="15.6" x14ac:dyDescent="0.3">
      <c r="A876" s="26" t="s">
        <v>1193</v>
      </c>
      <c r="B876" s="26" t="s">
        <v>1194</v>
      </c>
      <c r="C876" s="26" t="s">
        <v>344</v>
      </c>
      <c r="D876" s="26" t="s">
        <v>175</v>
      </c>
      <c r="E876" s="26">
        <v>18</v>
      </c>
      <c r="F876" s="26">
        <v>80</v>
      </c>
      <c r="G876" s="26" t="s">
        <v>89</v>
      </c>
      <c r="H876" s="51" t="s">
        <v>89</v>
      </c>
      <c r="I876" s="51" t="s">
        <v>89</v>
      </c>
      <c r="J876" s="26" t="s">
        <v>147</v>
      </c>
    </row>
    <row r="877" spans="1:10" ht="15.6" x14ac:dyDescent="0.3">
      <c r="A877" s="26" t="s">
        <v>342</v>
      </c>
      <c r="B877" s="26" t="s">
        <v>343</v>
      </c>
      <c r="C877" s="26" t="s">
        <v>344</v>
      </c>
      <c r="D877" s="26" t="s">
        <v>175</v>
      </c>
      <c r="E877" s="26">
        <v>68</v>
      </c>
      <c r="F877" s="26">
        <v>106</v>
      </c>
      <c r="G877" s="26" t="s">
        <v>89</v>
      </c>
      <c r="H877" s="51" t="s">
        <v>89</v>
      </c>
      <c r="I877" s="51" t="s">
        <v>89</v>
      </c>
      <c r="J877" s="26" t="s">
        <v>118</v>
      </c>
    </row>
    <row r="878" spans="1:10" ht="15.6" x14ac:dyDescent="0.3">
      <c r="A878" s="26" t="s">
        <v>5729</v>
      </c>
      <c r="B878" s="26" t="s">
        <v>5730</v>
      </c>
      <c r="C878" s="26" t="s">
        <v>207</v>
      </c>
      <c r="D878" s="26" t="s">
        <v>208</v>
      </c>
      <c r="E878" s="26">
        <v>15</v>
      </c>
      <c r="F878" s="26">
        <v>52</v>
      </c>
      <c r="G878" s="26">
        <v>171</v>
      </c>
      <c r="H878" s="51">
        <f t="shared" ref="H878:H883" si="56">(G878/(AVERAGE(G:G)))</f>
        <v>2.4750733172945636</v>
      </c>
      <c r="I878" s="27" t="str">
        <f t="shared" ref="I878:I883" si="57">IF(H878&gt;150%,"Yes","No")</f>
        <v>Yes</v>
      </c>
      <c r="J878" s="26" t="s">
        <v>118</v>
      </c>
    </row>
    <row r="879" spans="1:10" ht="15.6" x14ac:dyDescent="0.3">
      <c r="A879" s="26" t="s">
        <v>5661</v>
      </c>
      <c r="B879" s="26" t="s">
        <v>5662</v>
      </c>
      <c r="C879" s="26" t="s">
        <v>207</v>
      </c>
      <c r="D879" s="26" t="s">
        <v>208</v>
      </c>
      <c r="E879" s="26">
        <v>37</v>
      </c>
      <c r="F879" s="26">
        <v>103</v>
      </c>
      <c r="G879" s="26">
        <v>118.92</v>
      </c>
      <c r="H879" s="51">
        <f t="shared" si="56"/>
        <v>1.7212615139922194</v>
      </c>
      <c r="I879" s="27" t="str">
        <f t="shared" si="57"/>
        <v>Yes</v>
      </c>
      <c r="J879" s="26" t="s">
        <v>118</v>
      </c>
    </row>
    <row r="880" spans="1:10" ht="15.6" x14ac:dyDescent="0.3">
      <c r="A880" s="26" t="s">
        <v>2581</v>
      </c>
      <c r="B880" s="26" t="s">
        <v>2582</v>
      </c>
      <c r="C880" s="26" t="s">
        <v>207</v>
      </c>
      <c r="D880" s="26" t="s">
        <v>208</v>
      </c>
      <c r="E880" s="26">
        <v>96</v>
      </c>
      <c r="F880" s="26">
        <v>317</v>
      </c>
      <c r="G880" s="26">
        <v>88.52</v>
      </c>
      <c r="H880" s="51">
        <f t="shared" si="56"/>
        <v>1.2812484798065191</v>
      </c>
      <c r="I880" s="27" t="str">
        <f t="shared" si="57"/>
        <v>No</v>
      </c>
      <c r="J880" s="26" t="s">
        <v>118</v>
      </c>
    </row>
    <row r="881" spans="1:10" ht="15.6" x14ac:dyDescent="0.3">
      <c r="A881" s="26" t="s">
        <v>3218</v>
      </c>
      <c r="B881" s="26" t="s">
        <v>3219</v>
      </c>
      <c r="C881" s="26" t="s">
        <v>207</v>
      </c>
      <c r="D881" s="26" t="s">
        <v>208</v>
      </c>
      <c r="E881" s="26">
        <v>18</v>
      </c>
      <c r="F881" s="26">
        <v>53</v>
      </c>
      <c r="G881" s="26">
        <v>34.67</v>
      </c>
      <c r="H881" s="51">
        <f t="shared" si="56"/>
        <v>0.50181749655323116</v>
      </c>
      <c r="I881" s="27" t="str">
        <f t="shared" si="57"/>
        <v>No</v>
      </c>
      <c r="J881" s="26" t="s">
        <v>118</v>
      </c>
    </row>
    <row r="882" spans="1:10" ht="15.6" x14ac:dyDescent="0.3">
      <c r="A882" s="26" t="s">
        <v>6609</v>
      </c>
      <c r="B882" s="26" t="s">
        <v>6610</v>
      </c>
      <c r="C882" s="26" t="s">
        <v>207</v>
      </c>
      <c r="D882" s="26" t="s">
        <v>208</v>
      </c>
      <c r="E882" s="26">
        <v>16</v>
      </c>
      <c r="F882" s="26">
        <v>53</v>
      </c>
      <c r="G882" s="26">
        <v>225</v>
      </c>
      <c r="H882" s="51">
        <f t="shared" si="56"/>
        <v>3.2566754174928469</v>
      </c>
      <c r="I882" s="27" t="str">
        <f t="shared" si="57"/>
        <v>Yes</v>
      </c>
      <c r="J882" s="26" t="s">
        <v>118</v>
      </c>
    </row>
    <row r="883" spans="1:10" ht="15.6" x14ac:dyDescent="0.3">
      <c r="A883" s="26" t="s">
        <v>5677</v>
      </c>
      <c r="B883" s="26" t="s">
        <v>5678</v>
      </c>
      <c r="C883" s="26" t="s">
        <v>207</v>
      </c>
      <c r="D883" s="26" t="s">
        <v>208</v>
      </c>
      <c r="E883" s="26">
        <v>27</v>
      </c>
      <c r="F883" s="26">
        <v>132</v>
      </c>
      <c r="G883" s="26">
        <v>166.7</v>
      </c>
      <c r="H883" s="51">
        <f t="shared" si="56"/>
        <v>2.4128346315380336</v>
      </c>
      <c r="I883" s="27" t="str">
        <f t="shared" si="57"/>
        <v>Yes</v>
      </c>
      <c r="J883" s="26" t="s">
        <v>118</v>
      </c>
    </row>
    <row r="884" spans="1:10" ht="15.6" x14ac:dyDescent="0.3">
      <c r="A884" s="26" t="s">
        <v>1084</v>
      </c>
      <c r="B884" s="26" t="s">
        <v>1085</v>
      </c>
      <c r="C884" s="26" t="s">
        <v>344</v>
      </c>
      <c r="D884" s="26" t="s">
        <v>175</v>
      </c>
      <c r="E884" s="26">
        <v>30</v>
      </c>
      <c r="F884" s="26">
        <v>38</v>
      </c>
      <c r="G884" s="26" t="s">
        <v>89</v>
      </c>
      <c r="H884" s="51" t="s">
        <v>89</v>
      </c>
      <c r="I884" s="51" t="s">
        <v>89</v>
      </c>
      <c r="J884" s="26" t="s">
        <v>147</v>
      </c>
    </row>
    <row r="885" spans="1:10" ht="15.6" x14ac:dyDescent="0.3">
      <c r="A885" s="26" t="s">
        <v>5643</v>
      </c>
      <c r="B885" s="26" t="s">
        <v>5644</v>
      </c>
      <c r="C885" s="26" t="s">
        <v>207</v>
      </c>
      <c r="D885" s="26" t="s">
        <v>208</v>
      </c>
      <c r="E885" s="26">
        <v>53</v>
      </c>
      <c r="F885" s="26">
        <v>148</v>
      </c>
      <c r="G885" s="26">
        <v>181.1</v>
      </c>
      <c r="H885" s="51">
        <f t="shared" ref="H885:H898" si="58">(G885/(AVERAGE(G:G)))</f>
        <v>2.6212618582575757</v>
      </c>
      <c r="I885" s="27" t="str">
        <f t="shared" ref="I885:I898" si="59">IF(H885&gt;150%,"Yes","No")</f>
        <v>Yes</v>
      </c>
      <c r="J885" s="26" t="s">
        <v>118</v>
      </c>
    </row>
    <row r="886" spans="1:10" ht="15.6" x14ac:dyDescent="0.3">
      <c r="A886" s="26" t="s">
        <v>5659</v>
      </c>
      <c r="B886" s="26" t="s">
        <v>5660</v>
      </c>
      <c r="C886" s="26" t="s">
        <v>207</v>
      </c>
      <c r="D886" s="26" t="s">
        <v>208</v>
      </c>
      <c r="E886" s="26">
        <v>38</v>
      </c>
      <c r="F886" s="26">
        <v>80</v>
      </c>
      <c r="G886" s="26">
        <v>127.96</v>
      </c>
      <c r="H886" s="51">
        <f t="shared" si="58"/>
        <v>1.8521074952105985</v>
      </c>
      <c r="I886" s="27" t="str">
        <f t="shared" si="59"/>
        <v>Yes</v>
      </c>
      <c r="J886" s="26" t="s">
        <v>118</v>
      </c>
    </row>
    <row r="887" spans="1:10" ht="15.6" x14ac:dyDescent="0.3">
      <c r="A887" s="26" t="s">
        <v>5615</v>
      </c>
      <c r="B887" s="26" t="s">
        <v>5616</v>
      </c>
      <c r="C887" s="26" t="s">
        <v>207</v>
      </c>
      <c r="D887" s="26" t="s">
        <v>208</v>
      </c>
      <c r="E887" s="26">
        <v>79</v>
      </c>
      <c r="F887" s="26">
        <v>220</v>
      </c>
      <c r="G887" s="26">
        <v>213.34</v>
      </c>
      <c r="H887" s="51">
        <f t="shared" si="58"/>
        <v>3.0879072603018844</v>
      </c>
      <c r="I887" s="27" t="str">
        <f t="shared" si="59"/>
        <v>Yes</v>
      </c>
      <c r="J887" s="26" t="s">
        <v>118</v>
      </c>
    </row>
    <row r="888" spans="1:10" ht="15.6" x14ac:dyDescent="0.3">
      <c r="A888" s="26" t="s">
        <v>3128</v>
      </c>
      <c r="B888" s="26" t="s">
        <v>3129</v>
      </c>
      <c r="C888" s="26" t="s">
        <v>207</v>
      </c>
      <c r="D888" s="26" t="s">
        <v>208</v>
      </c>
      <c r="E888" s="26">
        <v>24</v>
      </c>
      <c r="F888" s="26">
        <v>79</v>
      </c>
      <c r="G888" s="26">
        <v>12.08</v>
      </c>
      <c r="H888" s="51">
        <f t="shared" si="58"/>
        <v>0.17484728463694929</v>
      </c>
      <c r="I888" s="27" t="str">
        <f t="shared" si="59"/>
        <v>No</v>
      </c>
      <c r="J888" s="26" t="s">
        <v>118</v>
      </c>
    </row>
    <row r="889" spans="1:10" ht="15.6" x14ac:dyDescent="0.3">
      <c r="A889" s="26" t="s">
        <v>5761</v>
      </c>
      <c r="B889" s="26" t="s">
        <v>5762</v>
      </c>
      <c r="C889" s="26" t="s">
        <v>207</v>
      </c>
      <c r="D889" s="26" t="s">
        <v>208</v>
      </c>
      <c r="E889" s="26">
        <v>50</v>
      </c>
      <c r="F889" s="26">
        <v>280</v>
      </c>
      <c r="G889" s="26">
        <v>108</v>
      </c>
      <c r="H889" s="51">
        <f t="shared" si="58"/>
        <v>1.5632042003965665</v>
      </c>
      <c r="I889" s="27" t="str">
        <f t="shared" si="59"/>
        <v>Yes</v>
      </c>
      <c r="J889" s="26" t="s">
        <v>118</v>
      </c>
    </row>
    <row r="890" spans="1:10" ht="15.6" x14ac:dyDescent="0.3">
      <c r="A890" s="26" t="s">
        <v>5611</v>
      </c>
      <c r="B890" s="26" t="s">
        <v>5612</v>
      </c>
      <c r="C890" s="26" t="s">
        <v>207</v>
      </c>
      <c r="D890" s="26" t="s">
        <v>208</v>
      </c>
      <c r="E890" s="26">
        <v>92</v>
      </c>
      <c r="F890" s="26">
        <v>258</v>
      </c>
      <c r="G890" s="26">
        <v>124.05</v>
      </c>
      <c r="H890" s="51">
        <f t="shared" si="58"/>
        <v>1.7955137135110562</v>
      </c>
      <c r="I890" s="27" t="str">
        <f t="shared" si="59"/>
        <v>Yes</v>
      </c>
      <c r="J890" s="26" t="s">
        <v>118</v>
      </c>
    </row>
    <row r="891" spans="1:10" ht="15.6" x14ac:dyDescent="0.3">
      <c r="A891" s="26" t="s">
        <v>4220</v>
      </c>
      <c r="B891" s="26" t="s">
        <v>4221</v>
      </c>
      <c r="C891" s="26" t="s">
        <v>207</v>
      </c>
      <c r="D891" s="26" t="s">
        <v>208</v>
      </c>
      <c r="E891" s="26">
        <v>324</v>
      </c>
      <c r="F891" s="26">
        <v>1173</v>
      </c>
      <c r="G891" s="26">
        <v>42.83</v>
      </c>
      <c r="H891" s="51">
        <f t="shared" si="58"/>
        <v>0.6199262583609717</v>
      </c>
      <c r="I891" s="27" t="str">
        <f t="shared" si="59"/>
        <v>No</v>
      </c>
      <c r="J891" s="26" t="s">
        <v>118</v>
      </c>
    </row>
    <row r="892" spans="1:10" ht="15.6" x14ac:dyDescent="0.3">
      <c r="A892" s="26" t="s">
        <v>2371</v>
      </c>
      <c r="B892" s="26" t="s">
        <v>2372</v>
      </c>
      <c r="C892" s="26" t="s">
        <v>207</v>
      </c>
      <c r="D892" s="26" t="s">
        <v>208</v>
      </c>
      <c r="E892" s="26">
        <v>192</v>
      </c>
      <c r="F892" s="26">
        <v>634</v>
      </c>
      <c r="G892" s="26">
        <v>43.28</v>
      </c>
      <c r="H892" s="51">
        <f t="shared" si="58"/>
        <v>0.62643960919595743</v>
      </c>
      <c r="I892" s="27" t="str">
        <f t="shared" si="59"/>
        <v>No</v>
      </c>
      <c r="J892" s="26" t="s">
        <v>118</v>
      </c>
    </row>
    <row r="893" spans="1:10" ht="15.6" x14ac:dyDescent="0.3">
      <c r="A893" s="26" t="s">
        <v>5687</v>
      </c>
      <c r="B893" s="26" t="s">
        <v>5688</v>
      </c>
      <c r="C893" s="26" t="s">
        <v>207</v>
      </c>
      <c r="D893" s="26" t="s">
        <v>208</v>
      </c>
      <c r="E893" s="26">
        <v>26</v>
      </c>
      <c r="F893" s="26">
        <v>61</v>
      </c>
      <c r="G893" s="26">
        <v>163.1</v>
      </c>
      <c r="H893" s="51">
        <f t="shared" si="58"/>
        <v>2.3607278248581482</v>
      </c>
      <c r="I893" s="27" t="str">
        <f t="shared" si="59"/>
        <v>Yes</v>
      </c>
      <c r="J893" s="26" t="s">
        <v>118</v>
      </c>
    </row>
    <row r="894" spans="1:10" ht="15.6" x14ac:dyDescent="0.3">
      <c r="A894" s="26" t="s">
        <v>5645</v>
      </c>
      <c r="B894" s="26" t="s">
        <v>5646</v>
      </c>
      <c r="C894" s="26" t="s">
        <v>207</v>
      </c>
      <c r="D894" s="26" t="s">
        <v>208</v>
      </c>
      <c r="E894" s="26">
        <v>51</v>
      </c>
      <c r="F894" s="26">
        <v>168</v>
      </c>
      <c r="G894" s="26">
        <v>106</v>
      </c>
      <c r="H894" s="51">
        <f t="shared" si="58"/>
        <v>1.5342559744632969</v>
      </c>
      <c r="I894" s="27" t="str">
        <f t="shared" si="59"/>
        <v>Yes</v>
      </c>
      <c r="J894" s="26" t="s">
        <v>118</v>
      </c>
    </row>
    <row r="895" spans="1:10" ht="15.6" x14ac:dyDescent="0.3">
      <c r="A895" s="26" t="s">
        <v>5637</v>
      </c>
      <c r="B895" s="26" t="s">
        <v>5638</v>
      </c>
      <c r="C895" s="26" t="s">
        <v>207</v>
      </c>
      <c r="D895" s="26" t="s">
        <v>208</v>
      </c>
      <c r="E895" s="26">
        <v>56</v>
      </c>
      <c r="F895" s="26">
        <v>156</v>
      </c>
      <c r="G895" s="26">
        <v>254.33</v>
      </c>
      <c r="H895" s="51">
        <f t="shared" si="58"/>
        <v>3.6812011508042479</v>
      </c>
      <c r="I895" s="27" t="str">
        <f t="shared" si="59"/>
        <v>Yes</v>
      </c>
      <c r="J895" s="26" t="s">
        <v>118</v>
      </c>
    </row>
    <row r="896" spans="1:10" ht="15.6" x14ac:dyDescent="0.3">
      <c r="A896" s="26" t="s">
        <v>2881</v>
      </c>
      <c r="B896" s="26" t="s">
        <v>2882</v>
      </c>
      <c r="C896" s="26" t="s">
        <v>207</v>
      </c>
      <c r="D896" s="26" t="s">
        <v>208</v>
      </c>
      <c r="E896" s="26">
        <v>43</v>
      </c>
      <c r="F896" s="26">
        <v>142</v>
      </c>
      <c r="G896" s="26">
        <v>96.35</v>
      </c>
      <c r="H896" s="51">
        <f t="shared" si="58"/>
        <v>1.3945807843352702</v>
      </c>
      <c r="I896" s="27" t="str">
        <f t="shared" si="59"/>
        <v>No</v>
      </c>
      <c r="J896" s="26" t="s">
        <v>118</v>
      </c>
    </row>
    <row r="897" spans="1:10" ht="15.6" x14ac:dyDescent="0.3">
      <c r="A897" s="26" t="s">
        <v>5651</v>
      </c>
      <c r="B897" s="26" t="s">
        <v>5652</v>
      </c>
      <c r="C897" s="26" t="s">
        <v>207</v>
      </c>
      <c r="D897" s="26" t="s">
        <v>208</v>
      </c>
      <c r="E897" s="26">
        <v>44</v>
      </c>
      <c r="F897" s="26">
        <v>145</v>
      </c>
      <c r="G897" s="26">
        <v>130</v>
      </c>
      <c r="H897" s="51">
        <f t="shared" si="58"/>
        <v>1.8816346856625339</v>
      </c>
      <c r="I897" s="27" t="str">
        <f t="shared" si="59"/>
        <v>Yes</v>
      </c>
      <c r="J897" s="26" t="s">
        <v>118</v>
      </c>
    </row>
    <row r="898" spans="1:10" ht="15.6" x14ac:dyDescent="0.3">
      <c r="A898" s="26" t="s">
        <v>6283</v>
      </c>
      <c r="B898" s="26" t="s">
        <v>6284</v>
      </c>
      <c r="C898" s="26" t="s">
        <v>207</v>
      </c>
      <c r="D898" s="26" t="s">
        <v>208</v>
      </c>
      <c r="E898" s="26">
        <v>153</v>
      </c>
      <c r="F898" s="26">
        <v>346</v>
      </c>
      <c r="G898" s="26">
        <v>165</v>
      </c>
      <c r="H898" s="51">
        <f t="shared" si="58"/>
        <v>2.3882286394947543</v>
      </c>
      <c r="I898" s="27" t="str">
        <f t="shared" si="59"/>
        <v>Yes</v>
      </c>
      <c r="J898" s="26" t="s">
        <v>118</v>
      </c>
    </row>
    <row r="899" spans="1:10" ht="15.6" x14ac:dyDescent="0.3">
      <c r="A899" s="26" t="s">
        <v>821</v>
      </c>
      <c r="B899" s="26" t="s">
        <v>822</v>
      </c>
      <c r="C899" s="26" t="s">
        <v>344</v>
      </c>
      <c r="D899" s="26" t="s">
        <v>175</v>
      </c>
      <c r="E899" s="26">
        <v>116</v>
      </c>
      <c r="F899" s="26">
        <v>138</v>
      </c>
      <c r="G899" s="26" t="s">
        <v>89</v>
      </c>
      <c r="H899" s="51" t="s">
        <v>89</v>
      </c>
      <c r="I899" s="51" t="s">
        <v>89</v>
      </c>
      <c r="J899" s="26" t="s">
        <v>147</v>
      </c>
    </row>
    <row r="900" spans="1:10" ht="15.6" x14ac:dyDescent="0.3">
      <c r="A900" s="26" t="s">
        <v>1237</v>
      </c>
      <c r="B900" s="26" t="s">
        <v>1238</v>
      </c>
      <c r="C900" s="26" t="s">
        <v>344</v>
      </c>
      <c r="D900" s="26" t="s">
        <v>175</v>
      </c>
      <c r="E900" s="26">
        <v>15</v>
      </c>
      <c r="F900" s="26">
        <v>35</v>
      </c>
      <c r="G900" s="26" t="s">
        <v>89</v>
      </c>
      <c r="H900" s="51" t="s">
        <v>89</v>
      </c>
      <c r="I900" s="51" t="s">
        <v>89</v>
      </c>
      <c r="J900" s="26" t="s">
        <v>147</v>
      </c>
    </row>
    <row r="901" spans="1:10" ht="15.6" x14ac:dyDescent="0.3">
      <c r="A901" s="26" t="s">
        <v>1062</v>
      </c>
      <c r="B901" s="26" t="s">
        <v>1063</v>
      </c>
      <c r="C901" s="26" t="s">
        <v>344</v>
      </c>
      <c r="D901" s="26" t="s">
        <v>175</v>
      </c>
      <c r="E901" s="26">
        <v>33</v>
      </c>
      <c r="F901" s="26">
        <v>30</v>
      </c>
      <c r="G901" s="26" t="s">
        <v>89</v>
      </c>
      <c r="H901" s="51" t="s">
        <v>89</v>
      </c>
      <c r="I901" s="51" t="s">
        <v>89</v>
      </c>
      <c r="J901" s="26" t="s">
        <v>147</v>
      </c>
    </row>
    <row r="902" spans="1:10" ht="15.6" x14ac:dyDescent="0.3">
      <c r="A902" s="26" t="s">
        <v>529</v>
      </c>
      <c r="B902" s="26" t="s">
        <v>530</v>
      </c>
      <c r="C902" s="26" t="s">
        <v>344</v>
      </c>
      <c r="D902" s="26" t="s">
        <v>175</v>
      </c>
      <c r="E902" s="26">
        <v>21</v>
      </c>
      <c r="F902" s="26">
        <v>40</v>
      </c>
      <c r="G902" s="26" t="s">
        <v>89</v>
      </c>
      <c r="H902" s="51" t="s">
        <v>89</v>
      </c>
      <c r="I902" s="51" t="s">
        <v>89</v>
      </c>
      <c r="J902" s="26" t="s">
        <v>118</v>
      </c>
    </row>
    <row r="903" spans="1:10" ht="15.6" x14ac:dyDescent="0.3">
      <c r="A903" s="26" t="s">
        <v>1973</v>
      </c>
      <c r="B903" s="26" t="s">
        <v>1974</v>
      </c>
      <c r="C903" s="26" t="s">
        <v>105</v>
      </c>
      <c r="D903" s="26" t="s">
        <v>172</v>
      </c>
      <c r="E903" s="26">
        <v>1469</v>
      </c>
      <c r="F903" s="26">
        <v>4861</v>
      </c>
      <c r="G903" s="26">
        <v>68.099999999999994</v>
      </c>
      <c r="H903" s="51">
        <f t="shared" ref="H903:H916" si="60">(G903/(AVERAGE(G:G)))</f>
        <v>0.98568709302783497</v>
      </c>
      <c r="I903" s="27" t="str">
        <f t="shared" ref="I903:I916" si="61">IF(H903&gt;150%,"Yes","No")</f>
        <v>No</v>
      </c>
      <c r="J903" s="26" t="s">
        <v>118</v>
      </c>
    </row>
    <row r="904" spans="1:10" ht="15.6" x14ac:dyDescent="0.3">
      <c r="A904" s="26" t="s">
        <v>2349</v>
      </c>
      <c r="B904" s="26" t="s">
        <v>2350</v>
      </c>
      <c r="C904" s="26" t="s">
        <v>105</v>
      </c>
      <c r="D904" s="26" t="s">
        <v>172</v>
      </c>
      <c r="E904" s="26">
        <v>206</v>
      </c>
      <c r="F904" s="26">
        <v>542</v>
      </c>
      <c r="G904" s="26">
        <v>52.47</v>
      </c>
      <c r="H904" s="51">
        <f t="shared" si="60"/>
        <v>0.75945670735933191</v>
      </c>
      <c r="I904" s="27" t="str">
        <f t="shared" si="61"/>
        <v>No</v>
      </c>
      <c r="J904" s="26" t="s">
        <v>118</v>
      </c>
    </row>
    <row r="905" spans="1:10" ht="15.6" x14ac:dyDescent="0.3">
      <c r="A905" s="26" t="s">
        <v>4142</v>
      </c>
      <c r="B905" s="26" t="s">
        <v>4143</v>
      </c>
      <c r="C905" s="26" t="s">
        <v>105</v>
      </c>
      <c r="D905" s="26" t="s">
        <v>172</v>
      </c>
      <c r="E905" s="26">
        <v>453</v>
      </c>
      <c r="F905" s="26">
        <v>1970</v>
      </c>
      <c r="G905" s="26">
        <v>42.6</v>
      </c>
      <c r="H905" s="51">
        <f t="shared" si="60"/>
        <v>0.61659721237864573</v>
      </c>
      <c r="I905" s="27" t="str">
        <f t="shared" si="61"/>
        <v>No</v>
      </c>
      <c r="J905" s="26" t="s">
        <v>118</v>
      </c>
    </row>
    <row r="906" spans="1:10" ht="15.6" x14ac:dyDescent="0.3">
      <c r="A906" s="26" t="s">
        <v>3822</v>
      </c>
      <c r="B906" s="26" t="s">
        <v>3823</v>
      </c>
      <c r="C906" s="26" t="s">
        <v>105</v>
      </c>
      <c r="D906" s="26" t="s">
        <v>172</v>
      </c>
      <c r="E906" s="26">
        <v>2626</v>
      </c>
      <c r="F906" s="26">
        <v>7022</v>
      </c>
      <c r="G906" s="26">
        <v>86.79</v>
      </c>
      <c r="H906" s="51">
        <f t="shared" si="60"/>
        <v>1.2562082643742409</v>
      </c>
      <c r="I906" s="27" t="str">
        <f t="shared" si="61"/>
        <v>No</v>
      </c>
      <c r="J906" s="26" t="s">
        <v>118</v>
      </c>
    </row>
    <row r="907" spans="1:10" ht="15.6" x14ac:dyDescent="0.3">
      <c r="A907" s="26" t="s">
        <v>1989</v>
      </c>
      <c r="B907" s="26" t="s">
        <v>1990</v>
      </c>
      <c r="C907" s="26" t="s">
        <v>105</v>
      </c>
      <c r="D907" s="26" t="s">
        <v>172</v>
      </c>
      <c r="E907" s="26">
        <v>1313</v>
      </c>
      <c r="F907" s="26">
        <v>3600</v>
      </c>
      <c r="G907" s="26">
        <v>55.87</v>
      </c>
      <c r="H907" s="51">
        <f t="shared" si="60"/>
        <v>0.80866869144589049</v>
      </c>
      <c r="I907" s="27" t="str">
        <f t="shared" si="61"/>
        <v>No</v>
      </c>
      <c r="J907" s="26" t="s">
        <v>118</v>
      </c>
    </row>
    <row r="908" spans="1:10" ht="15.6" x14ac:dyDescent="0.3">
      <c r="A908" s="26" t="s">
        <v>1923</v>
      </c>
      <c r="B908" s="26" t="s">
        <v>1924</v>
      </c>
      <c r="C908" s="26" t="s">
        <v>105</v>
      </c>
      <c r="D908" s="26" t="s">
        <v>172</v>
      </c>
      <c r="E908" s="26">
        <v>1837</v>
      </c>
      <c r="F908" s="26">
        <v>5464</v>
      </c>
      <c r="G908" s="26">
        <v>53.39</v>
      </c>
      <c r="H908" s="51">
        <f t="shared" si="60"/>
        <v>0.77277289128863602</v>
      </c>
      <c r="I908" s="27" t="str">
        <f t="shared" si="61"/>
        <v>No</v>
      </c>
      <c r="J908" s="26" t="s">
        <v>118</v>
      </c>
    </row>
    <row r="909" spans="1:10" ht="15.6" x14ac:dyDescent="0.3">
      <c r="A909" s="26" t="s">
        <v>1870</v>
      </c>
      <c r="B909" s="26" t="s">
        <v>1871</v>
      </c>
      <c r="C909" s="26" t="s">
        <v>105</v>
      </c>
      <c r="D909" s="26" t="s">
        <v>172</v>
      </c>
      <c r="E909" s="26">
        <v>2574</v>
      </c>
      <c r="F909" s="26">
        <v>7308</v>
      </c>
      <c r="G909" s="26">
        <v>28.02</v>
      </c>
      <c r="H909" s="51">
        <f t="shared" si="60"/>
        <v>0.40556464532510922</v>
      </c>
      <c r="I909" s="27" t="str">
        <f t="shared" si="61"/>
        <v>No</v>
      </c>
      <c r="J909" s="26" t="s">
        <v>118</v>
      </c>
    </row>
    <row r="910" spans="1:10" ht="15.6" x14ac:dyDescent="0.3">
      <c r="A910" s="26" t="s">
        <v>1644</v>
      </c>
      <c r="B910" s="26" t="s">
        <v>1645</v>
      </c>
      <c r="C910" s="26" t="s">
        <v>105</v>
      </c>
      <c r="D910" s="26" t="s">
        <v>172</v>
      </c>
      <c r="E910" s="26">
        <v>11854</v>
      </c>
      <c r="F910" s="26">
        <v>33364</v>
      </c>
      <c r="G910" s="26">
        <v>42.6</v>
      </c>
      <c r="H910" s="51">
        <f t="shared" si="60"/>
        <v>0.61659721237864573</v>
      </c>
      <c r="I910" s="27" t="str">
        <f t="shared" si="61"/>
        <v>No</v>
      </c>
      <c r="J910" s="26" t="s">
        <v>118</v>
      </c>
    </row>
    <row r="911" spans="1:10" ht="15.6" x14ac:dyDescent="0.3">
      <c r="A911" s="26" t="s">
        <v>1897</v>
      </c>
      <c r="B911" s="26" t="s">
        <v>1898</v>
      </c>
      <c r="C911" s="26" t="s">
        <v>105</v>
      </c>
      <c r="D911" s="26" t="s">
        <v>172</v>
      </c>
      <c r="E911" s="26">
        <v>2190</v>
      </c>
      <c r="F911" s="26">
        <v>6126</v>
      </c>
      <c r="G911" s="26">
        <v>99.56</v>
      </c>
      <c r="H911" s="51">
        <f t="shared" si="60"/>
        <v>1.4410426869581683</v>
      </c>
      <c r="I911" s="27" t="str">
        <f t="shared" si="61"/>
        <v>No</v>
      </c>
      <c r="J911" s="26" t="s">
        <v>118</v>
      </c>
    </row>
    <row r="912" spans="1:10" ht="15.6" x14ac:dyDescent="0.3">
      <c r="A912" s="26" t="s">
        <v>3498</v>
      </c>
      <c r="B912" s="26" t="s">
        <v>3499</v>
      </c>
      <c r="C912" s="26" t="s">
        <v>105</v>
      </c>
      <c r="D912" s="26" t="s">
        <v>172</v>
      </c>
      <c r="E912" s="26">
        <v>22717</v>
      </c>
      <c r="F912" s="26">
        <v>109910</v>
      </c>
      <c r="G912" s="26">
        <v>73.67</v>
      </c>
      <c r="H912" s="51">
        <f t="shared" si="60"/>
        <v>1.0663079022519912</v>
      </c>
      <c r="I912" s="27" t="str">
        <f t="shared" si="61"/>
        <v>No</v>
      </c>
      <c r="J912" s="26" t="s">
        <v>118</v>
      </c>
    </row>
    <row r="913" spans="1:10" ht="15.6" x14ac:dyDescent="0.3">
      <c r="A913" s="26" t="s">
        <v>1492</v>
      </c>
      <c r="B913" s="26" t="s">
        <v>1493</v>
      </c>
      <c r="C913" s="26" t="s">
        <v>105</v>
      </c>
      <c r="D913" s="26" t="s">
        <v>172</v>
      </c>
      <c r="E913" s="26">
        <v>27358</v>
      </c>
      <c r="F913" s="26">
        <v>98420</v>
      </c>
      <c r="G913" s="26">
        <v>79.37</v>
      </c>
      <c r="H913" s="51">
        <f t="shared" si="60"/>
        <v>1.1488103461618102</v>
      </c>
      <c r="I913" s="27" t="str">
        <f t="shared" si="61"/>
        <v>No</v>
      </c>
      <c r="J913" s="26" t="s">
        <v>118</v>
      </c>
    </row>
    <row r="914" spans="1:10" ht="15.6" x14ac:dyDescent="0.3">
      <c r="A914" s="26" t="s">
        <v>5949</v>
      </c>
      <c r="B914" s="26" t="s">
        <v>5950</v>
      </c>
      <c r="C914" s="26" t="s">
        <v>105</v>
      </c>
      <c r="D914" s="26" t="s">
        <v>172</v>
      </c>
      <c r="E914" s="26">
        <v>254</v>
      </c>
      <c r="F914" s="26">
        <v>700</v>
      </c>
      <c r="G914" s="26">
        <v>90.24</v>
      </c>
      <c r="H914" s="51">
        <f t="shared" si="60"/>
        <v>1.3061439541091311</v>
      </c>
      <c r="I914" s="27" t="str">
        <f t="shared" si="61"/>
        <v>No</v>
      </c>
      <c r="J914" s="26" t="s">
        <v>147</v>
      </c>
    </row>
    <row r="915" spans="1:10" ht="15.6" x14ac:dyDescent="0.3">
      <c r="A915" s="26" t="s">
        <v>1770</v>
      </c>
      <c r="B915" s="26" t="s">
        <v>1771</v>
      </c>
      <c r="C915" s="26" t="s">
        <v>105</v>
      </c>
      <c r="D915" s="26" t="s">
        <v>172</v>
      </c>
      <c r="E915" s="26">
        <v>4639</v>
      </c>
      <c r="F915" s="26">
        <v>11881</v>
      </c>
      <c r="G915" s="26">
        <v>93.34</v>
      </c>
      <c r="H915" s="51">
        <f t="shared" si="60"/>
        <v>1.3510137043056993</v>
      </c>
      <c r="I915" s="27" t="str">
        <f t="shared" si="61"/>
        <v>No</v>
      </c>
      <c r="J915" s="26" t="s">
        <v>118</v>
      </c>
    </row>
    <row r="916" spans="1:10" ht="15.6" x14ac:dyDescent="0.3">
      <c r="A916" s="26" t="s">
        <v>3596</v>
      </c>
      <c r="B916" s="26" t="s">
        <v>3597</v>
      </c>
      <c r="C916" s="26" t="s">
        <v>105</v>
      </c>
      <c r="D916" s="26" t="s">
        <v>172</v>
      </c>
      <c r="E916" s="26">
        <v>9828</v>
      </c>
      <c r="F916" s="26">
        <v>41079</v>
      </c>
      <c r="G916" s="26">
        <v>30.31</v>
      </c>
      <c r="H916" s="51">
        <f t="shared" si="60"/>
        <v>0.43871036401870306</v>
      </c>
      <c r="I916" s="27" t="str">
        <f t="shared" si="61"/>
        <v>No</v>
      </c>
      <c r="J916" s="26" t="s">
        <v>130</v>
      </c>
    </row>
    <row r="917" spans="1:10" ht="15.6" x14ac:dyDescent="0.3">
      <c r="A917" s="26" t="s">
        <v>239</v>
      </c>
      <c r="B917" s="26" t="s">
        <v>240</v>
      </c>
      <c r="C917" s="26" t="s">
        <v>128</v>
      </c>
      <c r="D917" s="26" t="s">
        <v>175</v>
      </c>
      <c r="E917" s="26">
        <v>178</v>
      </c>
      <c r="F917" s="26">
        <v>498</v>
      </c>
      <c r="G917" s="26" t="s">
        <v>89</v>
      </c>
      <c r="H917" s="51" t="s">
        <v>89</v>
      </c>
      <c r="I917" s="51" t="s">
        <v>89</v>
      </c>
      <c r="J917" s="26" t="s">
        <v>147</v>
      </c>
    </row>
    <row r="918" spans="1:10" ht="15.6" x14ac:dyDescent="0.3">
      <c r="A918" s="26" t="s">
        <v>1582</v>
      </c>
      <c r="B918" s="26" t="s">
        <v>1583</v>
      </c>
      <c r="C918" s="26" t="s">
        <v>105</v>
      </c>
      <c r="D918" s="26" t="s">
        <v>172</v>
      </c>
      <c r="E918" s="26">
        <v>16414</v>
      </c>
      <c r="F918" s="26">
        <v>84462</v>
      </c>
      <c r="G918" s="26">
        <v>82.72</v>
      </c>
      <c r="H918" s="51">
        <f>(G918/(AVERAGE(G:G)))</f>
        <v>1.1972986246000368</v>
      </c>
      <c r="I918" s="27" t="str">
        <f>IF(H918&gt;150%,"Yes","No")</f>
        <v>No</v>
      </c>
      <c r="J918" s="26" t="s">
        <v>118</v>
      </c>
    </row>
    <row r="919" spans="1:10" ht="15.6" x14ac:dyDescent="0.3">
      <c r="A919" s="26" t="s">
        <v>3838</v>
      </c>
      <c r="B919" s="26" t="s">
        <v>3839</v>
      </c>
      <c r="C919" s="26" t="s">
        <v>105</v>
      </c>
      <c r="D919" s="26" t="s">
        <v>172</v>
      </c>
      <c r="E919" s="26">
        <v>2460</v>
      </c>
      <c r="F919" s="26">
        <v>8352</v>
      </c>
      <c r="G919" s="26">
        <v>64.040000000000006</v>
      </c>
      <c r="H919" s="51">
        <f>(G919/(AVERAGE(G:G)))</f>
        <v>0.92692219438329748</v>
      </c>
      <c r="I919" s="27" t="str">
        <f>IF(H919&gt;150%,"Yes","No")</f>
        <v>No</v>
      </c>
      <c r="J919" s="26" t="s">
        <v>130</v>
      </c>
    </row>
    <row r="920" spans="1:10" ht="15.6" x14ac:dyDescent="0.3">
      <c r="A920" s="26" t="s">
        <v>2129</v>
      </c>
      <c r="B920" s="26" t="s">
        <v>2130</v>
      </c>
      <c r="C920" s="26" t="s">
        <v>105</v>
      </c>
      <c r="D920" s="26" t="s">
        <v>172</v>
      </c>
      <c r="E920" s="26">
        <v>613</v>
      </c>
      <c r="F920" s="26">
        <v>1534</v>
      </c>
      <c r="G920" s="26">
        <v>57.57</v>
      </c>
      <c r="H920" s="51">
        <f>(G920/(AVERAGE(G:G)))</f>
        <v>0.83327468348916978</v>
      </c>
      <c r="I920" s="27" t="str">
        <f>IF(H920&gt;150%,"Yes","No")</f>
        <v>No</v>
      </c>
      <c r="J920" s="26" t="s">
        <v>130</v>
      </c>
    </row>
    <row r="921" spans="1:10" ht="15.6" x14ac:dyDescent="0.3">
      <c r="A921" s="26" t="s">
        <v>1778</v>
      </c>
      <c r="B921" s="26" t="s">
        <v>1779</v>
      </c>
      <c r="C921" s="26" t="s">
        <v>105</v>
      </c>
      <c r="D921" s="26" t="s">
        <v>172</v>
      </c>
      <c r="E921" s="26">
        <v>4450</v>
      </c>
      <c r="F921" s="26">
        <v>15996</v>
      </c>
      <c r="G921" s="26">
        <v>79.760000000000005</v>
      </c>
      <c r="H921" s="51">
        <f>(G921/(AVERAGE(G:G)))</f>
        <v>1.1544552502187977</v>
      </c>
      <c r="I921" s="27" t="str">
        <f>IF(H921&gt;150%,"Yes","No")</f>
        <v>No</v>
      </c>
      <c r="J921" s="26" t="s">
        <v>118</v>
      </c>
    </row>
    <row r="922" spans="1:10" ht="15.6" x14ac:dyDescent="0.3">
      <c r="A922" s="26" t="s">
        <v>1329</v>
      </c>
      <c r="B922" s="26" t="s">
        <v>1330</v>
      </c>
      <c r="C922" s="26" t="s">
        <v>528</v>
      </c>
      <c r="D922" s="26" t="s">
        <v>88</v>
      </c>
      <c r="E922" s="26">
        <v>1</v>
      </c>
      <c r="F922" s="26">
        <v>100</v>
      </c>
      <c r="G922" s="26" t="s">
        <v>89</v>
      </c>
      <c r="H922" s="51" t="s">
        <v>89</v>
      </c>
      <c r="I922" s="51" t="s">
        <v>89</v>
      </c>
      <c r="J922" s="26" t="s">
        <v>130</v>
      </c>
    </row>
    <row r="923" spans="1:10" ht="15.6" x14ac:dyDescent="0.3">
      <c r="A923" s="26" t="s">
        <v>197</v>
      </c>
      <c r="B923" s="26" t="s">
        <v>198</v>
      </c>
      <c r="C923" s="26" t="s">
        <v>121</v>
      </c>
      <c r="D923" s="26" t="s">
        <v>88</v>
      </c>
      <c r="E923" s="26">
        <v>503</v>
      </c>
      <c r="F923" s="26">
        <v>1437</v>
      </c>
      <c r="G923" s="26" t="s">
        <v>89</v>
      </c>
      <c r="H923" s="51" t="s">
        <v>89</v>
      </c>
      <c r="I923" s="51" t="s">
        <v>89</v>
      </c>
      <c r="J923" s="26" t="s">
        <v>118</v>
      </c>
    </row>
    <row r="924" spans="1:10" ht="15.6" x14ac:dyDescent="0.3">
      <c r="A924" s="26" t="s">
        <v>526</v>
      </c>
      <c r="B924" s="26" t="s">
        <v>527</v>
      </c>
      <c r="C924" s="26" t="s">
        <v>528</v>
      </c>
      <c r="D924" s="26" t="s">
        <v>88</v>
      </c>
      <c r="E924" s="26">
        <v>21</v>
      </c>
      <c r="F924" s="26">
        <v>0</v>
      </c>
      <c r="G924" s="26" t="s">
        <v>89</v>
      </c>
      <c r="H924" s="51" t="s">
        <v>89</v>
      </c>
      <c r="I924" s="51" t="s">
        <v>89</v>
      </c>
      <c r="J924" s="26" t="s">
        <v>118</v>
      </c>
    </row>
    <row r="925" spans="1:10" ht="15.6" x14ac:dyDescent="0.3">
      <c r="A925" s="26" t="s">
        <v>6335</v>
      </c>
      <c r="B925" s="26" t="s">
        <v>6336</v>
      </c>
      <c r="C925" s="26" t="s">
        <v>514</v>
      </c>
      <c r="D925" s="26" t="s">
        <v>172</v>
      </c>
      <c r="E925" s="26">
        <v>46</v>
      </c>
      <c r="F925" s="26">
        <v>115</v>
      </c>
      <c r="G925" s="26">
        <v>223</v>
      </c>
      <c r="H925" s="51">
        <f>(G925/(AVERAGE(G:G)))</f>
        <v>3.2277271915595773</v>
      </c>
      <c r="I925" s="27" t="str">
        <f>IF(H925&gt;150%,"Yes","No")</f>
        <v>Yes</v>
      </c>
      <c r="J925" s="26" t="s">
        <v>118</v>
      </c>
    </row>
    <row r="926" spans="1:10" ht="15.6" x14ac:dyDescent="0.3">
      <c r="A926" s="26" t="s">
        <v>3278</v>
      </c>
      <c r="B926" s="26" t="s">
        <v>3279</v>
      </c>
      <c r="C926" s="26" t="s">
        <v>514</v>
      </c>
      <c r="D926" s="26" t="s">
        <v>172</v>
      </c>
      <c r="E926" s="26">
        <v>15</v>
      </c>
      <c r="F926" s="26">
        <v>38</v>
      </c>
      <c r="G926" s="26">
        <v>38.89</v>
      </c>
      <c r="H926" s="51">
        <f>(G926/(AVERAGE(G:G)))</f>
        <v>0.56289825327243026</v>
      </c>
      <c r="I926" s="27" t="str">
        <f>IF(H926&gt;150%,"Yes","No")</f>
        <v>No</v>
      </c>
      <c r="J926" s="26" t="s">
        <v>118</v>
      </c>
    </row>
    <row r="927" spans="1:10" ht="15.6" x14ac:dyDescent="0.3">
      <c r="A927" s="26" t="s">
        <v>2731</v>
      </c>
      <c r="B927" s="26" t="s">
        <v>2732</v>
      </c>
      <c r="C927" s="26" t="s">
        <v>514</v>
      </c>
      <c r="D927" s="26" t="s">
        <v>172</v>
      </c>
      <c r="E927" s="26">
        <v>64</v>
      </c>
      <c r="F927" s="26">
        <v>211</v>
      </c>
      <c r="G927" s="26">
        <v>92.72</v>
      </c>
      <c r="H927" s="51">
        <f>(G927/(AVERAGE(G:G)))</f>
        <v>1.3420397542663856</v>
      </c>
      <c r="I927" s="27" t="str">
        <f>IF(H927&gt;150%,"Yes","No")</f>
        <v>No</v>
      </c>
      <c r="J927" s="26" t="s">
        <v>118</v>
      </c>
    </row>
    <row r="928" spans="1:10" ht="15.6" x14ac:dyDescent="0.3">
      <c r="A928" s="26" t="s">
        <v>119</v>
      </c>
      <c r="B928" s="26" t="s">
        <v>120</v>
      </c>
      <c r="C928" s="26" t="s">
        <v>121</v>
      </c>
      <c r="D928" s="26" t="s">
        <v>88</v>
      </c>
      <c r="E928" s="26">
        <v>14255</v>
      </c>
      <c r="F928" s="26">
        <v>47731</v>
      </c>
      <c r="G928" s="26" t="s">
        <v>89</v>
      </c>
      <c r="H928" s="51" t="s">
        <v>89</v>
      </c>
      <c r="I928" s="51" t="s">
        <v>89</v>
      </c>
      <c r="J928" s="26" t="s">
        <v>118</v>
      </c>
    </row>
    <row r="929" spans="1:10" ht="15.6" x14ac:dyDescent="0.3">
      <c r="A929" s="26" t="s">
        <v>1273</v>
      </c>
      <c r="B929" s="26" t="s">
        <v>1274</v>
      </c>
      <c r="C929" s="26" t="s">
        <v>528</v>
      </c>
      <c r="D929" s="26" t="s">
        <v>88</v>
      </c>
      <c r="E929" s="26">
        <v>12</v>
      </c>
      <c r="F929" s="26">
        <v>0</v>
      </c>
      <c r="G929" s="26" t="s">
        <v>89</v>
      </c>
      <c r="H929" s="51" t="s">
        <v>89</v>
      </c>
      <c r="I929" s="51" t="s">
        <v>89</v>
      </c>
      <c r="J929" s="26" t="s">
        <v>147</v>
      </c>
    </row>
    <row r="930" spans="1:10" ht="15.6" x14ac:dyDescent="0.3">
      <c r="A930" s="26" t="s">
        <v>6241</v>
      </c>
      <c r="B930" s="26" t="s">
        <v>6242</v>
      </c>
      <c r="C930" s="26" t="s">
        <v>514</v>
      </c>
      <c r="D930" s="26" t="s">
        <v>172</v>
      </c>
      <c r="E930" s="26">
        <v>14</v>
      </c>
      <c r="F930" s="26">
        <v>40</v>
      </c>
      <c r="G930" s="26">
        <v>100</v>
      </c>
      <c r="H930" s="51">
        <f>(G930/(AVERAGE(G:G)))</f>
        <v>1.4474112966634876</v>
      </c>
      <c r="I930" s="27" t="str">
        <f>IF(H930&gt;150%,"Yes","No")</f>
        <v>No</v>
      </c>
      <c r="J930" s="26" t="s">
        <v>147</v>
      </c>
    </row>
    <row r="931" spans="1:10" ht="15.6" x14ac:dyDescent="0.3">
      <c r="A931" s="26" t="s">
        <v>6405</v>
      </c>
      <c r="B931" s="26" t="s">
        <v>6406</v>
      </c>
      <c r="C931" s="26" t="s">
        <v>514</v>
      </c>
      <c r="D931" s="26" t="s">
        <v>172</v>
      </c>
      <c r="E931" s="26">
        <v>18</v>
      </c>
      <c r="F931" s="26">
        <v>34</v>
      </c>
      <c r="G931" s="26">
        <v>210</v>
      </c>
      <c r="H931" s="51">
        <f>(G931/(AVERAGE(G:G)))</f>
        <v>3.0395637229933237</v>
      </c>
      <c r="I931" s="27" t="str">
        <f>IF(H931&gt;150%,"Yes","No")</f>
        <v>Yes</v>
      </c>
      <c r="J931" s="26" t="s">
        <v>130</v>
      </c>
    </row>
    <row r="932" spans="1:10" ht="15.6" x14ac:dyDescent="0.3">
      <c r="A932" s="26" t="s">
        <v>3178</v>
      </c>
      <c r="B932" s="26" t="s">
        <v>3179</v>
      </c>
      <c r="C932" s="26" t="s">
        <v>514</v>
      </c>
      <c r="D932" s="26" t="s">
        <v>172</v>
      </c>
      <c r="E932" s="26">
        <v>21</v>
      </c>
      <c r="F932" s="26">
        <v>66</v>
      </c>
      <c r="G932" s="26">
        <v>100</v>
      </c>
      <c r="H932" s="51">
        <f>(G932/(AVERAGE(G:G)))</f>
        <v>1.4474112966634876</v>
      </c>
      <c r="I932" s="27" t="str">
        <f>IF(H932&gt;150%,"Yes","No")</f>
        <v>No</v>
      </c>
      <c r="J932" s="26" t="s">
        <v>118</v>
      </c>
    </row>
    <row r="933" spans="1:10" ht="15.6" x14ac:dyDescent="0.3">
      <c r="A933" s="26" t="s">
        <v>626</v>
      </c>
      <c r="B933" s="26" t="s">
        <v>627</v>
      </c>
      <c r="C933" s="26" t="s">
        <v>121</v>
      </c>
      <c r="D933" s="26" t="s">
        <v>88</v>
      </c>
      <c r="E933" s="26">
        <v>90168</v>
      </c>
      <c r="F933" s="26">
        <v>460682</v>
      </c>
      <c r="G933" s="26" t="s">
        <v>89</v>
      </c>
      <c r="H933" s="51" t="s">
        <v>89</v>
      </c>
      <c r="I933" s="51" t="s">
        <v>89</v>
      </c>
      <c r="J933" s="26" t="s">
        <v>118</v>
      </c>
    </row>
    <row r="934" spans="1:10" ht="15.6" x14ac:dyDescent="0.3">
      <c r="A934" s="26" t="s">
        <v>592</v>
      </c>
      <c r="B934" s="26" t="s">
        <v>593</v>
      </c>
      <c r="C934" s="26" t="s">
        <v>121</v>
      </c>
      <c r="D934" s="26" t="s">
        <v>88</v>
      </c>
      <c r="E934" s="26">
        <v>7</v>
      </c>
      <c r="F934" s="26">
        <v>0</v>
      </c>
      <c r="G934" s="26" t="s">
        <v>89</v>
      </c>
      <c r="H934" s="51" t="s">
        <v>89</v>
      </c>
      <c r="I934" s="51" t="s">
        <v>89</v>
      </c>
      <c r="J934" s="26" t="s">
        <v>118</v>
      </c>
    </row>
    <row r="935" spans="1:10" ht="15.6" x14ac:dyDescent="0.3">
      <c r="A935" s="26" t="s">
        <v>6347</v>
      </c>
      <c r="B935" s="26" t="s">
        <v>6348</v>
      </c>
      <c r="C935" s="26" t="s">
        <v>514</v>
      </c>
      <c r="D935" s="26" t="s">
        <v>172</v>
      </c>
      <c r="E935" s="26">
        <v>39</v>
      </c>
      <c r="F935" s="26">
        <v>129</v>
      </c>
      <c r="G935" s="26">
        <v>229</v>
      </c>
      <c r="H935" s="51">
        <f>(G935/(AVERAGE(G:G)))</f>
        <v>3.3145718693593866</v>
      </c>
      <c r="I935" s="27" t="str">
        <f>IF(H935&gt;150%,"Yes","No")</f>
        <v>Yes</v>
      </c>
      <c r="J935" s="26" t="s">
        <v>118</v>
      </c>
    </row>
    <row r="936" spans="1:10" ht="15.6" x14ac:dyDescent="0.3">
      <c r="A936" s="26" t="s">
        <v>724</v>
      </c>
      <c r="B936" s="26" t="s">
        <v>725</v>
      </c>
      <c r="C936" s="26" t="s">
        <v>726</v>
      </c>
      <c r="D936" s="26" t="s">
        <v>88</v>
      </c>
      <c r="E936" s="26">
        <v>304</v>
      </c>
      <c r="F936" s="26">
        <v>1003</v>
      </c>
      <c r="G936" s="26" t="s">
        <v>89</v>
      </c>
      <c r="H936" s="51" t="s">
        <v>89</v>
      </c>
      <c r="I936" s="51" t="s">
        <v>89</v>
      </c>
      <c r="J936" s="26" t="s">
        <v>147</v>
      </c>
    </row>
    <row r="937" spans="1:10" ht="15.6" x14ac:dyDescent="0.3">
      <c r="A937" s="26" t="s">
        <v>178</v>
      </c>
      <c r="B937" s="26" t="s">
        <v>179</v>
      </c>
      <c r="C937" s="26" t="s">
        <v>87</v>
      </c>
      <c r="D937" s="26" t="s">
        <v>88</v>
      </c>
      <c r="E937" s="26">
        <v>968</v>
      </c>
      <c r="F937" s="26">
        <v>36455</v>
      </c>
      <c r="G937" s="26" t="s">
        <v>89</v>
      </c>
      <c r="H937" s="51" t="s">
        <v>89</v>
      </c>
      <c r="I937" s="51" t="s">
        <v>89</v>
      </c>
      <c r="J937" s="26" t="s">
        <v>118</v>
      </c>
    </row>
    <row r="938" spans="1:10" ht="15.6" x14ac:dyDescent="0.3">
      <c r="A938" s="26" t="s">
        <v>405</v>
      </c>
      <c r="B938" s="26" t="s">
        <v>406</v>
      </c>
      <c r="C938" s="26" t="s">
        <v>407</v>
      </c>
      <c r="D938" s="26" t="s">
        <v>88</v>
      </c>
      <c r="E938" s="26">
        <v>47</v>
      </c>
      <c r="F938" s="26">
        <v>99</v>
      </c>
      <c r="G938" s="26" t="s">
        <v>89</v>
      </c>
      <c r="H938" s="51" t="s">
        <v>89</v>
      </c>
      <c r="I938" s="51" t="s">
        <v>89</v>
      </c>
      <c r="J938" s="26" t="s">
        <v>118</v>
      </c>
    </row>
    <row r="939" spans="1:10" ht="15.6" x14ac:dyDescent="0.3">
      <c r="A939" s="26" t="s">
        <v>5737</v>
      </c>
      <c r="B939" s="26" t="s">
        <v>5738</v>
      </c>
      <c r="C939" s="26" t="s">
        <v>514</v>
      </c>
      <c r="D939" s="26" t="s">
        <v>172</v>
      </c>
      <c r="E939" s="26">
        <v>14</v>
      </c>
      <c r="F939" s="26">
        <v>35</v>
      </c>
      <c r="G939" s="26">
        <v>122.5</v>
      </c>
      <c r="H939" s="51">
        <f>(G939/(AVERAGE(G:G)))</f>
        <v>1.7730788384127723</v>
      </c>
      <c r="I939" s="27" t="str">
        <f>IF(H939&gt;150%,"Yes","No")</f>
        <v>Yes</v>
      </c>
      <c r="J939" s="26" t="s">
        <v>118</v>
      </c>
    </row>
    <row r="940" spans="1:10" ht="15.6" x14ac:dyDescent="0.3">
      <c r="A940" s="26" t="s">
        <v>5605</v>
      </c>
      <c r="B940" s="26" t="s">
        <v>5606</v>
      </c>
      <c r="C940" s="26" t="s">
        <v>514</v>
      </c>
      <c r="D940" s="26" t="s">
        <v>172</v>
      </c>
      <c r="E940" s="26">
        <v>117</v>
      </c>
      <c r="F940" s="26">
        <v>325</v>
      </c>
      <c r="G940" s="26">
        <v>133.13</v>
      </c>
      <c r="H940" s="51">
        <f>(G940/(AVERAGE(G:G)))</f>
        <v>1.9269386592481008</v>
      </c>
      <c r="I940" s="27" t="str">
        <f>IF(H940&gt;150%,"Yes","No")</f>
        <v>Yes</v>
      </c>
      <c r="J940" s="26" t="s">
        <v>118</v>
      </c>
    </row>
    <row r="941" spans="1:10" ht="15.6" x14ac:dyDescent="0.3">
      <c r="A941" s="26" t="s">
        <v>3210</v>
      </c>
      <c r="B941" s="26" t="s">
        <v>3211</v>
      </c>
      <c r="C941" s="26" t="s">
        <v>514</v>
      </c>
      <c r="D941" s="26" t="s">
        <v>172</v>
      </c>
      <c r="E941" s="26">
        <v>19</v>
      </c>
      <c r="F941" s="26">
        <v>54</v>
      </c>
      <c r="G941" s="26">
        <v>86</v>
      </c>
      <c r="H941" s="51">
        <f>(G941/(AVERAGE(G:G)))</f>
        <v>1.2447737151305993</v>
      </c>
      <c r="I941" s="27" t="str">
        <f>IF(H941&gt;150%,"Yes","No")</f>
        <v>No</v>
      </c>
      <c r="J941" s="26" t="s">
        <v>118</v>
      </c>
    </row>
    <row r="942" spans="1:10" ht="15.6" x14ac:dyDescent="0.3">
      <c r="A942" s="26" t="s">
        <v>3014</v>
      </c>
      <c r="B942" s="26" t="s">
        <v>3015</v>
      </c>
      <c r="C942" s="26" t="s">
        <v>514</v>
      </c>
      <c r="D942" s="26" t="s">
        <v>172</v>
      </c>
      <c r="E942" s="26">
        <v>31</v>
      </c>
      <c r="F942" s="26">
        <v>102</v>
      </c>
      <c r="G942" s="26">
        <v>68.5</v>
      </c>
      <c r="H942" s="51">
        <f>(G942/(AVERAGE(G:G)))</f>
        <v>0.99147673821448901</v>
      </c>
      <c r="I942" s="27" t="str">
        <f>IF(H942&gt;150%,"Yes","No")</f>
        <v>No</v>
      </c>
      <c r="J942" s="26" t="s">
        <v>118</v>
      </c>
    </row>
    <row r="943" spans="1:10" ht="15.6" x14ac:dyDescent="0.3">
      <c r="A943" s="26" t="s">
        <v>5655</v>
      </c>
      <c r="B943" s="26" t="s">
        <v>5656</v>
      </c>
      <c r="C943" s="26" t="s">
        <v>514</v>
      </c>
      <c r="D943" s="26" t="s">
        <v>172</v>
      </c>
      <c r="E943" s="26">
        <v>44</v>
      </c>
      <c r="F943" s="26">
        <v>142</v>
      </c>
      <c r="G943" s="26">
        <v>109.2</v>
      </c>
      <c r="H943" s="51">
        <f>(G943/(AVERAGE(G:G)))</f>
        <v>1.5805731359565285</v>
      </c>
      <c r="I943" s="27" t="str">
        <f>IF(H943&gt;150%,"Yes","No")</f>
        <v>Yes</v>
      </c>
      <c r="J943" s="26" t="s">
        <v>118</v>
      </c>
    </row>
    <row r="944" spans="1:10" ht="15.6" x14ac:dyDescent="0.3">
      <c r="A944" s="26" t="s">
        <v>1162</v>
      </c>
      <c r="B944" s="26" t="s">
        <v>1163</v>
      </c>
      <c r="C944" s="26" t="s">
        <v>407</v>
      </c>
      <c r="D944" s="26" t="s">
        <v>88</v>
      </c>
      <c r="E944" s="26">
        <v>20</v>
      </c>
      <c r="F944" s="26">
        <v>56</v>
      </c>
      <c r="G944" s="26" t="s">
        <v>89</v>
      </c>
      <c r="H944" s="51" t="s">
        <v>89</v>
      </c>
      <c r="I944" s="51" t="s">
        <v>89</v>
      </c>
      <c r="J944" s="26" t="s">
        <v>130</v>
      </c>
    </row>
    <row r="945" spans="1:10" ht="15.6" x14ac:dyDescent="0.3">
      <c r="A945" s="26" t="s">
        <v>771</v>
      </c>
      <c r="B945" s="26" t="s">
        <v>772</v>
      </c>
      <c r="C945" s="26" t="s">
        <v>407</v>
      </c>
      <c r="D945" s="26" t="s">
        <v>88</v>
      </c>
      <c r="E945" s="26">
        <v>185</v>
      </c>
      <c r="F945" s="26">
        <v>540</v>
      </c>
      <c r="G945" s="26" t="s">
        <v>89</v>
      </c>
      <c r="H945" s="51" t="s">
        <v>89</v>
      </c>
      <c r="I945" s="51" t="s">
        <v>89</v>
      </c>
      <c r="J945" s="26" t="s">
        <v>130</v>
      </c>
    </row>
    <row r="946" spans="1:10" ht="15.6" x14ac:dyDescent="0.3">
      <c r="A946" s="26" t="s">
        <v>6411</v>
      </c>
      <c r="B946" s="26" t="s">
        <v>6412</v>
      </c>
      <c r="C946" s="26" t="s">
        <v>514</v>
      </c>
      <c r="D946" s="26" t="s">
        <v>172</v>
      </c>
      <c r="E946" s="26">
        <v>17</v>
      </c>
      <c r="F946" s="26">
        <v>54</v>
      </c>
      <c r="G946" s="26">
        <v>236.44</v>
      </c>
      <c r="H946" s="51">
        <f>(G946/(AVERAGE(G:G)))</f>
        <v>3.4222592698311498</v>
      </c>
      <c r="I946" s="27" t="str">
        <f>IF(H946&gt;150%,"Yes","No")</f>
        <v>Yes</v>
      </c>
      <c r="J946" s="26" t="s">
        <v>118</v>
      </c>
    </row>
    <row r="947" spans="1:10" ht="15.6" x14ac:dyDescent="0.3">
      <c r="A947" s="26" t="s">
        <v>420</v>
      </c>
      <c r="B947" s="26" t="s">
        <v>421</v>
      </c>
      <c r="C947" s="26" t="s">
        <v>407</v>
      </c>
      <c r="D947" s="26" t="s">
        <v>88</v>
      </c>
      <c r="E947" s="26">
        <v>45</v>
      </c>
      <c r="F947" s="26">
        <v>35</v>
      </c>
      <c r="G947" s="26" t="s">
        <v>89</v>
      </c>
      <c r="H947" s="51" t="s">
        <v>89</v>
      </c>
      <c r="I947" s="51" t="s">
        <v>89</v>
      </c>
      <c r="J947" s="26" t="s">
        <v>130</v>
      </c>
    </row>
    <row r="948" spans="1:10" ht="15.6" x14ac:dyDescent="0.3">
      <c r="A948" s="26" t="s">
        <v>6385</v>
      </c>
      <c r="B948" s="26" t="s">
        <v>6386</v>
      </c>
      <c r="C948" s="26" t="s">
        <v>514</v>
      </c>
      <c r="D948" s="26" t="s">
        <v>172</v>
      </c>
      <c r="E948" s="26">
        <v>23</v>
      </c>
      <c r="F948" s="26">
        <v>43</v>
      </c>
      <c r="G948" s="26">
        <v>489.16</v>
      </c>
      <c r="H948" s="51">
        <f>(G948/(AVERAGE(G:G)))</f>
        <v>7.0801570987591163</v>
      </c>
      <c r="I948" s="27" t="str">
        <f>IF(H948&gt;150%,"Yes","No")</f>
        <v>Yes</v>
      </c>
      <c r="J948" s="26" t="s">
        <v>118</v>
      </c>
    </row>
    <row r="949" spans="1:10" ht="15.6" x14ac:dyDescent="0.3">
      <c r="A949" s="26" t="s">
        <v>1128</v>
      </c>
      <c r="B949" s="26" t="s">
        <v>1129</v>
      </c>
      <c r="C949" s="26" t="s">
        <v>407</v>
      </c>
      <c r="D949" s="26" t="s">
        <v>88</v>
      </c>
      <c r="E949" s="26">
        <v>24</v>
      </c>
      <c r="F949" s="26">
        <v>24</v>
      </c>
      <c r="G949" s="26" t="s">
        <v>89</v>
      </c>
      <c r="H949" s="51" t="s">
        <v>89</v>
      </c>
      <c r="I949" s="51" t="s">
        <v>89</v>
      </c>
      <c r="J949" s="26" t="s">
        <v>147</v>
      </c>
    </row>
    <row r="950" spans="1:10" ht="15.6" x14ac:dyDescent="0.3">
      <c r="A950" s="26" t="s">
        <v>6371</v>
      </c>
      <c r="B950" s="26" t="s">
        <v>6372</v>
      </c>
      <c r="C950" s="26" t="s">
        <v>514</v>
      </c>
      <c r="D950" s="26" t="s">
        <v>172</v>
      </c>
      <c r="E950" s="26">
        <v>26</v>
      </c>
      <c r="F950" s="26">
        <v>60</v>
      </c>
      <c r="G950" s="26">
        <v>245</v>
      </c>
      <c r="H950" s="51">
        <f>(G950/(AVERAGE(G:G)))</f>
        <v>3.5461576768255445</v>
      </c>
      <c r="I950" s="27" t="str">
        <f>IF(H950&gt;150%,"Yes","No")</f>
        <v>Yes</v>
      </c>
      <c r="J950" s="26" t="s">
        <v>118</v>
      </c>
    </row>
    <row r="951" spans="1:10" ht="15.6" x14ac:dyDescent="0.3">
      <c r="A951" s="26" t="s">
        <v>2775</v>
      </c>
      <c r="B951" s="26" t="s">
        <v>2776</v>
      </c>
      <c r="C951" s="26" t="s">
        <v>514</v>
      </c>
      <c r="D951" s="26" t="s">
        <v>172</v>
      </c>
      <c r="E951" s="26">
        <v>56</v>
      </c>
      <c r="F951" s="26">
        <v>186</v>
      </c>
      <c r="G951" s="26">
        <v>89</v>
      </c>
      <c r="H951" s="51">
        <f>(G951/(AVERAGE(G:G)))</f>
        <v>1.288196054030504</v>
      </c>
      <c r="I951" s="27" t="str">
        <f>IF(H951&gt;150%,"Yes","No")</f>
        <v>No</v>
      </c>
      <c r="J951" s="26" t="s">
        <v>118</v>
      </c>
    </row>
    <row r="952" spans="1:10" ht="15.6" x14ac:dyDescent="0.3">
      <c r="A952" s="26" t="s">
        <v>6397</v>
      </c>
      <c r="B952" s="26" t="s">
        <v>6398</v>
      </c>
      <c r="C952" s="26" t="s">
        <v>514</v>
      </c>
      <c r="D952" s="26" t="s">
        <v>172</v>
      </c>
      <c r="E952" s="26">
        <v>19</v>
      </c>
      <c r="F952" s="26">
        <v>38</v>
      </c>
      <c r="G952" s="26">
        <v>358.81</v>
      </c>
      <c r="H952" s="51">
        <f>(G952/(AVERAGE(G:G)))</f>
        <v>5.1934564735582596</v>
      </c>
      <c r="I952" s="27" t="str">
        <f>IF(H952&gt;150%,"Yes","No")</f>
        <v>Yes</v>
      </c>
      <c r="J952" s="26" t="s">
        <v>118</v>
      </c>
    </row>
    <row r="953" spans="1:10" ht="15.6" x14ac:dyDescent="0.3">
      <c r="A953" s="26" t="s">
        <v>3192</v>
      </c>
      <c r="B953" s="26" t="s">
        <v>3193</v>
      </c>
      <c r="C953" s="26" t="s">
        <v>514</v>
      </c>
      <c r="D953" s="26" t="s">
        <v>172</v>
      </c>
      <c r="E953" s="26">
        <v>20</v>
      </c>
      <c r="F953" s="26">
        <v>55</v>
      </c>
      <c r="G953" s="26">
        <v>82.53</v>
      </c>
      <c r="H953" s="51">
        <f>(G953/(AVERAGE(G:G)))</f>
        <v>1.1945485431363763</v>
      </c>
      <c r="I953" s="27" t="str">
        <f>IF(H953&gt;150%,"Yes","No")</f>
        <v>No</v>
      </c>
      <c r="J953" s="26" t="s">
        <v>118</v>
      </c>
    </row>
    <row r="954" spans="1:10" ht="15.6" x14ac:dyDescent="0.3">
      <c r="A954" s="26" t="s">
        <v>2593</v>
      </c>
      <c r="B954" s="26" t="s">
        <v>2594</v>
      </c>
      <c r="C954" s="26" t="s">
        <v>514</v>
      </c>
      <c r="D954" s="26" t="s">
        <v>172</v>
      </c>
      <c r="E954" s="26">
        <v>92</v>
      </c>
      <c r="F954" s="26">
        <v>304</v>
      </c>
      <c r="G954" s="26">
        <v>95.4</v>
      </c>
      <c r="H954" s="51">
        <f>(G954/(AVERAGE(G:G)))</f>
        <v>1.3808303770169672</v>
      </c>
      <c r="I954" s="27" t="str">
        <f>IF(H954&gt;150%,"Yes","No")</f>
        <v>No</v>
      </c>
      <c r="J954" s="26" t="s">
        <v>118</v>
      </c>
    </row>
    <row r="955" spans="1:10" ht="15.6" x14ac:dyDescent="0.3">
      <c r="A955" s="26" t="s">
        <v>958</v>
      </c>
      <c r="B955" s="26" t="s">
        <v>959</v>
      </c>
      <c r="C955" s="26" t="s">
        <v>407</v>
      </c>
      <c r="D955" s="26" t="s">
        <v>88</v>
      </c>
      <c r="E955" s="26">
        <v>56</v>
      </c>
      <c r="F955" s="26">
        <v>140</v>
      </c>
      <c r="G955" s="26" t="s">
        <v>89</v>
      </c>
      <c r="H955" s="51" t="s">
        <v>89</v>
      </c>
      <c r="I955" s="51" t="s">
        <v>89</v>
      </c>
      <c r="J955" s="26" t="s">
        <v>147</v>
      </c>
    </row>
    <row r="956" spans="1:10" ht="15.6" x14ac:dyDescent="0.3">
      <c r="A956" s="26" t="s">
        <v>2579</v>
      </c>
      <c r="B956" s="26" t="s">
        <v>2580</v>
      </c>
      <c r="C956" s="26" t="s">
        <v>514</v>
      </c>
      <c r="D956" s="26" t="s">
        <v>172</v>
      </c>
      <c r="E956" s="26">
        <v>96</v>
      </c>
      <c r="F956" s="26">
        <v>295</v>
      </c>
      <c r="G956" s="26">
        <v>80.83</v>
      </c>
      <c r="H956" s="51">
        <f t="shared" ref="H956:H963" si="62">(G956/(AVERAGE(G:G)))</f>
        <v>1.169942551093097</v>
      </c>
      <c r="I956" s="27" t="str">
        <f t="shared" ref="I956:I963" si="63">IF(H956&gt;150%,"Yes","No")</f>
        <v>No</v>
      </c>
      <c r="J956" s="26" t="s">
        <v>118</v>
      </c>
    </row>
    <row r="957" spans="1:10" ht="15.6" x14ac:dyDescent="0.3">
      <c r="A957" s="26" t="s">
        <v>6553</v>
      </c>
      <c r="B957" s="26" t="s">
        <v>6554</v>
      </c>
      <c r="C957" s="26" t="s">
        <v>514</v>
      </c>
      <c r="D957" s="26" t="s">
        <v>172</v>
      </c>
      <c r="E957" s="26">
        <v>45</v>
      </c>
      <c r="F957" s="26">
        <v>150</v>
      </c>
      <c r="G957" s="26">
        <v>122</v>
      </c>
      <c r="H957" s="51">
        <f t="shared" si="62"/>
        <v>1.7658417819294547</v>
      </c>
      <c r="I957" s="27" t="str">
        <f t="shared" si="63"/>
        <v>Yes</v>
      </c>
      <c r="J957" s="26" t="s">
        <v>130</v>
      </c>
    </row>
    <row r="958" spans="1:10" ht="15.6" x14ac:dyDescent="0.3">
      <c r="A958" s="26" t="s">
        <v>2927</v>
      </c>
      <c r="B958" s="26" t="s">
        <v>2928</v>
      </c>
      <c r="C958" s="26" t="s">
        <v>514</v>
      </c>
      <c r="D958" s="26" t="s">
        <v>172</v>
      </c>
      <c r="E958" s="26">
        <v>38</v>
      </c>
      <c r="F958" s="26">
        <v>120</v>
      </c>
      <c r="G958" s="26">
        <v>12</v>
      </c>
      <c r="H958" s="51">
        <f t="shared" si="62"/>
        <v>0.17368935559961851</v>
      </c>
      <c r="I958" s="27" t="str">
        <f t="shared" si="63"/>
        <v>No</v>
      </c>
      <c r="J958" s="26" t="s">
        <v>118</v>
      </c>
    </row>
    <row r="959" spans="1:10" ht="15.6" x14ac:dyDescent="0.3">
      <c r="A959" s="26" t="s">
        <v>6399</v>
      </c>
      <c r="B959" s="26" t="s">
        <v>6400</v>
      </c>
      <c r="C959" s="26" t="s">
        <v>514</v>
      </c>
      <c r="D959" s="26" t="s">
        <v>172</v>
      </c>
      <c r="E959" s="26">
        <v>19</v>
      </c>
      <c r="F959" s="26">
        <v>38</v>
      </c>
      <c r="G959" s="26">
        <v>200</v>
      </c>
      <c r="H959" s="51">
        <f t="shared" si="62"/>
        <v>2.8948225933269751</v>
      </c>
      <c r="I959" s="27" t="str">
        <f t="shared" si="63"/>
        <v>Yes</v>
      </c>
      <c r="J959" s="26" t="s">
        <v>130</v>
      </c>
    </row>
    <row r="960" spans="1:10" ht="15.6" x14ac:dyDescent="0.3">
      <c r="A960" s="26" t="s">
        <v>2601</v>
      </c>
      <c r="B960" s="26" t="s">
        <v>2602</v>
      </c>
      <c r="C960" s="26" t="s">
        <v>514</v>
      </c>
      <c r="D960" s="26" t="s">
        <v>172</v>
      </c>
      <c r="E960" s="26">
        <v>91</v>
      </c>
      <c r="F960" s="26">
        <v>160</v>
      </c>
      <c r="G960" s="26">
        <v>57.23</v>
      </c>
      <c r="H960" s="51">
        <f t="shared" si="62"/>
        <v>0.82835348508051387</v>
      </c>
      <c r="I960" s="27" t="str">
        <f t="shared" si="63"/>
        <v>No</v>
      </c>
      <c r="J960" s="26" t="s">
        <v>118</v>
      </c>
    </row>
    <row r="961" spans="1:10" ht="15.6" x14ac:dyDescent="0.3">
      <c r="A961" s="26" t="s">
        <v>6319</v>
      </c>
      <c r="B961" s="26" t="s">
        <v>6320</v>
      </c>
      <c r="C961" s="26" t="s">
        <v>514</v>
      </c>
      <c r="D961" s="26" t="s">
        <v>172</v>
      </c>
      <c r="E961" s="26">
        <v>62</v>
      </c>
      <c r="F961" s="26">
        <v>200</v>
      </c>
      <c r="G961" s="26">
        <v>250</v>
      </c>
      <c r="H961" s="51">
        <f t="shared" si="62"/>
        <v>3.6185282416587188</v>
      </c>
      <c r="I961" s="27" t="str">
        <f t="shared" si="63"/>
        <v>Yes</v>
      </c>
      <c r="J961" s="26" t="s">
        <v>118</v>
      </c>
    </row>
    <row r="962" spans="1:10" ht="15.6" x14ac:dyDescent="0.3">
      <c r="A962" s="26" t="s">
        <v>2673</v>
      </c>
      <c r="B962" s="26" t="s">
        <v>2674</v>
      </c>
      <c r="C962" s="26" t="s">
        <v>514</v>
      </c>
      <c r="D962" s="26" t="s">
        <v>172</v>
      </c>
      <c r="E962" s="26">
        <v>77</v>
      </c>
      <c r="F962" s="26">
        <v>135</v>
      </c>
      <c r="G962" s="26">
        <v>42.6</v>
      </c>
      <c r="H962" s="51">
        <f t="shared" si="62"/>
        <v>0.61659721237864573</v>
      </c>
      <c r="I962" s="27" t="str">
        <f t="shared" si="63"/>
        <v>No</v>
      </c>
      <c r="J962" s="26" t="s">
        <v>118</v>
      </c>
    </row>
    <row r="963" spans="1:10" ht="15.6" x14ac:dyDescent="0.3">
      <c r="A963" s="26" t="s">
        <v>2835</v>
      </c>
      <c r="B963" s="26" t="s">
        <v>2836</v>
      </c>
      <c r="C963" s="26" t="s">
        <v>514</v>
      </c>
      <c r="D963" s="26" t="s">
        <v>172</v>
      </c>
      <c r="E963" s="26">
        <v>49</v>
      </c>
      <c r="F963" s="26">
        <v>150</v>
      </c>
      <c r="G963" s="26">
        <v>98</v>
      </c>
      <c r="H963" s="51">
        <f t="shared" si="62"/>
        <v>1.4184630707302177</v>
      </c>
      <c r="I963" s="27" t="str">
        <f t="shared" si="63"/>
        <v>No</v>
      </c>
      <c r="J963" s="26" t="s">
        <v>118</v>
      </c>
    </row>
    <row r="964" spans="1:10" ht="15.6" x14ac:dyDescent="0.3">
      <c r="A964" s="26" t="s">
        <v>904</v>
      </c>
      <c r="B964" s="26" t="s">
        <v>905</v>
      </c>
      <c r="C964" s="26" t="s">
        <v>407</v>
      </c>
      <c r="D964" s="26" t="s">
        <v>88</v>
      </c>
      <c r="E964" s="26">
        <v>76</v>
      </c>
      <c r="F964" s="26">
        <v>215</v>
      </c>
      <c r="G964" s="26" t="s">
        <v>89</v>
      </c>
      <c r="H964" s="51" t="s">
        <v>89</v>
      </c>
      <c r="I964" s="51" t="s">
        <v>89</v>
      </c>
      <c r="J964" s="26" t="s">
        <v>147</v>
      </c>
    </row>
    <row r="965" spans="1:10" ht="15.6" x14ac:dyDescent="0.3">
      <c r="A965" s="26" t="s">
        <v>1331</v>
      </c>
      <c r="B965" s="26" t="s">
        <v>1332</v>
      </c>
      <c r="C965" s="26" t="s">
        <v>407</v>
      </c>
      <c r="D965" s="26" t="s">
        <v>88</v>
      </c>
      <c r="E965" s="26">
        <v>1</v>
      </c>
      <c r="F965" s="26">
        <v>35</v>
      </c>
      <c r="G965" s="26" t="s">
        <v>89</v>
      </c>
      <c r="H965" s="51" t="s">
        <v>89</v>
      </c>
      <c r="I965" s="51" t="s">
        <v>89</v>
      </c>
      <c r="J965" s="26" t="s">
        <v>130</v>
      </c>
    </row>
    <row r="966" spans="1:10" ht="15.6" x14ac:dyDescent="0.3">
      <c r="A966" s="26" t="s">
        <v>1796</v>
      </c>
      <c r="B966" s="26" t="s">
        <v>1797</v>
      </c>
      <c r="C966" s="26" t="s">
        <v>207</v>
      </c>
      <c r="D966" s="26" t="s">
        <v>545</v>
      </c>
      <c r="E966" s="26">
        <v>3901</v>
      </c>
      <c r="F966" s="26">
        <v>13486</v>
      </c>
      <c r="G966" s="26">
        <v>47.74</v>
      </c>
      <c r="H966" s="51">
        <f t="shared" ref="H966:H988" si="64">(G966/(AVERAGE(G:G)))</f>
        <v>0.69099415302714895</v>
      </c>
      <c r="I966" s="27" t="str">
        <f t="shared" ref="I966:I988" si="65">IF(H966&gt;150%,"Yes","No")</f>
        <v>No</v>
      </c>
      <c r="J966" s="26" t="s">
        <v>118</v>
      </c>
    </row>
    <row r="967" spans="1:10" ht="15.6" x14ac:dyDescent="0.3">
      <c r="A967" s="26" t="s">
        <v>1642</v>
      </c>
      <c r="B967" s="26" t="s">
        <v>1643</v>
      </c>
      <c r="C967" s="26" t="s">
        <v>207</v>
      </c>
      <c r="D967" s="26" t="s">
        <v>545</v>
      </c>
      <c r="E967" s="26">
        <v>11905</v>
      </c>
      <c r="F967" s="26">
        <v>38546</v>
      </c>
      <c r="G967" s="26">
        <v>49.24</v>
      </c>
      <c r="H967" s="51">
        <f t="shared" si="64"/>
        <v>0.71270532247710128</v>
      </c>
      <c r="I967" s="27" t="str">
        <f t="shared" si="65"/>
        <v>No</v>
      </c>
      <c r="J967" s="26" t="s">
        <v>118</v>
      </c>
    </row>
    <row r="968" spans="1:10" ht="15.6" x14ac:dyDescent="0.3">
      <c r="A968" s="26" t="s">
        <v>3750</v>
      </c>
      <c r="B968" s="26" t="s">
        <v>3751</v>
      </c>
      <c r="C968" s="26" t="s">
        <v>207</v>
      </c>
      <c r="D968" s="26" t="s">
        <v>545</v>
      </c>
      <c r="E968" s="26">
        <v>3906</v>
      </c>
      <c r="F968" s="26">
        <v>29519</v>
      </c>
      <c r="G968" s="26">
        <v>86.5</v>
      </c>
      <c r="H968" s="51">
        <f t="shared" si="64"/>
        <v>1.2520107716139168</v>
      </c>
      <c r="I968" s="27" t="str">
        <f t="shared" si="65"/>
        <v>No</v>
      </c>
      <c r="J968" s="26" t="s">
        <v>118</v>
      </c>
    </row>
    <row r="969" spans="1:10" ht="15.6" x14ac:dyDescent="0.3">
      <c r="A969" s="26" t="s">
        <v>1650</v>
      </c>
      <c r="B969" s="26" t="s">
        <v>1651</v>
      </c>
      <c r="C969" s="26" t="s">
        <v>207</v>
      </c>
      <c r="D969" s="26" t="s">
        <v>545</v>
      </c>
      <c r="E969" s="26">
        <v>11206</v>
      </c>
      <c r="F969" s="26">
        <v>44745</v>
      </c>
      <c r="G969" s="26">
        <v>31.54</v>
      </c>
      <c r="H969" s="51">
        <f t="shared" si="64"/>
        <v>0.45651352296766395</v>
      </c>
      <c r="I969" s="27" t="str">
        <f t="shared" si="65"/>
        <v>No</v>
      </c>
      <c r="J969" s="26" t="s">
        <v>118</v>
      </c>
    </row>
    <row r="970" spans="1:10" ht="15.6" x14ac:dyDescent="0.3">
      <c r="A970" s="26" t="s">
        <v>1522</v>
      </c>
      <c r="B970" s="26" t="s">
        <v>1523</v>
      </c>
      <c r="C970" s="26" t="s">
        <v>207</v>
      </c>
      <c r="D970" s="26" t="s">
        <v>545</v>
      </c>
      <c r="E970" s="26">
        <v>23616</v>
      </c>
      <c r="F970" s="26">
        <v>89037</v>
      </c>
      <c r="G970" s="26">
        <v>47.91</v>
      </c>
      <c r="H970" s="51">
        <f t="shared" si="64"/>
        <v>0.69345475223147679</v>
      </c>
      <c r="I970" s="27" t="str">
        <f t="shared" si="65"/>
        <v>No</v>
      </c>
      <c r="J970" s="26" t="s">
        <v>118</v>
      </c>
    </row>
    <row r="971" spans="1:10" ht="15.6" x14ac:dyDescent="0.3">
      <c r="A971" s="26" t="s">
        <v>1700</v>
      </c>
      <c r="B971" s="26" t="s">
        <v>1701</v>
      </c>
      <c r="C971" s="26" t="s">
        <v>207</v>
      </c>
      <c r="D971" s="26" t="s">
        <v>545</v>
      </c>
      <c r="E971" s="26">
        <v>8022</v>
      </c>
      <c r="F971" s="26">
        <v>36556</v>
      </c>
      <c r="G971" s="26">
        <v>73.2</v>
      </c>
      <c r="H971" s="51">
        <f t="shared" si="64"/>
        <v>1.0595050691576728</v>
      </c>
      <c r="I971" s="27" t="str">
        <f t="shared" si="65"/>
        <v>No</v>
      </c>
      <c r="J971" s="26" t="s">
        <v>118</v>
      </c>
    </row>
    <row r="972" spans="1:10" ht="15.6" x14ac:dyDescent="0.3">
      <c r="A972" s="26" t="s">
        <v>4076</v>
      </c>
      <c r="B972" s="26" t="s">
        <v>4077</v>
      </c>
      <c r="C972" s="26" t="s">
        <v>207</v>
      </c>
      <c r="D972" s="26" t="s">
        <v>545</v>
      </c>
      <c r="E972" s="26">
        <v>692</v>
      </c>
      <c r="F972" s="26">
        <v>2900</v>
      </c>
      <c r="G972" s="26">
        <v>75</v>
      </c>
      <c r="H972" s="51">
        <f t="shared" si="64"/>
        <v>1.0855584724976157</v>
      </c>
      <c r="I972" s="27" t="str">
        <f t="shared" si="65"/>
        <v>No</v>
      </c>
      <c r="J972" s="26" t="s">
        <v>118</v>
      </c>
    </row>
    <row r="973" spans="1:10" ht="15.6" x14ac:dyDescent="0.3">
      <c r="A973" s="26" t="s">
        <v>4188</v>
      </c>
      <c r="B973" s="26" t="s">
        <v>4189</v>
      </c>
      <c r="C973" s="26" t="s">
        <v>207</v>
      </c>
      <c r="D973" s="26" t="s">
        <v>545</v>
      </c>
      <c r="E973" s="26">
        <v>359</v>
      </c>
      <c r="F973" s="26">
        <v>2789</v>
      </c>
      <c r="G973" s="26">
        <v>58.57</v>
      </c>
      <c r="H973" s="51">
        <f t="shared" si="64"/>
        <v>0.8477487964558047</v>
      </c>
      <c r="I973" s="27" t="str">
        <f t="shared" si="65"/>
        <v>No</v>
      </c>
      <c r="J973" s="26" t="s">
        <v>130</v>
      </c>
    </row>
    <row r="974" spans="1:10" ht="15.6" x14ac:dyDescent="0.3">
      <c r="A974" s="26" t="s">
        <v>1728</v>
      </c>
      <c r="B974" s="26" t="s">
        <v>1729</v>
      </c>
      <c r="C974" s="26" t="s">
        <v>207</v>
      </c>
      <c r="D974" s="26" t="s">
        <v>545</v>
      </c>
      <c r="E974" s="26">
        <v>6613</v>
      </c>
      <c r="F974" s="26">
        <v>22795</v>
      </c>
      <c r="G974" s="26">
        <v>58.25</v>
      </c>
      <c r="H974" s="51">
        <f t="shared" si="64"/>
        <v>0.84311708030648147</v>
      </c>
      <c r="I974" s="27" t="str">
        <f t="shared" si="65"/>
        <v>No</v>
      </c>
      <c r="J974" s="26" t="s">
        <v>118</v>
      </c>
    </row>
    <row r="975" spans="1:10" ht="15.6" x14ac:dyDescent="0.3">
      <c r="A975" s="26" t="s">
        <v>1786</v>
      </c>
      <c r="B975" s="26" t="s">
        <v>1787</v>
      </c>
      <c r="C975" s="26" t="s">
        <v>207</v>
      </c>
      <c r="D975" s="26" t="s">
        <v>545</v>
      </c>
      <c r="E975" s="26">
        <v>4175</v>
      </c>
      <c r="F975" s="26">
        <v>19297</v>
      </c>
      <c r="G975" s="26">
        <v>74.319999999999993</v>
      </c>
      <c r="H975" s="51">
        <f t="shared" si="64"/>
        <v>1.0757160756803039</v>
      </c>
      <c r="I975" s="27" t="str">
        <f t="shared" si="65"/>
        <v>No</v>
      </c>
      <c r="J975" s="26" t="s">
        <v>118</v>
      </c>
    </row>
    <row r="976" spans="1:10" ht="15.6" x14ac:dyDescent="0.3">
      <c r="A976" s="26" t="s">
        <v>5575</v>
      </c>
      <c r="B976" s="26" t="s">
        <v>5576</v>
      </c>
      <c r="C976" s="26" t="s">
        <v>207</v>
      </c>
      <c r="D976" s="26" t="s">
        <v>545</v>
      </c>
      <c r="E976" s="26">
        <v>4302</v>
      </c>
      <c r="F976" s="26">
        <v>11387</v>
      </c>
      <c r="G976" s="26">
        <v>104.64</v>
      </c>
      <c r="H976" s="51">
        <f t="shared" si="64"/>
        <v>1.5145711808286735</v>
      </c>
      <c r="I976" s="27" t="str">
        <f t="shared" si="65"/>
        <v>Yes</v>
      </c>
      <c r="J976" s="26" t="s">
        <v>118</v>
      </c>
    </row>
    <row r="977" spans="1:10" ht="15.6" x14ac:dyDescent="0.3">
      <c r="A977" s="26" t="s">
        <v>1524</v>
      </c>
      <c r="B977" s="26" t="s">
        <v>1525</v>
      </c>
      <c r="C977" s="26" t="s">
        <v>207</v>
      </c>
      <c r="D977" s="26" t="s">
        <v>545</v>
      </c>
      <c r="E977" s="26">
        <v>23428</v>
      </c>
      <c r="F977" s="26">
        <v>108599</v>
      </c>
      <c r="G977" s="26">
        <v>95.39</v>
      </c>
      <c r="H977" s="51">
        <f t="shared" si="64"/>
        <v>1.3806856358873008</v>
      </c>
      <c r="I977" s="27" t="str">
        <f t="shared" si="65"/>
        <v>No</v>
      </c>
      <c r="J977" s="26" t="s">
        <v>118</v>
      </c>
    </row>
    <row r="978" spans="1:10" ht="15.6" x14ac:dyDescent="0.3">
      <c r="A978" s="26" t="s">
        <v>6269</v>
      </c>
      <c r="B978" s="26" t="s">
        <v>6270</v>
      </c>
      <c r="C978" s="26" t="s">
        <v>207</v>
      </c>
      <c r="D978" s="26" t="s">
        <v>545</v>
      </c>
      <c r="E978" s="26">
        <v>297</v>
      </c>
      <c r="F978" s="26">
        <v>832</v>
      </c>
      <c r="G978" s="26">
        <v>430.55</v>
      </c>
      <c r="H978" s="51">
        <f t="shared" si="64"/>
        <v>6.2318293377846459</v>
      </c>
      <c r="I978" s="27" t="str">
        <f t="shared" si="65"/>
        <v>Yes</v>
      </c>
      <c r="J978" s="26" t="s">
        <v>118</v>
      </c>
    </row>
    <row r="979" spans="1:10" ht="15.6" x14ac:dyDescent="0.3">
      <c r="A979" s="26" t="s">
        <v>5571</v>
      </c>
      <c r="B979" s="26" t="s">
        <v>5572</v>
      </c>
      <c r="C979" s="26" t="s">
        <v>207</v>
      </c>
      <c r="D979" s="26" t="s">
        <v>545</v>
      </c>
      <c r="E979" s="26">
        <v>6571</v>
      </c>
      <c r="F979" s="26">
        <v>18839</v>
      </c>
      <c r="G979" s="26">
        <v>109.72</v>
      </c>
      <c r="H979" s="51">
        <f t="shared" si="64"/>
        <v>1.5880996746991785</v>
      </c>
      <c r="I979" s="27" t="str">
        <f t="shared" si="65"/>
        <v>Yes</v>
      </c>
      <c r="J979" s="26" t="s">
        <v>118</v>
      </c>
    </row>
    <row r="980" spans="1:10" ht="15.6" x14ac:dyDescent="0.3">
      <c r="A980" s="26" t="s">
        <v>1937</v>
      </c>
      <c r="B980" s="26" t="s">
        <v>1938</v>
      </c>
      <c r="C980" s="26" t="s">
        <v>207</v>
      </c>
      <c r="D980" s="26" t="s">
        <v>545</v>
      </c>
      <c r="E980" s="26">
        <v>1684</v>
      </c>
      <c r="F980" s="26">
        <v>6034</v>
      </c>
      <c r="G980" s="26">
        <v>47.61</v>
      </c>
      <c r="H980" s="51">
        <f t="shared" si="64"/>
        <v>0.68911251834148646</v>
      </c>
      <c r="I980" s="27" t="str">
        <f t="shared" si="65"/>
        <v>No</v>
      </c>
      <c r="J980" s="26" t="s">
        <v>118</v>
      </c>
    </row>
    <row r="981" spans="1:10" ht="15.6" x14ac:dyDescent="0.3">
      <c r="A981" s="26" t="s">
        <v>1578</v>
      </c>
      <c r="B981" s="26" t="s">
        <v>1579</v>
      </c>
      <c r="C981" s="26" t="s">
        <v>207</v>
      </c>
      <c r="D981" s="26" t="s">
        <v>545</v>
      </c>
      <c r="E981" s="26">
        <v>16454</v>
      </c>
      <c r="F981" s="26">
        <v>63439</v>
      </c>
      <c r="G981" s="26">
        <v>62.62</v>
      </c>
      <c r="H981" s="51">
        <f t="shared" si="64"/>
        <v>0.90636895397067585</v>
      </c>
      <c r="I981" s="27" t="str">
        <f t="shared" si="65"/>
        <v>No</v>
      </c>
      <c r="J981" s="26" t="s">
        <v>118</v>
      </c>
    </row>
    <row r="982" spans="1:10" ht="15.6" x14ac:dyDescent="0.3">
      <c r="A982" s="26" t="s">
        <v>1504</v>
      </c>
      <c r="B982" s="26" t="s">
        <v>1505</v>
      </c>
      <c r="C982" s="26" t="s">
        <v>207</v>
      </c>
      <c r="D982" s="26" t="s">
        <v>545</v>
      </c>
      <c r="E982" s="26">
        <v>25435</v>
      </c>
      <c r="F982" s="26">
        <v>102663</v>
      </c>
      <c r="G982" s="26">
        <v>62.62</v>
      </c>
      <c r="H982" s="51">
        <f t="shared" si="64"/>
        <v>0.90636895397067585</v>
      </c>
      <c r="I982" s="27" t="str">
        <f t="shared" si="65"/>
        <v>No</v>
      </c>
      <c r="J982" s="26" t="s">
        <v>118</v>
      </c>
    </row>
    <row r="983" spans="1:10" ht="15.6" x14ac:dyDescent="0.3">
      <c r="A983" s="26" t="s">
        <v>1658</v>
      </c>
      <c r="B983" s="26" t="s">
        <v>1659</v>
      </c>
      <c r="C983" s="26" t="s">
        <v>207</v>
      </c>
      <c r="D983" s="26" t="s">
        <v>545</v>
      </c>
      <c r="E983" s="26">
        <v>10461</v>
      </c>
      <c r="F983" s="26">
        <v>35453</v>
      </c>
      <c r="G983" s="26">
        <v>62.62</v>
      </c>
      <c r="H983" s="51">
        <f t="shared" si="64"/>
        <v>0.90636895397067585</v>
      </c>
      <c r="I983" s="27" t="str">
        <f t="shared" si="65"/>
        <v>No</v>
      </c>
      <c r="J983" s="26" t="s">
        <v>118</v>
      </c>
    </row>
    <row r="984" spans="1:10" ht="15.6" x14ac:dyDescent="0.3">
      <c r="A984" s="26" t="s">
        <v>1562</v>
      </c>
      <c r="B984" s="26" t="s">
        <v>1563</v>
      </c>
      <c r="C984" s="26" t="s">
        <v>207</v>
      </c>
      <c r="D984" s="26" t="s">
        <v>545</v>
      </c>
      <c r="E984" s="26">
        <v>18550</v>
      </c>
      <c r="F984" s="26">
        <v>60903</v>
      </c>
      <c r="G984" s="26">
        <v>72.66</v>
      </c>
      <c r="H984" s="51">
        <f t="shared" si="64"/>
        <v>1.05168904815569</v>
      </c>
      <c r="I984" s="27" t="str">
        <f t="shared" si="65"/>
        <v>No</v>
      </c>
      <c r="J984" s="26" t="s">
        <v>118</v>
      </c>
    </row>
    <row r="985" spans="1:10" ht="15.6" x14ac:dyDescent="0.3">
      <c r="A985" s="26" t="s">
        <v>2101</v>
      </c>
      <c r="B985" s="26" t="s">
        <v>2102</v>
      </c>
      <c r="C985" s="26" t="s">
        <v>207</v>
      </c>
      <c r="D985" s="26" t="s">
        <v>545</v>
      </c>
      <c r="E985" s="26">
        <v>688</v>
      </c>
      <c r="F985" s="26">
        <v>1471</v>
      </c>
      <c r="G985" s="26">
        <v>27.71</v>
      </c>
      <c r="H985" s="51">
        <f t="shared" si="64"/>
        <v>0.40107767030545238</v>
      </c>
      <c r="I985" s="27" t="str">
        <f t="shared" si="65"/>
        <v>No</v>
      </c>
      <c r="J985" s="26" t="s">
        <v>118</v>
      </c>
    </row>
    <row r="986" spans="1:10" ht="15.6" x14ac:dyDescent="0.3">
      <c r="A986" s="26" t="s">
        <v>1682</v>
      </c>
      <c r="B986" s="26" t="s">
        <v>1683</v>
      </c>
      <c r="C986" s="26" t="s">
        <v>207</v>
      </c>
      <c r="D986" s="26" t="s">
        <v>545</v>
      </c>
      <c r="E986" s="26">
        <v>8896</v>
      </c>
      <c r="F986" s="26">
        <v>31919</v>
      </c>
      <c r="G986" s="26">
        <v>66.489999999999995</v>
      </c>
      <c r="H986" s="51">
        <f t="shared" si="64"/>
        <v>0.96238377115155282</v>
      </c>
      <c r="I986" s="27" t="str">
        <f t="shared" si="65"/>
        <v>No</v>
      </c>
      <c r="J986" s="26" t="s">
        <v>118</v>
      </c>
    </row>
    <row r="987" spans="1:10" ht="15.6" x14ac:dyDescent="0.3">
      <c r="A987" s="26" t="s">
        <v>1993</v>
      </c>
      <c r="B987" s="26" t="s">
        <v>1994</v>
      </c>
      <c r="C987" s="26" t="s">
        <v>207</v>
      </c>
      <c r="D987" s="26" t="s">
        <v>545</v>
      </c>
      <c r="E987" s="26">
        <v>1290</v>
      </c>
      <c r="F987" s="26">
        <v>3385</v>
      </c>
      <c r="G987" s="26">
        <v>25.73</v>
      </c>
      <c r="H987" s="51">
        <f t="shared" si="64"/>
        <v>0.37241892663151532</v>
      </c>
      <c r="I987" s="27" t="str">
        <f t="shared" si="65"/>
        <v>No</v>
      </c>
      <c r="J987" s="26" t="s">
        <v>118</v>
      </c>
    </row>
    <row r="988" spans="1:10" ht="15.6" x14ac:dyDescent="0.3">
      <c r="A988" s="26" t="s">
        <v>1696</v>
      </c>
      <c r="B988" s="26" t="s">
        <v>1697</v>
      </c>
      <c r="C988" s="26" t="s">
        <v>207</v>
      </c>
      <c r="D988" s="26" t="s">
        <v>545</v>
      </c>
      <c r="E988" s="26">
        <v>8117</v>
      </c>
      <c r="F988" s="26">
        <v>28050</v>
      </c>
      <c r="G988" s="26">
        <v>79.73</v>
      </c>
      <c r="H988" s="51">
        <f t="shared" si="64"/>
        <v>1.1540210268297986</v>
      </c>
      <c r="I988" s="27" t="str">
        <f t="shared" si="65"/>
        <v>No</v>
      </c>
      <c r="J988" s="26" t="s">
        <v>118</v>
      </c>
    </row>
    <row r="989" spans="1:10" ht="15.6" x14ac:dyDescent="0.3">
      <c r="A989" s="26" t="s">
        <v>588</v>
      </c>
      <c r="B989" s="26" t="s">
        <v>589</v>
      </c>
      <c r="C989" s="26" t="s">
        <v>407</v>
      </c>
      <c r="D989" s="26" t="s">
        <v>88</v>
      </c>
      <c r="E989" s="26">
        <v>9</v>
      </c>
      <c r="F989" s="26">
        <v>25</v>
      </c>
      <c r="G989" s="26" t="s">
        <v>89</v>
      </c>
      <c r="H989" s="51" t="s">
        <v>89</v>
      </c>
      <c r="I989" s="51" t="s">
        <v>89</v>
      </c>
      <c r="J989" s="26" t="s">
        <v>118</v>
      </c>
    </row>
    <row r="990" spans="1:10" ht="15.6" x14ac:dyDescent="0.3">
      <c r="A990" s="26" t="s">
        <v>4580</v>
      </c>
      <c r="B990" s="26" t="s">
        <v>4581</v>
      </c>
      <c r="C990" s="26" t="s">
        <v>207</v>
      </c>
      <c r="D990" s="26" t="s">
        <v>545</v>
      </c>
      <c r="E990" s="26">
        <v>102</v>
      </c>
      <c r="F990" s="26">
        <v>450</v>
      </c>
      <c r="G990" s="26">
        <v>22.52</v>
      </c>
      <c r="H990" s="51">
        <f>(G990/(AVERAGE(G:G)))</f>
        <v>0.32595702400861737</v>
      </c>
      <c r="I990" s="27" t="str">
        <f>IF(H990&gt;150%,"Yes","No")</f>
        <v>No</v>
      </c>
      <c r="J990" s="26" t="s">
        <v>130</v>
      </c>
    </row>
    <row r="991" spans="1:10" ht="15.6" x14ac:dyDescent="0.3">
      <c r="A991" s="26" t="s">
        <v>5665</v>
      </c>
      <c r="B991" s="26" t="s">
        <v>5666</v>
      </c>
      <c r="C991" s="26" t="s">
        <v>207</v>
      </c>
      <c r="D991" s="26" t="s">
        <v>545</v>
      </c>
      <c r="E991" s="26">
        <v>34</v>
      </c>
      <c r="F991" s="26">
        <v>140</v>
      </c>
      <c r="G991" s="26">
        <v>137.5</v>
      </c>
      <c r="H991" s="51">
        <f>(G991/(AVERAGE(G:G)))</f>
        <v>1.9901905329122953</v>
      </c>
      <c r="I991" s="27" t="str">
        <f>IF(H991&gt;150%,"Yes","No")</f>
        <v>Yes</v>
      </c>
      <c r="J991" s="26" t="s">
        <v>118</v>
      </c>
    </row>
    <row r="992" spans="1:10" ht="15.6" x14ac:dyDescent="0.3">
      <c r="A992" s="26" t="s">
        <v>1177</v>
      </c>
      <c r="B992" s="26" t="s">
        <v>1178</v>
      </c>
      <c r="C992" s="26" t="s">
        <v>528</v>
      </c>
      <c r="D992" s="26" t="s">
        <v>88</v>
      </c>
      <c r="E992" s="26">
        <v>19</v>
      </c>
      <c r="F992" s="26">
        <v>29</v>
      </c>
      <c r="G992" s="26" t="s">
        <v>89</v>
      </c>
      <c r="H992" s="51" t="s">
        <v>89</v>
      </c>
      <c r="I992" s="51" t="s">
        <v>89</v>
      </c>
      <c r="J992" s="26" t="s">
        <v>130</v>
      </c>
    </row>
    <row r="993" spans="1:10" ht="15.6" x14ac:dyDescent="0.3">
      <c r="A993" s="26" t="s">
        <v>1201</v>
      </c>
      <c r="B993" s="26" t="s">
        <v>1202</v>
      </c>
      <c r="C993" s="26" t="s">
        <v>528</v>
      </c>
      <c r="D993" s="26" t="s">
        <v>88</v>
      </c>
      <c r="E993" s="26">
        <v>17</v>
      </c>
      <c r="F993" s="26">
        <v>44</v>
      </c>
      <c r="G993" s="26" t="s">
        <v>89</v>
      </c>
      <c r="H993" s="51" t="s">
        <v>89</v>
      </c>
      <c r="I993" s="51" t="s">
        <v>89</v>
      </c>
      <c r="J993" s="26" t="s">
        <v>130</v>
      </c>
    </row>
    <row r="994" spans="1:10" ht="15.6" x14ac:dyDescent="0.3">
      <c r="A994" s="26" t="s">
        <v>5695</v>
      </c>
      <c r="B994" s="26" t="s">
        <v>5696</v>
      </c>
      <c r="C994" s="26" t="s">
        <v>207</v>
      </c>
      <c r="D994" s="26" t="s">
        <v>545</v>
      </c>
      <c r="E994" s="26">
        <v>23</v>
      </c>
      <c r="F994" s="26">
        <v>66</v>
      </c>
      <c r="G994" s="26">
        <v>160</v>
      </c>
      <c r="H994" s="51">
        <f>(G994/(AVERAGE(G:G)))</f>
        <v>2.31585807466158</v>
      </c>
      <c r="I994" s="27" t="str">
        <f>IF(H994&gt;150%,"Yes","No")</f>
        <v>Yes</v>
      </c>
      <c r="J994" s="26" t="s">
        <v>118</v>
      </c>
    </row>
    <row r="995" spans="1:10" ht="15.6" x14ac:dyDescent="0.3">
      <c r="A995" s="26" t="s">
        <v>941</v>
      </c>
      <c r="B995" s="26" t="s">
        <v>942</v>
      </c>
      <c r="C995" s="26" t="s">
        <v>407</v>
      </c>
      <c r="D995" s="26" t="s">
        <v>88</v>
      </c>
      <c r="E995" s="26">
        <v>61</v>
      </c>
      <c r="F995" s="26">
        <v>198</v>
      </c>
      <c r="G995" s="26" t="s">
        <v>89</v>
      </c>
      <c r="H995" s="51" t="s">
        <v>89</v>
      </c>
      <c r="I995" s="51" t="s">
        <v>89</v>
      </c>
      <c r="J995" s="26" t="s">
        <v>147</v>
      </c>
    </row>
    <row r="996" spans="1:10" ht="15.6" x14ac:dyDescent="0.3">
      <c r="A996" s="26" t="s">
        <v>466</v>
      </c>
      <c r="B996" s="26" t="s">
        <v>467</v>
      </c>
      <c r="C996" s="26" t="s">
        <v>407</v>
      </c>
      <c r="D996" s="26" t="s">
        <v>88</v>
      </c>
      <c r="E996" s="26">
        <v>31</v>
      </c>
      <c r="F996" s="26">
        <v>109</v>
      </c>
      <c r="G996" s="26" t="s">
        <v>89</v>
      </c>
      <c r="H996" s="51" t="s">
        <v>89</v>
      </c>
      <c r="I996" s="51" t="s">
        <v>89</v>
      </c>
      <c r="J996" s="26" t="s">
        <v>118</v>
      </c>
    </row>
    <row r="997" spans="1:10" ht="15.6" x14ac:dyDescent="0.3">
      <c r="A997" s="26" t="s">
        <v>929</v>
      </c>
      <c r="B997" s="26" t="s">
        <v>930</v>
      </c>
      <c r="C997" s="26" t="s">
        <v>407</v>
      </c>
      <c r="D997" s="26" t="s">
        <v>88</v>
      </c>
      <c r="E997" s="26">
        <v>69</v>
      </c>
      <c r="F997" s="26">
        <v>80</v>
      </c>
      <c r="G997" s="26" t="s">
        <v>89</v>
      </c>
      <c r="H997" s="51" t="s">
        <v>89</v>
      </c>
      <c r="I997" s="51" t="s">
        <v>89</v>
      </c>
      <c r="J997" s="26" t="s">
        <v>130</v>
      </c>
    </row>
    <row r="998" spans="1:10" ht="15.6" x14ac:dyDescent="0.3">
      <c r="A998" s="26" t="s">
        <v>220</v>
      </c>
      <c r="B998" s="26" t="s">
        <v>221</v>
      </c>
      <c r="C998" s="26" t="s">
        <v>87</v>
      </c>
      <c r="D998" s="26" t="s">
        <v>88</v>
      </c>
      <c r="E998" s="26">
        <v>253</v>
      </c>
      <c r="F998" s="26">
        <v>749</v>
      </c>
      <c r="G998" s="26" t="s">
        <v>89</v>
      </c>
      <c r="H998" s="51" t="s">
        <v>89</v>
      </c>
      <c r="I998" s="51" t="s">
        <v>89</v>
      </c>
      <c r="J998" s="26" t="s">
        <v>118</v>
      </c>
    </row>
    <row r="999" spans="1:10" ht="15.6" x14ac:dyDescent="0.3">
      <c r="A999" s="26" t="s">
        <v>6355</v>
      </c>
      <c r="B999" s="26" t="s">
        <v>6356</v>
      </c>
      <c r="C999" s="26" t="s">
        <v>207</v>
      </c>
      <c r="D999" s="26" t="s">
        <v>545</v>
      </c>
      <c r="E999" s="26">
        <v>34</v>
      </c>
      <c r="F999" s="26">
        <v>65</v>
      </c>
      <c r="G999" s="26">
        <v>185</v>
      </c>
      <c r="H999" s="51">
        <f>(G999/(AVERAGE(G:G)))</f>
        <v>2.6777108988274518</v>
      </c>
      <c r="I999" s="27" t="str">
        <f>IF(H999&gt;150%,"Yes","No")</f>
        <v>Yes</v>
      </c>
      <c r="J999" s="26" t="s">
        <v>118</v>
      </c>
    </row>
    <row r="1000" spans="1:10" ht="15.6" x14ac:dyDescent="0.3">
      <c r="A1000" s="26" t="s">
        <v>1058</v>
      </c>
      <c r="B1000" s="26" t="s">
        <v>1059</v>
      </c>
      <c r="C1000" s="26" t="s">
        <v>407</v>
      </c>
      <c r="D1000" s="26" t="s">
        <v>88</v>
      </c>
      <c r="E1000" s="26">
        <v>34</v>
      </c>
      <c r="F1000" s="26">
        <v>71</v>
      </c>
      <c r="G1000" s="26" t="s">
        <v>89</v>
      </c>
      <c r="H1000" s="51" t="s">
        <v>89</v>
      </c>
      <c r="I1000" s="51" t="s">
        <v>89</v>
      </c>
      <c r="J1000" s="26" t="s">
        <v>147</v>
      </c>
    </row>
    <row r="1001" spans="1:10" ht="15.6" x14ac:dyDescent="0.3">
      <c r="A1001" s="26" t="s">
        <v>2681</v>
      </c>
      <c r="B1001" s="26" t="s">
        <v>2682</v>
      </c>
      <c r="C1001" s="26" t="s">
        <v>207</v>
      </c>
      <c r="D1001" s="26" t="s">
        <v>545</v>
      </c>
      <c r="E1001" s="26">
        <v>75</v>
      </c>
      <c r="F1001" s="26">
        <v>300</v>
      </c>
      <c r="G1001" s="26">
        <v>71.36</v>
      </c>
      <c r="H1001" s="51">
        <f>(G1001/(AVERAGE(G:G)))</f>
        <v>1.0328727012990646</v>
      </c>
      <c r="I1001" s="27" t="str">
        <f>IF(H1001&gt;150%,"Yes","No")</f>
        <v>No</v>
      </c>
      <c r="J1001" s="26" t="s">
        <v>118</v>
      </c>
    </row>
    <row r="1002" spans="1:10" ht="15.6" x14ac:dyDescent="0.3">
      <c r="A1002" s="26" t="s">
        <v>6297</v>
      </c>
      <c r="B1002" s="26" t="s">
        <v>6298</v>
      </c>
      <c r="C1002" s="26" t="s">
        <v>207</v>
      </c>
      <c r="D1002" s="26" t="s">
        <v>545</v>
      </c>
      <c r="E1002" s="26">
        <v>94</v>
      </c>
      <c r="F1002" s="26">
        <v>150</v>
      </c>
      <c r="G1002" s="26">
        <v>241.67</v>
      </c>
      <c r="H1002" s="51">
        <f>(G1002/(AVERAGE(G:G)))</f>
        <v>3.4979588806466499</v>
      </c>
      <c r="I1002" s="27" t="str">
        <f>IF(H1002&gt;150%,"Yes","No")</f>
        <v>Yes</v>
      </c>
      <c r="J1002" s="26" t="s">
        <v>118</v>
      </c>
    </row>
    <row r="1003" spans="1:10" ht="15.6" x14ac:dyDescent="0.3">
      <c r="A1003" s="26" t="s">
        <v>5589</v>
      </c>
      <c r="B1003" s="26" t="s">
        <v>5590</v>
      </c>
      <c r="C1003" s="26" t="s">
        <v>105</v>
      </c>
      <c r="D1003" s="26" t="s">
        <v>182</v>
      </c>
      <c r="E1003" s="26">
        <v>784</v>
      </c>
      <c r="F1003" s="26">
        <v>1200</v>
      </c>
      <c r="G1003" s="26">
        <v>131.13999999999999</v>
      </c>
      <c r="H1003" s="51">
        <f>(G1003/(AVERAGE(G:G)))</f>
        <v>1.8981351744444974</v>
      </c>
      <c r="I1003" s="27" t="str">
        <f>IF(H1003&gt;150%,"Yes","No")</f>
        <v>Yes</v>
      </c>
      <c r="J1003" s="26" t="s">
        <v>118</v>
      </c>
    </row>
    <row r="1004" spans="1:10" ht="15.6" x14ac:dyDescent="0.3">
      <c r="A1004" s="26" t="s">
        <v>598</v>
      </c>
      <c r="B1004" s="26" t="s">
        <v>599</v>
      </c>
      <c r="C1004" s="26" t="s">
        <v>407</v>
      </c>
      <c r="D1004" s="26" t="s">
        <v>88</v>
      </c>
      <c r="E1004" s="26">
        <v>5</v>
      </c>
      <c r="F1004" s="26">
        <v>57</v>
      </c>
      <c r="G1004" s="26" t="s">
        <v>89</v>
      </c>
      <c r="H1004" s="51" t="s">
        <v>89</v>
      </c>
      <c r="I1004" s="51" t="s">
        <v>89</v>
      </c>
      <c r="J1004" s="26" t="s">
        <v>118</v>
      </c>
    </row>
    <row r="1005" spans="1:10" ht="15.6" x14ac:dyDescent="0.3">
      <c r="A1005" s="26" t="s">
        <v>515</v>
      </c>
      <c r="B1005" s="26" t="s">
        <v>516</v>
      </c>
      <c r="C1005" s="26" t="s">
        <v>407</v>
      </c>
      <c r="D1005" s="26" t="s">
        <v>88</v>
      </c>
      <c r="E1005" s="26">
        <v>22</v>
      </c>
      <c r="F1005" s="26">
        <v>184</v>
      </c>
      <c r="G1005" s="26" t="s">
        <v>89</v>
      </c>
      <c r="H1005" s="51" t="s">
        <v>89</v>
      </c>
      <c r="I1005" s="51" t="s">
        <v>89</v>
      </c>
      <c r="J1005" s="26" t="s">
        <v>130</v>
      </c>
    </row>
    <row r="1006" spans="1:10" ht="15.6" x14ac:dyDescent="0.3">
      <c r="A1006" s="26" t="s">
        <v>1969</v>
      </c>
      <c r="B1006" s="26" t="s">
        <v>1970</v>
      </c>
      <c r="C1006" s="26" t="s">
        <v>105</v>
      </c>
      <c r="D1006" s="26" t="s">
        <v>182</v>
      </c>
      <c r="E1006" s="26">
        <v>1489</v>
      </c>
      <c r="F1006" s="26">
        <v>3862</v>
      </c>
      <c r="G1006" s="26">
        <v>18</v>
      </c>
      <c r="H1006" s="51">
        <f>(G1006/(AVERAGE(G:G)))</f>
        <v>0.26053403339942777</v>
      </c>
      <c r="I1006" s="27" t="str">
        <f>IF(H1006&gt;150%,"Yes","No")</f>
        <v>No</v>
      </c>
      <c r="J1006" s="26" t="s">
        <v>118</v>
      </c>
    </row>
    <row r="1007" spans="1:10" ht="15.6" x14ac:dyDescent="0.3">
      <c r="A1007" s="26" t="s">
        <v>85</v>
      </c>
      <c r="B1007" s="26" t="s">
        <v>86</v>
      </c>
      <c r="C1007" s="26" t="s">
        <v>87</v>
      </c>
      <c r="D1007" s="26" t="s">
        <v>88</v>
      </c>
      <c r="E1007" s="26">
        <v>1952</v>
      </c>
      <c r="F1007" s="26">
        <v>7000</v>
      </c>
      <c r="G1007" s="26" t="s">
        <v>89</v>
      </c>
      <c r="H1007" s="51" t="s">
        <v>89</v>
      </c>
      <c r="I1007" s="51" t="s">
        <v>89</v>
      </c>
      <c r="J1007" s="26" t="s">
        <v>89</v>
      </c>
    </row>
    <row r="1008" spans="1:10" ht="15.6" x14ac:dyDescent="0.3">
      <c r="A1008" s="26" t="s">
        <v>2039</v>
      </c>
      <c r="B1008" s="26" t="s">
        <v>2040</v>
      </c>
      <c r="C1008" s="26" t="s">
        <v>105</v>
      </c>
      <c r="D1008" s="26" t="s">
        <v>182</v>
      </c>
      <c r="E1008" s="26">
        <v>964</v>
      </c>
      <c r="F1008" s="26">
        <v>2026</v>
      </c>
      <c r="G1008" s="26">
        <v>52.47</v>
      </c>
      <c r="H1008" s="51">
        <f>(G1008/(AVERAGE(G:G)))</f>
        <v>0.75945670735933191</v>
      </c>
      <c r="I1008" s="27" t="str">
        <f>IF(H1008&gt;150%,"Yes","No")</f>
        <v>No</v>
      </c>
      <c r="J1008" s="26" t="s">
        <v>118</v>
      </c>
    </row>
    <row r="1009" spans="1:10" ht="15.6" x14ac:dyDescent="0.3">
      <c r="A1009" s="26" t="s">
        <v>730</v>
      </c>
      <c r="B1009" s="26" t="s">
        <v>731</v>
      </c>
      <c r="C1009" s="26" t="s">
        <v>139</v>
      </c>
      <c r="D1009" s="26" t="s">
        <v>140</v>
      </c>
      <c r="E1009" s="26">
        <v>297</v>
      </c>
      <c r="F1009" s="26">
        <v>2114</v>
      </c>
      <c r="G1009" s="26" t="s">
        <v>89</v>
      </c>
      <c r="H1009" s="51" t="s">
        <v>89</v>
      </c>
      <c r="I1009" s="51" t="s">
        <v>89</v>
      </c>
      <c r="J1009" s="26" t="s">
        <v>147</v>
      </c>
    </row>
    <row r="1010" spans="1:10" ht="15.6" x14ac:dyDescent="0.3">
      <c r="A1010" s="26" t="s">
        <v>4186</v>
      </c>
      <c r="B1010" s="26" t="s">
        <v>4187</v>
      </c>
      <c r="C1010" s="26" t="s">
        <v>105</v>
      </c>
      <c r="D1010" s="26" t="s">
        <v>182</v>
      </c>
      <c r="E1010" s="26">
        <v>359</v>
      </c>
      <c r="F1010" s="26">
        <v>1085</v>
      </c>
      <c r="G1010" s="26">
        <v>73.430000000000007</v>
      </c>
      <c r="H1010" s="51">
        <f t="shared" ref="H1010:H1015" si="66">(G1010/(AVERAGE(G:G)))</f>
        <v>1.0628341151399989</v>
      </c>
      <c r="I1010" s="27" t="str">
        <f t="shared" ref="I1010:I1015" si="67">IF(H1010&gt;150%,"Yes","No")</f>
        <v>No</v>
      </c>
      <c r="J1010" s="26" t="s">
        <v>130</v>
      </c>
    </row>
    <row r="1011" spans="1:10" ht="15.6" x14ac:dyDescent="0.3">
      <c r="A1011" s="26" t="s">
        <v>6467</v>
      </c>
      <c r="B1011" s="26" t="s">
        <v>6468</v>
      </c>
      <c r="C1011" s="26" t="s">
        <v>105</v>
      </c>
      <c r="D1011" s="26" t="s">
        <v>182</v>
      </c>
      <c r="E1011" s="26">
        <v>661</v>
      </c>
      <c r="F1011" s="26">
        <v>2181</v>
      </c>
      <c r="G1011" s="26">
        <v>158.81</v>
      </c>
      <c r="H1011" s="51">
        <f t="shared" si="66"/>
        <v>2.2986338802312845</v>
      </c>
      <c r="I1011" s="27" t="str">
        <f t="shared" si="67"/>
        <v>Yes</v>
      </c>
      <c r="J1011" s="26" t="s">
        <v>118</v>
      </c>
    </row>
    <row r="1012" spans="1:10" ht="15.6" x14ac:dyDescent="0.3">
      <c r="A1012" s="26" t="s">
        <v>1776</v>
      </c>
      <c r="B1012" s="26" t="s">
        <v>1777</v>
      </c>
      <c r="C1012" s="26" t="s">
        <v>105</v>
      </c>
      <c r="D1012" s="26" t="s">
        <v>182</v>
      </c>
      <c r="E1012" s="26">
        <v>4501</v>
      </c>
      <c r="F1012" s="26">
        <v>13771</v>
      </c>
      <c r="G1012" s="26">
        <v>30.36</v>
      </c>
      <c r="H1012" s="51">
        <f t="shared" si="66"/>
        <v>0.4394340696670348</v>
      </c>
      <c r="I1012" s="27" t="str">
        <f t="shared" si="67"/>
        <v>No</v>
      </c>
      <c r="J1012" s="26" t="s">
        <v>118</v>
      </c>
    </row>
    <row r="1013" spans="1:10" ht="15.6" x14ac:dyDescent="0.3">
      <c r="A1013" s="26" t="s">
        <v>3342</v>
      </c>
      <c r="B1013" s="26" t="s">
        <v>3343</v>
      </c>
      <c r="C1013" s="26" t="s">
        <v>105</v>
      </c>
      <c r="D1013" s="26" t="s">
        <v>182</v>
      </c>
      <c r="E1013" s="26">
        <v>3</v>
      </c>
      <c r="F1013" s="26">
        <v>0</v>
      </c>
      <c r="G1013" s="26">
        <v>7.32</v>
      </c>
      <c r="H1013" s="51">
        <f t="shared" si="66"/>
        <v>0.1059505069157673</v>
      </c>
      <c r="I1013" s="27" t="str">
        <f t="shared" si="67"/>
        <v>No</v>
      </c>
      <c r="J1013" s="26" t="s">
        <v>130</v>
      </c>
    </row>
    <row r="1014" spans="1:10" ht="15.6" x14ac:dyDescent="0.3">
      <c r="A1014" s="26" t="s">
        <v>5775</v>
      </c>
      <c r="B1014" s="26" t="s">
        <v>5776</v>
      </c>
      <c r="C1014" s="26" t="s">
        <v>105</v>
      </c>
      <c r="D1014" s="26" t="s">
        <v>182</v>
      </c>
      <c r="E1014" s="26">
        <v>503</v>
      </c>
      <c r="F1014" s="26">
        <v>1291</v>
      </c>
      <c r="G1014" s="26">
        <v>68.03</v>
      </c>
      <c r="H1014" s="51">
        <f t="shared" si="66"/>
        <v>0.98467390512017061</v>
      </c>
      <c r="I1014" s="27" t="str">
        <f t="shared" si="67"/>
        <v>No</v>
      </c>
      <c r="J1014" s="26" t="s">
        <v>147</v>
      </c>
    </row>
    <row r="1015" spans="1:10" ht="15.6" x14ac:dyDescent="0.3">
      <c r="A1015" s="26" t="s">
        <v>2135</v>
      </c>
      <c r="B1015" s="26" t="s">
        <v>2136</v>
      </c>
      <c r="C1015" s="26" t="s">
        <v>105</v>
      </c>
      <c r="D1015" s="26" t="s">
        <v>182</v>
      </c>
      <c r="E1015" s="26">
        <v>600</v>
      </c>
      <c r="F1015" s="26">
        <v>1464</v>
      </c>
      <c r="G1015" s="26">
        <v>87.47</v>
      </c>
      <c r="H1015" s="51">
        <f t="shared" si="66"/>
        <v>1.2660506611915525</v>
      </c>
      <c r="I1015" s="27" t="str">
        <f t="shared" si="67"/>
        <v>No</v>
      </c>
      <c r="J1015" s="26" t="s">
        <v>118</v>
      </c>
    </row>
    <row r="1016" spans="1:10" ht="15.6" x14ac:dyDescent="0.3">
      <c r="A1016" s="26" t="s">
        <v>137</v>
      </c>
      <c r="B1016" s="26" t="s">
        <v>138</v>
      </c>
      <c r="C1016" s="26" t="s">
        <v>139</v>
      </c>
      <c r="D1016" s="26" t="s">
        <v>140</v>
      </c>
      <c r="E1016" s="26">
        <v>2724</v>
      </c>
      <c r="F1016" s="26">
        <v>8641</v>
      </c>
      <c r="G1016" s="26" t="s">
        <v>89</v>
      </c>
      <c r="H1016" s="51" t="s">
        <v>89</v>
      </c>
      <c r="I1016" s="51" t="s">
        <v>89</v>
      </c>
      <c r="J1016" s="26" t="s">
        <v>118</v>
      </c>
    </row>
    <row r="1017" spans="1:10" ht="15.6" x14ac:dyDescent="0.3">
      <c r="A1017" s="26" t="s">
        <v>1844</v>
      </c>
      <c r="B1017" s="26" t="s">
        <v>1845</v>
      </c>
      <c r="C1017" s="26" t="s">
        <v>105</v>
      </c>
      <c r="D1017" s="26" t="s">
        <v>182</v>
      </c>
      <c r="E1017" s="26">
        <v>3000</v>
      </c>
      <c r="F1017" s="26">
        <v>8011</v>
      </c>
      <c r="G1017" s="26">
        <v>38.14</v>
      </c>
      <c r="H1017" s="51">
        <f t="shared" ref="H1017:H1034" si="68">(G1017/(AVERAGE(G:G)))</f>
        <v>0.55204266854745421</v>
      </c>
      <c r="I1017" s="27" t="str">
        <f t="shared" ref="I1017:I1034" si="69">IF(H1017&gt;150%,"Yes","No")</f>
        <v>No</v>
      </c>
      <c r="J1017" s="26" t="s">
        <v>118</v>
      </c>
    </row>
    <row r="1018" spans="1:10" ht="15.6" x14ac:dyDescent="0.3">
      <c r="A1018" s="26" t="s">
        <v>1967</v>
      </c>
      <c r="B1018" s="26" t="s">
        <v>1968</v>
      </c>
      <c r="C1018" s="26" t="s">
        <v>105</v>
      </c>
      <c r="D1018" s="26" t="s">
        <v>182</v>
      </c>
      <c r="E1018" s="26">
        <v>1499</v>
      </c>
      <c r="F1018" s="26">
        <v>4528</v>
      </c>
      <c r="G1018" s="26">
        <v>42.6</v>
      </c>
      <c r="H1018" s="51">
        <f t="shared" si="68"/>
        <v>0.61659721237864573</v>
      </c>
      <c r="I1018" s="27" t="str">
        <f t="shared" si="69"/>
        <v>No</v>
      </c>
      <c r="J1018" s="26" t="s">
        <v>118</v>
      </c>
    </row>
    <row r="1019" spans="1:10" ht="15.6" x14ac:dyDescent="0.3">
      <c r="A1019" s="26" t="s">
        <v>1868</v>
      </c>
      <c r="B1019" s="26" t="s">
        <v>1869</v>
      </c>
      <c r="C1019" s="26" t="s">
        <v>105</v>
      </c>
      <c r="D1019" s="26" t="s">
        <v>182</v>
      </c>
      <c r="E1019" s="26">
        <v>2683</v>
      </c>
      <c r="F1019" s="26">
        <v>5947</v>
      </c>
      <c r="G1019" s="26">
        <v>87.47</v>
      </c>
      <c r="H1019" s="51">
        <f t="shared" si="68"/>
        <v>1.2660506611915525</v>
      </c>
      <c r="I1019" s="27" t="str">
        <f t="shared" si="69"/>
        <v>No</v>
      </c>
      <c r="J1019" s="26" t="s">
        <v>118</v>
      </c>
    </row>
    <row r="1020" spans="1:10" ht="15.6" x14ac:dyDescent="0.3">
      <c r="A1020" s="26" t="s">
        <v>3812</v>
      </c>
      <c r="B1020" s="26" t="s">
        <v>3813</v>
      </c>
      <c r="C1020" s="26" t="s">
        <v>105</v>
      </c>
      <c r="D1020" s="26" t="s">
        <v>182</v>
      </c>
      <c r="E1020" s="26">
        <v>2776</v>
      </c>
      <c r="F1020" s="26">
        <v>7086</v>
      </c>
      <c r="G1020" s="26">
        <v>56.76</v>
      </c>
      <c r="H1020" s="51">
        <f t="shared" si="68"/>
        <v>0.82155065198619548</v>
      </c>
      <c r="I1020" s="27" t="str">
        <f t="shared" si="69"/>
        <v>No</v>
      </c>
      <c r="J1020" s="26" t="s">
        <v>118</v>
      </c>
    </row>
    <row r="1021" spans="1:10" ht="15.6" x14ac:dyDescent="0.3">
      <c r="A1021" s="26" t="s">
        <v>5905</v>
      </c>
      <c r="B1021" s="26" t="s">
        <v>5906</v>
      </c>
      <c r="C1021" s="26" t="s">
        <v>105</v>
      </c>
      <c r="D1021" s="26" t="s">
        <v>182</v>
      </c>
      <c r="E1021" s="26">
        <v>650</v>
      </c>
      <c r="F1021" s="26">
        <v>1874</v>
      </c>
      <c r="G1021" s="26">
        <v>93.85</v>
      </c>
      <c r="H1021" s="51">
        <f t="shared" si="68"/>
        <v>1.3583955019186831</v>
      </c>
      <c r="I1021" s="27" t="str">
        <f t="shared" si="69"/>
        <v>No</v>
      </c>
      <c r="J1021" s="26" t="s">
        <v>147</v>
      </c>
    </row>
    <row r="1022" spans="1:10" ht="15.6" x14ac:dyDescent="0.3">
      <c r="A1022" s="26" t="s">
        <v>1790</v>
      </c>
      <c r="B1022" s="26" t="s">
        <v>1791</v>
      </c>
      <c r="C1022" s="26" t="s">
        <v>105</v>
      </c>
      <c r="D1022" s="26" t="s">
        <v>182</v>
      </c>
      <c r="E1022" s="26">
        <v>4034</v>
      </c>
      <c r="F1022" s="26">
        <v>5532</v>
      </c>
      <c r="G1022" s="26">
        <v>49.19</v>
      </c>
      <c r="H1022" s="51">
        <f t="shared" si="68"/>
        <v>0.71198161682876948</v>
      </c>
      <c r="I1022" s="27" t="str">
        <f t="shared" si="69"/>
        <v>No</v>
      </c>
      <c r="J1022" s="26" t="s">
        <v>118</v>
      </c>
    </row>
    <row r="1023" spans="1:10" ht="15.6" x14ac:dyDescent="0.3">
      <c r="A1023" s="26" t="s">
        <v>3880</v>
      </c>
      <c r="B1023" s="26" t="s">
        <v>3881</v>
      </c>
      <c r="C1023" s="26" t="s">
        <v>105</v>
      </c>
      <c r="D1023" s="26" t="s">
        <v>182</v>
      </c>
      <c r="E1023" s="26">
        <v>1967</v>
      </c>
      <c r="F1023" s="26">
        <v>2981</v>
      </c>
      <c r="G1023" s="26">
        <v>48.6</v>
      </c>
      <c r="H1023" s="51">
        <f t="shared" si="68"/>
        <v>0.70344189017845493</v>
      </c>
      <c r="I1023" s="27" t="str">
        <f t="shared" si="69"/>
        <v>No</v>
      </c>
      <c r="J1023" s="26" t="s">
        <v>118</v>
      </c>
    </row>
    <row r="1024" spans="1:10" ht="15.6" x14ac:dyDescent="0.3">
      <c r="A1024" s="26" t="s">
        <v>1752</v>
      </c>
      <c r="B1024" s="26" t="s">
        <v>1753</v>
      </c>
      <c r="C1024" s="26" t="s">
        <v>105</v>
      </c>
      <c r="D1024" s="26" t="s">
        <v>182</v>
      </c>
      <c r="E1024" s="26">
        <v>5654</v>
      </c>
      <c r="F1024" s="26">
        <v>15581</v>
      </c>
      <c r="G1024" s="26">
        <v>75.5</v>
      </c>
      <c r="H1024" s="51">
        <f t="shared" si="68"/>
        <v>1.092795528980933</v>
      </c>
      <c r="I1024" s="27" t="str">
        <f t="shared" si="69"/>
        <v>No</v>
      </c>
      <c r="J1024" s="26" t="s">
        <v>118</v>
      </c>
    </row>
    <row r="1025" spans="1:10" ht="15.6" x14ac:dyDescent="0.3">
      <c r="A1025" s="26" t="s">
        <v>4036</v>
      </c>
      <c r="B1025" s="26" t="s">
        <v>4037</v>
      </c>
      <c r="C1025" s="26" t="s">
        <v>105</v>
      </c>
      <c r="D1025" s="26" t="s">
        <v>182</v>
      </c>
      <c r="E1025" s="26">
        <v>907</v>
      </c>
      <c r="F1025" s="26">
        <v>2600</v>
      </c>
      <c r="G1025" s="26">
        <v>57.86</v>
      </c>
      <c r="H1025" s="51">
        <f t="shared" si="68"/>
        <v>0.83747217624949388</v>
      </c>
      <c r="I1025" s="27" t="str">
        <f t="shared" si="69"/>
        <v>No</v>
      </c>
      <c r="J1025" s="26" t="s">
        <v>118</v>
      </c>
    </row>
    <row r="1026" spans="1:10" ht="15.6" x14ac:dyDescent="0.3">
      <c r="A1026" s="26" t="s">
        <v>3536</v>
      </c>
      <c r="B1026" s="26" t="s">
        <v>3537</v>
      </c>
      <c r="C1026" s="26" t="s">
        <v>105</v>
      </c>
      <c r="D1026" s="26" t="s">
        <v>182</v>
      </c>
      <c r="E1026" s="26">
        <v>16596</v>
      </c>
      <c r="F1026" s="26">
        <v>47653</v>
      </c>
      <c r="G1026" s="26">
        <v>66.66</v>
      </c>
      <c r="H1026" s="51">
        <f t="shared" si="68"/>
        <v>0.96484437035588078</v>
      </c>
      <c r="I1026" s="27" t="str">
        <f t="shared" si="69"/>
        <v>No</v>
      </c>
      <c r="J1026" s="26" t="s">
        <v>130</v>
      </c>
    </row>
    <row r="1027" spans="1:10" ht="15.6" x14ac:dyDescent="0.3">
      <c r="A1027" s="26" t="s">
        <v>1764</v>
      </c>
      <c r="B1027" s="26" t="s">
        <v>1765</v>
      </c>
      <c r="C1027" s="26" t="s">
        <v>105</v>
      </c>
      <c r="D1027" s="26" t="s">
        <v>182</v>
      </c>
      <c r="E1027" s="26">
        <v>5307</v>
      </c>
      <c r="F1027" s="26">
        <v>8036</v>
      </c>
      <c r="G1027" s="26">
        <v>67.02</v>
      </c>
      <c r="H1027" s="51">
        <f t="shared" si="68"/>
        <v>0.97005505102386924</v>
      </c>
      <c r="I1027" s="27" t="str">
        <f t="shared" si="69"/>
        <v>No</v>
      </c>
      <c r="J1027" s="26" t="s">
        <v>118</v>
      </c>
    </row>
    <row r="1028" spans="1:10" ht="15.6" x14ac:dyDescent="0.3">
      <c r="A1028" s="26" t="s">
        <v>3582</v>
      </c>
      <c r="B1028" s="26" t="s">
        <v>3583</v>
      </c>
      <c r="C1028" s="26" t="s">
        <v>105</v>
      </c>
      <c r="D1028" s="26" t="s">
        <v>182</v>
      </c>
      <c r="E1028" s="26">
        <v>10781</v>
      </c>
      <c r="F1028" s="26">
        <v>31221</v>
      </c>
      <c r="G1028" s="26">
        <v>49.36</v>
      </c>
      <c r="H1028" s="51">
        <f t="shared" si="68"/>
        <v>0.71444221603309743</v>
      </c>
      <c r="I1028" s="27" t="str">
        <f t="shared" si="69"/>
        <v>No</v>
      </c>
      <c r="J1028" s="26" t="s">
        <v>118</v>
      </c>
    </row>
    <row r="1029" spans="1:10" ht="15.6" x14ac:dyDescent="0.3">
      <c r="A1029" s="26" t="s">
        <v>5901</v>
      </c>
      <c r="B1029" s="26" t="s">
        <v>5902</v>
      </c>
      <c r="C1029" s="26" t="s">
        <v>105</v>
      </c>
      <c r="D1029" s="26" t="s">
        <v>182</v>
      </c>
      <c r="E1029" s="26">
        <v>778</v>
      </c>
      <c r="F1029" s="26">
        <v>2369</v>
      </c>
      <c r="G1029" s="26">
        <v>73.400000000000006</v>
      </c>
      <c r="H1029" s="51">
        <f t="shared" si="68"/>
        <v>1.062399891751</v>
      </c>
      <c r="I1029" s="27" t="str">
        <f t="shared" si="69"/>
        <v>No</v>
      </c>
      <c r="J1029" s="26" t="s">
        <v>147</v>
      </c>
    </row>
    <row r="1030" spans="1:10" ht="15.6" x14ac:dyDescent="0.3">
      <c r="A1030" s="26" t="s">
        <v>1893</v>
      </c>
      <c r="B1030" s="26" t="s">
        <v>1894</v>
      </c>
      <c r="C1030" s="26" t="s">
        <v>105</v>
      </c>
      <c r="D1030" s="26" t="s">
        <v>182</v>
      </c>
      <c r="E1030" s="26">
        <v>2228</v>
      </c>
      <c r="F1030" s="26">
        <v>7601</v>
      </c>
      <c r="G1030" s="26">
        <v>48.67</v>
      </c>
      <c r="H1030" s="51">
        <f t="shared" si="68"/>
        <v>0.7044550780861194</v>
      </c>
      <c r="I1030" s="27" t="str">
        <f t="shared" si="69"/>
        <v>No</v>
      </c>
      <c r="J1030" s="26" t="s">
        <v>130</v>
      </c>
    </row>
    <row r="1031" spans="1:10" ht="15.6" x14ac:dyDescent="0.3">
      <c r="A1031" s="26" t="s">
        <v>3702</v>
      </c>
      <c r="B1031" s="26" t="s">
        <v>3703</v>
      </c>
      <c r="C1031" s="26" t="s">
        <v>105</v>
      </c>
      <c r="D1031" s="26" t="s">
        <v>182</v>
      </c>
      <c r="E1031" s="26">
        <v>5011</v>
      </c>
      <c r="F1031" s="26">
        <v>12701</v>
      </c>
      <c r="G1031" s="26">
        <v>16.96</v>
      </c>
      <c r="H1031" s="51">
        <f t="shared" si="68"/>
        <v>0.2454809559141275</v>
      </c>
      <c r="I1031" s="27" t="str">
        <f t="shared" si="69"/>
        <v>No</v>
      </c>
      <c r="J1031" s="26" t="s">
        <v>130</v>
      </c>
    </row>
    <row r="1032" spans="1:10" ht="15.6" x14ac:dyDescent="0.3">
      <c r="A1032" s="26" t="s">
        <v>2105</v>
      </c>
      <c r="B1032" s="26" t="s">
        <v>2106</v>
      </c>
      <c r="C1032" s="26" t="s">
        <v>105</v>
      </c>
      <c r="D1032" s="26" t="s">
        <v>182</v>
      </c>
      <c r="E1032" s="26">
        <v>688</v>
      </c>
      <c r="F1032" s="26">
        <v>1600</v>
      </c>
      <c r="G1032" s="26">
        <v>93.15</v>
      </c>
      <c r="H1032" s="51">
        <f t="shared" si="68"/>
        <v>1.3482636228420388</v>
      </c>
      <c r="I1032" s="27" t="str">
        <f t="shared" si="69"/>
        <v>No</v>
      </c>
      <c r="J1032" s="26" t="s">
        <v>118</v>
      </c>
    </row>
    <row r="1033" spans="1:10" ht="15.6" x14ac:dyDescent="0.3">
      <c r="A1033" s="26" t="s">
        <v>1654</v>
      </c>
      <c r="B1033" s="26" t="s">
        <v>1655</v>
      </c>
      <c r="C1033" s="26" t="s">
        <v>105</v>
      </c>
      <c r="D1033" s="26" t="s">
        <v>182</v>
      </c>
      <c r="E1033" s="26">
        <v>10878</v>
      </c>
      <c r="F1033" s="26">
        <v>30457</v>
      </c>
      <c r="G1033" s="26">
        <v>39.5</v>
      </c>
      <c r="H1033" s="51">
        <f t="shared" si="68"/>
        <v>0.57172746218207759</v>
      </c>
      <c r="I1033" s="27" t="str">
        <f t="shared" si="69"/>
        <v>No</v>
      </c>
      <c r="J1033" s="26" t="s">
        <v>118</v>
      </c>
    </row>
    <row r="1034" spans="1:10" ht="15.6" x14ac:dyDescent="0.3">
      <c r="A1034" s="26" t="s">
        <v>1724</v>
      </c>
      <c r="B1034" s="26" t="s">
        <v>1725</v>
      </c>
      <c r="C1034" s="26" t="s">
        <v>105</v>
      </c>
      <c r="D1034" s="26" t="s">
        <v>182</v>
      </c>
      <c r="E1034" s="26">
        <v>6844</v>
      </c>
      <c r="F1034" s="26">
        <v>17963</v>
      </c>
      <c r="G1034" s="26">
        <v>26.09</v>
      </c>
      <c r="H1034" s="51">
        <f t="shared" si="68"/>
        <v>0.3776296072995039</v>
      </c>
      <c r="I1034" s="27" t="str">
        <f t="shared" si="69"/>
        <v>No</v>
      </c>
      <c r="J1034" s="26" t="s">
        <v>118</v>
      </c>
    </row>
    <row r="1035" spans="1:10" ht="15.6" x14ac:dyDescent="0.3">
      <c r="A1035" s="26" t="s">
        <v>299</v>
      </c>
      <c r="B1035" s="26" t="s">
        <v>300</v>
      </c>
      <c r="C1035" s="26" t="s">
        <v>139</v>
      </c>
      <c r="D1035" s="26" t="s">
        <v>140</v>
      </c>
      <c r="E1035" s="26">
        <v>98</v>
      </c>
      <c r="F1035" s="26">
        <v>316</v>
      </c>
      <c r="G1035" s="26" t="s">
        <v>89</v>
      </c>
      <c r="H1035" s="51" t="s">
        <v>89</v>
      </c>
      <c r="I1035" s="51" t="s">
        <v>89</v>
      </c>
      <c r="J1035" s="26" t="s">
        <v>130</v>
      </c>
    </row>
    <row r="1036" spans="1:10" ht="15.6" x14ac:dyDescent="0.3">
      <c r="A1036" s="26" t="s">
        <v>383</v>
      </c>
      <c r="B1036" s="26" t="s">
        <v>384</v>
      </c>
      <c r="C1036" s="26" t="s">
        <v>139</v>
      </c>
      <c r="D1036" s="26" t="s">
        <v>140</v>
      </c>
      <c r="E1036" s="26">
        <v>52</v>
      </c>
      <c r="F1036" s="26">
        <v>80</v>
      </c>
      <c r="G1036" s="26" t="s">
        <v>89</v>
      </c>
      <c r="H1036" s="51" t="s">
        <v>89</v>
      </c>
      <c r="I1036" s="51" t="s">
        <v>89</v>
      </c>
      <c r="J1036" s="26" t="s">
        <v>118</v>
      </c>
    </row>
    <row r="1037" spans="1:10" ht="15.6" x14ac:dyDescent="0.3">
      <c r="A1037" s="26" t="s">
        <v>6427</v>
      </c>
      <c r="B1037" s="26" t="s">
        <v>6428</v>
      </c>
      <c r="C1037" s="26" t="s">
        <v>479</v>
      </c>
      <c r="D1037" s="26" t="s">
        <v>182</v>
      </c>
      <c r="E1037" s="26">
        <v>2</v>
      </c>
      <c r="F1037" s="26">
        <v>60</v>
      </c>
      <c r="G1037" s="26">
        <v>490</v>
      </c>
      <c r="H1037" s="51">
        <f>(G1037/(AVERAGE(G:G)))</f>
        <v>7.092315353651089</v>
      </c>
      <c r="I1037" s="27" t="str">
        <f>IF(H1037&gt;150%,"Yes","No")</f>
        <v>Yes</v>
      </c>
      <c r="J1037" s="26" t="s">
        <v>118</v>
      </c>
    </row>
    <row r="1038" spans="1:10" ht="15.6" x14ac:dyDescent="0.3">
      <c r="A1038" s="26" t="s">
        <v>2951</v>
      </c>
      <c r="B1038" s="26" t="s">
        <v>2952</v>
      </c>
      <c r="C1038" s="26" t="s">
        <v>479</v>
      </c>
      <c r="D1038" s="26" t="s">
        <v>182</v>
      </c>
      <c r="E1038" s="26">
        <v>36</v>
      </c>
      <c r="F1038" s="26">
        <v>108</v>
      </c>
      <c r="G1038" s="26">
        <v>60.08</v>
      </c>
      <c r="H1038" s="51">
        <f>(G1038/(AVERAGE(G:G)))</f>
        <v>0.86960470703542325</v>
      </c>
      <c r="I1038" s="27" t="str">
        <f>IF(H1038&gt;150%,"Yes","No")</f>
        <v>No</v>
      </c>
      <c r="J1038" s="26" t="s">
        <v>118</v>
      </c>
    </row>
    <row r="1039" spans="1:10" ht="15.6" x14ac:dyDescent="0.3">
      <c r="A1039" s="26" t="s">
        <v>1275</v>
      </c>
      <c r="B1039" s="26" t="s">
        <v>1276</v>
      </c>
      <c r="C1039" s="26" t="s">
        <v>139</v>
      </c>
      <c r="D1039" s="26" t="s">
        <v>140</v>
      </c>
      <c r="E1039" s="26">
        <v>11</v>
      </c>
      <c r="F1039" s="26">
        <v>25</v>
      </c>
      <c r="G1039" s="26" t="s">
        <v>89</v>
      </c>
      <c r="H1039" s="51" t="s">
        <v>89</v>
      </c>
      <c r="I1039" s="51" t="s">
        <v>89</v>
      </c>
      <c r="J1039" s="26" t="s">
        <v>147</v>
      </c>
    </row>
    <row r="1040" spans="1:10" ht="15.6" x14ac:dyDescent="0.3">
      <c r="A1040" s="26" t="s">
        <v>2937</v>
      </c>
      <c r="B1040" s="26" t="s">
        <v>2938</v>
      </c>
      <c r="C1040" s="26" t="s">
        <v>479</v>
      </c>
      <c r="D1040" s="26" t="s">
        <v>182</v>
      </c>
      <c r="E1040" s="26">
        <v>37</v>
      </c>
      <c r="F1040" s="26">
        <v>126</v>
      </c>
      <c r="G1040" s="26">
        <v>83</v>
      </c>
      <c r="H1040" s="51">
        <f>(G1040/(AVERAGE(G:G)))</f>
        <v>1.2013513762306947</v>
      </c>
      <c r="I1040" s="27" t="str">
        <f>IF(H1040&gt;150%,"Yes","No")</f>
        <v>No</v>
      </c>
      <c r="J1040" s="26" t="s">
        <v>118</v>
      </c>
    </row>
    <row r="1041" spans="1:10" ht="15.6" x14ac:dyDescent="0.3">
      <c r="A1041" s="26" t="s">
        <v>5312</v>
      </c>
      <c r="B1041" s="26" t="s">
        <v>5313</v>
      </c>
      <c r="C1041" s="26" t="s">
        <v>479</v>
      </c>
      <c r="D1041" s="26" t="s">
        <v>182</v>
      </c>
      <c r="E1041" s="26">
        <v>20</v>
      </c>
      <c r="F1041" s="26">
        <v>50</v>
      </c>
      <c r="G1041" s="26">
        <v>84.93</v>
      </c>
      <c r="H1041" s="51">
        <f>(G1041/(AVERAGE(G:G)))</f>
        <v>1.2292864142563</v>
      </c>
      <c r="I1041" s="27" t="str">
        <f>IF(H1041&gt;150%,"Yes","No")</f>
        <v>No</v>
      </c>
      <c r="J1041" s="26" t="s">
        <v>118</v>
      </c>
    </row>
    <row r="1042" spans="1:10" ht="15.6" x14ac:dyDescent="0.3">
      <c r="A1042" s="26" t="s">
        <v>2453</v>
      </c>
      <c r="B1042" s="26" t="s">
        <v>2454</v>
      </c>
      <c r="C1042" s="26" t="s">
        <v>479</v>
      </c>
      <c r="D1042" s="26" t="s">
        <v>182</v>
      </c>
      <c r="E1042" s="26">
        <v>151</v>
      </c>
      <c r="F1042" s="26">
        <v>238</v>
      </c>
      <c r="G1042" s="26">
        <v>59.04</v>
      </c>
      <c r="H1042" s="51">
        <f>(G1042/(AVERAGE(G:G)))</f>
        <v>0.85455162955012298</v>
      </c>
      <c r="I1042" s="27" t="str">
        <f>IF(H1042&gt;150%,"Yes","No")</f>
        <v>No</v>
      </c>
      <c r="J1042" s="26" t="s">
        <v>118</v>
      </c>
    </row>
    <row r="1043" spans="1:10" ht="15.6" x14ac:dyDescent="0.3">
      <c r="A1043" s="26" t="s">
        <v>2857</v>
      </c>
      <c r="B1043" s="26" t="s">
        <v>2858</v>
      </c>
      <c r="C1043" s="26" t="s">
        <v>479</v>
      </c>
      <c r="D1043" s="26" t="s">
        <v>182</v>
      </c>
      <c r="E1043" s="26">
        <v>45</v>
      </c>
      <c r="F1043" s="26">
        <v>125</v>
      </c>
      <c r="G1043" s="26">
        <v>11.05</v>
      </c>
      <c r="H1043" s="51">
        <f>(G1043/(AVERAGE(G:G)))</f>
        <v>0.15993894828131539</v>
      </c>
      <c r="I1043" s="27" t="str">
        <f>IF(H1043&gt;150%,"Yes","No")</f>
        <v>No</v>
      </c>
      <c r="J1043" s="26" t="s">
        <v>118</v>
      </c>
    </row>
    <row r="1044" spans="1:10" ht="15.6" x14ac:dyDescent="0.3">
      <c r="A1044" s="26" t="s">
        <v>6417</v>
      </c>
      <c r="B1044" s="26" t="s">
        <v>6418</v>
      </c>
      <c r="C1044" s="26" t="s">
        <v>479</v>
      </c>
      <c r="D1044" s="26" t="s">
        <v>182</v>
      </c>
      <c r="E1044" s="26">
        <v>16</v>
      </c>
      <c r="F1044" s="26">
        <v>30</v>
      </c>
      <c r="G1044" s="26">
        <v>300</v>
      </c>
      <c r="H1044" s="51">
        <f>(G1044/(AVERAGE(G:G)))</f>
        <v>4.3422338899904629</v>
      </c>
      <c r="I1044" s="27" t="str">
        <f>IF(H1044&gt;150%,"Yes","No")</f>
        <v>Yes</v>
      </c>
      <c r="J1044" s="26" t="s">
        <v>118</v>
      </c>
    </row>
    <row r="1045" spans="1:10" ht="15.6" x14ac:dyDescent="0.3">
      <c r="A1045" s="26" t="s">
        <v>1295</v>
      </c>
      <c r="B1045" s="26" t="s">
        <v>1296</v>
      </c>
      <c r="C1045" s="26" t="s">
        <v>211</v>
      </c>
      <c r="D1045" s="26" t="s">
        <v>295</v>
      </c>
      <c r="E1045" s="26">
        <v>7</v>
      </c>
      <c r="F1045" s="26">
        <v>100</v>
      </c>
      <c r="G1045" s="26" t="s">
        <v>89</v>
      </c>
      <c r="H1045" s="51" t="s">
        <v>89</v>
      </c>
      <c r="I1045" s="51" t="s">
        <v>89</v>
      </c>
      <c r="J1045" s="26" t="s">
        <v>89</v>
      </c>
    </row>
    <row r="1046" spans="1:10" ht="15.6" x14ac:dyDescent="0.3">
      <c r="A1046" s="26" t="s">
        <v>519</v>
      </c>
      <c r="B1046" s="26" t="s">
        <v>520</v>
      </c>
      <c r="C1046" s="26" t="s">
        <v>211</v>
      </c>
      <c r="D1046" s="26" t="s">
        <v>295</v>
      </c>
      <c r="E1046" s="26">
        <v>22</v>
      </c>
      <c r="F1046" s="26">
        <v>56</v>
      </c>
      <c r="G1046" s="26" t="s">
        <v>89</v>
      </c>
      <c r="H1046" s="51" t="s">
        <v>89</v>
      </c>
      <c r="I1046" s="51" t="s">
        <v>89</v>
      </c>
      <c r="J1046" s="26" t="s">
        <v>147</v>
      </c>
    </row>
    <row r="1047" spans="1:10" ht="15.6" x14ac:dyDescent="0.3">
      <c r="A1047" s="26" t="s">
        <v>2829</v>
      </c>
      <c r="B1047" s="26" t="s">
        <v>2830</v>
      </c>
      <c r="C1047" s="26" t="s">
        <v>479</v>
      </c>
      <c r="D1047" s="26" t="s">
        <v>182</v>
      </c>
      <c r="E1047" s="26">
        <v>49</v>
      </c>
      <c r="F1047" s="26">
        <v>106</v>
      </c>
      <c r="G1047" s="26">
        <v>102.79</v>
      </c>
      <c r="H1047" s="51">
        <f>(G1047/(AVERAGE(G:G)))</f>
        <v>1.487794071840399</v>
      </c>
      <c r="I1047" s="27" t="str">
        <f>IF(H1047&gt;150%,"Yes","No")</f>
        <v>No</v>
      </c>
      <c r="J1047" s="26" t="s">
        <v>118</v>
      </c>
    </row>
    <row r="1048" spans="1:10" ht="15.6" x14ac:dyDescent="0.3">
      <c r="A1048" s="26" t="s">
        <v>372</v>
      </c>
      <c r="B1048" s="26" t="s">
        <v>373</v>
      </c>
      <c r="C1048" s="26" t="s">
        <v>211</v>
      </c>
      <c r="D1048" s="26" t="s">
        <v>295</v>
      </c>
      <c r="E1048" s="26">
        <v>60</v>
      </c>
      <c r="F1048" s="26">
        <v>200</v>
      </c>
      <c r="G1048" s="26" t="s">
        <v>89</v>
      </c>
      <c r="H1048" s="51" t="s">
        <v>89</v>
      </c>
      <c r="I1048" s="51" t="s">
        <v>89</v>
      </c>
      <c r="J1048" s="26" t="s">
        <v>147</v>
      </c>
    </row>
    <row r="1049" spans="1:10" ht="15.6" x14ac:dyDescent="0.3">
      <c r="A1049" s="26" t="s">
        <v>6409</v>
      </c>
      <c r="B1049" s="26" t="s">
        <v>6410</v>
      </c>
      <c r="C1049" s="26" t="s">
        <v>479</v>
      </c>
      <c r="D1049" s="26" t="s">
        <v>182</v>
      </c>
      <c r="E1049" s="26">
        <v>17</v>
      </c>
      <c r="F1049" s="26">
        <v>38</v>
      </c>
      <c r="G1049" s="26">
        <v>196.67</v>
      </c>
      <c r="H1049" s="51">
        <f>(G1049/(AVERAGE(G:G)))</f>
        <v>2.8466237971480806</v>
      </c>
      <c r="I1049" s="27" t="str">
        <f>IF(H1049&gt;150%,"Yes","No")</f>
        <v>Yes</v>
      </c>
      <c r="J1049" s="26" t="s">
        <v>118</v>
      </c>
    </row>
    <row r="1050" spans="1:10" ht="15.6" x14ac:dyDescent="0.3">
      <c r="A1050" s="26" t="s">
        <v>6375</v>
      </c>
      <c r="B1050" s="26" t="s">
        <v>6376</v>
      </c>
      <c r="C1050" s="26" t="s">
        <v>479</v>
      </c>
      <c r="D1050" s="26" t="s">
        <v>182</v>
      </c>
      <c r="E1050" s="26">
        <v>26</v>
      </c>
      <c r="F1050" s="26">
        <v>79</v>
      </c>
      <c r="G1050" s="26">
        <v>217.15</v>
      </c>
      <c r="H1050" s="51">
        <f>(G1050/(AVERAGE(G:G)))</f>
        <v>3.1430536307047632</v>
      </c>
      <c r="I1050" s="27" t="str">
        <f>IF(H1050&gt;150%,"Yes","No")</f>
        <v>Yes</v>
      </c>
      <c r="J1050" s="26" t="s">
        <v>118</v>
      </c>
    </row>
    <row r="1051" spans="1:10" ht="15.6" x14ac:dyDescent="0.3">
      <c r="A1051" s="26" t="s">
        <v>3096</v>
      </c>
      <c r="B1051" s="26" t="s">
        <v>3097</v>
      </c>
      <c r="C1051" s="26" t="s">
        <v>479</v>
      </c>
      <c r="D1051" s="26" t="s">
        <v>182</v>
      </c>
      <c r="E1051" s="26">
        <v>25</v>
      </c>
      <c r="F1051" s="26">
        <v>70</v>
      </c>
      <c r="G1051" s="26">
        <v>36.25</v>
      </c>
      <c r="H1051" s="51">
        <f>(G1051/(AVERAGE(G:G)))</f>
        <v>0.52468659504051418</v>
      </c>
      <c r="I1051" s="27" t="str">
        <f>IF(H1051&gt;150%,"Yes","No")</f>
        <v>No</v>
      </c>
      <c r="J1051" s="26" t="s">
        <v>118</v>
      </c>
    </row>
    <row r="1052" spans="1:10" ht="15.6" x14ac:dyDescent="0.3">
      <c r="A1052" s="26" t="s">
        <v>971</v>
      </c>
      <c r="B1052" s="26" t="s">
        <v>972</v>
      </c>
      <c r="C1052" s="26" t="s">
        <v>211</v>
      </c>
      <c r="D1052" s="26" t="s">
        <v>295</v>
      </c>
      <c r="E1052" s="26">
        <v>54</v>
      </c>
      <c r="F1052" s="26">
        <v>152</v>
      </c>
      <c r="G1052" s="26" t="s">
        <v>89</v>
      </c>
      <c r="H1052" s="51" t="s">
        <v>89</v>
      </c>
      <c r="I1052" s="51" t="s">
        <v>89</v>
      </c>
      <c r="J1052" s="26" t="s">
        <v>147</v>
      </c>
    </row>
    <row r="1053" spans="1:10" ht="15.6" x14ac:dyDescent="0.3">
      <c r="A1053" s="26" t="s">
        <v>3052</v>
      </c>
      <c r="B1053" s="26" t="s">
        <v>3053</v>
      </c>
      <c r="C1053" s="26" t="s">
        <v>479</v>
      </c>
      <c r="D1053" s="26" t="s">
        <v>182</v>
      </c>
      <c r="E1053" s="26">
        <v>29</v>
      </c>
      <c r="F1053" s="26">
        <v>75</v>
      </c>
      <c r="G1053" s="26">
        <v>10.5</v>
      </c>
      <c r="H1053" s="51">
        <f>(G1053/(AVERAGE(G:G)))</f>
        <v>0.15197818614966618</v>
      </c>
      <c r="I1053" s="27" t="str">
        <f>IF(H1053&gt;150%,"Yes","No")</f>
        <v>No</v>
      </c>
      <c r="J1053" s="26" t="s">
        <v>118</v>
      </c>
    </row>
    <row r="1054" spans="1:10" ht="15.6" x14ac:dyDescent="0.3">
      <c r="A1054" s="26" t="s">
        <v>412</v>
      </c>
      <c r="B1054" s="26" t="s">
        <v>413</v>
      </c>
      <c r="C1054" s="26" t="s">
        <v>211</v>
      </c>
      <c r="D1054" s="26" t="s">
        <v>295</v>
      </c>
      <c r="E1054" s="26">
        <v>46</v>
      </c>
      <c r="F1054" s="26">
        <v>152</v>
      </c>
      <c r="G1054" s="26" t="s">
        <v>89</v>
      </c>
      <c r="H1054" s="51" t="s">
        <v>89</v>
      </c>
      <c r="I1054" s="51" t="s">
        <v>89</v>
      </c>
      <c r="J1054" s="26" t="s">
        <v>130</v>
      </c>
    </row>
    <row r="1055" spans="1:10" ht="15.6" x14ac:dyDescent="0.3">
      <c r="A1055" s="26" t="s">
        <v>504</v>
      </c>
      <c r="B1055" s="26" t="s">
        <v>505</v>
      </c>
      <c r="C1055" s="26" t="s">
        <v>211</v>
      </c>
      <c r="D1055" s="26" t="s">
        <v>295</v>
      </c>
      <c r="E1055" s="26">
        <v>24</v>
      </c>
      <c r="F1055" s="26">
        <v>73</v>
      </c>
      <c r="G1055" s="26" t="s">
        <v>89</v>
      </c>
      <c r="H1055" s="51" t="s">
        <v>89</v>
      </c>
      <c r="I1055" s="51" t="s">
        <v>89</v>
      </c>
      <c r="J1055" s="26" t="s">
        <v>130</v>
      </c>
    </row>
    <row r="1056" spans="1:10" ht="15.6" x14ac:dyDescent="0.3">
      <c r="A1056" s="26" t="s">
        <v>872</v>
      </c>
      <c r="B1056" s="26" t="s">
        <v>873</v>
      </c>
      <c r="C1056" s="26" t="s">
        <v>211</v>
      </c>
      <c r="D1056" s="26" t="s">
        <v>295</v>
      </c>
      <c r="E1056" s="26">
        <v>91</v>
      </c>
      <c r="F1056" s="26">
        <v>255</v>
      </c>
      <c r="G1056" s="26" t="s">
        <v>89</v>
      </c>
      <c r="H1056" s="51" t="s">
        <v>89</v>
      </c>
      <c r="I1056" s="51" t="s">
        <v>89</v>
      </c>
      <c r="J1056" s="26" t="s">
        <v>130</v>
      </c>
    </row>
    <row r="1057" spans="1:10" ht="15.6" x14ac:dyDescent="0.3">
      <c r="A1057" s="26" t="s">
        <v>5829</v>
      </c>
      <c r="B1057" s="26" t="s">
        <v>5830</v>
      </c>
      <c r="C1057" s="26" t="s">
        <v>479</v>
      </c>
      <c r="D1057" s="26" t="s">
        <v>182</v>
      </c>
      <c r="E1057" s="26">
        <v>24</v>
      </c>
      <c r="F1057" s="26">
        <v>486</v>
      </c>
      <c r="G1057" s="26">
        <v>88.16</v>
      </c>
      <c r="H1057" s="51">
        <f>(G1057/(AVERAGE(G:G)))</f>
        <v>1.2760377991385305</v>
      </c>
      <c r="I1057" s="27" t="str">
        <f>IF(H1057&gt;150%,"Yes","No")</f>
        <v>No</v>
      </c>
      <c r="J1057" s="26" t="s">
        <v>147</v>
      </c>
    </row>
    <row r="1058" spans="1:10" ht="15.6" x14ac:dyDescent="0.3">
      <c r="A1058" s="26" t="s">
        <v>6403</v>
      </c>
      <c r="B1058" s="26" t="s">
        <v>6404</v>
      </c>
      <c r="C1058" s="26" t="s">
        <v>479</v>
      </c>
      <c r="D1058" s="26" t="s">
        <v>182</v>
      </c>
      <c r="E1058" s="26">
        <v>18</v>
      </c>
      <c r="F1058" s="26">
        <v>45</v>
      </c>
      <c r="G1058" s="26">
        <v>166.67</v>
      </c>
      <c r="H1058" s="51">
        <f>(G1058/(AVERAGE(G:G)))</f>
        <v>2.4124004081490344</v>
      </c>
      <c r="I1058" s="27" t="str">
        <f>IF(H1058&gt;150%,"Yes","No")</f>
        <v>Yes</v>
      </c>
      <c r="J1058" s="26" t="s">
        <v>118</v>
      </c>
    </row>
    <row r="1059" spans="1:10" ht="15.6" x14ac:dyDescent="0.3">
      <c r="A1059" s="26" t="s">
        <v>4680</v>
      </c>
      <c r="B1059" s="26" t="s">
        <v>4681</v>
      </c>
      <c r="C1059" s="26" t="s">
        <v>479</v>
      </c>
      <c r="D1059" s="26" t="s">
        <v>182</v>
      </c>
      <c r="E1059" s="26">
        <v>80</v>
      </c>
      <c r="F1059" s="26">
        <v>99</v>
      </c>
      <c r="G1059" s="26">
        <v>49.62</v>
      </c>
      <c r="H1059" s="51">
        <f>(G1059/(AVERAGE(G:G)))</f>
        <v>0.71820548540442253</v>
      </c>
      <c r="I1059" s="27" t="str">
        <f>IF(H1059&gt;150%,"Yes","No")</f>
        <v>No</v>
      </c>
      <c r="J1059" s="26" t="s">
        <v>118</v>
      </c>
    </row>
    <row r="1060" spans="1:10" ht="15.6" x14ac:dyDescent="0.3">
      <c r="A1060" s="26" t="s">
        <v>4492</v>
      </c>
      <c r="B1060" s="26" t="s">
        <v>4493</v>
      </c>
      <c r="C1060" s="26" t="s">
        <v>479</v>
      </c>
      <c r="D1060" s="26" t="s">
        <v>182</v>
      </c>
      <c r="E1060" s="26">
        <v>127</v>
      </c>
      <c r="F1060" s="26">
        <v>250</v>
      </c>
      <c r="G1060" s="26">
        <v>53.47</v>
      </c>
      <c r="H1060" s="51">
        <f>(G1060/(AVERAGE(G:G)))</f>
        <v>0.77393082032596672</v>
      </c>
      <c r="I1060" s="27" t="str">
        <f>IF(H1060&gt;150%,"Yes","No")</f>
        <v>No</v>
      </c>
      <c r="J1060" s="26" t="s">
        <v>118</v>
      </c>
    </row>
    <row r="1061" spans="1:10" ht="15.6" x14ac:dyDescent="0.3">
      <c r="A1061" s="26" t="s">
        <v>2261</v>
      </c>
      <c r="B1061" s="26" t="s">
        <v>2262</v>
      </c>
      <c r="C1061" s="26" t="s">
        <v>105</v>
      </c>
      <c r="D1061" s="26" t="s">
        <v>182</v>
      </c>
      <c r="E1061" s="26">
        <v>313</v>
      </c>
      <c r="F1061" s="26">
        <v>600</v>
      </c>
      <c r="G1061" s="26">
        <v>41.52</v>
      </c>
      <c r="H1061" s="51">
        <f>(G1061/(AVERAGE(G:G)))</f>
        <v>0.60096517037468011</v>
      </c>
      <c r="I1061" s="27" t="str">
        <f>IF(H1061&gt;150%,"Yes","No")</f>
        <v>No</v>
      </c>
      <c r="J1061" s="26" t="s">
        <v>118</v>
      </c>
    </row>
    <row r="1062" spans="1:10" ht="15.6" x14ac:dyDescent="0.3">
      <c r="A1062" s="26" t="s">
        <v>293</v>
      </c>
      <c r="B1062" s="26" t="s">
        <v>294</v>
      </c>
      <c r="C1062" s="26" t="s">
        <v>211</v>
      </c>
      <c r="D1062" s="26" t="s">
        <v>295</v>
      </c>
      <c r="E1062" s="26">
        <v>99</v>
      </c>
      <c r="F1062" s="26">
        <v>277</v>
      </c>
      <c r="G1062" s="26" t="s">
        <v>89</v>
      </c>
      <c r="H1062" s="51" t="s">
        <v>89</v>
      </c>
      <c r="I1062" s="51" t="s">
        <v>89</v>
      </c>
      <c r="J1062" s="26" t="s">
        <v>130</v>
      </c>
    </row>
    <row r="1063" spans="1:10" ht="15.6" x14ac:dyDescent="0.3">
      <c r="A1063" s="26" t="s">
        <v>1138</v>
      </c>
      <c r="B1063" s="26" t="s">
        <v>1139</v>
      </c>
      <c r="C1063" s="26" t="s">
        <v>211</v>
      </c>
      <c r="D1063" s="26" t="s">
        <v>295</v>
      </c>
      <c r="E1063" s="26">
        <v>23</v>
      </c>
      <c r="F1063" s="26">
        <v>32</v>
      </c>
      <c r="G1063" s="26" t="s">
        <v>89</v>
      </c>
      <c r="H1063" s="51" t="s">
        <v>89</v>
      </c>
      <c r="I1063" s="51" t="s">
        <v>89</v>
      </c>
      <c r="J1063" s="26" t="s">
        <v>147</v>
      </c>
    </row>
    <row r="1064" spans="1:10" ht="15.6" x14ac:dyDescent="0.3">
      <c r="A1064" s="26" t="s">
        <v>6377</v>
      </c>
      <c r="B1064" s="26" t="s">
        <v>6378</v>
      </c>
      <c r="C1064" s="26" t="s">
        <v>479</v>
      </c>
      <c r="D1064" s="26" t="s">
        <v>182</v>
      </c>
      <c r="E1064" s="26">
        <v>26</v>
      </c>
      <c r="F1064" s="26">
        <v>60</v>
      </c>
      <c r="G1064" s="26">
        <v>139.49</v>
      </c>
      <c r="H1064" s="51">
        <f>(G1064/(AVERAGE(G:G)))</f>
        <v>2.0189940177158987</v>
      </c>
      <c r="I1064" s="27" t="str">
        <f>IF(H1064&gt;150%,"Yes","No")</f>
        <v>Yes</v>
      </c>
      <c r="J1064" s="26" t="s">
        <v>118</v>
      </c>
    </row>
    <row r="1065" spans="1:10" ht="15.6" x14ac:dyDescent="0.3">
      <c r="A1065" s="26" t="s">
        <v>5304</v>
      </c>
      <c r="B1065" s="26" t="s">
        <v>5305</v>
      </c>
      <c r="C1065" s="26" t="s">
        <v>479</v>
      </c>
      <c r="D1065" s="26" t="s">
        <v>182</v>
      </c>
      <c r="E1065" s="26">
        <v>20</v>
      </c>
      <c r="F1065" s="26">
        <v>40</v>
      </c>
      <c r="G1065" s="26">
        <v>39.18</v>
      </c>
      <c r="H1065" s="51">
        <f>(G1065/(AVERAGE(G:G)))</f>
        <v>0.56709574603275437</v>
      </c>
      <c r="I1065" s="27" t="str">
        <f>IF(H1065&gt;150%,"Yes","No")</f>
        <v>No</v>
      </c>
      <c r="J1065" s="26" t="s">
        <v>118</v>
      </c>
    </row>
    <row r="1066" spans="1:10" ht="15.6" x14ac:dyDescent="0.3">
      <c r="A1066" s="26" t="s">
        <v>6275</v>
      </c>
      <c r="B1066" s="26" t="s">
        <v>6276</v>
      </c>
      <c r="C1066" s="26" t="s">
        <v>105</v>
      </c>
      <c r="D1066" s="26" t="s">
        <v>182</v>
      </c>
      <c r="E1066" s="26">
        <v>206</v>
      </c>
      <c r="F1066" s="26">
        <v>462</v>
      </c>
      <c r="G1066" s="26">
        <v>150.06</v>
      </c>
      <c r="H1066" s="51">
        <f>(G1066/(AVERAGE(G:G)))</f>
        <v>2.1719853917732292</v>
      </c>
      <c r="I1066" s="27" t="str">
        <f>IF(H1066&gt;150%,"Yes","No")</f>
        <v>Yes</v>
      </c>
      <c r="J1066" s="26" t="s">
        <v>130</v>
      </c>
    </row>
    <row r="1067" spans="1:10" ht="15.6" x14ac:dyDescent="0.3">
      <c r="A1067" s="26" t="s">
        <v>1197</v>
      </c>
      <c r="B1067" s="26" t="s">
        <v>1198</v>
      </c>
      <c r="C1067" s="26" t="s">
        <v>211</v>
      </c>
      <c r="D1067" s="26" t="s">
        <v>295</v>
      </c>
      <c r="E1067" s="26">
        <v>17</v>
      </c>
      <c r="F1067" s="26">
        <v>50</v>
      </c>
      <c r="G1067" s="26" t="s">
        <v>89</v>
      </c>
      <c r="H1067" s="51" t="s">
        <v>89</v>
      </c>
      <c r="I1067" s="51" t="s">
        <v>89</v>
      </c>
      <c r="J1067" s="26" t="s">
        <v>89</v>
      </c>
    </row>
    <row r="1068" spans="1:10" ht="15.6" x14ac:dyDescent="0.3">
      <c r="A1068" s="26" t="s">
        <v>4498</v>
      </c>
      <c r="B1068" s="26" t="s">
        <v>4499</v>
      </c>
      <c r="C1068" s="26" t="s">
        <v>479</v>
      </c>
      <c r="D1068" s="26" t="s">
        <v>182</v>
      </c>
      <c r="E1068" s="26">
        <v>124</v>
      </c>
      <c r="F1068" s="26">
        <v>350</v>
      </c>
      <c r="G1068" s="26">
        <v>65</v>
      </c>
      <c r="H1068" s="51">
        <f>(G1068/(AVERAGE(G:G)))</f>
        <v>0.94081734283126695</v>
      </c>
      <c r="I1068" s="27" t="str">
        <f>IF(H1068&gt;150%,"Yes","No")</f>
        <v>No</v>
      </c>
      <c r="J1068" s="26" t="s">
        <v>118</v>
      </c>
    </row>
    <row r="1069" spans="1:10" ht="15.6" x14ac:dyDescent="0.3">
      <c r="A1069" s="26" t="s">
        <v>2403</v>
      </c>
      <c r="B1069" s="26" t="s">
        <v>2404</v>
      </c>
      <c r="C1069" s="26" t="s">
        <v>479</v>
      </c>
      <c r="D1069" s="26" t="s">
        <v>182</v>
      </c>
      <c r="E1069" s="26">
        <v>179</v>
      </c>
      <c r="F1069" s="26">
        <v>591</v>
      </c>
      <c r="G1069" s="26">
        <v>72.5</v>
      </c>
      <c r="H1069" s="51">
        <f>(G1069/(AVERAGE(G:G)))</f>
        <v>1.0493731900810284</v>
      </c>
      <c r="I1069" s="27" t="str">
        <f>IF(H1069&gt;150%,"Yes","No")</f>
        <v>No</v>
      </c>
      <c r="J1069" s="26" t="s">
        <v>118</v>
      </c>
    </row>
    <row r="1070" spans="1:10" ht="15.6" x14ac:dyDescent="0.3">
      <c r="A1070" s="26" t="s">
        <v>5795</v>
      </c>
      <c r="B1070" s="26" t="s">
        <v>5796</v>
      </c>
      <c r="C1070" s="26" t="s">
        <v>479</v>
      </c>
      <c r="D1070" s="26" t="s">
        <v>182</v>
      </c>
      <c r="E1070" s="26">
        <v>117</v>
      </c>
      <c r="F1070" s="26">
        <v>386</v>
      </c>
      <c r="G1070" s="26">
        <v>87.5</v>
      </c>
      <c r="H1070" s="51">
        <f>(G1070/(AVERAGE(G:G)))</f>
        <v>1.2664848845805516</v>
      </c>
      <c r="I1070" s="27" t="str">
        <f>IF(H1070&gt;150%,"Yes","No")</f>
        <v>No</v>
      </c>
      <c r="J1070" s="26" t="s">
        <v>147</v>
      </c>
    </row>
    <row r="1071" spans="1:10" ht="15.6" x14ac:dyDescent="0.3">
      <c r="A1071" s="26" t="s">
        <v>2425</v>
      </c>
      <c r="B1071" s="26" t="s">
        <v>2426</v>
      </c>
      <c r="C1071" s="26" t="s">
        <v>479</v>
      </c>
      <c r="D1071" s="26" t="s">
        <v>182</v>
      </c>
      <c r="E1071" s="26">
        <v>163</v>
      </c>
      <c r="F1071" s="26">
        <v>538</v>
      </c>
      <c r="G1071" s="26">
        <v>25.1</v>
      </c>
      <c r="H1071" s="51">
        <f>(G1071/(AVERAGE(G:G)))</f>
        <v>0.36330023546253537</v>
      </c>
      <c r="I1071" s="27" t="str">
        <f>IF(H1071&gt;150%,"Yes","No")</f>
        <v>No</v>
      </c>
      <c r="J1071" s="26" t="s">
        <v>118</v>
      </c>
    </row>
    <row r="1072" spans="1:10" ht="15.6" x14ac:dyDescent="0.3">
      <c r="A1072" s="26" t="s">
        <v>1152</v>
      </c>
      <c r="B1072" s="26" t="s">
        <v>1153</v>
      </c>
      <c r="C1072" s="26" t="s">
        <v>211</v>
      </c>
      <c r="D1072" s="26" t="s">
        <v>295</v>
      </c>
      <c r="E1072" s="26">
        <v>21</v>
      </c>
      <c r="F1072" s="26">
        <v>60</v>
      </c>
      <c r="G1072" s="26" t="s">
        <v>89</v>
      </c>
      <c r="H1072" s="51" t="s">
        <v>89</v>
      </c>
      <c r="I1072" s="51" t="s">
        <v>89</v>
      </c>
      <c r="J1072" s="26" t="s">
        <v>147</v>
      </c>
    </row>
    <row r="1073" spans="1:10" ht="15.6" x14ac:dyDescent="0.3">
      <c r="A1073" s="26" t="s">
        <v>2793</v>
      </c>
      <c r="B1073" s="26" t="s">
        <v>2794</v>
      </c>
      <c r="C1073" s="26" t="s">
        <v>479</v>
      </c>
      <c r="D1073" s="26" t="s">
        <v>182</v>
      </c>
      <c r="E1073" s="26">
        <v>54</v>
      </c>
      <c r="F1073" s="26">
        <v>133</v>
      </c>
      <c r="G1073" s="26">
        <v>96.32</v>
      </c>
      <c r="H1073" s="51">
        <f>(G1073/(AVERAGE(G:G)))</f>
        <v>1.3941465609462711</v>
      </c>
      <c r="I1073" s="27" t="str">
        <f>IF(H1073&gt;150%,"Yes","No")</f>
        <v>No</v>
      </c>
      <c r="J1073" s="26" t="s">
        <v>118</v>
      </c>
    </row>
    <row r="1074" spans="1:10" ht="15.6" x14ac:dyDescent="0.3">
      <c r="A1074" s="26" t="s">
        <v>2223</v>
      </c>
      <c r="B1074" s="26" t="s">
        <v>2224</v>
      </c>
      <c r="C1074" s="26" t="s">
        <v>105</v>
      </c>
      <c r="D1074" s="26" t="s">
        <v>182</v>
      </c>
      <c r="E1074" s="26">
        <v>388</v>
      </c>
      <c r="F1074" s="26">
        <v>1630</v>
      </c>
      <c r="G1074" s="26">
        <v>79.8</v>
      </c>
      <c r="H1074" s="51">
        <f>(G1074/(AVERAGE(G:G)))</f>
        <v>1.155034214737463</v>
      </c>
      <c r="I1074" s="27" t="str">
        <f>IF(H1074&gt;150%,"Yes","No")</f>
        <v>No</v>
      </c>
      <c r="J1074" s="26" t="s">
        <v>118</v>
      </c>
    </row>
    <row r="1075" spans="1:10" ht="15.6" x14ac:dyDescent="0.3">
      <c r="A1075" s="26" t="s">
        <v>1116</v>
      </c>
      <c r="B1075" s="26" t="s">
        <v>1117</v>
      </c>
      <c r="C1075" s="26" t="s">
        <v>211</v>
      </c>
      <c r="D1075" s="26" t="s">
        <v>295</v>
      </c>
      <c r="E1075" s="26">
        <v>26</v>
      </c>
      <c r="F1075" s="26">
        <v>40</v>
      </c>
      <c r="G1075" s="26" t="s">
        <v>89</v>
      </c>
      <c r="H1075" s="51" t="s">
        <v>89</v>
      </c>
      <c r="I1075" s="51" t="s">
        <v>89</v>
      </c>
      <c r="J1075" s="26" t="s">
        <v>147</v>
      </c>
    </row>
    <row r="1076" spans="1:10" ht="15.6" x14ac:dyDescent="0.3">
      <c r="A1076" s="26" t="s">
        <v>671</v>
      </c>
      <c r="B1076" s="26" t="s">
        <v>672</v>
      </c>
      <c r="C1076" s="26" t="s">
        <v>95</v>
      </c>
      <c r="D1076" s="26" t="s">
        <v>284</v>
      </c>
      <c r="E1076" s="26">
        <v>1396</v>
      </c>
      <c r="F1076" s="26">
        <v>14000</v>
      </c>
      <c r="G1076" s="26" t="s">
        <v>89</v>
      </c>
      <c r="H1076" s="51" t="s">
        <v>89</v>
      </c>
      <c r="I1076" s="51" t="s">
        <v>89</v>
      </c>
      <c r="J1076" s="26" t="s">
        <v>130</v>
      </c>
    </row>
    <row r="1077" spans="1:10" ht="15.6" x14ac:dyDescent="0.3">
      <c r="A1077" s="26" t="s">
        <v>1150</v>
      </c>
      <c r="B1077" s="26" t="s">
        <v>1151</v>
      </c>
      <c r="C1077" s="26" t="s">
        <v>95</v>
      </c>
      <c r="D1077" s="26" t="s">
        <v>284</v>
      </c>
      <c r="E1077" s="26">
        <v>21</v>
      </c>
      <c r="F1077" s="26">
        <v>73</v>
      </c>
      <c r="G1077" s="26" t="s">
        <v>89</v>
      </c>
      <c r="H1077" s="51" t="s">
        <v>89</v>
      </c>
      <c r="I1077" s="51" t="s">
        <v>89</v>
      </c>
      <c r="J1077" s="26" t="s">
        <v>147</v>
      </c>
    </row>
    <row r="1078" spans="1:10" ht="15.6" x14ac:dyDescent="0.3">
      <c r="A1078" s="26" t="s">
        <v>2767</v>
      </c>
      <c r="B1078" s="26" t="s">
        <v>2768</v>
      </c>
      <c r="C1078" s="26" t="s">
        <v>479</v>
      </c>
      <c r="D1078" s="26" t="s">
        <v>182</v>
      </c>
      <c r="E1078" s="26">
        <v>58</v>
      </c>
      <c r="F1078" s="26">
        <v>135</v>
      </c>
      <c r="G1078" s="26">
        <v>17.579999999999998</v>
      </c>
      <c r="H1078" s="51">
        <f>(G1078/(AVERAGE(G:G)))</f>
        <v>0.25445490595344111</v>
      </c>
      <c r="I1078" s="27" t="str">
        <f>IF(H1078&gt;150%,"Yes","No")</f>
        <v>No</v>
      </c>
      <c r="J1078" s="26" t="s">
        <v>118</v>
      </c>
    </row>
    <row r="1079" spans="1:10" ht="15.6" x14ac:dyDescent="0.3">
      <c r="A1079" s="26" t="s">
        <v>281</v>
      </c>
      <c r="B1079" s="26" t="s">
        <v>282</v>
      </c>
      <c r="C1079" s="26" t="s">
        <v>283</v>
      </c>
      <c r="D1079" s="26" t="s">
        <v>284</v>
      </c>
      <c r="E1079" s="26">
        <v>109</v>
      </c>
      <c r="F1079" s="26">
        <v>400</v>
      </c>
      <c r="G1079" s="26" t="s">
        <v>89</v>
      </c>
      <c r="H1079" s="51" t="s">
        <v>89</v>
      </c>
      <c r="I1079" s="51" t="s">
        <v>89</v>
      </c>
      <c r="J1079" s="26" t="s">
        <v>118</v>
      </c>
    </row>
    <row r="1080" spans="1:10" ht="15.6" x14ac:dyDescent="0.3">
      <c r="A1080" s="26" t="s">
        <v>3074</v>
      </c>
      <c r="B1080" s="26" t="s">
        <v>3075</v>
      </c>
      <c r="C1080" s="26" t="s">
        <v>479</v>
      </c>
      <c r="D1080" s="26" t="s">
        <v>182</v>
      </c>
      <c r="E1080" s="26">
        <v>27</v>
      </c>
      <c r="F1080" s="26">
        <v>85</v>
      </c>
      <c r="G1080" s="26">
        <v>88.11</v>
      </c>
      <c r="H1080" s="51">
        <f>(G1080/(AVERAGE(G:G)))</f>
        <v>1.275314093490199</v>
      </c>
      <c r="I1080" s="27" t="str">
        <f>IF(H1080&gt;150%,"Yes","No")</f>
        <v>No</v>
      </c>
      <c r="J1080" s="26" t="s">
        <v>118</v>
      </c>
    </row>
    <row r="1081" spans="1:10" ht="15.6" x14ac:dyDescent="0.3">
      <c r="A1081" s="26" t="s">
        <v>145</v>
      </c>
      <c r="B1081" s="26" t="s">
        <v>146</v>
      </c>
      <c r="C1081" s="26" t="s">
        <v>95</v>
      </c>
      <c r="D1081" s="26" t="s">
        <v>96</v>
      </c>
      <c r="E1081" s="26">
        <v>2249</v>
      </c>
      <c r="F1081" s="26">
        <v>5000</v>
      </c>
      <c r="G1081" s="26" t="s">
        <v>89</v>
      </c>
      <c r="H1081" s="51" t="s">
        <v>89</v>
      </c>
      <c r="I1081" s="51" t="s">
        <v>89</v>
      </c>
      <c r="J1081" s="26" t="s">
        <v>147</v>
      </c>
    </row>
    <row r="1082" spans="1:10" ht="15.6" x14ac:dyDescent="0.3">
      <c r="A1082" s="26" t="s">
        <v>93</v>
      </c>
      <c r="B1082" s="26" t="s">
        <v>94</v>
      </c>
      <c r="C1082" s="26" t="s">
        <v>95</v>
      </c>
      <c r="D1082" s="26" t="s">
        <v>96</v>
      </c>
      <c r="E1082" s="26">
        <v>1768</v>
      </c>
      <c r="F1082" s="26">
        <v>5042</v>
      </c>
      <c r="G1082" s="26" t="s">
        <v>89</v>
      </c>
      <c r="H1082" s="51" t="s">
        <v>89</v>
      </c>
      <c r="I1082" s="51" t="s">
        <v>89</v>
      </c>
      <c r="J1082" s="26" t="s">
        <v>89</v>
      </c>
    </row>
    <row r="1083" spans="1:10" ht="15.6" x14ac:dyDescent="0.3">
      <c r="A1083" s="26" t="s">
        <v>1712</v>
      </c>
      <c r="B1083" s="26" t="s">
        <v>1713</v>
      </c>
      <c r="C1083" s="26" t="s">
        <v>185</v>
      </c>
      <c r="D1083" s="26" t="s">
        <v>304</v>
      </c>
      <c r="E1083" s="26">
        <v>7285</v>
      </c>
      <c r="F1083" s="26">
        <v>24040</v>
      </c>
      <c r="G1083" s="26">
        <v>34.159999999999997</v>
      </c>
      <c r="H1083" s="51">
        <f t="shared" ref="H1083:H1088" si="70">(G1083/(AVERAGE(G:G)))</f>
        <v>0.4944356989402473</v>
      </c>
      <c r="I1083" s="27" t="str">
        <f t="shared" ref="I1083:I1088" si="71">IF(H1083&gt;150%,"Yes","No")</f>
        <v>No</v>
      </c>
      <c r="J1083" s="26" t="s">
        <v>118</v>
      </c>
    </row>
    <row r="1084" spans="1:10" ht="15.6" x14ac:dyDescent="0.3">
      <c r="A1084" s="26" t="s">
        <v>2307</v>
      </c>
      <c r="B1084" s="26" t="s">
        <v>2308</v>
      </c>
      <c r="C1084" s="26" t="s">
        <v>185</v>
      </c>
      <c r="D1084" s="26" t="s">
        <v>304</v>
      </c>
      <c r="E1084" s="26">
        <v>258</v>
      </c>
      <c r="F1084" s="26">
        <v>851</v>
      </c>
      <c r="G1084" s="26">
        <v>86.25</v>
      </c>
      <c r="H1084" s="51">
        <f t="shared" si="70"/>
        <v>1.2483922433722581</v>
      </c>
      <c r="I1084" s="27" t="str">
        <f t="shared" si="71"/>
        <v>No</v>
      </c>
      <c r="J1084" s="26" t="s">
        <v>118</v>
      </c>
    </row>
    <row r="1085" spans="1:10" ht="15.6" x14ac:dyDescent="0.3">
      <c r="A1085" s="26" t="s">
        <v>2185</v>
      </c>
      <c r="B1085" s="26" t="s">
        <v>2186</v>
      </c>
      <c r="C1085" s="26" t="s">
        <v>185</v>
      </c>
      <c r="D1085" s="26" t="s">
        <v>304</v>
      </c>
      <c r="E1085" s="26">
        <v>448</v>
      </c>
      <c r="F1085" s="26">
        <v>1479</v>
      </c>
      <c r="G1085" s="26">
        <v>65.58</v>
      </c>
      <c r="H1085" s="51">
        <f t="shared" si="70"/>
        <v>0.94921232835191516</v>
      </c>
      <c r="I1085" s="27" t="str">
        <f t="shared" si="71"/>
        <v>No</v>
      </c>
      <c r="J1085" s="26" t="s">
        <v>118</v>
      </c>
    </row>
    <row r="1086" spans="1:10" ht="15.6" x14ac:dyDescent="0.3">
      <c r="A1086" s="26" t="s">
        <v>4340</v>
      </c>
      <c r="B1086" s="26" t="s">
        <v>4341</v>
      </c>
      <c r="C1086" s="26" t="s">
        <v>185</v>
      </c>
      <c r="D1086" s="26" t="s">
        <v>304</v>
      </c>
      <c r="E1086" s="26">
        <v>202</v>
      </c>
      <c r="F1086" s="26">
        <v>1510</v>
      </c>
      <c r="G1086" s="26">
        <v>37.869999999999997</v>
      </c>
      <c r="H1086" s="51">
        <f t="shared" si="70"/>
        <v>0.54813465804646266</v>
      </c>
      <c r="I1086" s="27" t="str">
        <f t="shared" si="71"/>
        <v>No</v>
      </c>
      <c r="J1086" s="26" t="s">
        <v>147</v>
      </c>
    </row>
    <row r="1087" spans="1:10" ht="15.6" x14ac:dyDescent="0.3">
      <c r="A1087" s="26" t="s">
        <v>4254</v>
      </c>
      <c r="B1087" s="26" t="s">
        <v>4255</v>
      </c>
      <c r="C1087" s="26" t="s">
        <v>185</v>
      </c>
      <c r="D1087" s="26" t="s">
        <v>304</v>
      </c>
      <c r="E1087" s="26">
        <v>293</v>
      </c>
      <c r="F1087" s="26">
        <v>722</v>
      </c>
      <c r="G1087" s="26">
        <v>50.24</v>
      </c>
      <c r="H1087" s="51">
        <f t="shared" si="70"/>
        <v>0.7271794354437362</v>
      </c>
      <c r="I1087" s="27" t="str">
        <f t="shared" si="71"/>
        <v>No</v>
      </c>
      <c r="J1087" s="26" t="s">
        <v>147</v>
      </c>
    </row>
    <row r="1088" spans="1:10" ht="15.6" x14ac:dyDescent="0.3">
      <c r="A1088" s="26" t="s">
        <v>2127</v>
      </c>
      <c r="B1088" s="26" t="s">
        <v>2128</v>
      </c>
      <c r="C1088" s="26" t="s">
        <v>185</v>
      </c>
      <c r="D1088" s="26" t="s">
        <v>304</v>
      </c>
      <c r="E1088" s="26">
        <v>617</v>
      </c>
      <c r="F1088" s="26">
        <v>1784</v>
      </c>
      <c r="G1088" s="26">
        <v>34.049999999999997</v>
      </c>
      <c r="H1088" s="51">
        <f t="shared" si="70"/>
        <v>0.49284354651391749</v>
      </c>
      <c r="I1088" s="27" t="str">
        <f t="shared" si="71"/>
        <v>No</v>
      </c>
      <c r="J1088" s="26" t="s">
        <v>118</v>
      </c>
    </row>
    <row r="1089" spans="1:10" ht="15.6" x14ac:dyDescent="0.3">
      <c r="A1089" s="26" t="s">
        <v>156</v>
      </c>
      <c r="B1089" s="26" t="s">
        <v>157</v>
      </c>
      <c r="C1089" s="26" t="s">
        <v>158</v>
      </c>
      <c r="D1089" s="26" t="s">
        <v>96</v>
      </c>
      <c r="E1089" s="26">
        <v>1806</v>
      </c>
      <c r="F1089" s="26">
        <v>4526</v>
      </c>
      <c r="G1089" s="26" t="s">
        <v>89</v>
      </c>
      <c r="H1089" s="51" t="s">
        <v>89</v>
      </c>
      <c r="I1089" s="51" t="s">
        <v>89</v>
      </c>
      <c r="J1089" s="26" t="s">
        <v>118</v>
      </c>
    </row>
    <row r="1090" spans="1:10" ht="15.6" x14ac:dyDescent="0.3">
      <c r="A1090" s="26" t="s">
        <v>2021</v>
      </c>
      <c r="B1090" s="26" t="s">
        <v>2022</v>
      </c>
      <c r="C1090" s="26" t="s">
        <v>185</v>
      </c>
      <c r="D1090" s="26" t="s">
        <v>304</v>
      </c>
      <c r="E1090" s="26">
        <v>1152</v>
      </c>
      <c r="F1090" s="26">
        <v>3802</v>
      </c>
      <c r="G1090" s="26">
        <v>20</v>
      </c>
      <c r="H1090" s="51">
        <f t="shared" ref="H1090:H1098" si="72">(G1090/(AVERAGE(G:G)))</f>
        <v>0.2894822593326975</v>
      </c>
      <c r="I1090" s="27" t="str">
        <f t="shared" ref="I1090:I1098" si="73">IF(H1090&gt;150%,"Yes","No")</f>
        <v>No</v>
      </c>
      <c r="J1090" s="26" t="s">
        <v>118</v>
      </c>
    </row>
    <row r="1091" spans="1:10" ht="15.6" x14ac:dyDescent="0.3">
      <c r="A1091" s="26" t="s">
        <v>1666</v>
      </c>
      <c r="B1091" s="26" t="s">
        <v>1667</v>
      </c>
      <c r="C1091" s="26" t="s">
        <v>185</v>
      </c>
      <c r="D1091" s="26" t="s">
        <v>304</v>
      </c>
      <c r="E1091" s="26">
        <v>9893</v>
      </c>
      <c r="F1091" s="26">
        <v>35080</v>
      </c>
      <c r="G1091" s="26">
        <v>41.15</v>
      </c>
      <c r="H1091" s="51">
        <f t="shared" si="72"/>
        <v>0.59560974857702509</v>
      </c>
      <c r="I1091" s="27" t="str">
        <f t="shared" si="73"/>
        <v>No</v>
      </c>
      <c r="J1091" s="26" t="s">
        <v>118</v>
      </c>
    </row>
    <row r="1092" spans="1:10" ht="15.6" x14ac:dyDescent="0.3">
      <c r="A1092" s="26" t="s">
        <v>2247</v>
      </c>
      <c r="B1092" s="26" t="s">
        <v>2248</v>
      </c>
      <c r="C1092" s="26" t="s">
        <v>185</v>
      </c>
      <c r="D1092" s="26" t="s">
        <v>304</v>
      </c>
      <c r="E1092" s="26">
        <v>329</v>
      </c>
      <c r="F1092" s="26">
        <v>1086</v>
      </c>
      <c r="G1092" s="26">
        <v>33.99</v>
      </c>
      <c r="H1092" s="51">
        <f t="shared" si="72"/>
        <v>0.49197509973591946</v>
      </c>
      <c r="I1092" s="27" t="str">
        <f t="shared" si="73"/>
        <v>No</v>
      </c>
      <c r="J1092" s="26" t="s">
        <v>118</v>
      </c>
    </row>
    <row r="1093" spans="1:10" ht="15.6" x14ac:dyDescent="0.3">
      <c r="A1093" s="26" t="s">
        <v>3418</v>
      </c>
      <c r="B1093" s="26" t="s">
        <v>3419</v>
      </c>
      <c r="C1093" s="26" t="s">
        <v>185</v>
      </c>
      <c r="D1093" s="26" t="s">
        <v>304</v>
      </c>
      <c r="E1093" s="26">
        <v>50129</v>
      </c>
      <c r="F1093" s="26">
        <v>183046</v>
      </c>
      <c r="G1093" s="26">
        <v>50.24</v>
      </c>
      <c r="H1093" s="51">
        <f t="shared" si="72"/>
        <v>0.7271794354437362</v>
      </c>
      <c r="I1093" s="27" t="str">
        <f t="shared" si="73"/>
        <v>No</v>
      </c>
      <c r="J1093" s="26" t="s">
        <v>118</v>
      </c>
    </row>
    <row r="1094" spans="1:10" ht="15.6" x14ac:dyDescent="0.3">
      <c r="A1094" s="26" t="s">
        <v>1494</v>
      </c>
      <c r="B1094" s="26" t="s">
        <v>1495</v>
      </c>
      <c r="C1094" s="26" t="s">
        <v>185</v>
      </c>
      <c r="D1094" s="26" t="s">
        <v>304</v>
      </c>
      <c r="E1094" s="26">
        <v>26810</v>
      </c>
      <c r="F1094" s="26">
        <v>94538</v>
      </c>
      <c r="G1094" s="26">
        <v>39.9</v>
      </c>
      <c r="H1094" s="51">
        <f t="shared" si="72"/>
        <v>0.57751710736873152</v>
      </c>
      <c r="I1094" s="27" t="str">
        <f t="shared" si="73"/>
        <v>No</v>
      </c>
      <c r="J1094" s="26" t="s">
        <v>118</v>
      </c>
    </row>
    <row r="1095" spans="1:10" ht="15.6" x14ac:dyDescent="0.3">
      <c r="A1095" s="26" t="s">
        <v>3900</v>
      </c>
      <c r="B1095" s="26" t="s">
        <v>3901</v>
      </c>
      <c r="C1095" s="26" t="s">
        <v>185</v>
      </c>
      <c r="D1095" s="26" t="s">
        <v>304</v>
      </c>
      <c r="E1095" s="26">
        <v>1815</v>
      </c>
      <c r="F1095" s="26">
        <v>5990</v>
      </c>
      <c r="G1095" s="26">
        <v>70.25</v>
      </c>
      <c r="H1095" s="51">
        <f t="shared" si="72"/>
        <v>1.0168064359061</v>
      </c>
      <c r="I1095" s="27" t="str">
        <f t="shared" si="73"/>
        <v>No</v>
      </c>
      <c r="J1095" s="26" t="s">
        <v>118</v>
      </c>
    </row>
    <row r="1096" spans="1:10" ht="15.6" x14ac:dyDescent="0.3">
      <c r="A1096" s="26" t="s">
        <v>6487</v>
      </c>
      <c r="B1096" s="26" t="s">
        <v>6488</v>
      </c>
      <c r="C1096" s="26" t="s">
        <v>185</v>
      </c>
      <c r="D1096" s="26" t="s">
        <v>304</v>
      </c>
      <c r="E1096" s="26">
        <v>292</v>
      </c>
      <c r="F1096" s="26">
        <v>964</v>
      </c>
      <c r="G1096" s="26">
        <v>119</v>
      </c>
      <c r="H1096" s="51">
        <f t="shared" si="72"/>
        <v>1.7224194430295501</v>
      </c>
      <c r="I1096" s="27" t="str">
        <f t="shared" si="73"/>
        <v>Yes</v>
      </c>
      <c r="J1096" s="26" t="s">
        <v>147</v>
      </c>
    </row>
    <row r="1097" spans="1:10" ht="15.6" x14ac:dyDescent="0.3">
      <c r="A1097" s="26" t="s">
        <v>4040</v>
      </c>
      <c r="B1097" s="26" t="s">
        <v>4041</v>
      </c>
      <c r="C1097" s="26" t="s">
        <v>185</v>
      </c>
      <c r="D1097" s="26" t="s">
        <v>304</v>
      </c>
      <c r="E1097" s="26">
        <v>846</v>
      </c>
      <c r="F1097" s="26">
        <v>2500</v>
      </c>
      <c r="G1097" s="26">
        <v>39</v>
      </c>
      <c r="H1097" s="51">
        <f t="shared" si="72"/>
        <v>0.56449040569876019</v>
      </c>
      <c r="I1097" s="27" t="str">
        <f t="shared" si="73"/>
        <v>No</v>
      </c>
      <c r="J1097" s="26" t="s">
        <v>118</v>
      </c>
    </row>
    <row r="1098" spans="1:10" ht="15.6" x14ac:dyDescent="0.3">
      <c r="A1098" s="26" t="s">
        <v>1768</v>
      </c>
      <c r="B1098" s="26" t="s">
        <v>1769</v>
      </c>
      <c r="C1098" s="26" t="s">
        <v>185</v>
      </c>
      <c r="D1098" s="26" t="s">
        <v>304</v>
      </c>
      <c r="E1098" s="26">
        <v>5134</v>
      </c>
      <c r="F1098" s="26">
        <v>15979</v>
      </c>
      <c r="G1098" s="26">
        <v>39.96</v>
      </c>
      <c r="H1098" s="51">
        <f t="shared" si="72"/>
        <v>0.57838555414672965</v>
      </c>
      <c r="I1098" s="27" t="str">
        <f t="shared" si="73"/>
        <v>No</v>
      </c>
      <c r="J1098" s="26" t="s">
        <v>118</v>
      </c>
    </row>
    <row r="1099" spans="1:10" ht="15.6" x14ac:dyDescent="0.3">
      <c r="A1099" s="26" t="s">
        <v>673</v>
      </c>
      <c r="B1099" s="26" t="s">
        <v>674</v>
      </c>
      <c r="C1099" s="26" t="s">
        <v>158</v>
      </c>
      <c r="D1099" s="26" t="s">
        <v>96</v>
      </c>
      <c r="E1099" s="26">
        <v>1380</v>
      </c>
      <c r="F1099" s="26">
        <v>4800</v>
      </c>
      <c r="G1099" s="26" t="s">
        <v>89</v>
      </c>
      <c r="H1099" s="51" t="s">
        <v>89</v>
      </c>
      <c r="I1099" s="51" t="s">
        <v>89</v>
      </c>
      <c r="J1099" s="26" t="s">
        <v>147</v>
      </c>
    </row>
    <row r="1100" spans="1:10" ht="15.6" x14ac:dyDescent="0.3">
      <c r="A1100" s="26" t="s">
        <v>677</v>
      </c>
      <c r="B1100" s="26" t="s">
        <v>678</v>
      </c>
      <c r="C1100" s="26" t="s">
        <v>158</v>
      </c>
      <c r="D1100" s="26" t="s">
        <v>96</v>
      </c>
      <c r="E1100" s="26">
        <v>1088</v>
      </c>
      <c r="F1100" s="26">
        <v>12355</v>
      </c>
      <c r="G1100" s="26" t="s">
        <v>89</v>
      </c>
      <c r="H1100" s="51" t="s">
        <v>89</v>
      </c>
      <c r="I1100" s="51" t="s">
        <v>89</v>
      </c>
      <c r="J1100" s="26" t="s">
        <v>130</v>
      </c>
    </row>
    <row r="1101" spans="1:10" ht="15.6" x14ac:dyDescent="0.3">
      <c r="A1101" s="26" t="s">
        <v>3462</v>
      </c>
      <c r="B1101" s="26" t="s">
        <v>3463</v>
      </c>
      <c r="C1101" s="26" t="s">
        <v>185</v>
      </c>
      <c r="D1101" s="26" t="s">
        <v>304</v>
      </c>
      <c r="E1101" s="26">
        <v>29421</v>
      </c>
      <c r="F1101" s="26">
        <v>68272</v>
      </c>
      <c r="G1101" s="26">
        <v>28.49</v>
      </c>
      <c r="H1101" s="51">
        <f>(G1101/(AVERAGE(G:G)))</f>
        <v>0.41236747841942756</v>
      </c>
      <c r="I1101" s="27" t="str">
        <f>IF(H1101&gt;150%,"Yes","No")</f>
        <v>No</v>
      </c>
      <c r="J1101" s="26" t="s">
        <v>118</v>
      </c>
    </row>
    <row r="1102" spans="1:10" ht="15.6" x14ac:dyDescent="0.3">
      <c r="A1102" s="26" t="s">
        <v>1874</v>
      </c>
      <c r="B1102" s="26" t="s">
        <v>1875</v>
      </c>
      <c r="C1102" s="26" t="s">
        <v>185</v>
      </c>
      <c r="D1102" s="26" t="s">
        <v>304</v>
      </c>
      <c r="E1102" s="26">
        <v>2521</v>
      </c>
      <c r="F1102" s="26">
        <v>7362</v>
      </c>
      <c r="G1102" s="26">
        <v>38.630000000000003</v>
      </c>
      <c r="H1102" s="51">
        <f>(G1102/(AVERAGE(G:G)))</f>
        <v>0.55913498390110528</v>
      </c>
      <c r="I1102" s="27" t="str">
        <f>IF(H1102&gt;150%,"Yes","No")</f>
        <v>No</v>
      </c>
      <c r="J1102" s="26" t="s">
        <v>130</v>
      </c>
    </row>
    <row r="1103" spans="1:10" ht="15.6" x14ac:dyDescent="0.3">
      <c r="A1103" s="26" t="s">
        <v>4110</v>
      </c>
      <c r="B1103" s="26" t="s">
        <v>4111</v>
      </c>
      <c r="C1103" s="26" t="s">
        <v>185</v>
      </c>
      <c r="D1103" s="26" t="s">
        <v>304</v>
      </c>
      <c r="E1103" s="26">
        <v>559</v>
      </c>
      <c r="F1103" s="26">
        <v>1841</v>
      </c>
      <c r="G1103" s="26">
        <v>80.75</v>
      </c>
      <c r="H1103" s="51">
        <f>(G1103/(AVERAGE(G:G)))</f>
        <v>1.1687846220557663</v>
      </c>
      <c r="I1103" s="27" t="str">
        <f>IF(H1103&gt;150%,"Yes","No")</f>
        <v>No</v>
      </c>
      <c r="J1103" s="26" t="s">
        <v>130</v>
      </c>
    </row>
    <row r="1104" spans="1:10" ht="15.6" x14ac:dyDescent="0.3">
      <c r="A1104" s="26" t="s">
        <v>3434</v>
      </c>
      <c r="B1104" s="26" t="s">
        <v>3435</v>
      </c>
      <c r="C1104" s="26" t="s">
        <v>185</v>
      </c>
      <c r="D1104" s="26" t="s">
        <v>304</v>
      </c>
      <c r="E1104" s="26">
        <v>44213</v>
      </c>
      <c r="F1104" s="26">
        <v>175026</v>
      </c>
      <c r="G1104" s="26">
        <v>43.85</v>
      </c>
      <c r="H1104" s="51">
        <f>(G1104/(AVERAGE(G:G)))</f>
        <v>0.6346898535869393</v>
      </c>
      <c r="I1104" s="27" t="str">
        <f>IF(H1104&gt;150%,"Yes","No")</f>
        <v>No</v>
      </c>
      <c r="J1104" s="26" t="s">
        <v>130</v>
      </c>
    </row>
    <row r="1105" spans="1:10" ht="15.6" x14ac:dyDescent="0.3">
      <c r="A1105" s="26" t="s">
        <v>1305</v>
      </c>
      <c r="B1105" s="26" t="s">
        <v>1306</v>
      </c>
      <c r="C1105" s="26" t="s">
        <v>95</v>
      </c>
      <c r="D1105" s="26" t="s">
        <v>96</v>
      </c>
      <c r="E1105" s="26">
        <v>4</v>
      </c>
      <c r="F1105" s="26">
        <v>0</v>
      </c>
      <c r="G1105" s="26" t="s">
        <v>89</v>
      </c>
      <c r="H1105" s="51" t="s">
        <v>89</v>
      </c>
      <c r="I1105" s="51" t="s">
        <v>89</v>
      </c>
      <c r="J1105" s="26" t="s">
        <v>130</v>
      </c>
    </row>
    <row r="1106" spans="1:10" ht="15.6" x14ac:dyDescent="0.3">
      <c r="A1106" s="26" t="s">
        <v>644</v>
      </c>
      <c r="B1106" s="26" t="s">
        <v>645</v>
      </c>
      <c r="C1106" s="26" t="s">
        <v>95</v>
      </c>
      <c r="D1106" s="26" t="s">
        <v>96</v>
      </c>
      <c r="E1106" s="26">
        <v>5343</v>
      </c>
      <c r="F1106" s="26">
        <v>22608</v>
      </c>
      <c r="G1106" s="26" t="s">
        <v>89</v>
      </c>
      <c r="H1106" s="51" t="s">
        <v>89</v>
      </c>
      <c r="I1106" s="51" t="s">
        <v>89</v>
      </c>
      <c r="J1106" s="26" t="s">
        <v>147</v>
      </c>
    </row>
    <row r="1107" spans="1:10" ht="15.6" x14ac:dyDescent="0.3">
      <c r="A1107" s="26" t="s">
        <v>747</v>
      </c>
      <c r="B1107" s="26" t="s">
        <v>748</v>
      </c>
      <c r="C1107" s="26" t="s">
        <v>95</v>
      </c>
      <c r="D1107" s="26" t="s">
        <v>96</v>
      </c>
      <c r="E1107" s="26">
        <v>248</v>
      </c>
      <c r="F1107" s="26">
        <v>900</v>
      </c>
      <c r="G1107" s="26" t="s">
        <v>89</v>
      </c>
      <c r="H1107" s="51" t="s">
        <v>89</v>
      </c>
      <c r="I1107" s="51" t="s">
        <v>89</v>
      </c>
      <c r="J1107" s="26" t="s">
        <v>147</v>
      </c>
    </row>
    <row r="1108" spans="1:10" ht="15.6" x14ac:dyDescent="0.3">
      <c r="A1108" s="26" t="s">
        <v>604</v>
      </c>
      <c r="B1108" s="26" t="s">
        <v>605</v>
      </c>
      <c r="C1108" s="26" t="s">
        <v>95</v>
      </c>
      <c r="D1108" s="26" t="s">
        <v>96</v>
      </c>
      <c r="E1108" s="26">
        <v>3</v>
      </c>
      <c r="F1108" s="26">
        <v>35</v>
      </c>
      <c r="G1108" s="26" t="s">
        <v>89</v>
      </c>
      <c r="H1108" s="51" t="s">
        <v>89</v>
      </c>
      <c r="I1108" s="51" t="s">
        <v>89</v>
      </c>
      <c r="J1108" s="26" t="s">
        <v>130</v>
      </c>
    </row>
    <row r="1109" spans="1:10" ht="15.6" x14ac:dyDescent="0.3">
      <c r="A1109" s="26" t="s">
        <v>2231</v>
      </c>
      <c r="B1109" s="26" t="s">
        <v>2232</v>
      </c>
      <c r="C1109" s="26" t="s">
        <v>185</v>
      </c>
      <c r="D1109" s="26" t="s">
        <v>304</v>
      </c>
      <c r="E1109" s="26">
        <v>355</v>
      </c>
      <c r="F1109" s="26">
        <v>1172</v>
      </c>
      <c r="G1109" s="26">
        <v>9.25</v>
      </c>
      <c r="H1109" s="51">
        <f>(G1109/(AVERAGE(G:G)))</f>
        <v>0.13388554494137259</v>
      </c>
      <c r="I1109" s="27" t="str">
        <f>IF(H1109&gt;150%,"Yes","No")</f>
        <v>No</v>
      </c>
      <c r="J1109" s="26" t="s">
        <v>118</v>
      </c>
    </row>
    <row r="1110" spans="1:10" ht="15.6" x14ac:dyDescent="0.3">
      <c r="A1110" s="26" t="s">
        <v>2481</v>
      </c>
      <c r="B1110" s="26" t="s">
        <v>2482</v>
      </c>
      <c r="C1110" s="26" t="s">
        <v>303</v>
      </c>
      <c r="D1110" s="26" t="s">
        <v>304</v>
      </c>
      <c r="E1110" s="26">
        <v>129</v>
      </c>
      <c r="F1110" s="26">
        <v>426</v>
      </c>
      <c r="G1110" s="26">
        <v>80.650000000000006</v>
      </c>
      <c r="H1110" s="51">
        <f>(G1110/(AVERAGE(G:G)))</f>
        <v>1.1673372107591027</v>
      </c>
      <c r="I1110" s="27" t="str">
        <f>IF(H1110&gt;150%,"Yes","No")</f>
        <v>No</v>
      </c>
      <c r="J1110" s="26" t="s">
        <v>130</v>
      </c>
    </row>
    <row r="1111" spans="1:10" ht="15.6" x14ac:dyDescent="0.3">
      <c r="A1111" s="26" t="s">
        <v>1251</v>
      </c>
      <c r="B1111" s="26" t="s">
        <v>1252</v>
      </c>
      <c r="C1111" s="26" t="s">
        <v>158</v>
      </c>
      <c r="D1111" s="26" t="s">
        <v>96</v>
      </c>
      <c r="E1111" s="26">
        <v>13</v>
      </c>
      <c r="F1111" s="26">
        <v>35</v>
      </c>
      <c r="G1111" s="26" t="s">
        <v>89</v>
      </c>
      <c r="H1111" s="51" t="s">
        <v>89</v>
      </c>
      <c r="I1111" s="51" t="s">
        <v>89</v>
      </c>
      <c r="J1111" s="26" t="s">
        <v>130</v>
      </c>
    </row>
    <row r="1112" spans="1:10" ht="15.6" x14ac:dyDescent="0.3">
      <c r="A1112" s="26" t="s">
        <v>840</v>
      </c>
      <c r="B1112" s="26" t="s">
        <v>841</v>
      </c>
      <c r="C1112" s="26" t="s">
        <v>95</v>
      </c>
      <c r="D1112" s="26" t="s">
        <v>96</v>
      </c>
      <c r="E1112" s="26">
        <v>110</v>
      </c>
      <c r="F1112" s="26">
        <v>2800</v>
      </c>
      <c r="G1112" s="26" t="s">
        <v>89</v>
      </c>
      <c r="H1112" s="51" t="s">
        <v>89</v>
      </c>
      <c r="I1112" s="51" t="s">
        <v>89</v>
      </c>
      <c r="J1112" s="26" t="s">
        <v>147</v>
      </c>
    </row>
    <row r="1113" spans="1:10" ht="15.6" x14ac:dyDescent="0.3">
      <c r="A1113" s="26" t="s">
        <v>6097</v>
      </c>
      <c r="B1113" s="26" t="s">
        <v>6098</v>
      </c>
      <c r="C1113" s="26" t="s">
        <v>303</v>
      </c>
      <c r="D1113" s="26" t="s">
        <v>304</v>
      </c>
      <c r="E1113" s="26">
        <v>70</v>
      </c>
      <c r="F1113" s="26">
        <v>231</v>
      </c>
      <c r="G1113" s="26">
        <v>42.48</v>
      </c>
      <c r="H1113" s="51">
        <f>(G1113/(AVERAGE(G:G)))</f>
        <v>0.61486031882264947</v>
      </c>
      <c r="I1113" s="27" t="str">
        <f>IF(H1113&gt;150%,"Yes","No")</f>
        <v>No</v>
      </c>
      <c r="J1113" s="26" t="s">
        <v>147</v>
      </c>
    </row>
    <row r="1114" spans="1:10" ht="15.6" x14ac:dyDescent="0.3">
      <c r="A1114" s="26" t="s">
        <v>1136</v>
      </c>
      <c r="B1114" s="26" t="s">
        <v>1137</v>
      </c>
      <c r="C1114" s="26" t="s">
        <v>158</v>
      </c>
      <c r="D1114" s="26" t="s">
        <v>96</v>
      </c>
      <c r="E1114" s="26">
        <v>23</v>
      </c>
      <c r="F1114" s="26">
        <v>225</v>
      </c>
      <c r="G1114" s="26" t="s">
        <v>89</v>
      </c>
      <c r="H1114" s="51" t="s">
        <v>89</v>
      </c>
      <c r="I1114" s="51" t="s">
        <v>89</v>
      </c>
      <c r="J1114" s="26" t="s">
        <v>147</v>
      </c>
    </row>
    <row r="1115" spans="1:10" ht="15.6" x14ac:dyDescent="0.3">
      <c r="A1115" s="26" t="s">
        <v>937</v>
      </c>
      <c r="B1115" s="26" t="s">
        <v>938</v>
      </c>
      <c r="C1115" s="26" t="s">
        <v>158</v>
      </c>
      <c r="D1115" s="26" t="s">
        <v>96</v>
      </c>
      <c r="E1115" s="26">
        <v>63</v>
      </c>
      <c r="F1115" s="26">
        <v>82</v>
      </c>
      <c r="G1115" s="26" t="s">
        <v>89</v>
      </c>
      <c r="H1115" s="51" t="s">
        <v>89</v>
      </c>
      <c r="I1115" s="51" t="s">
        <v>89</v>
      </c>
      <c r="J1115" s="26" t="s">
        <v>147</v>
      </c>
    </row>
    <row r="1116" spans="1:10" ht="15.6" x14ac:dyDescent="0.3">
      <c r="A1116" s="26" t="s">
        <v>2575</v>
      </c>
      <c r="B1116" s="26" t="s">
        <v>2576</v>
      </c>
      <c r="C1116" s="26" t="s">
        <v>303</v>
      </c>
      <c r="D1116" s="26" t="s">
        <v>304</v>
      </c>
      <c r="E1116" s="26">
        <v>97</v>
      </c>
      <c r="F1116" s="26">
        <v>320</v>
      </c>
      <c r="G1116" s="26">
        <v>93.25</v>
      </c>
      <c r="H1116" s="51">
        <f>(G1116/(AVERAGE(G:G)))</f>
        <v>1.3497110341387022</v>
      </c>
      <c r="I1116" s="27" t="str">
        <f>IF(H1116&gt;150%,"Yes","No")</f>
        <v>No</v>
      </c>
      <c r="J1116" s="26" t="s">
        <v>118</v>
      </c>
    </row>
    <row r="1117" spans="1:10" ht="15.6" x14ac:dyDescent="0.3">
      <c r="A1117" s="26" t="s">
        <v>890</v>
      </c>
      <c r="B1117" s="26" t="s">
        <v>891</v>
      </c>
      <c r="C1117" s="26" t="s">
        <v>158</v>
      </c>
      <c r="D1117" s="26" t="s">
        <v>96</v>
      </c>
      <c r="E1117" s="26">
        <v>79</v>
      </c>
      <c r="F1117" s="26">
        <v>175</v>
      </c>
      <c r="G1117" s="26" t="s">
        <v>89</v>
      </c>
      <c r="H1117" s="51" t="s">
        <v>89</v>
      </c>
      <c r="I1117" s="51" t="s">
        <v>89</v>
      </c>
      <c r="J1117" s="26" t="s">
        <v>147</v>
      </c>
    </row>
    <row r="1118" spans="1:10" ht="15.6" x14ac:dyDescent="0.3">
      <c r="A1118" s="26" t="s">
        <v>967</v>
      </c>
      <c r="B1118" s="26" t="s">
        <v>968</v>
      </c>
      <c r="C1118" s="26" t="s">
        <v>95</v>
      </c>
      <c r="D1118" s="26" t="s">
        <v>96</v>
      </c>
      <c r="E1118" s="26">
        <v>55</v>
      </c>
      <c r="F1118" s="26">
        <v>54</v>
      </c>
      <c r="G1118" s="26" t="s">
        <v>89</v>
      </c>
      <c r="H1118" s="51" t="s">
        <v>89</v>
      </c>
      <c r="I1118" s="51" t="s">
        <v>89</v>
      </c>
      <c r="J1118" s="26" t="s">
        <v>147</v>
      </c>
    </row>
    <row r="1119" spans="1:10" ht="15.6" x14ac:dyDescent="0.3">
      <c r="A1119" s="26" t="s">
        <v>546</v>
      </c>
      <c r="B1119" s="26" t="s">
        <v>547</v>
      </c>
      <c r="C1119" s="26" t="s">
        <v>95</v>
      </c>
      <c r="D1119" s="26" t="s">
        <v>96</v>
      </c>
      <c r="E1119" s="26">
        <v>18</v>
      </c>
      <c r="F1119" s="26">
        <v>44</v>
      </c>
      <c r="G1119" s="26" t="s">
        <v>89</v>
      </c>
      <c r="H1119" s="51" t="s">
        <v>89</v>
      </c>
      <c r="I1119" s="51" t="s">
        <v>89</v>
      </c>
      <c r="J1119" s="26" t="s">
        <v>130</v>
      </c>
    </row>
    <row r="1120" spans="1:10" ht="15.6" x14ac:dyDescent="0.3">
      <c r="A1120" s="26" t="s">
        <v>6327</v>
      </c>
      <c r="B1120" s="26" t="s">
        <v>6328</v>
      </c>
      <c r="C1120" s="26" t="s">
        <v>303</v>
      </c>
      <c r="D1120" s="26" t="s">
        <v>304</v>
      </c>
      <c r="E1120" s="26">
        <v>54</v>
      </c>
      <c r="F1120" s="26">
        <v>178</v>
      </c>
      <c r="G1120" s="26">
        <v>310.42</v>
      </c>
      <c r="H1120" s="51">
        <f>(G1120/(AVERAGE(G:G)))</f>
        <v>4.4930541471027983</v>
      </c>
      <c r="I1120" s="27" t="str">
        <f>IF(H1120&gt;150%,"Yes","No")</f>
        <v>Yes</v>
      </c>
      <c r="J1120" s="26" t="s">
        <v>118</v>
      </c>
    </row>
    <row r="1121" spans="1:10" ht="15.6" x14ac:dyDescent="0.3">
      <c r="A1121" s="26" t="s">
        <v>848</v>
      </c>
      <c r="B1121" s="26" t="s">
        <v>849</v>
      </c>
      <c r="C1121" s="26" t="s">
        <v>95</v>
      </c>
      <c r="D1121" s="26" t="s">
        <v>96</v>
      </c>
      <c r="E1121" s="26">
        <v>106</v>
      </c>
      <c r="F1121" s="26">
        <v>438</v>
      </c>
      <c r="G1121" s="26" t="s">
        <v>89</v>
      </c>
      <c r="H1121" s="51" t="s">
        <v>89</v>
      </c>
      <c r="I1121" s="51" t="s">
        <v>89</v>
      </c>
      <c r="J1121" s="26" t="s">
        <v>89</v>
      </c>
    </row>
    <row r="1122" spans="1:10" ht="15.6" x14ac:dyDescent="0.3">
      <c r="A1122" s="26" t="s">
        <v>368</v>
      </c>
      <c r="B1122" s="26" t="s">
        <v>369</v>
      </c>
      <c r="C1122" s="26" t="s">
        <v>158</v>
      </c>
      <c r="D1122" s="26" t="s">
        <v>96</v>
      </c>
      <c r="E1122" s="26">
        <v>60</v>
      </c>
      <c r="F1122" s="26">
        <v>73</v>
      </c>
      <c r="G1122" s="26" t="s">
        <v>89</v>
      </c>
      <c r="H1122" s="51" t="s">
        <v>89</v>
      </c>
      <c r="I1122" s="51" t="s">
        <v>89</v>
      </c>
      <c r="J1122" s="26" t="s">
        <v>118</v>
      </c>
    </row>
    <row r="1123" spans="1:10" ht="15.6" x14ac:dyDescent="0.3">
      <c r="A1123" s="26" t="s">
        <v>1253</v>
      </c>
      <c r="B1123" s="26" t="s">
        <v>1254</v>
      </c>
      <c r="C1123" s="26" t="s">
        <v>158</v>
      </c>
      <c r="D1123" s="26" t="s">
        <v>96</v>
      </c>
      <c r="E1123" s="26">
        <v>13</v>
      </c>
      <c r="F1123" s="26">
        <v>26</v>
      </c>
      <c r="G1123" s="26" t="s">
        <v>89</v>
      </c>
      <c r="H1123" s="51" t="s">
        <v>89</v>
      </c>
      <c r="I1123" s="51" t="s">
        <v>89</v>
      </c>
      <c r="J1123" s="26" t="s">
        <v>89</v>
      </c>
    </row>
    <row r="1124" spans="1:10" ht="15.6" x14ac:dyDescent="0.3">
      <c r="A1124" s="26" t="s">
        <v>6353</v>
      </c>
      <c r="B1124" s="26" t="s">
        <v>6354</v>
      </c>
      <c r="C1124" s="26" t="s">
        <v>303</v>
      </c>
      <c r="D1124" s="26" t="s">
        <v>304</v>
      </c>
      <c r="E1124" s="26">
        <v>38</v>
      </c>
      <c r="F1124" s="26">
        <v>125</v>
      </c>
      <c r="G1124" s="26">
        <v>151.33000000000001</v>
      </c>
      <c r="H1124" s="51">
        <f>(G1124/(AVERAGE(G:G)))</f>
        <v>2.1903675152408559</v>
      </c>
      <c r="I1124" s="27" t="str">
        <f>IF(H1124&gt;150%,"Yes","No")</f>
        <v>Yes</v>
      </c>
      <c r="J1124" s="26" t="s">
        <v>130</v>
      </c>
    </row>
    <row r="1125" spans="1:10" ht="15.6" x14ac:dyDescent="0.3">
      <c r="A1125" s="26" t="s">
        <v>287</v>
      </c>
      <c r="B1125" s="26" t="s">
        <v>288</v>
      </c>
      <c r="C1125" s="26" t="s">
        <v>158</v>
      </c>
      <c r="D1125" s="26" t="s">
        <v>96</v>
      </c>
      <c r="E1125" s="26">
        <v>104</v>
      </c>
      <c r="F1125" s="26">
        <v>275</v>
      </c>
      <c r="G1125" s="26" t="s">
        <v>89</v>
      </c>
      <c r="H1125" s="51" t="s">
        <v>89</v>
      </c>
      <c r="I1125" s="51" t="s">
        <v>89</v>
      </c>
      <c r="J1125" s="26" t="s">
        <v>147</v>
      </c>
    </row>
    <row r="1126" spans="1:10" ht="15.6" x14ac:dyDescent="0.3">
      <c r="A1126" s="26" t="s">
        <v>6575</v>
      </c>
      <c r="B1126" s="26" t="s">
        <v>6576</v>
      </c>
      <c r="C1126" s="26" t="s">
        <v>303</v>
      </c>
      <c r="D1126" s="26" t="s">
        <v>304</v>
      </c>
      <c r="E1126" s="26">
        <v>32</v>
      </c>
      <c r="F1126" s="26">
        <v>106</v>
      </c>
      <c r="G1126" s="26">
        <v>187.58</v>
      </c>
      <c r="H1126" s="51">
        <f>(G1126/(AVERAGE(G:G)))</f>
        <v>2.7150541102813701</v>
      </c>
      <c r="I1126" s="27" t="str">
        <f>IF(H1126&gt;150%,"Yes","No")</f>
        <v>Yes</v>
      </c>
      <c r="J1126" s="26" t="s">
        <v>118</v>
      </c>
    </row>
    <row r="1127" spans="1:10" ht="15.6" x14ac:dyDescent="0.3">
      <c r="A1127" s="26" t="s">
        <v>1321</v>
      </c>
      <c r="B1127" s="26" t="s">
        <v>1322</v>
      </c>
      <c r="C1127" s="26" t="s">
        <v>95</v>
      </c>
      <c r="D1127" s="26" t="s">
        <v>96</v>
      </c>
      <c r="E1127" s="26">
        <v>2</v>
      </c>
      <c r="F1127" s="26">
        <v>38</v>
      </c>
      <c r="G1127" s="26" t="s">
        <v>89</v>
      </c>
      <c r="H1127" s="51" t="s">
        <v>89</v>
      </c>
      <c r="I1127" s="51" t="s">
        <v>89</v>
      </c>
      <c r="J1127" s="26" t="s">
        <v>147</v>
      </c>
    </row>
    <row r="1128" spans="1:10" ht="15.6" x14ac:dyDescent="0.3">
      <c r="A1128" s="26" t="s">
        <v>2589</v>
      </c>
      <c r="B1128" s="26" t="s">
        <v>2590</v>
      </c>
      <c r="C1128" s="26" t="s">
        <v>303</v>
      </c>
      <c r="D1128" s="26" t="s">
        <v>304</v>
      </c>
      <c r="E1128" s="26">
        <v>94</v>
      </c>
      <c r="F1128" s="26">
        <v>310</v>
      </c>
      <c r="G1128" s="26">
        <v>41.16</v>
      </c>
      <c r="H1128" s="51">
        <f>(G1128/(AVERAGE(G:G)))</f>
        <v>0.59575448970669143</v>
      </c>
      <c r="I1128" s="27" t="str">
        <f>IF(H1128&gt;150%,"Yes","No")</f>
        <v>No</v>
      </c>
      <c r="J1128" s="26" t="s">
        <v>130</v>
      </c>
    </row>
    <row r="1129" spans="1:10" ht="15.6" x14ac:dyDescent="0.3">
      <c r="A1129" s="26" t="s">
        <v>574</v>
      </c>
      <c r="B1129" s="26" t="s">
        <v>575</v>
      </c>
      <c r="C1129" s="26" t="s">
        <v>95</v>
      </c>
      <c r="D1129" s="26" t="s">
        <v>96</v>
      </c>
      <c r="E1129" s="26">
        <v>13</v>
      </c>
      <c r="F1129" s="26">
        <v>32</v>
      </c>
      <c r="G1129" s="26" t="s">
        <v>89</v>
      </c>
      <c r="H1129" s="51" t="s">
        <v>89</v>
      </c>
      <c r="I1129" s="51" t="s">
        <v>89</v>
      </c>
      <c r="J1129" s="26" t="s">
        <v>147</v>
      </c>
    </row>
    <row r="1130" spans="1:10" ht="15.6" x14ac:dyDescent="0.3">
      <c r="A1130" s="26" t="s">
        <v>1106</v>
      </c>
      <c r="B1130" s="26" t="s">
        <v>1107</v>
      </c>
      <c r="C1130" s="26" t="s">
        <v>158</v>
      </c>
      <c r="D1130" s="26" t="s">
        <v>96</v>
      </c>
      <c r="E1130" s="26">
        <v>28</v>
      </c>
      <c r="F1130" s="26">
        <v>60</v>
      </c>
      <c r="G1130" s="26" t="s">
        <v>89</v>
      </c>
      <c r="H1130" s="51" t="s">
        <v>89</v>
      </c>
      <c r="I1130" s="51" t="s">
        <v>89</v>
      </c>
      <c r="J1130" s="26" t="s">
        <v>147</v>
      </c>
    </row>
    <row r="1131" spans="1:10" ht="15.6" x14ac:dyDescent="0.3">
      <c r="A1131" s="26" t="s">
        <v>736</v>
      </c>
      <c r="B1131" s="26" t="s">
        <v>737</v>
      </c>
      <c r="C1131" s="26" t="s">
        <v>158</v>
      </c>
      <c r="D1131" s="26" t="s">
        <v>96</v>
      </c>
      <c r="E1131" s="26">
        <v>287</v>
      </c>
      <c r="F1131" s="26">
        <v>877</v>
      </c>
      <c r="G1131" s="26" t="s">
        <v>89</v>
      </c>
      <c r="H1131" s="51" t="s">
        <v>89</v>
      </c>
      <c r="I1131" s="51" t="s">
        <v>89</v>
      </c>
      <c r="J1131" s="26" t="s">
        <v>147</v>
      </c>
    </row>
    <row r="1132" spans="1:10" ht="15.6" x14ac:dyDescent="0.3">
      <c r="A1132" s="26" t="s">
        <v>6149</v>
      </c>
      <c r="B1132" s="26" t="s">
        <v>6150</v>
      </c>
      <c r="C1132" s="26" t="s">
        <v>303</v>
      </c>
      <c r="D1132" s="26" t="s">
        <v>304</v>
      </c>
      <c r="E1132" s="26">
        <v>45</v>
      </c>
      <c r="F1132" s="26">
        <v>149</v>
      </c>
      <c r="G1132" s="26">
        <v>64.08</v>
      </c>
      <c r="H1132" s="51">
        <f>(G1132/(AVERAGE(G:G)))</f>
        <v>0.92750115890196283</v>
      </c>
      <c r="I1132" s="27" t="str">
        <f>IF(H1132&gt;150%,"Yes","No")</f>
        <v>No</v>
      </c>
      <c r="J1132" s="26" t="s">
        <v>147</v>
      </c>
    </row>
    <row r="1133" spans="1:10" ht="15.6" x14ac:dyDescent="0.3">
      <c r="A1133" s="26" t="s">
        <v>732</v>
      </c>
      <c r="B1133" s="26" t="s">
        <v>733</v>
      </c>
      <c r="C1133" s="26" t="s">
        <v>95</v>
      </c>
      <c r="D1133" s="26" t="s">
        <v>96</v>
      </c>
      <c r="E1133" s="26">
        <v>290</v>
      </c>
      <c r="F1133" s="26">
        <v>750</v>
      </c>
      <c r="G1133" s="26" t="s">
        <v>89</v>
      </c>
      <c r="H1133" s="51" t="s">
        <v>89</v>
      </c>
      <c r="I1133" s="51" t="s">
        <v>89</v>
      </c>
      <c r="J1133" s="26" t="s">
        <v>147</v>
      </c>
    </row>
    <row r="1134" spans="1:10" ht="15.6" x14ac:dyDescent="0.3">
      <c r="A1134" s="26" t="s">
        <v>1170</v>
      </c>
      <c r="B1134" s="26" t="s">
        <v>1171</v>
      </c>
      <c r="C1134" s="26" t="s">
        <v>158</v>
      </c>
      <c r="D1134" s="26" t="s">
        <v>96</v>
      </c>
      <c r="E1134" s="26">
        <v>20</v>
      </c>
      <c r="F1134" s="26">
        <v>31</v>
      </c>
      <c r="G1134" s="26" t="s">
        <v>89</v>
      </c>
      <c r="H1134" s="51" t="s">
        <v>89</v>
      </c>
      <c r="I1134" s="51" t="s">
        <v>89</v>
      </c>
      <c r="J1134" s="26" t="s">
        <v>147</v>
      </c>
    </row>
    <row r="1135" spans="1:10" ht="15.6" x14ac:dyDescent="0.3">
      <c r="A1135" s="26" t="s">
        <v>1074</v>
      </c>
      <c r="B1135" s="26" t="s">
        <v>1075</v>
      </c>
      <c r="C1135" s="26" t="s">
        <v>158</v>
      </c>
      <c r="D1135" s="26" t="s">
        <v>96</v>
      </c>
      <c r="E1135" s="26">
        <v>32</v>
      </c>
      <c r="F1135" s="26">
        <v>65</v>
      </c>
      <c r="G1135" s="26" t="s">
        <v>89</v>
      </c>
      <c r="H1135" s="51" t="s">
        <v>89</v>
      </c>
      <c r="I1135" s="51" t="s">
        <v>89</v>
      </c>
      <c r="J1135" s="26" t="s">
        <v>147</v>
      </c>
    </row>
    <row r="1136" spans="1:10" ht="15.6" x14ac:dyDescent="0.3">
      <c r="A1136" s="26" t="s">
        <v>456</v>
      </c>
      <c r="B1136" s="26" t="s">
        <v>457</v>
      </c>
      <c r="C1136" s="26" t="s">
        <v>158</v>
      </c>
      <c r="D1136" s="26" t="s">
        <v>96</v>
      </c>
      <c r="E1136" s="26">
        <v>33</v>
      </c>
      <c r="F1136" s="26">
        <v>132</v>
      </c>
      <c r="G1136" s="26" t="s">
        <v>89</v>
      </c>
      <c r="H1136" s="51" t="s">
        <v>89</v>
      </c>
      <c r="I1136" s="51" t="s">
        <v>89</v>
      </c>
      <c r="J1136" s="26" t="s">
        <v>147</v>
      </c>
    </row>
    <row r="1137" spans="1:10" ht="15.6" x14ac:dyDescent="0.3">
      <c r="A1137" s="26" t="s">
        <v>1072</v>
      </c>
      <c r="B1137" s="26" t="s">
        <v>1073</v>
      </c>
      <c r="C1137" s="26" t="s">
        <v>158</v>
      </c>
      <c r="D1137" s="26" t="s">
        <v>96</v>
      </c>
      <c r="E1137" s="26">
        <v>32</v>
      </c>
      <c r="F1137" s="26">
        <v>32</v>
      </c>
      <c r="G1137" s="26" t="s">
        <v>89</v>
      </c>
      <c r="H1137" s="51" t="s">
        <v>89</v>
      </c>
      <c r="I1137" s="51" t="s">
        <v>89</v>
      </c>
      <c r="J1137" s="26" t="s">
        <v>147</v>
      </c>
    </row>
    <row r="1138" spans="1:10" ht="15.6" x14ac:dyDescent="0.3">
      <c r="A1138" s="26" t="s">
        <v>496</v>
      </c>
      <c r="B1138" s="26" t="s">
        <v>497</v>
      </c>
      <c r="C1138" s="26" t="s">
        <v>158</v>
      </c>
      <c r="D1138" s="26" t="s">
        <v>96</v>
      </c>
      <c r="E1138" s="26">
        <v>26</v>
      </c>
      <c r="F1138" s="26">
        <v>208</v>
      </c>
      <c r="G1138" s="26" t="s">
        <v>89</v>
      </c>
      <c r="H1138" s="51" t="s">
        <v>89</v>
      </c>
      <c r="I1138" s="51" t="s">
        <v>89</v>
      </c>
      <c r="J1138" s="26" t="s">
        <v>147</v>
      </c>
    </row>
    <row r="1139" spans="1:10" ht="15.6" x14ac:dyDescent="0.3">
      <c r="A1139" s="26" t="s">
        <v>1221</v>
      </c>
      <c r="B1139" s="26" t="s">
        <v>1222</v>
      </c>
      <c r="C1139" s="26" t="s">
        <v>95</v>
      </c>
      <c r="D1139" s="26" t="s">
        <v>96</v>
      </c>
      <c r="E1139" s="26">
        <v>15</v>
      </c>
      <c r="F1139" s="26">
        <v>32</v>
      </c>
      <c r="G1139" s="26" t="s">
        <v>89</v>
      </c>
      <c r="H1139" s="51" t="s">
        <v>89</v>
      </c>
      <c r="I1139" s="51" t="s">
        <v>89</v>
      </c>
      <c r="J1139" s="26" t="s">
        <v>118</v>
      </c>
    </row>
    <row r="1140" spans="1:10" ht="15.6" x14ac:dyDescent="0.3">
      <c r="A1140" s="26" t="s">
        <v>842</v>
      </c>
      <c r="B1140" s="26" t="s">
        <v>843</v>
      </c>
      <c r="C1140" s="26" t="s">
        <v>158</v>
      </c>
      <c r="D1140" s="26" t="s">
        <v>96</v>
      </c>
      <c r="E1140" s="26">
        <v>110</v>
      </c>
      <c r="F1140" s="26">
        <v>272</v>
      </c>
      <c r="G1140" s="26" t="s">
        <v>89</v>
      </c>
      <c r="H1140" s="51" t="s">
        <v>89</v>
      </c>
      <c r="I1140" s="51" t="s">
        <v>89</v>
      </c>
      <c r="J1140" s="26" t="s">
        <v>147</v>
      </c>
    </row>
    <row r="1141" spans="1:10" ht="15.6" x14ac:dyDescent="0.3">
      <c r="A1141" s="26" t="s">
        <v>245</v>
      </c>
      <c r="B1141" s="26" t="s">
        <v>246</v>
      </c>
      <c r="C1141" s="26" t="s">
        <v>95</v>
      </c>
      <c r="D1141" s="26" t="s">
        <v>96</v>
      </c>
      <c r="E1141" s="26">
        <v>173</v>
      </c>
      <c r="F1141" s="26">
        <v>849</v>
      </c>
      <c r="G1141" s="26" t="s">
        <v>89</v>
      </c>
      <c r="H1141" s="51" t="s">
        <v>89</v>
      </c>
      <c r="I1141" s="51" t="s">
        <v>89</v>
      </c>
      <c r="J1141" s="26" t="s">
        <v>147</v>
      </c>
    </row>
    <row r="1142" spans="1:10" ht="15.6" x14ac:dyDescent="0.3">
      <c r="A1142" s="26" t="s">
        <v>2941</v>
      </c>
      <c r="B1142" s="26" t="s">
        <v>2942</v>
      </c>
      <c r="C1142" s="26" t="s">
        <v>303</v>
      </c>
      <c r="D1142" s="26" t="s">
        <v>304</v>
      </c>
      <c r="E1142" s="26">
        <v>36</v>
      </c>
      <c r="F1142" s="26">
        <v>119</v>
      </c>
      <c r="G1142" s="26">
        <v>53.17</v>
      </c>
      <c r="H1142" s="51">
        <f>(G1142/(AVERAGE(G:G)))</f>
        <v>0.76958858643597639</v>
      </c>
      <c r="I1142" s="27" t="str">
        <f>IF(H1142&gt;150%,"Yes","No")</f>
        <v>No</v>
      </c>
      <c r="J1142" s="26" t="s">
        <v>118</v>
      </c>
    </row>
    <row r="1143" spans="1:10" ht="15.6" x14ac:dyDescent="0.3">
      <c r="A1143" s="26" t="s">
        <v>1263</v>
      </c>
      <c r="B1143" s="26" t="s">
        <v>1264</v>
      </c>
      <c r="C1143" s="26" t="s">
        <v>95</v>
      </c>
      <c r="D1143" s="26" t="s">
        <v>96</v>
      </c>
      <c r="E1143" s="26">
        <v>12</v>
      </c>
      <c r="F1143" s="26">
        <v>26</v>
      </c>
      <c r="G1143" s="26" t="s">
        <v>89</v>
      </c>
      <c r="H1143" s="51" t="s">
        <v>89</v>
      </c>
      <c r="I1143" s="51" t="s">
        <v>89</v>
      </c>
      <c r="J1143" s="26" t="s">
        <v>147</v>
      </c>
    </row>
    <row r="1144" spans="1:10" ht="15.6" x14ac:dyDescent="0.3">
      <c r="A1144" s="26" t="s">
        <v>1050</v>
      </c>
      <c r="B1144" s="26" t="s">
        <v>1051</v>
      </c>
      <c r="C1144" s="26" t="s">
        <v>625</v>
      </c>
      <c r="D1144" s="26" t="s">
        <v>697</v>
      </c>
      <c r="E1144" s="26">
        <v>37</v>
      </c>
      <c r="F1144" s="26">
        <v>92</v>
      </c>
      <c r="G1144" s="26" t="s">
        <v>89</v>
      </c>
      <c r="H1144" s="51" t="s">
        <v>89</v>
      </c>
      <c r="I1144" s="51" t="s">
        <v>89</v>
      </c>
      <c r="J1144" s="26" t="s">
        <v>130</v>
      </c>
    </row>
    <row r="1145" spans="1:10" ht="15.6" x14ac:dyDescent="0.3">
      <c r="A1145" s="26" t="s">
        <v>1319</v>
      </c>
      <c r="B1145" s="26" t="s">
        <v>1320</v>
      </c>
      <c r="C1145" s="26" t="s">
        <v>625</v>
      </c>
      <c r="D1145" s="26" t="s">
        <v>697</v>
      </c>
      <c r="E1145" s="26">
        <v>2</v>
      </c>
      <c r="F1145" s="26">
        <v>0</v>
      </c>
      <c r="G1145" s="26" t="s">
        <v>89</v>
      </c>
      <c r="H1145" s="51" t="s">
        <v>89</v>
      </c>
      <c r="I1145" s="51" t="s">
        <v>89</v>
      </c>
      <c r="J1145" s="26" t="s">
        <v>147</v>
      </c>
    </row>
    <row r="1146" spans="1:10" ht="15.6" x14ac:dyDescent="0.3">
      <c r="A1146" s="26" t="s">
        <v>797</v>
      </c>
      <c r="B1146" s="26" t="s">
        <v>798</v>
      </c>
      <c r="C1146" s="26" t="s">
        <v>625</v>
      </c>
      <c r="D1146" s="26" t="s">
        <v>697</v>
      </c>
      <c r="E1146" s="26">
        <v>150</v>
      </c>
      <c r="F1146" s="26">
        <v>150</v>
      </c>
      <c r="G1146" s="26" t="s">
        <v>89</v>
      </c>
      <c r="H1146" s="51" t="s">
        <v>89</v>
      </c>
      <c r="I1146" s="51" t="s">
        <v>89</v>
      </c>
      <c r="J1146" s="26" t="s">
        <v>147</v>
      </c>
    </row>
    <row r="1147" spans="1:10" ht="15.6" x14ac:dyDescent="0.3">
      <c r="A1147" s="26" t="s">
        <v>943</v>
      </c>
      <c r="B1147" s="26" t="s">
        <v>944</v>
      </c>
      <c r="C1147" s="26" t="s">
        <v>625</v>
      </c>
      <c r="D1147" s="26" t="s">
        <v>697</v>
      </c>
      <c r="E1147" s="26">
        <v>61</v>
      </c>
      <c r="F1147" s="26">
        <v>88</v>
      </c>
      <c r="G1147" s="26" t="s">
        <v>89</v>
      </c>
      <c r="H1147" s="51" t="s">
        <v>89</v>
      </c>
      <c r="I1147" s="51" t="s">
        <v>89</v>
      </c>
      <c r="J1147" s="26" t="s">
        <v>147</v>
      </c>
    </row>
    <row r="1148" spans="1:10" ht="15.6" x14ac:dyDescent="0.3">
      <c r="A1148" s="26" t="s">
        <v>1243</v>
      </c>
      <c r="B1148" s="26" t="s">
        <v>1244</v>
      </c>
      <c r="C1148" s="26" t="s">
        <v>625</v>
      </c>
      <c r="D1148" s="26" t="s">
        <v>697</v>
      </c>
      <c r="E1148" s="26">
        <v>14</v>
      </c>
      <c r="F1148" s="26">
        <v>175</v>
      </c>
      <c r="G1148" s="26" t="s">
        <v>89</v>
      </c>
      <c r="H1148" s="51" t="s">
        <v>89</v>
      </c>
      <c r="I1148" s="51" t="s">
        <v>89</v>
      </c>
      <c r="J1148" s="26" t="s">
        <v>147</v>
      </c>
    </row>
    <row r="1149" spans="1:10" ht="15.6" x14ac:dyDescent="0.3">
      <c r="A1149" s="26" t="s">
        <v>695</v>
      </c>
      <c r="B1149" s="26" t="s">
        <v>696</v>
      </c>
      <c r="C1149" s="26" t="s">
        <v>625</v>
      </c>
      <c r="D1149" s="26" t="s">
        <v>697</v>
      </c>
      <c r="E1149" s="26">
        <v>603</v>
      </c>
      <c r="F1149" s="26">
        <v>1400</v>
      </c>
      <c r="G1149" s="26" t="s">
        <v>89</v>
      </c>
      <c r="H1149" s="51" t="s">
        <v>89</v>
      </c>
      <c r="I1149" s="51" t="s">
        <v>89</v>
      </c>
      <c r="J1149" s="26" t="s">
        <v>147</v>
      </c>
    </row>
    <row r="1150" spans="1:10" ht="15.6" x14ac:dyDescent="0.3">
      <c r="A1150" s="26" t="s">
        <v>657</v>
      </c>
      <c r="B1150" s="26" t="s">
        <v>658</v>
      </c>
      <c r="C1150" s="26" t="s">
        <v>164</v>
      </c>
      <c r="D1150" s="26" t="s">
        <v>165</v>
      </c>
      <c r="E1150" s="26">
        <v>2001</v>
      </c>
      <c r="F1150" s="26">
        <v>3800</v>
      </c>
      <c r="G1150" s="26" t="s">
        <v>89</v>
      </c>
      <c r="H1150" s="51" t="s">
        <v>89</v>
      </c>
      <c r="I1150" s="51" t="s">
        <v>89</v>
      </c>
      <c r="J1150" s="26" t="s">
        <v>147</v>
      </c>
    </row>
    <row r="1151" spans="1:10" ht="15.6" x14ac:dyDescent="0.3">
      <c r="A1151" s="26" t="s">
        <v>659</v>
      </c>
      <c r="B1151" s="26" t="s">
        <v>660</v>
      </c>
      <c r="C1151" s="26" t="s">
        <v>164</v>
      </c>
      <c r="D1151" s="26" t="s">
        <v>165</v>
      </c>
      <c r="E1151" s="26">
        <v>1979</v>
      </c>
      <c r="F1151" s="26">
        <v>4800</v>
      </c>
      <c r="G1151" s="26" t="s">
        <v>89</v>
      </c>
      <c r="H1151" s="51" t="s">
        <v>89</v>
      </c>
      <c r="I1151" s="51" t="s">
        <v>89</v>
      </c>
      <c r="J1151" s="26" t="s">
        <v>147</v>
      </c>
    </row>
    <row r="1152" spans="1:10" ht="15.6" x14ac:dyDescent="0.3">
      <c r="A1152" s="26" t="s">
        <v>716</v>
      </c>
      <c r="B1152" s="26" t="s">
        <v>717</v>
      </c>
      <c r="C1152" s="26" t="s">
        <v>164</v>
      </c>
      <c r="D1152" s="26" t="s">
        <v>165</v>
      </c>
      <c r="E1152" s="26">
        <v>386</v>
      </c>
      <c r="F1152" s="26">
        <v>1944</v>
      </c>
      <c r="G1152" s="26" t="s">
        <v>89</v>
      </c>
      <c r="H1152" s="51" t="s">
        <v>89</v>
      </c>
      <c r="I1152" s="51" t="s">
        <v>89</v>
      </c>
      <c r="J1152" s="26" t="s">
        <v>147</v>
      </c>
    </row>
    <row r="1153" spans="1:10" ht="15.6" x14ac:dyDescent="0.3">
      <c r="A1153" s="26" t="s">
        <v>162</v>
      </c>
      <c r="B1153" s="26" t="s">
        <v>163</v>
      </c>
      <c r="C1153" s="26" t="s">
        <v>164</v>
      </c>
      <c r="D1153" s="26" t="s">
        <v>165</v>
      </c>
      <c r="E1153" s="26">
        <v>1624</v>
      </c>
      <c r="F1153" s="26">
        <v>6355</v>
      </c>
      <c r="G1153" s="26" t="s">
        <v>89</v>
      </c>
      <c r="H1153" s="51" t="s">
        <v>89</v>
      </c>
      <c r="I1153" s="51" t="s">
        <v>89</v>
      </c>
      <c r="J1153" s="26" t="s">
        <v>147</v>
      </c>
    </row>
    <row r="1154" spans="1:10" ht="15.6" x14ac:dyDescent="0.3">
      <c r="A1154" s="26" t="s">
        <v>1285</v>
      </c>
      <c r="B1154" s="26" t="s">
        <v>1286</v>
      </c>
      <c r="C1154" s="26" t="s">
        <v>962</v>
      </c>
      <c r="D1154" s="26" t="s">
        <v>165</v>
      </c>
      <c r="E1154" s="26">
        <v>9</v>
      </c>
      <c r="F1154" s="26">
        <v>5</v>
      </c>
      <c r="G1154" s="26" t="s">
        <v>89</v>
      </c>
      <c r="H1154" s="51" t="s">
        <v>89</v>
      </c>
      <c r="I1154" s="51" t="s">
        <v>89</v>
      </c>
      <c r="J1154" s="26" t="s">
        <v>147</v>
      </c>
    </row>
    <row r="1155" spans="1:10" ht="15.6" x14ac:dyDescent="0.3">
      <c r="A1155" s="26" t="s">
        <v>2513</v>
      </c>
      <c r="B1155" s="26" t="s">
        <v>2514</v>
      </c>
      <c r="C1155" s="26" t="s">
        <v>303</v>
      </c>
      <c r="D1155" s="26" t="s">
        <v>304</v>
      </c>
      <c r="E1155" s="26">
        <v>115</v>
      </c>
      <c r="F1155" s="26">
        <v>300</v>
      </c>
      <c r="G1155" s="26">
        <v>35</v>
      </c>
      <c r="H1155" s="51">
        <f>(G1155/(AVERAGE(G:G)))</f>
        <v>0.50659395383222061</v>
      </c>
      <c r="I1155" s="27" t="str">
        <f>IF(H1155&gt;150%,"Yes","No")</f>
        <v>No</v>
      </c>
      <c r="J1155" s="26" t="s">
        <v>118</v>
      </c>
    </row>
    <row r="1156" spans="1:10" ht="15.6" x14ac:dyDescent="0.3">
      <c r="A1156" s="26" t="s">
        <v>960</v>
      </c>
      <c r="B1156" s="26" t="s">
        <v>961</v>
      </c>
      <c r="C1156" s="26" t="s">
        <v>962</v>
      </c>
      <c r="D1156" s="26" t="s">
        <v>165</v>
      </c>
      <c r="E1156" s="26">
        <v>55</v>
      </c>
      <c r="F1156" s="26">
        <v>1800</v>
      </c>
      <c r="G1156" s="26" t="s">
        <v>89</v>
      </c>
      <c r="H1156" s="51" t="s">
        <v>89</v>
      </c>
      <c r="I1156" s="51" t="s">
        <v>89</v>
      </c>
      <c r="J1156" s="26" t="s">
        <v>130</v>
      </c>
    </row>
    <row r="1157" spans="1:10" ht="15.6" x14ac:dyDescent="0.3">
      <c r="A1157" s="26" t="s">
        <v>727</v>
      </c>
      <c r="B1157" s="26" t="s">
        <v>728</v>
      </c>
      <c r="C1157" s="26" t="s">
        <v>195</v>
      </c>
      <c r="D1157" s="26" t="s">
        <v>729</v>
      </c>
      <c r="E1157" s="26">
        <v>302</v>
      </c>
      <c r="F1157" s="26">
        <v>937</v>
      </c>
      <c r="G1157" s="26" t="s">
        <v>89</v>
      </c>
      <c r="H1157" s="51" t="s">
        <v>89</v>
      </c>
      <c r="I1157" s="51" t="s">
        <v>89</v>
      </c>
      <c r="J1157" s="26" t="s">
        <v>130</v>
      </c>
    </row>
    <row r="1158" spans="1:10" ht="15.6" x14ac:dyDescent="0.3">
      <c r="A1158" s="26" t="s">
        <v>1191</v>
      </c>
      <c r="B1158" s="26" t="s">
        <v>1192</v>
      </c>
      <c r="C1158" s="26" t="s">
        <v>195</v>
      </c>
      <c r="D1158" s="26" t="s">
        <v>729</v>
      </c>
      <c r="E1158" s="26">
        <v>18</v>
      </c>
      <c r="F1158" s="26">
        <v>250</v>
      </c>
      <c r="G1158" s="26" t="s">
        <v>89</v>
      </c>
      <c r="H1158" s="51" t="s">
        <v>89</v>
      </c>
      <c r="I1158" s="51" t="s">
        <v>89</v>
      </c>
      <c r="J1158" s="26" t="s">
        <v>130</v>
      </c>
    </row>
    <row r="1159" spans="1:10" ht="15.6" x14ac:dyDescent="0.3">
      <c r="A1159" s="26" t="s">
        <v>4898</v>
      </c>
      <c r="B1159" s="26" t="s">
        <v>4899</v>
      </c>
      <c r="C1159" s="26" t="s">
        <v>303</v>
      </c>
      <c r="D1159" s="26" t="s">
        <v>304</v>
      </c>
      <c r="E1159" s="26">
        <v>49</v>
      </c>
      <c r="F1159" s="26">
        <v>120</v>
      </c>
      <c r="G1159" s="26">
        <v>32.82</v>
      </c>
      <c r="H1159" s="51">
        <f>(G1159/(AVERAGE(G:G)))</f>
        <v>0.47504038756495659</v>
      </c>
      <c r="I1159" s="27" t="str">
        <f>IF(H1159&gt;150%,"Yes","No")</f>
        <v>No</v>
      </c>
      <c r="J1159" s="26" t="s">
        <v>147</v>
      </c>
    </row>
    <row r="1160" spans="1:10" ht="15.6" x14ac:dyDescent="0.3">
      <c r="A1160" s="26" t="s">
        <v>923</v>
      </c>
      <c r="B1160" s="26" t="s">
        <v>924</v>
      </c>
      <c r="C1160" s="26" t="s">
        <v>195</v>
      </c>
      <c r="D1160" s="26" t="s">
        <v>729</v>
      </c>
      <c r="E1160" s="26">
        <v>72</v>
      </c>
      <c r="F1160" s="26">
        <v>130</v>
      </c>
      <c r="G1160" s="26" t="s">
        <v>89</v>
      </c>
      <c r="H1160" s="51" t="s">
        <v>89</v>
      </c>
      <c r="I1160" s="51" t="s">
        <v>89</v>
      </c>
      <c r="J1160" s="26" t="s">
        <v>147</v>
      </c>
    </row>
    <row r="1161" spans="1:10" ht="15.6" x14ac:dyDescent="0.3">
      <c r="A1161" s="26" t="s">
        <v>1130</v>
      </c>
      <c r="B1161" s="26" t="s">
        <v>1131</v>
      </c>
      <c r="C1161" s="26" t="s">
        <v>195</v>
      </c>
      <c r="D1161" s="26" t="s">
        <v>729</v>
      </c>
      <c r="E1161" s="26">
        <v>24</v>
      </c>
      <c r="F1161" s="26">
        <v>67</v>
      </c>
      <c r="G1161" s="26" t="s">
        <v>89</v>
      </c>
      <c r="H1161" s="51" t="s">
        <v>89</v>
      </c>
      <c r="I1161" s="51" t="s">
        <v>89</v>
      </c>
      <c r="J1161" s="26" t="s">
        <v>147</v>
      </c>
    </row>
    <row r="1162" spans="1:10" ht="15.6" x14ac:dyDescent="0.3">
      <c r="A1162" s="26" t="s">
        <v>6187</v>
      </c>
      <c r="B1162" s="26" t="s">
        <v>6188</v>
      </c>
      <c r="C1162" s="26" t="s">
        <v>303</v>
      </c>
      <c r="D1162" s="26" t="s">
        <v>304</v>
      </c>
      <c r="E1162" s="26">
        <v>31</v>
      </c>
      <c r="F1162" s="26">
        <v>75</v>
      </c>
      <c r="G1162" s="26">
        <v>41.67</v>
      </c>
      <c r="H1162" s="51">
        <f>(G1162/(AVERAGE(G:G)))</f>
        <v>0.60313628731967528</v>
      </c>
      <c r="I1162" s="27" t="str">
        <f>IF(H1162&gt;150%,"Yes","No")</f>
        <v>No</v>
      </c>
      <c r="J1162" s="26" t="s">
        <v>147</v>
      </c>
    </row>
    <row r="1163" spans="1:10" ht="15.6" x14ac:dyDescent="0.3">
      <c r="A1163" s="26" t="s">
        <v>1026</v>
      </c>
      <c r="B1163" s="26" t="s">
        <v>1027</v>
      </c>
      <c r="C1163" s="26" t="s">
        <v>397</v>
      </c>
      <c r="D1163" s="26" t="s">
        <v>912</v>
      </c>
      <c r="E1163" s="26">
        <v>43</v>
      </c>
      <c r="F1163" s="26">
        <v>62</v>
      </c>
      <c r="G1163" s="26" t="s">
        <v>89</v>
      </c>
      <c r="H1163" s="51" t="s">
        <v>89</v>
      </c>
      <c r="I1163" s="51" t="s">
        <v>89</v>
      </c>
      <c r="J1163" s="26" t="s">
        <v>147</v>
      </c>
    </row>
    <row r="1164" spans="1:10" ht="15.6" x14ac:dyDescent="0.3">
      <c r="A1164" s="26" t="s">
        <v>5627</v>
      </c>
      <c r="B1164" s="26" t="s">
        <v>5628</v>
      </c>
      <c r="C1164" s="26" t="s">
        <v>303</v>
      </c>
      <c r="D1164" s="26" t="s">
        <v>304</v>
      </c>
      <c r="E1164" s="26">
        <v>71</v>
      </c>
      <c r="F1164" s="26">
        <v>234</v>
      </c>
      <c r="G1164" s="26">
        <v>129.79</v>
      </c>
      <c r="H1164" s="51">
        <f>(G1164/(AVERAGE(G:G)))</f>
        <v>1.8785951219395403</v>
      </c>
      <c r="I1164" s="27" t="str">
        <f>IF(H1164&gt;150%,"Yes","No")</f>
        <v>Yes</v>
      </c>
      <c r="J1164" s="26" t="s">
        <v>118</v>
      </c>
    </row>
    <row r="1165" spans="1:10" ht="15.6" x14ac:dyDescent="0.3">
      <c r="A1165" s="26" t="s">
        <v>4640</v>
      </c>
      <c r="B1165" s="26" t="s">
        <v>4641</v>
      </c>
      <c r="C1165" s="26" t="s">
        <v>303</v>
      </c>
      <c r="D1165" s="26" t="s">
        <v>304</v>
      </c>
      <c r="E1165" s="26">
        <v>88</v>
      </c>
      <c r="F1165" s="26">
        <v>290</v>
      </c>
      <c r="G1165" s="26">
        <v>90.17</v>
      </c>
      <c r="H1165" s="51">
        <f>(G1165/(AVERAGE(G:G)))</f>
        <v>1.3051307662014668</v>
      </c>
      <c r="I1165" s="27" t="str">
        <f>IF(H1165&gt;150%,"Yes","No")</f>
        <v>No</v>
      </c>
      <c r="J1165" s="26" t="s">
        <v>118</v>
      </c>
    </row>
    <row r="1166" spans="1:10" ht="15.6" x14ac:dyDescent="0.3">
      <c r="A1166" s="26" t="s">
        <v>973</v>
      </c>
      <c r="B1166" s="26" t="s">
        <v>974</v>
      </c>
      <c r="C1166" s="26" t="s">
        <v>397</v>
      </c>
      <c r="D1166" s="26" t="s">
        <v>912</v>
      </c>
      <c r="E1166" s="26">
        <v>54</v>
      </c>
      <c r="F1166" s="26">
        <v>178</v>
      </c>
      <c r="G1166" s="26" t="s">
        <v>89</v>
      </c>
      <c r="H1166" s="51" t="s">
        <v>89</v>
      </c>
      <c r="I1166" s="51" t="s">
        <v>89</v>
      </c>
      <c r="J1166" s="26" t="s">
        <v>147</v>
      </c>
    </row>
    <row r="1167" spans="1:10" ht="15.6" x14ac:dyDescent="0.3">
      <c r="A1167" s="26" t="s">
        <v>2693</v>
      </c>
      <c r="B1167" s="26" t="s">
        <v>2694</v>
      </c>
      <c r="C1167" s="26" t="s">
        <v>303</v>
      </c>
      <c r="D1167" s="26" t="s">
        <v>304</v>
      </c>
      <c r="E1167" s="26">
        <v>72</v>
      </c>
      <c r="F1167" s="26">
        <v>238</v>
      </c>
      <c r="G1167" s="26">
        <v>44.57</v>
      </c>
      <c r="H1167" s="51">
        <f>(G1167/(AVERAGE(G:G)))</f>
        <v>0.64511121492291645</v>
      </c>
      <c r="I1167" s="27" t="str">
        <f>IF(H1167&gt;150%,"Yes","No")</f>
        <v>No</v>
      </c>
      <c r="J1167" s="26" t="s">
        <v>118</v>
      </c>
    </row>
    <row r="1168" spans="1:10" ht="15.6" x14ac:dyDescent="0.3">
      <c r="A1168" s="26" t="s">
        <v>5226</v>
      </c>
      <c r="B1168" s="26" t="s">
        <v>5227</v>
      </c>
      <c r="C1168" s="26" t="s">
        <v>303</v>
      </c>
      <c r="D1168" s="26" t="s">
        <v>304</v>
      </c>
      <c r="E1168" s="26">
        <v>25</v>
      </c>
      <c r="F1168" s="26">
        <v>55</v>
      </c>
      <c r="G1168" s="26">
        <v>10</v>
      </c>
      <c r="H1168" s="51">
        <f>(G1168/(AVERAGE(G:G)))</f>
        <v>0.14474112966634875</v>
      </c>
      <c r="I1168" s="27" t="str">
        <f>IF(H1168&gt;150%,"Yes","No")</f>
        <v>No</v>
      </c>
      <c r="J1168" s="26" t="s">
        <v>147</v>
      </c>
    </row>
    <row r="1169" spans="1:10" ht="15.6" x14ac:dyDescent="0.3">
      <c r="A1169" s="26" t="s">
        <v>5767</v>
      </c>
      <c r="B1169" s="26" t="s">
        <v>5768</v>
      </c>
      <c r="C1169" s="26" t="s">
        <v>303</v>
      </c>
      <c r="D1169" s="26" t="s">
        <v>304</v>
      </c>
      <c r="E1169" s="26">
        <v>21</v>
      </c>
      <c r="F1169" s="26">
        <v>69</v>
      </c>
      <c r="G1169" s="26">
        <v>162.16999999999999</v>
      </c>
      <c r="H1169" s="51">
        <f>(G1169/(AVERAGE(G:G)))</f>
        <v>2.3472668997991777</v>
      </c>
      <c r="I1169" s="27" t="str">
        <f>IF(H1169&gt;150%,"Yes","No")</f>
        <v>Yes</v>
      </c>
      <c r="J1169" s="26" t="s">
        <v>118</v>
      </c>
    </row>
    <row r="1170" spans="1:10" ht="15.6" x14ac:dyDescent="0.3">
      <c r="A1170" s="26" t="s">
        <v>910</v>
      </c>
      <c r="B1170" s="26" t="s">
        <v>911</v>
      </c>
      <c r="C1170" s="26" t="s">
        <v>397</v>
      </c>
      <c r="D1170" s="26" t="s">
        <v>912</v>
      </c>
      <c r="E1170" s="26">
        <v>74</v>
      </c>
      <c r="F1170" s="26">
        <v>300</v>
      </c>
      <c r="G1170" s="26" t="s">
        <v>89</v>
      </c>
      <c r="H1170" s="51" t="s">
        <v>89</v>
      </c>
      <c r="I1170" s="51" t="s">
        <v>89</v>
      </c>
      <c r="J1170" s="26" t="s">
        <v>147</v>
      </c>
    </row>
    <row r="1171" spans="1:10" ht="15.6" x14ac:dyDescent="0.3">
      <c r="A1171" s="26" t="s">
        <v>5653</v>
      </c>
      <c r="B1171" s="26" t="s">
        <v>5654</v>
      </c>
      <c r="C1171" s="26" t="s">
        <v>303</v>
      </c>
      <c r="D1171" s="26" t="s">
        <v>304</v>
      </c>
      <c r="E1171" s="26">
        <v>44</v>
      </c>
      <c r="F1171" s="26">
        <v>145</v>
      </c>
      <c r="G1171" s="26">
        <v>198.58</v>
      </c>
      <c r="H1171" s="51">
        <f>(G1171/(AVERAGE(G:G)))</f>
        <v>2.8742693529143537</v>
      </c>
      <c r="I1171" s="27" t="str">
        <f>IF(H1171&gt;150%,"Yes","No")</f>
        <v>Yes</v>
      </c>
      <c r="J1171" s="26" t="s">
        <v>118</v>
      </c>
    </row>
    <row r="1172" spans="1:10" ht="15.6" x14ac:dyDescent="0.3">
      <c r="A1172" s="26" t="s">
        <v>1064</v>
      </c>
      <c r="B1172" s="26" t="s">
        <v>1065</v>
      </c>
      <c r="C1172" s="26" t="s">
        <v>397</v>
      </c>
      <c r="D1172" s="26" t="s">
        <v>912</v>
      </c>
      <c r="E1172" s="26">
        <v>33</v>
      </c>
      <c r="F1172" s="26">
        <v>40</v>
      </c>
      <c r="G1172" s="26" t="s">
        <v>89</v>
      </c>
      <c r="H1172" s="51" t="s">
        <v>89</v>
      </c>
      <c r="I1172" s="51" t="s">
        <v>89</v>
      </c>
      <c r="J1172" s="26" t="s">
        <v>147</v>
      </c>
    </row>
    <row r="1173" spans="1:10" ht="15.6" x14ac:dyDescent="0.3">
      <c r="A1173" s="26" t="s">
        <v>4976</v>
      </c>
      <c r="B1173" s="26" t="s">
        <v>4977</v>
      </c>
      <c r="C1173" s="26" t="s">
        <v>303</v>
      </c>
      <c r="D1173" s="26" t="s">
        <v>304</v>
      </c>
      <c r="E1173" s="26">
        <v>42</v>
      </c>
      <c r="F1173" s="26">
        <v>100</v>
      </c>
      <c r="G1173" s="26">
        <v>23.88</v>
      </c>
      <c r="H1173" s="51">
        <f>(G1173/(AVERAGE(G:G)))</f>
        <v>0.34564181764324081</v>
      </c>
      <c r="I1173" s="27" t="str">
        <f>IF(H1173&gt;150%,"Yes","No")</f>
        <v>No</v>
      </c>
      <c r="J1173" s="26" t="s">
        <v>118</v>
      </c>
    </row>
    <row r="1174" spans="1:10" ht="15.6" x14ac:dyDescent="0.3">
      <c r="A1174" s="26" t="s">
        <v>4958</v>
      </c>
      <c r="B1174" s="26" t="s">
        <v>4959</v>
      </c>
      <c r="C1174" s="26" t="s">
        <v>303</v>
      </c>
      <c r="D1174" s="26" t="s">
        <v>304</v>
      </c>
      <c r="E1174" s="26">
        <v>44</v>
      </c>
      <c r="F1174" s="26">
        <v>125</v>
      </c>
      <c r="G1174" s="26">
        <v>10.73</v>
      </c>
      <c r="H1174" s="51">
        <f>(G1174/(AVERAGE(G:G)))</f>
        <v>0.15530723213199221</v>
      </c>
      <c r="I1174" s="27" t="str">
        <f>IF(H1174&gt;150%,"Yes","No")</f>
        <v>No</v>
      </c>
      <c r="J1174" s="26" t="s">
        <v>147</v>
      </c>
    </row>
    <row r="1175" spans="1:10" ht="15.6" x14ac:dyDescent="0.3">
      <c r="A1175" s="26" t="s">
        <v>1223</v>
      </c>
      <c r="B1175" s="26" t="s">
        <v>1224</v>
      </c>
      <c r="C1175" s="26" t="s">
        <v>397</v>
      </c>
      <c r="D1175" s="26" t="s">
        <v>912</v>
      </c>
      <c r="E1175" s="26">
        <v>15</v>
      </c>
      <c r="F1175" s="26">
        <v>27</v>
      </c>
      <c r="G1175" s="26" t="s">
        <v>89</v>
      </c>
      <c r="H1175" s="51" t="s">
        <v>89</v>
      </c>
      <c r="I1175" s="51" t="s">
        <v>89</v>
      </c>
      <c r="J1175" s="26" t="s">
        <v>118</v>
      </c>
    </row>
    <row r="1176" spans="1:10" ht="15.6" x14ac:dyDescent="0.3">
      <c r="A1176" s="26" t="s">
        <v>1179</v>
      </c>
      <c r="B1176" s="26" t="s">
        <v>1180</v>
      </c>
      <c r="C1176" s="26" t="s">
        <v>249</v>
      </c>
      <c r="D1176" s="26" t="s">
        <v>250</v>
      </c>
      <c r="E1176" s="26">
        <v>19</v>
      </c>
      <c r="F1176" s="26">
        <v>60</v>
      </c>
      <c r="G1176" s="26" t="s">
        <v>89</v>
      </c>
      <c r="H1176" s="51" t="s">
        <v>89</v>
      </c>
      <c r="I1176" s="51" t="s">
        <v>89</v>
      </c>
      <c r="J1176" s="26" t="s">
        <v>130</v>
      </c>
    </row>
    <row r="1177" spans="1:10" ht="15.6" x14ac:dyDescent="0.3">
      <c r="A1177" s="26" t="s">
        <v>854</v>
      </c>
      <c r="B1177" s="26" t="s">
        <v>855</v>
      </c>
      <c r="C1177" s="26" t="s">
        <v>249</v>
      </c>
      <c r="D1177" s="26" t="s">
        <v>250</v>
      </c>
      <c r="E1177" s="26">
        <v>100</v>
      </c>
      <c r="F1177" s="26">
        <v>2950</v>
      </c>
      <c r="G1177" s="26" t="s">
        <v>89</v>
      </c>
      <c r="H1177" s="51" t="s">
        <v>89</v>
      </c>
      <c r="I1177" s="51" t="s">
        <v>89</v>
      </c>
      <c r="J1177" s="26" t="s">
        <v>147</v>
      </c>
    </row>
    <row r="1178" spans="1:10" ht="15.6" x14ac:dyDescent="0.3">
      <c r="A1178" s="26" t="s">
        <v>787</v>
      </c>
      <c r="B1178" s="26" t="s">
        <v>788</v>
      </c>
      <c r="C1178" s="26" t="s">
        <v>95</v>
      </c>
      <c r="D1178" s="26" t="s">
        <v>250</v>
      </c>
      <c r="E1178" s="26">
        <v>160</v>
      </c>
      <c r="F1178" s="26">
        <v>41000</v>
      </c>
      <c r="G1178" s="26" t="s">
        <v>89</v>
      </c>
      <c r="H1178" s="51" t="s">
        <v>89</v>
      </c>
      <c r="I1178" s="51" t="s">
        <v>89</v>
      </c>
      <c r="J1178" s="26" t="s">
        <v>147</v>
      </c>
    </row>
    <row r="1179" spans="1:10" ht="15.6" x14ac:dyDescent="0.3">
      <c r="A1179" s="26" t="s">
        <v>681</v>
      </c>
      <c r="B1179" s="26" t="s">
        <v>682</v>
      </c>
      <c r="C1179" s="26" t="s">
        <v>249</v>
      </c>
      <c r="D1179" s="26" t="s">
        <v>250</v>
      </c>
      <c r="E1179" s="26">
        <v>945</v>
      </c>
      <c r="F1179" s="26">
        <v>9306</v>
      </c>
      <c r="G1179" s="26" t="s">
        <v>89</v>
      </c>
      <c r="H1179" s="51" t="s">
        <v>89</v>
      </c>
      <c r="I1179" s="51" t="s">
        <v>89</v>
      </c>
      <c r="J1179" s="26" t="s">
        <v>147</v>
      </c>
    </row>
    <row r="1180" spans="1:10" ht="15.6" x14ac:dyDescent="0.3">
      <c r="A1180" s="26" t="s">
        <v>702</v>
      </c>
      <c r="B1180" s="26" t="s">
        <v>703</v>
      </c>
      <c r="C1180" s="26" t="s">
        <v>95</v>
      </c>
      <c r="D1180" s="26" t="s">
        <v>250</v>
      </c>
      <c r="E1180" s="26">
        <v>468</v>
      </c>
      <c r="F1180" s="26">
        <v>5979</v>
      </c>
      <c r="G1180" s="26" t="s">
        <v>89</v>
      </c>
      <c r="H1180" s="51" t="s">
        <v>89</v>
      </c>
      <c r="I1180" s="51" t="s">
        <v>89</v>
      </c>
      <c r="J1180" s="26" t="s">
        <v>130</v>
      </c>
    </row>
    <row r="1181" spans="1:10" ht="15.6" x14ac:dyDescent="0.3">
      <c r="A1181" s="26" t="s">
        <v>642</v>
      </c>
      <c r="B1181" s="26" t="s">
        <v>643</v>
      </c>
      <c r="C1181" s="26" t="s">
        <v>249</v>
      </c>
      <c r="D1181" s="26" t="s">
        <v>250</v>
      </c>
      <c r="E1181" s="26">
        <v>7015</v>
      </c>
      <c r="F1181" s="26">
        <v>26241</v>
      </c>
      <c r="G1181" s="26" t="s">
        <v>89</v>
      </c>
      <c r="H1181" s="51" t="s">
        <v>89</v>
      </c>
      <c r="I1181" s="51" t="s">
        <v>89</v>
      </c>
      <c r="J1181" s="26" t="s">
        <v>130</v>
      </c>
    </row>
    <row r="1182" spans="1:10" ht="15.6" x14ac:dyDescent="0.3">
      <c r="A1182" s="26" t="s">
        <v>685</v>
      </c>
      <c r="B1182" s="26" t="s">
        <v>686</v>
      </c>
      <c r="C1182" s="26" t="s">
        <v>249</v>
      </c>
      <c r="D1182" s="26" t="s">
        <v>250</v>
      </c>
      <c r="E1182" s="26">
        <v>928</v>
      </c>
      <c r="F1182" s="26">
        <v>3573</v>
      </c>
      <c r="G1182" s="26" t="s">
        <v>89</v>
      </c>
      <c r="H1182" s="51" t="s">
        <v>89</v>
      </c>
      <c r="I1182" s="51" t="s">
        <v>89</v>
      </c>
      <c r="J1182" s="26" t="s">
        <v>147</v>
      </c>
    </row>
    <row r="1183" spans="1:10" ht="15.6" x14ac:dyDescent="0.3">
      <c r="A1183" s="26" t="s">
        <v>2661</v>
      </c>
      <c r="B1183" s="26" t="s">
        <v>2662</v>
      </c>
      <c r="C1183" s="26" t="s">
        <v>303</v>
      </c>
      <c r="D1183" s="26" t="s">
        <v>304</v>
      </c>
      <c r="E1183" s="26">
        <v>82</v>
      </c>
      <c r="F1183" s="26">
        <v>200</v>
      </c>
      <c r="G1183" s="26">
        <v>25</v>
      </c>
      <c r="H1183" s="51">
        <f>(G1183/(AVERAGE(G:G)))</f>
        <v>0.36185282416587189</v>
      </c>
      <c r="I1183" s="27" t="str">
        <f>IF(H1183&gt;150%,"Yes","No")</f>
        <v>No</v>
      </c>
      <c r="J1183" s="26" t="s">
        <v>118</v>
      </c>
    </row>
    <row r="1184" spans="1:10" ht="15.6" x14ac:dyDescent="0.3">
      <c r="A1184" s="26" t="s">
        <v>3162</v>
      </c>
      <c r="B1184" s="26" t="s">
        <v>3163</v>
      </c>
      <c r="C1184" s="26" t="s">
        <v>303</v>
      </c>
      <c r="D1184" s="26" t="s">
        <v>304</v>
      </c>
      <c r="E1184" s="26">
        <v>22</v>
      </c>
      <c r="F1184" s="26">
        <v>50</v>
      </c>
      <c r="G1184" s="26">
        <v>46.22</v>
      </c>
      <c r="H1184" s="51">
        <f>(G1184/(AVERAGE(G:G)))</f>
        <v>0.66899350131786395</v>
      </c>
      <c r="I1184" s="27" t="str">
        <f>IF(H1184&gt;150%,"Yes","No")</f>
        <v>No</v>
      </c>
      <c r="J1184" s="26" t="s">
        <v>118</v>
      </c>
    </row>
    <row r="1185" spans="1:10" ht="15.6" x14ac:dyDescent="0.3">
      <c r="A1185" s="26" t="s">
        <v>665</v>
      </c>
      <c r="B1185" s="26" t="s">
        <v>666</v>
      </c>
      <c r="C1185" s="26" t="s">
        <v>249</v>
      </c>
      <c r="D1185" s="26" t="s">
        <v>250</v>
      </c>
      <c r="E1185" s="26">
        <v>1705</v>
      </c>
      <c r="F1185" s="26">
        <v>9780</v>
      </c>
      <c r="G1185" s="26" t="s">
        <v>89</v>
      </c>
      <c r="H1185" s="51" t="s">
        <v>89</v>
      </c>
      <c r="I1185" s="51" t="s">
        <v>89</v>
      </c>
      <c r="J1185" s="26" t="s">
        <v>147</v>
      </c>
    </row>
    <row r="1186" spans="1:10" ht="15.6" x14ac:dyDescent="0.3">
      <c r="A1186" s="26" t="s">
        <v>714</v>
      </c>
      <c r="B1186" s="26" t="s">
        <v>715</v>
      </c>
      <c r="C1186" s="26" t="s">
        <v>249</v>
      </c>
      <c r="D1186" s="26" t="s">
        <v>250</v>
      </c>
      <c r="E1186" s="26">
        <v>388</v>
      </c>
      <c r="F1186" s="26">
        <v>2427</v>
      </c>
      <c r="G1186" s="26" t="s">
        <v>89</v>
      </c>
      <c r="H1186" s="51" t="s">
        <v>89</v>
      </c>
      <c r="I1186" s="51" t="s">
        <v>89</v>
      </c>
      <c r="J1186" s="26" t="s">
        <v>147</v>
      </c>
    </row>
    <row r="1187" spans="1:10" ht="15.6" x14ac:dyDescent="0.3">
      <c r="A1187" s="26" t="s">
        <v>669</v>
      </c>
      <c r="B1187" s="26" t="s">
        <v>670</v>
      </c>
      <c r="C1187" s="26" t="s">
        <v>249</v>
      </c>
      <c r="D1187" s="26" t="s">
        <v>250</v>
      </c>
      <c r="E1187" s="26">
        <v>1642</v>
      </c>
      <c r="F1187" s="26">
        <v>7619</v>
      </c>
      <c r="G1187" s="26" t="s">
        <v>89</v>
      </c>
      <c r="H1187" s="51" t="s">
        <v>89</v>
      </c>
      <c r="I1187" s="51" t="s">
        <v>89</v>
      </c>
      <c r="J1187" s="26" t="s">
        <v>147</v>
      </c>
    </row>
    <row r="1188" spans="1:10" ht="15.6" x14ac:dyDescent="0.3">
      <c r="A1188" s="26" t="s">
        <v>5639</v>
      </c>
      <c r="B1188" s="26" t="s">
        <v>5640</v>
      </c>
      <c r="C1188" s="26" t="s">
        <v>303</v>
      </c>
      <c r="D1188" s="26" t="s">
        <v>304</v>
      </c>
      <c r="E1188" s="26">
        <v>54</v>
      </c>
      <c r="F1188" s="26">
        <v>178</v>
      </c>
      <c r="G1188" s="26">
        <v>131.41</v>
      </c>
      <c r="H1188" s="51">
        <f>(G1188/(AVERAGE(G:G)))</f>
        <v>1.9020431849454889</v>
      </c>
      <c r="I1188" s="27" t="str">
        <f>IF(H1188&gt;150%,"Yes","No")</f>
        <v>Yes</v>
      </c>
      <c r="J1188" s="26" t="s">
        <v>118</v>
      </c>
    </row>
    <row r="1189" spans="1:10" ht="15.6" x14ac:dyDescent="0.3">
      <c r="A1189" s="26" t="s">
        <v>2791</v>
      </c>
      <c r="B1189" s="26" t="s">
        <v>2792</v>
      </c>
      <c r="C1189" s="26" t="s">
        <v>303</v>
      </c>
      <c r="D1189" s="26" t="s">
        <v>304</v>
      </c>
      <c r="E1189" s="26">
        <v>54</v>
      </c>
      <c r="F1189" s="26">
        <v>104</v>
      </c>
      <c r="G1189" s="26">
        <v>24.35</v>
      </c>
      <c r="H1189" s="51">
        <f>(G1189/(AVERAGE(G:G)))</f>
        <v>0.35244465073755926</v>
      </c>
      <c r="I1189" s="27" t="str">
        <f>IF(H1189&gt;150%,"Yes","No")</f>
        <v>No</v>
      </c>
      <c r="J1189" s="26" t="s">
        <v>118</v>
      </c>
    </row>
    <row r="1190" spans="1:10" ht="15.6" x14ac:dyDescent="0.3">
      <c r="A1190" s="26" t="s">
        <v>1175</v>
      </c>
      <c r="B1190" s="26" t="s">
        <v>1176</v>
      </c>
      <c r="C1190" s="26" t="s">
        <v>249</v>
      </c>
      <c r="D1190" s="26" t="s">
        <v>250</v>
      </c>
      <c r="E1190" s="26">
        <v>19</v>
      </c>
      <c r="F1190" s="26">
        <v>82</v>
      </c>
      <c r="G1190" s="26" t="s">
        <v>89</v>
      </c>
      <c r="H1190" s="51" t="s">
        <v>89</v>
      </c>
      <c r="I1190" s="51" t="s">
        <v>89</v>
      </c>
      <c r="J1190" s="26" t="s">
        <v>118</v>
      </c>
    </row>
    <row r="1191" spans="1:10" ht="15.6" x14ac:dyDescent="0.3">
      <c r="A1191" s="26" t="s">
        <v>6547</v>
      </c>
      <c r="B1191" s="26" t="s">
        <v>6548</v>
      </c>
      <c r="C1191" s="26" t="s">
        <v>303</v>
      </c>
      <c r="D1191" s="26" t="s">
        <v>304</v>
      </c>
      <c r="E1191" s="26">
        <v>52</v>
      </c>
      <c r="F1191" s="26">
        <v>172</v>
      </c>
      <c r="G1191" s="26">
        <v>120.58</v>
      </c>
      <c r="H1191" s="51">
        <f t="shared" ref="H1191:H1200" si="74">(G1191/(AVERAGE(G:G)))</f>
        <v>1.7452885415168333</v>
      </c>
      <c r="I1191" s="27" t="str">
        <f t="shared" ref="I1191:I1200" si="75">IF(H1191&gt;150%,"Yes","No")</f>
        <v>Yes</v>
      </c>
      <c r="J1191" s="26" t="s">
        <v>147</v>
      </c>
    </row>
    <row r="1192" spans="1:10" ht="15.6" x14ac:dyDescent="0.3">
      <c r="A1192" s="26" t="s">
        <v>3056</v>
      </c>
      <c r="B1192" s="26" t="s">
        <v>3057</v>
      </c>
      <c r="C1192" s="26" t="s">
        <v>303</v>
      </c>
      <c r="D1192" s="26" t="s">
        <v>304</v>
      </c>
      <c r="E1192" s="26">
        <v>28</v>
      </c>
      <c r="F1192" s="26">
        <v>92</v>
      </c>
      <c r="G1192" s="26">
        <v>87.88</v>
      </c>
      <c r="H1192" s="51">
        <f t="shared" si="74"/>
        <v>1.2719850475078729</v>
      </c>
      <c r="I1192" s="27" t="str">
        <f t="shared" si="75"/>
        <v>No</v>
      </c>
      <c r="J1192" s="26" t="s">
        <v>118</v>
      </c>
    </row>
    <row r="1193" spans="1:10" ht="15.6" x14ac:dyDescent="0.3">
      <c r="A1193" s="26" t="s">
        <v>6571</v>
      </c>
      <c r="B1193" s="26" t="s">
        <v>6572</v>
      </c>
      <c r="C1193" s="26" t="s">
        <v>303</v>
      </c>
      <c r="D1193" s="26" t="s">
        <v>304</v>
      </c>
      <c r="E1193" s="26">
        <v>34</v>
      </c>
      <c r="F1193" s="26">
        <v>112</v>
      </c>
      <c r="G1193" s="26">
        <v>151.44999999999999</v>
      </c>
      <c r="H1193" s="51">
        <f t="shared" si="74"/>
        <v>2.1921044087968515</v>
      </c>
      <c r="I1193" s="27" t="str">
        <f t="shared" si="75"/>
        <v>Yes</v>
      </c>
      <c r="J1193" s="26" t="s">
        <v>118</v>
      </c>
    </row>
    <row r="1194" spans="1:10" ht="15.6" x14ac:dyDescent="0.3">
      <c r="A1194" s="26" t="s">
        <v>5308</v>
      </c>
      <c r="B1194" s="26" t="s">
        <v>5309</v>
      </c>
      <c r="C1194" s="26" t="s">
        <v>303</v>
      </c>
      <c r="D1194" s="26" t="s">
        <v>304</v>
      </c>
      <c r="E1194" s="26">
        <v>20</v>
      </c>
      <c r="F1194" s="26">
        <v>60</v>
      </c>
      <c r="G1194" s="26">
        <v>84.22</v>
      </c>
      <c r="H1194" s="51">
        <f t="shared" si="74"/>
        <v>1.2190097940499891</v>
      </c>
      <c r="I1194" s="27" t="str">
        <f t="shared" si="75"/>
        <v>No</v>
      </c>
      <c r="J1194" s="26" t="s">
        <v>118</v>
      </c>
    </row>
    <row r="1195" spans="1:10" ht="15.6" x14ac:dyDescent="0.3">
      <c r="A1195" s="26" t="s">
        <v>6577</v>
      </c>
      <c r="B1195" s="26" t="s">
        <v>6578</v>
      </c>
      <c r="C1195" s="26" t="s">
        <v>303</v>
      </c>
      <c r="D1195" s="26" t="s">
        <v>304</v>
      </c>
      <c r="E1195" s="26">
        <v>32</v>
      </c>
      <c r="F1195" s="26">
        <v>105</v>
      </c>
      <c r="G1195" s="26">
        <v>110.01</v>
      </c>
      <c r="H1195" s="51">
        <f t="shared" si="74"/>
        <v>1.5922971674595028</v>
      </c>
      <c r="I1195" s="27" t="str">
        <f t="shared" si="75"/>
        <v>Yes</v>
      </c>
      <c r="J1195" s="26" t="s">
        <v>118</v>
      </c>
    </row>
    <row r="1196" spans="1:10" ht="15.6" x14ac:dyDescent="0.3">
      <c r="A1196" s="26" t="s">
        <v>6307</v>
      </c>
      <c r="B1196" s="26" t="s">
        <v>6308</v>
      </c>
      <c r="C1196" s="26" t="s">
        <v>303</v>
      </c>
      <c r="D1196" s="26" t="s">
        <v>304</v>
      </c>
      <c r="E1196" s="26">
        <v>78</v>
      </c>
      <c r="F1196" s="26">
        <v>270</v>
      </c>
      <c r="G1196" s="26">
        <v>155</v>
      </c>
      <c r="H1196" s="51">
        <f t="shared" si="74"/>
        <v>2.2434875098284057</v>
      </c>
      <c r="I1196" s="27" t="str">
        <f t="shared" si="75"/>
        <v>Yes</v>
      </c>
      <c r="J1196" s="26" t="s">
        <v>118</v>
      </c>
    </row>
    <row r="1197" spans="1:10" ht="15.6" x14ac:dyDescent="0.3">
      <c r="A1197" s="26" t="s">
        <v>2667</v>
      </c>
      <c r="B1197" s="26" t="s">
        <v>2668</v>
      </c>
      <c r="C1197" s="26" t="s">
        <v>303</v>
      </c>
      <c r="D1197" s="26" t="s">
        <v>304</v>
      </c>
      <c r="E1197" s="26">
        <v>80</v>
      </c>
      <c r="F1197" s="26">
        <v>264</v>
      </c>
      <c r="G1197" s="26">
        <v>12.65</v>
      </c>
      <c r="H1197" s="51">
        <f t="shared" si="74"/>
        <v>0.18309752902793117</v>
      </c>
      <c r="I1197" s="27" t="str">
        <f t="shared" si="75"/>
        <v>No</v>
      </c>
      <c r="J1197" s="26" t="s">
        <v>118</v>
      </c>
    </row>
    <row r="1198" spans="1:10" ht="15.6" x14ac:dyDescent="0.3">
      <c r="A1198" s="26" t="s">
        <v>6507</v>
      </c>
      <c r="B1198" s="26" t="s">
        <v>6508</v>
      </c>
      <c r="C1198" s="26" t="s">
        <v>110</v>
      </c>
      <c r="D1198" s="26" t="s">
        <v>1423</v>
      </c>
      <c r="E1198" s="26">
        <v>186</v>
      </c>
      <c r="F1198" s="26">
        <v>3214</v>
      </c>
      <c r="G1198" s="26">
        <v>157.61000000000001</v>
      </c>
      <c r="H1198" s="51">
        <f t="shared" si="74"/>
        <v>2.2812649446713231</v>
      </c>
      <c r="I1198" s="27" t="str">
        <f t="shared" si="75"/>
        <v>Yes</v>
      </c>
      <c r="J1198" s="26" t="s">
        <v>118</v>
      </c>
    </row>
    <row r="1199" spans="1:10" ht="15.6" x14ac:dyDescent="0.3">
      <c r="A1199" s="26" t="s">
        <v>3982</v>
      </c>
      <c r="B1199" s="26" t="s">
        <v>3983</v>
      </c>
      <c r="C1199" s="26" t="s">
        <v>110</v>
      </c>
      <c r="D1199" s="26" t="s">
        <v>1423</v>
      </c>
      <c r="E1199" s="26">
        <v>1219</v>
      </c>
      <c r="F1199" s="26">
        <v>3500</v>
      </c>
      <c r="G1199" s="26">
        <v>86.28</v>
      </c>
      <c r="H1199" s="51">
        <f t="shared" si="74"/>
        <v>1.248826466761257</v>
      </c>
      <c r="I1199" s="27" t="str">
        <f t="shared" si="75"/>
        <v>No</v>
      </c>
      <c r="J1199" s="26" t="s">
        <v>118</v>
      </c>
    </row>
    <row r="1200" spans="1:10" ht="15.6" x14ac:dyDescent="0.3">
      <c r="A1200" s="26" t="s">
        <v>1421</v>
      </c>
      <c r="B1200" s="26" t="s">
        <v>1422</v>
      </c>
      <c r="C1200" s="26" t="s">
        <v>110</v>
      </c>
      <c r="D1200" s="26" t="s">
        <v>1423</v>
      </c>
      <c r="E1200" s="26">
        <v>171032</v>
      </c>
      <c r="F1200" s="26">
        <v>834046</v>
      </c>
      <c r="G1200" s="26">
        <v>74.989999999999995</v>
      </c>
      <c r="H1200" s="51">
        <f t="shared" si="74"/>
        <v>1.0854137313679493</v>
      </c>
      <c r="I1200" s="27" t="str">
        <f t="shared" si="75"/>
        <v>No</v>
      </c>
      <c r="J1200" s="26" t="s">
        <v>118</v>
      </c>
    </row>
    <row r="1201" spans="1:10" ht="15.6" x14ac:dyDescent="0.3">
      <c r="A1201" s="26" t="s">
        <v>1269</v>
      </c>
      <c r="B1201" s="26" t="s">
        <v>1270</v>
      </c>
      <c r="C1201" s="26" t="s">
        <v>249</v>
      </c>
      <c r="D1201" s="26" t="s">
        <v>250</v>
      </c>
      <c r="E1201" s="26">
        <v>12</v>
      </c>
      <c r="F1201" s="26">
        <v>80</v>
      </c>
      <c r="G1201" s="26" t="s">
        <v>89</v>
      </c>
      <c r="H1201" s="51" t="s">
        <v>89</v>
      </c>
      <c r="I1201" s="51" t="s">
        <v>89</v>
      </c>
      <c r="J1201" s="26" t="s">
        <v>147</v>
      </c>
    </row>
    <row r="1202" spans="1:10" ht="15.6" x14ac:dyDescent="0.3">
      <c r="A1202" s="26" t="s">
        <v>2619</v>
      </c>
      <c r="B1202" s="26" t="s">
        <v>2620</v>
      </c>
      <c r="C1202" s="26" t="s">
        <v>110</v>
      </c>
      <c r="D1202" s="26" t="s">
        <v>1423</v>
      </c>
      <c r="E1202" s="26">
        <v>89</v>
      </c>
      <c r="F1202" s="26">
        <v>344</v>
      </c>
      <c r="G1202" s="26">
        <v>14</v>
      </c>
      <c r="H1202" s="51">
        <f>(G1202/(AVERAGE(G:G)))</f>
        <v>0.20263758153288824</v>
      </c>
      <c r="I1202" s="27" t="str">
        <f>IF(H1202&gt;150%,"Yes","No")</f>
        <v>No</v>
      </c>
      <c r="J1202" s="26" t="s">
        <v>147</v>
      </c>
    </row>
    <row r="1203" spans="1:10" ht="15.6" x14ac:dyDescent="0.3">
      <c r="A1203" s="26" t="s">
        <v>4282</v>
      </c>
      <c r="B1203" s="26" t="s">
        <v>4283</v>
      </c>
      <c r="C1203" s="26" t="s">
        <v>110</v>
      </c>
      <c r="D1203" s="26" t="s">
        <v>1423</v>
      </c>
      <c r="E1203" s="26">
        <v>257</v>
      </c>
      <c r="F1203" s="26">
        <v>600</v>
      </c>
      <c r="G1203" s="26">
        <v>74.989999999999995</v>
      </c>
      <c r="H1203" s="51">
        <f>(G1203/(AVERAGE(G:G)))</f>
        <v>1.0854137313679493</v>
      </c>
      <c r="I1203" s="27" t="str">
        <f>IF(H1203&gt;150%,"Yes","No")</f>
        <v>No</v>
      </c>
      <c r="J1203" s="26" t="s">
        <v>118</v>
      </c>
    </row>
    <row r="1204" spans="1:10" ht="15.6" x14ac:dyDescent="0.3">
      <c r="A1204" s="26" t="s">
        <v>1126</v>
      </c>
      <c r="B1204" s="26" t="s">
        <v>1127</v>
      </c>
      <c r="C1204" s="26" t="s">
        <v>249</v>
      </c>
      <c r="D1204" s="26" t="s">
        <v>250</v>
      </c>
      <c r="E1204" s="26">
        <v>24</v>
      </c>
      <c r="F1204" s="26">
        <v>72</v>
      </c>
      <c r="G1204" s="26" t="s">
        <v>89</v>
      </c>
      <c r="H1204" s="51" t="s">
        <v>89</v>
      </c>
      <c r="I1204" s="51" t="s">
        <v>89</v>
      </c>
      <c r="J1204" s="26" t="s">
        <v>147</v>
      </c>
    </row>
    <row r="1205" spans="1:10" ht="15.6" x14ac:dyDescent="0.3">
      <c r="A1205" s="26" t="s">
        <v>1134</v>
      </c>
      <c r="B1205" s="26" t="s">
        <v>1135</v>
      </c>
      <c r="C1205" s="26" t="s">
        <v>249</v>
      </c>
      <c r="D1205" s="26" t="s">
        <v>250</v>
      </c>
      <c r="E1205" s="26">
        <v>23</v>
      </c>
      <c r="F1205" s="26">
        <v>76</v>
      </c>
      <c r="G1205" s="26" t="s">
        <v>89</v>
      </c>
      <c r="H1205" s="51" t="s">
        <v>89</v>
      </c>
      <c r="I1205" s="51" t="s">
        <v>89</v>
      </c>
      <c r="J1205" s="26" t="s">
        <v>147</v>
      </c>
    </row>
    <row r="1206" spans="1:10" ht="15.6" x14ac:dyDescent="0.3">
      <c r="A1206" s="26" t="s">
        <v>3962</v>
      </c>
      <c r="B1206" s="26" t="s">
        <v>3963</v>
      </c>
      <c r="C1206" s="26" t="s">
        <v>100</v>
      </c>
      <c r="D1206" s="26" t="s">
        <v>101</v>
      </c>
      <c r="E1206" s="26">
        <v>1385</v>
      </c>
      <c r="F1206" s="26">
        <v>36500</v>
      </c>
      <c r="G1206" s="26">
        <v>72.06</v>
      </c>
      <c r="H1206" s="51">
        <f>(G1206/(AVERAGE(G:G)))</f>
        <v>1.0430045803757091</v>
      </c>
      <c r="I1206" s="27" t="str">
        <f>IF(H1206&gt;150%,"Yes","No")</f>
        <v>No</v>
      </c>
      <c r="J1206" s="26" t="s">
        <v>118</v>
      </c>
    </row>
    <row r="1207" spans="1:10" ht="15.6" x14ac:dyDescent="0.3">
      <c r="A1207" s="26" t="s">
        <v>1028</v>
      </c>
      <c r="B1207" s="26" t="s">
        <v>1029</v>
      </c>
      <c r="C1207" s="26" t="s">
        <v>249</v>
      </c>
      <c r="D1207" s="26" t="s">
        <v>250</v>
      </c>
      <c r="E1207" s="26">
        <v>43</v>
      </c>
      <c r="F1207" s="26">
        <v>105</v>
      </c>
      <c r="G1207" s="26" t="s">
        <v>89</v>
      </c>
      <c r="H1207" s="51" t="s">
        <v>89</v>
      </c>
      <c r="I1207" s="51" t="s">
        <v>89</v>
      </c>
      <c r="J1207" s="26" t="s">
        <v>147</v>
      </c>
    </row>
    <row r="1208" spans="1:10" ht="15.6" x14ac:dyDescent="0.3">
      <c r="A1208" s="26" t="s">
        <v>3636</v>
      </c>
      <c r="B1208" s="26" t="s">
        <v>3637</v>
      </c>
      <c r="C1208" s="26" t="s">
        <v>114</v>
      </c>
      <c r="D1208" s="26" t="s">
        <v>101</v>
      </c>
      <c r="E1208" s="26">
        <v>7721</v>
      </c>
      <c r="F1208" s="26">
        <v>45000</v>
      </c>
      <c r="G1208" s="26">
        <v>15.24</v>
      </c>
      <c r="H1208" s="51">
        <f>(G1208/(AVERAGE(G:G)))</f>
        <v>0.2205854816115155</v>
      </c>
      <c r="I1208" s="27" t="str">
        <f>IF(H1208&gt;150%,"Yes","No")</f>
        <v>No</v>
      </c>
      <c r="J1208" s="26" t="s">
        <v>147</v>
      </c>
    </row>
    <row r="1209" spans="1:10" ht="15.6" x14ac:dyDescent="0.3">
      <c r="A1209" s="26" t="s">
        <v>3928</v>
      </c>
      <c r="B1209" s="26" t="s">
        <v>3929</v>
      </c>
      <c r="C1209" s="26" t="s">
        <v>114</v>
      </c>
      <c r="D1209" s="26" t="s">
        <v>101</v>
      </c>
      <c r="E1209" s="26">
        <v>1605</v>
      </c>
      <c r="F1209" s="26">
        <v>15000</v>
      </c>
      <c r="G1209" s="26">
        <v>15.24</v>
      </c>
      <c r="H1209" s="51">
        <f>(G1209/(AVERAGE(G:G)))</f>
        <v>0.2205854816115155</v>
      </c>
      <c r="I1209" s="27" t="str">
        <f>IF(H1209&gt;150%,"Yes","No")</f>
        <v>No</v>
      </c>
      <c r="J1209" s="26" t="s">
        <v>147</v>
      </c>
    </row>
    <row r="1210" spans="1:10" ht="15.6" x14ac:dyDescent="0.3">
      <c r="A1210" s="26" t="s">
        <v>6497</v>
      </c>
      <c r="B1210" s="26" t="s">
        <v>6498</v>
      </c>
      <c r="C1210" s="26" t="s">
        <v>164</v>
      </c>
      <c r="D1210" s="26" t="s">
        <v>101</v>
      </c>
      <c r="E1210" s="26">
        <v>222</v>
      </c>
      <c r="F1210" s="26">
        <v>500</v>
      </c>
      <c r="G1210" s="26">
        <v>110</v>
      </c>
      <c r="H1210" s="51">
        <f>(G1210/(AVERAGE(G:G)))</f>
        <v>1.5921524263298363</v>
      </c>
      <c r="I1210" s="27" t="str">
        <f>IF(H1210&gt;150%,"Yes","No")</f>
        <v>Yes</v>
      </c>
      <c r="J1210" s="26" t="s">
        <v>147</v>
      </c>
    </row>
    <row r="1211" spans="1:10" ht="15.6" x14ac:dyDescent="0.3">
      <c r="A1211" s="26" t="s">
        <v>326</v>
      </c>
      <c r="B1211" s="26" t="s">
        <v>327</v>
      </c>
      <c r="C1211" s="26" t="s">
        <v>249</v>
      </c>
      <c r="D1211" s="26" t="s">
        <v>250</v>
      </c>
      <c r="E1211" s="26">
        <v>76</v>
      </c>
      <c r="F1211" s="26">
        <v>126</v>
      </c>
      <c r="G1211" s="26" t="s">
        <v>89</v>
      </c>
      <c r="H1211" s="51" t="s">
        <v>89</v>
      </c>
      <c r="I1211" s="51" t="s">
        <v>89</v>
      </c>
      <c r="J1211" s="26" t="s">
        <v>89</v>
      </c>
    </row>
    <row r="1212" spans="1:10" ht="15.6" x14ac:dyDescent="0.3">
      <c r="A1212" s="26" t="s">
        <v>2031</v>
      </c>
      <c r="B1212" s="26" t="s">
        <v>2032</v>
      </c>
      <c r="C1212" s="26" t="s">
        <v>100</v>
      </c>
      <c r="D1212" s="26" t="s">
        <v>101</v>
      </c>
      <c r="E1212" s="26">
        <v>1057</v>
      </c>
      <c r="F1212" s="26">
        <v>3316</v>
      </c>
      <c r="G1212" s="26">
        <v>80</v>
      </c>
      <c r="H1212" s="51">
        <f>(G1212/(AVERAGE(G:G)))</f>
        <v>1.15792903733079</v>
      </c>
      <c r="I1212" s="27" t="str">
        <f>IF(H1212&gt;150%,"Yes","No")</f>
        <v>No</v>
      </c>
      <c r="J1212" s="26" t="s">
        <v>118</v>
      </c>
    </row>
    <row r="1213" spans="1:10" ht="15.6" x14ac:dyDescent="0.3">
      <c r="A1213" s="26" t="s">
        <v>1166</v>
      </c>
      <c r="B1213" s="26" t="s">
        <v>1167</v>
      </c>
      <c r="C1213" s="26" t="s">
        <v>249</v>
      </c>
      <c r="D1213" s="26" t="s">
        <v>250</v>
      </c>
      <c r="E1213" s="26">
        <v>20</v>
      </c>
      <c r="F1213" s="26">
        <v>222</v>
      </c>
      <c r="G1213" s="26" t="s">
        <v>89</v>
      </c>
      <c r="H1213" s="51" t="s">
        <v>89</v>
      </c>
      <c r="I1213" s="51" t="s">
        <v>89</v>
      </c>
      <c r="J1213" s="26" t="s">
        <v>147</v>
      </c>
    </row>
    <row r="1214" spans="1:10" ht="15.6" x14ac:dyDescent="0.3">
      <c r="A1214" s="26" t="s">
        <v>2095</v>
      </c>
      <c r="B1214" s="26" t="s">
        <v>2096</v>
      </c>
      <c r="C1214" s="26" t="s">
        <v>164</v>
      </c>
      <c r="D1214" s="26" t="s">
        <v>101</v>
      </c>
      <c r="E1214" s="26">
        <v>706</v>
      </c>
      <c r="F1214" s="26">
        <v>1768</v>
      </c>
      <c r="G1214" s="26">
        <v>37.25</v>
      </c>
      <c r="H1214" s="51">
        <f t="shared" ref="H1214:H1225" si="76">(G1214/(AVERAGE(G:G)))</f>
        <v>0.5391607080071491</v>
      </c>
      <c r="I1214" s="27" t="str">
        <f t="shared" ref="I1214:I1225" si="77">IF(H1214&gt;150%,"Yes","No")</f>
        <v>No</v>
      </c>
      <c r="J1214" s="26" t="s">
        <v>130</v>
      </c>
    </row>
    <row r="1215" spans="1:10" ht="15.6" x14ac:dyDescent="0.3">
      <c r="A1215" s="26" t="s">
        <v>2087</v>
      </c>
      <c r="B1215" s="26" t="s">
        <v>2088</v>
      </c>
      <c r="C1215" s="26" t="s">
        <v>164</v>
      </c>
      <c r="D1215" s="26" t="s">
        <v>101</v>
      </c>
      <c r="E1215" s="26">
        <v>721</v>
      </c>
      <c r="F1215" s="26">
        <v>2645</v>
      </c>
      <c r="G1215" s="26">
        <v>34.049999999999997</v>
      </c>
      <c r="H1215" s="51">
        <f t="shared" si="76"/>
        <v>0.49284354651391749</v>
      </c>
      <c r="I1215" s="27" t="str">
        <f t="shared" si="77"/>
        <v>No</v>
      </c>
      <c r="J1215" s="26" t="s">
        <v>118</v>
      </c>
    </row>
    <row r="1216" spans="1:10" ht="15.6" x14ac:dyDescent="0.3">
      <c r="A1216" s="26" t="s">
        <v>1526</v>
      </c>
      <c r="B1216" s="26" t="s">
        <v>1527</v>
      </c>
      <c r="C1216" s="26" t="s">
        <v>100</v>
      </c>
      <c r="D1216" s="26" t="s">
        <v>101</v>
      </c>
      <c r="E1216" s="26">
        <v>23241</v>
      </c>
      <c r="F1216" s="26">
        <v>88963</v>
      </c>
      <c r="G1216" s="26">
        <v>88.32</v>
      </c>
      <c r="H1216" s="51">
        <f t="shared" si="76"/>
        <v>1.2783536572131922</v>
      </c>
      <c r="I1216" s="27" t="str">
        <f t="shared" si="77"/>
        <v>No</v>
      </c>
      <c r="J1216" s="26" t="s">
        <v>118</v>
      </c>
    </row>
    <row r="1217" spans="1:10" ht="15.6" x14ac:dyDescent="0.3">
      <c r="A1217" s="26" t="s">
        <v>1907</v>
      </c>
      <c r="B1217" s="26" t="s">
        <v>1908</v>
      </c>
      <c r="C1217" s="26" t="s">
        <v>164</v>
      </c>
      <c r="D1217" s="26" t="s">
        <v>101</v>
      </c>
      <c r="E1217" s="26">
        <v>2049</v>
      </c>
      <c r="F1217" s="26">
        <v>3429</v>
      </c>
      <c r="G1217" s="26">
        <v>99.19</v>
      </c>
      <c r="H1217" s="51">
        <f t="shared" si="76"/>
        <v>1.4356872651605133</v>
      </c>
      <c r="I1217" s="27" t="str">
        <f t="shared" si="77"/>
        <v>No</v>
      </c>
      <c r="J1217" s="26" t="s">
        <v>118</v>
      </c>
    </row>
    <row r="1218" spans="1:10" ht="15.6" x14ac:dyDescent="0.3">
      <c r="A1218" s="26" t="s">
        <v>5567</v>
      </c>
      <c r="B1218" s="26" t="s">
        <v>5568</v>
      </c>
      <c r="C1218" s="26" t="s">
        <v>100</v>
      </c>
      <c r="D1218" s="26" t="s">
        <v>101</v>
      </c>
      <c r="E1218" s="26">
        <v>50431</v>
      </c>
      <c r="F1218" s="26">
        <v>227957</v>
      </c>
      <c r="G1218" s="26">
        <v>104.04</v>
      </c>
      <c r="H1218" s="51">
        <f t="shared" si="76"/>
        <v>1.5058867130486926</v>
      </c>
      <c r="I1218" s="27" t="str">
        <f t="shared" si="77"/>
        <v>Yes</v>
      </c>
      <c r="J1218" s="26" t="s">
        <v>118</v>
      </c>
    </row>
    <row r="1219" spans="1:10" ht="15.6" x14ac:dyDescent="0.3">
      <c r="A1219" s="26" t="s">
        <v>1532</v>
      </c>
      <c r="B1219" s="26" t="s">
        <v>1533</v>
      </c>
      <c r="C1219" s="26" t="s">
        <v>100</v>
      </c>
      <c r="D1219" s="26" t="s">
        <v>101</v>
      </c>
      <c r="E1219" s="26">
        <v>22705</v>
      </c>
      <c r="F1219" s="26">
        <v>86614</v>
      </c>
      <c r="G1219" s="26">
        <v>66.73</v>
      </c>
      <c r="H1219" s="51">
        <f t="shared" si="76"/>
        <v>0.96585755826354525</v>
      </c>
      <c r="I1219" s="27" t="str">
        <f t="shared" si="77"/>
        <v>No</v>
      </c>
      <c r="J1219" s="26" t="s">
        <v>118</v>
      </c>
    </row>
    <row r="1220" spans="1:10" ht="15.6" x14ac:dyDescent="0.3">
      <c r="A1220" s="26" t="s">
        <v>3466</v>
      </c>
      <c r="B1220" s="26" t="s">
        <v>3467</v>
      </c>
      <c r="C1220" s="26" t="s">
        <v>100</v>
      </c>
      <c r="D1220" s="26" t="s">
        <v>101</v>
      </c>
      <c r="E1220" s="26">
        <v>27760</v>
      </c>
      <c r="F1220" s="26">
        <v>132838</v>
      </c>
      <c r="G1220" s="26">
        <v>56.23</v>
      </c>
      <c r="H1220" s="51">
        <f t="shared" si="76"/>
        <v>0.81387937211387895</v>
      </c>
      <c r="I1220" s="27" t="str">
        <f t="shared" si="77"/>
        <v>No</v>
      </c>
      <c r="J1220" s="26" t="s">
        <v>118</v>
      </c>
    </row>
    <row r="1221" spans="1:10" ht="15.6" x14ac:dyDescent="0.3">
      <c r="A1221" s="26" t="s">
        <v>1670</v>
      </c>
      <c r="B1221" s="26" t="s">
        <v>1671</v>
      </c>
      <c r="C1221" s="26" t="s">
        <v>100</v>
      </c>
      <c r="D1221" s="26" t="s">
        <v>101</v>
      </c>
      <c r="E1221" s="26">
        <v>9578</v>
      </c>
      <c r="F1221" s="26">
        <v>29708</v>
      </c>
      <c r="G1221" s="26">
        <v>85.09</v>
      </c>
      <c r="H1221" s="51">
        <f t="shared" si="76"/>
        <v>1.2316022723309616</v>
      </c>
      <c r="I1221" s="27" t="str">
        <f t="shared" si="77"/>
        <v>No</v>
      </c>
      <c r="J1221" s="26" t="s">
        <v>118</v>
      </c>
    </row>
    <row r="1222" spans="1:10" ht="15.6" x14ac:dyDescent="0.3">
      <c r="A1222" s="26" t="s">
        <v>3452</v>
      </c>
      <c r="B1222" s="26" t="s">
        <v>3453</v>
      </c>
      <c r="C1222" s="26" t="s">
        <v>100</v>
      </c>
      <c r="D1222" s="26" t="s">
        <v>101</v>
      </c>
      <c r="E1222" s="26">
        <v>33424</v>
      </c>
      <c r="F1222" s="26">
        <v>189371</v>
      </c>
      <c r="G1222" s="26">
        <v>23.85</v>
      </c>
      <c r="H1222" s="51">
        <f t="shared" si="76"/>
        <v>0.3452075942542418</v>
      </c>
      <c r="I1222" s="27" t="str">
        <f t="shared" si="77"/>
        <v>No</v>
      </c>
      <c r="J1222" s="26" t="s">
        <v>118</v>
      </c>
    </row>
    <row r="1223" spans="1:10" ht="15.6" x14ac:dyDescent="0.3">
      <c r="A1223" s="26" t="s">
        <v>1730</v>
      </c>
      <c r="B1223" s="26" t="s">
        <v>1731</v>
      </c>
      <c r="C1223" s="26" t="s">
        <v>100</v>
      </c>
      <c r="D1223" s="26" t="s">
        <v>101</v>
      </c>
      <c r="E1223" s="26">
        <v>6510</v>
      </c>
      <c r="F1223" s="26">
        <v>21539</v>
      </c>
      <c r="G1223" s="26">
        <v>101.11</v>
      </c>
      <c r="H1223" s="51">
        <f t="shared" si="76"/>
        <v>1.4634775620564522</v>
      </c>
      <c r="I1223" s="27" t="str">
        <f t="shared" si="77"/>
        <v>No</v>
      </c>
      <c r="J1223" s="26" t="s">
        <v>118</v>
      </c>
    </row>
    <row r="1224" spans="1:10" ht="15.6" x14ac:dyDescent="0.3">
      <c r="A1224" s="26" t="s">
        <v>1640</v>
      </c>
      <c r="B1224" s="26" t="s">
        <v>1641</v>
      </c>
      <c r="C1224" s="26" t="s">
        <v>100</v>
      </c>
      <c r="D1224" s="26" t="s">
        <v>101</v>
      </c>
      <c r="E1224" s="26">
        <v>12104</v>
      </c>
      <c r="F1224" s="26">
        <v>40103</v>
      </c>
      <c r="G1224" s="26">
        <v>14.75</v>
      </c>
      <c r="H1224" s="51">
        <f t="shared" si="76"/>
        <v>0.21349316625786441</v>
      </c>
      <c r="I1224" s="27" t="str">
        <f t="shared" si="77"/>
        <v>No</v>
      </c>
      <c r="J1224" s="26" t="s">
        <v>118</v>
      </c>
    </row>
    <row r="1225" spans="1:10" ht="15.6" x14ac:dyDescent="0.3">
      <c r="A1225" s="26" t="s">
        <v>1400</v>
      </c>
      <c r="B1225" s="26" t="s">
        <v>1401</v>
      </c>
      <c r="C1225" s="26" t="s">
        <v>100</v>
      </c>
      <c r="D1225" s="26" t="s">
        <v>101</v>
      </c>
      <c r="E1225" s="26">
        <v>282245</v>
      </c>
      <c r="F1225" s="26">
        <v>1374790</v>
      </c>
      <c r="G1225" s="26">
        <v>44.42</v>
      </c>
      <c r="H1225" s="51">
        <f t="shared" si="76"/>
        <v>0.64294009797792118</v>
      </c>
      <c r="I1225" s="27" t="str">
        <f t="shared" si="77"/>
        <v>No</v>
      </c>
      <c r="J1225" s="26" t="s">
        <v>118</v>
      </c>
    </row>
    <row r="1226" spans="1:10" ht="15.6" x14ac:dyDescent="0.3">
      <c r="A1226" s="26" t="s">
        <v>1219</v>
      </c>
      <c r="B1226" s="26" t="s">
        <v>1220</v>
      </c>
      <c r="C1226" s="26" t="s">
        <v>249</v>
      </c>
      <c r="D1226" s="26" t="s">
        <v>250</v>
      </c>
      <c r="E1226" s="26">
        <v>16</v>
      </c>
      <c r="F1226" s="26">
        <v>52</v>
      </c>
      <c r="G1226" s="26" t="s">
        <v>89</v>
      </c>
      <c r="H1226" s="51" t="s">
        <v>89</v>
      </c>
      <c r="I1226" s="51" t="s">
        <v>89</v>
      </c>
      <c r="J1226" s="26" t="s">
        <v>147</v>
      </c>
    </row>
    <row r="1227" spans="1:10" ht="15.6" x14ac:dyDescent="0.3">
      <c r="A1227" s="26" t="s">
        <v>3640</v>
      </c>
      <c r="B1227" s="26" t="s">
        <v>3641</v>
      </c>
      <c r="C1227" s="26" t="s">
        <v>100</v>
      </c>
      <c r="D1227" s="26" t="s">
        <v>101</v>
      </c>
      <c r="E1227" s="26">
        <v>7577</v>
      </c>
      <c r="F1227" s="26">
        <v>29206</v>
      </c>
      <c r="G1227" s="26">
        <v>79.150000000000006</v>
      </c>
      <c r="H1227" s="51">
        <f>(G1227/(AVERAGE(G:G)))</f>
        <v>1.1456260413091506</v>
      </c>
      <c r="I1227" s="27" t="str">
        <f>IF(H1227&gt;150%,"Yes","No")</f>
        <v>No</v>
      </c>
      <c r="J1227" s="26" t="s">
        <v>118</v>
      </c>
    </row>
    <row r="1228" spans="1:10" ht="15.6" x14ac:dyDescent="0.3">
      <c r="A1228" s="26" t="s">
        <v>5569</v>
      </c>
      <c r="B1228" s="26" t="s">
        <v>5570</v>
      </c>
      <c r="C1228" s="26" t="s">
        <v>100</v>
      </c>
      <c r="D1228" s="26" t="s">
        <v>101</v>
      </c>
      <c r="E1228" s="26">
        <v>8652</v>
      </c>
      <c r="F1228" s="26">
        <v>23536</v>
      </c>
      <c r="G1228" s="26">
        <v>111.75</v>
      </c>
      <c r="H1228" s="51">
        <f>(G1228/(AVERAGE(G:G)))</f>
        <v>1.6174821240214474</v>
      </c>
      <c r="I1228" s="27" t="str">
        <f>IF(H1228&gt;150%,"Yes","No")</f>
        <v>Yes</v>
      </c>
      <c r="J1228" s="26" t="s">
        <v>118</v>
      </c>
    </row>
    <row r="1229" spans="1:10" ht="15.6" x14ac:dyDescent="0.3">
      <c r="A1229" s="26" t="s">
        <v>1614</v>
      </c>
      <c r="B1229" s="26" t="s">
        <v>1615</v>
      </c>
      <c r="C1229" s="26" t="s">
        <v>100</v>
      </c>
      <c r="D1229" s="26" t="s">
        <v>101</v>
      </c>
      <c r="E1229" s="26">
        <v>13980</v>
      </c>
      <c r="F1229" s="26">
        <v>49779</v>
      </c>
      <c r="G1229" s="26">
        <v>49.23</v>
      </c>
      <c r="H1229" s="51">
        <f>(G1229/(AVERAGE(G:G)))</f>
        <v>0.71256058134743483</v>
      </c>
      <c r="I1229" s="27" t="str">
        <f>IF(H1229&gt;150%,"Yes","No")</f>
        <v>No</v>
      </c>
      <c r="J1229" s="26" t="s">
        <v>118</v>
      </c>
    </row>
    <row r="1230" spans="1:10" ht="15.6" x14ac:dyDescent="0.3">
      <c r="A1230" s="26" t="s">
        <v>3430</v>
      </c>
      <c r="B1230" s="26" t="s">
        <v>3431</v>
      </c>
      <c r="C1230" s="26" t="s">
        <v>100</v>
      </c>
      <c r="D1230" s="26" t="s">
        <v>101</v>
      </c>
      <c r="E1230" s="26">
        <v>44458</v>
      </c>
      <c r="F1230" s="26">
        <v>173048</v>
      </c>
      <c r="G1230" s="26">
        <v>41.33</v>
      </c>
      <c r="H1230" s="51">
        <f>(G1230/(AVERAGE(G:G)))</f>
        <v>0.59821508891101938</v>
      </c>
      <c r="I1230" s="27" t="str">
        <f>IF(H1230&gt;150%,"Yes","No")</f>
        <v>No</v>
      </c>
      <c r="J1230" s="26" t="s">
        <v>118</v>
      </c>
    </row>
    <row r="1231" spans="1:10" ht="15.6" x14ac:dyDescent="0.3">
      <c r="A1231" s="26" t="s">
        <v>3656</v>
      </c>
      <c r="B1231" s="26" t="s">
        <v>3657</v>
      </c>
      <c r="C1231" s="26" t="s">
        <v>100</v>
      </c>
      <c r="D1231" s="26" t="s">
        <v>101</v>
      </c>
      <c r="E1231" s="26">
        <v>6965</v>
      </c>
      <c r="F1231" s="26">
        <v>35500</v>
      </c>
      <c r="G1231" s="26">
        <v>28.68</v>
      </c>
      <c r="H1231" s="51">
        <f>(G1231/(AVERAGE(G:G)))</f>
        <v>0.41511755988308824</v>
      </c>
      <c r="I1231" s="27" t="str">
        <f>IF(H1231&gt;150%,"Yes","No")</f>
        <v>No</v>
      </c>
      <c r="J1231" s="26" t="s">
        <v>118</v>
      </c>
    </row>
    <row r="1232" spans="1:10" ht="15.6" x14ac:dyDescent="0.3">
      <c r="A1232" s="26" t="s">
        <v>1249</v>
      </c>
      <c r="B1232" s="26" t="s">
        <v>1250</v>
      </c>
      <c r="C1232" s="26" t="s">
        <v>249</v>
      </c>
      <c r="D1232" s="26" t="s">
        <v>250</v>
      </c>
      <c r="E1232" s="26">
        <v>13</v>
      </c>
      <c r="F1232" s="26">
        <v>27</v>
      </c>
      <c r="G1232" s="26" t="s">
        <v>89</v>
      </c>
      <c r="H1232" s="51" t="s">
        <v>89</v>
      </c>
      <c r="I1232" s="51" t="s">
        <v>89</v>
      </c>
      <c r="J1232" s="26" t="s">
        <v>130</v>
      </c>
    </row>
    <row r="1233" spans="1:10" ht="15.6" x14ac:dyDescent="0.3">
      <c r="A1233" s="26" t="s">
        <v>1361</v>
      </c>
      <c r="B1233" s="26" t="s">
        <v>1362</v>
      </c>
      <c r="C1233" s="26" t="s">
        <v>164</v>
      </c>
      <c r="D1233" s="26" t="s">
        <v>101</v>
      </c>
      <c r="E1233" s="26">
        <v>244</v>
      </c>
      <c r="F1233" s="26">
        <v>561</v>
      </c>
      <c r="G1233" s="26">
        <v>62.32</v>
      </c>
      <c r="H1233" s="51">
        <f t="shared" ref="H1233:H1241" si="78">(G1233/(AVERAGE(G:G)))</f>
        <v>0.90202672008068541</v>
      </c>
      <c r="I1233" s="27" t="str">
        <f t="shared" ref="I1233:I1241" si="79">IF(H1233&gt;150%,"Yes","No")</f>
        <v>No</v>
      </c>
      <c r="J1233" s="26" t="s">
        <v>89</v>
      </c>
    </row>
    <row r="1234" spans="1:10" ht="15.6" x14ac:dyDescent="0.3">
      <c r="A1234" s="26" t="s">
        <v>3410</v>
      </c>
      <c r="B1234" s="26" t="s">
        <v>3411</v>
      </c>
      <c r="C1234" s="26" t="s">
        <v>100</v>
      </c>
      <c r="D1234" s="26" t="s">
        <v>101</v>
      </c>
      <c r="E1234" s="26">
        <v>56566</v>
      </c>
      <c r="F1234" s="26">
        <v>277418</v>
      </c>
      <c r="G1234" s="26">
        <v>58.54</v>
      </c>
      <c r="H1234" s="51">
        <f t="shared" si="78"/>
        <v>0.84731457306680558</v>
      </c>
      <c r="I1234" s="27" t="str">
        <f t="shared" si="79"/>
        <v>No</v>
      </c>
      <c r="J1234" s="26" t="s">
        <v>118</v>
      </c>
    </row>
    <row r="1235" spans="1:10" ht="15.6" x14ac:dyDescent="0.3">
      <c r="A1235" s="26" t="s">
        <v>6267</v>
      </c>
      <c r="B1235" s="26" t="s">
        <v>6268</v>
      </c>
      <c r="C1235" s="26" t="s">
        <v>164</v>
      </c>
      <c r="D1235" s="26" t="s">
        <v>101</v>
      </c>
      <c r="E1235" s="26">
        <v>317</v>
      </c>
      <c r="F1235" s="26">
        <v>870</v>
      </c>
      <c r="G1235" s="26">
        <v>174.18</v>
      </c>
      <c r="H1235" s="51">
        <f t="shared" si="78"/>
        <v>2.5211009965284625</v>
      </c>
      <c r="I1235" s="27" t="str">
        <f t="shared" si="79"/>
        <v>Yes</v>
      </c>
      <c r="J1235" s="26" t="s">
        <v>118</v>
      </c>
    </row>
    <row r="1236" spans="1:10" ht="15.6" x14ac:dyDescent="0.3">
      <c r="A1236" s="26" t="s">
        <v>5745</v>
      </c>
      <c r="B1236" s="26" t="s">
        <v>5746</v>
      </c>
      <c r="C1236" s="26" t="s">
        <v>100</v>
      </c>
      <c r="D1236" s="26" t="s">
        <v>101</v>
      </c>
      <c r="E1236" s="26">
        <v>9167</v>
      </c>
      <c r="F1236" s="26">
        <v>35237</v>
      </c>
      <c r="G1236" s="26">
        <v>108.26</v>
      </c>
      <c r="H1236" s="51">
        <f t="shared" si="78"/>
        <v>1.5669674697678917</v>
      </c>
      <c r="I1236" s="27" t="str">
        <f t="shared" si="79"/>
        <v>Yes</v>
      </c>
      <c r="J1236" s="26" t="s">
        <v>118</v>
      </c>
    </row>
    <row r="1237" spans="1:10" ht="15.6" x14ac:dyDescent="0.3">
      <c r="A1237" s="26" t="s">
        <v>3472</v>
      </c>
      <c r="B1237" s="26" t="s">
        <v>3473</v>
      </c>
      <c r="C1237" s="26" t="s">
        <v>100</v>
      </c>
      <c r="D1237" s="26" t="s">
        <v>101</v>
      </c>
      <c r="E1237" s="26">
        <v>26943</v>
      </c>
      <c r="F1237" s="26">
        <v>137941</v>
      </c>
      <c r="G1237" s="26">
        <v>64.239999999999995</v>
      </c>
      <c r="H1237" s="51">
        <f t="shared" si="78"/>
        <v>0.92981701697662433</v>
      </c>
      <c r="I1237" s="27" t="str">
        <f t="shared" si="79"/>
        <v>No</v>
      </c>
      <c r="J1237" s="26" t="s">
        <v>118</v>
      </c>
    </row>
    <row r="1238" spans="1:10" ht="15.6" x14ac:dyDescent="0.3">
      <c r="A1238" s="26" t="s">
        <v>1482</v>
      </c>
      <c r="B1238" s="26" t="s">
        <v>1483</v>
      </c>
      <c r="C1238" s="26" t="s">
        <v>100</v>
      </c>
      <c r="D1238" s="26" t="s">
        <v>101</v>
      </c>
      <c r="E1238" s="26">
        <v>28226</v>
      </c>
      <c r="F1238" s="26">
        <v>92865</v>
      </c>
      <c r="G1238" s="26">
        <v>54.92</v>
      </c>
      <c r="H1238" s="51">
        <f t="shared" si="78"/>
        <v>0.79491828412758736</v>
      </c>
      <c r="I1238" s="27" t="str">
        <f t="shared" si="79"/>
        <v>No</v>
      </c>
      <c r="J1238" s="26" t="s">
        <v>118</v>
      </c>
    </row>
    <row r="1239" spans="1:10" ht="15.6" x14ac:dyDescent="0.3">
      <c r="A1239" s="26" t="s">
        <v>1917</v>
      </c>
      <c r="B1239" s="26" t="s">
        <v>1918</v>
      </c>
      <c r="C1239" s="26" t="s">
        <v>100</v>
      </c>
      <c r="D1239" s="26" t="s">
        <v>101</v>
      </c>
      <c r="E1239" s="26">
        <v>1869</v>
      </c>
      <c r="F1239" s="26">
        <v>3929</v>
      </c>
      <c r="G1239" s="26">
        <v>73.73</v>
      </c>
      <c r="H1239" s="51">
        <f t="shared" si="78"/>
        <v>1.0671763490299895</v>
      </c>
      <c r="I1239" s="27" t="str">
        <f t="shared" si="79"/>
        <v>No</v>
      </c>
      <c r="J1239" s="26" t="s">
        <v>118</v>
      </c>
    </row>
    <row r="1240" spans="1:10" ht="15.6" x14ac:dyDescent="0.3">
      <c r="A1240" s="26" t="s">
        <v>3500</v>
      </c>
      <c r="B1240" s="26" t="s">
        <v>3501</v>
      </c>
      <c r="C1240" s="26" t="s">
        <v>100</v>
      </c>
      <c r="D1240" s="26" t="s">
        <v>101</v>
      </c>
      <c r="E1240" s="26">
        <v>22183</v>
      </c>
      <c r="F1240" s="26">
        <v>111000</v>
      </c>
      <c r="G1240" s="26">
        <v>59.69</v>
      </c>
      <c r="H1240" s="51">
        <f t="shared" si="78"/>
        <v>0.86395980297843566</v>
      </c>
      <c r="I1240" s="27" t="str">
        <f t="shared" si="79"/>
        <v>No</v>
      </c>
      <c r="J1240" s="26" t="s">
        <v>118</v>
      </c>
    </row>
    <row r="1241" spans="1:10" ht="15.6" x14ac:dyDescent="0.3">
      <c r="A1241" s="26" t="s">
        <v>3504</v>
      </c>
      <c r="B1241" s="26" t="s">
        <v>3505</v>
      </c>
      <c r="C1241" s="26" t="s">
        <v>100</v>
      </c>
      <c r="D1241" s="26" t="s">
        <v>101</v>
      </c>
      <c r="E1241" s="26">
        <v>21391</v>
      </c>
      <c r="F1241" s="26">
        <v>106000</v>
      </c>
      <c r="G1241" s="26">
        <v>57.39</v>
      </c>
      <c r="H1241" s="51">
        <f t="shared" si="78"/>
        <v>0.83066934315517549</v>
      </c>
      <c r="I1241" s="27" t="str">
        <f t="shared" si="79"/>
        <v>No</v>
      </c>
      <c r="J1241" s="26" t="s">
        <v>118</v>
      </c>
    </row>
    <row r="1242" spans="1:10" ht="15.6" x14ac:dyDescent="0.3">
      <c r="A1242" s="26" t="s">
        <v>1096</v>
      </c>
      <c r="B1242" s="26" t="s">
        <v>1097</v>
      </c>
      <c r="C1242" s="26" t="s">
        <v>249</v>
      </c>
      <c r="D1242" s="26" t="s">
        <v>250</v>
      </c>
      <c r="E1242" s="26">
        <v>29</v>
      </c>
      <c r="F1242" s="26">
        <v>182</v>
      </c>
      <c r="G1242" s="26" t="s">
        <v>89</v>
      </c>
      <c r="H1242" s="51" t="s">
        <v>89</v>
      </c>
      <c r="I1242" s="51" t="s">
        <v>89</v>
      </c>
      <c r="J1242" s="26" t="s">
        <v>147</v>
      </c>
    </row>
    <row r="1243" spans="1:10" ht="15.6" x14ac:dyDescent="0.3">
      <c r="A1243" s="26" t="s">
        <v>1000</v>
      </c>
      <c r="B1243" s="26" t="s">
        <v>1001</v>
      </c>
      <c r="C1243" s="26" t="s">
        <v>249</v>
      </c>
      <c r="D1243" s="26" t="s">
        <v>250</v>
      </c>
      <c r="E1243" s="26">
        <v>50</v>
      </c>
      <c r="F1243" s="26">
        <v>140</v>
      </c>
      <c r="G1243" s="26" t="s">
        <v>89</v>
      </c>
      <c r="H1243" s="51" t="s">
        <v>89</v>
      </c>
      <c r="I1243" s="51" t="s">
        <v>89</v>
      </c>
      <c r="J1243" s="26" t="s">
        <v>147</v>
      </c>
    </row>
    <row r="1244" spans="1:10" ht="15.6" x14ac:dyDescent="0.3">
      <c r="A1244" s="26" t="s">
        <v>1235</v>
      </c>
      <c r="B1244" s="26" t="s">
        <v>1236</v>
      </c>
      <c r="C1244" s="26" t="s">
        <v>249</v>
      </c>
      <c r="D1244" s="26" t="s">
        <v>250</v>
      </c>
      <c r="E1244" s="26">
        <v>15</v>
      </c>
      <c r="F1244" s="26">
        <v>85</v>
      </c>
      <c r="G1244" s="26" t="s">
        <v>89</v>
      </c>
      <c r="H1244" s="51" t="s">
        <v>89</v>
      </c>
      <c r="I1244" s="51" t="s">
        <v>89</v>
      </c>
      <c r="J1244" s="26" t="s">
        <v>147</v>
      </c>
    </row>
    <row r="1245" spans="1:10" ht="15.6" x14ac:dyDescent="0.3">
      <c r="A1245" s="26" t="s">
        <v>1287</v>
      </c>
      <c r="B1245" s="26" t="s">
        <v>1288</v>
      </c>
      <c r="C1245" s="26" t="s">
        <v>249</v>
      </c>
      <c r="D1245" s="26" t="s">
        <v>250</v>
      </c>
      <c r="E1245" s="26">
        <v>8</v>
      </c>
      <c r="F1245" s="26">
        <v>98</v>
      </c>
      <c r="G1245" s="26" t="s">
        <v>89</v>
      </c>
      <c r="H1245" s="51" t="s">
        <v>89</v>
      </c>
      <c r="I1245" s="51" t="s">
        <v>89</v>
      </c>
      <c r="J1245" s="26" t="s">
        <v>147</v>
      </c>
    </row>
    <row r="1246" spans="1:10" ht="15.6" x14ac:dyDescent="0.3">
      <c r="A1246" s="26" t="s">
        <v>3002</v>
      </c>
      <c r="B1246" s="26" t="s">
        <v>3003</v>
      </c>
      <c r="C1246" s="26" t="s">
        <v>100</v>
      </c>
      <c r="D1246" s="26" t="s">
        <v>101</v>
      </c>
      <c r="E1246" s="26">
        <v>32</v>
      </c>
      <c r="F1246" s="26">
        <v>100</v>
      </c>
      <c r="G1246" s="26">
        <v>77.92</v>
      </c>
      <c r="H1246" s="51">
        <f>(G1246/(AVERAGE(G:G)))</f>
        <v>1.1278228823601895</v>
      </c>
      <c r="I1246" s="27" t="str">
        <f>IF(H1246&gt;150%,"Yes","No")</f>
        <v>No</v>
      </c>
      <c r="J1246" s="26" t="s">
        <v>118</v>
      </c>
    </row>
    <row r="1247" spans="1:10" ht="15.6" x14ac:dyDescent="0.3">
      <c r="A1247" s="26" t="s">
        <v>2711</v>
      </c>
      <c r="B1247" s="26" t="s">
        <v>2712</v>
      </c>
      <c r="C1247" s="26" t="s">
        <v>100</v>
      </c>
      <c r="D1247" s="26" t="s">
        <v>101</v>
      </c>
      <c r="E1247" s="26">
        <v>68</v>
      </c>
      <c r="F1247" s="26">
        <v>125</v>
      </c>
      <c r="G1247" s="26">
        <v>38.44</v>
      </c>
      <c r="H1247" s="51">
        <f>(G1247/(AVERAGE(G:G)))</f>
        <v>0.55638490243744454</v>
      </c>
      <c r="I1247" s="27" t="str">
        <f>IF(H1247&gt;150%,"Yes","No")</f>
        <v>No</v>
      </c>
      <c r="J1247" s="26" t="s">
        <v>118</v>
      </c>
    </row>
    <row r="1248" spans="1:10" ht="15.6" x14ac:dyDescent="0.3">
      <c r="A1248" s="26" t="s">
        <v>1277</v>
      </c>
      <c r="B1248" s="26" t="s">
        <v>1278</v>
      </c>
      <c r="C1248" s="26" t="s">
        <v>249</v>
      </c>
      <c r="D1248" s="26" t="s">
        <v>250</v>
      </c>
      <c r="E1248" s="26">
        <v>10</v>
      </c>
      <c r="F1248" s="26">
        <v>25</v>
      </c>
      <c r="G1248" s="26" t="s">
        <v>89</v>
      </c>
      <c r="H1248" s="51" t="s">
        <v>89</v>
      </c>
      <c r="I1248" s="51" t="s">
        <v>89</v>
      </c>
      <c r="J1248" s="26" t="s">
        <v>118</v>
      </c>
    </row>
    <row r="1249" spans="1:10" ht="15.6" x14ac:dyDescent="0.3">
      <c r="A1249" s="26" t="s">
        <v>564</v>
      </c>
      <c r="B1249" s="26" t="s">
        <v>565</v>
      </c>
      <c r="C1249" s="26" t="s">
        <v>249</v>
      </c>
      <c r="D1249" s="26" t="s">
        <v>250</v>
      </c>
      <c r="E1249" s="26">
        <v>15</v>
      </c>
      <c r="F1249" s="26">
        <v>565</v>
      </c>
      <c r="G1249" s="26" t="s">
        <v>89</v>
      </c>
      <c r="H1249" s="51" t="s">
        <v>89</v>
      </c>
      <c r="I1249" s="51" t="s">
        <v>89</v>
      </c>
      <c r="J1249" s="26" t="s">
        <v>130</v>
      </c>
    </row>
    <row r="1250" spans="1:10" ht="15.6" x14ac:dyDescent="0.3">
      <c r="A1250" s="26" t="s">
        <v>6311</v>
      </c>
      <c r="B1250" s="26" t="s">
        <v>6312</v>
      </c>
      <c r="C1250" s="26" t="s">
        <v>164</v>
      </c>
      <c r="D1250" s="26" t="s">
        <v>101</v>
      </c>
      <c r="E1250" s="26">
        <v>74</v>
      </c>
      <c r="F1250" s="26">
        <v>120</v>
      </c>
      <c r="G1250" s="26">
        <v>108.58</v>
      </c>
      <c r="H1250" s="51">
        <f>(G1250/(AVERAGE(G:G)))</f>
        <v>1.5715991859172147</v>
      </c>
      <c r="I1250" s="27" t="str">
        <f>IF(H1250&gt;150%,"Yes","No")</f>
        <v>Yes</v>
      </c>
      <c r="J1250" s="26" t="s">
        <v>147</v>
      </c>
    </row>
    <row r="1251" spans="1:10" ht="15.6" x14ac:dyDescent="0.3">
      <c r="A1251" s="26" t="s">
        <v>4438</v>
      </c>
      <c r="B1251" s="26" t="s">
        <v>4439</v>
      </c>
      <c r="C1251" s="26" t="s">
        <v>164</v>
      </c>
      <c r="D1251" s="26" t="s">
        <v>101</v>
      </c>
      <c r="E1251" s="26">
        <v>153</v>
      </c>
      <c r="F1251" s="26">
        <v>200</v>
      </c>
      <c r="G1251" s="26">
        <v>18.8</v>
      </c>
      <c r="H1251" s="51">
        <f>(G1251/(AVERAGE(G:G)))</f>
        <v>0.27211332377273567</v>
      </c>
      <c r="I1251" s="27" t="str">
        <f>IF(H1251&gt;150%,"Yes","No")</f>
        <v>No</v>
      </c>
      <c r="J1251" s="26" t="s">
        <v>147</v>
      </c>
    </row>
    <row r="1252" spans="1:10" ht="15.6" x14ac:dyDescent="0.3">
      <c r="A1252" s="26" t="s">
        <v>6389</v>
      </c>
      <c r="B1252" s="26" t="s">
        <v>6390</v>
      </c>
      <c r="C1252" s="26" t="s">
        <v>164</v>
      </c>
      <c r="D1252" s="26" t="s">
        <v>101</v>
      </c>
      <c r="E1252" s="26">
        <v>21</v>
      </c>
      <c r="F1252" s="26">
        <v>28</v>
      </c>
      <c r="G1252" s="26">
        <v>125</v>
      </c>
      <c r="H1252" s="51">
        <f>(G1252/(AVERAGE(G:G)))</f>
        <v>1.8092641208293594</v>
      </c>
      <c r="I1252" s="27" t="str">
        <f>IF(H1252&gt;150%,"Yes","No")</f>
        <v>Yes</v>
      </c>
      <c r="J1252" s="26" t="s">
        <v>130</v>
      </c>
    </row>
    <row r="1253" spans="1:10" ht="15.6" x14ac:dyDescent="0.3">
      <c r="A1253" s="26" t="s">
        <v>6301</v>
      </c>
      <c r="B1253" s="26" t="s">
        <v>6302</v>
      </c>
      <c r="C1253" s="26" t="s">
        <v>164</v>
      </c>
      <c r="D1253" s="26" t="s">
        <v>101</v>
      </c>
      <c r="E1253" s="26">
        <v>89</v>
      </c>
      <c r="F1253" s="26">
        <v>298</v>
      </c>
      <c r="G1253" s="26">
        <v>104.93</v>
      </c>
      <c r="H1253" s="51">
        <f>(G1253/(AVERAGE(G:G)))</f>
        <v>1.5187686735889976</v>
      </c>
      <c r="I1253" s="27" t="str">
        <f>IF(H1253&gt;150%,"Yes","No")</f>
        <v>Yes</v>
      </c>
      <c r="J1253" s="26" t="s">
        <v>147</v>
      </c>
    </row>
    <row r="1254" spans="1:10" ht="15.6" x14ac:dyDescent="0.3">
      <c r="A1254" s="26" t="s">
        <v>4560</v>
      </c>
      <c r="B1254" s="26" t="s">
        <v>4561</v>
      </c>
      <c r="C1254" s="26" t="s">
        <v>100</v>
      </c>
      <c r="D1254" s="26" t="s">
        <v>101</v>
      </c>
      <c r="E1254" s="26">
        <v>105</v>
      </c>
      <c r="F1254" s="26">
        <v>360</v>
      </c>
      <c r="G1254" s="26">
        <v>89.23</v>
      </c>
      <c r="H1254" s="51">
        <f>(G1254/(AVERAGE(G:G)))</f>
        <v>1.2915251000128301</v>
      </c>
      <c r="I1254" s="27" t="str">
        <f>IF(H1254&gt;150%,"Yes","No")</f>
        <v>No</v>
      </c>
      <c r="J1254" s="26" t="s">
        <v>118</v>
      </c>
    </row>
    <row r="1255" spans="1:10" ht="15.6" x14ac:dyDescent="0.3">
      <c r="A1255" s="26" t="s">
        <v>1018</v>
      </c>
      <c r="B1255" s="26" t="s">
        <v>1019</v>
      </c>
      <c r="C1255" s="26" t="s">
        <v>249</v>
      </c>
      <c r="D1255" s="26" t="s">
        <v>250</v>
      </c>
      <c r="E1255" s="26">
        <v>46</v>
      </c>
      <c r="F1255" s="26">
        <v>440</v>
      </c>
      <c r="G1255" s="26" t="s">
        <v>89</v>
      </c>
      <c r="H1255" s="51" t="s">
        <v>89</v>
      </c>
      <c r="I1255" s="51" t="s">
        <v>89</v>
      </c>
      <c r="J1255" s="26" t="s">
        <v>147</v>
      </c>
    </row>
    <row r="1256" spans="1:10" ht="15.6" x14ac:dyDescent="0.3">
      <c r="A1256" s="26" t="s">
        <v>517</v>
      </c>
      <c r="B1256" s="26" t="s">
        <v>518</v>
      </c>
      <c r="C1256" s="26" t="s">
        <v>249</v>
      </c>
      <c r="D1256" s="26" t="s">
        <v>250</v>
      </c>
      <c r="E1256" s="26">
        <v>22</v>
      </c>
      <c r="F1256" s="26">
        <v>40</v>
      </c>
      <c r="G1256" s="26" t="s">
        <v>89</v>
      </c>
      <c r="H1256" s="51" t="s">
        <v>89</v>
      </c>
      <c r="I1256" s="51" t="s">
        <v>89</v>
      </c>
      <c r="J1256" s="26" t="s">
        <v>147</v>
      </c>
    </row>
    <row r="1257" spans="1:10" ht="15.6" x14ac:dyDescent="0.3">
      <c r="A1257" s="26" t="s">
        <v>1333</v>
      </c>
      <c r="B1257" s="26" t="s">
        <v>1334</v>
      </c>
      <c r="C1257" s="26" t="s">
        <v>249</v>
      </c>
      <c r="D1257" s="26" t="s">
        <v>250</v>
      </c>
      <c r="E1257" s="26">
        <v>1</v>
      </c>
      <c r="F1257" s="26">
        <v>59</v>
      </c>
      <c r="G1257" s="26" t="s">
        <v>89</v>
      </c>
      <c r="H1257" s="51" t="s">
        <v>89</v>
      </c>
      <c r="I1257" s="51" t="s">
        <v>89</v>
      </c>
      <c r="J1257" s="26" t="s">
        <v>130</v>
      </c>
    </row>
    <row r="1258" spans="1:10" ht="15.6" x14ac:dyDescent="0.3">
      <c r="A1258" s="26" t="s">
        <v>393</v>
      </c>
      <c r="B1258" s="26" t="s">
        <v>394</v>
      </c>
      <c r="C1258" s="26" t="s">
        <v>249</v>
      </c>
      <c r="D1258" s="26" t="s">
        <v>250</v>
      </c>
      <c r="E1258" s="26">
        <v>49</v>
      </c>
      <c r="F1258" s="26">
        <v>400</v>
      </c>
      <c r="G1258" s="26" t="s">
        <v>89</v>
      </c>
      <c r="H1258" s="51" t="s">
        <v>89</v>
      </c>
      <c r="I1258" s="51" t="s">
        <v>89</v>
      </c>
      <c r="J1258" s="26" t="s">
        <v>147</v>
      </c>
    </row>
    <row r="1259" spans="1:10" ht="15.6" x14ac:dyDescent="0.3">
      <c r="A1259" s="26" t="s">
        <v>1229</v>
      </c>
      <c r="B1259" s="26" t="s">
        <v>1230</v>
      </c>
      <c r="C1259" s="26" t="s">
        <v>249</v>
      </c>
      <c r="D1259" s="26" t="s">
        <v>250</v>
      </c>
      <c r="E1259" s="26">
        <v>15</v>
      </c>
      <c r="F1259" s="26">
        <v>36</v>
      </c>
      <c r="G1259" s="26" t="s">
        <v>89</v>
      </c>
      <c r="H1259" s="51" t="s">
        <v>89</v>
      </c>
      <c r="I1259" s="51" t="s">
        <v>89</v>
      </c>
      <c r="J1259" s="26" t="s">
        <v>147</v>
      </c>
    </row>
    <row r="1260" spans="1:10" ht="15.6" x14ac:dyDescent="0.3">
      <c r="A1260" s="26" t="s">
        <v>789</v>
      </c>
      <c r="B1260" s="26" t="s">
        <v>790</v>
      </c>
      <c r="C1260" s="26" t="s">
        <v>249</v>
      </c>
      <c r="D1260" s="26" t="s">
        <v>250</v>
      </c>
      <c r="E1260" s="26">
        <v>159</v>
      </c>
      <c r="F1260" s="26">
        <v>350</v>
      </c>
      <c r="G1260" s="26" t="s">
        <v>89</v>
      </c>
      <c r="H1260" s="51" t="s">
        <v>89</v>
      </c>
      <c r="I1260" s="51" t="s">
        <v>89</v>
      </c>
      <c r="J1260" s="26" t="s">
        <v>147</v>
      </c>
    </row>
    <row r="1261" spans="1:10" ht="15.6" x14ac:dyDescent="0.3">
      <c r="A1261" s="26" t="s">
        <v>2623</v>
      </c>
      <c r="B1261" s="26" t="s">
        <v>2624</v>
      </c>
      <c r="C1261" s="26" t="s">
        <v>100</v>
      </c>
      <c r="D1261" s="26" t="s">
        <v>101</v>
      </c>
      <c r="E1261" s="26">
        <v>88</v>
      </c>
      <c r="F1261" s="26">
        <v>190</v>
      </c>
      <c r="G1261" s="26">
        <v>32.700000000000003</v>
      </c>
      <c r="H1261" s="51">
        <f>(G1261/(AVERAGE(G:G)))</f>
        <v>0.47330349400896049</v>
      </c>
      <c r="I1261" s="27" t="str">
        <f>IF(H1261&gt;150%,"Yes","No")</f>
        <v>No</v>
      </c>
      <c r="J1261" s="26" t="s">
        <v>118</v>
      </c>
    </row>
    <row r="1262" spans="1:10" ht="15.6" x14ac:dyDescent="0.3">
      <c r="A1262" s="26" t="s">
        <v>6023</v>
      </c>
      <c r="B1262" s="26" t="s">
        <v>6024</v>
      </c>
      <c r="C1262" s="26" t="s">
        <v>164</v>
      </c>
      <c r="D1262" s="26" t="s">
        <v>101</v>
      </c>
      <c r="E1262" s="26">
        <v>116</v>
      </c>
      <c r="F1262" s="26">
        <v>238</v>
      </c>
      <c r="G1262" s="26">
        <v>50.99</v>
      </c>
      <c r="H1262" s="51">
        <f>(G1262/(AVERAGE(G:G)))</f>
        <v>0.73803502016871236</v>
      </c>
      <c r="I1262" s="27" t="str">
        <f>IF(H1262&gt;150%,"Yes","No")</f>
        <v>No</v>
      </c>
      <c r="J1262" s="26" t="s">
        <v>147</v>
      </c>
    </row>
    <row r="1263" spans="1:10" ht="15.6" x14ac:dyDescent="0.3">
      <c r="A1263" s="26" t="s">
        <v>4334</v>
      </c>
      <c r="B1263" s="26" t="s">
        <v>4335</v>
      </c>
      <c r="C1263" s="26" t="s">
        <v>100</v>
      </c>
      <c r="D1263" s="26" t="s">
        <v>101</v>
      </c>
      <c r="E1263" s="26">
        <v>210</v>
      </c>
      <c r="F1263" s="26">
        <v>769</v>
      </c>
      <c r="G1263" s="26">
        <v>73.69</v>
      </c>
      <c r="H1263" s="51">
        <f>(G1263/(AVERAGE(G:G)))</f>
        <v>1.0665973845113239</v>
      </c>
      <c r="I1263" s="27" t="str">
        <f>IF(H1263&gt;150%,"Yes","No")</f>
        <v>No</v>
      </c>
      <c r="J1263" s="26" t="s">
        <v>118</v>
      </c>
    </row>
    <row r="1264" spans="1:10" ht="15.6" x14ac:dyDescent="0.3">
      <c r="A1264" s="26" t="s">
        <v>2883</v>
      </c>
      <c r="B1264" s="26" t="s">
        <v>2884</v>
      </c>
      <c r="C1264" s="26" t="s">
        <v>100</v>
      </c>
      <c r="D1264" s="26" t="s">
        <v>101</v>
      </c>
      <c r="E1264" s="26">
        <v>43</v>
      </c>
      <c r="F1264" s="26">
        <v>142</v>
      </c>
      <c r="G1264" s="26">
        <v>82.5</v>
      </c>
      <c r="H1264" s="51">
        <f>(G1264/(AVERAGE(G:G)))</f>
        <v>1.1941143197473771</v>
      </c>
      <c r="I1264" s="27" t="str">
        <f>IF(H1264&gt;150%,"Yes","No")</f>
        <v>No</v>
      </c>
      <c r="J1264" s="26" t="s">
        <v>118</v>
      </c>
    </row>
    <row r="1265" spans="1:10" ht="15.6" x14ac:dyDescent="0.3">
      <c r="A1265" s="26" t="s">
        <v>610</v>
      </c>
      <c r="B1265" s="26" t="s">
        <v>611</v>
      </c>
      <c r="C1265" s="26" t="s">
        <v>249</v>
      </c>
      <c r="D1265" s="26" t="s">
        <v>250</v>
      </c>
      <c r="E1265" s="26">
        <v>2</v>
      </c>
      <c r="F1265" s="26">
        <v>183</v>
      </c>
      <c r="G1265" s="26" t="s">
        <v>89</v>
      </c>
      <c r="H1265" s="51" t="s">
        <v>89</v>
      </c>
      <c r="I1265" s="51" t="s">
        <v>89</v>
      </c>
      <c r="J1265" s="26" t="s">
        <v>147</v>
      </c>
    </row>
    <row r="1266" spans="1:10" ht="15.6" x14ac:dyDescent="0.3">
      <c r="A1266" s="26" t="s">
        <v>4698</v>
      </c>
      <c r="B1266" s="26" t="s">
        <v>4699</v>
      </c>
      <c r="C1266" s="26" t="s">
        <v>100</v>
      </c>
      <c r="D1266" s="26" t="s">
        <v>101</v>
      </c>
      <c r="E1266" s="26">
        <v>77</v>
      </c>
      <c r="F1266" s="26">
        <v>193</v>
      </c>
      <c r="G1266" s="26">
        <v>8.09</v>
      </c>
      <c r="H1266" s="51">
        <f>(G1266/(AVERAGE(G:G)))</f>
        <v>0.11709557390007615</v>
      </c>
      <c r="I1266" s="27" t="str">
        <f>IF(H1266&gt;150%,"Yes","No")</f>
        <v>No</v>
      </c>
      <c r="J1266" s="26" t="s">
        <v>118</v>
      </c>
    </row>
    <row r="1267" spans="1:10" ht="15.6" x14ac:dyDescent="0.3">
      <c r="A1267" s="26" t="s">
        <v>4358</v>
      </c>
      <c r="B1267" s="26" t="s">
        <v>4359</v>
      </c>
      <c r="C1267" s="26" t="s">
        <v>100</v>
      </c>
      <c r="D1267" s="26" t="s">
        <v>101</v>
      </c>
      <c r="E1267" s="26">
        <v>197</v>
      </c>
      <c r="F1267" s="26">
        <v>560</v>
      </c>
      <c r="G1267" s="26">
        <v>61.82</v>
      </c>
      <c r="H1267" s="51">
        <f>(G1267/(AVERAGE(G:G)))</f>
        <v>0.894789663597368</v>
      </c>
      <c r="I1267" s="27" t="str">
        <f>IF(H1267&gt;150%,"Yes","No")</f>
        <v>No</v>
      </c>
      <c r="J1267" s="26" t="s">
        <v>118</v>
      </c>
    </row>
    <row r="1268" spans="1:10" ht="15.6" x14ac:dyDescent="0.3">
      <c r="A1268" s="26" t="s">
        <v>6517</v>
      </c>
      <c r="B1268" s="26" t="s">
        <v>6518</v>
      </c>
      <c r="C1268" s="26" t="s">
        <v>164</v>
      </c>
      <c r="D1268" s="26" t="s">
        <v>101</v>
      </c>
      <c r="E1268" s="26">
        <v>130</v>
      </c>
      <c r="F1268" s="26">
        <v>360</v>
      </c>
      <c r="G1268" s="26">
        <v>199.5</v>
      </c>
      <c r="H1268" s="51">
        <f>(G1268/(AVERAGE(G:G)))</f>
        <v>2.8875855368436576</v>
      </c>
      <c r="I1268" s="27" t="str">
        <f>IF(H1268&gt;150%,"Yes","No")</f>
        <v>Yes</v>
      </c>
      <c r="J1268" s="26" t="s">
        <v>118</v>
      </c>
    </row>
    <row r="1269" spans="1:10" ht="15.6" x14ac:dyDescent="0.3">
      <c r="A1269" s="26" t="s">
        <v>6505</v>
      </c>
      <c r="B1269" s="26" t="s">
        <v>6506</v>
      </c>
      <c r="C1269" s="26" t="s">
        <v>164</v>
      </c>
      <c r="D1269" s="26" t="s">
        <v>101</v>
      </c>
      <c r="E1269" s="26">
        <v>201</v>
      </c>
      <c r="F1269" s="26">
        <v>670</v>
      </c>
      <c r="G1269" s="26">
        <v>169</v>
      </c>
      <c r="H1269" s="51">
        <f>(G1269/(AVERAGE(G:G)))</f>
        <v>2.446125091361294</v>
      </c>
      <c r="I1269" s="27" t="str">
        <f>IF(H1269&gt;150%,"Yes","No")</f>
        <v>Yes</v>
      </c>
      <c r="J1269" s="26" t="s">
        <v>118</v>
      </c>
    </row>
    <row r="1270" spans="1:10" ht="15.6" x14ac:dyDescent="0.3">
      <c r="A1270" s="26" t="s">
        <v>1227</v>
      </c>
      <c r="B1270" s="26" t="s">
        <v>1228</v>
      </c>
      <c r="C1270" s="26" t="s">
        <v>249</v>
      </c>
      <c r="D1270" s="26" t="s">
        <v>250</v>
      </c>
      <c r="E1270" s="26">
        <v>15</v>
      </c>
      <c r="F1270" s="26">
        <v>100</v>
      </c>
      <c r="G1270" s="26" t="s">
        <v>89</v>
      </c>
      <c r="H1270" s="51" t="s">
        <v>89</v>
      </c>
      <c r="I1270" s="51" t="s">
        <v>89</v>
      </c>
      <c r="J1270" s="26" t="s">
        <v>147</v>
      </c>
    </row>
    <row r="1271" spans="1:10" ht="15.6" x14ac:dyDescent="0.3">
      <c r="A1271" s="26" t="s">
        <v>608</v>
      </c>
      <c r="B1271" s="26" t="s">
        <v>609</v>
      </c>
      <c r="C1271" s="26" t="s">
        <v>249</v>
      </c>
      <c r="D1271" s="26" t="s">
        <v>250</v>
      </c>
      <c r="E1271" s="26">
        <v>2</v>
      </c>
      <c r="F1271" s="26">
        <v>275</v>
      </c>
      <c r="G1271" s="26" t="s">
        <v>89</v>
      </c>
      <c r="H1271" s="51" t="s">
        <v>89</v>
      </c>
      <c r="I1271" s="51" t="s">
        <v>89</v>
      </c>
      <c r="J1271" s="26" t="s">
        <v>130</v>
      </c>
    </row>
    <row r="1272" spans="1:10" ht="15.6" x14ac:dyDescent="0.3">
      <c r="A1272" s="26" t="s">
        <v>5024</v>
      </c>
      <c r="B1272" s="26" t="s">
        <v>5025</v>
      </c>
      <c r="C1272" s="26" t="s">
        <v>100</v>
      </c>
      <c r="D1272" s="26" t="s">
        <v>101</v>
      </c>
      <c r="E1272" s="26">
        <v>38</v>
      </c>
      <c r="F1272" s="26">
        <v>102</v>
      </c>
      <c r="G1272" s="26">
        <v>78</v>
      </c>
      <c r="H1272" s="51">
        <f>(G1272/(AVERAGE(G:G)))</f>
        <v>1.1289808113975204</v>
      </c>
      <c r="I1272" s="27" t="str">
        <f>IF(H1272&gt;150%,"Yes","No")</f>
        <v>No</v>
      </c>
      <c r="J1272" s="26" t="s">
        <v>118</v>
      </c>
    </row>
    <row r="1273" spans="1:10" ht="15.6" x14ac:dyDescent="0.3">
      <c r="A1273" s="26" t="s">
        <v>2379</v>
      </c>
      <c r="B1273" s="26" t="s">
        <v>2380</v>
      </c>
      <c r="C1273" s="26" t="s">
        <v>164</v>
      </c>
      <c r="D1273" s="26" t="s">
        <v>101</v>
      </c>
      <c r="E1273" s="26">
        <v>188</v>
      </c>
      <c r="F1273" s="26">
        <v>1517</v>
      </c>
      <c r="G1273" s="26">
        <v>45</v>
      </c>
      <c r="H1273" s="51">
        <f>(G1273/(AVERAGE(G:G)))</f>
        <v>0.65133508349856939</v>
      </c>
      <c r="I1273" s="27" t="str">
        <f>IF(H1273&gt;150%,"Yes","No")</f>
        <v>No</v>
      </c>
      <c r="J1273" s="26" t="s">
        <v>118</v>
      </c>
    </row>
    <row r="1274" spans="1:10" ht="15.6" x14ac:dyDescent="0.3">
      <c r="A1274" s="26" t="s">
        <v>998</v>
      </c>
      <c r="B1274" s="26" t="s">
        <v>999</v>
      </c>
      <c r="C1274" s="26" t="s">
        <v>249</v>
      </c>
      <c r="D1274" s="26" t="s">
        <v>250</v>
      </c>
      <c r="E1274" s="26">
        <v>50</v>
      </c>
      <c r="F1274" s="26">
        <v>146</v>
      </c>
      <c r="G1274" s="26" t="s">
        <v>89</v>
      </c>
      <c r="H1274" s="51" t="s">
        <v>89</v>
      </c>
      <c r="I1274" s="51" t="s">
        <v>89</v>
      </c>
      <c r="J1274" s="26" t="s">
        <v>130</v>
      </c>
    </row>
    <row r="1275" spans="1:10" ht="15.6" x14ac:dyDescent="0.3">
      <c r="A1275" s="26" t="s">
        <v>2327</v>
      </c>
      <c r="B1275" s="26" t="s">
        <v>2328</v>
      </c>
      <c r="C1275" s="26" t="s">
        <v>164</v>
      </c>
      <c r="D1275" s="26" t="s">
        <v>101</v>
      </c>
      <c r="E1275" s="26">
        <v>232</v>
      </c>
      <c r="F1275" s="26">
        <v>760</v>
      </c>
      <c r="G1275" s="26">
        <v>41.65</v>
      </c>
      <c r="H1275" s="51">
        <f>(G1275/(AVERAGE(G:G)))</f>
        <v>0.60284680506034249</v>
      </c>
      <c r="I1275" s="27" t="str">
        <f>IF(H1275&gt;150%,"Yes","No")</f>
        <v>No</v>
      </c>
      <c r="J1275" s="26" t="s">
        <v>130</v>
      </c>
    </row>
    <row r="1276" spans="1:10" ht="15.6" x14ac:dyDescent="0.3">
      <c r="A1276" s="26" t="s">
        <v>621</v>
      </c>
      <c r="B1276" s="26" t="s">
        <v>622</v>
      </c>
      <c r="C1276" s="26" t="s">
        <v>249</v>
      </c>
      <c r="D1276" s="26" t="s">
        <v>250</v>
      </c>
      <c r="E1276" s="26">
        <v>1</v>
      </c>
      <c r="F1276" s="26">
        <v>170</v>
      </c>
      <c r="G1276" s="26" t="s">
        <v>89</v>
      </c>
      <c r="H1276" s="51" t="s">
        <v>89</v>
      </c>
      <c r="I1276" s="51" t="s">
        <v>89</v>
      </c>
      <c r="J1276" s="26" t="s">
        <v>118</v>
      </c>
    </row>
    <row r="1277" spans="1:10" ht="15.6" x14ac:dyDescent="0.3">
      <c r="A1277" s="26" t="s">
        <v>2998</v>
      </c>
      <c r="B1277" s="26" t="s">
        <v>2999</v>
      </c>
      <c r="C1277" s="26" t="s">
        <v>164</v>
      </c>
      <c r="D1277" s="26" t="s">
        <v>101</v>
      </c>
      <c r="E1277" s="26">
        <v>32</v>
      </c>
      <c r="F1277" s="26">
        <v>100</v>
      </c>
      <c r="G1277" s="26">
        <v>75</v>
      </c>
      <c r="H1277" s="51">
        <f t="shared" ref="H1277:H1282" si="80">(G1277/(AVERAGE(G:G)))</f>
        <v>1.0855584724976157</v>
      </c>
      <c r="I1277" s="27" t="str">
        <f t="shared" ref="I1277:I1282" si="81">IF(H1277&gt;150%,"Yes","No")</f>
        <v>No</v>
      </c>
      <c r="J1277" s="26" t="s">
        <v>118</v>
      </c>
    </row>
    <row r="1278" spans="1:10" ht="15.6" x14ac:dyDescent="0.3">
      <c r="A1278" s="26" t="s">
        <v>2457</v>
      </c>
      <c r="B1278" s="26" t="s">
        <v>2458</v>
      </c>
      <c r="C1278" s="26" t="s">
        <v>100</v>
      </c>
      <c r="D1278" s="26" t="s">
        <v>101</v>
      </c>
      <c r="E1278" s="26">
        <v>148</v>
      </c>
      <c r="F1278" s="26">
        <v>330</v>
      </c>
      <c r="G1278" s="26">
        <v>13.32</v>
      </c>
      <c r="H1278" s="51">
        <f t="shared" si="80"/>
        <v>0.19279518471557655</v>
      </c>
      <c r="I1278" s="27" t="str">
        <f t="shared" si="81"/>
        <v>No</v>
      </c>
      <c r="J1278" s="26" t="s">
        <v>118</v>
      </c>
    </row>
    <row r="1279" spans="1:10" ht="15.6" x14ac:dyDescent="0.3">
      <c r="A1279" s="26" t="s">
        <v>6523</v>
      </c>
      <c r="B1279" s="26" t="s">
        <v>6524</v>
      </c>
      <c r="C1279" s="26" t="s">
        <v>164</v>
      </c>
      <c r="D1279" s="26" t="s">
        <v>101</v>
      </c>
      <c r="E1279" s="26">
        <v>110</v>
      </c>
      <c r="F1279" s="26">
        <v>290</v>
      </c>
      <c r="G1279" s="26">
        <v>310.52</v>
      </c>
      <c r="H1279" s="51">
        <f t="shared" si="80"/>
        <v>4.4945015583994614</v>
      </c>
      <c r="I1279" s="27" t="str">
        <f t="shared" si="81"/>
        <v>Yes</v>
      </c>
      <c r="J1279" s="26" t="s">
        <v>147</v>
      </c>
    </row>
    <row r="1280" spans="1:10" ht="15.6" x14ac:dyDescent="0.3">
      <c r="A1280" s="26" t="s">
        <v>5164</v>
      </c>
      <c r="B1280" s="26" t="s">
        <v>5165</v>
      </c>
      <c r="C1280" s="26" t="s">
        <v>164</v>
      </c>
      <c r="D1280" s="26" t="s">
        <v>101</v>
      </c>
      <c r="E1280" s="26">
        <v>30</v>
      </c>
      <c r="F1280" s="26">
        <v>100</v>
      </c>
      <c r="G1280" s="26">
        <v>52.45</v>
      </c>
      <c r="H1280" s="51">
        <f t="shared" si="80"/>
        <v>0.75916722509999923</v>
      </c>
      <c r="I1280" s="27" t="str">
        <f t="shared" si="81"/>
        <v>No</v>
      </c>
      <c r="J1280" s="26" t="s">
        <v>147</v>
      </c>
    </row>
    <row r="1281" spans="1:10" ht="15.6" x14ac:dyDescent="0.3">
      <c r="A1281" s="26" t="s">
        <v>4838</v>
      </c>
      <c r="B1281" s="26" t="s">
        <v>4839</v>
      </c>
      <c r="C1281" s="26" t="s">
        <v>164</v>
      </c>
      <c r="D1281" s="26" t="s">
        <v>101</v>
      </c>
      <c r="E1281" s="26">
        <v>55</v>
      </c>
      <c r="F1281" s="26">
        <v>100</v>
      </c>
      <c r="G1281" s="26">
        <v>22.45</v>
      </c>
      <c r="H1281" s="51">
        <f t="shared" si="80"/>
        <v>0.32494383610095295</v>
      </c>
      <c r="I1281" s="27" t="str">
        <f t="shared" si="81"/>
        <v>No</v>
      </c>
      <c r="J1281" s="26" t="s">
        <v>147</v>
      </c>
    </row>
    <row r="1282" spans="1:10" ht="15.6" x14ac:dyDescent="0.3">
      <c r="A1282" s="26" t="s">
        <v>2851</v>
      </c>
      <c r="B1282" s="26" t="s">
        <v>2852</v>
      </c>
      <c r="C1282" s="26" t="s">
        <v>164</v>
      </c>
      <c r="D1282" s="26" t="s">
        <v>101</v>
      </c>
      <c r="E1282" s="26">
        <v>46</v>
      </c>
      <c r="F1282" s="26">
        <v>150</v>
      </c>
      <c r="G1282" s="26">
        <v>44.75</v>
      </c>
      <c r="H1282" s="51">
        <f t="shared" si="80"/>
        <v>0.64771655525691063</v>
      </c>
      <c r="I1282" s="27" t="str">
        <f t="shared" si="81"/>
        <v>No</v>
      </c>
      <c r="J1282" s="26" t="s">
        <v>118</v>
      </c>
    </row>
    <row r="1283" spans="1:10" ht="15.6" x14ac:dyDescent="0.3">
      <c r="A1283" s="26" t="s">
        <v>247</v>
      </c>
      <c r="B1283" s="26" t="s">
        <v>248</v>
      </c>
      <c r="C1283" s="26" t="s">
        <v>249</v>
      </c>
      <c r="D1283" s="26" t="s">
        <v>250</v>
      </c>
      <c r="E1283" s="26">
        <v>172</v>
      </c>
      <c r="F1283" s="26">
        <v>300</v>
      </c>
      <c r="G1283" s="26" t="s">
        <v>89</v>
      </c>
      <c r="H1283" s="51" t="s">
        <v>89</v>
      </c>
      <c r="I1283" s="51" t="s">
        <v>89</v>
      </c>
      <c r="J1283" s="26" t="s">
        <v>118</v>
      </c>
    </row>
    <row r="1284" spans="1:10" ht="15.6" x14ac:dyDescent="0.3">
      <c r="A1284" s="26" t="s">
        <v>1038</v>
      </c>
      <c r="B1284" s="26" t="s">
        <v>1039</v>
      </c>
      <c r="C1284" s="26" t="s">
        <v>249</v>
      </c>
      <c r="D1284" s="26" t="s">
        <v>250</v>
      </c>
      <c r="E1284" s="26">
        <v>41</v>
      </c>
      <c r="F1284" s="26">
        <v>160</v>
      </c>
      <c r="G1284" s="26" t="s">
        <v>89</v>
      </c>
      <c r="H1284" s="51" t="s">
        <v>89</v>
      </c>
      <c r="I1284" s="51" t="s">
        <v>89</v>
      </c>
      <c r="J1284" s="26" t="s">
        <v>147</v>
      </c>
    </row>
    <row r="1285" spans="1:10" ht="15.6" x14ac:dyDescent="0.3">
      <c r="A1285" s="26" t="s">
        <v>5789</v>
      </c>
      <c r="B1285" s="26" t="s">
        <v>5790</v>
      </c>
      <c r="C1285" s="26" t="s">
        <v>164</v>
      </c>
      <c r="D1285" s="26" t="s">
        <v>101</v>
      </c>
      <c r="E1285" s="26">
        <v>185</v>
      </c>
      <c r="F1285" s="26">
        <v>525</v>
      </c>
      <c r="G1285" s="26">
        <v>62.5</v>
      </c>
      <c r="H1285" s="51">
        <f>(G1285/(AVERAGE(G:G)))</f>
        <v>0.9046320604146797</v>
      </c>
      <c r="I1285" s="27" t="str">
        <f>IF(H1285&gt;150%,"Yes","No")</f>
        <v>No</v>
      </c>
      <c r="J1285" s="26" t="s">
        <v>147</v>
      </c>
    </row>
    <row r="1286" spans="1:10" ht="15.6" x14ac:dyDescent="0.3">
      <c r="A1286" s="26" t="s">
        <v>2923</v>
      </c>
      <c r="B1286" s="26" t="s">
        <v>2924</v>
      </c>
      <c r="C1286" s="26" t="s">
        <v>164</v>
      </c>
      <c r="D1286" s="26" t="s">
        <v>101</v>
      </c>
      <c r="E1286" s="26">
        <v>39</v>
      </c>
      <c r="F1286" s="26">
        <v>86</v>
      </c>
      <c r="G1286" s="26">
        <v>56.55</v>
      </c>
      <c r="H1286" s="51">
        <f>(G1286/(AVERAGE(G:G)))</f>
        <v>0.81851108826320218</v>
      </c>
      <c r="I1286" s="27" t="str">
        <f>IF(H1286&gt;150%,"Yes","No")</f>
        <v>No</v>
      </c>
      <c r="J1286" s="26" t="s">
        <v>130</v>
      </c>
    </row>
    <row r="1287" spans="1:10" ht="15.6" x14ac:dyDescent="0.3">
      <c r="A1287" s="26" t="s">
        <v>1261</v>
      </c>
      <c r="B1287" s="26" t="s">
        <v>1262</v>
      </c>
      <c r="C1287" s="26" t="s">
        <v>249</v>
      </c>
      <c r="D1287" s="26" t="s">
        <v>250</v>
      </c>
      <c r="E1287" s="26">
        <v>12</v>
      </c>
      <c r="F1287" s="26">
        <v>64</v>
      </c>
      <c r="G1287" s="26" t="s">
        <v>89</v>
      </c>
      <c r="H1287" s="51" t="s">
        <v>89</v>
      </c>
      <c r="I1287" s="51" t="s">
        <v>89</v>
      </c>
      <c r="J1287" s="26" t="s">
        <v>130</v>
      </c>
    </row>
    <row r="1288" spans="1:10" ht="15.6" x14ac:dyDescent="0.3">
      <c r="A1288" s="26" t="s">
        <v>4576</v>
      </c>
      <c r="B1288" s="26" t="s">
        <v>4577</v>
      </c>
      <c r="C1288" s="26" t="s">
        <v>164</v>
      </c>
      <c r="D1288" s="26" t="s">
        <v>101</v>
      </c>
      <c r="E1288" s="26">
        <v>102</v>
      </c>
      <c r="F1288" s="26">
        <v>150</v>
      </c>
      <c r="G1288" s="26">
        <v>25.45</v>
      </c>
      <c r="H1288" s="51">
        <f>(G1288/(AVERAGE(G:G)))</f>
        <v>0.36836617500085755</v>
      </c>
      <c r="I1288" s="27" t="str">
        <f>IF(H1288&gt;150%,"Yes","No")</f>
        <v>No</v>
      </c>
      <c r="J1288" s="26" t="s">
        <v>118</v>
      </c>
    </row>
    <row r="1289" spans="1:10" ht="15.6" x14ac:dyDescent="0.3">
      <c r="A1289" s="26" t="s">
        <v>454</v>
      </c>
      <c r="B1289" s="26" t="s">
        <v>455</v>
      </c>
      <c r="C1289" s="26" t="s">
        <v>249</v>
      </c>
      <c r="D1289" s="26" t="s">
        <v>250</v>
      </c>
      <c r="E1289" s="26">
        <v>34</v>
      </c>
      <c r="F1289" s="26">
        <v>63</v>
      </c>
      <c r="G1289" s="26" t="s">
        <v>89</v>
      </c>
      <c r="H1289" s="51" t="s">
        <v>89</v>
      </c>
      <c r="I1289" s="51" t="s">
        <v>89</v>
      </c>
      <c r="J1289" s="26" t="s">
        <v>147</v>
      </c>
    </row>
    <row r="1290" spans="1:10" ht="15.6" x14ac:dyDescent="0.3">
      <c r="A1290" s="26" t="s">
        <v>4058</v>
      </c>
      <c r="B1290" s="26" t="s">
        <v>4059</v>
      </c>
      <c r="C1290" s="26" t="s">
        <v>654</v>
      </c>
      <c r="D1290" s="26" t="s">
        <v>238</v>
      </c>
      <c r="E1290" s="26">
        <v>777</v>
      </c>
      <c r="F1290" s="26">
        <v>1818</v>
      </c>
      <c r="G1290" s="26">
        <v>44.3</v>
      </c>
      <c r="H1290" s="51">
        <f>(G1290/(AVERAGE(G:G)))</f>
        <v>0.64120320442192491</v>
      </c>
      <c r="I1290" s="27" t="str">
        <f>IF(H1290&gt;150%,"Yes","No")</f>
        <v>No</v>
      </c>
      <c r="J1290" s="26" t="s">
        <v>147</v>
      </c>
    </row>
    <row r="1291" spans="1:10" ht="15.6" x14ac:dyDescent="0.3">
      <c r="A1291" s="26" t="s">
        <v>416</v>
      </c>
      <c r="B1291" s="26" t="s">
        <v>417</v>
      </c>
      <c r="C1291" s="26" t="s">
        <v>249</v>
      </c>
      <c r="D1291" s="26" t="s">
        <v>250</v>
      </c>
      <c r="E1291" s="26">
        <v>45</v>
      </c>
      <c r="F1291" s="26">
        <v>80</v>
      </c>
      <c r="G1291" s="26" t="s">
        <v>89</v>
      </c>
      <c r="H1291" s="51" t="s">
        <v>89</v>
      </c>
      <c r="I1291" s="51" t="s">
        <v>89</v>
      </c>
      <c r="J1291" s="26" t="s">
        <v>118</v>
      </c>
    </row>
    <row r="1292" spans="1:10" ht="15.6" x14ac:dyDescent="0.3">
      <c r="A1292" s="26" t="s">
        <v>898</v>
      </c>
      <c r="B1292" s="26" t="s">
        <v>899</v>
      </c>
      <c r="C1292" s="26" t="s">
        <v>249</v>
      </c>
      <c r="D1292" s="26" t="s">
        <v>250</v>
      </c>
      <c r="E1292" s="26">
        <v>77</v>
      </c>
      <c r="F1292" s="26">
        <v>82</v>
      </c>
      <c r="G1292" s="26" t="s">
        <v>89</v>
      </c>
      <c r="H1292" s="51" t="s">
        <v>89</v>
      </c>
      <c r="I1292" s="51" t="s">
        <v>89</v>
      </c>
      <c r="J1292" s="26" t="s">
        <v>147</v>
      </c>
    </row>
    <row r="1293" spans="1:10" ht="15.6" x14ac:dyDescent="0.3">
      <c r="A1293" s="26" t="s">
        <v>450</v>
      </c>
      <c r="B1293" s="26" t="s">
        <v>451</v>
      </c>
      <c r="C1293" s="26" t="s">
        <v>249</v>
      </c>
      <c r="D1293" s="26" t="s">
        <v>250</v>
      </c>
      <c r="E1293" s="26">
        <v>36</v>
      </c>
      <c r="F1293" s="26">
        <v>47</v>
      </c>
      <c r="G1293" s="26" t="s">
        <v>89</v>
      </c>
      <c r="H1293" s="51" t="s">
        <v>89</v>
      </c>
      <c r="I1293" s="51" t="s">
        <v>89</v>
      </c>
      <c r="J1293" s="26" t="s">
        <v>147</v>
      </c>
    </row>
    <row r="1294" spans="1:10" ht="15.6" x14ac:dyDescent="0.3">
      <c r="A1294" s="26" t="s">
        <v>401</v>
      </c>
      <c r="B1294" s="26" t="s">
        <v>402</v>
      </c>
      <c r="C1294" s="26" t="s">
        <v>249</v>
      </c>
      <c r="D1294" s="26" t="s">
        <v>250</v>
      </c>
      <c r="E1294" s="26">
        <v>48</v>
      </c>
      <c r="F1294" s="26">
        <v>48</v>
      </c>
      <c r="G1294" s="26" t="s">
        <v>89</v>
      </c>
      <c r="H1294" s="51" t="s">
        <v>89</v>
      </c>
      <c r="I1294" s="51" t="s">
        <v>89</v>
      </c>
      <c r="J1294" s="26" t="s">
        <v>147</v>
      </c>
    </row>
    <row r="1295" spans="1:10" ht="15.6" x14ac:dyDescent="0.3">
      <c r="A1295" s="26" t="s">
        <v>494</v>
      </c>
      <c r="B1295" s="26" t="s">
        <v>495</v>
      </c>
      <c r="C1295" s="26" t="s">
        <v>249</v>
      </c>
      <c r="D1295" s="26" t="s">
        <v>250</v>
      </c>
      <c r="E1295" s="26">
        <v>26</v>
      </c>
      <c r="F1295" s="26">
        <v>75</v>
      </c>
      <c r="G1295" s="26" t="s">
        <v>89</v>
      </c>
      <c r="H1295" s="51" t="s">
        <v>89</v>
      </c>
      <c r="I1295" s="51" t="s">
        <v>89</v>
      </c>
      <c r="J1295" s="26" t="s">
        <v>130</v>
      </c>
    </row>
    <row r="1296" spans="1:10" ht="15.6" x14ac:dyDescent="0.3">
      <c r="A1296" s="26" t="s">
        <v>1164</v>
      </c>
      <c r="B1296" s="26" t="s">
        <v>1165</v>
      </c>
      <c r="C1296" s="26" t="s">
        <v>249</v>
      </c>
      <c r="D1296" s="26" t="s">
        <v>250</v>
      </c>
      <c r="E1296" s="26">
        <v>20</v>
      </c>
      <c r="F1296" s="26">
        <v>98</v>
      </c>
      <c r="G1296" s="26" t="s">
        <v>89</v>
      </c>
      <c r="H1296" s="51" t="s">
        <v>89</v>
      </c>
      <c r="I1296" s="51" t="s">
        <v>89</v>
      </c>
      <c r="J1296" s="26" t="s">
        <v>147</v>
      </c>
    </row>
    <row r="1297" spans="1:10" ht="15.6" x14ac:dyDescent="0.3">
      <c r="A1297" s="26" t="s">
        <v>1335</v>
      </c>
      <c r="B1297" s="26" t="s">
        <v>1336</v>
      </c>
      <c r="C1297" s="26" t="s">
        <v>249</v>
      </c>
      <c r="D1297" s="26" t="s">
        <v>250</v>
      </c>
      <c r="E1297" s="26">
        <v>1</v>
      </c>
      <c r="F1297" s="26">
        <v>36</v>
      </c>
      <c r="G1297" s="26" t="s">
        <v>89</v>
      </c>
      <c r="H1297" s="51" t="s">
        <v>89</v>
      </c>
      <c r="I1297" s="51" t="s">
        <v>89</v>
      </c>
      <c r="J1297" s="26" t="s">
        <v>130</v>
      </c>
    </row>
    <row r="1298" spans="1:10" ht="15.6" x14ac:dyDescent="0.3">
      <c r="A1298" s="26" t="s">
        <v>1337</v>
      </c>
      <c r="B1298" s="26" t="s">
        <v>1338</v>
      </c>
      <c r="C1298" s="26" t="s">
        <v>249</v>
      </c>
      <c r="D1298" s="26" t="s">
        <v>250</v>
      </c>
      <c r="E1298" s="26">
        <v>1</v>
      </c>
      <c r="F1298" s="26">
        <v>46</v>
      </c>
      <c r="G1298" s="26" t="s">
        <v>89</v>
      </c>
      <c r="H1298" s="51" t="s">
        <v>89</v>
      </c>
      <c r="I1298" s="51" t="s">
        <v>89</v>
      </c>
      <c r="J1298" s="26" t="s">
        <v>130</v>
      </c>
    </row>
    <row r="1299" spans="1:10" ht="15.6" x14ac:dyDescent="0.3">
      <c r="A1299" s="26" t="s">
        <v>3774</v>
      </c>
      <c r="B1299" s="26" t="s">
        <v>3775</v>
      </c>
      <c r="C1299" s="26" t="s">
        <v>625</v>
      </c>
      <c r="D1299" s="26" t="s">
        <v>238</v>
      </c>
      <c r="E1299" s="26">
        <v>3438</v>
      </c>
      <c r="F1299" s="26">
        <v>12721</v>
      </c>
      <c r="G1299" s="26">
        <v>22.73</v>
      </c>
      <c r="H1299" s="51">
        <f t="shared" ref="H1299:H1310" si="82">(G1299/(AVERAGE(G:G)))</f>
        <v>0.32899658773161072</v>
      </c>
      <c r="I1299" s="27" t="str">
        <f t="shared" ref="I1299:I1310" si="83">IF(H1299&gt;150%,"Yes","No")</f>
        <v>No</v>
      </c>
      <c r="J1299" s="26" t="s">
        <v>118</v>
      </c>
    </row>
    <row r="1300" spans="1:10" ht="15.6" x14ac:dyDescent="0.3">
      <c r="A1300" s="26" t="s">
        <v>1792</v>
      </c>
      <c r="B1300" s="26" t="s">
        <v>1793</v>
      </c>
      <c r="C1300" s="26" t="s">
        <v>625</v>
      </c>
      <c r="D1300" s="26" t="s">
        <v>238</v>
      </c>
      <c r="E1300" s="26">
        <v>4017</v>
      </c>
      <c r="F1300" s="26">
        <v>14863</v>
      </c>
      <c r="G1300" s="26">
        <v>17.940000000000001</v>
      </c>
      <c r="H1300" s="51">
        <f t="shared" si="82"/>
        <v>0.25966558662142969</v>
      </c>
      <c r="I1300" s="27" t="str">
        <f t="shared" si="83"/>
        <v>No</v>
      </c>
      <c r="J1300" s="26" t="s">
        <v>118</v>
      </c>
    </row>
    <row r="1301" spans="1:10" ht="15.6" x14ac:dyDescent="0.3">
      <c r="A1301" s="26" t="s">
        <v>3648</v>
      </c>
      <c r="B1301" s="26" t="s">
        <v>3649</v>
      </c>
      <c r="C1301" s="26" t="s">
        <v>625</v>
      </c>
      <c r="D1301" s="26" t="s">
        <v>238</v>
      </c>
      <c r="E1301" s="26">
        <v>7204</v>
      </c>
      <c r="F1301" s="26">
        <v>23585</v>
      </c>
      <c r="G1301" s="26">
        <v>21.84</v>
      </c>
      <c r="H1301" s="51">
        <f t="shared" si="82"/>
        <v>0.31611462719130567</v>
      </c>
      <c r="I1301" s="27" t="str">
        <f t="shared" si="83"/>
        <v>No</v>
      </c>
      <c r="J1301" s="26" t="s">
        <v>147</v>
      </c>
    </row>
    <row r="1302" spans="1:10" ht="15.6" x14ac:dyDescent="0.3">
      <c r="A1302" s="26" t="s">
        <v>5783</v>
      </c>
      <c r="B1302" s="26" t="s">
        <v>5784</v>
      </c>
      <c r="C1302" s="26" t="s">
        <v>625</v>
      </c>
      <c r="D1302" s="26" t="s">
        <v>238</v>
      </c>
      <c r="E1302" s="26">
        <v>287</v>
      </c>
      <c r="F1302" s="26">
        <v>1049</v>
      </c>
      <c r="G1302" s="26">
        <v>60.81</v>
      </c>
      <c r="H1302" s="51">
        <f t="shared" si="82"/>
        <v>0.88017080950106685</v>
      </c>
      <c r="I1302" s="27" t="str">
        <f t="shared" si="83"/>
        <v>No</v>
      </c>
      <c r="J1302" s="26" t="s">
        <v>147</v>
      </c>
    </row>
    <row r="1303" spans="1:10" ht="15.6" x14ac:dyDescent="0.3">
      <c r="A1303" s="26" t="s">
        <v>2171</v>
      </c>
      <c r="B1303" s="26" t="s">
        <v>2172</v>
      </c>
      <c r="C1303" s="26" t="s">
        <v>654</v>
      </c>
      <c r="D1303" s="26" t="s">
        <v>238</v>
      </c>
      <c r="E1303" s="26">
        <v>477</v>
      </c>
      <c r="F1303" s="26">
        <v>2009</v>
      </c>
      <c r="G1303" s="26">
        <v>38.64</v>
      </c>
      <c r="H1303" s="51">
        <f t="shared" si="82"/>
        <v>0.55927972503077161</v>
      </c>
      <c r="I1303" s="27" t="str">
        <f t="shared" si="83"/>
        <v>No</v>
      </c>
      <c r="J1303" s="26" t="s">
        <v>118</v>
      </c>
    </row>
    <row r="1304" spans="1:10" ht="15.6" x14ac:dyDescent="0.3">
      <c r="A1304" s="26" t="s">
        <v>6457</v>
      </c>
      <c r="B1304" s="26" t="s">
        <v>6458</v>
      </c>
      <c r="C1304" s="26" t="s">
        <v>654</v>
      </c>
      <c r="D1304" s="26" t="s">
        <v>238</v>
      </c>
      <c r="E1304" s="26">
        <v>1236</v>
      </c>
      <c r="F1304" s="26">
        <v>2320</v>
      </c>
      <c r="G1304" s="26">
        <v>299.25</v>
      </c>
      <c r="H1304" s="51">
        <f t="shared" si="82"/>
        <v>4.3313783052654866</v>
      </c>
      <c r="I1304" s="27" t="str">
        <f t="shared" si="83"/>
        <v>Yes</v>
      </c>
      <c r="J1304" s="26" t="s">
        <v>118</v>
      </c>
    </row>
    <row r="1305" spans="1:10" ht="15.6" x14ac:dyDescent="0.3">
      <c r="A1305" s="26" t="s">
        <v>3800</v>
      </c>
      <c r="B1305" s="26" t="s">
        <v>3801</v>
      </c>
      <c r="C1305" s="26" t="s">
        <v>654</v>
      </c>
      <c r="D1305" s="26" t="s">
        <v>238</v>
      </c>
      <c r="E1305" s="26">
        <v>2852</v>
      </c>
      <c r="F1305" s="26">
        <v>6050</v>
      </c>
      <c r="G1305" s="26">
        <v>10.5</v>
      </c>
      <c r="H1305" s="51">
        <f t="shared" si="82"/>
        <v>0.15197818614966618</v>
      </c>
      <c r="I1305" s="27" t="str">
        <f t="shared" si="83"/>
        <v>No</v>
      </c>
      <c r="J1305" s="26" t="s">
        <v>147</v>
      </c>
    </row>
    <row r="1306" spans="1:10" ht="15.6" x14ac:dyDescent="0.3">
      <c r="A1306" s="26" t="s">
        <v>4024</v>
      </c>
      <c r="B1306" s="26" t="s">
        <v>4025</v>
      </c>
      <c r="C1306" s="26" t="s">
        <v>654</v>
      </c>
      <c r="D1306" s="26" t="s">
        <v>238</v>
      </c>
      <c r="E1306" s="26">
        <v>957</v>
      </c>
      <c r="F1306" s="26">
        <v>1856</v>
      </c>
      <c r="G1306" s="26">
        <v>44.27</v>
      </c>
      <c r="H1306" s="51">
        <f t="shared" si="82"/>
        <v>0.64076898103292601</v>
      </c>
      <c r="I1306" s="27" t="str">
        <f t="shared" si="83"/>
        <v>No</v>
      </c>
      <c r="J1306" s="26" t="s">
        <v>130</v>
      </c>
    </row>
    <row r="1307" spans="1:10" ht="15.6" x14ac:dyDescent="0.3">
      <c r="A1307" s="26" t="s">
        <v>3986</v>
      </c>
      <c r="B1307" s="26" t="s">
        <v>3987</v>
      </c>
      <c r="C1307" s="26" t="s">
        <v>625</v>
      </c>
      <c r="D1307" s="26" t="s">
        <v>238</v>
      </c>
      <c r="E1307" s="26">
        <v>1198</v>
      </c>
      <c r="F1307" s="26">
        <v>3954</v>
      </c>
      <c r="G1307" s="26">
        <v>68.8</v>
      </c>
      <c r="H1307" s="51">
        <f t="shared" si="82"/>
        <v>0.99581897210447934</v>
      </c>
      <c r="I1307" s="27" t="str">
        <f t="shared" si="83"/>
        <v>No</v>
      </c>
      <c r="J1307" s="26" t="s">
        <v>130</v>
      </c>
    </row>
    <row r="1308" spans="1:10" ht="15.6" x14ac:dyDescent="0.3">
      <c r="A1308" s="26" t="s">
        <v>4224</v>
      </c>
      <c r="B1308" s="26" t="s">
        <v>4225</v>
      </c>
      <c r="C1308" s="26" t="s">
        <v>654</v>
      </c>
      <c r="D1308" s="26" t="s">
        <v>238</v>
      </c>
      <c r="E1308" s="26">
        <v>322</v>
      </c>
      <c r="F1308" s="26">
        <v>579</v>
      </c>
      <c r="G1308" s="26">
        <v>42.67</v>
      </c>
      <c r="H1308" s="51">
        <f t="shared" si="82"/>
        <v>0.6176104002863102</v>
      </c>
      <c r="I1308" s="27" t="str">
        <f t="shared" si="83"/>
        <v>No</v>
      </c>
      <c r="J1308" s="26" t="s">
        <v>147</v>
      </c>
    </row>
    <row r="1309" spans="1:10" ht="15.6" x14ac:dyDescent="0.3">
      <c r="A1309" s="26" t="s">
        <v>3884</v>
      </c>
      <c r="B1309" s="26" t="s">
        <v>3885</v>
      </c>
      <c r="C1309" s="26" t="s">
        <v>654</v>
      </c>
      <c r="D1309" s="26" t="s">
        <v>238</v>
      </c>
      <c r="E1309" s="26">
        <v>1952</v>
      </c>
      <c r="F1309" s="26">
        <v>6167</v>
      </c>
      <c r="G1309" s="26">
        <v>42.67</v>
      </c>
      <c r="H1309" s="51">
        <f t="shared" si="82"/>
        <v>0.6176104002863102</v>
      </c>
      <c r="I1309" s="27" t="str">
        <f t="shared" si="83"/>
        <v>No</v>
      </c>
      <c r="J1309" s="26" t="s">
        <v>147</v>
      </c>
    </row>
    <row r="1310" spans="1:10" ht="15.6" x14ac:dyDescent="0.3">
      <c r="A1310" s="26" t="s">
        <v>2081</v>
      </c>
      <c r="B1310" s="26" t="s">
        <v>2082</v>
      </c>
      <c r="C1310" s="26" t="s">
        <v>654</v>
      </c>
      <c r="D1310" s="26" t="s">
        <v>238</v>
      </c>
      <c r="E1310" s="26">
        <v>743</v>
      </c>
      <c r="F1310" s="26">
        <v>2008</v>
      </c>
      <c r="G1310" s="26">
        <v>42.67</v>
      </c>
      <c r="H1310" s="51">
        <f t="shared" si="82"/>
        <v>0.6176104002863102</v>
      </c>
      <c r="I1310" s="27" t="str">
        <f t="shared" si="83"/>
        <v>No</v>
      </c>
      <c r="J1310" s="26" t="s">
        <v>130</v>
      </c>
    </row>
    <row r="1311" spans="1:10" ht="15.6" x14ac:dyDescent="0.3">
      <c r="A1311" s="26" t="s">
        <v>846</v>
      </c>
      <c r="B1311" s="26" t="s">
        <v>847</v>
      </c>
      <c r="C1311" s="26" t="s">
        <v>249</v>
      </c>
      <c r="D1311" s="26" t="s">
        <v>250</v>
      </c>
      <c r="E1311" s="26">
        <v>107</v>
      </c>
      <c r="F1311" s="26">
        <v>375</v>
      </c>
      <c r="G1311" s="26" t="s">
        <v>89</v>
      </c>
      <c r="H1311" s="51" t="s">
        <v>89</v>
      </c>
      <c r="I1311" s="51" t="s">
        <v>89</v>
      </c>
      <c r="J1311" s="26" t="s">
        <v>147</v>
      </c>
    </row>
    <row r="1312" spans="1:10" ht="15.6" x14ac:dyDescent="0.3">
      <c r="A1312" s="26" t="s">
        <v>949</v>
      </c>
      <c r="B1312" s="26" t="s">
        <v>950</v>
      </c>
      <c r="C1312" s="26" t="s">
        <v>951</v>
      </c>
      <c r="D1312" s="26" t="s">
        <v>952</v>
      </c>
      <c r="E1312" s="26">
        <v>58</v>
      </c>
      <c r="F1312" s="26">
        <v>100</v>
      </c>
      <c r="G1312" s="26" t="s">
        <v>89</v>
      </c>
      <c r="H1312" s="51" t="s">
        <v>89</v>
      </c>
      <c r="I1312" s="51" t="s">
        <v>89</v>
      </c>
      <c r="J1312" s="26" t="s">
        <v>89</v>
      </c>
    </row>
    <row r="1313" spans="1:10" ht="15.6" x14ac:dyDescent="0.3">
      <c r="A1313" s="26" t="s">
        <v>2011</v>
      </c>
      <c r="B1313" s="26" t="s">
        <v>2012</v>
      </c>
      <c r="C1313" s="26" t="s">
        <v>654</v>
      </c>
      <c r="D1313" s="26" t="s">
        <v>238</v>
      </c>
      <c r="E1313" s="26">
        <v>1219</v>
      </c>
      <c r="F1313" s="26">
        <v>3111</v>
      </c>
      <c r="G1313" s="26">
        <v>29.56</v>
      </c>
      <c r="H1313" s="51">
        <f>(G1313/(AVERAGE(G:G)))</f>
        <v>0.42785477929372689</v>
      </c>
      <c r="I1313" s="27" t="str">
        <f>IF(H1313&gt;150%,"Yes","No")</f>
        <v>No</v>
      </c>
      <c r="J1313" s="26" t="s">
        <v>118</v>
      </c>
    </row>
    <row r="1314" spans="1:10" ht="15.6" x14ac:dyDescent="0.3">
      <c r="A1314" s="26" t="s">
        <v>6111</v>
      </c>
      <c r="B1314" s="26" t="s">
        <v>6112</v>
      </c>
      <c r="C1314" s="26" t="s">
        <v>654</v>
      </c>
      <c r="D1314" s="26" t="s">
        <v>238</v>
      </c>
      <c r="E1314" s="26">
        <v>64</v>
      </c>
      <c r="F1314" s="26">
        <v>125</v>
      </c>
      <c r="G1314" s="26">
        <v>85</v>
      </c>
      <c r="H1314" s="51">
        <f>(G1314/(AVERAGE(G:G)))</f>
        <v>1.2302996021639645</v>
      </c>
      <c r="I1314" s="27" t="str">
        <f>IF(H1314&gt;150%,"Yes","No")</f>
        <v>No</v>
      </c>
      <c r="J1314" s="26" t="s">
        <v>130</v>
      </c>
    </row>
    <row r="1315" spans="1:10" ht="15.6" x14ac:dyDescent="0.3">
      <c r="A1315" s="26" t="s">
        <v>387</v>
      </c>
      <c r="B1315" s="26" t="s">
        <v>388</v>
      </c>
      <c r="C1315" s="26" t="s">
        <v>195</v>
      </c>
      <c r="D1315" s="26" t="s">
        <v>307</v>
      </c>
      <c r="E1315" s="26">
        <v>51</v>
      </c>
      <c r="F1315" s="26">
        <v>100</v>
      </c>
      <c r="G1315" s="26" t="s">
        <v>89</v>
      </c>
      <c r="H1315" s="51" t="s">
        <v>89</v>
      </c>
      <c r="I1315" s="51" t="s">
        <v>89</v>
      </c>
      <c r="J1315" s="26" t="s">
        <v>118</v>
      </c>
    </row>
    <row r="1316" spans="1:10" ht="15.6" x14ac:dyDescent="0.3">
      <c r="A1316" s="26" t="s">
        <v>5839</v>
      </c>
      <c r="B1316" s="26" t="s">
        <v>5840</v>
      </c>
      <c r="C1316" s="26" t="s">
        <v>625</v>
      </c>
      <c r="D1316" s="26" t="s">
        <v>238</v>
      </c>
      <c r="E1316" s="26">
        <v>11016</v>
      </c>
      <c r="F1316" s="26">
        <v>26032</v>
      </c>
      <c r="G1316" s="26">
        <v>58.83</v>
      </c>
      <c r="H1316" s="51">
        <f>(G1316/(AVERAGE(G:G)))</f>
        <v>0.85151206582712968</v>
      </c>
      <c r="I1316" s="27" t="str">
        <f>IF(H1316&gt;150%,"Yes","No")</f>
        <v>No</v>
      </c>
      <c r="J1316" s="26" t="s">
        <v>147</v>
      </c>
    </row>
    <row r="1317" spans="1:10" ht="15.6" x14ac:dyDescent="0.3">
      <c r="A1317" s="26" t="s">
        <v>945</v>
      </c>
      <c r="B1317" s="26" t="s">
        <v>946</v>
      </c>
      <c r="C1317" s="26" t="s">
        <v>195</v>
      </c>
      <c r="D1317" s="26" t="s">
        <v>307</v>
      </c>
      <c r="E1317" s="26">
        <v>60</v>
      </c>
      <c r="F1317" s="26">
        <v>120</v>
      </c>
      <c r="G1317" s="26" t="s">
        <v>89</v>
      </c>
      <c r="H1317" s="51" t="s">
        <v>89</v>
      </c>
      <c r="I1317" s="51" t="s">
        <v>89</v>
      </c>
      <c r="J1317" s="26" t="s">
        <v>147</v>
      </c>
    </row>
    <row r="1318" spans="1:10" ht="15.6" x14ac:dyDescent="0.3">
      <c r="A1318" s="26" t="s">
        <v>4044</v>
      </c>
      <c r="B1318" s="26" t="s">
        <v>4045</v>
      </c>
      <c r="C1318" s="26" t="s">
        <v>654</v>
      </c>
      <c r="D1318" s="26" t="s">
        <v>238</v>
      </c>
      <c r="E1318" s="26">
        <v>824</v>
      </c>
      <c r="F1318" s="26">
        <v>1689</v>
      </c>
      <c r="G1318" s="26">
        <v>42.67</v>
      </c>
      <c r="H1318" s="51">
        <f t="shared" ref="H1318:H1337" si="84">(G1318/(AVERAGE(G:G)))</f>
        <v>0.6176104002863102</v>
      </c>
      <c r="I1318" s="27" t="str">
        <f t="shared" ref="I1318:I1337" si="85">IF(H1318&gt;150%,"Yes","No")</f>
        <v>No</v>
      </c>
      <c r="J1318" s="26" t="s">
        <v>147</v>
      </c>
    </row>
    <row r="1319" spans="1:10" ht="15.6" x14ac:dyDescent="0.3">
      <c r="A1319" s="26" t="s">
        <v>1842</v>
      </c>
      <c r="B1319" s="26" t="s">
        <v>1843</v>
      </c>
      <c r="C1319" s="26" t="s">
        <v>625</v>
      </c>
      <c r="D1319" s="26" t="s">
        <v>238</v>
      </c>
      <c r="E1319" s="26">
        <v>3005</v>
      </c>
      <c r="F1319" s="26">
        <v>5268</v>
      </c>
      <c r="G1319" s="26">
        <v>37.58</v>
      </c>
      <c r="H1319" s="51">
        <f t="shared" si="84"/>
        <v>0.54393716528613856</v>
      </c>
      <c r="I1319" s="27" t="str">
        <f t="shared" si="85"/>
        <v>No</v>
      </c>
      <c r="J1319" s="26" t="s">
        <v>118</v>
      </c>
    </row>
    <row r="1320" spans="1:10" ht="15.6" x14ac:dyDescent="0.3">
      <c r="A1320" s="26" t="s">
        <v>5909</v>
      </c>
      <c r="B1320" s="26" t="s">
        <v>5910</v>
      </c>
      <c r="C1320" s="26" t="s">
        <v>654</v>
      </c>
      <c r="D1320" s="26" t="s">
        <v>238</v>
      </c>
      <c r="E1320" s="26">
        <v>585</v>
      </c>
      <c r="F1320" s="26">
        <v>1118</v>
      </c>
      <c r="G1320" s="26">
        <v>48.94</v>
      </c>
      <c r="H1320" s="51">
        <f t="shared" si="84"/>
        <v>0.70836308858711072</v>
      </c>
      <c r="I1320" s="27" t="str">
        <f t="shared" si="85"/>
        <v>No</v>
      </c>
      <c r="J1320" s="26" t="s">
        <v>147</v>
      </c>
    </row>
    <row r="1321" spans="1:10" ht="15.6" x14ac:dyDescent="0.3">
      <c r="A1321" s="26" t="s">
        <v>1748</v>
      </c>
      <c r="B1321" s="26" t="s">
        <v>1749</v>
      </c>
      <c r="C1321" s="26" t="s">
        <v>654</v>
      </c>
      <c r="D1321" s="26" t="s">
        <v>238</v>
      </c>
      <c r="E1321" s="26">
        <v>5943</v>
      </c>
      <c r="F1321" s="26">
        <v>19503</v>
      </c>
      <c r="G1321" s="26">
        <v>26.68</v>
      </c>
      <c r="H1321" s="51">
        <f t="shared" si="84"/>
        <v>0.38616933394981845</v>
      </c>
      <c r="I1321" s="27" t="str">
        <f t="shared" si="85"/>
        <v>No</v>
      </c>
      <c r="J1321" s="26" t="s">
        <v>118</v>
      </c>
    </row>
    <row r="1322" spans="1:10" ht="15.6" x14ac:dyDescent="0.3">
      <c r="A1322" s="26" t="s">
        <v>1622</v>
      </c>
      <c r="B1322" s="26" t="s">
        <v>1623</v>
      </c>
      <c r="C1322" s="26" t="s">
        <v>654</v>
      </c>
      <c r="D1322" s="26" t="s">
        <v>238</v>
      </c>
      <c r="E1322" s="26">
        <v>13557</v>
      </c>
      <c r="F1322" s="26">
        <v>51900</v>
      </c>
      <c r="G1322" s="26">
        <v>25.73</v>
      </c>
      <c r="H1322" s="51">
        <f t="shared" si="84"/>
        <v>0.37241892663151532</v>
      </c>
      <c r="I1322" s="27" t="str">
        <f t="shared" si="85"/>
        <v>No</v>
      </c>
      <c r="J1322" s="26" t="s">
        <v>118</v>
      </c>
    </row>
    <row r="1323" spans="1:10" ht="15.6" x14ac:dyDescent="0.3">
      <c r="A1323" s="26" t="s">
        <v>3856</v>
      </c>
      <c r="B1323" s="26" t="s">
        <v>3857</v>
      </c>
      <c r="C1323" s="26" t="s">
        <v>654</v>
      </c>
      <c r="D1323" s="26" t="s">
        <v>238</v>
      </c>
      <c r="E1323" s="26">
        <v>2279</v>
      </c>
      <c r="F1323" s="26">
        <v>7521</v>
      </c>
      <c r="G1323" s="26">
        <v>29</v>
      </c>
      <c r="H1323" s="51">
        <f t="shared" si="84"/>
        <v>0.41974927603241141</v>
      </c>
      <c r="I1323" s="27" t="str">
        <f t="shared" si="85"/>
        <v>No</v>
      </c>
      <c r="J1323" s="26" t="s">
        <v>118</v>
      </c>
    </row>
    <row r="1324" spans="1:10" ht="15.6" x14ac:dyDescent="0.3">
      <c r="A1324" s="26" t="s">
        <v>3444</v>
      </c>
      <c r="B1324" s="26" t="s">
        <v>3445</v>
      </c>
      <c r="C1324" s="26" t="s">
        <v>625</v>
      </c>
      <c r="D1324" s="26" t="s">
        <v>238</v>
      </c>
      <c r="E1324" s="26">
        <v>37976</v>
      </c>
      <c r="F1324" s="26">
        <v>124653</v>
      </c>
      <c r="G1324" s="26">
        <v>24.18</v>
      </c>
      <c r="H1324" s="51">
        <f t="shared" si="84"/>
        <v>0.34998405153323131</v>
      </c>
      <c r="I1324" s="27" t="str">
        <f t="shared" si="85"/>
        <v>No</v>
      </c>
      <c r="J1324" s="26" t="s">
        <v>130</v>
      </c>
    </row>
    <row r="1325" spans="1:10" ht="15.6" x14ac:dyDescent="0.3">
      <c r="A1325" s="26" t="s">
        <v>5771</v>
      </c>
      <c r="B1325" s="26" t="s">
        <v>5772</v>
      </c>
      <c r="C1325" s="26" t="s">
        <v>625</v>
      </c>
      <c r="D1325" s="26" t="s">
        <v>238</v>
      </c>
      <c r="E1325" s="26">
        <v>823</v>
      </c>
      <c r="F1325" s="26">
        <v>1992</v>
      </c>
      <c r="G1325" s="26">
        <v>76.5</v>
      </c>
      <c r="H1325" s="51">
        <f t="shared" si="84"/>
        <v>1.1072696419475681</v>
      </c>
      <c r="I1325" s="27" t="str">
        <f t="shared" si="85"/>
        <v>No</v>
      </c>
      <c r="J1325" s="26" t="s">
        <v>147</v>
      </c>
    </row>
    <row r="1326" spans="1:10" ht="15.6" x14ac:dyDescent="0.3">
      <c r="A1326" s="26" t="s">
        <v>3520</v>
      </c>
      <c r="B1326" s="26" t="s">
        <v>3521</v>
      </c>
      <c r="C1326" s="26" t="s">
        <v>654</v>
      </c>
      <c r="D1326" s="26" t="s">
        <v>238</v>
      </c>
      <c r="E1326" s="26">
        <v>18905</v>
      </c>
      <c r="F1326" s="26">
        <v>78376</v>
      </c>
      <c r="G1326" s="26">
        <v>38.090000000000003</v>
      </c>
      <c r="H1326" s="51">
        <f t="shared" si="84"/>
        <v>0.55131896289912241</v>
      </c>
      <c r="I1326" s="27" t="str">
        <f t="shared" si="85"/>
        <v>No</v>
      </c>
      <c r="J1326" s="26" t="s">
        <v>118</v>
      </c>
    </row>
    <row r="1327" spans="1:10" ht="15.6" x14ac:dyDescent="0.3">
      <c r="A1327" s="26" t="s">
        <v>3644</v>
      </c>
      <c r="B1327" s="26" t="s">
        <v>3645</v>
      </c>
      <c r="C1327" s="26" t="s">
        <v>654</v>
      </c>
      <c r="D1327" s="26" t="s">
        <v>238</v>
      </c>
      <c r="E1327" s="26">
        <v>7276</v>
      </c>
      <c r="F1327" s="26">
        <v>18795</v>
      </c>
      <c r="G1327" s="26">
        <v>23.64</v>
      </c>
      <c r="H1327" s="51">
        <f t="shared" si="84"/>
        <v>0.34216803053124845</v>
      </c>
      <c r="I1327" s="27" t="str">
        <f t="shared" si="85"/>
        <v>No</v>
      </c>
      <c r="J1327" s="26" t="s">
        <v>147</v>
      </c>
    </row>
    <row r="1328" spans="1:10" ht="15.6" x14ac:dyDescent="0.3">
      <c r="A1328" s="26" t="s">
        <v>6473</v>
      </c>
      <c r="B1328" s="26" t="s">
        <v>6474</v>
      </c>
      <c r="C1328" s="26" t="s">
        <v>625</v>
      </c>
      <c r="D1328" s="26" t="s">
        <v>238</v>
      </c>
      <c r="E1328" s="26">
        <v>606</v>
      </c>
      <c r="F1328" s="26">
        <v>2400</v>
      </c>
      <c r="G1328" s="26">
        <v>179.74</v>
      </c>
      <c r="H1328" s="51">
        <f t="shared" si="84"/>
        <v>2.6015770646229526</v>
      </c>
      <c r="I1328" s="27" t="str">
        <f t="shared" si="85"/>
        <v>Yes</v>
      </c>
      <c r="J1328" s="26" t="s">
        <v>130</v>
      </c>
    </row>
    <row r="1329" spans="1:10" ht="15.6" x14ac:dyDescent="0.3">
      <c r="A1329" s="26" t="s">
        <v>3810</v>
      </c>
      <c r="B1329" s="26" t="s">
        <v>3811</v>
      </c>
      <c r="C1329" s="26" t="s">
        <v>654</v>
      </c>
      <c r="D1329" s="26" t="s">
        <v>238</v>
      </c>
      <c r="E1329" s="26">
        <v>2787</v>
      </c>
      <c r="F1329" s="26">
        <v>4124</v>
      </c>
      <c r="G1329" s="26">
        <v>42.67</v>
      </c>
      <c r="H1329" s="51">
        <f t="shared" si="84"/>
        <v>0.6176104002863102</v>
      </c>
      <c r="I1329" s="27" t="str">
        <f t="shared" si="85"/>
        <v>No</v>
      </c>
      <c r="J1329" s="26" t="s">
        <v>118</v>
      </c>
    </row>
    <row r="1330" spans="1:10" ht="15.6" x14ac:dyDescent="0.3">
      <c r="A1330" s="26" t="s">
        <v>6499</v>
      </c>
      <c r="B1330" s="26" t="s">
        <v>6500</v>
      </c>
      <c r="C1330" s="26" t="s">
        <v>654</v>
      </c>
      <c r="D1330" s="26" t="s">
        <v>238</v>
      </c>
      <c r="E1330" s="26">
        <v>218</v>
      </c>
      <c r="F1330" s="26">
        <v>499</v>
      </c>
      <c r="G1330" s="26">
        <v>147.22999999999999</v>
      </c>
      <c r="H1330" s="51">
        <f t="shared" si="84"/>
        <v>2.1310236520776527</v>
      </c>
      <c r="I1330" s="27" t="str">
        <f t="shared" si="85"/>
        <v>Yes</v>
      </c>
      <c r="J1330" s="26" t="s">
        <v>118</v>
      </c>
    </row>
    <row r="1331" spans="1:10" ht="15.6" x14ac:dyDescent="0.3">
      <c r="A1331" s="26" t="s">
        <v>5941</v>
      </c>
      <c r="B1331" s="26" t="s">
        <v>5942</v>
      </c>
      <c r="C1331" s="26" t="s">
        <v>654</v>
      </c>
      <c r="D1331" s="26" t="s">
        <v>238</v>
      </c>
      <c r="E1331" s="26">
        <v>292</v>
      </c>
      <c r="F1331" s="26">
        <v>817</v>
      </c>
      <c r="G1331" s="26">
        <v>90.25</v>
      </c>
      <c r="H1331" s="51">
        <f t="shared" si="84"/>
        <v>1.3062886952387975</v>
      </c>
      <c r="I1331" s="27" t="str">
        <f t="shared" si="85"/>
        <v>No</v>
      </c>
      <c r="J1331" s="26" t="s">
        <v>130</v>
      </c>
    </row>
    <row r="1332" spans="1:10" ht="15.6" x14ac:dyDescent="0.3">
      <c r="A1332" s="26" t="s">
        <v>3544</v>
      </c>
      <c r="B1332" s="26" t="s">
        <v>3545</v>
      </c>
      <c r="C1332" s="26" t="s">
        <v>625</v>
      </c>
      <c r="D1332" s="26" t="s">
        <v>238</v>
      </c>
      <c r="E1332" s="26">
        <v>15068</v>
      </c>
      <c r="F1332" s="26">
        <v>28361</v>
      </c>
      <c r="G1332" s="26">
        <v>47.11</v>
      </c>
      <c r="H1332" s="51">
        <f t="shared" si="84"/>
        <v>0.68187546185816894</v>
      </c>
      <c r="I1332" s="27" t="str">
        <f t="shared" si="85"/>
        <v>No</v>
      </c>
      <c r="J1332" s="26" t="s">
        <v>130</v>
      </c>
    </row>
    <row r="1333" spans="1:10" ht="15.6" x14ac:dyDescent="0.3">
      <c r="A1333" s="26" t="s">
        <v>3614</v>
      </c>
      <c r="B1333" s="26" t="s">
        <v>3615</v>
      </c>
      <c r="C1333" s="26" t="s">
        <v>654</v>
      </c>
      <c r="D1333" s="26" t="s">
        <v>238</v>
      </c>
      <c r="E1333" s="26">
        <v>8964</v>
      </c>
      <c r="F1333" s="26">
        <v>32328</v>
      </c>
      <c r="G1333" s="26">
        <v>42.67</v>
      </c>
      <c r="H1333" s="51">
        <f t="shared" si="84"/>
        <v>0.6176104002863102</v>
      </c>
      <c r="I1333" s="27" t="str">
        <f t="shared" si="85"/>
        <v>No</v>
      </c>
      <c r="J1333" s="26" t="s">
        <v>130</v>
      </c>
    </row>
    <row r="1334" spans="1:10" ht="15.6" x14ac:dyDescent="0.3">
      <c r="A1334" s="26" t="s">
        <v>3420</v>
      </c>
      <c r="B1334" s="26" t="s">
        <v>3421</v>
      </c>
      <c r="C1334" s="26" t="s">
        <v>654</v>
      </c>
      <c r="D1334" s="26" t="s">
        <v>238</v>
      </c>
      <c r="E1334" s="26">
        <v>47150</v>
      </c>
      <c r="F1334" s="26">
        <v>237300</v>
      </c>
      <c r="G1334" s="26">
        <v>45.93</v>
      </c>
      <c r="H1334" s="51">
        <f t="shared" si="84"/>
        <v>0.66479600855753984</v>
      </c>
      <c r="I1334" s="27" t="str">
        <f t="shared" si="85"/>
        <v>No</v>
      </c>
      <c r="J1334" s="26" t="s">
        <v>118</v>
      </c>
    </row>
    <row r="1335" spans="1:10" ht="15.6" x14ac:dyDescent="0.3">
      <c r="A1335" s="26" t="s">
        <v>3436</v>
      </c>
      <c r="B1335" s="26" t="s">
        <v>3437</v>
      </c>
      <c r="C1335" s="26" t="s">
        <v>654</v>
      </c>
      <c r="D1335" s="26" t="s">
        <v>238</v>
      </c>
      <c r="E1335" s="26">
        <v>43908</v>
      </c>
      <c r="F1335" s="26">
        <v>204870</v>
      </c>
      <c r="G1335" s="26">
        <v>30.36</v>
      </c>
      <c r="H1335" s="51">
        <f t="shared" si="84"/>
        <v>0.4394340696670348</v>
      </c>
      <c r="I1335" s="27" t="str">
        <f t="shared" si="85"/>
        <v>No</v>
      </c>
      <c r="J1335" s="26" t="s">
        <v>118</v>
      </c>
    </row>
    <row r="1336" spans="1:10" ht="15.6" x14ac:dyDescent="0.3">
      <c r="A1336" s="26" t="s">
        <v>6429</v>
      </c>
      <c r="B1336" s="26" t="s">
        <v>6430</v>
      </c>
      <c r="C1336" s="26" t="s">
        <v>625</v>
      </c>
      <c r="D1336" s="26" t="s">
        <v>238</v>
      </c>
      <c r="E1336" s="26">
        <v>11996</v>
      </c>
      <c r="F1336" s="26">
        <v>54453</v>
      </c>
      <c r="G1336" s="26">
        <v>162.06</v>
      </c>
      <c r="H1336" s="51">
        <f t="shared" si="84"/>
        <v>2.3456747473728479</v>
      </c>
      <c r="I1336" s="27" t="str">
        <f t="shared" si="85"/>
        <v>Yes</v>
      </c>
      <c r="J1336" s="26" t="s">
        <v>130</v>
      </c>
    </row>
    <row r="1337" spans="1:10" ht="15.6" x14ac:dyDescent="0.3">
      <c r="A1337" s="26" t="s">
        <v>3486</v>
      </c>
      <c r="B1337" s="26" t="s">
        <v>3487</v>
      </c>
      <c r="C1337" s="26" t="s">
        <v>625</v>
      </c>
      <c r="D1337" s="26" t="s">
        <v>238</v>
      </c>
      <c r="E1337" s="26">
        <v>23872</v>
      </c>
      <c r="F1337" s="26">
        <v>78025</v>
      </c>
      <c r="G1337" s="26">
        <v>7.86</v>
      </c>
      <c r="H1337" s="51">
        <f t="shared" si="84"/>
        <v>0.11376652791775013</v>
      </c>
      <c r="I1337" s="27" t="str">
        <f t="shared" si="85"/>
        <v>No</v>
      </c>
      <c r="J1337" s="26" t="s">
        <v>118</v>
      </c>
    </row>
    <row r="1338" spans="1:10" ht="15.6" x14ac:dyDescent="0.3">
      <c r="A1338" s="26" t="s">
        <v>1034</v>
      </c>
      <c r="B1338" s="26" t="s">
        <v>1035</v>
      </c>
      <c r="C1338" s="26" t="s">
        <v>195</v>
      </c>
      <c r="D1338" s="26" t="s">
        <v>307</v>
      </c>
      <c r="E1338" s="26">
        <v>42</v>
      </c>
      <c r="F1338" s="26">
        <v>112</v>
      </c>
      <c r="G1338" s="26" t="s">
        <v>89</v>
      </c>
      <c r="H1338" s="51" t="s">
        <v>89</v>
      </c>
      <c r="I1338" s="51" t="s">
        <v>89</v>
      </c>
      <c r="J1338" s="26" t="s">
        <v>147</v>
      </c>
    </row>
    <row r="1339" spans="1:10" ht="15.6" x14ac:dyDescent="0.3">
      <c r="A1339" s="26" t="s">
        <v>3440</v>
      </c>
      <c r="B1339" s="26" t="s">
        <v>3441</v>
      </c>
      <c r="C1339" s="26" t="s">
        <v>654</v>
      </c>
      <c r="D1339" s="26" t="s">
        <v>238</v>
      </c>
      <c r="E1339" s="26">
        <v>41923</v>
      </c>
      <c r="F1339" s="26">
        <v>185010</v>
      </c>
      <c r="G1339" s="26">
        <v>43.22</v>
      </c>
      <c r="H1339" s="51">
        <f>(G1339/(AVERAGE(G:G)))</f>
        <v>0.62557116241795929</v>
      </c>
      <c r="I1339" s="27" t="str">
        <f>IF(H1339&gt;150%,"Yes","No")</f>
        <v>No</v>
      </c>
      <c r="J1339" s="26" t="s">
        <v>118</v>
      </c>
    </row>
    <row r="1340" spans="1:10" ht="15.6" x14ac:dyDescent="0.3">
      <c r="A1340" s="26" t="s">
        <v>1140</v>
      </c>
      <c r="B1340" s="26" t="s">
        <v>1141</v>
      </c>
      <c r="C1340" s="26" t="s">
        <v>195</v>
      </c>
      <c r="D1340" s="26" t="s">
        <v>307</v>
      </c>
      <c r="E1340" s="26">
        <v>23</v>
      </c>
      <c r="F1340" s="26">
        <v>67</v>
      </c>
      <c r="G1340" s="26" t="s">
        <v>89</v>
      </c>
      <c r="H1340" s="51" t="s">
        <v>89</v>
      </c>
      <c r="I1340" s="51" t="s">
        <v>89</v>
      </c>
      <c r="J1340" s="26" t="s">
        <v>147</v>
      </c>
    </row>
    <row r="1341" spans="1:10" ht="15.6" x14ac:dyDescent="0.3">
      <c r="A1341" s="26" t="s">
        <v>5869</v>
      </c>
      <c r="B1341" s="26" t="s">
        <v>5870</v>
      </c>
      <c r="C1341" s="26" t="s">
        <v>625</v>
      </c>
      <c r="D1341" s="26" t="s">
        <v>238</v>
      </c>
      <c r="E1341" s="26">
        <v>1706</v>
      </c>
      <c r="F1341" s="26">
        <v>8766</v>
      </c>
      <c r="G1341" s="26">
        <v>61.42</v>
      </c>
      <c r="H1341" s="51">
        <f>(G1341/(AVERAGE(G:G)))</f>
        <v>0.88900001841071408</v>
      </c>
      <c r="I1341" s="27" t="str">
        <f>IF(H1341&gt;150%,"Yes","No")</f>
        <v>No</v>
      </c>
      <c r="J1341" s="26" t="s">
        <v>147</v>
      </c>
    </row>
    <row r="1342" spans="1:10" ht="15.6" x14ac:dyDescent="0.3">
      <c r="A1342" s="26" t="s">
        <v>3950</v>
      </c>
      <c r="B1342" s="26" t="s">
        <v>3951</v>
      </c>
      <c r="C1342" s="26" t="s">
        <v>625</v>
      </c>
      <c r="D1342" s="26" t="s">
        <v>238</v>
      </c>
      <c r="E1342" s="26">
        <v>1452</v>
      </c>
      <c r="F1342" s="26">
        <v>13000</v>
      </c>
      <c r="G1342" s="26">
        <v>60</v>
      </c>
      <c r="H1342" s="51">
        <f>(G1342/(AVERAGE(G:G)))</f>
        <v>0.86844677799809256</v>
      </c>
      <c r="I1342" s="27" t="str">
        <f>IF(H1342&gt;150%,"Yes","No")</f>
        <v>No</v>
      </c>
      <c r="J1342" s="26" t="s">
        <v>130</v>
      </c>
    </row>
    <row r="1343" spans="1:10" ht="15.6" x14ac:dyDescent="0.3">
      <c r="A1343" s="26" t="s">
        <v>4144</v>
      </c>
      <c r="B1343" s="26" t="s">
        <v>4145</v>
      </c>
      <c r="C1343" s="26" t="s">
        <v>654</v>
      </c>
      <c r="D1343" s="26" t="s">
        <v>238</v>
      </c>
      <c r="E1343" s="26">
        <v>453</v>
      </c>
      <c r="F1343" s="26">
        <v>1495</v>
      </c>
      <c r="G1343" s="26">
        <v>75.61</v>
      </c>
      <c r="H1343" s="51">
        <f>(G1343/(AVERAGE(G:G)))</f>
        <v>1.0943876814072628</v>
      </c>
      <c r="I1343" s="27" t="str">
        <f>IF(H1343&gt;150%,"Yes","No")</f>
        <v>No</v>
      </c>
      <c r="J1343" s="26" t="s">
        <v>130</v>
      </c>
    </row>
    <row r="1344" spans="1:10" ht="15.6" x14ac:dyDescent="0.3">
      <c r="A1344" s="26" t="s">
        <v>305</v>
      </c>
      <c r="B1344" s="26" t="s">
        <v>306</v>
      </c>
      <c r="C1344" s="26" t="s">
        <v>195</v>
      </c>
      <c r="D1344" s="26" t="s">
        <v>307</v>
      </c>
      <c r="E1344" s="26">
        <v>89</v>
      </c>
      <c r="F1344" s="26">
        <v>250</v>
      </c>
      <c r="G1344" s="26" t="s">
        <v>89</v>
      </c>
      <c r="H1344" s="51" t="s">
        <v>89</v>
      </c>
      <c r="I1344" s="51" t="s">
        <v>89</v>
      </c>
      <c r="J1344" s="26" t="s">
        <v>118</v>
      </c>
    </row>
    <row r="1345" spans="1:10" ht="15.6" x14ac:dyDescent="0.3">
      <c r="A1345" s="26" t="s">
        <v>4026</v>
      </c>
      <c r="B1345" s="26" t="s">
        <v>4027</v>
      </c>
      <c r="C1345" s="26" t="s">
        <v>654</v>
      </c>
      <c r="D1345" s="26" t="s">
        <v>238</v>
      </c>
      <c r="E1345" s="26">
        <v>951</v>
      </c>
      <c r="F1345" s="26">
        <v>3055</v>
      </c>
      <c r="G1345" s="26">
        <v>48.06</v>
      </c>
      <c r="H1345" s="51">
        <f t="shared" ref="H1345:H1350" si="86">(G1345/(AVERAGE(G:G)))</f>
        <v>0.69562586917647218</v>
      </c>
      <c r="I1345" s="27" t="str">
        <f t="shared" ref="I1345:I1350" si="87">IF(H1345&gt;150%,"Yes","No")</f>
        <v>No</v>
      </c>
      <c r="J1345" s="26" t="s">
        <v>130</v>
      </c>
    </row>
    <row r="1346" spans="1:10" ht="15.6" x14ac:dyDescent="0.3">
      <c r="A1346" s="26" t="s">
        <v>4212</v>
      </c>
      <c r="B1346" s="26" t="s">
        <v>4213</v>
      </c>
      <c r="C1346" s="26" t="s">
        <v>625</v>
      </c>
      <c r="D1346" s="26" t="s">
        <v>238</v>
      </c>
      <c r="E1346" s="26">
        <v>335</v>
      </c>
      <c r="F1346" s="26">
        <v>1239</v>
      </c>
      <c r="G1346" s="26">
        <v>48.03</v>
      </c>
      <c r="H1346" s="51">
        <f t="shared" si="86"/>
        <v>0.69519164578747306</v>
      </c>
      <c r="I1346" s="27" t="str">
        <f t="shared" si="87"/>
        <v>No</v>
      </c>
      <c r="J1346" s="26" t="s">
        <v>118</v>
      </c>
    </row>
    <row r="1347" spans="1:10" ht="15.6" x14ac:dyDescent="0.3">
      <c r="A1347" s="26" t="s">
        <v>5849</v>
      </c>
      <c r="B1347" s="26" t="s">
        <v>5850</v>
      </c>
      <c r="C1347" s="26" t="s">
        <v>654</v>
      </c>
      <c r="D1347" s="26" t="s">
        <v>238</v>
      </c>
      <c r="E1347" s="26">
        <v>5130</v>
      </c>
      <c r="F1347" s="26">
        <v>7414</v>
      </c>
      <c r="G1347" s="26">
        <v>88.06</v>
      </c>
      <c r="H1347" s="51">
        <f t="shared" si="86"/>
        <v>1.2745903878418672</v>
      </c>
      <c r="I1347" s="27" t="str">
        <f t="shared" si="87"/>
        <v>No</v>
      </c>
      <c r="J1347" s="26" t="s">
        <v>147</v>
      </c>
    </row>
    <row r="1348" spans="1:10" ht="15.6" x14ac:dyDescent="0.3">
      <c r="A1348" s="26" t="s">
        <v>3468</v>
      </c>
      <c r="B1348" s="26" t="s">
        <v>3469</v>
      </c>
      <c r="C1348" s="26" t="s">
        <v>654</v>
      </c>
      <c r="D1348" s="26" t="s">
        <v>238</v>
      </c>
      <c r="E1348" s="26">
        <v>27583</v>
      </c>
      <c r="F1348" s="26">
        <v>100324</v>
      </c>
      <c r="G1348" s="26">
        <v>43.44</v>
      </c>
      <c r="H1348" s="51">
        <f t="shared" si="86"/>
        <v>0.62875546727061893</v>
      </c>
      <c r="I1348" s="27" t="str">
        <f t="shared" si="87"/>
        <v>No</v>
      </c>
      <c r="J1348" s="26" t="s">
        <v>118</v>
      </c>
    </row>
    <row r="1349" spans="1:10" ht="15.6" x14ac:dyDescent="0.3">
      <c r="A1349" s="26" t="s">
        <v>3992</v>
      </c>
      <c r="B1349" s="26" t="s">
        <v>3993</v>
      </c>
      <c r="C1349" s="26" t="s">
        <v>625</v>
      </c>
      <c r="D1349" s="26" t="s">
        <v>238</v>
      </c>
      <c r="E1349" s="26">
        <v>1170</v>
      </c>
      <c r="F1349" s="26">
        <v>3062</v>
      </c>
      <c r="G1349" s="26">
        <v>52.81</v>
      </c>
      <c r="H1349" s="51">
        <f t="shared" si="86"/>
        <v>0.76437790576798781</v>
      </c>
      <c r="I1349" s="27" t="str">
        <f t="shared" si="87"/>
        <v>No</v>
      </c>
      <c r="J1349" s="26" t="s">
        <v>118</v>
      </c>
    </row>
    <row r="1350" spans="1:10" ht="15.6" x14ac:dyDescent="0.3">
      <c r="A1350" s="26" t="s">
        <v>4064</v>
      </c>
      <c r="B1350" s="26" t="s">
        <v>4065</v>
      </c>
      <c r="C1350" s="26" t="s">
        <v>625</v>
      </c>
      <c r="D1350" s="26" t="s">
        <v>238</v>
      </c>
      <c r="E1350" s="26">
        <v>725</v>
      </c>
      <c r="F1350" s="26">
        <v>1269</v>
      </c>
      <c r="G1350" s="26">
        <v>47.11</v>
      </c>
      <c r="H1350" s="51">
        <f t="shared" si="86"/>
        <v>0.68187546185816894</v>
      </c>
      <c r="I1350" s="27" t="str">
        <f t="shared" si="87"/>
        <v>No</v>
      </c>
      <c r="J1350" s="26" t="s">
        <v>118</v>
      </c>
    </row>
    <row r="1351" spans="1:10" ht="15.6" x14ac:dyDescent="0.3">
      <c r="A1351" s="26" t="s">
        <v>1024</v>
      </c>
      <c r="B1351" s="26" t="s">
        <v>1025</v>
      </c>
      <c r="C1351" s="26" t="s">
        <v>195</v>
      </c>
      <c r="D1351" s="26" t="s">
        <v>307</v>
      </c>
      <c r="E1351" s="26">
        <v>44</v>
      </c>
      <c r="F1351" s="26">
        <v>200</v>
      </c>
      <c r="G1351" s="26" t="s">
        <v>89</v>
      </c>
      <c r="H1351" s="51" t="s">
        <v>89</v>
      </c>
      <c r="I1351" s="51" t="s">
        <v>89</v>
      </c>
      <c r="J1351" s="26" t="s">
        <v>147</v>
      </c>
    </row>
    <row r="1352" spans="1:10" ht="15.6" x14ac:dyDescent="0.3">
      <c r="A1352" s="26" t="s">
        <v>533</v>
      </c>
      <c r="B1352" s="26" t="s">
        <v>534</v>
      </c>
      <c r="C1352" s="26" t="s">
        <v>535</v>
      </c>
      <c r="D1352" s="26" t="s">
        <v>536</v>
      </c>
      <c r="E1352" s="26">
        <v>20</v>
      </c>
      <c r="F1352" s="26">
        <v>66</v>
      </c>
      <c r="G1352" s="26" t="s">
        <v>89</v>
      </c>
      <c r="H1352" s="51" t="s">
        <v>89</v>
      </c>
      <c r="I1352" s="51" t="s">
        <v>89</v>
      </c>
      <c r="J1352" s="26" t="s">
        <v>118</v>
      </c>
    </row>
    <row r="1353" spans="1:10" ht="15.6" x14ac:dyDescent="0.3">
      <c r="A1353" s="26" t="s">
        <v>1448</v>
      </c>
      <c r="B1353" s="26" t="s">
        <v>1449</v>
      </c>
      <c r="C1353" s="26" t="s">
        <v>625</v>
      </c>
      <c r="D1353" s="26" t="s">
        <v>238</v>
      </c>
      <c r="E1353" s="26">
        <v>48321</v>
      </c>
      <c r="F1353" s="26">
        <v>202248</v>
      </c>
      <c r="G1353" s="26">
        <v>17.66</v>
      </c>
      <c r="H1353" s="51">
        <f t="shared" ref="H1353:H1362" si="88">(G1353/(AVERAGE(G:G)))</f>
        <v>0.25561283499077192</v>
      </c>
      <c r="I1353" s="27" t="str">
        <f t="shared" ref="I1353:I1362" si="89">IF(H1353&gt;150%,"Yes","No")</f>
        <v>No</v>
      </c>
      <c r="J1353" s="26" t="s">
        <v>118</v>
      </c>
    </row>
    <row r="1354" spans="1:10" ht="15.6" x14ac:dyDescent="0.3">
      <c r="A1354" s="26" t="s">
        <v>6493</v>
      </c>
      <c r="B1354" s="26" t="s">
        <v>6494</v>
      </c>
      <c r="C1354" s="26" t="s">
        <v>625</v>
      </c>
      <c r="D1354" s="26" t="s">
        <v>238</v>
      </c>
      <c r="E1354" s="26">
        <v>229</v>
      </c>
      <c r="F1354" s="26">
        <v>361</v>
      </c>
      <c r="G1354" s="26">
        <v>125.34</v>
      </c>
      <c r="H1354" s="51">
        <f t="shared" si="88"/>
        <v>1.8141853192380153</v>
      </c>
      <c r="I1354" s="27" t="str">
        <f t="shared" si="89"/>
        <v>Yes</v>
      </c>
      <c r="J1354" s="26" t="s">
        <v>147</v>
      </c>
    </row>
    <row r="1355" spans="1:10" ht="15.6" x14ac:dyDescent="0.3">
      <c r="A1355" s="26" t="s">
        <v>4208</v>
      </c>
      <c r="B1355" s="26" t="s">
        <v>4209</v>
      </c>
      <c r="C1355" s="26" t="s">
        <v>625</v>
      </c>
      <c r="D1355" s="26" t="s">
        <v>238</v>
      </c>
      <c r="E1355" s="26">
        <v>337</v>
      </c>
      <c r="F1355" s="26">
        <v>450</v>
      </c>
      <c r="G1355" s="26">
        <v>54.17</v>
      </c>
      <c r="H1355" s="51">
        <f t="shared" si="88"/>
        <v>0.7840626994026112</v>
      </c>
      <c r="I1355" s="27" t="str">
        <f t="shared" si="89"/>
        <v>No</v>
      </c>
      <c r="J1355" s="26" t="s">
        <v>118</v>
      </c>
    </row>
    <row r="1356" spans="1:10" ht="15.6" x14ac:dyDescent="0.3">
      <c r="A1356" s="26" t="s">
        <v>3706</v>
      </c>
      <c r="B1356" s="26" t="s">
        <v>3707</v>
      </c>
      <c r="C1356" s="26" t="s">
        <v>625</v>
      </c>
      <c r="D1356" s="26" t="s">
        <v>238</v>
      </c>
      <c r="E1356" s="26">
        <v>4954</v>
      </c>
      <c r="F1356" s="26">
        <v>10030</v>
      </c>
      <c r="G1356" s="26">
        <v>63.1</v>
      </c>
      <c r="H1356" s="51">
        <f t="shared" si="88"/>
        <v>0.91331652819466069</v>
      </c>
      <c r="I1356" s="27" t="str">
        <f t="shared" si="89"/>
        <v>No</v>
      </c>
      <c r="J1356" s="26" t="s">
        <v>130</v>
      </c>
    </row>
    <row r="1357" spans="1:10" ht="15.6" x14ac:dyDescent="0.3">
      <c r="A1357" s="26" t="s">
        <v>3588</v>
      </c>
      <c r="B1357" s="26" t="s">
        <v>3589</v>
      </c>
      <c r="C1357" s="26" t="s">
        <v>654</v>
      </c>
      <c r="D1357" s="26" t="s">
        <v>238</v>
      </c>
      <c r="E1357" s="26">
        <v>10312</v>
      </c>
      <c r="F1357" s="26">
        <v>46525</v>
      </c>
      <c r="G1357" s="26">
        <v>44.32</v>
      </c>
      <c r="H1357" s="51">
        <f t="shared" si="88"/>
        <v>0.6414926866812577</v>
      </c>
      <c r="I1357" s="27" t="str">
        <f t="shared" si="89"/>
        <v>No</v>
      </c>
      <c r="J1357" s="26" t="s">
        <v>130</v>
      </c>
    </row>
    <row r="1358" spans="1:10" ht="15.6" x14ac:dyDescent="0.3">
      <c r="A1358" s="26" t="s">
        <v>3682</v>
      </c>
      <c r="B1358" s="26" t="s">
        <v>3683</v>
      </c>
      <c r="C1358" s="26" t="s">
        <v>625</v>
      </c>
      <c r="D1358" s="26" t="s">
        <v>238</v>
      </c>
      <c r="E1358" s="26">
        <v>5823</v>
      </c>
      <c r="F1358" s="26">
        <v>24791</v>
      </c>
      <c r="G1358" s="26">
        <v>10.98</v>
      </c>
      <c r="H1358" s="51">
        <f t="shared" si="88"/>
        <v>0.15892576037365094</v>
      </c>
      <c r="I1358" s="27" t="str">
        <f t="shared" si="89"/>
        <v>No</v>
      </c>
      <c r="J1358" s="26" t="s">
        <v>130</v>
      </c>
    </row>
    <row r="1359" spans="1:10" ht="15.6" x14ac:dyDescent="0.3">
      <c r="A1359" s="26" t="s">
        <v>3496</v>
      </c>
      <c r="B1359" s="26" t="s">
        <v>3497</v>
      </c>
      <c r="C1359" s="26" t="s">
        <v>625</v>
      </c>
      <c r="D1359" s="26" t="s">
        <v>238</v>
      </c>
      <c r="E1359" s="26">
        <v>22817</v>
      </c>
      <c r="F1359" s="26">
        <v>84560</v>
      </c>
      <c r="G1359" s="26">
        <v>13.38</v>
      </c>
      <c r="H1359" s="51">
        <f t="shared" si="88"/>
        <v>0.19366363149357466</v>
      </c>
      <c r="I1359" s="27" t="str">
        <f t="shared" si="89"/>
        <v>No</v>
      </c>
      <c r="J1359" s="26" t="s">
        <v>118</v>
      </c>
    </row>
    <row r="1360" spans="1:10" ht="15.6" x14ac:dyDescent="0.3">
      <c r="A1360" s="26" t="s">
        <v>2079</v>
      </c>
      <c r="B1360" s="26" t="s">
        <v>2080</v>
      </c>
      <c r="C1360" s="26" t="s">
        <v>654</v>
      </c>
      <c r="D1360" s="26" t="s">
        <v>238</v>
      </c>
      <c r="E1360" s="26">
        <v>745</v>
      </c>
      <c r="F1360" s="26">
        <v>2458</v>
      </c>
      <c r="G1360" s="26">
        <v>59.07</v>
      </c>
      <c r="H1360" s="51">
        <f t="shared" si="88"/>
        <v>0.8549858529391221</v>
      </c>
      <c r="I1360" s="27" t="str">
        <f t="shared" si="89"/>
        <v>No</v>
      </c>
      <c r="J1360" s="26" t="s">
        <v>130</v>
      </c>
    </row>
    <row r="1361" spans="1:10" ht="15.6" x14ac:dyDescent="0.3">
      <c r="A1361" s="26" t="s">
        <v>5865</v>
      </c>
      <c r="B1361" s="26" t="s">
        <v>5866</v>
      </c>
      <c r="C1361" s="26" t="s">
        <v>654</v>
      </c>
      <c r="D1361" s="26" t="s">
        <v>238</v>
      </c>
      <c r="E1361" s="26">
        <v>1751</v>
      </c>
      <c r="F1361" s="26">
        <v>3347</v>
      </c>
      <c r="G1361" s="26">
        <v>45.49</v>
      </c>
      <c r="H1361" s="51">
        <f t="shared" si="88"/>
        <v>0.65842739885222046</v>
      </c>
      <c r="I1361" s="27" t="str">
        <f t="shared" si="89"/>
        <v>No</v>
      </c>
      <c r="J1361" s="26" t="s">
        <v>147</v>
      </c>
    </row>
    <row r="1362" spans="1:10" ht="15.6" x14ac:dyDescent="0.3">
      <c r="A1362" s="26" t="s">
        <v>3672</v>
      </c>
      <c r="B1362" s="26" t="s">
        <v>3673</v>
      </c>
      <c r="C1362" s="26" t="s">
        <v>625</v>
      </c>
      <c r="D1362" s="26" t="s">
        <v>238</v>
      </c>
      <c r="E1362" s="26">
        <v>6189</v>
      </c>
      <c r="F1362" s="26">
        <v>12738</v>
      </c>
      <c r="G1362" s="26">
        <v>49.71</v>
      </c>
      <c r="H1362" s="51">
        <f t="shared" si="88"/>
        <v>0.71950815557141967</v>
      </c>
      <c r="I1362" s="27" t="str">
        <f t="shared" si="89"/>
        <v>No</v>
      </c>
      <c r="J1362" s="26" t="s">
        <v>130</v>
      </c>
    </row>
    <row r="1363" spans="1:10" ht="15.6" x14ac:dyDescent="0.3">
      <c r="A1363" s="26" t="s">
        <v>781</v>
      </c>
      <c r="B1363" s="26" t="s">
        <v>782</v>
      </c>
      <c r="C1363" s="26" t="s">
        <v>535</v>
      </c>
      <c r="D1363" s="26" t="s">
        <v>536</v>
      </c>
      <c r="E1363" s="26">
        <v>166</v>
      </c>
      <c r="F1363" s="26">
        <v>380</v>
      </c>
      <c r="G1363" s="26" t="s">
        <v>89</v>
      </c>
      <c r="H1363" s="51" t="s">
        <v>89</v>
      </c>
      <c r="I1363" s="51" t="s">
        <v>89</v>
      </c>
      <c r="J1363" s="26" t="s">
        <v>147</v>
      </c>
    </row>
    <row r="1364" spans="1:10" ht="15.6" x14ac:dyDescent="0.3">
      <c r="A1364" s="26" t="s">
        <v>5847</v>
      </c>
      <c r="B1364" s="26" t="s">
        <v>5848</v>
      </c>
      <c r="C1364" s="26" t="s">
        <v>654</v>
      </c>
      <c r="D1364" s="26" t="s">
        <v>238</v>
      </c>
      <c r="E1364" s="26">
        <v>7920</v>
      </c>
      <c r="F1364" s="26">
        <v>7008</v>
      </c>
      <c r="G1364" s="26">
        <v>58.73</v>
      </c>
      <c r="H1364" s="51">
        <f>(G1364/(AVERAGE(G:G)))</f>
        <v>0.8500646545304662</v>
      </c>
      <c r="I1364" s="27" t="str">
        <f>IF(H1364&gt;150%,"Yes","No")</f>
        <v>No</v>
      </c>
      <c r="J1364" s="26" t="s">
        <v>147</v>
      </c>
    </row>
    <row r="1365" spans="1:10" ht="15.6" x14ac:dyDescent="0.3">
      <c r="A1365" s="26" t="s">
        <v>3490</v>
      </c>
      <c r="B1365" s="26" t="s">
        <v>3491</v>
      </c>
      <c r="C1365" s="26" t="s">
        <v>625</v>
      </c>
      <c r="D1365" s="26" t="s">
        <v>238</v>
      </c>
      <c r="E1365" s="26">
        <v>23436</v>
      </c>
      <c r="F1365" s="26">
        <v>98055</v>
      </c>
      <c r="G1365" s="26">
        <v>14.99</v>
      </c>
      <c r="H1365" s="51">
        <f>(G1365/(AVERAGE(G:G)))</f>
        <v>0.21696695336985677</v>
      </c>
      <c r="I1365" s="27" t="str">
        <f>IF(H1365&gt;150%,"Yes","No")</f>
        <v>No</v>
      </c>
      <c r="J1365" s="26" t="s">
        <v>118</v>
      </c>
    </row>
    <row r="1366" spans="1:10" ht="15.6" x14ac:dyDescent="0.3">
      <c r="A1366" s="26" t="s">
        <v>3506</v>
      </c>
      <c r="B1366" s="26" t="s">
        <v>3507</v>
      </c>
      <c r="C1366" s="26" t="s">
        <v>625</v>
      </c>
      <c r="D1366" s="26" t="s">
        <v>238</v>
      </c>
      <c r="E1366" s="26">
        <v>20780</v>
      </c>
      <c r="F1366" s="26">
        <v>62890</v>
      </c>
      <c r="G1366" s="26">
        <v>36.200000000000003</v>
      </c>
      <c r="H1366" s="51">
        <f>(G1366/(AVERAGE(G:G)))</f>
        <v>0.5239628893921825</v>
      </c>
      <c r="I1366" s="27" t="str">
        <f>IF(H1366&gt;150%,"Yes","No")</f>
        <v>No</v>
      </c>
      <c r="J1366" s="26" t="s">
        <v>130</v>
      </c>
    </row>
    <row r="1367" spans="1:10" ht="15.6" x14ac:dyDescent="0.3">
      <c r="A1367" s="26" t="s">
        <v>4034</v>
      </c>
      <c r="B1367" s="26" t="s">
        <v>4035</v>
      </c>
      <c r="C1367" s="26" t="s">
        <v>625</v>
      </c>
      <c r="D1367" s="26" t="s">
        <v>238</v>
      </c>
      <c r="E1367" s="26">
        <v>933</v>
      </c>
      <c r="F1367" s="26">
        <v>2534</v>
      </c>
      <c r="G1367" s="26">
        <v>53.38</v>
      </c>
      <c r="H1367" s="51">
        <f>(G1367/(AVERAGE(G:G)))</f>
        <v>0.77262815015896968</v>
      </c>
      <c r="I1367" s="27" t="str">
        <f>IF(H1367&gt;150%,"Yes","No")</f>
        <v>No</v>
      </c>
      <c r="J1367" s="26" t="s">
        <v>130</v>
      </c>
    </row>
    <row r="1368" spans="1:10" ht="15.6" x14ac:dyDescent="0.3">
      <c r="A1368" s="26" t="s">
        <v>5845</v>
      </c>
      <c r="B1368" s="26" t="s">
        <v>5846</v>
      </c>
      <c r="C1368" s="26" t="s">
        <v>625</v>
      </c>
      <c r="D1368" s="26" t="s">
        <v>238</v>
      </c>
      <c r="E1368" s="26">
        <v>8318</v>
      </c>
      <c r="F1368" s="26">
        <v>39930</v>
      </c>
      <c r="G1368" s="26">
        <v>49.74</v>
      </c>
      <c r="H1368" s="51">
        <f>(G1368/(AVERAGE(G:G)))</f>
        <v>0.71994237896041868</v>
      </c>
      <c r="I1368" s="27" t="str">
        <f>IF(H1368&gt;150%,"Yes","No")</f>
        <v>No</v>
      </c>
      <c r="J1368" s="26" t="s">
        <v>147</v>
      </c>
    </row>
    <row r="1369" spans="1:10" ht="15.6" x14ac:dyDescent="0.3">
      <c r="A1369" s="26" t="s">
        <v>706</v>
      </c>
      <c r="B1369" s="26" t="s">
        <v>707</v>
      </c>
      <c r="C1369" s="26" t="s">
        <v>185</v>
      </c>
      <c r="D1369" s="26" t="s">
        <v>217</v>
      </c>
      <c r="E1369" s="26">
        <v>448</v>
      </c>
      <c r="F1369" s="26">
        <v>666</v>
      </c>
      <c r="G1369" s="26" t="s">
        <v>89</v>
      </c>
      <c r="H1369" s="51" t="s">
        <v>89</v>
      </c>
      <c r="I1369" s="51" t="s">
        <v>89</v>
      </c>
      <c r="J1369" s="26" t="s">
        <v>118</v>
      </c>
    </row>
    <row r="1370" spans="1:10" ht="15.6" x14ac:dyDescent="0.3">
      <c r="A1370" s="26" t="s">
        <v>215</v>
      </c>
      <c r="B1370" s="26" t="s">
        <v>216</v>
      </c>
      <c r="C1370" s="26" t="s">
        <v>185</v>
      </c>
      <c r="D1370" s="26" t="s">
        <v>217</v>
      </c>
      <c r="E1370" s="26">
        <v>298</v>
      </c>
      <c r="F1370" s="26">
        <v>361</v>
      </c>
      <c r="G1370" s="26" t="s">
        <v>89</v>
      </c>
      <c r="H1370" s="51" t="s">
        <v>89</v>
      </c>
      <c r="I1370" s="51" t="s">
        <v>89</v>
      </c>
      <c r="J1370" s="26" t="s">
        <v>118</v>
      </c>
    </row>
    <row r="1371" spans="1:10" ht="15.6" x14ac:dyDescent="0.3">
      <c r="A1371" s="26" t="s">
        <v>1132</v>
      </c>
      <c r="B1371" s="26" t="s">
        <v>1133</v>
      </c>
      <c r="C1371" s="26" t="s">
        <v>397</v>
      </c>
      <c r="D1371" s="26" t="s">
        <v>265</v>
      </c>
      <c r="E1371" s="26">
        <v>23</v>
      </c>
      <c r="F1371" s="26">
        <v>76</v>
      </c>
      <c r="G1371" s="26" t="s">
        <v>89</v>
      </c>
      <c r="H1371" s="51" t="s">
        <v>89</v>
      </c>
      <c r="I1371" s="51" t="s">
        <v>89</v>
      </c>
      <c r="J1371" s="26" t="s">
        <v>147</v>
      </c>
    </row>
    <row r="1372" spans="1:10" ht="15.6" x14ac:dyDescent="0.3">
      <c r="A1372" s="26" t="s">
        <v>310</v>
      </c>
      <c r="B1372" s="26" t="s">
        <v>311</v>
      </c>
      <c r="C1372" s="26" t="s">
        <v>264</v>
      </c>
      <c r="D1372" s="26" t="s">
        <v>265</v>
      </c>
      <c r="E1372" s="26">
        <v>86</v>
      </c>
      <c r="F1372" s="26">
        <v>120</v>
      </c>
      <c r="G1372" s="26" t="s">
        <v>89</v>
      </c>
      <c r="H1372" s="51" t="s">
        <v>89</v>
      </c>
      <c r="I1372" s="51" t="s">
        <v>89</v>
      </c>
      <c r="J1372" s="26" t="s">
        <v>118</v>
      </c>
    </row>
    <row r="1373" spans="1:10" ht="15.6" x14ac:dyDescent="0.3">
      <c r="A1373" s="26" t="s">
        <v>1080</v>
      </c>
      <c r="B1373" s="26" t="s">
        <v>1081</v>
      </c>
      <c r="C1373" s="26" t="s">
        <v>264</v>
      </c>
      <c r="D1373" s="26" t="s">
        <v>265</v>
      </c>
      <c r="E1373" s="26">
        <v>30</v>
      </c>
      <c r="F1373" s="26">
        <v>81</v>
      </c>
      <c r="G1373" s="26" t="s">
        <v>89</v>
      </c>
      <c r="H1373" s="51" t="s">
        <v>89</v>
      </c>
      <c r="I1373" s="51" t="s">
        <v>89</v>
      </c>
      <c r="J1373" s="26" t="s">
        <v>89</v>
      </c>
    </row>
    <row r="1374" spans="1:10" ht="15.6" x14ac:dyDescent="0.3">
      <c r="A1374" s="26" t="s">
        <v>566</v>
      </c>
      <c r="B1374" s="26" t="s">
        <v>567</v>
      </c>
      <c r="C1374" s="26" t="s">
        <v>264</v>
      </c>
      <c r="D1374" s="26" t="s">
        <v>265</v>
      </c>
      <c r="E1374" s="26">
        <v>14</v>
      </c>
      <c r="F1374" s="26">
        <v>24</v>
      </c>
      <c r="G1374" s="26" t="s">
        <v>89</v>
      </c>
      <c r="H1374" s="51" t="s">
        <v>89</v>
      </c>
      <c r="I1374" s="51" t="s">
        <v>89</v>
      </c>
      <c r="J1374" s="26" t="s">
        <v>118</v>
      </c>
    </row>
    <row r="1375" spans="1:10" ht="15.6" x14ac:dyDescent="0.3">
      <c r="A1375" s="26" t="s">
        <v>876</v>
      </c>
      <c r="B1375" s="26" t="s">
        <v>877</v>
      </c>
      <c r="C1375" s="26" t="s">
        <v>264</v>
      </c>
      <c r="D1375" s="26" t="s">
        <v>265</v>
      </c>
      <c r="E1375" s="26">
        <v>88</v>
      </c>
      <c r="F1375" s="26">
        <v>327</v>
      </c>
      <c r="G1375" s="26" t="s">
        <v>89</v>
      </c>
      <c r="H1375" s="51" t="s">
        <v>89</v>
      </c>
      <c r="I1375" s="51" t="s">
        <v>89</v>
      </c>
      <c r="J1375" s="26" t="s">
        <v>147</v>
      </c>
    </row>
    <row r="1376" spans="1:10" ht="15.6" x14ac:dyDescent="0.3">
      <c r="A1376" s="26" t="s">
        <v>1289</v>
      </c>
      <c r="B1376" s="26" t="s">
        <v>1290</v>
      </c>
      <c r="C1376" s="26" t="s">
        <v>264</v>
      </c>
      <c r="D1376" s="26" t="s">
        <v>265</v>
      </c>
      <c r="E1376" s="26">
        <v>8</v>
      </c>
      <c r="F1376" s="26">
        <v>28</v>
      </c>
      <c r="G1376" s="26" t="s">
        <v>89</v>
      </c>
      <c r="H1376" s="51" t="s">
        <v>89</v>
      </c>
      <c r="I1376" s="51" t="s">
        <v>89</v>
      </c>
      <c r="J1376" s="26" t="s">
        <v>147</v>
      </c>
    </row>
    <row r="1377" spans="1:10" ht="15.6" x14ac:dyDescent="0.3">
      <c r="A1377" s="26" t="s">
        <v>262</v>
      </c>
      <c r="B1377" s="26" t="s">
        <v>263</v>
      </c>
      <c r="C1377" s="26" t="s">
        <v>264</v>
      </c>
      <c r="D1377" s="26" t="s">
        <v>265</v>
      </c>
      <c r="E1377" s="26">
        <v>135</v>
      </c>
      <c r="F1377" s="26">
        <v>460</v>
      </c>
      <c r="G1377" s="26" t="s">
        <v>89</v>
      </c>
      <c r="H1377" s="51" t="s">
        <v>89</v>
      </c>
      <c r="I1377" s="51" t="s">
        <v>89</v>
      </c>
      <c r="J1377" s="26" t="s">
        <v>130</v>
      </c>
    </row>
    <row r="1378" spans="1:10" ht="15.6" x14ac:dyDescent="0.3">
      <c r="A1378" s="26" t="s">
        <v>183</v>
      </c>
      <c r="B1378" s="26" t="s">
        <v>184</v>
      </c>
      <c r="C1378" s="26" t="s">
        <v>185</v>
      </c>
      <c r="D1378" s="26" t="s">
        <v>186</v>
      </c>
      <c r="E1378" s="26">
        <v>730</v>
      </c>
      <c r="F1378" s="26">
        <v>2402</v>
      </c>
      <c r="G1378" s="26" t="s">
        <v>89</v>
      </c>
      <c r="H1378" s="51" t="s">
        <v>89</v>
      </c>
      <c r="I1378" s="51" t="s">
        <v>89</v>
      </c>
      <c r="J1378" s="26" t="s">
        <v>118</v>
      </c>
    </row>
    <row r="1379" spans="1:10" ht="15.6" x14ac:dyDescent="0.3">
      <c r="A1379" s="26" t="s">
        <v>230</v>
      </c>
      <c r="B1379" s="26" t="s">
        <v>231</v>
      </c>
      <c r="C1379" s="26" t="s">
        <v>185</v>
      </c>
      <c r="D1379" s="26" t="s">
        <v>186</v>
      </c>
      <c r="E1379" s="26">
        <v>211</v>
      </c>
      <c r="F1379" s="26">
        <v>781</v>
      </c>
      <c r="G1379" s="26" t="s">
        <v>89</v>
      </c>
      <c r="H1379" s="51" t="s">
        <v>89</v>
      </c>
      <c r="I1379" s="51" t="s">
        <v>89</v>
      </c>
      <c r="J1379" s="26" t="s">
        <v>118</v>
      </c>
    </row>
    <row r="1380" spans="1:10" ht="15.6" x14ac:dyDescent="0.3">
      <c r="A1380" s="26" t="s">
        <v>1257</v>
      </c>
      <c r="B1380" s="26" t="s">
        <v>1258</v>
      </c>
      <c r="C1380" s="26" t="s">
        <v>185</v>
      </c>
      <c r="D1380" s="26" t="s">
        <v>186</v>
      </c>
      <c r="E1380" s="26">
        <v>12</v>
      </c>
      <c r="F1380" s="26">
        <v>40</v>
      </c>
      <c r="G1380" s="26" t="s">
        <v>89</v>
      </c>
      <c r="H1380" s="51" t="s">
        <v>89</v>
      </c>
      <c r="I1380" s="51" t="s">
        <v>89</v>
      </c>
      <c r="J1380" s="26" t="s">
        <v>118</v>
      </c>
    </row>
    <row r="1381" spans="1:10" ht="15.6" x14ac:dyDescent="0.3">
      <c r="A1381" s="26" t="s">
        <v>524</v>
      </c>
      <c r="B1381" s="26" t="s">
        <v>525</v>
      </c>
      <c r="C1381" s="26" t="s">
        <v>185</v>
      </c>
      <c r="D1381" s="26" t="s">
        <v>186</v>
      </c>
      <c r="E1381" s="26">
        <v>21</v>
      </c>
      <c r="F1381" s="26">
        <v>299</v>
      </c>
      <c r="G1381" s="26" t="s">
        <v>89</v>
      </c>
      <c r="H1381" s="51" t="s">
        <v>89</v>
      </c>
      <c r="I1381" s="51" t="s">
        <v>89</v>
      </c>
      <c r="J1381" s="26" t="s">
        <v>118</v>
      </c>
    </row>
    <row r="1382" spans="1:10" ht="15.6" x14ac:dyDescent="0.3">
      <c r="A1382" s="26" t="s">
        <v>484</v>
      </c>
      <c r="B1382" s="26" t="s">
        <v>485</v>
      </c>
      <c r="C1382" s="26" t="s">
        <v>185</v>
      </c>
      <c r="D1382" s="26" t="s">
        <v>186</v>
      </c>
      <c r="E1382" s="26">
        <v>27</v>
      </c>
      <c r="F1382" s="26">
        <v>44</v>
      </c>
      <c r="G1382" s="26" t="s">
        <v>89</v>
      </c>
      <c r="H1382" s="51" t="s">
        <v>89</v>
      </c>
      <c r="I1382" s="51" t="s">
        <v>89</v>
      </c>
      <c r="J1382" s="26" t="s">
        <v>130</v>
      </c>
    </row>
    <row r="1383" spans="1:10" ht="15.6" x14ac:dyDescent="0.3">
      <c r="A1383" s="26" t="s">
        <v>1144</v>
      </c>
      <c r="B1383" s="26" t="s">
        <v>1145</v>
      </c>
      <c r="C1383" s="26" t="s">
        <v>185</v>
      </c>
      <c r="D1383" s="26" t="s">
        <v>186</v>
      </c>
      <c r="E1383" s="26">
        <v>22</v>
      </c>
      <c r="F1383" s="26">
        <v>62</v>
      </c>
      <c r="G1383" s="26" t="s">
        <v>89</v>
      </c>
      <c r="H1383" s="51" t="s">
        <v>89</v>
      </c>
      <c r="I1383" s="51" t="s">
        <v>89</v>
      </c>
      <c r="J1383" s="26" t="s">
        <v>147</v>
      </c>
    </row>
    <row r="1384" spans="1:10" ht="15.6" x14ac:dyDescent="0.3">
      <c r="A1384" s="26" t="s">
        <v>1158</v>
      </c>
      <c r="B1384" s="26" t="s">
        <v>1159</v>
      </c>
      <c r="C1384" s="26" t="s">
        <v>185</v>
      </c>
      <c r="D1384" s="26" t="s">
        <v>186</v>
      </c>
      <c r="E1384" s="26">
        <v>20</v>
      </c>
      <c r="F1384" s="26">
        <v>40</v>
      </c>
      <c r="G1384" s="26" t="s">
        <v>89</v>
      </c>
      <c r="H1384" s="51" t="s">
        <v>89</v>
      </c>
      <c r="I1384" s="51" t="s">
        <v>89</v>
      </c>
      <c r="J1384" s="26" t="s">
        <v>130</v>
      </c>
    </row>
    <row r="1385" spans="1:10" ht="15.6" x14ac:dyDescent="0.3">
      <c r="A1385" s="26" t="s">
        <v>1068</v>
      </c>
      <c r="B1385" s="26" t="s">
        <v>1069</v>
      </c>
      <c r="C1385" s="26" t="s">
        <v>1070</v>
      </c>
      <c r="D1385" s="26" t="s">
        <v>1071</v>
      </c>
      <c r="E1385" s="26">
        <v>32</v>
      </c>
      <c r="F1385" s="26">
        <v>70</v>
      </c>
      <c r="G1385" s="26" t="s">
        <v>89</v>
      </c>
      <c r="H1385" s="51" t="s">
        <v>89</v>
      </c>
      <c r="I1385" s="51" t="s">
        <v>89</v>
      </c>
      <c r="J1385" s="26" t="s">
        <v>147</v>
      </c>
    </row>
    <row r="1386" spans="1:10" ht="15.6" x14ac:dyDescent="0.3">
      <c r="A1386" s="26" t="s">
        <v>2935</v>
      </c>
      <c r="B1386" s="26" t="s">
        <v>2936</v>
      </c>
      <c r="C1386" s="26" t="s">
        <v>237</v>
      </c>
      <c r="D1386" s="26" t="s">
        <v>238</v>
      </c>
      <c r="E1386" s="26">
        <v>38</v>
      </c>
      <c r="F1386" s="26">
        <v>190</v>
      </c>
      <c r="G1386" s="26">
        <v>20</v>
      </c>
      <c r="H1386" s="51">
        <f>(G1386/(AVERAGE(G:G)))</f>
        <v>0.2894822593326975</v>
      </c>
      <c r="I1386" s="27" t="str">
        <f>IF(H1386&gt;150%,"Yes","No")</f>
        <v>No</v>
      </c>
      <c r="J1386" s="26" t="s">
        <v>118</v>
      </c>
    </row>
    <row r="1387" spans="1:10" ht="15.6" x14ac:dyDescent="0.3">
      <c r="A1387" s="26" t="s">
        <v>612</v>
      </c>
      <c r="B1387" s="26" t="s">
        <v>613</v>
      </c>
      <c r="C1387" s="26" t="s">
        <v>110</v>
      </c>
      <c r="D1387" s="26" t="s">
        <v>614</v>
      </c>
      <c r="E1387" s="26">
        <v>1</v>
      </c>
      <c r="F1387" s="26">
        <v>1</v>
      </c>
      <c r="G1387" s="26" t="s">
        <v>89</v>
      </c>
      <c r="H1387" s="51" t="s">
        <v>89</v>
      </c>
      <c r="I1387" s="51" t="s">
        <v>89</v>
      </c>
      <c r="J1387" s="26" t="s">
        <v>118</v>
      </c>
    </row>
    <row r="1388" spans="1:10" ht="15.6" x14ac:dyDescent="0.3">
      <c r="A1388" s="26" t="s">
        <v>710</v>
      </c>
      <c r="B1388" s="26" t="s">
        <v>711</v>
      </c>
      <c r="C1388" s="26" t="s">
        <v>110</v>
      </c>
      <c r="D1388" s="26" t="s">
        <v>614</v>
      </c>
      <c r="E1388" s="26">
        <v>400</v>
      </c>
      <c r="F1388" s="26">
        <v>1500</v>
      </c>
      <c r="G1388" s="26" t="s">
        <v>89</v>
      </c>
      <c r="H1388" s="51" t="s">
        <v>89</v>
      </c>
      <c r="I1388" s="51" t="s">
        <v>89</v>
      </c>
      <c r="J1388" s="26" t="s">
        <v>118</v>
      </c>
    </row>
    <row r="1389" spans="1:10" ht="15.6" x14ac:dyDescent="0.3">
      <c r="A1389" s="26" t="s">
        <v>4048</v>
      </c>
      <c r="B1389" s="26" t="s">
        <v>4049</v>
      </c>
      <c r="C1389" s="26" t="s">
        <v>397</v>
      </c>
      <c r="D1389" s="26" t="s">
        <v>434</v>
      </c>
      <c r="E1389" s="26">
        <v>810</v>
      </c>
      <c r="F1389" s="26">
        <v>6785</v>
      </c>
      <c r="G1389" s="26" t="s">
        <v>62</v>
      </c>
      <c r="H1389" s="51" t="s">
        <v>62</v>
      </c>
      <c r="I1389" s="51" t="s">
        <v>62</v>
      </c>
      <c r="J1389" s="26" t="s">
        <v>130</v>
      </c>
    </row>
    <row r="1390" spans="1:10" ht="15.6" x14ac:dyDescent="0.3">
      <c r="A1390" s="26" t="s">
        <v>2855</v>
      </c>
      <c r="B1390" s="26" t="s">
        <v>2856</v>
      </c>
      <c r="C1390" s="26" t="s">
        <v>237</v>
      </c>
      <c r="D1390" s="26" t="s">
        <v>238</v>
      </c>
      <c r="E1390" s="26">
        <v>46</v>
      </c>
      <c r="F1390" s="26">
        <v>70</v>
      </c>
      <c r="G1390" s="26">
        <v>30</v>
      </c>
      <c r="H1390" s="51">
        <f>(G1390/(AVERAGE(G:G)))</f>
        <v>0.43422338899904628</v>
      </c>
      <c r="I1390" s="27" t="str">
        <f>IF(H1390&gt;150%,"Yes","No")</f>
        <v>No</v>
      </c>
      <c r="J1390" s="26" t="s">
        <v>147</v>
      </c>
    </row>
    <row r="1391" spans="1:10" ht="15.6" x14ac:dyDescent="0.3">
      <c r="A1391" s="26" t="s">
        <v>3038</v>
      </c>
      <c r="B1391" s="26" t="s">
        <v>3039</v>
      </c>
      <c r="C1391" s="26" t="s">
        <v>1387</v>
      </c>
      <c r="D1391" s="26" t="s">
        <v>434</v>
      </c>
      <c r="E1391" s="26">
        <v>30</v>
      </c>
      <c r="F1391" s="26">
        <v>160</v>
      </c>
      <c r="G1391" s="26" t="s">
        <v>62</v>
      </c>
      <c r="H1391" s="51" t="s">
        <v>62</v>
      </c>
      <c r="I1391" s="51" t="s">
        <v>62</v>
      </c>
      <c r="J1391" s="26" t="s">
        <v>118</v>
      </c>
    </row>
    <row r="1392" spans="1:10" ht="15.6" x14ac:dyDescent="0.3">
      <c r="A1392" s="26" t="s">
        <v>3334</v>
      </c>
      <c r="B1392" s="26" t="s">
        <v>3335</v>
      </c>
      <c r="C1392" s="26" t="s">
        <v>1387</v>
      </c>
      <c r="D1392" s="26" t="s">
        <v>434</v>
      </c>
      <c r="E1392" s="26">
        <v>6</v>
      </c>
      <c r="F1392" s="26">
        <v>35</v>
      </c>
      <c r="G1392" s="26" t="s">
        <v>62</v>
      </c>
      <c r="H1392" s="51" t="s">
        <v>62</v>
      </c>
      <c r="I1392" s="51" t="s">
        <v>62</v>
      </c>
      <c r="J1392" s="26" t="s">
        <v>130</v>
      </c>
    </row>
    <row r="1393" spans="1:10" ht="15.6" x14ac:dyDescent="0.3">
      <c r="A1393" s="26" t="s">
        <v>5000</v>
      </c>
      <c r="B1393" s="26" t="s">
        <v>5001</v>
      </c>
      <c r="C1393" s="26" t="s">
        <v>1387</v>
      </c>
      <c r="D1393" s="26" t="s">
        <v>434</v>
      </c>
      <c r="E1393" s="26">
        <v>41</v>
      </c>
      <c r="F1393" s="26">
        <v>60</v>
      </c>
      <c r="G1393" s="26" t="s">
        <v>62</v>
      </c>
      <c r="H1393" s="51" t="s">
        <v>62</v>
      </c>
      <c r="I1393" s="51" t="s">
        <v>62</v>
      </c>
      <c r="J1393" s="26" t="s">
        <v>147</v>
      </c>
    </row>
    <row r="1394" spans="1:10" ht="15.6" x14ac:dyDescent="0.3">
      <c r="A1394" s="26" t="s">
        <v>2257</v>
      </c>
      <c r="B1394" s="26" t="s">
        <v>2258</v>
      </c>
      <c r="C1394" s="26" t="s">
        <v>1387</v>
      </c>
      <c r="D1394" s="26" t="s">
        <v>434</v>
      </c>
      <c r="E1394" s="26">
        <v>6</v>
      </c>
      <c r="F1394" s="26">
        <v>150</v>
      </c>
      <c r="G1394" s="26" t="s">
        <v>62</v>
      </c>
      <c r="H1394" s="51" t="s">
        <v>62</v>
      </c>
      <c r="I1394" s="51" t="s">
        <v>62</v>
      </c>
      <c r="J1394" s="26" t="s">
        <v>118</v>
      </c>
    </row>
    <row r="1395" spans="1:10" ht="15.6" x14ac:dyDescent="0.3">
      <c r="A1395" s="26" t="s">
        <v>6179</v>
      </c>
      <c r="B1395" s="26" t="s">
        <v>6180</v>
      </c>
      <c r="C1395" s="26" t="s">
        <v>237</v>
      </c>
      <c r="D1395" s="26" t="s">
        <v>238</v>
      </c>
      <c r="E1395" s="26">
        <v>32</v>
      </c>
      <c r="F1395" s="26">
        <v>90</v>
      </c>
      <c r="G1395" s="26">
        <v>66.25</v>
      </c>
      <c r="H1395" s="51">
        <f t="shared" ref="H1395:H1401" si="90">(G1395/(AVERAGE(G:G)))</f>
        <v>0.95890998403956051</v>
      </c>
      <c r="I1395" s="27" t="str">
        <f t="shared" ref="I1395:I1401" si="91">IF(H1395&gt;150%,"Yes","No")</f>
        <v>No</v>
      </c>
      <c r="J1395" s="26" t="s">
        <v>147</v>
      </c>
    </row>
    <row r="1396" spans="1:10" ht="15.6" x14ac:dyDescent="0.3">
      <c r="A1396" s="26" t="s">
        <v>2259</v>
      </c>
      <c r="B1396" s="26" t="s">
        <v>2260</v>
      </c>
      <c r="C1396" s="26" t="s">
        <v>654</v>
      </c>
      <c r="D1396" s="26" t="s">
        <v>238</v>
      </c>
      <c r="E1396" s="26">
        <v>314</v>
      </c>
      <c r="F1396" s="26">
        <v>1036</v>
      </c>
      <c r="G1396" s="26">
        <v>13.32</v>
      </c>
      <c r="H1396" s="51">
        <f t="shared" si="90"/>
        <v>0.19279518471557655</v>
      </c>
      <c r="I1396" s="27" t="str">
        <f t="shared" si="91"/>
        <v>No</v>
      </c>
      <c r="J1396" s="26" t="s">
        <v>118</v>
      </c>
    </row>
    <row r="1397" spans="1:10" ht="15.6" x14ac:dyDescent="0.3">
      <c r="A1397" s="26" t="s">
        <v>4472</v>
      </c>
      <c r="B1397" s="26" t="s">
        <v>4473</v>
      </c>
      <c r="C1397" s="26" t="s">
        <v>237</v>
      </c>
      <c r="D1397" s="26" t="s">
        <v>238</v>
      </c>
      <c r="E1397" s="26">
        <v>137</v>
      </c>
      <c r="F1397" s="26">
        <v>381</v>
      </c>
      <c r="G1397" s="26">
        <v>45</v>
      </c>
      <c r="H1397" s="51">
        <f t="shared" si="90"/>
        <v>0.65133508349856939</v>
      </c>
      <c r="I1397" s="27" t="str">
        <f t="shared" si="91"/>
        <v>No</v>
      </c>
      <c r="J1397" s="26" t="s">
        <v>130</v>
      </c>
    </row>
    <row r="1398" spans="1:10" ht="15.6" x14ac:dyDescent="0.3">
      <c r="A1398" s="26" t="s">
        <v>6069</v>
      </c>
      <c r="B1398" s="26" t="s">
        <v>6070</v>
      </c>
      <c r="C1398" s="26" t="s">
        <v>237</v>
      </c>
      <c r="D1398" s="26" t="s">
        <v>238</v>
      </c>
      <c r="E1398" s="26">
        <v>85</v>
      </c>
      <c r="F1398" s="26">
        <v>200</v>
      </c>
      <c r="G1398" s="26">
        <v>45.06</v>
      </c>
      <c r="H1398" s="51">
        <f t="shared" si="90"/>
        <v>0.65220353027656752</v>
      </c>
      <c r="I1398" s="27" t="str">
        <f t="shared" si="91"/>
        <v>No</v>
      </c>
      <c r="J1398" s="26" t="s">
        <v>147</v>
      </c>
    </row>
    <row r="1399" spans="1:10" ht="15.6" x14ac:dyDescent="0.3">
      <c r="A1399" s="26" t="s">
        <v>4490</v>
      </c>
      <c r="B1399" s="26" t="s">
        <v>4491</v>
      </c>
      <c r="C1399" s="26" t="s">
        <v>237</v>
      </c>
      <c r="D1399" s="26" t="s">
        <v>238</v>
      </c>
      <c r="E1399" s="26">
        <v>130</v>
      </c>
      <c r="F1399" s="26">
        <v>234</v>
      </c>
      <c r="G1399" s="26">
        <v>47.11</v>
      </c>
      <c r="H1399" s="51">
        <f t="shared" si="90"/>
        <v>0.68187546185816894</v>
      </c>
      <c r="I1399" s="27" t="str">
        <f t="shared" si="91"/>
        <v>No</v>
      </c>
      <c r="J1399" s="26" t="s">
        <v>130</v>
      </c>
    </row>
    <row r="1400" spans="1:10" ht="15.6" x14ac:dyDescent="0.3">
      <c r="A1400" s="26" t="s">
        <v>4806</v>
      </c>
      <c r="B1400" s="26" t="s">
        <v>4807</v>
      </c>
      <c r="C1400" s="26" t="s">
        <v>237</v>
      </c>
      <c r="D1400" s="26" t="s">
        <v>238</v>
      </c>
      <c r="E1400" s="26">
        <v>60</v>
      </c>
      <c r="F1400" s="26">
        <v>118</v>
      </c>
      <c r="G1400" s="26">
        <v>42.67</v>
      </c>
      <c r="H1400" s="51">
        <f t="shared" si="90"/>
        <v>0.6176104002863102</v>
      </c>
      <c r="I1400" s="27" t="str">
        <f t="shared" si="91"/>
        <v>No</v>
      </c>
      <c r="J1400" s="26" t="s">
        <v>147</v>
      </c>
    </row>
    <row r="1401" spans="1:10" ht="15.6" x14ac:dyDescent="0.3">
      <c r="A1401" s="26" t="s">
        <v>5977</v>
      </c>
      <c r="B1401" s="26" t="s">
        <v>5978</v>
      </c>
      <c r="C1401" s="26" t="s">
        <v>237</v>
      </c>
      <c r="D1401" s="26" t="s">
        <v>238</v>
      </c>
      <c r="E1401" s="26">
        <v>166</v>
      </c>
      <c r="F1401" s="26">
        <v>371</v>
      </c>
      <c r="G1401" s="26">
        <v>42.67</v>
      </c>
      <c r="H1401" s="51">
        <f t="shared" si="90"/>
        <v>0.6176104002863102</v>
      </c>
      <c r="I1401" s="27" t="str">
        <f t="shared" si="91"/>
        <v>No</v>
      </c>
      <c r="J1401" s="26" t="s">
        <v>147</v>
      </c>
    </row>
    <row r="1402" spans="1:10" ht="15.6" x14ac:dyDescent="0.3">
      <c r="A1402" s="26" t="s">
        <v>3030</v>
      </c>
      <c r="B1402" s="26" t="s">
        <v>3031</v>
      </c>
      <c r="C1402" s="26" t="s">
        <v>1387</v>
      </c>
      <c r="D1402" s="26" t="s">
        <v>434</v>
      </c>
      <c r="E1402" s="26">
        <v>3</v>
      </c>
      <c r="F1402" s="26">
        <v>85</v>
      </c>
      <c r="G1402" s="26" t="s">
        <v>62</v>
      </c>
      <c r="H1402" s="51" t="s">
        <v>62</v>
      </c>
      <c r="I1402" s="51" t="s">
        <v>62</v>
      </c>
      <c r="J1402" s="26" t="s">
        <v>147</v>
      </c>
    </row>
    <row r="1403" spans="1:10" ht="15.6" x14ac:dyDescent="0.3">
      <c r="A1403" s="26" t="s">
        <v>2557</v>
      </c>
      <c r="B1403" s="26" t="s">
        <v>2558</v>
      </c>
      <c r="C1403" s="26" t="s">
        <v>237</v>
      </c>
      <c r="D1403" s="26" t="s">
        <v>238</v>
      </c>
      <c r="E1403" s="26">
        <v>102</v>
      </c>
      <c r="F1403" s="26">
        <v>530</v>
      </c>
      <c r="G1403" s="26">
        <v>8</v>
      </c>
      <c r="H1403" s="51">
        <f>(G1403/(AVERAGE(G:G)))</f>
        <v>0.115792903733079</v>
      </c>
      <c r="I1403" s="27" t="str">
        <f>IF(H1403&gt;150%,"Yes","No")</f>
        <v>No</v>
      </c>
      <c r="J1403" s="26" t="s">
        <v>130</v>
      </c>
    </row>
    <row r="1404" spans="1:10" ht="15.6" x14ac:dyDescent="0.3">
      <c r="A1404" s="26" t="s">
        <v>2443</v>
      </c>
      <c r="B1404" s="26" t="s">
        <v>2444</v>
      </c>
      <c r="C1404" s="26" t="s">
        <v>237</v>
      </c>
      <c r="D1404" s="26" t="s">
        <v>238</v>
      </c>
      <c r="E1404" s="26">
        <v>159</v>
      </c>
      <c r="F1404" s="26">
        <v>492</v>
      </c>
      <c r="G1404" s="26">
        <v>50.14</v>
      </c>
      <c r="H1404" s="51">
        <f>(G1404/(AVERAGE(G:G)))</f>
        <v>0.72573202414707261</v>
      </c>
      <c r="I1404" s="27" t="str">
        <f>IF(H1404&gt;150%,"Yes","No")</f>
        <v>No</v>
      </c>
      <c r="J1404" s="26" t="s">
        <v>118</v>
      </c>
    </row>
    <row r="1405" spans="1:10" ht="15.6" x14ac:dyDescent="0.3">
      <c r="A1405" s="26" t="s">
        <v>6071</v>
      </c>
      <c r="B1405" s="26" t="s">
        <v>6072</v>
      </c>
      <c r="C1405" s="26" t="s">
        <v>237</v>
      </c>
      <c r="D1405" s="26" t="s">
        <v>238</v>
      </c>
      <c r="E1405" s="26">
        <v>83</v>
      </c>
      <c r="F1405" s="26">
        <v>307</v>
      </c>
      <c r="G1405" s="26">
        <v>67.81</v>
      </c>
      <c r="H1405" s="51">
        <f>(G1405/(AVERAGE(G:G)))</f>
        <v>0.98148960026751098</v>
      </c>
      <c r="I1405" s="27" t="str">
        <f>IF(H1405&gt;150%,"Yes","No")</f>
        <v>No</v>
      </c>
      <c r="J1405" s="26" t="s">
        <v>147</v>
      </c>
    </row>
    <row r="1406" spans="1:10" ht="15.6" x14ac:dyDescent="0.3">
      <c r="A1406" s="26" t="s">
        <v>2293</v>
      </c>
      <c r="B1406" s="26" t="s">
        <v>2294</v>
      </c>
      <c r="C1406" s="26" t="s">
        <v>654</v>
      </c>
      <c r="D1406" s="26" t="s">
        <v>238</v>
      </c>
      <c r="E1406" s="26">
        <v>271</v>
      </c>
      <c r="F1406" s="26">
        <v>477</v>
      </c>
      <c r="G1406" s="26">
        <v>55.6</v>
      </c>
      <c r="H1406" s="51">
        <f>(G1406/(AVERAGE(G:G)))</f>
        <v>0.80476068094489905</v>
      </c>
      <c r="I1406" s="27" t="str">
        <f>IF(H1406&gt;150%,"Yes","No")</f>
        <v>No</v>
      </c>
      <c r="J1406" s="26" t="s">
        <v>130</v>
      </c>
    </row>
    <row r="1407" spans="1:10" ht="15.6" x14ac:dyDescent="0.3">
      <c r="A1407" s="26" t="s">
        <v>4454</v>
      </c>
      <c r="B1407" s="26" t="s">
        <v>4455</v>
      </c>
      <c r="C1407" s="26" t="s">
        <v>237</v>
      </c>
      <c r="D1407" s="26" t="s">
        <v>238</v>
      </c>
      <c r="E1407" s="26">
        <v>144</v>
      </c>
      <c r="F1407" s="26">
        <v>529</v>
      </c>
      <c r="G1407" s="26">
        <v>28.67</v>
      </c>
      <c r="H1407" s="51">
        <f>(G1407/(AVERAGE(G:G)))</f>
        <v>0.4149728187534219</v>
      </c>
      <c r="I1407" s="27" t="str">
        <f>IF(H1407&gt;150%,"Yes","No")</f>
        <v>No</v>
      </c>
      <c r="J1407" s="26" t="s">
        <v>147</v>
      </c>
    </row>
    <row r="1408" spans="1:10" ht="15.6" x14ac:dyDescent="0.3">
      <c r="A1408" s="26" t="s">
        <v>2635</v>
      </c>
      <c r="B1408" s="26" t="s">
        <v>2636</v>
      </c>
      <c r="C1408" s="26" t="s">
        <v>1387</v>
      </c>
      <c r="D1408" s="26" t="s">
        <v>434</v>
      </c>
      <c r="E1408" s="26">
        <v>5</v>
      </c>
      <c r="F1408" s="26">
        <v>155</v>
      </c>
      <c r="G1408" s="26" t="s">
        <v>62</v>
      </c>
      <c r="H1408" s="51" t="s">
        <v>62</v>
      </c>
      <c r="I1408" s="51" t="s">
        <v>62</v>
      </c>
      <c r="J1408" s="26" t="s">
        <v>130</v>
      </c>
    </row>
    <row r="1409" spans="1:10" ht="15.6" x14ac:dyDescent="0.3">
      <c r="A1409" s="26" t="s">
        <v>5090</v>
      </c>
      <c r="B1409" s="26" t="s">
        <v>5091</v>
      </c>
      <c r="C1409" s="26" t="s">
        <v>237</v>
      </c>
      <c r="D1409" s="26" t="s">
        <v>238</v>
      </c>
      <c r="E1409" s="26">
        <v>33</v>
      </c>
      <c r="F1409" s="26">
        <v>160</v>
      </c>
      <c r="G1409" s="26">
        <v>12.31</v>
      </c>
      <c r="H1409" s="51">
        <f>(G1409/(AVERAGE(G:G)))</f>
        <v>0.17817633061927532</v>
      </c>
      <c r="I1409" s="27" t="str">
        <f>IF(H1409&gt;150%,"Yes","No")</f>
        <v>No</v>
      </c>
      <c r="J1409" s="26" t="s">
        <v>130</v>
      </c>
    </row>
    <row r="1410" spans="1:10" ht="15.6" x14ac:dyDescent="0.3">
      <c r="A1410" s="26" t="s">
        <v>2277</v>
      </c>
      <c r="B1410" s="26" t="s">
        <v>2278</v>
      </c>
      <c r="C1410" s="26" t="s">
        <v>237</v>
      </c>
      <c r="D1410" s="26" t="s">
        <v>238</v>
      </c>
      <c r="E1410" s="26">
        <v>292</v>
      </c>
      <c r="F1410" s="26">
        <v>812</v>
      </c>
      <c r="G1410" s="26">
        <v>63</v>
      </c>
      <c r="H1410" s="51">
        <f>(G1410/(AVERAGE(G:G)))</f>
        <v>0.9118691168979971</v>
      </c>
      <c r="I1410" s="27" t="str">
        <f>IF(H1410&gt;150%,"Yes","No")</f>
        <v>No</v>
      </c>
      <c r="J1410" s="26" t="s">
        <v>118</v>
      </c>
    </row>
    <row r="1411" spans="1:10" ht="15.6" x14ac:dyDescent="0.3">
      <c r="A1411" s="26" t="s">
        <v>4510</v>
      </c>
      <c r="B1411" s="26" t="s">
        <v>4511</v>
      </c>
      <c r="C1411" s="26" t="s">
        <v>237</v>
      </c>
      <c r="D1411" s="26" t="s">
        <v>238</v>
      </c>
      <c r="E1411" s="26">
        <v>122</v>
      </c>
      <c r="F1411" s="26">
        <v>451</v>
      </c>
      <c r="G1411" s="26">
        <v>42.61</v>
      </c>
      <c r="H1411" s="51">
        <f>(G1411/(AVERAGE(G:G)))</f>
        <v>0.61674195350831207</v>
      </c>
      <c r="I1411" s="27" t="str">
        <f>IF(H1411&gt;150%,"Yes","No")</f>
        <v>No</v>
      </c>
      <c r="J1411" s="26" t="s">
        <v>130</v>
      </c>
    </row>
    <row r="1412" spans="1:10" ht="15.6" x14ac:dyDescent="0.3">
      <c r="A1412" s="26" t="s">
        <v>2285</v>
      </c>
      <c r="B1412" s="26" t="s">
        <v>2286</v>
      </c>
      <c r="C1412" s="26" t="s">
        <v>1387</v>
      </c>
      <c r="D1412" s="26" t="s">
        <v>434</v>
      </c>
      <c r="E1412" s="26">
        <v>2</v>
      </c>
      <c r="F1412" s="26">
        <v>325</v>
      </c>
      <c r="G1412" s="26" t="s">
        <v>62</v>
      </c>
      <c r="H1412" s="51" t="s">
        <v>62</v>
      </c>
      <c r="I1412" s="51" t="s">
        <v>62</v>
      </c>
      <c r="J1412" s="26" t="s">
        <v>118</v>
      </c>
    </row>
    <row r="1413" spans="1:10" ht="15.6" x14ac:dyDescent="0.3">
      <c r="A1413" s="26" t="s">
        <v>2815</v>
      </c>
      <c r="B1413" s="26" t="s">
        <v>2816</v>
      </c>
      <c r="C1413" s="26" t="s">
        <v>237</v>
      </c>
      <c r="D1413" s="26" t="s">
        <v>238</v>
      </c>
      <c r="E1413" s="26">
        <v>50</v>
      </c>
      <c r="F1413" s="26">
        <v>175</v>
      </c>
      <c r="G1413" s="26">
        <v>40</v>
      </c>
      <c r="H1413" s="51">
        <f>(G1413/(AVERAGE(G:G)))</f>
        <v>0.578964518665395</v>
      </c>
      <c r="I1413" s="27" t="str">
        <f>IF(H1413&gt;150%,"Yes","No")</f>
        <v>No</v>
      </c>
      <c r="J1413" s="26" t="s">
        <v>118</v>
      </c>
    </row>
    <row r="1414" spans="1:10" ht="15.6" x14ac:dyDescent="0.3">
      <c r="A1414" s="26" t="s">
        <v>5180</v>
      </c>
      <c r="B1414" s="26" t="s">
        <v>5181</v>
      </c>
      <c r="C1414" s="26" t="s">
        <v>1387</v>
      </c>
      <c r="D1414" s="26" t="s">
        <v>434</v>
      </c>
      <c r="E1414" s="26">
        <v>3</v>
      </c>
      <c r="F1414" s="26">
        <v>110</v>
      </c>
      <c r="G1414" s="26" t="s">
        <v>62</v>
      </c>
      <c r="H1414" s="51" t="s">
        <v>62</v>
      </c>
      <c r="I1414" s="51" t="s">
        <v>62</v>
      </c>
      <c r="J1414" s="26" t="s">
        <v>147</v>
      </c>
    </row>
    <row r="1415" spans="1:10" ht="15.6" x14ac:dyDescent="0.3">
      <c r="A1415" s="26" t="s">
        <v>4690</v>
      </c>
      <c r="B1415" s="26" t="s">
        <v>4691</v>
      </c>
      <c r="C1415" s="26" t="s">
        <v>237</v>
      </c>
      <c r="D1415" s="26" t="s">
        <v>238</v>
      </c>
      <c r="E1415" s="26">
        <v>80</v>
      </c>
      <c r="F1415" s="26">
        <v>264</v>
      </c>
      <c r="G1415" s="26">
        <v>33.33</v>
      </c>
      <c r="H1415" s="51">
        <f>(G1415/(AVERAGE(G:G)))</f>
        <v>0.48242218517794039</v>
      </c>
      <c r="I1415" s="27" t="str">
        <f>IF(H1415&gt;150%,"Yes","No")</f>
        <v>No</v>
      </c>
      <c r="J1415" s="26" t="s">
        <v>147</v>
      </c>
    </row>
    <row r="1416" spans="1:10" ht="15.6" x14ac:dyDescent="0.3">
      <c r="A1416" s="26" t="s">
        <v>4578</v>
      </c>
      <c r="B1416" s="26" t="s">
        <v>4579</v>
      </c>
      <c r="C1416" s="26" t="s">
        <v>237</v>
      </c>
      <c r="D1416" s="26" t="s">
        <v>238</v>
      </c>
      <c r="E1416" s="26">
        <v>102</v>
      </c>
      <c r="F1416" s="26">
        <v>315</v>
      </c>
      <c r="G1416" s="26">
        <v>58.33</v>
      </c>
      <c r="H1416" s="51">
        <f>(G1416/(AVERAGE(G:G)))</f>
        <v>0.84427500934381228</v>
      </c>
      <c r="I1416" s="27" t="str">
        <f>IF(H1416&gt;150%,"Yes","No")</f>
        <v>No</v>
      </c>
      <c r="J1416" s="26" t="s">
        <v>118</v>
      </c>
    </row>
    <row r="1417" spans="1:10" ht="15.6" x14ac:dyDescent="0.3">
      <c r="A1417" s="26" t="s">
        <v>6513</v>
      </c>
      <c r="B1417" s="26" t="s">
        <v>6514</v>
      </c>
      <c r="C1417" s="26" t="s">
        <v>237</v>
      </c>
      <c r="D1417" s="26" t="s">
        <v>238</v>
      </c>
      <c r="E1417" s="26">
        <v>141</v>
      </c>
      <c r="F1417" s="26">
        <v>475</v>
      </c>
      <c r="G1417" s="26">
        <v>211.17</v>
      </c>
      <c r="H1417" s="51">
        <f>(G1417/(AVERAGE(G:G)))</f>
        <v>3.0564984351642863</v>
      </c>
      <c r="I1417" s="27" t="str">
        <f>IF(H1417&gt;150%,"Yes","No")</f>
        <v>Yes</v>
      </c>
      <c r="J1417" s="26" t="s">
        <v>147</v>
      </c>
    </row>
    <row r="1418" spans="1:10" ht="15.6" x14ac:dyDescent="0.3">
      <c r="A1418" s="26" t="s">
        <v>6095</v>
      </c>
      <c r="B1418" s="26" t="s">
        <v>6096</v>
      </c>
      <c r="C1418" s="26" t="s">
        <v>237</v>
      </c>
      <c r="D1418" s="26" t="s">
        <v>238</v>
      </c>
      <c r="E1418" s="26">
        <v>70</v>
      </c>
      <c r="F1418" s="26">
        <v>224</v>
      </c>
      <c r="G1418" s="26">
        <v>57.5</v>
      </c>
      <c r="H1418" s="51">
        <f>(G1418/(AVERAGE(G:G)))</f>
        <v>0.83226149558150531</v>
      </c>
      <c r="I1418" s="27" t="str">
        <f>IF(H1418&gt;150%,"Yes","No")</f>
        <v>No</v>
      </c>
      <c r="J1418" s="26" t="s">
        <v>147</v>
      </c>
    </row>
    <row r="1419" spans="1:10" ht="15.6" x14ac:dyDescent="0.3">
      <c r="A1419" s="26" t="s">
        <v>6099</v>
      </c>
      <c r="B1419" s="26" t="s">
        <v>6100</v>
      </c>
      <c r="C1419" s="26" t="s">
        <v>237</v>
      </c>
      <c r="D1419" s="26" t="s">
        <v>238</v>
      </c>
      <c r="E1419" s="26">
        <v>69</v>
      </c>
      <c r="F1419" s="26">
        <v>275</v>
      </c>
      <c r="G1419" s="26">
        <v>90</v>
      </c>
      <c r="H1419" s="51">
        <f>(G1419/(AVERAGE(G:G)))</f>
        <v>1.3026701669971388</v>
      </c>
      <c r="I1419" s="27" t="str">
        <f>IF(H1419&gt;150%,"Yes","No")</f>
        <v>No</v>
      </c>
      <c r="J1419" s="26" t="s">
        <v>147</v>
      </c>
    </row>
    <row r="1420" spans="1:10" ht="15.6" x14ac:dyDescent="0.3">
      <c r="A1420" s="26" t="s">
        <v>4642</v>
      </c>
      <c r="B1420" s="26" t="s">
        <v>4643</v>
      </c>
      <c r="C1420" s="26" t="s">
        <v>1387</v>
      </c>
      <c r="D1420" s="26" t="s">
        <v>434</v>
      </c>
      <c r="E1420" s="26">
        <v>88</v>
      </c>
      <c r="F1420" s="26">
        <v>200</v>
      </c>
      <c r="G1420" s="26" t="s">
        <v>62</v>
      </c>
      <c r="H1420" s="51" t="s">
        <v>62</v>
      </c>
      <c r="I1420" s="51" t="s">
        <v>62</v>
      </c>
      <c r="J1420" s="26" t="s">
        <v>147</v>
      </c>
    </row>
    <row r="1421" spans="1:10" ht="15.6" x14ac:dyDescent="0.3">
      <c r="A1421" s="26" t="s">
        <v>4654</v>
      </c>
      <c r="B1421" s="26" t="s">
        <v>4655</v>
      </c>
      <c r="C1421" s="26" t="s">
        <v>1387</v>
      </c>
      <c r="D1421" s="26" t="s">
        <v>434</v>
      </c>
      <c r="E1421" s="26">
        <v>86</v>
      </c>
      <c r="F1421" s="26">
        <v>185</v>
      </c>
      <c r="G1421" s="26" t="s">
        <v>62</v>
      </c>
      <c r="H1421" s="51" t="s">
        <v>62</v>
      </c>
      <c r="I1421" s="51" t="s">
        <v>62</v>
      </c>
      <c r="J1421" s="26" t="s">
        <v>147</v>
      </c>
    </row>
    <row r="1422" spans="1:10" ht="15.6" x14ac:dyDescent="0.3">
      <c r="A1422" s="26" t="s">
        <v>4326</v>
      </c>
      <c r="B1422" s="26" t="s">
        <v>4327</v>
      </c>
      <c r="C1422" s="26" t="s">
        <v>625</v>
      </c>
      <c r="D1422" s="26" t="s">
        <v>238</v>
      </c>
      <c r="E1422" s="26">
        <v>220</v>
      </c>
      <c r="F1422" s="26">
        <v>726</v>
      </c>
      <c r="G1422" s="26">
        <v>20.53</v>
      </c>
      <c r="H1422" s="51">
        <f>(G1422/(AVERAGE(G:G)))</f>
        <v>0.29715353920501403</v>
      </c>
      <c r="I1422" s="27" t="str">
        <f>IF(H1422&gt;150%,"Yes","No")</f>
        <v>No</v>
      </c>
      <c r="J1422" s="26" t="s">
        <v>147</v>
      </c>
    </row>
    <row r="1423" spans="1:10" ht="15.6" x14ac:dyDescent="0.3">
      <c r="A1423" s="26" t="s">
        <v>4948</v>
      </c>
      <c r="B1423" s="26" t="s">
        <v>4949</v>
      </c>
      <c r="C1423" s="26" t="s">
        <v>1387</v>
      </c>
      <c r="D1423" s="26" t="s">
        <v>434</v>
      </c>
      <c r="E1423" s="26">
        <v>45</v>
      </c>
      <c r="F1423" s="26">
        <v>50</v>
      </c>
      <c r="G1423" s="26" t="s">
        <v>62</v>
      </c>
      <c r="H1423" s="51" t="s">
        <v>62</v>
      </c>
      <c r="I1423" s="51" t="s">
        <v>62</v>
      </c>
      <c r="J1423" s="26" t="s">
        <v>147</v>
      </c>
    </row>
    <row r="1424" spans="1:10" ht="15.6" x14ac:dyDescent="0.3">
      <c r="A1424" s="26" t="s">
        <v>4416</v>
      </c>
      <c r="B1424" s="26" t="s">
        <v>4417</v>
      </c>
      <c r="C1424" s="26" t="s">
        <v>237</v>
      </c>
      <c r="D1424" s="26" t="s">
        <v>238</v>
      </c>
      <c r="E1424" s="26">
        <v>166</v>
      </c>
      <c r="F1424" s="26">
        <v>614</v>
      </c>
      <c r="G1424" s="26">
        <v>52.03</v>
      </c>
      <c r="H1424" s="51">
        <f>(G1424/(AVERAGE(G:G)))</f>
        <v>0.75308809765401263</v>
      </c>
      <c r="I1424" s="27" t="str">
        <f>IF(H1424&gt;150%,"Yes","No")</f>
        <v>No</v>
      </c>
      <c r="J1424" s="26" t="s">
        <v>147</v>
      </c>
    </row>
    <row r="1425" spans="1:10" ht="15.6" x14ac:dyDescent="0.3">
      <c r="A1425" s="26" t="s">
        <v>4614</v>
      </c>
      <c r="B1425" s="26" t="s">
        <v>4615</v>
      </c>
      <c r="C1425" s="26" t="s">
        <v>237</v>
      </c>
      <c r="D1425" s="26" t="s">
        <v>238</v>
      </c>
      <c r="E1425" s="26">
        <v>96</v>
      </c>
      <c r="F1425" s="26">
        <v>415</v>
      </c>
      <c r="G1425" s="26">
        <v>37.5</v>
      </c>
      <c r="H1425" s="51">
        <f>(G1425/(AVERAGE(G:G)))</f>
        <v>0.54277923624880786</v>
      </c>
      <c r="I1425" s="27" t="str">
        <f>IF(H1425&gt;150%,"Yes","No")</f>
        <v>No</v>
      </c>
      <c r="J1425" s="26" t="s">
        <v>147</v>
      </c>
    </row>
    <row r="1426" spans="1:10" ht="15.6" x14ac:dyDescent="0.3">
      <c r="A1426" s="26" t="s">
        <v>5064</v>
      </c>
      <c r="B1426" s="26" t="s">
        <v>5065</v>
      </c>
      <c r="C1426" s="26" t="s">
        <v>1387</v>
      </c>
      <c r="D1426" s="26" t="s">
        <v>434</v>
      </c>
      <c r="E1426" s="26">
        <v>35</v>
      </c>
      <c r="F1426" s="26">
        <v>100</v>
      </c>
      <c r="G1426" s="26" t="s">
        <v>62</v>
      </c>
      <c r="H1426" s="51" t="s">
        <v>62</v>
      </c>
      <c r="I1426" s="51" t="s">
        <v>62</v>
      </c>
      <c r="J1426" s="26" t="s">
        <v>89</v>
      </c>
    </row>
    <row r="1427" spans="1:10" ht="15.6" x14ac:dyDescent="0.3">
      <c r="A1427" s="26" t="s">
        <v>4694</v>
      </c>
      <c r="B1427" s="26" t="s">
        <v>4695</v>
      </c>
      <c r="C1427" s="26" t="s">
        <v>237</v>
      </c>
      <c r="D1427" s="26" t="s">
        <v>238</v>
      </c>
      <c r="E1427" s="26">
        <v>79</v>
      </c>
      <c r="F1427" s="26">
        <v>325</v>
      </c>
      <c r="G1427" s="26">
        <v>35.270000000000003</v>
      </c>
      <c r="H1427" s="51">
        <f>(G1427/(AVERAGE(G:G)))</f>
        <v>0.51050196433321215</v>
      </c>
      <c r="I1427" s="27" t="str">
        <f>IF(H1427&gt;150%,"Yes","No")</f>
        <v>No</v>
      </c>
      <c r="J1427" s="26" t="s">
        <v>147</v>
      </c>
    </row>
    <row r="1428" spans="1:10" ht="15.6" x14ac:dyDescent="0.3">
      <c r="A1428" s="26" t="s">
        <v>4950</v>
      </c>
      <c r="B1428" s="26" t="s">
        <v>4951</v>
      </c>
      <c r="C1428" s="26" t="s">
        <v>237</v>
      </c>
      <c r="D1428" s="26" t="s">
        <v>238</v>
      </c>
      <c r="E1428" s="26">
        <v>45</v>
      </c>
      <c r="F1428" s="26">
        <v>150</v>
      </c>
      <c r="G1428" s="26">
        <v>17.05</v>
      </c>
      <c r="H1428" s="51">
        <f>(G1428/(AVERAGE(G:G)))</f>
        <v>0.24678362608112464</v>
      </c>
      <c r="I1428" s="27" t="str">
        <f>IF(H1428&gt;150%,"Yes","No")</f>
        <v>No</v>
      </c>
      <c r="J1428" s="26" t="s">
        <v>147</v>
      </c>
    </row>
    <row r="1429" spans="1:10" ht="15.6" x14ac:dyDescent="0.3">
      <c r="A1429" s="26" t="s">
        <v>1365</v>
      </c>
      <c r="B1429" s="26" t="s">
        <v>1366</v>
      </c>
      <c r="C1429" s="26" t="s">
        <v>237</v>
      </c>
      <c r="D1429" s="26" t="s">
        <v>238</v>
      </c>
      <c r="E1429" s="26">
        <v>195</v>
      </c>
      <c r="F1429" s="26">
        <v>845</v>
      </c>
      <c r="G1429" s="26">
        <v>74.260000000000005</v>
      </c>
      <c r="H1429" s="51">
        <f>(G1429/(AVERAGE(G:G)))</f>
        <v>1.0748476289023059</v>
      </c>
      <c r="I1429" s="27" t="str">
        <f>IF(H1429&gt;150%,"Yes","No")</f>
        <v>No</v>
      </c>
      <c r="J1429" s="26" t="s">
        <v>89</v>
      </c>
    </row>
    <row r="1430" spans="1:10" ht="15.6" x14ac:dyDescent="0.3">
      <c r="A1430" s="26" t="s">
        <v>3200</v>
      </c>
      <c r="B1430" s="26" t="s">
        <v>3201</v>
      </c>
      <c r="C1430" s="26" t="s">
        <v>1387</v>
      </c>
      <c r="D1430" s="26" t="s">
        <v>434</v>
      </c>
      <c r="E1430" s="26">
        <v>20</v>
      </c>
      <c r="F1430" s="26">
        <v>26</v>
      </c>
      <c r="G1430" s="26" t="s">
        <v>62</v>
      </c>
      <c r="H1430" s="51" t="s">
        <v>62</v>
      </c>
      <c r="I1430" s="51" t="s">
        <v>62</v>
      </c>
      <c r="J1430" s="26" t="s">
        <v>147</v>
      </c>
    </row>
    <row r="1431" spans="1:10" ht="15.6" x14ac:dyDescent="0.3">
      <c r="A1431" s="26" t="s">
        <v>6191</v>
      </c>
      <c r="B1431" s="26" t="s">
        <v>6192</v>
      </c>
      <c r="C1431" s="26" t="s">
        <v>237</v>
      </c>
      <c r="D1431" s="26" t="s">
        <v>238</v>
      </c>
      <c r="E1431" s="26">
        <v>29</v>
      </c>
      <c r="F1431" s="26">
        <v>63</v>
      </c>
      <c r="G1431" s="26">
        <v>55.5</v>
      </c>
      <c r="H1431" s="51">
        <f>(G1431/(AVERAGE(G:G)))</f>
        <v>0.80331326964823557</v>
      </c>
      <c r="I1431" s="27" t="str">
        <f>IF(H1431&gt;150%,"Yes","No")</f>
        <v>No</v>
      </c>
      <c r="J1431" s="26" t="s">
        <v>147</v>
      </c>
    </row>
    <row r="1432" spans="1:10" ht="15.6" x14ac:dyDescent="0.3">
      <c r="A1432" s="26" t="s">
        <v>4880</v>
      </c>
      <c r="B1432" s="26" t="s">
        <v>4881</v>
      </c>
      <c r="C1432" s="26" t="s">
        <v>237</v>
      </c>
      <c r="D1432" s="26" t="s">
        <v>238</v>
      </c>
      <c r="E1432" s="26">
        <v>50</v>
      </c>
      <c r="F1432" s="26">
        <v>662</v>
      </c>
      <c r="G1432" s="26">
        <v>32.700000000000003</v>
      </c>
      <c r="H1432" s="51">
        <f>(G1432/(AVERAGE(G:G)))</f>
        <v>0.47330349400896049</v>
      </c>
      <c r="I1432" s="27" t="str">
        <f>IF(H1432&gt;150%,"Yes","No")</f>
        <v>No</v>
      </c>
      <c r="J1432" s="26" t="s">
        <v>130</v>
      </c>
    </row>
    <row r="1433" spans="1:10" ht="15.6" x14ac:dyDescent="0.3">
      <c r="A1433" s="26" t="s">
        <v>5150</v>
      </c>
      <c r="B1433" s="26" t="s">
        <v>5151</v>
      </c>
      <c r="C1433" s="26" t="s">
        <v>1387</v>
      </c>
      <c r="D1433" s="26" t="s">
        <v>434</v>
      </c>
      <c r="E1433" s="26">
        <v>1</v>
      </c>
      <c r="F1433" s="26">
        <v>125</v>
      </c>
      <c r="G1433" s="26" t="s">
        <v>62</v>
      </c>
      <c r="H1433" s="51" t="s">
        <v>62</v>
      </c>
      <c r="I1433" s="51" t="s">
        <v>62</v>
      </c>
      <c r="J1433" s="26" t="s">
        <v>147</v>
      </c>
    </row>
    <row r="1434" spans="1:10" ht="15.6" x14ac:dyDescent="0.3">
      <c r="A1434" s="26" t="s">
        <v>3350</v>
      </c>
      <c r="B1434" s="26" t="s">
        <v>3351</v>
      </c>
      <c r="C1434" s="26" t="s">
        <v>133</v>
      </c>
      <c r="D1434" s="26" t="s">
        <v>780</v>
      </c>
      <c r="E1434" s="26">
        <v>2</v>
      </c>
      <c r="F1434" s="26">
        <v>0</v>
      </c>
      <c r="G1434" s="26" t="s">
        <v>62</v>
      </c>
      <c r="H1434" s="51" t="s">
        <v>62</v>
      </c>
      <c r="I1434" s="51" t="s">
        <v>62</v>
      </c>
      <c r="J1434" s="26" t="s">
        <v>130</v>
      </c>
    </row>
    <row r="1435" spans="1:10" ht="15.6" x14ac:dyDescent="0.3">
      <c r="A1435" s="26" t="s">
        <v>4944</v>
      </c>
      <c r="B1435" s="26" t="s">
        <v>4945</v>
      </c>
      <c r="C1435" s="26" t="s">
        <v>237</v>
      </c>
      <c r="D1435" s="26" t="s">
        <v>238</v>
      </c>
      <c r="E1435" s="26">
        <v>45</v>
      </c>
      <c r="F1435" s="26">
        <v>260</v>
      </c>
      <c r="G1435" s="26">
        <v>80</v>
      </c>
      <c r="H1435" s="51">
        <f t="shared" ref="H1435:H1441" si="92">(G1435/(AVERAGE(G:G)))</f>
        <v>1.15792903733079</v>
      </c>
      <c r="I1435" s="27" t="str">
        <f t="shared" ref="I1435:I1441" si="93">IF(H1435&gt;150%,"Yes","No")</f>
        <v>No</v>
      </c>
      <c r="J1435" s="26" t="s">
        <v>118</v>
      </c>
    </row>
    <row r="1436" spans="1:10" ht="15.6" x14ac:dyDescent="0.3">
      <c r="A1436" s="26" t="s">
        <v>2891</v>
      </c>
      <c r="B1436" s="26" t="s">
        <v>2892</v>
      </c>
      <c r="C1436" s="26" t="s">
        <v>237</v>
      </c>
      <c r="D1436" s="26" t="s">
        <v>238</v>
      </c>
      <c r="E1436" s="26">
        <v>42</v>
      </c>
      <c r="F1436" s="26">
        <v>124</v>
      </c>
      <c r="G1436" s="26">
        <v>75</v>
      </c>
      <c r="H1436" s="51">
        <f t="shared" si="92"/>
        <v>1.0855584724976157</v>
      </c>
      <c r="I1436" s="27" t="str">
        <f t="shared" si="93"/>
        <v>No</v>
      </c>
      <c r="J1436" s="26" t="s">
        <v>130</v>
      </c>
    </row>
    <row r="1437" spans="1:10" ht="15.6" x14ac:dyDescent="0.3">
      <c r="A1437" s="26" t="s">
        <v>4548</v>
      </c>
      <c r="B1437" s="26" t="s">
        <v>4549</v>
      </c>
      <c r="C1437" s="26" t="s">
        <v>237</v>
      </c>
      <c r="D1437" s="26" t="s">
        <v>238</v>
      </c>
      <c r="E1437" s="26">
        <v>109</v>
      </c>
      <c r="F1437" s="26">
        <v>1000</v>
      </c>
      <c r="G1437" s="26">
        <v>19</v>
      </c>
      <c r="H1437" s="51">
        <f t="shared" si="92"/>
        <v>0.27500814636606263</v>
      </c>
      <c r="I1437" s="27" t="str">
        <f t="shared" si="93"/>
        <v>No</v>
      </c>
      <c r="J1437" s="26" t="s">
        <v>130</v>
      </c>
    </row>
    <row r="1438" spans="1:10" ht="15.6" x14ac:dyDescent="0.3">
      <c r="A1438" s="26" t="s">
        <v>2615</v>
      </c>
      <c r="B1438" s="26" t="s">
        <v>2616</v>
      </c>
      <c r="C1438" s="26" t="s">
        <v>237</v>
      </c>
      <c r="D1438" s="26" t="s">
        <v>238</v>
      </c>
      <c r="E1438" s="26">
        <v>89</v>
      </c>
      <c r="F1438" s="26">
        <v>290</v>
      </c>
      <c r="G1438" s="26">
        <v>50.1</v>
      </c>
      <c r="H1438" s="51">
        <f t="shared" si="92"/>
        <v>0.72515305962840726</v>
      </c>
      <c r="I1438" s="27" t="str">
        <f t="shared" si="93"/>
        <v>No</v>
      </c>
      <c r="J1438" s="26" t="s">
        <v>130</v>
      </c>
    </row>
    <row r="1439" spans="1:10" ht="15.6" x14ac:dyDescent="0.3">
      <c r="A1439" s="26" t="s">
        <v>6135</v>
      </c>
      <c r="B1439" s="26" t="s">
        <v>6136</v>
      </c>
      <c r="C1439" s="26" t="s">
        <v>237</v>
      </c>
      <c r="D1439" s="26" t="s">
        <v>238</v>
      </c>
      <c r="E1439" s="26">
        <v>50</v>
      </c>
      <c r="F1439" s="26">
        <v>170</v>
      </c>
      <c r="G1439" s="26">
        <v>36.200000000000003</v>
      </c>
      <c r="H1439" s="51">
        <f t="shared" si="92"/>
        <v>0.5239628893921825</v>
      </c>
      <c r="I1439" s="27" t="str">
        <f t="shared" si="93"/>
        <v>No</v>
      </c>
      <c r="J1439" s="26" t="s">
        <v>147</v>
      </c>
    </row>
    <row r="1440" spans="1:10" ht="15.6" x14ac:dyDescent="0.3">
      <c r="A1440" s="26" t="s">
        <v>4228</v>
      </c>
      <c r="B1440" s="26" t="s">
        <v>4229</v>
      </c>
      <c r="C1440" s="26" t="s">
        <v>625</v>
      </c>
      <c r="D1440" s="26" t="s">
        <v>238</v>
      </c>
      <c r="E1440" s="26">
        <v>316</v>
      </c>
      <c r="F1440" s="26">
        <v>1048</v>
      </c>
      <c r="G1440" s="26">
        <v>67.95</v>
      </c>
      <c r="H1440" s="51">
        <f t="shared" si="92"/>
        <v>0.9835159760828398</v>
      </c>
      <c r="I1440" s="27" t="str">
        <f t="shared" si="93"/>
        <v>No</v>
      </c>
      <c r="J1440" s="26" t="s">
        <v>130</v>
      </c>
    </row>
    <row r="1441" spans="1:10" ht="15.6" x14ac:dyDescent="0.3">
      <c r="A1441" s="26" t="s">
        <v>5951</v>
      </c>
      <c r="B1441" s="26" t="s">
        <v>5952</v>
      </c>
      <c r="C1441" s="26" t="s">
        <v>625</v>
      </c>
      <c r="D1441" s="26" t="s">
        <v>238</v>
      </c>
      <c r="E1441" s="26">
        <v>231</v>
      </c>
      <c r="F1441" s="26">
        <v>726</v>
      </c>
      <c r="G1441" s="26">
        <v>67.069999999999993</v>
      </c>
      <c r="H1441" s="51">
        <f t="shared" si="92"/>
        <v>0.97077875667220104</v>
      </c>
      <c r="I1441" s="27" t="str">
        <f t="shared" si="93"/>
        <v>No</v>
      </c>
      <c r="J1441" s="26" t="s">
        <v>147</v>
      </c>
    </row>
    <row r="1442" spans="1:10" ht="15.6" x14ac:dyDescent="0.3">
      <c r="A1442" s="26" t="s">
        <v>4074</v>
      </c>
      <c r="B1442" s="26" t="s">
        <v>4075</v>
      </c>
      <c r="C1442" s="26" t="s">
        <v>133</v>
      </c>
      <c r="D1442" s="26" t="s">
        <v>780</v>
      </c>
      <c r="E1442" s="26">
        <v>696</v>
      </c>
      <c r="F1442" s="26">
        <v>48828</v>
      </c>
      <c r="G1442" s="26" t="s">
        <v>62</v>
      </c>
      <c r="H1442" s="51" t="s">
        <v>62</v>
      </c>
      <c r="I1442" s="51" t="s">
        <v>62</v>
      </c>
      <c r="J1442" s="26" t="s">
        <v>147</v>
      </c>
    </row>
    <row r="1443" spans="1:10" ht="15.6" x14ac:dyDescent="0.3">
      <c r="A1443" s="26" t="s">
        <v>3318</v>
      </c>
      <c r="B1443" s="26" t="s">
        <v>3319</v>
      </c>
      <c r="C1443" s="26" t="s">
        <v>779</v>
      </c>
      <c r="D1443" s="26" t="s">
        <v>780</v>
      </c>
      <c r="E1443" s="26">
        <v>10</v>
      </c>
      <c r="F1443" s="26">
        <v>800</v>
      </c>
      <c r="G1443" s="26" t="s">
        <v>62</v>
      </c>
      <c r="H1443" s="51" t="s">
        <v>62</v>
      </c>
      <c r="I1443" s="51" t="s">
        <v>62</v>
      </c>
      <c r="J1443" s="26" t="s">
        <v>118</v>
      </c>
    </row>
    <row r="1444" spans="1:10" ht="15.6" x14ac:dyDescent="0.3">
      <c r="A1444" s="26" t="s">
        <v>2041</v>
      </c>
      <c r="B1444" s="26" t="s">
        <v>2042</v>
      </c>
      <c r="C1444" s="26" t="s">
        <v>150</v>
      </c>
      <c r="D1444" s="26" t="s">
        <v>204</v>
      </c>
      <c r="E1444" s="26">
        <v>952</v>
      </c>
      <c r="F1444" s="26">
        <v>2988</v>
      </c>
      <c r="G1444" s="26">
        <v>83.77</v>
      </c>
      <c r="H1444" s="51">
        <f>(G1444/(AVERAGE(G:G)))</f>
        <v>1.2124964432150034</v>
      </c>
      <c r="I1444" s="27" t="str">
        <f>IF(H1444&gt;150%,"Yes","No")</f>
        <v>No</v>
      </c>
      <c r="J1444" s="26" t="s">
        <v>118</v>
      </c>
    </row>
    <row r="1445" spans="1:10" ht="15.6" x14ac:dyDescent="0.3">
      <c r="A1445" s="26" t="s">
        <v>1714</v>
      </c>
      <c r="B1445" s="26" t="s">
        <v>1715</v>
      </c>
      <c r="C1445" s="26" t="s">
        <v>150</v>
      </c>
      <c r="D1445" s="26" t="s">
        <v>204</v>
      </c>
      <c r="E1445" s="26">
        <v>7234</v>
      </c>
      <c r="F1445" s="26">
        <v>23499</v>
      </c>
      <c r="G1445" s="26">
        <v>61.92</v>
      </c>
      <c r="H1445" s="51">
        <f>(G1445/(AVERAGE(G:G)))</f>
        <v>0.89623707489403148</v>
      </c>
      <c r="I1445" s="27" t="str">
        <f>IF(H1445&gt;150%,"Yes","No")</f>
        <v>No</v>
      </c>
      <c r="J1445" s="26" t="s">
        <v>118</v>
      </c>
    </row>
    <row r="1446" spans="1:10" ht="15.6" x14ac:dyDescent="0.3">
      <c r="A1446" s="26" t="s">
        <v>2065</v>
      </c>
      <c r="B1446" s="26" t="s">
        <v>2066</v>
      </c>
      <c r="C1446" s="26" t="s">
        <v>150</v>
      </c>
      <c r="D1446" s="26" t="s">
        <v>204</v>
      </c>
      <c r="E1446" s="26">
        <v>834</v>
      </c>
      <c r="F1446" s="26">
        <v>2335</v>
      </c>
      <c r="G1446" s="26">
        <v>87.51</v>
      </c>
      <c r="H1446" s="51">
        <f>(G1446/(AVERAGE(G:G)))</f>
        <v>1.2666296257102181</v>
      </c>
      <c r="I1446" s="27" t="str">
        <f>IF(H1446&gt;150%,"Yes","No")</f>
        <v>No</v>
      </c>
      <c r="J1446" s="26" t="s">
        <v>118</v>
      </c>
    </row>
    <row r="1447" spans="1:10" ht="15.6" x14ac:dyDescent="0.3">
      <c r="A1447" s="26" t="s">
        <v>3634</v>
      </c>
      <c r="B1447" s="26" t="s">
        <v>3635</v>
      </c>
      <c r="C1447" s="26" t="s">
        <v>150</v>
      </c>
      <c r="D1447" s="26" t="s">
        <v>204</v>
      </c>
      <c r="E1447" s="26">
        <v>7828</v>
      </c>
      <c r="F1447" s="26">
        <v>23358</v>
      </c>
      <c r="G1447" s="26">
        <v>33.57</v>
      </c>
      <c r="H1447" s="51">
        <f>(G1447/(AVERAGE(G:G)))</f>
        <v>0.48589597228993275</v>
      </c>
      <c r="I1447" s="27" t="str">
        <f>IF(H1447&gt;150%,"Yes","No")</f>
        <v>No</v>
      </c>
      <c r="J1447" s="26" t="s">
        <v>118</v>
      </c>
    </row>
    <row r="1448" spans="1:10" ht="15.6" x14ac:dyDescent="0.3">
      <c r="A1448" s="26" t="s">
        <v>4780</v>
      </c>
      <c r="B1448" s="26" t="s">
        <v>4781</v>
      </c>
      <c r="C1448" s="26" t="s">
        <v>779</v>
      </c>
      <c r="D1448" s="26" t="s">
        <v>780</v>
      </c>
      <c r="E1448" s="26">
        <v>4</v>
      </c>
      <c r="F1448" s="26">
        <v>304</v>
      </c>
      <c r="G1448" s="26" t="s">
        <v>62</v>
      </c>
      <c r="H1448" s="51" t="s">
        <v>62</v>
      </c>
      <c r="I1448" s="51" t="s">
        <v>62</v>
      </c>
      <c r="J1448" s="26" t="s">
        <v>130</v>
      </c>
    </row>
    <row r="1449" spans="1:10" ht="15.6" x14ac:dyDescent="0.3">
      <c r="A1449" s="26" t="s">
        <v>5094</v>
      </c>
      <c r="B1449" s="26" t="s">
        <v>5095</v>
      </c>
      <c r="C1449" s="26" t="s">
        <v>150</v>
      </c>
      <c r="D1449" s="26" t="s">
        <v>204</v>
      </c>
      <c r="E1449" s="26">
        <v>33</v>
      </c>
      <c r="F1449" s="26">
        <v>100</v>
      </c>
      <c r="G1449" s="26">
        <v>44.9</v>
      </c>
      <c r="H1449" s="51">
        <f>(G1449/(AVERAGE(G:G)))</f>
        <v>0.64988767220190591</v>
      </c>
      <c r="I1449" s="27" t="str">
        <f>IF(H1449&gt;150%,"Yes","No")</f>
        <v>No</v>
      </c>
      <c r="J1449" s="26" t="s">
        <v>147</v>
      </c>
    </row>
    <row r="1450" spans="1:10" ht="15.6" x14ac:dyDescent="0.3">
      <c r="A1450" s="26" t="s">
        <v>6589</v>
      </c>
      <c r="B1450" s="26" t="s">
        <v>6590</v>
      </c>
      <c r="C1450" s="26" t="s">
        <v>150</v>
      </c>
      <c r="D1450" s="26" t="s">
        <v>204</v>
      </c>
      <c r="E1450" s="26">
        <v>22</v>
      </c>
      <c r="F1450" s="26">
        <v>69</v>
      </c>
      <c r="G1450" s="26">
        <v>156.96</v>
      </c>
      <c r="H1450" s="51">
        <f>(G1450/(AVERAGE(G:G)))</f>
        <v>2.27185677124301</v>
      </c>
      <c r="I1450" s="27" t="str">
        <f>IF(H1450&gt;150%,"Yes","No")</f>
        <v>Yes</v>
      </c>
      <c r="J1450" s="26" t="s">
        <v>130</v>
      </c>
    </row>
    <row r="1451" spans="1:10" ht="15.6" x14ac:dyDescent="0.3">
      <c r="A1451" s="26" t="s">
        <v>5675</v>
      </c>
      <c r="B1451" s="26" t="s">
        <v>5676</v>
      </c>
      <c r="C1451" s="26" t="s">
        <v>150</v>
      </c>
      <c r="D1451" s="26" t="s">
        <v>204</v>
      </c>
      <c r="E1451" s="26">
        <v>30</v>
      </c>
      <c r="F1451" s="26">
        <v>120</v>
      </c>
      <c r="G1451" s="26">
        <v>125.08</v>
      </c>
      <c r="H1451" s="51">
        <f>(G1451/(AVERAGE(G:G)))</f>
        <v>1.8104220498666901</v>
      </c>
      <c r="I1451" s="27" t="str">
        <f>IF(H1451&gt;150%,"Yes","No")</f>
        <v>Yes</v>
      </c>
      <c r="J1451" s="26" t="s">
        <v>118</v>
      </c>
    </row>
    <row r="1452" spans="1:10" ht="15.6" x14ac:dyDescent="0.3">
      <c r="A1452" s="26" t="s">
        <v>1419</v>
      </c>
      <c r="B1452" s="26" t="s">
        <v>1420</v>
      </c>
      <c r="C1452" s="26" t="s">
        <v>779</v>
      </c>
      <c r="D1452" s="26" t="s">
        <v>780</v>
      </c>
      <c r="E1452" s="26">
        <v>17</v>
      </c>
      <c r="F1452" s="26">
        <v>400</v>
      </c>
      <c r="G1452" s="26" t="s">
        <v>62</v>
      </c>
      <c r="H1452" s="51" t="s">
        <v>62</v>
      </c>
      <c r="I1452" s="51" t="s">
        <v>62</v>
      </c>
      <c r="J1452" s="26" t="s">
        <v>147</v>
      </c>
    </row>
    <row r="1453" spans="1:10" ht="15.6" x14ac:dyDescent="0.3">
      <c r="A1453" s="26" t="s">
        <v>1544</v>
      </c>
      <c r="B1453" s="26" t="s">
        <v>1545</v>
      </c>
      <c r="C1453" s="26" t="s">
        <v>779</v>
      </c>
      <c r="D1453" s="26" t="s">
        <v>780</v>
      </c>
      <c r="E1453" s="26">
        <v>1</v>
      </c>
      <c r="F1453" s="26">
        <v>46</v>
      </c>
      <c r="G1453" s="26" t="s">
        <v>62</v>
      </c>
      <c r="H1453" s="51" t="s">
        <v>62</v>
      </c>
      <c r="I1453" s="51" t="s">
        <v>62</v>
      </c>
      <c r="J1453" s="26" t="s">
        <v>118</v>
      </c>
    </row>
    <row r="1454" spans="1:10" ht="15.6" x14ac:dyDescent="0.3">
      <c r="A1454" s="26" t="s">
        <v>6329</v>
      </c>
      <c r="B1454" s="26" t="s">
        <v>6330</v>
      </c>
      <c r="C1454" s="26" t="s">
        <v>150</v>
      </c>
      <c r="D1454" s="26" t="s">
        <v>204</v>
      </c>
      <c r="E1454" s="26">
        <v>54</v>
      </c>
      <c r="F1454" s="26">
        <v>132</v>
      </c>
      <c r="G1454" s="26">
        <v>170.4</v>
      </c>
      <c r="H1454" s="51">
        <f>(G1454/(AVERAGE(G:G)))</f>
        <v>2.4663888495145829</v>
      </c>
      <c r="I1454" s="27" t="str">
        <f>IF(H1454&gt;150%,"Yes","No")</f>
        <v>Yes</v>
      </c>
      <c r="J1454" s="26" t="s">
        <v>118</v>
      </c>
    </row>
    <row r="1455" spans="1:10" ht="15.6" x14ac:dyDescent="0.3">
      <c r="A1455" s="26" t="s">
        <v>4542</v>
      </c>
      <c r="B1455" s="26" t="s">
        <v>4543</v>
      </c>
      <c r="C1455" s="26" t="s">
        <v>779</v>
      </c>
      <c r="D1455" s="26" t="s">
        <v>780</v>
      </c>
      <c r="E1455" s="26">
        <v>111</v>
      </c>
      <c r="F1455" s="26">
        <v>432</v>
      </c>
      <c r="G1455" s="26" t="s">
        <v>62</v>
      </c>
      <c r="H1455" s="51" t="s">
        <v>62</v>
      </c>
      <c r="I1455" s="51" t="s">
        <v>62</v>
      </c>
      <c r="J1455" s="26" t="s">
        <v>147</v>
      </c>
    </row>
    <row r="1456" spans="1:10" ht="15.6" x14ac:dyDescent="0.3">
      <c r="A1456" s="26" t="s">
        <v>5541</v>
      </c>
      <c r="B1456" s="26" t="s">
        <v>5542</v>
      </c>
      <c r="C1456" s="26" t="s">
        <v>779</v>
      </c>
      <c r="D1456" s="26" t="s">
        <v>780</v>
      </c>
      <c r="E1456" s="26">
        <v>2</v>
      </c>
      <c r="F1456" s="26">
        <v>44</v>
      </c>
      <c r="G1456" s="26" t="s">
        <v>62</v>
      </c>
      <c r="H1456" s="51" t="s">
        <v>62</v>
      </c>
      <c r="I1456" s="51" t="s">
        <v>62</v>
      </c>
      <c r="J1456" s="26" t="s">
        <v>147</v>
      </c>
    </row>
    <row r="1457" spans="1:10" ht="15.6" x14ac:dyDescent="0.3">
      <c r="A1457" s="26" t="s">
        <v>2715</v>
      </c>
      <c r="B1457" s="26" t="s">
        <v>2716</v>
      </c>
      <c r="C1457" s="26" t="s">
        <v>779</v>
      </c>
      <c r="D1457" s="26" t="s">
        <v>780</v>
      </c>
      <c r="E1457" s="26">
        <v>68</v>
      </c>
      <c r="F1457" s="26">
        <v>140</v>
      </c>
      <c r="G1457" s="26" t="s">
        <v>62</v>
      </c>
      <c r="H1457" s="51" t="s">
        <v>62</v>
      </c>
      <c r="I1457" s="51" t="s">
        <v>62</v>
      </c>
      <c r="J1457" s="26" t="s">
        <v>118</v>
      </c>
    </row>
    <row r="1458" spans="1:10" ht="15.6" x14ac:dyDescent="0.3">
      <c r="A1458" s="26" t="s">
        <v>5649</v>
      </c>
      <c r="B1458" s="26" t="s">
        <v>5650</v>
      </c>
      <c r="C1458" s="26" t="s">
        <v>150</v>
      </c>
      <c r="D1458" s="26" t="s">
        <v>204</v>
      </c>
      <c r="E1458" s="26">
        <v>48</v>
      </c>
      <c r="F1458" s="26">
        <v>133</v>
      </c>
      <c r="G1458" s="26">
        <v>214.89</v>
      </c>
      <c r="H1458" s="51">
        <f>(G1458/(AVERAGE(G:G)))</f>
        <v>3.1103421354001681</v>
      </c>
      <c r="I1458" s="27" t="str">
        <f>IF(H1458&gt;150%,"Yes","No")</f>
        <v>Yes</v>
      </c>
      <c r="J1458" s="26" t="s">
        <v>118</v>
      </c>
    </row>
    <row r="1459" spans="1:10" ht="15.6" x14ac:dyDescent="0.3">
      <c r="A1459" s="26" t="s">
        <v>1919</v>
      </c>
      <c r="B1459" s="26" t="s">
        <v>1920</v>
      </c>
      <c r="C1459" s="26" t="s">
        <v>779</v>
      </c>
      <c r="D1459" s="26" t="s">
        <v>780</v>
      </c>
      <c r="E1459" s="26">
        <v>7</v>
      </c>
      <c r="F1459" s="26">
        <v>250</v>
      </c>
      <c r="G1459" s="26" t="s">
        <v>62</v>
      </c>
      <c r="H1459" s="51" t="s">
        <v>62</v>
      </c>
      <c r="I1459" s="51" t="s">
        <v>62</v>
      </c>
      <c r="J1459" s="26" t="s">
        <v>118</v>
      </c>
    </row>
    <row r="1460" spans="1:10" ht="15.6" x14ac:dyDescent="0.3">
      <c r="A1460" s="26" t="s">
        <v>2177</v>
      </c>
      <c r="B1460" s="26" t="s">
        <v>2178</v>
      </c>
      <c r="C1460" s="26" t="s">
        <v>779</v>
      </c>
      <c r="D1460" s="26" t="s">
        <v>780</v>
      </c>
      <c r="E1460" s="26">
        <v>3</v>
      </c>
      <c r="F1460" s="26">
        <v>460</v>
      </c>
      <c r="G1460" s="26" t="s">
        <v>62</v>
      </c>
      <c r="H1460" s="51" t="s">
        <v>62</v>
      </c>
      <c r="I1460" s="51" t="s">
        <v>62</v>
      </c>
      <c r="J1460" s="26" t="s">
        <v>118</v>
      </c>
    </row>
    <row r="1461" spans="1:10" ht="15.6" x14ac:dyDescent="0.3">
      <c r="A1461" s="26" t="s">
        <v>3034</v>
      </c>
      <c r="B1461" s="26" t="s">
        <v>3035</v>
      </c>
      <c r="C1461" s="26" t="s">
        <v>150</v>
      </c>
      <c r="D1461" s="26" t="s">
        <v>204</v>
      </c>
      <c r="E1461" s="26">
        <v>30</v>
      </c>
      <c r="F1461" s="26">
        <v>914</v>
      </c>
      <c r="G1461" s="26">
        <v>90.09</v>
      </c>
      <c r="H1461" s="51">
        <f>(G1461/(AVERAGE(G:G)))</f>
        <v>1.3039728371641359</v>
      </c>
      <c r="I1461" s="27" t="str">
        <f>IF(H1461&gt;150%,"Yes","No")</f>
        <v>No</v>
      </c>
      <c r="J1461" s="26" t="s">
        <v>118</v>
      </c>
    </row>
    <row r="1462" spans="1:10" ht="15.6" x14ac:dyDescent="0.3">
      <c r="A1462" s="26" t="s">
        <v>3088</v>
      </c>
      <c r="B1462" s="26" t="s">
        <v>3089</v>
      </c>
      <c r="C1462" s="26" t="s">
        <v>150</v>
      </c>
      <c r="D1462" s="26" t="s">
        <v>204</v>
      </c>
      <c r="E1462" s="26">
        <v>26</v>
      </c>
      <c r="F1462" s="26">
        <v>90</v>
      </c>
      <c r="G1462" s="26">
        <v>46.5</v>
      </c>
      <c r="H1462" s="51">
        <f>(G1462/(AVERAGE(G:G)))</f>
        <v>0.67304625294852172</v>
      </c>
      <c r="I1462" s="27" t="str">
        <f>IF(H1462&gt;150%,"Yes","No")</f>
        <v>No</v>
      </c>
      <c r="J1462" s="26" t="s">
        <v>118</v>
      </c>
    </row>
    <row r="1463" spans="1:10" ht="15.6" x14ac:dyDescent="0.3">
      <c r="A1463" s="26" t="s">
        <v>6423</v>
      </c>
      <c r="B1463" s="26" t="s">
        <v>6424</v>
      </c>
      <c r="C1463" s="26" t="s">
        <v>150</v>
      </c>
      <c r="D1463" s="26" t="s">
        <v>204</v>
      </c>
      <c r="E1463" s="26">
        <v>13</v>
      </c>
      <c r="F1463" s="26">
        <v>36</v>
      </c>
      <c r="G1463" s="26">
        <v>218.05</v>
      </c>
      <c r="H1463" s="51">
        <f>(G1463/(AVERAGE(G:G)))</f>
        <v>3.1560803323747346</v>
      </c>
      <c r="I1463" s="27" t="str">
        <f>IF(H1463&gt;150%,"Yes","No")</f>
        <v>Yes</v>
      </c>
      <c r="J1463" s="26" t="s">
        <v>118</v>
      </c>
    </row>
    <row r="1464" spans="1:10" ht="15.6" x14ac:dyDescent="0.3">
      <c r="A1464" s="26" t="s">
        <v>5511</v>
      </c>
      <c r="B1464" s="26" t="s">
        <v>5512</v>
      </c>
      <c r="C1464" s="26" t="s">
        <v>105</v>
      </c>
      <c r="D1464" s="26" t="s">
        <v>106</v>
      </c>
      <c r="E1464" s="26">
        <v>7</v>
      </c>
      <c r="F1464" s="26">
        <v>0</v>
      </c>
      <c r="G1464" s="26" t="s">
        <v>62</v>
      </c>
      <c r="H1464" s="51" t="s">
        <v>62</v>
      </c>
      <c r="I1464" s="51" t="s">
        <v>62</v>
      </c>
      <c r="J1464" s="26" t="s">
        <v>147</v>
      </c>
    </row>
    <row r="1465" spans="1:10" ht="15.6" x14ac:dyDescent="0.3">
      <c r="A1465" s="26" t="s">
        <v>5731</v>
      </c>
      <c r="B1465" s="26" t="s">
        <v>5732</v>
      </c>
      <c r="C1465" s="26" t="s">
        <v>150</v>
      </c>
      <c r="D1465" s="26" t="s">
        <v>204</v>
      </c>
      <c r="E1465" s="26">
        <v>15</v>
      </c>
      <c r="F1465" s="26">
        <v>50</v>
      </c>
      <c r="G1465" s="26">
        <v>106</v>
      </c>
      <c r="H1465" s="51">
        <f>(G1465/(AVERAGE(G:G)))</f>
        <v>1.5342559744632969</v>
      </c>
      <c r="I1465" s="27" t="str">
        <f>IF(H1465&gt;150%,"Yes","No")</f>
        <v>Yes</v>
      </c>
      <c r="J1465" s="26" t="s">
        <v>118</v>
      </c>
    </row>
    <row r="1466" spans="1:10" ht="15.6" x14ac:dyDescent="0.3">
      <c r="A1466" s="26" t="s">
        <v>2591</v>
      </c>
      <c r="B1466" s="26" t="s">
        <v>2592</v>
      </c>
      <c r="C1466" s="26" t="s">
        <v>105</v>
      </c>
      <c r="D1466" s="26" t="s">
        <v>106</v>
      </c>
      <c r="E1466" s="26">
        <v>93</v>
      </c>
      <c r="F1466" s="26">
        <v>0</v>
      </c>
      <c r="G1466" s="26" t="s">
        <v>62</v>
      </c>
      <c r="H1466" s="51" t="s">
        <v>62</v>
      </c>
      <c r="I1466" s="51" t="s">
        <v>62</v>
      </c>
      <c r="J1466" s="26" t="s">
        <v>118</v>
      </c>
    </row>
    <row r="1467" spans="1:10" ht="15.6" x14ac:dyDescent="0.3">
      <c r="A1467" s="26" t="s">
        <v>1774</v>
      </c>
      <c r="B1467" s="26" t="s">
        <v>1775</v>
      </c>
      <c r="C1467" s="26" t="s">
        <v>105</v>
      </c>
      <c r="D1467" s="26" t="s">
        <v>106</v>
      </c>
      <c r="E1467" s="26">
        <v>4604</v>
      </c>
      <c r="F1467" s="26">
        <v>13898</v>
      </c>
      <c r="G1467" s="26" t="s">
        <v>62</v>
      </c>
      <c r="H1467" s="51" t="s">
        <v>62</v>
      </c>
      <c r="I1467" s="51" t="s">
        <v>62</v>
      </c>
      <c r="J1467" s="26" t="s">
        <v>118</v>
      </c>
    </row>
    <row r="1468" spans="1:10" ht="15.6" x14ac:dyDescent="0.3">
      <c r="A1468" s="26" t="s">
        <v>3216</v>
      </c>
      <c r="B1468" s="26" t="s">
        <v>3217</v>
      </c>
      <c r="C1468" s="26" t="s">
        <v>150</v>
      </c>
      <c r="D1468" s="26" t="s">
        <v>204</v>
      </c>
      <c r="E1468" s="26">
        <v>18</v>
      </c>
      <c r="F1468" s="26">
        <v>50</v>
      </c>
      <c r="G1468" s="26">
        <v>101.11</v>
      </c>
      <c r="H1468" s="51">
        <f>(G1468/(AVERAGE(G:G)))</f>
        <v>1.4634775620564522</v>
      </c>
      <c r="I1468" s="27" t="str">
        <f>IF(H1468&gt;150%,"Yes","No")</f>
        <v>No</v>
      </c>
      <c r="J1468" s="26" t="s">
        <v>118</v>
      </c>
    </row>
    <row r="1469" spans="1:10" ht="15.6" x14ac:dyDescent="0.3">
      <c r="A1469" s="26" t="s">
        <v>2747</v>
      </c>
      <c r="B1469" s="26" t="s">
        <v>2748</v>
      </c>
      <c r="C1469" s="26" t="s">
        <v>150</v>
      </c>
      <c r="D1469" s="26" t="s">
        <v>204</v>
      </c>
      <c r="E1469" s="26">
        <v>62</v>
      </c>
      <c r="F1469" s="26">
        <v>160</v>
      </c>
      <c r="G1469" s="26">
        <v>28.44</v>
      </c>
      <c r="H1469" s="51">
        <f>(G1469/(AVERAGE(G:G)))</f>
        <v>0.41164377277109587</v>
      </c>
      <c r="I1469" s="27" t="str">
        <f>IF(H1469&gt;150%,"Yes","No")</f>
        <v>No</v>
      </c>
      <c r="J1469" s="26" t="s">
        <v>118</v>
      </c>
    </row>
    <row r="1470" spans="1:10" ht="15.6" x14ac:dyDescent="0.3">
      <c r="A1470" s="26" t="s">
        <v>3170</v>
      </c>
      <c r="B1470" s="26" t="s">
        <v>3171</v>
      </c>
      <c r="C1470" s="26" t="s">
        <v>150</v>
      </c>
      <c r="D1470" s="26" t="s">
        <v>204</v>
      </c>
      <c r="E1470" s="26">
        <v>21</v>
      </c>
      <c r="F1470" s="26">
        <v>138</v>
      </c>
      <c r="G1470" s="26">
        <v>86.63</v>
      </c>
      <c r="H1470" s="51">
        <f>(G1470/(AVERAGE(G:G)))</f>
        <v>1.2538924062995791</v>
      </c>
      <c r="I1470" s="27" t="str">
        <f>IF(H1470&gt;150%,"Yes","No")</f>
        <v>No</v>
      </c>
      <c r="J1470" s="26" t="s">
        <v>118</v>
      </c>
    </row>
    <row r="1471" spans="1:10" ht="15.6" x14ac:dyDescent="0.3">
      <c r="A1471" s="26" t="s">
        <v>1901</v>
      </c>
      <c r="B1471" s="26" t="s">
        <v>1902</v>
      </c>
      <c r="C1471" s="26" t="s">
        <v>105</v>
      </c>
      <c r="D1471" s="26" t="s">
        <v>106</v>
      </c>
      <c r="E1471" s="26">
        <v>2171</v>
      </c>
      <c r="F1471" s="26">
        <v>6100</v>
      </c>
      <c r="G1471" s="26" t="s">
        <v>62</v>
      </c>
      <c r="H1471" s="51" t="s">
        <v>62</v>
      </c>
      <c r="I1471" s="51" t="s">
        <v>62</v>
      </c>
      <c r="J1471" s="26" t="s">
        <v>118</v>
      </c>
    </row>
    <row r="1472" spans="1:10" ht="15.6" x14ac:dyDescent="0.3">
      <c r="A1472" s="26" t="s">
        <v>4730</v>
      </c>
      <c r="B1472" s="26" t="s">
        <v>4731</v>
      </c>
      <c r="C1472" s="26" t="s">
        <v>105</v>
      </c>
      <c r="D1472" s="26" t="s">
        <v>106</v>
      </c>
      <c r="E1472" s="26">
        <v>2</v>
      </c>
      <c r="F1472" s="26">
        <v>550</v>
      </c>
      <c r="G1472" s="26" t="s">
        <v>62</v>
      </c>
      <c r="H1472" s="51" t="s">
        <v>62</v>
      </c>
      <c r="I1472" s="51" t="s">
        <v>62</v>
      </c>
      <c r="J1472" s="26" t="s">
        <v>130</v>
      </c>
    </row>
    <row r="1473" spans="1:10" ht="15.6" x14ac:dyDescent="0.3">
      <c r="A1473" s="26" t="s">
        <v>5314</v>
      </c>
      <c r="B1473" s="26" t="s">
        <v>5315</v>
      </c>
      <c r="C1473" s="26" t="s">
        <v>150</v>
      </c>
      <c r="D1473" s="26" t="s">
        <v>204</v>
      </c>
      <c r="E1473" s="26">
        <v>20</v>
      </c>
      <c r="F1473" s="26">
        <v>53</v>
      </c>
      <c r="G1473" s="26">
        <v>65</v>
      </c>
      <c r="H1473" s="51">
        <f>(G1473/(AVERAGE(G:G)))</f>
        <v>0.94081734283126695</v>
      </c>
      <c r="I1473" s="27" t="str">
        <f>IF(H1473&gt;150%,"Yes","No")</f>
        <v>No</v>
      </c>
      <c r="J1473" s="26" t="s">
        <v>130</v>
      </c>
    </row>
    <row r="1474" spans="1:10" ht="15.6" x14ac:dyDescent="0.3">
      <c r="A1474" s="26" t="s">
        <v>2994</v>
      </c>
      <c r="B1474" s="26" t="s">
        <v>2995</v>
      </c>
      <c r="C1474" s="26" t="s">
        <v>150</v>
      </c>
      <c r="D1474" s="26" t="s">
        <v>204</v>
      </c>
      <c r="E1474" s="26">
        <v>32</v>
      </c>
      <c r="F1474" s="26">
        <v>102</v>
      </c>
      <c r="G1474" s="26">
        <v>13.53</v>
      </c>
      <c r="H1474" s="51">
        <f>(G1474/(AVERAGE(G:G)))</f>
        <v>0.19583474843856985</v>
      </c>
      <c r="I1474" s="27" t="str">
        <f>IF(H1474&gt;150%,"Yes","No")</f>
        <v>No</v>
      </c>
      <c r="J1474" s="26" t="s">
        <v>118</v>
      </c>
    </row>
    <row r="1475" spans="1:10" ht="15.6" x14ac:dyDescent="0.3">
      <c r="A1475" s="26" t="s">
        <v>2499</v>
      </c>
      <c r="B1475" s="26" t="s">
        <v>2500</v>
      </c>
      <c r="C1475" s="26" t="s">
        <v>150</v>
      </c>
      <c r="D1475" s="26" t="s">
        <v>204</v>
      </c>
      <c r="E1475" s="26">
        <v>121</v>
      </c>
      <c r="F1475" s="26">
        <v>350</v>
      </c>
      <c r="G1475" s="26">
        <v>48.86</v>
      </c>
      <c r="H1475" s="51">
        <f>(G1475/(AVERAGE(G:G)))</f>
        <v>0.70720515954978003</v>
      </c>
      <c r="I1475" s="27" t="str">
        <f>IF(H1475&gt;150%,"Yes","No")</f>
        <v>No</v>
      </c>
      <c r="J1475" s="26" t="s">
        <v>118</v>
      </c>
    </row>
    <row r="1476" spans="1:10" ht="15.6" x14ac:dyDescent="0.3">
      <c r="A1476" s="26" t="s">
        <v>3998</v>
      </c>
      <c r="B1476" s="26" t="s">
        <v>3999</v>
      </c>
      <c r="C1476" s="26" t="s">
        <v>105</v>
      </c>
      <c r="D1476" s="26" t="s">
        <v>106</v>
      </c>
      <c r="E1476" s="26">
        <v>13</v>
      </c>
      <c r="F1476" s="26">
        <v>2600</v>
      </c>
      <c r="G1476" s="26" t="s">
        <v>62</v>
      </c>
      <c r="H1476" s="51" t="s">
        <v>62</v>
      </c>
      <c r="I1476" s="51" t="s">
        <v>62</v>
      </c>
      <c r="J1476" s="26" t="s">
        <v>118</v>
      </c>
    </row>
    <row r="1477" spans="1:10" ht="15.6" x14ac:dyDescent="0.3">
      <c r="A1477" s="26" t="s">
        <v>4704</v>
      </c>
      <c r="B1477" s="26" t="s">
        <v>4705</v>
      </c>
      <c r="C1477" s="26" t="s">
        <v>105</v>
      </c>
      <c r="D1477" s="26" t="s">
        <v>106</v>
      </c>
      <c r="E1477" s="26">
        <v>2</v>
      </c>
      <c r="F1477" s="26">
        <v>820</v>
      </c>
      <c r="G1477" s="26" t="s">
        <v>62</v>
      </c>
      <c r="H1477" s="51" t="s">
        <v>62</v>
      </c>
      <c r="I1477" s="51" t="s">
        <v>62</v>
      </c>
      <c r="J1477" s="26" t="s">
        <v>130</v>
      </c>
    </row>
    <row r="1478" spans="1:10" ht="15.6" x14ac:dyDescent="0.3">
      <c r="A1478" s="26" t="s">
        <v>6309</v>
      </c>
      <c r="B1478" s="26" t="s">
        <v>6310</v>
      </c>
      <c r="C1478" s="26" t="s">
        <v>150</v>
      </c>
      <c r="D1478" s="26" t="s">
        <v>204</v>
      </c>
      <c r="E1478" s="26">
        <v>77</v>
      </c>
      <c r="F1478" s="26">
        <v>252</v>
      </c>
      <c r="G1478" s="26">
        <v>309.92</v>
      </c>
      <c r="H1478" s="51">
        <f>(G1478/(AVERAGE(G:G)))</f>
        <v>4.4858170906194808</v>
      </c>
      <c r="I1478" s="27" t="str">
        <f>IF(H1478&gt;150%,"Yes","No")</f>
        <v>Yes</v>
      </c>
      <c r="J1478" s="26" t="s">
        <v>118</v>
      </c>
    </row>
    <row r="1479" spans="1:10" ht="15.6" x14ac:dyDescent="0.3">
      <c r="A1479" s="26" t="s">
        <v>1702</v>
      </c>
      <c r="B1479" s="26" t="s">
        <v>1703</v>
      </c>
      <c r="C1479" s="26" t="s">
        <v>133</v>
      </c>
      <c r="D1479" s="26" t="s">
        <v>134</v>
      </c>
      <c r="E1479" s="26">
        <v>7875</v>
      </c>
      <c r="F1479" s="26">
        <v>25988</v>
      </c>
      <c r="G1479" s="26">
        <v>21.26</v>
      </c>
      <c r="H1479" s="51">
        <f>(G1479/(AVERAGE(G:G)))</f>
        <v>0.30771964167065746</v>
      </c>
      <c r="I1479" s="27" t="str">
        <f>IF(H1479&gt;150%,"Yes","No")</f>
        <v>No</v>
      </c>
      <c r="J1479" s="26" t="s">
        <v>118</v>
      </c>
    </row>
    <row r="1480" spans="1:10" ht="15.6" x14ac:dyDescent="0.3">
      <c r="A1480" s="26" t="s">
        <v>3946</v>
      </c>
      <c r="B1480" s="26" t="s">
        <v>3947</v>
      </c>
      <c r="C1480" s="26" t="s">
        <v>105</v>
      </c>
      <c r="D1480" s="26" t="s">
        <v>106</v>
      </c>
      <c r="E1480" s="26">
        <v>1</v>
      </c>
      <c r="F1480" s="26">
        <v>600</v>
      </c>
      <c r="G1480" s="26" t="s">
        <v>62</v>
      </c>
      <c r="H1480" s="51" t="s">
        <v>62</v>
      </c>
      <c r="I1480" s="51" t="s">
        <v>62</v>
      </c>
      <c r="J1480" s="26" t="s">
        <v>118</v>
      </c>
    </row>
    <row r="1481" spans="1:10" ht="15.6" x14ac:dyDescent="0.3">
      <c r="A1481" s="26" t="s">
        <v>2965</v>
      </c>
      <c r="B1481" s="26" t="s">
        <v>2966</v>
      </c>
      <c r="C1481" s="26" t="s">
        <v>105</v>
      </c>
      <c r="D1481" s="26" t="s">
        <v>106</v>
      </c>
      <c r="E1481" s="26">
        <v>34</v>
      </c>
      <c r="F1481" s="26">
        <v>100</v>
      </c>
      <c r="G1481" s="26" t="s">
        <v>62</v>
      </c>
      <c r="H1481" s="51" t="s">
        <v>62</v>
      </c>
      <c r="I1481" s="51" t="s">
        <v>62</v>
      </c>
      <c r="J1481" s="26" t="s">
        <v>118</v>
      </c>
    </row>
    <row r="1482" spans="1:10" ht="15.6" x14ac:dyDescent="0.3">
      <c r="A1482" s="26" t="s">
        <v>3840</v>
      </c>
      <c r="B1482" s="26" t="s">
        <v>3841</v>
      </c>
      <c r="C1482" s="26" t="s">
        <v>133</v>
      </c>
      <c r="D1482" s="26" t="s">
        <v>134</v>
      </c>
      <c r="E1482" s="26">
        <v>2405</v>
      </c>
      <c r="F1482" s="26">
        <v>7831</v>
      </c>
      <c r="G1482" s="26">
        <v>10</v>
      </c>
      <c r="H1482" s="51">
        <f>(G1482/(AVERAGE(G:G)))</f>
        <v>0.14474112966634875</v>
      </c>
      <c r="I1482" s="27" t="str">
        <f>IF(H1482&gt;150%,"Yes","No")</f>
        <v>No</v>
      </c>
      <c r="J1482" s="26" t="s">
        <v>147</v>
      </c>
    </row>
    <row r="1483" spans="1:10" ht="15.6" x14ac:dyDescent="0.3">
      <c r="A1483" s="26" t="s">
        <v>2451</v>
      </c>
      <c r="B1483" s="26" t="s">
        <v>2452</v>
      </c>
      <c r="C1483" s="26" t="s">
        <v>105</v>
      </c>
      <c r="D1483" s="26" t="s">
        <v>106</v>
      </c>
      <c r="E1483" s="26">
        <v>1</v>
      </c>
      <c r="F1483" s="26">
        <v>39</v>
      </c>
      <c r="G1483" s="26" t="s">
        <v>62</v>
      </c>
      <c r="H1483" s="51" t="s">
        <v>62</v>
      </c>
      <c r="I1483" s="51" t="s">
        <v>62</v>
      </c>
      <c r="J1483" s="26" t="s">
        <v>118</v>
      </c>
    </row>
    <row r="1484" spans="1:10" ht="15.6" x14ac:dyDescent="0.3">
      <c r="A1484" s="26" t="s">
        <v>3078</v>
      </c>
      <c r="B1484" s="26" t="s">
        <v>3079</v>
      </c>
      <c r="C1484" s="26" t="s">
        <v>105</v>
      </c>
      <c r="D1484" s="26" t="s">
        <v>106</v>
      </c>
      <c r="E1484" s="26">
        <v>27</v>
      </c>
      <c r="F1484" s="26">
        <v>58</v>
      </c>
      <c r="G1484" s="26" t="s">
        <v>62</v>
      </c>
      <c r="H1484" s="51" t="s">
        <v>62</v>
      </c>
      <c r="I1484" s="51" t="s">
        <v>62</v>
      </c>
      <c r="J1484" s="26" t="s">
        <v>130</v>
      </c>
    </row>
    <row r="1485" spans="1:10" ht="15.6" x14ac:dyDescent="0.3">
      <c r="A1485" s="26" t="s">
        <v>2027</v>
      </c>
      <c r="B1485" s="26" t="s">
        <v>2028</v>
      </c>
      <c r="C1485" s="26" t="s">
        <v>133</v>
      </c>
      <c r="D1485" s="26" t="s">
        <v>134</v>
      </c>
      <c r="E1485" s="26">
        <v>1078</v>
      </c>
      <c r="F1485" s="26">
        <v>3538</v>
      </c>
      <c r="G1485" s="26">
        <v>26.26</v>
      </c>
      <c r="H1485" s="51">
        <f>(G1485/(AVERAGE(G:G)))</f>
        <v>0.38009020650383185</v>
      </c>
      <c r="I1485" s="27" t="str">
        <f>IF(H1485&gt;150%,"Yes","No")</f>
        <v>No</v>
      </c>
      <c r="J1485" s="26" t="s">
        <v>130</v>
      </c>
    </row>
    <row r="1486" spans="1:10" ht="15.6" x14ac:dyDescent="0.3">
      <c r="A1486" s="26" t="s">
        <v>1446</v>
      </c>
      <c r="B1486" s="26" t="s">
        <v>1447</v>
      </c>
      <c r="C1486" s="26" t="s">
        <v>133</v>
      </c>
      <c r="D1486" s="26" t="s">
        <v>134</v>
      </c>
      <c r="E1486" s="26">
        <v>48689</v>
      </c>
      <c r="F1486" s="26">
        <v>176926</v>
      </c>
      <c r="G1486" s="26">
        <v>21.26</v>
      </c>
      <c r="H1486" s="51">
        <f>(G1486/(AVERAGE(G:G)))</f>
        <v>0.30771964167065746</v>
      </c>
      <c r="I1486" s="27" t="str">
        <f>IF(H1486&gt;150%,"Yes","No")</f>
        <v>No</v>
      </c>
      <c r="J1486" s="26" t="s">
        <v>118</v>
      </c>
    </row>
    <row r="1487" spans="1:10" ht="15.6" x14ac:dyDescent="0.3">
      <c r="A1487" s="26" t="s">
        <v>5256</v>
      </c>
      <c r="B1487" s="26" t="s">
        <v>5257</v>
      </c>
      <c r="C1487" s="26" t="s">
        <v>191</v>
      </c>
      <c r="D1487" s="26" t="s">
        <v>192</v>
      </c>
      <c r="E1487" s="26">
        <v>22</v>
      </c>
      <c r="F1487" s="26">
        <v>51</v>
      </c>
      <c r="G1487" s="26" t="s">
        <v>62</v>
      </c>
      <c r="H1487" s="51" t="s">
        <v>62</v>
      </c>
      <c r="I1487" s="51" t="s">
        <v>62</v>
      </c>
      <c r="J1487" s="26" t="s">
        <v>89</v>
      </c>
    </row>
    <row r="1488" spans="1:10" ht="15.6" x14ac:dyDescent="0.3">
      <c r="A1488" s="26" t="s">
        <v>2689</v>
      </c>
      <c r="B1488" s="26" t="s">
        <v>2690</v>
      </c>
      <c r="C1488" s="26" t="s">
        <v>191</v>
      </c>
      <c r="D1488" s="26" t="s">
        <v>192</v>
      </c>
      <c r="E1488" s="26">
        <v>24</v>
      </c>
      <c r="F1488" s="26">
        <v>172</v>
      </c>
      <c r="G1488" s="26" t="s">
        <v>62</v>
      </c>
      <c r="H1488" s="51" t="s">
        <v>62</v>
      </c>
      <c r="I1488" s="51" t="s">
        <v>62</v>
      </c>
      <c r="J1488" s="26" t="s">
        <v>130</v>
      </c>
    </row>
    <row r="1489" spans="1:10" ht="15.6" x14ac:dyDescent="0.3">
      <c r="A1489" s="26" t="s">
        <v>5549</v>
      </c>
      <c r="B1489" s="26" t="s">
        <v>5550</v>
      </c>
      <c r="C1489" s="26" t="s">
        <v>191</v>
      </c>
      <c r="D1489" s="26" t="s">
        <v>192</v>
      </c>
      <c r="E1489" s="26">
        <v>1</v>
      </c>
      <c r="F1489" s="26">
        <v>28</v>
      </c>
      <c r="G1489" s="26" t="s">
        <v>62</v>
      </c>
      <c r="H1489" s="51" t="s">
        <v>62</v>
      </c>
      <c r="I1489" s="51" t="s">
        <v>62</v>
      </c>
      <c r="J1489" s="26" t="s">
        <v>147</v>
      </c>
    </row>
    <row r="1490" spans="1:10" ht="15.6" x14ac:dyDescent="0.3">
      <c r="A1490" s="26" t="s">
        <v>1656</v>
      </c>
      <c r="B1490" s="26" t="s">
        <v>1657</v>
      </c>
      <c r="C1490" s="26" t="s">
        <v>133</v>
      </c>
      <c r="D1490" s="26" t="s">
        <v>134</v>
      </c>
      <c r="E1490" s="26">
        <v>10802</v>
      </c>
      <c r="F1490" s="26">
        <v>28971</v>
      </c>
      <c r="G1490" s="26">
        <v>82.73</v>
      </c>
      <c r="H1490" s="51">
        <f>(G1490/(AVERAGE(G:G)))</f>
        <v>1.1974433657297032</v>
      </c>
      <c r="I1490" s="27" t="str">
        <f>IF(H1490&gt;150%,"Yes","No")</f>
        <v>No</v>
      </c>
      <c r="J1490" s="26" t="s">
        <v>118</v>
      </c>
    </row>
    <row r="1491" spans="1:10" ht="15.6" x14ac:dyDescent="0.3">
      <c r="A1491" s="26" t="s">
        <v>3396</v>
      </c>
      <c r="B1491" s="26" t="s">
        <v>3397</v>
      </c>
      <c r="C1491" s="26" t="s">
        <v>133</v>
      </c>
      <c r="D1491" s="26" t="s">
        <v>134</v>
      </c>
      <c r="E1491" s="26">
        <v>145404</v>
      </c>
      <c r="F1491" s="26">
        <v>520746</v>
      </c>
      <c r="G1491" s="26">
        <v>44.47</v>
      </c>
      <c r="H1491" s="51">
        <f>(G1491/(AVERAGE(G:G)))</f>
        <v>0.64366380362625286</v>
      </c>
      <c r="I1491" s="27" t="str">
        <f>IF(H1491&gt;150%,"Yes","No")</f>
        <v>No</v>
      </c>
      <c r="J1491" s="26" t="s">
        <v>118</v>
      </c>
    </row>
    <row r="1492" spans="1:10" ht="15.6" x14ac:dyDescent="0.3">
      <c r="A1492" s="26" t="s">
        <v>3716</v>
      </c>
      <c r="B1492" s="26" t="s">
        <v>3717</v>
      </c>
      <c r="C1492" s="26" t="s">
        <v>133</v>
      </c>
      <c r="D1492" s="26" t="s">
        <v>134</v>
      </c>
      <c r="E1492" s="26">
        <v>4646</v>
      </c>
      <c r="F1492" s="26">
        <v>15404</v>
      </c>
      <c r="G1492" s="26">
        <v>23.74</v>
      </c>
      <c r="H1492" s="51">
        <f>(G1492/(AVERAGE(G:G)))</f>
        <v>0.34361544182791193</v>
      </c>
      <c r="I1492" s="27" t="str">
        <f>IF(H1492&gt;150%,"Yes","No")</f>
        <v>No</v>
      </c>
      <c r="J1492" s="26" t="s">
        <v>118</v>
      </c>
    </row>
    <row r="1493" spans="1:10" ht="15.6" x14ac:dyDescent="0.3">
      <c r="A1493" s="26" t="s">
        <v>4388</v>
      </c>
      <c r="B1493" s="26" t="s">
        <v>4389</v>
      </c>
      <c r="C1493" s="26" t="s">
        <v>191</v>
      </c>
      <c r="D1493" s="26" t="s">
        <v>192</v>
      </c>
      <c r="E1493" s="26">
        <v>19</v>
      </c>
      <c r="F1493" s="26">
        <v>289</v>
      </c>
      <c r="G1493" s="26" t="s">
        <v>62</v>
      </c>
      <c r="H1493" s="51" t="s">
        <v>62</v>
      </c>
      <c r="I1493" s="51" t="s">
        <v>62</v>
      </c>
      <c r="J1493" s="26" t="s">
        <v>118</v>
      </c>
    </row>
    <row r="1494" spans="1:10" ht="15.6" x14ac:dyDescent="0.3">
      <c r="A1494" s="26" t="s">
        <v>4882</v>
      </c>
      <c r="B1494" s="26" t="s">
        <v>4883</v>
      </c>
      <c r="C1494" s="26" t="s">
        <v>191</v>
      </c>
      <c r="D1494" s="26" t="s">
        <v>192</v>
      </c>
      <c r="E1494" s="26">
        <v>1</v>
      </c>
      <c r="F1494" s="26">
        <v>34</v>
      </c>
      <c r="G1494" s="26" t="s">
        <v>62</v>
      </c>
      <c r="H1494" s="51" t="s">
        <v>62</v>
      </c>
      <c r="I1494" s="51" t="s">
        <v>62</v>
      </c>
      <c r="J1494" s="26" t="s">
        <v>130</v>
      </c>
    </row>
    <row r="1495" spans="1:10" ht="15.6" x14ac:dyDescent="0.3">
      <c r="A1495" s="26" t="s">
        <v>1594</v>
      </c>
      <c r="B1495" s="26" t="s">
        <v>1595</v>
      </c>
      <c r="C1495" s="26" t="s">
        <v>133</v>
      </c>
      <c r="D1495" s="26" t="s">
        <v>134</v>
      </c>
      <c r="E1495" s="26">
        <v>14863</v>
      </c>
      <c r="F1495" s="26">
        <v>47060</v>
      </c>
      <c r="G1495" s="26">
        <v>33.020000000000003</v>
      </c>
      <c r="H1495" s="51">
        <f>(G1495/(AVERAGE(G:G)))</f>
        <v>0.47793521015828361</v>
      </c>
      <c r="I1495" s="27" t="str">
        <f>IF(H1495&gt;150%,"Yes","No")</f>
        <v>No</v>
      </c>
      <c r="J1495" s="26" t="s">
        <v>118</v>
      </c>
    </row>
    <row r="1496" spans="1:10" ht="15.6" x14ac:dyDescent="0.3">
      <c r="A1496" s="26" t="s">
        <v>1528</v>
      </c>
      <c r="B1496" s="26" t="s">
        <v>1529</v>
      </c>
      <c r="C1496" s="26" t="s">
        <v>133</v>
      </c>
      <c r="D1496" s="26" t="s">
        <v>134</v>
      </c>
      <c r="E1496" s="26">
        <v>22948</v>
      </c>
      <c r="F1496" s="26">
        <v>75728</v>
      </c>
      <c r="G1496" s="26">
        <v>26.26</v>
      </c>
      <c r="H1496" s="51">
        <f>(G1496/(AVERAGE(G:G)))</f>
        <v>0.38009020650383185</v>
      </c>
      <c r="I1496" s="27" t="str">
        <f>IF(H1496&gt;150%,"Yes","No")</f>
        <v>No</v>
      </c>
      <c r="J1496" s="26" t="s">
        <v>118</v>
      </c>
    </row>
    <row r="1497" spans="1:10" ht="15.6" x14ac:dyDescent="0.3">
      <c r="A1497" s="26" t="s">
        <v>5469</v>
      </c>
      <c r="B1497" s="26" t="s">
        <v>5470</v>
      </c>
      <c r="C1497" s="26" t="s">
        <v>255</v>
      </c>
      <c r="D1497" s="26" t="s">
        <v>256</v>
      </c>
      <c r="E1497" s="26">
        <v>13</v>
      </c>
      <c r="F1497" s="26">
        <v>120</v>
      </c>
      <c r="G1497" s="26" t="s">
        <v>62</v>
      </c>
      <c r="H1497" s="51" t="s">
        <v>62</v>
      </c>
      <c r="I1497" s="51" t="s">
        <v>62</v>
      </c>
      <c r="J1497" s="26" t="s">
        <v>130</v>
      </c>
    </row>
    <row r="1498" spans="1:10" ht="15.6" x14ac:dyDescent="0.3">
      <c r="A1498" s="26" t="s">
        <v>2051</v>
      </c>
      <c r="B1498" s="26" t="s">
        <v>2052</v>
      </c>
      <c r="C1498" s="26" t="s">
        <v>255</v>
      </c>
      <c r="D1498" s="26" t="s">
        <v>256</v>
      </c>
      <c r="E1498" s="26">
        <v>5</v>
      </c>
      <c r="F1498" s="26">
        <v>818</v>
      </c>
      <c r="G1498" s="26" t="s">
        <v>62</v>
      </c>
      <c r="H1498" s="51" t="s">
        <v>62</v>
      </c>
      <c r="I1498" s="51" t="s">
        <v>62</v>
      </c>
      <c r="J1498" s="26" t="s">
        <v>118</v>
      </c>
    </row>
    <row r="1499" spans="1:10" ht="15.6" x14ac:dyDescent="0.3">
      <c r="A1499" s="26" t="s">
        <v>1704</v>
      </c>
      <c r="B1499" s="26" t="s">
        <v>1705</v>
      </c>
      <c r="C1499" s="26" t="s">
        <v>133</v>
      </c>
      <c r="D1499" s="26" t="s">
        <v>134</v>
      </c>
      <c r="E1499" s="26">
        <v>7687</v>
      </c>
      <c r="F1499" s="26">
        <v>26536</v>
      </c>
      <c r="G1499" s="26">
        <v>24.35</v>
      </c>
      <c r="H1499" s="51">
        <f>(G1499/(AVERAGE(G:G)))</f>
        <v>0.35244465073755926</v>
      </c>
      <c r="I1499" s="27" t="str">
        <f>IF(H1499&gt;150%,"Yes","No")</f>
        <v>No</v>
      </c>
      <c r="J1499" s="26" t="s">
        <v>118</v>
      </c>
    </row>
    <row r="1500" spans="1:10" ht="15.6" x14ac:dyDescent="0.3">
      <c r="A1500" s="26" t="s">
        <v>4718</v>
      </c>
      <c r="B1500" s="26" t="s">
        <v>4719</v>
      </c>
      <c r="C1500" s="26" t="s">
        <v>255</v>
      </c>
      <c r="D1500" s="26" t="s">
        <v>256</v>
      </c>
      <c r="E1500" s="26">
        <v>5</v>
      </c>
      <c r="F1500" s="26">
        <v>295</v>
      </c>
      <c r="G1500" s="26" t="s">
        <v>62</v>
      </c>
      <c r="H1500" s="51" t="s">
        <v>62</v>
      </c>
      <c r="I1500" s="51" t="s">
        <v>62</v>
      </c>
      <c r="J1500" s="26" t="s">
        <v>130</v>
      </c>
    </row>
    <row r="1501" spans="1:10" ht="15.6" x14ac:dyDescent="0.3">
      <c r="A1501" s="26" t="s">
        <v>1606</v>
      </c>
      <c r="B1501" s="26" t="s">
        <v>1607</v>
      </c>
      <c r="C1501" s="26" t="s">
        <v>133</v>
      </c>
      <c r="D1501" s="26" t="s">
        <v>134</v>
      </c>
      <c r="E1501" s="26">
        <v>14270</v>
      </c>
      <c r="F1501" s="26">
        <v>35377</v>
      </c>
      <c r="G1501" s="26">
        <v>37.299999999999997</v>
      </c>
      <c r="H1501" s="51">
        <f t="shared" ref="H1501:H1509" si="94">(G1501/(AVERAGE(G:G)))</f>
        <v>0.53988441365548079</v>
      </c>
      <c r="I1501" s="27" t="str">
        <f t="shared" ref="I1501:I1509" si="95">IF(H1501&gt;150%,"Yes","No")</f>
        <v>No</v>
      </c>
      <c r="J1501" s="26" t="s">
        <v>118</v>
      </c>
    </row>
    <row r="1502" spans="1:10" ht="15.6" x14ac:dyDescent="0.3">
      <c r="A1502" s="26" t="s">
        <v>1636</v>
      </c>
      <c r="B1502" s="26" t="s">
        <v>1637</v>
      </c>
      <c r="C1502" s="26" t="s">
        <v>133</v>
      </c>
      <c r="D1502" s="26" t="s">
        <v>134</v>
      </c>
      <c r="E1502" s="26">
        <v>12933</v>
      </c>
      <c r="F1502" s="26">
        <v>42556</v>
      </c>
      <c r="G1502" s="26">
        <v>72.67</v>
      </c>
      <c r="H1502" s="51">
        <f t="shared" si="94"/>
        <v>1.0518337892853564</v>
      </c>
      <c r="I1502" s="27" t="str">
        <f t="shared" si="95"/>
        <v>No</v>
      </c>
      <c r="J1502" s="26" t="s">
        <v>118</v>
      </c>
    </row>
    <row r="1503" spans="1:10" ht="15.6" x14ac:dyDescent="0.3">
      <c r="A1503" s="26" t="s">
        <v>3904</v>
      </c>
      <c r="B1503" s="26" t="s">
        <v>3905</v>
      </c>
      <c r="C1503" s="26" t="s">
        <v>133</v>
      </c>
      <c r="D1503" s="26" t="s">
        <v>134</v>
      </c>
      <c r="E1503" s="26">
        <v>1799</v>
      </c>
      <c r="F1503" s="26">
        <v>4520</v>
      </c>
      <c r="G1503" s="26">
        <v>13.45</v>
      </c>
      <c r="H1503" s="51">
        <f t="shared" si="94"/>
        <v>0.19467681940123907</v>
      </c>
      <c r="I1503" s="27" t="str">
        <f t="shared" si="95"/>
        <v>No</v>
      </c>
      <c r="J1503" s="26" t="s">
        <v>118</v>
      </c>
    </row>
    <row r="1504" spans="1:10" ht="15.6" x14ac:dyDescent="0.3">
      <c r="A1504" s="26" t="s">
        <v>3510</v>
      </c>
      <c r="B1504" s="26" t="s">
        <v>3511</v>
      </c>
      <c r="C1504" s="26" t="s">
        <v>133</v>
      </c>
      <c r="D1504" s="26" t="s">
        <v>134</v>
      </c>
      <c r="E1504" s="26">
        <v>20217</v>
      </c>
      <c r="F1504" s="26">
        <v>66815</v>
      </c>
      <c r="G1504" s="26">
        <v>54.48</v>
      </c>
      <c r="H1504" s="51">
        <f t="shared" si="94"/>
        <v>0.78854967442226798</v>
      </c>
      <c r="I1504" s="27" t="str">
        <f t="shared" si="95"/>
        <v>No</v>
      </c>
      <c r="J1504" s="26" t="s">
        <v>118</v>
      </c>
    </row>
    <row r="1505" spans="1:10" ht="15.6" x14ac:dyDescent="0.3">
      <c r="A1505" s="26" t="s">
        <v>1858</v>
      </c>
      <c r="B1505" s="26" t="s">
        <v>1859</v>
      </c>
      <c r="C1505" s="26" t="s">
        <v>133</v>
      </c>
      <c r="D1505" s="26" t="s">
        <v>134</v>
      </c>
      <c r="E1505" s="26">
        <v>2824</v>
      </c>
      <c r="F1505" s="26">
        <v>5874</v>
      </c>
      <c r="G1505" s="26">
        <v>52.86</v>
      </c>
      <c r="H1505" s="51">
        <f t="shared" si="94"/>
        <v>0.76510161141631949</v>
      </c>
      <c r="I1505" s="27" t="str">
        <f t="shared" si="95"/>
        <v>No</v>
      </c>
      <c r="J1505" s="26" t="s">
        <v>118</v>
      </c>
    </row>
    <row r="1506" spans="1:10" ht="15.6" x14ac:dyDescent="0.3">
      <c r="A1506" s="26" t="s">
        <v>3578</v>
      </c>
      <c r="B1506" s="26" t="s">
        <v>3579</v>
      </c>
      <c r="C1506" s="26" t="s">
        <v>133</v>
      </c>
      <c r="D1506" s="26" t="s">
        <v>134</v>
      </c>
      <c r="E1506" s="26">
        <v>11710</v>
      </c>
      <c r="F1506" s="26">
        <v>41193</v>
      </c>
      <c r="G1506" s="26">
        <v>67.260000000000005</v>
      </c>
      <c r="H1506" s="51">
        <f t="shared" si="94"/>
        <v>0.97352883813586177</v>
      </c>
      <c r="I1506" s="27" t="str">
        <f t="shared" si="95"/>
        <v>No</v>
      </c>
      <c r="J1506" s="26" t="s">
        <v>118</v>
      </c>
    </row>
    <row r="1507" spans="1:10" ht="15.6" x14ac:dyDescent="0.3">
      <c r="A1507" s="26" t="s">
        <v>3906</v>
      </c>
      <c r="B1507" s="26" t="s">
        <v>3907</v>
      </c>
      <c r="C1507" s="26" t="s">
        <v>133</v>
      </c>
      <c r="D1507" s="26" t="s">
        <v>134</v>
      </c>
      <c r="E1507" s="26">
        <v>1735</v>
      </c>
      <c r="F1507" s="26">
        <v>5654</v>
      </c>
      <c r="G1507" s="26">
        <v>33.020000000000003</v>
      </c>
      <c r="H1507" s="51">
        <f t="shared" si="94"/>
        <v>0.47793521015828361</v>
      </c>
      <c r="I1507" s="27" t="str">
        <f t="shared" si="95"/>
        <v>No</v>
      </c>
      <c r="J1507" s="26" t="s">
        <v>130</v>
      </c>
    </row>
    <row r="1508" spans="1:10" ht="15.6" x14ac:dyDescent="0.3">
      <c r="A1508" s="26" t="s">
        <v>1834</v>
      </c>
      <c r="B1508" s="26" t="s">
        <v>1835</v>
      </c>
      <c r="C1508" s="26" t="s">
        <v>133</v>
      </c>
      <c r="D1508" s="26" t="s">
        <v>134</v>
      </c>
      <c r="E1508" s="26">
        <v>3060</v>
      </c>
      <c r="F1508" s="26">
        <v>10035</v>
      </c>
      <c r="G1508" s="26">
        <v>21.26</v>
      </c>
      <c r="H1508" s="51">
        <f t="shared" si="94"/>
        <v>0.30771964167065746</v>
      </c>
      <c r="I1508" s="27" t="str">
        <f t="shared" si="95"/>
        <v>No</v>
      </c>
      <c r="J1508" s="26" t="s">
        <v>118</v>
      </c>
    </row>
    <row r="1509" spans="1:10" ht="15.6" x14ac:dyDescent="0.3">
      <c r="A1509" s="26" t="s">
        <v>3424</v>
      </c>
      <c r="B1509" s="26" t="s">
        <v>3425</v>
      </c>
      <c r="C1509" s="26" t="s">
        <v>133</v>
      </c>
      <c r="D1509" s="26" t="s">
        <v>134</v>
      </c>
      <c r="E1509" s="26">
        <v>46722</v>
      </c>
      <c r="F1509" s="26">
        <v>194444</v>
      </c>
      <c r="G1509" s="26">
        <v>53.26</v>
      </c>
      <c r="H1509" s="51">
        <f t="shared" si="94"/>
        <v>0.77089125660297342</v>
      </c>
      <c r="I1509" s="27" t="str">
        <f t="shared" si="95"/>
        <v>No</v>
      </c>
      <c r="J1509" s="26" t="s">
        <v>130</v>
      </c>
    </row>
    <row r="1510" spans="1:10" ht="15.6" x14ac:dyDescent="0.3">
      <c r="A1510" s="26" t="s">
        <v>5382</v>
      </c>
      <c r="B1510" s="26" t="s">
        <v>5383</v>
      </c>
      <c r="C1510" s="26" t="s">
        <v>255</v>
      </c>
      <c r="D1510" s="26" t="s">
        <v>256</v>
      </c>
      <c r="E1510" s="26">
        <v>1</v>
      </c>
      <c r="F1510" s="26">
        <v>42</v>
      </c>
      <c r="G1510" s="26" t="s">
        <v>62</v>
      </c>
      <c r="H1510" s="51" t="s">
        <v>62</v>
      </c>
      <c r="I1510" s="51" t="s">
        <v>62</v>
      </c>
      <c r="J1510" s="26" t="s">
        <v>147</v>
      </c>
    </row>
    <row r="1511" spans="1:10" ht="15.6" x14ac:dyDescent="0.3">
      <c r="A1511" s="26" t="s">
        <v>5294</v>
      </c>
      <c r="B1511" s="26" t="s">
        <v>5295</v>
      </c>
      <c r="C1511" s="26" t="s">
        <v>523</v>
      </c>
      <c r="D1511" s="26" t="s">
        <v>134</v>
      </c>
      <c r="E1511" s="26">
        <v>21</v>
      </c>
      <c r="F1511" s="26">
        <v>22</v>
      </c>
      <c r="G1511" s="26">
        <v>10.7</v>
      </c>
      <c r="H1511" s="51">
        <f>(G1511/(AVERAGE(G:G)))</f>
        <v>0.15487300874299315</v>
      </c>
      <c r="I1511" s="27" t="str">
        <f>IF(H1511&gt;150%,"Yes","No")</f>
        <v>No</v>
      </c>
      <c r="J1511" s="26" t="s">
        <v>147</v>
      </c>
    </row>
    <row r="1512" spans="1:10" ht="15.6" x14ac:dyDescent="0.3">
      <c r="A1512" s="26" t="s">
        <v>5250</v>
      </c>
      <c r="B1512" s="26" t="s">
        <v>5251</v>
      </c>
      <c r="C1512" s="26" t="s">
        <v>255</v>
      </c>
      <c r="D1512" s="26" t="s">
        <v>256</v>
      </c>
      <c r="E1512" s="26">
        <v>7</v>
      </c>
      <c r="F1512" s="26">
        <v>256</v>
      </c>
      <c r="G1512" s="26" t="s">
        <v>62</v>
      </c>
      <c r="H1512" s="51" t="s">
        <v>62</v>
      </c>
      <c r="I1512" s="51" t="s">
        <v>62</v>
      </c>
      <c r="J1512" s="26" t="s">
        <v>147</v>
      </c>
    </row>
    <row r="1513" spans="1:10" ht="15.6" x14ac:dyDescent="0.3">
      <c r="A1513" s="26" t="s">
        <v>5416</v>
      </c>
      <c r="B1513" s="26" t="s">
        <v>5417</v>
      </c>
      <c r="C1513" s="26" t="s">
        <v>255</v>
      </c>
      <c r="D1513" s="26" t="s">
        <v>256</v>
      </c>
      <c r="E1513" s="26">
        <v>2</v>
      </c>
      <c r="F1513" s="26">
        <v>125</v>
      </c>
      <c r="G1513" s="26" t="s">
        <v>62</v>
      </c>
      <c r="H1513" s="51" t="s">
        <v>62</v>
      </c>
      <c r="I1513" s="51" t="s">
        <v>62</v>
      </c>
      <c r="J1513" s="26" t="s">
        <v>147</v>
      </c>
    </row>
    <row r="1514" spans="1:10" ht="15.6" x14ac:dyDescent="0.3">
      <c r="A1514" s="26" t="s">
        <v>4668</v>
      </c>
      <c r="B1514" s="26" t="s">
        <v>4669</v>
      </c>
      <c r="C1514" s="26" t="s">
        <v>255</v>
      </c>
      <c r="D1514" s="26" t="s">
        <v>256</v>
      </c>
      <c r="E1514" s="26">
        <v>9</v>
      </c>
      <c r="F1514" s="26">
        <v>250</v>
      </c>
      <c r="G1514" s="26" t="s">
        <v>62</v>
      </c>
      <c r="H1514" s="51" t="s">
        <v>62</v>
      </c>
      <c r="I1514" s="51" t="s">
        <v>62</v>
      </c>
      <c r="J1514" s="26" t="s">
        <v>130</v>
      </c>
    </row>
    <row r="1515" spans="1:10" ht="15.6" x14ac:dyDescent="0.3">
      <c r="A1515" s="26" t="s">
        <v>5260</v>
      </c>
      <c r="B1515" s="26" t="s">
        <v>5261</v>
      </c>
      <c r="C1515" s="26" t="s">
        <v>255</v>
      </c>
      <c r="D1515" s="26" t="s">
        <v>256</v>
      </c>
      <c r="E1515" s="26">
        <v>9</v>
      </c>
      <c r="F1515" s="26">
        <v>250</v>
      </c>
      <c r="G1515" s="26" t="s">
        <v>62</v>
      </c>
      <c r="H1515" s="51" t="s">
        <v>62</v>
      </c>
      <c r="I1515" s="51" t="s">
        <v>62</v>
      </c>
      <c r="J1515" s="26" t="s">
        <v>147</v>
      </c>
    </row>
    <row r="1516" spans="1:10" ht="15.6" x14ac:dyDescent="0.3">
      <c r="A1516" s="26" t="s">
        <v>5366</v>
      </c>
      <c r="B1516" s="26" t="s">
        <v>5367</v>
      </c>
      <c r="C1516" s="26" t="s">
        <v>255</v>
      </c>
      <c r="D1516" s="26" t="s">
        <v>256</v>
      </c>
      <c r="E1516" s="26">
        <v>4</v>
      </c>
      <c r="F1516" s="26">
        <v>347</v>
      </c>
      <c r="G1516" s="26" t="s">
        <v>62</v>
      </c>
      <c r="H1516" s="51" t="s">
        <v>62</v>
      </c>
      <c r="I1516" s="51" t="s">
        <v>62</v>
      </c>
      <c r="J1516" s="26" t="s">
        <v>147</v>
      </c>
    </row>
    <row r="1517" spans="1:10" ht="15.6" x14ac:dyDescent="0.3">
      <c r="A1517" s="26" t="s">
        <v>5324</v>
      </c>
      <c r="B1517" s="26" t="s">
        <v>5325</v>
      </c>
      <c r="C1517" s="26" t="s">
        <v>255</v>
      </c>
      <c r="D1517" s="26" t="s">
        <v>256</v>
      </c>
      <c r="E1517" s="26">
        <v>9</v>
      </c>
      <c r="F1517" s="26">
        <v>220</v>
      </c>
      <c r="G1517" s="26" t="s">
        <v>62</v>
      </c>
      <c r="H1517" s="51" t="s">
        <v>62</v>
      </c>
      <c r="I1517" s="51" t="s">
        <v>62</v>
      </c>
      <c r="J1517" s="26" t="s">
        <v>147</v>
      </c>
    </row>
    <row r="1518" spans="1:10" ht="15.6" x14ac:dyDescent="0.3">
      <c r="A1518" s="26" t="s">
        <v>5535</v>
      </c>
      <c r="B1518" s="26" t="s">
        <v>5536</v>
      </c>
      <c r="C1518" s="26" t="s">
        <v>255</v>
      </c>
      <c r="D1518" s="26" t="s">
        <v>256</v>
      </c>
      <c r="E1518" s="26">
        <v>2</v>
      </c>
      <c r="F1518" s="26">
        <v>33</v>
      </c>
      <c r="G1518" s="26" t="s">
        <v>62</v>
      </c>
      <c r="H1518" s="51" t="s">
        <v>62</v>
      </c>
      <c r="I1518" s="51" t="s">
        <v>62</v>
      </c>
      <c r="J1518" s="26" t="s">
        <v>130</v>
      </c>
    </row>
    <row r="1519" spans="1:10" ht="15.6" x14ac:dyDescent="0.3">
      <c r="A1519" s="26" t="s">
        <v>2637</v>
      </c>
      <c r="B1519" s="26" t="s">
        <v>2638</v>
      </c>
      <c r="C1519" s="26" t="s">
        <v>255</v>
      </c>
      <c r="D1519" s="26" t="s">
        <v>256</v>
      </c>
      <c r="E1519" s="26">
        <v>2</v>
      </c>
      <c r="F1519" s="26">
        <v>105</v>
      </c>
      <c r="G1519" s="26" t="s">
        <v>62</v>
      </c>
      <c r="H1519" s="51" t="s">
        <v>62</v>
      </c>
      <c r="I1519" s="51" t="s">
        <v>62</v>
      </c>
      <c r="J1519" s="26" t="s">
        <v>130</v>
      </c>
    </row>
    <row r="1520" spans="1:10" ht="15.6" x14ac:dyDescent="0.3">
      <c r="A1520" s="26" t="s">
        <v>4652</v>
      </c>
      <c r="B1520" s="26" t="s">
        <v>4653</v>
      </c>
      <c r="C1520" s="26" t="s">
        <v>255</v>
      </c>
      <c r="D1520" s="26" t="s">
        <v>256</v>
      </c>
      <c r="E1520" s="26">
        <v>7</v>
      </c>
      <c r="F1520" s="26">
        <v>255</v>
      </c>
      <c r="G1520" s="26" t="s">
        <v>62</v>
      </c>
      <c r="H1520" s="51" t="s">
        <v>62</v>
      </c>
      <c r="I1520" s="51" t="s">
        <v>62</v>
      </c>
      <c r="J1520" s="26" t="s">
        <v>130</v>
      </c>
    </row>
    <row r="1521" spans="1:10" ht="15.6" x14ac:dyDescent="0.3">
      <c r="A1521" s="26" t="s">
        <v>5455</v>
      </c>
      <c r="B1521" s="26" t="s">
        <v>5456</v>
      </c>
      <c r="C1521" s="26" t="s">
        <v>255</v>
      </c>
      <c r="D1521" s="26" t="s">
        <v>256</v>
      </c>
      <c r="E1521" s="26">
        <v>14</v>
      </c>
      <c r="F1521" s="26">
        <v>41</v>
      </c>
      <c r="G1521" s="26" t="s">
        <v>62</v>
      </c>
      <c r="H1521" s="51" t="s">
        <v>62</v>
      </c>
      <c r="I1521" s="51" t="s">
        <v>62</v>
      </c>
      <c r="J1521" s="26" t="s">
        <v>147</v>
      </c>
    </row>
    <row r="1522" spans="1:10" ht="15.6" x14ac:dyDescent="0.3">
      <c r="A1522" s="26" t="s">
        <v>1856</v>
      </c>
      <c r="B1522" s="26" t="s">
        <v>1857</v>
      </c>
      <c r="C1522" s="26" t="s">
        <v>255</v>
      </c>
      <c r="D1522" s="26" t="s">
        <v>256</v>
      </c>
      <c r="E1522" s="26">
        <v>11</v>
      </c>
      <c r="F1522" s="26">
        <v>930</v>
      </c>
      <c r="G1522" s="26" t="s">
        <v>62</v>
      </c>
      <c r="H1522" s="51" t="s">
        <v>62</v>
      </c>
      <c r="I1522" s="51" t="s">
        <v>62</v>
      </c>
      <c r="J1522" s="26" t="s">
        <v>118</v>
      </c>
    </row>
    <row r="1523" spans="1:10" ht="15.6" x14ac:dyDescent="0.3">
      <c r="A1523" s="26" t="s">
        <v>4720</v>
      </c>
      <c r="B1523" s="26" t="s">
        <v>4721</v>
      </c>
      <c r="C1523" s="26" t="s">
        <v>255</v>
      </c>
      <c r="D1523" s="26" t="s">
        <v>256</v>
      </c>
      <c r="E1523" s="26">
        <v>10</v>
      </c>
      <c r="F1523" s="26">
        <v>570</v>
      </c>
      <c r="G1523" s="26" t="s">
        <v>62</v>
      </c>
      <c r="H1523" s="51" t="s">
        <v>62</v>
      </c>
      <c r="I1523" s="51" t="s">
        <v>62</v>
      </c>
      <c r="J1523" s="26" t="s">
        <v>130</v>
      </c>
    </row>
    <row r="1524" spans="1:10" ht="15.6" x14ac:dyDescent="0.3">
      <c r="A1524" s="26" t="s">
        <v>3372</v>
      </c>
      <c r="B1524" s="26" t="s">
        <v>3373</v>
      </c>
      <c r="C1524" s="26" t="s">
        <v>255</v>
      </c>
      <c r="D1524" s="26" t="s">
        <v>256</v>
      </c>
      <c r="E1524" s="26">
        <v>5</v>
      </c>
      <c r="F1524" s="26">
        <v>117</v>
      </c>
      <c r="G1524" s="26" t="s">
        <v>62</v>
      </c>
      <c r="H1524" s="51" t="s">
        <v>62</v>
      </c>
      <c r="I1524" s="51" t="s">
        <v>62</v>
      </c>
      <c r="J1524" s="26" t="s">
        <v>89</v>
      </c>
    </row>
    <row r="1525" spans="1:10" ht="15.6" x14ac:dyDescent="0.3">
      <c r="A1525" s="26" t="s">
        <v>2571</v>
      </c>
      <c r="B1525" s="26" t="s">
        <v>2572</v>
      </c>
      <c r="C1525" s="26" t="s">
        <v>255</v>
      </c>
      <c r="D1525" s="26" t="s">
        <v>256</v>
      </c>
      <c r="E1525" s="26">
        <v>98</v>
      </c>
      <c r="F1525" s="26">
        <v>272</v>
      </c>
      <c r="G1525" s="26" t="s">
        <v>62</v>
      </c>
      <c r="H1525" s="51" t="s">
        <v>62</v>
      </c>
      <c r="I1525" s="51" t="s">
        <v>62</v>
      </c>
      <c r="J1525" s="26" t="s">
        <v>118</v>
      </c>
    </row>
    <row r="1526" spans="1:10" ht="15.6" x14ac:dyDescent="0.3">
      <c r="A1526" s="26" t="s">
        <v>2301</v>
      </c>
      <c r="B1526" s="26" t="s">
        <v>2302</v>
      </c>
      <c r="C1526" s="26" t="s">
        <v>255</v>
      </c>
      <c r="D1526" s="26" t="s">
        <v>256</v>
      </c>
      <c r="E1526" s="26">
        <v>25</v>
      </c>
      <c r="F1526" s="26">
        <v>400</v>
      </c>
      <c r="G1526" s="26" t="s">
        <v>62</v>
      </c>
      <c r="H1526" s="51" t="s">
        <v>62</v>
      </c>
      <c r="I1526" s="51" t="s">
        <v>62</v>
      </c>
      <c r="J1526" s="26" t="s">
        <v>118</v>
      </c>
    </row>
    <row r="1527" spans="1:10" ht="15.6" x14ac:dyDescent="0.3">
      <c r="A1527" s="26" t="s">
        <v>4754</v>
      </c>
      <c r="B1527" s="26" t="s">
        <v>4755</v>
      </c>
      <c r="C1527" s="26" t="s">
        <v>255</v>
      </c>
      <c r="D1527" s="26" t="s">
        <v>256</v>
      </c>
      <c r="E1527" s="26">
        <v>7</v>
      </c>
      <c r="F1527" s="26">
        <v>180</v>
      </c>
      <c r="G1527" s="26" t="s">
        <v>62</v>
      </c>
      <c r="H1527" s="51" t="s">
        <v>62</v>
      </c>
      <c r="I1527" s="51" t="s">
        <v>62</v>
      </c>
      <c r="J1527" s="26" t="s">
        <v>130</v>
      </c>
    </row>
    <row r="1528" spans="1:10" ht="15.6" x14ac:dyDescent="0.3">
      <c r="A1528" s="26" t="s">
        <v>4476</v>
      </c>
      <c r="B1528" s="26" t="s">
        <v>4477</v>
      </c>
      <c r="C1528" s="26" t="s">
        <v>523</v>
      </c>
      <c r="D1528" s="26" t="s">
        <v>134</v>
      </c>
      <c r="E1528" s="26">
        <v>136</v>
      </c>
      <c r="F1528" s="26">
        <v>262</v>
      </c>
      <c r="G1528" s="26">
        <v>5</v>
      </c>
      <c r="H1528" s="51">
        <f>(G1528/(AVERAGE(G:G)))</f>
        <v>7.2370564833174375E-2</v>
      </c>
      <c r="I1528" s="27" t="str">
        <f>IF(H1528&gt;150%,"Yes","No")</f>
        <v>No</v>
      </c>
      <c r="J1528" s="26" t="s">
        <v>147</v>
      </c>
    </row>
    <row r="1529" spans="1:10" ht="15.6" x14ac:dyDescent="0.3">
      <c r="A1529" s="26" t="s">
        <v>5453</v>
      </c>
      <c r="B1529" s="26" t="s">
        <v>5454</v>
      </c>
      <c r="C1529" s="26" t="s">
        <v>255</v>
      </c>
      <c r="D1529" s="26" t="s">
        <v>256</v>
      </c>
      <c r="E1529" s="26">
        <v>9</v>
      </c>
      <c r="F1529" s="26">
        <v>500</v>
      </c>
      <c r="G1529" s="26" t="s">
        <v>62</v>
      </c>
      <c r="H1529" s="51" t="s">
        <v>62</v>
      </c>
      <c r="I1529" s="51" t="s">
        <v>62</v>
      </c>
      <c r="J1529" s="26" t="s">
        <v>147</v>
      </c>
    </row>
    <row r="1530" spans="1:10" ht="15.6" x14ac:dyDescent="0.3">
      <c r="A1530" s="26" t="s">
        <v>5519</v>
      </c>
      <c r="B1530" s="26" t="s">
        <v>5520</v>
      </c>
      <c r="C1530" s="26" t="s">
        <v>255</v>
      </c>
      <c r="D1530" s="26" t="s">
        <v>256</v>
      </c>
      <c r="E1530" s="26">
        <v>18</v>
      </c>
      <c r="F1530" s="26">
        <v>400</v>
      </c>
      <c r="G1530" s="26" t="s">
        <v>62</v>
      </c>
      <c r="H1530" s="51" t="s">
        <v>62</v>
      </c>
      <c r="I1530" s="51" t="s">
        <v>62</v>
      </c>
      <c r="J1530" s="26" t="s">
        <v>147</v>
      </c>
    </row>
    <row r="1531" spans="1:10" ht="15.6" x14ac:dyDescent="0.3">
      <c r="A1531" s="26" t="s">
        <v>4348</v>
      </c>
      <c r="B1531" s="26" t="s">
        <v>4349</v>
      </c>
      <c r="C1531" s="26" t="s">
        <v>523</v>
      </c>
      <c r="D1531" s="26" t="s">
        <v>134</v>
      </c>
      <c r="E1531" s="26">
        <v>199</v>
      </c>
      <c r="F1531" s="26">
        <v>700</v>
      </c>
      <c r="G1531" s="26">
        <v>5</v>
      </c>
      <c r="H1531" s="51">
        <f>(G1531/(AVERAGE(G:G)))</f>
        <v>7.2370564833174375E-2</v>
      </c>
      <c r="I1531" s="27" t="str">
        <f>IF(H1531&gt;150%,"Yes","No")</f>
        <v>No</v>
      </c>
      <c r="J1531" s="26" t="s">
        <v>147</v>
      </c>
    </row>
    <row r="1532" spans="1:10" ht="15.6" x14ac:dyDescent="0.3">
      <c r="A1532" s="26" t="s">
        <v>4350</v>
      </c>
      <c r="B1532" s="26" t="s">
        <v>4351</v>
      </c>
      <c r="C1532" s="26" t="s">
        <v>523</v>
      </c>
      <c r="D1532" s="26" t="s">
        <v>134</v>
      </c>
      <c r="E1532" s="26">
        <v>198</v>
      </c>
      <c r="F1532" s="26">
        <v>653</v>
      </c>
      <c r="G1532" s="26">
        <v>40</v>
      </c>
      <c r="H1532" s="51">
        <f>(G1532/(AVERAGE(G:G)))</f>
        <v>0.578964518665395</v>
      </c>
      <c r="I1532" s="27" t="str">
        <f>IF(H1532&gt;150%,"Yes","No")</f>
        <v>No</v>
      </c>
      <c r="J1532" s="26" t="s">
        <v>147</v>
      </c>
    </row>
    <row r="1533" spans="1:10" ht="15.6" x14ac:dyDescent="0.3">
      <c r="A1533" s="26" t="s">
        <v>6133</v>
      </c>
      <c r="B1533" s="26" t="s">
        <v>6134</v>
      </c>
      <c r="C1533" s="26" t="s">
        <v>523</v>
      </c>
      <c r="D1533" s="26" t="s">
        <v>134</v>
      </c>
      <c r="E1533" s="26">
        <v>50</v>
      </c>
      <c r="F1533" s="26">
        <v>100</v>
      </c>
      <c r="G1533" s="26">
        <v>100</v>
      </c>
      <c r="H1533" s="51">
        <f>(G1533/(AVERAGE(G:G)))</f>
        <v>1.4474112966634876</v>
      </c>
      <c r="I1533" s="27" t="str">
        <f>IF(H1533&gt;150%,"Yes","No")</f>
        <v>No</v>
      </c>
      <c r="J1533" s="26" t="s">
        <v>147</v>
      </c>
    </row>
    <row r="1534" spans="1:10" ht="15.6" x14ac:dyDescent="0.3">
      <c r="A1534" s="26" t="s">
        <v>5190</v>
      </c>
      <c r="B1534" s="26" t="s">
        <v>5191</v>
      </c>
      <c r="C1534" s="26" t="s">
        <v>255</v>
      </c>
      <c r="D1534" s="26" t="s">
        <v>256</v>
      </c>
      <c r="E1534" s="26">
        <v>11</v>
      </c>
      <c r="F1534" s="26">
        <v>79</v>
      </c>
      <c r="G1534" s="26" t="s">
        <v>62</v>
      </c>
      <c r="H1534" s="51" t="s">
        <v>62</v>
      </c>
      <c r="I1534" s="51" t="s">
        <v>62</v>
      </c>
      <c r="J1534" s="26" t="s">
        <v>147</v>
      </c>
    </row>
    <row r="1535" spans="1:10" ht="15.6" x14ac:dyDescent="0.3">
      <c r="A1535" s="26" t="s">
        <v>6573</v>
      </c>
      <c r="B1535" s="26" t="s">
        <v>6574</v>
      </c>
      <c r="C1535" s="26" t="s">
        <v>523</v>
      </c>
      <c r="D1535" s="26" t="s">
        <v>134</v>
      </c>
      <c r="E1535" s="26">
        <v>33</v>
      </c>
      <c r="F1535" s="26">
        <v>103</v>
      </c>
      <c r="G1535" s="26">
        <v>300.83</v>
      </c>
      <c r="H1535" s="51">
        <f>(G1535/(AVERAGE(G:G)))</f>
        <v>4.354247403752769</v>
      </c>
      <c r="I1535" s="27" t="str">
        <f>IF(H1535&gt;150%,"Yes","No")</f>
        <v>Yes</v>
      </c>
      <c r="J1535" s="26" t="s">
        <v>147</v>
      </c>
    </row>
    <row r="1536" spans="1:10" ht="15.6" x14ac:dyDescent="0.3">
      <c r="A1536" s="26" t="s">
        <v>2167</v>
      </c>
      <c r="B1536" s="26" t="s">
        <v>2168</v>
      </c>
      <c r="C1536" s="26" t="s">
        <v>255</v>
      </c>
      <c r="D1536" s="26" t="s">
        <v>256</v>
      </c>
      <c r="E1536" s="26">
        <v>10</v>
      </c>
      <c r="F1536" s="26">
        <v>192</v>
      </c>
      <c r="G1536" s="26" t="s">
        <v>62</v>
      </c>
      <c r="H1536" s="51" t="s">
        <v>62</v>
      </c>
      <c r="I1536" s="51" t="s">
        <v>62</v>
      </c>
      <c r="J1536" s="26" t="s">
        <v>118</v>
      </c>
    </row>
    <row r="1537" spans="1:10" ht="15.6" x14ac:dyDescent="0.3">
      <c r="A1537" s="26" t="s">
        <v>5238</v>
      </c>
      <c r="B1537" s="26" t="s">
        <v>5239</v>
      </c>
      <c r="C1537" s="26" t="s">
        <v>255</v>
      </c>
      <c r="D1537" s="26" t="s">
        <v>256</v>
      </c>
      <c r="E1537" s="26">
        <v>26</v>
      </c>
      <c r="F1537" s="26">
        <v>500</v>
      </c>
      <c r="G1537" s="26" t="s">
        <v>62</v>
      </c>
      <c r="H1537" s="51" t="s">
        <v>62</v>
      </c>
      <c r="I1537" s="51" t="s">
        <v>62</v>
      </c>
      <c r="J1537" s="26" t="s">
        <v>147</v>
      </c>
    </row>
    <row r="1538" spans="1:10" ht="15.6" x14ac:dyDescent="0.3">
      <c r="A1538" s="26" t="s">
        <v>4956</v>
      </c>
      <c r="B1538" s="26" t="s">
        <v>4957</v>
      </c>
      <c r="C1538" s="26" t="s">
        <v>523</v>
      </c>
      <c r="D1538" s="26" t="s">
        <v>134</v>
      </c>
      <c r="E1538" s="26">
        <v>44</v>
      </c>
      <c r="F1538" s="26">
        <v>80</v>
      </c>
      <c r="G1538" s="26">
        <v>66</v>
      </c>
      <c r="H1538" s="51">
        <f>(G1538/(AVERAGE(G:G)))</f>
        <v>0.95529145579790176</v>
      </c>
      <c r="I1538" s="27" t="str">
        <f>IF(H1538&gt;150%,"Yes","No")</f>
        <v>No</v>
      </c>
      <c r="J1538" s="26" t="s">
        <v>130</v>
      </c>
    </row>
    <row r="1539" spans="1:10" ht="15.6" x14ac:dyDescent="0.3">
      <c r="A1539" s="26" t="s">
        <v>5539</v>
      </c>
      <c r="B1539" s="26" t="s">
        <v>5540</v>
      </c>
      <c r="C1539" s="26" t="s">
        <v>195</v>
      </c>
      <c r="D1539" s="26" t="s">
        <v>443</v>
      </c>
      <c r="E1539" s="26">
        <v>6</v>
      </c>
      <c r="F1539" s="26">
        <v>100</v>
      </c>
      <c r="G1539" s="26" t="s">
        <v>62</v>
      </c>
      <c r="H1539" s="51" t="s">
        <v>62</v>
      </c>
      <c r="I1539" s="51" t="s">
        <v>62</v>
      </c>
      <c r="J1539" s="26" t="s">
        <v>147</v>
      </c>
    </row>
    <row r="1540" spans="1:10" ht="15.6" x14ac:dyDescent="0.3">
      <c r="A1540" s="26" t="s">
        <v>5106</v>
      </c>
      <c r="B1540" s="26" t="s">
        <v>5107</v>
      </c>
      <c r="C1540" s="26" t="s">
        <v>195</v>
      </c>
      <c r="D1540" s="26" t="s">
        <v>443</v>
      </c>
      <c r="E1540" s="26">
        <v>2</v>
      </c>
      <c r="F1540" s="26">
        <v>80</v>
      </c>
      <c r="G1540" s="26" t="s">
        <v>62</v>
      </c>
      <c r="H1540" s="51" t="s">
        <v>62</v>
      </c>
      <c r="I1540" s="51" t="s">
        <v>62</v>
      </c>
      <c r="J1540" s="26" t="s">
        <v>147</v>
      </c>
    </row>
    <row r="1541" spans="1:10" ht="15.6" x14ac:dyDescent="0.3">
      <c r="A1541" s="26" t="s">
        <v>5080</v>
      </c>
      <c r="B1541" s="26" t="s">
        <v>5081</v>
      </c>
      <c r="C1541" s="26" t="s">
        <v>523</v>
      </c>
      <c r="D1541" s="26" t="s">
        <v>134</v>
      </c>
      <c r="E1541" s="26">
        <v>34</v>
      </c>
      <c r="F1541" s="26">
        <v>90</v>
      </c>
      <c r="G1541" s="26">
        <v>35</v>
      </c>
      <c r="H1541" s="51">
        <f>(G1541/(AVERAGE(G:G)))</f>
        <v>0.50659395383222061</v>
      </c>
      <c r="I1541" s="27" t="str">
        <f>IF(H1541&gt;150%,"Yes","No")</f>
        <v>No</v>
      </c>
      <c r="J1541" s="26" t="s">
        <v>130</v>
      </c>
    </row>
    <row r="1542" spans="1:10" ht="15.6" x14ac:dyDescent="0.3">
      <c r="A1542" s="26" t="s">
        <v>5104</v>
      </c>
      <c r="B1542" s="26" t="s">
        <v>5105</v>
      </c>
      <c r="C1542" s="26" t="s">
        <v>195</v>
      </c>
      <c r="D1542" s="26" t="s">
        <v>443</v>
      </c>
      <c r="E1542" s="26">
        <v>1</v>
      </c>
      <c r="F1542" s="26">
        <v>125</v>
      </c>
      <c r="G1542" s="26" t="s">
        <v>62</v>
      </c>
      <c r="H1542" s="51" t="s">
        <v>62</v>
      </c>
      <c r="I1542" s="51" t="s">
        <v>62</v>
      </c>
      <c r="J1542" s="26" t="s">
        <v>147</v>
      </c>
    </row>
    <row r="1543" spans="1:10" ht="15.6" x14ac:dyDescent="0.3">
      <c r="A1543" s="26" t="s">
        <v>5340</v>
      </c>
      <c r="B1543" s="26" t="s">
        <v>5341</v>
      </c>
      <c r="C1543" s="26" t="s">
        <v>272</v>
      </c>
      <c r="D1543" s="26" t="s">
        <v>273</v>
      </c>
      <c r="E1543" s="26">
        <v>5</v>
      </c>
      <c r="F1543" s="26">
        <v>90</v>
      </c>
      <c r="G1543" s="26" t="s">
        <v>62</v>
      </c>
      <c r="H1543" s="51" t="s">
        <v>62</v>
      </c>
      <c r="I1543" s="51" t="s">
        <v>62</v>
      </c>
      <c r="J1543" s="26" t="s">
        <v>147</v>
      </c>
    </row>
    <row r="1544" spans="1:10" ht="15.6" x14ac:dyDescent="0.3">
      <c r="A1544" s="26" t="s">
        <v>3042</v>
      </c>
      <c r="B1544" s="26" t="s">
        <v>3043</v>
      </c>
      <c r="C1544" s="26" t="s">
        <v>272</v>
      </c>
      <c r="D1544" s="26" t="s">
        <v>273</v>
      </c>
      <c r="E1544" s="26">
        <v>30</v>
      </c>
      <c r="F1544" s="26">
        <v>1055</v>
      </c>
      <c r="G1544" s="26" t="s">
        <v>62</v>
      </c>
      <c r="H1544" s="51" t="s">
        <v>62</v>
      </c>
      <c r="I1544" s="51" t="s">
        <v>62</v>
      </c>
      <c r="J1544" s="26" t="s">
        <v>118</v>
      </c>
    </row>
    <row r="1545" spans="1:10" ht="15.6" x14ac:dyDescent="0.3">
      <c r="A1545" s="26" t="s">
        <v>5032</v>
      </c>
      <c r="B1545" s="26" t="s">
        <v>5033</v>
      </c>
      <c r="C1545" s="26" t="s">
        <v>272</v>
      </c>
      <c r="D1545" s="26" t="s">
        <v>273</v>
      </c>
      <c r="E1545" s="26">
        <v>38</v>
      </c>
      <c r="F1545" s="26">
        <v>90</v>
      </c>
      <c r="G1545" s="26" t="s">
        <v>62</v>
      </c>
      <c r="H1545" s="51" t="s">
        <v>62</v>
      </c>
      <c r="I1545" s="51" t="s">
        <v>62</v>
      </c>
      <c r="J1545" s="26" t="s">
        <v>147</v>
      </c>
    </row>
    <row r="1546" spans="1:10" ht="15.6" x14ac:dyDescent="0.3">
      <c r="A1546" s="26" t="s">
        <v>5451</v>
      </c>
      <c r="B1546" s="26" t="s">
        <v>5452</v>
      </c>
      <c r="C1546" s="26" t="s">
        <v>272</v>
      </c>
      <c r="D1546" s="26" t="s">
        <v>273</v>
      </c>
      <c r="E1546" s="26">
        <v>14</v>
      </c>
      <c r="F1546" s="26">
        <v>27</v>
      </c>
      <c r="G1546" s="26" t="s">
        <v>62</v>
      </c>
      <c r="H1546" s="51" t="s">
        <v>62</v>
      </c>
      <c r="I1546" s="51" t="s">
        <v>62</v>
      </c>
      <c r="J1546" s="26" t="s">
        <v>130</v>
      </c>
    </row>
    <row r="1547" spans="1:10" ht="15.6" x14ac:dyDescent="0.3">
      <c r="A1547" s="26" t="s">
        <v>4404</v>
      </c>
      <c r="B1547" s="26" t="s">
        <v>4405</v>
      </c>
      <c r="C1547" s="26" t="s">
        <v>523</v>
      </c>
      <c r="D1547" s="26" t="s">
        <v>134</v>
      </c>
      <c r="E1547" s="26">
        <v>169</v>
      </c>
      <c r="F1547" s="26">
        <v>300</v>
      </c>
      <c r="G1547" s="26">
        <v>21.26</v>
      </c>
      <c r="H1547" s="51">
        <f>(G1547/(AVERAGE(G:G)))</f>
        <v>0.30771964167065746</v>
      </c>
      <c r="I1547" s="27" t="str">
        <f>IF(H1547&gt;150%,"Yes","No")</f>
        <v>No</v>
      </c>
      <c r="J1547" s="26" t="s">
        <v>130</v>
      </c>
    </row>
    <row r="1548" spans="1:10" ht="15.6" x14ac:dyDescent="0.3">
      <c r="A1548" s="26" t="s">
        <v>5040</v>
      </c>
      <c r="B1548" s="26" t="s">
        <v>5041</v>
      </c>
      <c r="C1548" s="26" t="s">
        <v>523</v>
      </c>
      <c r="D1548" s="26" t="s">
        <v>134</v>
      </c>
      <c r="E1548" s="26">
        <v>37</v>
      </c>
      <c r="F1548" s="26">
        <v>100</v>
      </c>
      <c r="G1548" s="26">
        <v>30</v>
      </c>
      <c r="H1548" s="51">
        <f>(G1548/(AVERAGE(G:G)))</f>
        <v>0.43422338899904628</v>
      </c>
      <c r="I1548" s="27" t="str">
        <f>IF(H1548&gt;150%,"Yes","No")</f>
        <v>No</v>
      </c>
      <c r="J1548" s="26" t="s">
        <v>147</v>
      </c>
    </row>
    <row r="1549" spans="1:10" ht="15.6" x14ac:dyDescent="0.3">
      <c r="A1549" s="26" t="s">
        <v>4672</v>
      </c>
      <c r="B1549" s="26" t="s">
        <v>4673</v>
      </c>
      <c r="C1549" s="26" t="s">
        <v>523</v>
      </c>
      <c r="D1549" s="26" t="s">
        <v>134</v>
      </c>
      <c r="E1549" s="26">
        <v>82</v>
      </c>
      <c r="F1549" s="26">
        <v>271</v>
      </c>
      <c r="G1549" s="26">
        <v>21.26</v>
      </c>
      <c r="H1549" s="51">
        <f>(G1549/(AVERAGE(G:G)))</f>
        <v>0.30771964167065746</v>
      </c>
      <c r="I1549" s="27" t="str">
        <f>IF(H1549&gt;150%,"Yes","No")</f>
        <v>No</v>
      </c>
      <c r="J1549" s="26" t="s">
        <v>147</v>
      </c>
    </row>
    <row r="1550" spans="1:10" ht="15.6" x14ac:dyDescent="0.3">
      <c r="A1550" s="26" t="s">
        <v>5424</v>
      </c>
      <c r="B1550" s="26" t="s">
        <v>5425</v>
      </c>
      <c r="C1550" s="26" t="s">
        <v>272</v>
      </c>
      <c r="D1550" s="26" t="s">
        <v>273</v>
      </c>
      <c r="E1550" s="26">
        <v>16</v>
      </c>
      <c r="F1550" s="26">
        <v>53</v>
      </c>
      <c r="G1550" s="26" t="s">
        <v>62</v>
      </c>
      <c r="H1550" s="51" t="s">
        <v>62</v>
      </c>
      <c r="I1550" s="51" t="s">
        <v>62</v>
      </c>
      <c r="J1550" s="26" t="s">
        <v>147</v>
      </c>
    </row>
    <row r="1551" spans="1:10" ht="15.6" x14ac:dyDescent="0.3">
      <c r="A1551" s="26" t="s">
        <v>4920</v>
      </c>
      <c r="B1551" s="26" t="s">
        <v>4921</v>
      </c>
      <c r="C1551" s="26" t="s">
        <v>272</v>
      </c>
      <c r="D1551" s="26" t="s">
        <v>273</v>
      </c>
      <c r="E1551" s="26">
        <v>47</v>
      </c>
      <c r="F1551" s="26">
        <v>131</v>
      </c>
      <c r="G1551" s="26" t="s">
        <v>62</v>
      </c>
      <c r="H1551" s="51" t="s">
        <v>62</v>
      </c>
      <c r="I1551" s="51" t="s">
        <v>62</v>
      </c>
      <c r="J1551" s="26" t="s">
        <v>118</v>
      </c>
    </row>
    <row r="1552" spans="1:10" ht="15.6" x14ac:dyDescent="0.3">
      <c r="A1552" s="26" t="s">
        <v>5322</v>
      </c>
      <c r="B1552" s="26" t="s">
        <v>5323</v>
      </c>
      <c r="C1552" s="26" t="s">
        <v>272</v>
      </c>
      <c r="D1552" s="26" t="s">
        <v>273</v>
      </c>
      <c r="E1552" s="26">
        <v>9</v>
      </c>
      <c r="F1552" s="26">
        <v>280</v>
      </c>
      <c r="G1552" s="26" t="s">
        <v>62</v>
      </c>
      <c r="H1552" s="51" t="s">
        <v>62</v>
      </c>
      <c r="I1552" s="51" t="s">
        <v>62</v>
      </c>
      <c r="J1552" s="26" t="s">
        <v>147</v>
      </c>
    </row>
    <row r="1553" spans="1:10" ht="15.6" x14ac:dyDescent="0.3">
      <c r="A1553" s="26" t="s">
        <v>5232</v>
      </c>
      <c r="B1553" s="26" t="s">
        <v>5233</v>
      </c>
      <c r="C1553" s="26" t="s">
        <v>272</v>
      </c>
      <c r="D1553" s="26" t="s">
        <v>273</v>
      </c>
      <c r="E1553" s="26">
        <v>24</v>
      </c>
      <c r="F1553" s="26">
        <v>63</v>
      </c>
      <c r="G1553" s="26" t="s">
        <v>62</v>
      </c>
      <c r="H1553" s="51" t="s">
        <v>62</v>
      </c>
      <c r="I1553" s="51" t="s">
        <v>62</v>
      </c>
      <c r="J1553" s="26" t="s">
        <v>130</v>
      </c>
    </row>
    <row r="1554" spans="1:10" ht="15.6" x14ac:dyDescent="0.3">
      <c r="A1554" s="26" t="s">
        <v>3960</v>
      </c>
      <c r="B1554" s="26" t="s">
        <v>3961</v>
      </c>
      <c r="C1554" s="26" t="s">
        <v>154</v>
      </c>
      <c r="D1554" s="26" t="s">
        <v>155</v>
      </c>
      <c r="E1554" s="26">
        <v>1389</v>
      </c>
      <c r="F1554" s="26">
        <v>4500</v>
      </c>
      <c r="G1554" s="26">
        <v>27.92</v>
      </c>
      <c r="H1554" s="51">
        <f>(G1554/(AVERAGE(G:G)))</f>
        <v>0.40411723402844574</v>
      </c>
      <c r="I1554" s="27" t="str">
        <f>IF(H1554&gt;150%,"Yes","No")</f>
        <v>No</v>
      </c>
      <c r="J1554" s="26" t="s">
        <v>118</v>
      </c>
    </row>
    <row r="1555" spans="1:10" ht="15.6" x14ac:dyDescent="0.3">
      <c r="A1555" s="26" t="s">
        <v>4394</v>
      </c>
      <c r="B1555" s="26" t="s">
        <v>4395</v>
      </c>
      <c r="C1555" s="26" t="s">
        <v>154</v>
      </c>
      <c r="D1555" s="26" t="s">
        <v>155</v>
      </c>
      <c r="E1555" s="26">
        <v>178</v>
      </c>
      <c r="F1555" s="26">
        <v>384</v>
      </c>
      <c r="G1555" s="26">
        <v>27.37</v>
      </c>
      <c r="H1555" s="51">
        <f>(G1555/(AVERAGE(G:G)))</f>
        <v>0.39615647189679654</v>
      </c>
      <c r="I1555" s="27" t="str">
        <f>IF(H1555&gt;150%,"Yes","No")</f>
        <v>No</v>
      </c>
      <c r="J1555" s="26" t="s">
        <v>130</v>
      </c>
    </row>
    <row r="1556" spans="1:10" ht="15.6" x14ac:dyDescent="0.3">
      <c r="A1556" s="26" t="s">
        <v>4876</v>
      </c>
      <c r="B1556" s="26" t="s">
        <v>4877</v>
      </c>
      <c r="C1556" s="26" t="s">
        <v>272</v>
      </c>
      <c r="D1556" s="26" t="s">
        <v>273</v>
      </c>
      <c r="E1556" s="26">
        <v>50</v>
      </c>
      <c r="F1556" s="26">
        <v>140</v>
      </c>
      <c r="G1556" s="26" t="s">
        <v>62</v>
      </c>
      <c r="H1556" s="51" t="s">
        <v>62</v>
      </c>
      <c r="I1556" s="51" t="s">
        <v>62</v>
      </c>
      <c r="J1556" s="26" t="s">
        <v>118</v>
      </c>
    </row>
    <row r="1557" spans="1:10" ht="15.6" x14ac:dyDescent="0.3">
      <c r="A1557" s="26" t="s">
        <v>4276</v>
      </c>
      <c r="B1557" s="26" t="s">
        <v>4277</v>
      </c>
      <c r="C1557" s="26" t="s">
        <v>154</v>
      </c>
      <c r="D1557" s="26" t="s">
        <v>155</v>
      </c>
      <c r="E1557" s="26">
        <v>262</v>
      </c>
      <c r="F1557" s="26">
        <v>496</v>
      </c>
      <c r="G1557" s="26">
        <v>27.37</v>
      </c>
      <c r="H1557" s="51">
        <f>(G1557/(AVERAGE(G:G)))</f>
        <v>0.39615647189679654</v>
      </c>
      <c r="I1557" s="27" t="str">
        <f>IF(H1557&gt;150%,"Yes","No")</f>
        <v>No</v>
      </c>
      <c r="J1557" s="26" t="s">
        <v>130</v>
      </c>
    </row>
    <row r="1558" spans="1:10" ht="15.6" x14ac:dyDescent="0.3">
      <c r="A1558" s="26" t="s">
        <v>2871</v>
      </c>
      <c r="B1558" s="26" t="s">
        <v>2872</v>
      </c>
      <c r="C1558" s="26" t="s">
        <v>154</v>
      </c>
      <c r="D1558" s="26" t="s">
        <v>155</v>
      </c>
      <c r="E1558" s="26">
        <v>44</v>
      </c>
      <c r="F1558" s="26">
        <v>186</v>
      </c>
      <c r="G1558" s="26">
        <v>58.93</v>
      </c>
      <c r="H1558" s="51">
        <f>(G1558/(AVERAGE(G:G)))</f>
        <v>0.85295947712379316</v>
      </c>
      <c r="I1558" s="27" t="str">
        <f>IF(H1558&gt;150%,"Yes","No")</f>
        <v>No</v>
      </c>
      <c r="J1558" s="26" t="s">
        <v>118</v>
      </c>
    </row>
    <row r="1559" spans="1:10" ht="15.6" x14ac:dyDescent="0.3">
      <c r="A1559" s="26" t="s">
        <v>4562</v>
      </c>
      <c r="B1559" s="26" t="s">
        <v>4563</v>
      </c>
      <c r="C1559" s="26" t="s">
        <v>272</v>
      </c>
      <c r="D1559" s="26" t="s">
        <v>273</v>
      </c>
      <c r="E1559" s="26">
        <v>105</v>
      </c>
      <c r="F1559" s="26">
        <v>158</v>
      </c>
      <c r="G1559" s="26" t="s">
        <v>62</v>
      </c>
      <c r="H1559" s="51" t="s">
        <v>62</v>
      </c>
      <c r="I1559" s="51" t="s">
        <v>62</v>
      </c>
      <c r="J1559" s="26" t="s">
        <v>130</v>
      </c>
    </row>
    <row r="1560" spans="1:10" ht="15.6" x14ac:dyDescent="0.3">
      <c r="A1560" s="26" t="s">
        <v>1738</v>
      </c>
      <c r="B1560" s="26" t="s">
        <v>1739</v>
      </c>
      <c r="C1560" s="26" t="s">
        <v>154</v>
      </c>
      <c r="D1560" s="26" t="s">
        <v>155</v>
      </c>
      <c r="E1560" s="26">
        <v>6388</v>
      </c>
      <c r="F1560" s="26">
        <v>20526</v>
      </c>
      <c r="G1560" s="26">
        <v>41.32</v>
      </c>
      <c r="H1560" s="51">
        <f>(G1560/(AVERAGE(G:G)))</f>
        <v>0.59807034778135304</v>
      </c>
      <c r="I1560" s="27" t="str">
        <f>IF(H1560&gt;150%,"Yes","No")</f>
        <v>No</v>
      </c>
      <c r="J1560" s="26" t="s">
        <v>118</v>
      </c>
    </row>
    <row r="1561" spans="1:10" ht="15.6" x14ac:dyDescent="0.3">
      <c r="A1561" s="26" t="s">
        <v>4262</v>
      </c>
      <c r="B1561" s="26" t="s">
        <v>4263</v>
      </c>
      <c r="C1561" s="26" t="s">
        <v>154</v>
      </c>
      <c r="D1561" s="26" t="s">
        <v>155</v>
      </c>
      <c r="E1561" s="26">
        <v>283</v>
      </c>
      <c r="F1561" s="26">
        <v>709</v>
      </c>
      <c r="G1561" s="26">
        <v>77.09</v>
      </c>
      <c r="H1561" s="51">
        <f>(G1561/(AVERAGE(G:G)))</f>
        <v>1.1158093685978825</v>
      </c>
      <c r="I1561" s="27" t="str">
        <f>IF(H1561&gt;150%,"Yes","No")</f>
        <v>No</v>
      </c>
      <c r="J1561" s="26" t="s">
        <v>130</v>
      </c>
    </row>
    <row r="1562" spans="1:10" ht="15.6" x14ac:dyDescent="0.3">
      <c r="A1562" s="26" t="s">
        <v>3824</v>
      </c>
      <c r="B1562" s="26" t="s">
        <v>3825</v>
      </c>
      <c r="C1562" s="26" t="s">
        <v>154</v>
      </c>
      <c r="D1562" s="26" t="s">
        <v>155</v>
      </c>
      <c r="E1562" s="26">
        <v>2577</v>
      </c>
      <c r="F1562" s="26">
        <v>8948</v>
      </c>
      <c r="G1562" s="26">
        <v>6.44</v>
      </c>
      <c r="H1562" s="51">
        <f>(G1562/(AVERAGE(G:G)))</f>
        <v>9.3213287505128598E-2</v>
      </c>
      <c r="I1562" s="27" t="str">
        <f>IF(H1562&gt;150%,"Yes","No")</f>
        <v>No</v>
      </c>
      <c r="J1562" s="26" t="s">
        <v>118</v>
      </c>
    </row>
    <row r="1563" spans="1:10" ht="15.6" x14ac:dyDescent="0.3">
      <c r="A1563" s="26" t="s">
        <v>5126</v>
      </c>
      <c r="B1563" s="26" t="s">
        <v>5127</v>
      </c>
      <c r="C1563" s="26" t="s">
        <v>272</v>
      </c>
      <c r="D1563" s="26" t="s">
        <v>273</v>
      </c>
      <c r="E1563" s="26">
        <v>32</v>
      </c>
      <c r="F1563" s="26">
        <v>103</v>
      </c>
      <c r="G1563" s="26" t="s">
        <v>62</v>
      </c>
      <c r="H1563" s="51" t="s">
        <v>62</v>
      </c>
      <c r="I1563" s="51" t="s">
        <v>62</v>
      </c>
      <c r="J1563" s="26" t="s">
        <v>147</v>
      </c>
    </row>
    <row r="1564" spans="1:10" ht="15.6" x14ac:dyDescent="0.3">
      <c r="A1564" s="26" t="s">
        <v>5356</v>
      </c>
      <c r="B1564" s="26" t="s">
        <v>5357</v>
      </c>
      <c r="C1564" s="26" t="s">
        <v>272</v>
      </c>
      <c r="D1564" s="26" t="s">
        <v>273</v>
      </c>
      <c r="E1564" s="26">
        <v>19</v>
      </c>
      <c r="F1564" s="26">
        <v>85</v>
      </c>
      <c r="G1564" s="26" t="s">
        <v>62</v>
      </c>
      <c r="H1564" s="51" t="s">
        <v>62</v>
      </c>
      <c r="I1564" s="51" t="s">
        <v>62</v>
      </c>
      <c r="J1564" s="26" t="s">
        <v>147</v>
      </c>
    </row>
    <row r="1565" spans="1:10" ht="15.6" x14ac:dyDescent="0.3">
      <c r="A1565" s="26" t="s">
        <v>4016</v>
      </c>
      <c r="B1565" s="26" t="s">
        <v>4017</v>
      </c>
      <c r="C1565" s="26" t="s">
        <v>154</v>
      </c>
      <c r="D1565" s="26" t="s">
        <v>155</v>
      </c>
      <c r="E1565" s="26">
        <v>1043</v>
      </c>
      <c r="F1565" s="26">
        <v>2271</v>
      </c>
      <c r="G1565" s="26">
        <v>52.52</v>
      </c>
      <c r="H1565" s="51">
        <f t="shared" ref="H1565:H1570" si="96">(G1565/(AVERAGE(G:G)))</f>
        <v>0.7601804130076637</v>
      </c>
      <c r="I1565" s="27" t="str">
        <f t="shared" ref="I1565:I1570" si="97">IF(H1565&gt;150%,"Yes","No")</f>
        <v>No</v>
      </c>
      <c r="J1565" s="26" t="s">
        <v>118</v>
      </c>
    </row>
    <row r="1566" spans="1:10" ht="15.6" x14ac:dyDescent="0.3">
      <c r="A1566" s="26" t="s">
        <v>1997</v>
      </c>
      <c r="B1566" s="26" t="s">
        <v>1998</v>
      </c>
      <c r="C1566" s="26" t="s">
        <v>154</v>
      </c>
      <c r="D1566" s="26" t="s">
        <v>155</v>
      </c>
      <c r="E1566" s="26">
        <v>1265</v>
      </c>
      <c r="F1566" s="26">
        <v>4026</v>
      </c>
      <c r="G1566" s="26">
        <v>50.2</v>
      </c>
      <c r="H1566" s="51">
        <f t="shared" si="96"/>
        <v>0.72660047092507074</v>
      </c>
      <c r="I1566" s="27" t="str">
        <f t="shared" si="97"/>
        <v>No</v>
      </c>
      <c r="J1566" s="26" t="s">
        <v>118</v>
      </c>
    </row>
    <row r="1567" spans="1:10" ht="15.6" x14ac:dyDescent="0.3">
      <c r="A1567" s="26" t="s">
        <v>3660</v>
      </c>
      <c r="B1567" s="26" t="s">
        <v>3661</v>
      </c>
      <c r="C1567" s="26" t="s">
        <v>154</v>
      </c>
      <c r="D1567" s="26" t="s">
        <v>155</v>
      </c>
      <c r="E1567" s="26">
        <v>6697</v>
      </c>
      <c r="F1567" s="26">
        <v>36827</v>
      </c>
      <c r="G1567" s="26">
        <v>45.2</v>
      </c>
      <c r="H1567" s="51">
        <f t="shared" si="96"/>
        <v>0.65422990609189646</v>
      </c>
      <c r="I1567" s="27" t="str">
        <f t="shared" si="97"/>
        <v>No</v>
      </c>
      <c r="J1567" s="26" t="s">
        <v>118</v>
      </c>
    </row>
    <row r="1568" spans="1:10" ht="15.6" x14ac:dyDescent="0.3">
      <c r="A1568" s="26" t="s">
        <v>6459</v>
      </c>
      <c r="B1568" s="26" t="s">
        <v>6460</v>
      </c>
      <c r="C1568" s="26" t="s">
        <v>154</v>
      </c>
      <c r="D1568" s="26" t="s">
        <v>155</v>
      </c>
      <c r="E1568" s="26">
        <v>1179</v>
      </c>
      <c r="F1568" s="26">
        <v>900</v>
      </c>
      <c r="G1568" s="26">
        <v>129.75</v>
      </c>
      <c r="H1568" s="51">
        <f t="shared" si="96"/>
        <v>1.8780161574208751</v>
      </c>
      <c r="I1568" s="27" t="str">
        <f t="shared" si="97"/>
        <v>Yes</v>
      </c>
      <c r="J1568" s="26" t="s">
        <v>118</v>
      </c>
    </row>
    <row r="1569" spans="1:10" ht="15.6" x14ac:dyDescent="0.3">
      <c r="A1569" s="26" t="s">
        <v>1454</v>
      </c>
      <c r="B1569" s="26" t="s">
        <v>1455</v>
      </c>
      <c r="C1569" s="26" t="s">
        <v>154</v>
      </c>
      <c r="D1569" s="26" t="s">
        <v>155</v>
      </c>
      <c r="E1569" s="26">
        <v>44164</v>
      </c>
      <c r="F1569" s="26">
        <v>144088</v>
      </c>
      <c r="G1569" s="26">
        <v>74.34</v>
      </c>
      <c r="H1569" s="51">
        <f t="shared" si="96"/>
        <v>1.0760055579396366</v>
      </c>
      <c r="I1569" s="27" t="str">
        <f t="shared" si="97"/>
        <v>No</v>
      </c>
      <c r="J1569" s="26" t="s">
        <v>118</v>
      </c>
    </row>
    <row r="1570" spans="1:10" ht="15.6" x14ac:dyDescent="0.3">
      <c r="A1570" s="26" t="s">
        <v>3432</v>
      </c>
      <c r="B1570" s="26" t="s">
        <v>3433</v>
      </c>
      <c r="C1570" s="26" t="s">
        <v>154</v>
      </c>
      <c r="D1570" s="26" t="s">
        <v>155</v>
      </c>
      <c r="E1570" s="26">
        <v>44442</v>
      </c>
      <c r="F1570" s="26">
        <v>168751</v>
      </c>
      <c r="G1570" s="26">
        <v>43.5</v>
      </c>
      <c r="H1570" s="51">
        <f t="shared" si="96"/>
        <v>0.62962391404861706</v>
      </c>
      <c r="I1570" s="27" t="str">
        <f t="shared" si="97"/>
        <v>No</v>
      </c>
      <c r="J1570" s="26" t="s">
        <v>118</v>
      </c>
    </row>
    <row r="1571" spans="1:10" ht="15.6" x14ac:dyDescent="0.3">
      <c r="A1571" s="26" t="s">
        <v>4914</v>
      </c>
      <c r="B1571" s="26" t="s">
        <v>4915</v>
      </c>
      <c r="C1571" s="26" t="s">
        <v>272</v>
      </c>
      <c r="D1571" s="26" t="s">
        <v>273</v>
      </c>
      <c r="E1571" s="26">
        <v>2</v>
      </c>
      <c r="F1571" s="26">
        <v>90</v>
      </c>
      <c r="G1571" s="26" t="s">
        <v>62</v>
      </c>
      <c r="H1571" s="51" t="s">
        <v>62</v>
      </c>
      <c r="I1571" s="51" t="s">
        <v>62</v>
      </c>
      <c r="J1571" s="26" t="s">
        <v>130</v>
      </c>
    </row>
    <row r="1572" spans="1:10" ht="15.6" x14ac:dyDescent="0.3">
      <c r="A1572" s="26" t="s">
        <v>3908</v>
      </c>
      <c r="B1572" s="26" t="s">
        <v>3909</v>
      </c>
      <c r="C1572" s="26" t="s">
        <v>154</v>
      </c>
      <c r="D1572" s="26" t="s">
        <v>155</v>
      </c>
      <c r="E1572" s="26">
        <v>1721</v>
      </c>
      <c r="F1572" s="26">
        <v>5405</v>
      </c>
      <c r="G1572" s="26">
        <v>51.98</v>
      </c>
      <c r="H1572" s="51">
        <f t="shared" ref="H1572:H1583" si="98">(G1572/(AVERAGE(G:G)))</f>
        <v>0.75236439200568073</v>
      </c>
      <c r="I1572" s="27" t="str">
        <f t="shared" ref="I1572:I1583" si="99">IF(H1572&gt;150%,"Yes","No")</f>
        <v>No</v>
      </c>
      <c r="J1572" s="26" t="s">
        <v>130</v>
      </c>
    </row>
    <row r="1573" spans="1:10" ht="15.6" x14ac:dyDescent="0.3">
      <c r="A1573" s="26" t="s">
        <v>3732</v>
      </c>
      <c r="B1573" s="26" t="s">
        <v>3733</v>
      </c>
      <c r="C1573" s="26" t="s">
        <v>154</v>
      </c>
      <c r="D1573" s="26" t="s">
        <v>155</v>
      </c>
      <c r="E1573" s="26">
        <v>4324</v>
      </c>
      <c r="F1573" s="26">
        <v>18950</v>
      </c>
      <c r="G1573" s="26">
        <v>35.659999999999997</v>
      </c>
      <c r="H1573" s="51">
        <f t="shared" si="98"/>
        <v>0.51614686839019963</v>
      </c>
      <c r="I1573" s="27" t="str">
        <f t="shared" si="99"/>
        <v>No</v>
      </c>
      <c r="J1573" s="26" t="s">
        <v>130</v>
      </c>
    </row>
    <row r="1574" spans="1:10" ht="15.6" x14ac:dyDescent="0.3">
      <c r="A1574" s="26" t="s">
        <v>3404</v>
      </c>
      <c r="B1574" s="26" t="s">
        <v>3405</v>
      </c>
      <c r="C1574" s="26" t="s">
        <v>154</v>
      </c>
      <c r="D1574" s="26" t="s">
        <v>155</v>
      </c>
      <c r="E1574" s="26">
        <v>66226</v>
      </c>
      <c r="F1574" s="26">
        <v>300488</v>
      </c>
      <c r="G1574" s="26">
        <v>34.31</v>
      </c>
      <c r="H1574" s="51">
        <f t="shared" si="98"/>
        <v>0.49660681588524264</v>
      </c>
      <c r="I1574" s="27" t="str">
        <f t="shared" si="99"/>
        <v>No</v>
      </c>
      <c r="J1574" s="26" t="s">
        <v>118</v>
      </c>
    </row>
    <row r="1575" spans="1:10" ht="15.6" x14ac:dyDescent="0.3">
      <c r="A1575" s="26" t="s">
        <v>4004</v>
      </c>
      <c r="B1575" s="26" t="s">
        <v>4005</v>
      </c>
      <c r="C1575" s="26" t="s">
        <v>154</v>
      </c>
      <c r="D1575" s="26" t="s">
        <v>155</v>
      </c>
      <c r="E1575" s="26">
        <v>1116</v>
      </c>
      <c r="F1575" s="26">
        <v>1540</v>
      </c>
      <c r="G1575" s="26">
        <v>71.42</v>
      </c>
      <c r="H1575" s="51">
        <f t="shared" si="98"/>
        <v>1.0337411480770629</v>
      </c>
      <c r="I1575" s="27" t="str">
        <f t="shared" si="99"/>
        <v>No</v>
      </c>
      <c r="J1575" s="26" t="s">
        <v>118</v>
      </c>
    </row>
    <row r="1576" spans="1:10" ht="15.6" x14ac:dyDescent="0.3">
      <c r="A1576" s="26" t="s">
        <v>3828</v>
      </c>
      <c r="B1576" s="26" t="s">
        <v>3829</v>
      </c>
      <c r="C1576" s="26" t="s">
        <v>154</v>
      </c>
      <c r="D1576" s="26" t="s">
        <v>155</v>
      </c>
      <c r="E1576" s="26">
        <v>2557</v>
      </c>
      <c r="F1576" s="26">
        <v>7854</v>
      </c>
      <c r="G1576" s="26">
        <v>29.09</v>
      </c>
      <c r="H1576" s="51">
        <f t="shared" si="98"/>
        <v>0.4210519461994085</v>
      </c>
      <c r="I1576" s="27" t="str">
        <f t="shared" si="99"/>
        <v>No</v>
      </c>
      <c r="J1576" s="26" t="s">
        <v>130</v>
      </c>
    </row>
    <row r="1577" spans="1:10" ht="15.6" x14ac:dyDescent="0.3">
      <c r="A1577" s="26" t="s">
        <v>4230</v>
      </c>
      <c r="B1577" s="26" t="s">
        <v>4231</v>
      </c>
      <c r="C1577" s="26" t="s">
        <v>154</v>
      </c>
      <c r="D1577" s="26" t="s">
        <v>155</v>
      </c>
      <c r="E1577" s="26">
        <v>316</v>
      </c>
      <c r="F1577" s="26">
        <v>766</v>
      </c>
      <c r="G1577" s="26">
        <v>30.18</v>
      </c>
      <c r="H1577" s="51">
        <f t="shared" si="98"/>
        <v>0.43682872933304051</v>
      </c>
      <c r="I1577" s="27" t="str">
        <f t="shared" si="99"/>
        <v>No</v>
      </c>
      <c r="J1577" s="26" t="s">
        <v>147</v>
      </c>
    </row>
    <row r="1578" spans="1:10" ht="15.6" x14ac:dyDescent="0.3">
      <c r="A1578" s="26" t="s">
        <v>3892</v>
      </c>
      <c r="B1578" s="26" t="s">
        <v>3893</v>
      </c>
      <c r="C1578" s="26" t="s">
        <v>154</v>
      </c>
      <c r="D1578" s="26" t="s">
        <v>155</v>
      </c>
      <c r="E1578" s="26">
        <v>1893</v>
      </c>
      <c r="F1578" s="26">
        <v>6733</v>
      </c>
      <c r="G1578" s="26">
        <v>57.99</v>
      </c>
      <c r="H1578" s="51">
        <f t="shared" si="98"/>
        <v>0.83935381093515649</v>
      </c>
      <c r="I1578" s="27" t="str">
        <f t="shared" si="99"/>
        <v>No</v>
      </c>
      <c r="J1578" s="26" t="s">
        <v>118</v>
      </c>
    </row>
    <row r="1579" spans="1:10" ht="15.6" x14ac:dyDescent="0.3">
      <c r="A1579" s="26" t="s">
        <v>1706</v>
      </c>
      <c r="B1579" s="26" t="s">
        <v>1707</v>
      </c>
      <c r="C1579" s="26" t="s">
        <v>154</v>
      </c>
      <c r="D1579" s="26" t="s">
        <v>155</v>
      </c>
      <c r="E1579" s="26">
        <v>7422</v>
      </c>
      <c r="F1579" s="26">
        <v>24909</v>
      </c>
      <c r="G1579" s="26">
        <v>87.21</v>
      </c>
      <c r="H1579" s="51">
        <f t="shared" si="98"/>
        <v>1.2622873918202273</v>
      </c>
      <c r="I1579" s="27" t="str">
        <f t="shared" si="99"/>
        <v>No</v>
      </c>
      <c r="J1579" s="26" t="s">
        <v>118</v>
      </c>
    </row>
    <row r="1580" spans="1:10" ht="15.6" x14ac:dyDescent="0.3">
      <c r="A1580" s="26" t="s">
        <v>3550</v>
      </c>
      <c r="B1580" s="26" t="s">
        <v>3551</v>
      </c>
      <c r="C1580" s="26" t="s">
        <v>154</v>
      </c>
      <c r="D1580" s="26" t="s">
        <v>155</v>
      </c>
      <c r="E1580" s="26">
        <v>14409</v>
      </c>
      <c r="F1580" s="26">
        <v>52913</v>
      </c>
      <c r="G1580" s="26">
        <v>51.52</v>
      </c>
      <c r="H1580" s="51">
        <f t="shared" si="98"/>
        <v>0.74570630004102878</v>
      </c>
      <c r="I1580" s="27" t="str">
        <f t="shared" si="99"/>
        <v>No</v>
      </c>
      <c r="J1580" s="26" t="s">
        <v>130</v>
      </c>
    </row>
    <row r="1581" spans="1:10" ht="15.6" x14ac:dyDescent="0.3">
      <c r="A1581" s="26" t="s">
        <v>1468</v>
      </c>
      <c r="B1581" s="26" t="s">
        <v>1469</v>
      </c>
      <c r="C1581" s="26" t="s">
        <v>154</v>
      </c>
      <c r="D1581" s="26" t="s">
        <v>155</v>
      </c>
      <c r="E1581" s="26">
        <v>33328</v>
      </c>
      <c r="F1581" s="26">
        <v>133292</v>
      </c>
      <c r="G1581" s="26">
        <v>47.37</v>
      </c>
      <c r="H1581" s="51">
        <f t="shared" si="98"/>
        <v>0.68563873122949404</v>
      </c>
      <c r="I1581" s="27" t="str">
        <f t="shared" si="99"/>
        <v>No</v>
      </c>
      <c r="J1581" s="26" t="s">
        <v>118</v>
      </c>
    </row>
    <row r="1582" spans="1:10" ht="15.6" x14ac:dyDescent="0.3">
      <c r="A1582" s="26" t="s">
        <v>3478</v>
      </c>
      <c r="B1582" s="26" t="s">
        <v>3479</v>
      </c>
      <c r="C1582" s="26" t="s">
        <v>154</v>
      </c>
      <c r="D1582" s="26" t="s">
        <v>155</v>
      </c>
      <c r="E1582" s="26">
        <v>25051</v>
      </c>
      <c r="F1582" s="26">
        <v>82668</v>
      </c>
      <c r="G1582" s="26">
        <v>28.17</v>
      </c>
      <c r="H1582" s="51">
        <f t="shared" si="98"/>
        <v>0.40773576227010444</v>
      </c>
      <c r="I1582" s="27" t="str">
        <f t="shared" si="99"/>
        <v>No</v>
      </c>
      <c r="J1582" s="26" t="s">
        <v>130</v>
      </c>
    </row>
    <row r="1583" spans="1:10" ht="15.6" x14ac:dyDescent="0.3">
      <c r="A1583" s="26" t="s">
        <v>3926</v>
      </c>
      <c r="B1583" s="26" t="s">
        <v>3927</v>
      </c>
      <c r="C1583" s="26" t="s">
        <v>154</v>
      </c>
      <c r="D1583" s="26" t="s">
        <v>155</v>
      </c>
      <c r="E1583" s="26">
        <v>1617</v>
      </c>
      <c r="F1583" s="26">
        <v>2963</v>
      </c>
      <c r="G1583" s="26">
        <v>37.25</v>
      </c>
      <c r="H1583" s="51">
        <f t="shared" si="98"/>
        <v>0.5391607080071491</v>
      </c>
      <c r="I1583" s="27" t="str">
        <f t="shared" si="99"/>
        <v>No</v>
      </c>
      <c r="J1583" s="26" t="s">
        <v>118</v>
      </c>
    </row>
    <row r="1584" spans="1:10" ht="15.6" x14ac:dyDescent="0.3">
      <c r="A1584" s="26" t="s">
        <v>2519</v>
      </c>
      <c r="B1584" s="26" t="s">
        <v>2520</v>
      </c>
      <c r="C1584" s="26" t="s">
        <v>272</v>
      </c>
      <c r="D1584" s="26" t="s">
        <v>273</v>
      </c>
      <c r="E1584" s="26">
        <v>7</v>
      </c>
      <c r="F1584" s="26">
        <v>196</v>
      </c>
      <c r="G1584" s="26" t="s">
        <v>62</v>
      </c>
      <c r="H1584" s="51" t="s">
        <v>62</v>
      </c>
      <c r="I1584" s="51" t="s">
        <v>62</v>
      </c>
      <c r="J1584" s="26" t="s">
        <v>118</v>
      </c>
    </row>
    <row r="1585" spans="1:10" ht="15.6" x14ac:dyDescent="0.3">
      <c r="A1585" s="26" t="s">
        <v>1836</v>
      </c>
      <c r="B1585" s="26" t="s">
        <v>1837</v>
      </c>
      <c r="C1585" s="26" t="s">
        <v>154</v>
      </c>
      <c r="D1585" s="26" t="s">
        <v>155</v>
      </c>
      <c r="E1585" s="26">
        <v>3030</v>
      </c>
      <c r="F1585" s="26">
        <v>10061</v>
      </c>
      <c r="G1585" s="26">
        <v>11.48</v>
      </c>
      <c r="H1585" s="51">
        <f>(G1585/(AVERAGE(G:G)))</f>
        <v>0.16616281685696838</v>
      </c>
      <c r="I1585" s="27" t="str">
        <f>IF(H1585&gt;150%,"Yes","No")</f>
        <v>No</v>
      </c>
      <c r="J1585" s="26" t="s">
        <v>118</v>
      </c>
    </row>
    <row r="1586" spans="1:10" ht="15.6" x14ac:dyDescent="0.3">
      <c r="A1586" s="26" t="s">
        <v>5841</v>
      </c>
      <c r="B1586" s="26" t="s">
        <v>5842</v>
      </c>
      <c r="C1586" s="26" t="s">
        <v>154</v>
      </c>
      <c r="D1586" s="26" t="s">
        <v>155</v>
      </c>
      <c r="E1586" s="26">
        <v>9692</v>
      </c>
      <c r="F1586" s="26">
        <v>33828</v>
      </c>
      <c r="G1586" s="26">
        <v>58.89</v>
      </c>
      <c r="H1586" s="51">
        <f>(G1586/(AVERAGE(G:G)))</f>
        <v>0.85238051260512782</v>
      </c>
      <c r="I1586" s="27" t="str">
        <f>IF(H1586&gt;150%,"Yes","No")</f>
        <v>No</v>
      </c>
      <c r="J1586" s="26" t="s">
        <v>147</v>
      </c>
    </row>
    <row r="1587" spans="1:10" ht="15.6" x14ac:dyDescent="0.3">
      <c r="A1587" s="26" t="s">
        <v>4874</v>
      </c>
      <c r="B1587" s="26" t="s">
        <v>4875</v>
      </c>
      <c r="C1587" s="26" t="s">
        <v>272</v>
      </c>
      <c r="D1587" s="26" t="s">
        <v>273</v>
      </c>
      <c r="E1587" s="26">
        <v>51</v>
      </c>
      <c r="F1587" s="26">
        <v>75</v>
      </c>
      <c r="G1587" s="26" t="s">
        <v>62</v>
      </c>
      <c r="H1587" s="51" t="s">
        <v>62</v>
      </c>
      <c r="I1587" s="51" t="s">
        <v>62</v>
      </c>
      <c r="J1587" s="26" t="s">
        <v>147</v>
      </c>
    </row>
    <row r="1588" spans="1:10" ht="15.6" x14ac:dyDescent="0.3">
      <c r="A1588" s="26" t="s">
        <v>2753</v>
      </c>
      <c r="B1588" s="26" t="s">
        <v>2754</v>
      </c>
      <c r="C1588" s="26" t="s">
        <v>272</v>
      </c>
      <c r="D1588" s="26" t="s">
        <v>273</v>
      </c>
      <c r="E1588" s="26">
        <v>4</v>
      </c>
      <c r="F1588" s="26">
        <v>350</v>
      </c>
      <c r="G1588" s="26" t="s">
        <v>62</v>
      </c>
      <c r="H1588" s="51" t="s">
        <v>62</v>
      </c>
      <c r="I1588" s="51" t="s">
        <v>62</v>
      </c>
      <c r="J1588" s="26" t="s">
        <v>130</v>
      </c>
    </row>
    <row r="1589" spans="1:10" ht="15.6" x14ac:dyDescent="0.3">
      <c r="A1589" s="26" t="s">
        <v>3560</v>
      </c>
      <c r="B1589" s="26" t="s">
        <v>3561</v>
      </c>
      <c r="C1589" s="26" t="s">
        <v>154</v>
      </c>
      <c r="D1589" s="26" t="s">
        <v>155</v>
      </c>
      <c r="E1589" s="26">
        <v>13402</v>
      </c>
      <c r="F1589" s="26">
        <v>43223</v>
      </c>
      <c r="G1589" s="26">
        <v>27.37</v>
      </c>
      <c r="H1589" s="51">
        <f>(G1589/(AVERAGE(G:G)))</f>
        <v>0.39615647189679654</v>
      </c>
      <c r="I1589" s="27" t="str">
        <f>IF(H1589&gt;150%,"Yes","No")</f>
        <v>No</v>
      </c>
      <c r="J1589" s="26" t="s">
        <v>130</v>
      </c>
    </row>
    <row r="1590" spans="1:10" ht="15.6" x14ac:dyDescent="0.3">
      <c r="A1590" s="26" t="s">
        <v>5843</v>
      </c>
      <c r="B1590" s="26" t="s">
        <v>5844</v>
      </c>
      <c r="C1590" s="26" t="s">
        <v>154</v>
      </c>
      <c r="D1590" s="26" t="s">
        <v>155</v>
      </c>
      <c r="E1590" s="26">
        <v>9173</v>
      </c>
      <c r="F1590" s="26">
        <v>42554</v>
      </c>
      <c r="G1590" s="26">
        <v>24.3</v>
      </c>
      <c r="H1590" s="51">
        <f>(G1590/(AVERAGE(G:G)))</f>
        <v>0.35172094508922747</v>
      </c>
      <c r="I1590" s="27" t="str">
        <f>IF(H1590&gt;150%,"Yes","No")</f>
        <v>No</v>
      </c>
      <c r="J1590" s="26" t="s">
        <v>147</v>
      </c>
    </row>
    <row r="1591" spans="1:10" ht="15.6" x14ac:dyDescent="0.3">
      <c r="A1591" s="26" t="s">
        <v>3580</v>
      </c>
      <c r="B1591" s="26" t="s">
        <v>3581</v>
      </c>
      <c r="C1591" s="26" t="s">
        <v>154</v>
      </c>
      <c r="D1591" s="26" t="s">
        <v>155</v>
      </c>
      <c r="E1591" s="26">
        <v>11337</v>
      </c>
      <c r="F1591" s="26">
        <v>31179</v>
      </c>
      <c r="G1591" s="26">
        <v>37.06</v>
      </c>
      <c r="H1591" s="51">
        <f>(G1591/(AVERAGE(G:G)))</f>
        <v>0.53641062654348848</v>
      </c>
      <c r="I1591" s="27" t="str">
        <f>IF(H1591&gt;150%,"Yes","No")</f>
        <v>No</v>
      </c>
      <c r="J1591" s="26" t="s">
        <v>130</v>
      </c>
    </row>
    <row r="1592" spans="1:10" ht="15.6" x14ac:dyDescent="0.3">
      <c r="A1592" s="26" t="s">
        <v>3492</v>
      </c>
      <c r="B1592" s="26" t="s">
        <v>3493</v>
      </c>
      <c r="C1592" s="26" t="s">
        <v>154</v>
      </c>
      <c r="D1592" s="26" t="s">
        <v>155</v>
      </c>
      <c r="E1592" s="26">
        <v>23280</v>
      </c>
      <c r="F1592" s="26">
        <v>73224</v>
      </c>
      <c r="G1592" s="26">
        <v>47.21</v>
      </c>
      <c r="H1592" s="51">
        <f>(G1592/(AVERAGE(G:G)))</f>
        <v>0.68332287315483253</v>
      </c>
      <c r="I1592" s="27" t="str">
        <f>IF(H1592&gt;150%,"Yes","No")</f>
        <v>No</v>
      </c>
      <c r="J1592" s="26" t="s">
        <v>130</v>
      </c>
    </row>
    <row r="1593" spans="1:10" ht="15.6" x14ac:dyDescent="0.3">
      <c r="A1593" s="26" t="s">
        <v>4736</v>
      </c>
      <c r="B1593" s="26" t="s">
        <v>4737</v>
      </c>
      <c r="C1593" s="26" t="s">
        <v>272</v>
      </c>
      <c r="D1593" s="26" t="s">
        <v>273</v>
      </c>
      <c r="E1593" s="26">
        <v>70</v>
      </c>
      <c r="F1593" s="26">
        <v>70</v>
      </c>
      <c r="G1593" s="26" t="s">
        <v>62</v>
      </c>
      <c r="H1593" s="51" t="s">
        <v>62</v>
      </c>
      <c r="I1593" s="51" t="s">
        <v>62</v>
      </c>
      <c r="J1593" s="26" t="s">
        <v>147</v>
      </c>
    </row>
    <row r="1594" spans="1:10" ht="15.6" x14ac:dyDescent="0.3">
      <c r="A1594" s="26" t="s">
        <v>3776</v>
      </c>
      <c r="B1594" s="26" t="s">
        <v>3777</v>
      </c>
      <c r="C1594" s="26" t="s">
        <v>154</v>
      </c>
      <c r="D1594" s="26" t="s">
        <v>155</v>
      </c>
      <c r="E1594" s="26">
        <v>3426</v>
      </c>
      <c r="F1594" s="26">
        <v>9890</v>
      </c>
      <c r="G1594" s="26">
        <v>23.03</v>
      </c>
      <c r="H1594" s="51">
        <f>(G1594/(AVERAGE(G:G)))</f>
        <v>0.33333882162160122</v>
      </c>
      <c r="I1594" s="27" t="str">
        <f>IF(H1594&gt;150%,"Yes","No")</f>
        <v>No</v>
      </c>
      <c r="J1594" s="26" t="s">
        <v>147</v>
      </c>
    </row>
    <row r="1595" spans="1:10" ht="15.6" x14ac:dyDescent="0.3">
      <c r="A1595" s="26" t="s">
        <v>1542</v>
      </c>
      <c r="B1595" s="26" t="s">
        <v>1543</v>
      </c>
      <c r="C1595" s="26" t="s">
        <v>154</v>
      </c>
      <c r="D1595" s="26" t="s">
        <v>155</v>
      </c>
      <c r="E1595" s="26">
        <v>20876</v>
      </c>
      <c r="F1595" s="26">
        <v>49241</v>
      </c>
      <c r="G1595" s="26">
        <v>10.28</v>
      </c>
      <c r="H1595" s="51">
        <f>(G1595/(AVERAGE(G:G)))</f>
        <v>0.14879388129700652</v>
      </c>
      <c r="I1595" s="27" t="str">
        <f>IF(H1595&gt;150%,"Yes","No")</f>
        <v>No</v>
      </c>
      <c r="J1595" s="26" t="s">
        <v>118</v>
      </c>
    </row>
    <row r="1596" spans="1:10" ht="15.6" x14ac:dyDescent="0.3">
      <c r="A1596" s="26" t="s">
        <v>2759</v>
      </c>
      <c r="B1596" s="26" t="s">
        <v>2760</v>
      </c>
      <c r="C1596" s="26" t="s">
        <v>272</v>
      </c>
      <c r="D1596" s="26" t="s">
        <v>273</v>
      </c>
      <c r="E1596" s="26">
        <v>60</v>
      </c>
      <c r="F1596" s="26">
        <v>175</v>
      </c>
      <c r="G1596" s="26" t="s">
        <v>62</v>
      </c>
      <c r="H1596" s="51" t="s">
        <v>62</v>
      </c>
      <c r="I1596" s="51" t="s">
        <v>62</v>
      </c>
      <c r="J1596" s="26" t="s">
        <v>130</v>
      </c>
    </row>
    <row r="1597" spans="1:10" ht="15.6" x14ac:dyDescent="0.3">
      <c r="A1597" s="26" t="s">
        <v>4854</v>
      </c>
      <c r="B1597" s="26" t="s">
        <v>4855</v>
      </c>
      <c r="C1597" s="26" t="s">
        <v>272</v>
      </c>
      <c r="D1597" s="26" t="s">
        <v>273</v>
      </c>
      <c r="E1597" s="26">
        <v>4</v>
      </c>
      <c r="F1597" s="26">
        <v>111</v>
      </c>
      <c r="G1597" s="26" t="s">
        <v>62</v>
      </c>
      <c r="H1597" s="51" t="s">
        <v>62</v>
      </c>
      <c r="I1597" s="51" t="s">
        <v>62</v>
      </c>
      <c r="J1597" s="26" t="s">
        <v>130</v>
      </c>
    </row>
    <row r="1598" spans="1:10" ht="15.6" x14ac:dyDescent="0.3">
      <c r="A1598" s="26" t="s">
        <v>2655</v>
      </c>
      <c r="B1598" s="26" t="s">
        <v>2656</v>
      </c>
      <c r="C1598" s="26" t="s">
        <v>272</v>
      </c>
      <c r="D1598" s="26" t="s">
        <v>273</v>
      </c>
      <c r="E1598" s="26">
        <v>1</v>
      </c>
      <c r="F1598" s="26">
        <v>625</v>
      </c>
      <c r="G1598" s="26" t="s">
        <v>62</v>
      </c>
      <c r="H1598" s="51" t="s">
        <v>62</v>
      </c>
      <c r="I1598" s="51" t="s">
        <v>62</v>
      </c>
      <c r="J1598" s="26" t="s">
        <v>130</v>
      </c>
    </row>
    <row r="1599" spans="1:10" ht="15.6" x14ac:dyDescent="0.3">
      <c r="A1599" s="26" t="s">
        <v>6079</v>
      </c>
      <c r="B1599" s="26" t="s">
        <v>6080</v>
      </c>
      <c r="C1599" s="26" t="s">
        <v>955</v>
      </c>
      <c r="D1599" s="26" t="s">
        <v>155</v>
      </c>
      <c r="E1599" s="26">
        <v>79</v>
      </c>
      <c r="F1599" s="26">
        <v>316</v>
      </c>
      <c r="G1599" s="26">
        <v>25</v>
      </c>
      <c r="H1599" s="51">
        <f>(G1599/(AVERAGE(G:G)))</f>
        <v>0.36185282416587189</v>
      </c>
      <c r="I1599" s="27" t="str">
        <f>IF(H1599&gt;150%,"Yes","No")</f>
        <v>No</v>
      </c>
      <c r="J1599" s="26" t="s">
        <v>147</v>
      </c>
    </row>
    <row r="1600" spans="1:10" ht="15.6" x14ac:dyDescent="0.3">
      <c r="A1600" s="26" t="s">
        <v>2143</v>
      </c>
      <c r="B1600" s="26" t="s">
        <v>2144</v>
      </c>
      <c r="C1600" s="26" t="s">
        <v>154</v>
      </c>
      <c r="D1600" s="26" t="s">
        <v>155</v>
      </c>
      <c r="E1600" s="26">
        <v>581</v>
      </c>
      <c r="F1600" s="26">
        <v>889</v>
      </c>
      <c r="G1600" s="26">
        <v>22.9</v>
      </c>
      <c r="H1600" s="51">
        <f>(G1600/(AVERAGE(G:G)))</f>
        <v>0.33145718693593862</v>
      </c>
      <c r="I1600" s="27" t="str">
        <f>IF(H1600&gt;150%,"Yes","No")</f>
        <v>No</v>
      </c>
      <c r="J1600" s="26" t="s">
        <v>147</v>
      </c>
    </row>
    <row r="1601" spans="1:10" ht="15.6" x14ac:dyDescent="0.3">
      <c r="A1601" s="26" t="s">
        <v>3252</v>
      </c>
      <c r="B1601" s="26" t="s">
        <v>3253</v>
      </c>
      <c r="C1601" s="26" t="s">
        <v>272</v>
      </c>
      <c r="D1601" s="26" t="s">
        <v>273</v>
      </c>
      <c r="E1601" s="26">
        <v>2</v>
      </c>
      <c r="F1601" s="26">
        <v>32</v>
      </c>
      <c r="G1601" s="26" t="s">
        <v>62</v>
      </c>
      <c r="H1601" s="51" t="s">
        <v>62</v>
      </c>
      <c r="I1601" s="51" t="s">
        <v>62</v>
      </c>
      <c r="J1601" s="26" t="s">
        <v>147</v>
      </c>
    </row>
    <row r="1602" spans="1:10" ht="15.6" x14ac:dyDescent="0.3">
      <c r="A1602" s="26" t="s">
        <v>5182</v>
      </c>
      <c r="B1602" s="26" t="s">
        <v>5183</v>
      </c>
      <c r="C1602" s="26" t="s">
        <v>272</v>
      </c>
      <c r="D1602" s="26" t="s">
        <v>273</v>
      </c>
      <c r="E1602" s="26">
        <v>8</v>
      </c>
      <c r="F1602" s="26">
        <v>1100</v>
      </c>
      <c r="G1602" s="26" t="s">
        <v>62</v>
      </c>
      <c r="H1602" s="51" t="s">
        <v>62</v>
      </c>
      <c r="I1602" s="51" t="s">
        <v>62</v>
      </c>
      <c r="J1602" s="26" t="s">
        <v>147</v>
      </c>
    </row>
    <row r="1603" spans="1:10" ht="15.6" x14ac:dyDescent="0.3">
      <c r="A1603" s="26" t="s">
        <v>3226</v>
      </c>
      <c r="B1603" s="26" t="s">
        <v>3227</v>
      </c>
      <c r="C1603" s="26" t="s">
        <v>955</v>
      </c>
      <c r="D1603" s="26" t="s">
        <v>155</v>
      </c>
      <c r="E1603" s="26">
        <v>18</v>
      </c>
      <c r="F1603" s="26">
        <v>59</v>
      </c>
      <c r="G1603" s="26">
        <v>100</v>
      </c>
      <c r="H1603" s="51">
        <f>(G1603/(AVERAGE(G:G)))</f>
        <v>1.4474112966634876</v>
      </c>
      <c r="I1603" s="27" t="str">
        <f>IF(H1603&gt;150%,"Yes","No")</f>
        <v>No</v>
      </c>
      <c r="J1603" s="26" t="s">
        <v>118</v>
      </c>
    </row>
    <row r="1604" spans="1:10" ht="15.6" x14ac:dyDescent="0.3">
      <c r="A1604" s="26" t="s">
        <v>4972</v>
      </c>
      <c r="B1604" s="26" t="s">
        <v>4973</v>
      </c>
      <c r="C1604" s="26" t="s">
        <v>272</v>
      </c>
      <c r="D1604" s="26" t="s">
        <v>273</v>
      </c>
      <c r="E1604" s="26">
        <v>42</v>
      </c>
      <c r="F1604" s="26">
        <v>99</v>
      </c>
      <c r="G1604" s="26" t="s">
        <v>62</v>
      </c>
      <c r="H1604" s="51" t="s">
        <v>62</v>
      </c>
      <c r="I1604" s="51" t="s">
        <v>62</v>
      </c>
      <c r="J1604" s="26" t="s">
        <v>118</v>
      </c>
    </row>
    <row r="1605" spans="1:10" ht="15.6" x14ac:dyDescent="0.3">
      <c r="A1605" s="26" t="s">
        <v>4056</v>
      </c>
      <c r="B1605" s="26" t="s">
        <v>4057</v>
      </c>
      <c r="C1605" s="26" t="s">
        <v>272</v>
      </c>
      <c r="D1605" s="26" t="s">
        <v>273</v>
      </c>
      <c r="E1605" s="26">
        <v>4</v>
      </c>
      <c r="F1605" s="26">
        <v>100</v>
      </c>
      <c r="G1605" s="26" t="s">
        <v>62</v>
      </c>
      <c r="H1605" s="51" t="s">
        <v>62</v>
      </c>
      <c r="I1605" s="51" t="s">
        <v>62</v>
      </c>
      <c r="J1605" s="26" t="s">
        <v>118</v>
      </c>
    </row>
    <row r="1606" spans="1:10" ht="15.6" x14ac:dyDescent="0.3">
      <c r="A1606" s="26" t="s">
        <v>4294</v>
      </c>
      <c r="B1606" s="26" t="s">
        <v>4295</v>
      </c>
      <c r="C1606" s="26" t="s">
        <v>154</v>
      </c>
      <c r="D1606" s="26" t="s">
        <v>155</v>
      </c>
      <c r="E1606" s="26">
        <v>244</v>
      </c>
      <c r="F1606" s="26">
        <v>733</v>
      </c>
      <c r="G1606" s="26">
        <v>56</v>
      </c>
      <c r="H1606" s="51">
        <f>(G1606/(AVERAGE(G:G)))</f>
        <v>0.81055032613155298</v>
      </c>
      <c r="I1606" s="27" t="str">
        <f>IF(H1606&gt;150%,"Yes","No")</f>
        <v>No</v>
      </c>
      <c r="J1606" s="26" t="s">
        <v>118</v>
      </c>
    </row>
    <row r="1607" spans="1:10" ht="15.6" x14ac:dyDescent="0.3">
      <c r="A1607" s="26" t="s">
        <v>4550</v>
      </c>
      <c r="B1607" s="26" t="s">
        <v>4551</v>
      </c>
      <c r="C1607" s="26" t="s">
        <v>272</v>
      </c>
      <c r="D1607" s="26" t="s">
        <v>273</v>
      </c>
      <c r="E1607" s="26">
        <v>109</v>
      </c>
      <c r="F1607" s="26">
        <v>305</v>
      </c>
      <c r="G1607" s="26" t="s">
        <v>62</v>
      </c>
      <c r="H1607" s="51" t="s">
        <v>62</v>
      </c>
      <c r="I1607" s="51" t="s">
        <v>62</v>
      </c>
      <c r="J1607" s="26" t="s">
        <v>130</v>
      </c>
    </row>
    <row r="1608" spans="1:10" ht="15.6" x14ac:dyDescent="0.3">
      <c r="A1608" s="26" t="s">
        <v>5084</v>
      </c>
      <c r="B1608" s="26" t="s">
        <v>5085</v>
      </c>
      <c r="C1608" s="26" t="s">
        <v>955</v>
      </c>
      <c r="D1608" s="26" t="s">
        <v>155</v>
      </c>
      <c r="E1608" s="26">
        <v>34</v>
      </c>
      <c r="F1608" s="26">
        <v>52</v>
      </c>
      <c r="G1608" s="26">
        <v>25</v>
      </c>
      <c r="H1608" s="51">
        <f>(G1608/(AVERAGE(G:G)))</f>
        <v>0.36185282416587189</v>
      </c>
      <c r="I1608" s="27" t="str">
        <f>IF(H1608&gt;150%,"Yes","No")</f>
        <v>No</v>
      </c>
      <c r="J1608" s="26" t="s">
        <v>147</v>
      </c>
    </row>
    <row r="1609" spans="1:10" ht="15.6" x14ac:dyDescent="0.3">
      <c r="A1609" s="26" t="s">
        <v>4856</v>
      </c>
      <c r="B1609" s="26" t="s">
        <v>4857</v>
      </c>
      <c r="C1609" s="26" t="s">
        <v>272</v>
      </c>
      <c r="D1609" s="26" t="s">
        <v>273</v>
      </c>
      <c r="E1609" s="26">
        <v>4</v>
      </c>
      <c r="F1609" s="26">
        <v>325</v>
      </c>
      <c r="G1609" s="26" t="s">
        <v>62</v>
      </c>
      <c r="H1609" s="51" t="s">
        <v>62</v>
      </c>
      <c r="I1609" s="51" t="s">
        <v>62</v>
      </c>
      <c r="J1609" s="26" t="s">
        <v>130</v>
      </c>
    </row>
    <row r="1610" spans="1:10" ht="15.6" x14ac:dyDescent="0.3">
      <c r="A1610" s="26" t="s">
        <v>2495</v>
      </c>
      <c r="B1610" s="26" t="s">
        <v>2496</v>
      </c>
      <c r="C1610" s="26" t="s">
        <v>154</v>
      </c>
      <c r="D1610" s="26" t="s">
        <v>155</v>
      </c>
      <c r="E1610" s="26">
        <v>123</v>
      </c>
      <c r="F1610" s="26">
        <v>393</v>
      </c>
      <c r="G1610" s="26">
        <v>23.03</v>
      </c>
      <c r="H1610" s="51">
        <f t="shared" ref="H1610:H1615" si="100">(G1610/(AVERAGE(G:G)))</f>
        <v>0.33333882162160122</v>
      </c>
      <c r="I1610" s="27" t="str">
        <f t="shared" ref="I1610:I1615" si="101">IF(H1610&gt;150%,"Yes","No")</f>
        <v>No</v>
      </c>
      <c r="J1610" s="26" t="s">
        <v>118</v>
      </c>
    </row>
    <row r="1611" spans="1:10" ht="15.6" x14ac:dyDescent="0.3">
      <c r="A1611" s="26" t="s">
        <v>5306</v>
      </c>
      <c r="B1611" s="26" t="s">
        <v>5307</v>
      </c>
      <c r="C1611" s="26" t="s">
        <v>955</v>
      </c>
      <c r="D1611" s="26" t="s">
        <v>155</v>
      </c>
      <c r="E1611" s="26">
        <v>20</v>
      </c>
      <c r="F1611" s="26">
        <v>25</v>
      </c>
      <c r="G1611" s="26">
        <v>69.78</v>
      </c>
      <c r="H1611" s="51">
        <f t="shared" si="100"/>
        <v>1.0100036028117816</v>
      </c>
      <c r="I1611" s="27" t="str">
        <f t="shared" si="101"/>
        <v>No</v>
      </c>
      <c r="J1611" s="26" t="s">
        <v>118</v>
      </c>
    </row>
    <row r="1612" spans="1:10" ht="15.6" x14ac:dyDescent="0.3">
      <c r="A1612" s="26" t="s">
        <v>6025</v>
      </c>
      <c r="B1612" s="26" t="s">
        <v>6026</v>
      </c>
      <c r="C1612" s="26" t="s">
        <v>955</v>
      </c>
      <c r="D1612" s="26" t="s">
        <v>155</v>
      </c>
      <c r="E1612" s="26">
        <v>113</v>
      </c>
      <c r="F1612" s="26">
        <v>700</v>
      </c>
      <c r="G1612" s="26">
        <v>42.45</v>
      </c>
      <c r="H1612" s="51">
        <f t="shared" si="100"/>
        <v>0.61442609543365045</v>
      </c>
      <c r="I1612" s="27" t="str">
        <f t="shared" si="101"/>
        <v>No</v>
      </c>
      <c r="J1612" s="26" t="s">
        <v>147</v>
      </c>
    </row>
    <row r="1613" spans="1:10" ht="15.6" x14ac:dyDescent="0.3">
      <c r="A1613" s="26" t="s">
        <v>2805</v>
      </c>
      <c r="B1613" s="26" t="s">
        <v>2806</v>
      </c>
      <c r="C1613" s="26" t="s">
        <v>955</v>
      </c>
      <c r="D1613" s="26" t="s">
        <v>155</v>
      </c>
      <c r="E1613" s="26">
        <v>53</v>
      </c>
      <c r="F1613" s="26">
        <v>150</v>
      </c>
      <c r="G1613" s="26">
        <v>53.32</v>
      </c>
      <c r="H1613" s="51">
        <f t="shared" si="100"/>
        <v>0.77175970338097155</v>
      </c>
      <c r="I1613" s="27" t="str">
        <f t="shared" si="101"/>
        <v>No</v>
      </c>
      <c r="J1613" s="26" t="s">
        <v>130</v>
      </c>
    </row>
    <row r="1614" spans="1:10" ht="15.6" x14ac:dyDescent="0.3">
      <c r="A1614" s="26" t="s">
        <v>4706</v>
      </c>
      <c r="B1614" s="26" t="s">
        <v>4707</v>
      </c>
      <c r="C1614" s="26" t="s">
        <v>955</v>
      </c>
      <c r="D1614" s="26" t="s">
        <v>155</v>
      </c>
      <c r="E1614" s="26">
        <v>75</v>
      </c>
      <c r="F1614" s="26">
        <v>210</v>
      </c>
      <c r="G1614" s="26">
        <v>64.489999999999995</v>
      </c>
      <c r="H1614" s="51">
        <f t="shared" si="100"/>
        <v>0.93343554521828309</v>
      </c>
      <c r="I1614" s="27" t="str">
        <f t="shared" si="101"/>
        <v>No</v>
      </c>
      <c r="J1614" s="26" t="s">
        <v>118</v>
      </c>
    </row>
    <row r="1615" spans="1:10" ht="15.6" x14ac:dyDescent="0.3">
      <c r="A1615" s="26" t="s">
        <v>2347</v>
      </c>
      <c r="B1615" s="26" t="s">
        <v>2348</v>
      </c>
      <c r="C1615" s="26" t="s">
        <v>154</v>
      </c>
      <c r="D1615" s="26" t="s">
        <v>155</v>
      </c>
      <c r="E1615" s="26">
        <v>207</v>
      </c>
      <c r="F1615" s="26">
        <v>302</v>
      </c>
      <c r="G1615" s="26">
        <v>19.64</v>
      </c>
      <c r="H1615" s="51">
        <f t="shared" si="100"/>
        <v>0.28427157866470898</v>
      </c>
      <c r="I1615" s="27" t="str">
        <f t="shared" si="101"/>
        <v>No</v>
      </c>
      <c r="J1615" s="26" t="s">
        <v>147</v>
      </c>
    </row>
    <row r="1616" spans="1:10" ht="15.6" x14ac:dyDescent="0.3">
      <c r="A1616" s="26" t="s">
        <v>3054</v>
      </c>
      <c r="B1616" s="26" t="s">
        <v>3055</v>
      </c>
      <c r="C1616" s="26" t="s">
        <v>272</v>
      </c>
      <c r="D1616" s="26" t="s">
        <v>273</v>
      </c>
      <c r="E1616" s="26">
        <v>1</v>
      </c>
      <c r="F1616" s="26">
        <v>70</v>
      </c>
      <c r="G1616" s="26" t="s">
        <v>62</v>
      </c>
      <c r="H1616" s="51" t="s">
        <v>62</v>
      </c>
      <c r="I1616" s="51" t="s">
        <v>62</v>
      </c>
      <c r="J1616" s="26" t="s">
        <v>147</v>
      </c>
    </row>
    <row r="1617" spans="1:10" ht="15.6" x14ac:dyDescent="0.3">
      <c r="A1617" s="26" t="s">
        <v>5002</v>
      </c>
      <c r="B1617" s="26" t="s">
        <v>5003</v>
      </c>
      <c r="C1617" s="26" t="s">
        <v>272</v>
      </c>
      <c r="D1617" s="26" t="s">
        <v>273</v>
      </c>
      <c r="E1617" s="26">
        <v>40</v>
      </c>
      <c r="F1617" s="26">
        <v>112</v>
      </c>
      <c r="G1617" s="26" t="s">
        <v>62</v>
      </c>
      <c r="H1617" s="51" t="s">
        <v>62</v>
      </c>
      <c r="I1617" s="51" t="s">
        <v>62</v>
      </c>
      <c r="J1617" s="26" t="s">
        <v>118</v>
      </c>
    </row>
    <row r="1618" spans="1:10" ht="15.6" x14ac:dyDescent="0.3">
      <c r="A1618" s="26" t="s">
        <v>6075</v>
      </c>
      <c r="B1618" s="26" t="s">
        <v>6076</v>
      </c>
      <c r="C1618" s="26" t="s">
        <v>955</v>
      </c>
      <c r="D1618" s="26" t="s">
        <v>155</v>
      </c>
      <c r="E1618" s="26">
        <v>82</v>
      </c>
      <c r="F1618" s="26">
        <v>232</v>
      </c>
      <c r="G1618" s="26">
        <v>45</v>
      </c>
      <c r="H1618" s="51">
        <f>(G1618/(AVERAGE(G:G)))</f>
        <v>0.65133508349856939</v>
      </c>
      <c r="I1618" s="27" t="str">
        <f>IF(H1618&gt;150%,"Yes","No")</f>
        <v>No</v>
      </c>
      <c r="J1618" s="26" t="s">
        <v>147</v>
      </c>
    </row>
    <row r="1619" spans="1:10" ht="15.6" x14ac:dyDescent="0.3">
      <c r="A1619" s="26" t="s">
        <v>6055</v>
      </c>
      <c r="B1619" s="26" t="s">
        <v>6056</v>
      </c>
      <c r="C1619" s="26" t="s">
        <v>955</v>
      </c>
      <c r="D1619" s="26" t="s">
        <v>155</v>
      </c>
      <c r="E1619" s="26">
        <v>90</v>
      </c>
      <c r="F1619" s="26">
        <v>104</v>
      </c>
      <c r="G1619" s="26">
        <v>42.65</v>
      </c>
      <c r="H1619" s="51">
        <f>(G1619/(AVERAGE(G:G)))</f>
        <v>0.61732091802697742</v>
      </c>
      <c r="I1619" s="27" t="str">
        <f>IF(H1619&gt;150%,"Yes","No")</f>
        <v>No</v>
      </c>
      <c r="J1619" s="26" t="s">
        <v>147</v>
      </c>
    </row>
    <row r="1620" spans="1:10" ht="15.6" x14ac:dyDescent="0.3">
      <c r="A1620" s="26" t="s">
        <v>6225</v>
      </c>
      <c r="B1620" s="26" t="s">
        <v>6226</v>
      </c>
      <c r="C1620" s="26" t="s">
        <v>955</v>
      </c>
      <c r="D1620" s="26" t="s">
        <v>155</v>
      </c>
      <c r="E1620" s="26">
        <v>19</v>
      </c>
      <c r="F1620" s="26">
        <v>30</v>
      </c>
      <c r="G1620" s="26">
        <v>45.4</v>
      </c>
      <c r="H1620" s="51">
        <f>(G1620/(AVERAGE(G:G)))</f>
        <v>0.65712472868522331</v>
      </c>
      <c r="I1620" s="27" t="str">
        <f>IF(H1620&gt;150%,"Yes","No")</f>
        <v>No</v>
      </c>
      <c r="J1620" s="26" t="s">
        <v>147</v>
      </c>
    </row>
    <row r="1621" spans="1:10" ht="15.6" x14ac:dyDescent="0.3">
      <c r="A1621" s="26" t="s">
        <v>6541</v>
      </c>
      <c r="B1621" s="26" t="s">
        <v>6542</v>
      </c>
      <c r="C1621" s="26" t="s">
        <v>955</v>
      </c>
      <c r="D1621" s="26" t="s">
        <v>155</v>
      </c>
      <c r="E1621" s="26">
        <v>60</v>
      </c>
      <c r="F1621" s="26">
        <v>198</v>
      </c>
      <c r="G1621" s="26">
        <v>169.56</v>
      </c>
      <c r="H1621" s="51">
        <f>(G1621/(AVERAGE(G:G)))</f>
        <v>2.4542305946226097</v>
      </c>
      <c r="I1621" s="27" t="str">
        <f>IF(H1621&gt;150%,"Yes","No")</f>
        <v>Yes</v>
      </c>
      <c r="J1621" s="26" t="s">
        <v>147</v>
      </c>
    </row>
    <row r="1622" spans="1:10" ht="15.6" x14ac:dyDescent="0.3">
      <c r="A1622" s="26" t="s">
        <v>5176</v>
      </c>
      <c r="B1622" s="26" t="s">
        <v>5177</v>
      </c>
      <c r="C1622" s="26" t="s">
        <v>272</v>
      </c>
      <c r="D1622" s="26" t="s">
        <v>273</v>
      </c>
      <c r="E1622" s="26">
        <v>28</v>
      </c>
      <c r="F1622" s="26">
        <v>75</v>
      </c>
      <c r="G1622" s="26" t="s">
        <v>62</v>
      </c>
      <c r="H1622" s="51" t="s">
        <v>62</v>
      </c>
      <c r="I1622" s="51" t="s">
        <v>62</v>
      </c>
      <c r="J1622" s="26" t="s">
        <v>147</v>
      </c>
    </row>
    <row r="1623" spans="1:10" ht="15.6" x14ac:dyDescent="0.3">
      <c r="A1623" s="26" t="s">
        <v>2399</v>
      </c>
      <c r="B1623" s="26" t="s">
        <v>2400</v>
      </c>
      <c r="C1623" s="26" t="s">
        <v>154</v>
      </c>
      <c r="D1623" s="26" t="s">
        <v>155</v>
      </c>
      <c r="E1623" s="26">
        <v>181</v>
      </c>
      <c r="F1623" s="26">
        <v>535</v>
      </c>
      <c r="G1623" s="26">
        <v>23.03</v>
      </c>
      <c r="H1623" s="51">
        <f>(G1623/(AVERAGE(G:G)))</f>
        <v>0.33333882162160122</v>
      </c>
      <c r="I1623" s="27" t="str">
        <f>IF(H1623&gt;150%,"Yes","No")</f>
        <v>No</v>
      </c>
      <c r="J1623" s="26" t="s">
        <v>118</v>
      </c>
    </row>
    <row r="1624" spans="1:10" ht="15.6" x14ac:dyDescent="0.3">
      <c r="A1624" s="26" t="s">
        <v>6083</v>
      </c>
      <c r="B1624" s="26" t="s">
        <v>6084</v>
      </c>
      <c r="C1624" s="26" t="s">
        <v>955</v>
      </c>
      <c r="D1624" s="26" t="s">
        <v>155</v>
      </c>
      <c r="E1624" s="26">
        <v>77</v>
      </c>
      <c r="F1624" s="26">
        <v>350</v>
      </c>
      <c r="G1624" s="26">
        <v>78.430000000000007</v>
      </c>
      <c r="H1624" s="51">
        <f>(G1624/(AVERAGE(G:G)))</f>
        <v>1.1352046799731734</v>
      </c>
      <c r="I1624" s="27" t="str">
        <f>IF(H1624&gt;150%,"Yes","No")</f>
        <v>No</v>
      </c>
      <c r="J1624" s="26" t="s">
        <v>147</v>
      </c>
    </row>
    <row r="1625" spans="1:10" ht="15.6" x14ac:dyDescent="0.3">
      <c r="A1625" s="26" t="s">
        <v>4936</v>
      </c>
      <c r="B1625" s="26" t="s">
        <v>4937</v>
      </c>
      <c r="C1625" s="26" t="s">
        <v>272</v>
      </c>
      <c r="D1625" s="26" t="s">
        <v>273</v>
      </c>
      <c r="E1625" s="26">
        <v>46</v>
      </c>
      <c r="F1625" s="26">
        <v>45</v>
      </c>
      <c r="G1625" s="26" t="s">
        <v>62</v>
      </c>
      <c r="H1625" s="51" t="s">
        <v>62</v>
      </c>
      <c r="I1625" s="51" t="s">
        <v>62</v>
      </c>
      <c r="J1625" s="26" t="s">
        <v>130</v>
      </c>
    </row>
    <row r="1626" spans="1:10" ht="15.6" x14ac:dyDescent="0.3">
      <c r="A1626" s="26" t="s">
        <v>2359</v>
      </c>
      <c r="B1626" s="26" t="s">
        <v>2360</v>
      </c>
      <c r="C1626" s="26" t="s">
        <v>397</v>
      </c>
      <c r="D1626" s="26" t="s">
        <v>398</v>
      </c>
      <c r="E1626" s="26">
        <v>1</v>
      </c>
      <c r="F1626" s="26">
        <v>128</v>
      </c>
      <c r="G1626" s="26" t="s">
        <v>62</v>
      </c>
      <c r="H1626" s="51" t="s">
        <v>62</v>
      </c>
      <c r="I1626" s="51" t="s">
        <v>62</v>
      </c>
      <c r="J1626" s="26" t="s">
        <v>118</v>
      </c>
    </row>
    <row r="1627" spans="1:10" ht="15.6" x14ac:dyDescent="0.3">
      <c r="A1627" s="26" t="s">
        <v>1690</v>
      </c>
      <c r="B1627" s="26" t="s">
        <v>1691</v>
      </c>
      <c r="C1627" s="26" t="s">
        <v>397</v>
      </c>
      <c r="D1627" s="26" t="s">
        <v>398</v>
      </c>
      <c r="E1627" s="26">
        <v>1</v>
      </c>
      <c r="F1627" s="26">
        <v>650</v>
      </c>
      <c r="G1627" s="26" t="s">
        <v>62</v>
      </c>
      <c r="H1627" s="51" t="s">
        <v>62</v>
      </c>
      <c r="I1627" s="51" t="s">
        <v>62</v>
      </c>
      <c r="J1627" s="26" t="s">
        <v>118</v>
      </c>
    </row>
    <row r="1628" spans="1:10" ht="15.6" x14ac:dyDescent="0.3">
      <c r="A1628" s="26" t="s">
        <v>2955</v>
      </c>
      <c r="B1628" s="26" t="s">
        <v>2956</v>
      </c>
      <c r="C1628" s="26" t="s">
        <v>397</v>
      </c>
      <c r="D1628" s="26" t="s">
        <v>398</v>
      </c>
      <c r="E1628" s="26">
        <v>1</v>
      </c>
      <c r="F1628" s="26">
        <v>177</v>
      </c>
      <c r="G1628" s="26" t="s">
        <v>62</v>
      </c>
      <c r="H1628" s="51" t="s">
        <v>62</v>
      </c>
      <c r="I1628" s="51" t="s">
        <v>62</v>
      </c>
      <c r="J1628" s="26" t="s">
        <v>147</v>
      </c>
    </row>
    <row r="1629" spans="1:10" ht="15.6" x14ac:dyDescent="0.3">
      <c r="A1629" s="26" t="s">
        <v>2253</v>
      </c>
      <c r="B1629" s="26" t="s">
        <v>2254</v>
      </c>
      <c r="C1629" s="26" t="s">
        <v>397</v>
      </c>
      <c r="D1629" s="26" t="s">
        <v>398</v>
      </c>
      <c r="E1629" s="26">
        <v>1</v>
      </c>
      <c r="F1629" s="26">
        <v>120</v>
      </c>
      <c r="G1629" s="26" t="s">
        <v>62</v>
      </c>
      <c r="H1629" s="51" t="s">
        <v>62</v>
      </c>
      <c r="I1629" s="51" t="s">
        <v>62</v>
      </c>
      <c r="J1629" s="26" t="s">
        <v>118</v>
      </c>
    </row>
    <row r="1630" spans="1:10" ht="15.6" x14ac:dyDescent="0.3">
      <c r="A1630" s="26" t="s">
        <v>2781</v>
      </c>
      <c r="B1630" s="26" t="s">
        <v>2782</v>
      </c>
      <c r="C1630" s="26" t="s">
        <v>397</v>
      </c>
      <c r="D1630" s="26" t="s">
        <v>398</v>
      </c>
      <c r="E1630" s="26">
        <v>1</v>
      </c>
      <c r="F1630" s="26">
        <v>100</v>
      </c>
      <c r="G1630" s="26" t="s">
        <v>62</v>
      </c>
      <c r="H1630" s="51" t="s">
        <v>62</v>
      </c>
      <c r="I1630" s="51" t="s">
        <v>62</v>
      </c>
      <c r="J1630" s="26" t="s">
        <v>130</v>
      </c>
    </row>
    <row r="1631" spans="1:10" ht="15.6" x14ac:dyDescent="0.3">
      <c r="A1631" s="26" t="s">
        <v>2209</v>
      </c>
      <c r="B1631" s="26" t="s">
        <v>2210</v>
      </c>
      <c r="C1631" s="26" t="s">
        <v>154</v>
      </c>
      <c r="D1631" s="26" t="s">
        <v>155</v>
      </c>
      <c r="E1631" s="26">
        <v>407</v>
      </c>
      <c r="F1631" s="26">
        <v>566</v>
      </c>
      <c r="G1631" s="26">
        <v>5</v>
      </c>
      <c r="H1631" s="51">
        <f>(G1631/(AVERAGE(G:G)))</f>
        <v>7.2370564833174375E-2</v>
      </c>
      <c r="I1631" s="27" t="str">
        <f>IF(H1631&gt;150%,"Yes","No")</f>
        <v>No</v>
      </c>
      <c r="J1631" s="26" t="s">
        <v>118</v>
      </c>
    </row>
    <row r="1632" spans="1:10" ht="15.6" x14ac:dyDescent="0.3">
      <c r="A1632" s="26" t="s">
        <v>2561</v>
      </c>
      <c r="B1632" s="26" t="s">
        <v>2562</v>
      </c>
      <c r="C1632" s="26" t="s">
        <v>397</v>
      </c>
      <c r="D1632" s="26" t="s">
        <v>398</v>
      </c>
      <c r="E1632" s="26">
        <v>7</v>
      </c>
      <c r="F1632" s="26">
        <v>185</v>
      </c>
      <c r="G1632" s="26" t="s">
        <v>62</v>
      </c>
      <c r="H1632" s="51" t="s">
        <v>62</v>
      </c>
      <c r="I1632" s="51" t="s">
        <v>62</v>
      </c>
      <c r="J1632" s="26" t="s">
        <v>130</v>
      </c>
    </row>
    <row r="1633" spans="1:10" ht="15.6" x14ac:dyDescent="0.3">
      <c r="A1633" s="26" t="s">
        <v>2265</v>
      </c>
      <c r="B1633" s="26" t="s">
        <v>2266</v>
      </c>
      <c r="C1633" s="26" t="s">
        <v>397</v>
      </c>
      <c r="D1633" s="26" t="s">
        <v>398</v>
      </c>
      <c r="E1633" s="26">
        <v>1</v>
      </c>
      <c r="F1633" s="26">
        <v>160</v>
      </c>
      <c r="G1633" s="26" t="s">
        <v>62</v>
      </c>
      <c r="H1633" s="51" t="s">
        <v>62</v>
      </c>
      <c r="I1633" s="51" t="s">
        <v>62</v>
      </c>
      <c r="J1633" s="26" t="s">
        <v>118</v>
      </c>
    </row>
    <row r="1634" spans="1:10" ht="15.6" x14ac:dyDescent="0.3">
      <c r="A1634" s="26" t="s">
        <v>2559</v>
      </c>
      <c r="B1634" s="26" t="s">
        <v>2560</v>
      </c>
      <c r="C1634" s="26" t="s">
        <v>397</v>
      </c>
      <c r="D1634" s="26" t="s">
        <v>398</v>
      </c>
      <c r="E1634" s="26">
        <v>1</v>
      </c>
      <c r="F1634" s="26">
        <v>329</v>
      </c>
      <c r="G1634" s="26" t="s">
        <v>62</v>
      </c>
      <c r="H1634" s="51" t="s">
        <v>62</v>
      </c>
      <c r="I1634" s="51" t="s">
        <v>62</v>
      </c>
      <c r="J1634" s="26" t="s">
        <v>130</v>
      </c>
    </row>
    <row r="1635" spans="1:10" ht="15.6" x14ac:dyDescent="0.3">
      <c r="A1635" s="26" t="s">
        <v>5505</v>
      </c>
      <c r="B1635" s="26" t="s">
        <v>5506</v>
      </c>
      <c r="C1635" s="26" t="s">
        <v>185</v>
      </c>
      <c r="D1635" s="26" t="s">
        <v>321</v>
      </c>
      <c r="E1635" s="26">
        <v>8</v>
      </c>
      <c r="F1635" s="26">
        <v>0</v>
      </c>
      <c r="G1635" s="26" t="s">
        <v>62</v>
      </c>
      <c r="H1635" s="51" t="s">
        <v>62</v>
      </c>
      <c r="I1635" s="51" t="s">
        <v>62</v>
      </c>
      <c r="J1635" s="26" t="s">
        <v>118</v>
      </c>
    </row>
    <row r="1636" spans="1:10" ht="15.6" x14ac:dyDescent="0.3">
      <c r="A1636" s="26" t="s">
        <v>6065</v>
      </c>
      <c r="B1636" s="26" t="s">
        <v>6066</v>
      </c>
      <c r="C1636" s="26" t="s">
        <v>955</v>
      </c>
      <c r="D1636" s="26" t="s">
        <v>155</v>
      </c>
      <c r="E1636" s="26">
        <v>85</v>
      </c>
      <c r="F1636" s="26">
        <v>224</v>
      </c>
      <c r="G1636" s="26">
        <v>72</v>
      </c>
      <c r="H1636" s="51">
        <f>(G1636/(AVERAGE(G:G)))</f>
        <v>1.0421361335977111</v>
      </c>
      <c r="I1636" s="27" t="str">
        <f>IF(H1636&gt;150%,"Yes","No")</f>
        <v>No</v>
      </c>
      <c r="J1636" s="26" t="s">
        <v>147</v>
      </c>
    </row>
    <row r="1637" spans="1:10" ht="15.6" x14ac:dyDescent="0.3">
      <c r="A1637" s="26" t="s">
        <v>3352</v>
      </c>
      <c r="B1637" s="26" t="s">
        <v>3353</v>
      </c>
      <c r="C1637" s="26" t="s">
        <v>185</v>
      </c>
      <c r="D1637" s="26" t="s">
        <v>321</v>
      </c>
      <c r="E1637" s="26">
        <v>2</v>
      </c>
      <c r="F1637" s="26">
        <v>18</v>
      </c>
      <c r="G1637" s="26" t="s">
        <v>62</v>
      </c>
      <c r="H1637" s="51" t="s">
        <v>62</v>
      </c>
      <c r="I1637" s="51" t="s">
        <v>62</v>
      </c>
      <c r="J1637" s="26" t="s">
        <v>130</v>
      </c>
    </row>
    <row r="1638" spans="1:10" ht="15.6" x14ac:dyDescent="0.3">
      <c r="A1638" s="26" t="s">
        <v>2695</v>
      </c>
      <c r="B1638" s="26" t="s">
        <v>2696</v>
      </c>
      <c r="C1638" s="26" t="s">
        <v>955</v>
      </c>
      <c r="D1638" s="26" t="s">
        <v>155</v>
      </c>
      <c r="E1638" s="26">
        <v>71</v>
      </c>
      <c r="F1638" s="26">
        <v>237</v>
      </c>
      <c r="G1638" s="26">
        <v>18</v>
      </c>
      <c r="H1638" s="51">
        <f>(G1638/(AVERAGE(G:G)))</f>
        <v>0.26053403339942777</v>
      </c>
      <c r="I1638" s="27" t="str">
        <f>IF(H1638&gt;150%,"Yes","No")</f>
        <v>No</v>
      </c>
      <c r="J1638" s="26" t="s">
        <v>118</v>
      </c>
    </row>
    <row r="1639" spans="1:10" ht="15.6" x14ac:dyDescent="0.3">
      <c r="A1639" s="26" t="s">
        <v>5118</v>
      </c>
      <c r="B1639" s="26" t="s">
        <v>5119</v>
      </c>
      <c r="C1639" s="26" t="s">
        <v>320</v>
      </c>
      <c r="D1639" s="26" t="s">
        <v>321</v>
      </c>
      <c r="E1639" s="26">
        <v>5</v>
      </c>
      <c r="F1639" s="26">
        <v>860</v>
      </c>
      <c r="G1639" s="26" t="s">
        <v>62</v>
      </c>
      <c r="H1639" s="51" t="s">
        <v>62</v>
      </c>
      <c r="I1639" s="51" t="s">
        <v>62</v>
      </c>
      <c r="J1639" s="26" t="s">
        <v>147</v>
      </c>
    </row>
    <row r="1640" spans="1:10" ht="15.6" x14ac:dyDescent="0.3">
      <c r="A1640" s="26" t="s">
        <v>1941</v>
      </c>
      <c r="B1640" s="26" t="s">
        <v>1942</v>
      </c>
      <c r="C1640" s="26" t="s">
        <v>320</v>
      </c>
      <c r="D1640" s="26" t="s">
        <v>321</v>
      </c>
      <c r="E1640" s="26">
        <v>9</v>
      </c>
      <c r="F1640" s="26">
        <v>2000</v>
      </c>
      <c r="G1640" s="26" t="s">
        <v>62</v>
      </c>
      <c r="H1640" s="51" t="s">
        <v>62</v>
      </c>
      <c r="I1640" s="51" t="s">
        <v>62</v>
      </c>
      <c r="J1640" s="26" t="s">
        <v>118</v>
      </c>
    </row>
    <row r="1641" spans="1:10" ht="15.6" x14ac:dyDescent="0.3">
      <c r="A1641" s="26" t="s">
        <v>2679</v>
      </c>
      <c r="B1641" s="26" t="s">
        <v>2680</v>
      </c>
      <c r="C1641" s="26" t="s">
        <v>955</v>
      </c>
      <c r="D1641" s="26" t="s">
        <v>155</v>
      </c>
      <c r="E1641" s="26">
        <v>75</v>
      </c>
      <c r="F1641" s="26">
        <v>210</v>
      </c>
      <c r="G1641" s="26">
        <v>38.25</v>
      </c>
      <c r="H1641" s="51">
        <f>(G1641/(AVERAGE(G:G)))</f>
        <v>0.55363482097378403</v>
      </c>
      <c r="I1641" s="27" t="str">
        <f>IF(H1641&gt;150%,"Yes","No")</f>
        <v>No</v>
      </c>
      <c r="J1641" s="26" t="s">
        <v>118</v>
      </c>
    </row>
    <row r="1642" spans="1:10" ht="15.6" x14ac:dyDescent="0.3">
      <c r="A1642" s="26" t="s">
        <v>4374</v>
      </c>
      <c r="B1642" s="26" t="s">
        <v>4375</v>
      </c>
      <c r="C1642" s="26" t="s">
        <v>955</v>
      </c>
      <c r="D1642" s="26" t="s">
        <v>155</v>
      </c>
      <c r="E1642" s="26">
        <v>188</v>
      </c>
      <c r="F1642" s="26">
        <v>600</v>
      </c>
      <c r="G1642" s="26">
        <v>16.5</v>
      </c>
      <c r="H1642" s="51">
        <f>(G1642/(AVERAGE(G:G)))</f>
        <v>0.23882286394947544</v>
      </c>
      <c r="I1642" s="27" t="str">
        <f>IF(H1642&gt;150%,"Yes","No")</f>
        <v>No</v>
      </c>
      <c r="J1642" s="26" t="s">
        <v>147</v>
      </c>
    </row>
    <row r="1643" spans="1:10" ht="15.6" x14ac:dyDescent="0.3">
      <c r="A1643" s="26" t="s">
        <v>2475</v>
      </c>
      <c r="B1643" s="26" t="s">
        <v>2476</v>
      </c>
      <c r="C1643" s="26" t="s">
        <v>320</v>
      </c>
      <c r="D1643" s="26" t="s">
        <v>321</v>
      </c>
      <c r="E1643" s="26">
        <v>2</v>
      </c>
      <c r="F1643" s="26">
        <v>90</v>
      </c>
      <c r="G1643" s="26" t="s">
        <v>62</v>
      </c>
      <c r="H1643" s="51" t="s">
        <v>62</v>
      </c>
      <c r="I1643" s="51" t="s">
        <v>62</v>
      </c>
      <c r="J1643" s="26" t="s">
        <v>118</v>
      </c>
    </row>
    <row r="1644" spans="1:10" ht="15.6" x14ac:dyDescent="0.3">
      <c r="A1644" s="26" t="s">
        <v>2413</v>
      </c>
      <c r="B1644" s="26" t="s">
        <v>2414</v>
      </c>
      <c r="C1644" s="26" t="s">
        <v>320</v>
      </c>
      <c r="D1644" s="26" t="s">
        <v>321</v>
      </c>
      <c r="E1644" s="26">
        <v>2</v>
      </c>
      <c r="F1644" s="26">
        <v>25</v>
      </c>
      <c r="G1644" s="26" t="s">
        <v>62</v>
      </c>
      <c r="H1644" s="51" t="s">
        <v>62</v>
      </c>
      <c r="I1644" s="51" t="s">
        <v>62</v>
      </c>
      <c r="J1644" s="26" t="s">
        <v>118</v>
      </c>
    </row>
    <row r="1645" spans="1:10" ht="15.6" x14ac:dyDescent="0.3">
      <c r="A1645" s="26" t="s">
        <v>2383</v>
      </c>
      <c r="B1645" s="26" t="s">
        <v>2384</v>
      </c>
      <c r="C1645" s="26" t="s">
        <v>320</v>
      </c>
      <c r="D1645" s="26" t="s">
        <v>321</v>
      </c>
      <c r="E1645" s="26">
        <v>7</v>
      </c>
      <c r="F1645" s="26">
        <v>105</v>
      </c>
      <c r="G1645" s="26" t="s">
        <v>62</v>
      </c>
      <c r="H1645" s="51" t="s">
        <v>62</v>
      </c>
      <c r="I1645" s="51" t="s">
        <v>62</v>
      </c>
      <c r="J1645" s="26" t="s">
        <v>118</v>
      </c>
    </row>
    <row r="1646" spans="1:10" ht="15.6" x14ac:dyDescent="0.3">
      <c r="A1646" s="26" t="s">
        <v>2407</v>
      </c>
      <c r="B1646" s="26" t="s">
        <v>2408</v>
      </c>
      <c r="C1646" s="26" t="s">
        <v>154</v>
      </c>
      <c r="D1646" s="26" t="s">
        <v>155</v>
      </c>
      <c r="E1646" s="26">
        <v>178</v>
      </c>
      <c r="F1646" s="26">
        <v>552</v>
      </c>
      <c r="G1646" s="26">
        <v>22.75</v>
      </c>
      <c r="H1646" s="51">
        <f>(G1646/(AVERAGE(G:G)))</f>
        <v>0.3292860699909434</v>
      </c>
      <c r="I1646" s="27" t="str">
        <f>IF(H1646&gt;150%,"Yes","No")</f>
        <v>No</v>
      </c>
      <c r="J1646" s="26" t="s">
        <v>118</v>
      </c>
    </row>
    <row r="1647" spans="1:10" ht="15.6" x14ac:dyDescent="0.3">
      <c r="A1647" s="26" t="s">
        <v>2009</v>
      </c>
      <c r="B1647" s="26" t="s">
        <v>2010</v>
      </c>
      <c r="C1647" s="26" t="s">
        <v>320</v>
      </c>
      <c r="D1647" s="26" t="s">
        <v>321</v>
      </c>
      <c r="E1647" s="26">
        <v>1</v>
      </c>
      <c r="F1647" s="26">
        <v>26</v>
      </c>
      <c r="G1647" s="26" t="s">
        <v>62</v>
      </c>
      <c r="H1647" s="51" t="s">
        <v>62</v>
      </c>
      <c r="I1647" s="51" t="s">
        <v>62</v>
      </c>
      <c r="J1647" s="26" t="s">
        <v>118</v>
      </c>
    </row>
    <row r="1648" spans="1:10" ht="15.6" x14ac:dyDescent="0.3">
      <c r="A1648" s="26" t="s">
        <v>2381</v>
      </c>
      <c r="B1648" s="26" t="s">
        <v>2382</v>
      </c>
      <c r="C1648" s="26" t="s">
        <v>320</v>
      </c>
      <c r="D1648" s="26" t="s">
        <v>321</v>
      </c>
      <c r="E1648" s="26">
        <v>4</v>
      </c>
      <c r="F1648" s="26">
        <v>218</v>
      </c>
      <c r="G1648" s="26" t="s">
        <v>62</v>
      </c>
      <c r="H1648" s="51" t="s">
        <v>62</v>
      </c>
      <c r="I1648" s="51" t="s">
        <v>62</v>
      </c>
      <c r="J1648" s="26" t="s">
        <v>118</v>
      </c>
    </row>
    <row r="1649" spans="1:10" ht="15.6" x14ac:dyDescent="0.3">
      <c r="A1649" s="26" t="s">
        <v>2409</v>
      </c>
      <c r="B1649" s="26" t="s">
        <v>2410</v>
      </c>
      <c r="C1649" s="26" t="s">
        <v>320</v>
      </c>
      <c r="D1649" s="26" t="s">
        <v>321</v>
      </c>
      <c r="E1649" s="26">
        <v>2</v>
      </c>
      <c r="F1649" s="26">
        <v>110</v>
      </c>
      <c r="G1649" s="26" t="s">
        <v>62</v>
      </c>
      <c r="H1649" s="51" t="s">
        <v>62</v>
      </c>
      <c r="I1649" s="51" t="s">
        <v>62</v>
      </c>
      <c r="J1649" s="26" t="s">
        <v>118</v>
      </c>
    </row>
    <row r="1650" spans="1:10" ht="15.6" x14ac:dyDescent="0.3">
      <c r="A1650" s="26" t="s">
        <v>5773</v>
      </c>
      <c r="B1650" s="26" t="s">
        <v>5774</v>
      </c>
      <c r="C1650" s="26" t="s">
        <v>139</v>
      </c>
      <c r="D1650" s="26" t="s">
        <v>201</v>
      </c>
      <c r="E1650" s="26">
        <v>548</v>
      </c>
      <c r="F1650" s="26">
        <v>1534</v>
      </c>
      <c r="G1650" s="26">
        <v>102.37</v>
      </c>
      <c r="H1650" s="51">
        <f>(G1650/(AVERAGE(G:G)))</f>
        <v>1.4817149443944122</v>
      </c>
      <c r="I1650" s="27" t="str">
        <f>IF(H1650&gt;150%,"Yes","No")</f>
        <v>No</v>
      </c>
      <c r="J1650" s="26" t="s">
        <v>130</v>
      </c>
    </row>
    <row r="1651" spans="1:10" ht="15.6" x14ac:dyDescent="0.3">
      <c r="A1651" s="26" t="s">
        <v>2113</v>
      </c>
      <c r="B1651" s="26" t="s">
        <v>2114</v>
      </c>
      <c r="C1651" s="26" t="s">
        <v>139</v>
      </c>
      <c r="D1651" s="26" t="s">
        <v>201</v>
      </c>
      <c r="E1651" s="26">
        <v>644</v>
      </c>
      <c r="F1651" s="26">
        <v>1874</v>
      </c>
      <c r="G1651" s="26">
        <v>35</v>
      </c>
      <c r="H1651" s="51">
        <f>(G1651/(AVERAGE(G:G)))</f>
        <v>0.50659395383222061</v>
      </c>
      <c r="I1651" s="27" t="str">
        <f>IF(H1651&gt;150%,"Yes","No")</f>
        <v>No</v>
      </c>
      <c r="J1651" s="26" t="s">
        <v>147</v>
      </c>
    </row>
    <row r="1652" spans="1:10" ht="15.6" x14ac:dyDescent="0.3">
      <c r="A1652" s="26" t="s">
        <v>1983</v>
      </c>
      <c r="B1652" s="26" t="s">
        <v>1984</v>
      </c>
      <c r="C1652" s="26" t="s">
        <v>139</v>
      </c>
      <c r="D1652" s="26" t="s">
        <v>201</v>
      </c>
      <c r="E1652" s="26">
        <v>1388</v>
      </c>
      <c r="F1652" s="26">
        <v>2145</v>
      </c>
      <c r="G1652" s="26">
        <v>28.49</v>
      </c>
      <c r="H1652" s="51">
        <f>(G1652/(AVERAGE(G:G)))</f>
        <v>0.41236747841942756</v>
      </c>
      <c r="I1652" s="27" t="str">
        <f>IF(H1652&gt;150%,"Yes","No")</f>
        <v>No</v>
      </c>
      <c r="J1652" s="26" t="s">
        <v>118</v>
      </c>
    </row>
    <row r="1653" spans="1:10" ht="15.6" x14ac:dyDescent="0.3">
      <c r="A1653" s="26" t="s">
        <v>5264</v>
      </c>
      <c r="B1653" s="26" t="s">
        <v>5265</v>
      </c>
      <c r="C1653" s="26" t="s">
        <v>320</v>
      </c>
      <c r="D1653" s="26" t="s">
        <v>321</v>
      </c>
      <c r="E1653" s="26">
        <v>8</v>
      </c>
      <c r="F1653" s="26">
        <v>364</v>
      </c>
      <c r="G1653" s="26" t="s">
        <v>62</v>
      </c>
      <c r="H1653" s="51" t="s">
        <v>62</v>
      </c>
      <c r="I1653" s="51" t="s">
        <v>62</v>
      </c>
      <c r="J1653" s="26" t="s">
        <v>147</v>
      </c>
    </row>
    <row r="1654" spans="1:10" ht="15.6" x14ac:dyDescent="0.3">
      <c r="A1654" s="26" t="s">
        <v>2053</v>
      </c>
      <c r="B1654" s="26" t="s">
        <v>2054</v>
      </c>
      <c r="C1654" s="26" t="s">
        <v>320</v>
      </c>
      <c r="D1654" s="26" t="s">
        <v>321</v>
      </c>
      <c r="E1654" s="26">
        <v>1</v>
      </c>
      <c r="F1654" s="26">
        <v>390</v>
      </c>
      <c r="G1654" s="26" t="s">
        <v>62</v>
      </c>
      <c r="H1654" s="51" t="s">
        <v>62</v>
      </c>
      <c r="I1654" s="51" t="s">
        <v>62</v>
      </c>
      <c r="J1654" s="26" t="s">
        <v>118</v>
      </c>
    </row>
    <row r="1655" spans="1:10" ht="15.6" x14ac:dyDescent="0.3">
      <c r="A1655" s="26" t="s">
        <v>2047</v>
      </c>
      <c r="B1655" s="26" t="s">
        <v>2048</v>
      </c>
      <c r="C1655" s="26" t="s">
        <v>139</v>
      </c>
      <c r="D1655" s="26" t="s">
        <v>201</v>
      </c>
      <c r="E1655" s="26">
        <v>937</v>
      </c>
      <c r="F1655" s="26">
        <v>737</v>
      </c>
      <c r="G1655" s="26">
        <v>38.409999999999997</v>
      </c>
      <c r="H1655" s="51">
        <f>(G1655/(AVERAGE(G:G)))</f>
        <v>0.55595067904844553</v>
      </c>
      <c r="I1655" s="27" t="str">
        <f>IF(H1655&gt;150%,"Yes","No")</f>
        <v>No</v>
      </c>
      <c r="J1655" s="26" t="s">
        <v>147</v>
      </c>
    </row>
    <row r="1656" spans="1:10" ht="15.6" x14ac:dyDescent="0.3">
      <c r="A1656" s="26" t="s">
        <v>1945</v>
      </c>
      <c r="B1656" s="26" t="s">
        <v>1946</v>
      </c>
      <c r="C1656" s="26" t="s">
        <v>139</v>
      </c>
      <c r="D1656" s="26" t="s">
        <v>201</v>
      </c>
      <c r="E1656" s="26">
        <v>1606</v>
      </c>
      <c r="F1656" s="26">
        <v>4300</v>
      </c>
      <c r="G1656" s="26">
        <v>56.54</v>
      </c>
      <c r="H1656" s="51">
        <f>(G1656/(AVERAGE(G:G)))</f>
        <v>0.81836634713353584</v>
      </c>
      <c r="I1656" s="27" t="str">
        <f>IF(H1656&gt;150%,"Yes","No")</f>
        <v>No</v>
      </c>
      <c r="J1656" s="26" t="s">
        <v>130</v>
      </c>
    </row>
    <row r="1657" spans="1:10" ht="15.6" x14ac:dyDescent="0.3">
      <c r="A1657" s="26" t="s">
        <v>3994</v>
      </c>
      <c r="B1657" s="26" t="s">
        <v>3995</v>
      </c>
      <c r="C1657" s="26" t="s">
        <v>139</v>
      </c>
      <c r="D1657" s="26" t="s">
        <v>201</v>
      </c>
      <c r="E1657" s="26">
        <v>1154</v>
      </c>
      <c r="F1657" s="26">
        <v>2100</v>
      </c>
      <c r="G1657" s="26">
        <v>52.5</v>
      </c>
      <c r="H1657" s="51">
        <f>(G1657/(AVERAGE(G:G)))</f>
        <v>0.75989093074833092</v>
      </c>
      <c r="I1657" s="27" t="str">
        <f>IF(H1657&gt;150%,"Yes","No")</f>
        <v>No</v>
      </c>
      <c r="J1657" s="26" t="s">
        <v>147</v>
      </c>
    </row>
    <row r="1658" spans="1:10" ht="15.6" x14ac:dyDescent="0.3">
      <c r="A1658" s="26" t="s">
        <v>3394</v>
      </c>
      <c r="B1658" s="26" t="s">
        <v>3395</v>
      </c>
      <c r="C1658" s="26" t="s">
        <v>320</v>
      </c>
      <c r="D1658" s="26" t="s">
        <v>321</v>
      </c>
      <c r="E1658" s="26">
        <v>2</v>
      </c>
      <c r="F1658" s="26">
        <v>100</v>
      </c>
      <c r="G1658" s="26" t="s">
        <v>62</v>
      </c>
      <c r="H1658" s="51" t="s">
        <v>62</v>
      </c>
      <c r="I1658" s="51" t="s">
        <v>62</v>
      </c>
      <c r="J1658" s="26" t="s">
        <v>89</v>
      </c>
    </row>
    <row r="1659" spans="1:10" ht="15.6" x14ac:dyDescent="0.3">
      <c r="A1659" s="26" t="s">
        <v>5945</v>
      </c>
      <c r="B1659" s="26" t="s">
        <v>5946</v>
      </c>
      <c r="C1659" s="26" t="s">
        <v>139</v>
      </c>
      <c r="D1659" s="26" t="s">
        <v>201</v>
      </c>
      <c r="E1659" s="26">
        <v>274</v>
      </c>
      <c r="F1659" s="26">
        <v>630</v>
      </c>
      <c r="G1659" s="26">
        <v>69.81</v>
      </c>
      <c r="H1659" s="51">
        <f t="shared" ref="H1659:H1664" si="102">(G1659/(AVERAGE(G:G)))</f>
        <v>1.0104378262007807</v>
      </c>
      <c r="I1659" s="27" t="str">
        <f t="shared" ref="I1659:I1664" si="103">IF(H1659&gt;150%,"Yes","No")</f>
        <v>No</v>
      </c>
      <c r="J1659" s="26" t="s">
        <v>130</v>
      </c>
    </row>
    <row r="1660" spans="1:10" ht="15.6" x14ac:dyDescent="0.3">
      <c r="A1660" s="26" t="s">
        <v>6317</v>
      </c>
      <c r="B1660" s="26" t="s">
        <v>6318</v>
      </c>
      <c r="C1660" s="26" t="s">
        <v>470</v>
      </c>
      <c r="D1660" s="26" t="s">
        <v>201</v>
      </c>
      <c r="E1660" s="26">
        <v>65</v>
      </c>
      <c r="F1660" s="26">
        <v>102</v>
      </c>
      <c r="G1660" s="26">
        <v>441.77</v>
      </c>
      <c r="H1660" s="51">
        <f t="shared" si="102"/>
        <v>6.3942288852702891</v>
      </c>
      <c r="I1660" s="27" t="str">
        <f t="shared" si="103"/>
        <v>Yes</v>
      </c>
      <c r="J1660" s="26" t="s">
        <v>118</v>
      </c>
    </row>
    <row r="1661" spans="1:10" ht="15.6" x14ac:dyDescent="0.3">
      <c r="A1661" s="26" t="s">
        <v>6291</v>
      </c>
      <c r="B1661" s="26" t="s">
        <v>6292</v>
      </c>
      <c r="C1661" s="26" t="s">
        <v>470</v>
      </c>
      <c r="D1661" s="26" t="s">
        <v>201</v>
      </c>
      <c r="E1661" s="26">
        <v>101</v>
      </c>
      <c r="F1661" s="26">
        <v>135</v>
      </c>
      <c r="G1661" s="26">
        <v>169.11</v>
      </c>
      <c r="H1661" s="51">
        <f t="shared" si="102"/>
        <v>2.4477172437876238</v>
      </c>
      <c r="I1661" s="27" t="str">
        <f t="shared" si="103"/>
        <v>Yes</v>
      </c>
      <c r="J1661" s="26" t="s">
        <v>147</v>
      </c>
    </row>
    <row r="1662" spans="1:10" ht="15.6" x14ac:dyDescent="0.3">
      <c r="A1662" s="26" t="s">
        <v>2417</v>
      </c>
      <c r="B1662" s="26" t="s">
        <v>2418</v>
      </c>
      <c r="C1662" s="26" t="s">
        <v>470</v>
      </c>
      <c r="D1662" s="26" t="s">
        <v>201</v>
      </c>
      <c r="E1662" s="26">
        <v>171</v>
      </c>
      <c r="F1662" s="26">
        <v>150</v>
      </c>
      <c r="G1662" s="26">
        <v>53</v>
      </c>
      <c r="H1662" s="51">
        <f t="shared" si="102"/>
        <v>0.76712798723164843</v>
      </c>
      <c r="I1662" s="27" t="str">
        <f t="shared" si="103"/>
        <v>No</v>
      </c>
      <c r="J1662" s="26" t="s">
        <v>118</v>
      </c>
    </row>
    <row r="1663" spans="1:10" ht="15.6" x14ac:dyDescent="0.3">
      <c r="A1663" s="26" t="s">
        <v>6081</v>
      </c>
      <c r="B1663" s="26" t="s">
        <v>6082</v>
      </c>
      <c r="C1663" s="26" t="s">
        <v>139</v>
      </c>
      <c r="D1663" s="26" t="s">
        <v>201</v>
      </c>
      <c r="E1663" s="26">
        <v>78</v>
      </c>
      <c r="F1663" s="26">
        <v>258</v>
      </c>
      <c r="G1663" s="26">
        <v>63.8</v>
      </c>
      <c r="H1663" s="51">
        <f t="shared" si="102"/>
        <v>0.92344840727130506</v>
      </c>
      <c r="I1663" s="27" t="str">
        <f t="shared" si="103"/>
        <v>No</v>
      </c>
      <c r="J1663" s="26" t="s">
        <v>147</v>
      </c>
    </row>
    <row r="1664" spans="1:10" ht="15.6" x14ac:dyDescent="0.3">
      <c r="A1664" s="26" t="s">
        <v>2803</v>
      </c>
      <c r="B1664" s="26" t="s">
        <v>2804</v>
      </c>
      <c r="C1664" s="26" t="s">
        <v>470</v>
      </c>
      <c r="D1664" s="26" t="s">
        <v>201</v>
      </c>
      <c r="E1664" s="26">
        <v>53</v>
      </c>
      <c r="F1664" s="26">
        <v>79</v>
      </c>
      <c r="G1664" s="26">
        <v>61.04</v>
      </c>
      <c r="H1664" s="51">
        <f t="shared" si="102"/>
        <v>0.88349985548339283</v>
      </c>
      <c r="I1664" s="27" t="str">
        <f t="shared" si="103"/>
        <v>No</v>
      </c>
      <c r="J1664" s="26" t="s">
        <v>130</v>
      </c>
    </row>
    <row r="1665" spans="1:10" ht="15.6" x14ac:dyDescent="0.3">
      <c r="A1665" s="26" t="s">
        <v>3392</v>
      </c>
      <c r="B1665" s="26" t="s">
        <v>3393</v>
      </c>
      <c r="C1665" s="26" t="s">
        <v>320</v>
      </c>
      <c r="D1665" s="26" t="s">
        <v>321</v>
      </c>
      <c r="E1665" s="26">
        <v>9</v>
      </c>
      <c r="F1665" s="26">
        <v>650</v>
      </c>
      <c r="G1665" s="26" t="s">
        <v>62</v>
      </c>
      <c r="H1665" s="51" t="s">
        <v>62</v>
      </c>
      <c r="I1665" s="51" t="s">
        <v>62</v>
      </c>
      <c r="J1665" s="26" t="s">
        <v>89</v>
      </c>
    </row>
    <row r="1666" spans="1:10" ht="15.6" x14ac:dyDescent="0.3">
      <c r="A1666" s="26" t="s">
        <v>5374</v>
      </c>
      <c r="B1666" s="26" t="s">
        <v>5375</v>
      </c>
      <c r="C1666" s="26" t="s">
        <v>470</v>
      </c>
      <c r="D1666" s="26" t="s">
        <v>201</v>
      </c>
      <c r="E1666" s="26">
        <v>18</v>
      </c>
      <c r="F1666" s="26">
        <v>38</v>
      </c>
      <c r="G1666" s="26">
        <v>40</v>
      </c>
      <c r="H1666" s="51">
        <f>(G1666/(AVERAGE(G:G)))</f>
        <v>0.578964518665395</v>
      </c>
      <c r="I1666" s="27" t="str">
        <f>IF(H1666&gt;150%,"Yes","No")</f>
        <v>No</v>
      </c>
      <c r="J1666" s="26" t="s">
        <v>147</v>
      </c>
    </row>
    <row r="1667" spans="1:10" ht="15.6" x14ac:dyDescent="0.3">
      <c r="A1667" s="26" t="s">
        <v>2007</v>
      </c>
      <c r="B1667" s="26" t="s">
        <v>2008</v>
      </c>
      <c r="C1667" s="26" t="s">
        <v>320</v>
      </c>
      <c r="D1667" s="26" t="s">
        <v>321</v>
      </c>
      <c r="E1667" s="26">
        <v>1</v>
      </c>
      <c r="F1667" s="26">
        <v>80</v>
      </c>
      <c r="G1667" s="26" t="s">
        <v>62</v>
      </c>
      <c r="H1667" s="51" t="s">
        <v>62</v>
      </c>
      <c r="I1667" s="51" t="s">
        <v>62</v>
      </c>
      <c r="J1667" s="26" t="s">
        <v>118</v>
      </c>
    </row>
    <row r="1668" spans="1:10" ht="15.6" x14ac:dyDescent="0.3">
      <c r="A1668" s="26" t="s">
        <v>6005</v>
      </c>
      <c r="B1668" s="26" t="s">
        <v>6006</v>
      </c>
      <c r="C1668" s="26" t="s">
        <v>470</v>
      </c>
      <c r="D1668" s="26" t="s">
        <v>201</v>
      </c>
      <c r="E1668" s="26">
        <v>136</v>
      </c>
      <c r="F1668" s="26">
        <v>280</v>
      </c>
      <c r="G1668" s="26">
        <v>59.2</v>
      </c>
      <c r="H1668" s="51">
        <f>(G1668/(AVERAGE(G:G)))</f>
        <v>0.85686748762478471</v>
      </c>
      <c r="I1668" s="27" t="str">
        <f>IF(H1668&gt;150%,"Yes","No")</f>
        <v>No</v>
      </c>
      <c r="J1668" s="26" t="s">
        <v>147</v>
      </c>
    </row>
    <row r="1669" spans="1:10" ht="15.6" x14ac:dyDescent="0.3">
      <c r="A1669" s="26" t="s">
        <v>6229</v>
      </c>
      <c r="B1669" s="26" t="s">
        <v>6230</v>
      </c>
      <c r="C1669" s="26" t="s">
        <v>470</v>
      </c>
      <c r="D1669" s="26" t="s">
        <v>201</v>
      </c>
      <c r="E1669" s="26">
        <v>17</v>
      </c>
      <c r="F1669" s="26">
        <v>25</v>
      </c>
      <c r="G1669" s="26">
        <v>57.5</v>
      </c>
      <c r="H1669" s="51">
        <f>(G1669/(AVERAGE(G:G)))</f>
        <v>0.83226149558150531</v>
      </c>
      <c r="I1669" s="27" t="str">
        <f>IF(H1669&gt;150%,"Yes","No")</f>
        <v>No</v>
      </c>
      <c r="J1669" s="26" t="s">
        <v>147</v>
      </c>
    </row>
    <row r="1670" spans="1:10" ht="15.6" x14ac:dyDescent="0.3">
      <c r="A1670" s="26" t="s">
        <v>5262</v>
      </c>
      <c r="B1670" s="26" t="s">
        <v>5263</v>
      </c>
      <c r="C1670" s="26" t="s">
        <v>320</v>
      </c>
      <c r="D1670" s="26" t="s">
        <v>321</v>
      </c>
      <c r="E1670" s="26">
        <v>6</v>
      </c>
      <c r="F1670" s="26">
        <v>450</v>
      </c>
      <c r="G1670" s="26" t="s">
        <v>62</v>
      </c>
      <c r="H1670" s="51" t="s">
        <v>62</v>
      </c>
      <c r="I1670" s="51" t="s">
        <v>62</v>
      </c>
      <c r="J1670" s="26" t="s">
        <v>147</v>
      </c>
    </row>
    <row r="1671" spans="1:10" ht="15.6" x14ac:dyDescent="0.3">
      <c r="A1671" s="26" t="s">
        <v>5495</v>
      </c>
      <c r="B1671" s="26" t="s">
        <v>5496</v>
      </c>
      <c r="C1671" s="26" t="s">
        <v>320</v>
      </c>
      <c r="D1671" s="26" t="s">
        <v>321</v>
      </c>
      <c r="E1671" s="26">
        <v>6</v>
      </c>
      <c r="F1671" s="26">
        <v>500</v>
      </c>
      <c r="G1671" s="26" t="s">
        <v>62</v>
      </c>
      <c r="H1671" s="51" t="s">
        <v>62</v>
      </c>
      <c r="I1671" s="51" t="s">
        <v>62</v>
      </c>
      <c r="J1671" s="26" t="s">
        <v>147</v>
      </c>
    </row>
    <row r="1672" spans="1:10" ht="15.6" x14ac:dyDescent="0.3">
      <c r="A1672" s="26" t="s">
        <v>2823</v>
      </c>
      <c r="B1672" s="26" t="s">
        <v>2824</v>
      </c>
      <c r="C1672" s="26" t="s">
        <v>470</v>
      </c>
      <c r="D1672" s="26" t="s">
        <v>201</v>
      </c>
      <c r="E1672" s="26">
        <v>50</v>
      </c>
      <c r="F1672" s="26">
        <v>200</v>
      </c>
      <c r="G1672" s="26">
        <v>45</v>
      </c>
      <c r="H1672" s="51">
        <f>(G1672/(AVERAGE(G:G)))</f>
        <v>0.65133508349856939</v>
      </c>
      <c r="I1672" s="27" t="str">
        <f>IF(H1672&gt;150%,"Yes","No")</f>
        <v>No</v>
      </c>
      <c r="J1672" s="26" t="s">
        <v>130</v>
      </c>
    </row>
    <row r="1673" spans="1:10" ht="15.6" x14ac:dyDescent="0.3">
      <c r="A1673" s="26" t="s">
        <v>2229</v>
      </c>
      <c r="B1673" s="26" t="s">
        <v>2230</v>
      </c>
      <c r="C1673" s="26" t="s">
        <v>143</v>
      </c>
      <c r="D1673" s="26" t="s">
        <v>144</v>
      </c>
      <c r="E1673" s="26">
        <v>356</v>
      </c>
      <c r="F1673" s="26">
        <v>1171</v>
      </c>
      <c r="G1673" s="26" t="s">
        <v>62</v>
      </c>
      <c r="H1673" s="51" t="s">
        <v>62</v>
      </c>
      <c r="I1673" s="51" t="s">
        <v>62</v>
      </c>
      <c r="J1673" s="26" t="s">
        <v>118</v>
      </c>
    </row>
    <row r="1674" spans="1:10" ht="15.6" x14ac:dyDescent="0.3">
      <c r="A1674" s="26" t="s">
        <v>2913</v>
      </c>
      <c r="B1674" s="26" t="s">
        <v>2914</v>
      </c>
      <c r="C1674" s="26" t="s">
        <v>470</v>
      </c>
      <c r="D1674" s="26" t="s">
        <v>201</v>
      </c>
      <c r="E1674" s="26">
        <v>40</v>
      </c>
      <c r="F1674" s="26">
        <v>28</v>
      </c>
      <c r="G1674" s="26">
        <v>8.5</v>
      </c>
      <c r="H1674" s="51">
        <f>(G1674/(AVERAGE(G:G)))</f>
        <v>0.12302996021639644</v>
      </c>
      <c r="I1674" s="27" t="str">
        <f>IF(H1674&gt;150%,"Yes","No")</f>
        <v>No</v>
      </c>
      <c r="J1674" s="26" t="s">
        <v>147</v>
      </c>
    </row>
    <row r="1675" spans="1:10" ht="15.6" x14ac:dyDescent="0.3">
      <c r="A1675" s="26" t="s">
        <v>2687</v>
      </c>
      <c r="B1675" s="26" t="s">
        <v>2688</v>
      </c>
      <c r="C1675" s="26" t="s">
        <v>139</v>
      </c>
      <c r="D1675" s="26" t="s">
        <v>201</v>
      </c>
      <c r="E1675" s="26">
        <v>73</v>
      </c>
      <c r="F1675" s="26">
        <v>215</v>
      </c>
      <c r="G1675" s="26">
        <v>71.2</v>
      </c>
      <c r="H1675" s="51">
        <f>(G1675/(AVERAGE(G:G)))</f>
        <v>1.0305568432244032</v>
      </c>
      <c r="I1675" s="27" t="str">
        <f>IF(H1675&gt;150%,"Yes","No")</f>
        <v>No</v>
      </c>
      <c r="J1675" s="26" t="s">
        <v>118</v>
      </c>
    </row>
    <row r="1676" spans="1:10" ht="15.6" x14ac:dyDescent="0.3">
      <c r="A1676" s="26" t="s">
        <v>5933</v>
      </c>
      <c r="B1676" s="26" t="s">
        <v>5934</v>
      </c>
      <c r="C1676" s="26" t="s">
        <v>139</v>
      </c>
      <c r="D1676" s="26" t="s">
        <v>201</v>
      </c>
      <c r="E1676" s="26">
        <v>351</v>
      </c>
      <c r="F1676" s="26">
        <v>1314</v>
      </c>
      <c r="G1676" s="26">
        <v>63.75</v>
      </c>
      <c r="H1676" s="51">
        <f>(G1676/(AVERAGE(G:G)))</f>
        <v>0.92272470162297326</v>
      </c>
      <c r="I1676" s="27" t="str">
        <f>IF(H1676&gt;150%,"Yes","No")</f>
        <v>No</v>
      </c>
      <c r="J1676" s="26" t="s">
        <v>147</v>
      </c>
    </row>
    <row r="1677" spans="1:10" ht="15.6" x14ac:dyDescent="0.3">
      <c r="A1677" s="26" t="s">
        <v>5785</v>
      </c>
      <c r="B1677" s="26" t="s">
        <v>5786</v>
      </c>
      <c r="C1677" s="26" t="s">
        <v>139</v>
      </c>
      <c r="D1677" s="26" t="s">
        <v>201</v>
      </c>
      <c r="E1677" s="26">
        <v>197</v>
      </c>
      <c r="F1677" s="26">
        <v>765</v>
      </c>
      <c r="G1677" s="26">
        <v>86.08</v>
      </c>
      <c r="H1677" s="51">
        <f>(G1677/(AVERAGE(G:G)))</f>
        <v>1.24593164416793</v>
      </c>
      <c r="I1677" s="27" t="str">
        <f>IF(H1677&gt;150%,"Yes","No")</f>
        <v>No</v>
      </c>
      <c r="J1677" s="26" t="s">
        <v>147</v>
      </c>
    </row>
    <row r="1678" spans="1:10" ht="15.6" x14ac:dyDescent="0.3">
      <c r="A1678" s="26" t="s">
        <v>6165</v>
      </c>
      <c r="B1678" s="26" t="s">
        <v>6166</v>
      </c>
      <c r="C1678" s="26" t="s">
        <v>470</v>
      </c>
      <c r="D1678" s="26" t="s">
        <v>201</v>
      </c>
      <c r="E1678" s="26">
        <v>36</v>
      </c>
      <c r="F1678" s="26">
        <v>32</v>
      </c>
      <c r="G1678" s="26">
        <v>52.58</v>
      </c>
      <c r="H1678" s="51">
        <f>(G1678/(AVERAGE(G:G)))</f>
        <v>0.76104885978566172</v>
      </c>
      <c r="I1678" s="27" t="str">
        <f>IF(H1678&gt;150%,"Yes","No")</f>
        <v>No</v>
      </c>
      <c r="J1678" s="26" t="s">
        <v>147</v>
      </c>
    </row>
    <row r="1679" spans="1:10" ht="15.6" x14ac:dyDescent="0.3">
      <c r="A1679" s="26" t="s">
        <v>4270</v>
      </c>
      <c r="B1679" s="26" t="s">
        <v>4271</v>
      </c>
      <c r="C1679" s="26" t="s">
        <v>143</v>
      </c>
      <c r="D1679" s="26" t="s">
        <v>144</v>
      </c>
      <c r="E1679" s="26">
        <v>268</v>
      </c>
      <c r="F1679" s="26">
        <v>757</v>
      </c>
      <c r="G1679" s="26" t="s">
        <v>62</v>
      </c>
      <c r="H1679" s="51" t="s">
        <v>62</v>
      </c>
      <c r="I1679" s="51" t="s">
        <v>62</v>
      </c>
      <c r="J1679" s="26" t="s">
        <v>130</v>
      </c>
    </row>
    <row r="1680" spans="1:10" ht="15.6" x14ac:dyDescent="0.3">
      <c r="A1680" s="26" t="s">
        <v>5372</v>
      </c>
      <c r="B1680" s="26" t="s">
        <v>5373</v>
      </c>
      <c r="C1680" s="26" t="s">
        <v>133</v>
      </c>
      <c r="D1680" s="26" t="s">
        <v>161</v>
      </c>
      <c r="E1680" s="26">
        <v>18</v>
      </c>
      <c r="F1680" s="26">
        <v>34</v>
      </c>
      <c r="G1680" s="26">
        <v>49.91</v>
      </c>
      <c r="H1680" s="51">
        <f>(G1680/(AVERAGE(G:G)))</f>
        <v>0.72240297816474663</v>
      </c>
      <c r="I1680" s="27" t="str">
        <f>IF(H1680&gt;150%,"Yes","No")</f>
        <v>No</v>
      </c>
      <c r="J1680" s="26" t="s">
        <v>147</v>
      </c>
    </row>
    <row r="1681" spans="1:10" ht="15.6" x14ac:dyDescent="0.3">
      <c r="A1681" s="26" t="s">
        <v>4396</v>
      </c>
      <c r="B1681" s="26" t="s">
        <v>4397</v>
      </c>
      <c r="C1681" s="26" t="s">
        <v>143</v>
      </c>
      <c r="D1681" s="26" t="s">
        <v>144</v>
      </c>
      <c r="E1681" s="26">
        <v>175</v>
      </c>
      <c r="F1681" s="26">
        <v>0</v>
      </c>
      <c r="G1681" s="26" t="s">
        <v>62</v>
      </c>
      <c r="H1681" s="51" t="s">
        <v>62</v>
      </c>
      <c r="I1681" s="51" t="s">
        <v>62</v>
      </c>
      <c r="J1681" s="26" t="s">
        <v>118</v>
      </c>
    </row>
    <row r="1682" spans="1:10" ht="15.6" x14ac:dyDescent="0.3">
      <c r="A1682" s="26" t="s">
        <v>2717</v>
      </c>
      <c r="B1682" s="26" t="s">
        <v>2718</v>
      </c>
      <c r="C1682" s="26" t="s">
        <v>133</v>
      </c>
      <c r="D1682" s="26" t="s">
        <v>161</v>
      </c>
      <c r="E1682" s="26">
        <v>68</v>
      </c>
      <c r="F1682" s="26">
        <v>180</v>
      </c>
      <c r="G1682" s="26">
        <v>49.91</v>
      </c>
      <c r="H1682" s="51">
        <f t="shared" ref="H1682:H1694" si="104">(G1682/(AVERAGE(G:G)))</f>
        <v>0.72240297816474663</v>
      </c>
      <c r="I1682" s="27" t="str">
        <f t="shared" ref="I1682:I1694" si="105">IF(H1682&gt;150%,"Yes","No")</f>
        <v>No</v>
      </c>
      <c r="J1682" s="26" t="s">
        <v>130</v>
      </c>
    </row>
    <row r="1683" spans="1:10" ht="15.6" x14ac:dyDescent="0.3">
      <c r="A1683" s="26" t="s">
        <v>4632</v>
      </c>
      <c r="B1683" s="26" t="s">
        <v>4633</v>
      </c>
      <c r="C1683" s="26" t="s">
        <v>133</v>
      </c>
      <c r="D1683" s="26" t="s">
        <v>161</v>
      </c>
      <c r="E1683" s="26">
        <v>91</v>
      </c>
      <c r="F1683" s="26">
        <v>50</v>
      </c>
      <c r="G1683" s="26">
        <v>97</v>
      </c>
      <c r="H1683" s="51">
        <f t="shared" si="104"/>
        <v>1.4039889577635829</v>
      </c>
      <c r="I1683" s="27" t="str">
        <f t="shared" si="105"/>
        <v>No</v>
      </c>
      <c r="J1683" s="26" t="s">
        <v>118</v>
      </c>
    </row>
    <row r="1684" spans="1:10" ht="15.6" x14ac:dyDescent="0.3">
      <c r="A1684" s="26" t="s">
        <v>2365</v>
      </c>
      <c r="B1684" s="26" t="s">
        <v>2366</v>
      </c>
      <c r="C1684" s="26" t="s">
        <v>133</v>
      </c>
      <c r="D1684" s="26" t="s">
        <v>161</v>
      </c>
      <c r="E1684" s="26">
        <v>196</v>
      </c>
      <c r="F1684" s="26">
        <v>726</v>
      </c>
      <c r="G1684" s="26">
        <v>5.2</v>
      </c>
      <c r="H1684" s="51">
        <f t="shared" si="104"/>
        <v>7.5265387426501351E-2</v>
      </c>
      <c r="I1684" s="27" t="str">
        <f t="shared" si="105"/>
        <v>No</v>
      </c>
      <c r="J1684" s="26" t="s">
        <v>118</v>
      </c>
    </row>
    <row r="1685" spans="1:10" ht="15.6" x14ac:dyDescent="0.3">
      <c r="A1685" s="26" t="s">
        <v>4198</v>
      </c>
      <c r="B1685" s="26" t="s">
        <v>4199</v>
      </c>
      <c r="C1685" s="26" t="s">
        <v>133</v>
      </c>
      <c r="D1685" s="26" t="s">
        <v>161</v>
      </c>
      <c r="E1685" s="26">
        <v>346</v>
      </c>
      <c r="F1685" s="26">
        <v>300</v>
      </c>
      <c r="G1685" s="26">
        <v>36.159999999999997</v>
      </c>
      <c r="H1685" s="51">
        <f t="shared" si="104"/>
        <v>0.52338392487351704</v>
      </c>
      <c r="I1685" s="27" t="str">
        <f t="shared" si="105"/>
        <v>No</v>
      </c>
      <c r="J1685" s="26" t="s">
        <v>118</v>
      </c>
    </row>
    <row r="1686" spans="1:10" ht="15.6" x14ac:dyDescent="0.3">
      <c r="A1686" s="26" t="s">
        <v>5759</v>
      </c>
      <c r="B1686" s="26" t="s">
        <v>5760</v>
      </c>
      <c r="C1686" s="26" t="s">
        <v>133</v>
      </c>
      <c r="D1686" s="26" t="s">
        <v>161</v>
      </c>
      <c r="E1686" s="26">
        <v>97</v>
      </c>
      <c r="F1686" s="26">
        <v>201</v>
      </c>
      <c r="G1686" s="26">
        <v>110.63</v>
      </c>
      <c r="H1686" s="51">
        <f t="shared" si="104"/>
        <v>1.6012711174988161</v>
      </c>
      <c r="I1686" s="27" t="str">
        <f t="shared" si="105"/>
        <v>Yes</v>
      </c>
      <c r="J1686" s="26" t="s">
        <v>118</v>
      </c>
    </row>
    <row r="1687" spans="1:10" ht="15.6" x14ac:dyDescent="0.3">
      <c r="A1687" s="26" t="s">
        <v>4382</v>
      </c>
      <c r="B1687" s="26" t="s">
        <v>4383</v>
      </c>
      <c r="C1687" s="26" t="s">
        <v>133</v>
      </c>
      <c r="D1687" s="26" t="s">
        <v>161</v>
      </c>
      <c r="E1687" s="26">
        <v>183</v>
      </c>
      <c r="F1687" s="26">
        <v>300</v>
      </c>
      <c r="G1687" s="26">
        <v>89.48</v>
      </c>
      <c r="H1687" s="51">
        <f t="shared" si="104"/>
        <v>1.2951436282544888</v>
      </c>
      <c r="I1687" s="27" t="str">
        <f t="shared" si="105"/>
        <v>No</v>
      </c>
      <c r="J1687" s="26" t="s">
        <v>118</v>
      </c>
    </row>
    <row r="1688" spans="1:10" ht="15.6" x14ac:dyDescent="0.3">
      <c r="A1688" s="26" t="s">
        <v>4158</v>
      </c>
      <c r="B1688" s="26" t="s">
        <v>4159</v>
      </c>
      <c r="C1688" s="26" t="s">
        <v>133</v>
      </c>
      <c r="D1688" s="26" t="s">
        <v>161</v>
      </c>
      <c r="E1688" s="26">
        <v>413</v>
      </c>
      <c r="F1688" s="26">
        <v>3411</v>
      </c>
      <c r="G1688" s="26">
        <v>67.58</v>
      </c>
      <c r="H1688" s="51">
        <f t="shared" si="104"/>
        <v>0.97816055428518489</v>
      </c>
      <c r="I1688" s="27" t="str">
        <f t="shared" si="105"/>
        <v>No</v>
      </c>
      <c r="J1688" s="26" t="s">
        <v>118</v>
      </c>
    </row>
    <row r="1689" spans="1:10" ht="15.6" x14ac:dyDescent="0.3">
      <c r="A1689" s="26" t="s">
        <v>2189</v>
      </c>
      <c r="B1689" s="26" t="s">
        <v>2190</v>
      </c>
      <c r="C1689" s="26" t="s">
        <v>133</v>
      </c>
      <c r="D1689" s="26" t="s">
        <v>161</v>
      </c>
      <c r="E1689" s="26">
        <v>446</v>
      </c>
      <c r="F1689" s="26">
        <v>1469</v>
      </c>
      <c r="G1689" s="26">
        <v>75.09</v>
      </c>
      <c r="H1689" s="51">
        <f t="shared" si="104"/>
        <v>1.0868611426646129</v>
      </c>
      <c r="I1689" s="27" t="str">
        <f t="shared" si="105"/>
        <v>No</v>
      </c>
      <c r="J1689" s="26" t="s">
        <v>118</v>
      </c>
    </row>
    <row r="1690" spans="1:10" ht="15.6" x14ac:dyDescent="0.3">
      <c r="A1690" s="26" t="s">
        <v>2929</v>
      </c>
      <c r="B1690" s="26" t="s">
        <v>2930</v>
      </c>
      <c r="C1690" s="26" t="s">
        <v>133</v>
      </c>
      <c r="D1690" s="26" t="s">
        <v>161</v>
      </c>
      <c r="E1690" s="26">
        <v>38</v>
      </c>
      <c r="F1690" s="26">
        <v>102</v>
      </c>
      <c r="G1690" s="26">
        <v>49.91</v>
      </c>
      <c r="H1690" s="51">
        <f t="shared" si="104"/>
        <v>0.72240297816474663</v>
      </c>
      <c r="I1690" s="27" t="str">
        <f t="shared" si="105"/>
        <v>No</v>
      </c>
      <c r="J1690" s="26" t="s">
        <v>118</v>
      </c>
    </row>
    <row r="1691" spans="1:10" ht="15.6" x14ac:dyDescent="0.3">
      <c r="A1691" s="26" t="s">
        <v>2283</v>
      </c>
      <c r="B1691" s="26" t="s">
        <v>2284</v>
      </c>
      <c r="C1691" s="26" t="s">
        <v>133</v>
      </c>
      <c r="D1691" s="26" t="s">
        <v>161</v>
      </c>
      <c r="E1691" s="26">
        <v>277</v>
      </c>
      <c r="F1691" s="26">
        <v>507</v>
      </c>
      <c r="G1691" s="26">
        <v>49</v>
      </c>
      <c r="H1691" s="51">
        <f t="shared" si="104"/>
        <v>0.70923153536510886</v>
      </c>
      <c r="I1691" s="27" t="str">
        <f t="shared" si="105"/>
        <v>No</v>
      </c>
      <c r="J1691" s="26" t="s">
        <v>118</v>
      </c>
    </row>
    <row r="1692" spans="1:10" ht="15.6" x14ac:dyDescent="0.3">
      <c r="A1692" s="26" t="s">
        <v>4106</v>
      </c>
      <c r="B1692" s="26" t="s">
        <v>4107</v>
      </c>
      <c r="C1692" s="26" t="s">
        <v>133</v>
      </c>
      <c r="D1692" s="26" t="s">
        <v>161</v>
      </c>
      <c r="E1692" s="26">
        <v>564</v>
      </c>
      <c r="F1692" s="26">
        <v>1500</v>
      </c>
      <c r="G1692" s="26">
        <v>79.489999999999995</v>
      </c>
      <c r="H1692" s="51">
        <f t="shared" si="104"/>
        <v>1.1505472397178063</v>
      </c>
      <c r="I1692" s="27" t="str">
        <f t="shared" si="105"/>
        <v>No</v>
      </c>
      <c r="J1692" s="26" t="s">
        <v>118</v>
      </c>
    </row>
    <row r="1693" spans="1:10" ht="15.6" x14ac:dyDescent="0.3">
      <c r="A1693" s="26" t="s">
        <v>2115</v>
      </c>
      <c r="B1693" s="26" t="s">
        <v>2116</v>
      </c>
      <c r="C1693" s="26" t="s">
        <v>133</v>
      </c>
      <c r="D1693" s="26" t="s">
        <v>161</v>
      </c>
      <c r="E1693" s="26">
        <v>631</v>
      </c>
      <c r="F1693" s="26">
        <v>1800</v>
      </c>
      <c r="G1693" s="26">
        <v>62.35</v>
      </c>
      <c r="H1693" s="51">
        <f t="shared" si="104"/>
        <v>0.90246094346968453</v>
      </c>
      <c r="I1693" s="27" t="str">
        <f t="shared" si="105"/>
        <v>No</v>
      </c>
      <c r="J1693" s="26" t="s">
        <v>118</v>
      </c>
    </row>
    <row r="1694" spans="1:10" ht="15.6" x14ac:dyDescent="0.3">
      <c r="A1694" s="26" t="s">
        <v>4316</v>
      </c>
      <c r="B1694" s="26" t="s">
        <v>4317</v>
      </c>
      <c r="C1694" s="26" t="s">
        <v>133</v>
      </c>
      <c r="D1694" s="26" t="s">
        <v>161</v>
      </c>
      <c r="E1694" s="26">
        <v>226</v>
      </c>
      <c r="F1694" s="26">
        <v>425</v>
      </c>
      <c r="G1694" s="26">
        <v>58.33</v>
      </c>
      <c r="H1694" s="51">
        <f t="shared" si="104"/>
        <v>0.84427500934381228</v>
      </c>
      <c r="I1694" s="27" t="str">
        <f t="shared" si="105"/>
        <v>No</v>
      </c>
      <c r="J1694" s="26" t="s">
        <v>118</v>
      </c>
    </row>
    <row r="1695" spans="1:10" ht="15.6" x14ac:dyDescent="0.3">
      <c r="A1695" s="26" t="s">
        <v>2903</v>
      </c>
      <c r="B1695" s="26" t="s">
        <v>2904</v>
      </c>
      <c r="C1695" s="26" t="s">
        <v>143</v>
      </c>
      <c r="D1695" s="26" t="s">
        <v>144</v>
      </c>
      <c r="E1695" s="26">
        <v>40</v>
      </c>
      <c r="F1695" s="26">
        <v>205</v>
      </c>
      <c r="G1695" s="26" t="s">
        <v>62</v>
      </c>
      <c r="H1695" s="51" t="s">
        <v>62</v>
      </c>
      <c r="I1695" s="51" t="s">
        <v>62</v>
      </c>
      <c r="J1695" s="26" t="s">
        <v>118</v>
      </c>
    </row>
    <row r="1696" spans="1:10" ht="15.6" x14ac:dyDescent="0.3">
      <c r="A1696" s="26" t="s">
        <v>2045</v>
      </c>
      <c r="B1696" s="26" t="s">
        <v>2046</v>
      </c>
      <c r="C1696" s="26" t="s">
        <v>133</v>
      </c>
      <c r="D1696" s="26" t="s">
        <v>161</v>
      </c>
      <c r="E1696" s="26">
        <v>948</v>
      </c>
      <c r="F1696" s="26">
        <v>15428</v>
      </c>
      <c r="G1696" s="26">
        <v>98.47</v>
      </c>
      <c r="H1696" s="51">
        <f t="shared" ref="H1696:H1717" si="106">(G1696/(AVERAGE(G:G)))</f>
        <v>1.4252659038245361</v>
      </c>
      <c r="I1696" s="27" t="str">
        <f t="shared" ref="I1696:I1717" si="107">IF(H1696&gt;150%,"Yes","No")</f>
        <v>No</v>
      </c>
      <c r="J1696" s="26" t="s">
        <v>118</v>
      </c>
    </row>
    <row r="1697" spans="1:10" ht="15.6" x14ac:dyDescent="0.3">
      <c r="A1697" s="26" t="s">
        <v>6259</v>
      </c>
      <c r="B1697" s="26" t="s">
        <v>6260</v>
      </c>
      <c r="C1697" s="26" t="s">
        <v>133</v>
      </c>
      <c r="D1697" s="26" t="s">
        <v>161</v>
      </c>
      <c r="E1697" s="26">
        <v>2383</v>
      </c>
      <c r="F1697" s="26">
        <v>6870</v>
      </c>
      <c r="G1697" s="26">
        <v>247.68</v>
      </c>
      <c r="H1697" s="51">
        <f t="shared" si="106"/>
        <v>3.5849482995761259</v>
      </c>
      <c r="I1697" s="27" t="str">
        <f t="shared" si="107"/>
        <v>Yes</v>
      </c>
      <c r="J1697" s="26" t="s">
        <v>118</v>
      </c>
    </row>
    <row r="1698" spans="1:10" ht="15.6" x14ac:dyDescent="0.3">
      <c r="A1698" s="26" t="s">
        <v>1486</v>
      </c>
      <c r="B1698" s="26" t="s">
        <v>1487</v>
      </c>
      <c r="C1698" s="26" t="s">
        <v>133</v>
      </c>
      <c r="D1698" s="26" t="s">
        <v>161</v>
      </c>
      <c r="E1698" s="26">
        <v>27711</v>
      </c>
      <c r="F1698" s="26">
        <v>69640</v>
      </c>
      <c r="G1698" s="26">
        <v>49.91</v>
      </c>
      <c r="H1698" s="51">
        <f t="shared" si="106"/>
        <v>0.72240297816474663</v>
      </c>
      <c r="I1698" s="27" t="str">
        <f t="shared" si="107"/>
        <v>No</v>
      </c>
      <c r="J1698" s="26" t="s">
        <v>118</v>
      </c>
    </row>
    <row r="1699" spans="1:10" ht="15.6" x14ac:dyDescent="0.3">
      <c r="A1699" s="26" t="s">
        <v>2287</v>
      </c>
      <c r="B1699" s="26" t="s">
        <v>2288</v>
      </c>
      <c r="C1699" s="26" t="s">
        <v>133</v>
      </c>
      <c r="D1699" s="26" t="s">
        <v>161</v>
      </c>
      <c r="E1699" s="26">
        <v>274</v>
      </c>
      <c r="F1699" s="26">
        <v>700</v>
      </c>
      <c r="G1699" s="26">
        <v>49.91</v>
      </c>
      <c r="H1699" s="51">
        <f t="shared" si="106"/>
        <v>0.72240297816474663</v>
      </c>
      <c r="I1699" s="27" t="str">
        <f t="shared" si="107"/>
        <v>No</v>
      </c>
      <c r="J1699" s="26" t="s">
        <v>118</v>
      </c>
    </row>
    <row r="1700" spans="1:10" ht="15.6" x14ac:dyDescent="0.3">
      <c r="A1700" s="26" t="s">
        <v>2289</v>
      </c>
      <c r="B1700" s="26" t="s">
        <v>2290</v>
      </c>
      <c r="C1700" s="26" t="s">
        <v>133</v>
      </c>
      <c r="D1700" s="26" t="s">
        <v>161</v>
      </c>
      <c r="E1700" s="26">
        <v>273</v>
      </c>
      <c r="F1700" s="26">
        <v>524</v>
      </c>
      <c r="G1700" s="26">
        <v>49.3</v>
      </c>
      <c r="H1700" s="51">
        <f t="shared" si="106"/>
        <v>0.7135737692550993</v>
      </c>
      <c r="I1700" s="27" t="str">
        <f t="shared" si="107"/>
        <v>No</v>
      </c>
      <c r="J1700" s="26" t="s">
        <v>118</v>
      </c>
    </row>
    <row r="1701" spans="1:10" ht="15.6" x14ac:dyDescent="0.3">
      <c r="A1701" s="26" t="s">
        <v>4284</v>
      </c>
      <c r="B1701" s="26" t="s">
        <v>4285</v>
      </c>
      <c r="C1701" s="26" t="s">
        <v>133</v>
      </c>
      <c r="D1701" s="26" t="s">
        <v>161</v>
      </c>
      <c r="E1701" s="26">
        <v>253</v>
      </c>
      <c r="F1701" s="26">
        <v>853</v>
      </c>
      <c r="G1701" s="26">
        <v>27.02</v>
      </c>
      <c r="H1701" s="51">
        <f t="shared" si="106"/>
        <v>0.39109053235847435</v>
      </c>
      <c r="I1701" s="27" t="str">
        <f t="shared" si="107"/>
        <v>No</v>
      </c>
      <c r="J1701" s="26" t="s">
        <v>118</v>
      </c>
    </row>
    <row r="1702" spans="1:10" ht="15.6" x14ac:dyDescent="0.3">
      <c r="A1702" s="26" t="s">
        <v>2057</v>
      </c>
      <c r="B1702" s="26" t="s">
        <v>2058</v>
      </c>
      <c r="C1702" s="26" t="s">
        <v>133</v>
      </c>
      <c r="D1702" s="26" t="s">
        <v>161</v>
      </c>
      <c r="E1702" s="26">
        <v>893</v>
      </c>
      <c r="F1702" s="26">
        <v>1165</v>
      </c>
      <c r="G1702" s="26">
        <v>99.09</v>
      </c>
      <c r="H1702" s="51">
        <f t="shared" si="106"/>
        <v>1.4342398538638499</v>
      </c>
      <c r="I1702" s="27" t="str">
        <f t="shared" si="107"/>
        <v>No</v>
      </c>
      <c r="J1702" s="26" t="s">
        <v>118</v>
      </c>
    </row>
    <row r="1703" spans="1:10" ht="15.6" x14ac:dyDescent="0.3">
      <c r="A1703" s="26" t="s">
        <v>2295</v>
      </c>
      <c r="B1703" s="26" t="s">
        <v>2296</v>
      </c>
      <c r="C1703" s="26" t="s">
        <v>133</v>
      </c>
      <c r="D1703" s="26" t="s">
        <v>161</v>
      </c>
      <c r="E1703" s="26">
        <v>270</v>
      </c>
      <c r="F1703" s="26">
        <v>756</v>
      </c>
      <c r="G1703" s="26">
        <v>100.99</v>
      </c>
      <c r="H1703" s="51">
        <f t="shared" si="106"/>
        <v>1.4617406685004559</v>
      </c>
      <c r="I1703" s="27" t="str">
        <f t="shared" si="107"/>
        <v>No</v>
      </c>
      <c r="J1703" s="26" t="s">
        <v>118</v>
      </c>
    </row>
    <row r="1704" spans="1:10" ht="15.6" x14ac:dyDescent="0.3">
      <c r="A1704" s="26" t="s">
        <v>2191</v>
      </c>
      <c r="B1704" s="26" t="s">
        <v>2192</v>
      </c>
      <c r="C1704" s="26" t="s">
        <v>133</v>
      </c>
      <c r="D1704" s="26" t="s">
        <v>161</v>
      </c>
      <c r="E1704" s="26">
        <v>438</v>
      </c>
      <c r="F1704" s="26">
        <v>750</v>
      </c>
      <c r="G1704" s="26">
        <v>83.43</v>
      </c>
      <c r="H1704" s="51">
        <f t="shared" si="106"/>
        <v>1.2075752448063477</v>
      </c>
      <c r="I1704" s="27" t="str">
        <f t="shared" si="107"/>
        <v>No</v>
      </c>
      <c r="J1704" s="26" t="s">
        <v>118</v>
      </c>
    </row>
    <row r="1705" spans="1:10" ht="15.6" x14ac:dyDescent="0.3">
      <c r="A1705" s="26" t="s">
        <v>5587</v>
      </c>
      <c r="B1705" s="26" t="s">
        <v>5588</v>
      </c>
      <c r="C1705" s="26" t="s">
        <v>133</v>
      </c>
      <c r="D1705" s="26" t="s">
        <v>161</v>
      </c>
      <c r="E1705" s="26">
        <v>831</v>
      </c>
      <c r="F1705" s="26">
        <v>813</v>
      </c>
      <c r="G1705" s="26">
        <v>113.76</v>
      </c>
      <c r="H1705" s="51">
        <f t="shared" si="106"/>
        <v>1.6465750910843835</v>
      </c>
      <c r="I1705" s="27" t="str">
        <f t="shared" si="107"/>
        <v>Yes</v>
      </c>
      <c r="J1705" s="26" t="s">
        <v>118</v>
      </c>
    </row>
    <row r="1706" spans="1:10" ht="15.6" x14ac:dyDescent="0.3">
      <c r="A1706" s="26" t="s">
        <v>2055</v>
      </c>
      <c r="B1706" s="26" t="s">
        <v>2056</v>
      </c>
      <c r="C1706" s="26" t="s">
        <v>133</v>
      </c>
      <c r="D1706" s="26" t="s">
        <v>161</v>
      </c>
      <c r="E1706" s="26">
        <v>926</v>
      </c>
      <c r="F1706" s="26">
        <v>2593</v>
      </c>
      <c r="G1706" s="26">
        <v>85</v>
      </c>
      <c r="H1706" s="51">
        <f t="shared" si="106"/>
        <v>1.2302996021639645</v>
      </c>
      <c r="I1706" s="27" t="str">
        <f t="shared" si="107"/>
        <v>No</v>
      </c>
      <c r="J1706" s="26" t="s">
        <v>118</v>
      </c>
    </row>
    <row r="1707" spans="1:10" ht="15.6" x14ac:dyDescent="0.3">
      <c r="A1707" s="26" t="s">
        <v>5885</v>
      </c>
      <c r="B1707" s="26" t="s">
        <v>5886</v>
      </c>
      <c r="C1707" s="26" t="s">
        <v>133</v>
      </c>
      <c r="D1707" s="26" t="s">
        <v>161</v>
      </c>
      <c r="E1707" s="26">
        <v>1181</v>
      </c>
      <c r="F1707" s="26">
        <v>793</v>
      </c>
      <c r="G1707" s="26">
        <v>94.32</v>
      </c>
      <c r="H1707" s="51">
        <f t="shared" si="106"/>
        <v>1.3651983350130013</v>
      </c>
      <c r="I1707" s="27" t="str">
        <f t="shared" si="107"/>
        <v>No</v>
      </c>
      <c r="J1707" s="26" t="s">
        <v>130</v>
      </c>
    </row>
    <row r="1708" spans="1:10" ht="15.6" x14ac:dyDescent="0.3">
      <c r="A1708" s="26" t="s">
        <v>2141</v>
      </c>
      <c r="B1708" s="26" t="s">
        <v>2142</v>
      </c>
      <c r="C1708" s="26" t="s">
        <v>133</v>
      </c>
      <c r="D1708" s="26" t="s">
        <v>161</v>
      </c>
      <c r="E1708" s="26">
        <v>584</v>
      </c>
      <c r="F1708" s="26">
        <v>2500</v>
      </c>
      <c r="G1708" s="26">
        <v>59.78</v>
      </c>
      <c r="H1708" s="51">
        <f t="shared" si="106"/>
        <v>0.86526247314543292</v>
      </c>
      <c r="I1708" s="27" t="str">
        <f t="shared" si="107"/>
        <v>No</v>
      </c>
      <c r="J1708" s="26" t="s">
        <v>118</v>
      </c>
    </row>
    <row r="1709" spans="1:10" ht="15.6" x14ac:dyDescent="0.3">
      <c r="A1709" s="26" t="s">
        <v>5751</v>
      </c>
      <c r="B1709" s="26" t="s">
        <v>5752</v>
      </c>
      <c r="C1709" s="26" t="s">
        <v>133</v>
      </c>
      <c r="D1709" s="26" t="s">
        <v>161</v>
      </c>
      <c r="E1709" s="26">
        <v>560</v>
      </c>
      <c r="F1709" s="26">
        <v>844</v>
      </c>
      <c r="G1709" s="26">
        <v>111.62</v>
      </c>
      <c r="H1709" s="51">
        <f t="shared" si="106"/>
        <v>1.6156004893357849</v>
      </c>
      <c r="I1709" s="27" t="str">
        <f t="shared" si="107"/>
        <v>Yes</v>
      </c>
      <c r="J1709" s="26" t="s">
        <v>118</v>
      </c>
    </row>
    <row r="1710" spans="1:10" ht="15.6" x14ac:dyDescent="0.3">
      <c r="A1710" s="26" t="s">
        <v>5579</v>
      </c>
      <c r="B1710" s="26" t="s">
        <v>5580</v>
      </c>
      <c r="C1710" s="26" t="s">
        <v>133</v>
      </c>
      <c r="D1710" s="26" t="s">
        <v>161</v>
      </c>
      <c r="E1710" s="26">
        <v>2902</v>
      </c>
      <c r="F1710" s="26">
        <v>5661</v>
      </c>
      <c r="G1710" s="26">
        <v>110.8</v>
      </c>
      <c r="H1710" s="51">
        <f t="shared" si="106"/>
        <v>1.6037317167031442</v>
      </c>
      <c r="I1710" s="27" t="str">
        <f t="shared" si="107"/>
        <v>Yes</v>
      </c>
      <c r="J1710" s="26" t="s">
        <v>118</v>
      </c>
    </row>
    <row r="1711" spans="1:10" ht="15.6" x14ac:dyDescent="0.3">
      <c r="A1711" s="26" t="s">
        <v>1949</v>
      </c>
      <c r="B1711" s="26" t="s">
        <v>1950</v>
      </c>
      <c r="C1711" s="26" t="s">
        <v>133</v>
      </c>
      <c r="D1711" s="26" t="s">
        <v>161</v>
      </c>
      <c r="E1711" s="26">
        <v>1591</v>
      </c>
      <c r="F1711" s="26">
        <v>5250</v>
      </c>
      <c r="G1711" s="26">
        <v>88.92</v>
      </c>
      <c r="H1711" s="51">
        <f t="shared" si="106"/>
        <v>1.287038124993173</v>
      </c>
      <c r="I1711" s="27" t="str">
        <f t="shared" si="107"/>
        <v>No</v>
      </c>
      <c r="J1711" s="26" t="s">
        <v>118</v>
      </c>
    </row>
    <row r="1712" spans="1:10" ht="15.6" x14ac:dyDescent="0.3">
      <c r="A1712" s="26" t="s">
        <v>1444</v>
      </c>
      <c r="B1712" s="26" t="s">
        <v>1445</v>
      </c>
      <c r="C1712" s="26" t="s">
        <v>133</v>
      </c>
      <c r="D1712" s="26" t="s">
        <v>161</v>
      </c>
      <c r="E1712" s="26">
        <v>49434</v>
      </c>
      <c r="F1712" s="26">
        <v>149859</v>
      </c>
      <c r="G1712" s="26">
        <v>38.19</v>
      </c>
      <c r="H1712" s="51">
        <f t="shared" si="106"/>
        <v>0.55276637419578589</v>
      </c>
      <c r="I1712" s="27" t="str">
        <f t="shared" si="107"/>
        <v>No</v>
      </c>
      <c r="J1712" s="26" t="s">
        <v>118</v>
      </c>
    </row>
    <row r="1713" spans="1:10" ht="15.6" x14ac:dyDescent="0.3">
      <c r="A1713" s="26" t="s">
        <v>4022</v>
      </c>
      <c r="B1713" s="26" t="s">
        <v>4023</v>
      </c>
      <c r="C1713" s="26" t="s">
        <v>133</v>
      </c>
      <c r="D1713" s="26" t="s">
        <v>161</v>
      </c>
      <c r="E1713" s="26">
        <v>966</v>
      </c>
      <c r="F1713" s="26">
        <v>3114</v>
      </c>
      <c r="G1713" s="26">
        <v>49.91</v>
      </c>
      <c r="H1713" s="51">
        <f t="shared" si="106"/>
        <v>0.72240297816474663</v>
      </c>
      <c r="I1713" s="27" t="str">
        <f t="shared" si="107"/>
        <v>No</v>
      </c>
      <c r="J1713" s="26" t="s">
        <v>118</v>
      </c>
    </row>
    <row r="1714" spans="1:10" ht="15.6" x14ac:dyDescent="0.3">
      <c r="A1714" s="26" t="s">
        <v>3626</v>
      </c>
      <c r="B1714" s="26" t="s">
        <v>3627</v>
      </c>
      <c r="C1714" s="26" t="s">
        <v>133</v>
      </c>
      <c r="D1714" s="26" t="s">
        <v>161</v>
      </c>
      <c r="E1714" s="26">
        <v>8555</v>
      </c>
      <c r="F1714" s="26">
        <v>20169</v>
      </c>
      <c r="G1714" s="26">
        <v>49.91</v>
      </c>
      <c r="H1714" s="51">
        <f t="shared" si="106"/>
        <v>0.72240297816474663</v>
      </c>
      <c r="I1714" s="27" t="str">
        <f t="shared" si="107"/>
        <v>No</v>
      </c>
      <c r="J1714" s="26" t="s">
        <v>118</v>
      </c>
    </row>
    <row r="1715" spans="1:10" ht="15.6" x14ac:dyDescent="0.3">
      <c r="A1715" s="26" t="s">
        <v>1510</v>
      </c>
      <c r="B1715" s="26" t="s">
        <v>1511</v>
      </c>
      <c r="C1715" s="26" t="s">
        <v>133</v>
      </c>
      <c r="D1715" s="26" t="s">
        <v>161</v>
      </c>
      <c r="E1715" s="26">
        <v>25150</v>
      </c>
      <c r="F1715" s="26">
        <v>51252</v>
      </c>
      <c r="G1715" s="26">
        <v>29.35</v>
      </c>
      <c r="H1715" s="51">
        <f t="shared" si="106"/>
        <v>0.4248152155707336</v>
      </c>
      <c r="I1715" s="27" t="str">
        <f t="shared" si="107"/>
        <v>No</v>
      </c>
      <c r="J1715" s="26" t="s">
        <v>118</v>
      </c>
    </row>
    <row r="1716" spans="1:10" ht="15.6" x14ac:dyDescent="0.3">
      <c r="A1716" s="26" t="s">
        <v>3866</v>
      </c>
      <c r="B1716" s="26" t="s">
        <v>3867</v>
      </c>
      <c r="C1716" s="26" t="s">
        <v>133</v>
      </c>
      <c r="D1716" s="26" t="s">
        <v>161</v>
      </c>
      <c r="E1716" s="26">
        <v>2117</v>
      </c>
      <c r="F1716" s="26">
        <v>6700</v>
      </c>
      <c r="G1716" s="26">
        <v>83.29</v>
      </c>
      <c r="H1716" s="51">
        <f t="shared" si="106"/>
        <v>1.2055488689910188</v>
      </c>
      <c r="I1716" s="27" t="str">
        <f t="shared" si="107"/>
        <v>No</v>
      </c>
      <c r="J1716" s="26" t="s">
        <v>118</v>
      </c>
    </row>
    <row r="1717" spans="1:10" ht="15.6" x14ac:dyDescent="0.3">
      <c r="A1717" s="26" t="s">
        <v>3782</v>
      </c>
      <c r="B1717" s="26" t="s">
        <v>3783</v>
      </c>
      <c r="C1717" s="26" t="s">
        <v>133</v>
      </c>
      <c r="D1717" s="26" t="s">
        <v>161</v>
      </c>
      <c r="E1717" s="26">
        <v>3277</v>
      </c>
      <c r="F1717" s="26">
        <v>6321</v>
      </c>
      <c r="G1717" s="26">
        <v>66.290000000000006</v>
      </c>
      <c r="H1717" s="51">
        <f t="shared" si="106"/>
        <v>0.95948894855822597</v>
      </c>
      <c r="I1717" s="27" t="str">
        <f t="shared" si="107"/>
        <v>No</v>
      </c>
      <c r="J1717" s="26" t="s">
        <v>118</v>
      </c>
    </row>
    <row r="1718" spans="1:10" ht="15.6" x14ac:dyDescent="0.3">
      <c r="A1718" s="26" t="s">
        <v>2187</v>
      </c>
      <c r="B1718" s="26" t="s">
        <v>2188</v>
      </c>
      <c r="C1718" s="26" t="s">
        <v>143</v>
      </c>
      <c r="D1718" s="26" t="s">
        <v>144</v>
      </c>
      <c r="E1718" s="26">
        <v>1</v>
      </c>
      <c r="F1718" s="26">
        <v>360</v>
      </c>
      <c r="G1718" s="26" t="s">
        <v>62</v>
      </c>
      <c r="H1718" s="51" t="s">
        <v>62</v>
      </c>
      <c r="I1718" s="51" t="s">
        <v>62</v>
      </c>
      <c r="J1718" s="26" t="s">
        <v>118</v>
      </c>
    </row>
    <row r="1719" spans="1:10" ht="15.6" x14ac:dyDescent="0.3">
      <c r="A1719" s="26" t="s">
        <v>5609</v>
      </c>
      <c r="B1719" s="26" t="s">
        <v>5610</v>
      </c>
      <c r="C1719" s="26" t="s">
        <v>259</v>
      </c>
      <c r="D1719" s="26" t="s">
        <v>161</v>
      </c>
      <c r="E1719" s="26">
        <v>101</v>
      </c>
      <c r="F1719" s="26">
        <v>333</v>
      </c>
      <c r="G1719" s="26">
        <v>150</v>
      </c>
      <c r="H1719" s="51">
        <f>(G1719/(AVERAGE(G:G)))</f>
        <v>2.1711169449952314</v>
      </c>
      <c r="I1719" s="27" t="str">
        <f>IF(H1719&gt;150%,"Yes","No")</f>
        <v>Yes</v>
      </c>
      <c r="J1719" s="26" t="s">
        <v>118</v>
      </c>
    </row>
    <row r="1720" spans="1:10" ht="15.6" x14ac:dyDescent="0.3">
      <c r="A1720" s="26" t="s">
        <v>3264</v>
      </c>
      <c r="B1720" s="26" t="s">
        <v>3265</v>
      </c>
      <c r="C1720" s="26" t="s">
        <v>143</v>
      </c>
      <c r="D1720" s="26" t="s">
        <v>144</v>
      </c>
      <c r="E1720" s="26">
        <v>16</v>
      </c>
      <c r="F1720" s="26">
        <v>60</v>
      </c>
      <c r="G1720" s="26" t="s">
        <v>62</v>
      </c>
      <c r="H1720" s="51" t="s">
        <v>62</v>
      </c>
      <c r="I1720" s="51" t="s">
        <v>62</v>
      </c>
      <c r="J1720" s="26" t="s">
        <v>118</v>
      </c>
    </row>
    <row r="1721" spans="1:10" ht="15.6" x14ac:dyDescent="0.3">
      <c r="A1721" s="26" t="s">
        <v>1840</v>
      </c>
      <c r="B1721" s="26" t="s">
        <v>1841</v>
      </c>
      <c r="C1721" s="26" t="s">
        <v>143</v>
      </c>
      <c r="D1721" s="26" t="s">
        <v>144</v>
      </c>
      <c r="E1721" s="26">
        <v>1</v>
      </c>
      <c r="F1721" s="26">
        <v>30</v>
      </c>
      <c r="G1721" s="26" t="s">
        <v>62</v>
      </c>
      <c r="H1721" s="51" t="s">
        <v>62</v>
      </c>
      <c r="I1721" s="51" t="s">
        <v>62</v>
      </c>
      <c r="J1721" s="26" t="s">
        <v>118</v>
      </c>
    </row>
    <row r="1722" spans="1:10" ht="15.6" x14ac:dyDescent="0.3">
      <c r="A1722" s="26" t="s">
        <v>4138</v>
      </c>
      <c r="B1722" s="26" t="s">
        <v>4139</v>
      </c>
      <c r="C1722" s="26" t="s">
        <v>143</v>
      </c>
      <c r="D1722" s="26" t="s">
        <v>144</v>
      </c>
      <c r="E1722" s="26">
        <v>2</v>
      </c>
      <c r="F1722" s="26">
        <v>134</v>
      </c>
      <c r="G1722" s="26" t="s">
        <v>62</v>
      </c>
      <c r="H1722" s="51" t="s">
        <v>62</v>
      </c>
      <c r="I1722" s="51" t="s">
        <v>62</v>
      </c>
      <c r="J1722" s="26" t="s">
        <v>118</v>
      </c>
    </row>
    <row r="1723" spans="1:10" ht="15.6" x14ac:dyDescent="0.3">
      <c r="A1723" s="26" t="s">
        <v>3288</v>
      </c>
      <c r="B1723" s="26" t="s">
        <v>3289</v>
      </c>
      <c r="C1723" s="26" t="s">
        <v>259</v>
      </c>
      <c r="D1723" s="26" t="s">
        <v>161</v>
      </c>
      <c r="E1723" s="26">
        <v>15</v>
      </c>
      <c r="F1723" s="26">
        <v>31</v>
      </c>
      <c r="G1723" s="26">
        <v>30</v>
      </c>
      <c r="H1723" s="51">
        <f>(G1723/(AVERAGE(G:G)))</f>
        <v>0.43422338899904628</v>
      </c>
      <c r="I1723" s="27" t="str">
        <f>IF(H1723&gt;150%,"Yes","No")</f>
        <v>No</v>
      </c>
      <c r="J1723" s="26" t="s">
        <v>130</v>
      </c>
    </row>
    <row r="1724" spans="1:10" ht="15.6" x14ac:dyDescent="0.3">
      <c r="A1724" s="26" t="s">
        <v>2992</v>
      </c>
      <c r="B1724" s="26" t="s">
        <v>2993</v>
      </c>
      <c r="C1724" s="26" t="s">
        <v>259</v>
      </c>
      <c r="D1724" s="26" t="s">
        <v>161</v>
      </c>
      <c r="E1724" s="26">
        <v>32</v>
      </c>
      <c r="F1724" s="26">
        <v>84</v>
      </c>
      <c r="G1724" s="26">
        <v>44.5</v>
      </c>
      <c r="H1724" s="51">
        <f>(G1724/(AVERAGE(G:G)))</f>
        <v>0.64409802701525198</v>
      </c>
      <c r="I1724" s="27" t="str">
        <f>IF(H1724&gt;150%,"Yes","No")</f>
        <v>No</v>
      </c>
      <c r="J1724" s="26" t="s">
        <v>118</v>
      </c>
    </row>
    <row r="1725" spans="1:10" ht="15.6" x14ac:dyDescent="0.3">
      <c r="A1725" s="26" t="s">
        <v>2103</v>
      </c>
      <c r="B1725" s="26" t="s">
        <v>2104</v>
      </c>
      <c r="C1725" s="26" t="s">
        <v>143</v>
      </c>
      <c r="D1725" s="26" t="s">
        <v>144</v>
      </c>
      <c r="E1725" s="26">
        <v>14</v>
      </c>
      <c r="F1725" s="26">
        <v>300</v>
      </c>
      <c r="G1725" s="26" t="s">
        <v>62</v>
      </c>
      <c r="H1725" s="51" t="s">
        <v>62</v>
      </c>
      <c r="I1725" s="51" t="s">
        <v>62</v>
      </c>
      <c r="J1725" s="26" t="s">
        <v>118</v>
      </c>
    </row>
    <row r="1726" spans="1:10" ht="15.6" x14ac:dyDescent="0.3">
      <c r="A1726" s="26" t="s">
        <v>4252</v>
      </c>
      <c r="B1726" s="26" t="s">
        <v>4253</v>
      </c>
      <c r="C1726" s="26" t="s">
        <v>143</v>
      </c>
      <c r="D1726" s="26" t="s">
        <v>144</v>
      </c>
      <c r="E1726" s="26">
        <v>5</v>
      </c>
      <c r="F1726" s="26">
        <v>460</v>
      </c>
      <c r="G1726" s="26" t="s">
        <v>62</v>
      </c>
      <c r="H1726" s="51" t="s">
        <v>62</v>
      </c>
      <c r="I1726" s="51" t="s">
        <v>62</v>
      </c>
      <c r="J1726" s="26" t="s">
        <v>118</v>
      </c>
    </row>
    <row r="1727" spans="1:10" ht="15.6" x14ac:dyDescent="0.3">
      <c r="A1727" s="26" t="s">
        <v>2165</v>
      </c>
      <c r="B1727" s="26" t="s">
        <v>2166</v>
      </c>
      <c r="C1727" s="26" t="s">
        <v>143</v>
      </c>
      <c r="D1727" s="26" t="s">
        <v>144</v>
      </c>
      <c r="E1727" s="26">
        <v>4</v>
      </c>
      <c r="F1727" s="26">
        <v>200</v>
      </c>
      <c r="G1727" s="26" t="s">
        <v>62</v>
      </c>
      <c r="H1727" s="51" t="s">
        <v>62</v>
      </c>
      <c r="I1727" s="51" t="s">
        <v>62</v>
      </c>
      <c r="J1727" s="26" t="s">
        <v>118</v>
      </c>
    </row>
    <row r="1728" spans="1:10" ht="15.6" x14ac:dyDescent="0.3">
      <c r="A1728" s="26" t="s">
        <v>4250</v>
      </c>
      <c r="B1728" s="26" t="s">
        <v>4251</v>
      </c>
      <c r="C1728" s="26" t="s">
        <v>143</v>
      </c>
      <c r="D1728" s="26" t="s">
        <v>144</v>
      </c>
      <c r="E1728" s="26">
        <v>13</v>
      </c>
      <c r="F1728" s="26">
        <v>301</v>
      </c>
      <c r="G1728" s="26" t="s">
        <v>62</v>
      </c>
      <c r="H1728" s="51" t="s">
        <v>62</v>
      </c>
      <c r="I1728" s="51" t="s">
        <v>62</v>
      </c>
      <c r="J1728" s="26" t="s">
        <v>118</v>
      </c>
    </row>
    <row r="1729" spans="1:10" ht="15.6" x14ac:dyDescent="0.3">
      <c r="A1729" s="26" t="s">
        <v>6031</v>
      </c>
      <c r="B1729" s="26" t="s">
        <v>6032</v>
      </c>
      <c r="C1729" s="26" t="s">
        <v>259</v>
      </c>
      <c r="D1729" s="26" t="s">
        <v>161</v>
      </c>
      <c r="E1729" s="26">
        <v>105</v>
      </c>
      <c r="F1729" s="26">
        <v>350</v>
      </c>
      <c r="G1729" s="26">
        <v>67.39</v>
      </c>
      <c r="H1729" s="51">
        <f>(G1729/(AVERAGE(G:G)))</f>
        <v>0.97541047282152427</v>
      </c>
      <c r="I1729" s="27" t="str">
        <f>IF(H1729&gt;150%,"Yes","No")</f>
        <v>No</v>
      </c>
      <c r="J1729" s="26" t="s">
        <v>147</v>
      </c>
    </row>
    <row r="1730" spans="1:10" ht="15.6" x14ac:dyDescent="0.3">
      <c r="A1730" s="26" t="s">
        <v>4200</v>
      </c>
      <c r="B1730" s="26" t="s">
        <v>4201</v>
      </c>
      <c r="C1730" s="26" t="s">
        <v>143</v>
      </c>
      <c r="D1730" s="26" t="s">
        <v>144</v>
      </c>
      <c r="E1730" s="26">
        <v>3</v>
      </c>
      <c r="F1730" s="26">
        <v>175</v>
      </c>
      <c r="G1730" s="26" t="s">
        <v>62</v>
      </c>
      <c r="H1730" s="51" t="s">
        <v>62</v>
      </c>
      <c r="I1730" s="51" t="s">
        <v>62</v>
      </c>
      <c r="J1730" s="26" t="s">
        <v>118</v>
      </c>
    </row>
    <row r="1731" spans="1:10" ht="15.6" x14ac:dyDescent="0.3">
      <c r="A1731" s="26" t="s">
        <v>6013</v>
      </c>
      <c r="B1731" s="26" t="s">
        <v>6014</v>
      </c>
      <c r="C1731" s="26" t="s">
        <v>259</v>
      </c>
      <c r="D1731" s="26" t="s">
        <v>161</v>
      </c>
      <c r="E1731" s="26">
        <v>129</v>
      </c>
      <c r="F1731" s="26">
        <v>250</v>
      </c>
      <c r="G1731" s="26">
        <v>91.3</v>
      </c>
      <c r="H1731" s="51">
        <f>(G1731/(AVERAGE(G:G)))</f>
        <v>1.3214865138537641</v>
      </c>
      <c r="I1731" s="27" t="str">
        <f>IF(H1731&gt;150%,"Yes","No")</f>
        <v>No</v>
      </c>
      <c r="J1731" s="26" t="s">
        <v>130</v>
      </c>
    </row>
    <row r="1732" spans="1:10" ht="15.6" x14ac:dyDescent="0.3">
      <c r="A1732" s="26" t="s">
        <v>4514</v>
      </c>
      <c r="B1732" s="26" t="s">
        <v>4515</v>
      </c>
      <c r="C1732" s="26" t="s">
        <v>259</v>
      </c>
      <c r="D1732" s="26" t="s">
        <v>161</v>
      </c>
      <c r="E1732" s="26">
        <v>121</v>
      </c>
      <c r="F1732" s="26">
        <v>200</v>
      </c>
      <c r="G1732" s="26">
        <v>45</v>
      </c>
      <c r="H1732" s="51">
        <f>(G1732/(AVERAGE(G:G)))</f>
        <v>0.65133508349856939</v>
      </c>
      <c r="I1732" s="27" t="str">
        <f>IF(H1732&gt;150%,"Yes","No")</f>
        <v>No</v>
      </c>
      <c r="J1732" s="26" t="s">
        <v>147</v>
      </c>
    </row>
    <row r="1733" spans="1:10" ht="15.6" x14ac:dyDescent="0.3">
      <c r="A1733" s="26" t="s">
        <v>5799</v>
      </c>
      <c r="B1733" s="26" t="s">
        <v>5800</v>
      </c>
      <c r="C1733" s="26" t="s">
        <v>259</v>
      </c>
      <c r="D1733" s="26" t="s">
        <v>161</v>
      </c>
      <c r="E1733" s="26">
        <v>101</v>
      </c>
      <c r="F1733" s="26">
        <v>250</v>
      </c>
      <c r="G1733" s="26">
        <v>90</v>
      </c>
      <c r="H1733" s="51">
        <f>(G1733/(AVERAGE(G:G)))</f>
        <v>1.3026701669971388</v>
      </c>
      <c r="I1733" s="27" t="str">
        <f>IF(H1733&gt;150%,"Yes","No")</f>
        <v>No</v>
      </c>
      <c r="J1733" s="26" t="s">
        <v>130</v>
      </c>
    </row>
    <row r="1734" spans="1:10" ht="15.6" x14ac:dyDescent="0.3">
      <c r="A1734" s="26" t="s">
        <v>5757</v>
      </c>
      <c r="B1734" s="26" t="s">
        <v>5758</v>
      </c>
      <c r="C1734" s="26" t="s">
        <v>259</v>
      </c>
      <c r="D1734" s="26" t="s">
        <v>161</v>
      </c>
      <c r="E1734" s="26">
        <v>138</v>
      </c>
      <c r="F1734" s="26">
        <v>200</v>
      </c>
      <c r="G1734" s="26">
        <v>111.75</v>
      </c>
      <c r="H1734" s="51">
        <f>(G1734/(AVERAGE(G:G)))</f>
        <v>1.6174821240214474</v>
      </c>
      <c r="I1734" s="27" t="str">
        <f>IF(H1734&gt;150%,"Yes","No")</f>
        <v>Yes</v>
      </c>
      <c r="J1734" s="26" t="s">
        <v>118</v>
      </c>
    </row>
    <row r="1735" spans="1:10" ht="15.6" x14ac:dyDescent="0.3">
      <c r="A1735" s="26" t="s">
        <v>5701</v>
      </c>
      <c r="B1735" s="26" t="s">
        <v>5702</v>
      </c>
      <c r="C1735" s="26" t="s">
        <v>259</v>
      </c>
      <c r="D1735" s="26" t="s">
        <v>161</v>
      </c>
      <c r="E1735" s="26">
        <v>21</v>
      </c>
      <c r="F1735" s="26">
        <v>52</v>
      </c>
      <c r="G1735" s="26">
        <v>133.33000000000001</v>
      </c>
      <c r="H1735" s="51">
        <f>(G1735/(AVERAGE(G:G)))</f>
        <v>1.9298334818414282</v>
      </c>
      <c r="I1735" s="27" t="str">
        <f>IF(H1735&gt;150%,"Yes","No")</f>
        <v>Yes</v>
      </c>
      <c r="J1735" s="26" t="s">
        <v>118</v>
      </c>
    </row>
    <row r="1736" spans="1:10" ht="15.6" x14ac:dyDescent="0.3">
      <c r="A1736" s="26" t="s">
        <v>2203</v>
      </c>
      <c r="B1736" s="26" t="s">
        <v>2204</v>
      </c>
      <c r="C1736" s="26" t="s">
        <v>143</v>
      </c>
      <c r="D1736" s="26" t="s">
        <v>144</v>
      </c>
      <c r="E1736" s="26">
        <v>5</v>
      </c>
      <c r="F1736" s="26">
        <v>175</v>
      </c>
      <c r="G1736" s="26" t="s">
        <v>62</v>
      </c>
      <c r="H1736" s="51" t="s">
        <v>62</v>
      </c>
      <c r="I1736" s="51" t="s">
        <v>62</v>
      </c>
      <c r="J1736" s="26" t="s">
        <v>118</v>
      </c>
    </row>
    <row r="1737" spans="1:10" ht="15.6" x14ac:dyDescent="0.3">
      <c r="A1737" s="26" t="s">
        <v>2463</v>
      </c>
      <c r="B1737" s="26" t="s">
        <v>2464</v>
      </c>
      <c r="C1737" s="26" t="s">
        <v>259</v>
      </c>
      <c r="D1737" s="26" t="s">
        <v>161</v>
      </c>
      <c r="E1737" s="26">
        <v>143</v>
      </c>
      <c r="F1737" s="26">
        <v>290</v>
      </c>
      <c r="G1737" s="26">
        <v>5.6</v>
      </c>
      <c r="H1737" s="51">
        <f>(G1737/(AVERAGE(G:G)))</f>
        <v>8.1055032613155303E-2</v>
      </c>
      <c r="I1737" s="27" t="str">
        <f>IF(H1737&gt;150%,"Yes","No")</f>
        <v>No</v>
      </c>
      <c r="J1737" s="26" t="s">
        <v>118</v>
      </c>
    </row>
    <row r="1738" spans="1:10" ht="15.6" x14ac:dyDescent="0.3">
      <c r="A1738" s="26" t="s">
        <v>4764</v>
      </c>
      <c r="B1738" s="26" t="s">
        <v>4765</v>
      </c>
      <c r="C1738" s="26" t="s">
        <v>143</v>
      </c>
      <c r="D1738" s="26" t="s">
        <v>144</v>
      </c>
      <c r="E1738" s="26">
        <v>2</v>
      </c>
      <c r="F1738" s="26">
        <v>228</v>
      </c>
      <c r="G1738" s="26" t="s">
        <v>62</v>
      </c>
      <c r="H1738" s="51" t="s">
        <v>62</v>
      </c>
      <c r="I1738" s="51" t="s">
        <v>62</v>
      </c>
      <c r="J1738" s="26" t="s">
        <v>130</v>
      </c>
    </row>
    <row r="1739" spans="1:10" ht="15.6" x14ac:dyDescent="0.3">
      <c r="A1739" s="26" t="s">
        <v>1434</v>
      </c>
      <c r="B1739" s="26" t="s">
        <v>1435</v>
      </c>
      <c r="C1739" s="26" t="s">
        <v>114</v>
      </c>
      <c r="D1739" s="26" t="s">
        <v>115</v>
      </c>
      <c r="E1739" s="26">
        <v>56725</v>
      </c>
      <c r="F1739" s="26">
        <v>164604</v>
      </c>
      <c r="G1739" s="26">
        <v>44.86</v>
      </c>
      <c r="H1739" s="51">
        <f>(G1739/(AVERAGE(G:G)))</f>
        <v>0.64930870768324045</v>
      </c>
      <c r="I1739" s="27" t="str">
        <f>IF(H1739&gt;150%,"Yes","No")</f>
        <v>No</v>
      </c>
      <c r="J1739" s="26" t="s">
        <v>118</v>
      </c>
    </row>
    <row r="1740" spans="1:10" ht="15.6" x14ac:dyDescent="0.3">
      <c r="A1740" s="26" t="s">
        <v>1782</v>
      </c>
      <c r="B1740" s="26" t="s">
        <v>1783</v>
      </c>
      <c r="C1740" s="26" t="s">
        <v>114</v>
      </c>
      <c r="D1740" s="26" t="s">
        <v>115</v>
      </c>
      <c r="E1740" s="26">
        <v>4368</v>
      </c>
      <c r="F1740" s="26">
        <v>15948</v>
      </c>
      <c r="G1740" s="26">
        <v>35.630000000000003</v>
      </c>
      <c r="H1740" s="51">
        <f>(G1740/(AVERAGE(G:G)))</f>
        <v>0.51571264500120062</v>
      </c>
      <c r="I1740" s="27" t="str">
        <f>IF(H1740&gt;150%,"Yes","No")</f>
        <v>No</v>
      </c>
      <c r="J1740" s="26" t="s">
        <v>118</v>
      </c>
    </row>
    <row r="1741" spans="1:10" ht="15.6" x14ac:dyDescent="0.3">
      <c r="A1741" s="26" t="s">
        <v>4352</v>
      </c>
      <c r="B1741" s="26" t="s">
        <v>4353</v>
      </c>
      <c r="C1741" s="26" t="s">
        <v>114</v>
      </c>
      <c r="D1741" s="26" t="s">
        <v>115</v>
      </c>
      <c r="E1741" s="26">
        <v>198</v>
      </c>
      <c r="F1741" s="26">
        <v>1285</v>
      </c>
      <c r="G1741" s="26">
        <v>50</v>
      </c>
      <c r="H1741" s="51">
        <f>(G1741/(AVERAGE(G:G)))</f>
        <v>0.72370564833174378</v>
      </c>
      <c r="I1741" s="27" t="str">
        <f>IF(H1741&gt;150%,"Yes","No")</f>
        <v>No</v>
      </c>
      <c r="J1741" s="26" t="s">
        <v>147</v>
      </c>
    </row>
    <row r="1742" spans="1:10" ht="15.6" x14ac:dyDescent="0.3">
      <c r="A1742" s="26" t="s">
        <v>1788</v>
      </c>
      <c r="B1742" s="26" t="s">
        <v>1789</v>
      </c>
      <c r="C1742" s="26" t="s">
        <v>114</v>
      </c>
      <c r="D1742" s="26" t="s">
        <v>115</v>
      </c>
      <c r="E1742" s="26">
        <v>4120</v>
      </c>
      <c r="F1742" s="26">
        <v>13659</v>
      </c>
      <c r="G1742" s="26">
        <v>32.130000000000003</v>
      </c>
      <c r="H1742" s="51">
        <f>(G1742/(AVERAGE(G:G)))</f>
        <v>0.46505324961797856</v>
      </c>
      <c r="I1742" s="27" t="str">
        <f>IF(H1742&gt;150%,"Yes","No")</f>
        <v>No</v>
      </c>
      <c r="J1742" s="26" t="s">
        <v>118</v>
      </c>
    </row>
    <row r="1743" spans="1:10" ht="15.6" x14ac:dyDescent="0.3">
      <c r="A1743" s="26" t="s">
        <v>1987</v>
      </c>
      <c r="B1743" s="26" t="s">
        <v>1988</v>
      </c>
      <c r="C1743" s="26" t="s">
        <v>143</v>
      </c>
      <c r="D1743" s="26" t="s">
        <v>144</v>
      </c>
      <c r="E1743" s="26">
        <v>3</v>
      </c>
      <c r="F1743" s="26">
        <v>225</v>
      </c>
      <c r="G1743" s="26" t="s">
        <v>62</v>
      </c>
      <c r="H1743" s="51" t="s">
        <v>62</v>
      </c>
      <c r="I1743" s="51" t="s">
        <v>62</v>
      </c>
      <c r="J1743" s="26" t="s">
        <v>118</v>
      </c>
    </row>
    <row r="1744" spans="1:10" ht="15.6" x14ac:dyDescent="0.3">
      <c r="A1744" s="26" t="s">
        <v>2411</v>
      </c>
      <c r="B1744" s="26" t="s">
        <v>2412</v>
      </c>
      <c r="C1744" s="26" t="s">
        <v>143</v>
      </c>
      <c r="D1744" s="26" t="s">
        <v>144</v>
      </c>
      <c r="E1744" s="26">
        <v>1</v>
      </c>
      <c r="F1744" s="26">
        <v>289</v>
      </c>
      <c r="G1744" s="26" t="s">
        <v>62</v>
      </c>
      <c r="H1744" s="51" t="s">
        <v>62</v>
      </c>
      <c r="I1744" s="51" t="s">
        <v>62</v>
      </c>
      <c r="J1744" s="26" t="s">
        <v>118</v>
      </c>
    </row>
    <row r="1745" spans="1:10" ht="15.6" x14ac:dyDescent="0.3">
      <c r="A1745" s="26" t="s">
        <v>5581</v>
      </c>
      <c r="B1745" s="26" t="s">
        <v>5582</v>
      </c>
      <c r="C1745" s="26" t="s">
        <v>114</v>
      </c>
      <c r="D1745" s="26" t="s">
        <v>115</v>
      </c>
      <c r="E1745" s="26">
        <v>2306</v>
      </c>
      <c r="F1745" s="26">
        <v>5773</v>
      </c>
      <c r="G1745" s="26">
        <v>127.18</v>
      </c>
      <c r="H1745" s="51">
        <f>(G1745/(AVERAGE(G:G)))</f>
        <v>1.8408176870966235</v>
      </c>
      <c r="I1745" s="27" t="str">
        <f>IF(H1745&gt;150%,"Yes","No")</f>
        <v>Yes</v>
      </c>
      <c r="J1745" s="26" t="s">
        <v>118</v>
      </c>
    </row>
    <row r="1746" spans="1:10" ht="15.6" x14ac:dyDescent="0.3">
      <c r="A1746" s="26" t="s">
        <v>2035</v>
      </c>
      <c r="B1746" s="26" t="s">
        <v>2036</v>
      </c>
      <c r="C1746" s="26" t="s">
        <v>143</v>
      </c>
      <c r="D1746" s="26" t="s">
        <v>144</v>
      </c>
      <c r="E1746" s="26">
        <v>1</v>
      </c>
      <c r="F1746" s="26">
        <v>400</v>
      </c>
      <c r="G1746" s="26" t="s">
        <v>62</v>
      </c>
      <c r="H1746" s="51" t="s">
        <v>62</v>
      </c>
      <c r="I1746" s="51" t="s">
        <v>62</v>
      </c>
      <c r="J1746" s="26" t="s">
        <v>118</v>
      </c>
    </row>
    <row r="1747" spans="1:10" ht="15.6" x14ac:dyDescent="0.3">
      <c r="A1747" s="26" t="s">
        <v>2213</v>
      </c>
      <c r="B1747" s="26" t="s">
        <v>2214</v>
      </c>
      <c r="C1747" s="26" t="s">
        <v>143</v>
      </c>
      <c r="D1747" s="26" t="s">
        <v>144</v>
      </c>
      <c r="E1747" s="26">
        <v>7</v>
      </c>
      <c r="F1747" s="26">
        <v>398</v>
      </c>
      <c r="G1747" s="26" t="s">
        <v>62</v>
      </c>
      <c r="H1747" s="51" t="s">
        <v>62</v>
      </c>
      <c r="I1747" s="51" t="s">
        <v>62</v>
      </c>
      <c r="J1747" s="26" t="s">
        <v>118</v>
      </c>
    </row>
    <row r="1748" spans="1:10" ht="15.6" x14ac:dyDescent="0.3">
      <c r="A1748" s="26" t="s">
        <v>4136</v>
      </c>
      <c r="B1748" s="26" t="s">
        <v>4137</v>
      </c>
      <c r="C1748" s="26" t="s">
        <v>143</v>
      </c>
      <c r="D1748" s="26" t="s">
        <v>144</v>
      </c>
      <c r="E1748" s="26">
        <v>2</v>
      </c>
      <c r="F1748" s="26">
        <v>400</v>
      </c>
      <c r="G1748" s="26" t="s">
        <v>62</v>
      </c>
      <c r="H1748" s="51" t="s">
        <v>62</v>
      </c>
      <c r="I1748" s="51" t="s">
        <v>62</v>
      </c>
      <c r="J1748" s="26" t="s">
        <v>118</v>
      </c>
    </row>
    <row r="1749" spans="1:10" ht="15.6" x14ac:dyDescent="0.3">
      <c r="A1749" s="26" t="s">
        <v>1576</v>
      </c>
      <c r="B1749" s="26" t="s">
        <v>1577</v>
      </c>
      <c r="C1749" s="26" t="s">
        <v>114</v>
      </c>
      <c r="D1749" s="26" t="s">
        <v>115</v>
      </c>
      <c r="E1749" s="26">
        <v>16935</v>
      </c>
      <c r="F1749" s="26">
        <v>56747</v>
      </c>
      <c r="G1749" s="26">
        <v>23.55</v>
      </c>
      <c r="H1749" s="51">
        <f>(G1749/(AVERAGE(G:G)))</f>
        <v>0.3408653603642513</v>
      </c>
      <c r="I1749" s="27" t="str">
        <f>IF(H1749&gt;150%,"Yes","No")</f>
        <v>No</v>
      </c>
      <c r="J1749" s="26" t="s">
        <v>118</v>
      </c>
    </row>
    <row r="1750" spans="1:10" ht="15.6" x14ac:dyDescent="0.3">
      <c r="A1750" s="26" t="s">
        <v>2013</v>
      </c>
      <c r="B1750" s="26" t="s">
        <v>2014</v>
      </c>
      <c r="C1750" s="26" t="s">
        <v>114</v>
      </c>
      <c r="D1750" s="26" t="s">
        <v>115</v>
      </c>
      <c r="E1750" s="26">
        <v>1208</v>
      </c>
      <c r="F1750" s="26">
        <v>3222</v>
      </c>
      <c r="G1750" s="26">
        <v>62.12</v>
      </c>
      <c r="H1750" s="51">
        <f>(G1750/(AVERAGE(G:G)))</f>
        <v>0.89913189748735844</v>
      </c>
      <c r="I1750" s="27" t="str">
        <f>IF(H1750&gt;150%,"Yes","No")</f>
        <v>No</v>
      </c>
      <c r="J1750" s="26" t="s">
        <v>118</v>
      </c>
    </row>
    <row r="1751" spans="1:10" ht="15.6" x14ac:dyDescent="0.3">
      <c r="A1751" s="26" t="s">
        <v>3508</v>
      </c>
      <c r="B1751" s="26" t="s">
        <v>3509</v>
      </c>
      <c r="C1751" s="26" t="s">
        <v>114</v>
      </c>
      <c r="D1751" s="26" t="s">
        <v>115</v>
      </c>
      <c r="E1751" s="26">
        <v>20585</v>
      </c>
      <c r="F1751" s="26">
        <v>95256</v>
      </c>
      <c r="G1751" s="26">
        <v>20.52</v>
      </c>
      <c r="H1751" s="51">
        <f>(G1751/(AVERAGE(G:G)))</f>
        <v>0.29700879807534764</v>
      </c>
      <c r="I1751" s="27" t="str">
        <f>IF(H1751&gt;150%,"Yes","No")</f>
        <v>No</v>
      </c>
      <c r="J1751" s="26" t="s">
        <v>118</v>
      </c>
    </row>
    <row r="1752" spans="1:10" ht="15.6" x14ac:dyDescent="0.3">
      <c r="A1752" s="26" t="s">
        <v>1676</v>
      </c>
      <c r="B1752" s="26" t="s">
        <v>1677</v>
      </c>
      <c r="C1752" s="26" t="s">
        <v>143</v>
      </c>
      <c r="D1752" s="26" t="s">
        <v>144</v>
      </c>
      <c r="E1752" s="26">
        <v>2</v>
      </c>
      <c r="F1752" s="26">
        <v>200</v>
      </c>
      <c r="G1752" s="26" t="s">
        <v>62</v>
      </c>
      <c r="H1752" s="51" t="s">
        <v>62</v>
      </c>
      <c r="I1752" s="51" t="s">
        <v>62</v>
      </c>
      <c r="J1752" s="26" t="s">
        <v>118</v>
      </c>
    </row>
    <row r="1753" spans="1:10" ht="15.6" x14ac:dyDescent="0.3">
      <c r="A1753" s="26" t="s">
        <v>1436</v>
      </c>
      <c r="B1753" s="26" t="s">
        <v>1437</v>
      </c>
      <c r="C1753" s="26" t="s">
        <v>114</v>
      </c>
      <c r="D1753" s="26" t="s">
        <v>115</v>
      </c>
      <c r="E1753" s="26">
        <v>53868</v>
      </c>
      <c r="F1753" s="26">
        <v>201000</v>
      </c>
      <c r="G1753" s="26">
        <v>14.27</v>
      </c>
      <c r="H1753" s="51">
        <f>(G1753/(AVERAGE(G:G)))</f>
        <v>0.20654559203387968</v>
      </c>
      <c r="I1753" s="27" t="str">
        <f>IF(H1753&gt;150%,"Yes","No")</f>
        <v>No</v>
      </c>
      <c r="J1753" s="26" t="s">
        <v>118</v>
      </c>
    </row>
    <row r="1754" spans="1:10" ht="15.6" x14ac:dyDescent="0.3">
      <c r="A1754" s="26" t="s">
        <v>1872</v>
      </c>
      <c r="B1754" s="26" t="s">
        <v>1873</v>
      </c>
      <c r="C1754" s="26" t="s">
        <v>114</v>
      </c>
      <c r="D1754" s="26" t="s">
        <v>115</v>
      </c>
      <c r="E1754" s="26">
        <v>2530</v>
      </c>
      <c r="F1754" s="26">
        <v>6986</v>
      </c>
      <c r="G1754" s="26">
        <v>68.28</v>
      </c>
      <c r="H1754" s="51">
        <f>(G1754/(AVERAGE(G:G)))</f>
        <v>0.98829243336182926</v>
      </c>
      <c r="I1754" s="27" t="str">
        <f>IF(H1754&gt;150%,"Yes","No")</f>
        <v>No</v>
      </c>
      <c r="J1754" s="26" t="s">
        <v>118</v>
      </c>
    </row>
    <row r="1755" spans="1:10" ht="15.6" x14ac:dyDescent="0.3">
      <c r="A1755" s="26" t="s">
        <v>1610</v>
      </c>
      <c r="B1755" s="26" t="s">
        <v>1611</v>
      </c>
      <c r="C1755" s="26" t="s">
        <v>114</v>
      </c>
      <c r="D1755" s="26" t="s">
        <v>115</v>
      </c>
      <c r="E1755" s="26">
        <v>14146</v>
      </c>
      <c r="F1755" s="26">
        <v>66600</v>
      </c>
      <c r="G1755" s="26">
        <v>31.16</v>
      </c>
      <c r="H1755" s="51">
        <f>(G1755/(AVERAGE(G:G)))</f>
        <v>0.4510133600403427</v>
      </c>
      <c r="I1755" s="27" t="str">
        <f>IF(H1755&gt;150%,"Yes","No")</f>
        <v>No</v>
      </c>
      <c r="J1755" s="26" t="s">
        <v>118</v>
      </c>
    </row>
    <row r="1756" spans="1:10" ht="15.6" x14ac:dyDescent="0.3">
      <c r="A1756" s="26" t="s">
        <v>1626</v>
      </c>
      <c r="B1756" s="26" t="s">
        <v>1627</v>
      </c>
      <c r="C1756" s="26" t="s">
        <v>114</v>
      </c>
      <c r="D1756" s="26" t="s">
        <v>115</v>
      </c>
      <c r="E1756" s="26">
        <v>13388</v>
      </c>
      <c r="F1756" s="26">
        <v>34724</v>
      </c>
      <c r="G1756" s="26">
        <v>47.41</v>
      </c>
      <c r="H1756" s="51">
        <f>(G1756/(AVERAGE(G:G)))</f>
        <v>0.68621769574815938</v>
      </c>
      <c r="I1756" s="27" t="str">
        <f>IF(H1756&gt;150%,"Yes","No")</f>
        <v>No</v>
      </c>
      <c r="J1756" s="26" t="s">
        <v>118</v>
      </c>
    </row>
    <row r="1757" spans="1:10" ht="15.6" x14ac:dyDescent="0.3">
      <c r="A1757" s="26" t="s">
        <v>3690</v>
      </c>
      <c r="B1757" s="26" t="s">
        <v>3691</v>
      </c>
      <c r="C1757" s="26" t="s">
        <v>114</v>
      </c>
      <c r="D1757" s="26" t="s">
        <v>115</v>
      </c>
      <c r="E1757" s="26">
        <v>5451</v>
      </c>
      <c r="F1757" s="26">
        <v>24937</v>
      </c>
      <c r="G1757" s="26">
        <v>29.51</v>
      </c>
      <c r="H1757" s="51">
        <f>(G1757/(AVERAGE(G:G)))</f>
        <v>0.42713107364539521</v>
      </c>
      <c r="I1757" s="27" t="str">
        <f>IF(H1757&gt;150%,"Yes","No")</f>
        <v>No</v>
      </c>
      <c r="J1757" s="26" t="s">
        <v>118</v>
      </c>
    </row>
    <row r="1758" spans="1:10" ht="15.6" x14ac:dyDescent="0.3">
      <c r="A1758" s="26" t="s">
        <v>2515</v>
      </c>
      <c r="B1758" s="26" t="s">
        <v>2516</v>
      </c>
      <c r="C1758" s="26" t="s">
        <v>143</v>
      </c>
      <c r="D1758" s="26" t="s">
        <v>144</v>
      </c>
      <c r="E1758" s="26">
        <v>5</v>
      </c>
      <c r="F1758" s="26">
        <v>200</v>
      </c>
      <c r="G1758" s="26" t="s">
        <v>62</v>
      </c>
      <c r="H1758" s="51" t="s">
        <v>62</v>
      </c>
      <c r="I1758" s="51" t="s">
        <v>62</v>
      </c>
      <c r="J1758" s="26" t="s">
        <v>118</v>
      </c>
    </row>
    <row r="1759" spans="1:10" ht="15.6" x14ac:dyDescent="0.3">
      <c r="A1759" s="26" t="s">
        <v>1502</v>
      </c>
      <c r="B1759" s="26" t="s">
        <v>1503</v>
      </c>
      <c r="C1759" s="26" t="s">
        <v>114</v>
      </c>
      <c r="D1759" s="26" t="s">
        <v>115</v>
      </c>
      <c r="E1759" s="26">
        <v>25471</v>
      </c>
      <c r="F1759" s="26">
        <v>84054</v>
      </c>
      <c r="G1759" s="26">
        <v>61.7</v>
      </c>
      <c r="H1759" s="51">
        <f>(G1759/(AVERAGE(G:G)))</f>
        <v>0.89305277004137185</v>
      </c>
      <c r="I1759" s="27" t="str">
        <f>IF(H1759&gt;150%,"Yes","No")</f>
        <v>No</v>
      </c>
      <c r="J1759" s="26" t="s">
        <v>118</v>
      </c>
    </row>
    <row r="1760" spans="1:10" ht="15.6" x14ac:dyDescent="0.3">
      <c r="A1760" s="26" t="s">
        <v>3526</v>
      </c>
      <c r="B1760" s="26" t="s">
        <v>3527</v>
      </c>
      <c r="C1760" s="26" t="s">
        <v>114</v>
      </c>
      <c r="D1760" s="26" t="s">
        <v>115</v>
      </c>
      <c r="E1760" s="26">
        <v>17580</v>
      </c>
      <c r="F1760" s="26">
        <v>51545</v>
      </c>
      <c r="G1760" s="26">
        <v>58.07</v>
      </c>
      <c r="H1760" s="51">
        <f>(G1760/(AVERAGE(G:G)))</f>
        <v>0.84051173997248718</v>
      </c>
      <c r="I1760" s="27" t="str">
        <f>IF(H1760&gt;150%,"Yes","No")</f>
        <v>No</v>
      </c>
      <c r="J1760" s="26" t="s">
        <v>118</v>
      </c>
    </row>
    <row r="1761" spans="1:10" ht="15.6" x14ac:dyDescent="0.3">
      <c r="A1761" s="26" t="s">
        <v>1632</v>
      </c>
      <c r="B1761" s="26" t="s">
        <v>1633</v>
      </c>
      <c r="C1761" s="26" t="s">
        <v>114</v>
      </c>
      <c r="D1761" s="26" t="s">
        <v>115</v>
      </c>
      <c r="E1761" s="26">
        <v>12957</v>
      </c>
      <c r="F1761" s="26">
        <v>49808</v>
      </c>
      <c r="G1761" s="26">
        <v>42.67</v>
      </c>
      <c r="H1761" s="51">
        <f>(G1761/(AVERAGE(G:G)))</f>
        <v>0.6176104002863102</v>
      </c>
      <c r="I1761" s="27" t="str">
        <f>IF(H1761&gt;150%,"Yes","No")</f>
        <v>No</v>
      </c>
      <c r="J1761" s="26" t="s">
        <v>118</v>
      </c>
    </row>
    <row r="1762" spans="1:10" ht="15.6" x14ac:dyDescent="0.3">
      <c r="A1762" s="26" t="s">
        <v>1838</v>
      </c>
      <c r="B1762" s="26" t="s">
        <v>1839</v>
      </c>
      <c r="C1762" s="26" t="s">
        <v>143</v>
      </c>
      <c r="D1762" s="26" t="s">
        <v>144</v>
      </c>
      <c r="E1762" s="26">
        <v>7</v>
      </c>
      <c r="F1762" s="26">
        <v>500</v>
      </c>
      <c r="G1762" s="26" t="s">
        <v>62</v>
      </c>
      <c r="H1762" s="51" t="s">
        <v>62</v>
      </c>
      <c r="I1762" s="51" t="s">
        <v>62</v>
      </c>
      <c r="J1762" s="26" t="s">
        <v>118</v>
      </c>
    </row>
    <row r="1763" spans="1:10" ht="15.6" x14ac:dyDescent="0.3">
      <c r="A1763" s="26" t="s">
        <v>1466</v>
      </c>
      <c r="B1763" s="26" t="s">
        <v>1467</v>
      </c>
      <c r="C1763" s="26" t="s">
        <v>114</v>
      </c>
      <c r="D1763" s="26" t="s">
        <v>115</v>
      </c>
      <c r="E1763" s="26">
        <v>35500</v>
      </c>
      <c r="F1763" s="26">
        <v>117150</v>
      </c>
      <c r="G1763" s="26">
        <v>24.63</v>
      </c>
      <c r="H1763" s="51">
        <f>(G1763/(AVERAGE(G:G)))</f>
        <v>0.35649740236821698</v>
      </c>
      <c r="I1763" s="27" t="str">
        <f>IF(H1763&gt;150%,"Yes","No")</f>
        <v>No</v>
      </c>
      <c r="J1763" s="26" t="s">
        <v>118</v>
      </c>
    </row>
    <row r="1764" spans="1:10" ht="15.6" x14ac:dyDescent="0.3">
      <c r="A1764" s="26" t="s">
        <v>4072</v>
      </c>
      <c r="B1764" s="26" t="s">
        <v>4073</v>
      </c>
      <c r="C1764" s="26" t="s">
        <v>143</v>
      </c>
      <c r="D1764" s="26" t="s">
        <v>144</v>
      </c>
      <c r="E1764" s="26">
        <v>6</v>
      </c>
      <c r="F1764" s="26">
        <v>400</v>
      </c>
      <c r="G1764" s="26" t="s">
        <v>62</v>
      </c>
      <c r="H1764" s="51" t="s">
        <v>62</v>
      </c>
      <c r="I1764" s="51" t="s">
        <v>62</v>
      </c>
      <c r="J1764" s="26" t="s">
        <v>118</v>
      </c>
    </row>
    <row r="1765" spans="1:10" ht="15.6" x14ac:dyDescent="0.3">
      <c r="A1765" s="26" t="s">
        <v>1484</v>
      </c>
      <c r="B1765" s="26" t="s">
        <v>1485</v>
      </c>
      <c r="C1765" s="26" t="s">
        <v>114</v>
      </c>
      <c r="D1765" s="26" t="s">
        <v>115</v>
      </c>
      <c r="E1765" s="26">
        <v>28018</v>
      </c>
      <c r="F1765" s="26">
        <v>113106</v>
      </c>
      <c r="G1765" s="26">
        <v>42.67</v>
      </c>
      <c r="H1765" s="51">
        <f>(G1765/(AVERAGE(G:G)))</f>
        <v>0.6176104002863102</v>
      </c>
      <c r="I1765" s="27" t="str">
        <f>IF(H1765&gt;150%,"Yes","No")</f>
        <v>No</v>
      </c>
      <c r="J1765" s="26" t="s">
        <v>118</v>
      </c>
    </row>
    <row r="1766" spans="1:10" ht="15.6" x14ac:dyDescent="0.3">
      <c r="A1766" s="26" t="s">
        <v>3566</v>
      </c>
      <c r="B1766" s="26" t="s">
        <v>3567</v>
      </c>
      <c r="C1766" s="26" t="s">
        <v>114</v>
      </c>
      <c r="D1766" s="26" t="s">
        <v>115</v>
      </c>
      <c r="E1766" s="26">
        <v>12993</v>
      </c>
      <c r="F1766" s="26">
        <v>63118</v>
      </c>
      <c r="G1766" s="26">
        <v>33.64</v>
      </c>
      <c r="H1766" s="51">
        <f>(G1766/(AVERAGE(G:G)))</f>
        <v>0.48690916019759722</v>
      </c>
      <c r="I1766" s="27" t="str">
        <f>IF(H1766&gt;150%,"Yes","No")</f>
        <v>No</v>
      </c>
      <c r="J1766" s="26" t="s">
        <v>118</v>
      </c>
    </row>
    <row r="1767" spans="1:10" ht="15.6" x14ac:dyDescent="0.3">
      <c r="A1767" s="26" t="s">
        <v>1686</v>
      </c>
      <c r="B1767" s="26" t="s">
        <v>1687</v>
      </c>
      <c r="C1767" s="26" t="s">
        <v>114</v>
      </c>
      <c r="D1767" s="26" t="s">
        <v>115</v>
      </c>
      <c r="E1767" s="26">
        <v>8725</v>
      </c>
      <c r="F1767" s="26">
        <v>18401</v>
      </c>
      <c r="G1767" s="26">
        <v>40.44</v>
      </c>
      <c r="H1767" s="51">
        <f>(G1767/(AVERAGE(G:G)))</f>
        <v>0.58533312837071438</v>
      </c>
      <c r="I1767" s="27" t="str">
        <f>IF(H1767&gt;150%,"Yes","No")</f>
        <v>No</v>
      </c>
      <c r="J1767" s="26" t="s">
        <v>118</v>
      </c>
    </row>
    <row r="1768" spans="1:10" ht="15.6" x14ac:dyDescent="0.3">
      <c r="A1768" s="26" t="s">
        <v>3454</v>
      </c>
      <c r="B1768" s="26" t="s">
        <v>3455</v>
      </c>
      <c r="C1768" s="26" t="s">
        <v>114</v>
      </c>
      <c r="D1768" s="26" t="s">
        <v>115</v>
      </c>
      <c r="E1768" s="26">
        <v>31372</v>
      </c>
      <c r="F1768" s="26">
        <v>141874</v>
      </c>
      <c r="G1768" s="26">
        <v>41.96</v>
      </c>
      <c r="H1768" s="51">
        <f>(G1768/(AVERAGE(G:G)))</f>
        <v>0.60733378007999939</v>
      </c>
      <c r="I1768" s="27" t="str">
        <f>IF(H1768&gt;150%,"Yes","No")</f>
        <v>No</v>
      </c>
      <c r="J1768" s="26" t="s">
        <v>118</v>
      </c>
    </row>
    <row r="1769" spans="1:10" ht="15.6" x14ac:dyDescent="0.3">
      <c r="A1769" s="26" t="s">
        <v>4214</v>
      </c>
      <c r="B1769" s="26" t="s">
        <v>4215</v>
      </c>
      <c r="C1769" s="26" t="s">
        <v>114</v>
      </c>
      <c r="D1769" s="26" t="s">
        <v>115</v>
      </c>
      <c r="E1769" s="26">
        <v>333</v>
      </c>
      <c r="F1769" s="26">
        <v>2000</v>
      </c>
      <c r="G1769" s="26">
        <v>22.5</v>
      </c>
      <c r="H1769" s="51">
        <f>(G1769/(AVERAGE(G:G)))</f>
        <v>0.32566754174928469</v>
      </c>
      <c r="I1769" s="27" t="str">
        <f>IF(H1769&gt;150%,"Yes","No")</f>
        <v>No</v>
      </c>
      <c r="J1769" s="26" t="s">
        <v>130</v>
      </c>
    </row>
    <row r="1770" spans="1:10" ht="15.6" x14ac:dyDescent="0.3">
      <c r="A1770" s="26" t="s">
        <v>4070</v>
      </c>
      <c r="B1770" s="26" t="s">
        <v>4071</v>
      </c>
      <c r="C1770" s="26" t="s">
        <v>143</v>
      </c>
      <c r="D1770" s="26" t="s">
        <v>144</v>
      </c>
      <c r="E1770" s="26">
        <v>1</v>
      </c>
      <c r="F1770" s="26">
        <v>325</v>
      </c>
      <c r="G1770" s="26" t="s">
        <v>62</v>
      </c>
      <c r="H1770" s="51" t="s">
        <v>62</v>
      </c>
      <c r="I1770" s="51" t="s">
        <v>62</v>
      </c>
      <c r="J1770" s="26" t="s">
        <v>118</v>
      </c>
    </row>
    <row r="1771" spans="1:10" ht="15.6" x14ac:dyDescent="0.3">
      <c r="A1771" s="26" t="s">
        <v>3390</v>
      </c>
      <c r="B1771" s="26" t="s">
        <v>3391</v>
      </c>
      <c r="C1771" s="26" t="s">
        <v>143</v>
      </c>
      <c r="D1771" s="26" t="s">
        <v>144</v>
      </c>
      <c r="E1771" s="26">
        <v>11</v>
      </c>
      <c r="F1771" s="26">
        <v>500</v>
      </c>
      <c r="G1771" s="26" t="s">
        <v>62</v>
      </c>
      <c r="H1771" s="51" t="s">
        <v>62</v>
      </c>
      <c r="I1771" s="51" t="s">
        <v>62</v>
      </c>
      <c r="J1771" s="26" t="s">
        <v>118</v>
      </c>
    </row>
    <row r="1772" spans="1:10" ht="15.6" x14ac:dyDescent="0.3">
      <c r="A1772" s="26" t="s">
        <v>1634</v>
      </c>
      <c r="B1772" s="26" t="s">
        <v>1635</v>
      </c>
      <c r="C1772" s="26" t="s">
        <v>114</v>
      </c>
      <c r="D1772" s="26" t="s">
        <v>115</v>
      </c>
      <c r="E1772" s="26">
        <v>12943</v>
      </c>
      <c r="F1772" s="26">
        <v>47589</v>
      </c>
      <c r="G1772" s="26">
        <v>21.54</v>
      </c>
      <c r="H1772" s="51">
        <f t="shared" ref="H1772:H1780" si="108">(G1772/(AVERAGE(G:G)))</f>
        <v>0.31177239330131523</v>
      </c>
      <c r="I1772" s="27" t="str">
        <f t="shared" ref="I1772:I1780" si="109">IF(H1772&gt;150%,"Yes","No")</f>
        <v>No</v>
      </c>
      <c r="J1772" s="26" t="s">
        <v>118</v>
      </c>
    </row>
    <row r="1773" spans="1:10" ht="15.6" x14ac:dyDescent="0.3">
      <c r="A1773" s="26" t="s">
        <v>3408</v>
      </c>
      <c r="B1773" s="26" t="s">
        <v>3409</v>
      </c>
      <c r="C1773" s="26" t="s">
        <v>114</v>
      </c>
      <c r="D1773" s="26" t="s">
        <v>115</v>
      </c>
      <c r="E1773" s="26">
        <v>62426</v>
      </c>
      <c r="F1773" s="26">
        <v>341245</v>
      </c>
      <c r="G1773" s="26">
        <v>33.75</v>
      </c>
      <c r="H1773" s="51">
        <f t="shared" si="108"/>
        <v>0.48850131262392704</v>
      </c>
      <c r="I1773" s="27" t="str">
        <f t="shared" si="109"/>
        <v>No</v>
      </c>
      <c r="J1773" s="26" t="s">
        <v>118</v>
      </c>
    </row>
    <row r="1774" spans="1:10" ht="15.6" x14ac:dyDescent="0.3">
      <c r="A1774" s="26" t="s">
        <v>4828</v>
      </c>
      <c r="B1774" s="26" t="s">
        <v>4829</v>
      </c>
      <c r="C1774" s="26" t="s">
        <v>114</v>
      </c>
      <c r="D1774" s="26" t="s">
        <v>115</v>
      </c>
      <c r="E1774" s="26">
        <v>56</v>
      </c>
      <c r="F1774" s="26">
        <v>825</v>
      </c>
      <c r="G1774" s="26">
        <v>53</v>
      </c>
      <c r="H1774" s="51">
        <f t="shared" si="108"/>
        <v>0.76712798723164843</v>
      </c>
      <c r="I1774" s="27" t="str">
        <f t="shared" si="109"/>
        <v>No</v>
      </c>
      <c r="J1774" s="26" t="s">
        <v>130</v>
      </c>
    </row>
    <row r="1775" spans="1:10" ht="15.6" x14ac:dyDescent="0.3">
      <c r="A1775" s="26" t="s">
        <v>5272</v>
      </c>
      <c r="B1775" s="26" t="s">
        <v>5273</v>
      </c>
      <c r="C1775" s="26" t="s">
        <v>114</v>
      </c>
      <c r="D1775" s="26" t="s">
        <v>115</v>
      </c>
      <c r="E1775" s="26">
        <v>22</v>
      </c>
      <c r="F1775" s="26">
        <v>72</v>
      </c>
      <c r="G1775" s="26">
        <v>60</v>
      </c>
      <c r="H1775" s="51">
        <f t="shared" si="108"/>
        <v>0.86844677799809256</v>
      </c>
      <c r="I1775" s="27" t="str">
        <f t="shared" si="109"/>
        <v>No</v>
      </c>
      <c r="J1775" s="26" t="s">
        <v>130</v>
      </c>
    </row>
    <row r="1776" spans="1:10" ht="15.6" x14ac:dyDescent="0.3">
      <c r="A1776" s="26" t="s">
        <v>6565</v>
      </c>
      <c r="B1776" s="26" t="s">
        <v>6566</v>
      </c>
      <c r="C1776" s="26" t="s">
        <v>114</v>
      </c>
      <c r="D1776" s="26" t="s">
        <v>115</v>
      </c>
      <c r="E1776" s="26">
        <v>37</v>
      </c>
      <c r="F1776" s="26">
        <v>119</v>
      </c>
      <c r="G1776" s="26">
        <v>167.65</v>
      </c>
      <c r="H1776" s="51">
        <f t="shared" si="108"/>
        <v>2.426585038856337</v>
      </c>
      <c r="I1776" s="27" t="str">
        <f t="shared" si="109"/>
        <v>Yes</v>
      </c>
      <c r="J1776" s="26" t="s">
        <v>118</v>
      </c>
    </row>
    <row r="1777" spans="1:10" ht="15.6" x14ac:dyDescent="0.3">
      <c r="A1777" s="26" t="s">
        <v>6557</v>
      </c>
      <c r="B1777" s="26" t="s">
        <v>6558</v>
      </c>
      <c r="C1777" s="26" t="s">
        <v>114</v>
      </c>
      <c r="D1777" s="26" t="s">
        <v>115</v>
      </c>
      <c r="E1777" s="26">
        <v>42</v>
      </c>
      <c r="F1777" s="26">
        <v>139</v>
      </c>
      <c r="G1777" s="26">
        <v>175</v>
      </c>
      <c r="H1777" s="51">
        <f t="shared" si="108"/>
        <v>2.5329697691611033</v>
      </c>
      <c r="I1777" s="27" t="str">
        <f t="shared" si="109"/>
        <v>Yes</v>
      </c>
      <c r="J1777" s="26" t="s">
        <v>147</v>
      </c>
    </row>
    <row r="1778" spans="1:10" ht="15.6" x14ac:dyDescent="0.3">
      <c r="A1778" s="26" t="s">
        <v>6445</v>
      </c>
      <c r="B1778" s="26" t="s">
        <v>6446</v>
      </c>
      <c r="C1778" s="26" t="s">
        <v>133</v>
      </c>
      <c r="D1778" s="26" t="s">
        <v>742</v>
      </c>
      <c r="E1778" s="26">
        <v>3217</v>
      </c>
      <c r="F1778" s="26">
        <v>9108</v>
      </c>
      <c r="G1778" s="26">
        <v>199.67</v>
      </c>
      <c r="H1778" s="51">
        <f t="shared" si="108"/>
        <v>2.8900461360479852</v>
      </c>
      <c r="I1778" s="27" t="str">
        <f t="shared" si="109"/>
        <v>Yes</v>
      </c>
      <c r="J1778" s="26" t="s">
        <v>118</v>
      </c>
    </row>
    <row r="1779" spans="1:10" ht="15.6" x14ac:dyDescent="0.3">
      <c r="A1779" s="26" t="s">
        <v>4182</v>
      </c>
      <c r="B1779" s="26" t="s">
        <v>4183</v>
      </c>
      <c r="C1779" s="26" t="s">
        <v>133</v>
      </c>
      <c r="D1779" s="26" t="s">
        <v>742</v>
      </c>
      <c r="E1779" s="26">
        <v>362</v>
      </c>
      <c r="F1779" s="26">
        <v>310</v>
      </c>
      <c r="G1779" s="26">
        <v>98.6</v>
      </c>
      <c r="H1779" s="51">
        <f t="shared" si="108"/>
        <v>1.4271475385101986</v>
      </c>
      <c r="I1779" s="27" t="str">
        <f t="shared" si="109"/>
        <v>No</v>
      </c>
      <c r="J1779" s="26" t="s">
        <v>118</v>
      </c>
    </row>
    <row r="1780" spans="1:10" ht="15.6" x14ac:dyDescent="0.3">
      <c r="A1780" s="26" t="s">
        <v>6447</v>
      </c>
      <c r="B1780" s="26" t="s">
        <v>6448</v>
      </c>
      <c r="C1780" s="26" t="s">
        <v>133</v>
      </c>
      <c r="D1780" s="26" t="s">
        <v>742</v>
      </c>
      <c r="E1780" s="26">
        <v>2447</v>
      </c>
      <c r="F1780" s="26">
        <v>6870</v>
      </c>
      <c r="G1780" s="26">
        <v>247.68</v>
      </c>
      <c r="H1780" s="51">
        <f t="shared" si="108"/>
        <v>3.5849482995761259</v>
      </c>
      <c r="I1780" s="27" t="str">
        <f t="shared" si="109"/>
        <v>Yes</v>
      </c>
      <c r="J1780" s="26" t="s">
        <v>118</v>
      </c>
    </row>
    <row r="1781" spans="1:10" ht="15.6" x14ac:dyDescent="0.3">
      <c r="A1781" s="26" t="s">
        <v>4650</v>
      </c>
      <c r="B1781" s="26" t="s">
        <v>4651</v>
      </c>
      <c r="C1781" s="26" t="s">
        <v>143</v>
      </c>
      <c r="D1781" s="26" t="s">
        <v>144</v>
      </c>
      <c r="E1781" s="26">
        <v>2</v>
      </c>
      <c r="F1781" s="26">
        <v>591</v>
      </c>
      <c r="G1781" s="26" t="s">
        <v>62</v>
      </c>
      <c r="H1781" s="51" t="s">
        <v>62</v>
      </c>
      <c r="I1781" s="51" t="s">
        <v>62</v>
      </c>
      <c r="J1781" s="26" t="s">
        <v>130</v>
      </c>
    </row>
    <row r="1782" spans="1:10" ht="15.6" x14ac:dyDescent="0.3">
      <c r="A1782" s="26" t="s">
        <v>5248</v>
      </c>
      <c r="B1782" s="26" t="s">
        <v>5249</v>
      </c>
      <c r="C1782" s="26" t="s">
        <v>143</v>
      </c>
      <c r="D1782" s="26" t="s">
        <v>144</v>
      </c>
      <c r="E1782" s="26">
        <v>4</v>
      </c>
      <c r="F1782" s="26">
        <v>100</v>
      </c>
      <c r="G1782" s="26" t="s">
        <v>62</v>
      </c>
      <c r="H1782" s="51" t="s">
        <v>62</v>
      </c>
      <c r="I1782" s="51" t="s">
        <v>62</v>
      </c>
      <c r="J1782" s="26" t="s">
        <v>147</v>
      </c>
    </row>
    <row r="1783" spans="1:10" ht="15.6" x14ac:dyDescent="0.3">
      <c r="A1783" s="26" t="s">
        <v>3104</v>
      </c>
      <c r="B1783" s="26" t="s">
        <v>3105</v>
      </c>
      <c r="C1783" s="26" t="s">
        <v>133</v>
      </c>
      <c r="D1783" s="26" t="s">
        <v>742</v>
      </c>
      <c r="E1783" s="26">
        <v>25</v>
      </c>
      <c r="F1783" s="26">
        <v>85</v>
      </c>
      <c r="G1783" s="26">
        <v>87.95</v>
      </c>
      <c r="H1783" s="51">
        <f t="shared" ref="H1783:H1788" si="110">(G1783/(AVERAGE(G:G)))</f>
        <v>1.2729982354155374</v>
      </c>
      <c r="I1783" s="27" t="str">
        <f t="shared" ref="I1783:I1788" si="111">IF(H1783&gt;150%,"Yes","No")</f>
        <v>No</v>
      </c>
      <c r="J1783" s="26" t="s">
        <v>118</v>
      </c>
    </row>
    <row r="1784" spans="1:10" ht="15.6" x14ac:dyDescent="0.3">
      <c r="A1784" s="26" t="s">
        <v>6435</v>
      </c>
      <c r="B1784" s="26" t="s">
        <v>6436</v>
      </c>
      <c r="C1784" s="26" t="s">
        <v>133</v>
      </c>
      <c r="D1784" s="26" t="s">
        <v>742</v>
      </c>
      <c r="E1784" s="26">
        <v>4980</v>
      </c>
      <c r="F1784" s="26">
        <v>14072</v>
      </c>
      <c r="G1784" s="26">
        <v>143.72</v>
      </c>
      <c r="H1784" s="51">
        <f t="shared" si="110"/>
        <v>2.0802195155647643</v>
      </c>
      <c r="I1784" s="27" t="str">
        <f t="shared" si="111"/>
        <v>Yes</v>
      </c>
      <c r="J1784" s="26" t="s">
        <v>118</v>
      </c>
    </row>
    <row r="1785" spans="1:10" ht="15.6" x14ac:dyDescent="0.3">
      <c r="A1785" s="26" t="s">
        <v>6431</v>
      </c>
      <c r="B1785" s="26" t="s">
        <v>6432</v>
      </c>
      <c r="C1785" s="26" t="s">
        <v>133</v>
      </c>
      <c r="D1785" s="26" t="s">
        <v>742</v>
      </c>
      <c r="E1785" s="26">
        <v>6151</v>
      </c>
      <c r="F1785" s="26">
        <v>17154</v>
      </c>
      <c r="G1785" s="26">
        <v>125.91</v>
      </c>
      <c r="H1785" s="51">
        <f t="shared" si="110"/>
        <v>1.8224355636289971</v>
      </c>
      <c r="I1785" s="27" t="str">
        <f t="shared" si="111"/>
        <v>Yes</v>
      </c>
      <c r="J1785" s="26" t="s">
        <v>130</v>
      </c>
    </row>
    <row r="1786" spans="1:10" ht="15.6" x14ac:dyDescent="0.3">
      <c r="A1786" s="26" t="s">
        <v>1620</v>
      </c>
      <c r="B1786" s="26" t="s">
        <v>1621</v>
      </c>
      <c r="C1786" s="26" t="s">
        <v>133</v>
      </c>
      <c r="D1786" s="26" t="s">
        <v>742</v>
      </c>
      <c r="E1786" s="26">
        <v>13563</v>
      </c>
      <c r="F1786" s="26">
        <v>36730</v>
      </c>
      <c r="G1786" s="26">
        <v>87.95</v>
      </c>
      <c r="H1786" s="51">
        <f t="shared" si="110"/>
        <v>1.2729982354155374</v>
      </c>
      <c r="I1786" s="27" t="str">
        <f t="shared" si="111"/>
        <v>No</v>
      </c>
      <c r="J1786" s="26" t="s">
        <v>118</v>
      </c>
    </row>
    <row r="1787" spans="1:10" ht="15.6" x14ac:dyDescent="0.3">
      <c r="A1787" s="26" t="s">
        <v>5879</v>
      </c>
      <c r="B1787" s="26" t="s">
        <v>5880</v>
      </c>
      <c r="C1787" s="26" t="s">
        <v>133</v>
      </c>
      <c r="D1787" s="26" t="s">
        <v>742</v>
      </c>
      <c r="E1787" s="26">
        <v>1257</v>
      </c>
      <c r="F1787" s="26">
        <v>3148</v>
      </c>
      <c r="G1787" s="26">
        <v>64.97</v>
      </c>
      <c r="H1787" s="51">
        <f t="shared" si="110"/>
        <v>0.94038311944226782</v>
      </c>
      <c r="I1787" s="27" t="str">
        <f t="shared" si="111"/>
        <v>No</v>
      </c>
      <c r="J1787" s="26" t="s">
        <v>147</v>
      </c>
    </row>
    <row r="1788" spans="1:10" ht="15.6" x14ac:dyDescent="0.3">
      <c r="A1788" s="26" t="s">
        <v>3834</v>
      </c>
      <c r="B1788" s="26" t="s">
        <v>3835</v>
      </c>
      <c r="C1788" s="26" t="s">
        <v>133</v>
      </c>
      <c r="D1788" s="26" t="s">
        <v>742</v>
      </c>
      <c r="E1788" s="26">
        <v>2486</v>
      </c>
      <c r="F1788" s="26">
        <v>4947</v>
      </c>
      <c r="G1788" s="26">
        <v>22.38</v>
      </c>
      <c r="H1788" s="51">
        <f t="shared" si="110"/>
        <v>0.32393064819328848</v>
      </c>
      <c r="I1788" s="27" t="str">
        <f t="shared" si="111"/>
        <v>No</v>
      </c>
      <c r="J1788" s="26" t="s">
        <v>147</v>
      </c>
    </row>
    <row r="1789" spans="1:10" ht="15.6" x14ac:dyDescent="0.3">
      <c r="A1789" s="26" t="s">
        <v>4468</v>
      </c>
      <c r="B1789" s="26" t="s">
        <v>4469</v>
      </c>
      <c r="C1789" s="26" t="s">
        <v>143</v>
      </c>
      <c r="D1789" s="26" t="s">
        <v>144</v>
      </c>
      <c r="E1789" s="26">
        <v>2</v>
      </c>
      <c r="F1789" s="26">
        <v>100</v>
      </c>
      <c r="G1789" s="26" t="s">
        <v>62</v>
      </c>
      <c r="H1789" s="51" t="s">
        <v>62</v>
      </c>
      <c r="I1789" s="51" t="s">
        <v>62</v>
      </c>
      <c r="J1789" s="26" t="s">
        <v>118</v>
      </c>
    </row>
    <row r="1790" spans="1:10" ht="15.6" x14ac:dyDescent="0.3">
      <c r="A1790" s="26" t="s">
        <v>3164</v>
      </c>
      <c r="B1790" s="26" t="s">
        <v>3165</v>
      </c>
      <c r="C1790" s="26" t="s">
        <v>143</v>
      </c>
      <c r="D1790" s="26" t="s">
        <v>144</v>
      </c>
      <c r="E1790" s="26">
        <v>22</v>
      </c>
      <c r="F1790" s="26">
        <v>66</v>
      </c>
      <c r="G1790" s="26" t="s">
        <v>62</v>
      </c>
      <c r="H1790" s="51" t="s">
        <v>62</v>
      </c>
      <c r="I1790" s="51" t="s">
        <v>62</v>
      </c>
      <c r="J1790" s="26" t="s">
        <v>130</v>
      </c>
    </row>
    <row r="1791" spans="1:10" ht="15.6" x14ac:dyDescent="0.3">
      <c r="A1791" s="26" t="s">
        <v>2511</v>
      </c>
      <c r="B1791" s="26" t="s">
        <v>2512</v>
      </c>
      <c r="C1791" s="26" t="s">
        <v>143</v>
      </c>
      <c r="D1791" s="26" t="s">
        <v>144</v>
      </c>
      <c r="E1791" s="26">
        <v>117</v>
      </c>
      <c r="F1791" s="26">
        <v>300</v>
      </c>
      <c r="G1791" s="26" t="s">
        <v>62</v>
      </c>
      <c r="H1791" s="51" t="s">
        <v>62</v>
      </c>
      <c r="I1791" s="51" t="s">
        <v>62</v>
      </c>
      <c r="J1791" s="26" t="s">
        <v>118</v>
      </c>
    </row>
    <row r="1792" spans="1:10" ht="15.6" x14ac:dyDescent="0.3">
      <c r="A1792" s="26" t="s">
        <v>4432</v>
      </c>
      <c r="B1792" s="26" t="s">
        <v>4433</v>
      </c>
      <c r="C1792" s="26" t="s">
        <v>143</v>
      </c>
      <c r="D1792" s="26" t="s">
        <v>144</v>
      </c>
      <c r="E1792" s="26">
        <v>159</v>
      </c>
      <c r="F1792" s="26">
        <v>250</v>
      </c>
      <c r="G1792" s="26" t="s">
        <v>62</v>
      </c>
      <c r="H1792" s="51" t="s">
        <v>62</v>
      </c>
      <c r="I1792" s="51" t="s">
        <v>62</v>
      </c>
      <c r="J1792" s="26" t="s">
        <v>130</v>
      </c>
    </row>
    <row r="1793" spans="1:10" ht="15.6" x14ac:dyDescent="0.3">
      <c r="A1793" s="26" t="s">
        <v>4616</v>
      </c>
      <c r="B1793" s="26" t="s">
        <v>4617</v>
      </c>
      <c r="C1793" s="26" t="s">
        <v>827</v>
      </c>
      <c r="D1793" s="26" t="s">
        <v>742</v>
      </c>
      <c r="E1793" s="26">
        <v>96</v>
      </c>
      <c r="F1793" s="26">
        <v>230</v>
      </c>
      <c r="G1793" s="26">
        <v>26.5</v>
      </c>
      <c r="H1793" s="51">
        <f>(G1793/(AVERAGE(G:G)))</f>
        <v>0.38356399361582422</v>
      </c>
      <c r="I1793" s="27" t="str">
        <f>IF(H1793&gt;150%,"Yes","No")</f>
        <v>No</v>
      </c>
      <c r="J1793" s="26" t="s">
        <v>147</v>
      </c>
    </row>
    <row r="1794" spans="1:10" ht="15.6" x14ac:dyDescent="0.3">
      <c r="A1794" s="26" t="s">
        <v>5553</v>
      </c>
      <c r="B1794" s="26" t="s">
        <v>5554</v>
      </c>
      <c r="C1794" s="26" t="s">
        <v>110</v>
      </c>
      <c r="D1794" s="26" t="s">
        <v>111</v>
      </c>
      <c r="E1794" s="26">
        <v>1</v>
      </c>
      <c r="F1794" s="26">
        <v>3</v>
      </c>
      <c r="G1794" s="26" t="s">
        <v>62</v>
      </c>
      <c r="H1794" s="51" t="s">
        <v>62</v>
      </c>
      <c r="I1794" s="51" t="s">
        <v>62</v>
      </c>
      <c r="J1794" s="26" t="s">
        <v>130</v>
      </c>
    </row>
    <row r="1795" spans="1:10" ht="15.6" x14ac:dyDescent="0.3">
      <c r="A1795" s="26" t="s">
        <v>2227</v>
      </c>
      <c r="B1795" s="26" t="s">
        <v>2228</v>
      </c>
      <c r="C1795" s="26" t="s">
        <v>110</v>
      </c>
      <c r="D1795" s="26" t="s">
        <v>111</v>
      </c>
      <c r="E1795" s="26">
        <v>360</v>
      </c>
      <c r="F1795" s="26">
        <v>550</v>
      </c>
      <c r="G1795" s="26" t="s">
        <v>62</v>
      </c>
      <c r="H1795" s="51" t="s">
        <v>62</v>
      </c>
      <c r="I1795" s="51" t="s">
        <v>62</v>
      </c>
      <c r="J1795" s="26" t="s">
        <v>118</v>
      </c>
    </row>
    <row r="1796" spans="1:10" ht="15.6" x14ac:dyDescent="0.3">
      <c r="A1796" s="26" t="s">
        <v>3298</v>
      </c>
      <c r="B1796" s="26" t="s">
        <v>3299</v>
      </c>
      <c r="C1796" s="26" t="s">
        <v>110</v>
      </c>
      <c r="D1796" s="26" t="s">
        <v>111</v>
      </c>
      <c r="E1796" s="26">
        <v>14</v>
      </c>
      <c r="F1796" s="26">
        <v>25</v>
      </c>
      <c r="G1796" s="26" t="s">
        <v>62</v>
      </c>
      <c r="H1796" s="51" t="s">
        <v>62</v>
      </c>
      <c r="I1796" s="51" t="s">
        <v>62</v>
      </c>
      <c r="J1796" s="26" t="s">
        <v>118</v>
      </c>
    </row>
    <row r="1797" spans="1:10" ht="15.6" x14ac:dyDescent="0.3">
      <c r="A1797" s="26" t="s">
        <v>5328</v>
      </c>
      <c r="B1797" s="26" t="s">
        <v>5329</v>
      </c>
      <c r="C1797" s="26" t="s">
        <v>195</v>
      </c>
      <c r="D1797" s="26" t="s">
        <v>196</v>
      </c>
      <c r="E1797" s="26">
        <v>1</v>
      </c>
      <c r="F1797" s="26">
        <v>50</v>
      </c>
      <c r="G1797" s="26" t="s">
        <v>62</v>
      </c>
      <c r="H1797" s="51" t="s">
        <v>62</v>
      </c>
      <c r="I1797" s="51" t="s">
        <v>62</v>
      </c>
      <c r="J1797" s="26" t="s">
        <v>147</v>
      </c>
    </row>
    <row r="1798" spans="1:10" ht="15.6" x14ac:dyDescent="0.3">
      <c r="A1798" s="26" t="s">
        <v>5228</v>
      </c>
      <c r="B1798" s="26" t="s">
        <v>5229</v>
      </c>
      <c r="C1798" s="26" t="s">
        <v>195</v>
      </c>
      <c r="D1798" s="26" t="s">
        <v>196</v>
      </c>
      <c r="E1798" s="26">
        <v>1</v>
      </c>
      <c r="F1798" s="26">
        <v>40</v>
      </c>
      <c r="G1798" s="26" t="s">
        <v>62</v>
      </c>
      <c r="H1798" s="51" t="s">
        <v>62</v>
      </c>
      <c r="I1798" s="51" t="s">
        <v>62</v>
      </c>
      <c r="J1798" s="26" t="s">
        <v>147</v>
      </c>
    </row>
    <row r="1799" spans="1:10" ht="15.6" x14ac:dyDescent="0.3">
      <c r="A1799" s="26" t="s">
        <v>4486</v>
      </c>
      <c r="B1799" s="26" t="s">
        <v>4487</v>
      </c>
      <c r="C1799" s="26" t="s">
        <v>827</v>
      </c>
      <c r="D1799" s="26" t="s">
        <v>742</v>
      </c>
      <c r="E1799" s="26">
        <v>131</v>
      </c>
      <c r="F1799" s="26">
        <v>300</v>
      </c>
      <c r="G1799" s="26">
        <v>9.34</v>
      </c>
      <c r="H1799" s="51">
        <f>(G1799/(AVERAGE(G:G)))</f>
        <v>0.13518821510836973</v>
      </c>
      <c r="I1799" s="27" t="str">
        <f>IF(H1799&gt;150%,"Yes","No")</f>
        <v>No</v>
      </c>
      <c r="J1799" s="26" t="s">
        <v>147</v>
      </c>
    </row>
    <row r="1800" spans="1:10" ht="15.6" x14ac:dyDescent="0.3">
      <c r="A1800" s="26" t="s">
        <v>3142</v>
      </c>
      <c r="B1800" s="26" t="s">
        <v>3143</v>
      </c>
      <c r="C1800" s="26" t="s">
        <v>195</v>
      </c>
      <c r="D1800" s="26" t="s">
        <v>196</v>
      </c>
      <c r="E1800" s="26">
        <v>1</v>
      </c>
      <c r="F1800" s="26">
        <v>60</v>
      </c>
      <c r="G1800" s="26" t="s">
        <v>62</v>
      </c>
      <c r="H1800" s="51" t="s">
        <v>62</v>
      </c>
      <c r="I1800" s="51" t="s">
        <v>62</v>
      </c>
      <c r="J1800" s="26" t="s">
        <v>147</v>
      </c>
    </row>
    <row r="1801" spans="1:10" ht="15.6" x14ac:dyDescent="0.3">
      <c r="A1801" s="26" t="s">
        <v>5188</v>
      </c>
      <c r="B1801" s="26" t="s">
        <v>5189</v>
      </c>
      <c r="C1801" s="26" t="s">
        <v>827</v>
      </c>
      <c r="D1801" s="26" t="s">
        <v>742</v>
      </c>
      <c r="E1801" s="26">
        <v>27</v>
      </c>
      <c r="F1801" s="26">
        <v>60</v>
      </c>
      <c r="G1801" s="26">
        <v>17.649999999999999</v>
      </c>
      <c r="H1801" s="51">
        <f>(G1801/(AVERAGE(G:G)))</f>
        <v>0.25546809386110553</v>
      </c>
      <c r="I1801" s="27" t="str">
        <f>IF(H1801&gt;150%,"Yes","No")</f>
        <v>No</v>
      </c>
      <c r="J1801" s="26" t="s">
        <v>147</v>
      </c>
    </row>
    <row r="1802" spans="1:10" ht="15.6" x14ac:dyDescent="0.3">
      <c r="A1802" s="26" t="s">
        <v>5230</v>
      </c>
      <c r="B1802" s="26" t="s">
        <v>5231</v>
      </c>
      <c r="C1802" s="26" t="s">
        <v>195</v>
      </c>
      <c r="D1802" s="26" t="s">
        <v>196</v>
      </c>
      <c r="E1802" s="26">
        <v>1</v>
      </c>
      <c r="F1802" s="26">
        <v>95</v>
      </c>
      <c r="G1802" s="26" t="s">
        <v>62</v>
      </c>
      <c r="H1802" s="51" t="s">
        <v>62</v>
      </c>
      <c r="I1802" s="51" t="s">
        <v>62</v>
      </c>
      <c r="J1802" s="26" t="s">
        <v>147</v>
      </c>
    </row>
    <row r="1803" spans="1:10" ht="15.6" x14ac:dyDescent="0.3">
      <c r="A1803" s="26" t="s">
        <v>5172</v>
      </c>
      <c r="B1803" s="26" t="s">
        <v>5173</v>
      </c>
      <c r="C1803" s="26" t="s">
        <v>827</v>
      </c>
      <c r="D1803" s="26" t="s">
        <v>742</v>
      </c>
      <c r="E1803" s="26">
        <v>28</v>
      </c>
      <c r="F1803" s="26">
        <v>90</v>
      </c>
      <c r="G1803" s="26">
        <v>25</v>
      </c>
      <c r="H1803" s="51">
        <f>(G1803/(AVERAGE(G:G)))</f>
        <v>0.36185282416587189</v>
      </c>
      <c r="I1803" s="27" t="str">
        <f>IF(H1803&gt;150%,"Yes","No")</f>
        <v>No</v>
      </c>
      <c r="J1803" s="26" t="s">
        <v>147</v>
      </c>
    </row>
    <row r="1804" spans="1:10" ht="15.6" x14ac:dyDescent="0.3">
      <c r="A1804" s="26" t="s">
        <v>4940</v>
      </c>
      <c r="B1804" s="26" t="s">
        <v>4941</v>
      </c>
      <c r="C1804" s="26" t="s">
        <v>827</v>
      </c>
      <c r="D1804" s="26" t="s">
        <v>742</v>
      </c>
      <c r="E1804" s="26">
        <v>45</v>
      </c>
      <c r="F1804" s="26">
        <v>110</v>
      </c>
      <c r="G1804" s="26">
        <v>100</v>
      </c>
      <c r="H1804" s="51">
        <f>(G1804/(AVERAGE(G:G)))</f>
        <v>1.4474112966634876</v>
      </c>
      <c r="I1804" s="27" t="str">
        <f>IF(H1804&gt;150%,"Yes","No")</f>
        <v>No</v>
      </c>
      <c r="J1804" s="26" t="s">
        <v>118</v>
      </c>
    </row>
    <row r="1805" spans="1:10" ht="15.6" x14ac:dyDescent="0.3">
      <c r="A1805" s="26" t="s">
        <v>2961</v>
      </c>
      <c r="B1805" s="26" t="s">
        <v>2962</v>
      </c>
      <c r="C1805" s="26" t="s">
        <v>195</v>
      </c>
      <c r="D1805" s="26" t="s">
        <v>196</v>
      </c>
      <c r="E1805" s="26">
        <v>1</v>
      </c>
      <c r="F1805" s="26">
        <v>100</v>
      </c>
      <c r="G1805" s="26" t="s">
        <v>62</v>
      </c>
      <c r="H1805" s="51" t="s">
        <v>62</v>
      </c>
      <c r="I1805" s="51" t="s">
        <v>62</v>
      </c>
      <c r="J1805" s="26" t="s">
        <v>147</v>
      </c>
    </row>
    <row r="1806" spans="1:10" ht="15.6" x14ac:dyDescent="0.3">
      <c r="A1806" s="26" t="s">
        <v>4292</v>
      </c>
      <c r="B1806" s="26" t="s">
        <v>4293</v>
      </c>
      <c r="C1806" s="26" t="s">
        <v>211</v>
      </c>
      <c r="D1806" s="26" t="s">
        <v>212</v>
      </c>
      <c r="E1806" s="26">
        <v>248</v>
      </c>
      <c r="F1806" s="26">
        <v>669</v>
      </c>
      <c r="G1806" s="26">
        <v>59.62</v>
      </c>
      <c r="H1806" s="51">
        <f>(G1806/(AVERAGE(G:G)))</f>
        <v>0.86294661507077119</v>
      </c>
      <c r="I1806" s="27" t="str">
        <f>IF(H1806&gt;150%,"Yes","No")</f>
        <v>No</v>
      </c>
      <c r="J1806" s="26" t="s">
        <v>118</v>
      </c>
    </row>
    <row r="1807" spans="1:10" ht="15.6" x14ac:dyDescent="0.3">
      <c r="A1807" s="26" t="s">
        <v>1939</v>
      </c>
      <c r="B1807" s="26" t="s">
        <v>1940</v>
      </c>
      <c r="C1807" s="26" t="s">
        <v>195</v>
      </c>
      <c r="D1807" s="26" t="s">
        <v>196</v>
      </c>
      <c r="E1807" s="26">
        <v>1</v>
      </c>
      <c r="F1807" s="26">
        <v>165</v>
      </c>
      <c r="G1807" s="26" t="s">
        <v>62</v>
      </c>
      <c r="H1807" s="51" t="s">
        <v>62</v>
      </c>
      <c r="I1807" s="51" t="s">
        <v>62</v>
      </c>
      <c r="J1807" s="26" t="s">
        <v>118</v>
      </c>
    </row>
    <row r="1808" spans="1:10" ht="15.6" x14ac:dyDescent="0.3">
      <c r="A1808" s="26" t="s">
        <v>5044</v>
      </c>
      <c r="B1808" s="26" t="s">
        <v>5045</v>
      </c>
      <c r="C1808" s="26" t="s">
        <v>482</v>
      </c>
      <c r="D1808" s="26" t="s">
        <v>483</v>
      </c>
      <c r="E1808" s="26">
        <v>1</v>
      </c>
      <c r="F1808" s="26">
        <v>100</v>
      </c>
      <c r="G1808" s="26" t="s">
        <v>62</v>
      </c>
      <c r="H1808" s="51" t="s">
        <v>62</v>
      </c>
      <c r="I1808" s="51" t="s">
        <v>62</v>
      </c>
      <c r="J1808" s="26" t="s">
        <v>147</v>
      </c>
    </row>
    <row r="1809" spans="1:10" ht="15.6" x14ac:dyDescent="0.3">
      <c r="A1809" s="26" t="s">
        <v>4952</v>
      </c>
      <c r="B1809" s="26" t="s">
        <v>4953</v>
      </c>
      <c r="C1809" s="26" t="s">
        <v>482</v>
      </c>
      <c r="D1809" s="26" t="s">
        <v>483</v>
      </c>
      <c r="E1809" s="26">
        <v>45</v>
      </c>
      <c r="F1809" s="26">
        <v>112</v>
      </c>
      <c r="G1809" s="26" t="s">
        <v>62</v>
      </c>
      <c r="H1809" s="51" t="s">
        <v>62</v>
      </c>
      <c r="I1809" s="51" t="s">
        <v>62</v>
      </c>
      <c r="J1809" s="26" t="s">
        <v>147</v>
      </c>
    </row>
    <row r="1810" spans="1:10" ht="15.6" x14ac:dyDescent="0.3">
      <c r="A1810" s="26" t="s">
        <v>4042</v>
      </c>
      <c r="B1810" s="26" t="s">
        <v>4043</v>
      </c>
      <c r="C1810" s="26" t="s">
        <v>211</v>
      </c>
      <c r="D1810" s="26" t="s">
        <v>212</v>
      </c>
      <c r="E1810" s="26">
        <v>838</v>
      </c>
      <c r="F1810" s="26">
        <v>2751</v>
      </c>
      <c r="G1810" s="26">
        <v>85.36</v>
      </c>
      <c r="H1810" s="51">
        <f t="shared" ref="H1810:H1816" si="112">(G1810/(AVERAGE(G:G)))</f>
        <v>1.2355102828319529</v>
      </c>
      <c r="I1810" s="27" t="str">
        <f t="shared" ref="I1810:I1816" si="113">IF(H1810&gt;150%,"Yes","No")</f>
        <v>No</v>
      </c>
      <c r="J1810" s="26" t="s">
        <v>130</v>
      </c>
    </row>
    <row r="1811" spans="1:10" ht="15.6" x14ac:dyDescent="0.3">
      <c r="A1811" s="26" t="s">
        <v>1762</v>
      </c>
      <c r="B1811" s="26" t="s">
        <v>1763</v>
      </c>
      <c r="C1811" s="26" t="s">
        <v>211</v>
      </c>
      <c r="D1811" s="26" t="s">
        <v>212</v>
      </c>
      <c r="E1811" s="26">
        <v>5323</v>
      </c>
      <c r="F1811" s="26">
        <v>20990</v>
      </c>
      <c r="G1811" s="26">
        <v>63.34</v>
      </c>
      <c r="H1811" s="51">
        <f t="shared" si="112"/>
        <v>0.91679031530665311</v>
      </c>
      <c r="I1811" s="27" t="str">
        <f t="shared" si="113"/>
        <v>No</v>
      </c>
      <c r="J1811" s="26" t="s">
        <v>118</v>
      </c>
    </row>
    <row r="1812" spans="1:10" ht="15.6" x14ac:dyDescent="0.3">
      <c r="A1812" s="26" t="s">
        <v>3830</v>
      </c>
      <c r="B1812" s="26" t="s">
        <v>3831</v>
      </c>
      <c r="C1812" s="26" t="s">
        <v>211</v>
      </c>
      <c r="D1812" s="26" t="s">
        <v>212</v>
      </c>
      <c r="E1812" s="26">
        <v>2552</v>
      </c>
      <c r="F1812" s="26">
        <v>5386</v>
      </c>
      <c r="G1812" s="26">
        <v>55.55</v>
      </c>
      <c r="H1812" s="51">
        <f t="shared" si="112"/>
        <v>0.80403697529656726</v>
      </c>
      <c r="I1812" s="27" t="str">
        <f t="shared" si="113"/>
        <v>No</v>
      </c>
      <c r="J1812" s="26" t="s">
        <v>118</v>
      </c>
    </row>
    <row r="1813" spans="1:10" ht="15.6" x14ac:dyDescent="0.3">
      <c r="A1813" s="26" t="s">
        <v>1514</v>
      </c>
      <c r="B1813" s="26" t="s">
        <v>1515</v>
      </c>
      <c r="C1813" s="26" t="s">
        <v>211</v>
      </c>
      <c r="D1813" s="26" t="s">
        <v>212</v>
      </c>
      <c r="E1813" s="26">
        <v>24950</v>
      </c>
      <c r="F1813" s="26">
        <v>85005</v>
      </c>
      <c r="G1813" s="26">
        <v>35.72</v>
      </c>
      <c r="H1813" s="51">
        <f t="shared" si="112"/>
        <v>0.51701531516819776</v>
      </c>
      <c r="I1813" s="27" t="str">
        <f t="shared" si="113"/>
        <v>No</v>
      </c>
      <c r="J1813" s="26" t="s">
        <v>118</v>
      </c>
    </row>
    <row r="1814" spans="1:10" ht="15.6" x14ac:dyDescent="0.3">
      <c r="A1814" s="26" t="s">
        <v>1951</v>
      </c>
      <c r="B1814" s="26" t="s">
        <v>1952</v>
      </c>
      <c r="C1814" s="26" t="s">
        <v>211</v>
      </c>
      <c r="D1814" s="26" t="s">
        <v>212</v>
      </c>
      <c r="E1814" s="26">
        <v>1591</v>
      </c>
      <c r="F1814" s="26">
        <v>5610</v>
      </c>
      <c r="G1814" s="26">
        <v>53.16</v>
      </c>
      <c r="H1814" s="51">
        <f t="shared" si="112"/>
        <v>0.76944384530630994</v>
      </c>
      <c r="I1814" s="27" t="str">
        <f t="shared" si="113"/>
        <v>No</v>
      </c>
      <c r="J1814" s="26" t="s">
        <v>118</v>
      </c>
    </row>
    <row r="1815" spans="1:10" ht="15.6" x14ac:dyDescent="0.3">
      <c r="A1815" s="26" t="s">
        <v>5753</v>
      </c>
      <c r="B1815" s="26" t="s">
        <v>5754</v>
      </c>
      <c r="C1815" s="26" t="s">
        <v>211</v>
      </c>
      <c r="D1815" s="26" t="s">
        <v>212</v>
      </c>
      <c r="E1815" s="26">
        <v>399</v>
      </c>
      <c r="F1815" s="26">
        <v>1498</v>
      </c>
      <c r="G1815" s="26">
        <v>114.52</v>
      </c>
      <c r="H1815" s="51">
        <f t="shared" si="112"/>
        <v>1.6575754169390258</v>
      </c>
      <c r="I1815" s="27" t="str">
        <f t="shared" si="113"/>
        <v>Yes</v>
      </c>
      <c r="J1815" s="26" t="s">
        <v>118</v>
      </c>
    </row>
    <row r="1816" spans="1:10" ht="15.6" x14ac:dyDescent="0.3">
      <c r="A1816" s="26" t="s">
        <v>3130</v>
      </c>
      <c r="B1816" s="26" t="s">
        <v>3131</v>
      </c>
      <c r="C1816" s="26" t="s">
        <v>234</v>
      </c>
      <c r="D1816" s="26" t="s">
        <v>212</v>
      </c>
      <c r="E1816" s="26">
        <v>24</v>
      </c>
      <c r="F1816" s="26">
        <v>44</v>
      </c>
      <c r="G1816" s="26">
        <v>86.67</v>
      </c>
      <c r="H1816" s="51">
        <f t="shared" si="112"/>
        <v>1.2544713708182447</v>
      </c>
      <c r="I1816" s="27" t="str">
        <f t="shared" si="113"/>
        <v>No</v>
      </c>
      <c r="J1816" s="26" t="s">
        <v>118</v>
      </c>
    </row>
    <row r="1817" spans="1:10" ht="15.6" x14ac:dyDescent="0.3">
      <c r="A1817" s="26" t="s">
        <v>3248</v>
      </c>
      <c r="B1817" s="26" t="s">
        <v>3249</v>
      </c>
      <c r="C1817" s="26" t="s">
        <v>482</v>
      </c>
      <c r="D1817" s="26" t="s">
        <v>483</v>
      </c>
      <c r="E1817" s="26">
        <v>17</v>
      </c>
      <c r="F1817" s="26">
        <v>90</v>
      </c>
      <c r="G1817" s="26" t="s">
        <v>62</v>
      </c>
      <c r="H1817" s="51" t="s">
        <v>62</v>
      </c>
      <c r="I1817" s="51" t="s">
        <v>62</v>
      </c>
      <c r="J1817" s="26" t="s">
        <v>118</v>
      </c>
    </row>
    <row r="1818" spans="1:10" ht="15.6" x14ac:dyDescent="0.3">
      <c r="A1818" s="26" t="s">
        <v>4740</v>
      </c>
      <c r="B1818" s="26" t="s">
        <v>4741</v>
      </c>
      <c r="C1818" s="26" t="s">
        <v>482</v>
      </c>
      <c r="D1818" s="26" t="s">
        <v>483</v>
      </c>
      <c r="E1818" s="26">
        <v>69</v>
      </c>
      <c r="F1818" s="26">
        <v>187</v>
      </c>
      <c r="G1818" s="26" t="s">
        <v>62</v>
      </c>
      <c r="H1818" s="51" t="s">
        <v>62</v>
      </c>
      <c r="I1818" s="51" t="s">
        <v>62</v>
      </c>
      <c r="J1818" s="26" t="s">
        <v>130</v>
      </c>
    </row>
    <row r="1819" spans="1:10" ht="15.6" x14ac:dyDescent="0.3">
      <c r="A1819" s="26" t="s">
        <v>2215</v>
      </c>
      <c r="B1819" s="26" t="s">
        <v>2216</v>
      </c>
      <c r="C1819" s="26" t="s">
        <v>482</v>
      </c>
      <c r="D1819" s="26" t="s">
        <v>483</v>
      </c>
      <c r="E1819" s="26">
        <v>1</v>
      </c>
      <c r="F1819" s="26">
        <v>850</v>
      </c>
      <c r="G1819" s="26" t="s">
        <v>62</v>
      </c>
      <c r="H1819" s="51" t="s">
        <v>62</v>
      </c>
      <c r="I1819" s="51" t="s">
        <v>62</v>
      </c>
      <c r="J1819" s="26" t="s">
        <v>118</v>
      </c>
    </row>
    <row r="1820" spans="1:10" ht="15.6" x14ac:dyDescent="0.3">
      <c r="A1820" s="26" t="s">
        <v>4422</v>
      </c>
      <c r="B1820" s="26" t="s">
        <v>4423</v>
      </c>
      <c r="C1820" s="26" t="s">
        <v>482</v>
      </c>
      <c r="D1820" s="26" t="s">
        <v>483</v>
      </c>
      <c r="E1820" s="26">
        <v>165</v>
      </c>
      <c r="F1820" s="26">
        <v>510</v>
      </c>
      <c r="G1820" s="26" t="s">
        <v>62</v>
      </c>
      <c r="H1820" s="51" t="s">
        <v>62</v>
      </c>
      <c r="I1820" s="51" t="s">
        <v>62</v>
      </c>
      <c r="J1820" s="26" t="s">
        <v>130</v>
      </c>
    </row>
    <row r="1821" spans="1:10" ht="15.6" x14ac:dyDescent="0.3">
      <c r="A1821" s="26" t="s">
        <v>3010</v>
      </c>
      <c r="B1821" s="26" t="s">
        <v>3011</v>
      </c>
      <c r="C1821" s="26" t="s">
        <v>482</v>
      </c>
      <c r="D1821" s="26" t="s">
        <v>483</v>
      </c>
      <c r="E1821" s="26">
        <v>32</v>
      </c>
      <c r="F1821" s="26">
        <v>90</v>
      </c>
      <c r="G1821" s="26" t="s">
        <v>62</v>
      </c>
      <c r="H1821" s="51" t="s">
        <v>62</v>
      </c>
      <c r="I1821" s="51" t="s">
        <v>62</v>
      </c>
      <c r="J1821" s="26" t="s">
        <v>130</v>
      </c>
    </row>
    <row r="1822" spans="1:10" ht="15.6" x14ac:dyDescent="0.3">
      <c r="A1822" s="26" t="s">
        <v>2331</v>
      </c>
      <c r="B1822" s="26" t="s">
        <v>2332</v>
      </c>
      <c r="C1822" s="26" t="s">
        <v>211</v>
      </c>
      <c r="D1822" s="26" t="s">
        <v>212</v>
      </c>
      <c r="E1822" s="26">
        <v>227</v>
      </c>
      <c r="F1822" s="26">
        <v>860</v>
      </c>
      <c r="G1822" s="26">
        <v>16.670000000000002</v>
      </c>
      <c r="H1822" s="51">
        <f>(G1822/(AVERAGE(G:G)))</f>
        <v>0.24128346315380339</v>
      </c>
      <c r="I1822" s="27" t="str">
        <f>IF(H1822&gt;150%,"Yes","No")</f>
        <v>No</v>
      </c>
      <c r="J1822" s="26" t="s">
        <v>118</v>
      </c>
    </row>
    <row r="1823" spans="1:10" ht="15.6" x14ac:dyDescent="0.3">
      <c r="A1823" s="26" t="s">
        <v>2821</v>
      </c>
      <c r="B1823" s="26" t="s">
        <v>2822</v>
      </c>
      <c r="C1823" s="26" t="s">
        <v>482</v>
      </c>
      <c r="D1823" s="26" t="s">
        <v>483</v>
      </c>
      <c r="E1823" s="26">
        <v>1</v>
      </c>
      <c r="F1823" s="26">
        <v>340</v>
      </c>
      <c r="G1823" s="26" t="s">
        <v>62</v>
      </c>
      <c r="H1823" s="51" t="s">
        <v>62</v>
      </c>
      <c r="I1823" s="51" t="s">
        <v>62</v>
      </c>
      <c r="J1823" s="26" t="s">
        <v>130</v>
      </c>
    </row>
    <row r="1824" spans="1:10" ht="15.6" x14ac:dyDescent="0.3">
      <c r="A1824" s="26" t="s">
        <v>6539</v>
      </c>
      <c r="B1824" s="26" t="s">
        <v>6540</v>
      </c>
      <c r="C1824" s="26" t="s">
        <v>234</v>
      </c>
      <c r="D1824" s="26" t="s">
        <v>212</v>
      </c>
      <c r="E1824" s="26">
        <v>63</v>
      </c>
      <c r="F1824" s="26">
        <v>208</v>
      </c>
      <c r="G1824" s="26">
        <v>272.42</v>
      </c>
      <c r="H1824" s="51">
        <f>(G1824/(AVERAGE(G:G)))</f>
        <v>3.9430378543706728</v>
      </c>
      <c r="I1824" s="27" t="str">
        <f>IF(H1824&gt;150%,"Yes","No")</f>
        <v>Yes</v>
      </c>
      <c r="J1824" s="26" t="s">
        <v>118</v>
      </c>
    </row>
    <row r="1825" spans="1:10" ht="15.6" x14ac:dyDescent="0.3">
      <c r="A1825" s="26" t="s">
        <v>6421</v>
      </c>
      <c r="B1825" s="26" t="s">
        <v>6422</v>
      </c>
      <c r="C1825" s="26" t="s">
        <v>234</v>
      </c>
      <c r="D1825" s="26" t="s">
        <v>212</v>
      </c>
      <c r="E1825" s="26">
        <v>15</v>
      </c>
      <c r="F1825" s="26">
        <v>25</v>
      </c>
      <c r="G1825" s="26">
        <v>316.67</v>
      </c>
      <c r="H1825" s="51">
        <f>(G1825/(AVERAGE(G:G)))</f>
        <v>4.5835173531442663</v>
      </c>
      <c r="I1825" s="27" t="str">
        <f>IF(H1825&gt;150%,"Yes","No")</f>
        <v>Yes</v>
      </c>
      <c r="J1825" s="26" t="s">
        <v>118</v>
      </c>
    </row>
    <row r="1826" spans="1:10" ht="15.6" x14ac:dyDescent="0.3">
      <c r="A1826" s="26" t="s">
        <v>2657</v>
      </c>
      <c r="B1826" s="26" t="s">
        <v>2658</v>
      </c>
      <c r="C1826" s="26" t="s">
        <v>482</v>
      </c>
      <c r="D1826" s="26" t="s">
        <v>483</v>
      </c>
      <c r="E1826" s="26">
        <v>1</v>
      </c>
      <c r="F1826" s="26">
        <v>125</v>
      </c>
      <c r="G1826" s="26" t="s">
        <v>62</v>
      </c>
      <c r="H1826" s="51" t="s">
        <v>62</v>
      </c>
      <c r="I1826" s="51" t="s">
        <v>62</v>
      </c>
      <c r="J1826" s="26" t="s">
        <v>130</v>
      </c>
    </row>
    <row r="1827" spans="1:10" ht="15.6" x14ac:dyDescent="0.3">
      <c r="A1827" s="26" t="s">
        <v>2553</v>
      </c>
      <c r="B1827" s="26" t="s">
        <v>2554</v>
      </c>
      <c r="C1827" s="26" t="s">
        <v>234</v>
      </c>
      <c r="D1827" s="26" t="s">
        <v>212</v>
      </c>
      <c r="E1827" s="26">
        <v>102</v>
      </c>
      <c r="F1827" s="26">
        <v>250</v>
      </c>
      <c r="G1827" s="26">
        <v>87.2</v>
      </c>
      <c r="H1827" s="51">
        <f>(G1827/(AVERAGE(G:G)))</f>
        <v>1.2621426506905611</v>
      </c>
      <c r="I1827" s="27" t="str">
        <f>IF(H1827&gt;150%,"Yes","No")</f>
        <v>No</v>
      </c>
      <c r="J1827" s="26" t="s">
        <v>118</v>
      </c>
    </row>
    <row r="1828" spans="1:10" ht="15.6" x14ac:dyDescent="0.3">
      <c r="A1828" s="26" t="s">
        <v>6567</v>
      </c>
      <c r="B1828" s="26" t="s">
        <v>6568</v>
      </c>
      <c r="C1828" s="26" t="s">
        <v>234</v>
      </c>
      <c r="D1828" s="26" t="s">
        <v>212</v>
      </c>
      <c r="E1828" s="26">
        <v>36</v>
      </c>
      <c r="F1828" s="26">
        <v>90</v>
      </c>
      <c r="G1828" s="26">
        <v>238.92</v>
      </c>
      <c r="H1828" s="51">
        <f>(G1828/(AVERAGE(G:G)))</f>
        <v>3.4581550699884041</v>
      </c>
      <c r="I1828" s="27" t="str">
        <f>IF(H1828&gt;150%,"Yes","No")</f>
        <v>Yes</v>
      </c>
      <c r="J1828" s="26" t="s">
        <v>118</v>
      </c>
    </row>
    <row r="1829" spans="1:10" ht="15.6" x14ac:dyDescent="0.3">
      <c r="A1829" s="26" t="s">
        <v>5012</v>
      </c>
      <c r="B1829" s="26" t="s">
        <v>5013</v>
      </c>
      <c r="C1829" s="26" t="s">
        <v>482</v>
      </c>
      <c r="D1829" s="26" t="s">
        <v>483</v>
      </c>
      <c r="E1829" s="26">
        <v>1</v>
      </c>
      <c r="F1829" s="26">
        <v>250</v>
      </c>
      <c r="G1829" s="26" t="s">
        <v>62</v>
      </c>
      <c r="H1829" s="51" t="s">
        <v>62</v>
      </c>
      <c r="I1829" s="51" t="s">
        <v>62</v>
      </c>
      <c r="J1829" s="26" t="s">
        <v>147</v>
      </c>
    </row>
    <row r="1830" spans="1:10" ht="15.6" x14ac:dyDescent="0.3">
      <c r="A1830" s="26" t="s">
        <v>5969</v>
      </c>
      <c r="B1830" s="26" t="s">
        <v>5970</v>
      </c>
      <c r="C1830" s="26" t="s">
        <v>211</v>
      </c>
      <c r="D1830" s="26" t="s">
        <v>212</v>
      </c>
      <c r="E1830" s="26">
        <v>186</v>
      </c>
      <c r="F1830" s="26">
        <v>498</v>
      </c>
      <c r="G1830" s="26">
        <v>79.430000000000007</v>
      </c>
      <c r="H1830" s="51">
        <f>(G1830/(AVERAGE(G:G)))</f>
        <v>1.1496787929398082</v>
      </c>
      <c r="I1830" s="27" t="str">
        <f>IF(H1830&gt;150%,"Yes","No")</f>
        <v>No</v>
      </c>
      <c r="J1830" s="26" t="s">
        <v>147</v>
      </c>
    </row>
    <row r="1831" spans="1:10" ht="15.6" x14ac:dyDescent="0.3">
      <c r="A1831" s="26" t="s">
        <v>5338</v>
      </c>
      <c r="B1831" s="26" t="s">
        <v>5339</v>
      </c>
      <c r="C1831" s="26" t="s">
        <v>234</v>
      </c>
      <c r="D1831" s="26" t="s">
        <v>212</v>
      </c>
      <c r="E1831" s="26">
        <v>19</v>
      </c>
      <c r="F1831" s="26">
        <v>67</v>
      </c>
      <c r="G1831" s="26">
        <v>11</v>
      </c>
      <c r="H1831" s="51">
        <f>(G1831/(AVERAGE(G:G)))</f>
        <v>0.15921524263298362</v>
      </c>
      <c r="I1831" s="27" t="str">
        <f>IF(H1831&gt;150%,"Yes","No")</f>
        <v>No</v>
      </c>
      <c r="J1831" s="26" t="s">
        <v>118</v>
      </c>
    </row>
    <row r="1832" spans="1:10" ht="15.6" x14ac:dyDescent="0.3">
      <c r="A1832" s="26" t="s">
        <v>5048</v>
      </c>
      <c r="B1832" s="26" t="s">
        <v>5049</v>
      </c>
      <c r="C1832" s="26" t="s">
        <v>482</v>
      </c>
      <c r="D1832" s="26" t="s">
        <v>483</v>
      </c>
      <c r="E1832" s="26">
        <v>1</v>
      </c>
      <c r="F1832" s="26">
        <v>35</v>
      </c>
      <c r="G1832" s="26" t="s">
        <v>62</v>
      </c>
      <c r="H1832" s="51" t="s">
        <v>62</v>
      </c>
      <c r="I1832" s="51" t="s">
        <v>62</v>
      </c>
      <c r="J1832" s="26" t="s">
        <v>147</v>
      </c>
    </row>
    <row r="1833" spans="1:10" ht="15.6" x14ac:dyDescent="0.3">
      <c r="A1833" s="26" t="s">
        <v>3154</v>
      </c>
      <c r="B1833" s="26" t="s">
        <v>3155</v>
      </c>
      <c r="C1833" s="26" t="s">
        <v>234</v>
      </c>
      <c r="D1833" s="26" t="s">
        <v>212</v>
      </c>
      <c r="E1833" s="26">
        <v>22</v>
      </c>
      <c r="F1833" s="26">
        <v>200</v>
      </c>
      <c r="G1833" s="26">
        <v>98.07</v>
      </c>
      <c r="H1833" s="51">
        <f>(G1833/(AVERAGE(G:G)))</f>
        <v>1.4194762586378822</v>
      </c>
      <c r="I1833" s="27" t="str">
        <f>IF(H1833&gt;150%,"Yes","No")</f>
        <v>No</v>
      </c>
      <c r="J1833" s="26" t="s">
        <v>118</v>
      </c>
    </row>
    <row r="1834" spans="1:10" ht="15.6" x14ac:dyDescent="0.3">
      <c r="A1834" s="26" t="s">
        <v>2597</v>
      </c>
      <c r="B1834" s="26" t="s">
        <v>2598</v>
      </c>
      <c r="C1834" s="26" t="s">
        <v>482</v>
      </c>
      <c r="D1834" s="26" t="s">
        <v>483</v>
      </c>
      <c r="E1834" s="26">
        <v>1</v>
      </c>
      <c r="F1834" s="26">
        <v>240</v>
      </c>
      <c r="G1834" s="26" t="s">
        <v>62</v>
      </c>
      <c r="H1834" s="51" t="s">
        <v>62</v>
      </c>
      <c r="I1834" s="51" t="s">
        <v>62</v>
      </c>
      <c r="J1834" s="26" t="s">
        <v>130</v>
      </c>
    </row>
    <row r="1835" spans="1:10" ht="15.6" x14ac:dyDescent="0.3">
      <c r="A1835" s="26" t="s">
        <v>5170</v>
      </c>
      <c r="B1835" s="26" t="s">
        <v>5171</v>
      </c>
      <c r="C1835" s="26" t="s">
        <v>482</v>
      </c>
      <c r="D1835" s="26" t="s">
        <v>483</v>
      </c>
      <c r="E1835" s="26">
        <v>1</v>
      </c>
      <c r="F1835" s="26">
        <v>95</v>
      </c>
      <c r="G1835" s="26" t="s">
        <v>62</v>
      </c>
      <c r="H1835" s="51" t="s">
        <v>62</v>
      </c>
      <c r="I1835" s="51" t="s">
        <v>62</v>
      </c>
      <c r="J1835" s="26" t="s">
        <v>147</v>
      </c>
    </row>
    <row r="1836" spans="1:10" ht="15.6" x14ac:dyDescent="0.3">
      <c r="A1836" s="26" t="s">
        <v>1931</v>
      </c>
      <c r="B1836" s="26" t="s">
        <v>1932</v>
      </c>
      <c r="C1836" s="26" t="s">
        <v>482</v>
      </c>
      <c r="D1836" s="26" t="s">
        <v>483</v>
      </c>
      <c r="E1836" s="26">
        <v>2</v>
      </c>
      <c r="F1836" s="26">
        <v>700</v>
      </c>
      <c r="G1836" s="26" t="s">
        <v>62</v>
      </c>
      <c r="H1836" s="51" t="s">
        <v>62</v>
      </c>
      <c r="I1836" s="51" t="s">
        <v>62</v>
      </c>
      <c r="J1836" s="26" t="s">
        <v>118</v>
      </c>
    </row>
    <row r="1837" spans="1:10" ht="15.6" x14ac:dyDescent="0.3">
      <c r="A1837" s="26" t="s">
        <v>4826</v>
      </c>
      <c r="B1837" s="26" t="s">
        <v>4827</v>
      </c>
      <c r="C1837" s="26" t="s">
        <v>482</v>
      </c>
      <c r="D1837" s="26" t="s">
        <v>483</v>
      </c>
      <c r="E1837" s="26">
        <v>1</v>
      </c>
      <c r="F1837" s="26">
        <v>375</v>
      </c>
      <c r="G1837" s="26" t="s">
        <v>62</v>
      </c>
      <c r="H1837" s="51" t="s">
        <v>62</v>
      </c>
      <c r="I1837" s="51" t="s">
        <v>62</v>
      </c>
      <c r="J1837" s="26" t="s">
        <v>130</v>
      </c>
    </row>
    <row r="1838" spans="1:10" ht="15.6" x14ac:dyDescent="0.3">
      <c r="A1838" s="26" t="s">
        <v>2275</v>
      </c>
      <c r="B1838" s="26" t="s">
        <v>2276</v>
      </c>
      <c r="C1838" s="26" t="s">
        <v>482</v>
      </c>
      <c r="D1838" s="26" t="s">
        <v>483</v>
      </c>
      <c r="E1838" s="26">
        <v>2</v>
      </c>
      <c r="F1838" s="26">
        <v>450</v>
      </c>
      <c r="G1838" s="26" t="s">
        <v>62</v>
      </c>
      <c r="H1838" s="51" t="s">
        <v>62</v>
      </c>
      <c r="I1838" s="51" t="s">
        <v>62</v>
      </c>
      <c r="J1838" s="26" t="s">
        <v>118</v>
      </c>
    </row>
    <row r="1839" spans="1:10" ht="15.6" x14ac:dyDescent="0.3">
      <c r="A1839" s="26" t="s">
        <v>5268</v>
      </c>
      <c r="B1839" s="26" t="s">
        <v>5269</v>
      </c>
      <c r="C1839" s="26" t="s">
        <v>482</v>
      </c>
      <c r="D1839" s="26" t="s">
        <v>483</v>
      </c>
      <c r="E1839" s="26">
        <v>23</v>
      </c>
      <c r="F1839" s="26">
        <v>700</v>
      </c>
      <c r="G1839" s="26" t="s">
        <v>62</v>
      </c>
      <c r="H1839" s="51" t="s">
        <v>62</v>
      </c>
      <c r="I1839" s="51" t="s">
        <v>62</v>
      </c>
      <c r="J1839" s="26" t="s">
        <v>147</v>
      </c>
    </row>
    <row r="1840" spans="1:10" ht="15.6" x14ac:dyDescent="0.3">
      <c r="A1840" s="26" t="s">
        <v>2251</v>
      </c>
      <c r="B1840" s="26" t="s">
        <v>2252</v>
      </c>
      <c r="C1840" s="26" t="s">
        <v>150</v>
      </c>
      <c r="D1840" s="26" t="s">
        <v>352</v>
      </c>
      <c r="E1840" s="26">
        <v>326</v>
      </c>
      <c r="F1840" s="26">
        <v>1067</v>
      </c>
      <c r="G1840" s="26" t="s">
        <v>62</v>
      </c>
      <c r="H1840" s="51" t="s">
        <v>62</v>
      </c>
      <c r="I1840" s="51" t="s">
        <v>62</v>
      </c>
      <c r="J1840" s="26" t="s">
        <v>118</v>
      </c>
    </row>
    <row r="1841" spans="1:10" ht="15.6" x14ac:dyDescent="0.3">
      <c r="A1841" s="26" t="s">
        <v>4218</v>
      </c>
      <c r="B1841" s="26" t="s">
        <v>4219</v>
      </c>
      <c r="C1841" s="26" t="s">
        <v>150</v>
      </c>
      <c r="D1841" s="26" t="s">
        <v>151</v>
      </c>
      <c r="E1841" s="26">
        <v>328</v>
      </c>
      <c r="F1841" s="26">
        <v>1079</v>
      </c>
      <c r="G1841" s="26">
        <v>85.33</v>
      </c>
      <c r="H1841" s="51">
        <f t="shared" ref="H1841:H1847" si="114">(G1841/(AVERAGE(G:G)))</f>
        <v>1.235076059442954</v>
      </c>
      <c r="I1841" s="27" t="str">
        <f t="shared" ref="I1841:I1847" si="115">IF(H1841&gt;150%,"Yes","No")</f>
        <v>No</v>
      </c>
      <c r="J1841" s="26" t="s">
        <v>118</v>
      </c>
    </row>
    <row r="1842" spans="1:10" ht="15.6" x14ac:dyDescent="0.3">
      <c r="A1842" s="26" t="s">
        <v>2181</v>
      </c>
      <c r="B1842" s="26" t="s">
        <v>2182</v>
      </c>
      <c r="C1842" s="26" t="s">
        <v>150</v>
      </c>
      <c r="D1842" s="26" t="s">
        <v>151</v>
      </c>
      <c r="E1842" s="26">
        <v>455</v>
      </c>
      <c r="F1842" s="26">
        <v>1106</v>
      </c>
      <c r="G1842" s="26">
        <v>92.5</v>
      </c>
      <c r="H1842" s="51">
        <f t="shared" si="114"/>
        <v>1.3388554494137259</v>
      </c>
      <c r="I1842" s="27" t="str">
        <f t="shared" si="115"/>
        <v>No</v>
      </c>
      <c r="J1842" s="26" t="s">
        <v>118</v>
      </c>
    </row>
    <row r="1843" spans="1:10" ht="15.6" x14ac:dyDescent="0.3">
      <c r="A1843" s="26" t="s">
        <v>2201</v>
      </c>
      <c r="B1843" s="26" t="s">
        <v>2202</v>
      </c>
      <c r="C1843" s="26" t="s">
        <v>150</v>
      </c>
      <c r="D1843" s="26" t="s">
        <v>151</v>
      </c>
      <c r="E1843" s="26">
        <v>419</v>
      </c>
      <c r="F1843" s="26">
        <v>1065</v>
      </c>
      <c r="G1843" s="26">
        <v>53.1</v>
      </c>
      <c r="H1843" s="51">
        <f t="shared" si="114"/>
        <v>0.76857539852831191</v>
      </c>
      <c r="I1843" s="27" t="str">
        <f t="shared" si="115"/>
        <v>No</v>
      </c>
      <c r="J1843" s="26" t="s">
        <v>118</v>
      </c>
    </row>
    <row r="1844" spans="1:10" ht="15.6" x14ac:dyDescent="0.3">
      <c r="A1844" s="26" t="s">
        <v>4130</v>
      </c>
      <c r="B1844" s="26" t="s">
        <v>4131</v>
      </c>
      <c r="C1844" s="26" t="s">
        <v>150</v>
      </c>
      <c r="D1844" s="26" t="s">
        <v>151</v>
      </c>
      <c r="E1844" s="26">
        <v>463</v>
      </c>
      <c r="F1844" s="26">
        <v>6500</v>
      </c>
      <c r="G1844" s="26">
        <v>64.3</v>
      </c>
      <c r="H1844" s="51">
        <f t="shared" si="114"/>
        <v>0.93068546375462247</v>
      </c>
      <c r="I1844" s="27" t="str">
        <f t="shared" si="115"/>
        <v>No</v>
      </c>
      <c r="J1844" s="26" t="s">
        <v>130</v>
      </c>
    </row>
    <row r="1845" spans="1:10" ht="15.6" x14ac:dyDescent="0.3">
      <c r="A1845" s="26" t="s">
        <v>2059</v>
      </c>
      <c r="B1845" s="26" t="s">
        <v>2060</v>
      </c>
      <c r="C1845" s="26" t="s">
        <v>150</v>
      </c>
      <c r="D1845" s="26" t="s">
        <v>151</v>
      </c>
      <c r="E1845" s="26">
        <v>885</v>
      </c>
      <c r="F1845" s="26">
        <v>3160</v>
      </c>
      <c r="G1845" s="26">
        <v>37.53</v>
      </c>
      <c r="H1845" s="51">
        <f t="shared" si="114"/>
        <v>0.54321345963780687</v>
      </c>
      <c r="I1845" s="27" t="str">
        <f t="shared" si="115"/>
        <v>No</v>
      </c>
      <c r="J1845" s="26" t="s">
        <v>118</v>
      </c>
    </row>
    <row r="1846" spans="1:10" ht="15.6" x14ac:dyDescent="0.3">
      <c r="A1846" s="26" t="s">
        <v>6463</v>
      </c>
      <c r="B1846" s="26" t="s">
        <v>6464</v>
      </c>
      <c r="C1846" s="26" t="s">
        <v>150</v>
      </c>
      <c r="D1846" s="26" t="s">
        <v>151</v>
      </c>
      <c r="E1846" s="26">
        <v>792</v>
      </c>
      <c r="F1846" s="26">
        <v>2800</v>
      </c>
      <c r="G1846" s="26">
        <v>197.9</v>
      </c>
      <c r="H1846" s="51">
        <f t="shared" si="114"/>
        <v>2.8644269560970419</v>
      </c>
      <c r="I1846" s="27" t="str">
        <f t="shared" si="115"/>
        <v>Yes</v>
      </c>
      <c r="J1846" s="26" t="s">
        <v>130</v>
      </c>
    </row>
    <row r="1847" spans="1:10" ht="15.6" x14ac:dyDescent="0.3">
      <c r="A1847" s="26" t="s">
        <v>3600</v>
      </c>
      <c r="B1847" s="26" t="s">
        <v>3601</v>
      </c>
      <c r="C1847" s="26" t="s">
        <v>150</v>
      </c>
      <c r="D1847" s="26" t="s">
        <v>151</v>
      </c>
      <c r="E1847" s="26">
        <v>9704</v>
      </c>
      <c r="F1847" s="26">
        <v>36214</v>
      </c>
      <c r="G1847" s="26">
        <v>75.41</v>
      </c>
      <c r="H1847" s="51">
        <f t="shared" si="114"/>
        <v>1.0914928588139359</v>
      </c>
      <c r="I1847" s="27" t="str">
        <f t="shared" si="115"/>
        <v>No</v>
      </c>
      <c r="J1847" s="26" t="s">
        <v>118</v>
      </c>
    </row>
    <row r="1848" spans="1:10" ht="15.6" x14ac:dyDescent="0.3">
      <c r="A1848" s="26" t="s">
        <v>2069</v>
      </c>
      <c r="B1848" s="26" t="s">
        <v>2070</v>
      </c>
      <c r="C1848" s="26" t="s">
        <v>351</v>
      </c>
      <c r="D1848" s="26" t="s">
        <v>352</v>
      </c>
      <c r="E1848" s="26">
        <v>1</v>
      </c>
      <c r="F1848" s="26">
        <v>190</v>
      </c>
      <c r="G1848" s="26" t="s">
        <v>62</v>
      </c>
      <c r="H1848" s="51" t="s">
        <v>62</v>
      </c>
      <c r="I1848" s="51" t="s">
        <v>62</v>
      </c>
      <c r="J1848" s="26" t="s">
        <v>118</v>
      </c>
    </row>
    <row r="1849" spans="1:10" ht="15.6" x14ac:dyDescent="0.3">
      <c r="A1849" s="26" t="s">
        <v>4096</v>
      </c>
      <c r="B1849" s="26" t="s">
        <v>4097</v>
      </c>
      <c r="C1849" s="26" t="s">
        <v>150</v>
      </c>
      <c r="D1849" s="26" t="s">
        <v>151</v>
      </c>
      <c r="E1849" s="26">
        <v>624</v>
      </c>
      <c r="F1849" s="26">
        <v>2083</v>
      </c>
      <c r="G1849" s="26">
        <v>37.53</v>
      </c>
      <c r="H1849" s="51">
        <f t="shared" ref="H1849:H1859" si="116">(G1849/(AVERAGE(G:G)))</f>
        <v>0.54321345963780687</v>
      </c>
      <c r="I1849" s="27" t="str">
        <f t="shared" ref="I1849:I1859" si="117">IF(H1849&gt;150%,"Yes","No")</f>
        <v>No</v>
      </c>
      <c r="J1849" s="26" t="s">
        <v>118</v>
      </c>
    </row>
    <row r="1850" spans="1:10" ht="15.6" x14ac:dyDescent="0.3">
      <c r="A1850" s="26" t="s">
        <v>1882</v>
      </c>
      <c r="B1850" s="26" t="s">
        <v>1883</v>
      </c>
      <c r="C1850" s="26" t="s">
        <v>150</v>
      </c>
      <c r="D1850" s="26" t="s">
        <v>151</v>
      </c>
      <c r="E1850" s="26">
        <v>2351</v>
      </c>
      <c r="F1850" s="26">
        <v>5291</v>
      </c>
      <c r="G1850" s="26">
        <v>37.53</v>
      </c>
      <c r="H1850" s="51">
        <f t="shared" si="116"/>
        <v>0.54321345963780687</v>
      </c>
      <c r="I1850" s="27" t="str">
        <f t="shared" si="117"/>
        <v>No</v>
      </c>
      <c r="J1850" s="26" t="s">
        <v>118</v>
      </c>
    </row>
    <row r="1851" spans="1:10" ht="15.6" x14ac:dyDescent="0.3">
      <c r="A1851" s="26" t="s">
        <v>3736</v>
      </c>
      <c r="B1851" s="26" t="s">
        <v>3737</v>
      </c>
      <c r="C1851" s="26" t="s">
        <v>150</v>
      </c>
      <c r="D1851" s="26" t="s">
        <v>151</v>
      </c>
      <c r="E1851" s="26">
        <v>4297</v>
      </c>
      <c r="F1851" s="26">
        <v>17073</v>
      </c>
      <c r="G1851" s="26">
        <v>22.43</v>
      </c>
      <c r="H1851" s="51">
        <f t="shared" si="116"/>
        <v>0.32465435384162022</v>
      </c>
      <c r="I1851" s="27" t="str">
        <f t="shared" si="117"/>
        <v>No</v>
      </c>
      <c r="J1851" s="26" t="s">
        <v>130</v>
      </c>
    </row>
    <row r="1852" spans="1:10" ht="15.6" x14ac:dyDescent="0.3">
      <c r="A1852" s="26" t="s">
        <v>3484</v>
      </c>
      <c r="B1852" s="26" t="s">
        <v>3485</v>
      </c>
      <c r="C1852" s="26" t="s">
        <v>150</v>
      </c>
      <c r="D1852" s="26" t="s">
        <v>151</v>
      </c>
      <c r="E1852" s="26">
        <v>24027</v>
      </c>
      <c r="F1852" s="26">
        <v>113086</v>
      </c>
      <c r="G1852" s="26">
        <v>37.53</v>
      </c>
      <c r="H1852" s="51">
        <f t="shared" si="116"/>
        <v>0.54321345963780687</v>
      </c>
      <c r="I1852" s="27" t="str">
        <f t="shared" si="117"/>
        <v>No</v>
      </c>
      <c r="J1852" s="26" t="s">
        <v>118</v>
      </c>
    </row>
    <row r="1853" spans="1:10" ht="15.6" x14ac:dyDescent="0.3">
      <c r="A1853" s="26" t="s">
        <v>3804</v>
      </c>
      <c r="B1853" s="26" t="s">
        <v>3805</v>
      </c>
      <c r="C1853" s="26" t="s">
        <v>150</v>
      </c>
      <c r="D1853" s="26" t="s">
        <v>151</v>
      </c>
      <c r="E1853" s="26">
        <v>2838</v>
      </c>
      <c r="F1853" s="26">
        <v>16044</v>
      </c>
      <c r="G1853" s="26">
        <v>37.53</v>
      </c>
      <c r="H1853" s="51">
        <f t="shared" si="116"/>
        <v>0.54321345963780687</v>
      </c>
      <c r="I1853" s="27" t="str">
        <f t="shared" si="117"/>
        <v>No</v>
      </c>
      <c r="J1853" s="26" t="s">
        <v>130</v>
      </c>
    </row>
    <row r="1854" spans="1:10" ht="15.6" x14ac:dyDescent="0.3">
      <c r="A1854" s="26" t="s">
        <v>3754</v>
      </c>
      <c r="B1854" s="26" t="s">
        <v>3755</v>
      </c>
      <c r="C1854" s="26" t="s">
        <v>150</v>
      </c>
      <c r="D1854" s="26" t="s">
        <v>151</v>
      </c>
      <c r="E1854" s="26">
        <v>3877</v>
      </c>
      <c r="F1854" s="26">
        <v>18967</v>
      </c>
      <c r="G1854" s="26">
        <v>23.41</v>
      </c>
      <c r="H1854" s="51">
        <f t="shared" si="116"/>
        <v>0.33883898454892242</v>
      </c>
      <c r="I1854" s="27" t="str">
        <f t="shared" si="117"/>
        <v>No</v>
      </c>
      <c r="J1854" s="26" t="s">
        <v>147</v>
      </c>
    </row>
    <row r="1855" spans="1:10" ht="15.6" x14ac:dyDescent="0.3">
      <c r="A1855" s="26" t="s">
        <v>3878</v>
      </c>
      <c r="B1855" s="26" t="s">
        <v>3879</v>
      </c>
      <c r="C1855" s="26" t="s">
        <v>150</v>
      </c>
      <c r="D1855" s="26" t="s">
        <v>151</v>
      </c>
      <c r="E1855" s="26">
        <v>1970</v>
      </c>
      <c r="F1855" s="26">
        <v>8576</v>
      </c>
      <c r="G1855" s="26">
        <v>35.85</v>
      </c>
      <c r="H1855" s="51">
        <f t="shared" si="116"/>
        <v>0.51889694985386026</v>
      </c>
      <c r="I1855" s="27" t="str">
        <f t="shared" si="117"/>
        <v>No</v>
      </c>
      <c r="J1855" s="26" t="s">
        <v>130</v>
      </c>
    </row>
    <row r="1856" spans="1:10" ht="15.6" x14ac:dyDescent="0.3">
      <c r="A1856" s="26" t="s">
        <v>2207</v>
      </c>
      <c r="B1856" s="26" t="s">
        <v>2208</v>
      </c>
      <c r="C1856" s="26" t="s">
        <v>150</v>
      </c>
      <c r="D1856" s="26" t="s">
        <v>151</v>
      </c>
      <c r="E1856" s="26">
        <v>410</v>
      </c>
      <c r="F1856" s="26">
        <v>980</v>
      </c>
      <c r="G1856" s="26">
        <v>53.1</v>
      </c>
      <c r="H1856" s="51">
        <f t="shared" si="116"/>
        <v>0.76857539852831191</v>
      </c>
      <c r="I1856" s="27" t="str">
        <f t="shared" si="117"/>
        <v>No</v>
      </c>
      <c r="J1856" s="26" t="s">
        <v>118</v>
      </c>
    </row>
    <row r="1857" spans="1:10" ht="15.6" x14ac:dyDescent="0.3">
      <c r="A1857" s="26" t="s">
        <v>3852</v>
      </c>
      <c r="B1857" s="26" t="s">
        <v>3853</v>
      </c>
      <c r="C1857" s="26" t="s">
        <v>150</v>
      </c>
      <c r="D1857" s="26" t="s">
        <v>151</v>
      </c>
      <c r="E1857" s="26">
        <v>2342</v>
      </c>
      <c r="F1857" s="26">
        <v>6897</v>
      </c>
      <c r="G1857" s="26">
        <v>20.94</v>
      </c>
      <c r="H1857" s="51">
        <f t="shared" si="116"/>
        <v>0.30308792552133429</v>
      </c>
      <c r="I1857" s="27" t="str">
        <f t="shared" si="117"/>
        <v>No</v>
      </c>
      <c r="J1857" s="26" t="s">
        <v>130</v>
      </c>
    </row>
    <row r="1858" spans="1:10" ht="15.6" x14ac:dyDescent="0.3">
      <c r="A1858" s="26" t="s">
        <v>1462</v>
      </c>
      <c r="B1858" s="26" t="s">
        <v>1463</v>
      </c>
      <c r="C1858" s="26" t="s">
        <v>150</v>
      </c>
      <c r="D1858" s="26" t="s">
        <v>151</v>
      </c>
      <c r="E1858" s="26">
        <v>38210</v>
      </c>
      <c r="F1858" s="26">
        <v>92450</v>
      </c>
      <c r="G1858" s="26">
        <v>92.5</v>
      </c>
      <c r="H1858" s="51">
        <f t="shared" si="116"/>
        <v>1.3388554494137259</v>
      </c>
      <c r="I1858" s="27" t="str">
        <f t="shared" si="117"/>
        <v>No</v>
      </c>
      <c r="J1858" s="26" t="s">
        <v>118</v>
      </c>
    </row>
    <row r="1859" spans="1:10" ht="15.6" x14ac:dyDescent="0.3">
      <c r="A1859" s="26" t="s">
        <v>3612</v>
      </c>
      <c r="B1859" s="26" t="s">
        <v>3613</v>
      </c>
      <c r="C1859" s="26" t="s">
        <v>150</v>
      </c>
      <c r="D1859" s="26" t="s">
        <v>151</v>
      </c>
      <c r="E1859" s="26">
        <v>9132</v>
      </c>
      <c r="F1859" s="26">
        <v>30103</v>
      </c>
      <c r="G1859" s="26">
        <v>41.68</v>
      </c>
      <c r="H1859" s="51">
        <f t="shared" si="116"/>
        <v>0.60328102844934162</v>
      </c>
      <c r="I1859" s="27" t="str">
        <f t="shared" si="117"/>
        <v>No</v>
      </c>
      <c r="J1859" s="26" t="s">
        <v>118</v>
      </c>
    </row>
    <row r="1860" spans="1:10" ht="15.6" x14ac:dyDescent="0.3">
      <c r="A1860" s="26" t="s">
        <v>2709</v>
      </c>
      <c r="B1860" s="26" t="s">
        <v>2710</v>
      </c>
      <c r="C1860" s="26" t="s">
        <v>351</v>
      </c>
      <c r="D1860" s="26" t="s">
        <v>352</v>
      </c>
      <c r="E1860" s="26">
        <v>69</v>
      </c>
      <c r="F1860" s="26">
        <v>54</v>
      </c>
      <c r="G1860" s="26" t="s">
        <v>62</v>
      </c>
      <c r="H1860" s="51" t="s">
        <v>62</v>
      </c>
      <c r="I1860" s="51" t="s">
        <v>62</v>
      </c>
      <c r="J1860" s="26" t="s">
        <v>118</v>
      </c>
    </row>
    <row r="1861" spans="1:10" ht="15.6" x14ac:dyDescent="0.3">
      <c r="A1861" s="26" t="s">
        <v>5136</v>
      </c>
      <c r="B1861" s="26" t="s">
        <v>5137</v>
      </c>
      <c r="C1861" s="26" t="s">
        <v>351</v>
      </c>
      <c r="D1861" s="26" t="s">
        <v>352</v>
      </c>
      <c r="E1861" s="26">
        <v>31</v>
      </c>
      <c r="F1861" s="26">
        <v>170</v>
      </c>
      <c r="G1861" s="26" t="s">
        <v>62</v>
      </c>
      <c r="H1861" s="51" t="s">
        <v>62</v>
      </c>
      <c r="I1861" s="51" t="s">
        <v>62</v>
      </c>
      <c r="J1861" s="26" t="s">
        <v>118</v>
      </c>
    </row>
    <row r="1862" spans="1:10" ht="15.6" x14ac:dyDescent="0.3">
      <c r="A1862" s="26" t="s">
        <v>3182</v>
      </c>
      <c r="B1862" s="26" t="s">
        <v>3183</v>
      </c>
      <c r="C1862" s="26" t="s">
        <v>1174</v>
      </c>
      <c r="D1862" s="26" t="s">
        <v>151</v>
      </c>
      <c r="E1862" s="26">
        <v>21</v>
      </c>
      <c r="F1862" s="26">
        <v>60</v>
      </c>
      <c r="G1862" s="26">
        <v>100</v>
      </c>
      <c r="H1862" s="51">
        <f>(G1862/(AVERAGE(G:G)))</f>
        <v>1.4474112966634876</v>
      </c>
      <c r="I1862" s="27" t="str">
        <f>IF(H1862&gt;150%,"Yes","No")</f>
        <v>No</v>
      </c>
      <c r="J1862" s="26" t="s">
        <v>118</v>
      </c>
    </row>
    <row r="1863" spans="1:10" ht="15.6" x14ac:dyDescent="0.3">
      <c r="A1863" s="26" t="s">
        <v>5597</v>
      </c>
      <c r="B1863" s="26" t="s">
        <v>5598</v>
      </c>
      <c r="C1863" s="26" t="s">
        <v>150</v>
      </c>
      <c r="D1863" s="26" t="s">
        <v>151</v>
      </c>
      <c r="E1863" s="26">
        <v>178</v>
      </c>
      <c r="F1863" s="26">
        <v>356</v>
      </c>
      <c r="G1863" s="26">
        <v>164.62</v>
      </c>
      <c r="H1863" s="51">
        <f>(G1863/(AVERAGE(G:G)))</f>
        <v>2.3827284765674333</v>
      </c>
      <c r="I1863" s="27" t="str">
        <f>IF(H1863&gt;150%,"Yes","No")</f>
        <v>Yes</v>
      </c>
      <c r="J1863" s="26" t="s">
        <v>118</v>
      </c>
    </row>
    <row r="1864" spans="1:10" ht="15.6" x14ac:dyDescent="0.3">
      <c r="A1864" s="26" t="s">
        <v>2980</v>
      </c>
      <c r="B1864" s="26" t="s">
        <v>2981</v>
      </c>
      <c r="C1864" s="26" t="s">
        <v>1174</v>
      </c>
      <c r="D1864" s="26" t="s">
        <v>151</v>
      </c>
      <c r="E1864" s="26">
        <v>33</v>
      </c>
      <c r="F1864" s="26">
        <v>116</v>
      </c>
      <c r="G1864" s="26">
        <v>91.07</v>
      </c>
      <c r="H1864" s="51">
        <f>(G1864/(AVERAGE(G:G)))</f>
        <v>1.3181574678714381</v>
      </c>
      <c r="I1864" s="27" t="str">
        <f>IF(H1864&gt;150%,"Yes","No")</f>
        <v>No</v>
      </c>
      <c r="J1864" s="26" t="s">
        <v>118</v>
      </c>
    </row>
    <row r="1865" spans="1:10" ht="15.6" x14ac:dyDescent="0.3">
      <c r="A1865" s="26" t="s">
        <v>2397</v>
      </c>
      <c r="B1865" s="26" t="s">
        <v>2398</v>
      </c>
      <c r="C1865" s="26" t="s">
        <v>150</v>
      </c>
      <c r="D1865" s="26" t="s">
        <v>151</v>
      </c>
      <c r="E1865" s="26">
        <v>181</v>
      </c>
      <c r="F1865" s="26">
        <v>901</v>
      </c>
      <c r="G1865" s="26">
        <v>10.199999999999999</v>
      </c>
      <c r="H1865" s="51">
        <f>(G1865/(AVERAGE(G:G)))</f>
        <v>0.14763595225967571</v>
      </c>
      <c r="I1865" s="27" t="str">
        <f>IF(H1865&gt;150%,"Yes","No")</f>
        <v>No</v>
      </c>
      <c r="J1865" s="26" t="s">
        <v>118</v>
      </c>
    </row>
    <row r="1866" spans="1:10" ht="15.6" x14ac:dyDescent="0.3">
      <c r="A1866" s="26" t="s">
        <v>6201</v>
      </c>
      <c r="B1866" s="26" t="s">
        <v>6202</v>
      </c>
      <c r="C1866" s="26" t="s">
        <v>1174</v>
      </c>
      <c r="D1866" s="26" t="s">
        <v>151</v>
      </c>
      <c r="E1866" s="26">
        <v>27</v>
      </c>
      <c r="F1866" s="26">
        <v>70</v>
      </c>
      <c r="G1866" s="26">
        <v>82.48</v>
      </c>
      <c r="H1866" s="51">
        <f>(G1866/(AVERAGE(G:G)))</f>
        <v>1.1938248374880447</v>
      </c>
      <c r="I1866" s="27" t="str">
        <f>IF(H1866&gt;150%,"Yes","No")</f>
        <v>No</v>
      </c>
      <c r="J1866" s="26" t="s">
        <v>147</v>
      </c>
    </row>
    <row r="1867" spans="1:10" ht="15.6" x14ac:dyDescent="0.3">
      <c r="A1867" s="26" t="s">
        <v>4466</v>
      </c>
      <c r="B1867" s="26" t="s">
        <v>4467</v>
      </c>
      <c r="C1867" s="26" t="s">
        <v>351</v>
      </c>
      <c r="D1867" s="26" t="s">
        <v>352</v>
      </c>
      <c r="E1867" s="26">
        <v>140</v>
      </c>
      <c r="F1867" s="26">
        <v>455</v>
      </c>
      <c r="G1867" s="26" t="s">
        <v>62</v>
      </c>
      <c r="H1867" s="51" t="s">
        <v>62</v>
      </c>
      <c r="I1867" s="51" t="s">
        <v>62</v>
      </c>
      <c r="J1867" s="26" t="s">
        <v>130</v>
      </c>
    </row>
    <row r="1868" spans="1:10" ht="15.6" x14ac:dyDescent="0.3">
      <c r="A1868" s="26" t="s">
        <v>6387</v>
      </c>
      <c r="B1868" s="26" t="s">
        <v>6388</v>
      </c>
      <c r="C1868" s="26" t="s">
        <v>1174</v>
      </c>
      <c r="D1868" s="26" t="s">
        <v>151</v>
      </c>
      <c r="E1868" s="26">
        <v>21</v>
      </c>
      <c r="F1868" s="26">
        <v>69</v>
      </c>
      <c r="G1868" s="26">
        <v>150</v>
      </c>
      <c r="H1868" s="51">
        <f>(G1868/(AVERAGE(G:G)))</f>
        <v>2.1711169449952314</v>
      </c>
      <c r="I1868" s="27" t="str">
        <f>IF(H1868&gt;150%,"Yes","No")</f>
        <v>Yes</v>
      </c>
      <c r="J1868" s="26" t="s">
        <v>118</v>
      </c>
    </row>
    <row r="1869" spans="1:10" ht="15.6" x14ac:dyDescent="0.3">
      <c r="A1869" s="26" t="s">
        <v>5663</v>
      </c>
      <c r="B1869" s="26" t="s">
        <v>5664</v>
      </c>
      <c r="C1869" s="26" t="s">
        <v>1174</v>
      </c>
      <c r="D1869" s="26" t="s">
        <v>151</v>
      </c>
      <c r="E1869" s="26">
        <v>37</v>
      </c>
      <c r="F1869" s="26">
        <v>57</v>
      </c>
      <c r="G1869" s="26">
        <v>120</v>
      </c>
      <c r="H1869" s="51">
        <f>(G1869/(AVERAGE(G:G)))</f>
        <v>1.7368935559961851</v>
      </c>
      <c r="I1869" s="27" t="str">
        <f>IF(H1869&gt;150%,"Yes","No")</f>
        <v>Yes</v>
      </c>
      <c r="J1869" s="26" t="s">
        <v>118</v>
      </c>
    </row>
    <row r="1870" spans="1:10" ht="15.6" x14ac:dyDescent="0.3">
      <c r="A1870" s="26" t="s">
        <v>5288</v>
      </c>
      <c r="B1870" s="26" t="s">
        <v>5289</v>
      </c>
      <c r="C1870" s="26" t="s">
        <v>1174</v>
      </c>
      <c r="D1870" s="26" t="s">
        <v>151</v>
      </c>
      <c r="E1870" s="26">
        <v>21</v>
      </c>
      <c r="F1870" s="26">
        <v>133</v>
      </c>
      <c r="G1870" s="26">
        <v>44.9</v>
      </c>
      <c r="H1870" s="51">
        <f>(G1870/(AVERAGE(G:G)))</f>
        <v>0.64988767220190591</v>
      </c>
      <c r="I1870" s="27" t="str">
        <f>IF(H1870&gt;150%,"Yes","No")</f>
        <v>No</v>
      </c>
      <c r="J1870" s="26" t="s">
        <v>118</v>
      </c>
    </row>
    <row r="1871" spans="1:10" ht="15.6" x14ac:dyDescent="0.3">
      <c r="A1871" s="26" t="s">
        <v>5525</v>
      </c>
      <c r="B1871" s="26" t="s">
        <v>5526</v>
      </c>
      <c r="C1871" s="26" t="s">
        <v>351</v>
      </c>
      <c r="D1871" s="26" t="s">
        <v>352</v>
      </c>
      <c r="E1871" s="26">
        <v>5</v>
      </c>
      <c r="F1871" s="26">
        <v>235</v>
      </c>
      <c r="G1871" s="26" t="s">
        <v>62</v>
      </c>
      <c r="H1871" s="51" t="s">
        <v>62</v>
      </c>
      <c r="I1871" s="51" t="s">
        <v>62</v>
      </c>
      <c r="J1871" s="26" t="s">
        <v>130</v>
      </c>
    </row>
    <row r="1872" spans="1:10" ht="15.6" x14ac:dyDescent="0.3">
      <c r="A1872" s="26" t="s">
        <v>3196</v>
      </c>
      <c r="B1872" s="26" t="s">
        <v>3197</v>
      </c>
      <c r="C1872" s="26" t="s">
        <v>1174</v>
      </c>
      <c r="D1872" s="26" t="s">
        <v>151</v>
      </c>
      <c r="E1872" s="26">
        <v>20</v>
      </c>
      <c r="F1872" s="26">
        <v>60</v>
      </c>
      <c r="G1872" s="26">
        <v>43.38</v>
      </c>
      <c r="H1872" s="51">
        <f>(G1872/(AVERAGE(G:G)))</f>
        <v>0.62788702049262091</v>
      </c>
      <c r="I1872" s="27" t="str">
        <f>IF(H1872&gt;150%,"Yes","No")</f>
        <v>No</v>
      </c>
      <c r="J1872" s="26" t="s">
        <v>118</v>
      </c>
    </row>
    <row r="1873" spans="1:10" ht="15.6" x14ac:dyDescent="0.3">
      <c r="A1873" s="26" t="s">
        <v>1580</v>
      </c>
      <c r="B1873" s="26" t="s">
        <v>1581</v>
      </c>
      <c r="C1873" s="26" t="s">
        <v>351</v>
      </c>
      <c r="D1873" s="26" t="s">
        <v>352</v>
      </c>
      <c r="E1873" s="26">
        <v>2</v>
      </c>
      <c r="F1873" s="26">
        <v>250</v>
      </c>
      <c r="G1873" s="26" t="s">
        <v>62</v>
      </c>
      <c r="H1873" s="51" t="s">
        <v>62</v>
      </c>
      <c r="I1873" s="51" t="s">
        <v>62</v>
      </c>
      <c r="J1873" s="26" t="s">
        <v>118</v>
      </c>
    </row>
    <row r="1874" spans="1:10" ht="15.6" x14ac:dyDescent="0.3">
      <c r="A1874" s="26" t="s">
        <v>4574</v>
      </c>
      <c r="B1874" s="26" t="s">
        <v>4575</v>
      </c>
      <c r="C1874" s="26" t="s">
        <v>351</v>
      </c>
      <c r="D1874" s="26" t="s">
        <v>352</v>
      </c>
      <c r="E1874" s="26">
        <v>3</v>
      </c>
      <c r="F1874" s="26">
        <v>967</v>
      </c>
      <c r="G1874" s="26" t="s">
        <v>62</v>
      </c>
      <c r="H1874" s="51" t="s">
        <v>62</v>
      </c>
      <c r="I1874" s="51" t="s">
        <v>62</v>
      </c>
      <c r="J1874" s="26" t="s">
        <v>130</v>
      </c>
    </row>
    <row r="1875" spans="1:10" ht="15.6" x14ac:dyDescent="0.3">
      <c r="A1875" s="26" t="s">
        <v>1943</v>
      </c>
      <c r="B1875" s="26" t="s">
        <v>1944</v>
      </c>
      <c r="C1875" s="26" t="s">
        <v>351</v>
      </c>
      <c r="D1875" s="26" t="s">
        <v>352</v>
      </c>
      <c r="E1875" s="26">
        <v>1</v>
      </c>
      <c r="F1875" s="26">
        <v>200</v>
      </c>
      <c r="G1875" s="26" t="s">
        <v>62</v>
      </c>
      <c r="H1875" s="51" t="s">
        <v>62</v>
      </c>
      <c r="I1875" s="51" t="s">
        <v>62</v>
      </c>
      <c r="J1875" s="26" t="s">
        <v>118</v>
      </c>
    </row>
    <row r="1876" spans="1:10" ht="15.6" x14ac:dyDescent="0.3">
      <c r="A1876" s="26" t="s">
        <v>1760</v>
      </c>
      <c r="B1876" s="26" t="s">
        <v>1761</v>
      </c>
      <c r="C1876" s="26" t="s">
        <v>351</v>
      </c>
      <c r="D1876" s="26" t="s">
        <v>352</v>
      </c>
      <c r="E1876" s="26">
        <v>78</v>
      </c>
      <c r="F1876" s="26">
        <v>400</v>
      </c>
      <c r="G1876" s="26" t="s">
        <v>62</v>
      </c>
      <c r="H1876" s="51" t="s">
        <v>62</v>
      </c>
      <c r="I1876" s="51" t="s">
        <v>62</v>
      </c>
      <c r="J1876" s="26" t="s">
        <v>118</v>
      </c>
    </row>
    <row r="1877" spans="1:10" ht="15.6" x14ac:dyDescent="0.3">
      <c r="A1877" s="26" t="s">
        <v>4312</v>
      </c>
      <c r="B1877" s="26" t="s">
        <v>4313</v>
      </c>
      <c r="C1877" s="26" t="s">
        <v>351</v>
      </c>
      <c r="D1877" s="26" t="s">
        <v>352</v>
      </c>
      <c r="E1877" s="26">
        <v>43</v>
      </c>
      <c r="F1877" s="26">
        <v>1083</v>
      </c>
      <c r="G1877" s="26" t="s">
        <v>62</v>
      </c>
      <c r="H1877" s="51" t="s">
        <v>62</v>
      </c>
      <c r="I1877" s="51" t="s">
        <v>62</v>
      </c>
      <c r="J1877" s="26" t="s">
        <v>118</v>
      </c>
    </row>
    <row r="1878" spans="1:10" ht="15.6" x14ac:dyDescent="0.3">
      <c r="A1878" s="26" t="s">
        <v>3930</v>
      </c>
      <c r="B1878" s="26" t="s">
        <v>3931</v>
      </c>
      <c r="C1878" s="26" t="s">
        <v>351</v>
      </c>
      <c r="D1878" s="26" t="s">
        <v>352</v>
      </c>
      <c r="E1878" s="26">
        <v>10</v>
      </c>
      <c r="F1878" s="26">
        <v>160</v>
      </c>
      <c r="G1878" s="26" t="s">
        <v>62</v>
      </c>
      <c r="H1878" s="51" t="s">
        <v>62</v>
      </c>
      <c r="I1878" s="51" t="s">
        <v>62</v>
      </c>
      <c r="J1878" s="26" t="s">
        <v>118</v>
      </c>
    </row>
    <row r="1879" spans="1:10" ht="15.6" x14ac:dyDescent="0.3">
      <c r="A1879" s="26" t="s">
        <v>1688</v>
      </c>
      <c r="B1879" s="26" t="s">
        <v>1689</v>
      </c>
      <c r="C1879" s="26" t="s">
        <v>351</v>
      </c>
      <c r="D1879" s="26" t="s">
        <v>352</v>
      </c>
      <c r="E1879" s="26">
        <v>6</v>
      </c>
      <c r="F1879" s="26">
        <v>1925</v>
      </c>
      <c r="G1879" s="26" t="s">
        <v>62</v>
      </c>
      <c r="H1879" s="51" t="s">
        <v>62</v>
      </c>
      <c r="I1879" s="51" t="s">
        <v>62</v>
      </c>
      <c r="J1879" s="26" t="s">
        <v>118</v>
      </c>
    </row>
    <row r="1880" spans="1:10" ht="15.6" x14ac:dyDescent="0.3">
      <c r="A1880" s="26" t="s">
        <v>4460</v>
      </c>
      <c r="B1880" s="26" t="s">
        <v>4461</v>
      </c>
      <c r="C1880" s="26" t="s">
        <v>351</v>
      </c>
      <c r="D1880" s="26" t="s">
        <v>352</v>
      </c>
      <c r="E1880" s="26">
        <v>141</v>
      </c>
      <c r="F1880" s="26">
        <v>1310</v>
      </c>
      <c r="G1880" s="26" t="s">
        <v>62</v>
      </c>
      <c r="H1880" s="51" t="s">
        <v>62</v>
      </c>
      <c r="I1880" s="51" t="s">
        <v>62</v>
      </c>
      <c r="J1880" s="26" t="s">
        <v>118</v>
      </c>
    </row>
    <row r="1881" spans="1:10" ht="15.6" x14ac:dyDescent="0.3">
      <c r="A1881" s="26" t="s">
        <v>3258</v>
      </c>
      <c r="B1881" s="26" t="s">
        <v>3259</v>
      </c>
      <c r="C1881" s="26" t="s">
        <v>351</v>
      </c>
      <c r="D1881" s="26" t="s">
        <v>352</v>
      </c>
      <c r="E1881" s="26">
        <v>16</v>
      </c>
      <c r="F1881" s="26">
        <v>52</v>
      </c>
      <c r="G1881" s="26" t="s">
        <v>62</v>
      </c>
      <c r="H1881" s="51" t="s">
        <v>62</v>
      </c>
      <c r="I1881" s="51" t="s">
        <v>62</v>
      </c>
      <c r="J1881" s="26" t="s">
        <v>118</v>
      </c>
    </row>
    <row r="1882" spans="1:10" ht="15.6" x14ac:dyDescent="0.3">
      <c r="A1882" s="26" t="s">
        <v>3328</v>
      </c>
      <c r="B1882" s="26" t="s">
        <v>3329</v>
      </c>
      <c r="C1882" s="26" t="s">
        <v>351</v>
      </c>
      <c r="D1882" s="26" t="s">
        <v>352</v>
      </c>
      <c r="E1882" s="26">
        <v>7</v>
      </c>
      <c r="F1882" s="26">
        <v>130</v>
      </c>
      <c r="G1882" s="26" t="s">
        <v>62</v>
      </c>
      <c r="H1882" s="51" t="s">
        <v>62</v>
      </c>
      <c r="I1882" s="51" t="s">
        <v>62</v>
      </c>
      <c r="J1882" s="26" t="s">
        <v>118</v>
      </c>
    </row>
    <row r="1883" spans="1:10" ht="15.6" x14ac:dyDescent="0.3">
      <c r="A1883" s="26" t="s">
        <v>4994</v>
      </c>
      <c r="B1883" s="26" t="s">
        <v>4995</v>
      </c>
      <c r="C1883" s="26" t="s">
        <v>1174</v>
      </c>
      <c r="D1883" s="26" t="s">
        <v>151</v>
      </c>
      <c r="E1883" s="26">
        <v>41</v>
      </c>
      <c r="F1883" s="26">
        <v>183</v>
      </c>
      <c r="G1883" s="26">
        <v>37.53</v>
      </c>
      <c r="H1883" s="51">
        <f>(G1883/(AVERAGE(G:G)))</f>
        <v>0.54321345963780687</v>
      </c>
      <c r="I1883" s="27" t="str">
        <f>IF(H1883&gt;150%,"Yes","No")</f>
        <v>No</v>
      </c>
      <c r="J1883" s="26" t="s">
        <v>118</v>
      </c>
    </row>
    <row r="1884" spans="1:10" ht="15.6" x14ac:dyDescent="0.3">
      <c r="A1884" s="26" t="s">
        <v>5491</v>
      </c>
      <c r="B1884" s="26" t="s">
        <v>5492</v>
      </c>
      <c r="C1884" s="26" t="s">
        <v>351</v>
      </c>
      <c r="D1884" s="26" t="s">
        <v>352</v>
      </c>
      <c r="E1884" s="26">
        <v>11</v>
      </c>
      <c r="F1884" s="26">
        <v>200</v>
      </c>
      <c r="G1884" s="26" t="s">
        <v>62</v>
      </c>
      <c r="H1884" s="51" t="s">
        <v>62</v>
      </c>
      <c r="I1884" s="51" t="s">
        <v>62</v>
      </c>
      <c r="J1884" s="26" t="s">
        <v>130</v>
      </c>
    </row>
    <row r="1885" spans="1:10" ht="15.6" x14ac:dyDescent="0.3">
      <c r="A1885" s="26" t="s">
        <v>3190</v>
      </c>
      <c r="B1885" s="26" t="s">
        <v>3191</v>
      </c>
      <c r="C1885" s="26" t="s">
        <v>150</v>
      </c>
      <c r="D1885" s="26" t="s">
        <v>352</v>
      </c>
      <c r="E1885" s="26">
        <v>20</v>
      </c>
      <c r="F1885" s="26">
        <v>60</v>
      </c>
      <c r="G1885" s="26" t="s">
        <v>62</v>
      </c>
      <c r="H1885" s="51" t="s">
        <v>62</v>
      </c>
      <c r="I1885" s="51" t="s">
        <v>62</v>
      </c>
      <c r="J1885" s="26" t="s">
        <v>118</v>
      </c>
    </row>
    <row r="1886" spans="1:10" ht="15.6" x14ac:dyDescent="0.3">
      <c r="A1886" s="26" t="s">
        <v>6373</v>
      </c>
      <c r="B1886" s="26" t="s">
        <v>6374</v>
      </c>
      <c r="C1886" s="26" t="s">
        <v>1174</v>
      </c>
      <c r="D1886" s="26" t="s">
        <v>151</v>
      </c>
      <c r="E1886" s="26">
        <v>26</v>
      </c>
      <c r="F1886" s="26">
        <v>73</v>
      </c>
      <c r="G1886" s="26">
        <v>150</v>
      </c>
      <c r="H1886" s="51">
        <f t="shared" ref="H1886:H1901" si="118">(G1886/(AVERAGE(G:G)))</f>
        <v>2.1711169449952314</v>
      </c>
      <c r="I1886" s="27" t="str">
        <f t="shared" ref="I1886:I1901" si="119">IF(H1886&gt;150%,"Yes","No")</f>
        <v>Yes</v>
      </c>
      <c r="J1886" s="26" t="s">
        <v>118</v>
      </c>
    </row>
    <row r="1887" spans="1:10" ht="15.6" x14ac:dyDescent="0.3">
      <c r="A1887" s="26" t="s">
        <v>3296</v>
      </c>
      <c r="B1887" s="26" t="s">
        <v>3297</v>
      </c>
      <c r="C1887" s="26" t="s">
        <v>1174</v>
      </c>
      <c r="D1887" s="26" t="s">
        <v>151</v>
      </c>
      <c r="E1887" s="26">
        <v>14</v>
      </c>
      <c r="F1887" s="26">
        <v>46</v>
      </c>
      <c r="G1887" s="26">
        <v>35.090000000000003</v>
      </c>
      <c r="H1887" s="51">
        <f t="shared" si="118"/>
        <v>0.50789662399921787</v>
      </c>
      <c r="I1887" s="27" t="str">
        <f t="shared" si="119"/>
        <v>No</v>
      </c>
      <c r="J1887" s="26" t="s">
        <v>118</v>
      </c>
    </row>
    <row r="1888" spans="1:10" ht="15.6" x14ac:dyDescent="0.3">
      <c r="A1888" s="26" t="s">
        <v>3244</v>
      </c>
      <c r="B1888" s="26" t="s">
        <v>3245</v>
      </c>
      <c r="C1888" s="26" t="s">
        <v>1174</v>
      </c>
      <c r="D1888" s="26" t="s">
        <v>151</v>
      </c>
      <c r="E1888" s="26">
        <v>17</v>
      </c>
      <c r="F1888" s="26">
        <v>60</v>
      </c>
      <c r="G1888" s="26">
        <v>88.98</v>
      </c>
      <c r="H1888" s="51">
        <f t="shared" si="118"/>
        <v>1.2879065717711713</v>
      </c>
      <c r="I1888" s="27" t="str">
        <f t="shared" si="119"/>
        <v>No</v>
      </c>
      <c r="J1888" s="26" t="s">
        <v>118</v>
      </c>
    </row>
    <row r="1889" spans="1:10" ht="15.6" x14ac:dyDescent="0.3">
      <c r="A1889" s="26" t="s">
        <v>6593</v>
      </c>
      <c r="B1889" s="26" t="s">
        <v>6594</v>
      </c>
      <c r="C1889" s="26" t="s">
        <v>1174</v>
      </c>
      <c r="D1889" s="26" t="s">
        <v>151</v>
      </c>
      <c r="E1889" s="26">
        <v>21</v>
      </c>
      <c r="F1889" s="26">
        <v>60</v>
      </c>
      <c r="G1889" s="26">
        <v>160.19</v>
      </c>
      <c r="H1889" s="51">
        <f t="shared" si="118"/>
        <v>2.3186081561252405</v>
      </c>
      <c r="I1889" s="27" t="str">
        <f t="shared" si="119"/>
        <v>Yes</v>
      </c>
      <c r="J1889" s="26" t="s">
        <v>147</v>
      </c>
    </row>
    <row r="1890" spans="1:10" ht="15.6" x14ac:dyDescent="0.3">
      <c r="A1890" s="26" t="s">
        <v>3018</v>
      </c>
      <c r="B1890" s="26" t="s">
        <v>3019</v>
      </c>
      <c r="C1890" s="26" t="s">
        <v>1174</v>
      </c>
      <c r="D1890" s="26" t="s">
        <v>151</v>
      </c>
      <c r="E1890" s="26">
        <v>31</v>
      </c>
      <c r="F1890" s="26">
        <v>93</v>
      </c>
      <c r="G1890" s="26">
        <v>80</v>
      </c>
      <c r="H1890" s="51">
        <f t="shared" si="118"/>
        <v>1.15792903733079</v>
      </c>
      <c r="I1890" s="27" t="str">
        <f t="shared" si="119"/>
        <v>No</v>
      </c>
      <c r="J1890" s="26" t="s">
        <v>118</v>
      </c>
    </row>
    <row r="1891" spans="1:10" ht="15.6" x14ac:dyDescent="0.3">
      <c r="A1891" s="26" t="s">
        <v>3158</v>
      </c>
      <c r="B1891" s="26" t="s">
        <v>3159</v>
      </c>
      <c r="C1891" s="26" t="s">
        <v>1174</v>
      </c>
      <c r="D1891" s="26" t="s">
        <v>151</v>
      </c>
      <c r="E1891" s="26">
        <v>22</v>
      </c>
      <c r="F1891" s="26">
        <v>66</v>
      </c>
      <c r="G1891" s="26">
        <v>91.67</v>
      </c>
      <c r="H1891" s="51">
        <f t="shared" si="118"/>
        <v>1.3268419356514189</v>
      </c>
      <c r="I1891" s="27" t="str">
        <f t="shared" si="119"/>
        <v>No</v>
      </c>
      <c r="J1891" s="26" t="s">
        <v>118</v>
      </c>
    </row>
    <row r="1892" spans="1:10" ht="15.6" x14ac:dyDescent="0.3">
      <c r="A1892" s="26" t="s">
        <v>6419</v>
      </c>
      <c r="B1892" s="26" t="s">
        <v>6420</v>
      </c>
      <c r="C1892" s="26" t="s">
        <v>1174</v>
      </c>
      <c r="D1892" s="26" t="s">
        <v>151</v>
      </c>
      <c r="E1892" s="26">
        <v>16</v>
      </c>
      <c r="F1892" s="26">
        <v>53</v>
      </c>
      <c r="G1892" s="26">
        <v>120</v>
      </c>
      <c r="H1892" s="51">
        <f t="shared" si="118"/>
        <v>1.7368935559961851</v>
      </c>
      <c r="I1892" s="27" t="str">
        <f t="shared" si="119"/>
        <v>Yes</v>
      </c>
      <c r="J1892" s="26" t="s">
        <v>118</v>
      </c>
    </row>
    <row r="1893" spans="1:10" ht="15.6" x14ac:dyDescent="0.3">
      <c r="A1893" s="26" t="s">
        <v>2839</v>
      </c>
      <c r="B1893" s="26" t="s">
        <v>2840</v>
      </c>
      <c r="C1893" s="26" t="s">
        <v>1174</v>
      </c>
      <c r="D1893" s="26" t="s">
        <v>151</v>
      </c>
      <c r="E1893" s="26">
        <v>48</v>
      </c>
      <c r="F1893" s="26">
        <v>164</v>
      </c>
      <c r="G1893" s="26">
        <v>100.26</v>
      </c>
      <c r="H1893" s="51">
        <f t="shared" si="118"/>
        <v>1.4511745660348128</v>
      </c>
      <c r="I1893" s="27" t="str">
        <f t="shared" si="119"/>
        <v>No</v>
      </c>
      <c r="J1893" s="26" t="s">
        <v>118</v>
      </c>
    </row>
    <row r="1894" spans="1:10" ht="15.6" x14ac:dyDescent="0.3">
      <c r="A1894" s="26" t="s">
        <v>1355</v>
      </c>
      <c r="B1894" s="26" t="s">
        <v>1356</v>
      </c>
      <c r="C1894" s="26" t="s">
        <v>1174</v>
      </c>
      <c r="D1894" s="26" t="s">
        <v>151</v>
      </c>
      <c r="E1894" s="26">
        <v>26</v>
      </c>
      <c r="F1894" s="26">
        <v>96</v>
      </c>
      <c r="G1894" s="26">
        <v>53.1</v>
      </c>
      <c r="H1894" s="51">
        <f t="shared" si="118"/>
        <v>0.76857539852831191</v>
      </c>
      <c r="I1894" s="27" t="str">
        <f t="shared" si="119"/>
        <v>No</v>
      </c>
      <c r="J1894" s="26" t="s">
        <v>89</v>
      </c>
    </row>
    <row r="1895" spans="1:10" ht="15.6" x14ac:dyDescent="0.3">
      <c r="A1895" s="26" t="s">
        <v>5689</v>
      </c>
      <c r="B1895" s="26" t="s">
        <v>5690</v>
      </c>
      <c r="C1895" s="26" t="s">
        <v>1174</v>
      </c>
      <c r="D1895" s="26" t="s">
        <v>151</v>
      </c>
      <c r="E1895" s="26">
        <v>25</v>
      </c>
      <c r="F1895" s="26">
        <v>65</v>
      </c>
      <c r="G1895" s="26">
        <v>110</v>
      </c>
      <c r="H1895" s="51">
        <f t="shared" si="118"/>
        <v>1.5921524263298363</v>
      </c>
      <c r="I1895" s="27" t="str">
        <f t="shared" si="119"/>
        <v>Yes</v>
      </c>
      <c r="J1895" s="26" t="s">
        <v>118</v>
      </c>
    </row>
    <row r="1896" spans="1:10" ht="15.6" x14ac:dyDescent="0.3">
      <c r="A1896" s="26" t="s">
        <v>5711</v>
      </c>
      <c r="B1896" s="26" t="s">
        <v>5712</v>
      </c>
      <c r="C1896" s="26" t="s">
        <v>1174</v>
      </c>
      <c r="D1896" s="26" t="s">
        <v>151</v>
      </c>
      <c r="E1896" s="26">
        <v>18</v>
      </c>
      <c r="F1896" s="26">
        <v>54</v>
      </c>
      <c r="G1896" s="26">
        <v>175</v>
      </c>
      <c r="H1896" s="51">
        <f t="shared" si="118"/>
        <v>2.5329697691611033</v>
      </c>
      <c r="I1896" s="27" t="str">
        <f t="shared" si="119"/>
        <v>Yes</v>
      </c>
      <c r="J1896" s="26" t="s">
        <v>118</v>
      </c>
    </row>
    <row r="1897" spans="1:10" ht="15.6" x14ac:dyDescent="0.3">
      <c r="A1897" s="26" t="s">
        <v>3156</v>
      </c>
      <c r="B1897" s="26" t="s">
        <v>3157</v>
      </c>
      <c r="C1897" s="26" t="s">
        <v>1174</v>
      </c>
      <c r="D1897" s="26" t="s">
        <v>151</v>
      </c>
      <c r="E1897" s="26">
        <v>22</v>
      </c>
      <c r="F1897" s="26">
        <v>64</v>
      </c>
      <c r="G1897" s="26">
        <v>50</v>
      </c>
      <c r="H1897" s="51">
        <f t="shared" si="118"/>
        <v>0.72370564833174378</v>
      </c>
      <c r="I1897" s="27" t="str">
        <f t="shared" si="119"/>
        <v>No</v>
      </c>
      <c r="J1897" s="26" t="s">
        <v>118</v>
      </c>
    </row>
    <row r="1898" spans="1:10" ht="15.6" x14ac:dyDescent="0.3">
      <c r="A1898" s="26" t="s">
        <v>5705</v>
      </c>
      <c r="B1898" s="26" t="s">
        <v>5706</v>
      </c>
      <c r="C1898" s="26" t="s">
        <v>1174</v>
      </c>
      <c r="D1898" s="26" t="s">
        <v>151</v>
      </c>
      <c r="E1898" s="26">
        <v>19</v>
      </c>
      <c r="F1898" s="26">
        <v>45</v>
      </c>
      <c r="G1898" s="26">
        <v>157</v>
      </c>
      <c r="H1898" s="51">
        <f t="shared" si="118"/>
        <v>2.2724357357616753</v>
      </c>
      <c r="I1898" s="27" t="str">
        <f t="shared" si="119"/>
        <v>Yes</v>
      </c>
      <c r="J1898" s="26" t="s">
        <v>118</v>
      </c>
    </row>
    <row r="1899" spans="1:10" ht="15.6" x14ac:dyDescent="0.3">
      <c r="A1899" s="26" t="s">
        <v>1345</v>
      </c>
      <c r="B1899" s="26" t="s">
        <v>1346</v>
      </c>
      <c r="C1899" s="26" t="s">
        <v>1174</v>
      </c>
      <c r="D1899" s="26" t="s">
        <v>151</v>
      </c>
      <c r="E1899" s="26">
        <v>107</v>
      </c>
      <c r="F1899" s="26">
        <v>621</v>
      </c>
      <c r="G1899" s="26">
        <v>37.53</v>
      </c>
      <c r="H1899" s="51">
        <f t="shared" si="118"/>
        <v>0.54321345963780687</v>
      </c>
      <c r="I1899" s="27" t="str">
        <f t="shared" si="119"/>
        <v>No</v>
      </c>
      <c r="J1899" s="26" t="s">
        <v>89</v>
      </c>
    </row>
    <row r="1900" spans="1:10" ht="15.6" x14ac:dyDescent="0.3">
      <c r="A1900" s="26" t="s">
        <v>5629</v>
      </c>
      <c r="B1900" s="26" t="s">
        <v>5630</v>
      </c>
      <c r="C1900" s="26" t="s">
        <v>1174</v>
      </c>
      <c r="D1900" s="26" t="s">
        <v>151</v>
      </c>
      <c r="E1900" s="26">
        <v>65</v>
      </c>
      <c r="F1900" s="26">
        <v>210</v>
      </c>
      <c r="G1900" s="26">
        <v>122</v>
      </c>
      <c r="H1900" s="51">
        <f t="shared" si="118"/>
        <v>1.7658417819294547</v>
      </c>
      <c r="I1900" s="27" t="str">
        <f t="shared" si="119"/>
        <v>Yes</v>
      </c>
      <c r="J1900" s="26" t="s">
        <v>118</v>
      </c>
    </row>
    <row r="1901" spans="1:10" ht="15.6" x14ac:dyDescent="0.3">
      <c r="A1901" s="26" t="s">
        <v>2990</v>
      </c>
      <c r="B1901" s="26" t="s">
        <v>2991</v>
      </c>
      <c r="C1901" s="26" t="s">
        <v>1174</v>
      </c>
      <c r="D1901" s="26" t="s">
        <v>151</v>
      </c>
      <c r="E1901" s="26">
        <v>32</v>
      </c>
      <c r="F1901" s="26">
        <v>93</v>
      </c>
      <c r="G1901" s="26">
        <v>67.099999999999994</v>
      </c>
      <c r="H1901" s="51">
        <f t="shared" si="118"/>
        <v>0.97121298006120005</v>
      </c>
      <c r="I1901" s="27" t="str">
        <f t="shared" si="119"/>
        <v>No</v>
      </c>
      <c r="J1901" s="26" t="s">
        <v>118</v>
      </c>
    </row>
    <row r="1902" spans="1:10" ht="15.6" x14ac:dyDescent="0.3">
      <c r="A1902" s="26" t="s">
        <v>3020</v>
      </c>
      <c r="B1902" s="26" t="s">
        <v>3021</v>
      </c>
      <c r="C1902" s="26" t="s">
        <v>351</v>
      </c>
      <c r="D1902" s="26" t="s">
        <v>352</v>
      </c>
      <c r="E1902" s="26">
        <v>31</v>
      </c>
      <c r="F1902" s="26">
        <v>87</v>
      </c>
      <c r="G1902" s="26" t="s">
        <v>62</v>
      </c>
      <c r="H1902" s="51" t="s">
        <v>62</v>
      </c>
      <c r="I1902" s="51" t="s">
        <v>62</v>
      </c>
      <c r="J1902" s="26" t="s">
        <v>118</v>
      </c>
    </row>
    <row r="1903" spans="1:10" ht="15.6" x14ac:dyDescent="0.3">
      <c r="A1903" s="26" t="s">
        <v>4480</v>
      </c>
      <c r="B1903" s="26" t="s">
        <v>4481</v>
      </c>
      <c r="C1903" s="26" t="s">
        <v>1174</v>
      </c>
      <c r="D1903" s="26" t="s">
        <v>151</v>
      </c>
      <c r="E1903" s="26">
        <v>134</v>
      </c>
      <c r="F1903" s="26">
        <v>249</v>
      </c>
      <c r="G1903" s="26">
        <v>73.53</v>
      </c>
      <c r="H1903" s="51">
        <f>(G1903/(AVERAGE(G:G)))</f>
        <v>1.0642815264366625</v>
      </c>
      <c r="I1903" s="27" t="str">
        <f>IF(H1903&gt;150%,"Yes","No")</f>
        <v>No</v>
      </c>
      <c r="J1903" s="26" t="s">
        <v>118</v>
      </c>
    </row>
    <row r="1904" spans="1:10" ht="15.6" x14ac:dyDescent="0.3">
      <c r="A1904" s="26" t="s">
        <v>4996</v>
      </c>
      <c r="B1904" s="26" t="s">
        <v>4997</v>
      </c>
      <c r="C1904" s="26" t="s">
        <v>1174</v>
      </c>
      <c r="D1904" s="26" t="s">
        <v>151</v>
      </c>
      <c r="E1904" s="26">
        <v>41</v>
      </c>
      <c r="F1904" s="26">
        <v>123</v>
      </c>
      <c r="G1904" s="26">
        <v>93.97</v>
      </c>
      <c r="H1904" s="51">
        <f>(G1904/(AVERAGE(G:G)))</f>
        <v>1.3601323954746791</v>
      </c>
      <c r="I1904" s="27" t="str">
        <f>IF(H1904&gt;150%,"Yes","No")</f>
        <v>No</v>
      </c>
      <c r="J1904" s="26" t="s">
        <v>118</v>
      </c>
    </row>
    <row r="1905" spans="1:10" ht="15.6" x14ac:dyDescent="0.3">
      <c r="A1905" s="26" t="s">
        <v>3206</v>
      </c>
      <c r="B1905" s="26" t="s">
        <v>3207</v>
      </c>
      <c r="C1905" s="26" t="s">
        <v>1174</v>
      </c>
      <c r="D1905" s="26" t="s">
        <v>151</v>
      </c>
      <c r="E1905" s="26">
        <v>19</v>
      </c>
      <c r="F1905" s="26">
        <v>50</v>
      </c>
      <c r="G1905" s="26">
        <v>100</v>
      </c>
      <c r="H1905" s="51">
        <f>(G1905/(AVERAGE(G:G)))</f>
        <v>1.4474112966634876</v>
      </c>
      <c r="I1905" s="27" t="str">
        <f>IF(H1905&gt;150%,"Yes","No")</f>
        <v>No</v>
      </c>
      <c r="J1905" s="26" t="s">
        <v>118</v>
      </c>
    </row>
    <row r="1906" spans="1:10" ht="15.6" x14ac:dyDescent="0.3">
      <c r="A1906" s="26" t="s">
        <v>6583</v>
      </c>
      <c r="B1906" s="26" t="s">
        <v>6584</v>
      </c>
      <c r="C1906" s="26" t="s">
        <v>1174</v>
      </c>
      <c r="D1906" s="26" t="s">
        <v>151</v>
      </c>
      <c r="E1906" s="26">
        <v>24</v>
      </c>
      <c r="F1906" s="26">
        <v>55</v>
      </c>
      <c r="G1906" s="26">
        <v>108.98</v>
      </c>
      <c r="H1906" s="51">
        <f>(G1906/(AVERAGE(G:G)))</f>
        <v>1.5773888311038688</v>
      </c>
      <c r="I1906" s="27" t="str">
        <f>IF(H1906&gt;150%,"Yes","No")</f>
        <v>Yes</v>
      </c>
      <c r="J1906" s="26" t="s">
        <v>147</v>
      </c>
    </row>
    <row r="1907" spans="1:10" ht="15.6" x14ac:dyDescent="0.3">
      <c r="A1907" s="26" t="s">
        <v>5669</v>
      </c>
      <c r="B1907" s="26" t="s">
        <v>5670</v>
      </c>
      <c r="C1907" s="26" t="s">
        <v>1174</v>
      </c>
      <c r="D1907" s="26" t="s">
        <v>151</v>
      </c>
      <c r="E1907" s="26">
        <v>33</v>
      </c>
      <c r="F1907" s="26">
        <v>92</v>
      </c>
      <c r="G1907" s="26">
        <v>130</v>
      </c>
      <c r="H1907" s="51">
        <f>(G1907/(AVERAGE(G:G)))</f>
        <v>1.8816346856625339</v>
      </c>
      <c r="I1907" s="27" t="str">
        <f>IF(H1907&gt;150%,"Yes","No")</f>
        <v>Yes</v>
      </c>
      <c r="J1907" s="26" t="s">
        <v>118</v>
      </c>
    </row>
    <row r="1908" spans="1:10" ht="15.6" x14ac:dyDescent="0.3">
      <c r="A1908" s="26" t="s">
        <v>2487</v>
      </c>
      <c r="B1908" s="26" t="s">
        <v>2488</v>
      </c>
      <c r="C1908" s="26" t="s">
        <v>150</v>
      </c>
      <c r="D1908" s="26" t="s">
        <v>352</v>
      </c>
      <c r="E1908" s="26">
        <v>126</v>
      </c>
      <c r="F1908" s="26">
        <v>385</v>
      </c>
      <c r="G1908" s="26" t="s">
        <v>62</v>
      </c>
      <c r="H1908" s="51" t="s">
        <v>62</v>
      </c>
      <c r="I1908" s="51" t="s">
        <v>62</v>
      </c>
      <c r="J1908" s="26" t="s">
        <v>118</v>
      </c>
    </row>
    <row r="1909" spans="1:10" ht="15.6" x14ac:dyDescent="0.3">
      <c r="A1909" s="26" t="s">
        <v>6145</v>
      </c>
      <c r="B1909" s="26" t="s">
        <v>6146</v>
      </c>
      <c r="C1909" s="26" t="s">
        <v>1174</v>
      </c>
      <c r="D1909" s="26" t="s">
        <v>151</v>
      </c>
      <c r="E1909" s="26">
        <v>46</v>
      </c>
      <c r="F1909" s="26">
        <v>90</v>
      </c>
      <c r="G1909" s="26">
        <v>100</v>
      </c>
      <c r="H1909" s="51">
        <f>(G1909/(AVERAGE(G:G)))</f>
        <v>1.4474112966634876</v>
      </c>
      <c r="I1909" s="27" t="str">
        <f>IF(H1909&gt;150%,"Yes","No")</f>
        <v>No</v>
      </c>
      <c r="J1909" s="26" t="s">
        <v>147</v>
      </c>
    </row>
    <row r="1910" spans="1:10" ht="15.6" x14ac:dyDescent="0.3">
      <c r="A1910" s="26" t="s">
        <v>6361</v>
      </c>
      <c r="B1910" s="26" t="s">
        <v>6362</v>
      </c>
      <c r="C1910" s="26" t="s">
        <v>1174</v>
      </c>
      <c r="D1910" s="26" t="s">
        <v>151</v>
      </c>
      <c r="E1910" s="26">
        <v>27</v>
      </c>
      <c r="F1910" s="26">
        <v>108</v>
      </c>
      <c r="G1910" s="26">
        <v>145</v>
      </c>
      <c r="H1910" s="51">
        <f>(G1910/(AVERAGE(G:G)))</f>
        <v>2.0987463801620567</v>
      </c>
      <c r="I1910" s="27" t="str">
        <f>IF(H1910&gt;150%,"Yes","No")</f>
        <v>Yes</v>
      </c>
      <c r="J1910" s="26" t="s">
        <v>118</v>
      </c>
    </row>
    <row r="1911" spans="1:10" ht="15.6" x14ac:dyDescent="0.3">
      <c r="A1911" s="26" t="s">
        <v>3332</v>
      </c>
      <c r="B1911" s="26" t="s">
        <v>3333</v>
      </c>
      <c r="C1911" s="26" t="s">
        <v>351</v>
      </c>
      <c r="D1911" s="26" t="s">
        <v>352</v>
      </c>
      <c r="E1911" s="26">
        <v>6</v>
      </c>
      <c r="F1911" s="26">
        <v>43</v>
      </c>
      <c r="G1911" s="26" t="s">
        <v>62</v>
      </c>
      <c r="H1911" s="51" t="s">
        <v>62</v>
      </c>
      <c r="I1911" s="51" t="s">
        <v>62</v>
      </c>
      <c r="J1911" s="26" t="s">
        <v>118</v>
      </c>
    </row>
    <row r="1912" spans="1:10" ht="15.6" x14ac:dyDescent="0.3">
      <c r="A1912" s="26" t="s">
        <v>4954</v>
      </c>
      <c r="B1912" s="26" t="s">
        <v>4955</v>
      </c>
      <c r="C1912" s="26" t="s">
        <v>1174</v>
      </c>
      <c r="D1912" s="26" t="s">
        <v>151</v>
      </c>
      <c r="E1912" s="26">
        <v>44</v>
      </c>
      <c r="F1912" s="26">
        <v>120</v>
      </c>
      <c r="G1912" s="26">
        <v>29.65</v>
      </c>
      <c r="H1912" s="51">
        <f>(G1912/(AVERAGE(G:G)))</f>
        <v>0.42915744946072404</v>
      </c>
      <c r="I1912" s="27" t="str">
        <f>IF(H1912&gt;150%,"Yes","No")</f>
        <v>No</v>
      </c>
      <c r="J1912" s="26" t="s">
        <v>118</v>
      </c>
    </row>
    <row r="1913" spans="1:10" ht="15.6" x14ac:dyDescent="0.3">
      <c r="A1913" s="26" t="s">
        <v>5196</v>
      </c>
      <c r="B1913" s="26" t="s">
        <v>5197</v>
      </c>
      <c r="C1913" s="26" t="s">
        <v>1174</v>
      </c>
      <c r="D1913" s="26" t="s">
        <v>151</v>
      </c>
      <c r="E1913" s="26">
        <v>26</v>
      </c>
      <c r="F1913" s="26">
        <v>41</v>
      </c>
      <c r="G1913" s="26">
        <v>50</v>
      </c>
      <c r="H1913" s="51">
        <f>(G1913/(AVERAGE(G:G)))</f>
        <v>0.72370564833174378</v>
      </c>
      <c r="I1913" s="27" t="str">
        <f>IF(H1913&gt;150%,"Yes","No")</f>
        <v>No</v>
      </c>
      <c r="J1913" s="26" t="s">
        <v>118</v>
      </c>
    </row>
    <row r="1914" spans="1:10" ht="15.6" x14ac:dyDescent="0.3">
      <c r="A1914" s="26" t="s">
        <v>3940</v>
      </c>
      <c r="B1914" s="26" t="s">
        <v>3941</v>
      </c>
      <c r="C1914" s="26" t="s">
        <v>207</v>
      </c>
      <c r="D1914" s="26" t="s">
        <v>208</v>
      </c>
      <c r="E1914" s="26">
        <v>1523</v>
      </c>
      <c r="F1914" s="26">
        <v>32235</v>
      </c>
      <c r="G1914" s="26" t="s">
        <v>62</v>
      </c>
      <c r="H1914" s="51" t="s">
        <v>62</v>
      </c>
      <c r="I1914" s="51" t="s">
        <v>62</v>
      </c>
      <c r="J1914" s="26" t="s">
        <v>147</v>
      </c>
    </row>
    <row r="1915" spans="1:10" ht="15.6" x14ac:dyDescent="0.3">
      <c r="A1915" s="26" t="s">
        <v>4244</v>
      </c>
      <c r="B1915" s="26" t="s">
        <v>4245</v>
      </c>
      <c r="C1915" s="26" t="s">
        <v>207</v>
      </c>
      <c r="D1915" s="26" t="s">
        <v>208</v>
      </c>
      <c r="E1915" s="26">
        <v>300</v>
      </c>
      <c r="F1915" s="26">
        <v>5300</v>
      </c>
      <c r="G1915" s="26" t="s">
        <v>62</v>
      </c>
      <c r="H1915" s="51" t="s">
        <v>62</v>
      </c>
      <c r="I1915" s="51" t="s">
        <v>62</v>
      </c>
      <c r="J1915" s="26" t="s">
        <v>118</v>
      </c>
    </row>
    <row r="1916" spans="1:10" ht="15.6" x14ac:dyDescent="0.3">
      <c r="A1916" s="26" t="s">
        <v>4338</v>
      </c>
      <c r="B1916" s="26" t="s">
        <v>4339</v>
      </c>
      <c r="C1916" s="26" t="s">
        <v>207</v>
      </c>
      <c r="D1916" s="26" t="s">
        <v>208</v>
      </c>
      <c r="E1916" s="26">
        <v>202</v>
      </c>
      <c r="F1916" s="26">
        <v>500</v>
      </c>
      <c r="G1916" s="26" t="s">
        <v>62</v>
      </c>
      <c r="H1916" s="51" t="s">
        <v>62</v>
      </c>
      <c r="I1916" s="51" t="s">
        <v>62</v>
      </c>
      <c r="J1916" s="26" t="s">
        <v>118</v>
      </c>
    </row>
    <row r="1917" spans="1:10" ht="15.6" x14ac:dyDescent="0.3">
      <c r="A1917" s="26" t="s">
        <v>6049</v>
      </c>
      <c r="B1917" s="26" t="s">
        <v>6050</v>
      </c>
      <c r="C1917" s="26" t="s">
        <v>150</v>
      </c>
      <c r="D1917" s="26" t="s">
        <v>151</v>
      </c>
      <c r="E1917" s="26">
        <v>94</v>
      </c>
      <c r="F1917" s="26">
        <v>315</v>
      </c>
      <c r="G1917" s="26">
        <v>70.819999999999993</v>
      </c>
      <c r="H1917" s="51">
        <f>(G1917/(AVERAGE(G:G)))</f>
        <v>1.0250566802970817</v>
      </c>
      <c r="I1917" s="27" t="str">
        <f>IF(H1917&gt;150%,"Yes","No")</f>
        <v>No</v>
      </c>
      <c r="J1917" s="26" t="s">
        <v>147</v>
      </c>
    </row>
    <row r="1918" spans="1:10" ht="15.6" x14ac:dyDescent="0.3">
      <c r="A1918" s="26" t="s">
        <v>3016</v>
      </c>
      <c r="B1918" s="26" t="s">
        <v>3017</v>
      </c>
      <c r="C1918" s="26" t="s">
        <v>1174</v>
      </c>
      <c r="D1918" s="26" t="s">
        <v>151</v>
      </c>
      <c r="E1918" s="26">
        <v>31</v>
      </c>
      <c r="F1918" s="26">
        <v>81</v>
      </c>
      <c r="G1918" s="26">
        <v>100.26</v>
      </c>
      <c r="H1918" s="51">
        <f>(G1918/(AVERAGE(G:G)))</f>
        <v>1.4511745660348128</v>
      </c>
      <c r="I1918" s="27" t="str">
        <f>IF(H1918&gt;150%,"Yes","No")</f>
        <v>No</v>
      </c>
      <c r="J1918" s="26" t="s">
        <v>118</v>
      </c>
    </row>
    <row r="1919" spans="1:10" ht="15.6" x14ac:dyDescent="0.3">
      <c r="A1919" s="26" t="s">
        <v>1442</v>
      </c>
      <c r="B1919" s="26" t="s">
        <v>1443</v>
      </c>
      <c r="C1919" s="26" t="s">
        <v>207</v>
      </c>
      <c r="D1919" s="26" t="s">
        <v>208</v>
      </c>
      <c r="E1919" s="26">
        <v>4</v>
      </c>
      <c r="F1919" s="26">
        <v>127</v>
      </c>
      <c r="G1919" s="26" t="s">
        <v>62</v>
      </c>
      <c r="H1919" s="51" t="s">
        <v>62</v>
      </c>
      <c r="I1919" s="51" t="s">
        <v>62</v>
      </c>
      <c r="J1919" s="26" t="s">
        <v>118</v>
      </c>
    </row>
    <row r="1920" spans="1:10" ht="15.6" x14ac:dyDescent="0.3">
      <c r="A1920" s="26" t="s">
        <v>5316</v>
      </c>
      <c r="B1920" s="26" t="s">
        <v>5317</v>
      </c>
      <c r="C1920" s="26" t="s">
        <v>1174</v>
      </c>
      <c r="D1920" s="26" t="s">
        <v>151</v>
      </c>
      <c r="E1920" s="26">
        <v>20</v>
      </c>
      <c r="F1920" s="26">
        <v>56</v>
      </c>
      <c r="G1920" s="26">
        <v>50</v>
      </c>
      <c r="H1920" s="51">
        <f>(G1920/(AVERAGE(G:G)))</f>
        <v>0.72370564833174378</v>
      </c>
      <c r="I1920" s="27" t="str">
        <f>IF(H1920&gt;150%,"Yes","No")</f>
        <v>No</v>
      </c>
      <c r="J1920" s="26" t="s">
        <v>130</v>
      </c>
    </row>
    <row r="1921" spans="1:10" ht="15.6" x14ac:dyDescent="0.3">
      <c r="A1921" s="26" t="s">
        <v>5412</v>
      </c>
      <c r="B1921" s="26" t="s">
        <v>5413</v>
      </c>
      <c r="C1921" s="26" t="s">
        <v>1174</v>
      </c>
      <c r="D1921" s="26" t="s">
        <v>151</v>
      </c>
      <c r="E1921" s="26">
        <v>16</v>
      </c>
      <c r="F1921" s="26">
        <v>48</v>
      </c>
      <c r="G1921" s="26">
        <v>70</v>
      </c>
      <c r="H1921" s="51">
        <f>(G1921/(AVERAGE(G:G)))</f>
        <v>1.0131879076644412</v>
      </c>
      <c r="I1921" s="27" t="str">
        <f>IF(H1921&gt;150%,"Yes","No")</f>
        <v>No</v>
      </c>
      <c r="J1921" s="26" t="s">
        <v>130</v>
      </c>
    </row>
    <row r="1922" spans="1:10" ht="15.6" x14ac:dyDescent="0.3">
      <c r="A1922" s="26" t="s">
        <v>2063</v>
      </c>
      <c r="B1922" s="26" t="s">
        <v>2064</v>
      </c>
      <c r="C1922" s="26" t="s">
        <v>207</v>
      </c>
      <c r="D1922" s="26" t="s">
        <v>208</v>
      </c>
      <c r="E1922" s="26">
        <v>8</v>
      </c>
      <c r="F1922" s="26">
        <v>560</v>
      </c>
      <c r="G1922" s="26" t="s">
        <v>62</v>
      </c>
      <c r="H1922" s="51" t="s">
        <v>62</v>
      </c>
      <c r="I1922" s="51" t="s">
        <v>62</v>
      </c>
      <c r="J1922" s="26" t="s">
        <v>118</v>
      </c>
    </row>
    <row r="1923" spans="1:10" ht="15.6" x14ac:dyDescent="0.3">
      <c r="A1923" s="26" t="s">
        <v>3098</v>
      </c>
      <c r="B1923" s="26" t="s">
        <v>3099</v>
      </c>
      <c r="C1923" s="26" t="s">
        <v>1174</v>
      </c>
      <c r="D1923" s="26" t="s">
        <v>151</v>
      </c>
      <c r="E1923" s="26">
        <v>25</v>
      </c>
      <c r="F1923" s="26">
        <v>105</v>
      </c>
      <c r="G1923" s="26">
        <v>75</v>
      </c>
      <c r="H1923" s="51">
        <f>(G1923/(AVERAGE(G:G)))</f>
        <v>1.0855584724976157</v>
      </c>
      <c r="I1923" s="27" t="str">
        <f>IF(H1923&gt;150%,"Yes","No")</f>
        <v>No</v>
      </c>
      <c r="J1923" s="26" t="s">
        <v>118</v>
      </c>
    </row>
    <row r="1924" spans="1:10" ht="15.6" x14ac:dyDescent="0.3">
      <c r="A1924" s="26" t="s">
        <v>1608</v>
      </c>
      <c r="B1924" s="26" t="s">
        <v>1609</v>
      </c>
      <c r="C1924" s="26" t="s">
        <v>207</v>
      </c>
      <c r="D1924" s="26" t="s">
        <v>208</v>
      </c>
      <c r="E1924" s="26">
        <v>1</v>
      </c>
      <c r="F1924" s="26">
        <v>100</v>
      </c>
      <c r="G1924" s="26" t="s">
        <v>62</v>
      </c>
      <c r="H1924" s="51" t="s">
        <v>62</v>
      </c>
      <c r="I1924" s="51" t="s">
        <v>62</v>
      </c>
      <c r="J1924" s="26" t="s">
        <v>118</v>
      </c>
    </row>
    <row r="1925" spans="1:10" ht="15.6" x14ac:dyDescent="0.3">
      <c r="A1925" s="26" t="s">
        <v>4452</v>
      </c>
      <c r="B1925" s="26" t="s">
        <v>4453</v>
      </c>
      <c r="C1925" s="26" t="s">
        <v>1174</v>
      </c>
      <c r="D1925" s="26" t="s">
        <v>151</v>
      </c>
      <c r="E1925" s="26">
        <v>144</v>
      </c>
      <c r="F1925" s="26">
        <v>402</v>
      </c>
      <c r="G1925" s="26">
        <v>64.3</v>
      </c>
      <c r="H1925" s="51">
        <f>(G1925/(AVERAGE(G:G)))</f>
        <v>0.93068546375462247</v>
      </c>
      <c r="I1925" s="27" t="str">
        <f>IF(H1925&gt;150%,"Yes","No")</f>
        <v>No</v>
      </c>
      <c r="J1925" s="26" t="s">
        <v>118</v>
      </c>
    </row>
    <row r="1926" spans="1:10" ht="15.6" x14ac:dyDescent="0.3">
      <c r="A1926" s="26" t="s">
        <v>2957</v>
      </c>
      <c r="B1926" s="26" t="s">
        <v>2958</v>
      </c>
      <c r="C1926" s="26" t="s">
        <v>1174</v>
      </c>
      <c r="D1926" s="26" t="s">
        <v>151</v>
      </c>
      <c r="E1926" s="26">
        <v>35</v>
      </c>
      <c r="F1926" s="26">
        <v>90</v>
      </c>
      <c r="G1926" s="26">
        <v>100.4</v>
      </c>
      <c r="H1926" s="51">
        <f>(G1926/(AVERAGE(G:G)))</f>
        <v>1.4532009418501415</v>
      </c>
      <c r="I1926" s="27" t="str">
        <f>IF(H1926&gt;150%,"Yes","No")</f>
        <v>No</v>
      </c>
      <c r="J1926" s="26" t="s">
        <v>118</v>
      </c>
    </row>
    <row r="1927" spans="1:10" ht="15.6" x14ac:dyDescent="0.3">
      <c r="A1927" s="26" t="s">
        <v>3048</v>
      </c>
      <c r="B1927" s="26" t="s">
        <v>3049</v>
      </c>
      <c r="C1927" s="26" t="s">
        <v>1174</v>
      </c>
      <c r="D1927" s="26" t="s">
        <v>151</v>
      </c>
      <c r="E1927" s="26">
        <v>29</v>
      </c>
      <c r="F1927" s="26">
        <v>75</v>
      </c>
      <c r="G1927" s="26">
        <v>50</v>
      </c>
      <c r="H1927" s="51">
        <f>(G1927/(AVERAGE(G:G)))</f>
        <v>0.72370564833174378</v>
      </c>
      <c r="I1927" s="27" t="str">
        <f>IF(H1927&gt;150%,"Yes","No")</f>
        <v>No</v>
      </c>
      <c r="J1927" s="26" t="s">
        <v>118</v>
      </c>
    </row>
    <row r="1928" spans="1:10" ht="15.6" x14ac:dyDescent="0.3">
      <c r="A1928" s="26" t="s">
        <v>4500</v>
      </c>
      <c r="B1928" s="26" t="s">
        <v>4501</v>
      </c>
      <c r="C1928" s="26" t="s">
        <v>1174</v>
      </c>
      <c r="D1928" s="26" t="s">
        <v>151</v>
      </c>
      <c r="E1928" s="26">
        <v>124</v>
      </c>
      <c r="F1928" s="26">
        <v>243</v>
      </c>
      <c r="G1928" s="26">
        <v>31.25</v>
      </c>
      <c r="H1928" s="51">
        <f>(G1928/(AVERAGE(G:G)))</f>
        <v>0.45231603020733985</v>
      </c>
      <c r="I1928" s="27" t="str">
        <f>IF(H1928&gt;150%,"Yes","No")</f>
        <v>No</v>
      </c>
      <c r="J1928" s="26" t="s">
        <v>147</v>
      </c>
    </row>
    <row r="1929" spans="1:10" ht="15.6" x14ac:dyDescent="0.3">
      <c r="A1929" s="26" t="s">
        <v>5725</v>
      </c>
      <c r="B1929" s="26" t="s">
        <v>5726</v>
      </c>
      <c r="C1929" s="26" t="s">
        <v>1174</v>
      </c>
      <c r="D1929" s="26" t="s">
        <v>151</v>
      </c>
      <c r="E1929" s="26">
        <v>16</v>
      </c>
      <c r="F1929" s="26">
        <v>45</v>
      </c>
      <c r="G1929" s="26">
        <v>110</v>
      </c>
      <c r="H1929" s="51">
        <f>(G1929/(AVERAGE(G:G)))</f>
        <v>1.5921524263298363</v>
      </c>
      <c r="I1929" s="27" t="str">
        <f>IF(H1929&gt;150%,"Yes","No")</f>
        <v>Yes</v>
      </c>
      <c r="J1929" s="26" t="s">
        <v>118</v>
      </c>
    </row>
    <row r="1930" spans="1:10" ht="15.6" x14ac:dyDescent="0.3">
      <c r="A1930" s="26" t="s">
        <v>4066</v>
      </c>
      <c r="B1930" s="26" t="s">
        <v>4067</v>
      </c>
      <c r="C1930" s="26" t="s">
        <v>207</v>
      </c>
      <c r="D1930" s="26" t="s">
        <v>208</v>
      </c>
      <c r="E1930" s="26">
        <v>1</v>
      </c>
      <c r="F1930" s="26">
        <v>536</v>
      </c>
      <c r="G1930" s="26" t="s">
        <v>62</v>
      </c>
      <c r="H1930" s="51" t="s">
        <v>62</v>
      </c>
      <c r="I1930" s="51" t="s">
        <v>62</v>
      </c>
      <c r="J1930" s="26" t="s">
        <v>118</v>
      </c>
    </row>
    <row r="1931" spans="1:10" ht="15.6" x14ac:dyDescent="0.3">
      <c r="A1931" s="26" t="s">
        <v>4084</v>
      </c>
      <c r="B1931" s="26" t="s">
        <v>4085</v>
      </c>
      <c r="C1931" s="26" t="s">
        <v>207</v>
      </c>
      <c r="D1931" s="26" t="s">
        <v>208</v>
      </c>
      <c r="E1931" s="26">
        <v>1</v>
      </c>
      <c r="F1931" s="26">
        <v>60</v>
      </c>
      <c r="G1931" s="26" t="s">
        <v>62</v>
      </c>
      <c r="H1931" s="51" t="s">
        <v>62</v>
      </c>
      <c r="I1931" s="51" t="s">
        <v>62</v>
      </c>
      <c r="J1931" s="26" t="s">
        <v>118</v>
      </c>
    </row>
    <row r="1932" spans="1:10" ht="15.6" x14ac:dyDescent="0.3">
      <c r="A1932" s="26" t="s">
        <v>2583</v>
      </c>
      <c r="B1932" s="26" t="s">
        <v>2584</v>
      </c>
      <c r="C1932" s="26" t="s">
        <v>1174</v>
      </c>
      <c r="D1932" s="26" t="s">
        <v>151</v>
      </c>
      <c r="E1932" s="26">
        <v>96</v>
      </c>
      <c r="F1932" s="26">
        <v>273</v>
      </c>
      <c r="G1932" s="26">
        <v>70</v>
      </c>
      <c r="H1932" s="51">
        <f>(G1932/(AVERAGE(G:G)))</f>
        <v>1.0131879076644412</v>
      </c>
      <c r="I1932" s="27" t="str">
        <f>IF(H1932&gt;150%,"Yes","No")</f>
        <v>No</v>
      </c>
      <c r="J1932" s="26" t="s">
        <v>118</v>
      </c>
    </row>
    <row r="1933" spans="1:10" ht="15.6" x14ac:dyDescent="0.3">
      <c r="A1933" s="26" t="s">
        <v>2609</v>
      </c>
      <c r="B1933" s="26" t="s">
        <v>2610</v>
      </c>
      <c r="C1933" s="26" t="s">
        <v>207</v>
      </c>
      <c r="D1933" s="26" t="s">
        <v>208</v>
      </c>
      <c r="E1933" s="26">
        <v>90</v>
      </c>
      <c r="F1933" s="26">
        <v>300</v>
      </c>
      <c r="G1933" s="26" t="s">
        <v>62</v>
      </c>
      <c r="H1933" s="51" t="s">
        <v>62</v>
      </c>
      <c r="I1933" s="51" t="s">
        <v>62</v>
      </c>
      <c r="J1933" s="26" t="s">
        <v>118</v>
      </c>
    </row>
    <row r="1934" spans="1:10" ht="15.6" x14ac:dyDescent="0.3">
      <c r="A1934" s="26" t="s">
        <v>3320</v>
      </c>
      <c r="B1934" s="26" t="s">
        <v>3321</v>
      </c>
      <c r="C1934" s="26" t="s">
        <v>105</v>
      </c>
      <c r="D1934" s="26" t="s">
        <v>172</v>
      </c>
      <c r="E1934" s="26">
        <v>10</v>
      </c>
      <c r="F1934" s="26">
        <v>0</v>
      </c>
      <c r="G1934" s="26" t="s">
        <v>62</v>
      </c>
      <c r="H1934" s="51" t="s">
        <v>62</v>
      </c>
      <c r="I1934" s="51" t="s">
        <v>62</v>
      </c>
      <c r="J1934" s="26" t="s">
        <v>118</v>
      </c>
    </row>
    <row r="1935" spans="1:10" ht="15.6" x14ac:dyDescent="0.3">
      <c r="A1935" s="26" t="s">
        <v>3346</v>
      </c>
      <c r="B1935" s="26" t="s">
        <v>3347</v>
      </c>
      <c r="C1935" s="26" t="s">
        <v>514</v>
      </c>
      <c r="D1935" s="26" t="s">
        <v>172</v>
      </c>
      <c r="E1935" s="26">
        <v>2</v>
      </c>
      <c r="F1935" s="26">
        <v>45</v>
      </c>
      <c r="G1935" s="26" t="s">
        <v>62</v>
      </c>
      <c r="H1935" s="51" t="s">
        <v>62</v>
      </c>
      <c r="I1935" s="51" t="s">
        <v>62</v>
      </c>
      <c r="J1935" s="26" t="s">
        <v>118</v>
      </c>
    </row>
    <row r="1936" spans="1:10" ht="15.6" x14ac:dyDescent="0.3">
      <c r="A1936" s="26" t="s">
        <v>5112</v>
      </c>
      <c r="B1936" s="26" t="s">
        <v>5113</v>
      </c>
      <c r="C1936" s="26" t="s">
        <v>1174</v>
      </c>
      <c r="D1936" s="26" t="s">
        <v>151</v>
      </c>
      <c r="E1936" s="26">
        <v>32</v>
      </c>
      <c r="F1936" s="26">
        <v>129</v>
      </c>
      <c r="G1936" s="26">
        <v>46.33</v>
      </c>
      <c r="H1936" s="51">
        <f>(G1936/(AVERAGE(G:G)))</f>
        <v>0.67058565374419377</v>
      </c>
      <c r="I1936" s="27" t="str">
        <f>IF(H1936&gt;150%,"Yes","No")</f>
        <v>No</v>
      </c>
      <c r="J1936" s="26" t="s">
        <v>118</v>
      </c>
    </row>
    <row r="1937" spans="1:10" ht="15.6" x14ac:dyDescent="0.3">
      <c r="A1937" s="26" t="s">
        <v>6595</v>
      </c>
      <c r="B1937" s="26" t="s">
        <v>6596</v>
      </c>
      <c r="C1937" s="26" t="s">
        <v>1174</v>
      </c>
      <c r="D1937" s="26" t="s">
        <v>151</v>
      </c>
      <c r="E1937" s="26">
        <v>20</v>
      </c>
      <c r="F1937" s="26">
        <v>58</v>
      </c>
      <c r="G1937" s="26">
        <v>170</v>
      </c>
      <c r="H1937" s="51">
        <f>(G1937/(AVERAGE(G:G)))</f>
        <v>2.460599204327929</v>
      </c>
      <c r="I1937" s="27" t="str">
        <f>IF(H1937&gt;150%,"Yes","No")</f>
        <v>Yes</v>
      </c>
      <c r="J1937" s="26" t="s">
        <v>118</v>
      </c>
    </row>
    <row r="1938" spans="1:10" ht="15.6" x14ac:dyDescent="0.3">
      <c r="A1938" s="26" t="s">
        <v>6369</v>
      </c>
      <c r="B1938" s="26" t="s">
        <v>6370</v>
      </c>
      <c r="C1938" s="26" t="s">
        <v>1174</v>
      </c>
      <c r="D1938" s="26" t="s">
        <v>151</v>
      </c>
      <c r="E1938" s="26">
        <v>26</v>
      </c>
      <c r="F1938" s="26">
        <v>35</v>
      </c>
      <c r="G1938" s="26">
        <v>247.75</v>
      </c>
      <c r="H1938" s="51">
        <f>(G1938/(AVERAGE(G:G)))</f>
        <v>3.5859614874837904</v>
      </c>
      <c r="I1938" s="27" t="str">
        <f>IF(H1938&gt;150%,"Yes","No")</f>
        <v>Yes</v>
      </c>
      <c r="J1938" s="26" t="s">
        <v>118</v>
      </c>
    </row>
    <row r="1939" spans="1:10" ht="15.6" x14ac:dyDescent="0.3">
      <c r="A1939" s="26" t="s">
        <v>4934</v>
      </c>
      <c r="B1939" s="26" t="s">
        <v>4935</v>
      </c>
      <c r="C1939" s="26" t="s">
        <v>1174</v>
      </c>
      <c r="D1939" s="26" t="s">
        <v>151</v>
      </c>
      <c r="E1939" s="26">
        <v>46</v>
      </c>
      <c r="F1939" s="26">
        <v>30</v>
      </c>
      <c r="G1939" s="26">
        <v>53.1</v>
      </c>
      <c r="H1939" s="51">
        <f>(G1939/(AVERAGE(G:G)))</f>
        <v>0.76857539852831191</v>
      </c>
      <c r="I1939" s="27" t="str">
        <f>IF(H1939&gt;150%,"Yes","No")</f>
        <v>No</v>
      </c>
      <c r="J1939" s="26" t="s">
        <v>118</v>
      </c>
    </row>
    <row r="1940" spans="1:10" ht="15.6" x14ac:dyDescent="0.3">
      <c r="A1940" s="26" t="s">
        <v>5755</v>
      </c>
      <c r="B1940" s="26" t="s">
        <v>5756</v>
      </c>
      <c r="C1940" s="26" t="s">
        <v>1174</v>
      </c>
      <c r="D1940" s="26" t="s">
        <v>151</v>
      </c>
      <c r="E1940" s="26">
        <v>177</v>
      </c>
      <c r="F1940" s="26">
        <v>584</v>
      </c>
      <c r="G1940" s="26">
        <v>125.58</v>
      </c>
      <c r="H1940" s="51">
        <f>(G1940/(AVERAGE(G:G)))</f>
        <v>1.8176591063500076</v>
      </c>
      <c r="I1940" s="27" t="str">
        <f>IF(H1940&gt;150%,"Yes","No")</f>
        <v>Yes</v>
      </c>
      <c r="J1940" s="26" t="s">
        <v>118</v>
      </c>
    </row>
    <row r="1941" spans="1:10" ht="15.6" x14ac:dyDescent="0.3">
      <c r="A1941" s="26" t="s">
        <v>5320</v>
      </c>
      <c r="B1941" s="26" t="s">
        <v>5321</v>
      </c>
      <c r="C1941" s="26" t="s">
        <v>514</v>
      </c>
      <c r="D1941" s="26" t="s">
        <v>172</v>
      </c>
      <c r="E1941" s="26">
        <v>20</v>
      </c>
      <c r="F1941" s="26">
        <v>40</v>
      </c>
      <c r="G1941" s="26" t="s">
        <v>62</v>
      </c>
      <c r="H1941" s="51" t="s">
        <v>62</v>
      </c>
      <c r="I1941" s="51" t="s">
        <v>62</v>
      </c>
      <c r="J1941" s="26" t="s">
        <v>147</v>
      </c>
    </row>
    <row r="1942" spans="1:10" ht="15.6" x14ac:dyDescent="0.3">
      <c r="A1942" s="26" t="s">
        <v>2921</v>
      </c>
      <c r="B1942" s="26" t="s">
        <v>2922</v>
      </c>
      <c r="C1942" s="26" t="s">
        <v>514</v>
      </c>
      <c r="D1942" s="26" t="s">
        <v>172</v>
      </c>
      <c r="E1942" s="26">
        <v>39</v>
      </c>
      <c r="F1942" s="26">
        <v>845</v>
      </c>
      <c r="G1942" s="26" t="s">
        <v>62</v>
      </c>
      <c r="H1942" s="51" t="s">
        <v>62</v>
      </c>
      <c r="I1942" s="51" t="s">
        <v>62</v>
      </c>
      <c r="J1942" s="26" t="s">
        <v>118</v>
      </c>
    </row>
    <row r="1943" spans="1:10" ht="15.6" x14ac:dyDescent="0.3">
      <c r="A1943" s="26" t="s">
        <v>1367</v>
      </c>
      <c r="B1943" s="26" t="s">
        <v>1368</v>
      </c>
      <c r="C1943" s="26" t="s">
        <v>150</v>
      </c>
      <c r="D1943" s="26" t="s">
        <v>151</v>
      </c>
      <c r="E1943" s="26">
        <v>194</v>
      </c>
      <c r="F1943" s="26">
        <v>1139</v>
      </c>
      <c r="G1943" s="26">
        <v>35.78</v>
      </c>
      <c r="H1943" s="51">
        <f>(G1943/(AVERAGE(G:G)))</f>
        <v>0.5178837619461959</v>
      </c>
      <c r="I1943" s="27" t="str">
        <f>IF(H1943&gt;150%,"Yes","No")</f>
        <v>No</v>
      </c>
      <c r="J1943" s="26" t="s">
        <v>89</v>
      </c>
    </row>
    <row r="1944" spans="1:10" ht="15.6" x14ac:dyDescent="0.3">
      <c r="A1944" s="26" t="s">
        <v>3012</v>
      </c>
      <c r="B1944" s="26" t="s">
        <v>3013</v>
      </c>
      <c r="C1944" s="26" t="s">
        <v>514</v>
      </c>
      <c r="D1944" s="26" t="s">
        <v>172</v>
      </c>
      <c r="E1944" s="26">
        <v>1</v>
      </c>
      <c r="F1944" s="26">
        <v>250</v>
      </c>
      <c r="G1944" s="26" t="s">
        <v>62</v>
      </c>
      <c r="H1944" s="51" t="s">
        <v>62</v>
      </c>
      <c r="I1944" s="51" t="s">
        <v>62</v>
      </c>
      <c r="J1944" s="26" t="s">
        <v>147</v>
      </c>
    </row>
    <row r="1945" spans="1:10" ht="15.6" x14ac:dyDescent="0.3">
      <c r="A1945" s="26" t="s">
        <v>4570</v>
      </c>
      <c r="B1945" s="26" t="s">
        <v>4571</v>
      </c>
      <c r="C1945" s="26" t="s">
        <v>514</v>
      </c>
      <c r="D1945" s="26" t="s">
        <v>172</v>
      </c>
      <c r="E1945" s="26">
        <v>1</v>
      </c>
      <c r="F1945" s="26">
        <v>589</v>
      </c>
      <c r="G1945" s="26" t="s">
        <v>62</v>
      </c>
      <c r="H1945" s="51" t="s">
        <v>62</v>
      </c>
      <c r="I1945" s="51" t="s">
        <v>62</v>
      </c>
      <c r="J1945" s="26" t="s">
        <v>130</v>
      </c>
    </row>
    <row r="1946" spans="1:10" ht="15.6" x14ac:dyDescent="0.3">
      <c r="A1946" s="26" t="s">
        <v>3212</v>
      </c>
      <c r="B1946" s="26" t="s">
        <v>3213</v>
      </c>
      <c r="C1946" s="26" t="s">
        <v>514</v>
      </c>
      <c r="D1946" s="26" t="s">
        <v>172</v>
      </c>
      <c r="E1946" s="26">
        <v>19</v>
      </c>
      <c r="F1946" s="26">
        <v>25</v>
      </c>
      <c r="G1946" s="26" t="s">
        <v>62</v>
      </c>
      <c r="H1946" s="51" t="s">
        <v>62</v>
      </c>
      <c r="I1946" s="51" t="s">
        <v>62</v>
      </c>
      <c r="J1946" s="26" t="s">
        <v>118</v>
      </c>
    </row>
    <row r="1947" spans="1:10" ht="15.6" x14ac:dyDescent="0.3">
      <c r="A1947" s="26" t="s">
        <v>3224</v>
      </c>
      <c r="B1947" s="26" t="s">
        <v>3225</v>
      </c>
      <c r="C1947" s="26" t="s">
        <v>514</v>
      </c>
      <c r="D1947" s="26" t="s">
        <v>172</v>
      </c>
      <c r="E1947" s="26">
        <v>18</v>
      </c>
      <c r="F1947" s="26">
        <v>59</v>
      </c>
      <c r="G1947" s="26" t="s">
        <v>62</v>
      </c>
      <c r="H1947" s="51" t="s">
        <v>62</v>
      </c>
      <c r="I1947" s="51" t="s">
        <v>62</v>
      </c>
      <c r="J1947" s="26" t="s">
        <v>118</v>
      </c>
    </row>
    <row r="1948" spans="1:10" ht="15.6" x14ac:dyDescent="0.3">
      <c r="A1948" s="26" t="s">
        <v>5028</v>
      </c>
      <c r="B1948" s="26" t="s">
        <v>5029</v>
      </c>
      <c r="C1948" s="26" t="s">
        <v>514</v>
      </c>
      <c r="D1948" s="26" t="s">
        <v>172</v>
      </c>
      <c r="E1948" s="26">
        <v>2</v>
      </c>
      <c r="F1948" s="26">
        <v>50</v>
      </c>
      <c r="G1948" s="26" t="s">
        <v>62</v>
      </c>
      <c r="H1948" s="51" t="s">
        <v>62</v>
      </c>
      <c r="I1948" s="51" t="s">
        <v>62</v>
      </c>
      <c r="J1948" s="26" t="s">
        <v>147</v>
      </c>
    </row>
    <row r="1949" spans="1:10" ht="15.6" x14ac:dyDescent="0.3">
      <c r="A1949" s="26" t="s">
        <v>3058</v>
      </c>
      <c r="B1949" s="26" t="s">
        <v>3059</v>
      </c>
      <c r="C1949" s="26" t="s">
        <v>514</v>
      </c>
      <c r="D1949" s="26" t="s">
        <v>172</v>
      </c>
      <c r="E1949" s="26">
        <v>28</v>
      </c>
      <c r="F1949" s="26">
        <v>70</v>
      </c>
      <c r="G1949" s="26" t="s">
        <v>62</v>
      </c>
      <c r="H1949" s="51" t="s">
        <v>62</v>
      </c>
      <c r="I1949" s="51" t="s">
        <v>62</v>
      </c>
      <c r="J1949" s="26" t="s">
        <v>118</v>
      </c>
    </row>
    <row r="1950" spans="1:10" ht="15.6" x14ac:dyDescent="0.3">
      <c r="A1950" s="26" t="s">
        <v>5254</v>
      </c>
      <c r="B1950" s="26" t="s">
        <v>5255</v>
      </c>
      <c r="C1950" s="26" t="s">
        <v>514</v>
      </c>
      <c r="D1950" s="26" t="s">
        <v>172</v>
      </c>
      <c r="E1950" s="26">
        <v>23</v>
      </c>
      <c r="F1950" s="26">
        <v>66</v>
      </c>
      <c r="G1950" s="26" t="s">
        <v>62</v>
      </c>
      <c r="H1950" s="51" t="s">
        <v>62</v>
      </c>
      <c r="I1950" s="51" t="s">
        <v>62</v>
      </c>
      <c r="J1950" s="26" t="s">
        <v>147</v>
      </c>
    </row>
    <row r="1951" spans="1:10" ht="15.6" x14ac:dyDescent="0.3">
      <c r="A1951" s="26" t="s">
        <v>1588</v>
      </c>
      <c r="B1951" s="26" t="s">
        <v>1589</v>
      </c>
      <c r="C1951" s="26" t="s">
        <v>514</v>
      </c>
      <c r="D1951" s="26" t="s">
        <v>172</v>
      </c>
      <c r="E1951" s="26">
        <v>49</v>
      </c>
      <c r="F1951" s="26">
        <v>150</v>
      </c>
      <c r="G1951" s="26" t="s">
        <v>62</v>
      </c>
      <c r="H1951" s="51" t="s">
        <v>62</v>
      </c>
      <c r="I1951" s="51" t="s">
        <v>62</v>
      </c>
      <c r="J1951" s="26" t="s">
        <v>118</v>
      </c>
    </row>
    <row r="1952" spans="1:10" ht="15.6" x14ac:dyDescent="0.3">
      <c r="A1952" s="26" t="s">
        <v>3236</v>
      </c>
      <c r="B1952" s="26" t="s">
        <v>3237</v>
      </c>
      <c r="C1952" s="26" t="s">
        <v>1174</v>
      </c>
      <c r="D1952" s="26" t="s">
        <v>151</v>
      </c>
      <c r="E1952" s="26">
        <v>17</v>
      </c>
      <c r="F1952" s="26">
        <v>40</v>
      </c>
      <c r="G1952" s="26">
        <v>70</v>
      </c>
      <c r="H1952" s="51">
        <f>(G1952/(AVERAGE(G:G)))</f>
        <v>1.0131879076644412</v>
      </c>
      <c r="I1952" s="27" t="str">
        <f>IF(H1952&gt;150%,"Yes","No")</f>
        <v>No</v>
      </c>
      <c r="J1952" s="26" t="s">
        <v>118</v>
      </c>
    </row>
    <row r="1953" spans="1:10" ht="15.6" x14ac:dyDescent="0.3">
      <c r="A1953" s="26" t="s">
        <v>4648</v>
      </c>
      <c r="B1953" s="26" t="s">
        <v>4649</v>
      </c>
      <c r="C1953" s="26" t="s">
        <v>514</v>
      </c>
      <c r="D1953" s="26" t="s">
        <v>172</v>
      </c>
      <c r="E1953" s="26">
        <v>87</v>
      </c>
      <c r="F1953" s="26">
        <v>240</v>
      </c>
      <c r="G1953" s="26" t="s">
        <v>62</v>
      </c>
      <c r="H1953" s="51" t="s">
        <v>62</v>
      </c>
      <c r="I1953" s="51" t="s">
        <v>62</v>
      </c>
      <c r="J1953" s="26" t="s">
        <v>89</v>
      </c>
    </row>
    <row r="1954" spans="1:10" ht="15.6" x14ac:dyDescent="0.3">
      <c r="A1954" s="26" t="s">
        <v>3138</v>
      </c>
      <c r="B1954" s="26" t="s">
        <v>3139</v>
      </c>
      <c r="C1954" s="26" t="s">
        <v>514</v>
      </c>
      <c r="D1954" s="26" t="s">
        <v>172</v>
      </c>
      <c r="E1954" s="26">
        <v>24</v>
      </c>
      <c r="F1954" s="26">
        <v>60</v>
      </c>
      <c r="G1954" s="26" t="s">
        <v>62</v>
      </c>
      <c r="H1954" s="51" t="s">
        <v>62</v>
      </c>
      <c r="I1954" s="51" t="s">
        <v>62</v>
      </c>
      <c r="J1954" s="26" t="s">
        <v>130</v>
      </c>
    </row>
    <row r="1955" spans="1:10" ht="15.6" x14ac:dyDescent="0.3">
      <c r="A1955" s="26" t="s">
        <v>3062</v>
      </c>
      <c r="B1955" s="26" t="s">
        <v>3063</v>
      </c>
      <c r="C1955" s="26" t="s">
        <v>1174</v>
      </c>
      <c r="D1955" s="26" t="s">
        <v>151</v>
      </c>
      <c r="E1955" s="26">
        <v>28</v>
      </c>
      <c r="F1955" s="26">
        <v>92</v>
      </c>
      <c r="G1955" s="26">
        <v>33.33</v>
      </c>
      <c r="H1955" s="51">
        <f>(G1955/(AVERAGE(G:G)))</f>
        <v>0.48242218517794039</v>
      </c>
      <c r="I1955" s="27" t="str">
        <f>IF(H1955&gt;150%,"Yes","No")</f>
        <v>No</v>
      </c>
      <c r="J1955" s="26" t="s">
        <v>118</v>
      </c>
    </row>
    <row r="1956" spans="1:10" ht="15.6" x14ac:dyDescent="0.3">
      <c r="A1956" s="26" t="s">
        <v>3302</v>
      </c>
      <c r="B1956" s="26" t="s">
        <v>3303</v>
      </c>
      <c r="C1956" s="26" t="s">
        <v>207</v>
      </c>
      <c r="D1956" s="26" t="s">
        <v>545</v>
      </c>
      <c r="E1956" s="26">
        <v>13</v>
      </c>
      <c r="F1956" s="26">
        <v>65</v>
      </c>
      <c r="G1956" s="26" t="s">
        <v>62</v>
      </c>
      <c r="H1956" s="51" t="s">
        <v>62</v>
      </c>
      <c r="I1956" s="51" t="s">
        <v>62</v>
      </c>
      <c r="J1956" s="26" t="s">
        <v>118</v>
      </c>
    </row>
    <row r="1957" spans="1:10" ht="15.6" x14ac:dyDescent="0.3">
      <c r="A1957" s="26" t="s">
        <v>2493</v>
      </c>
      <c r="B1957" s="26" t="s">
        <v>2494</v>
      </c>
      <c r="C1957" s="26" t="s">
        <v>1174</v>
      </c>
      <c r="D1957" s="26" t="s">
        <v>151</v>
      </c>
      <c r="E1957" s="26">
        <v>125</v>
      </c>
      <c r="F1957" s="26">
        <v>438</v>
      </c>
      <c r="G1957" s="26">
        <v>100.26</v>
      </c>
      <c r="H1957" s="51">
        <f t="shared" ref="H1957:H1967" si="120">(G1957/(AVERAGE(G:G)))</f>
        <v>1.4511745660348128</v>
      </c>
      <c r="I1957" s="27" t="str">
        <f t="shared" ref="I1957:I1967" si="121">IF(H1957&gt;150%,"Yes","No")</f>
        <v>No</v>
      </c>
      <c r="J1957" s="26" t="s">
        <v>118</v>
      </c>
    </row>
    <row r="1958" spans="1:10" ht="15.6" x14ac:dyDescent="0.3">
      <c r="A1958" s="26" t="s">
        <v>3260</v>
      </c>
      <c r="B1958" s="26" t="s">
        <v>3261</v>
      </c>
      <c r="C1958" s="26" t="s">
        <v>1174</v>
      </c>
      <c r="D1958" s="26" t="s">
        <v>151</v>
      </c>
      <c r="E1958" s="26">
        <v>16</v>
      </c>
      <c r="F1958" s="26">
        <v>48</v>
      </c>
      <c r="G1958" s="26">
        <v>100</v>
      </c>
      <c r="H1958" s="51">
        <f t="shared" si="120"/>
        <v>1.4474112966634876</v>
      </c>
      <c r="I1958" s="27" t="str">
        <f t="shared" si="121"/>
        <v>No</v>
      </c>
      <c r="J1958" s="26" t="s">
        <v>118</v>
      </c>
    </row>
    <row r="1959" spans="1:10" ht="15.6" x14ac:dyDescent="0.3">
      <c r="A1959" s="26" t="s">
        <v>4268</v>
      </c>
      <c r="B1959" s="26" t="s">
        <v>4269</v>
      </c>
      <c r="C1959" s="26" t="s">
        <v>150</v>
      </c>
      <c r="D1959" s="26" t="s">
        <v>151</v>
      </c>
      <c r="E1959" s="26">
        <v>268</v>
      </c>
      <c r="F1959" s="26">
        <v>880</v>
      </c>
      <c r="G1959" s="26">
        <v>64.3</v>
      </c>
      <c r="H1959" s="51">
        <f t="shared" si="120"/>
        <v>0.93068546375462247</v>
      </c>
      <c r="I1959" s="27" t="str">
        <f t="shared" si="121"/>
        <v>No</v>
      </c>
      <c r="J1959" s="26" t="s">
        <v>118</v>
      </c>
    </row>
    <row r="1960" spans="1:10" ht="15.6" x14ac:dyDescent="0.3">
      <c r="A1960" s="26" t="s">
        <v>4564</v>
      </c>
      <c r="B1960" s="26" t="s">
        <v>4565</v>
      </c>
      <c r="C1960" s="26" t="s">
        <v>1174</v>
      </c>
      <c r="D1960" s="26" t="s">
        <v>151</v>
      </c>
      <c r="E1960" s="26">
        <v>105</v>
      </c>
      <c r="F1960" s="26">
        <v>166</v>
      </c>
      <c r="G1960" s="26">
        <v>24.87</v>
      </c>
      <c r="H1960" s="51">
        <f t="shared" si="120"/>
        <v>0.35997118948020934</v>
      </c>
      <c r="I1960" s="27" t="str">
        <f t="shared" si="121"/>
        <v>No</v>
      </c>
      <c r="J1960" s="26" t="s">
        <v>147</v>
      </c>
    </row>
    <row r="1961" spans="1:10" ht="15.6" x14ac:dyDescent="0.3">
      <c r="A1961" s="26" t="s">
        <v>5072</v>
      </c>
      <c r="B1961" s="26" t="s">
        <v>5073</v>
      </c>
      <c r="C1961" s="26" t="s">
        <v>1174</v>
      </c>
      <c r="D1961" s="26" t="s">
        <v>151</v>
      </c>
      <c r="E1961" s="26">
        <v>34</v>
      </c>
      <c r="F1961" s="26">
        <v>200</v>
      </c>
      <c r="G1961" s="26">
        <v>25</v>
      </c>
      <c r="H1961" s="51">
        <f t="shared" si="120"/>
        <v>0.36185282416587189</v>
      </c>
      <c r="I1961" s="27" t="str">
        <f t="shared" si="121"/>
        <v>No</v>
      </c>
      <c r="J1961" s="26" t="s">
        <v>118</v>
      </c>
    </row>
    <row r="1962" spans="1:10" ht="15.6" x14ac:dyDescent="0.3">
      <c r="A1962" s="26" t="s">
        <v>3072</v>
      </c>
      <c r="B1962" s="26" t="s">
        <v>3073</v>
      </c>
      <c r="C1962" s="26" t="s">
        <v>1174</v>
      </c>
      <c r="D1962" s="26" t="s">
        <v>151</v>
      </c>
      <c r="E1962" s="26">
        <v>27</v>
      </c>
      <c r="F1962" s="26">
        <v>78</v>
      </c>
      <c r="G1962" s="26">
        <v>45</v>
      </c>
      <c r="H1962" s="51">
        <f t="shared" si="120"/>
        <v>0.65133508349856939</v>
      </c>
      <c r="I1962" s="27" t="str">
        <f t="shared" si="121"/>
        <v>No</v>
      </c>
      <c r="J1962" s="26" t="s">
        <v>118</v>
      </c>
    </row>
    <row r="1963" spans="1:10" ht="15.6" x14ac:dyDescent="0.3">
      <c r="A1963" s="26" t="s">
        <v>5727</v>
      </c>
      <c r="B1963" s="26" t="s">
        <v>5728</v>
      </c>
      <c r="C1963" s="26" t="s">
        <v>1174</v>
      </c>
      <c r="D1963" s="26" t="s">
        <v>151</v>
      </c>
      <c r="E1963" s="26">
        <v>16</v>
      </c>
      <c r="F1963" s="26">
        <v>45</v>
      </c>
      <c r="G1963" s="26">
        <v>116.67</v>
      </c>
      <c r="H1963" s="51">
        <f t="shared" si="120"/>
        <v>1.688694759817291</v>
      </c>
      <c r="I1963" s="27" t="str">
        <f t="shared" si="121"/>
        <v>Yes</v>
      </c>
      <c r="J1963" s="26" t="s">
        <v>118</v>
      </c>
    </row>
    <row r="1964" spans="1:10" ht="15.6" x14ac:dyDescent="0.3">
      <c r="A1964" s="26" t="s">
        <v>2969</v>
      </c>
      <c r="B1964" s="26" t="s">
        <v>2970</v>
      </c>
      <c r="C1964" s="26" t="s">
        <v>1174</v>
      </c>
      <c r="D1964" s="26" t="s">
        <v>151</v>
      </c>
      <c r="E1964" s="26">
        <v>34</v>
      </c>
      <c r="F1964" s="26">
        <v>100</v>
      </c>
      <c r="G1964" s="26">
        <v>80</v>
      </c>
      <c r="H1964" s="51">
        <f t="shared" si="120"/>
        <v>1.15792903733079</v>
      </c>
      <c r="I1964" s="27" t="str">
        <f t="shared" si="121"/>
        <v>No</v>
      </c>
      <c r="J1964" s="26" t="s">
        <v>118</v>
      </c>
    </row>
    <row r="1965" spans="1:10" ht="15.6" x14ac:dyDescent="0.3">
      <c r="A1965" s="26" t="s">
        <v>3280</v>
      </c>
      <c r="B1965" s="26" t="s">
        <v>3281</v>
      </c>
      <c r="C1965" s="26" t="s">
        <v>1174</v>
      </c>
      <c r="D1965" s="26" t="s">
        <v>151</v>
      </c>
      <c r="E1965" s="26">
        <v>15</v>
      </c>
      <c r="F1965" s="26">
        <v>49</v>
      </c>
      <c r="G1965" s="26">
        <v>100</v>
      </c>
      <c r="H1965" s="51">
        <f t="shared" si="120"/>
        <v>1.4474112966634876</v>
      </c>
      <c r="I1965" s="27" t="str">
        <f t="shared" si="121"/>
        <v>No</v>
      </c>
      <c r="J1965" s="26" t="s">
        <v>118</v>
      </c>
    </row>
    <row r="1966" spans="1:10" ht="15.6" x14ac:dyDescent="0.3">
      <c r="A1966" s="26" t="s">
        <v>5685</v>
      </c>
      <c r="B1966" s="26" t="s">
        <v>5686</v>
      </c>
      <c r="C1966" s="26" t="s">
        <v>1174</v>
      </c>
      <c r="D1966" s="26" t="s">
        <v>151</v>
      </c>
      <c r="E1966" s="26">
        <v>27</v>
      </c>
      <c r="F1966" s="26">
        <v>62</v>
      </c>
      <c r="G1966" s="26">
        <v>160</v>
      </c>
      <c r="H1966" s="51">
        <f t="shared" si="120"/>
        <v>2.31585807466158</v>
      </c>
      <c r="I1966" s="27" t="str">
        <f t="shared" si="121"/>
        <v>Yes</v>
      </c>
      <c r="J1966" s="26" t="s">
        <v>118</v>
      </c>
    </row>
    <row r="1967" spans="1:10" ht="15.6" x14ac:dyDescent="0.3">
      <c r="A1967" s="26" t="s">
        <v>2437</v>
      </c>
      <c r="B1967" s="26" t="s">
        <v>2438</v>
      </c>
      <c r="C1967" s="26" t="s">
        <v>1174</v>
      </c>
      <c r="D1967" s="26" t="s">
        <v>151</v>
      </c>
      <c r="E1967" s="26">
        <v>161</v>
      </c>
      <c r="F1967" s="26">
        <v>575</v>
      </c>
      <c r="G1967" s="26">
        <v>23.1</v>
      </c>
      <c r="H1967" s="51">
        <f t="shared" si="120"/>
        <v>0.33435200952926564</v>
      </c>
      <c r="I1967" s="27" t="str">
        <f t="shared" si="121"/>
        <v>No</v>
      </c>
      <c r="J1967" s="26" t="s">
        <v>130</v>
      </c>
    </row>
    <row r="1968" spans="1:10" ht="15.6" x14ac:dyDescent="0.3">
      <c r="A1968" s="26" t="s">
        <v>5499</v>
      </c>
      <c r="B1968" s="26" t="s">
        <v>5500</v>
      </c>
      <c r="C1968" s="26" t="s">
        <v>207</v>
      </c>
      <c r="D1968" s="26" t="s">
        <v>545</v>
      </c>
      <c r="E1968" s="26">
        <v>10</v>
      </c>
      <c r="F1968" s="26">
        <v>50</v>
      </c>
      <c r="G1968" s="26" t="s">
        <v>62</v>
      </c>
      <c r="H1968" s="51" t="s">
        <v>62</v>
      </c>
      <c r="I1968" s="51" t="s">
        <v>62</v>
      </c>
      <c r="J1968" s="26" t="s">
        <v>130</v>
      </c>
    </row>
    <row r="1969" spans="1:10" ht="15.6" x14ac:dyDescent="0.3">
      <c r="A1969" s="26" t="s">
        <v>2773</v>
      </c>
      <c r="B1969" s="26" t="s">
        <v>2774</v>
      </c>
      <c r="C1969" s="26" t="s">
        <v>1174</v>
      </c>
      <c r="D1969" s="26" t="s">
        <v>151</v>
      </c>
      <c r="E1969" s="26">
        <v>56</v>
      </c>
      <c r="F1969" s="26">
        <v>184</v>
      </c>
      <c r="G1969" s="26">
        <v>44.5</v>
      </c>
      <c r="H1969" s="51">
        <f>(G1969/(AVERAGE(G:G)))</f>
        <v>0.64409802701525198</v>
      </c>
      <c r="I1969" s="27" t="str">
        <f>IF(H1969&gt;150%,"Yes","No")</f>
        <v>No</v>
      </c>
      <c r="J1969" s="26" t="s">
        <v>118</v>
      </c>
    </row>
    <row r="1970" spans="1:10" ht="15.6" x14ac:dyDescent="0.3">
      <c r="A1970" s="26" t="s">
        <v>5058</v>
      </c>
      <c r="B1970" s="26" t="s">
        <v>5059</v>
      </c>
      <c r="C1970" s="26" t="s">
        <v>1174</v>
      </c>
      <c r="D1970" s="26" t="s">
        <v>151</v>
      </c>
      <c r="E1970" s="26">
        <v>36</v>
      </c>
      <c r="F1970" s="26">
        <v>100</v>
      </c>
      <c r="G1970" s="26">
        <v>30</v>
      </c>
      <c r="H1970" s="51">
        <f>(G1970/(AVERAGE(G:G)))</f>
        <v>0.43422338899904628</v>
      </c>
      <c r="I1970" s="27" t="str">
        <f>IF(H1970&gt;150%,"Yes","No")</f>
        <v>No</v>
      </c>
      <c r="J1970" s="26" t="s">
        <v>147</v>
      </c>
    </row>
    <row r="1971" spans="1:10" ht="15.6" x14ac:dyDescent="0.3">
      <c r="A1971" s="26" t="s">
        <v>5497</v>
      </c>
      <c r="B1971" s="26" t="s">
        <v>5498</v>
      </c>
      <c r="C1971" s="26" t="s">
        <v>207</v>
      </c>
      <c r="D1971" s="26" t="s">
        <v>545</v>
      </c>
      <c r="E1971" s="26">
        <v>10</v>
      </c>
      <c r="F1971" s="26">
        <v>35</v>
      </c>
      <c r="G1971" s="26" t="s">
        <v>62</v>
      </c>
      <c r="H1971" s="51" t="s">
        <v>62</v>
      </c>
      <c r="I1971" s="51" t="s">
        <v>62</v>
      </c>
      <c r="J1971" s="26" t="s">
        <v>130</v>
      </c>
    </row>
    <row r="1972" spans="1:10" ht="15.6" x14ac:dyDescent="0.3">
      <c r="A1972" s="26" t="s">
        <v>5613</v>
      </c>
      <c r="B1972" s="26" t="s">
        <v>5614</v>
      </c>
      <c r="C1972" s="26" t="s">
        <v>1174</v>
      </c>
      <c r="D1972" s="26" t="s">
        <v>151</v>
      </c>
      <c r="E1972" s="26">
        <v>84</v>
      </c>
      <c r="F1972" s="26">
        <v>277</v>
      </c>
      <c r="G1972" s="26">
        <v>120</v>
      </c>
      <c r="H1972" s="51">
        <f>(G1972/(AVERAGE(G:G)))</f>
        <v>1.7368935559961851</v>
      </c>
      <c r="I1972" s="27" t="str">
        <f>IF(H1972&gt;150%,"Yes","No")</f>
        <v>Yes</v>
      </c>
      <c r="J1972" s="26" t="s">
        <v>118</v>
      </c>
    </row>
    <row r="1973" spans="1:10" ht="15.6" x14ac:dyDescent="0.3">
      <c r="A1973" s="26" t="s">
        <v>2723</v>
      </c>
      <c r="B1973" s="26" t="s">
        <v>2724</v>
      </c>
      <c r="C1973" s="26" t="s">
        <v>207</v>
      </c>
      <c r="D1973" s="26" t="s">
        <v>545</v>
      </c>
      <c r="E1973" s="26">
        <v>65</v>
      </c>
      <c r="F1973" s="26">
        <v>357</v>
      </c>
      <c r="G1973" s="26" t="s">
        <v>62</v>
      </c>
      <c r="H1973" s="51" t="s">
        <v>62</v>
      </c>
      <c r="I1973" s="51" t="s">
        <v>62</v>
      </c>
      <c r="J1973" s="26" t="s">
        <v>118</v>
      </c>
    </row>
    <row r="1974" spans="1:10" ht="15.6" x14ac:dyDescent="0.3">
      <c r="A1974" s="26" t="s">
        <v>2905</v>
      </c>
      <c r="B1974" s="26" t="s">
        <v>2906</v>
      </c>
      <c r="C1974" s="26" t="s">
        <v>1174</v>
      </c>
      <c r="D1974" s="26" t="s">
        <v>151</v>
      </c>
      <c r="E1974" s="26">
        <v>40</v>
      </c>
      <c r="F1974" s="26">
        <v>120</v>
      </c>
      <c r="G1974" s="26">
        <v>75</v>
      </c>
      <c r="H1974" s="51">
        <f t="shared" ref="H1974:H1982" si="122">(G1974/(AVERAGE(G:G)))</f>
        <v>1.0855584724976157</v>
      </c>
      <c r="I1974" s="27" t="str">
        <f t="shared" ref="I1974:I1982" si="123">IF(H1974&gt;150%,"Yes","No")</f>
        <v>No</v>
      </c>
      <c r="J1974" s="26" t="s">
        <v>118</v>
      </c>
    </row>
    <row r="1975" spans="1:10" ht="15.6" x14ac:dyDescent="0.3">
      <c r="A1975" s="26" t="s">
        <v>5715</v>
      </c>
      <c r="B1975" s="26" t="s">
        <v>5716</v>
      </c>
      <c r="C1975" s="26" t="s">
        <v>1174</v>
      </c>
      <c r="D1975" s="26" t="s">
        <v>151</v>
      </c>
      <c r="E1975" s="26">
        <v>17</v>
      </c>
      <c r="F1975" s="26">
        <v>65</v>
      </c>
      <c r="G1975" s="26">
        <v>120</v>
      </c>
      <c r="H1975" s="51">
        <f t="shared" si="122"/>
        <v>1.7368935559961851</v>
      </c>
      <c r="I1975" s="27" t="str">
        <f t="shared" si="123"/>
        <v>Yes</v>
      </c>
      <c r="J1975" s="26" t="s">
        <v>118</v>
      </c>
    </row>
    <row r="1976" spans="1:10" ht="15.6" x14ac:dyDescent="0.3">
      <c r="A1976" s="26" t="s">
        <v>3242</v>
      </c>
      <c r="B1976" s="26" t="s">
        <v>3243</v>
      </c>
      <c r="C1976" s="26" t="s">
        <v>1174</v>
      </c>
      <c r="D1976" s="26" t="s">
        <v>151</v>
      </c>
      <c r="E1976" s="26">
        <v>17</v>
      </c>
      <c r="F1976" s="26">
        <v>206</v>
      </c>
      <c r="G1976" s="26">
        <v>50</v>
      </c>
      <c r="H1976" s="51">
        <f t="shared" si="122"/>
        <v>0.72370564833174378</v>
      </c>
      <c r="I1976" s="27" t="str">
        <f t="shared" si="123"/>
        <v>No</v>
      </c>
      <c r="J1976" s="26" t="s">
        <v>118</v>
      </c>
    </row>
    <row r="1977" spans="1:10" ht="15.6" x14ac:dyDescent="0.3">
      <c r="A1977" s="26" t="s">
        <v>3286</v>
      </c>
      <c r="B1977" s="26" t="s">
        <v>3287</v>
      </c>
      <c r="C1977" s="26" t="s">
        <v>1174</v>
      </c>
      <c r="D1977" s="26" t="s">
        <v>151</v>
      </c>
      <c r="E1977" s="26">
        <v>15</v>
      </c>
      <c r="F1977" s="26">
        <v>42</v>
      </c>
      <c r="G1977" s="26">
        <v>70</v>
      </c>
      <c r="H1977" s="51">
        <f t="shared" si="122"/>
        <v>1.0131879076644412</v>
      </c>
      <c r="I1977" s="27" t="str">
        <f t="shared" si="123"/>
        <v>No</v>
      </c>
      <c r="J1977" s="26" t="s">
        <v>118</v>
      </c>
    </row>
    <row r="1978" spans="1:10" ht="15.6" x14ac:dyDescent="0.3">
      <c r="A1978" s="26" t="s">
        <v>5621</v>
      </c>
      <c r="B1978" s="26" t="s">
        <v>5622</v>
      </c>
      <c r="C1978" s="26" t="s">
        <v>1174</v>
      </c>
      <c r="D1978" s="26" t="s">
        <v>151</v>
      </c>
      <c r="E1978" s="26">
        <v>76</v>
      </c>
      <c r="F1978" s="26">
        <v>180</v>
      </c>
      <c r="G1978" s="26">
        <v>110</v>
      </c>
      <c r="H1978" s="51">
        <f t="shared" si="122"/>
        <v>1.5921524263298363</v>
      </c>
      <c r="I1978" s="27" t="str">
        <f t="shared" si="123"/>
        <v>Yes</v>
      </c>
      <c r="J1978" s="26" t="s">
        <v>118</v>
      </c>
    </row>
    <row r="1979" spans="1:10" ht="15.6" x14ac:dyDescent="0.3">
      <c r="A1979" s="26" t="s">
        <v>1357</v>
      </c>
      <c r="B1979" s="26" t="s">
        <v>1358</v>
      </c>
      <c r="C1979" s="26" t="s">
        <v>1174</v>
      </c>
      <c r="D1979" s="26" t="s">
        <v>151</v>
      </c>
      <c r="E1979" s="26">
        <v>16</v>
      </c>
      <c r="F1979" s="26">
        <v>32</v>
      </c>
      <c r="G1979" s="26">
        <v>80</v>
      </c>
      <c r="H1979" s="51">
        <f t="shared" si="122"/>
        <v>1.15792903733079</v>
      </c>
      <c r="I1979" s="27" t="str">
        <f t="shared" si="123"/>
        <v>No</v>
      </c>
      <c r="J1979" s="26" t="s">
        <v>89</v>
      </c>
    </row>
    <row r="1980" spans="1:10" ht="15.6" x14ac:dyDescent="0.3">
      <c r="A1980" s="26" t="s">
        <v>5060</v>
      </c>
      <c r="B1980" s="26" t="s">
        <v>5061</v>
      </c>
      <c r="C1980" s="26" t="s">
        <v>1174</v>
      </c>
      <c r="D1980" s="26" t="s">
        <v>151</v>
      </c>
      <c r="E1980" s="26">
        <v>35</v>
      </c>
      <c r="F1980" s="26">
        <v>105</v>
      </c>
      <c r="G1980" s="26">
        <v>100</v>
      </c>
      <c r="H1980" s="51">
        <f t="shared" si="122"/>
        <v>1.4474112966634876</v>
      </c>
      <c r="I1980" s="27" t="str">
        <f t="shared" si="123"/>
        <v>No</v>
      </c>
      <c r="J1980" s="26" t="s">
        <v>118</v>
      </c>
    </row>
    <row r="1981" spans="1:10" ht="15.6" x14ac:dyDescent="0.3">
      <c r="A1981" s="26" t="s">
        <v>5741</v>
      </c>
      <c r="B1981" s="26" t="s">
        <v>5742</v>
      </c>
      <c r="C1981" s="26" t="s">
        <v>1174</v>
      </c>
      <c r="D1981" s="26" t="s">
        <v>151</v>
      </c>
      <c r="E1981" s="26">
        <v>13</v>
      </c>
      <c r="F1981" s="26">
        <v>66</v>
      </c>
      <c r="G1981" s="26">
        <v>112.44</v>
      </c>
      <c r="H1981" s="51">
        <f t="shared" si="122"/>
        <v>1.6274692619684255</v>
      </c>
      <c r="I1981" s="27" t="str">
        <f t="shared" si="123"/>
        <v>Yes</v>
      </c>
      <c r="J1981" s="26" t="s">
        <v>118</v>
      </c>
    </row>
    <row r="1982" spans="1:10" ht="15.6" x14ac:dyDescent="0.3">
      <c r="A1982" s="26" t="s">
        <v>3100</v>
      </c>
      <c r="B1982" s="26" t="s">
        <v>3101</v>
      </c>
      <c r="C1982" s="26" t="s">
        <v>1174</v>
      </c>
      <c r="D1982" s="26" t="s">
        <v>151</v>
      </c>
      <c r="E1982" s="26">
        <v>25</v>
      </c>
      <c r="F1982" s="26">
        <v>65</v>
      </c>
      <c r="G1982" s="26">
        <v>22.48</v>
      </c>
      <c r="H1982" s="51">
        <f t="shared" si="122"/>
        <v>0.32537805948995202</v>
      </c>
      <c r="I1982" s="27" t="str">
        <f t="shared" si="123"/>
        <v>No</v>
      </c>
      <c r="J1982" s="26" t="s">
        <v>118</v>
      </c>
    </row>
    <row r="1983" spans="1:10" ht="15.6" x14ac:dyDescent="0.3">
      <c r="A1983" s="26" t="s">
        <v>3172</v>
      </c>
      <c r="B1983" s="26" t="s">
        <v>3173</v>
      </c>
      <c r="C1983" s="26" t="s">
        <v>207</v>
      </c>
      <c r="D1983" s="26" t="s">
        <v>545</v>
      </c>
      <c r="E1983" s="26">
        <v>21</v>
      </c>
      <c r="F1983" s="26">
        <v>187</v>
      </c>
      <c r="G1983" s="26" t="s">
        <v>62</v>
      </c>
      <c r="H1983" s="51" t="s">
        <v>62</v>
      </c>
      <c r="I1983" s="51" t="s">
        <v>62</v>
      </c>
      <c r="J1983" s="26" t="s">
        <v>118</v>
      </c>
    </row>
    <row r="1984" spans="1:10" ht="15.6" x14ac:dyDescent="0.3">
      <c r="A1984" s="26" t="s">
        <v>3246</v>
      </c>
      <c r="B1984" s="26" t="s">
        <v>3247</v>
      </c>
      <c r="C1984" s="26" t="s">
        <v>1174</v>
      </c>
      <c r="D1984" s="26" t="s">
        <v>151</v>
      </c>
      <c r="E1984" s="26">
        <v>17</v>
      </c>
      <c r="F1984" s="26">
        <v>48</v>
      </c>
      <c r="G1984" s="26">
        <v>35</v>
      </c>
      <c r="H1984" s="51">
        <f t="shared" ref="H1984:H1989" si="124">(G1984/(AVERAGE(G:G)))</f>
        <v>0.50659395383222061</v>
      </c>
      <c r="I1984" s="27" t="str">
        <f t="shared" ref="I1984:I1989" si="125">IF(H1984&gt;150%,"Yes","No")</f>
        <v>No</v>
      </c>
      <c r="J1984" s="26" t="s">
        <v>118</v>
      </c>
    </row>
    <row r="1985" spans="1:10" ht="15.6" x14ac:dyDescent="0.3">
      <c r="A1985" s="26" t="s">
        <v>3108</v>
      </c>
      <c r="B1985" s="26" t="s">
        <v>3109</v>
      </c>
      <c r="C1985" s="26" t="s">
        <v>1174</v>
      </c>
      <c r="D1985" s="26" t="s">
        <v>151</v>
      </c>
      <c r="E1985" s="26">
        <v>25</v>
      </c>
      <c r="F1985" s="26">
        <v>70</v>
      </c>
      <c r="G1985" s="26">
        <v>100</v>
      </c>
      <c r="H1985" s="51">
        <f t="shared" si="124"/>
        <v>1.4474112966634876</v>
      </c>
      <c r="I1985" s="27" t="str">
        <f t="shared" si="125"/>
        <v>No</v>
      </c>
      <c r="J1985" s="26" t="s">
        <v>118</v>
      </c>
    </row>
    <row r="1986" spans="1:10" ht="15.6" x14ac:dyDescent="0.3">
      <c r="A1986" s="26" t="s">
        <v>3022</v>
      </c>
      <c r="B1986" s="26" t="s">
        <v>3023</v>
      </c>
      <c r="C1986" s="26" t="s">
        <v>1174</v>
      </c>
      <c r="D1986" s="26" t="s">
        <v>151</v>
      </c>
      <c r="E1986" s="26">
        <v>31</v>
      </c>
      <c r="F1986" s="26">
        <v>75</v>
      </c>
      <c r="G1986" s="26">
        <v>85</v>
      </c>
      <c r="H1986" s="51">
        <f t="shared" si="124"/>
        <v>1.2302996021639645</v>
      </c>
      <c r="I1986" s="27" t="str">
        <f t="shared" si="125"/>
        <v>No</v>
      </c>
      <c r="J1986" s="26" t="s">
        <v>118</v>
      </c>
    </row>
    <row r="1987" spans="1:10" ht="15.6" x14ac:dyDescent="0.3">
      <c r="A1987" s="26" t="s">
        <v>3176</v>
      </c>
      <c r="B1987" s="26" t="s">
        <v>3177</v>
      </c>
      <c r="C1987" s="26" t="s">
        <v>1174</v>
      </c>
      <c r="D1987" s="26" t="s">
        <v>151</v>
      </c>
      <c r="E1987" s="26">
        <v>21</v>
      </c>
      <c r="F1987" s="26">
        <v>59</v>
      </c>
      <c r="G1987" s="26">
        <v>80</v>
      </c>
      <c r="H1987" s="51">
        <f t="shared" si="124"/>
        <v>1.15792903733079</v>
      </c>
      <c r="I1987" s="27" t="str">
        <f t="shared" si="125"/>
        <v>No</v>
      </c>
      <c r="J1987" s="26" t="s">
        <v>118</v>
      </c>
    </row>
    <row r="1988" spans="1:10" ht="15.6" x14ac:dyDescent="0.3">
      <c r="A1988" s="26" t="s">
        <v>3222</v>
      </c>
      <c r="B1988" s="26" t="s">
        <v>3223</v>
      </c>
      <c r="C1988" s="26" t="s">
        <v>1174</v>
      </c>
      <c r="D1988" s="26" t="s">
        <v>151</v>
      </c>
      <c r="E1988" s="26">
        <v>18</v>
      </c>
      <c r="F1988" s="26">
        <v>35</v>
      </c>
      <c r="G1988" s="26">
        <v>68.56</v>
      </c>
      <c r="H1988" s="51">
        <f t="shared" si="124"/>
        <v>0.99234518499248714</v>
      </c>
      <c r="I1988" s="27" t="str">
        <f t="shared" si="125"/>
        <v>No</v>
      </c>
      <c r="J1988" s="26" t="s">
        <v>118</v>
      </c>
    </row>
    <row r="1989" spans="1:10" ht="15.6" x14ac:dyDescent="0.3">
      <c r="A1989" s="26" t="s">
        <v>5635</v>
      </c>
      <c r="B1989" s="26" t="s">
        <v>5636</v>
      </c>
      <c r="C1989" s="26" t="s">
        <v>1174</v>
      </c>
      <c r="D1989" s="26" t="s">
        <v>151</v>
      </c>
      <c r="E1989" s="26">
        <v>58</v>
      </c>
      <c r="F1989" s="26">
        <v>162</v>
      </c>
      <c r="G1989" s="26">
        <v>133.33000000000001</v>
      </c>
      <c r="H1989" s="51">
        <f t="shared" si="124"/>
        <v>1.9298334818414282</v>
      </c>
      <c r="I1989" s="27" t="str">
        <f t="shared" si="125"/>
        <v>Yes</v>
      </c>
      <c r="J1989" s="26" t="s">
        <v>118</v>
      </c>
    </row>
    <row r="1990" spans="1:10" ht="15.6" x14ac:dyDescent="0.3">
      <c r="A1990" s="26" t="s">
        <v>3300</v>
      </c>
      <c r="B1990" s="26" t="s">
        <v>3301</v>
      </c>
      <c r="C1990" s="26" t="s">
        <v>207</v>
      </c>
      <c r="D1990" s="26" t="s">
        <v>545</v>
      </c>
      <c r="E1990" s="26">
        <v>13</v>
      </c>
      <c r="F1990" s="26">
        <v>68</v>
      </c>
      <c r="G1990" s="26" t="s">
        <v>62</v>
      </c>
      <c r="H1990" s="51" t="s">
        <v>62</v>
      </c>
      <c r="I1990" s="51" t="s">
        <v>62</v>
      </c>
      <c r="J1990" s="26" t="s">
        <v>118</v>
      </c>
    </row>
    <row r="1991" spans="1:10" ht="15.6" x14ac:dyDescent="0.3">
      <c r="A1991" s="26" t="s">
        <v>3006</v>
      </c>
      <c r="B1991" s="26" t="s">
        <v>3007</v>
      </c>
      <c r="C1991" s="26" t="s">
        <v>1174</v>
      </c>
      <c r="D1991" s="26" t="s">
        <v>151</v>
      </c>
      <c r="E1991" s="26">
        <v>32</v>
      </c>
      <c r="F1991" s="26">
        <v>174</v>
      </c>
      <c r="G1991" s="26">
        <v>16.670000000000002</v>
      </c>
      <c r="H1991" s="51">
        <f>(G1991/(AVERAGE(G:G)))</f>
        <v>0.24128346315380339</v>
      </c>
      <c r="I1991" s="27" t="str">
        <f>IF(H1991&gt;150%,"Yes","No")</f>
        <v>No</v>
      </c>
      <c r="J1991" s="26" t="s">
        <v>130</v>
      </c>
    </row>
    <row r="1992" spans="1:10" ht="15.6" x14ac:dyDescent="0.3">
      <c r="A1992" s="26" t="s">
        <v>3086</v>
      </c>
      <c r="B1992" s="26" t="s">
        <v>3087</v>
      </c>
      <c r="C1992" s="26" t="s">
        <v>1174</v>
      </c>
      <c r="D1992" s="26" t="s">
        <v>151</v>
      </c>
      <c r="E1992" s="26">
        <v>26</v>
      </c>
      <c r="F1992" s="26">
        <v>73</v>
      </c>
      <c r="G1992" s="26">
        <v>22.6</v>
      </c>
      <c r="H1992" s="51">
        <f>(G1992/(AVERAGE(G:G)))</f>
        <v>0.32711495304594823</v>
      </c>
      <c r="I1992" s="27" t="str">
        <f>IF(H1992&gt;150%,"Yes","No")</f>
        <v>No</v>
      </c>
      <c r="J1992" s="26" t="s">
        <v>118</v>
      </c>
    </row>
    <row r="1993" spans="1:10" ht="15.6" x14ac:dyDescent="0.3">
      <c r="A1993" s="26" t="s">
        <v>2429</v>
      </c>
      <c r="B1993" s="26" t="s">
        <v>2430</v>
      </c>
      <c r="C1993" s="26" t="s">
        <v>1174</v>
      </c>
      <c r="D1993" s="26" t="s">
        <v>151</v>
      </c>
      <c r="E1993" s="26">
        <v>162</v>
      </c>
      <c r="F1993" s="26">
        <v>535</v>
      </c>
      <c r="G1993" s="26">
        <v>50</v>
      </c>
      <c r="H1993" s="51">
        <f>(G1993/(AVERAGE(G:G)))</f>
        <v>0.72370564833174378</v>
      </c>
      <c r="I1993" s="27" t="str">
        <f>IF(H1993&gt;150%,"Yes","No")</f>
        <v>No</v>
      </c>
      <c r="J1993" s="26" t="s">
        <v>130</v>
      </c>
    </row>
    <row r="1994" spans="1:10" ht="15.6" x14ac:dyDescent="0.3">
      <c r="A1994" s="26" t="s">
        <v>3198</v>
      </c>
      <c r="B1994" s="26" t="s">
        <v>3199</v>
      </c>
      <c r="C1994" s="26" t="s">
        <v>1174</v>
      </c>
      <c r="D1994" s="26" t="s">
        <v>151</v>
      </c>
      <c r="E1994" s="26">
        <v>20</v>
      </c>
      <c r="F1994" s="26">
        <v>60</v>
      </c>
      <c r="G1994" s="26">
        <v>100</v>
      </c>
      <c r="H1994" s="51">
        <f>(G1994/(AVERAGE(G:G)))</f>
        <v>1.4474112966634876</v>
      </c>
      <c r="I1994" s="27" t="str">
        <f>IF(H1994&gt;150%,"Yes","No")</f>
        <v>No</v>
      </c>
      <c r="J1994" s="26" t="s">
        <v>118</v>
      </c>
    </row>
    <row r="1995" spans="1:10" ht="15.6" x14ac:dyDescent="0.3">
      <c r="A1995" s="26" t="s">
        <v>1732</v>
      </c>
      <c r="B1995" s="26" t="s">
        <v>1733</v>
      </c>
      <c r="C1995" s="26" t="s">
        <v>207</v>
      </c>
      <c r="D1995" s="26" t="s">
        <v>545</v>
      </c>
      <c r="E1995" s="26">
        <v>1</v>
      </c>
      <c r="F1995" s="26">
        <v>192</v>
      </c>
      <c r="G1995" s="26" t="s">
        <v>62</v>
      </c>
      <c r="H1995" s="51" t="s">
        <v>62</v>
      </c>
      <c r="I1995" s="51" t="s">
        <v>62</v>
      </c>
      <c r="J1995" s="26" t="s">
        <v>118</v>
      </c>
    </row>
    <row r="1996" spans="1:10" ht="15.6" x14ac:dyDescent="0.3">
      <c r="A1996" s="26" t="s">
        <v>5513</v>
      </c>
      <c r="B1996" s="26" t="s">
        <v>5514</v>
      </c>
      <c r="C1996" s="26" t="s">
        <v>105</v>
      </c>
      <c r="D1996" s="26" t="s">
        <v>182</v>
      </c>
      <c r="E1996" s="26">
        <v>7</v>
      </c>
      <c r="F1996" s="26">
        <v>0</v>
      </c>
      <c r="G1996" s="26" t="s">
        <v>62</v>
      </c>
      <c r="H1996" s="51" t="s">
        <v>62</v>
      </c>
      <c r="I1996" s="51" t="s">
        <v>62</v>
      </c>
      <c r="J1996" s="26" t="s">
        <v>147</v>
      </c>
    </row>
    <row r="1997" spans="1:10" ht="15.6" x14ac:dyDescent="0.3">
      <c r="A1997" s="26" t="s">
        <v>5006</v>
      </c>
      <c r="B1997" s="26" t="s">
        <v>5007</v>
      </c>
      <c r="C1997" s="26" t="s">
        <v>1174</v>
      </c>
      <c r="D1997" s="26" t="s">
        <v>151</v>
      </c>
      <c r="E1997" s="26">
        <v>40</v>
      </c>
      <c r="F1997" s="26">
        <v>120</v>
      </c>
      <c r="G1997" s="26">
        <v>48.8</v>
      </c>
      <c r="H1997" s="51">
        <f>(G1997/(AVERAGE(G:G)))</f>
        <v>0.70633671277178189</v>
      </c>
      <c r="I1997" s="27" t="str">
        <f>IF(H1997&gt;150%,"Yes","No")</f>
        <v>No</v>
      </c>
      <c r="J1997" s="26" t="s">
        <v>130</v>
      </c>
    </row>
    <row r="1998" spans="1:10" ht="15.6" x14ac:dyDescent="0.3">
      <c r="A1998" s="26" t="s">
        <v>3240</v>
      </c>
      <c r="B1998" s="26" t="s">
        <v>3241</v>
      </c>
      <c r="C1998" s="26" t="s">
        <v>1174</v>
      </c>
      <c r="D1998" s="26" t="s">
        <v>151</v>
      </c>
      <c r="E1998" s="26">
        <v>17</v>
      </c>
      <c r="F1998" s="26">
        <v>56</v>
      </c>
      <c r="G1998" s="26">
        <v>55</v>
      </c>
      <c r="H1998" s="51">
        <f>(G1998/(AVERAGE(G:G)))</f>
        <v>0.79607621316491817</v>
      </c>
      <c r="I1998" s="27" t="str">
        <f>IF(H1998&gt;150%,"Yes","No")</f>
        <v>No</v>
      </c>
      <c r="J1998" s="26" t="s">
        <v>118</v>
      </c>
    </row>
    <row r="1999" spans="1:10" ht="15.6" x14ac:dyDescent="0.3">
      <c r="A1999" s="26" t="s">
        <v>1396</v>
      </c>
      <c r="B1999" s="26" t="s">
        <v>1397</v>
      </c>
      <c r="C1999" s="26" t="s">
        <v>105</v>
      </c>
      <c r="D1999" s="26" t="s">
        <v>182</v>
      </c>
      <c r="E1999" s="26">
        <v>2</v>
      </c>
      <c r="F1999" s="26">
        <v>0</v>
      </c>
      <c r="G1999" s="26" t="s">
        <v>62</v>
      </c>
      <c r="H1999" s="51" t="s">
        <v>62</v>
      </c>
      <c r="I1999" s="51" t="s">
        <v>62</v>
      </c>
      <c r="J1999" s="26" t="s">
        <v>118</v>
      </c>
    </row>
    <row r="2000" spans="1:10" ht="15.6" x14ac:dyDescent="0.3">
      <c r="A2000" s="26" t="s">
        <v>5719</v>
      </c>
      <c r="B2000" s="26" t="s">
        <v>5720</v>
      </c>
      <c r="C2000" s="26" t="s">
        <v>1174</v>
      </c>
      <c r="D2000" s="26" t="s">
        <v>151</v>
      </c>
      <c r="E2000" s="26">
        <v>16</v>
      </c>
      <c r="F2000" s="26">
        <v>45</v>
      </c>
      <c r="G2000" s="26">
        <v>125</v>
      </c>
      <c r="H2000" s="51">
        <f>(G2000/(AVERAGE(G:G)))</f>
        <v>1.8092641208293594</v>
      </c>
      <c r="I2000" s="27" t="str">
        <f>IF(H2000&gt;150%,"Yes","No")</f>
        <v>Yes</v>
      </c>
      <c r="J2000" s="26" t="s">
        <v>118</v>
      </c>
    </row>
    <row r="2001" spans="1:10" ht="15.6" x14ac:dyDescent="0.3">
      <c r="A2001" s="26" t="s">
        <v>3188</v>
      </c>
      <c r="B2001" s="26" t="s">
        <v>3189</v>
      </c>
      <c r="C2001" s="26" t="s">
        <v>1174</v>
      </c>
      <c r="D2001" s="26" t="s">
        <v>151</v>
      </c>
      <c r="E2001" s="26">
        <v>20</v>
      </c>
      <c r="F2001" s="26">
        <v>56</v>
      </c>
      <c r="G2001" s="26">
        <v>75</v>
      </c>
      <c r="H2001" s="51">
        <f>(G2001/(AVERAGE(G:G)))</f>
        <v>1.0855584724976157</v>
      </c>
      <c r="I2001" s="27" t="str">
        <f>IF(H2001&gt;150%,"Yes","No")</f>
        <v>No</v>
      </c>
      <c r="J2001" s="26" t="s">
        <v>118</v>
      </c>
    </row>
    <row r="2002" spans="1:10" ht="15.6" x14ac:dyDescent="0.3">
      <c r="A2002" s="26" t="s">
        <v>4766</v>
      </c>
      <c r="B2002" s="26" t="s">
        <v>4767</v>
      </c>
      <c r="C2002" s="26" t="s">
        <v>1174</v>
      </c>
      <c r="D2002" s="26" t="s">
        <v>151</v>
      </c>
      <c r="E2002" s="26">
        <v>66</v>
      </c>
      <c r="F2002" s="26">
        <v>198</v>
      </c>
      <c r="G2002" s="26">
        <v>75</v>
      </c>
      <c r="H2002" s="51">
        <f>(G2002/(AVERAGE(G:G)))</f>
        <v>1.0855584724976157</v>
      </c>
      <c r="I2002" s="27" t="str">
        <f>IF(H2002&gt;150%,"Yes","No")</f>
        <v>No</v>
      </c>
      <c r="J2002" s="26" t="s">
        <v>118</v>
      </c>
    </row>
    <row r="2003" spans="1:10" ht="15.6" x14ac:dyDescent="0.3">
      <c r="A2003" s="26" t="s">
        <v>6407</v>
      </c>
      <c r="B2003" s="26" t="s">
        <v>6408</v>
      </c>
      <c r="C2003" s="26" t="s">
        <v>1174</v>
      </c>
      <c r="D2003" s="26" t="s">
        <v>151</v>
      </c>
      <c r="E2003" s="26">
        <v>17</v>
      </c>
      <c r="F2003" s="26">
        <v>40</v>
      </c>
      <c r="G2003" s="26">
        <v>191.5</v>
      </c>
      <c r="H2003" s="51">
        <f>(G2003/(AVERAGE(G:G)))</f>
        <v>2.7717926331105787</v>
      </c>
      <c r="I2003" s="27" t="str">
        <f>IF(H2003&gt;150%,"Yes","No")</f>
        <v>Yes</v>
      </c>
      <c r="J2003" s="26" t="s">
        <v>118</v>
      </c>
    </row>
    <row r="2004" spans="1:10" ht="15.6" x14ac:dyDescent="0.3">
      <c r="A2004" s="26" t="s">
        <v>5146</v>
      </c>
      <c r="B2004" s="26" t="s">
        <v>5147</v>
      </c>
      <c r="C2004" s="26" t="s">
        <v>105</v>
      </c>
      <c r="D2004" s="26" t="s">
        <v>182</v>
      </c>
      <c r="E2004" s="26">
        <v>31</v>
      </c>
      <c r="F2004" s="26">
        <v>0</v>
      </c>
      <c r="G2004" s="26" t="s">
        <v>62</v>
      </c>
      <c r="H2004" s="51" t="s">
        <v>62</v>
      </c>
      <c r="I2004" s="51" t="s">
        <v>62</v>
      </c>
      <c r="J2004" s="26" t="s">
        <v>147</v>
      </c>
    </row>
    <row r="2005" spans="1:10" ht="15.6" x14ac:dyDescent="0.3">
      <c r="A2005" s="26" t="s">
        <v>2291</v>
      </c>
      <c r="B2005" s="26" t="s">
        <v>2292</v>
      </c>
      <c r="C2005" s="26" t="s">
        <v>150</v>
      </c>
      <c r="D2005" s="26" t="s">
        <v>151</v>
      </c>
      <c r="E2005" s="26">
        <v>273</v>
      </c>
      <c r="F2005" s="26">
        <v>928</v>
      </c>
      <c r="G2005" s="26">
        <v>100.26</v>
      </c>
      <c r="H2005" s="51">
        <f>(G2005/(AVERAGE(G:G)))</f>
        <v>1.4511745660348128</v>
      </c>
      <c r="I2005" s="27" t="str">
        <f>IF(H2005&gt;150%,"Yes","No")</f>
        <v>No</v>
      </c>
      <c r="J2005" s="26" t="s">
        <v>118</v>
      </c>
    </row>
    <row r="2006" spans="1:10" ht="15.6" x14ac:dyDescent="0.3">
      <c r="A2006" s="26" t="s">
        <v>3066</v>
      </c>
      <c r="B2006" s="26" t="s">
        <v>3067</v>
      </c>
      <c r="C2006" s="26" t="s">
        <v>1174</v>
      </c>
      <c r="D2006" s="26" t="s">
        <v>151</v>
      </c>
      <c r="E2006" s="26">
        <v>28</v>
      </c>
      <c r="F2006" s="26">
        <v>92</v>
      </c>
      <c r="G2006" s="26">
        <v>60</v>
      </c>
      <c r="H2006" s="51">
        <f>(G2006/(AVERAGE(G:G)))</f>
        <v>0.86844677799809256</v>
      </c>
      <c r="I2006" s="27" t="str">
        <f>IF(H2006&gt;150%,"Yes","No")</f>
        <v>No</v>
      </c>
      <c r="J2006" s="26" t="s">
        <v>118</v>
      </c>
    </row>
    <row r="2007" spans="1:10" ht="15.6" x14ac:dyDescent="0.3">
      <c r="A2007" s="26" t="s">
        <v>1351</v>
      </c>
      <c r="B2007" s="26" t="s">
        <v>1352</v>
      </c>
      <c r="C2007" s="26" t="s">
        <v>1174</v>
      </c>
      <c r="D2007" s="26" t="s">
        <v>151</v>
      </c>
      <c r="E2007" s="26">
        <v>42</v>
      </c>
      <c r="F2007" s="26">
        <v>126</v>
      </c>
      <c r="G2007" s="26">
        <v>85</v>
      </c>
      <c r="H2007" s="51">
        <f>(G2007/(AVERAGE(G:G)))</f>
        <v>1.2302996021639645</v>
      </c>
      <c r="I2007" s="27" t="str">
        <f>IF(H2007&gt;150%,"Yes","No")</f>
        <v>No</v>
      </c>
      <c r="J2007" s="26" t="s">
        <v>89</v>
      </c>
    </row>
    <row r="2008" spans="1:10" ht="15.6" x14ac:dyDescent="0.3">
      <c r="A2008" s="26" t="s">
        <v>1824</v>
      </c>
      <c r="B2008" s="26" t="s">
        <v>1825</v>
      </c>
      <c r="C2008" s="26" t="s">
        <v>479</v>
      </c>
      <c r="D2008" s="26" t="s">
        <v>182</v>
      </c>
      <c r="E2008" s="26">
        <v>1</v>
      </c>
      <c r="F2008" s="26">
        <v>650</v>
      </c>
      <c r="G2008" s="26" t="s">
        <v>62</v>
      </c>
      <c r="H2008" s="51" t="s">
        <v>62</v>
      </c>
      <c r="I2008" s="51" t="s">
        <v>62</v>
      </c>
      <c r="J2008" s="26" t="s">
        <v>118</v>
      </c>
    </row>
    <row r="2009" spans="1:10" ht="15.6" x14ac:dyDescent="0.3">
      <c r="A2009" s="26" t="s">
        <v>5547</v>
      </c>
      <c r="B2009" s="26" t="s">
        <v>5548</v>
      </c>
      <c r="C2009" s="26" t="s">
        <v>479</v>
      </c>
      <c r="D2009" s="26" t="s">
        <v>182</v>
      </c>
      <c r="E2009" s="26">
        <v>1</v>
      </c>
      <c r="F2009" s="26">
        <v>25</v>
      </c>
      <c r="G2009" s="26" t="s">
        <v>62</v>
      </c>
      <c r="H2009" s="51" t="s">
        <v>62</v>
      </c>
      <c r="I2009" s="51" t="s">
        <v>62</v>
      </c>
      <c r="J2009" s="26" t="s">
        <v>118</v>
      </c>
    </row>
    <row r="2010" spans="1:10" ht="15.6" x14ac:dyDescent="0.3">
      <c r="A2010" s="26" t="s">
        <v>2713</v>
      </c>
      <c r="B2010" s="26" t="s">
        <v>2714</v>
      </c>
      <c r="C2010" s="26" t="s">
        <v>428</v>
      </c>
      <c r="D2010" s="26" t="s">
        <v>429</v>
      </c>
      <c r="E2010" s="26">
        <v>68</v>
      </c>
      <c r="F2010" s="26">
        <v>672</v>
      </c>
      <c r="G2010" s="26">
        <v>25</v>
      </c>
      <c r="H2010" s="51">
        <f t="shared" ref="H2010:H2015" si="126">(G2010/(AVERAGE(G:G)))</f>
        <v>0.36185282416587189</v>
      </c>
      <c r="I2010" s="27" t="str">
        <f t="shared" ref="I2010:I2015" si="127">IF(H2010&gt;150%,"Yes","No")</f>
        <v>No</v>
      </c>
      <c r="J2010" s="26" t="s">
        <v>118</v>
      </c>
    </row>
    <row r="2011" spans="1:10" ht="15.6" x14ac:dyDescent="0.3">
      <c r="A2011" s="26" t="s">
        <v>2221</v>
      </c>
      <c r="B2011" s="26" t="s">
        <v>2222</v>
      </c>
      <c r="C2011" s="26" t="s">
        <v>625</v>
      </c>
      <c r="D2011" s="26" t="s">
        <v>429</v>
      </c>
      <c r="E2011" s="26">
        <v>388</v>
      </c>
      <c r="F2011" s="26">
        <v>2810</v>
      </c>
      <c r="G2011" s="26">
        <v>46.12</v>
      </c>
      <c r="H2011" s="51">
        <f t="shared" si="126"/>
        <v>0.66754609002120047</v>
      </c>
      <c r="I2011" s="27" t="str">
        <f t="shared" si="127"/>
        <v>No</v>
      </c>
      <c r="J2011" s="26" t="s">
        <v>118</v>
      </c>
    </row>
    <row r="2012" spans="1:10" ht="15.6" x14ac:dyDescent="0.3">
      <c r="A2012" s="26" t="s">
        <v>2305</v>
      </c>
      <c r="B2012" s="26" t="s">
        <v>2306</v>
      </c>
      <c r="C2012" s="26" t="s">
        <v>654</v>
      </c>
      <c r="D2012" s="26" t="s">
        <v>429</v>
      </c>
      <c r="E2012" s="26">
        <v>260</v>
      </c>
      <c r="F2012" s="26">
        <v>851</v>
      </c>
      <c r="G2012" s="26">
        <v>94.96</v>
      </c>
      <c r="H2012" s="51">
        <f t="shared" si="126"/>
        <v>1.3744617673116477</v>
      </c>
      <c r="I2012" s="27" t="str">
        <f t="shared" si="127"/>
        <v>No</v>
      </c>
      <c r="J2012" s="26" t="s">
        <v>118</v>
      </c>
    </row>
    <row r="2013" spans="1:10" ht="15.6" x14ac:dyDescent="0.3">
      <c r="A2013" s="26" t="s">
        <v>2271</v>
      </c>
      <c r="B2013" s="26" t="s">
        <v>2272</v>
      </c>
      <c r="C2013" s="26" t="s">
        <v>625</v>
      </c>
      <c r="D2013" s="26" t="s">
        <v>429</v>
      </c>
      <c r="E2013" s="26">
        <v>294</v>
      </c>
      <c r="F2013" s="26">
        <v>2763</v>
      </c>
      <c r="G2013" s="26">
        <v>55.31</v>
      </c>
      <c r="H2013" s="51">
        <f t="shared" si="126"/>
        <v>0.80056318818457495</v>
      </c>
      <c r="I2013" s="27" t="str">
        <f t="shared" si="127"/>
        <v>No</v>
      </c>
      <c r="J2013" s="26" t="s">
        <v>118</v>
      </c>
    </row>
    <row r="2014" spans="1:10" ht="15.6" x14ac:dyDescent="0.3">
      <c r="A2014" s="26" t="s">
        <v>1818</v>
      </c>
      <c r="B2014" s="26" t="s">
        <v>1819</v>
      </c>
      <c r="C2014" s="26" t="s">
        <v>625</v>
      </c>
      <c r="D2014" s="26" t="s">
        <v>429</v>
      </c>
      <c r="E2014" s="26">
        <v>3441</v>
      </c>
      <c r="F2014" s="26">
        <v>8234</v>
      </c>
      <c r="G2014" s="26">
        <v>64.48</v>
      </c>
      <c r="H2014" s="51">
        <f t="shared" si="126"/>
        <v>0.93329080408861687</v>
      </c>
      <c r="I2014" s="27" t="str">
        <f t="shared" si="127"/>
        <v>No</v>
      </c>
      <c r="J2014" s="26" t="s">
        <v>118</v>
      </c>
    </row>
    <row r="2015" spans="1:10" ht="15.6" x14ac:dyDescent="0.3">
      <c r="A2015" s="26" t="s">
        <v>6217</v>
      </c>
      <c r="B2015" s="26" t="s">
        <v>6218</v>
      </c>
      <c r="C2015" s="26" t="s">
        <v>428</v>
      </c>
      <c r="D2015" s="26" t="s">
        <v>429</v>
      </c>
      <c r="E2015" s="26">
        <v>20</v>
      </c>
      <c r="F2015" s="26">
        <v>65</v>
      </c>
      <c r="G2015" s="26">
        <v>69.56</v>
      </c>
      <c r="H2015" s="51">
        <f t="shared" si="126"/>
        <v>1.006819297959122</v>
      </c>
      <c r="I2015" s="27" t="str">
        <f t="shared" si="127"/>
        <v>No</v>
      </c>
      <c r="J2015" s="26" t="s">
        <v>147</v>
      </c>
    </row>
    <row r="2016" spans="1:10" ht="15.6" x14ac:dyDescent="0.3">
      <c r="A2016" s="26" t="s">
        <v>4370</v>
      </c>
      <c r="B2016" s="26" t="s">
        <v>4371</v>
      </c>
      <c r="C2016" s="26" t="s">
        <v>479</v>
      </c>
      <c r="D2016" s="26" t="s">
        <v>182</v>
      </c>
      <c r="E2016" s="26">
        <v>1</v>
      </c>
      <c r="F2016" s="26">
        <v>100</v>
      </c>
      <c r="G2016" s="26" t="s">
        <v>62</v>
      </c>
      <c r="H2016" s="51" t="s">
        <v>62</v>
      </c>
      <c r="I2016" s="51" t="s">
        <v>62</v>
      </c>
      <c r="J2016" s="26" t="s">
        <v>118</v>
      </c>
    </row>
    <row r="2017" spans="1:10" ht="15.6" x14ac:dyDescent="0.3">
      <c r="A2017" s="26" t="s">
        <v>6611</v>
      </c>
      <c r="B2017" s="26" t="s">
        <v>6612</v>
      </c>
      <c r="C2017" s="26" t="s">
        <v>428</v>
      </c>
      <c r="D2017" s="26" t="s">
        <v>429</v>
      </c>
      <c r="E2017" s="26">
        <v>15</v>
      </c>
      <c r="F2017" s="26">
        <v>45</v>
      </c>
      <c r="G2017" s="26">
        <v>175</v>
      </c>
      <c r="H2017" s="51">
        <f>(G2017/(AVERAGE(G:G)))</f>
        <v>2.5329697691611033</v>
      </c>
      <c r="I2017" s="27" t="str">
        <f>IF(H2017&gt;150%,"Yes","No")</f>
        <v>Yes</v>
      </c>
      <c r="J2017" s="26" t="s">
        <v>147</v>
      </c>
    </row>
    <row r="2018" spans="1:10" ht="15.6" x14ac:dyDescent="0.3">
      <c r="A2018" s="26" t="s">
        <v>5166</v>
      </c>
      <c r="B2018" s="26" t="s">
        <v>5167</v>
      </c>
      <c r="C2018" s="26" t="s">
        <v>428</v>
      </c>
      <c r="D2018" s="26" t="s">
        <v>429</v>
      </c>
      <c r="E2018" s="26">
        <v>30</v>
      </c>
      <c r="F2018" s="26">
        <v>84</v>
      </c>
      <c r="G2018" s="26">
        <v>30</v>
      </c>
      <c r="H2018" s="51">
        <f>(G2018/(AVERAGE(G:G)))</f>
        <v>0.43422338899904628</v>
      </c>
      <c r="I2018" s="27" t="str">
        <f>IF(H2018&gt;150%,"Yes","No")</f>
        <v>No</v>
      </c>
      <c r="J2018" s="26" t="s">
        <v>147</v>
      </c>
    </row>
    <row r="2019" spans="1:10" ht="15.6" x14ac:dyDescent="0.3">
      <c r="A2019" s="26" t="s">
        <v>6153</v>
      </c>
      <c r="B2019" s="26" t="s">
        <v>6154</v>
      </c>
      <c r="C2019" s="26" t="s">
        <v>428</v>
      </c>
      <c r="D2019" s="26" t="s">
        <v>429</v>
      </c>
      <c r="E2019" s="26">
        <v>43</v>
      </c>
      <c r="F2019" s="26">
        <v>142</v>
      </c>
      <c r="G2019" s="26">
        <v>70</v>
      </c>
      <c r="H2019" s="51">
        <f>(G2019/(AVERAGE(G:G)))</f>
        <v>1.0131879076644412</v>
      </c>
      <c r="I2019" s="27" t="str">
        <f>IF(H2019&gt;150%,"Yes","No")</f>
        <v>No</v>
      </c>
      <c r="J2019" s="26" t="s">
        <v>147</v>
      </c>
    </row>
    <row r="2020" spans="1:10" ht="15.6" x14ac:dyDescent="0.3">
      <c r="A2020" s="26" t="s">
        <v>4512</v>
      </c>
      <c r="B2020" s="26" t="s">
        <v>4513</v>
      </c>
      <c r="C2020" s="26" t="s">
        <v>428</v>
      </c>
      <c r="D2020" s="26" t="s">
        <v>429</v>
      </c>
      <c r="E2020" s="26">
        <v>121</v>
      </c>
      <c r="F2020" s="26">
        <v>505</v>
      </c>
      <c r="G2020" s="26">
        <v>21.67</v>
      </c>
      <c r="H2020" s="51">
        <f>(G2020/(AVERAGE(G:G)))</f>
        <v>0.31365402798697778</v>
      </c>
      <c r="I2020" s="27" t="str">
        <f>IF(H2020&gt;150%,"Yes","No")</f>
        <v>No</v>
      </c>
      <c r="J2020" s="26" t="s">
        <v>118</v>
      </c>
    </row>
    <row r="2021" spans="1:10" ht="15.6" x14ac:dyDescent="0.3">
      <c r="A2021" s="26" t="s">
        <v>2869</v>
      </c>
      <c r="B2021" s="26" t="s">
        <v>2870</v>
      </c>
      <c r="C2021" s="26" t="s">
        <v>479</v>
      </c>
      <c r="D2021" s="26" t="s">
        <v>182</v>
      </c>
      <c r="E2021" s="26">
        <v>44</v>
      </c>
      <c r="F2021" s="26">
        <v>44</v>
      </c>
      <c r="G2021" s="26" t="s">
        <v>62</v>
      </c>
      <c r="H2021" s="51" t="s">
        <v>62</v>
      </c>
      <c r="I2021" s="51" t="s">
        <v>62</v>
      </c>
      <c r="J2021" s="26" t="s">
        <v>118</v>
      </c>
    </row>
    <row r="2022" spans="1:10" ht="15.6" x14ac:dyDescent="0.3">
      <c r="A2022" s="26" t="s">
        <v>3686</v>
      </c>
      <c r="B2022" s="26" t="s">
        <v>3687</v>
      </c>
      <c r="C2022" s="26" t="s">
        <v>479</v>
      </c>
      <c r="D2022" s="26" t="s">
        <v>182</v>
      </c>
      <c r="E2022" s="26">
        <v>1</v>
      </c>
      <c r="F2022" s="26">
        <v>65</v>
      </c>
      <c r="G2022" s="26" t="s">
        <v>62</v>
      </c>
      <c r="H2022" s="51" t="s">
        <v>62</v>
      </c>
      <c r="I2022" s="51" t="s">
        <v>62</v>
      </c>
      <c r="J2022" s="26" t="s">
        <v>118</v>
      </c>
    </row>
    <row r="2023" spans="1:10" ht="15.6" x14ac:dyDescent="0.3">
      <c r="A2023" s="26" t="s">
        <v>2123</v>
      </c>
      <c r="B2023" s="26" t="s">
        <v>2124</v>
      </c>
      <c r="C2023" s="26" t="s">
        <v>479</v>
      </c>
      <c r="D2023" s="26" t="s">
        <v>182</v>
      </c>
      <c r="E2023" s="26">
        <v>1</v>
      </c>
      <c r="F2023" s="26">
        <v>100</v>
      </c>
      <c r="G2023" s="26" t="s">
        <v>62</v>
      </c>
      <c r="H2023" s="51" t="s">
        <v>62</v>
      </c>
      <c r="I2023" s="51" t="s">
        <v>62</v>
      </c>
      <c r="J2023" s="26" t="s">
        <v>118</v>
      </c>
    </row>
    <row r="2024" spans="1:10" ht="15.6" x14ac:dyDescent="0.3">
      <c r="A2024" s="26" t="s">
        <v>6543</v>
      </c>
      <c r="B2024" s="26" t="s">
        <v>6544</v>
      </c>
      <c r="C2024" s="26" t="s">
        <v>428</v>
      </c>
      <c r="D2024" s="26" t="s">
        <v>429</v>
      </c>
      <c r="E2024" s="26">
        <v>57</v>
      </c>
      <c r="F2024" s="26">
        <v>175</v>
      </c>
      <c r="G2024" s="26">
        <v>174</v>
      </c>
      <c r="H2024" s="51">
        <f t="shared" ref="H2024:H2029" si="128">(G2024/(AVERAGE(G:G)))</f>
        <v>2.5184956561944682</v>
      </c>
      <c r="I2024" s="27" t="str">
        <f t="shared" ref="I2024:I2029" si="129">IF(H2024&gt;150%,"Yes","No")</f>
        <v>Yes</v>
      </c>
      <c r="J2024" s="26" t="s">
        <v>118</v>
      </c>
    </row>
    <row r="2025" spans="1:10" ht="15.6" x14ac:dyDescent="0.3">
      <c r="A2025" s="26" t="s">
        <v>2523</v>
      </c>
      <c r="B2025" s="26" t="s">
        <v>2524</v>
      </c>
      <c r="C2025" s="26" t="s">
        <v>428</v>
      </c>
      <c r="D2025" s="26" t="s">
        <v>429</v>
      </c>
      <c r="E2025" s="26">
        <v>112</v>
      </c>
      <c r="F2025" s="26">
        <v>310</v>
      </c>
      <c r="G2025" s="26">
        <v>42.08</v>
      </c>
      <c r="H2025" s="51">
        <f t="shared" si="128"/>
        <v>0.60907067363599554</v>
      </c>
      <c r="I2025" s="27" t="str">
        <f t="shared" si="129"/>
        <v>No</v>
      </c>
      <c r="J2025" s="26" t="s">
        <v>118</v>
      </c>
    </row>
    <row r="2026" spans="1:10" ht="15.6" x14ac:dyDescent="0.3">
      <c r="A2026" s="26" t="s">
        <v>3000</v>
      </c>
      <c r="B2026" s="26" t="s">
        <v>3001</v>
      </c>
      <c r="C2026" s="26" t="s">
        <v>428</v>
      </c>
      <c r="D2026" s="26" t="s">
        <v>429</v>
      </c>
      <c r="E2026" s="26">
        <v>32</v>
      </c>
      <c r="F2026" s="26">
        <v>70</v>
      </c>
      <c r="G2026" s="26">
        <v>53.33</v>
      </c>
      <c r="H2026" s="51">
        <f t="shared" si="128"/>
        <v>0.77190444451063789</v>
      </c>
      <c r="I2026" s="27" t="str">
        <f t="shared" si="129"/>
        <v>No</v>
      </c>
      <c r="J2026" s="26" t="s">
        <v>118</v>
      </c>
    </row>
    <row r="2027" spans="1:10" ht="15.6" x14ac:dyDescent="0.3">
      <c r="A2027" s="26" t="s">
        <v>2677</v>
      </c>
      <c r="B2027" s="26" t="s">
        <v>2678</v>
      </c>
      <c r="C2027" s="26" t="s">
        <v>428</v>
      </c>
      <c r="D2027" s="26" t="s">
        <v>429</v>
      </c>
      <c r="E2027" s="26">
        <v>76</v>
      </c>
      <c r="F2027" s="26">
        <v>150</v>
      </c>
      <c r="G2027" s="26">
        <v>70.08</v>
      </c>
      <c r="H2027" s="51">
        <f t="shared" si="128"/>
        <v>1.0143458367017721</v>
      </c>
      <c r="I2027" s="27" t="str">
        <f t="shared" si="129"/>
        <v>No</v>
      </c>
      <c r="J2027" s="26" t="s">
        <v>118</v>
      </c>
    </row>
    <row r="2028" spans="1:10" ht="15.6" x14ac:dyDescent="0.3">
      <c r="A2028" s="26" t="s">
        <v>4256</v>
      </c>
      <c r="B2028" s="26" t="s">
        <v>4257</v>
      </c>
      <c r="C2028" s="26" t="s">
        <v>139</v>
      </c>
      <c r="D2028" s="26" t="s">
        <v>987</v>
      </c>
      <c r="E2028" s="26">
        <v>293</v>
      </c>
      <c r="F2028" s="26">
        <v>600</v>
      </c>
      <c r="G2028" s="26">
        <v>32.659999999999997</v>
      </c>
      <c r="H2028" s="51">
        <f t="shared" si="128"/>
        <v>0.47272452949029498</v>
      </c>
      <c r="I2028" s="27" t="str">
        <f t="shared" si="129"/>
        <v>No</v>
      </c>
      <c r="J2028" s="26" t="s">
        <v>147</v>
      </c>
    </row>
    <row r="2029" spans="1:10" ht="15.6" x14ac:dyDescent="0.3">
      <c r="A2029" s="26" t="s">
        <v>3944</v>
      </c>
      <c r="B2029" s="26" t="s">
        <v>3945</v>
      </c>
      <c r="C2029" s="26" t="s">
        <v>139</v>
      </c>
      <c r="D2029" s="26" t="s">
        <v>987</v>
      </c>
      <c r="E2029" s="26">
        <v>1501</v>
      </c>
      <c r="F2029" s="26">
        <v>2715</v>
      </c>
      <c r="G2029" s="26">
        <v>49.23</v>
      </c>
      <c r="H2029" s="51">
        <f t="shared" si="128"/>
        <v>0.71256058134743483</v>
      </c>
      <c r="I2029" s="27" t="str">
        <f t="shared" si="129"/>
        <v>No</v>
      </c>
      <c r="J2029" s="26" t="s">
        <v>147</v>
      </c>
    </row>
    <row r="2030" spans="1:10" ht="15.6" x14ac:dyDescent="0.3">
      <c r="A2030" s="26" t="s">
        <v>2235</v>
      </c>
      <c r="B2030" s="26" t="s">
        <v>2236</v>
      </c>
      <c r="C2030" s="26" t="s">
        <v>479</v>
      </c>
      <c r="D2030" s="26" t="s">
        <v>182</v>
      </c>
      <c r="E2030" s="26">
        <v>1</v>
      </c>
      <c r="F2030" s="26">
        <v>500</v>
      </c>
      <c r="G2030" s="26" t="s">
        <v>62</v>
      </c>
      <c r="H2030" s="51" t="s">
        <v>62</v>
      </c>
      <c r="I2030" s="51" t="s">
        <v>62</v>
      </c>
      <c r="J2030" s="26" t="s">
        <v>118</v>
      </c>
    </row>
    <row r="2031" spans="1:10" ht="15.6" x14ac:dyDescent="0.3">
      <c r="A2031" s="26" t="s">
        <v>4236</v>
      </c>
      <c r="B2031" s="26" t="s">
        <v>4237</v>
      </c>
      <c r="C2031" s="26" t="s">
        <v>139</v>
      </c>
      <c r="D2031" s="26" t="s">
        <v>987</v>
      </c>
      <c r="E2031" s="26">
        <v>310</v>
      </c>
      <c r="F2031" s="26">
        <v>629</v>
      </c>
      <c r="G2031" s="26">
        <v>35</v>
      </c>
      <c r="H2031" s="51">
        <f>(G2031/(AVERAGE(G:G)))</f>
        <v>0.50659395383222061</v>
      </c>
      <c r="I2031" s="27" t="str">
        <f>IF(H2031&gt;150%,"Yes","No")</f>
        <v>No</v>
      </c>
      <c r="J2031" s="26" t="s">
        <v>147</v>
      </c>
    </row>
    <row r="2032" spans="1:10" ht="15.6" x14ac:dyDescent="0.3">
      <c r="A2032" s="26" t="s">
        <v>2441</v>
      </c>
      <c r="B2032" s="26" t="s">
        <v>2442</v>
      </c>
      <c r="C2032" s="26" t="s">
        <v>479</v>
      </c>
      <c r="D2032" s="26" t="s">
        <v>182</v>
      </c>
      <c r="E2032" s="26">
        <v>160</v>
      </c>
      <c r="F2032" s="26">
        <v>420</v>
      </c>
      <c r="G2032" s="26" t="s">
        <v>62</v>
      </c>
      <c r="H2032" s="51" t="s">
        <v>62</v>
      </c>
      <c r="I2032" s="51" t="s">
        <v>62</v>
      </c>
      <c r="J2032" s="26" t="s">
        <v>147</v>
      </c>
    </row>
    <row r="2033" spans="1:10" ht="15.6" x14ac:dyDescent="0.3">
      <c r="A2033" s="26" t="s">
        <v>2419</v>
      </c>
      <c r="B2033" s="26" t="s">
        <v>2420</v>
      </c>
      <c r="C2033" s="26" t="s">
        <v>139</v>
      </c>
      <c r="D2033" s="26" t="s">
        <v>987</v>
      </c>
      <c r="E2033" s="26">
        <v>171</v>
      </c>
      <c r="F2033" s="26">
        <v>862</v>
      </c>
      <c r="G2033" s="26">
        <v>45.89</v>
      </c>
      <c r="H2033" s="51">
        <f>(G2033/(AVERAGE(G:G)))</f>
        <v>0.66421704403887449</v>
      </c>
      <c r="I2033" s="27" t="str">
        <f>IF(H2033&gt;150%,"Yes","No")</f>
        <v>No</v>
      </c>
      <c r="J2033" s="26" t="s">
        <v>130</v>
      </c>
    </row>
    <row r="2034" spans="1:10" ht="15.6" x14ac:dyDescent="0.3">
      <c r="A2034" s="26" t="s">
        <v>2865</v>
      </c>
      <c r="B2034" s="26" t="s">
        <v>2866</v>
      </c>
      <c r="C2034" s="26" t="s">
        <v>479</v>
      </c>
      <c r="D2034" s="26" t="s">
        <v>182</v>
      </c>
      <c r="E2034" s="26">
        <v>45</v>
      </c>
      <c r="F2034" s="26">
        <v>84</v>
      </c>
      <c r="G2034" s="26" t="s">
        <v>62</v>
      </c>
      <c r="H2034" s="51" t="s">
        <v>62</v>
      </c>
      <c r="I2034" s="51" t="s">
        <v>62</v>
      </c>
      <c r="J2034" s="26" t="s">
        <v>118</v>
      </c>
    </row>
    <row r="2035" spans="1:10" ht="15.6" x14ac:dyDescent="0.3">
      <c r="A2035" s="26" t="s">
        <v>4086</v>
      </c>
      <c r="B2035" s="26" t="s">
        <v>4087</v>
      </c>
      <c r="C2035" s="26" t="s">
        <v>128</v>
      </c>
      <c r="D2035" s="26" t="s">
        <v>129</v>
      </c>
      <c r="E2035" s="26">
        <v>664</v>
      </c>
      <c r="F2035" s="26">
        <v>2211</v>
      </c>
      <c r="G2035" s="26">
        <v>57.63</v>
      </c>
      <c r="H2035" s="51">
        <f>(G2035/(AVERAGE(G:G)))</f>
        <v>0.83414313026716791</v>
      </c>
      <c r="I2035" s="27" t="str">
        <f>IF(H2035&gt;150%,"Yes","No")</f>
        <v>No</v>
      </c>
      <c r="J2035" s="26" t="s">
        <v>130</v>
      </c>
    </row>
    <row r="2036" spans="1:10" ht="15.6" x14ac:dyDescent="0.3">
      <c r="A2036" s="26" t="s">
        <v>3916</v>
      </c>
      <c r="B2036" s="26" t="s">
        <v>3917</v>
      </c>
      <c r="C2036" s="26" t="s">
        <v>128</v>
      </c>
      <c r="D2036" s="26" t="s">
        <v>129</v>
      </c>
      <c r="E2036" s="26">
        <v>1668</v>
      </c>
      <c r="F2036" s="26">
        <v>5504</v>
      </c>
      <c r="G2036" s="26">
        <v>20.89</v>
      </c>
      <c r="H2036" s="51">
        <f>(G2036/(AVERAGE(G:G)))</f>
        <v>0.30236421987300255</v>
      </c>
      <c r="I2036" s="27" t="str">
        <f>IF(H2036&gt;150%,"Yes","No")</f>
        <v>No</v>
      </c>
      <c r="J2036" s="26" t="s">
        <v>130</v>
      </c>
    </row>
    <row r="2037" spans="1:10" ht="15.6" x14ac:dyDescent="0.3">
      <c r="A2037" s="26" t="s">
        <v>4134</v>
      </c>
      <c r="B2037" s="26" t="s">
        <v>4135</v>
      </c>
      <c r="C2037" s="26" t="s">
        <v>128</v>
      </c>
      <c r="D2037" s="26" t="s">
        <v>129</v>
      </c>
      <c r="E2037" s="26">
        <v>456</v>
      </c>
      <c r="F2037" s="26">
        <v>1739</v>
      </c>
      <c r="G2037" s="26">
        <v>51.68</v>
      </c>
      <c r="H2037" s="51">
        <f>(G2037/(AVERAGE(G:G)))</f>
        <v>0.74802215811569039</v>
      </c>
      <c r="I2037" s="27" t="str">
        <f>IF(H2037&gt;150%,"Yes","No")</f>
        <v>No</v>
      </c>
      <c r="J2037" s="26" t="s">
        <v>147</v>
      </c>
    </row>
    <row r="2038" spans="1:10" ht="15.6" x14ac:dyDescent="0.3">
      <c r="A2038" s="26" t="s">
        <v>5559</v>
      </c>
      <c r="B2038" s="26" t="s">
        <v>5560</v>
      </c>
      <c r="C2038" s="26" t="s">
        <v>479</v>
      </c>
      <c r="D2038" s="26" t="s">
        <v>182</v>
      </c>
      <c r="E2038" s="26">
        <v>1</v>
      </c>
      <c r="F2038" s="26">
        <v>30</v>
      </c>
      <c r="G2038" s="26" t="s">
        <v>62</v>
      </c>
      <c r="H2038" s="51" t="s">
        <v>62</v>
      </c>
      <c r="I2038" s="51" t="s">
        <v>62</v>
      </c>
      <c r="J2038" s="26" t="s">
        <v>147</v>
      </c>
    </row>
    <row r="2039" spans="1:10" ht="15.6" x14ac:dyDescent="0.3">
      <c r="A2039" s="26" t="s">
        <v>1518</v>
      </c>
      <c r="B2039" s="26" t="s">
        <v>1519</v>
      </c>
      <c r="C2039" s="26" t="s">
        <v>128</v>
      </c>
      <c r="D2039" s="26" t="s">
        <v>129</v>
      </c>
      <c r="E2039" s="26">
        <v>24039</v>
      </c>
      <c r="F2039" s="26">
        <v>92058</v>
      </c>
      <c r="G2039" s="26">
        <v>37.380000000000003</v>
      </c>
      <c r="H2039" s="51">
        <f>(G2039/(AVERAGE(G:G)))</f>
        <v>0.54104234269281171</v>
      </c>
      <c r="I2039" s="27" t="str">
        <f>IF(H2039&gt;150%,"Yes","No")</f>
        <v>No</v>
      </c>
      <c r="J2039" s="26" t="s">
        <v>118</v>
      </c>
    </row>
    <row r="2040" spans="1:10" ht="15.6" x14ac:dyDescent="0.3">
      <c r="A2040" s="26" t="s">
        <v>4930</v>
      </c>
      <c r="B2040" s="26" t="s">
        <v>4931</v>
      </c>
      <c r="C2040" s="26" t="s">
        <v>479</v>
      </c>
      <c r="D2040" s="26" t="s">
        <v>182</v>
      </c>
      <c r="E2040" s="26">
        <v>46</v>
      </c>
      <c r="F2040" s="26">
        <v>105</v>
      </c>
      <c r="G2040" s="26" t="s">
        <v>62</v>
      </c>
      <c r="H2040" s="51" t="s">
        <v>62</v>
      </c>
      <c r="I2040" s="51" t="s">
        <v>62</v>
      </c>
      <c r="J2040" s="26" t="s">
        <v>118</v>
      </c>
    </row>
    <row r="2041" spans="1:10" ht="15.6" x14ac:dyDescent="0.3">
      <c r="A2041" s="26" t="s">
        <v>4002</v>
      </c>
      <c r="B2041" s="26" t="s">
        <v>4003</v>
      </c>
      <c r="C2041" s="26" t="s">
        <v>128</v>
      </c>
      <c r="D2041" s="26" t="s">
        <v>129</v>
      </c>
      <c r="E2041" s="26">
        <v>1118</v>
      </c>
      <c r="F2041" s="26">
        <v>4500</v>
      </c>
      <c r="G2041" s="26">
        <v>34.5</v>
      </c>
      <c r="H2041" s="51">
        <f>(G2041/(AVERAGE(G:G)))</f>
        <v>0.49935689734890321</v>
      </c>
      <c r="I2041" s="27" t="str">
        <f>IF(H2041&gt;150%,"Yes","No")</f>
        <v>No</v>
      </c>
      <c r="J2041" s="26" t="s">
        <v>147</v>
      </c>
    </row>
    <row r="2042" spans="1:10" ht="15.6" x14ac:dyDescent="0.3">
      <c r="A2042" s="26" t="s">
        <v>3110</v>
      </c>
      <c r="B2042" s="26" t="s">
        <v>3111</v>
      </c>
      <c r="C2042" s="26" t="s">
        <v>479</v>
      </c>
      <c r="D2042" s="26" t="s">
        <v>182</v>
      </c>
      <c r="E2042" s="26">
        <v>25</v>
      </c>
      <c r="F2042" s="26">
        <v>81</v>
      </c>
      <c r="G2042" s="26" t="s">
        <v>62</v>
      </c>
      <c r="H2042" s="51" t="s">
        <v>62</v>
      </c>
      <c r="I2042" s="51" t="s">
        <v>62</v>
      </c>
      <c r="J2042" s="26" t="s">
        <v>118</v>
      </c>
    </row>
    <row r="2043" spans="1:10" ht="15.6" x14ac:dyDescent="0.3">
      <c r="A2043" s="26" t="s">
        <v>3564</v>
      </c>
      <c r="B2043" s="26" t="s">
        <v>3565</v>
      </c>
      <c r="C2043" s="26" t="s">
        <v>128</v>
      </c>
      <c r="D2043" s="26" t="s">
        <v>129</v>
      </c>
      <c r="E2043" s="26">
        <v>13383</v>
      </c>
      <c r="F2043" s="26">
        <v>46639</v>
      </c>
      <c r="G2043" s="26">
        <v>33.200000000000003</v>
      </c>
      <c r="H2043" s="51">
        <f>(G2043/(AVERAGE(G:G)))</f>
        <v>0.4805405504922779</v>
      </c>
      <c r="I2043" s="27" t="str">
        <f>IF(H2043&gt;150%,"Yes","No")</f>
        <v>No</v>
      </c>
      <c r="J2043" s="26" t="s">
        <v>130</v>
      </c>
    </row>
    <row r="2044" spans="1:10" ht="15.6" x14ac:dyDescent="0.3">
      <c r="A2044" s="26" t="s">
        <v>6443</v>
      </c>
      <c r="B2044" s="26" t="s">
        <v>6444</v>
      </c>
      <c r="C2044" s="26" t="s">
        <v>128</v>
      </c>
      <c r="D2044" s="26" t="s">
        <v>129</v>
      </c>
      <c r="E2044" s="26">
        <v>3584</v>
      </c>
      <c r="F2044" s="26">
        <v>14894</v>
      </c>
      <c r="G2044" s="26">
        <v>168.66</v>
      </c>
      <c r="H2044" s="51">
        <f>(G2044/(AVERAGE(G:G)))</f>
        <v>2.4412038929526378</v>
      </c>
      <c r="I2044" s="27" t="str">
        <f>IF(H2044&gt;150%,"Yes","No")</f>
        <v>Yes</v>
      </c>
      <c r="J2044" s="26" t="s">
        <v>130</v>
      </c>
    </row>
    <row r="2045" spans="1:10" ht="15.6" x14ac:dyDescent="0.3">
      <c r="A2045" s="26" t="s">
        <v>3890</v>
      </c>
      <c r="B2045" s="26" t="s">
        <v>3891</v>
      </c>
      <c r="C2045" s="26" t="s">
        <v>128</v>
      </c>
      <c r="D2045" s="26" t="s">
        <v>129</v>
      </c>
      <c r="E2045" s="26">
        <v>1921</v>
      </c>
      <c r="F2045" s="26">
        <v>5945</v>
      </c>
      <c r="G2045" s="26">
        <v>41.48</v>
      </c>
      <c r="H2045" s="51">
        <f>(G2045/(AVERAGE(G:G)))</f>
        <v>0.60038620585601454</v>
      </c>
      <c r="I2045" s="27" t="str">
        <f>IF(H2045&gt;150%,"Yes","No")</f>
        <v>No</v>
      </c>
      <c r="J2045" s="26" t="s">
        <v>147</v>
      </c>
    </row>
    <row r="2046" spans="1:10" ht="15.6" x14ac:dyDescent="0.3">
      <c r="A2046" s="26" t="s">
        <v>5859</v>
      </c>
      <c r="B2046" s="26" t="s">
        <v>5860</v>
      </c>
      <c r="C2046" s="26" t="s">
        <v>128</v>
      </c>
      <c r="D2046" s="26" t="s">
        <v>129</v>
      </c>
      <c r="E2046" s="26">
        <v>2521</v>
      </c>
      <c r="F2046" s="26">
        <v>7452</v>
      </c>
      <c r="G2046" s="26">
        <v>67.67</v>
      </c>
      <c r="H2046" s="51">
        <f>(G2046/(AVERAGE(G:G)))</f>
        <v>0.97946322445218204</v>
      </c>
      <c r="I2046" s="27" t="str">
        <f>IF(H2046&gt;150%,"Yes","No")</f>
        <v>No</v>
      </c>
      <c r="J2046" s="26" t="s">
        <v>147</v>
      </c>
    </row>
    <row r="2047" spans="1:10" ht="15.6" x14ac:dyDescent="0.3">
      <c r="A2047" s="26" t="s">
        <v>4848</v>
      </c>
      <c r="B2047" s="26" t="s">
        <v>4849</v>
      </c>
      <c r="C2047" s="26" t="s">
        <v>479</v>
      </c>
      <c r="D2047" s="26" t="s">
        <v>182</v>
      </c>
      <c r="E2047" s="26">
        <v>7</v>
      </c>
      <c r="F2047" s="26">
        <v>700</v>
      </c>
      <c r="G2047" s="26" t="s">
        <v>62</v>
      </c>
      <c r="H2047" s="51" t="s">
        <v>62</v>
      </c>
      <c r="I2047" s="51" t="s">
        <v>62</v>
      </c>
      <c r="J2047" s="26" t="s">
        <v>130</v>
      </c>
    </row>
    <row r="2048" spans="1:10" ht="15.6" x14ac:dyDescent="0.3">
      <c r="A2048" s="26" t="s">
        <v>4232</v>
      </c>
      <c r="B2048" s="26" t="s">
        <v>4233</v>
      </c>
      <c r="C2048" s="26" t="s">
        <v>479</v>
      </c>
      <c r="D2048" s="26" t="s">
        <v>182</v>
      </c>
      <c r="E2048" s="26">
        <v>4</v>
      </c>
      <c r="F2048" s="26">
        <v>1600</v>
      </c>
      <c r="G2048" s="26" t="s">
        <v>62</v>
      </c>
      <c r="H2048" s="51" t="s">
        <v>62</v>
      </c>
      <c r="I2048" s="51" t="s">
        <v>62</v>
      </c>
      <c r="J2048" s="26" t="s">
        <v>118</v>
      </c>
    </row>
    <row r="2049" spans="1:10" ht="15.6" x14ac:dyDescent="0.3">
      <c r="A2049" s="26" t="s">
        <v>2727</v>
      </c>
      <c r="B2049" s="26" t="s">
        <v>2728</v>
      </c>
      <c r="C2049" s="26" t="s">
        <v>128</v>
      </c>
      <c r="D2049" s="26" t="s">
        <v>129</v>
      </c>
      <c r="E2049" s="26">
        <v>65</v>
      </c>
      <c r="F2049" s="26">
        <v>300</v>
      </c>
      <c r="G2049" s="26">
        <v>16.5</v>
      </c>
      <c r="H2049" s="51">
        <f>(G2049/(AVERAGE(G:G)))</f>
        <v>0.23882286394947544</v>
      </c>
      <c r="I2049" s="27" t="str">
        <f>IF(H2049&gt;150%,"Yes","No")</f>
        <v>No</v>
      </c>
      <c r="J2049" s="26" t="s">
        <v>147</v>
      </c>
    </row>
    <row r="2050" spans="1:10" ht="15.6" x14ac:dyDescent="0.3">
      <c r="A2050" s="26" t="s">
        <v>2877</v>
      </c>
      <c r="B2050" s="26" t="s">
        <v>2878</v>
      </c>
      <c r="C2050" s="26" t="s">
        <v>128</v>
      </c>
      <c r="D2050" s="26" t="s">
        <v>129</v>
      </c>
      <c r="E2050" s="26">
        <v>44</v>
      </c>
      <c r="F2050" s="26">
        <v>156</v>
      </c>
      <c r="G2050" s="26">
        <v>40</v>
      </c>
      <c r="H2050" s="51">
        <f>(G2050/(AVERAGE(G:G)))</f>
        <v>0.578964518665395</v>
      </c>
      <c r="I2050" s="27" t="str">
        <f>IF(H2050&gt;150%,"Yes","No")</f>
        <v>No</v>
      </c>
      <c r="J2050" s="26" t="s">
        <v>147</v>
      </c>
    </row>
    <row r="2051" spans="1:10" ht="15.6" x14ac:dyDescent="0.3">
      <c r="A2051" s="26" t="s">
        <v>2901</v>
      </c>
      <c r="B2051" s="26" t="s">
        <v>2902</v>
      </c>
      <c r="C2051" s="26" t="s">
        <v>479</v>
      </c>
      <c r="D2051" s="26" t="s">
        <v>182</v>
      </c>
      <c r="E2051" s="26">
        <v>40</v>
      </c>
      <c r="F2051" s="26">
        <v>132</v>
      </c>
      <c r="G2051" s="26" t="s">
        <v>62</v>
      </c>
      <c r="H2051" s="51" t="s">
        <v>62</v>
      </c>
      <c r="I2051" s="51" t="s">
        <v>62</v>
      </c>
      <c r="J2051" s="26" t="s">
        <v>118</v>
      </c>
    </row>
    <row r="2052" spans="1:10" ht="15.6" x14ac:dyDescent="0.3">
      <c r="A2052" s="26" t="s">
        <v>4716</v>
      </c>
      <c r="B2052" s="26" t="s">
        <v>4717</v>
      </c>
      <c r="C2052" s="26" t="s">
        <v>128</v>
      </c>
      <c r="D2052" s="26" t="s">
        <v>129</v>
      </c>
      <c r="E2052" s="26">
        <v>73</v>
      </c>
      <c r="F2052" s="26">
        <v>238</v>
      </c>
      <c r="G2052" s="26">
        <v>27.5</v>
      </c>
      <c r="H2052" s="51">
        <f>(G2052/(AVERAGE(G:G)))</f>
        <v>0.39803810658245908</v>
      </c>
      <c r="I2052" s="27" t="str">
        <f>IF(H2052&gt;150%,"Yes","No")</f>
        <v>No</v>
      </c>
      <c r="J2052" s="26" t="s">
        <v>130</v>
      </c>
    </row>
    <row r="2053" spans="1:10" ht="15.6" x14ac:dyDescent="0.3">
      <c r="A2053" s="26" t="s">
        <v>4678</v>
      </c>
      <c r="B2053" s="26" t="s">
        <v>4679</v>
      </c>
      <c r="C2053" s="26" t="s">
        <v>185</v>
      </c>
      <c r="D2053" s="26" t="s">
        <v>304</v>
      </c>
      <c r="E2053" s="26">
        <v>81</v>
      </c>
      <c r="F2053" s="26">
        <v>7100</v>
      </c>
      <c r="G2053" s="26" t="s">
        <v>62</v>
      </c>
      <c r="H2053" s="51" t="s">
        <v>62</v>
      </c>
      <c r="I2053" s="51" t="s">
        <v>62</v>
      </c>
      <c r="J2053" s="26" t="s">
        <v>147</v>
      </c>
    </row>
    <row r="2054" spans="1:10" ht="15.6" x14ac:dyDescent="0.3">
      <c r="A2054" s="26" t="s">
        <v>1381</v>
      </c>
      <c r="B2054" s="26" t="s">
        <v>1382</v>
      </c>
      <c r="C2054" s="26" t="s">
        <v>128</v>
      </c>
      <c r="D2054" s="26" t="s">
        <v>129</v>
      </c>
      <c r="E2054" s="26">
        <v>23</v>
      </c>
      <c r="F2054" s="26">
        <v>64</v>
      </c>
      <c r="G2054" s="26">
        <v>66.67</v>
      </c>
      <c r="H2054" s="51">
        <f>(G2054/(AVERAGE(G:G)))</f>
        <v>0.96498911148554722</v>
      </c>
      <c r="I2054" s="27" t="str">
        <f>IF(H2054&gt;150%,"Yes","No")</f>
        <v>No</v>
      </c>
      <c r="J2054" s="26" t="s">
        <v>89</v>
      </c>
    </row>
    <row r="2055" spans="1:10" ht="15.6" x14ac:dyDescent="0.3">
      <c r="A2055" s="26" t="s">
        <v>3340</v>
      </c>
      <c r="B2055" s="26" t="s">
        <v>3341</v>
      </c>
      <c r="C2055" s="26" t="s">
        <v>185</v>
      </c>
      <c r="D2055" s="26" t="s">
        <v>304</v>
      </c>
      <c r="E2055" s="26">
        <v>3</v>
      </c>
      <c r="F2055" s="26">
        <v>50</v>
      </c>
      <c r="G2055" s="26" t="s">
        <v>62</v>
      </c>
      <c r="H2055" s="51" t="s">
        <v>62</v>
      </c>
      <c r="I2055" s="51" t="s">
        <v>62</v>
      </c>
      <c r="J2055" s="26" t="s">
        <v>130</v>
      </c>
    </row>
    <row r="2056" spans="1:10" ht="15.6" x14ac:dyDescent="0.3">
      <c r="A2056" s="26" t="s">
        <v>2543</v>
      </c>
      <c r="B2056" s="26" t="s">
        <v>2544</v>
      </c>
      <c r="C2056" s="26" t="s">
        <v>303</v>
      </c>
      <c r="D2056" s="26" t="s">
        <v>304</v>
      </c>
      <c r="E2056" s="26">
        <v>1</v>
      </c>
      <c r="F2056" s="26">
        <v>40</v>
      </c>
      <c r="G2056" s="26" t="s">
        <v>62</v>
      </c>
      <c r="H2056" s="51" t="s">
        <v>62</v>
      </c>
      <c r="I2056" s="51" t="s">
        <v>62</v>
      </c>
      <c r="J2056" s="26" t="s">
        <v>130</v>
      </c>
    </row>
    <row r="2057" spans="1:10" ht="15.6" x14ac:dyDescent="0.3">
      <c r="A2057" s="26" t="s">
        <v>5360</v>
      </c>
      <c r="B2057" s="26" t="s">
        <v>5361</v>
      </c>
      <c r="C2057" s="26" t="s">
        <v>303</v>
      </c>
      <c r="D2057" s="26" t="s">
        <v>304</v>
      </c>
      <c r="E2057" s="26">
        <v>1</v>
      </c>
      <c r="F2057" s="26">
        <v>25</v>
      </c>
      <c r="G2057" s="26" t="s">
        <v>62</v>
      </c>
      <c r="H2057" s="51" t="s">
        <v>62</v>
      </c>
      <c r="I2057" s="51" t="s">
        <v>62</v>
      </c>
      <c r="J2057" s="26" t="s">
        <v>147</v>
      </c>
    </row>
    <row r="2058" spans="1:10" ht="15.6" x14ac:dyDescent="0.3">
      <c r="A2058" s="26" t="s">
        <v>1826</v>
      </c>
      <c r="B2058" s="26" t="s">
        <v>1827</v>
      </c>
      <c r="C2058" s="26" t="s">
        <v>303</v>
      </c>
      <c r="D2058" s="26" t="s">
        <v>304</v>
      </c>
      <c r="E2058" s="26">
        <v>1</v>
      </c>
      <c r="F2058" s="26">
        <v>25</v>
      </c>
      <c r="G2058" s="26" t="s">
        <v>62</v>
      </c>
      <c r="H2058" s="51" t="s">
        <v>62</v>
      </c>
      <c r="I2058" s="51" t="s">
        <v>62</v>
      </c>
      <c r="J2058" s="26" t="s">
        <v>118</v>
      </c>
    </row>
    <row r="2059" spans="1:10" ht="15.6" x14ac:dyDescent="0.3">
      <c r="A2059" s="26" t="s">
        <v>1604</v>
      </c>
      <c r="B2059" s="26" t="s">
        <v>1605</v>
      </c>
      <c r="C2059" s="26" t="s">
        <v>303</v>
      </c>
      <c r="D2059" s="26" t="s">
        <v>304</v>
      </c>
      <c r="E2059" s="26">
        <v>1</v>
      </c>
      <c r="F2059" s="26">
        <v>100</v>
      </c>
      <c r="G2059" s="26" t="s">
        <v>62</v>
      </c>
      <c r="H2059" s="51" t="s">
        <v>62</v>
      </c>
      <c r="I2059" s="51" t="s">
        <v>62</v>
      </c>
      <c r="J2059" s="26" t="s">
        <v>118</v>
      </c>
    </row>
    <row r="2060" spans="1:10" ht="15.6" x14ac:dyDescent="0.3">
      <c r="A2060" s="26" t="s">
        <v>4840</v>
      </c>
      <c r="B2060" s="26" t="s">
        <v>4841</v>
      </c>
      <c r="C2060" s="26" t="s">
        <v>303</v>
      </c>
      <c r="D2060" s="26" t="s">
        <v>304</v>
      </c>
      <c r="E2060" s="26">
        <v>11</v>
      </c>
      <c r="F2060" s="26">
        <v>950</v>
      </c>
      <c r="G2060" s="26" t="s">
        <v>62</v>
      </c>
      <c r="H2060" s="51" t="s">
        <v>62</v>
      </c>
      <c r="I2060" s="51" t="s">
        <v>62</v>
      </c>
      <c r="J2060" s="26" t="s">
        <v>130</v>
      </c>
    </row>
    <row r="2061" spans="1:10" ht="15.6" x14ac:dyDescent="0.3">
      <c r="A2061" s="26" t="s">
        <v>3742</v>
      </c>
      <c r="B2061" s="26" t="s">
        <v>3743</v>
      </c>
      <c r="C2061" s="26" t="s">
        <v>303</v>
      </c>
      <c r="D2061" s="26" t="s">
        <v>304</v>
      </c>
      <c r="E2061" s="26">
        <v>3</v>
      </c>
      <c r="F2061" s="26">
        <v>804</v>
      </c>
      <c r="G2061" s="26" t="s">
        <v>62</v>
      </c>
      <c r="H2061" s="51" t="s">
        <v>62</v>
      </c>
      <c r="I2061" s="51" t="s">
        <v>62</v>
      </c>
      <c r="J2061" s="26" t="s">
        <v>118</v>
      </c>
    </row>
    <row r="2062" spans="1:10" ht="15.6" x14ac:dyDescent="0.3">
      <c r="A2062" s="26" t="s">
        <v>1828</v>
      </c>
      <c r="B2062" s="26" t="s">
        <v>1829</v>
      </c>
      <c r="C2062" s="26" t="s">
        <v>303</v>
      </c>
      <c r="D2062" s="26" t="s">
        <v>304</v>
      </c>
      <c r="E2062" s="26">
        <v>1</v>
      </c>
      <c r="F2062" s="26">
        <v>200</v>
      </c>
      <c r="G2062" s="26" t="s">
        <v>62</v>
      </c>
      <c r="H2062" s="51" t="s">
        <v>62</v>
      </c>
      <c r="I2062" s="51" t="s">
        <v>62</v>
      </c>
      <c r="J2062" s="26" t="s">
        <v>118</v>
      </c>
    </row>
    <row r="2063" spans="1:10" ht="15.6" x14ac:dyDescent="0.3">
      <c r="A2063" s="26" t="s">
        <v>4660</v>
      </c>
      <c r="B2063" s="26" t="s">
        <v>4661</v>
      </c>
      <c r="C2063" s="26" t="s">
        <v>303</v>
      </c>
      <c r="D2063" s="26" t="s">
        <v>304</v>
      </c>
      <c r="E2063" s="26">
        <v>3</v>
      </c>
      <c r="F2063" s="26">
        <v>300</v>
      </c>
      <c r="G2063" s="26" t="s">
        <v>62</v>
      </c>
      <c r="H2063" s="51" t="s">
        <v>62</v>
      </c>
      <c r="I2063" s="51" t="s">
        <v>62</v>
      </c>
      <c r="J2063" s="26" t="s">
        <v>130</v>
      </c>
    </row>
    <row r="2064" spans="1:10" ht="15.6" x14ac:dyDescent="0.3">
      <c r="A2064" s="26" t="s">
        <v>1975</v>
      </c>
      <c r="B2064" s="26" t="s">
        <v>1976</v>
      </c>
      <c r="C2064" s="26" t="s">
        <v>303</v>
      </c>
      <c r="D2064" s="26" t="s">
        <v>304</v>
      </c>
      <c r="E2064" s="26">
        <v>1</v>
      </c>
      <c r="F2064" s="26">
        <v>60</v>
      </c>
      <c r="G2064" s="26" t="s">
        <v>62</v>
      </c>
      <c r="H2064" s="51" t="s">
        <v>62</v>
      </c>
      <c r="I2064" s="51" t="s">
        <v>62</v>
      </c>
      <c r="J2064" s="26" t="s">
        <v>118</v>
      </c>
    </row>
    <row r="2065" spans="1:10" ht="15.6" x14ac:dyDescent="0.3">
      <c r="A2065" s="26" t="s">
        <v>2351</v>
      </c>
      <c r="B2065" s="26" t="s">
        <v>2352</v>
      </c>
      <c r="C2065" s="26" t="s">
        <v>303</v>
      </c>
      <c r="D2065" s="26" t="s">
        <v>304</v>
      </c>
      <c r="E2065" s="26">
        <v>1</v>
      </c>
      <c r="F2065" s="26">
        <v>35</v>
      </c>
      <c r="G2065" s="26" t="s">
        <v>62</v>
      </c>
      <c r="H2065" s="51" t="s">
        <v>62</v>
      </c>
      <c r="I2065" s="51" t="s">
        <v>62</v>
      </c>
      <c r="J2065" s="26" t="s">
        <v>118</v>
      </c>
    </row>
    <row r="2066" spans="1:10" ht="15.6" x14ac:dyDescent="0.3">
      <c r="A2066" s="26" t="s">
        <v>2361</v>
      </c>
      <c r="B2066" s="26" t="s">
        <v>2362</v>
      </c>
      <c r="C2066" s="26" t="s">
        <v>303</v>
      </c>
      <c r="D2066" s="26" t="s">
        <v>304</v>
      </c>
      <c r="E2066" s="26">
        <v>1</v>
      </c>
      <c r="F2066" s="26">
        <v>630</v>
      </c>
      <c r="G2066" s="26" t="s">
        <v>62</v>
      </c>
      <c r="H2066" s="51" t="s">
        <v>62</v>
      </c>
      <c r="I2066" s="51" t="s">
        <v>62</v>
      </c>
      <c r="J2066" s="26" t="s">
        <v>118</v>
      </c>
    </row>
    <row r="2067" spans="1:10" ht="15.6" x14ac:dyDescent="0.3">
      <c r="A2067" s="26" t="s">
        <v>4008</v>
      </c>
      <c r="B2067" s="26" t="s">
        <v>4009</v>
      </c>
      <c r="C2067" s="26" t="s">
        <v>303</v>
      </c>
      <c r="D2067" s="26" t="s">
        <v>304</v>
      </c>
      <c r="E2067" s="26">
        <v>3</v>
      </c>
      <c r="F2067" s="26">
        <v>120</v>
      </c>
      <c r="G2067" s="26" t="s">
        <v>62</v>
      </c>
      <c r="H2067" s="51" t="s">
        <v>62</v>
      </c>
      <c r="I2067" s="51" t="s">
        <v>62</v>
      </c>
      <c r="J2067" s="26" t="s">
        <v>118</v>
      </c>
    </row>
    <row r="2068" spans="1:10" ht="15.6" x14ac:dyDescent="0.3">
      <c r="A2068" s="26" t="s">
        <v>5046</v>
      </c>
      <c r="B2068" s="26" t="s">
        <v>5047</v>
      </c>
      <c r="C2068" s="26" t="s">
        <v>303</v>
      </c>
      <c r="D2068" s="26" t="s">
        <v>304</v>
      </c>
      <c r="E2068" s="26">
        <v>1</v>
      </c>
      <c r="F2068" s="26">
        <v>200</v>
      </c>
      <c r="G2068" s="26" t="s">
        <v>62</v>
      </c>
      <c r="H2068" s="51" t="s">
        <v>62</v>
      </c>
      <c r="I2068" s="51" t="s">
        <v>62</v>
      </c>
      <c r="J2068" s="26" t="s">
        <v>147</v>
      </c>
    </row>
    <row r="2069" spans="1:10" ht="15.6" x14ac:dyDescent="0.3">
      <c r="A2069" s="26" t="s">
        <v>2479</v>
      </c>
      <c r="B2069" s="26" t="s">
        <v>2480</v>
      </c>
      <c r="C2069" s="26" t="s">
        <v>128</v>
      </c>
      <c r="D2069" s="26" t="s">
        <v>129</v>
      </c>
      <c r="E2069" s="26">
        <v>131</v>
      </c>
      <c r="F2069" s="26">
        <v>367</v>
      </c>
      <c r="G2069" s="26">
        <v>35</v>
      </c>
      <c r="H2069" s="51">
        <f t="shared" ref="H2069:H2082" si="130">(G2069/(AVERAGE(G:G)))</f>
        <v>0.50659395383222061</v>
      </c>
      <c r="I2069" s="27" t="str">
        <f t="shared" ref="I2069:I2082" si="131">IF(H2069&gt;150%,"Yes","No")</f>
        <v>No</v>
      </c>
      <c r="J2069" s="26" t="s">
        <v>118</v>
      </c>
    </row>
    <row r="2070" spans="1:10" ht="15.6" x14ac:dyDescent="0.3">
      <c r="A2070" s="26" t="s">
        <v>6277</v>
      </c>
      <c r="B2070" s="26" t="s">
        <v>6278</v>
      </c>
      <c r="C2070" s="26" t="s">
        <v>211</v>
      </c>
      <c r="D2070" s="26" t="s">
        <v>278</v>
      </c>
      <c r="E2070" s="26">
        <v>202</v>
      </c>
      <c r="F2070" s="26">
        <v>667</v>
      </c>
      <c r="G2070" s="26">
        <v>156.72</v>
      </c>
      <c r="H2070" s="51">
        <f t="shared" si="130"/>
        <v>2.2683829841310175</v>
      </c>
      <c r="I2070" s="27" t="str">
        <f t="shared" si="131"/>
        <v>Yes</v>
      </c>
      <c r="J2070" s="26" t="s">
        <v>118</v>
      </c>
    </row>
    <row r="2071" spans="1:10" ht="15.6" x14ac:dyDescent="0.3">
      <c r="A2071" s="26" t="s">
        <v>6501</v>
      </c>
      <c r="B2071" s="26" t="s">
        <v>6502</v>
      </c>
      <c r="C2071" s="26" t="s">
        <v>211</v>
      </c>
      <c r="D2071" s="26" t="s">
        <v>278</v>
      </c>
      <c r="E2071" s="26">
        <v>206</v>
      </c>
      <c r="F2071" s="26">
        <v>254</v>
      </c>
      <c r="G2071" s="26">
        <v>125.31</v>
      </c>
      <c r="H2071" s="51">
        <f t="shared" si="130"/>
        <v>1.8137510958490162</v>
      </c>
      <c r="I2071" s="27" t="str">
        <f t="shared" si="131"/>
        <v>Yes</v>
      </c>
      <c r="J2071" s="26" t="s">
        <v>147</v>
      </c>
    </row>
    <row r="2072" spans="1:10" ht="15.6" x14ac:dyDescent="0.3">
      <c r="A2072" s="26" t="s">
        <v>4154</v>
      </c>
      <c r="B2072" s="26" t="s">
        <v>4155</v>
      </c>
      <c r="C2072" s="26" t="s">
        <v>211</v>
      </c>
      <c r="D2072" s="26" t="s">
        <v>278</v>
      </c>
      <c r="E2072" s="26">
        <v>419</v>
      </c>
      <c r="F2072" s="26">
        <v>2000</v>
      </c>
      <c r="G2072" s="26">
        <v>50.94</v>
      </c>
      <c r="H2072" s="51">
        <f t="shared" si="130"/>
        <v>0.73731131452038057</v>
      </c>
      <c r="I2072" s="27" t="str">
        <f t="shared" si="131"/>
        <v>No</v>
      </c>
      <c r="J2072" s="26" t="s">
        <v>130</v>
      </c>
    </row>
    <row r="2073" spans="1:10" ht="15.6" x14ac:dyDescent="0.3">
      <c r="A2073" s="26" t="s">
        <v>2249</v>
      </c>
      <c r="B2073" s="26" t="s">
        <v>2250</v>
      </c>
      <c r="C2073" s="26" t="s">
        <v>211</v>
      </c>
      <c r="D2073" s="26" t="s">
        <v>278</v>
      </c>
      <c r="E2073" s="26">
        <v>327</v>
      </c>
      <c r="F2073" s="26">
        <v>1076</v>
      </c>
      <c r="G2073" s="26">
        <v>24.5</v>
      </c>
      <c r="H2073" s="51">
        <f t="shared" si="130"/>
        <v>0.35461576768255443</v>
      </c>
      <c r="I2073" s="27" t="str">
        <f t="shared" si="131"/>
        <v>No</v>
      </c>
      <c r="J2073" s="26" t="s">
        <v>130</v>
      </c>
    </row>
    <row r="2074" spans="1:10" ht="15.6" x14ac:dyDescent="0.3">
      <c r="A2074" s="26" t="s">
        <v>1961</v>
      </c>
      <c r="B2074" s="26" t="s">
        <v>1962</v>
      </c>
      <c r="C2074" s="26" t="s">
        <v>211</v>
      </c>
      <c r="D2074" s="26" t="s">
        <v>278</v>
      </c>
      <c r="E2074" s="26">
        <v>1554</v>
      </c>
      <c r="F2074" s="26">
        <v>3632</v>
      </c>
      <c r="G2074" s="26">
        <v>86.56</v>
      </c>
      <c r="H2074" s="51">
        <f t="shared" si="130"/>
        <v>1.2528792183919149</v>
      </c>
      <c r="I2074" s="27" t="str">
        <f t="shared" si="131"/>
        <v>No</v>
      </c>
      <c r="J2074" s="26" t="s">
        <v>118</v>
      </c>
    </row>
    <row r="2075" spans="1:10" ht="15.6" x14ac:dyDescent="0.3">
      <c r="A2075" s="26" t="s">
        <v>3966</v>
      </c>
      <c r="B2075" s="26" t="s">
        <v>3967</v>
      </c>
      <c r="C2075" s="26" t="s">
        <v>211</v>
      </c>
      <c r="D2075" s="26" t="s">
        <v>278</v>
      </c>
      <c r="E2075" s="26">
        <v>1317</v>
      </c>
      <c r="F2075" s="26">
        <v>5200</v>
      </c>
      <c r="G2075" s="26">
        <v>52.51</v>
      </c>
      <c r="H2075" s="51">
        <f t="shared" si="130"/>
        <v>0.76003567187799725</v>
      </c>
      <c r="I2075" s="27" t="str">
        <f t="shared" si="131"/>
        <v>No</v>
      </c>
      <c r="J2075" s="26" t="s">
        <v>118</v>
      </c>
    </row>
    <row r="2076" spans="1:10" ht="15.6" x14ac:dyDescent="0.3">
      <c r="A2076" s="26" t="s">
        <v>6261</v>
      </c>
      <c r="B2076" s="26" t="s">
        <v>6262</v>
      </c>
      <c r="C2076" s="26" t="s">
        <v>211</v>
      </c>
      <c r="D2076" s="26" t="s">
        <v>278</v>
      </c>
      <c r="E2076" s="26">
        <v>1060</v>
      </c>
      <c r="F2076" s="26">
        <v>2593</v>
      </c>
      <c r="G2076" s="26">
        <v>121.55</v>
      </c>
      <c r="H2076" s="51">
        <f t="shared" si="130"/>
        <v>1.759328431094469</v>
      </c>
      <c r="I2076" s="27" t="str">
        <f t="shared" si="131"/>
        <v>Yes</v>
      </c>
      <c r="J2076" s="26" t="s">
        <v>130</v>
      </c>
    </row>
    <row r="2077" spans="1:10" ht="15.6" x14ac:dyDescent="0.3">
      <c r="A2077" s="26" t="s">
        <v>3910</v>
      </c>
      <c r="B2077" s="26" t="s">
        <v>3911</v>
      </c>
      <c r="C2077" s="26" t="s">
        <v>211</v>
      </c>
      <c r="D2077" s="26" t="s">
        <v>278</v>
      </c>
      <c r="E2077" s="26">
        <v>1715</v>
      </c>
      <c r="F2077" s="26">
        <v>5500</v>
      </c>
      <c r="G2077" s="26">
        <v>25.32</v>
      </c>
      <c r="H2077" s="51">
        <f t="shared" si="130"/>
        <v>0.36648454031519506</v>
      </c>
      <c r="I2077" s="27" t="str">
        <f t="shared" si="131"/>
        <v>No</v>
      </c>
      <c r="J2077" s="26" t="s">
        <v>118</v>
      </c>
    </row>
    <row r="2078" spans="1:10" ht="15.6" x14ac:dyDescent="0.3">
      <c r="A2078" s="26" t="s">
        <v>4010</v>
      </c>
      <c r="B2078" s="26" t="s">
        <v>4011</v>
      </c>
      <c r="C2078" s="26" t="s">
        <v>211</v>
      </c>
      <c r="D2078" s="26" t="s">
        <v>278</v>
      </c>
      <c r="E2078" s="26">
        <v>1079</v>
      </c>
      <c r="F2078" s="26">
        <v>3797</v>
      </c>
      <c r="G2078" s="26">
        <v>61.81</v>
      </c>
      <c r="H2078" s="51">
        <f t="shared" si="130"/>
        <v>0.89464492246770166</v>
      </c>
      <c r="I2078" s="27" t="str">
        <f t="shared" si="131"/>
        <v>No</v>
      </c>
      <c r="J2078" s="26" t="s">
        <v>130</v>
      </c>
    </row>
    <row r="2079" spans="1:10" ht="15.6" x14ac:dyDescent="0.3">
      <c r="A2079" s="26" t="s">
        <v>3844</v>
      </c>
      <c r="B2079" s="26" t="s">
        <v>3845</v>
      </c>
      <c r="C2079" s="26" t="s">
        <v>211</v>
      </c>
      <c r="D2079" s="26" t="s">
        <v>278</v>
      </c>
      <c r="E2079" s="26">
        <v>2386</v>
      </c>
      <c r="F2079" s="26">
        <v>6175</v>
      </c>
      <c r="G2079" s="26">
        <v>63.1</v>
      </c>
      <c r="H2079" s="51">
        <f t="shared" si="130"/>
        <v>0.91331652819466069</v>
      </c>
      <c r="I2079" s="27" t="str">
        <f t="shared" si="131"/>
        <v>No</v>
      </c>
      <c r="J2079" s="26" t="s">
        <v>130</v>
      </c>
    </row>
    <row r="2080" spans="1:10" ht="15.6" x14ac:dyDescent="0.3">
      <c r="A2080" s="26" t="s">
        <v>3708</v>
      </c>
      <c r="B2080" s="26" t="s">
        <v>3709</v>
      </c>
      <c r="C2080" s="26" t="s">
        <v>211</v>
      </c>
      <c r="D2080" s="26" t="s">
        <v>278</v>
      </c>
      <c r="E2080" s="26">
        <v>4940</v>
      </c>
      <c r="F2080" s="26">
        <v>16607</v>
      </c>
      <c r="G2080" s="26">
        <v>67.98</v>
      </c>
      <c r="H2080" s="51">
        <f t="shared" si="130"/>
        <v>0.98395019947183893</v>
      </c>
      <c r="I2080" s="27" t="str">
        <f t="shared" si="131"/>
        <v>No</v>
      </c>
      <c r="J2080" s="26" t="s">
        <v>130</v>
      </c>
    </row>
    <row r="2081" spans="1:10" ht="15.6" x14ac:dyDescent="0.3">
      <c r="A2081" s="26" t="s">
        <v>5891</v>
      </c>
      <c r="B2081" s="26" t="s">
        <v>5892</v>
      </c>
      <c r="C2081" s="26" t="s">
        <v>211</v>
      </c>
      <c r="D2081" s="26" t="s">
        <v>278</v>
      </c>
      <c r="E2081" s="26">
        <v>1015</v>
      </c>
      <c r="F2081" s="26">
        <v>2554</v>
      </c>
      <c r="G2081" s="26">
        <v>41.63</v>
      </c>
      <c r="H2081" s="51">
        <f t="shared" si="130"/>
        <v>0.60255732280100993</v>
      </c>
      <c r="I2081" s="27" t="str">
        <f t="shared" si="131"/>
        <v>No</v>
      </c>
      <c r="J2081" s="26" t="s">
        <v>147</v>
      </c>
    </row>
    <row r="2082" spans="1:10" ht="15.6" x14ac:dyDescent="0.3">
      <c r="A2082" s="26" t="s">
        <v>5855</v>
      </c>
      <c r="B2082" s="26" t="s">
        <v>5856</v>
      </c>
      <c r="C2082" s="26" t="s">
        <v>211</v>
      </c>
      <c r="D2082" s="26" t="s">
        <v>278</v>
      </c>
      <c r="E2082" s="26">
        <v>2861</v>
      </c>
      <c r="F2082" s="26">
        <v>6970</v>
      </c>
      <c r="G2082" s="26">
        <v>59.54</v>
      </c>
      <c r="H2082" s="51">
        <f t="shared" si="130"/>
        <v>0.8617886860334405</v>
      </c>
      <c r="I2082" s="27" t="str">
        <f t="shared" si="131"/>
        <v>No</v>
      </c>
      <c r="J2082" s="26" t="s">
        <v>147</v>
      </c>
    </row>
    <row r="2083" spans="1:10" ht="15.6" x14ac:dyDescent="0.3">
      <c r="A2083" s="26" t="s">
        <v>2535</v>
      </c>
      <c r="B2083" s="26" t="s">
        <v>2536</v>
      </c>
      <c r="C2083" s="26" t="s">
        <v>303</v>
      </c>
      <c r="D2083" s="26" t="s">
        <v>304</v>
      </c>
      <c r="E2083" s="26">
        <v>1</v>
      </c>
      <c r="F2083" s="26">
        <v>210</v>
      </c>
      <c r="G2083" s="26" t="s">
        <v>62</v>
      </c>
      <c r="H2083" s="51" t="s">
        <v>62</v>
      </c>
      <c r="I2083" s="51" t="s">
        <v>62</v>
      </c>
      <c r="J2083" s="26" t="s">
        <v>118</v>
      </c>
    </row>
    <row r="2084" spans="1:10" ht="15.6" x14ac:dyDescent="0.3">
      <c r="A2084" s="26" t="s">
        <v>4504</v>
      </c>
      <c r="B2084" s="26" t="s">
        <v>4505</v>
      </c>
      <c r="C2084" s="26" t="s">
        <v>303</v>
      </c>
      <c r="D2084" s="26" t="s">
        <v>304</v>
      </c>
      <c r="E2084" s="26">
        <v>1</v>
      </c>
      <c r="F2084" s="26">
        <v>83</v>
      </c>
      <c r="G2084" s="26" t="s">
        <v>62</v>
      </c>
      <c r="H2084" s="51" t="s">
        <v>62</v>
      </c>
      <c r="I2084" s="51" t="s">
        <v>62</v>
      </c>
      <c r="J2084" s="26" t="s">
        <v>118</v>
      </c>
    </row>
    <row r="2085" spans="1:10" ht="15.6" x14ac:dyDescent="0.3">
      <c r="A2085" s="26" t="s">
        <v>4960</v>
      </c>
      <c r="B2085" s="26" t="s">
        <v>4961</v>
      </c>
      <c r="C2085" s="26" t="s">
        <v>303</v>
      </c>
      <c r="D2085" s="26" t="s">
        <v>304</v>
      </c>
      <c r="E2085" s="26">
        <v>4</v>
      </c>
      <c r="F2085" s="26">
        <v>405</v>
      </c>
      <c r="G2085" s="26" t="s">
        <v>62</v>
      </c>
      <c r="H2085" s="51" t="s">
        <v>62</v>
      </c>
      <c r="I2085" s="51" t="s">
        <v>62</v>
      </c>
      <c r="J2085" s="26" t="s">
        <v>147</v>
      </c>
    </row>
    <row r="2086" spans="1:10" ht="15.6" x14ac:dyDescent="0.3">
      <c r="A2086" s="26" t="s">
        <v>4888</v>
      </c>
      <c r="B2086" s="26" t="s">
        <v>4889</v>
      </c>
      <c r="C2086" s="26" t="s">
        <v>303</v>
      </c>
      <c r="D2086" s="26" t="s">
        <v>304</v>
      </c>
      <c r="E2086" s="26">
        <v>1</v>
      </c>
      <c r="F2086" s="26">
        <v>100</v>
      </c>
      <c r="G2086" s="26" t="s">
        <v>62</v>
      </c>
      <c r="H2086" s="51" t="s">
        <v>62</v>
      </c>
      <c r="I2086" s="51" t="s">
        <v>62</v>
      </c>
      <c r="J2086" s="26" t="s">
        <v>130</v>
      </c>
    </row>
    <row r="2087" spans="1:10" ht="15.6" x14ac:dyDescent="0.3">
      <c r="A2087" s="26" t="s">
        <v>2353</v>
      </c>
      <c r="B2087" s="26" t="s">
        <v>2354</v>
      </c>
      <c r="C2087" s="26" t="s">
        <v>303</v>
      </c>
      <c r="D2087" s="26" t="s">
        <v>304</v>
      </c>
      <c r="E2087" s="26">
        <v>2</v>
      </c>
      <c r="F2087" s="26">
        <v>166</v>
      </c>
      <c r="G2087" s="26" t="s">
        <v>62</v>
      </c>
      <c r="H2087" s="51" t="s">
        <v>62</v>
      </c>
      <c r="I2087" s="51" t="s">
        <v>62</v>
      </c>
      <c r="J2087" s="26" t="s">
        <v>118</v>
      </c>
    </row>
    <row r="2088" spans="1:10" ht="15.6" x14ac:dyDescent="0.3">
      <c r="A2088" s="26" t="s">
        <v>2459</v>
      </c>
      <c r="B2088" s="26" t="s">
        <v>2460</v>
      </c>
      <c r="C2088" s="26" t="s">
        <v>303</v>
      </c>
      <c r="D2088" s="26" t="s">
        <v>304</v>
      </c>
      <c r="E2088" s="26">
        <v>1</v>
      </c>
      <c r="F2088" s="26">
        <v>350</v>
      </c>
      <c r="G2088" s="26" t="s">
        <v>62</v>
      </c>
      <c r="H2088" s="51" t="s">
        <v>62</v>
      </c>
      <c r="I2088" s="51" t="s">
        <v>62</v>
      </c>
      <c r="J2088" s="26" t="s">
        <v>118</v>
      </c>
    </row>
    <row r="2089" spans="1:10" ht="15.6" x14ac:dyDescent="0.3">
      <c r="A2089" s="26" t="s">
        <v>4398</v>
      </c>
      <c r="B2089" s="26" t="s">
        <v>4399</v>
      </c>
      <c r="C2089" s="26" t="s">
        <v>303</v>
      </c>
      <c r="D2089" s="26" t="s">
        <v>304</v>
      </c>
      <c r="E2089" s="26">
        <v>173</v>
      </c>
      <c r="F2089" s="26">
        <v>340</v>
      </c>
      <c r="G2089" s="26" t="s">
        <v>62</v>
      </c>
      <c r="H2089" s="51" t="s">
        <v>62</v>
      </c>
      <c r="I2089" s="51" t="s">
        <v>62</v>
      </c>
      <c r="J2089" s="26" t="s">
        <v>147</v>
      </c>
    </row>
    <row r="2090" spans="1:10" ht="15.6" x14ac:dyDescent="0.3">
      <c r="A2090" s="26" t="s">
        <v>1417</v>
      </c>
      <c r="B2090" s="26" t="s">
        <v>1418</v>
      </c>
      <c r="C2090" s="26" t="s">
        <v>303</v>
      </c>
      <c r="D2090" s="26" t="s">
        <v>304</v>
      </c>
      <c r="E2090" s="26">
        <v>1</v>
      </c>
      <c r="F2090" s="26">
        <v>225</v>
      </c>
      <c r="G2090" s="26" t="s">
        <v>62</v>
      </c>
      <c r="H2090" s="51" t="s">
        <v>62</v>
      </c>
      <c r="I2090" s="51" t="s">
        <v>62</v>
      </c>
      <c r="J2090" s="26" t="s">
        <v>130</v>
      </c>
    </row>
    <row r="2091" spans="1:10" ht="15.6" x14ac:dyDescent="0.3">
      <c r="A2091" s="26" t="s">
        <v>4868</v>
      </c>
      <c r="B2091" s="26" t="s">
        <v>4869</v>
      </c>
      <c r="C2091" s="26" t="s">
        <v>303</v>
      </c>
      <c r="D2091" s="26" t="s">
        <v>304</v>
      </c>
      <c r="E2091" s="26">
        <v>1</v>
      </c>
      <c r="F2091" s="26">
        <v>100</v>
      </c>
      <c r="G2091" s="26" t="s">
        <v>62</v>
      </c>
      <c r="H2091" s="51" t="s">
        <v>62</v>
      </c>
      <c r="I2091" s="51" t="s">
        <v>62</v>
      </c>
      <c r="J2091" s="26" t="s">
        <v>130</v>
      </c>
    </row>
    <row r="2092" spans="1:10" ht="15.6" x14ac:dyDescent="0.3">
      <c r="A2092" s="26" t="s">
        <v>2363</v>
      </c>
      <c r="B2092" s="26" t="s">
        <v>2364</v>
      </c>
      <c r="C2092" s="26" t="s">
        <v>303</v>
      </c>
      <c r="D2092" s="26" t="s">
        <v>304</v>
      </c>
      <c r="E2092" s="26">
        <v>1</v>
      </c>
      <c r="F2092" s="26">
        <v>100</v>
      </c>
      <c r="G2092" s="26" t="s">
        <v>62</v>
      </c>
      <c r="H2092" s="51" t="s">
        <v>62</v>
      </c>
      <c r="I2092" s="51" t="s">
        <v>62</v>
      </c>
      <c r="J2092" s="26" t="s">
        <v>118</v>
      </c>
    </row>
    <row r="2093" spans="1:10" ht="15.6" x14ac:dyDescent="0.3">
      <c r="A2093" s="26" t="s">
        <v>3362</v>
      </c>
      <c r="B2093" s="26" t="s">
        <v>3363</v>
      </c>
      <c r="C2093" s="26" t="s">
        <v>100</v>
      </c>
      <c r="D2093" s="26" t="s">
        <v>101</v>
      </c>
      <c r="E2093" s="26">
        <v>1</v>
      </c>
      <c r="F2093" s="26">
        <v>0</v>
      </c>
      <c r="G2093" s="26" t="s">
        <v>62</v>
      </c>
      <c r="H2093" s="51" t="s">
        <v>62</v>
      </c>
      <c r="I2093" s="51" t="s">
        <v>62</v>
      </c>
      <c r="J2093" s="26" t="s">
        <v>118</v>
      </c>
    </row>
    <row r="2094" spans="1:10" ht="15.6" x14ac:dyDescent="0.3">
      <c r="A2094" s="26" t="s">
        <v>4170</v>
      </c>
      <c r="B2094" s="26" t="s">
        <v>4171</v>
      </c>
      <c r="C2094" s="26" t="s">
        <v>100</v>
      </c>
      <c r="D2094" s="26" t="s">
        <v>101</v>
      </c>
      <c r="E2094" s="26">
        <v>387</v>
      </c>
      <c r="F2094" s="26">
        <v>899</v>
      </c>
      <c r="G2094" s="26" t="s">
        <v>62</v>
      </c>
      <c r="H2094" s="51" t="s">
        <v>62</v>
      </c>
      <c r="I2094" s="51" t="s">
        <v>62</v>
      </c>
      <c r="J2094" s="26" t="s">
        <v>118</v>
      </c>
    </row>
    <row r="2095" spans="1:10" ht="15.6" x14ac:dyDescent="0.3">
      <c r="A2095" s="26" t="s">
        <v>4602</v>
      </c>
      <c r="B2095" s="26" t="s">
        <v>4603</v>
      </c>
      <c r="C2095" s="26" t="s">
        <v>164</v>
      </c>
      <c r="D2095" s="26" t="s">
        <v>101</v>
      </c>
      <c r="E2095" s="26">
        <v>5</v>
      </c>
      <c r="F2095" s="26">
        <v>160</v>
      </c>
      <c r="G2095" s="26" t="s">
        <v>62</v>
      </c>
      <c r="H2095" s="51" t="s">
        <v>62</v>
      </c>
      <c r="I2095" s="51" t="s">
        <v>62</v>
      </c>
      <c r="J2095" s="26" t="s">
        <v>130</v>
      </c>
    </row>
    <row r="2096" spans="1:10" ht="15.6" x14ac:dyDescent="0.3">
      <c r="A2096" s="26" t="s">
        <v>5186</v>
      </c>
      <c r="B2096" s="26" t="s">
        <v>5187</v>
      </c>
      <c r="C2096" s="26" t="s">
        <v>100</v>
      </c>
      <c r="D2096" s="26" t="s">
        <v>101</v>
      </c>
      <c r="E2096" s="26">
        <v>27</v>
      </c>
      <c r="F2096" s="26">
        <v>50</v>
      </c>
      <c r="G2096" s="26" t="s">
        <v>62</v>
      </c>
      <c r="H2096" s="51" t="s">
        <v>62</v>
      </c>
      <c r="I2096" s="51" t="s">
        <v>62</v>
      </c>
      <c r="J2096" s="26" t="s">
        <v>118</v>
      </c>
    </row>
    <row r="2097" spans="1:10" ht="15.6" x14ac:dyDescent="0.3">
      <c r="A2097" s="26" t="s">
        <v>2161</v>
      </c>
      <c r="B2097" s="26" t="s">
        <v>2162</v>
      </c>
      <c r="C2097" s="26" t="s">
        <v>100</v>
      </c>
      <c r="D2097" s="26" t="s">
        <v>101</v>
      </c>
      <c r="E2097" s="26">
        <v>512</v>
      </c>
      <c r="F2097" s="26">
        <v>828</v>
      </c>
      <c r="G2097" s="26" t="s">
        <v>62</v>
      </c>
      <c r="H2097" s="51" t="s">
        <v>62</v>
      </c>
      <c r="I2097" s="51" t="s">
        <v>62</v>
      </c>
      <c r="J2097" s="26" t="s">
        <v>118</v>
      </c>
    </row>
    <row r="2098" spans="1:10" ht="15.6" x14ac:dyDescent="0.3">
      <c r="A2098" s="26" t="s">
        <v>4630</v>
      </c>
      <c r="B2098" s="26" t="s">
        <v>4631</v>
      </c>
      <c r="C2098" s="26" t="s">
        <v>164</v>
      </c>
      <c r="D2098" s="26" t="s">
        <v>101</v>
      </c>
      <c r="E2098" s="26">
        <v>92</v>
      </c>
      <c r="F2098" s="26">
        <v>200</v>
      </c>
      <c r="G2098" s="26" t="s">
        <v>62</v>
      </c>
      <c r="H2098" s="51" t="s">
        <v>62</v>
      </c>
      <c r="I2098" s="51" t="s">
        <v>62</v>
      </c>
      <c r="J2098" s="26" t="s">
        <v>147</v>
      </c>
    </row>
    <row r="2099" spans="1:10" ht="15.6" x14ac:dyDescent="0.3">
      <c r="A2099" s="26" t="s">
        <v>6533</v>
      </c>
      <c r="B2099" s="26" t="s">
        <v>6534</v>
      </c>
      <c r="C2099" s="26" t="s">
        <v>211</v>
      </c>
      <c r="D2099" s="26" t="s">
        <v>278</v>
      </c>
      <c r="E2099" s="26">
        <v>78</v>
      </c>
      <c r="F2099" s="26">
        <v>369</v>
      </c>
      <c r="G2099" s="26">
        <v>107</v>
      </c>
      <c r="H2099" s="51">
        <f>(G2099/(AVERAGE(G:G)))</f>
        <v>1.5487300874299317</v>
      </c>
      <c r="I2099" s="27" t="str">
        <f>IF(H2099&gt;150%,"Yes","No")</f>
        <v>Yes</v>
      </c>
      <c r="J2099" s="26" t="s">
        <v>147</v>
      </c>
    </row>
    <row r="2100" spans="1:10" ht="15.6" x14ac:dyDescent="0.3">
      <c r="A2100" s="26" t="s">
        <v>4822</v>
      </c>
      <c r="B2100" s="26" t="s">
        <v>4823</v>
      </c>
      <c r="C2100" s="26" t="s">
        <v>164</v>
      </c>
      <c r="D2100" s="26" t="s">
        <v>101</v>
      </c>
      <c r="E2100" s="26">
        <v>58</v>
      </c>
      <c r="F2100" s="26">
        <v>255</v>
      </c>
      <c r="G2100" s="26" t="s">
        <v>62</v>
      </c>
      <c r="H2100" s="51" t="s">
        <v>62</v>
      </c>
      <c r="I2100" s="51" t="s">
        <v>62</v>
      </c>
      <c r="J2100" s="26" t="s">
        <v>130</v>
      </c>
    </row>
    <row r="2101" spans="1:10" ht="15.6" x14ac:dyDescent="0.3">
      <c r="A2101" s="26" t="s">
        <v>4412</v>
      </c>
      <c r="B2101" s="26" t="s">
        <v>4413</v>
      </c>
      <c r="C2101" s="26" t="s">
        <v>211</v>
      </c>
      <c r="D2101" s="26" t="s">
        <v>278</v>
      </c>
      <c r="E2101" s="26">
        <v>167</v>
      </c>
      <c r="F2101" s="26">
        <v>235</v>
      </c>
      <c r="G2101" s="26">
        <v>10</v>
      </c>
      <c r="H2101" s="51">
        <f>(G2101/(AVERAGE(G:G)))</f>
        <v>0.14474112966634875</v>
      </c>
      <c r="I2101" s="27" t="str">
        <f>IF(H2101&gt;150%,"Yes","No")</f>
        <v>No</v>
      </c>
      <c r="J2101" s="26" t="s">
        <v>147</v>
      </c>
    </row>
    <row r="2102" spans="1:10" ht="15.6" x14ac:dyDescent="0.3">
      <c r="A2102" s="26" t="s">
        <v>4946</v>
      </c>
      <c r="B2102" s="26" t="s">
        <v>4947</v>
      </c>
      <c r="C2102" s="26" t="s">
        <v>164</v>
      </c>
      <c r="D2102" s="26" t="s">
        <v>101</v>
      </c>
      <c r="E2102" s="26">
        <v>45</v>
      </c>
      <c r="F2102" s="26">
        <v>120</v>
      </c>
      <c r="G2102" s="26" t="s">
        <v>62</v>
      </c>
      <c r="H2102" s="51" t="s">
        <v>62</v>
      </c>
      <c r="I2102" s="51" t="s">
        <v>62</v>
      </c>
      <c r="J2102" s="26" t="s">
        <v>118</v>
      </c>
    </row>
    <row r="2103" spans="1:10" ht="15.6" x14ac:dyDescent="0.3">
      <c r="A2103" s="26" t="s">
        <v>4240</v>
      </c>
      <c r="B2103" s="26" t="s">
        <v>4241</v>
      </c>
      <c r="C2103" s="26" t="s">
        <v>164</v>
      </c>
      <c r="D2103" s="26" t="s">
        <v>101</v>
      </c>
      <c r="E2103" s="26">
        <v>308</v>
      </c>
      <c r="F2103" s="26">
        <v>353</v>
      </c>
      <c r="G2103" s="26" t="s">
        <v>62</v>
      </c>
      <c r="H2103" s="51" t="s">
        <v>62</v>
      </c>
      <c r="I2103" s="51" t="s">
        <v>62</v>
      </c>
      <c r="J2103" s="26" t="s">
        <v>147</v>
      </c>
    </row>
    <row r="2104" spans="1:10" ht="15.6" x14ac:dyDescent="0.3">
      <c r="A2104" s="26" t="s">
        <v>5286</v>
      </c>
      <c r="B2104" s="26" t="s">
        <v>5287</v>
      </c>
      <c r="C2104" s="26" t="s">
        <v>164</v>
      </c>
      <c r="D2104" s="26" t="s">
        <v>101</v>
      </c>
      <c r="E2104" s="26">
        <v>15</v>
      </c>
      <c r="F2104" s="26">
        <v>250</v>
      </c>
      <c r="G2104" s="26" t="s">
        <v>62</v>
      </c>
      <c r="H2104" s="51" t="s">
        <v>62</v>
      </c>
      <c r="I2104" s="51" t="s">
        <v>62</v>
      </c>
      <c r="J2104" s="26" t="s">
        <v>147</v>
      </c>
    </row>
    <row r="2105" spans="1:10" ht="15.6" x14ac:dyDescent="0.3">
      <c r="A2105" s="26" t="s">
        <v>5158</v>
      </c>
      <c r="B2105" s="26" t="s">
        <v>5159</v>
      </c>
      <c r="C2105" s="26" t="s">
        <v>164</v>
      </c>
      <c r="D2105" s="26" t="s">
        <v>101</v>
      </c>
      <c r="E2105" s="26">
        <v>8</v>
      </c>
      <c r="F2105" s="26">
        <v>40</v>
      </c>
      <c r="G2105" s="26" t="s">
        <v>62</v>
      </c>
      <c r="H2105" s="51" t="s">
        <v>62</v>
      </c>
      <c r="I2105" s="51" t="s">
        <v>62</v>
      </c>
      <c r="J2105" s="26" t="s">
        <v>147</v>
      </c>
    </row>
    <row r="2106" spans="1:10" ht="15.6" x14ac:dyDescent="0.3">
      <c r="A2106" s="26" t="s">
        <v>2733</v>
      </c>
      <c r="B2106" s="26" t="s">
        <v>2734</v>
      </c>
      <c r="C2106" s="26" t="s">
        <v>100</v>
      </c>
      <c r="D2106" s="26" t="s">
        <v>101</v>
      </c>
      <c r="E2106" s="26">
        <v>64</v>
      </c>
      <c r="F2106" s="26">
        <v>350</v>
      </c>
      <c r="G2106" s="26" t="s">
        <v>62</v>
      </c>
      <c r="H2106" s="51" t="s">
        <v>62</v>
      </c>
      <c r="I2106" s="51" t="s">
        <v>62</v>
      </c>
      <c r="J2106" s="26" t="s">
        <v>118</v>
      </c>
    </row>
    <row r="2107" spans="1:10" ht="15.6" x14ac:dyDescent="0.3">
      <c r="A2107" s="26" t="s">
        <v>5459</v>
      </c>
      <c r="B2107" s="26" t="s">
        <v>5460</v>
      </c>
      <c r="C2107" s="26" t="s">
        <v>164</v>
      </c>
      <c r="D2107" s="26" t="s">
        <v>101</v>
      </c>
      <c r="E2107" s="26">
        <v>19</v>
      </c>
      <c r="F2107" s="26">
        <v>300</v>
      </c>
      <c r="G2107" s="26" t="s">
        <v>62</v>
      </c>
      <c r="H2107" s="51" t="s">
        <v>62</v>
      </c>
      <c r="I2107" s="51" t="s">
        <v>62</v>
      </c>
      <c r="J2107" s="26" t="s">
        <v>147</v>
      </c>
    </row>
    <row r="2108" spans="1:10" ht="15.6" x14ac:dyDescent="0.3">
      <c r="A2108" s="26" t="s">
        <v>2469</v>
      </c>
      <c r="B2108" s="26" t="s">
        <v>2470</v>
      </c>
      <c r="C2108" s="26" t="s">
        <v>100</v>
      </c>
      <c r="D2108" s="26" t="s">
        <v>101</v>
      </c>
      <c r="E2108" s="26">
        <v>137</v>
      </c>
      <c r="F2108" s="26">
        <v>250</v>
      </c>
      <c r="G2108" s="26" t="s">
        <v>62</v>
      </c>
      <c r="H2108" s="51" t="s">
        <v>62</v>
      </c>
      <c r="I2108" s="51" t="s">
        <v>62</v>
      </c>
      <c r="J2108" s="26" t="s">
        <v>118</v>
      </c>
    </row>
    <row r="2109" spans="1:10" ht="15.6" x14ac:dyDescent="0.3">
      <c r="A2109" s="26" t="s">
        <v>4724</v>
      </c>
      <c r="B2109" s="26" t="s">
        <v>4725</v>
      </c>
      <c r="C2109" s="26" t="s">
        <v>211</v>
      </c>
      <c r="D2109" s="26" t="s">
        <v>278</v>
      </c>
      <c r="E2109" s="26">
        <v>71</v>
      </c>
      <c r="F2109" s="26">
        <v>250</v>
      </c>
      <c r="G2109" s="26">
        <v>17.78</v>
      </c>
      <c r="H2109" s="51">
        <f t="shared" ref="H2109:H2117" si="132">(G2109/(AVERAGE(G:G)))</f>
        <v>0.25734972854676808</v>
      </c>
      <c r="I2109" s="27" t="str">
        <f t="shared" ref="I2109:I2117" si="133">IF(H2109&gt;150%,"Yes","No")</f>
        <v>No</v>
      </c>
      <c r="J2109" s="26" t="s">
        <v>130</v>
      </c>
    </row>
    <row r="2110" spans="1:10" ht="15.6" x14ac:dyDescent="0.3">
      <c r="A2110" s="26" t="s">
        <v>6295</v>
      </c>
      <c r="B2110" s="26" t="s">
        <v>6296</v>
      </c>
      <c r="C2110" s="26" t="s">
        <v>211</v>
      </c>
      <c r="D2110" s="26" t="s">
        <v>278</v>
      </c>
      <c r="E2110" s="26">
        <v>95</v>
      </c>
      <c r="F2110" s="26">
        <v>188</v>
      </c>
      <c r="G2110" s="26">
        <v>485</v>
      </c>
      <c r="H2110" s="51">
        <f t="shared" si="132"/>
        <v>7.0199447888179147</v>
      </c>
      <c r="I2110" s="27" t="str">
        <f t="shared" si="133"/>
        <v>Yes</v>
      </c>
      <c r="J2110" s="26" t="s">
        <v>147</v>
      </c>
    </row>
    <row r="2111" spans="1:10" ht="15.6" x14ac:dyDescent="0.3">
      <c r="A2111" s="26" t="s">
        <v>5823</v>
      </c>
      <c r="B2111" s="26" t="s">
        <v>5824</v>
      </c>
      <c r="C2111" s="26" t="s">
        <v>211</v>
      </c>
      <c r="D2111" s="26" t="s">
        <v>278</v>
      </c>
      <c r="E2111" s="26">
        <v>31</v>
      </c>
      <c r="F2111" s="26">
        <v>50</v>
      </c>
      <c r="G2111" s="26">
        <v>75</v>
      </c>
      <c r="H2111" s="51">
        <f t="shared" si="132"/>
        <v>1.0855584724976157</v>
      </c>
      <c r="I2111" s="27" t="str">
        <f t="shared" si="133"/>
        <v>No</v>
      </c>
      <c r="J2111" s="26" t="s">
        <v>147</v>
      </c>
    </row>
    <row r="2112" spans="1:10" ht="15.6" x14ac:dyDescent="0.3">
      <c r="A2112" s="26" t="s">
        <v>6359</v>
      </c>
      <c r="B2112" s="26" t="s">
        <v>6360</v>
      </c>
      <c r="C2112" s="26" t="s">
        <v>211</v>
      </c>
      <c r="D2112" s="26" t="s">
        <v>278</v>
      </c>
      <c r="E2112" s="26">
        <v>29</v>
      </c>
      <c r="F2112" s="26">
        <v>90</v>
      </c>
      <c r="G2112" s="26">
        <v>133.97999999999999</v>
      </c>
      <c r="H2112" s="51">
        <f t="shared" si="132"/>
        <v>1.9392416552697405</v>
      </c>
      <c r="I2112" s="27" t="str">
        <f t="shared" si="133"/>
        <v>Yes</v>
      </c>
      <c r="J2112" s="26" t="s">
        <v>130</v>
      </c>
    </row>
    <row r="2113" spans="1:10" ht="15.6" x14ac:dyDescent="0.3">
      <c r="A2113" s="26" t="s">
        <v>4662</v>
      </c>
      <c r="B2113" s="26" t="s">
        <v>4663</v>
      </c>
      <c r="C2113" s="26" t="s">
        <v>211</v>
      </c>
      <c r="D2113" s="26" t="s">
        <v>278</v>
      </c>
      <c r="E2113" s="26">
        <v>83</v>
      </c>
      <c r="F2113" s="26">
        <v>250</v>
      </c>
      <c r="G2113" s="26">
        <v>75</v>
      </c>
      <c r="H2113" s="51">
        <f t="shared" si="132"/>
        <v>1.0855584724976157</v>
      </c>
      <c r="I2113" s="27" t="str">
        <f t="shared" si="133"/>
        <v>No</v>
      </c>
      <c r="J2113" s="26" t="s">
        <v>130</v>
      </c>
    </row>
    <row r="2114" spans="1:10" ht="15.6" x14ac:dyDescent="0.3">
      <c r="A2114" s="26" t="s">
        <v>3026</v>
      </c>
      <c r="B2114" s="26" t="s">
        <v>3027</v>
      </c>
      <c r="C2114" s="26" t="s">
        <v>211</v>
      </c>
      <c r="D2114" s="26" t="s">
        <v>278</v>
      </c>
      <c r="E2114" s="26">
        <v>31</v>
      </c>
      <c r="F2114" s="26">
        <v>56</v>
      </c>
      <c r="G2114" s="26">
        <v>75</v>
      </c>
      <c r="H2114" s="51">
        <f t="shared" si="132"/>
        <v>1.0855584724976157</v>
      </c>
      <c r="I2114" s="27" t="str">
        <f t="shared" si="133"/>
        <v>No</v>
      </c>
      <c r="J2114" s="26" t="s">
        <v>130</v>
      </c>
    </row>
    <row r="2115" spans="1:10" ht="15.6" x14ac:dyDescent="0.3">
      <c r="A2115" s="26" t="s">
        <v>5833</v>
      </c>
      <c r="B2115" s="26" t="s">
        <v>5834</v>
      </c>
      <c r="C2115" s="26" t="s">
        <v>211</v>
      </c>
      <c r="D2115" s="26" t="s">
        <v>278</v>
      </c>
      <c r="E2115" s="26">
        <v>19</v>
      </c>
      <c r="F2115" s="26">
        <v>36</v>
      </c>
      <c r="G2115" s="26">
        <v>91.67</v>
      </c>
      <c r="H2115" s="51">
        <f t="shared" si="132"/>
        <v>1.3268419356514189</v>
      </c>
      <c r="I2115" s="27" t="str">
        <f t="shared" si="133"/>
        <v>No</v>
      </c>
      <c r="J2115" s="26" t="s">
        <v>130</v>
      </c>
    </row>
    <row r="2116" spans="1:10" ht="15.6" x14ac:dyDescent="0.3">
      <c r="A2116" s="26" t="s">
        <v>6017</v>
      </c>
      <c r="B2116" s="26" t="s">
        <v>6018</v>
      </c>
      <c r="C2116" s="26" t="s">
        <v>211</v>
      </c>
      <c r="D2116" s="26" t="s">
        <v>278</v>
      </c>
      <c r="E2116" s="26">
        <v>124</v>
      </c>
      <c r="F2116" s="26">
        <v>310</v>
      </c>
      <c r="G2116" s="26">
        <v>95.6</v>
      </c>
      <c r="H2116" s="51">
        <f t="shared" si="132"/>
        <v>1.3837251996102939</v>
      </c>
      <c r="I2116" s="27" t="str">
        <f t="shared" si="133"/>
        <v>No</v>
      </c>
      <c r="J2116" s="26" t="s">
        <v>147</v>
      </c>
    </row>
    <row r="2117" spans="1:10" ht="15.6" x14ac:dyDescent="0.3">
      <c r="A2117" s="26" t="s">
        <v>5797</v>
      </c>
      <c r="B2117" s="26" t="s">
        <v>5798</v>
      </c>
      <c r="C2117" s="26" t="s">
        <v>211</v>
      </c>
      <c r="D2117" s="26" t="s">
        <v>278</v>
      </c>
      <c r="E2117" s="26">
        <v>107</v>
      </c>
      <c r="F2117" s="26">
        <v>160</v>
      </c>
      <c r="G2117" s="26">
        <v>66.239999999999995</v>
      </c>
      <c r="H2117" s="51">
        <f t="shared" si="132"/>
        <v>0.95876524290989407</v>
      </c>
      <c r="I2117" s="27" t="str">
        <f t="shared" si="133"/>
        <v>No</v>
      </c>
      <c r="J2117" s="26" t="s">
        <v>147</v>
      </c>
    </row>
    <row r="2118" spans="1:10" ht="15.6" x14ac:dyDescent="0.3">
      <c r="A2118" s="26" t="s">
        <v>3214</v>
      </c>
      <c r="B2118" s="26" t="s">
        <v>3215</v>
      </c>
      <c r="C2118" s="26" t="s">
        <v>164</v>
      </c>
      <c r="D2118" s="26" t="s">
        <v>101</v>
      </c>
      <c r="E2118" s="26">
        <v>19</v>
      </c>
      <c r="F2118" s="26">
        <v>28</v>
      </c>
      <c r="G2118" s="26" t="s">
        <v>62</v>
      </c>
      <c r="H2118" s="51" t="s">
        <v>62</v>
      </c>
      <c r="I2118" s="51" t="s">
        <v>62</v>
      </c>
      <c r="J2118" s="26" t="s">
        <v>130</v>
      </c>
    </row>
    <row r="2119" spans="1:10" ht="15.6" x14ac:dyDescent="0.3">
      <c r="A2119" s="26" t="s">
        <v>5817</v>
      </c>
      <c r="B2119" s="26" t="s">
        <v>5818</v>
      </c>
      <c r="C2119" s="26" t="s">
        <v>211</v>
      </c>
      <c r="D2119" s="26" t="s">
        <v>278</v>
      </c>
      <c r="E2119" s="26">
        <v>47</v>
      </c>
      <c r="F2119" s="26">
        <v>78</v>
      </c>
      <c r="G2119" s="26">
        <v>60.08</v>
      </c>
      <c r="H2119" s="51">
        <f>(G2119/(AVERAGE(G:G)))</f>
        <v>0.86960470703542325</v>
      </c>
      <c r="I2119" s="27" t="str">
        <f>IF(H2119&gt;150%,"Yes","No")</f>
        <v>No</v>
      </c>
      <c r="J2119" s="26" t="s">
        <v>147</v>
      </c>
    </row>
    <row r="2120" spans="1:10" ht="15.6" x14ac:dyDescent="0.3">
      <c r="A2120" s="26" t="s">
        <v>6043</v>
      </c>
      <c r="B2120" s="26" t="s">
        <v>6044</v>
      </c>
      <c r="C2120" s="26" t="s">
        <v>211</v>
      </c>
      <c r="D2120" s="26" t="s">
        <v>278</v>
      </c>
      <c r="E2120" s="26">
        <v>99</v>
      </c>
      <c r="F2120" s="26">
        <v>380</v>
      </c>
      <c r="G2120" s="26">
        <v>95.81</v>
      </c>
      <c r="H2120" s="51">
        <f>(G2120/(AVERAGE(G:G)))</f>
        <v>1.3867647633332874</v>
      </c>
      <c r="I2120" s="27" t="str">
        <f>IF(H2120&gt;150%,"Yes","No")</f>
        <v>No</v>
      </c>
      <c r="J2120" s="26" t="s">
        <v>147</v>
      </c>
    </row>
    <row r="2121" spans="1:10" ht="15.6" x14ac:dyDescent="0.3">
      <c r="A2121" s="26" t="s">
        <v>2385</v>
      </c>
      <c r="B2121" s="26" t="s">
        <v>2386</v>
      </c>
      <c r="C2121" s="26" t="s">
        <v>211</v>
      </c>
      <c r="D2121" s="26" t="s">
        <v>278</v>
      </c>
      <c r="E2121" s="26">
        <v>185</v>
      </c>
      <c r="F2121" s="26">
        <v>548</v>
      </c>
      <c r="G2121" s="26">
        <v>42.5</v>
      </c>
      <c r="H2121" s="51">
        <f>(G2121/(AVERAGE(G:G)))</f>
        <v>0.61514980108198225</v>
      </c>
      <c r="I2121" s="27" t="str">
        <f>IF(H2121&gt;150%,"Yes","No")</f>
        <v>No</v>
      </c>
      <c r="J2121" s="26" t="s">
        <v>118</v>
      </c>
    </row>
    <row r="2122" spans="1:10" ht="15.6" x14ac:dyDescent="0.3">
      <c r="A2122" s="26" t="s">
        <v>6171</v>
      </c>
      <c r="B2122" s="26" t="s">
        <v>6172</v>
      </c>
      <c r="C2122" s="26" t="s">
        <v>211</v>
      </c>
      <c r="D2122" s="26" t="s">
        <v>278</v>
      </c>
      <c r="E2122" s="26">
        <v>35</v>
      </c>
      <c r="F2122" s="26">
        <v>100</v>
      </c>
      <c r="G2122" s="26">
        <v>55</v>
      </c>
      <c r="H2122" s="51">
        <f>(G2122/(AVERAGE(G:G)))</f>
        <v>0.79607621316491817</v>
      </c>
      <c r="I2122" s="27" t="str">
        <f>IF(H2122&gt;150%,"Yes","No")</f>
        <v>No</v>
      </c>
      <c r="J2122" s="26" t="s">
        <v>147</v>
      </c>
    </row>
    <row r="2123" spans="1:10" ht="15.6" x14ac:dyDescent="0.3">
      <c r="A2123" s="26" t="s">
        <v>6581</v>
      </c>
      <c r="B2123" s="26" t="s">
        <v>6582</v>
      </c>
      <c r="C2123" s="26" t="s">
        <v>211</v>
      </c>
      <c r="D2123" s="26" t="s">
        <v>278</v>
      </c>
      <c r="E2123" s="26">
        <v>27</v>
      </c>
      <c r="F2123" s="26">
        <v>56</v>
      </c>
      <c r="G2123" s="26">
        <v>207.97</v>
      </c>
      <c r="H2123" s="51">
        <f>(G2123/(AVERAGE(G:G)))</f>
        <v>3.0101812736710549</v>
      </c>
      <c r="I2123" s="27" t="str">
        <f>IF(H2123&gt;150%,"Yes","No")</f>
        <v>Yes</v>
      </c>
      <c r="J2123" s="26" t="s">
        <v>147</v>
      </c>
    </row>
    <row r="2124" spans="1:10" ht="15.6" x14ac:dyDescent="0.3">
      <c r="A2124" s="26" t="s">
        <v>4590</v>
      </c>
      <c r="B2124" s="26" t="s">
        <v>4591</v>
      </c>
      <c r="C2124" s="26" t="s">
        <v>100</v>
      </c>
      <c r="D2124" s="26" t="s">
        <v>101</v>
      </c>
      <c r="E2124" s="26">
        <v>101</v>
      </c>
      <c r="F2124" s="26">
        <v>300</v>
      </c>
      <c r="G2124" s="26" t="s">
        <v>62</v>
      </c>
      <c r="H2124" s="51" t="s">
        <v>62</v>
      </c>
      <c r="I2124" s="51" t="s">
        <v>62</v>
      </c>
      <c r="J2124" s="26" t="s">
        <v>147</v>
      </c>
    </row>
    <row r="2125" spans="1:10" ht="15.6" x14ac:dyDescent="0.3">
      <c r="A2125" s="26" t="s">
        <v>5787</v>
      </c>
      <c r="B2125" s="26" t="s">
        <v>5788</v>
      </c>
      <c r="C2125" s="26" t="s">
        <v>128</v>
      </c>
      <c r="D2125" s="26" t="s">
        <v>357</v>
      </c>
      <c r="E2125" s="26">
        <v>186</v>
      </c>
      <c r="F2125" s="26">
        <v>420</v>
      </c>
      <c r="G2125" s="26">
        <v>58.15</v>
      </c>
      <c r="H2125" s="51">
        <f>(G2125/(AVERAGE(G:G)))</f>
        <v>0.84166966900981799</v>
      </c>
      <c r="I2125" s="27" t="str">
        <f>IF(H2125&gt;150%,"Yes","No")</f>
        <v>No</v>
      </c>
      <c r="J2125" s="26" t="s">
        <v>147</v>
      </c>
    </row>
    <row r="2126" spans="1:10" ht="15.6" x14ac:dyDescent="0.3">
      <c r="A2126" s="26" t="s">
        <v>5394</v>
      </c>
      <c r="B2126" s="26" t="s">
        <v>5395</v>
      </c>
      <c r="C2126" s="26" t="s">
        <v>164</v>
      </c>
      <c r="D2126" s="26" t="s">
        <v>101</v>
      </c>
      <c r="E2126" s="26">
        <v>4</v>
      </c>
      <c r="F2126" s="26">
        <v>150</v>
      </c>
      <c r="G2126" s="26" t="s">
        <v>62</v>
      </c>
      <c r="H2126" s="51" t="s">
        <v>62</v>
      </c>
      <c r="I2126" s="51" t="s">
        <v>62</v>
      </c>
      <c r="J2126" s="26" t="s">
        <v>147</v>
      </c>
    </row>
    <row r="2127" spans="1:10" ht="15.6" x14ac:dyDescent="0.3">
      <c r="A2127" s="26" t="s">
        <v>4582</v>
      </c>
      <c r="B2127" s="26" t="s">
        <v>4583</v>
      </c>
      <c r="C2127" s="26" t="s">
        <v>164</v>
      </c>
      <c r="D2127" s="26" t="s">
        <v>101</v>
      </c>
      <c r="E2127" s="26">
        <v>12</v>
      </c>
      <c r="F2127" s="26">
        <v>1000</v>
      </c>
      <c r="G2127" s="26" t="s">
        <v>62</v>
      </c>
      <c r="H2127" s="51" t="s">
        <v>62</v>
      </c>
      <c r="I2127" s="51" t="s">
        <v>62</v>
      </c>
      <c r="J2127" s="26" t="s">
        <v>130</v>
      </c>
    </row>
    <row r="2128" spans="1:10" ht="15.6" x14ac:dyDescent="0.3">
      <c r="A2128" s="26" t="s">
        <v>4970</v>
      </c>
      <c r="B2128" s="26" t="s">
        <v>4971</v>
      </c>
      <c r="C2128" s="26" t="s">
        <v>164</v>
      </c>
      <c r="D2128" s="26" t="s">
        <v>101</v>
      </c>
      <c r="E2128" s="26">
        <v>3</v>
      </c>
      <c r="F2128" s="26">
        <v>300</v>
      </c>
      <c r="G2128" s="26" t="s">
        <v>62</v>
      </c>
      <c r="H2128" s="51" t="s">
        <v>62</v>
      </c>
      <c r="I2128" s="51" t="s">
        <v>62</v>
      </c>
      <c r="J2128" s="26" t="s">
        <v>147</v>
      </c>
    </row>
    <row r="2129" spans="1:10" ht="15.6" x14ac:dyDescent="0.3">
      <c r="A2129" s="26" t="s">
        <v>3336</v>
      </c>
      <c r="B2129" s="26" t="s">
        <v>3337</v>
      </c>
      <c r="C2129" s="26" t="s">
        <v>625</v>
      </c>
      <c r="D2129" s="26" t="s">
        <v>238</v>
      </c>
      <c r="E2129" s="26">
        <v>5</v>
      </c>
      <c r="F2129" s="26">
        <v>65</v>
      </c>
      <c r="G2129" s="26" t="s">
        <v>62</v>
      </c>
      <c r="H2129" s="51" t="s">
        <v>62</v>
      </c>
      <c r="I2129" s="51" t="s">
        <v>62</v>
      </c>
      <c r="J2129" s="26" t="s">
        <v>118</v>
      </c>
    </row>
    <row r="2130" spans="1:10" ht="15.6" x14ac:dyDescent="0.3">
      <c r="A2130" s="26" t="s">
        <v>5527</v>
      </c>
      <c r="B2130" s="26" t="s">
        <v>5528</v>
      </c>
      <c r="C2130" s="26" t="s">
        <v>625</v>
      </c>
      <c r="D2130" s="26" t="s">
        <v>238</v>
      </c>
      <c r="E2130" s="26">
        <v>5</v>
      </c>
      <c r="F2130" s="26">
        <v>0</v>
      </c>
      <c r="G2130" s="26" t="s">
        <v>62</v>
      </c>
      <c r="H2130" s="51" t="s">
        <v>62</v>
      </c>
      <c r="I2130" s="51" t="s">
        <v>62</v>
      </c>
      <c r="J2130" s="26" t="s">
        <v>147</v>
      </c>
    </row>
    <row r="2131" spans="1:10" ht="15.6" x14ac:dyDescent="0.3">
      <c r="A2131" s="26" t="s">
        <v>5805</v>
      </c>
      <c r="B2131" s="26" t="s">
        <v>5806</v>
      </c>
      <c r="C2131" s="26" t="s">
        <v>128</v>
      </c>
      <c r="D2131" s="26" t="s">
        <v>357</v>
      </c>
      <c r="E2131" s="26">
        <v>87</v>
      </c>
      <c r="F2131" s="26">
        <v>284</v>
      </c>
      <c r="G2131" s="26">
        <v>60</v>
      </c>
      <c r="H2131" s="51">
        <f>(G2131/(AVERAGE(G:G)))</f>
        <v>0.86844677799809256</v>
      </c>
      <c r="I2131" s="27" t="str">
        <f>IF(H2131&gt;150%,"Yes","No")</f>
        <v>No</v>
      </c>
      <c r="J2131" s="26" t="s">
        <v>147</v>
      </c>
    </row>
    <row r="2132" spans="1:10" ht="15.6" x14ac:dyDescent="0.3">
      <c r="A2132" s="26" t="s">
        <v>2071</v>
      </c>
      <c r="B2132" s="26" t="s">
        <v>2072</v>
      </c>
      <c r="C2132" s="26" t="s">
        <v>625</v>
      </c>
      <c r="D2132" s="26" t="s">
        <v>238</v>
      </c>
      <c r="E2132" s="26">
        <v>798</v>
      </c>
      <c r="F2132" s="26">
        <v>2654</v>
      </c>
      <c r="G2132" s="26" t="s">
        <v>62</v>
      </c>
      <c r="H2132" s="51" t="s">
        <v>62</v>
      </c>
      <c r="I2132" s="51" t="s">
        <v>62</v>
      </c>
      <c r="J2132" s="26" t="s">
        <v>118</v>
      </c>
    </row>
    <row r="2133" spans="1:10" ht="15.6" x14ac:dyDescent="0.3">
      <c r="A2133" s="26" t="s">
        <v>6085</v>
      </c>
      <c r="B2133" s="26" t="s">
        <v>6086</v>
      </c>
      <c r="C2133" s="26" t="s">
        <v>128</v>
      </c>
      <c r="D2133" s="26" t="s">
        <v>357</v>
      </c>
      <c r="E2133" s="26">
        <v>75</v>
      </c>
      <c r="F2133" s="26">
        <v>275</v>
      </c>
      <c r="G2133" s="26">
        <v>70.83</v>
      </c>
      <c r="H2133" s="51">
        <f>(G2133/(AVERAGE(G:G)))</f>
        <v>1.0252014214267482</v>
      </c>
      <c r="I2133" s="27" t="str">
        <f>IF(H2133&gt;150%,"Yes","No")</f>
        <v>No</v>
      </c>
      <c r="J2133" s="26" t="s">
        <v>147</v>
      </c>
    </row>
    <row r="2134" spans="1:10" ht="15.6" x14ac:dyDescent="0.3">
      <c r="A2134" s="26" t="s">
        <v>1369</v>
      </c>
      <c r="B2134" s="26" t="s">
        <v>1370</v>
      </c>
      <c r="C2134" s="26" t="s">
        <v>128</v>
      </c>
      <c r="D2134" s="26" t="s">
        <v>357</v>
      </c>
      <c r="E2134" s="26">
        <v>90</v>
      </c>
      <c r="F2134" s="26">
        <v>193</v>
      </c>
      <c r="G2134" s="26">
        <v>78</v>
      </c>
      <c r="H2134" s="51">
        <f>(G2134/(AVERAGE(G:G)))</f>
        <v>1.1289808113975204</v>
      </c>
      <c r="I2134" s="27" t="str">
        <f>IF(H2134&gt;150%,"Yes","No")</f>
        <v>No</v>
      </c>
      <c r="J2134" s="26" t="s">
        <v>89</v>
      </c>
    </row>
    <row r="2135" spans="1:10" ht="15.6" x14ac:dyDescent="0.3">
      <c r="A2135" s="26" t="s">
        <v>3502</v>
      </c>
      <c r="B2135" s="26" t="s">
        <v>3503</v>
      </c>
      <c r="C2135" s="26" t="s">
        <v>625</v>
      </c>
      <c r="D2135" s="26" t="s">
        <v>238</v>
      </c>
      <c r="E2135" s="26">
        <v>21512</v>
      </c>
      <c r="F2135" s="26">
        <v>103840</v>
      </c>
      <c r="G2135" s="26" t="s">
        <v>62</v>
      </c>
      <c r="H2135" s="51" t="s">
        <v>62</v>
      </c>
      <c r="I2135" s="51" t="s">
        <v>62</v>
      </c>
      <c r="J2135" s="26" t="s">
        <v>118</v>
      </c>
    </row>
    <row r="2136" spans="1:10" ht="15.6" x14ac:dyDescent="0.3">
      <c r="A2136" s="26" t="s">
        <v>1534</v>
      </c>
      <c r="B2136" s="26" t="s">
        <v>1535</v>
      </c>
      <c r="C2136" s="26" t="s">
        <v>654</v>
      </c>
      <c r="D2136" s="26" t="s">
        <v>238</v>
      </c>
      <c r="E2136" s="26">
        <v>21723</v>
      </c>
      <c r="F2136" s="26">
        <v>77964</v>
      </c>
      <c r="G2136" s="26" t="s">
        <v>62</v>
      </c>
      <c r="H2136" s="51" t="s">
        <v>62</v>
      </c>
      <c r="I2136" s="51" t="s">
        <v>62</v>
      </c>
      <c r="J2136" s="26" t="s">
        <v>118</v>
      </c>
    </row>
    <row r="2137" spans="1:10" ht="15.6" x14ac:dyDescent="0.3">
      <c r="A2137" s="26" t="s">
        <v>3574</v>
      </c>
      <c r="B2137" s="26" t="s">
        <v>3575</v>
      </c>
      <c r="C2137" s="26" t="s">
        <v>654</v>
      </c>
      <c r="D2137" s="26" t="s">
        <v>238</v>
      </c>
      <c r="E2137" s="26">
        <v>11976</v>
      </c>
      <c r="F2137" s="26">
        <v>56422</v>
      </c>
      <c r="G2137" s="26" t="s">
        <v>62</v>
      </c>
      <c r="H2137" s="51" t="s">
        <v>62</v>
      </c>
      <c r="I2137" s="51" t="s">
        <v>62</v>
      </c>
      <c r="J2137" s="26" t="s">
        <v>118</v>
      </c>
    </row>
    <row r="2138" spans="1:10" ht="15.6" x14ac:dyDescent="0.3">
      <c r="A2138" s="26" t="s">
        <v>5545</v>
      </c>
      <c r="B2138" s="26" t="s">
        <v>5546</v>
      </c>
      <c r="C2138" s="26" t="s">
        <v>625</v>
      </c>
      <c r="D2138" s="26" t="s">
        <v>238</v>
      </c>
      <c r="E2138" s="26">
        <v>1</v>
      </c>
      <c r="F2138" s="26">
        <v>109608</v>
      </c>
      <c r="G2138" s="26" t="s">
        <v>62</v>
      </c>
      <c r="H2138" s="51" t="s">
        <v>62</v>
      </c>
      <c r="I2138" s="51" t="s">
        <v>62</v>
      </c>
      <c r="J2138" s="26" t="s">
        <v>118</v>
      </c>
    </row>
    <row r="2139" spans="1:10" ht="15.6" x14ac:dyDescent="0.3">
      <c r="A2139" s="26" t="s">
        <v>3330</v>
      </c>
      <c r="B2139" s="26" t="s">
        <v>3331</v>
      </c>
      <c r="C2139" s="26" t="s">
        <v>654</v>
      </c>
      <c r="D2139" s="26" t="s">
        <v>238</v>
      </c>
      <c r="E2139" s="26">
        <v>6</v>
      </c>
      <c r="F2139" s="26">
        <v>0</v>
      </c>
      <c r="G2139" s="26" t="s">
        <v>62</v>
      </c>
      <c r="H2139" s="51" t="s">
        <v>62</v>
      </c>
      <c r="I2139" s="51" t="s">
        <v>62</v>
      </c>
      <c r="J2139" s="26" t="s">
        <v>118</v>
      </c>
    </row>
    <row r="2140" spans="1:10" ht="15.6" x14ac:dyDescent="0.3">
      <c r="A2140" s="26" t="s">
        <v>5781</v>
      </c>
      <c r="B2140" s="26" t="s">
        <v>5782</v>
      </c>
      <c r="C2140" s="26" t="s">
        <v>128</v>
      </c>
      <c r="D2140" s="26" t="s">
        <v>357</v>
      </c>
      <c r="E2140" s="26">
        <v>314</v>
      </c>
      <c r="F2140" s="26">
        <v>798</v>
      </c>
      <c r="G2140" s="26">
        <v>93</v>
      </c>
      <c r="H2140" s="51">
        <f>(G2140/(AVERAGE(G:G)))</f>
        <v>1.3460925058970434</v>
      </c>
      <c r="I2140" s="27" t="str">
        <f>IF(H2140&gt;150%,"Yes","No")</f>
        <v>No</v>
      </c>
      <c r="J2140" s="26" t="s">
        <v>130</v>
      </c>
    </row>
    <row r="2141" spans="1:10" ht="15.6" x14ac:dyDescent="0.3">
      <c r="A2141" s="26" t="s">
        <v>4080</v>
      </c>
      <c r="B2141" s="26" t="s">
        <v>4081</v>
      </c>
      <c r="C2141" s="26" t="s">
        <v>128</v>
      </c>
      <c r="D2141" s="26" t="s">
        <v>357</v>
      </c>
      <c r="E2141" s="26">
        <v>683</v>
      </c>
      <c r="F2141" s="26">
        <v>2000</v>
      </c>
      <c r="G2141" s="26">
        <v>48.54</v>
      </c>
      <c r="H2141" s="51">
        <f>(G2141/(AVERAGE(G:G)))</f>
        <v>0.7025734434004568</v>
      </c>
      <c r="I2141" s="27" t="str">
        <f>IF(H2141&gt;150%,"Yes","No")</f>
        <v>No</v>
      </c>
      <c r="J2141" s="26" t="s">
        <v>147</v>
      </c>
    </row>
    <row r="2142" spans="1:10" ht="15.6" x14ac:dyDescent="0.3">
      <c r="A2142" s="26" t="s">
        <v>5537</v>
      </c>
      <c r="B2142" s="26" t="s">
        <v>5538</v>
      </c>
      <c r="C2142" s="26" t="s">
        <v>237</v>
      </c>
      <c r="D2142" s="26" t="s">
        <v>238</v>
      </c>
      <c r="E2142" s="26">
        <v>2</v>
      </c>
      <c r="F2142" s="26">
        <v>3035</v>
      </c>
      <c r="G2142" s="26" t="s">
        <v>62</v>
      </c>
      <c r="H2142" s="51" t="s">
        <v>62</v>
      </c>
      <c r="I2142" s="51" t="s">
        <v>62</v>
      </c>
      <c r="J2142" s="26" t="s">
        <v>147</v>
      </c>
    </row>
    <row r="2143" spans="1:10" ht="15.6" x14ac:dyDescent="0.3">
      <c r="A2143" s="26" t="s">
        <v>5418</v>
      </c>
      <c r="B2143" s="26" t="s">
        <v>5419</v>
      </c>
      <c r="C2143" s="26" t="s">
        <v>237</v>
      </c>
      <c r="D2143" s="26" t="s">
        <v>238</v>
      </c>
      <c r="E2143" s="26">
        <v>9</v>
      </c>
      <c r="F2143" s="26">
        <v>50</v>
      </c>
      <c r="G2143" s="26" t="s">
        <v>62</v>
      </c>
      <c r="H2143" s="51" t="s">
        <v>62</v>
      </c>
      <c r="I2143" s="51" t="s">
        <v>62</v>
      </c>
      <c r="J2143" s="26" t="s">
        <v>147</v>
      </c>
    </row>
    <row r="2144" spans="1:10" ht="15.6" x14ac:dyDescent="0.3">
      <c r="A2144" s="26" t="s">
        <v>4406</v>
      </c>
      <c r="B2144" s="26" t="s">
        <v>4407</v>
      </c>
      <c r="C2144" s="26" t="s">
        <v>237</v>
      </c>
      <c r="D2144" s="26" t="s">
        <v>238</v>
      </c>
      <c r="E2144" s="26">
        <v>11</v>
      </c>
      <c r="F2144" s="26">
        <v>493</v>
      </c>
      <c r="G2144" s="26" t="s">
        <v>62</v>
      </c>
      <c r="H2144" s="51" t="s">
        <v>62</v>
      </c>
      <c r="I2144" s="51" t="s">
        <v>62</v>
      </c>
      <c r="J2144" s="26" t="s">
        <v>118</v>
      </c>
    </row>
    <row r="2145" spans="1:10" ht="15.6" x14ac:dyDescent="0.3">
      <c r="A2145" s="26" t="s">
        <v>2309</v>
      </c>
      <c r="B2145" s="26" t="s">
        <v>2310</v>
      </c>
      <c r="C2145" s="26" t="s">
        <v>228</v>
      </c>
      <c r="D2145" s="26" t="s">
        <v>229</v>
      </c>
      <c r="E2145" s="26">
        <v>251</v>
      </c>
      <c r="F2145" s="26">
        <v>396</v>
      </c>
      <c r="G2145" s="26">
        <v>102.62</v>
      </c>
      <c r="H2145" s="51">
        <f t="shared" ref="H2145:H2151" si="134">(G2145/(AVERAGE(G:G)))</f>
        <v>1.485333472636071</v>
      </c>
      <c r="I2145" s="27" t="str">
        <f t="shared" ref="I2145:I2151" si="135">IF(H2145&gt;150%,"Yes","No")</f>
        <v>No</v>
      </c>
      <c r="J2145" s="26" t="s">
        <v>118</v>
      </c>
    </row>
    <row r="2146" spans="1:10" ht="15.6" x14ac:dyDescent="0.3">
      <c r="A2146" s="26" t="s">
        <v>4054</v>
      </c>
      <c r="B2146" s="26" t="s">
        <v>4055</v>
      </c>
      <c r="C2146" s="26" t="s">
        <v>228</v>
      </c>
      <c r="D2146" s="26" t="s">
        <v>229</v>
      </c>
      <c r="E2146" s="26">
        <v>791</v>
      </c>
      <c r="F2146" s="26">
        <v>1700</v>
      </c>
      <c r="G2146" s="26">
        <v>47.51</v>
      </c>
      <c r="H2146" s="51">
        <f t="shared" si="134"/>
        <v>0.68766510704482287</v>
      </c>
      <c r="I2146" s="27" t="str">
        <f t="shared" si="135"/>
        <v>No</v>
      </c>
      <c r="J2146" s="26" t="s">
        <v>118</v>
      </c>
    </row>
    <row r="2147" spans="1:10" ht="15.6" x14ac:dyDescent="0.3">
      <c r="A2147" s="26" t="s">
        <v>6475</v>
      </c>
      <c r="B2147" s="26" t="s">
        <v>6476</v>
      </c>
      <c r="C2147" s="26" t="s">
        <v>228</v>
      </c>
      <c r="D2147" s="26" t="s">
        <v>229</v>
      </c>
      <c r="E2147" s="26">
        <v>577</v>
      </c>
      <c r="F2147" s="26">
        <v>2483</v>
      </c>
      <c r="G2147" s="26">
        <v>148.1</v>
      </c>
      <c r="H2147" s="51">
        <f t="shared" si="134"/>
        <v>2.143616130358625</v>
      </c>
      <c r="I2147" s="27" t="str">
        <f t="shared" si="135"/>
        <v>Yes</v>
      </c>
      <c r="J2147" s="26" t="s">
        <v>118</v>
      </c>
    </row>
    <row r="2148" spans="1:10" ht="15.6" x14ac:dyDescent="0.3">
      <c r="A2148" s="26" t="s">
        <v>6465</v>
      </c>
      <c r="B2148" s="26" t="s">
        <v>6466</v>
      </c>
      <c r="C2148" s="26" t="s">
        <v>228</v>
      </c>
      <c r="D2148" s="26" t="s">
        <v>229</v>
      </c>
      <c r="E2148" s="26">
        <v>741</v>
      </c>
      <c r="F2148" s="26">
        <v>583</v>
      </c>
      <c r="G2148" s="26">
        <v>269.97000000000003</v>
      </c>
      <c r="H2148" s="51">
        <f t="shared" si="134"/>
        <v>3.9075762776024177</v>
      </c>
      <c r="I2148" s="27" t="str">
        <f t="shared" si="135"/>
        <v>Yes</v>
      </c>
      <c r="J2148" s="26" t="s">
        <v>118</v>
      </c>
    </row>
    <row r="2149" spans="1:10" ht="15.6" x14ac:dyDescent="0.3">
      <c r="A2149" s="26" t="s">
        <v>1550</v>
      </c>
      <c r="B2149" s="26" t="s">
        <v>1551</v>
      </c>
      <c r="C2149" s="26" t="s">
        <v>228</v>
      </c>
      <c r="D2149" s="26" t="s">
        <v>229</v>
      </c>
      <c r="E2149" s="26">
        <v>20147</v>
      </c>
      <c r="F2149" s="26">
        <v>61683</v>
      </c>
      <c r="G2149" s="26">
        <v>38.74</v>
      </c>
      <c r="H2149" s="51">
        <f t="shared" si="134"/>
        <v>0.56072713632743509</v>
      </c>
      <c r="I2149" s="27" t="str">
        <f t="shared" si="135"/>
        <v>No</v>
      </c>
      <c r="J2149" s="26" t="s">
        <v>118</v>
      </c>
    </row>
    <row r="2150" spans="1:10" ht="15.6" x14ac:dyDescent="0.3">
      <c r="A2150" s="26" t="s">
        <v>1430</v>
      </c>
      <c r="B2150" s="26" t="s">
        <v>1431</v>
      </c>
      <c r="C2150" s="26" t="s">
        <v>228</v>
      </c>
      <c r="D2150" s="26" t="s">
        <v>229</v>
      </c>
      <c r="E2150" s="26">
        <v>62255</v>
      </c>
      <c r="F2150" s="26">
        <v>193937</v>
      </c>
      <c r="G2150" s="26">
        <v>57.5</v>
      </c>
      <c r="H2150" s="51">
        <f t="shared" si="134"/>
        <v>0.83226149558150531</v>
      </c>
      <c r="I2150" s="27" t="str">
        <f t="shared" si="135"/>
        <v>No</v>
      </c>
      <c r="J2150" s="26" t="s">
        <v>118</v>
      </c>
    </row>
    <row r="2151" spans="1:10" ht="15.6" x14ac:dyDescent="0.3">
      <c r="A2151" s="26" t="s">
        <v>5917</v>
      </c>
      <c r="B2151" s="26" t="s">
        <v>5918</v>
      </c>
      <c r="C2151" s="26" t="s">
        <v>228</v>
      </c>
      <c r="D2151" s="26" t="s">
        <v>229</v>
      </c>
      <c r="E2151" s="26">
        <v>518</v>
      </c>
      <c r="F2151" s="26">
        <v>1445</v>
      </c>
      <c r="G2151" s="26">
        <v>93</v>
      </c>
      <c r="H2151" s="51">
        <f t="shared" si="134"/>
        <v>1.3460925058970434</v>
      </c>
      <c r="I2151" s="27" t="str">
        <f t="shared" si="135"/>
        <v>No</v>
      </c>
      <c r="J2151" s="26" t="s">
        <v>147</v>
      </c>
    </row>
    <row r="2152" spans="1:10" ht="15.6" x14ac:dyDescent="0.3">
      <c r="A2152" s="26" t="s">
        <v>5529</v>
      </c>
      <c r="B2152" s="26" t="s">
        <v>5530</v>
      </c>
      <c r="C2152" s="26" t="s">
        <v>237</v>
      </c>
      <c r="D2152" s="26" t="s">
        <v>238</v>
      </c>
      <c r="E2152" s="26">
        <v>3</v>
      </c>
      <c r="F2152" s="26">
        <v>66</v>
      </c>
      <c r="G2152" s="26" t="s">
        <v>62</v>
      </c>
      <c r="H2152" s="51" t="s">
        <v>62</v>
      </c>
      <c r="I2152" s="51" t="s">
        <v>62</v>
      </c>
      <c r="J2152" s="26" t="s">
        <v>118</v>
      </c>
    </row>
    <row r="2153" spans="1:10" ht="15.6" x14ac:dyDescent="0.3">
      <c r="A2153" s="26" t="s">
        <v>5735</v>
      </c>
      <c r="B2153" s="26" t="s">
        <v>5736</v>
      </c>
      <c r="C2153" s="26" t="s">
        <v>228</v>
      </c>
      <c r="D2153" s="26" t="s">
        <v>229</v>
      </c>
      <c r="E2153" s="26">
        <v>14</v>
      </c>
      <c r="F2153" s="26">
        <v>43</v>
      </c>
      <c r="G2153" s="26">
        <v>108</v>
      </c>
      <c r="H2153" s="51">
        <f>(G2153/(AVERAGE(G:G)))</f>
        <v>1.5632042003965665</v>
      </c>
      <c r="I2153" s="27" t="str">
        <f>IF(H2153&gt;150%,"Yes","No")</f>
        <v>Yes</v>
      </c>
      <c r="J2153" s="26" t="s">
        <v>118</v>
      </c>
    </row>
    <row r="2154" spans="1:10" ht="15.6" x14ac:dyDescent="0.3">
      <c r="A2154" s="26" t="s">
        <v>5404</v>
      </c>
      <c r="B2154" s="26" t="s">
        <v>5405</v>
      </c>
      <c r="C2154" s="26" t="s">
        <v>237</v>
      </c>
      <c r="D2154" s="26" t="s">
        <v>238</v>
      </c>
      <c r="E2154" s="26">
        <v>4</v>
      </c>
      <c r="F2154" s="26">
        <v>25</v>
      </c>
      <c r="G2154" s="26" t="s">
        <v>62</v>
      </c>
      <c r="H2154" s="51" t="s">
        <v>62</v>
      </c>
      <c r="I2154" s="51" t="s">
        <v>62</v>
      </c>
      <c r="J2154" s="26" t="s">
        <v>147</v>
      </c>
    </row>
    <row r="2155" spans="1:10" ht="15.6" x14ac:dyDescent="0.3">
      <c r="A2155" s="26" t="s">
        <v>4606</v>
      </c>
      <c r="B2155" s="26" t="s">
        <v>4607</v>
      </c>
      <c r="C2155" s="26" t="s">
        <v>237</v>
      </c>
      <c r="D2155" s="26" t="s">
        <v>238</v>
      </c>
      <c r="E2155" s="26">
        <v>98</v>
      </c>
      <c r="F2155" s="26">
        <v>150</v>
      </c>
      <c r="G2155" s="26" t="s">
        <v>62</v>
      </c>
      <c r="H2155" s="51" t="s">
        <v>62</v>
      </c>
      <c r="I2155" s="51" t="s">
        <v>62</v>
      </c>
      <c r="J2155" s="26" t="s">
        <v>130</v>
      </c>
    </row>
    <row r="2156" spans="1:10" ht="15.6" x14ac:dyDescent="0.3">
      <c r="A2156" s="26" t="s">
        <v>2779</v>
      </c>
      <c r="B2156" s="26" t="s">
        <v>2780</v>
      </c>
      <c r="C2156" s="26" t="s">
        <v>237</v>
      </c>
      <c r="D2156" s="26" t="s">
        <v>238</v>
      </c>
      <c r="E2156" s="26">
        <v>56</v>
      </c>
      <c r="F2156" s="26">
        <v>150</v>
      </c>
      <c r="G2156" s="26" t="s">
        <v>62</v>
      </c>
      <c r="H2156" s="51" t="s">
        <v>62</v>
      </c>
      <c r="I2156" s="51" t="s">
        <v>62</v>
      </c>
      <c r="J2156" s="26" t="s">
        <v>147</v>
      </c>
    </row>
    <row r="2157" spans="1:10" ht="15.6" x14ac:dyDescent="0.3">
      <c r="A2157" s="26" t="s">
        <v>4712</v>
      </c>
      <c r="B2157" s="26" t="s">
        <v>4713</v>
      </c>
      <c r="C2157" s="26" t="s">
        <v>237</v>
      </c>
      <c r="D2157" s="26" t="s">
        <v>238</v>
      </c>
      <c r="E2157" s="26">
        <v>74</v>
      </c>
      <c r="F2157" s="26">
        <v>219</v>
      </c>
      <c r="G2157" s="26" t="s">
        <v>62</v>
      </c>
      <c r="H2157" s="51" t="s">
        <v>62</v>
      </c>
      <c r="I2157" s="51" t="s">
        <v>62</v>
      </c>
      <c r="J2157" s="26" t="s">
        <v>147</v>
      </c>
    </row>
    <row r="2158" spans="1:10" ht="15.6" x14ac:dyDescent="0.3">
      <c r="A2158" s="26" t="s">
        <v>5601</v>
      </c>
      <c r="B2158" s="26" t="s">
        <v>5602</v>
      </c>
      <c r="C2158" s="26" t="s">
        <v>228</v>
      </c>
      <c r="D2158" s="26" t="s">
        <v>229</v>
      </c>
      <c r="E2158" s="26">
        <v>145</v>
      </c>
      <c r="F2158" s="26">
        <v>206</v>
      </c>
      <c r="G2158" s="26">
        <v>131.79</v>
      </c>
      <c r="H2158" s="51">
        <f>(G2158/(AVERAGE(G:G)))</f>
        <v>1.9075433478728101</v>
      </c>
      <c r="I2158" s="27" t="str">
        <f>IF(H2158&gt;150%,"Yes","No")</f>
        <v>Yes</v>
      </c>
      <c r="J2158" s="26" t="s">
        <v>118</v>
      </c>
    </row>
    <row r="2159" spans="1:10" ht="15.6" x14ac:dyDescent="0.3">
      <c r="A2159" s="26" t="s">
        <v>2435</v>
      </c>
      <c r="B2159" s="26" t="s">
        <v>2436</v>
      </c>
      <c r="C2159" s="26" t="s">
        <v>228</v>
      </c>
      <c r="D2159" s="26" t="s">
        <v>229</v>
      </c>
      <c r="E2159" s="26">
        <v>161</v>
      </c>
      <c r="F2159" s="26">
        <v>336</v>
      </c>
      <c r="G2159" s="26">
        <v>67.81</v>
      </c>
      <c r="H2159" s="51">
        <f>(G2159/(AVERAGE(G:G)))</f>
        <v>0.98148960026751098</v>
      </c>
      <c r="I2159" s="27" t="str">
        <f>IF(H2159&gt;150%,"Yes","No")</f>
        <v>No</v>
      </c>
      <c r="J2159" s="26" t="s">
        <v>118</v>
      </c>
    </row>
    <row r="2160" spans="1:10" ht="15.6" x14ac:dyDescent="0.3">
      <c r="A2160" s="26" t="s">
        <v>4814</v>
      </c>
      <c r="B2160" s="26" t="s">
        <v>4815</v>
      </c>
      <c r="C2160" s="26" t="s">
        <v>237</v>
      </c>
      <c r="D2160" s="26" t="s">
        <v>238</v>
      </c>
      <c r="E2160" s="26">
        <v>59</v>
      </c>
      <c r="F2160" s="26">
        <v>184</v>
      </c>
      <c r="G2160" s="26" t="s">
        <v>62</v>
      </c>
      <c r="H2160" s="51" t="s">
        <v>62</v>
      </c>
      <c r="I2160" s="51" t="s">
        <v>62</v>
      </c>
      <c r="J2160" s="26" t="s">
        <v>147</v>
      </c>
    </row>
    <row r="2161" spans="1:10" ht="15.6" x14ac:dyDescent="0.3">
      <c r="A2161" s="26" t="s">
        <v>5074</v>
      </c>
      <c r="B2161" s="26" t="s">
        <v>5075</v>
      </c>
      <c r="C2161" s="26" t="s">
        <v>237</v>
      </c>
      <c r="D2161" s="26" t="s">
        <v>238</v>
      </c>
      <c r="E2161" s="26">
        <v>2</v>
      </c>
      <c r="F2161" s="26">
        <v>255</v>
      </c>
      <c r="G2161" s="26" t="s">
        <v>62</v>
      </c>
      <c r="H2161" s="51" t="s">
        <v>62</v>
      </c>
      <c r="I2161" s="51" t="s">
        <v>62</v>
      </c>
      <c r="J2161" s="26" t="s">
        <v>147</v>
      </c>
    </row>
    <row r="2162" spans="1:10" ht="15.6" x14ac:dyDescent="0.3">
      <c r="A2162" s="26" t="s">
        <v>2121</v>
      </c>
      <c r="B2162" s="26" t="s">
        <v>2122</v>
      </c>
      <c r="C2162" s="26" t="s">
        <v>128</v>
      </c>
      <c r="D2162" s="26" t="s">
        <v>175</v>
      </c>
      <c r="E2162" s="26">
        <v>627</v>
      </c>
      <c r="F2162" s="26">
        <v>2640</v>
      </c>
      <c r="G2162" s="26">
        <v>25.03</v>
      </c>
      <c r="H2162" s="51">
        <f>(G2162/(AVERAGE(G:G)))</f>
        <v>0.36228704755487096</v>
      </c>
      <c r="I2162" s="27" t="str">
        <f>IF(H2162&gt;150%,"Yes","No")</f>
        <v>No</v>
      </c>
      <c r="J2162" s="26" t="s">
        <v>118</v>
      </c>
    </row>
    <row r="2163" spans="1:10" ht="15.6" x14ac:dyDescent="0.3">
      <c r="A2163" s="26" t="s">
        <v>1985</v>
      </c>
      <c r="B2163" s="26" t="s">
        <v>1986</v>
      </c>
      <c r="C2163" s="26" t="s">
        <v>128</v>
      </c>
      <c r="D2163" s="26" t="s">
        <v>175</v>
      </c>
      <c r="E2163" s="26">
        <v>1354</v>
      </c>
      <c r="F2163" s="26">
        <v>2944</v>
      </c>
      <c r="G2163" s="26">
        <v>31.96</v>
      </c>
      <c r="H2163" s="51">
        <f>(G2163/(AVERAGE(G:G)))</f>
        <v>0.46259265041365061</v>
      </c>
      <c r="I2163" s="27" t="str">
        <f>IF(H2163&gt;150%,"Yes","No")</f>
        <v>No</v>
      </c>
      <c r="J2163" s="26" t="s">
        <v>118</v>
      </c>
    </row>
    <row r="2164" spans="1:10" ht="15.6" x14ac:dyDescent="0.3">
      <c r="A2164" s="26" t="s">
        <v>4812</v>
      </c>
      <c r="B2164" s="26" t="s">
        <v>4813</v>
      </c>
      <c r="C2164" s="26" t="s">
        <v>237</v>
      </c>
      <c r="D2164" s="26" t="s">
        <v>238</v>
      </c>
      <c r="E2164" s="26">
        <v>59</v>
      </c>
      <c r="F2164" s="26">
        <v>250</v>
      </c>
      <c r="G2164" s="26" t="s">
        <v>62</v>
      </c>
      <c r="H2164" s="51" t="s">
        <v>62</v>
      </c>
      <c r="I2164" s="51" t="s">
        <v>62</v>
      </c>
      <c r="J2164" s="26" t="s">
        <v>147</v>
      </c>
    </row>
    <row r="2165" spans="1:10" ht="15.6" x14ac:dyDescent="0.3">
      <c r="A2165" s="26" t="s">
        <v>3112</v>
      </c>
      <c r="B2165" s="26" t="s">
        <v>3113</v>
      </c>
      <c r="C2165" s="26" t="s">
        <v>128</v>
      </c>
      <c r="D2165" s="26" t="s">
        <v>175</v>
      </c>
      <c r="E2165" s="26">
        <v>25</v>
      </c>
      <c r="F2165" s="26">
        <v>83</v>
      </c>
      <c r="G2165" s="26">
        <v>77.069999999999993</v>
      </c>
      <c r="H2165" s="51">
        <f>(G2165/(AVERAGE(G:G)))</f>
        <v>1.1155198863385498</v>
      </c>
      <c r="I2165" s="27" t="str">
        <f>IF(H2165&gt;150%,"Yes","No")</f>
        <v>No</v>
      </c>
      <c r="J2165" s="26" t="s">
        <v>118</v>
      </c>
    </row>
    <row r="2166" spans="1:10" ht="15.6" x14ac:dyDescent="0.3">
      <c r="A2166" s="26" t="s">
        <v>5222</v>
      </c>
      <c r="B2166" s="26" t="s">
        <v>5223</v>
      </c>
      <c r="C2166" s="26" t="s">
        <v>237</v>
      </c>
      <c r="D2166" s="26" t="s">
        <v>238</v>
      </c>
      <c r="E2166" s="26">
        <v>25</v>
      </c>
      <c r="F2166" s="26">
        <v>500</v>
      </c>
      <c r="G2166" s="26" t="s">
        <v>62</v>
      </c>
      <c r="H2166" s="51" t="s">
        <v>62</v>
      </c>
      <c r="I2166" s="51" t="s">
        <v>62</v>
      </c>
      <c r="J2166" s="26" t="s">
        <v>147</v>
      </c>
    </row>
    <row r="2167" spans="1:10" ht="15.6" x14ac:dyDescent="0.3">
      <c r="A2167" s="26" t="s">
        <v>2175</v>
      </c>
      <c r="B2167" s="26" t="s">
        <v>2176</v>
      </c>
      <c r="C2167" s="26" t="s">
        <v>128</v>
      </c>
      <c r="D2167" s="26" t="s">
        <v>175</v>
      </c>
      <c r="E2167" s="26">
        <v>473</v>
      </c>
      <c r="F2167" s="26">
        <v>1562</v>
      </c>
      <c r="G2167" s="26">
        <v>54.61</v>
      </c>
      <c r="H2167" s="51">
        <f>(G2167/(AVERAGE(G:G)))</f>
        <v>0.79043130910793058</v>
      </c>
      <c r="I2167" s="27" t="str">
        <f>IF(H2167&gt;150%,"Yes","No")</f>
        <v>No</v>
      </c>
      <c r="J2167" s="26" t="s">
        <v>118</v>
      </c>
    </row>
    <row r="2168" spans="1:10" ht="15.6" x14ac:dyDescent="0.3">
      <c r="A2168" s="26" t="s">
        <v>1909</v>
      </c>
      <c r="B2168" s="26" t="s">
        <v>1910</v>
      </c>
      <c r="C2168" s="26" t="s">
        <v>128</v>
      </c>
      <c r="D2168" s="26" t="s">
        <v>175</v>
      </c>
      <c r="E2168" s="26">
        <v>1950</v>
      </c>
      <c r="F2168" s="26">
        <v>6428</v>
      </c>
      <c r="G2168" s="26">
        <v>92</v>
      </c>
      <c r="H2168" s="51">
        <f>(G2168/(AVERAGE(G:G)))</f>
        <v>1.3316183929304086</v>
      </c>
      <c r="I2168" s="27" t="str">
        <f>IF(H2168&gt;150%,"Yes","No")</f>
        <v>No</v>
      </c>
      <c r="J2168" s="26" t="s">
        <v>118</v>
      </c>
    </row>
    <row r="2169" spans="1:10" ht="15.6" x14ac:dyDescent="0.3">
      <c r="A2169" s="26" t="s">
        <v>2233</v>
      </c>
      <c r="B2169" s="26" t="s">
        <v>2234</v>
      </c>
      <c r="C2169" s="26" t="s">
        <v>128</v>
      </c>
      <c r="D2169" s="26" t="s">
        <v>175</v>
      </c>
      <c r="E2169" s="26">
        <v>341</v>
      </c>
      <c r="F2169" s="26">
        <v>1107</v>
      </c>
      <c r="G2169" s="26">
        <v>68.95</v>
      </c>
      <c r="H2169" s="51">
        <f>(G2169/(AVERAGE(G:G)))</f>
        <v>0.99799008904947473</v>
      </c>
      <c r="I2169" s="27" t="str">
        <f>IF(H2169&gt;150%,"Yes","No")</f>
        <v>No</v>
      </c>
      <c r="J2169" s="26" t="s">
        <v>118</v>
      </c>
    </row>
    <row r="2170" spans="1:10" ht="15.6" x14ac:dyDescent="0.3">
      <c r="A2170" s="26" t="s">
        <v>4032</v>
      </c>
      <c r="B2170" s="26" t="s">
        <v>4033</v>
      </c>
      <c r="C2170" s="26" t="s">
        <v>128</v>
      </c>
      <c r="D2170" s="26" t="s">
        <v>175</v>
      </c>
      <c r="E2170" s="26">
        <v>945</v>
      </c>
      <c r="F2170" s="26">
        <v>3172</v>
      </c>
      <c r="G2170" s="26">
        <v>73.27</v>
      </c>
      <c r="H2170" s="51">
        <f>(G2170/(AVERAGE(G:G)))</f>
        <v>1.0605182570653373</v>
      </c>
      <c r="I2170" s="27" t="str">
        <f>IF(H2170&gt;150%,"Yes","No")</f>
        <v>No</v>
      </c>
      <c r="J2170" s="26" t="s">
        <v>118</v>
      </c>
    </row>
    <row r="2171" spans="1:10" ht="15.6" x14ac:dyDescent="0.3">
      <c r="A2171" s="26" t="s">
        <v>5050</v>
      </c>
      <c r="B2171" s="26" t="s">
        <v>5051</v>
      </c>
      <c r="C2171" s="26" t="s">
        <v>237</v>
      </c>
      <c r="D2171" s="26" t="s">
        <v>238</v>
      </c>
      <c r="E2171" s="26">
        <v>36</v>
      </c>
      <c r="F2171" s="26">
        <v>25</v>
      </c>
      <c r="G2171" s="26" t="s">
        <v>62</v>
      </c>
      <c r="H2171" s="51" t="s">
        <v>62</v>
      </c>
      <c r="I2171" s="51" t="s">
        <v>62</v>
      </c>
      <c r="J2171" s="26" t="s">
        <v>118</v>
      </c>
    </row>
    <row r="2172" spans="1:10" ht="15.6" x14ac:dyDescent="0.3">
      <c r="A2172" s="26" t="s">
        <v>5915</v>
      </c>
      <c r="B2172" s="26" t="s">
        <v>5916</v>
      </c>
      <c r="C2172" s="26" t="s">
        <v>128</v>
      </c>
      <c r="D2172" s="26" t="s">
        <v>175</v>
      </c>
      <c r="E2172" s="26">
        <v>542</v>
      </c>
      <c r="F2172" s="26">
        <v>1789</v>
      </c>
      <c r="G2172" s="26">
        <v>51.18</v>
      </c>
      <c r="H2172" s="51">
        <f>(G2172/(AVERAGE(G:G)))</f>
        <v>0.74078510163237288</v>
      </c>
      <c r="I2172" s="27" t="str">
        <f>IF(H2172&gt;150%,"Yes","No")</f>
        <v>No</v>
      </c>
      <c r="J2172" s="26" t="s">
        <v>147</v>
      </c>
    </row>
    <row r="2173" spans="1:10" ht="15.6" x14ac:dyDescent="0.3">
      <c r="A2173" s="26" t="s">
        <v>1911</v>
      </c>
      <c r="B2173" s="26" t="s">
        <v>1912</v>
      </c>
      <c r="C2173" s="26" t="s">
        <v>128</v>
      </c>
      <c r="D2173" s="26" t="s">
        <v>175</v>
      </c>
      <c r="E2173" s="26">
        <v>1945</v>
      </c>
      <c r="F2173" s="26">
        <v>6224</v>
      </c>
      <c r="G2173" s="26">
        <v>61.57</v>
      </c>
      <c r="H2173" s="51">
        <f>(G2173/(AVERAGE(G:G)))</f>
        <v>0.89117113535570924</v>
      </c>
      <c r="I2173" s="27" t="str">
        <f>IF(H2173&gt;150%,"Yes","No")</f>
        <v>No</v>
      </c>
      <c r="J2173" s="26" t="s">
        <v>118</v>
      </c>
    </row>
    <row r="2174" spans="1:10" ht="15.6" x14ac:dyDescent="0.3">
      <c r="A2174" s="26" t="s">
        <v>4118</v>
      </c>
      <c r="B2174" s="26" t="s">
        <v>4119</v>
      </c>
      <c r="C2174" s="26" t="s">
        <v>128</v>
      </c>
      <c r="D2174" s="26" t="s">
        <v>175</v>
      </c>
      <c r="E2174" s="26">
        <v>496</v>
      </c>
      <c r="F2174" s="26">
        <v>1637</v>
      </c>
      <c r="G2174" s="26">
        <v>32.53</v>
      </c>
      <c r="H2174" s="51">
        <f>(G2174/(AVERAGE(G:G)))</f>
        <v>0.47084289480463254</v>
      </c>
      <c r="I2174" s="27" t="str">
        <f>IF(H2174&gt;150%,"Yes","No")</f>
        <v>No</v>
      </c>
      <c r="J2174" s="26" t="s">
        <v>147</v>
      </c>
    </row>
    <row r="2175" spans="1:10" ht="15.6" x14ac:dyDescent="0.3">
      <c r="A2175" s="26" t="s">
        <v>4372</v>
      </c>
      <c r="B2175" s="26" t="s">
        <v>4373</v>
      </c>
      <c r="C2175" s="26" t="s">
        <v>237</v>
      </c>
      <c r="D2175" s="26" t="s">
        <v>238</v>
      </c>
      <c r="E2175" s="26">
        <v>15</v>
      </c>
      <c r="F2175" s="26">
        <v>706</v>
      </c>
      <c r="G2175" s="26" t="s">
        <v>62</v>
      </c>
      <c r="H2175" s="51" t="s">
        <v>62</v>
      </c>
      <c r="I2175" s="51" t="s">
        <v>62</v>
      </c>
      <c r="J2175" s="26" t="s">
        <v>118</v>
      </c>
    </row>
    <row r="2176" spans="1:10" ht="15.6" x14ac:dyDescent="0.3">
      <c r="A2176" s="26" t="s">
        <v>3546</v>
      </c>
      <c r="B2176" s="26" t="s">
        <v>3547</v>
      </c>
      <c r="C2176" s="26" t="s">
        <v>128</v>
      </c>
      <c r="D2176" s="26" t="s">
        <v>175</v>
      </c>
      <c r="E2176" s="26">
        <v>14928</v>
      </c>
      <c r="F2176" s="26">
        <v>66172</v>
      </c>
      <c r="G2176" s="26">
        <v>35.909999999999997</v>
      </c>
      <c r="H2176" s="51">
        <f>(G2176/(AVERAGE(G:G)))</f>
        <v>0.51976539663185828</v>
      </c>
      <c r="I2176" s="27" t="str">
        <f>IF(H2176&gt;150%,"Yes","No")</f>
        <v>No</v>
      </c>
      <c r="J2176" s="26" t="s">
        <v>130</v>
      </c>
    </row>
    <row r="2177" spans="1:10" ht="15.6" x14ac:dyDescent="0.3">
      <c r="A2177" s="26" t="s">
        <v>3740</v>
      </c>
      <c r="B2177" s="26" t="s">
        <v>3741</v>
      </c>
      <c r="C2177" s="26" t="s">
        <v>128</v>
      </c>
      <c r="D2177" s="26" t="s">
        <v>175</v>
      </c>
      <c r="E2177" s="26">
        <v>4114</v>
      </c>
      <c r="F2177" s="26">
        <v>13576</v>
      </c>
      <c r="G2177" s="26">
        <v>24.33</v>
      </c>
      <c r="H2177" s="51">
        <f>(G2177/(AVERAGE(G:G)))</f>
        <v>0.35215516847822648</v>
      </c>
      <c r="I2177" s="27" t="str">
        <f>IF(H2177&gt;150%,"Yes","No")</f>
        <v>No</v>
      </c>
      <c r="J2177" s="26" t="s">
        <v>130</v>
      </c>
    </row>
    <row r="2178" spans="1:10" ht="15.6" x14ac:dyDescent="0.3">
      <c r="A2178" s="26" t="s">
        <v>4624</v>
      </c>
      <c r="B2178" s="26" t="s">
        <v>4625</v>
      </c>
      <c r="C2178" s="26" t="s">
        <v>237</v>
      </c>
      <c r="D2178" s="26" t="s">
        <v>238</v>
      </c>
      <c r="E2178" s="26">
        <v>93</v>
      </c>
      <c r="F2178" s="26">
        <v>180</v>
      </c>
      <c r="G2178" s="26" t="s">
        <v>62</v>
      </c>
      <c r="H2178" s="51" t="s">
        <v>62</v>
      </c>
      <c r="I2178" s="51" t="s">
        <v>62</v>
      </c>
      <c r="J2178" s="26" t="s">
        <v>147</v>
      </c>
    </row>
    <row r="2179" spans="1:10" ht="15.6" x14ac:dyDescent="0.3">
      <c r="A2179" s="26" t="s">
        <v>3118</v>
      </c>
      <c r="B2179" s="26" t="s">
        <v>3119</v>
      </c>
      <c r="C2179" s="26" t="s">
        <v>344</v>
      </c>
      <c r="D2179" s="26" t="s">
        <v>175</v>
      </c>
      <c r="E2179" s="26">
        <v>25</v>
      </c>
      <c r="F2179" s="26">
        <v>75</v>
      </c>
      <c r="G2179" s="26">
        <v>76.31</v>
      </c>
      <c r="H2179" s="51">
        <f>(G2179/(AVERAGE(G:G)))</f>
        <v>1.1045195604839073</v>
      </c>
      <c r="I2179" s="27" t="str">
        <f>IF(H2179&gt;150%,"Yes","No")</f>
        <v>No</v>
      </c>
      <c r="J2179" s="26" t="s">
        <v>118</v>
      </c>
    </row>
    <row r="2180" spans="1:10" ht="15.6" x14ac:dyDescent="0.3">
      <c r="A2180" s="26" t="s">
        <v>6367</v>
      </c>
      <c r="B2180" s="26" t="s">
        <v>6368</v>
      </c>
      <c r="C2180" s="26" t="s">
        <v>344</v>
      </c>
      <c r="D2180" s="26" t="s">
        <v>175</v>
      </c>
      <c r="E2180" s="26">
        <v>27</v>
      </c>
      <c r="F2180" s="26">
        <v>150</v>
      </c>
      <c r="G2180" s="26">
        <v>159.6</v>
      </c>
      <c r="H2180" s="51">
        <f>(G2180/(AVERAGE(G:G)))</f>
        <v>2.3100684294749261</v>
      </c>
      <c r="I2180" s="27" t="str">
        <f>IF(H2180&gt;150%,"Yes","No")</f>
        <v>Yes</v>
      </c>
      <c r="J2180" s="26" t="s">
        <v>147</v>
      </c>
    </row>
    <row r="2181" spans="1:10" ht="15.6" x14ac:dyDescent="0.3">
      <c r="A2181" s="26" t="s">
        <v>6563</v>
      </c>
      <c r="B2181" s="26" t="s">
        <v>6564</v>
      </c>
      <c r="C2181" s="26" t="s">
        <v>344</v>
      </c>
      <c r="D2181" s="26" t="s">
        <v>175</v>
      </c>
      <c r="E2181" s="26">
        <v>38</v>
      </c>
      <c r="F2181" s="26">
        <v>150</v>
      </c>
      <c r="G2181" s="26">
        <v>105.67</v>
      </c>
      <c r="H2181" s="51">
        <f>(G2181/(AVERAGE(G:G)))</f>
        <v>1.5294795171843074</v>
      </c>
      <c r="I2181" s="27" t="str">
        <f>IF(H2181&gt;150%,"Yes","No")</f>
        <v>Yes</v>
      </c>
      <c r="J2181" s="26" t="s">
        <v>130</v>
      </c>
    </row>
    <row r="2182" spans="1:10" ht="15.6" x14ac:dyDescent="0.3">
      <c r="A2182" s="26" t="s">
        <v>4968</v>
      </c>
      <c r="B2182" s="26" t="s">
        <v>4969</v>
      </c>
      <c r="C2182" s="26" t="s">
        <v>237</v>
      </c>
      <c r="D2182" s="26" t="s">
        <v>238</v>
      </c>
      <c r="E2182" s="26">
        <v>43</v>
      </c>
      <c r="F2182" s="26">
        <v>290</v>
      </c>
      <c r="G2182" s="26" t="s">
        <v>62</v>
      </c>
      <c r="H2182" s="51" t="s">
        <v>62</v>
      </c>
      <c r="I2182" s="51" t="s">
        <v>62</v>
      </c>
      <c r="J2182" s="26" t="s">
        <v>147</v>
      </c>
    </row>
    <row r="2183" spans="1:10" ht="15.6" x14ac:dyDescent="0.3">
      <c r="A2183" s="26" t="s">
        <v>4832</v>
      </c>
      <c r="B2183" s="26" t="s">
        <v>4833</v>
      </c>
      <c r="C2183" s="26" t="s">
        <v>237</v>
      </c>
      <c r="D2183" s="26" t="s">
        <v>238</v>
      </c>
      <c r="E2183" s="26">
        <v>56</v>
      </c>
      <c r="F2183" s="26">
        <v>54</v>
      </c>
      <c r="G2183" s="26" t="s">
        <v>62</v>
      </c>
      <c r="H2183" s="51" t="s">
        <v>62</v>
      </c>
      <c r="I2183" s="51" t="s">
        <v>62</v>
      </c>
      <c r="J2183" s="26" t="s">
        <v>147</v>
      </c>
    </row>
    <row r="2184" spans="1:10" ht="15.6" x14ac:dyDescent="0.3">
      <c r="A2184" s="26" t="s">
        <v>5342</v>
      </c>
      <c r="B2184" s="26" t="s">
        <v>5343</v>
      </c>
      <c r="C2184" s="26" t="s">
        <v>237</v>
      </c>
      <c r="D2184" s="26" t="s">
        <v>238</v>
      </c>
      <c r="E2184" s="26">
        <v>19</v>
      </c>
      <c r="F2184" s="26">
        <v>65</v>
      </c>
      <c r="G2184" s="26" t="s">
        <v>62</v>
      </c>
      <c r="H2184" s="51" t="s">
        <v>62</v>
      </c>
      <c r="I2184" s="51" t="s">
        <v>62</v>
      </c>
      <c r="J2184" s="26" t="s">
        <v>130</v>
      </c>
    </row>
    <row r="2185" spans="1:10" ht="15.6" x14ac:dyDescent="0.3">
      <c r="A2185" s="26" t="s">
        <v>4800</v>
      </c>
      <c r="B2185" s="26" t="s">
        <v>4801</v>
      </c>
      <c r="C2185" s="26" t="s">
        <v>625</v>
      </c>
      <c r="D2185" s="26" t="s">
        <v>238</v>
      </c>
      <c r="E2185" s="26">
        <v>61</v>
      </c>
      <c r="F2185" s="26">
        <v>103</v>
      </c>
      <c r="G2185" s="26" t="s">
        <v>62</v>
      </c>
      <c r="H2185" s="51" t="s">
        <v>62</v>
      </c>
      <c r="I2185" s="51" t="s">
        <v>62</v>
      </c>
      <c r="J2185" s="26" t="s">
        <v>147</v>
      </c>
    </row>
    <row r="2186" spans="1:10" ht="15.6" x14ac:dyDescent="0.3">
      <c r="A2186" s="26" t="s">
        <v>5034</v>
      </c>
      <c r="B2186" s="26" t="s">
        <v>5035</v>
      </c>
      <c r="C2186" s="26" t="s">
        <v>625</v>
      </c>
      <c r="D2186" s="26" t="s">
        <v>238</v>
      </c>
      <c r="E2186" s="26">
        <v>38</v>
      </c>
      <c r="F2186" s="26">
        <v>31</v>
      </c>
      <c r="G2186" s="26" t="s">
        <v>62</v>
      </c>
      <c r="H2186" s="51" t="s">
        <v>62</v>
      </c>
      <c r="I2186" s="51" t="s">
        <v>62</v>
      </c>
      <c r="J2186" s="26" t="s">
        <v>147</v>
      </c>
    </row>
    <row r="2187" spans="1:10" ht="15.6" x14ac:dyDescent="0.3">
      <c r="A2187" s="26" t="s">
        <v>4356</v>
      </c>
      <c r="B2187" s="26" t="s">
        <v>4357</v>
      </c>
      <c r="C2187" s="26" t="s">
        <v>344</v>
      </c>
      <c r="D2187" s="26" t="s">
        <v>175</v>
      </c>
      <c r="E2187" s="26">
        <v>198</v>
      </c>
      <c r="F2187" s="26">
        <v>370</v>
      </c>
      <c r="G2187" s="26">
        <v>28.85</v>
      </c>
      <c r="H2187" s="51">
        <f>(G2187/(AVERAGE(G:G)))</f>
        <v>0.41757815908741619</v>
      </c>
      <c r="I2187" s="27" t="str">
        <f>IF(H2187&gt;150%,"Yes","No")</f>
        <v>No</v>
      </c>
      <c r="J2187" s="26" t="s">
        <v>147</v>
      </c>
    </row>
    <row r="2188" spans="1:10" ht="15.6" x14ac:dyDescent="0.3">
      <c r="A2188" s="26" t="s">
        <v>4496</v>
      </c>
      <c r="B2188" s="26" t="s">
        <v>4497</v>
      </c>
      <c r="C2188" s="26" t="s">
        <v>237</v>
      </c>
      <c r="D2188" s="26" t="s">
        <v>238</v>
      </c>
      <c r="E2188" s="26">
        <v>125</v>
      </c>
      <c r="F2188" s="26">
        <v>600</v>
      </c>
      <c r="G2188" s="26" t="s">
        <v>62</v>
      </c>
      <c r="H2188" s="51" t="s">
        <v>62</v>
      </c>
      <c r="I2188" s="51" t="s">
        <v>62</v>
      </c>
      <c r="J2188" s="26" t="s">
        <v>130</v>
      </c>
    </row>
    <row r="2189" spans="1:10" ht="15.6" x14ac:dyDescent="0.3">
      <c r="A2189" s="26" t="s">
        <v>6303</v>
      </c>
      <c r="B2189" s="26" t="s">
        <v>6304</v>
      </c>
      <c r="C2189" s="26" t="s">
        <v>344</v>
      </c>
      <c r="D2189" s="26" t="s">
        <v>175</v>
      </c>
      <c r="E2189" s="26">
        <v>87</v>
      </c>
      <c r="F2189" s="26">
        <v>300</v>
      </c>
      <c r="G2189" s="26">
        <v>123.4</v>
      </c>
      <c r="H2189" s="51">
        <f t="shared" ref="H2189:H2197" si="136">(G2189/(AVERAGE(G:G)))</f>
        <v>1.7861055400827437</v>
      </c>
      <c r="I2189" s="27" t="str">
        <f t="shared" ref="I2189:I2197" si="137">IF(H2189&gt;150%,"Yes","No")</f>
        <v>Yes</v>
      </c>
      <c r="J2189" s="26" t="s">
        <v>118</v>
      </c>
    </row>
    <row r="2190" spans="1:10" ht="15.6" x14ac:dyDescent="0.3">
      <c r="A2190" s="26" t="s">
        <v>5821</v>
      </c>
      <c r="B2190" s="26" t="s">
        <v>5822</v>
      </c>
      <c r="C2190" s="26" t="s">
        <v>344</v>
      </c>
      <c r="D2190" s="26" t="s">
        <v>175</v>
      </c>
      <c r="E2190" s="26">
        <v>34</v>
      </c>
      <c r="F2190" s="26">
        <v>100</v>
      </c>
      <c r="G2190" s="26">
        <v>88.29</v>
      </c>
      <c r="H2190" s="51">
        <f t="shared" si="136"/>
        <v>1.2779194338241933</v>
      </c>
      <c r="I2190" s="27" t="str">
        <f t="shared" si="137"/>
        <v>No</v>
      </c>
      <c r="J2190" s="26" t="s">
        <v>147</v>
      </c>
    </row>
    <row r="2191" spans="1:10" ht="15.6" x14ac:dyDescent="0.3">
      <c r="A2191" s="26" t="s">
        <v>6345</v>
      </c>
      <c r="B2191" s="26" t="s">
        <v>6346</v>
      </c>
      <c r="C2191" s="26" t="s">
        <v>128</v>
      </c>
      <c r="D2191" s="26" t="s">
        <v>175</v>
      </c>
      <c r="E2191" s="26">
        <v>41</v>
      </c>
      <c r="F2191" s="26">
        <v>135</v>
      </c>
      <c r="G2191" s="26">
        <v>156.36000000000001</v>
      </c>
      <c r="H2191" s="51">
        <f t="shared" si="136"/>
        <v>2.2631723034630293</v>
      </c>
      <c r="I2191" s="27" t="str">
        <f t="shared" si="137"/>
        <v>Yes</v>
      </c>
      <c r="J2191" s="26" t="s">
        <v>130</v>
      </c>
    </row>
    <row r="2192" spans="1:10" ht="15.6" x14ac:dyDescent="0.3">
      <c r="A2192" s="26" t="s">
        <v>4598</v>
      </c>
      <c r="B2192" s="26" t="s">
        <v>4599</v>
      </c>
      <c r="C2192" s="26" t="s">
        <v>344</v>
      </c>
      <c r="D2192" s="26" t="s">
        <v>175</v>
      </c>
      <c r="E2192" s="26">
        <v>100</v>
      </c>
      <c r="F2192" s="26">
        <v>350</v>
      </c>
      <c r="G2192" s="26">
        <v>17</v>
      </c>
      <c r="H2192" s="51">
        <f t="shared" si="136"/>
        <v>0.24605992043279287</v>
      </c>
      <c r="I2192" s="27" t="str">
        <f t="shared" si="137"/>
        <v>No</v>
      </c>
      <c r="J2192" s="26" t="s">
        <v>147</v>
      </c>
    </row>
    <row r="2193" spans="1:10" ht="15.6" x14ac:dyDescent="0.3">
      <c r="A2193" s="26" t="s">
        <v>3274</v>
      </c>
      <c r="B2193" s="26" t="s">
        <v>3275</v>
      </c>
      <c r="C2193" s="26" t="s">
        <v>344</v>
      </c>
      <c r="D2193" s="26" t="s">
        <v>175</v>
      </c>
      <c r="E2193" s="26">
        <v>16</v>
      </c>
      <c r="F2193" s="26">
        <v>84</v>
      </c>
      <c r="G2193" s="26">
        <v>93.86</v>
      </c>
      <c r="H2193" s="51">
        <f t="shared" si="136"/>
        <v>1.3585402430483493</v>
      </c>
      <c r="I2193" s="27" t="str">
        <f t="shared" si="137"/>
        <v>No</v>
      </c>
      <c r="J2193" s="26" t="s">
        <v>118</v>
      </c>
    </row>
    <row r="2194" spans="1:10" ht="15.6" x14ac:dyDescent="0.3">
      <c r="A2194" s="26" t="s">
        <v>5134</v>
      </c>
      <c r="B2194" s="26" t="s">
        <v>5135</v>
      </c>
      <c r="C2194" s="26" t="s">
        <v>344</v>
      </c>
      <c r="D2194" s="26" t="s">
        <v>175</v>
      </c>
      <c r="E2194" s="26">
        <v>31</v>
      </c>
      <c r="F2194" s="26">
        <v>100</v>
      </c>
      <c r="G2194" s="26">
        <v>80.66</v>
      </c>
      <c r="H2194" s="51">
        <f t="shared" si="136"/>
        <v>1.1674819518887689</v>
      </c>
      <c r="I2194" s="27" t="str">
        <f t="shared" si="137"/>
        <v>No</v>
      </c>
      <c r="J2194" s="26" t="s">
        <v>118</v>
      </c>
    </row>
    <row r="2195" spans="1:10" ht="15.6" x14ac:dyDescent="0.3">
      <c r="A2195" s="26" t="s">
        <v>6363</v>
      </c>
      <c r="B2195" s="26" t="s">
        <v>6364</v>
      </c>
      <c r="C2195" s="26" t="s">
        <v>344</v>
      </c>
      <c r="D2195" s="26" t="s">
        <v>175</v>
      </c>
      <c r="E2195" s="26">
        <v>27</v>
      </c>
      <c r="F2195" s="26">
        <v>150</v>
      </c>
      <c r="G2195" s="26">
        <v>142.94999999999999</v>
      </c>
      <c r="H2195" s="51">
        <f t="shared" si="136"/>
        <v>2.0690744485804551</v>
      </c>
      <c r="I2195" s="27" t="str">
        <f t="shared" si="137"/>
        <v>Yes</v>
      </c>
      <c r="J2195" s="26" t="s">
        <v>118</v>
      </c>
    </row>
    <row r="2196" spans="1:10" ht="15.6" x14ac:dyDescent="0.3">
      <c r="A2196" s="26" t="s">
        <v>2485</v>
      </c>
      <c r="B2196" s="26" t="s">
        <v>2486</v>
      </c>
      <c r="C2196" s="26" t="s">
        <v>344</v>
      </c>
      <c r="D2196" s="26" t="s">
        <v>175</v>
      </c>
      <c r="E2196" s="26">
        <v>127</v>
      </c>
      <c r="F2196" s="26">
        <v>375</v>
      </c>
      <c r="G2196" s="26">
        <v>77.150000000000006</v>
      </c>
      <c r="H2196" s="51">
        <f t="shared" si="136"/>
        <v>1.1166778153758807</v>
      </c>
      <c r="I2196" s="27" t="str">
        <f t="shared" si="137"/>
        <v>No</v>
      </c>
      <c r="J2196" s="26" t="s">
        <v>130</v>
      </c>
    </row>
    <row r="2197" spans="1:10" ht="15.6" x14ac:dyDescent="0.3">
      <c r="A2197" s="26" t="s">
        <v>5332</v>
      </c>
      <c r="B2197" s="26" t="s">
        <v>5333</v>
      </c>
      <c r="C2197" s="26" t="s">
        <v>344</v>
      </c>
      <c r="D2197" s="26" t="s">
        <v>175</v>
      </c>
      <c r="E2197" s="26">
        <v>20</v>
      </c>
      <c r="F2197" s="26">
        <v>100</v>
      </c>
      <c r="G2197" s="26">
        <v>27.39</v>
      </c>
      <c r="H2197" s="51">
        <f t="shared" si="136"/>
        <v>0.39644595415612927</v>
      </c>
      <c r="I2197" s="27" t="str">
        <f t="shared" si="137"/>
        <v>No</v>
      </c>
      <c r="J2197" s="26" t="s">
        <v>147</v>
      </c>
    </row>
    <row r="2198" spans="1:10" ht="15.6" x14ac:dyDescent="0.3">
      <c r="A2198" s="26" t="s">
        <v>5441</v>
      </c>
      <c r="B2198" s="26" t="s">
        <v>5442</v>
      </c>
      <c r="C2198" s="26" t="s">
        <v>237</v>
      </c>
      <c r="D2198" s="26" t="s">
        <v>238</v>
      </c>
      <c r="E2198" s="26">
        <v>15</v>
      </c>
      <c r="F2198" s="26">
        <v>3833</v>
      </c>
      <c r="G2198" s="26" t="s">
        <v>62</v>
      </c>
      <c r="H2198" s="51" t="s">
        <v>62</v>
      </c>
      <c r="I2198" s="51" t="s">
        <v>62</v>
      </c>
      <c r="J2198" s="26" t="s">
        <v>147</v>
      </c>
    </row>
    <row r="2199" spans="1:10" ht="15.6" x14ac:dyDescent="0.3">
      <c r="A2199" s="26" t="s">
        <v>2565</v>
      </c>
      <c r="B2199" s="26" t="s">
        <v>2566</v>
      </c>
      <c r="C2199" s="26" t="s">
        <v>237</v>
      </c>
      <c r="D2199" s="26" t="s">
        <v>238</v>
      </c>
      <c r="E2199" s="26">
        <v>100</v>
      </c>
      <c r="F2199" s="26">
        <v>350</v>
      </c>
      <c r="G2199" s="26" t="s">
        <v>62</v>
      </c>
      <c r="H2199" s="51" t="s">
        <v>62</v>
      </c>
      <c r="I2199" s="51" t="s">
        <v>62</v>
      </c>
      <c r="J2199" s="26" t="s">
        <v>147</v>
      </c>
    </row>
    <row r="2200" spans="1:10" ht="15.6" x14ac:dyDescent="0.3">
      <c r="A2200" s="26" t="s">
        <v>5102</v>
      </c>
      <c r="B2200" s="26" t="s">
        <v>5103</v>
      </c>
      <c r="C2200" s="26" t="s">
        <v>237</v>
      </c>
      <c r="D2200" s="26" t="s">
        <v>238</v>
      </c>
      <c r="E2200" s="26">
        <v>32</v>
      </c>
      <c r="F2200" s="26">
        <v>25</v>
      </c>
      <c r="G2200" s="26" t="s">
        <v>62</v>
      </c>
      <c r="H2200" s="51" t="s">
        <v>62</v>
      </c>
      <c r="I2200" s="51" t="s">
        <v>62</v>
      </c>
      <c r="J2200" s="26" t="s">
        <v>118</v>
      </c>
    </row>
    <row r="2201" spans="1:10" ht="15.6" x14ac:dyDescent="0.3">
      <c r="A2201" s="26" t="s">
        <v>4470</v>
      </c>
      <c r="B2201" s="26" t="s">
        <v>4471</v>
      </c>
      <c r="C2201" s="26" t="s">
        <v>237</v>
      </c>
      <c r="D2201" s="26" t="s">
        <v>238</v>
      </c>
      <c r="E2201" s="26">
        <v>138</v>
      </c>
      <c r="F2201" s="26">
        <v>176</v>
      </c>
      <c r="G2201" s="26" t="s">
        <v>62</v>
      </c>
      <c r="H2201" s="51" t="s">
        <v>62</v>
      </c>
      <c r="I2201" s="51" t="s">
        <v>62</v>
      </c>
      <c r="J2201" s="26" t="s">
        <v>147</v>
      </c>
    </row>
    <row r="2202" spans="1:10" ht="15.6" x14ac:dyDescent="0.3">
      <c r="A2202" s="26" t="s">
        <v>4610</v>
      </c>
      <c r="B2202" s="26" t="s">
        <v>4611</v>
      </c>
      <c r="C2202" s="26" t="s">
        <v>237</v>
      </c>
      <c r="D2202" s="26" t="s">
        <v>238</v>
      </c>
      <c r="E2202" s="26">
        <v>97</v>
      </c>
      <c r="F2202" s="26">
        <v>16327</v>
      </c>
      <c r="G2202" s="26" t="s">
        <v>62</v>
      </c>
      <c r="H2202" s="51" t="s">
        <v>62</v>
      </c>
      <c r="I2202" s="51" t="s">
        <v>62</v>
      </c>
      <c r="J2202" s="26" t="s">
        <v>147</v>
      </c>
    </row>
    <row r="2203" spans="1:10" ht="15.6" x14ac:dyDescent="0.3">
      <c r="A2203" s="26" t="s">
        <v>2893</v>
      </c>
      <c r="B2203" s="26" t="s">
        <v>2894</v>
      </c>
      <c r="C2203" s="26" t="s">
        <v>237</v>
      </c>
      <c r="D2203" s="26" t="s">
        <v>238</v>
      </c>
      <c r="E2203" s="26">
        <v>42</v>
      </c>
      <c r="F2203" s="26">
        <v>112</v>
      </c>
      <c r="G2203" s="26" t="s">
        <v>62</v>
      </c>
      <c r="H2203" s="51" t="s">
        <v>62</v>
      </c>
      <c r="I2203" s="51" t="s">
        <v>62</v>
      </c>
      <c r="J2203" s="26" t="s">
        <v>130</v>
      </c>
    </row>
    <row r="2204" spans="1:10" ht="15.6" x14ac:dyDescent="0.3">
      <c r="A2204" s="26" t="s">
        <v>4674</v>
      </c>
      <c r="B2204" s="26" t="s">
        <v>4675</v>
      </c>
      <c r="C2204" s="26" t="s">
        <v>237</v>
      </c>
      <c r="D2204" s="26" t="s">
        <v>238</v>
      </c>
      <c r="E2204" s="26">
        <v>81</v>
      </c>
      <c r="F2204" s="26">
        <v>227</v>
      </c>
      <c r="G2204" s="26" t="s">
        <v>62</v>
      </c>
      <c r="H2204" s="51" t="s">
        <v>62</v>
      </c>
      <c r="I2204" s="51" t="s">
        <v>62</v>
      </c>
      <c r="J2204" s="26" t="s">
        <v>118</v>
      </c>
    </row>
    <row r="2205" spans="1:10" ht="15.6" x14ac:dyDescent="0.3">
      <c r="A2205" s="26" t="s">
        <v>4474</v>
      </c>
      <c r="B2205" s="26" t="s">
        <v>4475</v>
      </c>
      <c r="C2205" s="26" t="s">
        <v>237</v>
      </c>
      <c r="D2205" s="26" t="s">
        <v>238</v>
      </c>
      <c r="E2205" s="26">
        <v>136</v>
      </c>
      <c r="F2205" s="26">
        <v>300</v>
      </c>
      <c r="G2205" s="26" t="s">
        <v>62</v>
      </c>
      <c r="H2205" s="51" t="s">
        <v>62</v>
      </c>
      <c r="I2205" s="51" t="s">
        <v>62</v>
      </c>
      <c r="J2205" s="26" t="s">
        <v>147</v>
      </c>
    </row>
    <row r="2206" spans="1:10" ht="15.6" x14ac:dyDescent="0.3">
      <c r="A2206" s="26" t="s">
        <v>3344</v>
      </c>
      <c r="B2206" s="26" t="s">
        <v>3345</v>
      </c>
      <c r="C2206" s="26" t="s">
        <v>150</v>
      </c>
      <c r="D2206" s="26" t="s">
        <v>204</v>
      </c>
      <c r="E2206" s="26">
        <v>2</v>
      </c>
      <c r="F2206" s="26">
        <v>25</v>
      </c>
      <c r="G2206" s="26" t="s">
        <v>62</v>
      </c>
      <c r="H2206" s="51" t="s">
        <v>62</v>
      </c>
      <c r="I2206" s="51" t="s">
        <v>62</v>
      </c>
      <c r="J2206" s="26" t="s">
        <v>118</v>
      </c>
    </row>
    <row r="2207" spans="1:10" ht="15.6" x14ac:dyDescent="0.3">
      <c r="A2207" s="26" t="s">
        <v>2501</v>
      </c>
      <c r="B2207" s="26" t="s">
        <v>2502</v>
      </c>
      <c r="C2207" s="26" t="s">
        <v>150</v>
      </c>
      <c r="D2207" s="26" t="s">
        <v>204</v>
      </c>
      <c r="E2207" s="26">
        <v>9</v>
      </c>
      <c r="F2207" s="26">
        <v>268</v>
      </c>
      <c r="G2207" s="26" t="s">
        <v>62</v>
      </c>
      <c r="H2207" s="51" t="s">
        <v>62</v>
      </c>
      <c r="I2207" s="51" t="s">
        <v>62</v>
      </c>
      <c r="J2207" s="26" t="s">
        <v>118</v>
      </c>
    </row>
    <row r="2208" spans="1:10" ht="15.6" x14ac:dyDescent="0.3">
      <c r="A2208" s="26" t="s">
        <v>1452</v>
      </c>
      <c r="B2208" s="26" t="s">
        <v>1453</v>
      </c>
      <c r="C2208" s="26" t="s">
        <v>150</v>
      </c>
      <c r="D2208" s="26" t="s">
        <v>204</v>
      </c>
      <c r="E2208" s="26">
        <v>4</v>
      </c>
      <c r="F2208" s="26">
        <v>25</v>
      </c>
      <c r="G2208" s="26" t="s">
        <v>62</v>
      </c>
      <c r="H2208" s="51" t="s">
        <v>62</v>
      </c>
      <c r="I2208" s="51" t="s">
        <v>62</v>
      </c>
      <c r="J2208" s="26" t="s">
        <v>118</v>
      </c>
    </row>
    <row r="2209" spans="1:10" ht="15.6" x14ac:dyDescent="0.3">
      <c r="A2209" s="26" t="s">
        <v>4478</v>
      </c>
      <c r="B2209" s="26" t="s">
        <v>4479</v>
      </c>
      <c r="C2209" s="26" t="s">
        <v>150</v>
      </c>
      <c r="D2209" s="26" t="s">
        <v>204</v>
      </c>
      <c r="E2209" s="26">
        <v>61</v>
      </c>
      <c r="F2209" s="26">
        <v>3310</v>
      </c>
      <c r="G2209" s="26" t="s">
        <v>62</v>
      </c>
      <c r="H2209" s="51" t="s">
        <v>62</v>
      </c>
      <c r="I2209" s="51" t="s">
        <v>62</v>
      </c>
      <c r="J2209" s="26" t="s">
        <v>118</v>
      </c>
    </row>
    <row r="2210" spans="1:10" ht="15.6" x14ac:dyDescent="0.3">
      <c r="A2210" s="26" t="s">
        <v>6039</v>
      </c>
      <c r="B2210" s="26" t="s">
        <v>6040</v>
      </c>
      <c r="C2210" s="26" t="s">
        <v>344</v>
      </c>
      <c r="D2210" s="26" t="s">
        <v>175</v>
      </c>
      <c r="E2210" s="26">
        <v>99</v>
      </c>
      <c r="F2210" s="26">
        <v>450</v>
      </c>
      <c r="G2210" s="26">
        <v>96.74</v>
      </c>
      <c r="H2210" s="51">
        <f>(G2210/(AVERAGE(G:G)))</f>
        <v>1.4002256883922577</v>
      </c>
      <c r="I2210" s="27" t="str">
        <f>IF(H2210&gt;150%,"Yes","No")</f>
        <v>No</v>
      </c>
      <c r="J2210" s="26" t="s">
        <v>147</v>
      </c>
    </row>
    <row r="2211" spans="1:10" ht="15.6" x14ac:dyDescent="0.3">
      <c r="A2211" s="26" t="s">
        <v>2043</v>
      </c>
      <c r="B2211" s="26" t="s">
        <v>2044</v>
      </c>
      <c r="C2211" s="26" t="s">
        <v>150</v>
      </c>
      <c r="D2211" s="26" t="s">
        <v>204</v>
      </c>
      <c r="E2211" s="26">
        <v>2</v>
      </c>
      <c r="F2211" s="26">
        <v>300</v>
      </c>
      <c r="G2211" s="26" t="s">
        <v>62</v>
      </c>
      <c r="H2211" s="51" t="s">
        <v>62</v>
      </c>
      <c r="I2211" s="51" t="s">
        <v>62</v>
      </c>
      <c r="J2211" s="26" t="s">
        <v>118</v>
      </c>
    </row>
    <row r="2212" spans="1:10" ht="15.6" x14ac:dyDescent="0.3">
      <c r="A2212" s="26" t="s">
        <v>2197</v>
      </c>
      <c r="B2212" s="26" t="s">
        <v>2198</v>
      </c>
      <c r="C2212" s="26" t="s">
        <v>150</v>
      </c>
      <c r="D2212" s="26" t="s">
        <v>204</v>
      </c>
      <c r="E2212" s="26">
        <v>2</v>
      </c>
      <c r="F2212" s="26">
        <v>45</v>
      </c>
      <c r="G2212" s="26" t="s">
        <v>62</v>
      </c>
      <c r="H2212" s="51" t="s">
        <v>62</v>
      </c>
      <c r="I2212" s="51" t="s">
        <v>62</v>
      </c>
      <c r="J2212" s="26" t="s">
        <v>118</v>
      </c>
    </row>
    <row r="2213" spans="1:10" ht="15.6" x14ac:dyDescent="0.3">
      <c r="A2213" s="26" t="s">
        <v>1570</v>
      </c>
      <c r="B2213" s="26" t="s">
        <v>1571</v>
      </c>
      <c r="C2213" s="26" t="s">
        <v>523</v>
      </c>
      <c r="D2213" s="26" t="s">
        <v>134</v>
      </c>
      <c r="E2213" s="26">
        <v>4</v>
      </c>
      <c r="F2213" s="26">
        <v>1000</v>
      </c>
      <c r="G2213" s="26" t="s">
        <v>62</v>
      </c>
      <c r="H2213" s="51" t="s">
        <v>62</v>
      </c>
      <c r="I2213" s="51" t="s">
        <v>62</v>
      </c>
      <c r="J2213" s="26" t="s">
        <v>118</v>
      </c>
    </row>
    <row r="2214" spans="1:10" ht="15.6" x14ac:dyDescent="0.3">
      <c r="A2214" s="26" t="s">
        <v>4782</v>
      </c>
      <c r="B2214" s="26" t="s">
        <v>4783</v>
      </c>
      <c r="C2214" s="26" t="s">
        <v>523</v>
      </c>
      <c r="D2214" s="26" t="s">
        <v>134</v>
      </c>
      <c r="E2214" s="26">
        <v>2</v>
      </c>
      <c r="F2214" s="26">
        <v>30</v>
      </c>
      <c r="G2214" s="26" t="s">
        <v>62</v>
      </c>
      <c r="H2214" s="51" t="s">
        <v>62</v>
      </c>
      <c r="I2214" s="51" t="s">
        <v>62</v>
      </c>
      <c r="J2214" s="26" t="s">
        <v>130</v>
      </c>
    </row>
    <row r="2215" spans="1:10" ht="15.6" x14ac:dyDescent="0.3">
      <c r="A2215" s="26" t="s">
        <v>3886</v>
      </c>
      <c r="B2215" s="26" t="s">
        <v>3887</v>
      </c>
      <c r="C2215" s="26" t="s">
        <v>523</v>
      </c>
      <c r="D2215" s="26" t="s">
        <v>134</v>
      </c>
      <c r="E2215" s="26">
        <v>5</v>
      </c>
      <c r="F2215" s="26">
        <v>210</v>
      </c>
      <c r="G2215" s="26" t="s">
        <v>62</v>
      </c>
      <c r="H2215" s="51" t="s">
        <v>62</v>
      </c>
      <c r="I2215" s="51" t="s">
        <v>62</v>
      </c>
      <c r="J2215" s="26" t="s">
        <v>118</v>
      </c>
    </row>
    <row r="2216" spans="1:10" ht="15.6" x14ac:dyDescent="0.3">
      <c r="A2216" s="26" t="s">
        <v>6087</v>
      </c>
      <c r="B2216" s="26" t="s">
        <v>6088</v>
      </c>
      <c r="C2216" s="26" t="s">
        <v>344</v>
      </c>
      <c r="D2216" s="26" t="s">
        <v>175</v>
      </c>
      <c r="E2216" s="26">
        <v>75</v>
      </c>
      <c r="F2216" s="26">
        <v>264</v>
      </c>
      <c r="G2216" s="26">
        <v>50</v>
      </c>
      <c r="H2216" s="51">
        <f t="shared" ref="H2216:H2231" si="138">(G2216/(AVERAGE(G:G)))</f>
        <v>0.72370564833174378</v>
      </c>
      <c r="I2216" s="27" t="str">
        <f t="shared" ref="I2216:I2231" si="139">IF(H2216&gt;150%,"Yes","No")</f>
        <v>No</v>
      </c>
      <c r="J2216" s="26" t="s">
        <v>147</v>
      </c>
    </row>
    <row r="2217" spans="1:10" ht="15.6" x14ac:dyDescent="0.3">
      <c r="A2217" s="26" t="s">
        <v>6203</v>
      </c>
      <c r="B2217" s="26" t="s">
        <v>6204</v>
      </c>
      <c r="C2217" s="26" t="s">
        <v>344</v>
      </c>
      <c r="D2217" s="26" t="s">
        <v>175</v>
      </c>
      <c r="E2217" s="26">
        <v>26</v>
      </c>
      <c r="F2217" s="26">
        <v>100</v>
      </c>
      <c r="G2217" s="26">
        <v>101.33</v>
      </c>
      <c r="H2217" s="51">
        <f t="shared" si="138"/>
        <v>1.4666618669091118</v>
      </c>
      <c r="I2217" s="27" t="str">
        <f t="shared" si="139"/>
        <v>No</v>
      </c>
      <c r="J2217" s="26" t="s">
        <v>130</v>
      </c>
    </row>
    <row r="2218" spans="1:10" ht="15.6" x14ac:dyDescent="0.3">
      <c r="A2218" s="26" t="s">
        <v>5983</v>
      </c>
      <c r="B2218" s="26" t="s">
        <v>5984</v>
      </c>
      <c r="C2218" s="26" t="s">
        <v>344</v>
      </c>
      <c r="D2218" s="26" t="s">
        <v>175</v>
      </c>
      <c r="E2218" s="26">
        <v>164</v>
      </c>
      <c r="F2218" s="26">
        <v>568</v>
      </c>
      <c r="G2218" s="26">
        <v>75</v>
      </c>
      <c r="H2218" s="51">
        <f t="shared" si="138"/>
        <v>1.0855584724976157</v>
      </c>
      <c r="I2218" s="27" t="str">
        <f t="shared" si="139"/>
        <v>No</v>
      </c>
      <c r="J2218" s="26" t="s">
        <v>147</v>
      </c>
    </row>
    <row r="2219" spans="1:10" ht="15.6" x14ac:dyDescent="0.3">
      <c r="A2219" s="26" t="s">
        <v>3250</v>
      </c>
      <c r="B2219" s="26" t="s">
        <v>3251</v>
      </c>
      <c r="C2219" s="26" t="s">
        <v>344</v>
      </c>
      <c r="D2219" s="26" t="s">
        <v>175</v>
      </c>
      <c r="E2219" s="26">
        <v>17</v>
      </c>
      <c r="F2219" s="26">
        <v>48</v>
      </c>
      <c r="G2219" s="26">
        <v>89.95</v>
      </c>
      <c r="H2219" s="51">
        <f t="shared" si="138"/>
        <v>1.301946461348807</v>
      </c>
      <c r="I2219" s="27" t="str">
        <f t="shared" si="139"/>
        <v>No</v>
      </c>
      <c r="J2219" s="26" t="s">
        <v>118</v>
      </c>
    </row>
    <row r="2220" spans="1:10" ht="15.6" x14ac:dyDescent="0.3">
      <c r="A2220" s="26" t="s">
        <v>6103</v>
      </c>
      <c r="B2220" s="26" t="s">
        <v>6104</v>
      </c>
      <c r="C2220" s="26" t="s">
        <v>344</v>
      </c>
      <c r="D2220" s="26" t="s">
        <v>175</v>
      </c>
      <c r="E2220" s="26">
        <v>66</v>
      </c>
      <c r="F2220" s="26">
        <v>150</v>
      </c>
      <c r="G2220" s="26">
        <v>73.94</v>
      </c>
      <c r="H2220" s="51">
        <f t="shared" si="138"/>
        <v>1.0702159127529827</v>
      </c>
      <c r="I2220" s="27" t="str">
        <f t="shared" si="139"/>
        <v>No</v>
      </c>
      <c r="J2220" s="26" t="s">
        <v>147</v>
      </c>
    </row>
    <row r="2221" spans="1:10" ht="15.6" x14ac:dyDescent="0.3">
      <c r="A2221" s="26" t="s">
        <v>6305</v>
      </c>
      <c r="B2221" s="26" t="s">
        <v>6306</v>
      </c>
      <c r="C2221" s="26" t="s">
        <v>344</v>
      </c>
      <c r="D2221" s="26" t="s">
        <v>175</v>
      </c>
      <c r="E2221" s="26">
        <v>83</v>
      </c>
      <c r="F2221" s="26">
        <v>200</v>
      </c>
      <c r="G2221" s="26">
        <v>126.65</v>
      </c>
      <c r="H2221" s="51">
        <f t="shared" si="138"/>
        <v>1.8331464072243071</v>
      </c>
      <c r="I2221" s="27" t="str">
        <f t="shared" si="139"/>
        <v>Yes</v>
      </c>
      <c r="J2221" s="26" t="s">
        <v>130</v>
      </c>
    </row>
    <row r="2222" spans="1:10" ht="15.6" x14ac:dyDescent="0.3">
      <c r="A2222" s="26" t="s">
        <v>5683</v>
      </c>
      <c r="B2222" s="26" t="s">
        <v>5684</v>
      </c>
      <c r="C2222" s="26" t="s">
        <v>344</v>
      </c>
      <c r="D2222" s="26" t="s">
        <v>175</v>
      </c>
      <c r="E2222" s="26">
        <v>27</v>
      </c>
      <c r="F2222" s="26">
        <v>239</v>
      </c>
      <c r="G2222" s="26">
        <v>141.19999999999999</v>
      </c>
      <c r="H2222" s="51">
        <f t="shared" si="138"/>
        <v>2.0437447508888442</v>
      </c>
      <c r="I2222" s="27" t="str">
        <f t="shared" si="139"/>
        <v>Yes</v>
      </c>
      <c r="J2222" s="26" t="s">
        <v>118</v>
      </c>
    </row>
    <row r="2223" spans="1:10" ht="15.6" x14ac:dyDescent="0.3">
      <c r="A2223" s="26" t="s">
        <v>2837</v>
      </c>
      <c r="B2223" s="26" t="s">
        <v>2838</v>
      </c>
      <c r="C2223" s="26" t="s">
        <v>128</v>
      </c>
      <c r="D2223" s="26" t="s">
        <v>175</v>
      </c>
      <c r="E2223" s="26">
        <v>49</v>
      </c>
      <c r="F2223" s="26">
        <v>162</v>
      </c>
      <c r="G2223" s="26">
        <v>89.34</v>
      </c>
      <c r="H2223" s="51">
        <f t="shared" si="138"/>
        <v>1.2931172524391599</v>
      </c>
      <c r="I2223" s="27" t="str">
        <f t="shared" si="139"/>
        <v>No</v>
      </c>
      <c r="J2223" s="26" t="s">
        <v>118</v>
      </c>
    </row>
    <row r="2224" spans="1:10" ht="15.6" x14ac:dyDescent="0.3">
      <c r="A2224" s="26" t="s">
        <v>4760</v>
      </c>
      <c r="B2224" s="26" t="s">
        <v>4761</v>
      </c>
      <c r="C2224" s="26" t="s">
        <v>344</v>
      </c>
      <c r="D2224" s="26" t="s">
        <v>175</v>
      </c>
      <c r="E2224" s="26">
        <v>67</v>
      </c>
      <c r="F2224" s="26">
        <v>137</v>
      </c>
      <c r="G2224" s="26">
        <v>30</v>
      </c>
      <c r="H2224" s="51">
        <f t="shared" si="138"/>
        <v>0.43422338899904628</v>
      </c>
      <c r="I2224" s="27" t="str">
        <f t="shared" si="139"/>
        <v>No</v>
      </c>
      <c r="J2224" s="26" t="s">
        <v>147</v>
      </c>
    </row>
    <row r="2225" spans="1:10" ht="15.6" x14ac:dyDescent="0.3">
      <c r="A2225" s="26" t="s">
        <v>3136</v>
      </c>
      <c r="B2225" s="26" t="s">
        <v>3137</v>
      </c>
      <c r="C2225" s="26" t="s">
        <v>344</v>
      </c>
      <c r="D2225" s="26" t="s">
        <v>175</v>
      </c>
      <c r="E2225" s="26">
        <v>24</v>
      </c>
      <c r="F2225" s="26">
        <v>45</v>
      </c>
      <c r="G2225" s="26">
        <v>51.22</v>
      </c>
      <c r="H2225" s="51">
        <f t="shared" si="138"/>
        <v>0.74136406615103834</v>
      </c>
      <c r="I2225" s="27" t="str">
        <f t="shared" si="139"/>
        <v>No</v>
      </c>
      <c r="J2225" s="26" t="s">
        <v>118</v>
      </c>
    </row>
    <row r="2226" spans="1:10" ht="15.6" x14ac:dyDescent="0.3">
      <c r="A2226" s="26" t="s">
        <v>6123</v>
      </c>
      <c r="B2226" s="26" t="s">
        <v>6124</v>
      </c>
      <c r="C2226" s="26" t="s">
        <v>344</v>
      </c>
      <c r="D2226" s="26" t="s">
        <v>175</v>
      </c>
      <c r="E2226" s="26">
        <v>58</v>
      </c>
      <c r="F2226" s="26">
        <v>120</v>
      </c>
      <c r="G2226" s="26">
        <v>83.33</v>
      </c>
      <c r="H2226" s="51">
        <f t="shared" si="138"/>
        <v>1.2061278335096841</v>
      </c>
      <c r="I2226" s="27" t="str">
        <f t="shared" si="139"/>
        <v>No</v>
      </c>
      <c r="J2226" s="26" t="s">
        <v>147</v>
      </c>
    </row>
    <row r="2227" spans="1:10" ht="15.6" x14ac:dyDescent="0.3">
      <c r="A2227" s="26" t="s">
        <v>6205</v>
      </c>
      <c r="B2227" s="26" t="s">
        <v>6206</v>
      </c>
      <c r="C2227" s="26" t="s">
        <v>344</v>
      </c>
      <c r="D2227" s="26" t="s">
        <v>175</v>
      </c>
      <c r="E2227" s="26">
        <v>26</v>
      </c>
      <c r="F2227" s="26">
        <v>80</v>
      </c>
      <c r="G2227" s="26">
        <v>91.67</v>
      </c>
      <c r="H2227" s="51">
        <f t="shared" si="138"/>
        <v>1.3268419356514189</v>
      </c>
      <c r="I2227" s="27" t="str">
        <f t="shared" si="139"/>
        <v>No</v>
      </c>
      <c r="J2227" s="26" t="s">
        <v>147</v>
      </c>
    </row>
    <row r="2228" spans="1:10" ht="15.6" x14ac:dyDescent="0.3">
      <c r="A2228" s="26" t="s">
        <v>3150</v>
      </c>
      <c r="B2228" s="26" t="s">
        <v>3151</v>
      </c>
      <c r="C2228" s="26" t="s">
        <v>344</v>
      </c>
      <c r="D2228" s="26" t="s">
        <v>175</v>
      </c>
      <c r="E2228" s="26">
        <v>23</v>
      </c>
      <c r="F2228" s="26">
        <v>50</v>
      </c>
      <c r="G2228" s="26">
        <v>85</v>
      </c>
      <c r="H2228" s="51">
        <f t="shared" si="138"/>
        <v>1.2302996021639645</v>
      </c>
      <c r="I2228" s="27" t="str">
        <f t="shared" si="139"/>
        <v>No</v>
      </c>
      <c r="J2228" s="26" t="s">
        <v>118</v>
      </c>
    </row>
    <row r="2229" spans="1:10" ht="15.6" x14ac:dyDescent="0.3">
      <c r="A2229" s="26" t="s">
        <v>6041</v>
      </c>
      <c r="B2229" s="26" t="s">
        <v>6042</v>
      </c>
      <c r="C2229" s="26" t="s">
        <v>344</v>
      </c>
      <c r="D2229" s="26" t="s">
        <v>175</v>
      </c>
      <c r="E2229" s="26">
        <v>99</v>
      </c>
      <c r="F2229" s="26">
        <v>110</v>
      </c>
      <c r="G2229" s="26">
        <v>50</v>
      </c>
      <c r="H2229" s="51">
        <f t="shared" si="138"/>
        <v>0.72370564833174378</v>
      </c>
      <c r="I2229" s="27" t="str">
        <f t="shared" si="139"/>
        <v>No</v>
      </c>
      <c r="J2229" s="26" t="s">
        <v>147</v>
      </c>
    </row>
    <row r="2230" spans="1:10" ht="15.6" x14ac:dyDescent="0.3">
      <c r="A2230" s="26" t="s">
        <v>6215</v>
      </c>
      <c r="B2230" s="26" t="s">
        <v>6216</v>
      </c>
      <c r="C2230" s="26" t="s">
        <v>344</v>
      </c>
      <c r="D2230" s="26" t="s">
        <v>175</v>
      </c>
      <c r="E2230" s="26">
        <v>20</v>
      </c>
      <c r="F2230" s="26">
        <v>74</v>
      </c>
      <c r="G2230" s="26">
        <v>87.45</v>
      </c>
      <c r="H2230" s="51">
        <f t="shared" si="138"/>
        <v>1.2657611789322198</v>
      </c>
      <c r="I2230" s="27" t="str">
        <f t="shared" si="139"/>
        <v>No</v>
      </c>
      <c r="J2230" s="26" t="s">
        <v>147</v>
      </c>
    </row>
    <row r="2231" spans="1:10" ht="15.6" x14ac:dyDescent="0.3">
      <c r="A2231" s="26" t="s">
        <v>6113</v>
      </c>
      <c r="B2231" s="26" t="s">
        <v>6114</v>
      </c>
      <c r="C2231" s="26" t="s">
        <v>344</v>
      </c>
      <c r="D2231" s="26" t="s">
        <v>175</v>
      </c>
      <c r="E2231" s="26">
        <v>64</v>
      </c>
      <c r="F2231" s="26">
        <v>175</v>
      </c>
      <c r="G2231" s="26">
        <v>70</v>
      </c>
      <c r="H2231" s="51">
        <f t="shared" si="138"/>
        <v>1.0131879076644412</v>
      </c>
      <c r="I2231" s="27" t="str">
        <f t="shared" si="139"/>
        <v>No</v>
      </c>
      <c r="J2231" s="26" t="s">
        <v>147</v>
      </c>
    </row>
    <row r="2232" spans="1:10" ht="15.6" x14ac:dyDescent="0.3">
      <c r="A2232" s="26" t="s">
        <v>2697</v>
      </c>
      <c r="B2232" s="26" t="s">
        <v>2698</v>
      </c>
      <c r="C2232" s="26" t="s">
        <v>523</v>
      </c>
      <c r="D2232" s="26" t="s">
        <v>134</v>
      </c>
      <c r="E2232" s="26">
        <v>2</v>
      </c>
      <c r="F2232" s="26">
        <v>465</v>
      </c>
      <c r="G2232" s="26" t="s">
        <v>62</v>
      </c>
      <c r="H2232" s="51" t="s">
        <v>62</v>
      </c>
      <c r="I2232" s="51" t="s">
        <v>62</v>
      </c>
      <c r="J2232" s="26" t="s">
        <v>130</v>
      </c>
    </row>
    <row r="2233" spans="1:10" ht="15.6" x14ac:dyDescent="0.3">
      <c r="A2233" s="26" t="s">
        <v>4656</v>
      </c>
      <c r="B2233" s="26" t="s">
        <v>4657</v>
      </c>
      <c r="C2233" s="26" t="s">
        <v>344</v>
      </c>
      <c r="D2233" s="26" t="s">
        <v>175</v>
      </c>
      <c r="E2233" s="26">
        <v>85</v>
      </c>
      <c r="F2233" s="26">
        <v>250</v>
      </c>
      <c r="G2233" s="26">
        <v>50</v>
      </c>
      <c r="H2233" s="51">
        <f>(G2233/(AVERAGE(G:G)))</f>
        <v>0.72370564833174378</v>
      </c>
      <c r="I2233" s="27" t="str">
        <f>IF(H2233&gt;150%,"Yes","No")</f>
        <v>No</v>
      </c>
      <c r="J2233" s="26" t="s">
        <v>147</v>
      </c>
    </row>
    <row r="2234" spans="1:10" ht="15.6" x14ac:dyDescent="0.3">
      <c r="A2234" s="26" t="s">
        <v>6393</v>
      </c>
      <c r="B2234" s="26" t="s">
        <v>6394</v>
      </c>
      <c r="C2234" s="26" t="s">
        <v>344</v>
      </c>
      <c r="D2234" s="26" t="s">
        <v>175</v>
      </c>
      <c r="E2234" s="26">
        <v>20</v>
      </c>
      <c r="F2234" s="26">
        <v>45</v>
      </c>
      <c r="G2234" s="26">
        <v>159.19999999999999</v>
      </c>
      <c r="H2234" s="51">
        <f>(G2234/(AVERAGE(G:G)))</f>
        <v>2.3042787842882722</v>
      </c>
      <c r="I2234" s="27" t="str">
        <f>IF(H2234&gt;150%,"Yes","No")</f>
        <v>Yes</v>
      </c>
      <c r="J2234" s="26" t="s">
        <v>147</v>
      </c>
    </row>
    <row r="2235" spans="1:10" ht="15.6" x14ac:dyDescent="0.3">
      <c r="A2235" s="26" t="s">
        <v>4516</v>
      </c>
      <c r="B2235" s="26" t="s">
        <v>4517</v>
      </c>
      <c r="C2235" s="26" t="s">
        <v>344</v>
      </c>
      <c r="D2235" s="26" t="s">
        <v>175</v>
      </c>
      <c r="E2235" s="26">
        <v>120</v>
      </c>
      <c r="F2235" s="26">
        <v>137</v>
      </c>
      <c r="G2235" s="26">
        <v>67.64</v>
      </c>
      <c r="H2235" s="51">
        <f>(G2235/(AVERAGE(G:G)))</f>
        <v>0.97902900106318302</v>
      </c>
      <c r="I2235" s="27" t="str">
        <f>IF(H2235&gt;150%,"Yes","No")</f>
        <v>No</v>
      </c>
      <c r="J2235" s="26" t="s">
        <v>147</v>
      </c>
    </row>
    <row r="2236" spans="1:10" ht="15.6" x14ac:dyDescent="0.3">
      <c r="A2236" s="26" t="s">
        <v>4638</v>
      </c>
      <c r="B2236" s="26" t="s">
        <v>4639</v>
      </c>
      <c r="C2236" s="26" t="s">
        <v>344</v>
      </c>
      <c r="D2236" s="26" t="s">
        <v>175</v>
      </c>
      <c r="E2236" s="26">
        <v>89</v>
      </c>
      <c r="F2236" s="26">
        <v>200</v>
      </c>
      <c r="G2236" s="26">
        <v>28.33</v>
      </c>
      <c r="H2236" s="51">
        <f>(G2236/(AVERAGE(G:G)))</f>
        <v>0.410051620344766</v>
      </c>
      <c r="I2236" s="27" t="str">
        <f>IF(H2236&gt;150%,"Yes","No")</f>
        <v>No</v>
      </c>
      <c r="J2236" s="26" t="s">
        <v>147</v>
      </c>
    </row>
    <row r="2237" spans="1:10" ht="15.6" x14ac:dyDescent="0.3">
      <c r="A2237" s="26" t="s">
        <v>4702</v>
      </c>
      <c r="B2237" s="26" t="s">
        <v>4703</v>
      </c>
      <c r="C2237" s="26" t="s">
        <v>523</v>
      </c>
      <c r="D2237" s="26" t="s">
        <v>134</v>
      </c>
      <c r="E2237" s="26">
        <v>2</v>
      </c>
      <c r="F2237" s="26">
        <v>200</v>
      </c>
      <c r="G2237" s="26" t="s">
        <v>62</v>
      </c>
      <c r="H2237" s="51" t="s">
        <v>62</v>
      </c>
      <c r="I2237" s="51" t="s">
        <v>62</v>
      </c>
      <c r="J2237" s="26" t="s">
        <v>130</v>
      </c>
    </row>
    <row r="2238" spans="1:10" ht="15.6" x14ac:dyDescent="0.3">
      <c r="A2238" s="26" t="s">
        <v>2611</v>
      </c>
      <c r="B2238" s="26" t="s">
        <v>2612</v>
      </c>
      <c r="C2238" s="26" t="s">
        <v>344</v>
      </c>
      <c r="D2238" s="26" t="s">
        <v>175</v>
      </c>
      <c r="E2238" s="26">
        <v>90</v>
      </c>
      <c r="F2238" s="26">
        <v>250</v>
      </c>
      <c r="G2238" s="26">
        <v>55.67</v>
      </c>
      <c r="H2238" s="51">
        <f>(G2238/(AVERAGE(G:G)))</f>
        <v>0.80577386885256352</v>
      </c>
      <c r="I2238" s="27" t="str">
        <f>IF(H2238&gt;150%,"Yes","No")</f>
        <v>No</v>
      </c>
      <c r="J2238" s="26" t="s">
        <v>118</v>
      </c>
    </row>
    <row r="2239" spans="1:10" ht="15.6" x14ac:dyDescent="0.3">
      <c r="A2239" s="26" t="s">
        <v>5178</v>
      </c>
      <c r="B2239" s="26" t="s">
        <v>5179</v>
      </c>
      <c r="C2239" s="26" t="s">
        <v>344</v>
      </c>
      <c r="D2239" s="26" t="s">
        <v>175</v>
      </c>
      <c r="E2239" s="26">
        <v>28</v>
      </c>
      <c r="F2239" s="26">
        <v>42</v>
      </c>
      <c r="G2239" s="26">
        <v>50</v>
      </c>
      <c r="H2239" s="51">
        <f>(G2239/(AVERAGE(G:G)))</f>
        <v>0.72370564833174378</v>
      </c>
      <c r="I2239" s="27" t="str">
        <f>IF(H2239&gt;150%,"Yes","No")</f>
        <v>No</v>
      </c>
      <c r="J2239" s="26" t="s">
        <v>147</v>
      </c>
    </row>
    <row r="2240" spans="1:10" ht="15.6" x14ac:dyDescent="0.3">
      <c r="A2240" s="26" t="s">
        <v>6053</v>
      </c>
      <c r="B2240" s="26" t="s">
        <v>6054</v>
      </c>
      <c r="C2240" s="26" t="s">
        <v>344</v>
      </c>
      <c r="D2240" s="26" t="s">
        <v>175</v>
      </c>
      <c r="E2240" s="26">
        <v>90</v>
      </c>
      <c r="F2240" s="26">
        <v>300</v>
      </c>
      <c r="G2240" s="26">
        <v>100.73</v>
      </c>
      <c r="H2240" s="51">
        <f>(G2240/(AVERAGE(G:G)))</f>
        <v>1.4579773991291312</v>
      </c>
      <c r="I2240" s="27" t="str">
        <f>IF(H2240&gt;150%,"Yes","No")</f>
        <v>No</v>
      </c>
      <c r="J2240" s="26" t="s">
        <v>147</v>
      </c>
    </row>
    <row r="2241" spans="1:10" ht="15.6" x14ac:dyDescent="0.3">
      <c r="A2241" s="26" t="s">
        <v>2521</v>
      </c>
      <c r="B2241" s="26" t="s">
        <v>2522</v>
      </c>
      <c r="C2241" s="26" t="s">
        <v>523</v>
      </c>
      <c r="D2241" s="26" t="s">
        <v>134</v>
      </c>
      <c r="E2241" s="26">
        <v>10</v>
      </c>
      <c r="F2241" s="26">
        <v>375</v>
      </c>
      <c r="G2241" s="26" t="s">
        <v>62</v>
      </c>
      <c r="H2241" s="51" t="s">
        <v>62</v>
      </c>
      <c r="I2241" s="51" t="s">
        <v>62</v>
      </c>
      <c r="J2241" s="26" t="s">
        <v>118</v>
      </c>
    </row>
    <row r="2242" spans="1:10" ht="15.6" x14ac:dyDescent="0.3">
      <c r="A2242" s="26" t="s">
        <v>3696</v>
      </c>
      <c r="B2242" s="26" t="s">
        <v>3697</v>
      </c>
      <c r="C2242" s="26" t="s">
        <v>523</v>
      </c>
      <c r="D2242" s="26" t="s">
        <v>134</v>
      </c>
      <c r="E2242" s="26">
        <v>4</v>
      </c>
      <c r="F2242" s="26">
        <v>350</v>
      </c>
      <c r="G2242" s="26" t="s">
        <v>62</v>
      </c>
      <c r="H2242" s="51" t="s">
        <v>62</v>
      </c>
      <c r="I2242" s="51" t="s">
        <v>62</v>
      </c>
      <c r="J2242" s="26" t="s">
        <v>118</v>
      </c>
    </row>
    <row r="2243" spans="1:10" ht="15.6" x14ac:dyDescent="0.3">
      <c r="A2243" s="26" t="s">
        <v>2019</v>
      </c>
      <c r="B2243" s="26" t="s">
        <v>2020</v>
      </c>
      <c r="C2243" s="26" t="s">
        <v>528</v>
      </c>
      <c r="D2243" s="26" t="s">
        <v>88</v>
      </c>
      <c r="E2243" s="26">
        <v>1156</v>
      </c>
      <c r="F2243" s="26">
        <v>6453</v>
      </c>
      <c r="G2243" s="26">
        <v>32.9</v>
      </c>
      <c r="H2243" s="51">
        <f t="shared" ref="H2243:H2265" si="140">(G2243/(AVERAGE(G:G)))</f>
        <v>0.4761983166022874</v>
      </c>
      <c r="I2243" s="27" t="str">
        <f t="shared" ref="I2243:I2265" si="141">IF(H2243&gt;150%,"Yes","No")</f>
        <v>No</v>
      </c>
      <c r="J2243" s="26" t="s">
        <v>118</v>
      </c>
    </row>
    <row r="2244" spans="1:10" ht="15.6" x14ac:dyDescent="0.3">
      <c r="A2244" s="26" t="s">
        <v>1860</v>
      </c>
      <c r="B2244" s="26" t="s">
        <v>1861</v>
      </c>
      <c r="C2244" s="26" t="s">
        <v>528</v>
      </c>
      <c r="D2244" s="26" t="s">
        <v>88</v>
      </c>
      <c r="E2244" s="26">
        <v>2823</v>
      </c>
      <c r="F2244" s="26">
        <v>15713</v>
      </c>
      <c r="G2244" s="26">
        <v>32.9</v>
      </c>
      <c r="H2244" s="51">
        <f t="shared" si="140"/>
        <v>0.4761983166022874</v>
      </c>
      <c r="I2244" s="27" t="str">
        <f t="shared" si="141"/>
        <v>No</v>
      </c>
      <c r="J2244" s="26" t="s">
        <v>118</v>
      </c>
    </row>
    <row r="2245" spans="1:10" ht="15.6" x14ac:dyDescent="0.3">
      <c r="A2245" s="26" t="s">
        <v>2179</v>
      </c>
      <c r="B2245" s="26" t="s">
        <v>2180</v>
      </c>
      <c r="C2245" s="26" t="s">
        <v>87</v>
      </c>
      <c r="D2245" s="26" t="s">
        <v>88</v>
      </c>
      <c r="E2245" s="26">
        <v>457</v>
      </c>
      <c r="F2245" s="26">
        <v>1362</v>
      </c>
      <c r="G2245" s="26">
        <v>34.46</v>
      </c>
      <c r="H2245" s="51">
        <f t="shared" si="140"/>
        <v>0.4987779328302378</v>
      </c>
      <c r="I2245" s="27" t="str">
        <f t="shared" si="141"/>
        <v>No</v>
      </c>
      <c r="J2245" s="26" t="s">
        <v>118</v>
      </c>
    </row>
    <row r="2246" spans="1:10" ht="15.6" x14ac:dyDescent="0.3">
      <c r="A2246" s="26" t="s">
        <v>3948</v>
      </c>
      <c r="B2246" s="26" t="s">
        <v>3949</v>
      </c>
      <c r="C2246" s="26" t="s">
        <v>726</v>
      </c>
      <c r="D2246" s="26" t="s">
        <v>88</v>
      </c>
      <c r="E2246" s="26">
        <v>1454</v>
      </c>
      <c r="F2246" s="26">
        <v>4929</v>
      </c>
      <c r="G2246" s="26">
        <v>25.23</v>
      </c>
      <c r="H2246" s="51">
        <f t="shared" si="140"/>
        <v>0.36518187014819792</v>
      </c>
      <c r="I2246" s="27" t="str">
        <f t="shared" si="141"/>
        <v>No</v>
      </c>
      <c r="J2246" s="26" t="s">
        <v>118</v>
      </c>
    </row>
    <row r="2247" spans="1:10" ht="15.6" x14ac:dyDescent="0.3">
      <c r="A2247" s="26" t="s">
        <v>1915</v>
      </c>
      <c r="B2247" s="26" t="s">
        <v>1916</v>
      </c>
      <c r="C2247" s="26" t="s">
        <v>528</v>
      </c>
      <c r="D2247" s="26" t="s">
        <v>88</v>
      </c>
      <c r="E2247" s="26">
        <v>1910</v>
      </c>
      <c r="F2247" s="26">
        <v>9967</v>
      </c>
      <c r="G2247" s="26">
        <v>32.9</v>
      </c>
      <c r="H2247" s="51">
        <f t="shared" si="140"/>
        <v>0.4761983166022874</v>
      </c>
      <c r="I2247" s="27" t="str">
        <f t="shared" si="141"/>
        <v>No</v>
      </c>
      <c r="J2247" s="26" t="s">
        <v>118</v>
      </c>
    </row>
    <row r="2248" spans="1:10" ht="15.6" x14ac:dyDescent="0.3">
      <c r="A2248" s="26" t="s">
        <v>2151</v>
      </c>
      <c r="B2248" s="26" t="s">
        <v>2152</v>
      </c>
      <c r="C2248" s="26" t="s">
        <v>121</v>
      </c>
      <c r="D2248" s="26" t="s">
        <v>88</v>
      </c>
      <c r="E2248" s="26">
        <v>546</v>
      </c>
      <c r="F2248" s="26">
        <v>1500</v>
      </c>
      <c r="G2248" s="26">
        <v>45.45</v>
      </c>
      <c r="H2248" s="51">
        <f t="shared" si="140"/>
        <v>0.65784843433355511</v>
      </c>
      <c r="I2248" s="27" t="str">
        <f t="shared" si="141"/>
        <v>No</v>
      </c>
      <c r="J2248" s="26" t="s">
        <v>118</v>
      </c>
    </row>
    <row r="2249" spans="1:10" ht="15.6" x14ac:dyDescent="0.3">
      <c r="A2249" s="26" t="s">
        <v>1758</v>
      </c>
      <c r="B2249" s="26" t="s">
        <v>1759</v>
      </c>
      <c r="C2249" s="26" t="s">
        <v>87</v>
      </c>
      <c r="D2249" s="26" t="s">
        <v>88</v>
      </c>
      <c r="E2249" s="26">
        <v>5542</v>
      </c>
      <c r="F2249" s="26">
        <v>19219</v>
      </c>
      <c r="G2249" s="26">
        <v>34.4</v>
      </c>
      <c r="H2249" s="51">
        <f t="shared" si="140"/>
        <v>0.49790948605223967</v>
      </c>
      <c r="I2249" s="27" t="str">
        <f t="shared" si="141"/>
        <v>No</v>
      </c>
      <c r="J2249" s="26" t="s">
        <v>118</v>
      </c>
    </row>
    <row r="2250" spans="1:10" ht="15.6" x14ac:dyDescent="0.3">
      <c r="A2250" s="26" t="s">
        <v>4116</v>
      </c>
      <c r="B2250" s="26" t="s">
        <v>4117</v>
      </c>
      <c r="C2250" s="26" t="s">
        <v>528</v>
      </c>
      <c r="D2250" s="26" t="s">
        <v>88</v>
      </c>
      <c r="E2250" s="26">
        <v>499</v>
      </c>
      <c r="F2250" s="26">
        <v>1190</v>
      </c>
      <c r="G2250" s="26">
        <v>62.5</v>
      </c>
      <c r="H2250" s="51">
        <f t="shared" si="140"/>
        <v>0.9046320604146797</v>
      </c>
      <c r="I2250" s="27" t="str">
        <f t="shared" si="141"/>
        <v>No</v>
      </c>
      <c r="J2250" s="26" t="s">
        <v>130</v>
      </c>
    </row>
    <row r="2251" spans="1:10" ht="15.6" x14ac:dyDescent="0.3">
      <c r="A2251" s="26" t="s">
        <v>2195</v>
      </c>
      <c r="B2251" s="26" t="s">
        <v>2196</v>
      </c>
      <c r="C2251" s="26" t="s">
        <v>87</v>
      </c>
      <c r="D2251" s="26" t="s">
        <v>88</v>
      </c>
      <c r="E2251" s="26">
        <v>434</v>
      </c>
      <c r="F2251" s="26">
        <v>905</v>
      </c>
      <c r="G2251" s="26">
        <v>53.76</v>
      </c>
      <c r="H2251" s="51">
        <f t="shared" si="140"/>
        <v>0.77812831308629082</v>
      </c>
      <c r="I2251" s="27" t="str">
        <f t="shared" si="141"/>
        <v>No</v>
      </c>
      <c r="J2251" s="26" t="s">
        <v>118</v>
      </c>
    </row>
    <row r="2252" spans="1:10" ht="15.6" x14ac:dyDescent="0.3">
      <c r="A2252" s="26" t="s">
        <v>2345</v>
      </c>
      <c r="B2252" s="26" t="s">
        <v>2346</v>
      </c>
      <c r="C2252" s="26" t="s">
        <v>87</v>
      </c>
      <c r="D2252" s="26" t="s">
        <v>88</v>
      </c>
      <c r="E2252" s="26">
        <v>208</v>
      </c>
      <c r="F2252" s="26">
        <v>958</v>
      </c>
      <c r="G2252" s="26">
        <v>53.76</v>
      </c>
      <c r="H2252" s="51">
        <f t="shared" si="140"/>
        <v>0.77812831308629082</v>
      </c>
      <c r="I2252" s="27" t="str">
        <f t="shared" si="141"/>
        <v>No</v>
      </c>
      <c r="J2252" s="26" t="s">
        <v>118</v>
      </c>
    </row>
    <row r="2253" spans="1:10" ht="15.6" x14ac:dyDescent="0.3">
      <c r="A2253" s="26" t="s">
        <v>2093</v>
      </c>
      <c r="B2253" s="26" t="s">
        <v>2094</v>
      </c>
      <c r="C2253" s="26" t="s">
        <v>726</v>
      </c>
      <c r="D2253" s="26" t="s">
        <v>88</v>
      </c>
      <c r="E2253" s="26">
        <v>708</v>
      </c>
      <c r="F2253" s="26">
        <v>2336</v>
      </c>
      <c r="G2253" s="26">
        <v>53.6</v>
      </c>
      <c r="H2253" s="51">
        <f t="shared" si="140"/>
        <v>0.77581245501162932</v>
      </c>
      <c r="I2253" s="27" t="str">
        <f t="shared" si="141"/>
        <v>No</v>
      </c>
      <c r="J2253" s="26" t="s">
        <v>118</v>
      </c>
    </row>
    <row r="2254" spans="1:10" ht="15.6" x14ac:dyDescent="0.3">
      <c r="A2254" s="26" t="s">
        <v>1476</v>
      </c>
      <c r="B2254" s="26" t="s">
        <v>1477</v>
      </c>
      <c r="C2254" s="26" t="s">
        <v>87</v>
      </c>
      <c r="D2254" s="26" t="s">
        <v>88</v>
      </c>
      <c r="E2254" s="26">
        <v>30843</v>
      </c>
      <c r="F2254" s="26">
        <v>110329</v>
      </c>
      <c r="G2254" s="26">
        <v>30.92</v>
      </c>
      <c r="H2254" s="51">
        <f t="shared" si="140"/>
        <v>0.44753957292835039</v>
      </c>
      <c r="I2254" s="27" t="str">
        <f t="shared" si="141"/>
        <v>No</v>
      </c>
      <c r="J2254" s="26" t="s">
        <v>118</v>
      </c>
    </row>
    <row r="2255" spans="1:10" ht="15.6" x14ac:dyDescent="0.3">
      <c r="A2255" s="26" t="s">
        <v>1554</v>
      </c>
      <c r="B2255" s="26" t="s">
        <v>1555</v>
      </c>
      <c r="C2255" s="26" t="s">
        <v>121</v>
      </c>
      <c r="D2255" s="26" t="s">
        <v>88</v>
      </c>
      <c r="E2255" s="26">
        <v>19991</v>
      </c>
      <c r="F2255" s="26">
        <v>63066</v>
      </c>
      <c r="G2255" s="26">
        <v>18.73</v>
      </c>
      <c r="H2255" s="51">
        <f t="shared" si="140"/>
        <v>0.2711001358650712</v>
      </c>
      <c r="I2255" s="27" t="str">
        <f t="shared" si="141"/>
        <v>No</v>
      </c>
      <c r="J2255" s="26" t="s">
        <v>118</v>
      </c>
    </row>
    <row r="2256" spans="1:10" ht="15.6" x14ac:dyDescent="0.3">
      <c r="A2256" s="26" t="s">
        <v>1490</v>
      </c>
      <c r="B2256" s="26" t="s">
        <v>1491</v>
      </c>
      <c r="C2256" s="26" t="s">
        <v>726</v>
      </c>
      <c r="D2256" s="26" t="s">
        <v>88</v>
      </c>
      <c r="E2256" s="26">
        <v>27479</v>
      </c>
      <c r="F2256" s="26">
        <v>100449</v>
      </c>
      <c r="G2256" s="26">
        <v>43.54</v>
      </c>
      <c r="H2256" s="51">
        <f t="shared" si="140"/>
        <v>0.63020287856728241</v>
      </c>
      <c r="I2256" s="27" t="str">
        <f t="shared" si="141"/>
        <v>No</v>
      </c>
      <c r="J2256" s="26" t="s">
        <v>118</v>
      </c>
    </row>
    <row r="2257" spans="1:10" ht="15.6" x14ac:dyDescent="0.3">
      <c r="A2257" s="26" t="s">
        <v>1552</v>
      </c>
      <c r="B2257" s="26" t="s">
        <v>1553</v>
      </c>
      <c r="C2257" s="26" t="s">
        <v>121</v>
      </c>
      <c r="D2257" s="26" t="s">
        <v>88</v>
      </c>
      <c r="E2257" s="26">
        <v>20128</v>
      </c>
      <c r="F2257" s="26">
        <v>72602</v>
      </c>
      <c r="G2257" s="26">
        <v>62.11</v>
      </c>
      <c r="H2257" s="51">
        <f t="shared" si="140"/>
        <v>0.89898715635769211</v>
      </c>
      <c r="I2257" s="27" t="str">
        <f t="shared" si="141"/>
        <v>No</v>
      </c>
      <c r="J2257" s="26" t="s">
        <v>118</v>
      </c>
    </row>
    <row r="2258" spans="1:10" ht="15.6" x14ac:dyDescent="0.3">
      <c r="A2258" s="26" t="s">
        <v>3704</v>
      </c>
      <c r="B2258" s="26" t="s">
        <v>3705</v>
      </c>
      <c r="C2258" s="26" t="s">
        <v>121</v>
      </c>
      <c r="D2258" s="26" t="s">
        <v>88</v>
      </c>
      <c r="E2258" s="26">
        <v>4997</v>
      </c>
      <c r="F2258" s="26">
        <v>25907</v>
      </c>
      <c r="G2258" s="26">
        <v>42.67</v>
      </c>
      <c r="H2258" s="51">
        <f t="shared" si="140"/>
        <v>0.6176104002863102</v>
      </c>
      <c r="I2258" s="27" t="str">
        <f t="shared" si="141"/>
        <v>No</v>
      </c>
      <c r="J2258" s="26" t="s">
        <v>130</v>
      </c>
    </row>
    <row r="2259" spans="1:10" ht="15.6" x14ac:dyDescent="0.3">
      <c r="A2259" s="26" t="s">
        <v>5583</v>
      </c>
      <c r="B2259" s="26" t="s">
        <v>5584</v>
      </c>
      <c r="C2259" s="26" t="s">
        <v>121</v>
      </c>
      <c r="D2259" s="26" t="s">
        <v>88</v>
      </c>
      <c r="E2259" s="26">
        <v>2002</v>
      </c>
      <c r="F2259" s="26">
        <v>5682</v>
      </c>
      <c r="G2259" s="26">
        <v>109.22</v>
      </c>
      <c r="H2259" s="51">
        <f t="shared" si="140"/>
        <v>1.5808626182158612</v>
      </c>
      <c r="I2259" s="27" t="str">
        <f t="shared" si="141"/>
        <v>Yes</v>
      </c>
      <c r="J2259" s="26" t="s">
        <v>118</v>
      </c>
    </row>
    <row r="2260" spans="1:10" ht="15.6" x14ac:dyDescent="0.3">
      <c r="A2260" s="26" t="s">
        <v>1488</v>
      </c>
      <c r="B2260" s="26" t="s">
        <v>1489</v>
      </c>
      <c r="C2260" s="26" t="s">
        <v>528</v>
      </c>
      <c r="D2260" s="26" t="s">
        <v>88</v>
      </c>
      <c r="E2260" s="26">
        <v>27497</v>
      </c>
      <c r="F2260" s="26">
        <v>106183</v>
      </c>
      <c r="G2260" s="26">
        <v>27.97</v>
      </c>
      <c r="H2260" s="51">
        <f t="shared" si="140"/>
        <v>0.40484093967677742</v>
      </c>
      <c r="I2260" s="27" t="str">
        <f t="shared" si="141"/>
        <v>No</v>
      </c>
      <c r="J2260" s="26" t="s">
        <v>118</v>
      </c>
    </row>
    <row r="2261" spans="1:10" ht="15.6" x14ac:dyDescent="0.3">
      <c r="A2261" s="26" t="s">
        <v>3638</v>
      </c>
      <c r="B2261" s="26" t="s">
        <v>3639</v>
      </c>
      <c r="C2261" s="26" t="s">
        <v>121</v>
      </c>
      <c r="D2261" s="26" t="s">
        <v>88</v>
      </c>
      <c r="E2261" s="26">
        <v>7583</v>
      </c>
      <c r="F2261" s="26">
        <v>26688</v>
      </c>
      <c r="G2261" s="26">
        <v>42.67</v>
      </c>
      <c r="H2261" s="51">
        <f t="shared" si="140"/>
        <v>0.6176104002863102</v>
      </c>
      <c r="I2261" s="27" t="str">
        <f t="shared" si="141"/>
        <v>No</v>
      </c>
      <c r="J2261" s="26" t="s">
        <v>118</v>
      </c>
    </row>
    <row r="2262" spans="1:10" ht="15.6" x14ac:dyDescent="0.3">
      <c r="A2262" s="26" t="s">
        <v>3534</v>
      </c>
      <c r="B2262" s="26" t="s">
        <v>3535</v>
      </c>
      <c r="C2262" s="26" t="s">
        <v>87</v>
      </c>
      <c r="D2262" s="26" t="s">
        <v>88</v>
      </c>
      <c r="E2262" s="26">
        <v>16619</v>
      </c>
      <c r="F2262" s="26">
        <v>72964</v>
      </c>
      <c r="G2262" s="26">
        <v>41.2</v>
      </c>
      <c r="H2262" s="51">
        <f t="shared" si="140"/>
        <v>0.59633345422535688</v>
      </c>
      <c r="I2262" s="27" t="str">
        <f t="shared" si="141"/>
        <v>No</v>
      </c>
      <c r="J2262" s="26" t="s">
        <v>118</v>
      </c>
    </row>
    <row r="2263" spans="1:10" ht="15.6" x14ac:dyDescent="0.3">
      <c r="A2263" s="26" t="s">
        <v>3442</v>
      </c>
      <c r="B2263" s="26" t="s">
        <v>3443</v>
      </c>
      <c r="C2263" s="26" t="s">
        <v>121</v>
      </c>
      <c r="D2263" s="26" t="s">
        <v>88</v>
      </c>
      <c r="E2263" s="26">
        <v>40636</v>
      </c>
      <c r="F2263" s="26">
        <v>168843</v>
      </c>
      <c r="G2263" s="26">
        <v>45.65</v>
      </c>
      <c r="H2263" s="51">
        <f t="shared" si="140"/>
        <v>0.66074325692688207</v>
      </c>
      <c r="I2263" s="27" t="str">
        <f t="shared" si="141"/>
        <v>No</v>
      </c>
      <c r="J2263" s="26" t="s">
        <v>118</v>
      </c>
    </row>
    <row r="2264" spans="1:10" ht="15.6" x14ac:dyDescent="0.3">
      <c r="A2264" s="26" t="s">
        <v>1698</v>
      </c>
      <c r="B2264" s="26" t="s">
        <v>1699</v>
      </c>
      <c r="C2264" s="26" t="s">
        <v>726</v>
      </c>
      <c r="D2264" s="26" t="s">
        <v>88</v>
      </c>
      <c r="E2264" s="26">
        <v>8031</v>
      </c>
      <c r="F2264" s="26">
        <v>32719</v>
      </c>
      <c r="G2264" s="26">
        <v>82.15</v>
      </c>
      <c r="H2264" s="51">
        <f t="shared" si="140"/>
        <v>1.189048380209055</v>
      </c>
      <c r="I2264" s="27" t="str">
        <f t="shared" si="141"/>
        <v>No</v>
      </c>
      <c r="J2264" s="26" t="s">
        <v>118</v>
      </c>
    </row>
    <row r="2265" spans="1:10" ht="15.6" x14ac:dyDescent="0.3">
      <c r="A2265" s="26" t="s">
        <v>3798</v>
      </c>
      <c r="B2265" s="26" t="s">
        <v>3799</v>
      </c>
      <c r="C2265" s="26" t="s">
        <v>726</v>
      </c>
      <c r="D2265" s="26" t="s">
        <v>88</v>
      </c>
      <c r="E2265" s="26">
        <v>2931</v>
      </c>
      <c r="F2265" s="26">
        <v>11183</v>
      </c>
      <c r="G2265" s="26">
        <v>34.119999999999997</v>
      </c>
      <c r="H2265" s="51">
        <f t="shared" si="140"/>
        <v>0.4938567344215819</v>
      </c>
      <c r="I2265" s="27" t="str">
        <f t="shared" si="141"/>
        <v>No</v>
      </c>
      <c r="J2265" s="26" t="s">
        <v>130</v>
      </c>
    </row>
    <row r="2266" spans="1:10" ht="15.6" x14ac:dyDescent="0.3">
      <c r="A2266" s="26" t="s">
        <v>2377</v>
      </c>
      <c r="B2266" s="26" t="s">
        <v>2378</v>
      </c>
      <c r="C2266" s="26" t="s">
        <v>523</v>
      </c>
      <c r="D2266" s="26" t="s">
        <v>134</v>
      </c>
      <c r="E2266" s="26">
        <v>8</v>
      </c>
      <c r="F2266" s="26">
        <v>560</v>
      </c>
      <c r="G2266" s="26" t="s">
        <v>62</v>
      </c>
      <c r="H2266" s="51" t="s">
        <v>62</v>
      </c>
      <c r="I2266" s="51" t="s">
        <v>62</v>
      </c>
      <c r="J2266" s="26" t="s">
        <v>118</v>
      </c>
    </row>
    <row r="2267" spans="1:10" ht="15.6" x14ac:dyDescent="0.3">
      <c r="A2267" s="26" t="s">
        <v>1927</v>
      </c>
      <c r="B2267" s="26" t="s">
        <v>1928</v>
      </c>
      <c r="C2267" s="26" t="s">
        <v>523</v>
      </c>
      <c r="D2267" s="26" t="s">
        <v>134</v>
      </c>
      <c r="E2267" s="26">
        <v>13</v>
      </c>
      <c r="F2267" s="26">
        <v>430</v>
      </c>
      <c r="G2267" s="26" t="s">
        <v>62</v>
      </c>
      <c r="H2267" s="51" t="s">
        <v>62</v>
      </c>
      <c r="I2267" s="51" t="s">
        <v>62</v>
      </c>
      <c r="J2267" s="26" t="s">
        <v>118</v>
      </c>
    </row>
    <row r="2268" spans="1:10" ht="15.6" x14ac:dyDescent="0.3">
      <c r="A2268" s="26" t="s">
        <v>3918</v>
      </c>
      <c r="B2268" s="26" t="s">
        <v>3919</v>
      </c>
      <c r="C2268" s="26" t="s">
        <v>528</v>
      </c>
      <c r="D2268" s="26" t="s">
        <v>88</v>
      </c>
      <c r="E2268" s="26">
        <v>1665</v>
      </c>
      <c r="F2268" s="26">
        <v>8016</v>
      </c>
      <c r="G2268" s="26">
        <v>50.16</v>
      </c>
      <c r="H2268" s="51">
        <f t="shared" ref="H2268:H2276" si="142">(G2268/(AVERAGE(G:G)))</f>
        <v>0.72602150640640528</v>
      </c>
      <c r="I2268" s="27" t="str">
        <f t="shared" ref="I2268:I2276" si="143">IF(H2268&gt;150%,"Yes","No")</f>
        <v>No</v>
      </c>
      <c r="J2268" s="26" t="s">
        <v>118</v>
      </c>
    </row>
    <row r="2269" spans="1:10" ht="15.6" x14ac:dyDescent="0.3">
      <c r="A2269" s="26" t="s">
        <v>3562</v>
      </c>
      <c r="B2269" s="26" t="s">
        <v>3563</v>
      </c>
      <c r="C2269" s="26" t="s">
        <v>87</v>
      </c>
      <c r="D2269" s="26" t="s">
        <v>88</v>
      </c>
      <c r="E2269" s="26">
        <v>13400</v>
      </c>
      <c r="F2269" s="26">
        <v>54660</v>
      </c>
      <c r="G2269" s="26">
        <v>63.13</v>
      </c>
      <c r="H2269" s="51">
        <f t="shared" si="142"/>
        <v>0.9137507515836597</v>
      </c>
      <c r="I2269" s="27" t="str">
        <f t="shared" si="143"/>
        <v>No</v>
      </c>
      <c r="J2269" s="26" t="s">
        <v>118</v>
      </c>
    </row>
    <row r="2270" spans="1:10" ht="15.6" x14ac:dyDescent="0.3">
      <c r="A2270" s="26" t="s">
        <v>3692</v>
      </c>
      <c r="B2270" s="26" t="s">
        <v>3693</v>
      </c>
      <c r="C2270" s="26" t="s">
        <v>528</v>
      </c>
      <c r="D2270" s="26" t="s">
        <v>88</v>
      </c>
      <c r="E2270" s="26">
        <v>5398</v>
      </c>
      <c r="F2270" s="26">
        <v>17790</v>
      </c>
      <c r="G2270" s="26">
        <v>58.86</v>
      </c>
      <c r="H2270" s="51">
        <f t="shared" si="142"/>
        <v>0.8519462892161288</v>
      </c>
      <c r="I2270" s="27" t="str">
        <f t="shared" si="143"/>
        <v>No</v>
      </c>
      <c r="J2270" s="26" t="s">
        <v>118</v>
      </c>
    </row>
    <row r="2271" spans="1:10" ht="15.6" x14ac:dyDescent="0.3">
      <c r="A2271" s="26" t="s">
        <v>1957</v>
      </c>
      <c r="B2271" s="26" t="s">
        <v>1958</v>
      </c>
      <c r="C2271" s="26" t="s">
        <v>87</v>
      </c>
      <c r="D2271" s="26" t="s">
        <v>88</v>
      </c>
      <c r="E2271" s="26">
        <v>1580</v>
      </c>
      <c r="F2271" s="26">
        <v>9349</v>
      </c>
      <c r="G2271" s="26">
        <v>52.71</v>
      </c>
      <c r="H2271" s="51">
        <f t="shared" si="142"/>
        <v>0.76293049447132433</v>
      </c>
      <c r="I2271" s="27" t="str">
        <f t="shared" si="143"/>
        <v>No</v>
      </c>
      <c r="J2271" s="26" t="s">
        <v>118</v>
      </c>
    </row>
    <row r="2272" spans="1:10" ht="15.6" x14ac:dyDescent="0.3">
      <c r="A2272" s="26" t="s">
        <v>1708</v>
      </c>
      <c r="B2272" s="26" t="s">
        <v>1709</v>
      </c>
      <c r="C2272" s="26" t="s">
        <v>121</v>
      </c>
      <c r="D2272" s="26" t="s">
        <v>88</v>
      </c>
      <c r="E2272" s="26">
        <v>7339</v>
      </c>
      <c r="F2272" s="26">
        <v>24703</v>
      </c>
      <c r="G2272" s="26">
        <v>39.57</v>
      </c>
      <c r="H2272" s="51">
        <f t="shared" si="142"/>
        <v>0.57274065008974206</v>
      </c>
      <c r="I2272" s="27" t="str">
        <f t="shared" si="143"/>
        <v>No</v>
      </c>
      <c r="J2272" s="26" t="s">
        <v>118</v>
      </c>
    </row>
    <row r="2273" spans="1:10" ht="15.6" x14ac:dyDescent="0.3">
      <c r="A2273" s="26" t="s">
        <v>1977</v>
      </c>
      <c r="B2273" s="26" t="s">
        <v>1978</v>
      </c>
      <c r="C2273" s="26" t="s">
        <v>726</v>
      </c>
      <c r="D2273" s="26" t="s">
        <v>88</v>
      </c>
      <c r="E2273" s="26">
        <v>1429</v>
      </c>
      <c r="F2273" s="26">
        <v>5701</v>
      </c>
      <c r="G2273" s="26">
        <v>24.39</v>
      </c>
      <c r="H2273" s="51">
        <f t="shared" si="142"/>
        <v>0.35302361525622461</v>
      </c>
      <c r="I2273" s="27" t="str">
        <f t="shared" si="143"/>
        <v>No</v>
      </c>
      <c r="J2273" s="26" t="s">
        <v>118</v>
      </c>
    </row>
    <row r="2274" spans="1:10" ht="15.6" x14ac:dyDescent="0.3">
      <c r="A2274" s="26" t="s">
        <v>3476</v>
      </c>
      <c r="B2274" s="26" t="s">
        <v>3477</v>
      </c>
      <c r="C2274" s="26" t="s">
        <v>121</v>
      </c>
      <c r="D2274" s="26" t="s">
        <v>88</v>
      </c>
      <c r="E2274" s="26">
        <v>25588</v>
      </c>
      <c r="F2274" s="26">
        <v>105451</v>
      </c>
      <c r="G2274" s="26">
        <v>27.19</v>
      </c>
      <c r="H2274" s="51">
        <f t="shared" si="142"/>
        <v>0.3935511315628023</v>
      </c>
      <c r="I2274" s="27" t="str">
        <f t="shared" si="143"/>
        <v>No</v>
      </c>
      <c r="J2274" s="26" t="s">
        <v>118</v>
      </c>
    </row>
    <row r="2275" spans="1:10" ht="15.6" x14ac:dyDescent="0.3">
      <c r="A2275" s="26" t="s">
        <v>1566</v>
      </c>
      <c r="B2275" s="26" t="s">
        <v>1567</v>
      </c>
      <c r="C2275" s="26" t="s">
        <v>121</v>
      </c>
      <c r="D2275" s="26" t="s">
        <v>88</v>
      </c>
      <c r="E2275" s="26">
        <v>18169</v>
      </c>
      <c r="F2275" s="26">
        <v>66045</v>
      </c>
      <c r="G2275" s="26">
        <v>43.67</v>
      </c>
      <c r="H2275" s="51">
        <f t="shared" si="142"/>
        <v>0.63208451325294501</v>
      </c>
      <c r="I2275" s="27" t="str">
        <f t="shared" si="143"/>
        <v>No</v>
      </c>
      <c r="J2275" s="26" t="s">
        <v>118</v>
      </c>
    </row>
    <row r="2276" spans="1:10" ht="15.6" x14ac:dyDescent="0.3">
      <c r="A2276" s="26" t="s">
        <v>3572</v>
      </c>
      <c r="B2276" s="26" t="s">
        <v>3573</v>
      </c>
      <c r="C2276" s="26" t="s">
        <v>121</v>
      </c>
      <c r="D2276" s="26" t="s">
        <v>88</v>
      </c>
      <c r="E2276" s="26">
        <v>11997</v>
      </c>
      <c r="F2276" s="26">
        <v>49954</v>
      </c>
      <c r="G2276" s="26">
        <v>45.34</v>
      </c>
      <c r="H2276" s="51">
        <f t="shared" si="142"/>
        <v>0.65625628190722529</v>
      </c>
      <c r="I2276" s="27" t="str">
        <f t="shared" si="143"/>
        <v>No</v>
      </c>
      <c r="J2276" s="26" t="s">
        <v>118</v>
      </c>
    </row>
    <row r="2277" spans="1:10" ht="15.6" x14ac:dyDescent="0.3">
      <c r="A2277" s="26" t="s">
        <v>1905</v>
      </c>
      <c r="B2277" s="26" t="s">
        <v>1906</v>
      </c>
      <c r="C2277" s="26" t="s">
        <v>523</v>
      </c>
      <c r="D2277" s="26" t="s">
        <v>134</v>
      </c>
      <c r="E2277" s="26">
        <v>10</v>
      </c>
      <c r="F2277" s="26">
        <v>185</v>
      </c>
      <c r="G2277" s="26" t="s">
        <v>62</v>
      </c>
      <c r="H2277" s="51" t="s">
        <v>62</v>
      </c>
      <c r="I2277" s="51" t="s">
        <v>62</v>
      </c>
      <c r="J2277" s="26" t="s">
        <v>118</v>
      </c>
    </row>
    <row r="2278" spans="1:10" ht="15.6" x14ac:dyDescent="0.3">
      <c r="A2278" s="26" t="s">
        <v>2029</v>
      </c>
      <c r="B2278" s="26" t="s">
        <v>2030</v>
      </c>
      <c r="C2278" s="26" t="s">
        <v>528</v>
      </c>
      <c r="D2278" s="26" t="s">
        <v>88</v>
      </c>
      <c r="E2278" s="26">
        <v>1058</v>
      </c>
      <c r="F2278" s="26">
        <v>28000</v>
      </c>
      <c r="G2278" s="26">
        <v>40.22</v>
      </c>
      <c r="H2278" s="51">
        <f t="shared" ref="H2278:H2299" si="144">(G2278/(AVERAGE(G:G)))</f>
        <v>0.58214882351805464</v>
      </c>
      <c r="I2278" s="27" t="str">
        <f t="shared" ref="I2278:I2299" si="145">IF(H2278&gt;150%,"Yes","No")</f>
        <v>No</v>
      </c>
      <c r="J2278" s="26" t="s">
        <v>130</v>
      </c>
    </row>
    <row r="2279" spans="1:10" ht="15.6" x14ac:dyDescent="0.3">
      <c r="A2279" s="26" t="s">
        <v>1810</v>
      </c>
      <c r="B2279" s="26" t="s">
        <v>1811</v>
      </c>
      <c r="C2279" s="26" t="s">
        <v>528</v>
      </c>
      <c r="D2279" s="26" t="s">
        <v>88</v>
      </c>
      <c r="E2279" s="26">
        <v>3611</v>
      </c>
      <c r="F2279" s="26">
        <v>10070</v>
      </c>
      <c r="G2279" s="26">
        <v>44.67</v>
      </c>
      <c r="H2279" s="51">
        <f t="shared" si="144"/>
        <v>0.64655862621957993</v>
      </c>
      <c r="I2279" s="27" t="str">
        <f t="shared" si="145"/>
        <v>No</v>
      </c>
      <c r="J2279" s="26" t="s">
        <v>118</v>
      </c>
    </row>
    <row r="2280" spans="1:10" ht="15.6" x14ac:dyDescent="0.3">
      <c r="A2280" s="26" t="s">
        <v>1981</v>
      </c>
      <c r="B2280" s="26" t="s">
        <v>1982</v>
      </c>
      <c r="C2280" s="26" t="s">
        <v>121</v>
      </c>
      <c r="D2280" s="26" t="s">
        <v>88</v>
      </c>
      <c r="E2280" s="26">
        <v>1391</v>
      </c>
      <c r="F2280" s="26">
        <v>4604</v>
      </c>
      <c r="G2280" s="26">
        <v>14.67</v>
      </c>
      <c r="H2280" s="51">
        <f t="shared" si="144"/>
        <v>0.21233523722053363</v>
      </c>
      <c r="I2280" s="27" t="str">
        <f t="shared" si="145"/>
        <v>No</v>
      </c>
      <c r="J2280" s="26" t="s">
        <v>130</v>
      </c>
    </row>
    <row r="2281" spans="1:10" ht="15.6" x14ac:dyDescent="0.3">
      <c r="A2281" s="26" t="s">
        <v>3914</v>
      </c>
      <c r="B2281" s="26" t="s">
        <v>3915</v>
      </c>
      <c r="C2281" s="26" t="s">
        <v>726</v>
      </c>
      <c r="D2281" s="26" t="s">
        <v>88</v>
      </c>
      <c r="E2281" s="26">
        <v>1681</v>
      </c>
      <c r="F2281" s="26">
        <v>7775</v>
      </c>
      <c r="G2281" s="26">
        <v>57.59</v>
      </c>
      <c r="H2281" s="51">
        <f t="shared" si="144"/>
        <v>0.83356416574850256</v>
      </c>
      <c r="I2281" s="27" t="str">
        <f t="shared" si="145"/>
        <v>No</v>
      </c>
      <c r="J2281" s="26" t="s">
        <v>118</v>
      </c>
    </row>
    <row r="2282" spans="1:10" ht="15.6" x14ac:dyDescent="0.3">
      <c r="A2282" s="26" t="s">
        <v>3722</v>
      </c>
      <c r="B2282" s="26" t="s">
        <v>3723</v>
      </c>
      <c r="C2282" s="26" t="s">
        <v>87</v>
      </c>
      <c r="D2282" s="26" t="s">
        <v>88</v>
      </c>
      <c r="E2282" s="26">
        <v>4481</v>
      </c>
      <c r="F2282" s="26">
        <v>24171</v>
      </c>
      <c r="G2282" s="26">
        <v>40.450000000000003</v>
      </c>
      <c r="H2282" s="51">
        <f t="shared" si="144"/>
        <v>0.58547786950038072</v>
      </c>
      <c r="I2282" s="27" t="str">
        <f t="shared" si="145"/>
        <v>No</v>
      </c>
      <c r="J2282" s="26" t="s">
        <v>130</v>
      </c>
    </row>
    <row r="2283" spans="1:10" ht="15.6" x14ac:dyDescent="0.3">
      <c r="A2283" s="26" t="s">
        <v>4030</v>
      </c>
      <c r="B2283" s="26" t="s">
        <v>4031</v>
      </c>
      <c r="C2283" s="26" t="s">
        <v>121</v>
      </c>
      <c r="D2283" s="26" t="s">
        <v>88</v>
      </c>
      <c r="E2283" s="26">
        <v>949</v>
      </c>
      <c r="F2283" s="26">
        <v>3132</v>
      </c>
      <c r="G2283" s="26">
        <v>14.11</v>
      </c>
      <c r="H2283" s="51">
        <f t="shared" si="144"/>
        <v>0.20422973395921809</v>
      </c>
      <c r="I2283" s="27" t="str">
        <f t="shared" si="145"/>
        <v>No</v>
      </c>
      <c r="J2283" s="26" t="s">
        <v>147</v>
      </c>
    </row>
    <row r="2284" spans="1:10" ht="15.6" x14ac:dyDescent="0.3">
      <c r="A2284" s="26" t="s">
        <v>3988</v>
      </c>
      <c r="B2284" s="26" t="s">
        <v>3989</v>
      </c>
      <c r="C2284" s="26" t="s">
        <v>121</v>
      </c>
      <c r="D2284" s="26" t="s">
        <v>88</v>
      </c>
      <c r="E2284" s="26">
        <v>1174</v>
      </c>
      <c r="F2284" s="26">
        <v>14000</v>
      </c>
      <c r="G2284" s="26">
        <v>20.58</v>
      </c>
      <c r="H2284" s="51">
        <f t="shared" si="144"/>
        <v>0.29787724485334571</v>
      </c>
      <c r="I2284" s="27" t="str">
        <f t="shared" si="145"/>
        <v>No</v>
      </c>
      <c r="J2284" s="26" t="s">
        <v>147</v>
      </c>
    </row>
    <row r="2285" spans="1:10" ht="15.6" x14ac:dyDescent="0.3">
      <c r="A2285" s="26" t="s">
        <v>4342</v>
      </c>
      <c r="B2285" s="26" t="s">
        <v>4343</v>
      </c>
      <c r="C2285" s="26" t="s">
        <v>407</v>
      </c>
      <c r="D2285" s="26" t="s">
        <v>88</v>
      </c>
      <c r="E2285" s="26">
        <v>201</v>
      </c>
      <c r="F2285" s="26">
        <v>548</v>
      </c>
      <c r="G2285" s="26">
        <v>55</v>
      </c>
      <c r="H2285" s="51">
        <f t="shared" si="144"/>
        <v>0.79607621316491817</v>
      </c>
      <c r="I2285" s="27" t="str">
        <f t="shared" si="145"/>
        <v>No</v>
      </c>
      <c r="J2285" s="26" t="s">
        <v>147</v>
      </c>
    </row>
    <row r="2286" spans="1:10" ht="15.6" x14ac:dyDescent="0.3">
      <c r="A2286" s="26" t="s">
        <v>3666</v>
      </c>
      <c r="B2286" s="26" t="s">
        <v>3667</v>
      </c>
      <c r="C2286" s="26" t="s">
        <v>528</v>
      </c>
      <c r="D2286" s="26" t="s">
        <v>88</v>
      </c>
      <c r="E2286" s="26">
        <v>6337</v>
      </c>
      <c r="F2286" s="26">
        <v>25252</v>
      </c>
      <c r="G2286" s="26">
        <v>31.28</v>
      </c>
      <c r="H2286" s="51">
        <f t="shared" si="144"/>
        <v>0.45275025359633891</v>
      </c>
      <c r="I2286" s="27" t="str">
        <f t="shared" si="145"/>
        <v>No</v>
      </c>
      <c r="J2286" s="26" t="s">
        <v>118</v>
      </c>
    </row>
    <row r="2287" spans="1:10" ht="15.6" x14ac:dyDescent="0.3">
      <c r="A2287" s="26" t="s">
        <v>3592</v>
      </c>
      <c r="B2287" s="26" t="s">
        <v>3593</v>
      </c>
      <c r="C2287" s="26" t="s">
        <v>87</v>
      </c>
      <c r="D2287" s="26" t="s">
        <v>88</v>
      </c>
      <c r="E2287" s="26">
        <v>10100</v>
      </c>
      <c r="F2287" s="26">
        <v>40856</v>
      </c>
      <c r="G2287" s="26">
        <v>59</v>
      </c>
      <c r="H2287" s="51">
        <f t="shared" si="144"/>
        <v>0.85397266503145763</v>
      </c>
      <c r="I2287" s="27" t="str">
        <f t="shared" si="145"/>
        <v>No</v>
      </c>
      <c r="J2287" s="26" t="s">
        <v>118</v>
      </c>
    </row>
    <row r="2288" spans="1:10" ht="15.6" x14ac:dyDescent="0.3">
      <c r="A2288" s="26" t="s">
        <v>3414</v>
      </c>
      <c r="B2288" s="26" t="s">
        <v>3415</v>
      </c>
      <c r="C2288" s="26" t="s">
        <v>528</v>
      </c>
      <c r="D2288" s="26" t="s">
        <v>88</v>
      </c>
      <c r="E2288" s="26">
        <v>52481</v>
      </c>
      <c r="F2288" s="26">
        <v>275369</v>
      </c>
      <c r="G2288" s="26">
        <v>42.67</v>
      </c>
      <c r="H2288" s="51">
        <f t="shared" si="144"/>
        <v>0.6176104002863102</v>
      </c>
      <c r="I2288" s="27" t="str">
        <f t="shared" si="145"/>
        <v>No</v>
      </c>
      <c r="J2288" s="26" t="s">
        <v>118</v>
      </c>
    </row>
    <row r="2289" spans="1:10" ht="15.6" x14ac:dyDescent="0.3">
      <c r="A2289" s="26" t="s">
        <v>1736</v>
      </c>
      <c r="B2289" s="26" t="s">
        <v>1737</v>
      </c>
      <c r="C2289" s="26" t="s">
        <v>726</v>
      </c>
      <c r="D2289" s="26" t="s">
        <v>88</v>
      </c>
      <c r="E2289" s="26">
        <v>6410</v>
      </c>
      <c r="F2289" s="26">
        <v>25329</v>
      </c>
      <c r="G2289" s="26">
        <v>58.39</v>
      </c>
      <c r="H2289" s="51">
        <f t="shared" si="144"/>
        <v>0.84514345612181041</v>
      </c>
      <c r="I2289" s="27" t="str">
        <f t="shared" si="145"/>
        <v>No</v>
      </c>
      <c r="J2289" s="26" t="s">
        <v>118</v>
      </c>
    </row>
    <row r="2290" spans="1:10" ht="15.6" x14ac:dyDescent="0.3">
      <c r="A2290" s="26" t="s">
        <v>3850</v>
      </c>
      <c r="B2290" s="26" t="s">
        <v>3851</v>
      </c>
      <c r="C2290" s="26" t="s">
        <v>87</v>
      </c>
      <c r="D2290" s="26" t="s">
        <v>88</v>
      </c>
      <c r="E2290" s="26">
        <v>2346</v>
      </c>
      <c r="F2290" s="26">
        <v>15021</v>
      </c>
      <c r="G2290" s="26">
        <v>45.25</v>
      </c>
      <c r="H2290" s="51">
        <f t="shared" si="144"/>
        <v>0.65495361174022815</v>
      </c>
      <c r="I2290" s="27" t="str">
        <f t="shared" si="145"/>
        <v>No</v>
      </c>
      <c r="J2290" s="26" t="s">
        <v>130</v>
      </c>
    </row>
    <row r="2291" spans="1:10" ht="15.6" x14ac:dyDescent="0.3">
      <c r="A2291" s="26" t="s">
        <v>3552</v>
      </c>
      <c r="B2291" s="26" t="s">
        <v>3553</v>
      </c>
      <c r="C2291" s="26" t="s">
        <v>87</v>
      </c>
      <c r="D2291" s="26" t="s">
        <v>88</v>
      </c>
      <c r="E2291" s="26">
        <v>14392</v>
      </c>
      <c r="F2291" s="26">
        <v>76443</v>
      </c>
      <c r="G2291" s="26">
        <v>61.92</v>
      </c>
      <c r="H2291" s="51">
        <f t="shared" si="144"/>
        <v>0.89623707489403148</v>
      </c>
      <c r="I2291" s="27" t="str">
        <f t="shared" si="145"/>
        <v>No</v>
      </c>
      <c r="J2291" s="26" t="s">
        <v>130</v>
      </c>
    </row>
    <row r="2292" spans="1:10" ht="15.6" x14ac:dyDescent="0.3">
      <c r="A2292" s="26" t="s">
        <v>3792</v>
      </c>
      <c r="B2292" s="26" t="s">
        <v>3793</v>
      </c>
      <c r="C2292" s="26" t="s">
        <v>121</v>
      </c>
      <c r="D2292" s="26" t="s">
        <v>88</v>
      </c>
      <c r="E2292" s="26">
        <v>3051</v>
      </c>
      <c r="F2292" s="26">
        <v>11795</v>
      </c>
      <c r="G2292" s="26">
        <v>20.28</v>
      </c>
      <c r="H2292" s="51">
        <f t="shared" si="144"/>
        <v>0.29353501096335527</v>
      </c>
      <c r="I2292" s="27" t="str">
        <f t="shared" si="145"/>
        <v>No</v>
      </c>
      <c r="J2292" s="26" t="s">
        <v>118</v>
      </c>
    </row>
    <row r="2293" spans="1:10" ht="15.6" x14ac:dyDescent="0.3">
      <c r="A2293" s="26" t="s">
        <v>1802</v>
      </c>
      <c r="B2293" s="26" t="s">
        <v>1803</v>
      </c>
      <c r="C2293" s="26" t="s">
        <v>121</v>
      </c>
      <c r="D2293" s="26" t="s">
        <v>88</v>
      </c>
      <c r="E2293" s="26">
        <v>3804</v>
      </c>
      <c r="F2293" s="26">
        <v>11000</v>
      </c>
      <c r="G2293" s="26">
        <v>65.73</v>
      </c>
      <c r="H2293" s="51">
        <f t="shared" si="144"/>
        <v>0.95138344529691043</v>
      </c>
      <c r="I2293" s="27" t="str">
        <f t="shared" si="145"/>
        <v>No</v>
      </c>
      <c r="J2293" s="26" t="s">
        <v>118</v>
      </c>
    </row>
    <row r="2294" spans="1:10" ht="15.6" x14ac:dyDescent="0.3">
      <c r="A2294" s="26" t="s">
        <v>3964</v>
      </c>
      <c r="B2294" s="26" t="s">
        <v>3965</v>
      </c>
      <c r="C2294" s="26" t="s">
        <v>87</v>
      </c>
      <c r="D2294" s="26" t="s">
        <v>88</v>
      </c>
      <c r="E2294" s="26">
        <v>1331</v>
      </c>
      <c r="F2294" s="26">
        <v>4385</v>
      </c>
      <c r="G2294" s="26">
        <v>62</v>
      </c>
      <c r="H2294" s="51">
        <f t="shared" si="144"/>
        <v>0.89739500393136229</v>
      </c>
      <c r="I2294" s="27" t="str">
        <f t="shared" si="145"/>
        <v>No</v>
      </c>
      <c r="J2294" s="26" t="s">
        <v>130</v>
      </c>
    </row>
    <row r="2295" spans="1:10" ht="15.6" x14ac:dyDescent="0.3">
      <c r="A2295" s="26" t="s">
        <v>3532</v>
      </c>
      <c r="B2295" s="26" t="s">
        <v>3533</v>
      </c>
      <c r="C2295" s="26" t="s">
        <v>726</v>
      </c>
      <c r="D2295" s="26" t="s">
        <v>88</v>
      </c>
      <c r="E2295" s="26">
        <v>17020</v>
      </c>
      <c r="F2295" s="26">
        <v>93076</v>
      </c>
      <c r="G2295" s="26">
        <v>25.92</v>
      </c>
      <c r="H2295" s="51">
        <f t="shared" si="144"/>
        <v>0.375169008095176</v>
      </c>
      <c r="I2295" s="27" t="str">
        <f t="shared" si="145"/>
        <v>No</v>
      </c>
      <c r="J2295" s="26" t="s">
        <v>118</v>
      </c>
    </row>
    <row r="2296" spans="1:10" ht="15.6" x14ac:dyDescent="0.3">
      <c r="A2296" s="26" t="s">
        <v>3608</v>
      </c>
      <c r="B2296" s="26" t="s">
        <v>3609</v>
      </c>
      <c r="C2296" s="26" t="s">
        <v>121</v>
      </c>
      <c r="D2296" s="26" t="s">
        <v>88</v>
      </c>
      <c r="E2296" s="26">
        <v>9376</v>
      </c>
      <c r="F2296" s="26">
        <v>45000</v>
      </c>
      <c r="G2296" s="26">
        <v>28.02</v>
      </c>
      <c r="H2296" s="51">
        <f t="shared" si="144"/>
        <v>0.40556464532510922</v>
      </c>
      <c r="I2296" s="27" t="str">
        <f t="shared" si="145"/>
        <v>No</v>
      </c>
      <c r="J2296" s="26" t="s">
        <v>118</v>
      </c>
    </row>
    <row r="2297" spans="1:10" ht="15.6" x14ac:dyDescent="0.3">
      <c r="A2297" s="26" t="s">
        <v>3694</v>
      </c>
      <c r="B2297" s="26" t="s">
        <v>3695</v>
      </c>
      <c r="C2297" s="26" t="s">
        <v>726</v>
      </c>
      <c r="D2297" s="26" t="s">
        <v>88</v>
      </c>
      <c r="E2297" s="26">
        <v>5350</v>
      </c>
      <c r="F2297" s="26">
        <v>23946</v>
      </c>
      <c r="G2297" s="26">
        <v>31.96</v>
      </c>
      <c r="H2297" s="51">
        <f t="shared" si="144"/>
        <v>0.46259265041365061</v>
      </c>
      <c r="I2297" s="27" t="str">
        <f t="shared" si="145"/>
        <v>No</v>
      </c>
      <c r="J2297" s="26" t="s">
        <v>130</v>
      </c>
    </row>
    <row r="2298" spans="1:10" ht="15.6" x14ac:dyDescent="0.3">
      <c r="A2298" s="26" t="s">
        <v>1584</v>
      </c>
      <c r="B2298" s="26" t="s">
        <v>1585</v>
      </c>
      <c r="C2298" s="26" t="s">
        <v>121</v>
      </c>
      <c r="D2298" s="26" t="s">
        <v>88</v>
      </c>
      <c r="E2298" s="26">
        <v>16145</v>
      </c>
      <c r="F2298" s="26">
        <v>56426</v>
      </c>
      <c r="G2298" s="26">
        <v>42.67</v>
      </c>
      <c r="H2298" s="51">
        <f t="shared" si="144"/>
        <v>0.6176104002863102</v>
      </c>
      <c r="I2298" s="27" t="str">
        <f t="shared" si="145"/>
        <v>No</v>
      </c>
      <c r="J2298" s="26" t="s">
        <v>118</v>
      </c>
    </row>
    <row r="2299" spans="1:10" ht="15.6" x14ac:dyDescent="0.3">
      <c r="A2299" s="26" t="s">
        <v>1830</v>
      </c>
      <c r="B2299" s="26" t="s">
        <v>1831</v>
      </c>
      <c r="C2299" s="26" t="s">
        <v>726</v>
      </c>
      <c r="D2299" s="26" t="s">
        <v>88</v>
      </c>
      <c r="E2299" s="26">
        <v>3128</v>
      </c>
      <c r="F2299" s="26">
        <v>9600</v>
      </c>
      <c r="G2299" s="26">
        <v>48.05</v>
      </c>
      <c r="H2299" s="51">
        <f t="shared" si="144"/>
        <v>0.69548112804680573</v>
      </c>
      <c r="I2299" s="27" t="str">
        <f t="shared" si="145"/>
        <v>No</v>
      </c>
      <c r="J2299" s="26" t="s">
        <v>118</v>
      </c>
    </row>
    <row r="2300" spans="1:10" ht="15.6" x14ac:dyDescent="0.3">
      <c r="A2300" s="26" t="s">
        <v>5364</v>
      </c>
      <c r="B2300" s="26" t="s">
        <v>5365</v>
      </c>
      <c r="C2300" s="26" t="s">
        <v>523</v>
      </c>
      <c r="D2300" s="26" t="s">
        <v>134</v>
      </c>
      <c r="E2300" s="26">
        <v>18</v>
      </c>
      <c r="F2300" s="26">
        <v>54</v>
      </c>
      <c r="G2300" s="26" t="s">
        <v>62</v>
      </c>
      <c r="H2300" s="51" t="s">
        <v>62</v>
      </c>
      <c r="I2300" s="51" t="s">
        <v>62</v>
      </c>
      <c r="J2300" s="26" t="s">
        <v>130</v>
      </c>
    </row>
    <row r="2301" spans="1:10" ht="15.6" x14ac:dyDescent="0.3">
      <c r="A2301" s="26" t="s">
        <v>1496</v>
      </c>
      <c r="B2301" s="26" t="s">
        <v>1497</v>
      </c>
      <c r="C2301" s="26" t="s">
        <v>87</v>
      </c>
      <c r="D2301" s="26" t="s">
        <v>88</v>
      </c>
      <c r="E2301" s="26">
        <v>26751</v>
      </c>
      <c r="F2301" s="26">
        <v>96657</v>
      </c>
      <c r="G2301" s="26">
        <v>41.88</v>
      </c>
      <c r="H2301" s="51">
        <f>(G2301/(AVERAGE(G:G)))</f>
        <v>0.60617585104266858</v>
      </c>
      <c r="I2301" s="27" t="str">
        <f>IF(H2301&gt;150%,"Yes","No")</f>
        <v>No</v>
      </c>
      <c r="J2301" s="26" t="s">
        <v>118</v>
      </c>
    </row>
    <row r="2302" spans="1:10" ht="15.6" x14ac:dyDescent="0.3">
      <c r="A2302" s="26" t="s">
        <v>5517</v>
      </c>
      <c r="B2302" s="26" t="s">
        <v>5518</v>
      </c>
      <c r="C2302" s="26" t="s">
        <v>154</v>
      </c>
      <c r="D2302" s="26" t="s">
        <v>155</v>
      </c>
      <c r="E2302" s="26">
        <v>7</v>
      </c>
      <c r="F2302" s="26">
        <v>0</v>
      </c>
      <c r="G2302" s="26" t="s">
        <v>62</v>
      </c>
      <c r="H2302" s="51" t="s">
        <v>62</v>
      </c>
      <c r="I2302" s="51" t="s">
        <v>62</v>
      </c>
      <c r="J2302" s="26" t="s">
        <v>147</v>
      </c>
    </row>
    <row r="2303" spans="1:10" ht="15.6" x14ac:dyDescent="0.3">
      <c r="A2303" s="26" t="s">
        <v>1536</v>
      </c>
      <c r="B2303" s="26" t="s">
        <v>1537</v>
      </c>
      <c r="C2303" s="26" t="s">
        <v>154</v>
      </c>
      <c r="D2303" s="26" t="s">
        <v>155</v>
      </c>
      <c r="E2303" s="26">
        <v>21607</v>
      </c>
      <c r="F2303" s="26">
        <v>82560</v>
      </c>
      <c r="G2303" s="26" t="s">
        <v>62</v>
      </c>
      <c r="H2303" s="51" t="s">
        <v>62</v>
      </c>
      <c r="I2303" s="51" t="s">
        <v>62</v>
      </c>
      <c r="J2303" s="26" t="s">
        <v>118</v>
      </c>
    </row>
    <row r="2304" spans="1:10" ht="15.6" x14ac:dyDescent="0.3">
      <c r="A2304" s="26" t="s">
        <v>3620</v>
      </c>
      <c r="B2304" s="26" t="s">
        <v>3621</v>
      </c>
      <c r="C2304" s="26" t="s">
        <v>121</v>
      </c>
      <c r="D2304" s="26" t="s">
        <v>88</v>
      </c>
      <c r="E2304" s="26">
        <v>8612</v>
      </c>
      <c r="F2304" s="26">
        <v>33300</v>
      </c>
      <c r="G2304" s="26">
        <v>58.88</v>
      </c>
      <c r="H2304" s="51">
        <f t="shared" ref="H2304:H2320" si="146">(G2304/(AVERAGE(G:G)))</f>
        <v>0.85223577147546148</v>
      </c>
      <c r="I2304" s="27" t="str">
        <f t="shared" ref="I2304:I2320" si="147">IF(H2304&gt;150%,"Yes","No")</f>
        <v>No</v>
      </c>
      <c r="J2304" s="26" t="s">
        <v>118</v>
      </c>
    </row>
    <row r="2305" spans="1:10" ht="15.6" x14ac:dyDescent="0.3">
      <c r="A2305" s="26" t="s">
        <v>3456</v>
      </c>
      <c r="B2305" s="26" t="s">
        <v>3457</v>
      </c>
      <c r="C2305" s="26" t="s">
        <v>528</v>
      </c>
      <c r="D2305" s="26" t="s">
        <v>88</v>
      </c>
      <c r="E2305" s="26">
        <v>30630</v>
      </c>
      <c r="F2305" s="26">
        <v>151713</v>
      </c>
      <c r="G2305" s="26">
        <v>14.22</v>
      </c>
      <c r="H2305" s="51">
        <f t="shared" si="146"/>
        <v>0.20582188638554794</v>
      </c>
      <c r="I2305" s="27" t="str">
        <f t="shared" si="147"/>
        <v>No</v>
      </c>
      <c r="J2305" s="26" t="s">
        <v>118</v>
      </c>
    </row>
    <row r="2306" spans="1:10" ht="15.6" x14ac:dyDescent="0.3">
      <c r="A2306" s="26" t="s">
        <v>3698</v>
      </c>
      <c r="B2306" s="26" t="s">
        <v>3699</v>
      </c>
      <c r="C2306" s="26" t="s">
        <v>121</v>
      </c>
      <c r="D2306" s="26" t="s">
        <v>88</v>
      </c>
      <c r="E2306" s="26">
        <v>5267</v>
      </c>
      <c r="F2306" s="26">
        <v>22051</v>
      </c>
      <c r="G2306" s="26">
        <v>23.19</v>
      </c>
      <c r="H2306" s="51">
        <f t="shared" si="146"/>
        <v>0.33565467969626278</v>
      </c>
      <c r="I2306" s="27" t="str">
        <f t="shared" si="147"/>
        <v>No</v>
      </c>
      <c r="J2306" s="26" t="s">
        <v>118</v>
      </c>
    </row>
    <row r="2307" spans="1:10" ht="15.6" x14ac:dyDescent="0.3">
      <c r="A2307" s="26" t="s">
        <v>1460</v>
      </c>
      <c r="B2307" s="26" t="s">
        <v>1461</v>
      </c>
      <c r="C2307" s="26" t="s">
        <v>528</v>
      </c>
      <c r="D2307" s="26" t="s">
        <v>88</v>
      </c>
      <c r="E2307" s="26">
        <v>38364</v>
      </c>
      <c r="F2307" s="26">
        <v>170950</v>
      </c>
      <c r="G2307" s="26">
        <v>43.79</v>
      </c>
      <c r="H2307" s="51">
        <f t="shared" si="146"/>
        <v>0.63382140680894117</v>
      </c>
      <c r="I2307" s="27" t="str">
        <f t="shared" si="147"/>
        <v>No</v>
      </c>
      <c r="J2307" s="26" t="s">
        <v>118</v>
      </c>
    </row>
    <row r="2308" spans="1:10" ht="15.6" x14ac:dyDescent="0.3">
      <c r="A2308" s="26" t="s">
        <v>3942</v>
      </c>
      <c r="B2308" s="26" t="s">
        <v>3943</v>
      </c>
      <c r="C2308" s="26" t="s">
        <v>87</v>
      </c>
      <c r="D2308" s="26" t="s">
        <v>88</v>
      </c>
      <c r="E2308" s="26">
        <v>1502</v>
      </c>
      <c r="F2308" s="26">
        <v>5300</v>
      </c>
      <c r="G2308" s="26">
        <v>44.12</v>
      </c>
      <c r="H2308" s="51">
        <f t="shared" si="146"/>
        <v>0.63859786408793062</v>
      </c>
      <c r="I2308" s="27" t="str">
        <f t="shared" si="147"/>
        <v>No</v>
      </c>
      <c r="J2308" s="26" t="s">
        <v>118</v>
      </c>
    </row>
    <row r="2309" spans="1:10" ht="15.6" x14ac:dyDescent="0.3">
      <c r="A2309" s="26" t="s">
        <v>3912</v>
      </c>
      <c r="B2309" s="26" t="s">
        <v>3913</v>
      </c>
      <c r="C2309" s="26" t="s">
        <v>528</v>
      </c>
      <c r="D2309" s="26" t="s">
        <v>88</v>
      </c>
      <c r="E2309" s="26">
        <v>1688</v>
      </c>
      <c r="F2309" s="26">
        <v>11292</v>
      </c>
      <c r="G2309" s="26">
        <v>19.190000000000001</v>
      </c>
      <c r="H2309" s="51">
        <f t="shared" si="146"/>
        <v>0.27775822782972326</v>
      </c>
      <c r="I2309" s="27" t="str">
        <f t="shared" si="147"/>
        <v>No</v>
      </c>
      <c r="J2309" s="26" t="s">
        <v>147</v>
      </c>
    </row>
    <row r="2310" spans="1:10" ht="15.6" x14ac:dyDescent="0.3">
      <c r="A2310" s="26" t="s">
        <v>3650</v>
      </c>
      <c r="B2310" s="26" t="s">
        <v>3651</v>
      </c>
      <c r="C2310" s="26" t="s">
        <v>121</v>
      </c>
      <c r="D2310" s="26" t="s">
        <v>88</v>
      </c>
      <c r="E2310" s="26">
        <v>7129</v>
      </c>
      <c r="F2310" s="26">
        <v>55200</v>
      </c>
      <c r="G2310" s="26">
        <v>11.37</v>
      </c>
      <c r="H2310" s="51">
        <f t="shared" si="146"/>
        <v>0.16457066443063853</v>
      </c>
      <c r="I2310" s="27" t="str">
        <f t="shared" si="147"/>
        <v>No</v>
      </c>
      <c r="J2310" s="26" t="s">
        <v>130</v>
      </c>
    </row>
    <row r="2311" spans="1:10" ht="15.6" x14ac:dyDescent="0.3">
      <c r="A2311" s="26" t="s">
        <v>1516</v>
      </c>
      <c r="B2311" s="26" t="s">
        <v>1517</v>
      </c>
      <c r="C2311" s="26" t="s">
        <v>87</v>
      </c>
      <c r="D2311" s="26" t="s">
        <v>88</v>
      </c>
      <c r="E2311" s="26">
        <v>24308</v>
      </c>
      <c r="F2311" s="26">
        <v>70819</v>
      </c>
      <c r="G2311" s="26">
        <v>62.58</v>
      </c>
      <c r="H2311" s="51">
        <f t="shared" si="146"/>
        <v>0.9057899894520105</v>
      </c>
      <c r="I2311" s="27" t="str">
        <f t="shared" si="147"/>
        <v>No</v>
      </c>
      <c r="J2311" s="26" t="s">
        <v>118</v>
      </c>
    </row>
    <row r="2312" spans="1:10" ht="15.6" x14ac:dyDescent="0.3">
      <c r="A2312" s="26" t="s">
        <v>1933</v>
      </c>
      <c r="B2312" s="26" t="s">
        <v>1934</v>
      </c>
      <c r="C2312" s="26" t="s">
        <v>726</v>
      </c>
      <c r="D2312" s="26" t="s">
        <v>88</v>
      </c>
      <c r="E2312" s="26">
        <v>1712</v>
      </c>
      <c r="F2312" s="26">
        <v>5507</v>
      </c>
      <c r="G2312" s="26">
        <v>50.79</v>
      </c>
      <c r="H2312" s="51">
        <f t="shared" si="146"/>
        <v>0.73514019757538529</v>
      </c>
      <c r="I2312" s="27" t="str">
        <f t="shared" si="147"/>
        <v>No</v>
      </c>
      <c r="J2312" s="26" t="s">
        <v>118</v>
      </c>
    </row>
    <row r="2313" spans="1:10" ht="15.6" x14ac:dyDescent="0.3">
      <c r="A2313" s="26" t="s">
        <v>3470</v>
      </c>
      <c r="B2313" s="26" t="s">
        <v>3471</v>
      </c>
      <c r="C2313" s="26" t="s">
        <v>121</v>
      </c>
      <c r="D2313" s="26" t="s">
        <v>88</v>
      </c>
      <c r="E2313" s="26">
        <v>27012</v>
      </c>
      <c r="F2313" s="26">
        <v>126994</v>
      </c>
      <c r="G2313" s="26">
        <v>55.97</v>
      </c>
      <c r="H2313" s="51">
        <f t="shared" si="146"/>
        <v>0.81011610274255397</v>
      </c>
      <c r="I2313" s="27" t="str">
        <f t="shared" si="147"/>
        <v>No</v>
      </c>
      <c r="J2313" s="26" t="s">
        <v>118</v>
      </c>
    </row>
    <row r="2314" spans="1:10" ht="15.6" x14ac:dyDescent="0.3">
      <c r="A2314" s="26" t="s">
        <v>3730</v>
      </c>
      <c r="B2314" s="26" t="s">
        <v>3731</v>
      </c>
      <c r="C2314" s="26" t="s">
        <v>121</v>
      </c>
      <c r="D2314" s="26" t="s">
        <v>88</v>
      </c>
      <c r="E2314" s="26">
        <v>4331</v>
      </c>
      <c r="F2314" s="26">
        <v>25000</v>
      </c>
      <c r="G2314" s="26">
        <v>40.98</v>
      </c>
      <c r="H2314" s="51">
        <f t="shared" si="146"/>
        <v>0.59314914937269714</v>
      </c>
      <c r="I2314" s="27" t="str">
        <f t="shared" si="147"/>
        <v>No</v>
      </c>
      <c r="J2314" s="26" t="s">
        <v>118</v>
      </c>
    </row>
    <row r="2315" spans="1:10" ht="15.6" x14ac:dyDescent="0.3">
      <c r="A2315" s="26" t="s">
        <v>2587</v>
      </c>
      <c r="B2315" s="26" t="s">
        <v>2588</v>
      </c>
      <c r="C2315" s="26" t="s">
        <v>528</v>
      </c>
      <c r="D2315" s="26" t="s">
        <v>88</v>
      </c>
      <c r="E2315" s="26">
        <v>95</v>
      </c>
      <c r="F2315" s="26">
        <v>360</v>
      </c>
      <c r="G2315" s="26">
        <v>103.29</v>
      </c>
      <c r="H2315" s="51">
        <f t="shared" si="146"/>
        <v>1.4950311283237163</v>
      </c>
      <c r="I2315" s="27" t="str">
        <f t="shared" si="147"/>
        <v>No</v>
      </c>
      <c r="J2315" s="26" t="s">
        <v>118</v>
      </c>
    </row>
    <row r="2316" spans="1:10" ht="15.6" x14ac:dyDescent="0.3">
      <c r="A2316" s="26" t="s">
        <v>3606</v>
      </c>
      <c r="B2316" s="26" t="s">
        <v>3607</v>
      </c>
      <c r="C2316" s="26" t="s">
        <v>528</v>
      </c>
      <c r="D2316" s="26" t="s">
        <v>88</v>
      </c>
      <c r="E2316" s="26">
        <v>9396</v>
      </c>
      <c r="F2316" s="26">
        <v>42997</v>
      </c>
      <c r="G2316" s="26">
        <v>50.16</v>
      </c>
      <c r="H2316" s="51">
        <f t="shared" si="146"/>
        <v>0.72602150640640528</v>
      </c>
      <c r="I2316" s="27" t="str">
        <f t="shared" si="147"/>
        <v>No</v>
      </c>
      <c r="J2316" s="26" t="s">
        <v>118</v>
      </c>
    </row>
    <row r="2317" spans="1:10" ht="15.6" x14ac:dyDescent="0.3">
      <c r="A2317" s="26" t="s">
        <v>1798</v>
      </c>
      <c r="B2317" s="26" t="s">
        <v>1799</v>
      </c>
      <c r="C2317" s="26" t="s">
        <v>528</v>
      </c>
      <c r="D2317" s="26" t="s">
        <v>88</v>
      </c>
      <c r="E2317" s="26">
        <v>3862</v>
      </c>
      <c r="F2317" s="26">
        <v>17154</v>
      </c>
      <c r="G2317" s="26">
        <v>32.9</v>
      </c>
      <c r="H2317" s="51">
        <f t="shared" si="146"/>
        <v>0.4761983166022874</v>
      </c>
      <c r="I2317" s="27" t="str">
        <f t="shared" si="147"/>
        <v>No</v>
      </c>
      <c r="J2317" s="26" t="s">
        <v>118</v>
      </c>
    </row>
    <row r="2318" spans="1:10" ht="15.6" x14ac:dyDescent="0.3">
      <c r="A2318" s="26" t="s">
        <v>3558</v>
      </c>
      <c r="B2318" s="26" t="s">
        <v>3559</v>
      </c>
      <c r="C2318" s="26" t="s">
        <v>121</v>
      </c>
      <c r="D2318" s="26" t="s">
        <v>88</v>
      </c>
      <c r="E2318" s="26">
        <v>14080</v>
      </c>
      <c r="F2318" s="26">
        <v>62183</v>
      </c>
      <c r="G2318" s="26">
        <v>15.9</v>
      </c>
      <c r="H2318" s="51">
        <f t="shared" si="146"/>
        <v>0.23013839616949452</v>
      </c>
      <c r="I2318" s="27" t="str">
        <f t="shared" si="147"/>
        <v>No</v>
      </c>
      <c r="J2318" s="26" t="s">
        <v>118</v>
      </c>
    </row>
    <row r="2319" spans="1:10" ht="15.6" x14ac:dyDescent="0.3">
      <c r="A2319" s="26" t="s">
        <v>3746</v>
      </c>
      <c r="B2319" s="26" t="s">
        <v>3747</v>
      </c>
      <c r="C2319" s="26" t="s">
        <v>726</v>
      </c>
      <c r="D2319" s="26" t="s">
        <v>88</v>
      </c>
      <c r="E2319" s="26">
        <v>3957</v>
      </c>
      <c r="F2319" s="26">
        <v>26554</v>
      </c>
      <c r="G2319" s="26">
        <v>27.95</v>
      </c>
      <c r="H2319" s="51">
        <f t="shared" si="146"/>
        <v>0.40455145741744475</v>
      </c>
      <c r="I2319" s="27" t="str">
        <f t="shared" si="147"/>
        <v>No</v>
      </c>
      <c r="J2319" s="26" t="s">
        <v>147</v>
      </c>
    </row>
    <row r="2320" spans="1:10" ht="15.6" x14ac:dyDescent="0.3">
      <c r="A2320" s="26" t="s">
        <v>1672</v>
      </c>
      <c r="B2320" s="26" t="s">
        <v>1673</v>
      </c>
      <c r="C2320" s="26" t="s">
        <v>87</v>
      </c>
      <c r="D2320" s="26" t="s">
        <v>88</v>
      </c>
      <c r="E2320" s="26">
        <v>9396</v>
      </c>
      <c r="F2320" s="26">
        <v>37787</v>
      </c>
      <c r="G2320" s="26">
        <v>55.74</v>
      </c>
      <c r="H2320" s="51">
        <f t="shared" si="146"/>
        <v>0.80678705676022799</v>
      </c>
      <c r="I2320" s="27" t="str">
        <f t="shared" si="147"/>
        <v>No</v>
      </c>
      <c r="J2320" s="26" t="s">
        <v>118</v>
      </c>
    </row>
    <row r="2321" spans="1:10" ht="15.6" x14ac:dyDescent="0.3">
      <c r="A2321" s="26" t="s">
        <v>3924</v>
      </c>
      <c r="B2321" s="26" t="s">
        <v>3925</v>
      </c>
      <c r="C2321" s="26" t="s">
        <v>154</v>
      </c>
      <c r="D2321" s="26" t="s">
        <v>155</v>
      </c>
      <c r="E2321" s="26">
        <v>1635</v>
      </c>
      <c r="F2321" s="26">
        <v>4600</v>
      </c>
      <c r="G2321" s="26" t="s">
        <v>62</v>
      </c>
      <c r="H2321" s="51" t="s">
        <v>62</v>
      </c>
      <c r="I2321" s="51" t="s">
        <v>62</v>
      </c>
      <c r="J2321" s="26" t="s">
        <v>147</v>
      </c>
    </row>
    <row r="2322" spans="1:10" ht="15.6" x14ac:dyDescent="0.3">
      <c r="A2322" s="26" t="s">
        <v>3872</v>
      </c>
      <c r="B2322" s="26" t="s">
        <v>3873</v>
      </c>
      <c r="C2322" s="26" t="s">
        <v>726</v>
      </c>
      <c r="D2322" s="26" t="s">
        <v>88</v>
      </c>
      <c r="E2322" s="26">
        <v>2014</v>
      </c>
      <c r="F2322" s="26">
        <v>9500</v>
      </c>
      <c r="G2322" s="26">
        <v>18</v>
      </c>
      <c r="H2322" s="51">
        <f>(G2322/(AVERAGE(G:G)))</f>
        <v>0.26053403339942777</v>
      </c>
      <c r="I2322" s="27" t="str">
        <f>IF(H2322&gt;150%,"Yes","No")</f>
        <v>No</v>
      </c>
      <c r="J2322" s="26" t="s">
        <v>147</v>
      </c>
    </row>
    <row r="2323" spans="1:10" ht="15.6" x14ac:dyDescent="0.3">
      <c r="A2323" s="26" t="s">
        <v>3888</v>
      </c>
      <c r="B2323" s="26" t="s">
        <v>3889</v>
      </c>
      <c r="C2323" s="26" t="s">
        <v>726</v>
      </c>
      <c r="D2323" s="26" t="s">
        <v>88</v>
      </c>
      <c r="E2323" s="26">
        <v>1924</v>
      </c>
      <c r="F2323" s="26">
        <v>6349</v>
      </c>
      <c r="G2323" s="26">
        <v>19.899999999999999</v>
      </c>
      <c r="H2323" s="51">
        <f>(G2323/(AVERAGE(G:G)))</f>
        <v>0.28803484803603402</v>
      </c>
      <c r="I2323" s="27" t="str">
        <f>IF(H2323&gt;150%,"Yes","No")</f>
        <v>No</v>
      </c>
      <c r="J2323" s="26" t="s">
        <v>147</v>
      </c>
    </row>
    <row r="2324" spans="1:10" ht="15.6" x14ac:dyDescent="0.3">
      <c r="A2324" s="26" t="s">
        <v>3990</v>
      </c>
      <c r="B2324" s="26" t="s">
        <v>3991</v>
      </c>
      <c r="C2324" s="26" t="s">
        <v>726</v>
      </c>
      <c r="D2324" s="26" t="s">
        <v>88</v>
      </c>
      <c r="E2324" s="26">
        <v>1173</v>
      </c>
      <c r="F2324" s="26">
        <v>5500</v>
      </c>
      <c r="G2324" s="26">
        <v>66.150000000000006</v>
      </c>
      <c r="H2324" s="51">
        <f>(G2324/(AVERAGE(G:G)))</f>
        <v>0.95746257274289714</v>
      </c>
      <c r="I2324" s="27" t="str">
        <f>IF(H2324&gt;150%,"Yes","No")</f>
        <v>No</v>
      </c>
      <c r="J2324" s="26" t="s">
        <v>130</v>
      </c>
    </row>
    <row r="2325" spans="1:10" ht="15.6" x14ac:dyDescent="0.3">
      <c r="A2325" s="26" t="s">
        <v>1630</v>
      </c>
      <c r="B2325" s="26" t="s">
        <v>1631</v>
      </c>
      <c r="C2325" s="26" t="s">
        <v>726</v>
      </c>
      <c r="D2325" s="26" t="s">
        <v>88</v>
      </c>
      <c r="E2325" s="26">
        <v>13258</v>
      </c>
      <c r="F2325" s="26">
        <v>34668</v>
      </c>
      <c r="G2325" s="26">
        <v>63.58</v>
      </c>
      <c r="H2325" s="51">
        <f>(G2325/(AVERAGE(G:G)))</f>
        <v>0.92026410241864531</v>
      </c>
      <c r="I2325" s="27" t="str">
        <f>IF(H2325&gt;150%,"Yes","No")</f>
        <v>No</v>
      </c>
      <c r="J2325" s="26" t="s">
        <v>118</v>
      </c>
    </row>
    <row r="2326" spans="1:10" ht="15.6" x14ac:dyDescent="0.3">
      <c r="A2326" s="26" t="s">
        <v>1854</v>
      </c>
      <c r="B2326" s="26" t="s">
        <v>1855</v>
      </c>
      <c r="C2326" s="26" t="s">
        <v>154</v>
      </c>
      <c r="D2326" s="26" t="s">
        <v>155</v>
      </c>
      <c r="E2326" s="26">
        <v>2860</v>
      </c>
      <c r="F2326" s="26">
        <v>16373</v>
      </c>
      <c r="G2326" s="26" t="s">
        <v>62</v>
      </c>
      <c r="H2326" s="51" t="s">
        <v>62</v>
      </c>
      <c r="I2326" s="51" t="s">
        <v>62</v>
      </c>
      <c r="J2326" s="26" t="s">
        <v>118</v>
      </c>
    </row>
    <row r="2327" spans="1:10" ht="15.6" x14ac:dyDescent="0.3">
      <c r="A2327" s="26" t="s">
        <v>3610</v>
      </c>
      <c r="B2327" s="26" t="s">
        <v>3611</v>
      </c>
      <c r="C2327" s="26" t="s">
        <v>87</v>
      </c>
      <c r="D2327" s="26" t="s">
        <v>88</v>
      </c>
      <c r="E2327" s="26">
        <v>9277</v>
      </c>
      <c r="F2327" s="26">
        <v>66967</v>
      </c>
      <c r="G2327" s="26">
        <v>22.11</v>
      </c>
      <c r="H2327" s="51">
        <f t="shared" ref="H2327:H2332" si="148">(G2327/(AVERAGE(G:G)))</f>
        <v>0.32002263769229711</v>
      </c>
      <c r="I2327" s="27" t="str">
        <f t="shared" ref="I2327:I2332" si="149">IF(H2327&gt;150%,"Yes","No")</f>
        <v>No</v>
      </c>
      <c r="J2327" s="26" t="s">
        <v>130</v>
      </c>
    </row>
    <row r="2328" spans="1:10" ht="15.6" x14ac:dyDescent="0.3">
      <c r="A2328" s="26" t="s">
        <v>3598</v>
      </c>
      <c r="B2328" s="26" t="s">
        <v>3599</v>
      </c>
      <c r="C2328" s="26" t="s">
        <v>528</v>
      </c>
      <c r="D2328" s="26" t="s">
        <v>88</v>
      </c>
      <c r="E2328" s="26">
        <v>9726</v>
      </c>
      <c r="F2328" s="26">
        <v>62970</v>
      </c>
      <c r="G2328" s="26">
        <v>50.16</v>
      </c>
      <c r="H2328" s="51">
        <f t="shared" si="148"/>
        <v>0.72602150640640528</v>
      </c>
      <c r="I2328" s="27" t="str">
        <f t="shared" si="149"/>
        <v>No</v>
      </c>
      <c r="J2328" s="26" t="s">
        <v>147</v>
      </c>
    </row>
    <row r="2329" spans="1:10" ht="15.6" x14ac:dyDescent="0.3">
      <c r="A2329" s="26" t="s">
        <v>4280</v>
      </c>
      <c r="B2329" s="26" t="s">
        <v>4281</v>
      </c>
      <c r="C2329" s="26" t="s">
        <v>726</v>
      </c>
      <c r="D2329" s="26" t="s">
        <v>88</v>
      </c>
      <c r="E2329" s="26">
        <v>258</v>
      </c>
      <c r="F2329" s="26">
        <v>579</v>
      </c>
      <c r="G2329" s="26">
        <v>55.17</v>
      </c>
      <c r="H2329" s="51">
        <f t="shared" si="148"/>
        <v>0.79853681236924612</v>
      </c>
      <c r="I2329" s="27" t="str">
        <f t="shared" si="149"/>
        <v>No</v>
      </c>
      <c r="J2329" s="26" t="s">
        <v>118</v>
      </c>
    </row>
    <row r="2330" spans="1:10" ht="15.6" x14ac:dyDescent="0.3">
      <c r="A2330" s="26" t="s">
        <v>3726</v>
      </c>
      <c r="B2330" s="26" t="s">
        <v>3727</v>
      </c>
      <c r="C2330" s="26" t="s">
        <v>121</v>
      </c>
      <c r="D2330" s="26" t="s">
        <v>88</v>
      </c>
      <c r="E2330" s="26">
        <v>4414</v>
      </c>
      <c r="F2330" s="26">
        <v>20256</v>
      </c>
      <c r="G2330" s="26">
        <v>42</v>
      </c>
      <c r="H2330" s="51">
        <f t="shared" si="148"/>
        <v>0.60791274459866473</v>
      </c>
      <c r="I2330" s="27" t="str">
        <f t="shared" si="149"/>
        <v>No</v>
      </c>
      <c r="J2330" s="26" t="s">
        <v>118</v>
      </c>
    </row>
    <row r="2331" spans="1:10" ht="15.6" x14ac:dyDescent="0.3">
      <c r="A2331" s="26" t="s">
        <v>3952</v>
      </c>
      <c r="B2331" s="26" t="s">
        <v>3953</v>
      </c>
      <c r="C2331" s="26" t="s">
        <v>528</v>
      </c>
      <c r="D2331" s="26" t="s">
        <v>88</v>
      </c>
      <c r="E2331" s="26">
        <v>1445</v>
      </c>
      <c r="F2331" s="26">
        <v>10615</v>
      </c>
      <c r="G2331" s="26">
        <v>50.16</v>
      </c>
      <c r="H2331" s="51">
        <f t="shared" si="148"/>
        <v>0.72602150640640528</v>
      </c>
      <c r="I2331" s="27" t="str">
        <f t="shared" si="149"/>
        <v>No</v>
      </c>
      <c r="J2331" s="26" t="s">
        <v>147</v>
      </c>
    </row>
    <row r="2332" spans="1:10" ht="15.6" x14ac:dyDescent="0.3">
      <c r="A2332" s="26" t="s">
        <v>3416</v>
      </c>
      <c r="B2332" s="26" t="s">
        <v>3417</v>
      </c>
      <c r="C2332" s="26" t="s">
        <v>726</v>
      </c>
      <c r="D2332" s="26" t="s">
        <v>88</v>
      </c>
      <c r="E2332" s="26">
        <v>52016</v>
      </c>
      <c r="F2332" s="26">
        <v>204393</v>
      </c>
      <c r="G2332" s="26">
        <v>28.76</v>
      </c>
      <c r="H2332" s="51">
        <f t="shared" si="148"/>
        <v>0.41627548892041905</v>
      </c>
      <c r="I2332" s="27" t="str">
        <f t="shared" si="149"/>
        <v>No</v>
      </c>
      <c r="J2332" s="26" t="s">
        <v>118</v>
      </c>
    </row>
    <row r="2333" spans="1:10" ht="15.6" x14ac:dyDescent="0.3">
      <c r="A2333" s="26" t="s">
        <v>3422</v>
      </c>
      <c r="B2333" s="26" t="s">
        <v>3423</v>
      </c>
      <c r="C2333" s="26" t="s">
        <v>154</v>
      </c>
      <c r="D2333" s="26" t="s">
        <v>155</v>
      </c>
      <c r="E2333" s="26">
        <v>47076</v>
      </c>
      <c r="F2333" s="26">
        <v>165586</v>
      </c>
      <c r="G2333" s="26" t="s">
        <v>62</v>
      </c>
      <c r="H2333" s="51" t="s">
        <v>62</v>
      </c>
      <c r="I2333" s="51" t="s">
        <v>62</v>
      </c>
      <c r="J2333" s="26" t="s">
        <v>118</v>
      </c>
    </row>
    <row r="2334" spans="1:10" ht="15.6" x14ac:dyDescent="0.3">
      <c r="A2334" s="26" t="s">
        <v>4332</v>
      </c>
      <c r="B2334" s="26" t="s">
        <v>4333</v>
      </c>
      <c r="C2334" s="26" t="s">
        <v>87</v>
      </c>
      <c r="D2334" s="26" t="s">
        <v>88</v>
      </c>
      <c r="E2334" s="26">
        <v>211</v>
      </c>
      <c r="F2334" s="26">
        <v>325</v>
      </c>
      <c r="G2334" s="26">
        <v>27.5</v>
      </c>
      <c r="H2334" s="51">
        <f>(G2334/(AVERAGE(G:G)))</f>
        <v>0.39803810658245908</v>
      </c>
      <c r="I2334" s="27" t="str">
        <f>IF(H2334&gt;150%,"Yes","No")</f>
        <v>No</v>
      </c>
      <c r="J2334" s="26" t="s">
        <v>147</v>
      </c>
    </row>
    <row r="2335" spans="1:10" ht="15.6" x14ac:dyDescent="0.3">
      <c r="A2335" s="26" t="s">
        <v>1424</v>
      </c>
      <c r="B2335" s="26" t="s">
        <v>1425</v>
      </c>
      <c r="C2335" s="26" t="s">
        <v>154</v>
      </c>
      <c r="D2335" s="26" t="s">
        <v>155</v>
      </c>
      <c r="E2335" s="26">
        <v>164464</v>
      </c>
      <c r="F2335" s="26">
        <v>637387</v>
      </c>
      <c r="G2335" s="26" t="s">
        <v>62</v>
      </c>
      <c r="H2335" s="51" t="s">
        <v>62</v>
      </c>
      <c r="I2335" s="51" t="s">
        <v>62</v>
      </c>
      <c r="J2335" s="26" t="s">
        <v>118</v>
      </c>
    </row>
    <row r="2336" spans="1:10" ht="15.6" x14ac:dyDescent="0.3">
      <c r="A2336" s="26" t="s">
        <v>3968</v>
      </c>
      <c r="B2336" s="26" t="s">
        <v>3969</v>
      </c>
      <c r="C2336" s="26" t="s">
        <v>121</v>
      </c>
      <c r="D2336" s="26" t="s">
        <v>88</v>
      </c>
      <c r="E2336" s="26">
        <v>1273</v>
      </c>
      <c r="F2336" s="26">
        <v>2985</v>
      </c>
      <c r="G2336" s="26">
        <v>89.88</v>
      </c>
      <c r="H2336" s="51">
        <f t="shared" ref="H2336:H2341" si="150">(G2336/(AVERAGE(G:G)))</f>
        <v>1.3009332734411425</v>
      </c>
      <c r="I2336" s="27" t="str">
        <f t="shared" ref="I2336:I2341" si="151">IF(H2336&gt;150%,"Yes","No")</f>
        <v>No</v>
      </c>
      <c r="J2336" s="26" t="s">
        <v>118</v>
      </c>
    </row>
    <row r="2337" spans="1:10" ht="15.6" x14ac:dyDescent="0.3">
      <c r="A2337" s="26" t="s">
        <v>3724</v>
      </c>
      <c r="B2337" s="26" t="s">
        <v>3725</v>
      </c>
      <c r="C2337" s="26" t="s">
        <v>726</v>
      </c>
      <c r="D2337" s="26" t="s">
        <v>88</v>
      </c>
      <c r="E2337" s="26">
        <v>4477</v>
      </c>
      <c r="F2337" s="26">
        <v>16126</v>
      </c>
      <c r="G2337" s="26">
        <v>50.48</v>
      </c>
      <c r="H2337" s="51">
        <f t="shared" si="150"/>
        <v>0.73065322255572851</v>
      </c>
      <c r="I2337" s="27" t="str">
        <f t="shared" si="151"/>
        <v>No</v>
      </c>
      <c r="J2337" s="26" t="s">
        <v>118</v>
      </c>
    </row>
    <row r="2338" spans="1:10" ht="15.6" x14ac:dyDescent="0.3">
      <c r="A2338" s="26" t="s">
        <v>1684</v>
      </c>
      <c r="B2338" s="26" t="s">
        <v>1685</v>
      </c>
      <c r="C2338" s="26" t="s">
        <v>528</v>
      </c>
      <c r="D2338" s="26" t="s">
        <v>88</v>
      </c>
      <c r="E2338" s="26">
        <v>8816</v>
      </c>
      <c r="F2338" s="26">
        <v>32206</v>
      </c>
      <c r="G2338" s="26">
        <v>36.08</v>
      </c>
      <c r="H2338" s="51">
        <f t="shared" si="150"/>
        <v>0.52222599583618623</v>
      </c>
      <c r="I2338" s="27" t="str">
        <f t="shared" si="151"/>
        <v>No</v>
      </c>
      <c r="J2338" s="26" t="s">
        <v>118</v>
      </c>
    </row>
    <row r="2339" spans="1:10" ht="15.6" x14ac:dyDescent="0.3">
      <c r="A2339" s="26" t="s">
        <v>1971</v>
      </c>
      <c r="B2339" s="26" t="s">
        <v>1972</v>
      </c>
      <c r="C2339" s="26" t="s">
        <v>726</v>
      </c>
      <c r="D2339" s="26" t="s">
        <v>88</v>
      </c>
      <c r="E2339" s="26">
        <v>1479</v>
      </c>
      <c r="F2339" s="26">
        <v>4847</v>
      </c>
      <c r="G2339" s="26">
        <v>7.62</v>
      </c>
      <c r="H2339" s="51">
        <f t="shared" si="150"/>
        <v>0.11029274080575775</v>
      </c>
      <c r="I2339" s="27" t="str">
        <f t="shared" si="151"/>
        <v>No</v>
      </c>
      <c r="J2339" s="26" t="s">
        <v>118</v>
      </c>
    </row>
    <row r="2340" spans="1:10" ht="15.6" x14ac:dyDescent="0.3">
      <c r="A2340" s="26" t="s">
        <v>1876</v>
      </c>
      <c r="B2340" s="26" t="s">
        <v>1877</v>
      </c>
      <c r="C2340" s="26" t="s">
        <v>726</v>
      </c>
      <c r="D2340" s="26" t="s">
        <v>88</v>
      </c>
      <c r="E2340" s="26">
        <v>2489</v>
      </c>
      <c r="F2340" s="26">
        <v>8213</v>
      </c>
      <c r="G2340" s="26">
        <v>27.48</v>
      </c>
      <c r="H2340" s="51">
        <f t="shared" si="150"/>
        <v>0.39774862432312641</v>
      </c>
      <c r="I2340" s="27" t="str">
        <f t="shared" si="151"/>
        <v>No</v>
      </c>
      <c r="J2340" s="26" t="s">
        <v>118</v>
      </c>
    </row>
    <row r="2341" spans="1:10" ht="15.6" x14ac:dyDescent="0.3">
      <c r="A2341" s="26" t="s">
        <v>1592</v>
      </c>
      <c r="B2341" s="26" t="s">
        <v>1593</v>
      </c>
      <c r="C2341" s="26" t="s">
        <v>121</v>
      </c>
      <c r="D2341" s="26" t="s">
        <v>88</v>
      </c>
      <c r="E2341" s="26">
        <v>15426</v>
      </c>
      <c r="F2341" s="26">
        <v>56793</v>
      </c>
      <c r="G2341" s="26">
        <v>43.67</v>
      </c>
      <c r="H2341" s="51">
        <f t="shared" si="150"/>
        <v>0.63208451325294501</v>
      </c>
      <c r="I2341" s="27" t="str">
        <f t="shared" si="151"/>
        <v>No</v>
      </c>
      <c r="J2341" s="26" t="s">
        <v>118</v>
      </c>
    </row>
    <row r="2342" spans="1:10" ht="15.6" x14ac:dyDescent="0.3">
      <c r="A2342" s="26" t="s">
        <v>3400</v>
      </c>
      <c r="B2342" s="26" t="s">
        <v>3401</v>
      </c>
      <c r="C2342" s="26" t="s">
        <v>154</v>
      </c>
      <c r="D2342" s="26" t="s">
        <v>155</v>
      </c>
      <c r="E2342" s="26">
        <v>110522</v>
      </c>
      <c r="F2342" s="26">
        <v>270000</v>
      </c>
      <c r="G2342" s="26" t="s">
        <v>62</v>
      </c>
      <c r="H2342" s="51" t="s">
        <v>62</v>
      </c>
      <c r="I2342" s="51" t="s">
        <v>62</v>
      </c>
      <c r="J2342" s="26" t="s">
        <v>147</v>
      </c>
    </row>
    <row r="2343" spans="1:10" ht="15.6" x14ac:dyDescent="0.3">
      <c r="A2343" s="26" t="s">
        <v>1848</v>
      </c>
      <c r="B2343" s="26" t="s">
        <v>1849</v>
      </c>
      <c r="C2343" s="26" t="s">
        <v>726</v>
      </c>
      <c r="D2343" s="26" t="s">
        <v>88</v>
      </c>
      <c r="E2343" s="26">
        <v>2949</v>
      </c>
      <c r="F2343" s="26">
        <v>9300</v>
      </c>
      <c r="G2343" s="26">
        <v>50.54</v>
      </c>
      <c r="H2343" s="51">
        <f t="shared" ref="H2343:H2348" si="152">(G2343/(AVERAGE(G:G)))</f>
        <v>0.73152166933372664</v>
      </c>
      <c r="I2343" s="27" t="str">
        <f t="shared" ref="I2343:I2348" si="153">IF(H2343&gt;150%,"Yes","No")</f>
        <v>No</v>
      </c>
      <c r="J2343" s="26" t="s">
        <v>118</v>
      </c>
    </row>
    <row r="2344" spans="1:10" ht="15.6" x14ac:dyDescent="0.3">
      <c r="A2344" s="26" t="s">
        <v>2343</v>
      </c>
      <c r="B2344" s="26" t="s">
        <v>2344</v>
      </c>
      <c r="C2344" s="26" t="s">
        <v>87</v>
      </c>
      <c r="D2344" s="26" t="s">
        <v>88</v>
      </c>
      <c r="E2344" s="26">
        <v>208</v>
      </c>
      <c r="F2344" s="26">
        <v>686</v>
      </c>
      <c r="G2344" s="26">
        <v>60</v>
      </c>
      <c r="H2344" s="51">
        <f t="shared" si="152"/>
        <v>0.86844677799809256</v>
      </c>
      <c r="I2344" s="27" t="str">
        <f t="shared" si="153"/>
        <v>No</v>
      </c>
      <c r="J2344" s="26" t="s">
        <v>118</v>
      </c>
    </row>
    <row r="2345" spans="1:10" ht="15.6" x14ac:dyDescent="0.3">
      <c r="A2345" s="26" t="s">
        <v>3670</v>
      </c>
      <c r="B2345" s="26" t="s">
        <v>3671</v>
      </c>
      <c r="C2345" s="26" t="s">
        <v>121</v>
      </c>
      <c r="D2345" s="26" t="s">
        <v>88</v>
      </c>
      <c r="E2345" s="26">
        <v>6192</v>
      </c>
      <c r="F2345" s="26">
        <v>20859</v>
      </c>
      <c r="G2345" s="26">
        <v>42.37</v>
      </c>
      <c r="H2345" s="51">
        <f t="shared" si="152"/>
        <v>0.61326816639631965</v>
      </c>
      <c r="I2345" s="27" t="str">
        <f t="shared" si="153"/>
        <v>No</v>
      </c>
      <c r="J2345" s="26" t="s">
        <v>118</v>
      </c>
    </row>
    <row r="2346" spans="1:10" ht="15.6" x14ac:dyDescent="0.3">
      <c r="A2346" s="26" t="s">
        <v>3538</v>
      </c>
      <c r="B2346" s="26" t="s">
        <v>3539</v>
      </c>
      <c r="C2346" s="26" t="s">
        <v>528</v>
      </c>
      <c r="D2346" s="26" t="s">
        <v>88</v>
      </c>
      <c r="E2346" s="26">
        <v>15972</v>
      </c>
      <c r="F2346" s="26">
        <v>82041</v>
      </c>
      <c r="G2346" s="26">
        <v>44.01</v>
      </c>
      <c r="H2346" s="51">
        <f t="shared" si="152"/>
        <v>0.6370057116616008</v>
      </c>
      <c r="I2346" s="27" t="str">
        <f t="shared" si="153"/>
        <v>No</v>
      </c>
      <c r="J2346" s="26" t="s">
        <v>130</v>
      </c>
    </row>
    <row r="2347" spans="1:10" ht="15.6" x14ac:dyDescent="0.3">
      <c r="A2347" s="26" t="s">
        <v>4018</v>
      </c>
      <c r="B2347" s="26" t="s">
        <v>4019</v>
      </c>
      <c r="C2347" s="26" t="s">
        <v>87</v>
      </c>
      <c r="D2347" s="26" t="s">
        <v>88</v>
      </c>
      <c r="E2347" s="26">
        <v>983</v>
      </c>
      <c r="F2347" s="26">
        <v>4207</v>
      </c>
      <c r="G2347" s="26">
        <v>20.48</v>
      </c>
      <c r="H2347" s="51">
        <f t="shared" si="152"/>
        <v>0.29642983355668223</v>
      </c>
      <c r="I2347" s="27" t="str">
        <f t="shared" si="153"/>
        <v>No</v>
      </c>
      <c r="J2347" s="26" t="s">
        <v>130</v>
      </c>
    </row>
    <row r="2348" spans="1:10" ht="15.6" x14ac:dyDescent="0.3">
      <c r="A2348" s="26" t="s">
        <v>3688</v>
      </c>
      <c r="B2348" s="26" t="s">
        <v>3689</v>
      </c>
      <c r="C2348" s="26" t="s">
        <v>87</v>
      </c>
      <c r="D2348" s="26" t="s">
        <v>88</v>
      </c>
      <c r="E2348" s="26">
        <v>5489</v>
      </c>
      <c r="F2348" s="26">
        <v>15275</v>
      </c>
      <c r="G2348" s="26">
        <v>24.6</v>
      </c>
      <c r="H2348" s="51">
        <f t="shared" si="152"/>
        <v>0.35606317897921796</v>
      </c>
      <c r="I2348" s="27" t="str">
        <f t="shared" si="153"/>
        <v>No</v>
      </c>
      <c r="J2348" s="26" t="s">
        <v>147</v>
      </c>
    </row>
    <row r="2349" spans="1:10" ht="15.6" x14ac:dyDescent="0.3">
      <c r="A2349" s="26" t="s">
        <v>5282</v>
      </c>
      <c r="B2349" s="26" t="s">
        <v>5283</v>
      </c>
      <c r="C2349" s="26" t="s">
        <v>955</v>
      </c>
      <c r="D2349" s="26" t="s">
        <v>155</v>
      </c>
      <c r="E2349" s="26">
        <v>22</v>
      </c>
      <c r="F2349" s="26">
        <v>73</v>
      </c>
      <c r="G2349" s="26" t="s">
        <v>62</v>
      </c>
      <c r="H2349" s="51" t="s">
        <v>62</v>
      </c>
      <c r="I2349" s="51" t="s">
        <v>62</v>
      </c>
      <c r="J2349" s="26" t="s">
        <v>89</v>
      </c>
    </row>
    <row r="2350" spans="1:10" ht="15.6" x14ac:dyDescent="0.3">
      <c r="A2350" s="26" t="s">
        <v>3668</v>
      </c>
      <c r="B2350" s="26" t="s">
        <v>3669</v>
      </c>
      <c r="C2350" s="26" t="s">
        <v>87</v>
      </c>
      <c r="D2350" s="26" t="s">
        <v>88</v>
      </c>
      <c r="E2350" s="26">
        <v>6215</v>
      </c>
      <c r="F2350" s="26">
        <v>44729</v>
      </c>
      <c r="G2350" s="26">
        <v>58.72</v>
      </c>
      <c r="H2350" s="51">
        <f t="shared" ref="H2350:H2355" si="154">(G2350/(AVERAGE(G:G)))</f>
        <v>0.84991991340079986</v>
      </c>
      <c r="I2350" s="27" t="str">
        <f t="shared" ref="I2350:I2355" si="155">IF(H2350&gt;150%,"Yes","No")</f>
        <v>No</v>
      </c>
      <c r="J2350" s="26" t="s">
        <v>118</v>
      </c>
    </row>
    <row r="2351" spans="1:10" ht="15.6" x14ac:dyDescent="0.3">
      <c r="A2351" s="26" t="s">
        <v>3934</v>
      </c>
      <c r="B2351" s="26" t="s">
        <v>3935</v>
      </c>
      <c r="C2351" s="26" t="s">
        <v>121</v>
      </c>
      <c r="D2351" s="26" t="s">
        <v>88</v>
      </c>
      <c r="E2351" s="26">
        <v>1554</v>
      </c>
      <c r="F2351" s="26">
        <v>5249</v>
      </c>
      <c r="G2351" s="26">
        <v>45.65</v>
      </c>
      <c r="H2351" s="51">
        <f t="shared" si="154"/>
        <v>0.66074325692688207</v>
      </c>
      <c r="I2351" s="27" t="str">
        <f t="shared" si="155"/>
        <v>No</v>
      </c>
      <c r="J2351" s="26" t="s">
        <v>118</v>
      </c>
    </row>
    <row r="2352" spans="1:10" ht="15.6" x14ac:dyDescent="0.3">
      <c r="A2352" s="26" t="s">
        <v>4896</v>
      </c>
      <c r="B2352" s="26" t="s">
        <v>4897</v>
      </c>
      <c r="C2352" s="26" t="s">
        <v>726</v>
      </c>
      <c r="D2352" s="26" t="s">
        <v>88</v>
      </c>
      <c r="E2352" s="26">
        <v>49</v>
      </c>
      <c r="F2352" s="26">
        <v>0</v>
      </c>
      <c r="G2352" s="26">
        <v>11.28</v>
      </c>
      <c r="H2352" s="51">
        <f t="shared" si="154"/>
        <v>0.16326799426364139</v>
      </c>
      <c r="I2352" s="27" t="str">
        <f t="shared" si="155"/>
        <v>No</v>
      </c>
      <c r="J2352" s="26" t="s">
        <v>147</v>
      </c>
    </row>
    <row r="2353" spans="1:10" ht="15.6" x14ac:dyDescent="0.3">
      <c r="A2353" s="26" t="s">
        <v>1612</v>
      </c>
      <c r="B2353" s="26" t="s">
        <v>1613</v>
      </c>
      <c r="C2353" s="26" t="s">
        <v>121</v>
      </c>
      <c r="D2353" s="26" t="s">
        <v>88</v>
      </c>
      <c r="E2353" s="26">
        <v>14053</v>
      </c>
      <c r="F2353" s="26">
        <v>52558</v>
      </c>
      <c r="G2353" s="26">
        <v>46.91</v>
      </c>
      <c r="H2353" s="51">
        <f t="shared" si="154"/>
        <v>0.67898063926484198</v>
      </c>
      <c r="I2353" s="27" t="str">
        <f t="shared" si="155"/>
        <v>No</v>
      </c>
      <c r="J2353" s="26" t="s">
        <v>118</v>
      </c>
    </row>
    <row r="2354" spans="1:10" ht="15.6" x14ac:dyDescent="0.3">
      <c r="A2354" s="26" t="s">
        <v>3448</v>
      </c>
      <c r="B2354" s="26" t="s">
        <v>3449</v>
      </c>
      <c r="C2354" s="26" t="s">
        <v>528</v>
      </c>
      <c r="D2354" s="26" t="s">
        <v>88</v>
      </c>
      <c r="E2354" s="26">
        <v>35532</v>
      </c>
      <c r="F2354" s="26">
        <v>201334</v>
      </c>
      <c r="G2354" s="26">
        <v>30.26</v>
      </c>
      <c r="H2354" s="51">
        <f t="shared" si="154"/>
        <v>0.43798665837037137</v>
      </c>
      <c r="I2354" s="27" t="str">
        <f t="shared" si="155"/>
        <v>No</v>
      </c>
      <c r="J2354" s="26" t="s">
        <v>118</v>
      </c>
    </row>
    <row r="2355" spans="1:10" ht="15.6" x14ac:dyDescent="0.3">
      <c r="A2355" s="26" t="s">
        <v>3604</v>
      </c>
      <c r="B2355" s="26" t="s">
        <v>3605</v>
      </c>
      <c r="C2355" s="26" t="s">
        <v>121</v>
      </c>
      <c r="D2355" s="26" t="s">
        <v>88</v>
      </c>
      <c r="E2355" s="26">
        <v>9473</v>
      </c>
      <c r="F2355" s="26">
        <v>40600</v>
      </c>
      <c r="G2355" s="26">
        <v>26.1</v>
      </c>
      <c r="H2355" s="51">
        <f t="shared" si="154"/>
        <v>0.37777434842917029</v>
      </c>
      <c r="I2355" s="27" t="str">
        <f t="shared" si="155"/>
        <v>No</v>
      </c>
      <c r="J2355" s="26" t="s">
        <v>118</v>
      </c>
    </row>
    <row r="2356" spans="1:10" ht="15.6" x14ac:dyDescent="0.3">
      <c r="A2356" s="26" t="s">
        <v>5030</v>
      </c>
      <c r="B2356" s="26" t="s">
        <v>5031</v>
      </c>
      <c r="C2356" s="26" t="s">
        <v>955</v>
      </c>
      <c r="D2356" s="26" t="s">
        <v>155</v>
      </c>
      <c r="E2356" s="26">
        <v>38</v>
      </c>
      <c r="F2356" s="26">
        <v>50</v>
      </c>
      <c r="G2356" s="26" t="s">
        <v>62</v>
      </c>
      <c r="H2356" s="51" t="s">
        <v>62</v>
      </c>
      <c r="I2356" s="51" t="s">
        <v>62</v>
      </c>
      <c r="J2356" s="26" t="s">
        <v>130</v>
      </c>
    </row>
    <row r="2357" spans="1:10" ht="15.6" x14ac:dyDescent="0.3">
      <c r="A2357" s="26" t="s">
        <v>1744</v>
      </c>
      <c r="B2357" s="26" t="s">
        <v>1745</v>
      </c>
      <c r="C2357" s="26" t="s">
        <v>528</v>
      </c>
      <c r="D2357" s="26" t="s">
        <v>88</v>
      </c>
      <c r="E2357" s="26">
        <v>6159</v>
      </c>
      <c r="F2357" s="26">
        <v>16898</v>
      </c>
      <c r="G2357" s="26">
        <v>17.82</v>
      </c>
      <c r="H2357" s="51">
        <f t="shared" ref="H2357:H2363" si="156">(G2357/(AVERAGE(G:G)))</f>
        <v>0.25792869306543348</v>
      </c>
      <c r="I2357" s="27" t="str">
        <f t="shared" ref="I2357:I2363" si="157">IF(H2357&gt;150%,"Yes","No")</f>
        <v>No</v>
      </c>
      <c r="J2357" s="26" t="s">
        <v>118</v>
      </c>
    </row>
    <row r="2358" spans="1:10" ht="15.6" x14ac:dyDescent="0.3">
      <c r="A2358" s="26" t="s">
        <v>3426</v>
      </c>
      <c r="B2358" s="26" t="s">
        <v>3427</v>
      </c>
      <c r="C2358" s="26" t="s">
        <v>87</v>
      </c>
      <c r="D2358" s="26" t="s">
        <v>88</v>
      </c>
      <c r="E2358" s="26">
        <v>46215</v>
      </c>
      <c r="F2358" s="26">
        <v>254300</v>
      </c>
      <c r="G2358" s="26">
        <v>52.71</v>
      </c>
      <c r="H2358" s="51">
        <f t="shared" si="156"/>
        <v>0.76293049447132433</v>
      </c>
      <c r="I2358" s="27" t="str">
        <f t="shared" si="157"/>
        <v>No</v>
      </c>
      <c r="J2358" s="26" t="s">
        <v>118</v>
      </c>
    </row>
    <row r="2359" spans="1:10" ht="15.6" x14ac:dyDescent="0.3">
      <c r="A2359" s="26" t="s">
        <v>3770</v>
      </c>
      <c r="B2359" s="26" t="s">
        <v>3771</v>
      </c>
      <c r="C2359" s="26" t="s">
        <v>726</v>
      </c>
      <c r="D2359" s="26" t="s">
        <v>88</v>
      </c>
      <c r="E2359" s="26">
        <v>3528</v>
      </c>
      <c r="F2359" s="26">
        <v>22968</v>
      </c>
      <c r="G2359" s="26">
        <v>45.22</v>
      </c>
      <c r="H2359" s="51">
        <f t="shared" si="156"/>
        <v>0.65451938835122903</v>
      </c>
      <c r="I2359" s="27" t="str">
        <f t="shared" si="157"/>
        <v>No</v>
      </c>
      <c r="J2359" s="26" t="s">
        <v>147</v>
      </c>
    </row>
    <row r="2360" spans="1:10" ht="15.6" x14ac:dyDescent="0.3">
      <c r="A2360" s="26" t="s">
        <v>3474</v>
      </c>
      <c r="B2360" s="26" t="s">
        <v>3475</v>
      </c>
      <c r="C2360" s="26" t="s">
        <v>87</v>
      </c>
      <c r="D2360" s="26" t="s">
        <v>88</v>
      </c>
      <c r="E2360" s="26">
        <v>26258</v>
      </c>
      <c r="F2360" s="26">
        <v>151902</v>
      </c>
      <c r="G2360" s="26">
        <v>48.88</v>
      </c>
      <c r="H2360" s="51">
        <f t="shared" si="156"/>
        <v>0.7074946418091127</v>
      </c>
      <c r="I2360" s="27" t="str">
        <f t="shared" si="157"/>
        <v>No</v>
      </c>
      <c r="J2360" s="26" t="s">
        <v>130</v>
      </c>
    </row>
    <row r="2361" spans="1:10" ht="15.6" x14ac:dyDescent="0.3">
      <c r="A2361" s="26" t="s">
        <v>2139</v>
      </c>
      <c r="B2361" s="26" t="s">
        <v>2140</v>
      </c>
      <c r="C2361" s="26" t="s">
        <v>121</v>
      </c>
      <c r="D2361" s="26" t="s">
        <v>88</v>
      </c>
      <c r="E2361" s="26">
        <v>592</v>
      </c>
      <c r="F2361" s="26">
        <v>1953</v>
      </c>
      <c r="G2361" s="26">
        <v>99.38</v>
      </c>
      <c r="H2361" s="51">
        <f t="shared" si="156"/>
        <v>1.4384373466241738</v>
      </c>
      <c r="I2361" s="27" t="str">
        <f t="shared" si="157"/>
        <v>No</v>
      </c>
      <c r="J2361" s="26" t="s">
        <v>118</v>
      </c>
    </row>
    <row r="2362" spans="1:10" ht="15.6" x14ac:dyDescent="0.3">
      <c r="A2362" s="26" t="s">
        <v>3488</v>
      </c>
      <c r="B2362" s="26" t="s">
        <v>3489</v>
      </c>
      <c r="C2362" s="26" t="s">
        <v>726</v>
      </c>
      <c r="D2362" s="26" t="s">
        <v>88</v>
      </c>
      <c r="E2362" s="26">
        <v>23489</v>
      </c>
      <c r="F2362" s="26">
        <v>109946</v>
      </c>
      <c r="G2362" s="26">
        <v>19.68</v>
      </c>
      <c r="H2362" s="51">
        <f t="shared" si="156"/>
        <v>0.28485054318337433</v>
      </c>
      <c r="I2362" s="27" t="str">
        <f t="shared" si="157"/>
        <v>No</v>
      </c>
      <c r="J2362" s="26" t="s">
        <v>118</v>
      </c>
    </row>
    <row r="2363" spans="1:10" ht="15.6" x14ac:dyDescent="0.3">
      <c r="A2363" s="26" t="s">
        <v>1470</v>
      </c>
      <c r="B2363" s="26" t="s">
        <v>1471</v>
      </c>
      <c r="C2363" s="26" t="s">
        <v>87</v>
      </c>
      <c r="D2363" s="26" t="s">
        <v>88</v>
      </c>
      <c r="E2363" s="26">
        <v>33087</v>
      </c>
      <c r="F2363" s="26">
        <v>143464</v>
      </c>
      <c r="G2363" s="26">
        <v>44.14</v>
      </c>
      <c r="H2363" s="51">
        <f t="shared" si="156"/>
        <v>0.63888734634726341</v>
      </c>
      <c r="I2363" s="27" t="str">
        <f t="shared" si="157"/>
        <v>No</v>
      </c>
      <c r="J2363" s="26" t="s">
        <v>118</v>
      </c>
    </row>
    <row r="2364" spans="1:10" ht="15.6" x14ac:dyDescent="0.3">
      <c r="A2364" s="26" t="s">
        <v>5406</v>
      </c>
      <c r="B2364" s="26" t="s">
        <v>5407</v>
      </c>
      <c r="C2364" s="26" t="s">
        <v>955</v>
      </c>
      <c r="D2364" s="26" t="s">
        <v>155</v>
      </c>
      <c r="E2364" s="26">
        <v>16</v>
      </c>
      <c r="F2364" s="26">
        <v>42</v>
      </c>
      <c r="G2364" s="26" t="s">
        <v>62</v>
      </c>
      <c r="H2364" s="51" t="s">
        <v>62</v>
      </c>
      <c r="I2364" s="51" t="s">
        <v>62</v>
      </c>
      <c r="J2364" s="26" t="s">
        <v>118</v>
      </c>
    </row>
    <row r="2365" spans="1:10" ht="15.6" x14ac:dyDescent="0.3">
      <c r="A2365" s="26" t="s">
        <v>1674</v>
      </c>
      <c r="B2365" s="26" t="s">
        <v>1675</v>
      </c>
      <c r="C2365" s="26" t="s">
        <v>528</v>
      </c>
      <c r="D2365" s="26" t="s">
        <v>88</v>
      </c>
      <c r="E2365" s="26">
        <v>9334</v>
      </c>
      <c r="F2365" s="26">
        <v>38029</v>
      </c>
      <c r="G2365" s="26">
        <v>50.16</v>
      </c>
      <c r="H2365" s="51">
        <f t="shared" ref="H2365:H2371" si="158">(G2365/(AVERAGE(G:G)))</f>
        <v>0.72602150640640528</v>
      </c>
      <c r="I2365" s="27" t="str">
        <f t="shared" ref="I2365:I2371" si="159">IF(H2365&gt;150%,"Yes","No")</f>
        <v>No</v>
      </c>
      <c r="J2365" s="26" t="s">
        <v>118</v>
      </c>
    </row>
    <row r="2366" spans="1:10" ht="15.6" x14ac:dyDescent="0.3">
      <c r="A2366" s="26" t="s">
        <v>1921</v>
      </c>
      <c r="B2366" s="26" t="s">
        <v>1922</v>
      </c>
      <c r="C2366" s="26" t="s">
        <v>121</v>
      </c>
      <c r="D2366" s="26" t="s">
        <v>88</v>
      </c>
      <c r="E2366" s="26">
        <v>1852</v>
      </c>
      <c r="F2366" s="26">
        <v>6111</v>
      </c>
      <c r="G2366" s="26">
        <v>34.35</v>
      </c>
      <c r="H2366" s="51">
        <f t="shared" si="158"/>
        <v>0.49718578040390798</v>
      </c>
      <c r="I2366" s="27" t="str">
        <f t="shared" si="159"/>
        <v>No</v>
      </c>
      <c r="J2366" s="26" t="s">
        <v>118</v>
      </c>
    </row>
    <row r="2367" spans="1:10" ht="15.6" x14ac:dyDescent="0.3">
      <c r="A2367" s="26" t="s">
        <v>1694</v>
      </c>
      <c r="B2367" s="26" t="s">
        <v>1695</v>
      </c>
      <c r="C2367" s="26" t="s">
        <v>528</v>
      </c>
      <c r="D2367" s="26" t="s">
        <v>88</v>
      </c>
      <c r="E2367" s="26">
        <v>8282</v>
      </c>
      <c r="F2367" s="26">
        <v>32665</v>
      </c>
      <c r="G2367" s="26">
        <v>87.8</v>
      </c>
      <c r="H2367" s="51">
        <f t="shared" si="158"/>
        <v>1.270827118470542</v>
      </c>
      <c r="I2367" s="27" t="str">
        <f t="shared" si="159"/>
        <v>No</v>
      </c>
      <c r="J2367" s="26" t="s">
        <v>118</v>
      </c>
    </row>
    <row r="2368" spans="1:10" ht="15.6" x14ac:dyDescent="0.3">
      <c r="A2368" s="26" t="s">
        <v>4296</v>
      </c>
      <c r="B2368" s="26" t="s">
        <v>4297</v>
      </c>
      <c r="C2368" s="26" t="s">
        <v>726</v>
      </c>
      <c r="D2368" s="26" t="s">
        <v>88</v>
      </c>
      <c r="E2368" s="26">
        <v>244</v>
      </c>
      <c r="F2368" s="26">
        <v>621</v>
      </c>
      <c r="G2368" s="26">
        <v>36.07</v>
      </c>
      <c r="H2368" s="51">
        <f t="shared" si="158"/>
        <v>0.52208125470652</v>
      </c>
      <c r="I2368" s="27" t="str">
        <f t="shared" si="159"/>
        <v>No</v>
      </c>
      <c r="J2368" s="26" t="s">
        <v>147</v>
      </c>
    </row>
    <row r="2369" spans="1:10" ht="15.6" x14ac:dyDescent="0.3">
      <c r="A2369" s="26" t="s">
        <v>3554</v>
      </c>
      <c r="B2369" s="26" t="s">
        <v>3555</v>
      </c>
      <c r="C2369" s="26" t="s">
        <v>87</v>
      </c>
      <c r="D2369" s="26" t="s">
        <v>88</v>
      </c>
      <c r="E2369" s="26">
        <v>14188</v>
      </c>
      <c r="F2369" s="26">
        <v>74877</v>
      </c>
      <c r="G2369" s="26">
        <v>46.56</v>
      </c>
      <c r="H2369" s="51">
        <f t="shared" si="158"/>
        <v>0.67391469972651985</v>
      </c>
      <c r="I2369" s="27" t="str">
        <f t="shared" si="159"/>
        <v>No</v>
      </c>
      <c r="J2369" s="26" t="s">
        <v>130</v>
      </c>
    </row>
    <row r="2370" spans="1:10" ht="15.6" x14ac:dyDescent="0.3">
      <c r="A2370" s="26" t="s">
        <v>4178</v>
      </c>
      <c r="B2370" s="26" t="s">
        <v>4179</v>
      </c>
      <c r="C2370" s="26" t="s">
        <v>726</v>
      </c>
      <c r="D2370" s="26" t="s">
        <v>88</v>
      </c>
      <c r="E2370" s="26">
        <v>368</v>
      </c>
      <c r="F2370" s="26">
        <v>870</v>
      </c>
      <c r="G2370" s="26">
        <v>45.69</v>
      </c>
      <c r="H2370" s="51">
        <f t="shared" si="158"/>
        <v>0.66132222144554742</v>
      </c>
      <c r="I2370" s="27" t="str">
        <f t="shared" si="159"/>
        <v>No</v>
      </c>
      <c r="J2370" s="26" t="s">
        <v>130</v>
      </c>
    </row>
    <row r="2371" spans="1:10" ht="15.6" x14ac:dyDescent="0.3">
      <c r="A2371" s="26" t="s">
        <v>1648</v>
      </c>
      <c r="B2371" s="26" t="s">
        <v>1649</v>
      </c>
      <c r="C2371" s="26" t="s">
        <v>121</v>
      </c>
      <c r="D2371" s="26" t="s">
        <v>88</v>
      </c>
      <c r="E2371" s="26">
        <v>11230</v>
      </c>
      <c r="F2371" s="26">
        <v>39279</v>
      </c>
      <c r="G2371" s="26">
        <v>68.28</v>
      </c>
      <c r="H2371" s="51">
        <f t="shared" si="158"/>
        <v>0.98829243336182926</v>
      </c>
      <c r="I2371" s="27" t="str">
        <f t="shared" si="159"/>
        <v>No</v>
      </c>
      <c r="J2371" s="26" t="s">
        <v>118</v>
      </c>
    </row>
    <row r="2372" spans="1:10" ht="15.6" x14ac:dyDescent="0.3">
      <c r="A2372" s="26" t="s">
        <v>4904</v>
      </c>
      <c r="B2372" s="26" t="s">
        <v>4905</v>
      </c>
      <c r="C2372" s="26" t="s">
        <v>955</v>
      </c>
      <c r="D2372" s="26" t="s">
        <v>155</v>
      </c>
      <c r="E2372" s="26">
        <v>48</v>
      </c>
      <c r="F2372" s="26">
        <v>195</v>
      </c>
      <c r="G2372" s="26" t="s">
        <v>62</v>
      </c>
      <c r="H2372" s="51" t="s">
        <v>62</v>
      </c>
      <c r="I2372" s="51" t="s">
        <v>62</v>
      </c>
      <c r="J2372" s="26" t="s">
        <v>118</v>
      </c>
    </row>
    <row r="2373" spans="1:10" ht="15.6" x14ac:dyDescent="0.3">
      <c r="A2373" s="26" t="s">
        <v>5200</v>
      </c>
      <c r="B2373" s="26" t="s">
        <v>5201</v>
      </c>
      <c r="C2373" s="26" t="s">
        <v>955</v>
      </c>
      <c r="D2373" s="26" t="s">
        <v>155</v>
      </c>
      <c r="E2373" s="26">
        <v>26</v>
      </c>
      <c r="F2373" s="26">
        <v>40</v>
      </c>
      <c r="G2373" s="26" t="s">
        <v>62</v>
      </c>
      <c r="H2373" s="51" t="s">
        <v>62</v>
      </c>
      <c r="I2373" s="51" t="s">
        <v>62</v>
      </c>
      <c r="J2373" s="26" t="s">
        <v>118</v>
      </c>
    </row>
    <row r="2374" spans="1:10" ht="15.6" x14ac:dyDescent="0.3">
      <c r="A2374" s="26" t="s">
        <v>3652</v>
      </c>
      <c r="B2374" s="26" t="s">
        <v>3653</v>
      </c>
      <c r="C2374" s="26" t="s">
        <v>87</v>
      </c>
      <c r="D2374" s="26" t="s">
        <v>88</v>
      </c>
      <c r="E2374" s="26">
        <v>7006</v>
      </c>
      <c r="F2374" s="26">
        <v>23802</v>
      </c>
      <c r="G2374" s="26">
        <v>42.06</v>
      </c>
      <c r="H2374" s="51">
        <f t="shared" ref="H2374:H2393" si="160">(G2374/(AVERAGE(G:G)))</f>
        <v>0.60878119137666287</v>
      </c>
      <c r="I2374" s="27" t="str">
        <f t="shared" ref="I2374:I2393" si="161">IF(H2374&gt;150%,"Yes","No")</f>
        <v>No</v>
      </c>
      <c r="J2374" s="26" t="s">
        <v>130</v>
      </c>
    </row>
    <row r="2375" spans="1:10" ht="15.6" x14ac:dyDescent="0.3">
      <c r="A2375" s="26" t="s">
        <v>3796</v>
      </c>
      <c r="B2375" s="26" t="s">
        <v>3797</v>
      </c>
      <c r="C2375" s="26" t="s">
        <v>87</v>
      </c>
      <c r="D2375" s="26" t="s">
        <v>88</v>
      </c>
      <c r="E2375" s="26">
        <v>2979</v>
      </c>
      <c r="F2375" s="26">
        <v>9949</v>
      </c>
      <c r="G2375" s="26">
        <v>37.94</v>
      </c>
      <c r="H2375" s="51">
        <f t="shared" si="160"/>
        <v>0.54914784595412713</v>
      </c>
      <c r="I2375" s="27" t="str">
        <f t="shared" si="161"/>
        <v>No</v>
      </c>
      <c r="J2375" s="26" t="s">
        <v>118</v>
      </c>
    </row>
    <row r="2376" spans="1:10" ht="15.6" x14ac:dyDescent="0.3">
      <c r="A2376" s="26" t="s">
        <v>1586</v>
      </c>
      <c r="B2376" s="26" t="s">
        <v>1587</v>
      </c>
      <c r="C2376" s="26" t="s">
        <v>726</v>
      </c>
      <c r="D2376" s="26" t="s">
        <v>88</v>
      </c>
      <c r="E2376" s="26">
        <v>15750</v>
      </c>
      <c r="F2376" s="26">
        <v>49578</v>
      </c>
      <c r="G2376" s="26">
        <v>27.05</v>
      </c>
      <c r="H2376" s="51">
        <f t="shared" si="160"/>
        <v>0.39152475574747336</v>
      </c>
      <c r="I2376" s="27" t="str">
        <f t="shared" si="161"/>
        <v>No</v>
      </c>
      <c r="J2376" s="26" t="s">
        <v>118</v>
      </c>
    </row>
    <row r="2377" spans="1:10" ht="15.6" x14ac:dyDescent="0.3">
      <c r="A2377" s="26" t="s">
        <v>3898</v>
      </c>
      <c r="B2377" s="26" t="s">
        <v>3899</v>
      </c>
      <c r="C2377" s="26" t="s">
        <v>726</v>
      </c>
      <c r="D2377" s="26" t="s">
        <v>88</v>
      </c>
      <c r="E2377" s="26">
        <v>1817</v>
      </c>
      <c r="F2377" s="26">
        <v>5999</v>
      </c>
      <c r="G2377" s="26">
        <v>44.38</v>
      </c>
      <c r="H2377" s="51">
        <f t="shared" si="160"/>
        <v>0.64236113345925583</v>
      </c>
      <c r="I2377" s="27" t="str">
        <f t="shared" si="161"/>
        <v>No</v>
      </c>
      <c r="J2377" s="26" t="s">
        <v>118</v>
      </c>
    </row>
    <row r="2378" spans="1:10" ht="15.6" x14ac:dyDescent="0.3">
      <c r="A2378" s="26" t="s">
        <v>1472</v>
      </c>
      <c r="B2378" s="26" t="s">
        <v>1473</v>
      </c>
      <c r="C2378" s="26" t="s">
        <v>87</v>
      </c>
      <c r="D2378" s="26" t="s">
        <v>88</v>
      </c>
      <c r="E2378" s="26">
        <v>32972</v>
      </c>
      <c r="F2378" s="26">
        <v>135022</v>
      </c>
      <c r="G2378" s="26">
        <v>32.9</v>
      </c>
      <c r="H2378" s="51">
        <f t="shared" si="160"/>
        <v>0.4761983166022874</v>
      </c>
      <c r="I2378" s="27" t="str">
        <f t="shared" si="161"/>
        <v>No</v>
      </c>
      <c r="J2378" s="26" t="s">
        <v>118</v>
      </c>
    </row>
    <row r="2379" spans="1:10" ht="15.6" x14ac:dyDescent="0.3">
      <c r="A2379" s="26" t="s">
        <v>3654</v>
      </c>
      <c r="B2379" s="26" t="s">
        <v>3655</v>
      </c>
      <c r="C2379" s="26" t="s">
        <v>121</v>
      </c>
      <c r="D2379" s="26" t="s">
        <v>88</v>
      </c>
      <c r="E2379" s="26">
        <v>6985</v>
      </c>
      <c r="F2379" s="26">
        <v>46300</v>
      </c>
      <c r="G2379" s="26">
        <v>36.619999999999997</v>
      </c>
      <c r="H2379" s="51">
        <f t="shared" si="160"/>
        <v>0.53004201683816909</v>
      </c>
      <c r="I2379" s="27" t="str">
        <f t="shared" si="161"/>
        <v>No</v>
      </c>
      <c r="J2379" s="26" t="s">
        <v>130</v>
      </c>
    </row>
    <row r="2380" spans="1:10" ht="15.6" x14ac:dyDescent="0.3">
      <c r="A2380" s="26" t="s">
        <v>4204</v>
      </c>
      <c r="B2380" s="26" t="s">
        <v>4205</v>
      </c>
      <c r="C2380" s="26" t="s">
        <v>726</v>
      </c>
      <c r="D2380" s="26" t="s">
        <v>88</v>
      </c>
      <c r="E2380" s="26">
        <v>342</v>
      </c>
      <c r="F2380" s="26">
        <v>1129</v>
      </c>
      <c r="G2380" s="26">
        <v>41</v>
      </c>
      <c r="H2380" s="51">
        <f t="shared" si="160"/>
        <v>0.59343863163202992</v>
      </c>
      <c r="I2380" s="27" t="str">
        <f t="shared" si="161"/>
        <v>No</v>
      </c>
      <c r="J2380" s="26" t="s">
        <v>130</v>
      </c>
    </row>
    <row r="2381" spans="1:10" ht="15.6" x14ac:dyDescent="0.3">
      <c r="A2381" s="26" t="s">
        <v>3642</v>
      </c>
      <c r="B2381" s="26" t="s">
        <v>3643</v>
      </c>
      <c r="C2381" s="26" t="s">
        <v>528</v>
      </c>
      <c r="D2381" s="26" t="s">
        <v>88</v>
      </c>
      <c r="E2381" s="26">
        <v>7420</v>
      </c>
      <c r="F2381" s="26">
        <v>54309</v>
      </c>
      <c r="G2381" s="26">
        <v>50.16</v>
      </c>
      <c r="H2381" s="51">
        <f t="shared" si="160"/>
        <v>0.72602150640640528</v>
      </c>
      <c r="I2381" s="27" t="str">
        <f t="shared" si="161"/>
        <v>No</v>
      </c>
      <c r="J2381" s="26" t="s">
        <v>147</v>
      </c>
    </row>
    <row r="2382" spans="1:10" ht="15.6" x14ac:dyDescent="0.3">
      <c r="A2382" s="26" t="s">
        <v>4082</v>
      </c>
      <c r="B2382" s="26" t="s">
        <v>4083</v>
      </c>
      <c r="C2382" s="26" t="s">
        <v>87</v>
      </c>
      <c r="D2382" s="26" t="s">
        <v>88</v>
      </c>
      <c r="E2382" s="26">
        <v>675</v>
      </c>
      <c r="F2382" s="26">
        <v>1430</v>
      </c>
      <c r="G2382" s="26">
        <v>53.76</v>
      </c>
      <c r="H2382" s="51">
        <f t="shared" si="160"/>
        <v>0.77812831308629082</v>
      </c>
      <c r="I2382" s="27" t="str">
        <f t="shared" si="161"/>
        <v>No</v>
      </c>
      <c r="J2382" s="26" t="s">
        <v>118</v>
      </c>
    </row>
    <row r="2383" spans="1:10" ht="15.6" x14ac:dyDescent="0.3">
      <c r="A2383" s="26" t="s">
        <v>3568</v>
      </c>
      <c r="B2383" s="26" t="s">
        <v>3569</v>
      </c>
      <c r="C2383" s="26" t="s">
        <v>528</v>
      </c>
      <c r="D2383" s="26" t="s">
        <v>88</v>
      </c>
      <c r="E2383" s="26">
        <v>12564</v>
      </c>
      <c r="F2383" s="26">
        <v>68714</v>
      </c>
      <c r="G2383" s="26">
        <v>24.09</v>
      </c>
      <c r="H2383" s="51">
        <f t="shared" si="160"/>
        <v>0.34868138136623417</v>
      </c>
      <c r="I2383" s="27" t="str">
        <f t="shared" si="161"/>
        <v>No</v>
      </c>
      <c r="J2383" s="26" t="s">
        <v>118</v>
      </c>
    </row>
    <row r="2384" spans="1:10" ht="15.6" x14ac:dyDescent="0.3">
      <c r="A2384" s="26" t="s">
        <v>3494</v>
      </c>
      <c r="B2384" s="26" t="s">
        <v>3495</v>
      </c>
      <c r="C2384" s="26" t="s">
        <v>726</v>
      </c>
      <c r="D2384" s="26" t="s">
        <v>88</v>
      </c>
      <c r="E2384" s="26">
        <v>23102</v>
      </c>
      <c r="F2384" s="26">
        <v>110044</v>
      </c>
      <c r="G2384" s="26">
        <v>23.32</v>
      </c>
      <c r="H2384" s="51">
        <f t="shared" si="160"/>
        <v>0.33753631438192527</v>
      </c>
      <c r="I2384" s="27" t="str">
        <f t="shared" si="161"/>
        <v>No</v>
      </c>
      <c r="J2384" s="26" t="s">
        <v>118</v>
      </c>
    </row>
    <row r="2385" spans="1:10" ht="15.6" x14ac:dyDescent="0.3">
      <c r="A2385" s="26" t="s">
        <v>6455</v>
      </c>
      <c r="B2385" s="26" t="s">
        <v>6456</v>
      </c>
      <c r="C2385" s="26" t="s">
        <v>726</v>
      </c>
      <c r="D2385" s="26" t="s">
        <v>88</v>
      </c>
      <c r="E2385" s="26">
        <v>1797</v>
      </c>
      <c r="F2385" s="26">
        <v>4096</v>
      </c>
      <c r="G2385" s="26">
        <v>173.88</v>
      </c>
      <c r="H2385" s="51">
        <f t="shared" si="160"/>
        <v>2.5167587626384722</v>
      </c>
      <c r="I2385" s="27" t="str">
        <f t="shared" si="161"/>
        <v>Yes</v>
      </c>
      <c r="J2385" s="26" t="s">
        <v>118</v>
      </c>
    </row>
    <row r="2386" spans="1:10" ht="15.6" x14ac:dyDescent="0.3">
      <c r="A2386" s="26" t="s">
        <v>3760</v>
      </c>
      <c r="B2386" s="26" t="s">
        <v>3761</v>
      </c>
      <c r="C2386" s="26" t="s">
        <v>726</v>
      </c>
      <c r="D2386" s="26" t="s">
        <v>88</v>
      </c>
      <c r="E2386" s="26">
        <v>3661</v>
      </c>
      <c r="F2386" s="26">
        <v>12620</v>
      </c>
      <c r="G2386" s="26">
        <v>34.950000000000003</v>
      </c>
      <c r="H2386" s="51">
        <f t="shared" si="160"/>
        <v>0.50587024818388893</v>
      </c>
      <c r="I2386" s="27" t="str">
        <f t="shared" si="161"/>
        <v>No</v>
      </c>
      <c r="J2386" s="26" t="s">
        <v>147</v>
      </c>
    </row>
    <row r="2387" spans="1:10" ht="15.6" x14ac:dyDescent="0.3">
      <c r="A2387" s="26" t="s">
        <v>3584</v>
      </c>
      <c r="B2387" s="26" t="s">
        <v>3585</v>
      </c>
      <c r="C2387" s="26" t="s">
        <v>528</v>
      </c>
      <c r="D2387" s="26" t="s">
        <v>88</v>
      </c>
      <c r="E2387" s="26">
        <v>10746</v>
      </c>
      <c r="F2387" s="26">
        <v>50230</v>
      </c>
      <c r="G2387" s="26">
        <v>50.16</v>
      </c>
      <c r="H2387" s="51">
        <f t="shared" si="160"/>
        <v>0.72602150640640528</v>
      </c>
      <c r="I2387" s="27" t="str">
        <f t="shared" si="161"/>
        <v>No</v>
      </c>
      <c r="J2387" s="26" t="s">
        <v>118</v>
      </c>
    </row>
    <row r="2388" spans="1:10" ht="15.6" x14ac:dyDescent="0.3">
      <c r="A2388" s="26" t="s">
        <v>1600</v>
      </c>
      <c r="B2388" s="26" t="s">
        <v>1601</v>
      </c>
      <c r="C2388" s="26" t="s">
        <v>87</v>
      </c>
      <c r="D2388" s="26" t="s">
        <v>88</v>
      </c>
      <c r="E2388" s="26">
        <v>14488</v>
      </c>
      <c r="F2388" s="26">
        <v>44738</v>
      </c>
      <c r="G2388" s="26">
        <v>30.11</v>
      </c>
      <c r="H2388" s="51">
        <f t="shared" si="160"/>
        <v>0.4358155414253761</v>
      </c>
      <c r="I2388" s="27" t="str">
        <f t="shared" si="161"/>
        <v>No</v>
      </c>
      <c r="J2388" s="26" t="s">
        <v>118</v>
      </c>
    </row>
    <row r="2389" spans="1:10" ht="15.6" x14ac:dyDescent="0.3">
      <c r="A2389" s="26" t="s">
        <v>4094</v>
      </c>
      <c r="B2389" s="26" t="s">
        <v>4095</v>
      </c>
      <c r="C2389" s="26" t="s">
        <v>121</v>
      </c>
      <c r="D2389" s="26" t="s">
        <v>88</v>
      </c>
      <c r="E2389" s="26">
        <v>625</v>
      </c>
      <c r="F2389" s="26">
        <v>3134</v>
      </c>
      <c r="G2389" s="26">
        <v>35.5</v>
      </c>
      <c r="H2389" s="51">
        <f t="shared" si="160"/>
        <v>0.51383101031553813</v>
      </c>
      <c r="I2389" s="27" t="str">
        <f t="shared" si="161"/>
        <v>No</v>
      </c>
      <c r="J2389" s="26" t="s">
        <v>130</v>
      </c>
    </row>
    <row r="2390" spans="1:10" ht="15.6" x14ac:dyDescent="0.3">
      <c r="A2390" s="26" t="s">
        <v>3524</v>
      </c>
      <c r="B2390" s="26" t="s">
        <v>3525</v>
      </c>
      <c r="C2390" s="26" t="s">
        <v>726</v>
      </c>
      <c r="D2390" s="26" t="s">
        <v>88</v>
      </c>
      <c r="E2390" s="26">
        <v>17735</v>
      </c>
      <c r="F2390" s="26">
        <v>83750</v>
      </c>
      <c r="G2390" s="26">
        <v>39.619999999999997</v>
      </c>
      <c r="H2390" s="51">
        <f t="shared" si="160"/>
        <v>0.57346435573807375</v>
      </c>
      <c r="I2390" s="27" t="str">
        <f t="shared" si="161"/>
        <v>No</v>
      </c>
      <c r="J2390" s="26" t="s">
        <v>118</v>
      </c>
    </row>
    <row r="2391" spans="1:10" ht="15.6" x14ac:dyDescent="0.3">
      <c r="A2391" s="26" t="s">
        <v>4304</v>
      </c>
      <c r="B2391" s="26" t="s">
        <v>4305</v>
      </c>
      <c r="C2391" s="26" t="s">
        <v>87</v>
      </c>
      <c r="D2391" s="26" t="s">
        <v>88</v>
      </c>
      <c r="E2391" s="26">
        <v>237</v>
      </c>
      <c r="F2391" s="26">
        <v>782</v>
      </c>
      <c r="G2391" s="26">
        <v>57.19</v>
      </c>
      <c r="H2391" s="51">
        <f t="shared" si="160"/>
        <v>0.82777452056184853</v>
      </c>
      <c r="I2391" s="27" t="str">
        <f t="shared" si="161"/>
        <v>No</v>
      </c>
      <c r="J2391" s="26" t="s">
        <v>130</v>
      </c>
    </row>
    <row r="2392" spans="1:10" ht="15.6" x14ac:dyDescent="0.3">
      <c r="A2392" s="26" t="s">
        <v>6313</v>
      </c>
      <c r="B2392" s="26" t="s">
        <v>6314</v>
      </c>
      <c r="C2392" s="26" t="s">
        <v>407</v>
      </c>
      <c r="D2392" s="26" t="s">
        <v>88</v>
      </c>
      <c r="E2392" s="26">
        <v>73</v>
      </c>
      <c r="F2392" s="26">
        <v>211</v>
      </c>
      <c r="G2392" s="26">
        <v>163.5</v>
      </c>
      <c r="H2392" s="51">
        <f t="shared" si="160"/>
        <v>2.3665174700448022</v>
      </c>
      <c r="I2392" s="27" t="str">
        <f t="shared" si="161"/>
        <v>Yes</v>
      </c>
      <c r="J2392" s="26" t="s">
        <v>118</v>
      </c>
    </row>
    <row r="2393" spans="1:10" ht="15.6" x14ac:dyDescent="0.3">
      <c r="A2393" s="26" t="s">
        <v>6331</v>
      </c>
      <c r="B2393" s="26" t="s">
        <v>6332</v>
      </c>
      <c r="C2393" s="26" t="s">
        <v>407</v>
      </c>
      <c r="D2393" s="26" t="s">
        <v>88</v>
      </c>
      <c r="E2393" s="26">
        <v>49</v>
      </c>
      <c r="F2393" s="26">
        <v>100</v>
      </c>
      <c r="G2393" s="26">
        <v>125</v>
      </c>
      <c r="H2393" s="51">
        <f t="shared" si="160"/>
        <v>1.8092641208293594</v>
      </c>
      <c r="I2393" s="27" t="str">
        <f t="shared" si="161"/>
        <v>Yes</v>
      </c>
      <c r="J2393" s="26" t="s">
        <v>118</v>
      </c>
    </row>
    <row r="2394" spans="1:10" ht="15.6" x14ac:dyDescent="0.3">
      <c r="A2394" s="26" t="s">
        <v>5042</v>
      </c>
      <c r="B2394" s="26" t="s">
        <v>5043</v>
      </c>
      <c r="C2394" s="26" t="s">
        <v>955</v>
      </c>
      <c r="D2394" s="26" t="s">
        <v>155</v>
      </c>
      <c r="E2394" s="26">
        <v>37</v>
      </c>
      <c r="F2394" s="26">
        <v>135</v>
      </c>
      <c r="G2394" s="26" t="s">
        <v>62</v>
      </c>
      <c r="H2394" s="51" t="s">
        <v>62</v>
      </c>
      <c r="I2394" s="51" t="s">
        <v>62</v>
      </c>
      <c r="J2394" s="26" t="s">
        <v>147</v>
      </c>
    </row>
    <row r="2395" spans="1:10" ht="15.6" x14ac:dyDescent="0.3">
      <c r="A2395" s="26" t="s">
        <v>4620</v>
      </c>
      <c r="B2395" s="26" t="s">
        <v>4621</v>
      </c>
      <c r="C2395" s="26" t="s">
        <v>955</v>
      </c>
      <c r="D2395" s="26" t="s">
        <v>155</v>
      </c>
      <c r="E2395" s="26">
        <v>95</v>
      </c>
      <c r="F2395" s="26">
        <v>250</v>
      </c>
      <c r="G2395" s="26" t="s">
        <v>62</v>
      </c>
      <c r="H2395" s="51" t="s">
        <v>62</v>
      </c>
      <c r="I2395" s="51" t="s">
        <v>62</v>
      </c>
      <c r="J2395" s="26" t="s">
        <v>147</v>
      </c>
    </row>
    <row r="2396" spans="1:10" ht="15.6" x14ac:dyDescent="0.3">
      <c r="A2396" s="26" t="s">
        <v>2953</v>
      </c>
      <c r="B2396" s="26" t="s">
        <v>2954</v>
      </c>
      <c r="C2396" s="26" t="s">
        <v>955</v>
      </c>
      <c r="D2396" s="26" t="s">
        <v>155</v>
      </c>
      <c r="E2396" s="26">
        <v>36</v>
      </c>
      <c r="F2396" s="26">
        <v>92</v>
      </c>
      <c r="G2396" s="26" t="s">
        <v>62</v>
      </c>
      <c r="H2396" s="51" t="s">
        <v>62</v>
      </c>
      <c r="I2396" s="51" t="s">
        <v>62</v>
      </c>
      <c r="J2396" s="26" t="s">
        <v>118</v>
      </c>
    </row>
    <row r="2397" spans="1:10" ht="15.6" x14ac:dyDescent="0.3">
      <c r="A2397" s="26" t="s">
        <v>4912</v>
      </c>
      <c r="B2397" s="26" t="s">
        <v>4913</v>
      </c>
      <c r="C2397" s="26" t="s">
        <v>407</v>
      </c>
      <c r="D2397" s="26" t="s">
        <v>88</v>
      </c>
      <c r="E2397" s="26">
        <v>48</v>
      </c>
      <c r="F2397" s="26">
        <v>158</v>
      </c>
      <c r="G2397" s="26">
        <v>61</v>
      </c>
      <c r="H2397" s="51">
        <f>(G2397/(AVERAGE(G:G)))</f>
        <v>0.88292089096472737</v>
      </c>
      <c r="I2397" s="27" t="str">
        <f>IF(H2397&gt;150%,"Yes","No")</f>
        <v>No</v>
      </c>
      <c r="J2397" s="26" t="s">
        <v>147</v>
      </c>
    </row>
    <row r="2398" spans="1:10" ht="15.6" x14ac:dyDescent="0.3">
      <c r="A2398" s="26" t="s">
        <v>2395</v>
      </c>
      <c r="B2398" s="26" t="s">
        <v>2396</v>
      </c>
      <c r="C2398" s="26" t="s">
        <v>407</v>
      </c>
      <c r="D2398" s="26" t="s">
        <v>88</v>
      </c>
      <c r="E2398" s="26">
        <v>182</v>
      </c>
      <c r="F2398" s="26">
        <v>535</v>
      </c>
      <c r="G2398" s="26">
        <v>29.94</v>
      </c>
      <c r="H2398" s="51">
        <f>(G2398/(AVERAGE(G:G)))</f>
        <v>0.4333549422210482</v>
      </c>
      <c r="I2398" s="27" t="str">
        <f>IF(H2398&gt;150%,"Yes","No")</f>
        <v>No</v>
      </c>
      <c r="J2398" s="26" t="s">
        <v>118</v>
      </c>
    </row>
    <row r="2399" spans="1:10" ht="15.6" x14ac:dyDescent="0.3">
      <c r="A2399" s="26" t="s">
        <v>4696</v>
      </c>
      <c r="B2399" s="26" t="s">
        <v>4697</v>
      </c>
      <c r="C2399" s="26" t="s">
        <v>955</v>
      </c>
      <c r="D2399" s="26" t="s">
        <v>155</v>
      </c>
      <c r="E2399" s="26">
        <v>77</v>
      </c>
      <c r="F2399" s="26">
        <v>180</v>
      </c>
      <c r="G2399" s="26" t="s">
        <v>62</v>
      </c>
      <c r="H2399" s="51" t="s">
        <v>62</v>
      </c>
      <c r="I2399" s="51" t="s">
        <v>62</v>
      </c>
      <c r="J2399" s="26" t="s">
        <v>118</v>
      </c>
    </row>
    <row r="2400" spans="1:10" ht="15.6" x14ac:dyDescent="0.3">
      <c r="A2400" s="26" t="s">
        <v>6323</v>
      </c>
      <c r="B2400" s="26" t="s">
        <v>6324</v>
      </c>
      <c r="C2400" s="26" t="s">
        <v>407</v>
      </c>
      <c r="D2400" s="26" t="s">
        <v>88</v>
      </c>
      <c r="E2400" s="26">
        <v>58</v>
      </c>
      <c r="F2400" s="26">
        <v>162</v>
      </c>
      <c r="G2400" s="26">
        <v>155</v>
      </c>
      <c r="H2400" s="51">
        <f>(G2400/(AVERAGE(G:G)))</f>
        <v>2.2434875098284057</v>
      </c>
      <c r="I2400" s="27" t="str">
        <f>IF(H2400&gt;150%,"Yes","No")</f>
        <v>Yes</v>
      </c>
      <c r="J2400" s="26" t="s">
        <v>118</v>
      </c>
    </row>
    <row r="2401" spans="1:10" ht="15.6" x14ac:dyDescent="0.3">
      <c r="A2401" s="26" t="s">
        <v>4750</v>
      </c>
      <c r="B2401" s="26" t="s">
        <v>4751</v>
      </c>
      <c r="C2401" s="26" t="s">
        <v>955</v>
      </c>
      <c r="D2401" s="26" t="s">
        <v>155</v>
      </c>
      <c r="E2401" s="26">
        <v>68</v>
      </c>
      <c r="F2401" s="26">
        <v>340</v>
      </c>
      <c r="G2401" s="26" t="s">
        <v>62</v>
      </c>
      <c r="H2401" s="51" t="s">
        <v>62</v>
      </c>
      <c r="I2401" s="51" t="s">
        <v>62</v>
      </c>
      <c r="J2401" s="26" t="s">
        <v>147</v>
      </c>
    </row>
    <row r="2402" spans="1:10" ht="15.6" x14ac:dyDescent="0.3">
      <c r="A2402" s="26" t="s">
        <v>4594</v>
      </c>
      <c r="B2402" s="26" t="s">
        <v>4595</v>
      </c>
      <c r="C2402" s="26" t="s">
        <v>955</v>
      </c>
      <c r="D2402" s="26" t="s">
        <v>155</v>
      </c>
      <c r="E2402" s="26">
        <v>101</v>
      </c>
      <c r="F2402" s="26">
        <v>120</v>
      </c>
      <c r="G2402" s="26" t="s">
        <v>62</v>
      </c>
      <c r="H2402" s="51" t="s">
        <v>62</v>
      </c>
      <c r="I2402" s="51" t="s">
        <v>62</v>
      </c>
      <c r="J2402" s="26" t="s">
        <v>147</v>
      </c>
    </row>
    <row r="2403" spans="1:10" ht="15.6" x14ac:dyDescent="0.3">
      <c r="A2403" s="26" t="s">
        <v>2737</v>
      </c>
      <c r="B2403" s="26" t="s">
        <v>2738</v>
      </c>
      <c r="C2403" s="26" t="s">
        <v>955</v>
      </c>
      <c r="D2403" s="26" t="s">
        <v>155</v>
      </c>
      <c r="E2403" s="26">
        <v>63</v>
      </c>
      <c r="F2403" s="26">
        <v>90</v>
      </c>
      <c r="G2403" s="26" t="s">
        <v>62</v>
      </c>
      <c r="H2403" s="51" t="s">
        <v>62</v>
      </c>
      <c r="I2403" s="51" t="s">
        <v>62</v>
      </c>
      <c r="J2403" s="26" t="s">
        <v>118</v>
      </c>
    </row>
    <row r="2404" spans="1:10" ht="15.6" x14ac:dyDescent="0.3">
      <c r="A2404" s="26" t="s">
        <v>4378</v>
      </c>
      <c r="B2404" s="26" t="s">
        <v>4379</v>
      </c>
      <c r="C2404" s="26" t="s">
        <v>407</v>
      </c>
      <c r="D2404" s="26" t="s">
        <v>88</v>
      </c>
      <c r="E2404" s="26">
        <v>186</v>
      </c>
      <c r="F2404" s="26">
        <v>524</v>
      </c>
      <c r="G2404" s="26">
        <v>58.43</v>
      </c>
      <c r="H2404" s="51">
        <f t="shared" ref="H2404:H2412" si="162">(G2404/(AVERAGE(G:G)))</f>
        <v>0.84572242064047576</v>
      </c>
      <c r="I2404" s="27" t="str">
        <f t="shared" ref="I2404:I2412" si="163">IF(H2404&gt;150%,"Yes","No")</f>
        <v>No</v>
      </c>
      <c r="J2404" s="26" t="s">
        <v>118</v>
      </c>
    </row>
    <row r="2405" spans="1:10" ht="15.6" x14ac:dyDescent="0.3">
      <c r="A2405" s="26" t="s">
        <v>4484</v>
      </c>
      <c r="B2405" s="26" t="s">
        <v>4485</v>
      </c>
      <c r="C2405" s="26" t="s">
        <v>407</v>
      </c>
      <c r="D2405" s="26" t="s">
        <v>88</v>
      </c>
      <c r="E2405" s="26">
        <v>133</v>
      </c>
      <c r="F2405" s="26">
        <v>372</v>
      </c>
      <c r="G2405" s="26">
        <v>14</v>
      </c>
      <c r="H2405" s="51">
        <f t="shared" si="162"/>
        <v>0.20263758153288824</v>
      </c>
      <c r="I2405" s="27" t="str">
        <f t="shared" si="163"/>
        <v>No</v>
      </c>
      <c r="J2405" s="26" t="s">
        <v>147</v>
      </c>
    </row>
    <row r="2406" spans="1:10" ht="15.6" x14ac:dyDescent="0.3">
      <c r="A2406" s="26" t="s">
        <v>4924</v>
      </c>
      <c r="B2406" s="26" t="s">
        <v>4925</v>
      </c>
      <c r="C2406" s="26" t="s">
        <v>407</v>
      </c>
      <c r="D2406" s="26" t="s">
        <v>88</v>
      </c>
      <c r="E2406" s="26">
        <v>47</v>
      </c>
      <c r="F2406" s="26">
        <v>131</v>
      </c>
      <c r="G2406" s="26">
        <v>40</v>
      </c>
      <c r="H2406" s="51">
        <f t="shared" si="162"/>
        <v>0.578964518665395</v>
      </c>
      <c r="I2406" s="27" t="str">
        <f t="shared" si="163"/>
        <v>No</v>
      </c>
      <c r="J2406" s="26" t="s">
        <v>130</v>
      </c>
    </row>
    <row r="2407" spans="1:10" ht="15.6" x14ac:dyDescent="0.3">
      <c r="A2407" s="26" t="s">
        <v>5975</v>
      </c>
      <c r="B2407" s="26" t="s">
        <v>5976</v>
      </c>
      <c r="C2407" s="26" t="s">
        <v>407</v>
      </c>
      <c r="D2407" s="26" t="s">
        <v>88</v>
      </c>
      <c r="E2407" s="26">
        <v>173</v>
      </c>
      <c r="F2407" s="26">
        <v>571</v>
      </c>
      <c r="G2407" s="26">
        <v>52.16</v>
      </c>
      <c r="H2407" s="51">
        <f t="shared" si="162"/>
        <v>0.75496973233967501</v>
      </c>
      <c r="I2407" s="27" t="str">
        <f t="shared" si="163"/>
        <v>No</v>
      </c>
      <c r="J2407" s="26" t="s">
        <v>147</v>
      </c>
    </row>
    <row r="2408" spans="1:10" ht="15.6" x14ac:dyDescent="0.3">
      <c r="A2408" s="26" t="s">
        <v>6591</v>
      </c>
      <c r="B2408" s="26" t="s">
        <v>6592</v>
      </c>
      <c r="C2408" s="26" t="s">
        <v>407</v>
      </c>
      <c r="D2408" s="26" t="s">
        <v>88</v>
      </c>
      <c r="E2408" s="26">
        <v>22</v>
      </c>
      <c r="F2408" s="26">
        <v>80</v>
      </c>
      <c r="G2408" s="26">
        <v>172.25</v>
      </c>
      <c r="H2408" s="51">
        <f t="shared" si="162"/>
        <v>2.4931659585028574</v>
      </c>
      <c r="I2408" s="27" t="str">
        <f t="shared" si="163"/>
        <v>Yes</v>
      </c>
      <c r="J2408" s="26" t="s">
        <v>130</v>
      </c>
    </row>
    <row r="2409" spans="1:10" ht="15.6" x14ac:dyDescent="0.3">
      <c r="A2409" s="26" t="s">
        <v>6551</v>
      </c>
      <c r="B2409" s="26" t="s">
        <v>6552</v>
      </c>
      <c r="C2409" s="26" t="s">
        <v>407</v>
      </c>
      <c r="D2409" s="26" t="s">
        <v>88</v>
      </c>
      <c r="E2409" s="26">
        <v>47</v>
      </c>
      <c r="F2409" s="26">
        <v>98</v>
      </c>
      <c r="G2409" s="26">
        <v>116.88</v>
      </c>
      <c r="H2409" s="51">
        <f t="shared" si="162"/>
        <v>1.6917343235402842</v>
      </c>
      <c r="I2409" s="27" t="str">
        <f t="shared" si="163"/>
        <v>Yes</v>
      </c>
      <c r="J2409" s="26" t="s">
        <v>147</v>
      </c>
    </row>
    <row r="2410" spans="1:10" ht="15.6" x14ac:dyDescent="0.3">
      <c r="A2410" s="26" t="s">
        <v>4300</v>
      </c>
      <c r="B2410" s="26" t="s">
        <v>4301</v>
      </c>
      <c r="C2410" s="26" t="s">
        <v>528</v>
      </c>
      <c r="D2410" s="26" t="s">
        <v>88</v>
      </c>
      <c r="E2410" s="26">
        <v>240</v>
      </c>
      <c r="F2410" s="26">
        <v>660</v>
      </c>
      <c r="G2410" s="26">
        <v>50</v>
      </c>
      <c r="H2410" s="51">
        <f t="shared" si="162"/>
        <v>0.72370564833174378</v>
      </c>
      <c r="I2410" s="27" t="str">
        <f t="shared" si="163"/>
        <v>No</v>
      </c>
      <c r="J2410" s="26" t="s">
        <v>130</v>
      </c>
    </row>
    <row r="2411" spans="1:10" ht="15.6" x14ac:dyDescent="0.3">
      <c r="A2411" s="26" t="s">
        <v>6245</v>
      </c>
      <c r="B2411" s="26" t="s">
        <v>6246</v>
      </c>
      <c r="C2411" s="26" t="s">
        <v>407</v>
      </c>
      <c r="D2411" s="26" t="s">
        <v>88</v>
      </c>
      <c r="E2411" s="26">
        <v>13</v>
      </c>
      <c r="F2411" s="26">
        <v>34</v>
      </c>
      <c r="G2411" s="26">
        <v>85</v>
      </c>
      <c r="H2411" s="51">
        <f t="shared" si="162"/>
        <v>1.2302996021639645</v>
      </c>
      <c r="I2411" s="27" t="str">
        <f t="shared" si="163"/>
        <v>No</v>
      </c>
      <c r="J2411" s="26" t="s">
        <v>147</v>
      </c>
    </row>
    <row r="2412" spans="1:10" ht="15.6" x14ac:dyDescent="0.3">
      <c r="A2412" s="26" t="s">
        <v>5997</v>
      </c>
      <c r="B2412" s="26" t="s">
        <v>5998</v>
      </c>
      <c r="C2412" s="26" t="s">
        <v>407</v>
      </c>
      <c r="D2412" s="26" t="s">
        <v>88</v>
      </c>
      <c r="E2412" s="26">
        <v>146</v>
      </c>
      <c r="F2412" s="26">
        <v>445</v>
      </c>
      <c r="G2412" s="26">
        <v>65</v>
      </c>
      <c r="H2412" s="51">
        <f t="shared" si="162"/>
        <v>0.94081734283126695</v>
      </c>
      <c r="I2412" s="27" t="str">
        <f t="shared" si="163"/>
        <v>No</v>
      </c>
      <c r="J2412" s="26" t="s">
        <v>147</v>
      </c>
    </row>
    <row r="2413" spans="1:10" ht="15.6" x14ac:dyDescent="0.3">
      <c r="A2413" s="26" t="s">
        <v>5471</v>
      </c>
      <c r="B2413" s="26" t="s">
        <v>5472</v>
      </c>
      <c r="C2413" s="26" t="s">
        <v>955</v>
      </c>
      <c r="D2413" s="26" t="s">
        <v>155</v>
      </c>
      <c r="E2413" s="26">
        <v>20</v>
      </c>
      <c r="F2413" s="26">
        <v>666</v>
      </c>
      <c r="G2413" s="26" t="s">
        <v>62</v>
      </c>
      <c r="H2413" s="51" t="s">
        <v>62</v>
      </c>
      <c r="I2413" s="51" t="s">
        <v>62</v>
      </c>
      <c r="J2413" s="26" t="s">
        <v>147</v>
      </c>
    </row>
    <row r="2414" spans="1:10" ht="15.6" x14ac:dyDescent="0.3">
      <c r="A2414" s="26" t="s">
        <v>6213</v>
      </c>
      <c r="B2414" s="26" t="s">
        <v>6214</v>
      </c>
      <c r="C2414" s="26" t="s">
        <v>407</v>
      </c>
      <c r="D2414" s="26" t="s">
        <v>88</v>
      </c>
      <c r="E2414" s="26">
        <v>20</v>
      </c>
      <c r="F2414" s="26">
        <v>70</v>
      </c>
      <c r="G2414" s="26">
        <v>94.44</v>
      </c>
      <c r="H2414" s="51">
        <f>(G2414/(AVERAGE(G:G)))</f>
        <v>1.3669352285689975</v>
      </c>
      <c r="I2414" s="27" t="str">
        <f>IF(H2414&gt;150%,"Yes","No")</f>
        <v>No</v>
      </c>
      <c r="J2414" s="26" t="s">
        <v>130</v>
      </c>
    </row>
    <row r="2415" spans="1:10" ht="15.6" x14ac:dyDescent="0.3">
      <c r="A2415" s="26" t="s">
        <v>5078</v>
      </c>
      <c r="B2415" s="26" t="s">
        <v>5079</v>
      </c>
      <c r="C2415" s="26" t="s">
        <v>955</v>
      </c>
      <c r="D2415" s="26" t="s">
        <v>155</v>
      </c>
      <c r="E2415" s="26">
        <v>7</v>
      </c>
      <c r="F2415" s="26">
        <v>202</v>
      </c>
      <c r="G2415" s="26" t="s">
        <v>62</v>
      </c>
      <c r="H2415" s="51" t="s">
        <v>62</v>
      </c>
      <c r="I2415" s="51" t="s">
        <v>62</v>
      </c>
      <c r="J2415" s="26" t="s">
        <v>147</v>
      </c>
    </row>
    <row r="2416" spans="1:10" ht="15.6" x14ac:dyDescent="0.3">
      <c r="A2416" s="26" t="s">
        <v>2827</v>
      </c>
      <c r="B2416" s="26" t="s">
        <v>2828</v>
      </c>
      <c r="C2416" s="26" t="s">
        <v>955</v>
      </c>
      <c r="D2416" s="26" t="s">
        <v>155</v>
      </c>
      <c r="E2416" s="26">
        <v>49</v>
      </c>
      <c r="F2416" s="26">
        <v>1047</v>
      </c>
      <c r="G2416" s="26" t="s">
        <v>62</v>
      </c>
      <c r="H2416" s="51" t="s">
        <v>62</v>
      </c>
      <c r="I2416" s="51" t="s">
        <v>62</v>
      </c>
      <c r="J2416" s="26" t="s">
        <v>118</v>
      </c>
    </row>
    <row r="2417" spans="1:10" ht="15.6" x14ac:dyDescent="0.3">
      <c r="A2417" s="26" t="s">
        <v>6089</v>
      </c>
      <c r="B2417" s="26" t="s">
        <v>6090</v>
      </c>
      <c r="C2417" s="26" t="s">
        <v>407</v>
      </c>
      <c r="D2417" s="26" t="s">
        <v>88</v>
      </c>
      <c r="E2417" s="26">
        <v>75</v>
      </c>
      <c r="F2417" s="26">
        <v>140</v>
      </c>
      <c r="G2417" s="26">
        <v>40</v>
      </c>
      <c r="H2417" s="51">
        <f>(G2417/(AVERAGE(G:G)))</f>
        <v>0.578964518665395</v>
      </c>
      <c r="I2417" s="27" t="str">
        <f>IF(H2417&gt;150%,"Yes","No")</f>
        <v>No</v>
      </c>
      <c r="J2417" s="26" t="s">
        <v>147</v>
      </c>
    </row>
    <row r="2418" spans="1:10" ht="15.6" x14ac:dyDescent="0.3">
      <c r="A2418" s="26" t="s">
        <v>5168</v>
      </c>
      <c r="B2418" s="26" t="s">
        <v>5169</v>
      </c>
      <c r="C2418" s="26" t="s">
        <v>955</v>
      </c>
      <c r="D2418" s="26" t="s">
        <v>155</v>
      </c>
      <c r="E2418" s="26">
        <v>29</v>
      </c>
      <c r="F2418" s="26">
        <v>500</v>
      </c>
      <c r="G2418" s="26" t="s">
        <v>62</v>
      </c>
      <c r="H2418" s="51" t="s">
        <v>62</v>
      </c>
      <c r="I2418" s="51" t="s">
        <v>62</v>
      </c>
      <c r="J2418" s="26" t="s">
        <v>147</v>
      </c>
    </row>
    <row r="2419" spans="1:10" ht="15.6" x14ac:dyDescent="0.3">
      <c r="A2419" s="26" t="s">
        <v>2415</v>
      </c>
      <c r="B2419" s="26" t="s">
        <v>2416</v>
      </c>
      <c r="C2419" s="26" t="s">
        <v>955</v>
      </c>
      <c r="D2419" s="26" t="s">
        <v>155</v>
      </c>
      <c r="E2419" s="26">
        <v>172</v>
      </c>
      <c r="F2419" s="26">
        <v>402</v>
      </c>
      <c r="G2419" s="26" t="s">
        <v>62</v>
      </c>
      <c r="H2419" s="51" t="s">
        <v>62</v>
      </c>
      <c r="I2419" s="51" t="s">
        <v>62</v>
      </c>
      <c r="J2419" s="26" t="s">
        <v>118</v>
      </c>
    </row>
    <row r="2420" spans="1:10" ht="15.6" x14ac:dyDescent="0.3">
      <c r="A2420" s="26" t="s">
        <v>5280</v>
      </c>
      <c r="B2420" s="26" t="s">
        <v>5281</v>
      </c>
      <c r="C2420" s="26" t="s">
        <v>955</v>
      </c>
      <c r="D2420" s="26" t="s">
        <v>155</v>
      </c>
      <c r="E2420" s="26">
        <v>22</v>
      </c>
      <c r="F2420" s="26">
        <v>60</v>
      </c>
      <c r="G2420" s="26" t="s">
        <v>62</v>
      </c>
      <c r="H2420" s="51" t="s">
        <v>62</v>
      </c>
      <c r="I2420" s="51" t="s">
        <v>62</v>
      </c>
      <c r="J2420" s="26" t="s">
        <v>147</v>
      </c>
    </row>
    <row r="2421" spans="1:10" ht="15.6" x14ac:dyDescent="0.3">
      <c r="A2421" s="26" t="s">
        <v>4440</v>
      </c>
      <c r="B2421" s="26" t="s">
        <v>4441</v>
      </c>
      <c r="C2421" s="26" t="s">
        <v>407</v>
      </c>
      <c r="D2421" s="26" t="s">
        <v>88</v>
      </c>
      <c r="E2421" s="26">
        <v>152</v>
      </c>
      <c r="F2421" s="26">
        <v>450</v>
      </c>
      <c r="G2421" s="26">
        <v>10</v>
      </c>
      <c r="H2421" s="51">
        <f>(G2421/(AVERAGE(G:G)))</f>
        <v>0.14474112966634875</v>
      </c>
      <c r="I2421" s="27" t="str">
        <f>IF(H2421&gt;150%,"Yes","No")</f>
        <v>No</v>
      </c>
      <c r="J2421" s="26" t="s">
        <v>147</v>
      </c>
    </row>
    <row r="2422" spans="1:10" ht="15.6" x14ac:dyDescent="0.3">
      <c r="A2422" s="26" t="s">
        <v>4816</v>
      </c>
      <c r="B2422" s="26" t="s">
        <v>4817</v>
      </c>
      <c r="C2422" s="26" t="s">
        <v>955</v>
      </c>
      <c r="D2422" s="26" t="s">
        <v>155</v>
      </c>
      <c r="E2422" s="26">
        <v>59</v>
      </c>
      <c r="F2422" s="26">
        <v>100</v>
      </c>
      <c r="G2422" s="26" t="s">
        <v>62</v>
      </c>
      <c r="H2422" s="51" t="s">
        <v>62</v>
      </c>
      <c r="I2422" s="51" t="s">
        <v>62</v>
      </c>
      <c r="J2422" s="26" t="s">
        <v>89</v>
      </c>
    </row>
    <row r="2423" spans="1:10" ht="15.6" x14ac:dyDescent="0.3">
      <c r="A2423" s="26" t="s">
        <v>5501</v>
      </c>
      <c r="B2423" s="26" t="s">
        <v>5502</v>
      </c>
      <c r="C2423" s="26" t="s">
        <v>955</v>
      </c>
      <c r="D2423" s="26" t="s">
        <v>155</v>
      </c>
      <c r="E2423" s="26">
        <v>9</v>
      </c>
      <c r="F2423" s="26">
        <v>77</v>
      </c>
      <c r="G2423" s="26" t="s">
        <v>62</v>
      </c>
      <c r="H2423" s="51" t="s">
        <v>62</v>
      </c>
      <c r="I2423" s="51" t="s">
        <v>62</v>
      </c>
      <c r="J2423" s="26" t="s">
        <v>147</v>
      </c>
    </row>
    <row r="2424" spans="1:10" ht="15.6" x14ac:dyDescent="0.3">
      <c r="A2424" s="26" t="s">
        <v>3308</v>
      </c>
      <c r="B2424" s="26" t="s">
        <v>3309</v>
      </c>
      <c r="C2424" s="26" t="s">
        <v>955</v>
      </c>
      <c r="D2424" s="26" t="s">
        <v>155</v>
      </c>
      <c r="E2424" s="26">
        <v>12</v>
      </c>
      <c r="F2424" s="26">
        <v>264</v>
      </c>
      <c r="G2424" s="26" t="s">
        <v>62</v>
      </c>
      <c r="H2424" s="51" t="s">
        <v>62</v>
      </c>
      <c r="I2424" s="51" t="s">
        <v>62</v>
      </c>
      <c r="J2424" s="26" t="s">
        <v>130</v>
      </c>
    </row>
    <row r="2425" spans="1:10" ht="15.6" x14ac:dyDescent="0.3">
      <c r="A2425" s="26" t="s">
        <v>2245</v>
      </c>
      <c r="B2425" s="26" t="s">
        <v>2246</v>
      </c>
      <c r="C2425" s="26" t="s">
        <v>121</v>
      </c>
      <c r="D2425" s="26" t="s">
        <v>88</v>
      </c>
      <c r="E2425" s="26">
        <v>330</v>
      </c>
      <c r="F2425" s="26">
        <v>1100</v>
      </c>
      <c r="G2425" s="26">
        <v>70</v>
      </c>
      <c r="H2425" s="51">
        <f>(G2425/(AVERAGE(G:G)))</f>
        <v>1.0131879076644412</v>
      </c>
      <c r="I2425" s="27" t="str">
        <f>IF(H2425&gt;150%,"Yes","No")</f>
        <v>No</v>
      </c>
      <c r="J2425" s="26" t="s">
        <v>130</v>
      </c>
    </row>
    <row r="2426" spans="1:10" ht="15.6" x14ac:dyDescent="0.3">
      <c r="A2426" s="26" t="s">
        <v>5246</v>
      </c>
      <c r="B2426" s="26" t="s">
        <v>5247</v>
      </c>
      <c r="C2426" s="26" t="s">
        <v>955</v>
      </c>
      <c r="D2426" s="26" t="s">
        <v>155</v>
      </c>
      <c r="E2426" s="26">
        <v>24</v>
      </c>
      <c r="F2426" s="26">
        <v>35</v>
      </c>
      <c r="G2426" s="26" t="s">
        <v>62</v>
      </c>
      <c r="H2426" s="51" t="s">
        <v>62</v>
      </c>
      <c r="I2426" s="51" t="s">
        <v>62</v>
      </c>
      <c r="J2426" s="26" t="s">
        <v>147</v>
      </c>
    </row>
    <row r="2427" spans="1:10" ht="15.6" x14ac:dyDescent="0.3">
      <c r="A2427" s="26" t="s">
        <v>4380</v>
      </c>
      <c r="B2427" s="26" t="s">
        <v>4381</v>
      </c>
      <c r="C2427" s="26" t="s">
        <v>955</v>
      </c>
      <c r="D2427" s="26" t="s">
        <v>155</v>
      </c>
      <c r="E2427" s="26">
        <v>186</v>
      </c>
      <c r="F2427" s="26">
        <v>300</v>
      </c>
      <c r="G2427" s="26" t="s">
        <v>62</v>
      </c>
      <c r="H2427" s="51" t="s">
        <v>62</v>
      </c>
      <c r="I2427" s="51" t="s">
        <v>62</v>
      </c>
      <c r="J2427" s="26" t="s">
        <v>147</v>
      </c>
    </row>
    <row r="2428" spans="1:10" ht="15.6" x14ac:dyDescent="0.3">
      <c r="A2428" s="26" t="s">
        <v>4682</v>
      </c>
      <c r="B2428" s="26" t="s">
        <v>4683</v>
      </c>
      <c r="C2428" s="26" t="s">
        <v>955</v>
      </c>
      <c r="D2428" s="26" t="s">
        <v>155</v>
      </c>
      <c r="E2428" s="26">
        <v>80</v>
      </c>
      <c r="F2428" s="26">
        <v>80</v>
      </c>
      <c r="G2428" s="26" t="s">
        <v>62</v>
      </c>
      <c r="H2428" s="51" t="s">
        <v>62</v>
      </c>
      <c r="I2428" s="51" t="s">
        <v>62</v>
      </c>
      <c r="J2428" s="26" t="s">
        <v>118</v>
      </c>
    </row>
    <row r="2429" spans="1:10" ht="15.6" x14ac:dyDescent="0.3">
      <c r="A2429" s="26" t="s">
        <v>4926</v>
      </c>
      <c r="B2429" s="26" t="s">
        <v>4927</v>
      </c>
      <c r="C2429" s="26" t="s">
        <v>955</v>
      </c>
      <c r="D2429" s="26" t="s">
        <v>155</v>
      </c>
      <c r="E2429" s="26">
        <v>47</v>
      </c>
      <c r="F2429" s="26">
        <v>150</v>
      </c>
      <c r="G2429" s="26" t="s">
        <v>62</v>
      </c>
      <c r="H2429" s="51" t="s">
        <v>62</v>
      </c>
      <c r="I2429" s="51" t="s">
        <v>62</v>
      </c>
      <c r="J2429" s="26" t="s">
        <v>147</v>
      </c>
    </row>
    <row r="2430" spans="1:10" ht="15.6" x14ac:dyDescent="0.3">
      <c r="A2430" s="26" t="s">
        <v>5565</v>
      </c>
      <c r="B2430" s="26" t="s">
        <v>5566</v>
      </c>
      <c r="C2430" s="26" t="s">
        <v>139</v>
      </c>
      <c r="D2430" s="26" t="s">
        <v>201</v>
      </c>
      <c r="E2430" s="26">
        <v>1</v>
      </c>
      <c r="F2430" s="26">
        <v>0</v>
      </c>
      <c r="G2430" s="26" t="s">
        <v>62</v>
      </c>
      <c r="H2430" s="51" t="s">
        <v>62</v>
      </c>
      <c r="I2430" s="51" t="s">
        <v>62</v>
      </c>
      <c r="J2430" s="26" t="s">
        <v>147</v>
      </c>
    </row>
    <row r="2431" spans="1:10" ht="15.6" x14ac:dyDescent="0.3">
      <c r="A2431" s="26" t="s">
        <v>5276</v>
      </c>
      <c r="B2431" s="26" t="s">
        <v>5277</v>
      </c>
      <c r="C2431" s="26" t="s">
        <v>470</v>
      </c>
      <c r="D2431" s="26" t="s">
        <v>201</v>
      </c>
      <c r="E2431" s="26">
        <v>1</v>
      </c>
      <c r="F2431" s="26">
        <v>100</v>
      </c>
      <c r="G2431" s="26" t="s">
        <v>62</v>
      </c>
      <c r="H2431" s="51" t="s">
        <v>62</v>
      </c>
      <c r="I2431" s="51" t="s">
        <v>62</v>
      </c>
      <c r="J2431" s="26" t="s">
        <v>147</v>
      </c>
    </row>
    <row r="2432" spans="1:10" ht="15.6" x14ac:dyDescent="0.3">
      <c r="A2432" s="26" t="s">
        <v>5022</v>
      </c>
      <c r="B2432" s="26" t="s">
        <v>5023</v>
      </c>
      <c r="C2432" s="26" t="s">
        <v>470</v>
      </c>
      <c r="D2432" s="26" t="s">
        <v>201</v>
      </c>
      <c r="E2432" s="26">
        <v>39</v>
      </c>
      <c r="F2432" s="26">
        <v>33</v>
      </c>
      <c r="G2432" s="26" t="s">
        <v>62</v>
      </c>
      <c r="H2432" s="51" t="s">
        <v>62</v>
      </c>
      <c r="I2432" s="51" t="s">
        <v>62</v>
      </c>
      <c r="J2432" s="26" t="s">
        <v>147</v>
      </c>
    </row>
    <row r="2433" spans="1:10" ht="15.6" x14ac:dyDescent="0.3">
      <c r="A2433" s="26" t="s">
        <v>4676</v>
      </c>
      <c r="B2433" s="26" t="s">
        <v>4677</v>
      </c>
      <c r="C2433" s="26" t="s">
        <v>407</v>
      </c>
      <c r="D2433" s="26" t="s">
        <v>88</v>
      </c>
      <c r="E2433" s="26">
        <v>81</v>
      </c>
      <c r="F2433" s="26">
        <v>276</v>
      </c>
      <c r="G2433" s="26">
        <v>42.98</v>
      </c>
      <c r="H2433" s="51">
        <f t="shared" ref="H2433:H2443" si="164">(G2433/(AVERAGE(G:G)))</f>
        <v>0.62209737530596687</v>
      </c>
      <c r="I2433" s="27" t="str">
        <f t="shared" ref="I2433:I2443" si="165">IF(H2433&gt;150%,"Yes","No")</f>
        <v>No</v>
      </c>
      <c r="J2433" s="26" t="s">
        <v>130</v>
      </c>
    </row>
    <row r="2434" spans="1:10" ht="15.6" x14ac:dyDescent="0.3">
      <c r="A2434" s="26" t="s">
        <v>2427</v>
      </c>
      <c r="B2434" s="26" t="s">
        <v>2428</v>
      </c>
      <c r="C2434" s="26" t="s">
        <v>407</v>
      </c>
      <c r="D2434" s="26" t="s">
        <v>88</v>
      </c>
      <c r="E2434" s="26">
        <v>163</v>
      </c>
      <c r="F2434" s="26">
        <v>450</v>
      </c>
      <c r="G2434" s="26">
        <v>35</v>
      </c>
      <c r="H2434" s="51">
        <f t="shared" si="164"/>
        <v>0.50659395383222061</v>
      </c>
      <c r="I2434" s="27" t="str">
        <f t="shared" si="165"/>
        <v>No</v>
      </c>
      <c r="J2434" s="26" t="s">
        <v>118</v>
      </c>
    </row>
    <row r="2435" spans="1:10" ht="15.6" x14ac:dyDescent="0.3">
      <c r="A2435" s="26" t="s">
        <v>6169</v>
      </c>
      <c r="B2435" s="26" t="s">
        <v>6170</v>
      </c>
      <c r="C2435" s="26" t="s">
        <v>407</v>
      </c>
      <c r="D2435" s="26" t="s">
        <v>88</v>
      </c>
      <c r="E2435" s="26">
        <v>36</v>
      </c>
      <c r="F2435" s="26">
        <v>55</v>
      </c>
      <c r="G2435" s="26">
        <v>62.5</v>
      </c>
      <c r="H2435" s="51">
        <f t="shared" si="164"/>
        <v>0.9046320604146797</v>
      </c>
      <c r="I2435" s="27" t="str">
        <f t="shared" si="165"/>
        <v>No</v>
      </c>
      <c r="J2435" s="26" t="s">
        <v>147</v>
      </c>
    </row>
    <row r="2436" spans="1:10" ht="15.6" x14ac:dyDescent="0.3">
      <c r="A2436" s="26" t="s">
        <v>6559</v>
      </c>
      <c r="B2436" s="26" t="s">
        <v>6560</v>
      </c>
      <c r="C2436" s="26" t="s">
        <v>407</v>
      </c>
      <c r="D2436" s="26" t="s">
        <v>88</v>
      </c>
      <c r="E2436" s="26">
        <v>39</v>
      </c>
      <c r="F2436" s="26">
        <v>129</v>
      </c>
      <c r="G2436" s="26">
        <v>371</v>
      </c>
      <c r="H2436" s="51">
        <f t="shared" si="164"/>
        <v>5.3698959106215387</v>
      </c>
      <c r="I2436" s="27" t="str">
        <f t="shared" si="165"/>
        <v>Yes</v>
      </c>
      <c r="J2436" s="26" t="s">
        <v>147</v>
      </c>
    </row>
    <row r="2437" spans="1:10" ht="15.6" x14ac:dyDescent="0.3">
      <c r="A2437" s="26" t="s">
        <v>6177</v>
      </c>
      <c r="B2437" s="26" t="s">
        <v>6178</v>
      </c>
      <c r="C2437" s="26" t="s">
        <v>407</v>
      </c>
      <c r="D2437" s="26" t="s">
        <v>88</v>
      </c>
      <c r="E2437" s="26">
        <v>32</v>
      </c>
      <c r="F2437" s="26">
        <v>75</v>
      </c>
      <c r="G2437" s="26">
        <v>100</v>
      </c>
      <c r="H2437" s="51">
        <f t="shared" si="164"/>
        <v>1.4474112966634876</v>
      </c>
      <c r="I2437" s="27" t="str">
        <f t="shared" si="165"/>
        <v>No</v>
      </c>
      <c r="J2437" s="26" t="s">
        <v>147</v>
      </c>
    </row>
    <row r="2438" spans="1:10" ht="15.6" x14ac:dyDescent="0.3">
      <c r="A2438" s="26" t="s">
        <v>2445</v>
      </c>
      <c r="B2438" s="26" t="s">
        <v>2446</v>
      </c>
      <c r="C2438" s="26" t="s">
        <v>407</v>
      </c>
      <c r="D2438" s="26" t="s">
        <v>88</v>
      </c>
      <c r="E2438" s="26">
        <v>158</v>
      </c>
      <c r="F2438" s="26">
        <v>326</v>
      </c>
      <c r="G2438" s="26">
        <v>68.75</v>
      </c>
      <c r="H2438" s="51">
        <f t="shared" si="164"/>
        <v>0.99509526645614765</v>
      </c>
      <c r="I2438" s="27" t="str">
        <f t="shared" si="165"/>
        <v>No</v>
      </c>
      <c r="J2438" s="26" t="s">
        <v>118</v>
      </c>
    </row>
    <row r="2439" spans="1:10" ht="15.6" x14ac:dyDescent="0.3">
      <c r="A2439" s="26" t="s">
        <v>5252</v>
      </c>
      <c r="B2439" s="26" t="s">
        <v>5253</v>
      </c>
      <c r="C2439" s="26" t="s">
        <v>407</v>
      </c>
      <c r="D2439" s="26" t="s">
        <v>88</v>
      </c>
      <c r="E2439" s="26">
        <v>23</v>
      </c>
      <c r="F2439" s="26">
        <v>76</v>
      </c>
      <c r="G2439" s="26">
        <v>40</v>
      </c>
      <c r="H2439" s="51">
        <f t="shared" si="164"/>
        <v>0.578964518665395</v>
      </c>
      <c r="I2439" s="27" t="str">
        <f t="shared" si="165"/>
        <v>No</v>
      </c>
      <c r="J2439" s="26" t="s">
        <v>147</v>
      </c>
    </row>
    <row r="2440" spans="1:10" ht="15.6" x14ac:dyDescent="0.3">
      <c r="A2440" s="26" t="s">
        <v>4286</v>
      </c>
      <c r="B2440" s="26" t="s">
        <v>4287</v>
      </c>
      <c r="C2440" s="26" t="s">
        <v>407</v>
      </c>
      <c r="D2440" s="26" t="s">
        <v>88</v>
      </c>
      <c r="E2440" s="26">
        <v>250</v>
      </c>
      <c r="F2440" s="26">
        <v>700</v>
      </c>
      <c r="G2440" s="26">
        <v>60</v>
      </c>
      <c r="H2440" s="51">
        <f t="shared" si="164"/>
        <v>0.86844677799809256</v>
      </c>
      <c r="I2440" s="27" t="str">
        <f t="shared" si="165"/>
        <v>No</v>
      </c>
      <c r="J2440" s="26" t="s">
        <v>130</v>
      </c>
    </row>
    <row r="2441" spans="1:10" ht="15.6" x14ac:dyDescent="0.3">
      <c r="A2441" s="26" t="s">
        <v>4408</v>
      </c>
      <c r="B2441" s="26" t="s">
        <v>4409</v>
      </c>
      <c r="C2441" s="26" t="s">
        <v>407</v>
      </c>
      <c r="D2441" s="26" t="s">
        <v>88</v>
      </c>
      <c r="E2441" s="26">
        <v>167</v>
      </c>
      <c r="F2441" s="26">
        <v>495</v>
      </c>
      <c r="G2441" s="26">
        <v>17.7</v>
      </c>
      <c r="H2441" s="51">
        <f t="shared" si="164"/>
        <v>0.25619179950943727</v>
      </c>
      <c r="I2441" s="27" t="str">
        <f t="shared" si="165"/>
        <v>No</v>
      </c>
      <c r="J2441" s="26" t="s">
        <v>130</v>
      </c>
    </row>
    <row r="2442" spans="1:10" ht="15.6" x14ac:dyDescent="0.3">
      <c r="A2442" s="26" t="s">
        <v>4604</v>
      </c>
      <c r="B2442" s="26" t="s">
        <v>4605</v>
      </c>
      <c r="C2442" s="26" t="s">
        <v>407</v>
      </c>
      <c r="D2442" s="26" t="s">
        <v>88</v>
      </c>
      <c r="E2442" s="26">
        <v>98</v>
      </c>
      <c r="F2442" s="26">
        <v>158</v>
      </c>
      <c r="G2442" s="26">
        <v>56.47</v>
      </c>
      <c r="H2442" s="51">
        <f t="shared" si="164"/>
        <v>0.81735315922587137</v>
      </c>
      <c r="I2442" s="27" t="str">
        <f t="shared" si="165"/>
        <v>No</v>
      </c>
      <c r="J2442" s="26" t="s">
        <v>130</v>
      </c>
    </row>
    <row r="2443" spans="1:10" ht="15.6" x14ac:dyDescent="0.3">
      <c r="A2443" s="26" t="s">
        <v>5076</v>
      </c>
      <c r="B2443" s="26" t="s">
        <v>5077</v>
      </c>
      <c r="C2443" s="26" t="s">
        <v>407</v>
      </c>
      <c r="D2443" s="26" t="s">
        <v>88</v>
      </c>
      <c r="E2443" s="26">
        <v>34</v>
      </c>
      <c r="F2443" s="26">
        <v>50</v>
      </c>
      <c r="G2443" s="26">
        <v>54.93</v>
      </c>
      <c r="H2443" s="51">
        <f t="shared" si="164"/>
        <v>0.7950630252572537</v>
      </c>
      <c r="I2443" s="27" t="str">
        <f t="shared" si="165"/>
        <v>No</v>
      </c>
      <c r="J2443" s="26" t="s">
        <v>130</v>
      </c>
    </row>
    <row r="2444" spans="1:10" ht="15.6" x14ac:dyDescent="0.3">
      <c r="A2444" s="26" t="s">
        <v>5384</v>
      </c>
      <c r="B2444" s="26" t="s">
        <v>5385</v>
      </c>
      <c r="C2444" s="26" t="s">
        <v>259</v>
      </c>
      <c r="D2444" s="26" t="s">
        <v>161</v>
      </c>
      <c r="E2444" s="26">
        <v>1</v>
      </c>
      <c r="F2444" s="26">
        <v>50</v>
      </c>
      <c r="G2444" s="26" t="s">
        <v>62</v>
      </c>
      <c r="H2444" s="51" t="s">
        <v>62</v>
      </c>
      <c r="I2444" s="51" t="s">
        <v>62</v>
      </c>
      <c r="J2444" s="26" t="s">
        <v>147</v>
      </c>
    </row>
    <row r="2445" spans="1:10" ht="15.6" x14ac:dyDescent="0.3">
      <c r="A2445" s="26" t="s">
        <v>2423</v>
      </c>
      <c r="B2445" s="26" t="s">
        <v>2424</v>
      </c>
      <c r="C2445" s="26" t="s">
        <v>259</v>
      </c>
      <c r="D2445" s="26" t="s">
        <v>161</v>
      </c>
      <c r="E2445" s="26">
        <v>165</v>
      </c>
      <c r="F2445" s="26">
        <v>499</v>
      </c>
      <c r="G2445" s="26" t="s">
        <v>62</v>
      </c>
      <c r="H2445" s="51" t="s">
        <v>62</v>
      </c>
      <c r="I2445" s="51" t="s">
        <v>62</v>
      </c>
      <c r="J2445" s="26" t="s">
        <v>118</v>
      </c>
    </row>
    <row r="2446" spans="1:10" ht="15.6" x14ac:dyDescent="0.3">
      <c r="A2446" s="26" t="s">
        <v>5310</v>
      </c>
      <c r="B2446" s="26" t="s">
        <v>5311</v>
      </c>
      <c r="C2446" s="26" t="s">
        <v>407</v>
      </c>
      <c r="D2446" s="26" t="s">
        <v>88</v>
      </c>
      <c r="E2446" s="26">
        <v>20</v>
      </c>
      <c r="F2446" s="26">
        <v>40</v>
      </c>
      <c r="G2446" s="26">
        <v>20</v>
      </c>
      <c r="H2446" s="51">
        <f>(G2446/(AVERAGE(G:G)))</f>
        <v>0.2894822593326975</v>
      </c>
      <c r="I2446" s="27" t="str">
        <f>IF(H2446&gt;150%,"Yes","No")</f>
        <v>No</v>
      </c>
      <c r="J2446" s="26" t="s">
        <v>118</v>
      </c>
    </row>
    <row r="2447" spans="1:10" ht="15.6" x14ac:dyDescent="0.3">
      <c r="A2447" s="26" t="s">
        <v>2547</v>
      </c>
      <c r="B2447" s="26" t="s">
        <v>2548</v>
      </c>
      <c r="C2447" s="26" t="s">
        <v>259</v>
      </c>
      <c r="D2447" s="26" t="s">
        <v>161</v>
      </c>
      <c r="E2447" s="26">
        <v>1</v>
      </c>
      <c r="F2447" s="26">
        <v>260</v>
      </c>
      <c r="G2447" s="26" t="s">
        <v>62</v>
      </c>
      <c r="H2447" s="51" t="s">
        <v>62</v>
      </c>
      <c r="I2447" s="51" t="s">
        <v>62</v>
      </c>
      <c r="J2447" s="26" t="s">
        <v>130</v>
      </c>
    </row>
    <row r="2448" spans="1:10" ht="15.6" x14ac:dyDescent="0.3">
      <c r="A2448" s="26" t="s">
        <v>5290</v>
      </c>
      <c r="B2448" s="26" t="s">
        <v>5291</v>
      </c>
      <c r="C2448" s="26" t="s">
        <v>407</v>
      </c>
      <c r="D2448" s="26" t="s">
        <v>88</v>
      </c>
      <c r="E2448" s="26">
        <v>21</v>
      </c>
      <c r="F2448" s="26">
        <v>60</v>
      </c>
      <c r="G2448" s="26">
        <v>25</v>
      </c>
      <c r="H2448" s="51">
        <f>(G2448/(AVERAGE(G:G)))</f>
        <v>0.36185282416587189</v>
      </c>
      <c r="I2448" s="27" t="str">
        <f>IF(H2448&gt;150%,"Yes","No")</f>
        <v>No</v>
      </c>
      <c r="J2448" s="26" t="s">
        <v>147</v>
      </c>
    </row>
    <row r="2449" spans="1:10" ht="15.6" x14ac:dyDescent="0.3">
      <c r="A2449" s="26" t="s">
        <v>2405</v>
      </c>
      <c r="B2449" s="26" t="s">
        <v>2406</v>
      </c>
      <c r="C2449" s="26" t="s">
        <v>259</v>
      </c>
      <c r="D2449" s="26" t="s">
        <v>161</v>
      </c>
      <c r="E2449" s="26">
        <v>1</v>
      </c>
      <c r="F2449" s="26">
        <v>200</v>
      </c>
      <c r="G2449" s="26" t="s">
        <v>62</v>
      </c>
      <c r="H2449" s="51" t="s">
        <v>62</v>
      </c>
      <c r="I2449" s="51" t="s">
        <v>62</v>
      </c>
      <c r="J2449" s="26" t="s">
        <v>118</v>
      </c>
    </row>
    <row r="2450" spans="1:10" ht="15.6" x14ac:dyDescent="0.3">
      <c r="A2450" s="26" t="s">
        <v>4278</v>
      </c>
      <c r="B2450" s="26" t="s">
        <v>4279</v>
      </c>
      <c r="C2450" s="26" t="s">
        <v>139</v>
      </c>
      <c r="D2450" s="26" t="s">
        <v>140</v>
      </c>
      <c r="E2450" s="26">
        <v>259</v>
      </c>
      <c r="F2450" s="26">
        <v>950</v>
      </c>
      <c r="G2450" s="26">
        <v>50.45</v>
      </c>
      <c r="H2450" s="51">
        <f>(G2450/(AVERAGE(G:G)))</f>
        <v>0.7302189991667295</v>
      </c>
      <c r="I2450" s="27" t="str">
        <f>IF(H2450&gt;150%,"Yes","No")</f>
        <v>No</v>
      </c>
      <c r="J2450" s="26" t="s">
        <v>118</v>
      </c>
    </row>
    <row r="2451" spans="1:10" ht="15.6" x14ac:dyDescent="0.3">
      <c r="A2451" s="26" t="s">
        <v>5995</v>
      </c>
      <c r="B2451" s="26" t="s">
        <v>5996</v>
      </c>
      <c r="C2451" s="26" t="s">
        <v>139</v>
      </c>
      <c r="D2451" s="26" t="s">
        <v>140</v>
      </c>
      <c r="E2451" s="26">
        <v>147</v>
      </c>
      <c r="F2451" s="26">
        <v>450</v>
      </c>
      <c r="G2451" s="26">
        <v>41.32</v>
      </c>
      <c r="H2451" s="51">
        <f>(G2451/(AVERAGE(G:G)))</f>
        <v>0.59807034778135304</v>
      </c>
      <c r="I2451" s="27" t="str">
        <f>IF(H2451&gt;150%,"Yes","No")</f>
        <v>No</v>
      </c>
      <c r="J2451" s="26" t="s">
        <v>147</v>
      </c>
    </row>
    <row r="2452" spans="1:10" ht="15.6" x14ac:dyDescent="0.3">
      <c r="A2452" s="26" t="s">
        <v>4028</v>
      </c>
      <c r="B2452" s="26" t="s">
        <v>4029</v>
      </c>
      <c r="C2452" s="26" t="s">
        <v>139</v>
      </c>
      <c r="D2452" s="26" t="s">
        <v>140</v>
      </c>
      <c r="E2452" s="26">
        <v>949</v>
      </c>
      <c r="F2452" s="26">
        <v>1662</v>
      </c>
      <c r="G2452" s="26">
        <v>49.8</v>
      </c>
      <c r="H2452" s="51">
        <f>(G2452/(AVERAGE(G:G)))</f>
        <v>0.72081082573841671</v>
      </c>
      <c r="I2452" s="27" t="str">
        <f>IF(H2452&gt;150%,"Yes","No")</f>
        <v>No</v>
      </c>
      <c r="J2452" s="26" t="s">
        <v>147</v>
      </c>
    </row>
    <row r="2453" spans="1:10" ht="15.6" x14ac:dyDescent="0.3">
      <c r="A2453" s="26" t="s">
        <v>3756</v>
      </c>
      <c r="B2453" s="26" t="s">
        <v>3757</v>
      </c>
      <c r="C2453" s="26" t="s">
        <v>139</v>
      </c>
      <c r="D2453" s="26" t="s">
        <v>140</v>
      </c>
      <c r="E2453" s="26">
        <v>3765</v>
      </c>
      <c r="F2453" s="26">
        <v>7811</v>
      </c>
      <c r="G2453" s="26">
        <v>27.79</v>
      </c>
      <c r="H2453" s="51">
        <f>(G2453/(AVERAGE(G:G)))</f>
        <v>0.40223559934278319</v>
      </c>
      <c r="I2453" s="27" t="str">
        <f>IF(H2453&gt;150%,"Yes","No")</f>
        <v>No</v>
      </c>
      <c r="J2453" s="26" t="s">
        <v>147</v>
      </c>
    </row>
    <row r="2454" spans="1:10" ht="15.6" x14ac:dyDescent="0.3">
      <c r="A2454" s="26" t="s">
        <v>3348</v>
      </c>
      <c r="B2454" s="26" t="s">
        <v>3349</v>
      </c>
      <c r="C2454" s="26" t="s">
        <v>114</v>
      </c>
      <c r="D2454" s="26" t="s">
        <v>115</v>
      </c>
      <c r="E2454" s="26">
        <v>2</v>
      </c>
      <c r="F2454" s="26">
        <v>0</v>
      </c>
      <c r="G2454" s="26" t="s">
        <v>62</v>
      </c>
      <c r="H2454" s="51" t="s">
        <v>62</v>
      </c>
      <c r="I2454" s="51" t="s">
        <v>62</v>
      </c>
      <c r="J2454" s="26" t="s">
        <v>118</v>
      </c>
    </row>
    <row r="2455" spans="1:10" ht="15.6" x14ac:dyDescent="0.3">
      <c r="A2455" s="26" t="s">
        <v>1426</v>
      </c>
      <c r="B2455" s="26" t="s">
        <v>1427</v>
      </c>
      <c r="C2455" s="26" t="s">
        <v>114</v>
      </c>
      <c r="D2455" s="26" t="s">
        <v>115</v>
      </c>
      <c r="E2455" s="26">
        <v>129057</v>
      </c>
      <c r="F2455" s="26">
        <v>468941</v>
      </c>
      <c r="G2455" s="26" t="s">
        <v>62</v>
      </c>
      <c r="H2455" s="51" t="s">
        <v>62</v>
      </c>
      <c r="I2455" s="51" t="s">
        <v>62</v>
      </c>
      <c r="J2455" s="26" t="s">
        <v>118</v>
      </c>
    </row>
    <row r="2456" spans="1:10" ht="15.6" x14ac:dyDescent="0.3">
      <c r="A2456" s="26" t="s">
        <v>3602</v>
      </c>
      <c r="B2456" s="26" t="s">
        <v>3603</v>
      </c>
      <c r="C2456" s="26" t="s">
        <v>114</v>
      </c>
      <c r="D2456" s="26" t="s">
        <v>115</v>
      </c>
      <c r="E2456" s="26">
        <v>9524</v>
      </c>
      <c r="F2456" s="26">
        <v>47911</v>
      </c>
      <c r="G2456" s="26" t="s">
        <v>62</v>
      </c>
      <c r="H2456" s="51" t="s">
        <v>62</v>
      </c>
      <c r="I2456" s="51" t="s">
        <v>62</v>
      </c>
      <c r="J2456" s="26" t="s">
        <v>118</v>
      </c>
    </row>
    <row r="2457" spans="1:10" ht="15.6" x14ac:dyDescent="0.3">
      <c r="A2457" s="26" t="s">
        <v>1438</v>
      </c>
      <c r="B2457" s="26" t="s">
        <v>1439</v>
      </c>
      <c r="C2457" s="26" t="s">
        <v>114</v>
      </c>
      <c r="D2457" s="26" t="s">
        <v>115</v>
      </c>
      <c r="E2457" s="26">
        <v>53616</v>
      </c>
      <c r="F2457" s="26">
        <v>170236</v>
      </c>
      <c r="G2457" s="26" t="s">
        <v>62</v>
      </c>
      <c r="H2457" s="51" t="s">
        <v>62</v>
      </c>
      <c r="I2457" s="51" t="s">
        <v>62</v>
      </c>
      <c r="J2457" s="26" t="s">
        <v>118</v>
      </c>
    </row>
    <row r="2458" spans="1:10" ht="15.6" x14ac:dyDescent="0.3">
      <c r="A2458" s="26" t="s">
        <v>3428</v>
      </c>
      <c r="B2458" s="26" t="s">
        <v>3429</v>
      </c>
      <c r="C2458" s="26" t="s">
        <v>114</v>
      </c>
      <c r="D2458" s="26" t="s">
        <v>115</v>
      </c>
      <c r="E2458" s="26">
        <v>45422</v>
      </c>
      <c r="F2458" s="26">
        <v>337716</v>
      </c>
      <c r="G2458" s="26" t="s">
        <v>62</v>
      </c>
      <c r="H2458" s="51" t="s">
        <v>62</v>
      </c>
      <c r="I2458" s="51" t="s">
        <v>62</v>
      </c>
      <c r="J2458" s="26" t="s">
        <v>118</v>
      </c>
    </row>
    <row r="2459" spans="1:10" ht="15.6" x14ac:dyDescent="0.3">
      <c r="A2459" s="26" t="s">
        <v>3482</v>
      </c>
      <c r="B2459" s="26" t="s">
        <v>3483</v>
      </c>
      <c r="C2459" s="26" t="s">
        <v>114</v>
      </c>
      <c r="D2459" s="26" t="s">
        <v>115</v>
      </c>
      <c r="E2459" s="26">
        <v>24417</v>
      </c>
      <c r="F2459" s="26">
        <v>110000</v>
      </c>
      <c r="G2459" s="26" t="s">
        <v>62</v>
      </c>
      <c r="H2459" s="51" t="s">
        <v>62</v>
      </c>
      <c r="I2459" s="51" t="s">
        <v>62</v>
      </c>
      <c r="J2459" s="26" t="s">
        <v>118</v>
      </c>
    </row>
    <row r="2460" spans="1:10" ht="15.6" x14ac:dyDescent="0.3">
      <c r="A2460" s="26" t="s">
        <v>3518</v>
      </c>
      <c r="B2460" s="26" t="s">
        <v>3519</v>
      </c>
      <c r="C2460" s="26" t="s">
        <v>114</v>
      </c>
      <c r="D2460" s="26" t="s">
        <v>115</v>
      </c>
      <c r="E2460" s="26">
        <v>19074</v>
      </c>
      <c r="F2460" s="26">
        <v>81998</v>
      </c>
      <c r="G2460" s="26" t="s">
        <v>62</v>
      </c>
      <c r="H2460" s="51" t="s">
        <v>62</v>
      </c>
      <c r="I2460" s="51" t="s">
        <v>62</v>
      </c>
      <c r="J2460" s="26" t="s">
        <v>118</v>
      </c>
    </row>
    <row r="2461" spans="1:10" ht="15.6" x14ac:dyDescent="0.3">
      <c r="A2461" s="26" t="s">
        <v>4670</v>
      </c>
      <c r="B2461" s="26" t="s">
        <v>4671</v>
      </c>
      <c r="C2461" s="26" t="s">
        <v>139</v>
      </c>
      <c r="D2461" s="26" t="s">
        <v>140</v>
      </c>
      <c r="E2461" s="26">
        <v>82</v>
      </c>
      <c r="F2461" s="26">
        <v>300</v>
      </c>
      <c r="G2461" s="26">
        <v>38.33</v>
      </c>
      <c r="H2461" s="51">
        <f>(G2461/(AVERAGE(G:G)))</f>
        <v>0.55479275001111472</v>
      </c>
      <c r="I2461" s="27" t="str">
        <f>IF(H2461&gt;150%,"Yes","No")</f>
        <v>No</v>
      </c>
      <c r="J2461" s="26" t="s">
        <v>130</v>
      </c>
    </row>
    <row r="2462" spans="1:10" ht="15.6" x14ac:dyDescent="0.3">
      <c r="A2462" s="26" t="s">
        <v>4108</v>
      </c>
      <c r="B2462" s="26" t="s">
        <v>4109</v>
      </c>
      <c r="C2462" s="26" t="s">
        <v>827</v>
      </c>
      <c r="D2462" s="26" t="s">
        <v>742</v>
      </c>
      <c r="E2462" s="26">
        <v>1</v>
      </c>
      <c r="F2462" s="26">
        <v>60</v>
      </c>
      <c r="G2462" s="26" t="s">
        <v>62</v>
      </c>
      <c r="H2462" s="51" t="s">
        <v>62</v>
      </c>
      <c r="I2462" s="51" t="s">
        <v>62</v>
      </c>
      <c r="J2462" s="26" t="s">
        <v>118</v>
      </c>
    </row>
    <row r="2463" spans="1:10" ht="15.6" x14ac:dyDescent="0.3">
      <c r="A2463" s="26" t="s">
        <v>5156</v>
      </c>
      <c r="B2463" s="26" t="s">
        <v>5157</v>
      </c>
      <c r="C2463" s="26" t="s">
        <v>139</v>
      </c>
      <c r="D2463" s="26" t="s">
        <v>140</v>
      </c>
      <c r="E2463" s="26">
        <v>30</v>
      </c>
      <c r="F2463" s="26">
        <v>62</v>
      </c>
      <c r="G2463" s="26">
        <v>42.25</v>
      </c>
      <c r="H2463" s="51">
        <f>(G2463/(AVERAGE(G:G)))</f>
        <v>0.61153127284032349</v>
      </c>
      <c r="I2463" s="27" t="str">
        <f>IF(H2463&gt;150%,"Yes","No")</f>
        <v>No</v>
      </c>
      <c r="J2463" s="26" t="s">
        <v>118</v>
      </c>
    </row>
    <row r="2464" spans="1:10" ht="15.6" x14ac:dyDescent="0.3">
      <c r="A2464" s="26" t="s">
        <v>2183</v>
      </c>
      <c r="B2464" s="26" t="s">
        <v>2184</v>
      </c>
      <c r="C2464" s="26" t="s">
        <v>827</v>
      </c>
      <c r="D2464" s="26" t="s">
        <v>742</v>
      </c>
      <c r="E2464" s="26">
        <v>3</v>
      </c>
      <c r="F2464" s="26">
        <v>41</v>
      </c>
      <c r="G2464" s="26" t="s">
        <v>62</v>
      </c>
      <c r="H2464" s="51" t="s">
        <v>62</v>
      </c>
      <c r="I2464" s="51" t="s">
        <v>62</v>
      </c>
      <c r="J2464" s="26" t="s">
        <v>118</v>
      </c>
    </row>
    <row r="2465" spans="1:10" ht="15.6" x14ac:dyDescent="0.3">
      <c r="A2465" s="26" t="s">
        <v>4530</v>
      </c>
      <c r="B2465" s="26" t="s">
        <v>4531</v>
      </c>
      <c r="C2465" s="26" t="s">
        <v>827</v>
      </c>
      <c r="D2465" s="26" t="s">
        <v>742</v>
      </c>
      <c r="E2465" s="26">
        <v>8</v>
      </c>
      <c r="F2465" s="26">
        <v>120</v>
      </c>
      <c r="G2465" s="26" t="s">
        <v>62</v>
      </c>
      <c r="H2465" s="51" t="s">
        <v>62</v>
      </c>
      <c r="I2465" s="51" t="s">
        <v>62</v>
      </c>
      <c r="J2465" s="26" t="s">
        <v>118</v>
      </c>
    </row>
    <row r="2466" spans="1:10" ht="15.6" x14ac:dyDescent="0.3">
      <c r="A2466" s="26" t="s">
        <v>2879</v>
      </c>
      <c r="B2466" s="26" t="s">
        <v>2880</v>
      </c>
      <c r="C2466" s="26" t="s">
        <v>139</v>
      </c>
      <c r="D2466" s="26" t="s">
        <v>140</v>
      </c>
      <c r="E2466" s="26">
        <v>44</v>
      </c>
      <c r="F2466" s="26">
        <v>70</v>
      </c>
      <c r="G2466" s="26">
        <v>13</v>
      </c>
      <c r="H2466" s="51">
        <f>(G2466/(AVERAGE(G:G)))</f>
        <v>0.18816346856625338</v>
      </c>
      <c r="I2466" s="27" t="str">
        <f>IF(H2466&gt;150%,"Yes","No")</f>
        <v>No</v>
      </c>
      <c r="J2466" s="26" t="s">
        <v>147</v>
      </c>
    </row>
    <row r="2467" spans="1:10" ht="15.6" x14ac:dyDescent="0.3">
      <c r="A2467" s="26" t="s">
        <v>4420</v>
      </c>
      <c r="B2467" s="26" t="s">
        <v>4421</v>
      </c>
      <c r="C2467" s="26" t="s">
        <v>139</v>
      </c>
      <c r="D2467" s="26" t="s">
        <v>140</v>
      </c>
      <c r="E2467" s="26">
        <v>166</v>
      </c>
      <c r="F2467" s="26">
        <v>400</v>
      </c>
      <c r="G2467" s="26">
        <v>42.5</v>
      </c>
      <c r="H2467" s="51">
        <f>(G2467/(AVERAGE(G:G)))</f>
        <v>0.61514980108198225</v>
      </c>
      <c r="I2467" s="27" t="str">
        <f>IF(H2467&gt;150%,"Yes","No")</f>
        <v>No</v>
      </c>
      <c r="J2467" s="26" t="s">
        <v>147</v>
      </c>
    </row>
    <row r="2468" spans="1:10" ht="15.6" x14ac:dyDescent="0.3">
      <c r="A2468" s="26" t="s">
        <v>2339</v>
      </c>
      <c r="B2468" s="26" t="s">
        <v>2340</v>
      </c>
      <c r="C2468" s="26" t="s">
        <v>139</v>
      </c>
      <c r="D2468" s="26" t="s">
        <v>140</v>
      </c>
      <c r="E2468" s="26">
        <v>220</v>
      </c>
      <c r="F2468" s="26">
        <v>565</v>
      </c>
      <c r="G2468" s="26">
        <v>41.37</v>
      </c>
      <c r="H2468" s="51">
        <f>(G2468/(AVERAGE(G:G)))</f>
        <v>0.59879405342968473</v>
      </c>
      <c r="I2468" s="27" t="str">
        <f>IF(H2468&gt;150%,"Yes","No")</f>
        <v>No</v>
      </c>
      <c r="J2468" s="26" t="s">
        <v>118</v>
      </c>
    </row>
    <row r="2469" spans="1:10" ht="15.6" x14ac:dyDescent="0.3">
      <c r="A2469" s="26" t="s">
        <v>6549</v>
      </c>
      <c r="B2469" s="26" t="s">
        <v>6550</v>
      </c>
      <c r="C2469" s="26" t="s">
        <v>139</v>
      </c>
      <c r="D2469" s="26" t="s">
        <v>140</v>
      </c>
      <c r="E2469" s="26">
        <v>50</v>
      </c>
      <c r="F2469" s="26">
        <v>140</v>
      </c>
      <c r="G2469" s="26">
        <v>115.1</v>
      </c>
      <c r="H2469" s="51">
        <f>(G2469/(AVERAGE(G:G)))</f>
        <v>1.665970402459674</v>
      </c>
      <c r="I2469" s="27" t="str">
        <f>IF(H2469&gt;150%,"Yes","No")</f>
        <v>Yes</v>
      </c>
      <c r="J2469" s="26" t="s">
        <v>118</v>
      </c>
    </row>
    <row r="2470" spans="1:10" ht="15.6" x14ac:dyDescent="0.3">
      <c r="A2470" s="26" t="s">
        <v>5194</v>
      </c>
      <c r="B2470" s="26" t="s">
        <v>5195</v>
      </c>
      <c r="C2470" s="26" t="s">
        <v>827</v>
      </c>
      <c r="D2470" s="26" t="s">
        <v>742</v>
      </c>
      <c r="E2470" s="26">
        <v>11</v>
      </c>
      <c r="F2470" s="26">
        <v>125</v>
      </c>
      <c r="G2470" s="26" t="s">
        <v>62</v>
      </c>
      <c r="H2470" s="51" t="s">
        <v>62</v>
      </c>
      <c r="I2470" s="51" t="s">
        <v>62</v>
      </c>
      <c r="J2470" s="26" t="s">
        <v>147</v>
      </c>
    </row>
    <row r="2471" spans="1:10" ht="15.6" x14ac:dyDescent="0.3">
      <c r="A2471" s="26" t="s">
        <v>2133</v>
      </c>
      <c r="B2471" s="26" t="s">
        <v>2134</v>
      </c>
      <c r="C2471" s="26" t="s">
        <v>211</v>
      </c>
      <c r="D2471" s="26" t="s">
        <v>295</v>
      </c>
      <c r="E2471" s="26">
        <v>607</v>
      </c>
      <c r="F2471" s="26">
        <v>2003</v>
      </c>
      <c r="G2471" s="26">
        <v>45.83</v>
      </c>
      <c r="H2471" s="51">
        <f t="shared" ref="H2471:H2488" si="166">(G2471/(AVERAGE(G:G)))</f>
        <v>0.66334859726087636</v>
      </c>
      <c r="I2471" s="27" t="str">
        <f t="shared" ref="I2471:I2488" si="167">IF(H2471&gt;150%,"Yes","No")</f>
        <v>No</v>
      </c>
      <c r="J2471" s="26" t="s">
        <v>130</v>
      </c>
    </row>
    <row r="2472" spans="1:10" ht="15.6" x14ac:dyDescent="0.3">
      <c r="A2472" s="26" t="s">
        <v>3972</v>
      </c>
      <c r="B2472" s="26" t="s">
        <v>3973</v>
      </c>
      <c r="C2472" s="26" t="s">
        <v>211</v>
      </c>
      <c r="D2472" s="26" t="s">
        <v>295</v>
      </c>
      <c r="E2472" s="26">
        <v>1256</v>
      </c>
      <c r="F2472" s="26">
        <v>4145</v>
      </c>
      <c r="G2472" s="26">
        <v>35.409999999999997</v>
      </c>
      <c r="H2472" s="51">
        <f t="shared" si="166"/>
        <v>0.51252834014854087</v>
      </c>
      <c r="I2472" s="27" t="str">
        <f t="shared" si="167"/>
        <v>No</v>
      </c>
      <c r="J2472" s="26" t="s">
        <v>130</v>
      </c>
    </row>
    <row r="2473" spans="1:10" ht="15.6" x14ac:dyDescent="0.3">
      <c r="A2473" s="26" t="s">
        <v>4120</v>
      </c>
      <c r="B2473" s="26" t="s">
        <v>4121</v>
      </c>
      <c r="C2473" s="26" t="s">
        <v>211</v>
      </c>
      <c r="D2473" s="26" t="s">
        <v>295</v>
      </c>
      <c r="E2473" s="26">
        <v>485</v>
      </c>
      <c r="F2473" s="26">
        <v>1601</v>
      </c>
      <c r="G2473" s="26">
        <v>25</v>
      </c>
      <c r="H2473" s="51">
        <f t="shared" si="166"/>
        <v>0.36185282416587189</v>
      </c>
      <c r="I2473" s="27" t="str">
        <f t="shared" si="167"/>
        <v>No</v>
      </c>
      <c r="J2473" s="26" t="s">
        <v>147</v>
      </c>
    </row>
    <row r="2474" spans="1:10" ht="15.6" x14ac:dyDescent="0.3">
      <c r="A2474" s="26" t="s">
        <v>3832</v>
      </c>
      <c r="B2474" s="26" t="s">
        <v>3833</v>
      </c>
      <c r="C2474" s="26" t="s">
        <v>211</v>
      </c>
      <c r="D2474" s="26" t="s">
        <v>295</v>
      </c>
      <c r="E2474" s="26">
        <v>2508</v>
      </c>
      <c r="F2474" s="26">
        <v>6235</v>
      </c>
      <c r="G2474" s="26">
        <v>83.88</v>
      </c>
      <c r="H2474" s="51">
        <f t="shared" si="166"/>
        <v>1.2140885956413332</v>
      </c>
      <c r="I2474" s="27" t="str">
        <f t="shared" si="167"/>
        <v>No</v>
      </c>
      <c r="J2474" s="26" t="s">
        <v>118</v>
      </c>
    </row>
    <row r="2475" spans="1:10" ht="15.6" x14ac:dyDescent="0.3">
      <c r="A2475" s="26" t="s">
        <v>1947</v>
      </c>
      <c r="B2475" s="26" t="s">
        <v>1948</v>
      </c>
      <c r="C2475" s="26" t="s">
        <v>211</v>
      </c>
      <c r="D2475" s="26" t="s">
        <v>295</v>
      </c>
      <c r="E2475" s="26">
        <v>1595</v>
      </c>
      <c r="F2475" s="26">
        <v>4360</v>
      </c>
      <c r="G2475" s="26">
        <v>67.5</v>
      </c>
      <c r="H2475" s="51">
        <f t="shared" si="166"/>
        <v>0.97700262524785408</v>
      </c>
      <c r="I2475" s="27" t="str">
        <f t="shared" si="167"/>
        <v>No</v>
      </c>
      <c r="J2475" s="26" t="s">
        <v>118</v>
      </c>
    </row>
    <row r="2476" spans="1:10" ht="15.6" x14ac:dyDescent="0.3">
      <c r="A2476" s="26" t="s">
        <v>2199</v>
      </c>
      <c r="B2476" s="26" t="s">
        <v>2200</v>
      </c>
      <c r="C2476" s="26" t="s">
        <v>211</v>
      </c>
      <c r="D2476" s="26" t="s">
        <v>295</v>
      </c>
      <c r="E2476" s="26">
        <v>432</v>
      </c>
      <c r="F2476" s="26">
        <v>1481</v>
      </c>
      <c r="G2476" s="26">
        <v>59.17</v>
      </c>
      <c r="H2476" s="51">
        <f t="shared" si="166"/>
        <v>0.85643326423578559</v>
      </c>
      <c r="I2476" s="27" t="str">
        <f t="shared" si="167"/>
        <v>No</v>
      </c>
      <c r="J2476" s="26" t="s">
        <v>118</v>
      </c>
    </row>
    <row r="2477" spans="1:10" ht="15.6" x14ac:dyDescent="0.3">
      <c r="A2477" s="26" t="s">
        <v>2015</v>
      </c>
      <c r="B2477" s="26" t="s">
        <v>2016</v>
      </c>
      <c r="C2477" s="26" t="s">
        <v>211</v>
      </c>
      <c r="D2477" s="26" t="s">
        <v>295</v>
      </c>
      <c r="E2477" s="26">
        <v>1188</v>
      </c>
      <c r="F2477" s="26">
        <v>3308</v>
      </c>
      <c r="G2477" s="26">
        <v>65.959999999999994</v>
      </c>
      <c r="H2477" s="51">
        <f t="shared" si="166"/>
        <v>0.9547124912792363</v>
      </c>
      <c r="I2477" s="27" t="str">
        <f t="shared" si="167"/>
        <v>No</v>
      </c>
      <c r="J2477" s="26" t="s">
        <v>130</v>
      </c>
    </row>
    <row r="2478" spans="1:10" ht="15.6" x14ac:dyDescent="0.3">
      <c r="A2478" s="26" t="s">
        <v>5777</v>
      </c>
      <c r="B2478" s="26" t="s">
        <v>5778</v>
      </c>
      <c r="C2478" s="26" t="s">
        <v>211</v>
      </c>
      <c r="D2478" s="26" t="s">
        <v>295</v>
      </c>
      <c r="E2478" s="26">
        <v>457</v>
      </c>
      <c r="F2478" s="26">
        <v>1508</v>
      </c>
      <c r="G2478" s="26">
        <v>101.11</v>
      </c>
      <c r="H2478" s="51">
        <f t="shared" si="166"/>
        <v>1.4634775620564522</v>
      </c>
      <c r="I2478" s="27" t="str">
        <f t="shared" si="167"/>
        <v>No</v>
      </c>
      <c r="J2478" s="26" t="s">
        <v>147</v>
      </c>
    </row>
    <row r="2479" spans="1:10" ht="15.6" x14ac:dyDescent="0.3">
      <c r="A2479" s="26" t="s">
        <v>5897</v>
      </c>
      <c r="B2479" s="26" t="s">
        <v>5898</v>
      </c>
      <c r="C2479" s="26" t="s">
        <v>211</v>
      </c>
      <c r="D2479" s="26" t="s">
        <v>295</v>
      </c>
      <c r="E2479" s="26">
        <v>835</v>
      </c>
      <c r="F2479" s="26">
        <v>1355</v>
      </c>
      <c r="G2479" s="26">
        <v>76.27</v>
      </c>
      <c r="H2479" s="51">
        <f t="shared" si="166"/>
        <v>1.103940595965242</v>
      </c>
      <c r="I2479" s="27" t="str">
        <f t="shared" si="167"/>
        <v>No</v>
      </c>
      <c r="J2479" s="26" t="s">
        <v>147</v>
      </c>
    </row>
    <row r="2480" spans="1:10" ht="15.6" x14ac:dyDescent="0.3">
      <c r="A2480" s="26" t="s">
        <v>4164</v>
      </c>
      <c r="B2480" s="26" t="s">
        <v>4165</v>
      </c>
      <c r="C2480" s="26" t="s">
        <v>211</v>
      </c>
      <c r="D2480" s="26" t="s">
        <v>295</v>
      </c>
      <c r="E2480" s="26">
        <v>403</v>
      </c>
      <c r="F2480" s="26">
        <v>989</v>
      </c>
      <c r="G2480" s="26">
        <v>36.619999999999997</v>
      </c>
      <c r="H2480" s="51">
        <f t="shared" si="166"/>
        <v>0.53004201683816909</v>
      </c>
      <c r="I2480" s="27" t="str">
        <f t="shared" si="167"/>
        <v>No</v>
      </c>
      <c r="J2480" s="26" t="s">
        <v>130</v>
      </c>
    </row>
    <row r="2481" spans="1:10" ht="15.6" x14ac:dyDescent="0.3">
      <c r="A2481" s="26" t="s">
        <v>4014</v>
      </c>
      <c r="B2481" s="26" t="s">
        <v>4015</v>
      </c>
      <c r="C2481" s="26" t="s">
        <v>211</v>
      </c>
      <c r="D2481" s="26" t="s">
        <v>295</v>
      </c>
      <c r="E2481" s="26">
        <v>1069</v>
      </c>
      <c r="F2481" s="26">
        <v>2731</v>
      </c>
      <c r="G2481" s="26">
        <v>58.78</v>
      </c>
      <c r="H2481" s="51">
        <f t="shared" si="166"/>
        <v>0.850788360178798</v>
      </c>
      <c r="I2481" s="27" t="str">
        <f t="shared" si="167"/>
        <v>No</v>
      </c>
      <c r="J2481" s="26" t="s">
        <v>130</v>
      </c>
    </row>
    <row r="2482" spans="1:10" ht="15.6" x14ac:dyDescent="0.3">
      <c r="A2482" s="26" t="s">
        <v>3976</v>
      </c>
      <c r="B2482" s="26" t="s">
        <v>3977</v>
      </c>
      <c r="C2482" s="26" t="s">
        <v>211</v>
      </c>
      <c r="D2482" s="26" t="s">
        <v>295</v>
      </c>
      <c r="E2482" s="26">
        <v>1240</v>
      </c>
      <c r="F2482" s="26">
        <v>4092</v>
      </c>
      <c r="G2482" s="26">
        <v>39.03</v>
      </c>
      <c r="H2482" s="51">
        <f t="shared" si="166"/>
        <v>0.5649246290877592</v>
      </c>
      <c r="I2482" s="27" t="str">
        <f t="shared" si="167"/>
        <v>No</v>
      </c>
      <c r="J2482" s="26" t="s">
        <v>130</v>
      </c>
    </row>
    <row r="2483" spans="1:10" ht="15.6" x14ac:dyDescent="0.3">
      <c r="A2483" s="26" t="s">
        <v>3902</v>
      </c>
      <c r="B2483" s="26" t="s">
        <v>3903</v>
      </c>
      <c r="C2483" s="26" t="s">
        <v>211</v>
      </c>
      <c r="D2483" s="26" t="s">
        <v>295</v>
      </c>
      <c r="E2483" s="26">
        <v>1807</v>
      </c>
      <c r="F2483" s="26">
        <v>5928</v>
      </c>
      <c r="G2483" s="26">
        <v>40.299999999999997</v>
      </c>
      <c r="H2483" s="51">
        <f t="shared" si="166"/>
        <v>0.58330675255538544</v>
      </c>
      <c r="I2483" s="27" t="str">
        <f t="shared" si="167"/>
        <v>No</v>
      </c>
      <c r="J2483" s="26" t="s">
        <v>147</v>
      </c>
    </row>
    <row r="2484" spans="1:10" ht="15.6" x14ac:dyDescent="0.3">
      <c r="A2484" s="26" t="s">
        <v>3974</v>
      </c>
      <c r="B2484" s="26" t="s">
        <v>3975</v>
      </c>
      <c r="C2484" s="26" t="s">
        <v>211</v>
      </c>
      <c r="D2484" s="26" t="s">
        <v>295</v>
      </c>
      <c r="E2484" s="26">
        <v>1245</v>
      </c>
      <c r="F2484" s="26">
        <v>2174</v>
      </c>
      <c r="G2484" s="26">
        <v>42.97</v>
      </c>
      <c r="H2484" s="51">
        <f t="shared" si="166"/>
        <v>0.62195263417630053</v>
      </c>
      <c r="I2484" s="27" t="str">
        <f t="shared" si="167"/>
        <v>No</v>
      </c>
      <c r="J2484" s="26" t="s">
        <v>147</v>
      </c>
    </row>
    <row r="2485" spans="1:10" ht="15.6" x14ac:dyDescent="0.3">
      <c r="A2485" s="26" t="s">
        <v>1886</v>
      </c>
      <c r="B2485" s="26" t="s">
        <v>1887</v>
      </c>
      <c r="C2485" s="26" t="s">
        <v>211</v>
      </c>
      <c r="D2485" s="26" t="s">
        <v>295</v>
      </c>
      <c r="E2485" s="26">
        <v>2314</v>
      </c>
      <c r="F2485" s="26">
        <v>4762</v>
      </c>
      <c r="G2485" s="26">
        <v>52.04</v>
      </c>
      <c r="H2485" s="51">
        <f t="shared" si="166"/>
        <v>0.75323283878367886</v>
      </c>
      <c r="I2485" s="27" t="str">
        <f t="shared" si="167"/>
        <v>No</v>
      </c>
      <c r="J2485" s="26" t="s">
        <v>118</v>
      </c>
    </row>
    <row r="2486" spans="1:10" ht="15.6" x14ac:dyDescent="0.3">
      <c r="A2486" s="26" t="s">
        <v>5853</v>
      </c>
      <c r="B2486" s="26" t="s">
        <v>5854</v>
      </c>
      <c r="C2486" s="26" t="s">
        <v>211</v>
      </c>
      <c r="D2486" s="26" t="s">
        <v>295</v>
      </c>
      <c r="E2486" s="26">
        <v>2882</v>
      </c>
      <c r="F2486" s="26">
        <v>9510</v>
      </c>
      <c r="G2486" s="26">
        <v>76.66</v>
      </c>
      <c r="H2486" s="51">
        <f t="shared" si="166"/>
        <v>1.1095855000222294</v>
      </c>
      <c r="I2486" s="27" t="str">
        <f t="shared" si="167"/>
        <v>No</v>
      </c>
      <c r="J2486" s="26" t="s">
        <v>147</v>
      </c>
    </row>
    <row r="2487" spans="1:10" ht="15.6" x14ac:dyDescent="0.3">
      <c r="A2487" s="26" t="s">
        <v>6451</v>
      </c>
      <c r="B2487" s="26" t="s">
        <v>6452</v>
      </c>
      <c r="C2487" s="26" t="s">
        <v>211</v>
      </c>
      <c r="D2487" s="26" t="s">
        <v>295</v>
      </c>
      <c r="E2487" s="26">
        <v>2124</v>
      </c>
      <c r="F2487" s="26">
        <v>4617</v>
      </c>
      <c r="G2487" s="26">
        <v>104.45</v>
      </c>
      <c r="H2487" s="51">
        <f t="shared" si="166"/>
        <v>1.5118210993650127</v>
      </c>
      <c r="I2487" s="27" t="str">
        <f t="shared" si="167"/>
        <v>Yes</v>
      </c>
      <c r="J2487" s="26" t="s">
        <v>147</v>
      </c>
    </row>
    <row r="2488" spans="1:10" ht="15.6" x14ac:dyDescent="0.3">
      <c r="A2488" s="26" t="s">
        <v>3864</v>
      </c>
      <c r="B2488" s="26" t="s">
        <v>3865</v>
      </c>
      <c r="C2488" s="26" t="s">
        <v>211</v>
      </c>
      <c r="D2488" s="26" t="s">
        <v>295</v>
      </c>
      <c r="E2488" s="26">
        <v>2120</v>
      </c>
      <c r="F2488" s="26">
        <v>2359</v>
      </c>
      <c r="G2488" s="26">
        <v>47.69</v>
      </c>
      <c r="H2488" s="51">
        <f t="shared" si="166"/>
        <v>0.69027044737881715</v>
      </c>
      <c r="I2488" s="27" t="str">
        <f t="shared" si="167"/>
        <v>No</v>
      </c>
      <c r="J2488" s="26" t="s">
        <v>147</v>
      </c>
    </row>
    <row r="2489" spans="1:10" ht="15.6" x14ac:dyDescent="0.3">
      <c r="A2489" s="26" t="s">
        <v>5110</v>
      </c>
      <c r="B2489" s="26" t="s">
        <v>5111</v>
      </c>
      <c r="C2489" s="26" t="s">
        <v>827</v>
      </c>
      <c r="D2489" s="26" t="s">
        <v>742</v>
      </c>
      <c r="E2489" s="26">
        <v>32</v>
      </c>
      <c r="F2489" s="26">
        <v>100</v>
      </c>
      <c r="G2489" s="26" t="s">
        <v>62</v>
      </c>
      <c r="H2489" s="51" t="s">
        <v>62</v>
      </c>
      <c r="I2489" s="51" t="s">
        <v>62</v>
      </c>
      <c r="J2489" s="26" t="s">
        <v>118</v>
      </c>
    </row>
    <row r="2490" spans="1:10" ht="15.6" x14ac:dyDescent="0.3">
      <c r="A2490" s="26" t="s">
        <v>5467</v>
      </c>
      <c r="B2490" s="26" t="s">
        <v>5468</v>
      </c>
      <c r="C2490" s="26" t="s">
        <v>827</v>
      </c>
      <c r="D2490" s="26" t="s">
        <v>742</v>
      </c>
      <c r="E2490" s="26">
        <v>13</v>
      </c>
      <c r="F2490" s="26">
        <v>125</v>
      </c>
      <c r="G2490" s="26" t="s">
        <v>62</v>
      </c>
      <c r="H2490" s="51" t="s">
        <v>62</v>
      </c>
      <c r="I2490" s="51" t="s">
        <v>62</v>
      </c>
      <c r="J2490" s="26" t="s">
        <v>118</v>
      </c>
    </row>
    <row r="2491" spans="1:10" ht="15.6" x14ac:dyDescent="0.3">
      <c r="A2491" s="26" t="s">
        <v>6381</v>
      </c>
      <c r="B2491" s="26" t="s">
        <v>6382</v>
      </c>
      <c r="C2491" s="26" t="s">
        <v>211</v>
      </c>
      <c r="D2491" s="26" t="s">
        <v>295</v>
      </c>
      <c r="E2491" s="26">
        <v>25</v>
      </c>
      <c r="F2491" s="26">
        <v>25</v>
      </c>
      <c r="G2491" s="26">
        <v>151.5</v>
      </c>
      <c r="H2491" s="51">
        <f>(G2491/(AVERAGE(G:G)))</f>
        <v>2.1928281144451836</v>
      </c>
      <c r="I2491" s="27" t="str">
        <f>IF(H2491&gt;150%,"Yes","No")</f>
        <v>Yes</v>
      </c>
      <c r="J2491" s="26" t="s">
        <v>147</v>
      </c>
    </row>
    <row r="2492" spans="1:10" ht="15.6" x14ac:dyDescent="0.3">
      <c r="A2492" s="26" t="s">
        <v>5402</v>
      </c>
      <c r="B2492" s="26" t="s">
        <v>5403</v>
      </c>
      <c r="C2492" s="26" t="s">
        <v>827</v>
      </c>
      <c r="D2492" s="26" t="s">
        <v>742</v>
      </c>
      <c r="E2492" s="26">
        <v>16</v>
      </c>
      <c r="F2492" s="26">
        <v>35</v>
      </c>
      <c r="G2492" s="26" t="s">
        <v>62</v>
      </c>
      <c r="H2492" s="51" t="s">
        <v>62</v>
      </c>
      <c r="I2492" s="51" t="s">
        <v>62</v>
      </c>
      <c r="J2492" s="26" t="s">
        <v>118</v>
      </c>
    </row>
    <row r="2493" spans="1:10" ht="15.6" x14ac:dyDescent="0.3">
      <c r="A2493" s="26" t="s">
        <v>4242</v>
      </c>
      <c r="B2493" s="26" t="s">
        <v>4243</v>
      </c>
      <c r="C2493" s="26" t="s">
        <v>827</v>
      </c>
      <c r="D2493" s="26" t="s">
        <v>742</v>
      </c>
      <c r="E2493" s="26">
        <v>8</v>
      </c>
      <c r="F2493" s="26">
        <v>160</v>
      </c>
      <c r="G2493" s="26" t="s">
        <v>62</v>
      </c>
      <c r="H2493" s="51" t="s">
        <v>62</v>
      </c>
      <c r="I2493" s="51" t="s">
        <v>62</v>
      </c>
      <c r="J2493" s="26" t="s">
        <v>118</v>
      </c>
    </row>
    <row r="2494" spans="1:10" ht="15.6" x14ac:dyDescent="0.3">
      <c r="A2494" s="26" t="s">
        <v>4148</v>
      </c>
      <c r="B2494" s="26" t="s">
        <v>4149</v>
      </c>
      <c r="C2494" s="26" t="s">
        <v>827</v>
      </c>
      <c r="D2494" s="26" t="s">
        <v>742</v>
      </c>
      <c r="E2494" s="26">
        <v>4</v>
      </c>
      <c r="F2494" s="26">
        <v>250</v>
      </c>
      <c r="G2494" s="26" t="s">
        <v>62</v>
      </c>
      <c r="H2494" s="51" t="s">
        <v>62</v>
      </c>
      <c r="I2494" s="51" t="s">
        <v>62</v>
      </c>
      <c r="J2494" s="26" t="s">
        <v>118</v>
      </c>
    </row>
    <row r="2495" spans="1:10" ht="15.6" x14ac:dyDescent="0.3">
      <c r="A2495" s="26" t="s">
        <v>2771</v>
      </c>
      <c r="B2495" s="26" t="s">
        <v>2772</v>
      </c>
      <c r="C2495" s="26" t="s">
        <v>211</v>
      </c>
      <c r="D2495" s="26" t="s">
        <v>295</v>
      </c>
      <c r="E2495" s="26">
        <v>56</v>
      </c>
      <c r="F2495" s="26">
        <v>70</v>
      </c>
      <c r="G2495" s="26">
        <v>84.29</v>
      </c>
      <c r="H2495" s="51">
        <f>(G2495/(AVERAGE(G:G)))</f>
        <v>1.2200229819576538</v>
      </c>
      <c r="I2495" s="27" t="str">
        <f>IF(H2495&gt;150%,"Yes","No")</f>
        <v>No</v>
      </c>
      <c r="J2495" s="26" t="s">
        <v>118</v>
      </c>
    </row>
    <row r="2496" spans="1:10" ht="15.6" x14ac:dyDescent="0.3">
      <c r="A2496" s="26" t="s">
        <v>4830</v>
      </c>
      <c r="B2496" s="26" t="s">
        <v>4831</v>
      </c>
      <c r="C2496" s="26" t="s">
        <v>827</v>
      </c>
      <c r="D2496" s="26" t="s">
        <v>742</v>
      </c>
      <c r="E2496" s="26">
        <v>56</v>
      </c>
      <c r="F2496" s="26">
        <v>268</v>
      </c>
      <c r="G2496" s="26" t="s">
        <v>62</v>
      </c>
      <c r="H2496" s="51" t="s">
        <v>62</v>
      </c>
      <c r="I2496" s="51" t="s">
        <v>62</v>
      </c>
      <c r="J2496" s="26" t="s">
        <v>147</v>
      </c>
    </row>
    <row r="2497" spans="1:10" ht="15.6" x14ac:dyDescent="0.3">
      <c r="A2497" s="26" t="s">
        <v>5523</v>
      </c>
      <c r="B2497" s="26" t="s">
        <v>5524</v>
      </c>
      <c r="C2497" s="26" t="s">
        <v>234</v>
      </c>
      <c r="D2497" s="26" t="s">
        <v>212</v>
      </c>
      <c r="E2497" s="26">
        <v>5</v>
      </c>
      <c r="F2497" s="26">
        <v>250</v>
      </c>
      <c r="G2497" s="26" t="s">
        <v>62</v>
      </c>
      <c r="H2497" s="51" t="s">
        <v>62</v>
      </c>
      <c r="I2497" s="51" t="s">
        <v>62</v>
      </c>
      <c r="J2497" s="26" t="s">
        <v>118</v>
      </c>
    </row>
    <row r="2498" spans="1:10" ht="15.6" x14ac:dyDescent="0.3">
      <c r="A2498" s="26" t="s">
        <v>1808</v>
      </c>
      <c r="B2498" s="26" t="s">
        <v>1809</v>
      </c>
      <c r="C2498" s="26" t="s">
        <v>234</v>
      </c>
      <c r="D2498" s="26" t="s">
        <v>212</v>
      </c>
      <c r="E2498" s="26">
        <v>2</v>
      </c>
      <c r="F2498" s="26">
        <v>100</v>
      </c>
      <c r="G2498" s="26" t="s">
        <v>62</v>
      </c>
      <c r="H2498" s="51" t="s">
        <v>62</v>
      </c>
      <c r="I2498" s="51" t="s">
        <v>62</v>
      </c>
      <c r="J2498" s="26" t="s">
        <v>118</v>
      </c>
    </row>
    <row r="2499" spans="1:10" ht="15.6" x14ac:dyDescent="0.3">
      <c r="A2499" s="26" t="s">
        <v>1754</v>
      </c>
      <c r="B2499" s="26" t="s">
        <v>1755</v>
      </c>
      <c r="C2499" s="26" t="s">
        <v>234</v>
      </c>
      <c r="D2499" s="26" t="s">
        <v>212</v>
      </c>
      <c r="E2499" s="26">
        <v>1</v>
      </c>
      <c r="F2499" s="26">
        <v>100</v>
      </c>
      <c r="G2499" s="26" t="s">
        <v>62</v>
      </c>
      <c r="H2499" s="51" t="s">
        <v>62</v>
      </c>
      <c r="I2499" s="51" t="s">
        <v>62</v>
      </c>
      <c r="J2499" s="26" t="s">
        <v>118</v>
      </c>
    </row>
    <row r="2500" spans="1:10" ht="15.6" x14ac:dyDescent="0.3">
      <c r="A2500" s="26" t="s">
        <v>6349</v>
      </c>
      <c r="B2500" s="26" t="s">
        <v>6350</v>
      </c>
      <c r="C2500" s="26" t="s">
        <v>211</v>
      </c>
      <c r="D2500" s="26" t="s">
        <v>295</v>
      </c>
      <c r="E2500" s="26">
        <v>38</v>
      </c>
      <c r="F2500" s="26">
        <v>104</v>
      </c>
      <c r="G2500" s="26">
        <v>145.83000000000001</v>
      </c>
      <c r="H2500" s="51">
        <f>(G2500/(AVERAGE(G:G)))</f>
        <v>2.1107598939243641</v>
      </c>
      <c r="I2500" s="27" t="str">
        <f>IF(H2500&gt;150%,"Yes","No")</f>
        <v>Yes</v>
      </c>
      <c r="J2500" s="26" t="s">
        <v>118</v>
      </c>
    </row>
    <row r="2501" spans="1:10" ht="15.6" x14ac:dyDescent="0.3">
      <c r="A2501" s="26" t="s">
        <v>1806</v>
      </c>
      <c r="B2501" s="26" t="s">
        <v>1807</v>
      </c>
      <c r="C2501" s="26" t="s">
        <v>234</v>
      </c>
      <c r="D2501" s="26" t="s">
        <v>212</v>
      </c>
      <c r="E2501" s="26">
        <v>1</v>
      </c>
      <c r="F2501" s="26">
        <v>100</v>
      </c>
      <c r="G2501" s="26" t="s">
        <v>62</v>
      </c>
      <c r="H2501" s="51" t="s">
        <v>62</v>
      </c>
      <c r="I2501" s="51" t="s">
        <v>62</v>
      </c>
      <c r="J2501" s="26" t="s">
        <v>118</v>
      </c>
    </row>
    <row r="2502" spans="1:10" ht="15.6" x14ac:dyDescent="0.3">
      <c r="A2502" s="26" t="s">
        <v>4646</v>
      </c>
      <c r="B2502" s="26" t="s">
        <v>4647</v>
      </c>
      <c r="C2502" s="26" t="s">
        <v>234</v>
      </c>
      <c r="D2502" s="26" t="s">
        <v>212</v>
      </c>
      <c r="E2502" s="26">
        <v>1</v>
      </c>
      <c r="F2502" s="26">
        <v>100</v>
      </c>
      <c r="G2502" s="26" t="s">
        <v>62</v>
      </c>
      <c r="H2502" s="51" t="s">
        <v>62</v>
      </c>
      <c r="I2502" s="51" t="s">
        <v>62</v>
      </c>
      <c r="J2502" s="26" t="s">
        <v>130</v>
      </c>
    </row>
    <row r="2503" spans="1:10" ht="15.6" x14ac:dyDescent="0.3">
      <c r="A2503" s="26" t="s">
        <v>6271</v>
      </c>
      <c r="B2503" s="26" t="s">
        <v>6272</v>
      </c>
      <c r="C2503" s="26" t="s">
        <v>211</v>
      </c>
      <c r="D2503" s="26" t="s">
        <v>295</v>
      </c>
      <c r="E2503" s="26">
        <v>246</v>
      </c>
      <c r="F2503" s="26">
        <v>550</v>
      </c>
      <c r="G2503" s="26">
        <v>107.88</v>
      </c>
      <c r="H2503" s="51">
        <f t="shared" ref="H2503:H2508" si="168">(G2503/(AVERAGE(G:G)))</f>
        <v>1.5614673068405702</v>
      </c>
      <c r="I2503" s="27" t="str">
        <f t="shared" ref="I2503:I2508" si="169">IF(H2503&gt;150%,"Yes","No")</f>
        <v>Yes</v>
      </c>
      <c r="J2503" s="26" t="s">
        <v>130</v>
      </c>
    </row>
    <row r="2504" spans="1:10" ht="15.6" x14ac:dyDescent="0.3">
      <c r="A2504" s="26" t="s">
        <v>6151</v>
      </c>
      <c r="B2504" s="26" t="s">
        <v>6152</v>
      </c>
      <c r="C2504" s="26" t="s">
        <v>211</v>
      </c>
      <c r="D2504" s="26" t="s">
        <v>295</v>
      </c>
      <c r="E2504" s="26">
        <v>43</v>
      </c>
      <c r="F2504" s="26">
        <v>86</v>
      </c>
      <c r="G2504" s="26">
        <v>66.67</v>
      </c>
      <c r="H2504" s="51">
        <f t="shared" si="168"/>
        <v>0.96498911148554722</v>
      </c>
      <c r="I2504" s="27" t="str">
        <f t="shared" si="169"/>
        <v>No</v>
      </c>
      <c r="J2504" s="26" t="s">
        <v>147</v>
      </c>
    </row>
    <row r="2505" spans="1:10" ht="15.6" x14ac:dyDescent="0.3">
      <c r="A2505" s="26" t="s">
        <v>4458</v>
      </c>
      <c r="B2505" s="26" t="s">
        <v>4459</v>
      </c>
      <c r="C2505" s="26" t="s">
        <v>211</v>
      </c>
      <c r="D2505" s="26" t="s">
        <v>295</v>
      </c>
      <c r="E2505" s="26">
        <v>142</v>
      </c>
      <c r="F2505" s="26">
        <v>469</v>
      </c>
      <c r="G2505" s="26">
        <v>33.04</v>
      </c>
      <c r="H2505" s="51">
        <f t="shared" si="168"/>
        <v>0.47822469241761628</v>
      </c>
      <c r="I2505" s="27" t="str">
        <f t="shared" si="169"/>
        <v>No</v>
      </c>
      <c r="J2505" s="26" t="s">
        <v>147</v>
      </c>
    </row>
    <row r="2506" spans="1:10" ht="15.6" x14ac:dyDescent="0.3">
      <c r="A2506" s="26" t="s">
        <v>4710</v>
      </c>
      <c r="B2506" s="26" t="s">
        <v>4711</v>
      </c>
      <c r="C2506" s="26" t="s">
        <v>211</v>
      </c>
      <c r="D2506" s="26" t="s">
        <v>295</v>
      </c>
      <c r="E2506" s="26">
        <v>74</v>
      </c>
      <c r="F2506" s="26">
        <v>150</v>
      </c>
      <c r="G2506" s="26">
        <v>41.67</v>
      </c>
      <c r="H2506" s="51">
        <f t="shared" si="168"/>
        <v>0.60313628731967528</v>
      </c>
      <c r="I2506" s="27" t="str">
        <f t="shared" si="169"/>
        <v>No</v>
      </c>
      <c r="J2506" s="26" t="s">
        <v>130</v>
      </c>
    </row>
    <row r="2507" spans="1:10" ht="15.6" x14ac:dyDescent="0.3">
      <c r="A2507" s="26" t="s">
        <v>6299</v>
      </c>
      <c r="B2507" s="26" t="s">
        <v>6300</v>
      </c>
      <c r="C2507" s="26" t="s">
        <v>211</v>
      </c>
      <c r="D2507" s="26" t="s">
        <v>295</v>
      </c>
      <c r="E2507" s="26">
        <v>89</v>
      </c>
      <c r="F2507" s="26">
        <v>252</v>
      </c>
      <c r="G2507" s="26">
        <v>143.75</v>
      </c>
      <c r="H2507" s="51">
        <f t="shared" si="168"/>
        <v>2.0806537389537634</v>
      </c>
      <c r="I2507" s="27" t="str">
        <f t="shared" si="169"/>
        <v>Yes</v>
      </c>
      <c r="J2507" s="26" t="s">
        <v>118</v>
      </c>
    </row>
    <row r="2508" spans="1:10" ht="15.6" x14ac:dyDescent="0.3">
      <c r="A2508" s="26" t="s">
        <v>2889</v>
      </c>
      <c r="B2508" s="26" t="s">
        <v>2890</v>
      </c>
      <c r="C2508" s="26" t="s">
        <v>211</v>
      </c>
      <c r="D2508" s="26" t="s">
        <v>295</v>
      </c>
      <c r="E2508" s="26">
        <v>42</v>
      </c>
      <c r="F2508" s="26">
        <v>83</v>
      </c>
      <c r="G2508" s="26">
        <v>88.83</v>
      </c>
      <c r="H2508" s="51">
        <f t="shared" si="168"/>
        <v>1.2857354548261759</v>
      </c>
      <c r="I2508" s="27" t="str">
        <f t="shared" si="169"/>
        <v>No</v>
      </c>
      <c r="J2508" s="26" t="s">
        <v>118</v>
      </c>
    </row>
    <row r="2509" spans="1:10" ht="15.6" x14ac:dyDescent="0.3">
      <c r="A2509" s="26" t="s">
        <v>3256</v>
      </c>
      <c r="B2509" s="26" t="s">
        <v>3257</v>
      </c>
      <c r="C2509" s="26" t="s">
        <v>234</v>
      </c>
      <c r="D2509" s="26" t="s">
        <v>212</v>
      </c>
      <c r="E2509" s="26">
        <v>16</v>
      </c>
      <c r="F2509" s="26">
        <v>28</v>
      </c>
      <c r="G2509" s="26" t="s">
        <v>62</v>
      </c>
      <c r="H2509" s="51" t="s">
        <v>62</v>
      </c>
      <c r="I2509" s="51" t="s">
        <v>62</v>
      </c>
      <c r="J2509" s="26" t="s">
        <v>118</v>
      </c>
    </row>
    <row r="2510" spans="1:10" ht="15.6" x14ac:dyDescent="0.3">
      <c r="A2510" s="26" t="s">
        <v>5691</v>
      </c>
      <c r="B2510" s="26" t="s">
        <v>5692</v>
      </c>
      <c r="C2510" s="26" t="s">
        <v>211</v>
      </c>
      <c r="D2510" s="26" t="s">
        <v>295</v>
      </c>
      <c r="E2510" s="26">
        <v>24</v>
      </c>
      <c r="F2510" s="26">
        <v>30</v>
      </c>
      <c r="G2510" s="26">
        <v>135.46</v>
      </c>
      <c r="H2510" s="51">
        <f>(G2510/(AVERAGE(G:G)))</f>
        <v>1.9606633424603603</v>
      </c>
      <c r="I2510" s="27" t="str">
        <f>IF(H2510&gt;150%,"Yes","No")</f>
        <v>Yes</v>
      </c>
      <c r="J2510" s="26" t="s">
        <v>118</v>
      </c>
    </row>
    <row r="2511" spans="1:10" ht="15.6" x14ac:dyDescent="0.3">
      <c r="A2511" s="26" t="s">
        <v>3294</v>
      </c>
      <c r="B2511" s="26" t="s">
        <v>3295</v>
      </c>
      <c r="C2511" s="26" t="s">
        <v>234</v>
      </c>
      <c r="D2511" s="26" t="s">
        <v>212</v>
      </c>
      <c r="E2511" s="26">
        <v>14</v>
      </c>
      <c r="F2511" s="26">
        <v>70</v>
      </c>
      <c r="G2511" s="26" t="s">
        <v>62</v>
      </c>
      <c r="H2511" s="51" t="s">
        <v>62</v>
      </c>
      <c r="I2511" s="51" t="s">
        <v>62</v>
      </c>
      <c r="J2511" s="26" t="s">
        <v>118</v>
      </c>
    </row>
    <row r="2512" spans="1:10" ht="15.6" x14ac:dyDescent="0.3">
      <c r="A2512" s="26" t="s">
        <v>4488</v>
      </c>
      <c r="B2512" s="26" t="s">
        <v>4489</v>
      </c>
      <c r="C2512" s="26" t="s">
        <v>211</v>
      </c>
      <c r="D2512" s="26" t="s">
        <v>295</v>
      </c>
      <c r="E2512" s="26">
        <v>131</v>
      </c>
      <c r="F2512" s="26">
        <v>300</v>
      </c>
      <c r="G2512" s="26">
        <v>32</v>
      </c>
      <c r="H2512" s="51">
        <f>(G2512/(AVERAGE(G:G)))</f>
        <v>0.46317161493231601</v>
      </c>
      <c r="I2512" s="27" t="str">
        <f>IF(H2512&gt;150%,"Yes","No")</f>
        <v>No</v>
      </c>
      <c r="J2512" s="26" t="s">
        <v>147</v>
      </c>
    </row>
    <row r="2513" spans="1:10" ht="15.6" x14ac:dyDescent="0.3">
      <c r="A2513" s="26" t="s">
        <v>6273</v>
      </c>
      <c r="B2513" s="26" t="s">
        <v>6274</v>
      </c>
      <c r="C2513" s="26" t="s">
        <v>211</v>
      </c>
      <c r="D2513" s="26" t="s">
        <v>295</v>
      </c>
      <c r="E2513" s="26">
        <v>227</v>
      </c>
      <c r="F2513" s="26">
        <v>373</v>
      </c>
      <c r="G2513" s="26">
        <v>110.09</v>
      </c>
      <c r="H2513" s="51">
        <f>(G2513/(AVERAGE(G:G)))</f>
        <v>1.5934550964968335</v>
      </c>
      <c r="I2513" s="27" t="str">
        <f>IF(H2513&gt;150%,"Yes","No")</f>
        <v>Yes</v>
      </c>
      <c r="J2513" s="26" t="s">
        <v>147</v>
      </c>
    </row>
    <row r="2514" spans="1:10" ht="15.6" x14ac:dyDescent="0.3">
      <c r="A2514" s="26" t="s">
        <v>5380</v>
      </c>
      <c r="B2514" s="26" t="s">
        <v>5381</v>
      </c>
      <c r="C2514" s="26" t="s">
        <v>234</v>
      </c>
      <c r="D2514" s="26" t="s">
        <v>212</v>
      </c>
      <c r="E2514" s="26">
        <v>17</v>
      </c>
      <c r="F2514" s="26">
        <v>35</v>
      </c>
      <c r="G2514" s="26" t="s">
        <v>62</v>
      </c>
      <c r="H2514" s="51" t="s">
        <v>62</v>
      </c>
      <c r="I2514" s="51" t="s">
        <v>62</v>
      </c>
      <c r="J2514" s="26" t="s">
        <v>118</v>
      </c>
    </row>
    <row r="2515" spans="1:10" ht="15.6" x14ac:dyDescent="0.3">
      <c r="A2515" s="26" t="s">
        <v>4194</v>
      </c>
      <c r="B2515" s="26" t="s">
        <v>4195</v>
      </c>
      <c r="C2515" s="26" t="s">
        <v>95</v>
      </c>
      <c r="D2515" s="26" t="s">
        <v>284</v>
      </c>
      <c r="E2515" s="26">
        <v>352</v>
      </c>
      <c r="F2515" s="26">
        <v>1136</v>
      </c>
      <c r="G2515" s="26">
        <v>48.24</v>
      </c>
      <c r="H2515" s="51">
        <f t="shared" ref="H2515:H2523" si="170">(G2515/(AVERAGE(G:G)))</f>
        <v>0.69823120951046647</v>
      </c>
      <c r="I2515" s="27" t="str">
        <f t="shared" ref="I2515:I2523" si="171">IF(H2515&gt;150%,"Yes","No")</f>
        <v>No</v>
      </c>
      <c r="J2515" s="26" t="s">
        <v>147</v>
      </c>
    </row>
    <row r="2516" spans="1:10" ht="15.6" x14ac:dyDescent="0.3">
      <c r="A2516" s="26" t="s">
        <v>5925</v>
      </c>
      <c r="B2516" s="26" t="s">
        <v>5926</v>
      </c>
      <c r="C2516" s="26" t="s">
        <v>95</v>
      </c>
      <c r="D2516" s="26" t="s">
        <v>284</v>
      </c>
      <c r="E2516" s="26">
        <v>467</v>
      </c>
      <c r="F2516" s="26">
        <v>1750</v>
      </c>
      <c r="G2516" s="26">
        <v>62</v>
      </c>
      <c r="H2516" s="51">
        <f t="shared" si="170"/>
        <v>0.89739500393136229</v>
      </c>
      <c r="I2516" s="27" t="str">
        <f t="shared" si="171"/>
        <v>No</v>
      </c>
      <c r="J2516" s="26" t="s">
        <v>147</v>
      </c>
    </row>
    <row r="2517" spans="1:10" ht="15.6" x14ac:dyDescent="0.3">
      <c r="A2517" s="26" t="s">
        <v>4180</v>
      </c>
      <c r="B2517" s="26" t="s">
        <v>4181</v>
      </c>
      <c r="C2517" s="26" t="s">
        <v>95</v>
      </c>
      <c r="D2517" s="26" t="s">
        <v>284</v>
      </c>
      <c r="E2517" s="26">
        <v>364</v>
      </c>
      <c r="F2517" s="26">
        <v>1277</v>
      </c>
      <c r="G2517" s="26">
        <v>44.1</v>
      </c>
      <c r="H2517" s="51">
        <f t="shared" si="170"/>
        <v>0.63830838182859806</v>
      </c>
      <c r="I2517" s="27" t="str">
        <f t="shared" si="171"/>
        <v>No</v>
      </c>
      <c r="J2517" s="26" t="s">
        <v>147</v>
      </c>
    </row>
    <row r="2518" spans="1:10" ht="15.6" x14ac:dyDescent="0.3">
      <c r="A2518" s="26" t="s">
        <v>1710</v>
      </c>
      <c r="B2518" s="26" t="s">
        <v>1711</v>
      </c>
      <c r="C2518" s="26" t="s">
        <v>95</v>
      </c>
      <c r="D2518" s="26" t="s">
        <v>284</v>
      </c>
      <c r="E2518" s="26">
        <v>7306</v>
      </c>
      <c r="F2518" s="26">
        <v>27038</v>
      </c>
      <c r="G2518" s="26">
        <v>39.619999999999997</v>
      </c>
      <c r="H2518" s="51">
        <f t="shared" si="170"/>
        <v>0.57346435573807375</v>
      </c>
      <c r="I2518" s="27" t="str">
        <f t="shared" si="171"/>
        <v>No</v>
      </c>
      <c r="J2518" s="26" t="s">
        <v>118</v>
      </c>
    </row>
    <row r="2519" spans="1:10" ht="15.6" x14ac:dyDescent="0.3">
      <c r="A2519" s="26" t="s">
        <v>3768</v>
      </c>
      <c r="B2519" s="26" t="s">
        <v>3769</v>
      </c>
      <c r="C2519" s="26" t="s">
        <v>95</v>
      </c>
      <c r="D2519" s="26" t="s">
        <v>284</v>
      </c>
      <c r="E2519" s="26">
        <v>3548</v>
      </c>
      <c r="F2519" s="26">
        <v>21835</v>
      </c>
      <c r="G2519" s="26">
        <v>38.14</v>
      </c>
      <c r="H2519" s="51">
        <f t="shared" si="170"/>
        <v>0.55204266854745421</v>
      </c>
      <c r="I2519" s="27" t="str">
        <f t="shared" si="171"/>
        <v>No</v>
      </c>
      <c r="J2519" s="26" t="s">
        <v>147</v>
      </c>
    </row>
    <row r="2520" spans="1:10" ht="15.6" x14ac:dyDescent="0.3">
      <c r="A2520" s="26" t="s">
        <v>3522</v>
      </c>
      <c r="B2520" s="26" t="s">
        <v>3523</v>
      </c>
      <c r="C2520" s="26" t="s">
        <v>95</v>
      </c>
      <c r="D2520" s="26" t="s">
        <v>284</v>
      </c>
      <c r="E2520" s="26">
        <v>18438</v>
      </c>
      <c r="F2520" s="26">
        <v>62127</v>
      </c>
      <c r="G2520" s="26">
        <v>21.41</v>
      </c>
      <c r="H2520" s="51">
        <f t="shared" si="170"/>
        <v>0.30989075861565268</v>
      </c>
      <c r="I2520" s="27" t="str">
        <f t="shared" si="171"/>
        <v>No</v>
      </c>
      <c r="J2520" s="26" t="s">
        <v>130</v>
      </c>
    </row>
    <row r="2521" spans="1:10" ht="15.6" x14ac:dyDescent="0.3">
      <c r="A2521" s="26" t="s">
        <v>3868</v>
      </c>
      <c r="B2521" s="26" t="s">
        <v>3869</v>
      </c>
      <c r="C2521" s="26" t="s">
        <v>95</v>
      </c>
      <c r="D2521" s="26" t="s">
        <v>284</v>
      </c>
      <c r="E2521" s="26">
        <v>2082</v>
      </c>
      <c r="F2521" s="26">
        <v>13819</v>
      </c>
      <c r="G2521" s="26">
        <v>42.82</v>
      </c>
      <c r="H2521" s="51">
        <f t="shared" si="170"/>
        <v>0.61978151723130537</v>
      </c>
      <c r="I2521" s="27" t="str">
        <f t="shared" si="171"/>
        <v>No</v>
      </c>
      <c r="J2521" s="26" t="s">
        <v>147</v>
      </c>
    </row>
    <row r="2522" spans="1:10" ht="15.6" x14ac:dyDescent="0.3">
      <c r="A2522" s="26" t="s">
        <v>5875</v>
      </c>
      <c r="B2522" s="26" t="s">
        <v>5876</v>
      </c>
      <c r="C2522" s="26" t="s">
        <v>95</v>
      </c>
      <c r="D2522" s="26" t="s">
        <v>284</v>
      </c>
      <c r="E2522" s="26">
        <v>1297</v>
      </c>
      <c r="F2522" s="26">
        <v>4143</v>
      </c>
      <c r="G2522" s="26">
        <v>72.25</v>
      </c>
      <c r="H2522" s="51">
        <f t="shared" si="170"/>
        <v>1.0457546618393698</v>
      </c>
      <c r="I2522" s="27" t="str">
        <f t="shared" si="171"/>
        <v>No</v>
      </c>
      <c r="J2522" s="26" t="s">
        <v>147</v>
      </c>
    </row>
    <row r="2523" spans="1:10" ht="15.6" x14ac:dyDescent="0.3">
      <c r="A2523" s="26" t="s">
        <v>2909</v>
      </c>
      <c r="B2523" s="26" t="s">
        <v>2910</v>
      </c>
      <c r="C2523" s="26" t="s">
        <v>283</v>
      </c>
      <c r="D2523" s="26" t="s">
        <v>284</v>
      </c>
      <c r="E2523" s="26">
        <v>40</v>
      </c>
      <c r="F2523" s="26">
        <v>69</v>
      </c>
      <c r="G2523" s="26">
        <v>65</v>
      </c>
      <c r="H2523" s="51">
        <f t="shared" si="170"/>
        <v>0.94081734283126695</v>
      </c>
      <c r="I2523" s="27" t="str">
        <f t="shared" si="171"/>
        <v>No</v>
      </c>
      <c r="J2523" s="26" t="s">
        <v>130</v>
      </c>
    </row>
    <row r="2524" spans="1:10" ht="15.6" x14ac:dyDescent="0.3">
      <c r="A2524" s="26" t="s">
        <v>1862</v>
      </c>
      <c r="B2524" s="26" t="s">
        <v>1863</v>
      </c>
      <c r="C2524" s="26" t="s">
        <v>150</v>
      </c>
      <c r="D2524" s="26" t="s">
        <v>151</v>
      </c>
      <c r="E2524" s="26">
        <v>2769</v>
      </c>
      <c r="F2524" s="26">
        <v>5500</v>
      </c>
      <c r="G2524" s="26" t="s">
        <v>62</v>
      </c>
      <c r="H2524" s="51" t="s">
        <v>62</v>
      </c>
      <c r="I2524" s="51" t="s">
        <v>62</v>
      </c>
      <c r="J2524" s="26" t="s">
        <v>147</v>
      </c>
    </row>
    <row r="2525" spans="1:10" ht="15.6" x14ac:dyDescent="0.3">
      <c r="A2525" s="26" t="s">
        <v>2097</v>
      </c>
      <c r="B2525" s="26" t="s">
        <v>2098</v>
      </c>
      <c r="C2525" s="26" t="s">
        <v>150</v>
      </c>
      <c r="D2525" s="26" t="s">
        <v>151</v>
      </c>
      <c r="E2525" s="26">
        <v>703</v>
      </c>
      <c r="F2525" s="26">
        <v>2327</v>
      </c>
      <c r="G2525" s="26" t="s">
        <v>62</v>
      </c>
      <c r="H2525" s="51" t="s">
        <v>62</v>
      </c>
      <c r="I2525" s="51" t="s">
        <v>62</v>
      </c>
      <c r="J2525" s="26" t="s">
        <v>118</v>
      </c>
    </row>
    <row r="2526" spans="1:10" ht="15.6" x14ac:dyDescent="0.3">
      <c r="A2526" s="26" t="s">
        <v>5563</v>
      </c>
      <c r="B2526" s="26" t="s">
        <v>5564</v>
      </c>
      <c r="C2526" s="26" t="s">
        <v>1174</v>
      </c>
      <c r="D2526" s="26" t="s">
        <v>151</v>
      </c>
      <c r="E2526" s="26">
        <v>1</v>
      </c>
      <c r="F2526" s="26">
        <v>35</v>
      </c>
      <c r="G2526" s="26" t="s">
        <v>62</v>
      </c>
      <c r="H2526" s="51" t="s">
        <v>62</v>
      </c>
      <c r="I2526" s="51" t="s">
        <v>62</v>
      </c>
      <c r="J2526" s="26" t="s">
        <v>89</v>
      </c>
    </row>
    <row r="2527" spans="1:10" ht="15.6" x14ac:dyDescent="0.3">
      <c r="A2527" s="26" t="s">
        <v>3338</v>
      </c>
      <c r="B2527" s="26" t="s">
        <v>3339</v>
      </c>
      <c r="C2527" s="26" t="s">
        <v>1174</v>
      </c>
      <c r="D2527" s="26" t="s">
        <v>151</v>
      </c>
      <c r="E2527" s="26">
        <v>4</v>
      </c>
      <c r="F2527" s="26">
        <v>161</v>
      </c>
      <c r="G2527" s="26" t="s">
        <v>62</v>
      </c>
      <c r="H2527" s="51" t="s">
        <v>62</v>
      </c>
      <c r="I2527" s="51" t="s">
        <v>62</v>
      </c>
      <c r="J2527" s="26" t="s">
        <v>118</v>
      </c>
    </row>
    <row r="2528" spans="1:10" ht="15.6" x14ac:dyDescent="0.3">
      <c r="A2528" s="26" t="s">
        <v>1415</v>
      </c>
      <c r="B2528" s="26" t="s">
        <v>1416</v>
      </c>
      <c r="C2528" s="26" t="s">
        <v>1174</v>
      </c>
      <c r="D2528" s="26" t="s">
        <v>151</v>
      </c>
      <c r="E2528" s="26">
        <v>1</v>
      </c>
      <c r="F2528" s="26">
        <v>70</v>
      </c>
      <c r="G2528" s="26" t="s">
        <v>62</v>
      </c>
      <c r="H2528" s="51" t="s">
        <v>62</v>
      </c>
      <c r="I2528" s="51" t="s">
        <v>62</v>
      </c>
      <c r="J2528" s="26" t="s">
        <v>89</v>
      </c>
    </row>
    <row r="2529" spans="1:10" ht="15.6" x14ac:dyDescent="0.3">
      <c r="A2529" s="26" t="s">
        <v>5020</v>
      </c>
      <c r="B2529" s="26" t="s">
        <v>5021</v>
      </c>
      <c r="C2529" s="26" t="s">
        <v>1174</v>
      </c>
      <c r="D2529" s="26" t="s">
        <v>151</v>
      </c>
      <c r="E2529" s="26">
        <v>39</v>
      </c>
      <c r="F2529" s="26">
        <v>129</v>
      </c>
      <c r="G2529" s="26" t="s">
        <v>62</v>
      </c>
      <c r="H2529" s="51" t="s">
        <v>62</v>
      </c>
      <c r="I2529" s="51" t="s">
        <v>62</v>
      </c>
      <c r="J2529" s="26" t="s">
        <v>147</v>
      </c>
    </row>
    <row r="2530" spans="1:10" ht="15.6" x14ac:dyDescent="0.3">
      <c r="A2530" s="26" t="s">
        <v>5390</v>
      </c>
      <c r="B2530" s="26" t="s">
        <v>5391</v>
      </c>
      <c r="C2530" s="26" t="s">
        <v>1174</v>
      </c>
      <c r="D2530" s="26" t="s">
        <v>151</v>
      </c>
      <c r="E2530" s="26">
        <v>17</v>
      </c>
      <c r="F2530" s="26">
        <v>223</v>
      </c>
      <c r="G2530" s="26" t="s">
        <v>62</v>
      </c>
      <c r="H2530" s="51" t="s">
        <v>62</v>
      </c>
      <c r="I2530" s="51" t="s">
        <v>62</v>
      </c>
      <c r="J2530" s="26" t="s">
        <v>147</v>
      </c>
    </row>
    <row r="2531" spans="1:10" ht="15.6" x14ac:dyDescent="0.3">
      <c r="A2531" s="26" t="s">
        <v>5198</v>
      </c>
      <c r="B2531" s="26" t="s">
        <v>5199</v>
      </c>
      <c r="C2531" s="26" t="s">
        <v>1174</v>
      </c>
      <c r="D2531" s="26" t="s">
        <v>151</v>
      </c>
      <c r="E2531" s="26">
        <v>26</v>
      </c>
      <c r="F2531" s="26">
        <v>193</v>
      </c>
      <c r="G2531" s="26" t="s">
        <v>62</v>
      </c>
      <c r="H2531" s="51" t="s">
        <v>62</v>
      </c>
      <c r="I2531" s="51" t="s">
        <v>62</v>
      </c>
      <c r="J2531" s="26" t="s">
        <v>118</v>
      </c>
    </row>
    <row r="2532" spans="1:10" ht="15.6" x14ac:dyDescent="0.3">
      <c r="A2532" s="26" t="s">
        <v>5477</v>
      </c>
      <c r="B2532" s="26" t="s">
        <v>5478</v>
      </c>
      <c r="C2532" s="26" t="s">
        <v>1174</v>
      </c>
      <c r="D2532" s="26" t="s">
        <v>151</v>
      </c>
      <c r="E2532" s="26">
        <v>12</v>
      </c>
      <c r="F2532" s="26">
        <v>133</v>
      </c>
      <c r="G2532" s="26" t="s">
        <v>62</v>
      </c>
      <c r="H2532" s="51" t="s">
        <v>62</v>
      </c>
      <c r="I2532" s="51" t="s">
        <v>62</v>
      </c>
      <c r="J2532" s="26" t="s">
        <v>118</v>
      </c>
    </row>
    <row r="2533" spans="1:10" ht="15.6" x14ac:dyDescent="0.3">
      <c r="A2533" s="26" t="s">
        <v>4418</v>
      </c>
      <c r="B2533" s="26" t="s">
        <v>4419</v>
      </c>
      <c r="C2533" s="26" t="s">
        <v>1174</v>
      </c>
      <c r="D2533" s="26" t="s">
        <v>151</v>
      </c>
      <c r="E2533" s="26">
        <v>1</v>
      </c>
      <c r="F2533" s="26">
        <v>95</v>
      </c>
      <c r="G2533" s="26" t="s">
        <v>62</v>
      </c>
      <c r="H2533" s="51" t="s">
        <v>62</v>
      </c>
      <c r="I2533" s="51" t="s">
        <v>62</v>
      </c>
      <c r="J2533" s="26" t="s">
        <v>118</v>
      </c>
    </row>
    <row r="2534" spans="1:10" ht="15.6" x14ac:dyDescent="0.3">
      <c r="A2534" s="26" t="s">
        <v>5461</v>
      </c>
      <c r="B2534" s="26" t="s">
        <v>5462</v>
      </c>
      <c r="C2534" s="26" t="s">
        <v>1174</v>
      </c>
      <c r="D2534" s="26" t="s">
        <v>151</v>
      </c>
      <c r="E2534" s="26">
        <v>13</v>
      </c>
      <c r="F2534" s="26">
        <v>175</v>
      </c>
      <c r="G2534" s="26" t="s">
        <v>62</v>
      </c>
      <c r="H2534" s="51" t="s">
        <v>62</v>
      </c>
      <c r="I2534" s="51" t="s">
        <v>62</v>
      </c>
      <c r="J2534" s="26" t="s">
        <v>118</v>
      </c>
    </row>
    <row r="2535" spans="1:10" ht="15.6" x14ac:dyDescent="0.3">
      <c r="A2535" s="26" t="s">
        <v>5278</v>
      </c>
      <c r="B2535" s="26" t="s">
        <v>5279</v>
      </c>
      <c r="C2535" s="26" t="s">
        <v>1174</v>
      </c>
      <c r="D2535" s="26" t="s">
        <v>151</v>
      </c>
      <c r="E2535" s="26">
        <v>1</v>
      </c>
      <c r="F2535" s="26">
        <v>100</v>
      </c>
      <c r="G2535" s="26" t="s">
        <v>62</v>
      </c>
      <c r="H2535" s="51" t="s">
        <v>62</v>
      </c>
      <c r="I2535" s="51" t="s">
        <v>62</v>
      </c>
      <c r="J2535" s="26" t="s">
        <v>147</v>
      </c>
    </row>
    <row r="2536" spans="1:10" ht="15.6" x14ac:dyDescent="0.3">
      <c r="A2536" s="26" t="s">
        <v>4818</v>
      </c>
      <c r="B2536" s="26" t="s">
        <v>4819</v>
      </c>
      <c r="C2536" s="26" t="s">
        <v>1174</v>
      </c>
      <c r="D2536" s="26" t="s">
        <v>151</v>
      </c>
      <c r="E2536" s="26">
        <v>58</v>
      </c>
      <c r="F2536" s="26">
        <v>286</v>
      </c>
      <c r="G2536" s="26" t="s">
        <v>62</v>
      </c>
      <c r="H2536" s="51" t="s">
        <v>62</v>
      </c>
      <c r="I2536" s="51" t="s">
        <v>62</v>
      </c>
      <c r="J2536" s="26" t="s">
        <v>118</v>
      </c>
    </row>
    <row r="2537" spans="1:10" ht="15.6" x14ac:dyDescent="0.3">
      <c r="A2537" s="26" t="s">
        <v>5913</v>
      </c>
      <c r="B2537" s="26" t="s">
        <v>5914</v>
      </c>
      <c r="C2537" s="26" t="s">
        <v>158</v>
      </c>
      <c r="D2537" s="26" t="s">
        <v>96</v>
      </c>
      <c r="E2537" s="26">
        <v>557</v>
      </c>
      <c r="F2537" s="26">
        <v>744</v>
      </c>
      <c r="G2537" s="26">
        <v>72.23</v>
      </c>
      <c r="H2537" s="51">
        <f t="shared" ref="H2537:H2546" si="172">(G2537/(AVERAGE(G:G)))</f>
        <v>1.0454651795800372</v>
      </c>
      <c r="I2537" s="27" t="str">
        <f t="shared" ref="I2537:I2546" si="173">IF(H2537&gt;150%,"Yes","No")</f>
        <v>No</v>
      </c>
      <c r="J2537" s="26" t="s">
        <v>147</v>
      </c>
    </row>
    <row r="2538" spans="1:10" ht="15.6" x14ac:dyDescent="0.3">
      <c r="A2538" s="26" t="s">
        <v>1692</v>
      </c>
      <c r="B2538" s="26" t="s">
        <v>1693</v>
      </c>
      <c r="C2538" s="26" t="s">
        <v>95</v>
      </c>
      <c r="D2538" s="26" t="s">
        <v>96</v>
      </c>
      <c r="E2538" s="26">
        <v>8339</v>
      </c>
      <c r="F2538" s="26">
        <v>22620</v>
      </c>
      <c r="G2538" s="26">
        <v>29.54</v>
      </c>
      <c r="H2538" s="51">
        <f t="shared" si="172"/>
        <v>0.42756529703439422</v>
      </c>
      <c r="I2538" s="27" t="str">
        <f t="shared" si="173"/>
        <v>No</v>
      </c>
      <c r="J2538" s="26" t="s">
        <v>118</v>
      </c>
    </row>
    <row r="2539" spans="1:10" ht="15.6" x14ac:dyDescent="0.3">
      <c r="A2539" s="26" t="s">
        <v>4266</v>
      </c>
      <c r="B2539" s="26" t="s">
        <v>4267</v>
      </c>
      <c r="C2539" s="26" t="s">
        <v>158</v>
      </c>
      <c r="D2539" s="26" t="s">
        <v>96</v>
      </c>
      <c r="E2539" s="26">
        <v>275</v>
      </c>
      <c r="F2539" s="26">
        <v>642</v>
      </c>
      <c r="G2539" s="26">
        <v>77</v>
      </c>
      <c r="H2539" s="51">
        <f t="shared" si="172"/>
        <v>1.1145066984308853</v>
      </c>
      <c r="I2539" s="27" t="str">
        <f t="shared" si="173"/>
        <v>No</v>
      </c>
      <c r="J2539" s="26" t="s">
        <v>130</v>
      </c>
    </row>
    <row r="2540" spans="1:10" ht="15.6" x14ac:dyDescent="0.3">
      <c r="A2540" s="26" t="s">
        <v>6233</v>
      </c>
      <c r="B2540" s="26" t="s">
        <v>6234</v>
      </c>
      <c r="C2540" s="26" t="s">
        <v>158</v>
      </c>
      <c r="D2540" s="26" t="s">
        <v>96</v>
      </c>
      <c r="E2540" s="26">
        <v>16</v>
      </c>
      <c r="F2540" s="26">
        <v>0</v>
      </c>
      <c r="G2540" s="26">
        <v>71.06</v>
      </c>
      <c r="H2540" s="51">
        <f t="shared" si="172"/>
        <v>1.0285304674090743</v>
      </c>
      <c r="I2540" s="27" t="str">
        <f t="shared" si="173"/>
        <v>No</v>
      </c>
      <c r="J2540" s="26" t="s">
        <v>147</v>
      </c>
    </row>
    <row r="2541" spans="1:10" ht="15.6" x14ac:dyDescent="0.3">
      <c r="A2541" s="26" t="s">
        <v>5957</v>
      </c>
      <c r="B2541" s="26" t="s">
        <v>5958</v>
      </c>
      <c r="C2541" s="26" t="s">
        <v>158</v>
      </c>
      <c r="D2541" s="26" t="s">
        <v>96</v>
      </c>
      <c r="E2541" s="26">
        <v>217</v>
      </c>
      <c r="F2541" s="26">
        <v>716</v>
      </c>
      <c r="G2541" s="26">
        <v>50</v>
      </c>
      <c r="H2541" s="51">
        <f t="shared" si="172"/>
        <v>0.72370564833174378</v>
      </c>
      <c r="I2541" s="27" t="str">
        <f t="shared" si="173"/>
        <v>No</v>
      </c>
      <c r="J2541" s="26" t="s">
        <v>147</v>
      </c>
    </row>
    <row r="2542" spans="1:10" ht="15.6" x14ac:dyDescent="0.3">
      <c r="A2542" s="26" t="s">
        <v>6485</v>
      </c>
      <c r="B2542" s="26" t="s">
        <v>6486</v>
      </c>
      <c r="C2542" s="26" t="s">
        <v>158</v>
      </c>
      <c r="D2542" s="26" t="s">
        <v>96</v>
      </c>
      <c r="E2542" s="26">
        <v>297</v>
      </c>
      <c r="F2542" s="26">
        <v>1379</v>
      </c>
      <c r="G2542" s="26">
        <v>174.67</v>
      </c>
      <c r="H2542" s="51">
        <f t="shared" si="172"/>
        <v>2.5281933118821134</v>
      </c>
      <c r="I2542" s="27" t="str">
        <f t="shared" si="173"/>
        <v>Yes</v>
      </c>
      <c r="J2542" s="26" t="s">
        <v>130</v>
      </c>
    </row>
    <row r="2543" spans="1:10" ht="15.6" x14ac:dyDescent="0.3">
      <c r="A2543" s="26" t="s">
        <v>5959</v>
      </c>
      <c r="B2543" s="26" t="s">
        <v>5960</v>
      </c>
      <c r="C2543" s="26" t="s">
        <v>158</v>
      </c>
      <c r="D2543" s="26" t="s">
        <v>96</v>
      </c>
      <c r="E2543" s="26">
        <v>211</v>
      </c>
      <c r="F2543" s="26">
        <v>297</v>
      </c>
      <c r="G2543" s="26">
        <v>72.23</v>
      </c>
      <c r="H2543" s="51">
        <f t="shared" si="172"/>
        <v>1.0454651795800372</v>
      </c>
      <c r="I2543" s="27" t="str">
        <f t="shared" si="173"/>
        <v>No</v>
      </c>
      <c r="J2543" s="26" t="s">
        <v>147</v>
      </c>
    </row>
    <row r="2544" spans="1:10" ht="15.6" x14ac:dyDescent="0.3">
      <c r="A2544" s="26" t="s">
        <v>4132</v>
      </c>
      <c r="B2544" s="26" t="s">
        <v>4133</v>
      </c>
      <c r="C2544" s="26" t="s">
        <v>95</v>
      </c>
      <c r="D2544" s="26" t="s">
        <v>96</v>
      </c>
      <c r="E2544" s="26">
        <v>459</v>
      </c>
      <c r="F2544" s="26">
        <v>1726</v>
      </c>
      <c r="G2544" s="26">
        <v>48.51</v>
      </c>
      <c r="H2544" s="51">
        <f t="shared" si="172"/>
        <v>0.70213922001145779</v>
      </c>
      <c r="I2544" s="27" t="str">
        <f t="shared" si="173"/>
        <v>No</v>
      </c>
      <c r="J2544" s="26" t="s">
        <v>147</v>
      </c>
    </row>
    <row r="2545" spans="1:10" ht="15.6" x14ac:dyDescent="0.3">
      <c r="A2545" s="26" t="s">
        <v>1846</v>
      </c>
      <c r="B2545" s="26" t="s">
        <v>1847</v>
      </c>
      <c r="C2545" s="26" t="s">
        <v>158</v>
      </c>
      <c r="D2545" s="26" t="s">
        <v>96</v>
      </c>
      <c r="E2545" s="26">
        <v>2972</v>
      </c>
      <c r="F2545" s="26">
        <v>9808</v>
      </c>
      <c r="G2545" s="26">
        <v>54.76</v>
      </c>
      <c r="H2545" s="51">
        <f t="shared" si="172"/>
        <v>0.79260242605292575</v>
      </c>
      <c r="I2545" s="27" t="str">
        <f t="shared" si="173"/>
        <v>No</v>
      </c>
      <c r="J2545" s="26" t="s">
        <v>118</v>
      </c>
    </row>
    <row r="2546" spans="1:10" ht="15.6" x14ac:dyDescent="0.3">
      <c r="A2546" s="26" t="s">
        <v>5961</v>
      </c>
      <c r="B2546" s="26" t="s">
        <v>5962</v>
      </c>
      <c r="C2546" s="26" t="s">
        <v>158</v>
      </c>
      <c r="D2546" s="26" t="s">
        <v>96</v>
      </c>
      <c r="E2546" s="26">
        <v>202</v>
      </c>
      <c r="F2546" s="26">
        <v>288</v>
      </c>
      <c r="G2546" s="26">
        <v>89.06</v>
      </c>
      <c r="H2546" s="51">
        <f t="shared" si="172"/>
        <v>1.289064500808502</v>
      </c>
      <c r="I2546" s="27" t="str">
        <f t="shared" si="173"/>
        <v>No</v>
      </c>
      <c r="J2546" s="26" t="s">
        <v>147</v>
      </c>
    </row>
    <row r="2547" spans="1:10" ht="15.6" x14ac:dyDescent="0.3">
      <c r="A2547" s="26" t="s">
        <v>4842</v>
      </c>
      <c r="B2547" s="26" t="s">
        <v>4843</v>
      </c>
      <c r="C2547" s="26" t="s">
        <v>1174</v>
      </c>
      <c r="D2547" s="26" t="s">
        <v>151</v>
      </c>
      <c r="E2547" s="26">
        <v>54</v>
      </c>
      <c r="F2547" s="26">
        <v>44</v>
      </c>
      <c r="G2547" s="26" t="s">
        <v>62</v>
      </c>
      <c r="H2547" s="51" t="s">
        <v>62</v>
      </c>
      <c r="I2547" s="51" t="s">
        <v>62</v>
      </c>
      <c r="J2547" s="26" t="s">
        <v>118</v>
      </c>
    </row>
    <row r="2548" spans="1:10" ht="15.6" x14ac:dyDescent="0.3">
      <c r="A2548" s="26" t="s">
        <v>2986</v>
      </c>
      <c r="B2548" s="26" t="s">
        <v>2987</v>
      </c>
      <c r="C2548" s="26" t="s">
        <v>1174</v>
      </c>
      <c r="D2548" s="26" t="s">
        <v>151</v>
      </c>
      <c r="E2548" s="26">
        <v>33</v>
      </c>
      <c r="F2548" s="26">
        <v>60</v>
      </c>
      <c r="G2548" s="26" t="s">
        <v>62</v>
      </c>
      <c r="H2548" s="51" t="s">
        <v>62</v>
      </c>
      <c r="I2548" s="51" t="s">
        <v>62</v>
      </c>
      <c r="J2548" s="26" t="s">
        <v>118</v>
      </c>
    </row>
    <row r="2549" spans="1:10" ht="15.6" x14ac:dyDescent="0.3">
      <c r="A2549" s="26" t="s">
        <v>5899</v>
      </c>
      <c r="B2549" s="26" t="s">
        <v>5900</v>
      </c>
      <c r="C2549" s="26" t="s">
        <v>158</v>
      </c>
      <c r="D2549" s="26" t="s">
        <v>96</v>
      </c>
      <c r="E2549" s="26">
        <v>817</v>
      </c>
      <c r="F2549" s="26">
        <v>1125</v>
      </c>
      <c r="G2549" s="26">
        <v>72.23</v>
      </c>
      <c r="H2549" s="51">
        <f t="shared" ref="H2549:H2562" si="174">(G2549/(AVERAGE(G:G)))</f>
        <v>1.0454651795800372</v>
      </c>
      <c r="I2549" s="27" t="str">
        <f t="shared" ref="I2549:I2562" si="175">IF(H2549&gt;150%,"Yes","No")</f>
        <v>No</v>
      </c>
      <c r="J2549" s="26" t="s">
        <v>147</v>
      </c>
    </row>
    <row r="2550" spans="1:10" ht="15.6" x14ac:dyDescent="0.3">
      <c r="A2550" s="26" t="s">
        <v>5577</v>
      </c>
      <c r="B2550" s="26" t="s">
        <v>5578</v>
      </c>
      <c r="C2550" s="26" t="s">
        <v>158</v>
      </c>
      <c r="D2550" s="26" t="s">
        <v>96</v>
      </c>
      <c r="E2550" s="26">
        <v>3027</v>
      </c>
      <c r="F2550" s="26">
        <v>5592</v>
      </c>
      <c r="G2550" s="26">
        <v>107.42</v>
      </c>
      <c r="H2550" s="51">
        <f t="shared" si="174"/>
        <v>1.5548092148759183</v>
      </c>
      <c r="I2550" s="27" t="str">
        <f t="shared" si="175"/>
        <v>Yes</v>
      </c>
      <c r="J2550" s="26" t="s">
        <v>118</v>
      </c>
    </row>
    <row r="2551" spans="1:10" ht="15.6" x14ac:dyDescent="0.3">
      <c r="A2551" s="26" t="s">
        <v>4272</v>
      </c>
      <c r="B2551" s="26" t="s">
        <v>4273</v>
      </c>
      <c r="C2551" s="26" t="s">
        <v>158</v>
      </c>
      <c r="D2551" s="26" t="s">
        <v>96</v>
      </c>
      <c r="E2551" s="26">
        <v>265</v>
      </c>
      <c r="F2551" s="26">
        <v>805</v>
      </c>
      <c r="G2551" s="26">
        <v>37.97</v>
      </c>
      <c r="H2551" s="51">
        <f t="shared" si="174"/>
        <v>0.54958206934312626</v>
      </c>
      <c r="I2551" s="27" t="str">
        <f t="shared" si="175"/>
        <v>No</v>
      </c>
      <c r="J2551" s="26" t="s">
        <v>130</v>
      </c>
    </row>
    <row r="2552" spans="1:10" ht="15.6" x14ac:dyDescent="0.3">
      <c r="A2552" s="26" t="s">
        <v>5863</v>
      </c>
      <c r="B2552" s="26" t="s">
        <v>5864</v>
      </c>
      <c r="C2552" s="26" t="s">
        <v>158</v>
      </c>
      <c r="D2552" s="26" t="s">
        <v>96</v>
      </c>
      <c r="E2552" s="26">
        <v>1904</v>
      </c>
      <c r="F2552" s="26">
        <v>2602</v>
      </c>
      <c r="G2552" s="26">
        <v>89.06</v>
      </c>
      <c r="H2552" s="51">
        <f t="shared" si="174"/>
        <v>1.289064500808502</v>
      </c>
      <c r="I2552" s="27" t="str">
        <f t="shared" si="175"/>
        <v>No</v>
      </c>
      <c r="J2552" s="26" t="s">
        <v>147</v>
      </c>
    </row>
    <row r="2553" spans="1:10" ht="15.6" x14ac:dyDescent="0.3">
      <c r="A2553" s="26" t="s">
        <v>6439</v>
      </c>
      <c r="B2553" s="26" t="s">
        <v>6440</v>
      </c>
      <c r="C2553" s="26" t="s">
        <v>158</v>
      </c>
      <c r="D2553" s="26" t="s">
        <v>96</v>
      </c>
      <c r="E2553" s="26">
        <v>4570</v>
      </c>
      <c r="F2553" s="26">
        <v>14198</v>
      </c>
      <c r="G2553" s="26">
        <v>150</v>
      </c>
      <c r="H2553" s="51">
        <f t="shared" si="174"/>
        <v>2.1711169449952314</v>
      </c>
      <c r="I2553" s="27" t="str">
        <f t="shared" si="175"/>
        <v>Yes</v>
      </c>
      <c r="J2553" s="26" t="s">
        <v>147</v>
      </c>
    </row>
    <row r="2554" spans="1:10" ht="15.6" x14ac:dyDescent="0.3">
      <c r="A2554" s="26" t="s">
        <v>1440</v>
      </c>
      <c r="B2554" s="26" t="s">
        <v>1441</v>
      </c>
      <c r="C2554" s="26" t="s">
        <v>95</v>
      </c>
      <c r="D2554" s="26" t="s">
        <v>96</v>
      </c>
      <c r="E2554" s="26">
        <v>49780</v>
      </c>
      <c r="F2554" s="26">
        <v>156770</v>
      </c>
      <c r="G2554" s="26">
        <v>19.66</v>
      </c>
      <c r="H2554" s="51">
        <f t="shared" si="174"/>
        <v>0.28456106092404165</v>
      </c>
      <c r="I2554" s="27" t="str">
        <f t="shared" si="175"/>
        <v>No</v>
      </c>
      <c r="J2554" s="26" t="s">
        <v>118</v>
      </c>
    </row>
    <row r="2555" spans="1:10" ht="15.6" x14ac:dyDescent="0.3">
      <c r="A2555" s="26" t="s">
        <v>1646</v>
      </c>
      <c r="B2555" s="26" t="s">
        <v>1647</v>
      </c>
      <c r="C2555" s="26" t="s">
        <v>95</v>
      </c>
      <c r="D2555" s="26" t="s">
        <v>96</v>
      </c>
      <c r="E2555" s="26">
        <v>11306</v>
      </c>
      <c r="F2555" s="26">
        <v>36644</v>
      </c>
      <c r="G2555" s="26">
        <v>54.46</v>
      </c>
      <c r="H2555" s="51">
        <f t="shared" si="174"/>
        <v>0.7882601921629353</v>
      </c>
      <c r="I2555" s="27" t="str">
        <f t="shared" si="175"/>
        <v>No</v>
      </c>
      <c r="J2555" s="26" t="s">
        <v>118</v>
      </c>
    </row>
    <row r="2556" spans="1:10" ht="15.6" x14ac:dyDescent="0.3">
      <c r="A2556" s="26" t="s">
        <v>3848</v>
      </c>
      <c r="B2556" s="26" t="s">
        <v>3849</v>
      </c>
      <c r="C2556" s="26" t="s">
        <v>158</v>
      </c>
      <c r="D2556" s="26" t="s">
        <v>96</v>
      </c>
      <c r="E2556" s="26">
        <v>2370</v>
      </c>
      <c r="F2556" s="26">
        <v>1600</v>
      </c>
      <c r="G2556" s="26">
        <v>40.5</v>
      </c>
      <c r="H2556" s="51">
        <f t="shared" si="174"/>
        <v>0.58620157514871241</v>
      </c>
      <c r="I2556" s="27" t="str">
        <f t="shared" si="175"/>
        <v>No</v>
      </c>
      <c r="J2556" s="26" t="s">
        <v>130</v>
      </c>
    </row>
    <row r="2557" spans="1:10" ht="15.6" x14ac:dyDescent="0.3">
      <c r="A2557" s="26" t="s">
        <v>4298</v>
      </c>
      <c r="B2557" s="26" t="s">
        <v>4299</v>
      </c>
      <c r="C2557" s="26" t="s">
        <v>158</v>
      </c>
      <c r="D2557" s="26" t="s">
        <v>96</v>
      </c>
      <c r="E2557" s="26">
        <v>242</v>
      </c>
      <c r="F2557" s="26">
        <v>968</v>
      </c>
      <c r="G2557" s="26">
        <v>33.5</v>
      </c>
      <c r="H2557" s="51">
        <f t="shared" si="174"/>
        <v>0.48488278438226834</v>
      </c>
      <c r="I2557" s="27" t="str">
        <f t="shared" si="175"/>
        <v>No</v>
      </c>
      <c r="J2557" s="26" t="s">
        <v>118</v>
      </c>
    </row>
    <row r="2558" spans="1:10" ht="15.6" x14ac:dyDescent="0.3">
      <c r="A2558" s="26" t="s">
        <v>5967</v>
      </c>
      <c r="B2558" s="26" t="s">
        <v>5968</v>
      </c>
      <c r="C2558" s="26" t="s">
        <v>158</v>
      </c>
      <c r="D2558" s="26" t="s">
        <v>96</v>
      </c>
      <c r="E2558" s="26">
        <v>189</v>
      </c>
      <c r="F2558" s="26">
        <v>310</v>
      </c>
      <c r="G2558" s="26">
        <v>72.23</v>
      </c>
      <c r="H2558" s="51">
        <f t="shared" si="174"/>
        <v>1.0454651795800372</v>
      </c>
      <c r="I2558" s="27" t="str">
        <f t="shared" si="175"/>
        <v>No</v>
      </c>
      <c r="J2558" s="26" t="s">
        <v>147</v>
      </c>
    </row>
    <row r="2559" spans="1:10" ht="15.6" x14ac:dyDescent="0.3">
      <c r="A2559" s="26" t="s">
        <v>3954</v>
      </c>
      <c r="B2559" s="26" t="s">
        <v>3955</v>
      </c>
      <c r="C2559" s="26" t="s">
        <v>158</v>
      </c>
      <c r="D2559" s="26" t="s">
        <v>96</v>
      </c>
      <c r="E2559" s="26">
        <v>1413</v>
      </c>
      <c r="F2559" s="26">
        <v>4831</v>
      </c>
      <c r="G2559" s="26">
        <v>34.369999999999997</v>
      </c>
      <c r="H2559" s="51">
        <f t="shared" si="174"/>
        <v>0.49747526266324066</v>
      </c>
      <c r="I2559" s="27" t="str">
        <f t="shared" si="175"/>
        <v>No</v>
      </c>
      <c r="J2559" s="26" t="s">
        <v>130</v>
      </c>
    </row>
    <row r="2560" spans="1:10" ht="15.6" x14ac:dyDescent="0.3">
      <c r="A2560" s="26" t="s">
        <v>3772</v>
      </c>
      <c r="B2560" s="26" t="s">
        <v>3773</v>
      </c>
      <c r="C2560" s="26" t="s">
        <v>95</v>
      </c>
      <c r="D2560" s="26" t="s">
        <v>96</v>
      </c>
      <c r="E2560" s="26">
        <v>3456</v>
      </c>
      <c r="F2560" s="26">
        <v>11411</v>
      </c>
      <c r="G2560" s="26">
        <v>32.85</v>
      </c>
      <c r="H2560" s="51">
        <f t="shared" si="174"/>
        <v>0.47547461095395566</v>
      </c>
      <c r="I2560" s="27" t="str">
        <f t="shared" si="175"/>
        <v>No</v>
      </c>
      <c r="J2560" s="26" t="s">
        <v>130</v>
      </c>
    </row>
    <row r="2561" spans="1:10" ht="15.6" x14ac:dyDescent="0.3">
      <c r="A2561" s="26" t="s">
        <v>6479</v>
      </c>
      <c r="B2561" s="26" t="s">
        <v>6480</v>
      </c>
      <c r="C2561" s="26" t="s">
        <v>158</v>
      </c>
      <c r="D2561" s="26" t="s">
        <v>96</v>
      </c>
      <c r="E2561" s="26">
        <v>401</v>
      </c>
      <c r="F2561" s="26">
        <v>1103</v>
      </c>
      <c r="G2561" s="26">
        <v>480.44</v>
      </c>
      <c r="H2561" s="51">
        <f t="shared" si="174"/>
        <v>6.9539428336900597</v>
      </c>
      <c r="I2561" s="27" t="str">
        <f t="shared" si="175"/>
        <v>Yes</v>
      </c>
      <c r="J2561" s="26" t="s">
        <v>147</v>
      </c>
    </row>
    <row r="2562" spans="1:10" ht="15.6" x14ac:dyDescent="0.3">
      <c r="A2562" s="26" t="s">
        <v>3646</v>
      </c>
      <c r="B2562" s="26" t="s">
        <v>3647</v>
      </c>
      <c r="C2562" s="26" t="s">
        <v>95</v>
      </c>
      <c r="D2562" s="26" t="s">
        <v>96</v>
      </c>
      <c r="E2562" s="26">
        <v>7212</v>
      </c>
      <c r="F2562" s="26">
        <v>19832</v>
      </c>
      <c r="G2562" s="26">
        <v>17.3</v>
      </c>
      <c r="H2562" s="51">
        <f t="shared" si="174"/>
        <v>0.25040215432278334</v>
      </c>
      <c r="I2562" s="27" t="str">
        <f t="shared" si="175"/>
        <v>No</v>
      </c>
      <c r="J2562" s="26" t="s">
        <v>147</v>
      </c>
    </row>
    <row r="2563" spans="1:10" ht="15.6" x14ac:dyDescent="0.3">
      <c r="A2563" s="26" t="s">
        <v>4324</v>
      </c>
      <c r="B2563" s="26" t="s">
        <v>4325</v>
      </c>
      <c r="C2563" s="26" t="s">
        <v>1174</v>
      </c>
      <c r="D2563" s="26" t="s">
        <v>151</v>
      </c>
      <c r="E2563" s="26">
        <v>5</v>
      </c>
      <c r="F2563" s="26">
        <v>25</v>
      </c>
      <c r="G2563" s="26" t="s">
        <v>62</v>
      </c>
      <c r="H2563" s="51" t="s">
        <v>62</v>
      </c>
      <c r="I2563" s="51" t="s">
        <v>62</v>
      </c>
      <c r="J2563" s="26" t="s">
        <v>118</v>
      </c>
    </row>
    <row r="2564" spans="1:10" ht="15.6" x14ac:dyDescent="0.3">
      <c r="A2564" s="26" t="s">
        <v>1816</v>
      </c>
      <c r="B2564" s="26" t="s">
        <v>1817</v>
      </c>
      <c r="C2564" s="26" t="s">
        <v>158</v>
      </c>
      <c r="D2564" s="26" t="s">
        <v>96</v>
      </c>
      <c r="E2564" s="26">
        <v>3472</v>
      </c>
      <c r="F2564" s="26">
        <v>9094</v>
      </c>
      <c r="G2564" s="26">
        <v>37.630000000000003</v>
      </c>
      <c r="H2564" s="51">
        <f t="shared" ref="H2564:H2577" si="176">(G2564/(AVERAGE(G:G)))</f>
        <v>0.54466087093447035</v>
      </c>
      <c r="I2564" s="27" t="str">
        <f t="shared" ref="I2564:I2577" si="177">IF(H2564&gt;150%,"Yes","No")</f>
        <v>No</v>
      </c>
      <c r="J2564" s="26" t="s">
        <v>130</v>
      </c>
    </row>
    <row r="2565" spans="1:10" ht="15.6" x14ac:dyDescent="0.3">
      <c r="A2565" s="26" t="s">
        <v>3710</v>
      </c>
      <c r="B2565" s="26" t="s">
        <v>3711</v>
      </c>
      <c r="C2565" s="26" t="s">
        <v>95</v>
      </c>
      <c r="D2565" s="26" t="s">
        <v>96</v>
      </c>
      <c r="E2565" s="26">
        <v>4930</v>
      </c>
      <c r="F2565" s="26">
        <v>21036</v>
      </c>
      <c r="G2565" s="26">
        <v>48.57</v>
      </c>
      <c r="H2565" s="51">
        <f t="shared" si="176"/>
        <v>0.70300766678945592</v>
      </c>
      <c r="I2565" s="27" t="str">
        <f t="shared" si="177"/>
        <v>No</v>
      </c>
      <c r="J2565" s="26" t="s">
        <v>147</v>
      </c>
    </row>
    <row r="2566" spans="1:10" ht="15.6" x14ac:dyDescent="0.3">
      <c r="A2566" s="26" t="s">
        <v>1766</v>
      </c>
      <c r="B2566" s="26" t="s">
        <v>1767</v>
      </c>
      <c r="C2566" s="26" t="s">
        <v>158</v>
      </c>
      <c r="D2566" s="26" t="s">
        <v>96</v>
      </c>
      <c r="E2566" s="26">
        <v>5280</v>
      </c>
      <c r="F2566" s="26">
        <v>17516</v>
      </c>
      <c r="G2566" s="26">
        <v>52.15</v>
      </c>
      <c r="H2566" s="51">
        <f t="shared" si="176"/>
        <v>0.75482499121000868</v>
      </c>
      <c r="I2566" s="27" t="str">
        <f t="shared" si="177"/>
        <v>No</v>
      </c>
      <c r="J2566" s="26" t="s">
        <v>130</v>
      </c>
    </row>
    <row r="2567" spans="1:10" ht="15.6" x14ac:dyDescent="0.3">
      <c r="A2567" s="26" t="s">
        <v>1638</v>
      </c>
      <c r="B2567" s="26" t="s">
        <v>1639</v>
      </c>
      <c r="C2567" s="26" t="s">
        <v>158</v>
      </c>
      <c r="D2567" s="26" t="s">
        <v>96</v>
      </c>
      <c r="E2567" s="26">
        <v>12513</v>
      </c>
      <c r="F2567" s="26">
        <v>39478</v>
      </c>
      <c r="G2567" s="26">
        <v>58.34</v>
      </c>
      <c r="H2567" s="51">
        <f t="shared" si="176"/>
        <v>0.84441975047347873</v>
      </c>
      <c r="I2567" s="27" t="str">
        <f t="shared" si="177"/>
        <v>No</v>
      </c>
      <c r="J2567" s="26" t="s">
        <v>118</v>
      </c>
    </row>
    <row r="2568" spans="1:10" ht="15.6" x14ac:dyDescent="0.3">
      <c r="A2568" s="26" t="s">
        <v>6491</v>
      </c>
      <c r="B2568" s="26" t="s">
        <v>6492</v>
      </c>
      <c r="C2568" s="26" t="s">
        <v>158</v>
      </c>
      <c r="D2568" s="26" t="s">
        <v>96</v>
      </c>
      <c r="E2568" s="26">
        <v>277</v>
      </c>
      <c r="F2568" s="26">
        <v>303</v>
      </c>
      <c r="G2568" s="26">
        <v>116.01</v>
      </c>
      <c r="H2568" s="51">
        <f t="shared" si="176"/>
        <v>1.6791418452593119</v>
      </c>
      <c r="I2568" s="27" t="str">
        <f t="shared" si="177"/>
        <v>Yes</v>
      </c>
      <c r="J2568" s="26" t="s">
        <v>147</v>
      </c>
    </row>
    <row r="2569" spans="1:10" ht="15.6" x14ac:dyDescent="0.3">
      <c r="A2569" s="26" t="s">
        <v>3570</v>
      </c>
      <c r="B2569" s="26" t="s">
        <v>3571</v>
      </c>
      <c r="C2569" s="26" t="s">
        <v>95</v>
      </c>
      <c r="D2569" s="26" t="s">
        <v>96</v>
      </c>
      <c r="E2569" s="26">
        <v>12207</v>
      </c>
      <c r="F2569" s="26">
        <v>39756</v>
      </c>
      <c r="G2569" s="26">
        <v>30.6</v>
      </c>
      <c r="H2569" s="51">
        <f t="shared" si="176"/>
        <v>0.44290785677902722</v>
      </c>
      <c r="I2569" s="27" t="str">
        <f t="shared" si="177"/>
        <v>No</v>
      </c>
      <c r="J2569" s="26" t="s">
        <v>147</v>
      </c>
    </row>
    <row r="2570" spans="1:10" ht="15.6" x14ac:dyDescent="0.3">
      <c r="A2570" s="26" t="s">
        <v>5881</v>
      </c>
      <c r="B2570" s="26" t="s">
        <v>5882</v>
      </c>
      <c r="C2570" s="26" t="s">
        <v>158</v>
      </c>
      <c r="D2570" s="26" t="s">
        <v>96</v>
      </c>
      <c r="E2570" s="26">
        <v>1201</v>
      </c>
      <c r="F2570" s="26">
        <v>4699</v>
      </c>
      <c r="G2570" s="26">
        <v>56.39</v>
      </c>
      <c r="H2570" s="51">
        <f t="shared" si="176"/>
        <v>0.81619523018854068</v>
      </c>
      <c r="I2570" s="27" t="str">
        <f t="shared" si="177"/>
        <v>No</v>
      </c>
      <c r="J2570" s="26" t="s">
        <v>147</v>
      </c>
    </row>
    <row r="2571" spans="1:10" ht="15.6" x14ac:dyDescent="0.3">
      <c r="A2571" s="26" t="s">
        <v>3802</v>
      </c>
      <c r="B2571" s="26" t="s">
        <v>3803</v>
      </c>
      <c r="C2571" s="26" t="s">
        <v>95</v>
      </c>
      <c r="D2571" s="26" t="s">
        <v>96</v>
      </c>
      <c r="E2571" s="26">
        <v>2849</v>
      </c>
      <c r="F2571" s="26">
        <v>15506</v>
      </c>
      <c r="G2571" s="26">
        <v>19.37</v>
      </c>
      <c r="H2571" s="51">
        <f t="shared" si="176"/>
        <v>0.28036356816371755</v>
      </c>
      <c r="I2571" s="27" t="str">
        <f t="shared" si="177"/>
        <v>No</v>
      </c>
      <c r="J2571" s="26" t="s">
        <v>147</v>
      </c>
    </row>
    <row r="2572" spans="1:10" ht="15.6" x14ac:dyDescent="0.3">
      <c r="A2572" s="26" t="s">
        <v>5851</v>
      </c>
      <c r="B2572" s="26" t="s">
        <v>5852</v>
      </c>
      <c r="C2572" s="26" t="s">
        <v>95</v>
      </c>
      <c r="D2572" s="26" t="s">
        <v>96</v>
      </c>
      <c r="E2572" s="26">
        <v>3169</v>
      </c>
      <c r="F2572" s="26">
        <v>19057</v>
      </c>
      <c r="G2572" s="26">
        <v>43.5</v>
      </c>
      <c r="H2572" s="51">
        <f t="shared" si="176"/>
        <v>0.62962391404861706</v>
      </c>
      <c r="I2572" s="27" t="str">
        <f t="shared" si="177"/>
        <v>No</v>
      </c>
      <c r="J2572" s="26" t="s">
        <v>147</v>
      </c>
    </row>
    <row r="2573" spans="1:10" ht="15.6" x14ac:dyDescent="0.3">
      <c r="A2573" s="26" t="s">
        <v>4156</v>
      </c>
      <c r="B2573" s="26" t="s">
        <v>4157</v>
      </c>
      <c r="C2573" s="26" t="s">
        <v>95</v>
      </c>
      <c r="D2573" s="26" t="s">
        <v>96</v>
      </c>
      <c r="E2573" s="26">
        <v>415</v>
      </c>
      <c r="F2573" s="26">
        <v>1508</v>
      </c>
      <c r="G2573" s="26">
        <v>43.66</v>
      </c>
      <c r="H2573" s="51">
        <f t="shared" si="176"/>
        <v>0.63193977212327856</v>
      </c>
      <c r="I2573" s="27" t="str">
        <f t="shared" si="177"/>
        <v>No</v>
      </c>
      <c r="J2573" s="26" t="s">
        <v>147</v>
      </c>
    </row>
    <row r="2574" spans="1:10" ht="15.6" x14ac:dyDescent="0.3">
      <c r="A2574" s="26" t="s">
        <v>5889</v>
      </c>
      <c r="B2574" s="26" t="s">
        <v>5890</v>
      </c>
      <c r="C2574" s="26" t="s">
        <v>158</v>
      </c>
      <c r="D2574" s="26" t="s">
        <v>96</v>
      </c>
      <c r="E2574" s="26">
        <v>1139</v>
      </c>
      <c r="F2574" s="26">
        <v>2500</v>
      </c>
      <c r="G2574" s="26">
        <v>43.14</v>
      </c>
      <c r="H2574" s="51">
        <f t="shared" si="176"/>
        <v>0.62441323338062849</v>
      </c>
      <c r="I2574" s="27" t="str">
        <f t="shared" si="177"/>
        <v>No</v>
      </c>
      <c r="J2574" s="26" t="s">
        <v>147</v>
      </c>
    </row>
    <row r="2575" spans="1:10" ht="15.6" x14ac:dyDescent="0.3">
      <c r="A2575" s="26" t="s">
        <v>5873</v>
      </c>
      <c r="B2575" s="26" t="s">
        <v>5874</v>
      </c>
      <c r="C2575" s="26" t="s">
        <v>158</v>
      </c>
      <c r="D2575" s="26" t="s">
        <v>96</v>
      </c>
      <c r="E2575" s="26">
        <v>1318</v>
      </c>
      <c r="F2575" s="26">
        <v>2691</v>
      </c>
      <c r="G2575" s="26">
        <v>81.44</v>
      </c>
      <c r="H2575" s="51">
        <f t="shared" si="176"/>
        <v>1.1787717600027443</v>
      </c>
      <c r="I2575" s="27" t="str">
        <f t="shared" si="177"/>
        <v>No</v>
      </c>
      <c r="J2575" s="26" t="s">
        <v>147</v>
      </c>
    </row>
    <row r="2576" spans="1:10" ht="15.6" x14ac:dyDescent="0.3">
      <c r="A2576" s="26" t="s">
        <v>3630</v>
      </c>
      <c r="B2576" s="26" t="s">
        <v>3631</v>
      </c>
      <c r="C2576" s="26" t="s">
        <v>95</v>
      </c>
      <c r="D2576" s="26" t="s">
        <v>96</v>
      </c>
      <c r="E2576" s="26">
        <v>8126</v>
      </c>
      <c r="F2576" s="26">
        <v>32517</v>
      </c>
      <c r="G2576" s="26">
        <v>52.5</v>
      </c>
      <c r="H2576" s="51">
        <f t="shared" si="176"/>
        <v>0.75989093074833092</v>
      </c>
      <c r="I2576" s="27" t="str">
        <f t="shared" si="177"/>
        <v>No</v>
      </c>
      <c r="J2576" s="26" t="s">
        <v>130</v>
      </c>
    </row>
    <row r="2577" spans="1:10" ht="15.6" x14ac:dyDescent="0.3">
      <c r="A2577" s="26" t="s">
        <v>3594</v>
      </c>
      <c r="B2577" s="26" t="s">
        <v>3595</v>
      </c>
      <c r="C2577" s="26" t="s">
        <v>95</v>
      </c>
      <c r="D2577" s="26" t="s">
        <v>96</v>
      </c>
      <c r="E2577" s="26">
        <v>9983</v>
      </c>
      <c r="F2577" s="26">
        <v>51428</v>
      </c>
      <c r="G2577" s="26">
        <v>37.44</v>
      </c>
      <c r="H2577" s="51">
        <f t="shared" si="176"/>
        <v>0.54191078947080973</v>
      </c>
      <c r="I2577" s="27" t="str">
        <f t="shared" si="177"/>
        <v>No</v>
      </c>
      <c r="J2577" s="26" t="s">
        <v>147</v>
      </c>
    </row>
    <row r="2578" spans="1:10" ht="15.6" x14ac:dyDescent="0.3">
      <c r="A2578" s="26" t="s">
        <v>4322</v>
      </c>
      <c r="B2578" s="26" t="s">
        <v>4323</v>
      </c>
      <c r="C2578" s="26" t="s">
        <v>1174</v>
      </c>
      <c r="D2578" s="26" t="s">
        <v>151</v>
      </c>
      <c r="E2578" s="26">
        <v>1</v>
      </c>
      <c r="F2578" s="26">
        <v>56</v>
      </c>
      <c r="G2578" s="26" t="s">
        <v>62</v>
      </c>
      <c r="H2578" s="51" t="s">
        <v>62</v>
      </c>
      <c r="I2578" s="51" t="s">
        <v>62</v>
      </c>
      <c r="J2578" s="26" t="s">
        <v>118</v>
      </c>
    </row>
    <row r="2579" spans="1:10" ht="15.6" x14ac:dyDescent="0.3">
      <c r="A2579" s="26" t="s">
        <v>3406</v>
      </c>
      <c r="B2579" s="26" t="s">
        <v>3407</v>
      </c>
      <c r="C2579" s="26" t="s">
        <v>95</v>
      </c>
      <c r="D2579" s="26" t="s">
        <v>96</v>
      </c>
      <c r="E2579" s="26">
        <v>64693</v>
      </c>
      <c r="F2579" s="26">
        <v>266213</v>
      </c>
      <c r="G2579" s="26">
        <v>29.54</v>
      </c>
      <c r="H2579" s="51">
        <f>(G2579/(AVERAGE(G:G)))</f>
        <v>0.42756529703439422</v>
      </c>
      <c r="I2579" s="27" t="str">
        <f>IF(H2579&gt;150%,"Yes","No")</f>
        <v>No</v>
      </c>
      <c r="J2579" s="26" t="s">
        <v>130</v>
      </c>
    </row>
    <row r="2580" spans="1:10" ht="15.6" x14ac:dyDescent="0.3">
      <c r="A2580" s="26" t="s">
        <v>5907</v>
      </c>
      <c r="B2580" s="26" t="s">
        <v>5908</v>
      </c>
      <c r="C2580" s="26" t="s">
        <v>158</v>
      </c>
      <c r="D2580" s="26" t="s">
        <v>96</v>
      </c>
      <c r="E2580" s="26">
        <v>641</v>
      </c>
      <c r="F2580" s="26">
        <v>2253</v>
      </c>
      <c r="G2580" s="26">
        <v>77.959999999999994</v>
      </c>
      <c r="H2580" s="51">
        <f>(G2580/(AVERAGE(G:G)))</f>
        <v>1.1284018468788548</v>
      </c>
      <c r="I2580" s="27" t="str">
        <f>IF(H2580&gt;150%,"Yes","No")</f>
        <v>No</v>
      </c>
      <c r="J2580" s="26" t="s">
        <v>147</v>
      </c>
    </row>
    <row r="2581" spans="1:10" ht="15.6" x14ac:dyDescent="0.3">
      <c r="A2581" s="26" t="s">
        <v>3738</v>
      </c>
      <c r="B2581" s="26" t="s">
        <v>3739</v>
      </c>
      <c r="C2581" s="26" t="s">
        <v>95</v>
      </c>
      <c r="D2581" s="26" t="s">
        <v>96</v>
      </c>
      <c r="E2581" s="26">
        <v>4246</v>
      </c>
      <c r="F2581" s="26">
        <v>19669</v>
      </c>
      <c r="G2581" s="26">
        <v>47.61</v>
      </c>
      <c r="H2581" s="51">
        <f>(G2581/(AVERAGE(G:G)))</f>
        <v>0.68911251834148646</v>
      </c>
      <c r="I2581" s="27" t="str">
        <f>IF(H2581&gt;150%,"Yes","No")</f>
        <v>No</v>
      </c>
      <c r="J2581" s="26" t="s">
        <v>147</v>
      </c>
    </row>
    <row r="2582" spans="1:10" ht="15.6" x14ac:dyDescent="0.3">
      <c r="A2582" s="26" t="s">
        <v>5473</v>
      </c>
      <c r="B2582" s="26" t="s">
        <v>5474</v>
      </c>
      <c r="C2582" s="26" t="s">
        <v>158</v>
      </c>
      <c r="D2582" s="26" t="s">
        <v>96</v>
      </c>
      <c r="E2582" s="26">
        <v>13</v>
      </c>
      <c r="F2582" s="26">
        <v>36</v>
      </c>
      <c r="G2582" s="26">
        <v>25.08</v>
      </c>
      <c r="H2582" s="51">
        <f>(G2582/(AVERAGE(G:G)))</f>
        <v>0.36301075320320264</v>
      </c>
      <c r="I2582" s="27" t="str">
        <f>IF(H2582&gt;150%,"Yes","No")</f>
        <v>No</v>
      </c>
      <c r="J2582" s="26" t="s">
        <v>147</v>
      </c>
    </row>
    <row r="2583" spans="1:10" ht="15.6" x14ac:dyDescent="0.3">
      <c r="A2583" s="26" t="s">
        <v>5056</v>
      </c>
      <c r="B2583" s="26" t="s">
        <v>5057</v>
      </c>
      <c r="C2583" s="26" t="s">
        <v>1174</v>
      </c>
      <c r="D2583" s="26" t="s">
        <v>151</v>
      </c>
      <c r="E2583" s="26">
        <v>36</v>
      </c>
      <c r="F2583" s="26">
        <v>101</v>
      </c>
      <c r="G2583" s="26" t="s">
        <v>62</v>
      </c>
      <c r="H2583" s="51" t="s">
        <v>62</v>
      </c>
      <c r="I2583" s="51" t="s">
        <v>62</v>
      </c>
      <c r="J2583" s="26" t="s">
        <v>147</v>
      </c>
    </row>
    <row r="2584" spans="1:10" ht="15.6" x14ac:dyDescent="0.3">
      <c r="A2584" s="26" t="s">
        <v>3324</v>
      </c>
      <c r="B2584" s="26" t="s">
        <v>3325</v>
      </c>
      <c r="C2584" s="26" t="s">
        <v>95</v>
      </c>
      <c r="D2584" s="26" t="s">
        <v>96</v>
      </c>
      <c r="E2584" s="26">
        <v>9</v>
      </c>
      <c r="F2584" s="26">
        <v>28</v>
      </c>
      <c r="G2584" s="26">
        <v>100</v>
      </c>
      <c r="H2584" s="51">
        <f>(G2584/(AVERAGE(G:G)))</f>
        <v>1.4474112966634876</v>
      </c>
      <c r="I2584" s="27" t="str">
        <f>IF(H2584&gt;150%,"Yes","No")</f>
        <v>No</v>
      </c>
      <c r="J2584" s="26" t="s">
        <v>118</v>
      </c>
    </row>
    <row r="2585" spans="1:10" ht="15.6" x14ac:dyDescent="0.3">
      <c r="A2585" s="26" t="s">
        <v>1377</v>
      </c>
      <c r="B2585" s="26" t="s">
        <v>1378</v>
      </c>
      <c r="C2585" s="26" t="s">
        <v>158</v>
      </c>
      <c r="D2585" s="26" t="s">
        <v>96</v>
      </c>
      <c r="E2585" s="26">
        <v>25</v>
      </c>
      <c r="F2585" s="26">
        <v>100</v>
      </c>
      <c r="G2585" s="26">
        <v>75</v>
      </c>
      <c r="H2585" s="51">
        <f>(G2585/(AVERAGE(G:G)))</f>
        <v>1.0855584724976157</v>
      </c>
      <c r="I2585" s="27" t="str">
        <f>IF(H2585&gt;150%,"Yes","No")</f>
        <v>No</v>
      </c>
      <c r="J2585" s="26" t="s">
        <v>89</v>
      </c>
    </row>
    <row r="2586" spans="1:10" ht="15.6" x14ac:dyDescent="0.3">
      <c r="A2586" s="26" t="s">
        <v>5475</v>
      </c>
      <c r="B2586" s="26" t="s">
        <v>5476</v>
      </c>
      <c r="C2586" s="26" t="s">
        <v>95</v>
      </c>
      <c r="D2586" s="26" t="s">
        <v>96</v>
      </c>
      <c r="E2586" s="26">
        <v>12</v>
      </c>
      <c r="F2586" s="26">
        <v>29</v>
      </c>
      <c r="G2586" s="26">
        <v>97</v>
      </c>
      <c r="H2586" s="51">
        <f>(G2586/(AVERAGE(G:G)))</f>
        <v>1.4039889577635829</v>
      </c>
      <c r="I2586" s="27" t="str">
        <f>IF(H2586&gt;150%,"Yes","No")</f>
        <v>No</v>
      </c>
      <c r="J2586" s="26" t="s">
        <v>118</v>
      </c>
    </row>
    <row r="2587" spans="1:10" ht="15.6" x14ac:dyDescent="0.3">
      <c r="A2587" s="26" t="s">
        <v>3040</v>
      </c>
      <c r="B2587" s="26" t="s">
        <v>3041</v>
      </c>
      <c r="C2587" s="26" t="s">
        <v>1174</v>
      </c>
      <c r="D2587" s="26" t="s">
        <v>151</v>
      </c>
      <c r="E2587" s="26">
        <v>30</v>
      </c>
      <c r="F2587" s="26">
        <v>54</v>
      </c>
      <c r="G2587" s="26" t="s">
        <v>62</v>
      </c>
      <c r="H2587" s="51" t="s">
        <v>62</v>
      </c>
      <c r="I2587" s="51" t="s">
        <v>62</v>
      </c>
      <c r="J2587" s="26" t="s">
        <v>118</v>
      </c>
    </row>
    <row r="2588" spans="1:10" ht="15.6" x14ac:dyDescent="0.3">
      <c r="A2588" s="26" t="s">
        <v>4544</v>
      </c>
      <c r="B2588" s="26" t="s">
        <v>4545</v>
      </c>
      <c r="C2588" s="26" t="s">
        <v>95</v>
      </c>
      <c r="D2588" s="26" t="s">
        <v>96</v>
      </c>
      <c r="E2588" s="26">
        <v>110</v>
      </c>
      <c r="F2588" s="26">
        <v>380</v>
      </c>
      <c r="G2588" s="26">
        <v>85</v>
      </c>
      <c r="H2588" s="51">
        <f>(G2588/(AVERAGE(G:G)))</f>
        <v>1.2302996021639645</v>
      </c>
      <c r="I2588" s="27" t="str">
        <f>IF(H2588&gt;150%,"Yes","No")</f>
        <v>No</v>
      </c>
      <c r="J2588" s="26" t="s">
        <v>118</v>
      </c>
    </row>
    <row r="2589" spans="1:10" ht="15.6" x14ac:dyDescent="0.3">
      <c r="A2589" s="26" t="s">
        <v>5350</v>
      </c>
      <c r="B2589" s="26" t="s">
        <v>5351</v>
      </c>
      <c r="C2589" s="26" t="s">
        <v>1174</v>
      </c>
      <c r="D2589" s="26" t="s">
        <v>151</v>
      </c>
      <c r="E2589" s="26">
        <v>19</v>
      </c>
      <c r="F2589" s="26">
        <v>54</v>
      </c>
      <c r="G2589" s="26" t="s">
        <v>62</v>
      </c>
      <c r="H2589" s="51" t="s">
        <v>62</v>
      </c>
      <c r="I2589" s="51" t="s">
        <v>62</v>
      </c>
      <c r="J2589" s="26" t="s">
        <v>89</v>
      </c>
    </row>
    <row r="2590" spans="1:10" ht="15.6" x14ac:dyDescent="0.3">
      <c r="A2590" s="26" t="s">
        <v>5623</v>
      </c>
      <c r="B2590" s="26" t="s">
        <v>5624</v>
      </c>
      <c r="C2590" s="26" t="s">
        <v>158</v>
      </c>
      <c r="D2590" s="26" t="s">
        <v>96</v>
      </c>
      <c r="E2590" s="26">
        <v>73</v>
      </c>
      <c r="F2590" s="26">
        <v>148</v>
      </c>
      <c r="G2590" s="26">
        <v>105.5</v>
      </c>
      <c r="H2590" s="51">
        <f>(G2590/(AVERAGE(G:G)))</f>
        <v>1.5270189179799794</v>
      </c>
      <c r="I2590" s="27" t="str">
        <f>IF(H2590&gt;150%,"Yes","No")</f>
        <v>Yes</v>
      </c>
      <c r="J2590" s="26" t="s">
        <v>118</v>
      </c>
    </row>
    <row r="2591" spans="1:10" ht="15.6" x14ac:dyDescent="0.3">
      <c r="A2591" s="26" t="s">
        <v>6011</v>
      </c>
      <c r="B2591" s="26" t="s">
        <v>6012</v>
      </c>
      <c r="C2591" s="26" t="s">
        <v>158</v>
      </c>
      <c r="D2591" s="26" t="s">
        <v>96</v>
      </c>
      <c r="E2591" s="26">
        <v>130</v>
      </c>
      <c r="F2591" s="26">
        <v>500</v>
      </c>
      <c r="G2591" s="26">
        <v>32.56</v>
      </c>
      <c r="H2591" s="51">
        <f>(G2591/(AVERAGE(G:G)))</f>
        <v>0.47127711819363155</v>
      </c>
      <c r="I2591" s="27" t="str">
        <f>IF(H2591&gt;150%,"Yes","No")</f>
        <v>No</v>
      </c>
      <c r="J2591" s="26" t="s">
        <v>147</v>
      </c>
    </row>
    <row r="2592" spans="1:10" ht="15.6" x14ac:dyDescent="0.3">
      <c r="A2592" s="26" t="s">
        <v>6535</v>
      </c>
      <c r="B2592" s="26" t="s">
        <v>6536</v>
      </c>
      <c r="C2592" s="26" t="s">
        <v>158</v>
      </c>
      <c r="D2592" s="26" t="s">
        <v>96</v>
      </c>
      <c r="E2592" s="26">
        <v>72</v>
      </c>
      <c r="F2592" s="26">
        <v>188</v>
      </c>
      <c r="G2592" s="26">
        <v>163.77000000000001</v>
      </c>
      <c r="H2592" s="51">
        <f>(G2592/(AVERAGE(G:G)))</f>
        <v>2.3704254805457938</v>
      </c>
      <c r="I2592" s="27" t="str">
        <f>IF(H2592&gt;150%,"Yes","No")</f>
        <v>Yes</v>
      </c>
      <c r="J2592" s="26" t="s">
        <v>147</v>
      </c>
    </row>
    <row r="2593" spans="1:10" ht="15.6" x14ac:dyDescent="0.3">
      <c r="A2593" s="26" t="s">
        <v>2811</v>
      </c>
      <c r="B2593" s="26" t="s">
        <v>2812</v>
      </c>
      <c r="C2593" s="26" t="s">
        <v>1174</v>
      </c>
      <c r="D2593" s="26" t="s">
        <v>151</v>
      </c>
      <c r="E2593" s="26">
        <v>50</v>
      </c>
      <c r="F2593" s="26">
        <v>150</v>
      </c>
      <c r="G2593" s="26" t="s">
        <v>62</v>
      </c>
      <c r="H2593" s="51" t="s">
        <v>62</v>
      </c>
      <c r="I2593" s="51" t="s">
        <v>62</v>
      </c>
      <c r="J2593" s="26" t="s">
        <v>118</v>
      </c>
    </row>
    <row r="2594" spans="1:10" ht="15.6" x14ac:dyDescent="0.3">
      <c r="A2594" s="26" t="s">
        <v>2703</v>
      </c>
      <c r="B2594" s="26" t="s">
        <v>2704</v>
      </c>
      <c r="C2594" s="26" t="s">
        <v>1174</v>
      </c>
      <c r="D2594" s="26" t="s">
        <v>151</v>
      </c>
      <c r="E2594" s="26">
        <v>70</v>
      </c>
      <c r="F2594" s="26">
        <v>150</v>
      </c>
      <c r="G2594" s="26" t="s">
        <v>62</v>
      </c>
      <c r="H2594" s="51" t="s">
        <v>62</v>
      </c>
      <c r="I2594" s="51" t="s">
        <v>62</v>
      </c>
      <c r="J2594" s="26" t="s">
        <v>118</v>
      </c>
    </row>
    <row r="2595" spans="1:10" ht="15.6" x14ac:dyDescent="0.3">
      <c r="A2595" s="26" t="s">
        <v>6253</v>
      </c>
      <c r="B2595" s="26" t="s">
        <v>6254</v>
      </c>
      <c r="C2595" s="26" t="s">
        <v>158</v>
      </c>
      <c r="D2595" s="26" t="s">
        <v>96</v>
      </c>
      <c r="E2595" s="26">
        <v>10</v>
      </c>
      <c r="F2595" s="26">
        <v>39</v>
      </c>
      <c r="G2595" s="26">
        <v>75</v>
      </c>
      <c r="H2595" s="51">
        <f t="shared" ref="H2595:H2607" si="178">(G2595/(AVERAGE(G:G)))</f>
        <v>1.0855584724976157</v>
      </c>
      <c r="I2595" s="27" t="str">
        <f t="shared" ref="I2595:I2607" si="179">IF(H2595&gt;150%,"Yes","No")</f>
        <v>No</v>
      </c>
      <c r="J2595" s="26" t="s">
        <v>130</v>
      </c>
    </row>
    <row r="2596" spans="1:10" ht="15.6" x14ac:dyDescent="0.3">
      <c r="A2596" s="26" t="s">
        <v>5837</v>
      </c>
      <c r="B2596" s="26" t="s">
        <v>5838</v>
      </c>
      <c r="C2596" s="26" t="s">
        <v>95</v>
      </c>
      <c r="D2596" s="26" t="s">
        <v>96</v>
      </c>
      <c r="E2596" s="26">
        <v>14</v>
      </c>
      <c r="F2596" s="26">
        <v>35</v>
      </c>
      <c r="G2596" s="26">
        <v>75</v>
      </c>
      <c r="H2596" s="51">
        <f t="shared" si="178"/>
        <v>1.0855584724976157</v>
      </c>
      <c r="I2596" s="27" t="str">
        <f t="shared" si="179"/>
        <v>No</v>
      </c>
      <c r="J2596" s="26" t="s">
        <v>147</v>
      </c>
    </row>
    <row r="2597" spans="1:10" ht="15.6" x14ac:dyDescent="0.3">
      <c r="A2597" s="26" t="s">
        <v>1373</v>
      </c>
      <c r="B2597" s="26" t="s">
        <v>1374</v>
      </c>
      <c r="C2597" s="26" t="s">
        <v>158</v>
      </c>
      <c r="D2597" s="26" t="s">
        <v>96</v>
      </c>
      <c r="E2597" s="26">
        <v>36</v>
      </c>
      <c r="F2597" s="26">
        <v>119</v>
      </c>
      <c r="G2597" s="26">
        <v>54.8</v>
      </c>
      <c r="H2597" s="51">
        <f t="shared" si="178"/>
        <v>0.79318139057159109</v>
      </c>
      <c r="I2597" s="27" t="str">
        <f t="shared" si="179"/>
        <v>No</v>
      </c>
      <c r="J2597" s="26" t="s">
        <v>89</v>
      </c>
    </row>
    <row r="2598" spans="1:10" ht="15.6" x14ac:dyDescent="0.3">
      <c r="A2598" s="26" t="s">
        <v>5807</v>
      </c>
      <c r="B2598" s="26" t="s">
        <v>5808</v>
      </c>
      <c r="C2598" s="26" t="s">
        <v>158</v>
      </c>
      <c r="D2598" s="26" t="s">
        <v>96</v>
      </c>
      <c r="E2598" s="26">
        <v>80</v>
      </c>
      <c r="F2598" s="26">
        <v>240</v>
      </c>
      <c r="G2598" s="26">
        <v>100.1</v>
      </c>
      <c r="H2598" s="51">
        <f t="shared" si="178"/>
        <v>1.4488587079601509</v>
      </c>
      <c r="I2598" s="27" t="str">
        <f t="shared" si="179"/>
        <v>No</v>
      </c>
      <c r="J2598" s="26" t="s">
        <v>118</v>
      </c>
    </row>
    <row r="2599" spans="1:10" ht="15.6" x14ac:dyDescent="0.3">
      <c r="A2599" s="26" t="s">
        <v>5699</v>
      </c>
      <c r="B2599" s="26" t="s">
        <v>5700</v>
      </c>
      <c r="C2599" s="26" t="s">
        <v>95</v>
      </c>
      <c r="D2599" s="26" t="s">
        <v>96</v>
      </c>
      <c r="E2599" s="26">
        <v>22</v>
      </c>
      <c r="F2599" s="26">
        <v>73</v>
      </c>
      <c r="G2599" s="26">
        <v>153.75</v>
      </c>
      <c r="H2599" s="51">
        <f t="shared" si="178"/>
        <v>2.2253948686201119</v>
      </c>
      <c r="I2599" s="27" t="str">
        <f t="shared" si="179"/>
        <v>Yes</v>
      </c>
      <c r="J2599" s="26" t="s">
        <v>118</v>
      </c>
    </row>
    <row r="2600" spans="1:10" ht="15.6" x14ac:dyDescent="0.3">
      <c r="A2600" s="26" t="s">
        <v>5388</v>
      </c>
      <c r="B2600" s="26" t="s">
        <v>5389</v>
      </c>
      <c r="C2600" s="26" t="s">
        <v>158</v>
      </c>
      <c r="D2600" s="26" t="s">
        <v>96</v>
      </c>
      <c r="E2600" s="26">
        <v>17</v>
      </c>
      <c r="F2600" s="26">
        <v>40</v>
      </c>
      <c r="G2600" s="26">
        <v>25</v>
      </c>
      <c r="H2600" s="51">
        <f t="shared" si="178"/>
        <v>0.36185282416587189</v>
      </c>
      <c r="I2600" s="27" t="str">
        <f t="shared" si="179"/>
        <v>No</v>
      </c>
      <c r="J2600" s="26" t="s">
        <v>147</v>
      </c>
    </row>
    <row r="2601" spans="1:10" ht="15.6" x14ac:dyDescent="0.3">
      <c r="A2601" s="26" t="s">
        <v>6147</v>
      </c>
      <c r="B2601" s="26" t="s">
        <v>6148</v>
      </c>
      <c r="C2601" s="26" t="s">
        <v>158</v>
      </c>
      <c r="D2601" s="26" t="s">
        <v>96</v>
      </c>
      <c r="E2601" s="26">
        <v>46</v>
      </c>
      <c r="F2601" s="26">
        <v>150</v>
      </c>
      <c r="G2601" s="26">
        <v>65</v>
      </c>
      <c r="H2601" s="51">
        <f t="shared" si="178"/>
        <v>0.94081734283126695</v>
      </c>
      <c r="I2601" s="27" t="str">
        <f t="shared" si="179"/>
        <v>No</v>
      </c>
      <c r="J2601" s="26" t="s">
        <v>147</v>
      </c>
    </row>
    <row r="2602" spans="1:10" ht="15.6" x14ac:dyDescent="0.3">
      <c r="A2602" s="26" t="s">
        <v>3262</v>
      </c>
      <c r="B2602" s="26" t="s">
        <v>3263</v>
      </c>
      <c r="C2602" s="26" t="s">
        <v>95</v>
      </c>
      <c r="D2602" s="26" t="s">
        <v>96</v>
      </c>
      <c r="E2602" s="26">
        <v>16</v>
      </c>
      <c r="F2602" s="26">
        <v>32</v>
      </c>
      <c r="G2602" s="26">
        <v>30.02</v>
      </c>
      <c r="H2602" s="51">
        <f t="shared" si="178"/>
        <v>0.43451287125837895</v>
      </c>
      <c r="I2602" s="27" t="str">
        <f t="shared" si="179"/>
        <v>No</v>
      </c>
      <c r="J2602" s="26" t="s">
        <v>118</v>
      </c>
    </row>
    <row r="2603" spans="1:10" ht="15.6" x14ac:dyDescent="0.3">
      <c r="A2603" s="26" t="s">
        <v>3292</v>
      </c>
      <c r="B2603" s="26" t="s">
        <v>3293</v>
      </c>
      <c r="C2603" s="26" t="s">
        <v>95</v>
      </c>
      <c r="D2603" s="26" t="s">
        <v>96</v>
      </c>
      <c r="E2603" s="26">
        <v>14</v>
      </c>
      <c r="F2603" s="26">
        <v>39</v>
      </c>
      <c r="G2603" s="26">
        <v>100</v>
      </c>
      <c r="H2603" s="51">
        <f t="shared" si="178"/>
        <v>1.4474112966634876</v>
      </c>
      <c r="I2603" s="27" t="str">
        <f t="shared" si="179"/>
        <v>No</v>
      </c>
      <c r="J2603" s="26" t="s">
        <v>118</v>
      </c>
    </row>
    <row r="2604" spans="1:10" ht="15.6" x14ac:dyDescent="0.3">
      <c r="A2604" s="26" t="s">
        <v>6613</v>
      </c>
      <c r="B2604" s="26" t="s">
        <v>6614</v>
      </c>
      <c r="C2604" s="26" t="s">
        <v>95</v>
      </c>
      <c r="D2604" s="26" t="s">
        <v>96</v>
      </c>
      <c r="E2604" s="26">
        <v>15</v>
      </c>
      <c r="F2604" s="26">
        <v>50</v>
      </c>
      <c r="G2604" s="26">
        <v>409.56</v>
      </c>
      <c r="H2604" s="51">
        <f t="shared" si="178"/>
        <v>5.9280177066149795</v>
      </c>
      <c r="I2604" s="27" t="str">
        <f t="shared" si="179"/>
        <v>Yes</v>
      </c>
      <c r="J2604" s="26" t="s">
        <v>147</v>
      </c>
    </row>
    <row r="2605" spans="1:10" ht="15.6" x14ac:dyDescent="0.3">
      <c r="A2605" s="26" t="s">
        <v>6227</v>
      </c>
      <c r="B2605" s="26" t="s">
        <v>6228</v>
      </c>
      <c r="C2605" s="26" t="s">
        <v>95</v>
      </c>
      <c r="D2605" s="26" t="s">
        <v>96</v>
      </c>
      <c r="E2605" s="26">
        <v>18</v>
      </c>
      <c r="F2605" s="26">
        <v>48</v>
      </c>
      <c r="G2605" s="26">
        <v>75</v>
      </c>
      <c r="H2605" s="51">
        <f t="shared" si="178"/>
        <v>1.0855584724976157</v>
      </c>
      <c r="I2605" s="27" t="str">
        <f t="shared" si="179"/>
        <v>No</v>
      </c>
      <c r="J2605" s="26" t="s">
        <v>147</v>
      </c>
    </row>
    <row r="2606" spans="1:10" ht="15.6" x14ac:dyDescent="0.3">
      <c r="A2606" s="26" t="s">
        <v>6247</v>
      </c>
      <c r="B2606" s="26" t="s">
        <v>6248</v>
      </c>
      <c r="C2606" s="26" t="s">
        <v>158</v>
      </c>
      <c r="D2606" s="26" t="s">
        <v>96</v>
      </c>
      <c r="E2606" s="26">
        <v>13</v>
      </c>
      <c r="F2606" s="26">
        <v>28</v>
      </c>
      <c r="G2606" s="26">
        <v>65.05</v>
      </c>
      <c r="H2606" s="51">
        <f t="shared" si="178"/>
        <v>0.94154104847959863</v>
      </c>
      <c r="I2606" s="27" t="str">
        <f t="shared" si="179"/>
        <v>No</v>
      </c>
      <c r="J2606" s="26" t="s">
        <v>147</v>
      </c>
    </row>
    <row r="2607" spans="1:10" ht="15.6" x14ac:dyDescent="0.3">
      <c r="A2607" s="26" t="s">
        <v>6207</v>
      </c>
      <c r="B2607" s="26" t="s">
        <v>6208</v>
      </c>
      <c r="C2607" s="26" t="s">
        <v>158</v>
      </c>
      <c r="D2607" s="26" t="s">
        <v>96</v>
      </c>
      <c r="E2607" s="26">
        <v>24</v>
      </c>
      <c r="F2607" s="26">
        <v>79</v>
      </c>
      <c r="G2607" s="26">
        <v>88.34</v>
      </c>
      <c r="H2607" s="51">
        <f t="shared" si="178"/>
        <v>1.2786431394725248</v>
      </c>
      <c r="I2607" s="27" t="str">
        <f t="shared" si="179"/>
        <v>No</v>
      </c>
      <c r="J2607" s="26" t="s">
        <v>147</v>
      </c>
    </row>
    <row r="2608" spans="1:10" ht="15.6" x14ac:dyDescent="0.3">
      <c r="A2608" s="26" t="s">
        <v>3276</v>
      </c>
      <c r="B2608" s="26" t="s">
        <v>3277</v>
      </c>
      <c r="C2608" s="26" t="s">
        <v>1174</v>
      </c>
      <c r="D2608" s="26" t="s">
        <v>151</v>
      </c>
      <c r="E2608" s="26">
        <v>16</v>
      </c>
      <c r="F2608" s="26">
        <v>25</v>
      </c>
      <c r="G2608" s="26" t="s">
        <v>62</v>
      </c>
      <c r="H2608" s="51" t="s">
        <v>62</v>
      </c>
      <c r="I2608" s="51" t="s">
        <v>62</v>
      </c>
      <c r="J2608" s="26" t="s">
        <v>118</v>
      </c>
    </row>
    <row r="2609" spans="1:10" ht="15.6" x14ac:dyDescent="0.3">
      <c r="A2609" s="26" t="s">
        <v>5693</v>
      </c>
      <c r="B2609" s="26" t="s">
        <v>5694</v>
      </c>
      <c r="C2609" s="26" t="s">
        <v>95</v>
      </c>
      <c r="D2609" s="26" t="s">
        <v>96</v>
      </c>
      <c r="E2609" s="26">
        <v>23</v>
      </c>
      <c r="F2609" s="26">
        <v>64</v>
      </c>
      <c r="G2609" s="26">
        <v>150</v>
      </c>
      <c r="H2609" s="51">
        <f>(G2609/(AVERAGE(G:G)))</f>
        <v>2.1711169449952314</v>
      </c>
      <c r="I2609" s="27" t="str">
        <f>IF(H2609&gt;150%,"Yes","No")</f>
        <v>Yes</v>
      </c>
      <c r="J2609" s="26" t="s">
        <v>118</v>
      </c>
    </row>
    <row r="2610" spans="1:10" ht="15.6" x14ac:dyDescent="0.3">
      <c r="A2610" s="26" t="s">
        <v>2853</v>
      </c>
      <c r="B2610" s="26" t="s">
        <v>2854</v>
      </c>
      <c r="C2610" s="26" t="s">
        <v>1174</v>
      </c>
      <c r="D2610" s="26" t="s">
        <v>151</v>
      </c>
      <c r="E2610" s="26">
        <v>46</v>
      </c>
      <c r="F2610" s="26">
        <v>128</v>
      </c>
      <c r="G2610" s="26" t="s">
        <v>62</v>
      </c>
      <c r="H2610" s="51" t="s">
        <v>62</v>
      </c>
      <c r="I2610" s="51" t="s">
        <v>62</v>
      </c>
      <c r="J2610" s="26" t="s">
        <v>130</v>
      </c>
    </row>
    <row r="2611" spans="1:10" ht="15.6" x14ac:dyDescent="0.3">
      <c r="A2611" s="26" t="s">
        <v>4872</v>
      </c>
      <c r="B2611" s="26" t="s">
        <v>4873</v>
      </c>
      <c r="C2611" s="26" t="s">
        <v>158</v>
      </c>
      <c r="D2611" s="26" t="s">
        <v>96</v>
      </c>
      <c r="E2611" s="26">
        <v>51</v>
      </c>
      <c r="F2611" s="26">
        <v>68</v>
      </c>
      <c r="G2611" s="26">
        <v>38</v>
      </c>
      <c r="H2611" s="51">
        <f>(G2611/(AVERAGE(G:G)))</f>
        <v>0.55001629273212527</v>
      </c>
      <c r="I2611" s="27" t="str">
        <f>IF(H2611&gt;150%,"Yes","No")</f>
        <v>No</v>
      </c>
      <c r="J2611" s="26" t="s">
        <v>147</v>
      </c>
    </row>
    <row r="2612" spans="1:10" ht="15.6" x14ac:dyDescent="0.3">
      <c r="A2612" s="26" t="s">
        <v>5743</v>
      </c>
      <c r="B2612" s="26" t="s">
        <v>5744</v>
      </c>
      <c r="C2612" s="26" t="s">
        <v>95</v>
      </c>
      <c r="D2612" s="26" t="s">
        <v>96</v>
      </c>
      <c r="E2612" s="26">
        <v>8</v>
      </c>
      <c r="F2612" s="26">
        <v>27</v>
      </c>
      <c r="G2612" s="26">
        <v>125</v>
      </c>
      <c r="H2612" s="51">
        <f>(G2612/(AVERAGE(G:G)))</f>
        <v>1.8092641208293594</v>
      </c>
      <c r="I2612" s="27" t="str">
        <f>IF(H2612&gt;150%,"Yes","No")</f>
        <v>Yes</v>
      </c>
      <c r="J2612" s="26" t="s">
        <v>118</v>
      </c>
    </row>
    <row r="2613" spans="1:10" ht="15.6" x14ac:dyDescent="0.3">
      <c r="A2613" s="26" t="s">
        <v>6231</v>
      </c>
      <c r="B2613" s="26" t="s">
        <v>6232</v>
      </c>
      <c r="C2613" s="26" t="s">
        <v>95</v>
      </c>
      <c r="D2613" s="26" t="s">
        <v>96</v>
      </c>
      <c r="E2613" s="26">
        <v>16</v>
      </c>
      <c r="F2613" s="26">
        <v>45</v>
      </c>
      <c r="G2613" s="26">
        <v>75</v>
      </c>
      <c r="H2613" s="51">
        <f>(G2613/(AVERAGE(G:G)))</f>
        <v>1.0855584724976157</v>
      </c>
      <c r="I2613" s="27" t="str">
        <f>IF(H2613&gt;150%,"Yes","No")</f>
        <v>No</v>
      </c>
      <c r="J2613" s="26" t="s">
        <v>147</v>
      </c>
    </row>
    <row r="2614" spans="1:10" ht="15.6" x14ac:dyDescent="0.3">
      <c r="A2614" s="26" t="s">
        <v>6235</v>
      </c>
      <c r="B2614" s="26" t="s">
        <v>6236</v>
      </c>
      <c r="C2614" s="26" t="s">
        <v>158</v>
      </c>
      <c r="D2614" s="26" t="s">
        <v>96</v>
      </c>
      <c r="E2614" s="26">
        <v>16</v>
      </c>
      <c r="F2614" s="26">
        <v>44</v>
      </c>
      <c r="G2614" s="26">
        <v>50</v>
      </c>
      <c r="H2614" s="51">
        <f>(G2614/(AVERAGE(G:G)))</f>
        <v>0.72370564833174378</v>
      </c>
      <c r="I2614" s="27" t="str">
        <f>IF(H2614&gt;150%,"Yes","No")</f>
        <v>No</v>
      </c>
      <c r="J2614" s="26" t="s">
        <v>147</v>
      </c>
    </row>
    <row r="2615" spans="1:10" ht="15.6" x14ac:dyDescent="0.3">
      <c r="A2615" s="26" t="s">
        <v>6415</v>
      </c>
      <c r="B2615" s="26" t="s">
        <v>6416</v>
      </c>
      <c r="C2615" s="26" t="s">
        <v>95</v>
      </c>
      <c r="D2615" s="26" t="s">
        <v>96</v>
      </c>
      <c r="E2615" s="26">
        <v>16</v>
      </c>
      <c r="F2615" s="26">
        <v>32</v>
      </c>
      <c r="G2615" s="26">
        <v>250</v>
      </c>
      <c r="H2615" s="51">
        <f>(G2615/(AVERAGE(G:G)))</f>
        <v>3.6185282416587188</v>
      </c>
      <c r="I2615" s="27" t="str">
        <f>IF(H2615&gt;150%,"Yes","No")</f>
        <v>Yes</v>
      </c>
      <c r="J2615" s="26" t="s">
        <v>118</v>
      </c>
    </row>
    <row r="2616" spans="1:10" ht="15.6" x14ac:dyDescent="0.3">
      <c r="A2616" s="26" t="s">
        <v>2755</v>
      </c>
      <c r="B2616" s="26" t="s">
        <v>2756</v>
      </c>
      <c r="C2616" s="26" t="s">
        <v>1174</v>
      </c>
      <c r="D2616" s="26" t="s">
        <v>151</v>
      </c>
      <c r="E2616" s="26">
        <v>60</v>
      </c>
      <c r="F2616" s="26">
        <v>130</v>
      </c>
      <c r="G2616" s="26" t="s">
        <v>62</v>
      </c>
      <c r="H2616" s="51" t="s">
        <v>62</v>
      </c>
      <c r="I2616" s="51" t="s">
        <v>62</v>
      </c>
      <c r="J2616" s="26" t="s">
        <v>118</v>
      </c>
    </row>
    <row r="2617" spans="1:10" ht="15.6" x14ac:dyDescent="0.3">
      <c r="A2617" s="26" t="s">
        <v>5435</v>
      </c>
      <c r="B2617" s="26" t="s">
        <v>5436</v>
      </c>
      <c r="C2617" s="26" t="s">
        <v>1174</v>
      </c>
      <c r="D2617" s="26" t="s">
        <v>151</v>
      </c>
      <c r="E2617" s="26">
        <v>15</v>
      </c>
      <c r="F2617" s="26">
        <v>45</v>
      </c>
      <c r="G2617" s="26" t="s">
        <v>62</v>
      </c>
      <c r="H2617" s="51" t="s">
        <v>62</v>
      </c>
      <c r="I2617" s="51" t="s">
        <v>62</v>
      </c>
      <c r="J2617" s="26" t="s">
        <v>147</v>
      </c>
    </row>
    <row r="2618" spans="1:10" ht="15.6" x14ac:dyDescent="0.3">
      <c r="A2618" s="26" t="s">
        <v>2683</v>
      </c>
      <c r="B2618" s="26" t="s">
        <v>2684</v>
      </c>
      <c r="C2618" s="26" t="s">
        <v>1174</v>
      </c>
      <c r="D2618" s="26" t="s">
        <v>151</v>
      </c>
      <c r="E2618" s="26">
        <v>75</v>
      </c>
      <c r="F2618" s="26">
        <v>216</v>
      </c>
      <c r="G2618" s="26" t="s">
        <v>62</v>
      </c>
      <c r="H2618" s="51" t="s">
        <v>62</v>
      </c>
      <c r="I2618" s="51" t="s">
        <v>62</v>
      </c>
      <c r="J2618" s="26" t="s">
        <v>118</v>
      </c>
    </row>
    <row r="2619" spans="1:10" ht="15.6" x14ac:dyDescent="0.3">
      <c r="A2619" s="26" t="s">
        <v>5386</v>
      </c>
      <c r="B2619" s="26" t="s">
        <v>5387</v>
      </c>
      <c r="C2619" s="26" t="s">
        <v>1174</v>
      </c>
      <c r="D2619" s="26" t="s">
        <v>151</v>
      </c>
      <c r="E2619" s="26">
        <v>17</v>
      </c>
      <c r="F2619" s="26">
        <v>36</v>
      </c>
      <c r="G2619" s="26" t="s">
        <v>62</v>
      </c>
      <c r="H2619" s="51" t="s">
        <v>62</v>
      </c>
      <c r="I2619" s="51" t="s">
        <v>62</v>
      </c>
      <c r="J2619" s="26" t="s">
        <v>130</v>
      </c>
    </row>
    <row r="2620" spans="1:10" ht="15.6" x14ac:dyDescent="0.3">
      <c r="A2620" s="26" t="s">
        <v>3180</v>
      </c>
      <c r="B2620" s="26" t="s">
        <v>3181</v>
      </c>
      <c r="C2620" s="26" t="s">
        <v>1174</v>
      </c>
      <c r="D2620" s="26" t="s">
        <v>151</v>
      </c>
      <c r="E2620" s="26">
        <v>21</v>
      </c>
      <c r="F2620" s="26">
        <v>63</v>
      </c>
      <c r="G2620" s="26" t="s">
        <v>62</v>
      </c>
      <c r="H2620" s="51" t="s">
        <v>62</v>
      </c>
      <c r="I2620" s="51" t="s">
        <v>62</v>
      </c>
      <c r="J2620" s="26" t="s">
        <v>118</v>
      </c>
    </row>
    <row r="2621" spans="1:10" ht="15.6" x14ac:dyDescent="0.3">
      <c r="A2621" s="26" t="s">
        <v>4836</v>
      </c>
      <c r="B2621" s="26" t="s">
        <v>4837</v>
      </c>
      <c r="C2621" s="26" t="s">
        <v>1174</v>
      </c>
      <c r="D2621" s="26" t="s">
        <v>151</v>
      </c>
      <c r="E2621" s="26">
        <v>55</v>
      </c>
      <c r="F2621" s="26">
        <v>126</v>
      </c>
      <c r="G2621" s="26" t="s">
        <v>62</v>
      </c>
      <c r="H2621" s="51" t="s">
        <v>62</v>
      </c>
      <c r="I2621" s="51" t="s">
        <v>62</v>
      </c>
      <c r="J2621" s="26" t="s">
        <v>147</v>
      </c>
    </row>
    <row r="2622" spans="1:10" ht="15.6" x14ac:dyDescent="0.3">
      <c r="A2622" s="26" t="s">
        <v>4974</v>
      </c>
      <c r="B2622" s="26" t="s">
        <v>4975</v>
      </c>
      <c r="C2622" s="26" t="s">
        <v>1174</v>
      </c>
      <c r="D2622" s="26" t="s">
        <v>151</v>
      </c>
      <c r="E2622" s="26">
        <v>42</v>
      </c>
      <c r="F2622" s="26">
        <v>246</v>
      </c>
      <c r="G2622" s="26" t="s">
        <v>62</v>
      </c>
      <c r="H2622" s="51" t="s">
        <v>62</v>
      </c>
      <c r="I2622" s="51" t="s">
        <v>62</v>
      </c>
      <c r="J2622" s="26" t="s">
        <v>118</v>
      </c>
    </row>
    <row r="2623" spans="1:10" ht="15.6" x14ac:dyDescent="0.3">
      <c r="A2623" s="26" t="s">
        <v>5489</v>
      </c>
      <c r="B2623" s="26" t="s">
        <v>5490</v>
      </c>
      <c r="C2623" s="26" t="s">
        <v>1174</v>
      </c>
      <c r="D2623" s="26" t="s">
        <v>151</v>
      </c>
      <c r="E2623" s="26">
        <v>11</v>
      </c>
      <c r="F2623" s="26">
        <v>550</v>
      </c>
      <c r="G2623" s="26" t="s">
        <v>62</v>
      </c>
      <c r="H2623" s="51" t="s">
        <v>62</v>
      </c>
      <c r="I2623" s="51" t="s">
        <v>62</v>
      </c>
      <c r="J2623" s="26" t="s">
        <v>118</v>
      </c>
    </row>
    <row r="2624" spans="1:10" ht="15.6" x14ac:dyDescent="0.3">
      <c r="A2624" s="26" t="s">
        <v>5503</v>
      </c>
      <c r="B2624" s="26" t="s">
        <v>5504</v>
      </c>
      <c r="C2624" s="26" t="s">
        <v>1174</v>
      </c>
      <c r="D2624" s="26" t="s">
        <v>151</v>
      </c>
      <c r="E2624" s="26">
        <v>9</v>
      </c>
      <c r="F2624" s="26">
        <v>91</v>
      </c>
      <c r="G2624" s="26" t="s">
        <v>62</v>
      </c>
      <c r="H2624" s="51" t="s">
        <v>62</v>
      </c>
      <c r="I2624" s="51" t="s">
        <v>62</v>
      </c>
      <c r="J2624" s="26" t="s">
        <v>147</v>
      </c>
    </row>
    <row r="2625" spans="1:10" ht="15.6" x14ac:dyDescent="0.3">
      <c r="A2625" s="26" t="s">
        <v>1899</v>
      </c>
      <c r="B2625" s="26" t="s">
        <v>1900</v>
      </c>
      <c r="C2625" s="26" t="s">
        <v>1174</v>
      </c>
      <c r="D2625" s="26" t="s">
        <v>151</v>
      </c>
      <c r="E2625" s="26">
        <v>2</v>
      </c>
      <c r="F2625" s="26">
        <v>250</v>
      </c>
      <c r="G2625" s="26" t="s">
        <v>62</v>
      </c>
      <c r="H2625" s="51" t="s">
        <v>62</v>
      </c>
      <c r="I2625" s="51" t="s">
        <v>62</v>
      </c>
      <c r="J2625" s="26" t="s">
        <v>118</v>
      </c>
    </row>
    <row r="2626" spans="1:10" ht="15.6" x14ac:dyDescent="0.3">
      <c r="A2626" s="26" t="s">
        <v>5148</v>
      </c>
      <c r="B2626" s="26" t="s">
        <v>5149</v>
      </c>
      <c r="C2626" s="26" t="s">
        <v>1174</v>
      </c>
      <c r="D2626" s="26" t="s">
        <v>151</v>
      </c>
      <c r="E2626" s="26">
        <v>31</v>
      </c>
      <c r="F2626" s="26">
        <v>86</v>
      </c>
      <c r="G2626" s="26" t="s">
        <v>62</v>
      </c>
      <c r="H2626" s="51" t="s">
        <v>62</v>
      </c>
      <c r="I2626" s="51" t="s">
        <v>62</v>
      </c>
      <c r="J2626" s="26" t="s">
        <v>147</v>
      </c>
    </row>
    <row r="2627" spans="1:10" ht="15.6" x14ac:dyDescent="0.3">
      <c r="A2627" s="26" t="s">
        <v>5344</v>
      </c>
      <c r="B2627" s="26" t="s">
        <v>5345</v>
      </c>
      <c r="C2627" s="26" t="s">
        <v>1174</v>
      </c>
      <c r="D2627" s="26" t="s">
        <v>151</v>
      </c>
      <c r="E2627" s="26">
        <v>19</v>
      </c>
      <c r="F2627" s="26">
        <v>65</v>
      </c>
      <c r="G2627" s="26" t="s">
        <v>62</v>
      </c>
      <c r="H2627" s="51" t="s">
        <v>62</v>
      </c>
      <c r="I2627" s="51" t="s">
        <v>62</v>
      </c>
      <c r="J2627" s="26" t="s">
        <v>147</v>
      </c>
    </row>
    <row r="2628" spans="1:10" ht="15.6" x14ac:dyDescent="0.3">
      <c r="A2628" s="26" t="s">
        <v>6221</v>
      </c>
      <c r="B2628" s="26" t="s">
        <v>6222</v>
      </c>
      <c r="C2628" s="26" t="s">
        <v>158</v>
      </c>
      <c r="D2628" s="26" t="s">
        <v>96</v>
      </c>
      <c r="E2628" s="26">
        <v>20</v>
      </c>
      <c r="F2628" s="26">
        <v>90</v>
      </c>
      <c r="G2628" s="26">
        <v>30</v>
      </c>
      <c r="H2628" s="51">
        <f>(G2628/(AVERAGE(G:G)))</f>
        <v>0.43422338899904628</v>
      </c>
      <c r="I2628" s="27" t="str">
        <f>IF(H2628&gt;150%,"Yes","No")</f>
        <v>No</v>
      </c>
      <c r="J2628" s="26" t="s">
        <v>147</v>
      </c>
    </row>
    <row r="2629" spans="1:10" ht="15.6" x14ac:dyDescent="0.3">
      <c r="A2629" s="26" t="s">
        <v>4984</v>
      </c>
      <c r="B2629" s="26" t="s">
        <v>4985</v>
      </c>
      <c r="C2629" s="26" t="s">
        <v>1174</v>
      </c>
      <c r="D2629" s="26" t="s">
        <v>151</v>
      </c>
      <c r="E2629" s="26">
        <v>42</v>
      </c>
      <c r="F2629" s="26">
        <v>126</v>
      </c>
      <c r="G2629" s="26" t="s">
        <v>62</v>
      </c>
      <c r="H2629" s="51" t="s">
        <v>62</v>
      </c>
      <c r="I2629" s="51" t="s">
        <v>62</v>
      </c>
      <c r="J2629" s="26" t="s">
        <v>147</v>
      </c>
    </row>
    <row r="2630" spans="1:10" ht="15.6" x14ac:dyDescent="0.3">
      <c r="A2630" s="26" t="s">
        <v>6391</v>
      </c>
      <c r="B2630" s="26" t="s">
        <v>6392</v>
      </c>
      <c r="C2630" s="26" t="s">
        <v>95</v>
      </c>
      <c r="D2630" s="26" t="s">
        <v>96</v>
      </c>
      <c r="E2630" s="26">
        <v>20</v>
      </c>
      <c r="F2630" s="26">
        <v>80</v>
      </c>
      <c r="G2630" s="26">
        <v>270</v>
      </c>
      <c r="H2630" s="51">
        <f>(G2630/(AVERAGE(G:G)))</f>
        <v>3.9080105009914163</v>
      </c>
      <c r="I2630" s="27" t="str">
        <f>IF(H2630&gt;150%,"Yes","No")</f>
        <v>Yes</v>
      </c>
      <c r="J2630" s="26" t="s">
        <v>118</v>
      </c>
    </row>
    <row r="2631" spans="1:10" ht="15.6" x14ac:dyDescent="0.3">
      <c r="A2631" s="26" t="s">
        <v>5835</v>
      </c>
      <c r="B2631" s="26" t="s">
        <v>5836</v>
      </c>
      <c r="C2631" s="26" t="s">
        <v>158</v>
      </c>
      <c r="D2631" s="26" t="s">
        <v>96</v>
      </c>
      <c r="E2631" s="26">
        <v>15</v>
      </c>
      <c r="F2631" s="26">
        <v>47</v>
      </c>
      <c r="G2631" s="26">
        <v>100</v>
      </c>
      <c r="H2631" s="51">
        <f>(G2631/(AVERAGE(G:G)))</f>
        <v>1.4474112966634876</v>
      </c>
      <c r="I2631" s="27" t="str">
        <f>IF(H2631&gt;150%,"Yes","No")</f>
        <v>No</v>
      </c>
      <c r="J2631" s="26" t="s">
        <v>118</v>
      </c>
    </row>
    <row r="2632" spans="1:10" ht="15.6" x14ac:dyDescent="0.3">
      <c r="A2632" s="26" t="s">
        <v>5236</v>
      </c>
      <c r="B2632" s="26" t="s">
        <v>5237</v>
      </c>
      <c r="C2632" s="26" t="s">
        <v>1174</v>
      </c>
      <c r="D2632" s="26" t="s">
        <v>151</v>
      </c>
      <c r="E2632" s="26">
        <v>24</v>
      </c>
      <c r="F2632" s="26">
        <v>72</v>
      </c>
      <c r="G2632" s="26" t="s">
        <v>62</v>
      </c>
      <c r="H2632" s="51" t="s">
        <v>62</v>
      </c>
      <c r="I2632" s="51" t="s">
        <v>62</v>
      </c>
      <c r="J2632" s="26" t="s">
        <v>147</v>
      </c>
    </row>
    <row r="2633" spans="1:10" ht="15.6" x14ac:dyDescent="0.3">
      <c r="A2633" s="26" t="s">
        <v>5014</v>
      </c>
      <c r="B2633" s="26" t="s">
        <v>5015</v>
      </c>
      <c r="C2633" s="26" t="s">
        <v>95</v>
      </c>
      <c r="D2633" s="26" t="s">
        <v>96</v>
      </c>
      <c r="E2633" s="26">
        <v>39</v>
      </c>
      <c r="F2633" s="26">
        <v>100</v>
      </c>
      <c r="G2633" s="26">
        <v>80</v>
      </c>
      <c r="H2633" s="51">
        <f>(G2633/(AVERAGE(G:G)))</f>
        <v>1.15792903733079</v>
      </c>
      <c r="I2633" s="27" t="str">
        <f>IF(H2633&gt;150%,"Yes","No")</f>
        <v>No</v>
      </c>
      <c r="J2633" s="26" t="s">
        <v>118</v>
      </c>
    </row>
    <row r="2634" spans="1:10" ht="15.6" x14ac:dyDescent="0.3">
      <c r="A2634" s="26" t="s">
        <v>5671</v>
      </c>
      <c r="B2634" s="26" t="s">
        <v>5672</v>
      </c>
      <c r="C2634" s="26" t="s">
        <v>95</v>
      </c>
      <c r="D2634" s="26" t="s">
        <v>96</v>
      </c>
      <c r="E2634" s="26">
        <v>32</v>
      </c>
      <c r="F2634" s="26">
        <v>90</v>
      </c>
      <c r="G2634" s="26">
        <v>140</v>
      </c>
      <c r="H2634" s="51">
        <f>(G2634/(AVERAGE(G:G)))</f>
        <v>2.0263758153288824</v>
      </c>
      <c r="I2634" s="27" t="str">
        <f>IF(H2634&gt;150%,"Yes","No")</f>
        <v>Yes</v>
      </c>
      <c r="J2634" s="26" t="s">
        <v>118</v>
      </c>
    </row>
    <row r="2635" spans="1:10" ht="15.6" x14ac:dyDescent="0.3">
      <c r="A2635" s="26" t="s">
        <v>5370</v>
      </c>
      <c r="B2635" s="26" t="s">
        <v>5371</v>
      </c>
      <c r="C2635" s="26" t="s">
        <v>158</v>
      </c>
      <c r="D2635" s="26" t="s">
        <v>96</v>
      </c>
      <c r="E2635" s="26">
        <v>18</v>
      </c>
      <c r="F2635" s="26">
        <v>27</v>
      </c>
      <c r="G2635" s="26">
        <v>45</v>
      </c>
      <c r="H2635" s="51">
        <f>(G2635/(AVERAGE(G:G)))</f>
        <v>0.65133508349856939</v>
      </c>
      <c r="I2635" s="27" t="str">
        <f>IF(H2635&gt;150%,"Yes","No")</f>
        <v>No</v>
      </c>
      <c r="J2635" s="26" t="s">
        <v>147</v>
      </c>
    </row>
    <row r="2636" spans="1:10" ht="15.6" x14ac:dyDescent="0.3">
      <c r="A2636" s="26" t="s">
        <v>6115</v>
      </c>
      <c r="B2636" s="26" t="s">
        <v>6116</v>
      </c>
      <c r="C2636" s="26" t="s">
        <v>158</v>
      </c>
      <c r="D2636" s="26" t="s">
        <v>96</v>
      </c>
      <c r="E2636" s="26">
        <v>64</v>
      </c>
      <c r="F2636" s="26">
        <v>122</v>
      </c>
      <c r="G2636" s="26">
        <v>62.38</v>
      </c>
      <c r="H2636" s="51">
        <f>(G2636/(AVERAGE(G:G)))</f>
        <v>0.90289516685868354</v>
      </c>
      <c r="I2636" s="27" t="str">
        <f>IF(H2636&gt;150%,"Yes","No")</f>
        <v>No</v>
      </c>
      <c r="J2636" s="26" t="s">
        <v>147</v>
      </c>
    </row>
    <row r="2637" spans="1:10" ht="15.6" x14ac:dyDescent="0.3">
      <c r="A2637" s="26" t="s">
        <v>6119</v>
      </c>
      <c r="B2637" s="26" t="s">
        <v>6120</v>
      </c>
      <c r="C2637" s="26" t="s">
        <v>95</v>
      </c>
      <c r="D2637" s="26" t="s">
        <v>96</v>
      </c>
      <c r="E2637" s="26">
        <v>61</v>
      </c>
      <c r="F2637" s="26">
        <v>165</v>
      </c>
      <c r="G2637" s="26">
        <v>64</v>
      </c>
      <c r="H2637" s="51">
        <f>(G2637/(AVERAGE(G:G)))</f>
        <v>0.92634322986463202</v>
      </c>
      <c r="I2637" s="27" t="str">
        <f>IF(H2637&gt;150%,"Yes","No")</f>
        <v>No</v>
      </c>
      <c r="J2637" s="26" t="s">
        <v>147</v>
      </c>
    </row>
    <row r="2638" spans="1:10" ht="15.6" x14ac:dyDescent="0.3">
      <c r="A2638" s="26" t="s">
        <v>5270</v>
      </c>
      <c r="B2638" s="26" t="s">
        <v>5271</v>
      </c>
      <c r="C2638" s="26" t="s">
        <v>1174</v>
      </c>
      <c r="D2638" s="26" t="s">
        <v>151</v>
      </c>
      <c r="E2638" s="26">
        <v>22</v>
      </c>
      <c r="F2638" s="26">
        <v>60</v>
      </c>
      <c r="G2638" s="26" t="s">
        <v>62</v>
      </c>
      <c r="H2638" s="51" t="s">
        <v>62</v>
      </c>
      <c r="I2638" s="51" t="s">
        <v>62</v>
      </c>
      <c r="J2638" s="26" t="s">
        <v>130</v>
      </c>
    </row>
    <row r="2639" spans="1:10" ht="15.6" x14ac:dyDescent="0.3">
      <c r="A2639" s="26" t="s">
        <v>2813</v>
      </c>
      <c r="B2639" s="26" t="s">
        <v>2814</v>
      </c>
      <c r="C2639" s="26" t="s">
        <v>158</v>
      </c>
      <c r="D2639" s="26" t="s">
        <v>96</v>
      </c>
      <c r="E2639" s="26">
        <v>50</v>
      </c>
      <c r="F2639" s="26">
        <v>97</v>
      </c>
      <c r="G2639" s="26">
        <v>61</v>
      </c>
      <c r="H2639" s="51">
        <f>(G2639/(AVERAGE(G:G)))</f>
        <v>0.88292089096472737</v>
      </c>
      <c r="I2639" s="27" t="str">
        <f>IF(H2639&gt;150%,"Yes","No")</f>
        <v>No</v>
      </c>
      <c r="J2639" s="26" t="s">
        <v>118</v>
      </c>
    </row>
    <row r="2640" spans="1:10" ht="15.6" x14ac:dyDescent="0.3">
      <c r="A2640" s="26" t="s">
        <v>5368</v>
      </c>
      <c r="B2640" s="26" t="s">
        <v>5369</v>
      </c>
      <c r="C2640" s="26" t="s">
        <v>1174</v>
      </c>
      <c r="D2640" s="26" t="s">
        <v>151</v>
      </c>
      <c r="E2640" s="26">
        <v>18</v>
      </c>
      <c r="F2640" s="26">
        <v>75</v>
      </c>
      <c r="G2640" s="26" t="s">
        <v>62</v>
      </c>
      <c r="H2640" s="51" t="s">
        <v>62</v>
      </c>
      <c r="I2640" s="51" t="s">
        <v>62</v>
      </c>
      <c r="J2640" s="26" t="s">
        <v>130</v>
      </c>
    </row>
    <row r="2641" spans="1:10" ht="15.6" x14ac:dyDescent="0.3">
      <c r="A2641" s="26" t="s">
        <v>6251</v>
      </c>
      <c r="B2641" s="26" t="s">
        <v>6252</v>
      </c>
      <c r="C2641" s="26" t="s">
        <v>158</v>
      </c>
      <c r="D2641" s="26" t="s">
        <v>96</v>
      </c>
      <c r="E2641" s="26">
        <v>12</v>
      </c>
      <c r="F2641" s="26">
        <v>25</v>
      </c>
      <c r="G2641" s="26">
        <v>75</v>
      </c>
      <c r="H2641" s="51">
        <f>(G2641/(AVERAGE(G:G)))</f>
        <v>1.0855584724976157</v>
      </c>
      <c r="I2641" s="27" t="str">
        <f>IF(H2641&gt;150%,"Yes","No")</f>
        <v>No</v>
      </c>
      <c r="J2641" s="26" t="s">
        <v>147</v>
      </c>
    </row>
    <row r="2642" spans="1:10" ht="15.6" x14ac:dyDescent="0.3">
      <c r="A2642" s="26" t="s">
        <v>4808</v>
      </c>
      <c r="B2642" s="26" t="s">
        <v>4809</v>
      </c>
      <c r="C2642" s="26" t="s">
        <v>158</v>
      </c>
      <c r="D2642" s="26" t="s">
        <v>96</v>
      </c>
      <c r="E2642" s="26">
        <v>60</v>
      </c>
      <c r="F2642" s="26">
        <v>198</v>
      </c>
      <c r="G2642" s="26">
        <v>28.08</v>
      </c>
      <c r="H2642" s="51">
        <f>(G2642/(AVERAGE(G:G)))</f>
        <v>0.4064330921031073</v>
      </c>
      <c r="I2642" s="27" t="str">
        <f>IF(H2642&gt;150%,"Yes","No")</f>
        <v>No</v>
      </c>
      <c r="J2642" s="26" t="s">
        <v>147</v>
      </c>
    </row>
    <row r="2643" spans="1:10" ht="15.6" x14ac:dyDescent="0.3">
      <c r="A2643" s="26" t="s">
        <v>5717</v>
      </c>
      <c r="B2643" s="26" t="s">
        <v>5718</v>
      </c>
      <c r="C2643" s="26" t="s">
        <v>95</v>
      </c>
      <c r="D2643" s="26" t="s">
        <v>96</v>
      </c>
      <c r="E2643" s="26">
        <v>17</v>
      </c>
      <c r="F2643" s="26">
        <v>50</v>
      </c>
      <c r="G2643" s="26">
        <v>125</v>
      </c>
      <c r="H2643" s="51">
        <f>(G2643/(AVERAGE(G:G)))</f>
        <v>1.8092641208293594</v>
      </c>
      <c r="I2643" s="27" t="str">
        <f>IF(H2643&gt;150%,"Yes","No")</f>
        <v>Yes</v>
      </c>
      <c r="J2643" s="26" t="s">
        <v>118</v>
      </c>
    </row>
    <row r="2644" spans="1:10" ht="15.6" x14ac:dyDescent="0.3">
      <c r="A2644" s="26" t="s">
        <v>3282</v>
      </c>
      <c r="B2644" s="26" t="s">
        <v>3283</v>
      </c>
      <c r="C2644" s="26" t="s">
        <v>95</v>
      </c>
      <c r="D2644" s="26" t="s">
        <v>96</v>
      </c>
      <c r="E2644" s="26">
        <v>15</v>
      </c>
      <c r="F2644" s="26">
        <v>42</v>
      </c>
      <c r="G2644" s="26">
        <v>53.66</v>
      </c>
      <c r="H2644" s="51">
        <f>(G2644/(AVERAGE(G:G)))</f>
        <v>0.77668090178962734</v>
      </c>
      <c r="I2644" s="27" t="str">
        <f>IF(H2644&gt;150%,"Yes","No")</f>
        <v>No</v>
      </c>
      <c r="J2644" s="26" t="s">
        <v>118</v>
      </c>
    </row>
    <row r="2645" spans="1:10" ht="15.6" x14ac:dyDescent="0.3">
      <c r="A2645" s="26" t="s">
        <v>5348</v>
      </c>
      <c r="B2645" s="26" t="s">
        <v>5349</v>
      </c>
      <c r="C2645" s="26" t="s">
        <v>1174</v>
      </c>
      <c r="D2645" s="26" t="s">
        <v>151</v>
      </c>
      <c r="E2645" s="26">
        <v>19</v>
      </c>
      <c r="F2645" s="26">
        <v>36</v>
      </c>
      <c r="G2645" s="26" t="s">
        <v>62</v>
      </c>
      <c r="H2645" s="51" t="s">
        <v>62</v>
      </c>
      <c r="I2645" s="51" t="s">
        <v>62</v>
      </c>
      <c r="J2645" s="26" t="s">
        <v>147</v>
      </c>
    </row>
    <row r="2646" spans="1:10" ht="15.6" x14ac:dyDescent="0.3">
      <c r="A2646" s="26" t="s">
        <v>3068</v>
      </c>
      <c r="B2646" s="26" t="s">
        <v>3069</v>
      </c>
      <c r="C2646" s="26" t="s">
        <v>158</v>
      </c>
      <c r="D2646" s="26" t="s">
        <v>96</v>
      </c>
      <c r="E2646" s="26">
        <v>28</v>
      </c>
      <c r="F2646" s="26">
        <v>56</v>
      </c>
      <c r="G2646" s="26">
        <v>80</v>
      </c>
      <c r="H2646" s="51">
        <f>(G2646/(AVERAGE(G:G)))</f>
        <v>1.15792903733079</v>
      </c>
      <c r="I2646" s="27" t="str">
        <f>IF(H2646&gt;150%,"Yes","No")</f>
        <v>No</v>
      </c>
      <c r="J2646" s="26" t="s">
        <v>118</v>
      </c>
    </row>
    <row r="2647" spans="1:10" ht="15.6" x14ac:dyDescent="0.3">
      <c r="A2647" s="26" t="s">
        <v>2807</v>
      </c>
      <c r="B2647" s="26" t="s">
        <v>2808</v>
      </c>
      <c r="C2647" s="26" t="s">
        <v>95</v>
      </c>
      <c r="D2647" s="26" t="s">
        <v>96</v>
      </c>
      <c r="E2647" s="26">
        <v>51</v>
      </c>
      <c r="F2647" s="26">
        <v>200</v>
      </c>
      <c r="G2647" s="26">
        <v>100</v>
      </c>
      <c r="H2647" s="51">
        <f>(G2647/(AVERAGE(G:G)))</f>
        <v>1.4474112966634876</v>
      </c>
      <c r="I2647" s="27" t="str">
        <f>IF(H2647&gt;150%,"Yes","No")</f>
        <v>No</v>
      </c>
      <c r="J2647" s="26" t="s">
        <v>118</v>
      </c>
    </row>
    <row r="2648" spans="1:10" ht="15.6" x14ac:dyDescent="0.3">
      <c r="A2648" s="26" t="s">
        <v>5174</v>
      </c>
      <c r="B2648" s="26" t="s">
        <v>5175</v>
      </c>
      <c r="C2648" s="26" t="s">
        <v>158</v>
      </c>
      <c r="D2648" s="26" t="s">
        <v>96</v>
      </c>
      <c r="E2648" s="26">
        <v>28</v>
      </c>
      <c r="F2648" s="26">
        <v>87</v>
      </c>
      <c r="G2648" s="26">
        <v>52.76</v>
      </c>
      <c r="H2648" s="51">
        <f>(G2648/(AVERAGE(G:G)))</f>
        <v>0.76365420011965601</v>
      </c>
      <c r="I2648" s="27" t="str">
        <f>IF(H2648&gt;150%,"Yes","No")</f>
        <v>No</v>
      </c>
      <c r="J2648" s="26" t="s">
        <v>147</v>
      </c>
    </row>
    <row r="2649" spans="1:10" ht="15.6" x14ac:dyDescent="0.3">
      <c r="A2649" s="26" t="s">
        <v>2763</v>
      </c>
      <c r="B2649" s="26" t="s">
        <v>2764</v>
      </c>
      <c r="C2649" s="26" t="s">
        <v>1174</v>
      </c>
      <c r="D2649" s="26" t="s">
        <v>151</v>
      </c>
      <c r="E2649" s="26">
        <v>1</v>
      </c>
      <c r="F2649" s="26">
        <v>100</v>
      </c>
      <c r="G2649" s="26" t="s">
        <v>62</v>
      </c>
      <c r="H2649" s="51" t="s">
        <v>62</v>
      </c>
      <c r="I2649" s="51" t="s">
        <v>62</v>
      </c>
      <c r="J2649" s="26" t="s">
        <v>130</v>
      </c>
    </row>
    <row r="2650" spans="1:10" ht="15.6" x14ac:dyDescent="0.3">
      <c r="A2650" s="26" t="s">
        <v>6343</v>
      </c>
      <c r="B2650" s="26" t="s">
        <v>6344</v>
      </c>
      <c r="C2650" s="26" t="s">
        <v>158</v>
      </c>
      <c r="D2650" s="26" t="s">
        <v>96</v>
      </c>
      <c r="E2650" s="26">
        <v>41</v>
      </c>
      <c r="F2650" s="26">
        <v>70</v>
      </c>
      <c r="G2650" s="26">
        <v>287.7</v>
      </c>
      <c r="H2650" s="51">
        <f>(G2650/(AVERAGE(G:G)))</f>
        <v>4.1642023005008539</v>
      </c>
      <c r="I2650" s="27" t="str">
        <f>IF(H2650&gt;150%,"Yes","No")</f>
        <v>Yes</v>
      </c>
      <c r="J2650" s="26" t="s">
        <v>118</v>
      </c>
    </row>
    <row r="2651" spans="1:10" ht="15.6" x14ac:dyDescent="0.3">
      <c r="A2651" s="26" t="s">
        <v>5647</v>
      </c>
      <c r="B2651" s="26" t="s">
        <v>5648</v>
      </c>
      <c r="C2651" s="26" t="s">
        <v>95</v>
      </c>
      <c r="D2651" s="26" t="s">
        <v>96</v>
      </c>
      <c r="E2651" s="26">
        <v>49</v>
      </c>
      <c r="F2651" s="26">
        <v>138</v>
      </c>
      <c r="G2651" s="26">
        <v>200</v>
      </c>
      <c r="H2651" s="51">
        <f>(G2651/(AVERAGE(G:G)))</f>
        <v>2.8948225933269751</v>
      </c>
      <c r="I2651" s="27" t="str">
        <f>IF(H2651&gt;150%,"Yes","No")</f>
        <v>Yes</v>
      </c>
      <c r="J2651" s="26" t="s">
        <v>118</v>
      </c>
    </row>
    <row r="2652" spans="1:10" ht="15.6" x14ac:dyDescent="0.3">
      <c r="A2652" s="26" t="s">
        <v>6057</v>
      </c>
      <c r="B2652" s="26" t="s">
        <v>6058</v>
      </c>
      <c r="C2652" s="26" t="s">
        <v>95</v>
      </c>
      <c r="D2652" s="26" t="s">
        <v>96</v>
      </c>
      <c r="E2652" s="26">
        <v>89</v>
      </c>
      <c r="F2652" s="26">
        <v>365</v>
      </c>
      <c r="G2652" s="26">
        <v>65</v>
      </c>
      <c r="H2652" s="51">
        <f>(G2652/(AVERAGE(G:G)))</f>
        <v>0.94081734283126695</v>
      </c>
      <c r="I2652" s="27" t="str">
        <f>IF(H2652&gt;150%,"Yes","No")</f>
        <v>No</v>
      </c>
      <c r="J2652" s="26" t="s">
        <v>147</v>
      </c>
    </row>
    <row r="2653" spans="1:10" ht="15.6" x14ac:dyDescent="0.3">
      <c r="A2653" s="26" t="s">
        <v>5721</v>
      </c>
      <c r="B2653" s="26" t="s">
        <v>5722</v>
      </c>
      <c r="C2653" s="26" t="s">
        <v>95</v>
      </c>
      <c r="D2653" s="26" t="s">
        <v>96</v>
      </c>
      <c r="E2653" s="26">
        <v>16</v>
      </c>
      <c r="F2653" s="26">
        <v>50</v>
      </c>
      <c r="G2653" s="26">
        <v>125</v>
      </c>
      <c r="H2653" s="51">
        <f>(G2653/(AVERAGE(G:G)))</f>
        <v>1.8092641208293594</v>
      </c>
      <c r="I2653" s="27" t="str">
        <f>IF(H2653&gt;150%,"Yes","No")</f>
        <v>Yes</v>
      </c>
      <c r="J2653" s="26" t="s">
        <v>118</v>
      </c>
    </row>
    <row r="2654" spans="1:10" ht="15.6" x14ac:dyDescent="0.3">
      <c r="A2654" s="26" t="s">
        <v>2978</v>
      </c>
      <c r="B2654" s="26" t="s">
        <v>2979</v>
      </c>
      <c r="C2654" s="26" t="s">
        <v>1174</v>
      </c>
      <c r="D2654" s="26" t="s">
        <v>151</v>
      </c>
      <c r="E2654" s="26">
        <v>33</v>
      </c>
      <c r="F2654" s="26">
        <v>90</v>
      </c>
      <c r="G2654" s="26" t="s">
        <v>62</v>
      </c>
      <c r="H2654" s="51" t="s">
        <v>62</v>
      </c>
      <c r="I2654" s="51" t="s">
        <v>62</v>
      </c>
      <c r="J2654" s="26" t="s">
        <v>118</v>
      </c>
    </row>
    <row r="2655" spans="1:10" ht="15.6" x14ac:dyDescent="0.3">
      <c r="A2655" s="26" t="s">
        <v>6561</v>
      </c>
      <c r="B2655" s="26" t="s">
        <v>6562</v>
      </c>
      <c r="C2655" s="26" t="s">
        <v>158</v>
      </c>
      <c r="D2655" s="26" t="s">
        <v>96</v>
      </c>
      <c r="E2655" s="26">
        <v>39</v>
      </c>
      <c r="F2655" s="26">
        <v>109</v>
      </c>
      <c r="G2655" s="26">
        <v>137.72</v>
      </c>
      <c r="H2655" s="51">
        <f>(G2655/(AVERAGE(G:G)))</f>
        <v>1.9933748377649549</v>
      </c>
      <c r="I2655" s="27" t="str">
        <f>IF(H2655&gt;150%,"Yes","No")</f>
        <v>Yes</v>
      </c>
      <c r="J2655" s="26" t="s">
        <v>147</v>
      </c>
    </row>
    <row r="2656" spans="1:10" ht="15.6" x14ac:dyDescent="0.3">
      <c r="A2656" s="26" t="s">
        <v>6325</v>
      </c>
      <c r="B2656" s="26" t="s">
        <v>6326</v>
      </c>
      <c r="C2656" s="26" t="s">
        <v>95</v>
      </c>
      <c r="D2656" s="26" t="s">
        <v>96</v>
      </c>
      <c r="E2656" s="26">
        <v>55</v>
      </c>
      <c r="F2656" s="26">
        <v>200</v>
      </c>
      <c r="G2656" s="26">
        <v>200</v>
      </c>
      <c r="H2656" s="51">
        <f>(G2656/(AVERAGE(G:G)))</f>
        <v>2.8948225933269751</v>
      </c>
      <c r="I2656" s="27" t="str">
        <f>IF(H2656&gt;150%,"Yes","No")</f>
        <v>Yes</v>
      </c>
      <c r="J2656" s="26" t="s">
        <v>118</v>
      </c>
    </row>
    <row r="2657" spans="1:10" ht="15.6" x14ac:dyDescent="0.3">
      <c r="A2657" s="26" t="s">
        <v>6091</v>
      </c>
      <c r="B2657" s="26" t="s">
        <v>6092</v>
      </c>
      <c r="C2657" s="26" t="s">
        <v>158</v>
      </c>
      <c r="D2657" s="26" t="s">
        <v>96</v>
      </c>
      <c r="E2657" s="26">
        <v>71</v>
      </c>
      <c r="F2657" s="26">
        <v>120</v>
      </c>
      <c r="G2657" s="26">
        <v>40</v>
      </c>
      <c r="H2657" s="51">
        <f>(G2657/(AVERAGE(G:G)))</f>
        <v>0.578964518665395</v>
      </c>
      <c r="I2657" s="27" t="str">
        <f>IF(H2657&gt;150%,"Yes","No")</f>
        <v>No</v>
      </c>
      <c r="J2657" s="26" t="s">
        <v>147</v>
      </c>
    </row>
    <row r="2658" spans="1:10" ht="15.6" x14ac:dyDescent="0.3">
      <c r="A2658" s="26" t="s">
        <v>5422</v>
      </c>
      <c r="B2658" s="26" t="s">
        <v>5423</v>
      </c>
      <c r="C2658" s="26" t="s">
        <v>1174</v>
      </c>
      <c r="D2658" s="26" t="s">
        <v>151</v>
      </c>
      <c r="E2658" s="26">
        <v>16</v>
      </c>
      <c r="F2658" s="26">
        <v>65</v>
      </c>
      <c r="G2658" s="26" t="s">
        <v>62</v>
      </c>
      <c r="H2658" s="51" t="s">
        <v>62</v>
      </c>
      <c r="I2658" s="51" t="s">
        <v>62</v>
      </c>
      <c r="J2658" s="26" t="s">
        <v>147</v>
      </c>
    </row>
    <row r="2659" spans="1:10" ht="15.6" x14ac:dyDescent="0.3">
      <c r="A2659" s="26" t="s">
        <v>2967</v>
      </c>
      <c r="B2659" s="26" t="s">
        <v>2968</v>
      </c>
      <c r="C2659" s="26" t="s">
        <v>1174</v>
      </c>
      <c r="D2659" s="26" t="s">
        <v>151</v>
      </c>
      <c r="E2659" s="26">
        <v>34</v>
      </c>
      <c r="F2659" s="26">
        <v>95</v>
      </c>
      <c r="G2659" s="26" t="s">
        <v>62</v>
      </c>
      <c r="H2659" s="51" t="s">
        <v>62</v>
      </c>
      <c r="I2659" s="51" t="s">
        <v>62</v>
      </c>
      <c r="J2659" s="26" t="s">
        <v>118</v>
      </c>
    </row>
    <row r="2660" spans="1:10" ht="15.6" x14ac:dyDescent="0.3">
      <c r="A2660" s="26" t="s">
        <v>6579</v>
      </c>
      <c r="B2660" s="26" t="s">
        <v>6580</v>
      </c>
      <c r="C2660" s="26" t="s">
        <v>95</v>
      </c>
      <c r="D2660" s="26" t="s">
        <v>96</v>
      </c>
      <c r="E2660" s="26">
        <v>32</v>
      </c>
      <c r="F2660" s="26">
        <v>105</v>
      </c>
      <c r="G2660" s="26">
        <v>125</v>
      </c>
      <c r="H2660" s="51">
        <f>(G2660/(AVERAGE(G:G)))</f>
        <v>1.8092641208293594</v>
      </c>
      <c r="I2660" s="27" t="str">
        <f>IF(H2660&gt;150%,"Yes","No")</f>
        <v>Yes</v>
      </c>
      <c r="J2660" s="26" t="s">
        <v>147</v>
      </c>
    </row>
    <row r="2661" spans="1:10" ht="15.6" x14ac:dyDescent="0.3">
      <c r="A2661" s="26" t="s">
        <v>6219</v>
      </c>
      <c r="B2661" s="26" t="s">
        <v>6220</v>
      </c>
      <c r="C2661" s="26" t="s">
        <v>95</v>
      </c>
      <c r="D2661" s="26" t="s">
        <v>96</v>
      </c>
      <c r="E2661" s="26">
        <v>20</v>
      </c>
      <c r="F2661" s="26">
        <v>66</v>
      </c>
      <c r="G2661" s="26">
        <v>50</v>
      </c>
      <c r="H2661" s="51">
        <f>(G2661/(AVERAGE(G:G)))</f>
        <v>0.72370564833174378</v>
      </c>
      <c r="I2661" s="27" t="str">
        <f>IF(H2661&gt;150%,"Yes","No")</f>
        <v>No</v>
      </c>
      <c r="J2661" s="26" t="s">
        <v>147</v>
      </c>
    </row>
    <row r="2662" spans="1:10" ht="15.6" x14ac:dyDescent="0.3">
      <c r="A2662" s="26" t="s">
        <v>6529</v>
      </c>
      <c r="B2662" s="26" t="s">
        <v>6530</v>
      </c>
      <c r="C2662" s="26" t="s">
        <v>95</v>
      </c>
      <c r="D2662" s="26" t="s">
        <v>96</v>
      </c>
      <c r="E2662" s="26">
        <v>80</v>
      </c>
      <c r="F2662" s="26">
        <v>200</v>
      </c>
      <c r="G2662" s="26">
        <v>175</v>
      </c>
      <c r="H2662" s="51">
        <f>(G2662/(AVERAGE(G:G)))</f>
        <v>2.5329697691611033</v>
      </c>
      <c r="I2662" s="27" t="str">
        <f>IF(H2662&gt;150%,"Yes","No")</f>
        <v>Yes</v>
      </c>
      <c r="J2662" s="26" t="s">
        <v>147</v>
      </c>
    </row>
    <row r="2663" spans="1:10" ht="15.6" x14ac:dyDescent="0.3">
      <c r="A2663" s="26" t="s">
        <v>5116</v>
      </c>
      <c r="B2663" s="26" t="s">
        <v>5117</v>
      </c>
      <c r="C2663" s="26" t="s">
        <v>158</v>
      </c>
      <c r="D2663" s="26" t="s">
        <v>96</v>
      </c>
      <c r="E2663" s="26">
        <v>32</v>
      </c>
      <c r="F2663" s="26">
        <v>89</v>
      </c>
      <c r="G2663" s="26">
        <v>33.33</v>
      </c>
      <c r="H2663" s="51">
        <f>(G2663/(AVERAGE(G:G)))</f>
        <v>0.48242218517794039</v>
      </c>
      <c r="I2663" s="27" t="str">
        <f>IF(H2663&gt;150%,"Yes","No")</f>
        <v>No</v>
      </c>
      <c r="J2663" s="26" t="s">
        <v>130</v>
      </c>
    </row>
    <row r="2664" spans="1:10" ht="15.6" x14ac:dyDescent="0.3">
      <c r="A2664" s="26" t="s">
        <v>2761</v>
      </c>
      <c r="B2664" s="26" t="s">
        <v>2762</v>
      </c>
      <c r="C2664" s="26" t="s">
        <v>1174</v>
      </c>
      <c r="D2664" s="26" t="s">
        <v>151</v>
      </c>
      <c r="E2664" s="26">
        <v>1</v>
      </c>
      <c r="F2664" s="26">
        <v>300</v>
      </c>
      <c r="G2664" s="26" t="s">
        <v>62</v>
      </c>
      <c r="H2664" s="51" t="s">
        <v>62</v>
      </c>
      <c r="I2664" s="51" t="s">
        <v>62</v>
      </c>
      <c r="J2664" s="26" t="s">
        <v>130</v>
      </c>
    </row>
    <row r="2665" spans="1:10" ht="15.6" x14ac:dyDescent="0.3">
      <c r="A2665" s="26" t="s">
        <v>5633</v>
      </c>
      <c r="B2665" s="26" t="s">
        <v>5634</v>
      </c>
      <c r="C2665" s="26" t="s">
        <v>95</v>
      </c>
      <c r="D2665" s="26" t="s">
        <v>96</v>
      </c>
      <c r="E2665" s="26">
        <v>59</v>
      </c>
      <c r="F2665" s="26">
        <v>195</v>
      </c>
      <c r="G2665" s="26">
        <v>200</v>
      </c>
      <c r="H2665" s="51">
        <f>(G2665/(AVERAGE(G:G)))</f>
        <v>2.8948225933269751</v>
      </c>
      <c r="I2665" s="27" t="str">
        <f>IF(H2665&gt;150%,"Yes","No")</f>
        <v>Yes</v>
      </c>
      <c r="J2665" s="26" t="s">
        <v>118</v>
      </c>
    </row>
    <row r="2666" spans="1:10" ht="15.6" x14ac:dyDescent="0.3">
      <c r="A2666" s="26" t="s">
        <v>2003</v>
      </c>
      <c r="B2666" s="26" t="s">
        <v>2004</v>
      </c>
      <c r="C2666" s="26" t="s">
        <v>1174</v>
      </c>
      <c r="D2666" s="26" t="s">
        <v>151</v>
      </c>
      <c r="E2666" s="26">
        <v>1</v>
      </c>
      <c r="F2666" s="26">
        <v>655</v>
      </c>
      <c r="G2666" s="26" t="s">
        <v>62</v>
      </c>
      <c r="H2666" s="51" t="s">
        <v>62</v>
      </c>
      <c r="I2666" s="51" t="s">
        <v>62</v>
      </c>
      <c r="J2666" s="26" t="s">
        <v>118</v>
      </c>
    </row>
    <row r="2667" spans="1:10" ht="15.6" x14ac:dyDescent="0.3">
      <c r="A2667" s="26" t="s">
        <v>6021</v>
      </c>
      <c r="B2667" s="26" t="s">
        <v>6022</v>
      </c>
      <c r="C2667" s="26" t="s">
        <v>158</v>
      </c>
      <c r="D2667" s="26" t="s">
        <v>96</v>
      </c>
      <c r="E2667" s="26">
        <v>117</v>
      </c>
      <c r="F2667" s="26">
        <v>386</v>
      </c>
      <c r="G2667" s="26">
        <v>40</v>
      </c>
      <c r="H2667" s="51">
        <f>(G2667/(AVERAGE(G:G)))</f>
        <v>0.578964518665395</v>
      </c>
      <c r="I2667" s="27" t="str">
        <f>IF(H2667&gt;150%,"Yes","No")</f>
        <v>No</v>
      </c>
      <c r="J2667" s="26" t="s">
        <v>147</v>
      </c>
    </row>
    <row r="2668" spans="1:10" ht="15.6" x14ac:dyDescent="0.3">
      <c r="A2668" s="26" t="s">
        <v>5971</v>
      </c>
      <c r="B2668" s="26" t="s">
        <v>5972</v>
      </c>
      <c r="C2668" s="26" t="s">
        <v>158</v>
      </c>
      <c r="D2668" s="26" t="s">
        <v>96</v>
      </c>
      <c r="E2668" s="26">
        <v>180</v>
      </c>
      <c r="F2668" s="26">
        <v>504</v>
      </c>
      <c r="G2668" s="26">
        <v>75</v>
      </c>
      <c r="H2668" s="51">
        <f>(G2668/(AVERAGE(G:G)))</f>
        <v>1.0855584724976157</v>
      </c>
      <c r="I2668" s="27" t="str">
        <f>IF(H2668&gt;150%,"Yes","No")</f>
        <v>No</v>
      </c>
      <c r="J2668" s="26" t="s">
        <v>147</v>
      </c>
    </row>
    <row r="2669" spans="1:10" ht="15.6" x14ac:dyDescent="0.3">
      <c r="A2669" s="26" t="s">
        <v>4330</v>
      </c>
      <c r="B2669" s="26" t="s">
        <v>4331</v>
      </c>
      <c r="C2669" s="26" t="s">
        <v>158</v>
      </c>
      <c r="D2669" s="26" t="s">
        <v>96</v>
      </c>
      <c r="E2669" s="26">
        <v>216</v>
      </c>
      <c r="F2669" s="26">
        <v>710</v>
      </c>
      <c r="G2669" s="26">
        <v>39</v>
      </c>
      <c r="H2669" s="51">
        <f>(G2669/(AVERAGE(G:G)))</f>
        <v>0.56449040569876019</v>
      </c>
      <c r="I2669" s="27" t="str">
        <f>IF(H2669&gt;150%,"Yes","No")</f>
        <v>No</v>
      </c>
      <c r="J2669" s="26" t="s">
        <v>118</v>
      </c>
    </row>
    <row r="2670" spans="1:10" ht="15.6" x14ac:dyDescent="0.3">
      <c r="A2670" s="26" t="s">
        <v>6139</v>
      </c>
      <c r="B2670" s="26" t="s">
        <v>6140</v>
      </c>
      <c r="C2670" s="26" t="s">
        <v>158</v>
      </c>
      <c r="D2670" s="26" t="s">
        <v>96</v>
      </c>
      <c r="E2670" s="26">
        <v>47</v>
      </c>
      <c r="F2670" s="26">
        <v>123</v>
      </c>
      <c r="G2670" s="26">
        <v>30.42</v>
      </c>
      <c r="H2670" s="51">
        <f>(G2670/(AVERAGE(G:G)))</f>
        <v>0.44030251644503293</v>
      </c>
      <c r="I2670" s="27" t="str">
        <f>IF(H2670&gt;150%,"Yes","No")</f>
        <v>No</v>
      </c>
      <c r="J2670" s="26" t="s">
        <v>147</v>
      </c>
    </row>
    <row r="2671" spans="1:10" ht="15.6" x14ac:dyDescent="0.3">
      <c r="A2671" s="26" t="s">
        <v>3266</v>
      </c>
      <c r="B2671" s="26" t="s">
        <v>3267</v>
      </c>
      <c r="C2671" s="26" t="s">
        <v>1174</v>
      </c>
      <c r="D2671" s="26" t="s">
        <v>151</v>
      </c>
      <c r="E2671" s="26">
        <v>16</v>
      </c>
      <c r="F2671" s="26">
        <v>50</v>
      </c>
      <c r="G2671" s="26" t="s">
        <v>62</v>
      </c>
      <c r="H2671" s="51" t="s">
        <v>62</v>
      </c>
      <c r="I2671" s="51" t="s">
        <v>62</v>
      </c>
      <c r="J2671" s="26" t="s">
        <v>118</v>
      </c>
    </row>
    <row r="2672" spans="1:10" ht="15.6" x14ac:dyDescent="0.3">
      <c r="A2672" s="26" t="s">
        <v>6059</v>
      </c>
      <c r="B2672" s="26" t="s">
        <v>6060</v>
      </c>
      <c r="C2672" s="26" t="s">
        <v>158</v>
      </c>
      <c r="D2672" s="26" t="s">
        <v>96</v>
      </c>
      <c r="E2672" s="26">
        <v>86</v>
      </c>
      <c r="F2672" s="26">
        <v>82</v>
      </c>
      <c r="G2672" s="26">
        <v>39</v>
      </c>
      <c r="H2672" s="51">
        <f>(G2672/(AVERAGE(G:G)))</f>
        <v>0.56449040569876019</v>
      </c>
      <c r="I2672" s="27" t="str">
        <f>IF(H2672&gt;150%,"Yes","No")</f>
        <v>No</v>
      </c>
      <c r="J2672" s="26" t="s">
        <v>147</v>
      </c>
    </row>
    <row r="2673" spans="1:10" ht="15.6" x14ac:dyDescent="0.3">
      <c r="A2673" s="26" t="s">
        <v>1379</v>
      </c>
      <c r="B2673" s="26" t="s">
        <v>1380</v>
      </c>
      <c r="C2673" s="26" t="s">
        <v>158</v>
      </c>
      <c r="D2673" s="26" t="s">
        <v>96</v>
      </c>
      <c r="E2673" s="26">
        <v>24</v>
      </c>
      <c r="F2673" s="26">
        <v>67</v>
      </c>
      <c r="G2673" s="26">
        <v>50</v>
      </c>
      <c r="H2673" s="51">
        <f>(G2673/(AVERAGE(G:G)))</f>
        <v>0.72370564833174378</v>
      </c>
      <c r="I2673" s="27" t="str">
        <f>IF(H2673&gt;150%,"Yes","No")</f>
        <v>No</v>
      </c>
      <c r="J2673" s="26" t="s">
        <v>89</v>
      </c>
    </row>
    <row r="2674" spans="1:10" ht="15.6" x14ac:dyDescent="0.3">
      <c r="A2674" s="26" t="s">
        <v>1359</v>
      </c>
      <c r="B2674" s="26" t="s">
        <v>1360</v>
      </c>
      <c r="C2674" s="26" t="s">
        <v>158</v>
      </c>
      <c r="D2674" s="26" t="s">
        <v>96</v>
      </c>
      <c r="E2674" s="26">
        <v>16</v>
      </c>
      <c r="F2674" s="26">
        <v>56</v>
      </c>
      <c r="G2674" s="26">
        <v>83.25</v>
      </c>
      <c r="H2674" s="51">
        <f>(G2674/(AVERAGE(G:G)))</f>
        <v>1.2049699044723534</v>
      </c>
      <c r="I2674" s="27" t="str">
        <f>IF(H2674&gt;150%,"Yes","No")</f>
        <v>No</v>
      </c>
      <c r="J2674" s="26" t="s">
        <v>89</v>
      </c>
    </row>
    <row r="2675" spans="1:10" ht="15.6" x14ac:dyDescent="0.3">
      <c r="A2675" s="26" t="s">
        <v>3028</v>
      </c>
      <c r="B2675" s="26" t="s">
        <v>3029</v>
      </c>
      <c r="C2675" s="26" t="s">
        <v>1174</v>
      </c>
      <c r="D2675" s="26" t="s">
        <v>151</v>
      </c>
      <c r="E2675" s="26">
        <v>31</v>
      </c>
      <c r="F2675" s="26">
        <v>65</v>
      </c>
      <c r="G2675" s="26" t="s">
        <v>62</v>
      </c>
      <c r="H2675" s="51" t="s">
        <v>62</v>
      </c>
      <c r="I2675" s="51" t="s">
        <v>62</v>
      </c>
      <c r="J2675" s="26" t="s">
        <v>130</v>
      </c>
    </row>
    <row r="2676" spans="1:10" ht="15.6" x14ac:dyDescent="0.3">
      <c r="A2676" s="26" t="s">
        <v>6193</v>
      </c>
      <c r="B2676" s="26" t="s">
        <v>6194</v>
      </c>
      <c r="C2676" s="26" t="s">
        <v>158</v>
      </c>
      <c r="D2676" s="26" t="s">
        <v>96</v>
      </c>
      <c r="E2676" s="26">
        <v>28</v>
      </c>
      <c r="F2676" s="26">
        <v>56</v>
      </c>
      <c r="G2676" s="26">
        <v>41.67</v>
      </c>
      <c r="H2676" s="51">
        <f>(G2676/(AVERAGE(G:G)))</f>
        <v>0.60313628731967528</v>
      </c>
      <c r="I2676" s="27" t="str">
        <f>IF(H2676&gt;150%,"Yes","No")</f>
        <v>No</v>
      </c>
      <c r="J2676" s="26" t="s">
        <v>147</v>
      </c>
    </row>
    <row r="2677" spans="1:10" ht="15.6" x14ac:dyDescent="0.3">
      <c r="A2677" s="26" t="s">
        <v>6143</v>
      </c>
      <c r="B2677" s="26" t="s">
        <v>6144</v>
      </c>
      <c r="C2677" s="26" t="s">
        <v>158</v>
      </c>
      <c r="D2677" s="26" t="s">
        <v>96</v>
      </c>
      <c r="E2677" s="26">
        <v>47</v>
      </c>
      <c r="F2677" s="26">
        <v>36</v>
      </c>
      <c r="G2677" s="26">
        <v>20</v>
      </c>
      <c r="H2677" s="51">
        <f>(G2677/(AVERAGE(G:G)))</f>
        <v>0.2894822593326975</v>
      </c>
      <c r="I2677" s="27" t="str">
        <f>IF(H2677&gt;150%,"Yes","No")</f>
        <v>No</v>
      </c>
      <c r="J2677" s="26" t="s">
        <v>147</v>
      </c>
    </row>
    <row r="2678" spans="1:10" ht="15.6" x14ac:dyDescent="0.3">
      <c r="A2678" s="26" t="s">
        <v>1371</v>
      </c>
      <c r="B2678" s="26" t="s">
        <v>1372</v>
      </c>
      <c r="C2678" s="26" t="s">
        <v>158</v>
      </c>
      <c r="D2678" s="26" t="s">
        <v>96</v>
      </c>
      <c r="E2678" s="26">
        <v>60</v>
      </c>
      <c r="F2678" s="26">
        <v>150</v>
      </c>
      <c r="G2678" s="26">
        <v>71</v>
      </c>
      <c r="H2678" s="51">
        <f>(G2678/(AVERAGE(G:G)))</f>
        <v>1.0276620206310763</v>
      </c>
      <c r="I2678" s="27" t="str">
        <f>IF(H2678&gt;150%,"Yes","No")</f>
        <v>No</v>
      </c>
      <c r="J2678" s="26" t="s">
        <v>89</v>
      </c>
    </row>
    <row r="2679" spans="1:10" ht="15.6" x14ac:dyDescent="0.3">
      <c r="A2679" s="26" t="s">
        <v>5999</v>
      </c>
      <c r="B2679" s="26" t="s">
        <v>6000</v>
      </c>
      <c r="C2679" s="26" t="s">
        <v>158</v>
      </c>
      <c r="D2679" s="26" t="s">
        <v>96</v>
      </c>
      <c r="E2679" s="26">
        <v>141</v>
      </c>
      <c r="F2679" s="26">
        <v>465</v>
      </c>
      <c r="G2679" s="26">
        <v>64</v>
      </c>
      <c r="H2679" s="51">
        <f>(G2679/(AVERAGE(G:G)))</f>
        <v>0.92634322986463202</v>
      </c>
      <c r="I2679" s="27" t="str">
        <f>IF(H2679&gt;150%,"Yes","No")</f>
        <v>No</v>
      </c>
      <c r="J2679" s="26" t="s">
        <v>147</v>
      </c>
    </row>
    <row r="2680" spans="1:10" ht="15.6" x14ac:dyDescent="0.3">
      <c r="A2680" s="26" t="s">
        <v>2299</v>
      </c>
      <c r="B2680" s="26" t="s">
        <v>2300</v>
      </c>
      <c r="C2680" s="26" t="s">
        <v>1174</v>
      </c>
      <c r="D2680" s="26" t="s">
        <v>151</v>
      </c>
      <c r="E2680" s="26">
        <v>1</v>
      </c>
      <c r="F2680" s="26">
        <v>694</v>
      </c>
      <c r="G2680" s="26" t="s">
        <v>62</v>
      </c>
      <c r="H2680" s="51" t="s">
        <v>62</v>
      </c>
      <c r="I2680" s="51" t="s">
        <v>62</v>
      </c>
      <c r="J2680" s="26" t="s">
        <v>118</v>
      </c>
    </row>
    <row r="2681" spans="1:10" ht="15.6" x14ac:dyDescent="0.3">
      <c r="A2681" s="26" t="s">
        <v>6167</v>
      </c>
      <c r="B2681" s="26" t="s">
        <v>6168</v>
      </c>
      <c r="C2681" s="26" t="s">
        <v>158</v>
      </c>
      <c r="D2681" s="26" t="s">
        <v>96</v>
      </c>
      <c r="E2681" s="26">
        <v>36</v>
      </c>
      <c r="F2681" s="26">
        <v>74</v>
      </c>
      <c r="G2681" s="26">
        <v>65.02</v>
      </c>
      <c r="H2681" s="51">
        <f>(G2681/(AVERAGE(G:G)))</f>
        <v>0.94110682509059951</v>
      </c>
      <c r="I2681" s="27" t="str">
        <f>IF(H2681&gt;150%,"Yes","No")</f>
        <v>No</v>
      </c>
      <c r="J2681" s="26" t="s">
        <v>147</v>
      </c>
    </row>
    <row r="2682" spans="1:10" ht="15.6" x14ac:dyDescent="0.3">
      <c r="A2682" s="26" t="s">
        <v>1913</v>
      </c>
      <c r="B2682" s="26" t="s">
        <v>1914</v>
      </c>
      <c r="C2682" s="26" t="s">
        <v>1174</v>
      </c>
      <c r="D2682" s="26" t="s">
        <v>151</v>
      </c>
      <c r="E2682" s="26">
        <v>1</v>
      </c>
      <c r="F2682" s="26">
        <v>579</v>
      </c>
      <c r="G2682" s="26" t="s">
        <v>62</v>
      </c>
      <c r="H2682" s="51" t="s">
        <v>62</v>
      </c>
      <c r="I2682" s="51" t="s">
        <v>62</v>
      </c>
      <c r="J2682" s="26" t="s">
        <v>118</v>
      </c>
    </row>
    <row r="2683" spans="1:10" ht="15.6" x14ac:dyDescent="0.3">
      <c r="A2683" s="26" t="s">
        <v>4790</v>
      </c>
      <c r="B2683" s="26" t="s">
        <v>4791</v>
      </c>
      <c r="C2683" s="26" t="s">
        <v>158</v>
      </c>
      <c r="D2683" s="26" t="s">
        <v>96</v>
      </c>
      <c r="E2683" s="26">
        <v>63</v>
      </c>
      <c r="F2683" s="26">
        <v>174</v>
      </c>
      <c r="G2683" s="26">
        <v>44.72</v>
      </c>
      <c r="H2683" s="51">
        <f>(G2683/(AVERAGE(G:G)))</f>
        <v>0.64728233186791162</v>
      </c>
      <c r="I2683" s="27" t="str">
        <f>IF(H2683&gt;150%,"Yes","No")</f>
        <v>No</v>
      </c>
      <c r="J2683" s="26" t="s">
        <v>130</v>
      </c>
    </row>
    <row r="2684" spans="1:10" ht="15.6" x14ac:dyDescent="0.3">
      <c r="A2684" s="26" t="s">
        <v>5420</v>
      </c>
      <c r="B2684" s="26" t="s">
        <v>5421</v>
      </c>
      <c r="C2684" s="26" t="s">
        <v>1174</v>
      </c>
      <c r="D2684" s="26" t="s">
        <v>151</v>
      </c>
      <c r="E2684" s="26">
        <v>16</v>
      </c>
      <c r="F2684" s="26">
        <v>55</v>
      </c>
      <c r="G2684" s="26" t="s">
        <v>62</v>
      </c>
      <c r="H2684" s="51" t="s">
        <v>62</v>
      </c>
      <c r="I2684" s="51" t="s">
        <v>62</v>
      </c>
      <c r="J2684" s="26" t="s">
        <v>147</v>
      </c>
    </row>
    <row r="2685" spans="1:10" ht="15.6" x14ac:dyDescent="0.3">
      <c r="A2685" s="26" t="s">
        <v>2447</v>
      </c>
      <c r="B2685" s="26" t="s">
        <v>2448</v>
      </c>
      <c r="C2685" s="26" t="s">
        <v>95</v>
      </c>
      <c r="D2685" s="26" t="s">
        <v>96</v>
      </c>
      <c r="E2685" s="26">
        <v>155</v>
      </c>
      <c r="F2685" s="26">
        <v>462</v>
      </c>
      <c r="G2685" s="26">
        <v>85</v>
      </c>
      <c r="H2685" s="51">
        <f>(G2685/(AVERAGE(G:G)))</f>
        <v>1.2302996021639645</v>
      </c>
      <c r="I2685" s="27" t="str">
        <f>IF(H2685&gt;150%,"Yes","No")</f>
        <v>No</v>
      </c>
      <c r="J2685" s="26" t="s">
        <v>118</v>
      </c>
    </row>
    <row r="2686" spans="1:10" ht="15.6" x14ac:dyDescent="0.3">
      <c r="A2686" s="26" t="s">
        <v>5985</v>
      </c>
      <c r="B2686" s="26" t="s">
        <v>5986</v>
      </c>
      <c r="C2686" s="26" t="s">
        <v>158</v>
      </c>
      <c r="D2686" s="26" t="s">
        <v>96</v>
      </c>
      <c r="E2686" s="26">
        <v>162</v>
      </c>
      <c r="F2686" s="26">
        <v>227</v>
      </c>
      <c r="G2686" s="26">
        <v>89.06</v>
      </c>
      <c r="H2686" s="51">
        <f>(G2686/(AVERAGE(G:G)))</f>
        <v>1.289064500808502</v>
      </c>
      <c r="I2686" s="27" t="str">
        <f>IF(H2686&gt;150%,"Yes","No")</f>
        <v>No</v>
      </c>
      <c r="J2686" s="26" t="s">
        <v>147</v>
      </c>
    </row>
    <row r="2687" spans="1:10" ht="15.6" x14ac:dyDescent="0.3">
      <c r="A2687" s="26" t="s">
        <v>5955</v>
      </c>
      <c r="B2687" s="26" t="s">
        <v>5956</v>
      </c>
      <c r="C2687" s="26" t="s">
        <v>158</v>
      </c>
      <c r="D2687" s="26" t="s">
        <v>96</v>
      </c>
      <c r="E2687" s="26">
        <v>227</v>
      </c>
      <c r="F2687" s="26">
        <v>632</v>
      </c>
      <c r="G2687" s="26">
        <v>60</v>
      </c>
      <c r="H2687" s="51">
        <f>(G2687/(AVERAGE(G:G)))</f>
        <v>0.86844677799809256</v>
      </c>
      <c r="I2687" s="27" t="str">
        <f>IF(H2687&gt;150%,"Yes","No")</f>
        <v>No</v>
      </c>
      <c r="J2687" s="26" t="s">
        <v>147</v>
      </c>
    </row>
    <row r="2688" spans="1:10" ht="15.6" x14ac:dyDescent="0.3">
      <c r="A2688" s="26" t="s">
        <v>4450</v>
      </c>
      <c r="B2688" s="26" t="s">
        <v>4451</v>
      </c>
      <c r="C2688" s="26" t="s">
        <v>1174</v>
      </c>
      <c r="D2688" s="26" t="s">
        <v>151</v>
      </c>
      <c r="E2688" s="26">
        <v>146</v>
      </c>
      <c r="F2688" s="26">
        <v>400</v>
      </c>
      <c r="G2688" s="26" t="s">
        <v>62</v>
      </c>
      <c r="H2688" s="51" t="s">
        <v>62</v>
      </c>
      <c r="I2688" s="51" t="s">
        <v>62</v>
      </c>
      <c r="J2688" s="26" t="s">
        <v>147</v>
      </c>
    </row>
    <row r="2689" spans="1:10" ht="15.6" x14ac:dyDescent="0.3">
      <c r="A2689" s="26" t="s">
        <v>6155</v>
      </c>
      <c r="B2689" s="26" t="s">
        <v>6156</v>
      </c>
      <c r="C2689" s="26" t="s">
        <v>158</v>
      </c>
      <c r="D2689" s="26" t="s">
        <v>96</v>
      </c>
      <c r="E2689" s="26">
        <v>42</v>
      </c>
      <c r="F2689" s="26">
        <v>68</v>
      </c>
      <c r="G2689" s="26">
        <v>55</v>
      </c>
      <c r="H2689" s="51">
        <f>(G2689/(AVERAGE(G:G)))</f>
        <v>0.79607621316491817</v>
      </c>
      <c r="I2689" s="27" t="str">
        <f>IF(H2689&gt;150%,"Yes","No")</f>
        <v>No</v>
      </c>
      <c r="J2689" s="26" t="s">
        <v>147</v>
      </c>
    </row>
    <row r="2690" spans="1:10" ht="15.6" x14ac:dyDescent="0.3">
      <c r="A2690" s="26" t="s">
        <v>2887</v>
      </c>
      <c r="B2690" s="26" t="s">
        <v>2888</v>
      </c>
      <c r="C2690" s="26" t="s">
        <v>158</v>
      </c>
      <c r="D2690" s="26" t="s">
        <v>96</v>
      </c>
      <c r="E2690" s="26">
        <v>43</v>
      </c>
      <c r="F2690" s="26">
        <v>157</v>
      </c>
      <c r="G2690" s="26">
        <v>57.36</v>
      </c>
      <c r="H2690" s="51">
        <f>(G2690/(AVERAGE(G:G)))</f>
        <v>0.83023511976617648</v>
      </c>
      <c r="I2690" s="27" t="str">
        <f>IF(H2690&gt;150%,"Yes","No")</f>
        <v>No</v>
      </c>
      <c r="J2690" s="26" t="s">
        <v>118</v>
      </c>
    </row>
    <row r="2691" spans="1:10" ht="15.6" x14ac:dyDescent="0.3">
      <c r="A2691" s="26" t="s">
        <v>5352</v>
      </c>
      <c r="B2691" s="26" t="s">
        <v>5353</v>
      </c>
      <c r="C2691" s="26" t="s">
        <v>428</v>
      </c>
      <c r="D2691" s="26" t="s">
        <v>429</v>
      </c>
      <c r="E2691" s="26">
        <v>4</v>
      </c>
      <c r="F2691" s="26">
        <v>216</v>
      </c>
      <c r="G2691" s="26" t="s">
        <v>62</v>
      </c>
      <c r="H2691" s="51" t="s">
        <v>62</v>
      </c>
      <c r="I2691" s="51" t="s">
        <v>62</v>
      </c>
      <c r="J2691" s="26" t="s">
        <v>147</v>
      </c>
    </row>
    <row r="2692" spans="1:10" ht="15.6" x14ac:dyDescent="0.3">
      <c r="A2692" s="26" t="s">
        <v>6067</v>
      </c>
      <c r="B2692" s="26" t="s">
        <v>6068</v>
      </c>
      <c r="C2692" s="26" t="s">
        <v>158</v>
      </c>
      <c r="D2692" s="26" t="s">
        <v>96</v>
      </c>
      <c r="E2692" s="26">
        <v>85</v>
      </c>
      <c r="F2692" s="26">
        <v>238</v>
      </c>
      <c r="G2692" s="26">
        <v>55</v>
      </c>
      <c r="H2692" s="51">
        <f>(G2692/(AVERAGE(G:G)))</f>
        <v>0.79607621316491817</v>
      </c>
      <c r="I2692" s="27" t="str">
        <f>IF(H2692&gt;150%,"Yes","No")</f>
        <v>No</v>
      </c>
      <c r="J2692" s="26" t="s">
        <v>147</v>
      </c>
    </row>
    <row r="2693" spans="1:10" ht="15.6" x14ac:dyDescent="0.3">
      <c r="A2693" s="26" t="s">
        <v>2819</v>
      </c>
      <c r="B2693" s="26" t="s">
        <v>2820</v>
      </c>
      <c r="C2693" s="26" t="s">
        <v>95</v>
      </c>
      <c r="D2693" s="26" t="s">
        <v>96</v>
      </c>
      <c r="E2693" s="26">
        <v>50</v>
      </c>
      <c r="F2693" s="26">
        <v>150</v>
      </c>
      <c r="G2693" s="26">
        <v>95</v>
      </c>
      <c r="H2693" s="51">
        <f>(G2693/(AVERAGE(G:G)))</f>
        <v>1.3750407318303131</v>
      </c>
      <c r="I2693" s="27" t="str">
        <f>IF(H2693&gt;150%,"Yes","No")</f>
        <v>No</v>
      </c>
      <c r="J2693" s="26" t="s">
        <v>118</v>
      </c>
    </row>
    <row r="2694" spans="1:10" ht="15.6" x14ac:dyDescent="0.3">
      <c r="A2694" s="26" t="s">
        <v>2849</v>
      </c>
      <c r="B2694" s="26" t="s">
        <v>2850</v>
      </c>
      <c r="C2694" s="26" t="s">
        <v>158</v>
      </c>
      <c r="D2694" s="26" t="s">
        <v>96</v>
      </c>
      <c r="E2694" s="26">
        <v>46</v>
      </c>
      <c r="F2694" s="26">
        <v>149</v>
      </c>
      <c r="G2694" s="26">
        <v>20.18</v>
      </c>
      <c r="H2694" s="51">
        <f>(G2694/(AVERAGE(G:G)))</f>
        <v>0.29208759966669179</v>
      </c>
      <c r="I2694" s="27" t="str">
        <f>IF(H2694&gt;150%,"Yes","No")</f>
        <v>No</v>
      </c>
      <c r="J2694" s="26" t="s">
        <v>118</v>
      </c>
    </row>
    <row r="2695" spans="1:10" ht="15.6" x14ac:dyDescent="0.3">
      <c r="A2695" s="26" t="s">
        <v>5092</v>
      </c>
      <c r="B2695" s="26" t="s">
        <v>5093</v>
      </c>
      <c r="C2695" s="26" t="s">
        <v>428</v>
      </c>
      <c r="D2695" s="26" t="s">
        <v>429</v>
      </c>
      <c r="E2695" s="26">
        <v>3</v>
      </c>
      <c r="F2695" s="26">
        <v>26</v>
      </c>
      <c r="G2695" s="26" t="s">
        <v>62</v>
      </c>
      <c r="H2695" s="51" t="s">
        <v>62</v>
      </c>
      <c r="I2695" s="51" t="s">
        <v>62</v>
      </c>
      <c r="J2695" s="26" t="s">
        <v>147</v>
      </c>
    </row>
    <row r="2696" spans="1:10" ht="15.6" x14ac:dyDescent="0.3">
      <c r="A2696" s="26" t="s">
        <v>6181</v>
      </c>
      <c r="B2696" s="26" t="s">
        <v>6182</v>
      </c>
      <c r="C2696" s="26" t="s">
        <v>158</v>
      </c>
      <c r="D2696" s="26" t="s">
        <v>96</v>
      </c>
      <c r="E2696" s="26">
        <v>32</v>
      </c>
      <c r="F2696" s="26">
        <v>75</v>
      </c>
      <c r="G2696" s="26">
        <v>70</v>
      </c>
      <c r="H2696" s="51">
        <f>(G2696/(AVERAGE(G:G)))</f>
        <v>1.0131879076644412</v>
      </c>
      <c r="I2696" s="27" t="str">
        <f>IF(H2696&gt;150%,"Yes","No")</f>
        <v>No</v>
      </c>
      <c r="J2696" s="26" t="s">
        <v>147</v>
      </c>
    </row>
    <row r="2697" spans="1:10" ht="15.6" x14ac:dyDescent="0.3">
      <c r="A2697" s="26" t="s">
        <v>2665</v>
      </c>
      <c r="B2697" s="26" t="s">
        <v>2666</v>
      </c>
      <c r="C2697" s="26" t="s">
        <v>95</v>
      </c>
      <c r="D2697" s="26" t="s">
        <v>96</v>
      </c>
      <c r="E2697" s="26">
        <v>81</v>
      </c>
      <c r="F2697" s="26">
        <v>200</v>
      </c>
      <c r="G2697" s="26">
        <v>62.5</v>
      </c>
      <c r="H2697" s="51">
        <f>(G2697/(AVERAGE(G:G)))</f>
        <v>0.9046320604146797</v>
      </c>
      <c r="I2697" s="27" t="str">
        <f>IF(H2697&gt;150%,"Yes","No")</f>
        <v>No</v>
      </c>
      <c r="J2697" s="26" t="s">
        <v>118</v>
      </c>
    </row>
    <row r="2698" spans="1:10" ht="15.6" x14ac:dyDescent="0.3">
      <c r="A2698" s="26" t="s">
        <v>4552</v>
      </c>
      <c r="B2698" s="26" t="s">
        <v>4553</v>
      </c>
      <c r="C2698" s="26" t="s">
        <v>428</v>
      </c>
      <c r="D2698" s="26" t="s">
        <v>429</v>
      </c>
      <c r="E2698" s="26">
        <v>108</v>
      </c>
      <c r="F2698" s="26">
        <v>230</v>
      </c>
      <c r="G2698" s="26" t="s">
        <v>62</v>
      </c>
      <c r="H2698" s="51" t="s">
        <v>62</v>
      </c>
      <c r="I2698" s="51" t="s">
        <v>62</v>
      </c>
      <c r="J2698" s="26" t="s">
        <v>118</v>
      </c>
    </row>
    <row r="2699" spans="1:10" ht="15.6" x14ac:dyDescent="0.3">
      <c r="A2699" s="26" t="s">
        <v>1390</v>
      </c>
      <c r="B2699" s="26" t="s">
        <v>1391</v>
      </c>
      <c r="C2699" s="26" t="s">
        <v>158</v>
      </c>
      <c r="D2699" s="26" t="s">
        <v>96</v>
      </c>
      <c r="E2699" s="26">
        <v>180</v>
      </c>
      <c r="F2699" s="26">
        <v>60</v>
      </c>
      <c r="G2699" s="26">
        <v>250</v>
      </c>
      <c r="H2699" s="51">
        <f t="shared" ref="H2699:H2709" si="180">(G2699/(AVERAGE(G:G)))</f>
        <v>3.6185282416587188</v>
      </c>
      <c r="I2699" s="27" t="str">
        <f t="shared" ref="I2699:I2709" si="181">IF(H2699&gt;150%,"Yes","No")</f>
        <v>Yes</v>
      </c>
      <c r="J2699" s="26" t="s">
        <v>89</v>
      </c>
    </row>
    <row r="2700" spans="1:10" ht="15.6" x14ac:dyDescent="0.3">
      <c r="A2700" s="26" t="s">
        <v>2943</v>
      </c>
      <c r="B2700" s="26" t="s">
        <v>2944</v>
      </c>
      <c r="C2700" s="26" t="s">
        <v>158</v>
      </c>
      <c r="D2700" s="26" t="s">
        <v>96</v>
      </c>
      <c r="E2700" s="26">
        <v>36</v>
      </c>
      <c r="F2700" s="26">
        <v>150</v>
      </c>
      <c r="G2700" s="26">
        <v>50.5</v>
      </c>
      <c r="H2700" s="51">
        <f t="shared" si="180"/>
        <v>0.73094270481506118</v>
      </c>
      <c r="I2700" s="27" t="str">
        <f t="shared" si="181"/>
        <v>No</v>
      </c>
      <c r="J2700" s="26" t="s">
        <v>118</v>
      </c>
    </row>
    <row r="2701" spans="1:10" ht="15.6" x14ac:dyDescent="0.3">
      <c r="A2701" s="26" t="s">
        <v>4992</v>
      </c>
      <c r="B2701" s="26" t="s">
        <v>4993</v>
      </c>
      <c r="C2701" s="26" t="s">
        <v>158</v>
      </c>
      <c r="D2701" s="26" t="s">
        <v>96</v>
      </c>
      <c r="E2701" s="26">
        <v>42</v>
      </c>
      <c r="F2701" s="26">
        <v>45</v>
      </c>
      <c r="G2701" s="26">
        <v>20</v>
      </c>
      <c r="H2701" s="51">
        <f t="shared" si="180"/>
        <v>0.2894822593326975</v>
      </c>
      <c r="I2701" s="27" t="str">
        <f t="shared" si="181"/>
        <v>No</v>
      </c>
      <c r="J2701" s="26" t="s">
        <v>147</v>
      </c>
    </row>
    <row r="2702" spans="1:10" ht="15.6" x14ac:dyDescent="0.3">
      <c r="A2702" s="26" t="s">
        <v>6073</v>
      </c>
      <c r="B2702" s="26" t="s">
        <v>6074</v>
      </c>
      <c r="C2702" s="26" t="s">
        <v>158</v>
      </c>
      <c r="D2702" s="26" t="s">
        <v>96</v>
      </c>
      <c r="E2702" s="26">
        <v>83</v>
      </c>
      <c r="F2702" s="26">
        <v>171</v>
      </c>
      <c r="G2702" s="26">
        <v>53.76</v>
      </c>
      <c r="H2702" s="51">
        <f t="shared" si="180"/>
        <v>0.77812831308629082</v>
      </c>
      <c r="I2702" s="27" t="str">
        <f t="shared" si="181"/>
        <v>No</v>
      </c>
      <c r="J2702" s="26" t="s">
        <v>147</v>
      </c>
    </row>
    <row r="2703" spans="1:10" ht="15.6" x14ac:dyDescent="0.3">
      <c r="A2703" s="26" t="s">
        <v>6173</v>
      </c>
      <c r="B2703" s="26" t="s">
        <v>6174</v>
      </c>
      <c r="C2703" s="26" t="s">
        <v>158</v>
      </c>
      <c r="D2703" s="26" t="s">
        <v>96</v>
      </c>
      <c r="E2703" s="26">
        <v>34</v>
      </c>
      <c r="F2703" s="26">
        <v>34</v>
      </c>
      <c r="G2703" s="26">
        <v>45.25</v>
      </c>
      <c r="H2703" s="51">
        <f t="shared" si="180"/>
        <v>0.65495361174022815</v>
      </c>
      <c r="I2703" s="27" t="str">
        <f t="shared" si="181"/>
        <v>No</v>
      </c>
      <c r="J2703" s="26" t="s">
        <v>147</v>
      </c>
    </row>
    <row r="2704" spans="1:10" ht="15.6" x14ac:dyDescent="0.3">
      <c r="A2704" s="26" t="s">
        <v>1375</v>
      </c>
      <c r="B2704" s="26" t="s">
        <v>1376</v>
      </c>
      <c r="C2704" s="26" t="s">
        <v>158</v>
      </c>
      <c r="D2704" s="26" t="s">
        <v>96</v>
      </c>
      <c r="E2704" s="26">
        <v>34</v>
      </c>
      <c r="F2704" s="26">
        <v>92</v>
      </c>
      <c r="G2704" s="26">
        <v>60</v>
      </c>
      <c r="H2704" s="51">
        <f t="shared" si="180"/>
        <v>0.86844677799809256</v>
      </c>
      <c r="I2704" s="27" t="str">
        <f t="shared" si="181"/>
        <v>No</v>
      </c>
      <c r="J2704" s="26" t="s">
        <v>89</v>
      </c>
    </row>
    <row r="2705" spans="1:10" ht="15.6" x14ac:dyDescent="0.3">
      <c r="A2705" s="26" t="s">
        <v>5803</v>
      </c>
      <c r="B2705" s="26" t="s">
        <v>5804</v>
      </c>
      <c r="C2705" s="26" t="s">
        <v>95</v>
      </c>
      <c r="D2705" s="26" t="s">
        <v>96</v>
      </c>
      <c r="E2705" s="26">
        <v>90</v>
      </c>
      <c r="F2705" s="26">
        <v>297</v>
      </c>
      <c r="G2705" s="26">
        <v>75.81</v>
      </c>
      <c r="H2705" s="51">
        <f t="shared" si="180"/>
        <v>1.09728250400059</v>
      </c>
      <c r="I2705" s="27" t="str">
        <f t="shared" si="181"/>
        <v>No</v>
      </c>
      <c r="J2705" s="26" t="s">
        <v>147</v>
      </c>
    </row>
    <row r="2706" spans="1:10" ht="15.6" x14ac:dyDescent="0.3">
      <c r="A2706" s="26" t="s">
        <v>5981</v>
      </c>
      <c r="B2706" s="26" t="s">
        <v>5982</v>
      </c>
      <c r="C2706" s="26" t="s">
        <v>95</v>
      </c>
      <c r="D2706" s="26" t="s">
        <v>96</v>
      </c>
      <c r="E2706" s="26">
        <v>165</v>
      </c>
      <c r="F2706" s="26">
        <v>545</v>
      </c>
      <c r="G2706" s="26">
        <v>75</v>
      </c>
      <c r="H2706" s="51">
        <f t="shared" si="180"/>
        <v>1.0855584724976157</v>
      </c>
      <c r="I2706" s="27" t="str">
        <f t="shared" si="181"/>
        <v>No</v>
      </c>
      <c r="J2706" s="26" t="s">
        <v>147</v>
      </c>
    </row>
    <row r="2707" spans="1:10" ht="15.6" x14ac:dyDescent="0.3">
      <c r="A2707" s="26" t="s">
        <v>5965</v>
      </c>
      <c r="B2707" s="26" t="s">
        <v>5966</v>
      </c>
      <c r="C2707" s="26" t="s">
        <v>158</v>
      </c>
      <c r="D2707" s="26" t="s">
        <v>96</v>
      </c>
      <c r="E2707" s="26">
        <v>198</v>
      </c>
      <c r="F2707" s="26">
        <v>270</v>
      </c>
      <c r="G2707" s="26">
        <v>85</v>
      </c>
      <c r="H2707" s="51">
        <f t="shared" si="180"/>
        <v>1.2302996021639645</v>
      </c>
      <c r="I2707" s="27" t="str">
        <f t="shared" si="181"/>
        <v>No</v>
      </c>
      <c r="J2707" s="26" t="s">
        <v>147</v>
      </c>
    </row>
    <row r="2708" spans="1:10" ht="15.6" x14ac:dyDescent="0.3">
      <c r="A2708" s="26" t="s">
        <v>6125</v>
      </c>
      <c r="B2708" s="26" t="s">
        <v>6126</v>
      </c>
      <c r="C2708" s="26" t="s">
        <v>95</v>
      </c>
      <c r="D2708" s="26" t="s">
        <v>96</v>
      </c>
      <c r="E2708" s="26">
        <v>55</v>
      </c>
      <c r="F2708" s="26">
        <v>150</v>
      </c>
      <c r="G2708" s="26">
        <v>75</v>
      </c>
      <c r="H2708" s="51">
        <f t="shared" si="180"/>
        <v>1.0855584724976157</v>
      </c>
      <c r="I2708" s="27" t="str">
        <f t="shared" si="181"/>
        <v>No</v>
      </c>
      <c r="J2708" s="26" t="s">
        <v>147</v>
      </c>
    </row>
    <row r="2709" spans="1:10" ht="15.6" x14ac:dyDescent="0.3">
      <c r="A2709" s="26" t="s">
        <v>6141</v>
      </c>
      <c r="B2709" s="26" t="s">
        <v>6142</v>
      </c>
      <c r="C2709" s="26" t="s">
        <v>158</v>
      </c>
      <c r="D2709" s="26" t="s">
        <v>96</v>
      </c>
      <c r="E2709" s="26">
        <v>47</v>
      </c>
      <c r="F2709" s="26">
        <v>130</v>
      </c>
      <c r="G2709" s="26">
        <v>53</v>
      </c>
      <c r="H2709" s="51">
        <f t="shared" si="180"/>
        <v>0.76712798723164843</v>
      </c>
      <c r="I2709" s="27" t="str">
        <f t="shared" si="181"/>
        <v>No</v>
      </c>
      <c r="J2709" s="26" t="s">
        <v>147</v>
      </c>
    </row>
    <row r="2710" spans="1:10" ht="15.6" x14ac:dyDescent="0.3">
      <c r="A2710" s="26" t="s">
        <v>5561</v>
      </c>
      <c r="B2710" s="26" t="s">
        <v>5562</v>
      </c>
      <c r="C2710" s="26" t="s">
        <v>139</v>
      </c>
      <c r="D2710" s="26" t="s">
        <v>987</v>
      </c>
      <c r="E2710" s="26">
        <v>1</v>
      </c>
      <c r="F2710" s="26">
        <v>53</v>
      </c>
      <c r="G2710" s="26" t="s">
        <v>62</v>
      </c>
      <c r="H2710" s="51" t="s">
        <v>62</v>
      </c>
      <c r="I2710" s="51" t="s">
        <v>62</v>
      </c>
      <c r="J2710" s="26" t="s">
        <v>147</v>
      </c>
    </row>
    <row r="2711" spans="1:10" ht="15.6" x14ac:dyDescent="0.3">
      <c r="A2711" s="26" t="s">
        <v>4520</v>
      </c>
      <c r="B2711" s="26" t="s">
        <v>4521</v>
      </c>
      <c r="C2711" s="26" t="s">
        <v>128</v>
      </c>
      <c r="D2711" s="26" t="s">
        <v>129</v>
      </c>
      <c r="E2711" s="26">
        <v>2</v>
      </c>
      <c r="F2711" s="26">
        <v>36</v>
      </c>
      <c r="G2711" s="26" t="s">
        <v>62</v>
      </c>
      <c r="H2711" s="51" t="s">
        <v>62</v>
      </c>
      <c r="I2711" s="51" t="s">
        <v>62</v>
      </c>
      <c r="J2711" s="26" t="s">
        <v>118</v>
      </c>
    </row>
    <row r="2712" spans="1:10" ht="15.6" x14ac:dyDescent="0.3">
      <c r="A2712" s="26" t="s">
        <v>5603</v>
      </c>
      <c r="B2712" s="26" t="s">
        <v>5604</v>
      </c>
      <c r="C2712" s="26" t="s">
        <v>95</v>
      </c>
      <c r="D2712" s="26" t="s">
        <v>96</v>
      </c>
      <c r="E2712" s="26">
        <v>143</v>
      </c>
      <c r="F2712" s="26">
        <v>433</v>
      </c>
      <c r="G2712" s="26">
        <v>140</v>
      </c>
      <c r="H2712" s="51">
        <f>(G2712/(AVERAGE(G:G)))</f>
        <v>2.0263758153288824</v>
      </c>
      <c r="I2712" s="27" t="str">
        <f>IF(H2712&gt;150%,"Yes","No")</f>
        <v>Yes</v>
      </c>
      <c r="J2712" s="26" t="s">
        <v>118</v>
      </c>
    </row>
    <row r="2713" spans="1:10" ht="15.6" x14ac:dyDescent="0.3">
      <c r="A2713" s="26" t="s">
        <v>1363</v>
      </c>
      <c r="B2713" s="26" t="s">
        <v>1364</v>
      </c>
      <c r="C2713" s="26" t="s">
        <v>158</v>
      </c>
      <c r="D2713" s="26" t="s">
        <v>96</v>
      </c>
      <c r="E2713" s="26">
        <v>224</v>
      </c>
      <c r="F2713" s="26">
        <v>143</v>
      </c>
      <c r="G2713" s="26">
        <v>35</v>
      </c>
      <c r="H2713" s="51">
        <f>(G2713/(AVERAGE(G:G)))</f>
        <v>0.50659395383222061</v>
      </c>
      <c r="I2713" s="27" t="str">
        <f>IF(H2713&gt;150%,"Yes","No")</f>
        <v>No</v>
      </c>
      <c r="J2713" s="26" t="s">
        <v>89</v>
      </c>
    </row>
    <row r="2714" spans="1:10" ht="15.6" x14ac:dyDescent="0.3">
      <c r="A2714" s="26" t="s">
        <v>5378</v>
      </c>
      <c r="B2714" s="26" t="s">
        <v>5379</v>
      </c>
      <c r="C2714" s="26" t="s">
        <v>128</v>
      </c>
      <c r="D2714" s="26" t="s">
        <v>129</v>
      </c>
      <c r="E2714" s="26">
        <v>3</v>
      </c>
      <c r="F2714" s="26">
        <v>118</v>
      </c>
      <c r="G2714" s="26" t="s">
        <v>62</v>
      </c>
      <c r="H2714" s="51" t="s">
        <v>62</v>
      </c>
      <c r="I2714" s="51" t="s">
        <v>62</v>
      </c>
      <c r="J2714" s="26" t="s">
        <v>147</v>
      </c>
    </row>
    <row r="2715" spans="1:10" ht="15.6" x14ac:dyDescent="0.3">
      <c r="A2715" s="26" t="s">
        <v>5447</v>
      </c>
      <c r="B2715" s="26" t="s">
        <v>5448</v>
      </c>
      <c r="C2715" s="26" t="s">
        <v>95</v>
      </c>
      <c r="D2715" s="26" t="s">
        <v>96</v>
      </c>
      <c r="E2715" s="26">
        <v>14</v>
      </c>
      <c r="F2715" s="26">
        <v>126</v>
      </c>
      <c r="G2715" s="26">
        <v>50</v>
      </c>
      <c r="H2715" s="51">
        <f>(G2715/(AVERAGE(G:G)))</f>
        <v>0.72370564833174378</v>
      </c>
      <c r="I2715" s="27" t="str">
        <f>IF(H2715&gt;150%,"Yes","No")</f>
        <v>No</v>
      </c>
      <c r="J2715" s="26" t="s">
        <v>118</v>
      </c>
    </row>
    <row r="2716" spans="1:10" ht="15.6" x14ac:dyDescent="0.3">
      <c r="A2716" s="26" t="s">
        <v>2239</v>
      </c>
      <c r="B2716" s="26" t="s">
        <v>2240</v>
      </c>
      <c r="C2716" s="26" t="s">
        <v>128</v>
      </c>
      <c r="D2716" s="26" t="s">
        <v>129</v>
      </c>
      <c r="E2716" s="26">
        <v>1</v>
      </c>
      <c r="F2716" s="26">
        <v>120</v>
      </c>
      <c r="G2716" s="26" t="s">
        <v>62</v>
      </c>
      <c r="H2716" s="51" t="s">
        <v>62</v>
      </c>
      <c r="I2716" s="51" t="s">
        <v>62</v>
      </c>
      <c r="J2716" s="26" t="s">
        <v>118</v>
      </c>
    </row>
    <row r="2717" spans="1:10" ht="15.6" x14ac:dyDescent="0.3">
      <c r="A2717" s="26" t="s">
        <v>4932</v>
      </c>
      <c r="B2717" s="26" t="s">
        <v>4933</v>
      </c>
      <c r="C2717" s="26" t="s">
        <v>128</v>
      </c>
      <c r="D2717" s="26" t="s">
        <v>129</v>
      </c>
      <c r="E2717" s="26">
        <v>9</v>
      </c>
      <c r="F2717" s="26">
        <v>290</v>
      </c>
      <c r="G2717" s="26" t="s">
        <v>62</v>
      </c>
      <c r="H2717" s="51" t="s">
        <v>62</v>
      </c>
      <c r="I2717" s="51" t="s">
        <v>62</v>
      </c>
      <c r="J2717" s="26" t="s">
        <v>147</v>
      </c>
    </row>
    <row r="2718" spans="1:10" ht="15.6" x14ac:dyDescent="0.3">
      <c r="A2718" s="26" t="s">
        <v>2525</v>
      </c>
      <c r="B2718" s="26" t="s">
        <v>2526</v>
      </c>
      <c r="C2718" s="26" t="s">
        <v>128</v>
      </c>
      <c r="D2718" s="26" t="s">
        <v>129</v>
      </c>
      <c r="E2718" s="26">
        <v>2</v>
      </c>
      <c r="F2718" s="26">
        <v>100</v>
      </c>
      <c r="G2718" s="26" t="s">
        <v>62</v>
      </c>
      <c r="H2718" s="51" t="s">
        <v>62</v>
      </c>
      <c r="I2718" s="51" t="s">
        <v>62</v>
      </c>
      <c r="J2718" s="26" t="s">
        <v>118</v>
      </c>
    </row>
    <row r="2719" spans="1:10" ht="15.6" x14ac:dyDescent="0.3">
      <c r="A2719" s="26" t="s">
        <v>4774</v>
      </c>
      <c r="B2719" s="26" t="s">
        <v>4775</v>
      </c>
      <c r="C2719" s="26" t="s">
        <v>128</v>
      </c>
      <c r="D2719" s="26" t="s">
        <v>129</v>
      </c>
      <c r="E2719" s="26">
        <v>7</v>
      </c>
      <c r="F2719" s="26">
        <v>155</v>
      </c>
      <c r="G2719" s="26" t="s">
        <v>62</v>
      </c>
      <c r="H2719" s="51" t="s">
        <v>62</v>
      </c>
      <c r="I2719" s="51" t="s">
        <v>62</v>
      </c>
      <c r="J2719" s="26" t="s">
        <v>130</v>
      </c>
    </row>
    <row r="2720" spans="1:10" ht="15.6" x14ac:dyDescent="0.3">
      <c r="A2720" s="26" t="s">
        <v>3366</v>
      </c>
      <c r="B2720" s="26" t="s">
        <v>3367</v>
      </c>
      <c r="C2720" s="26" t="s">
        <v>128</v>
      </c>
      <c r="D2720" s="26" t="s">
        <v>129</v>
      </c>
      <c r="E2720" s="26">
        <v>1</v>
      </c>
      <c r="F2720" s="26">
        <v>325</v>
      </c>
      <c r="G2720" s="26" t="s">
        <v>62</v>
      </c>
      <c r="H2720" s="51" t="s">
        <v>62</v>
      </c>
      <c r="I2720" s="51" t="s">
        <v>62</v>
      </c>
      <c r="J2720" s="26" t="s">
        <v>130</v>
      </c>
    </row>
    <row r="2721" spans="1:10" ht="15.6" x14ac:dyDescent="0.3">
      <c r="A2721" s="26" t="s">
        <v>5919</v>
      </c>
      <c r="B2721" s="26" t="s">
        <v>5920</v>
      </c>
      <c r="C2721" s="26" t="s">
        <v>654</v>
      </c>
      <c r="D2721" s="26" t="s">
        <v>697</v>
      </c>
      <c r="E2721" s="26">
        <v>503</v>
      </c>
      <c r="F2721" s="26">
        <v>1835</v>
      </c>
      <c r="G2721" s="26">
        <v>53.81</v>
      </c>
      <c r="H2721" s="51">
        <f>(G2721/(AVERAGE(G:G)))</f>
        <v>0.77885201873462273</v>
      </c>
      <c r="I2721" s="27" t="str">
        <f>IF(H2721&gt;150%,"Yes","No")</f>
        <v>No</v>
      </c>
      <c r="J2721" s="26" t="s">
        <v>147</v>
      </c>
    </row>
    <row r="2722" spans="1:10" ht="15.6" x14ac:dyDescent="0.3">
      <c r="A2722" s="26" t="s">
        <v>5779</v>
      </c>
      <c r="B2722" s="26" t="s">
        <v>5780</v>
      </c>
      <c r="C2722" s="26" t="s">
        <v>654</v>
      </c>
      <c r="D2722" s="26" t="s">
        <v>697</v>
      </c>
      <c r="E2722" s="26">
        <v>336</v>
      </c>
      <c r="F2722" s="26">
        <v>669</v>
      </c>
      <c r="G2722" s="26">
        <v>60.15</v>
      </c>
      <c r="H2722" s="51">
        <f>(G2722/(AVERAGE(G:G)))</f>
        <v>0.87061789494308772</v>
      </c>
      <c r="I2722" s="27" t="str">
        <f>IF(H2722&gt;150%,"Yes","No")</f>
        <v>No</v>
      </c>
      <c r="J2722" s="26" t="s">
        <v>147</v>
      </c>
    </row>
    <row r="2723" spans="1:10" ht="15.6" x14ac:dyDescent="0.3">
      <c r="A2723" s="26" t="s">
        <v>5493</v>
      </c>
      <c r="B2723" s="26" t="s">
        <v>5494</v>
      </c>
      <c r="C2723" s="26" t="s">
        <v>128</v>
      </c>
      <c r="D2723" s="26" t="s">
        <v>129</v>
      </c>
      <c r="E2723" s="26">
        <v>11</v>
      </c>
      <c r="F2723" s="26">
        <v>36</v>
      </c>
      <c r="G2723" s="26" t="s">
        <v>62</v>
      </c>
      <c r="H2723" s="51" t="s">
        <v>62</v>
      </c>
      <c r="I2723" s="51" t="s">
        <v>62</v>
      </c>
      <c r="J2723" s="26" t="s">
        <v>147</v>
      </c>
    </row>
    <row r="2724" spans="1:10" ht="15.6" x14ac:dyDescent="0.3">
      <c r="A2724" s="26" t="s">
        <v>2255</v>
      </c>
      <c r="B2724" s="26" t="s">
        <v>2256</v>
      </c>
      <c r="C2724" s="26" t="s">
        <v>654</v>
      </c>
      <c r="D2724" s="26" t="s">
        <v>697</v>
      </c>
      <c r="E2724" s="26">
        <v>323</v>
      </c>
      <c r="F2724" s="26">
        <v>792</v>
      </c>
      <c r="G2724" s="26">
        <v>11.35</v>
      </c>
      <c r="H2724" s="51">
        <f>(G2724/(AVERAGE(G:G)))</f>
        <v>0.16428118217130583</v>
      </c>
      <c r="I2724" s="27" t="str">
        <f>IF(H2724&gt;150%,"Yes","No")</f>
        <v>No</v>
      </c>
      <c r="J2724" s="26" t="s">
        <v>147</v>
      </c>
    </row>
    <row r="2725" spans="1:10" ht="15.6" x14ac:dyDescent="0.3">
      <c r="A2725" s="26" t="s">
        <v>2267</v>
      </c>
      <c r="B2725" s="26" t="s">
        <v>2268</v>
      </c>
      <c r="C2725" s="26" t="s">
        <v>625</v>
      </c>
      <c r="D2725" s="26" t="s">
        <v>697</v>
      </c>
      <c r="E2725" s="26">
        <v>297</v>
      </c>
      <c r="F2725" s="26">
        <v>1030</v>
      </c>
      <c r="G2725" s="26">
        <v>74</v>
      </c>
      <c r="H2725" s="51">
        <f>(G2725/(AVERAGE(G:G)))</f>
        <v>1.0710843595309807</v>
      </c>
      <c r="I2725" s="27" t="str">
        <f>IF(H2725&gt;150%,"Yes","No")</f>
        <v>No</v>
      </c>
      <c r="J2725" s="26" t="s">
        <v>130</v>
      </c>
    </row>
    <row r="2726" spans="1:10" ht="15.6" x14ac:dyDescent="0.3">
      <c r="A2726" s="26" t="s">
        <v>5130</v>
      </c>
      <c r="B2726" s="26" t="s">
        <v>5131</v>
      </c>
      <c r="C2726" s="26" t="s">
        <v>128</v>
      </c>
      <c r="D2726" s="26" t="s">
        <v>129</v>
      </c>
      <c r="E2726" s="26">
        <v>24</v>
      </c>
      <c r="F2726" s="26">
        <v>991</v>
      </c>
      <c r="G2726" s="26" t="s">
        <v>62</v>
      </c>
      <c r="H2726" s="51" t="s">
        <v>62</v>
      </c>
      <c r="I2726" s="51" t="s">
        <v>62</v>
      </c>
      <c r="J2726" s="26" t="s">
        <v>147</v>
      </c>
    </row>
    <row r="2727" spans="1:10" ht="15.6" x14ac:dyDescent="0.3">
      <c r="A2727" s="26" t="s">
        <v>5210</v>
      </c>
      <c r="B2727" s="26" t="s">
        <v>5211</v>
      </c>
      <c r="C2727" s="26" t="s">
        <v>128</v>
      </c>
      <c r="D2727" s="26" t="s">
        <v>129</v>
      </c>
      <c r="E2727" s="26">
        <v>2</v>
      </c>
      <c r="F2727" s="26">
        <v>219</v>
      </c>
      <c r="G2727" s="26" t="s">
        <v>62</v>
      </c>
      <c r="H2727" s="51" t="s">
        <v>62</v>
      </c>
      <c r="I2727" s="51" t="s">
        <v>62</v>
      </c>
      <c r="J2727" s="26" t="s">
        <v>147</v>
      </c>
    </row>
    <row r="2728" spans="1:10" ht="15.6" x14ac:dyDescent="0.3">
      <c r="A2728" s="26" t="s">
        <v>4772</v>
      </c>
      <c r="B2728" s="26" t="s">
        <v>4773</v>
      </c>
      <c r="C2728" s="26" t="s">
        <v>128</v>
      </c>
      <c r="D2728" s="26" t="s">
        <v>129</v>
      </c>
      <c r="E2728" s="26">
        <v>5</v>
      </c>
      <c r="F2728" s="26">
        <v>321</v>
      </c>
      <c r="G2728" s="26" t="s">
        <v>62</v>
      </c>
      <c r="H2728" s="51" t="s">
        <v>62</v>
      </c>
      <c r="I2728" s="51" t="s">
        <v>62</v>
      </c>
      <c r="J2728" s="26" t="s">
        <v>130</v>
      </c>
    </row>
    <row r="2729" spans="1:10" ht="15.6" x14ac:dyDescent="0.3">
      <c r="A2729" s="26" t="s">
        <v>2017</v>
      </c>
      <c r="B2729" s="26" t="s">
        <v>2018</v>
      </c>
      <c r="C2729" s="26" t="s">
        <v>654</v>
      </c>
      <c r="D2729" s="26" t="s">
        <v>697</v>
      </c>
      <c r="E2729" s="26">
        <v>1171</v>
      </c>
      <c r="F2729" s="26">
        <v>3819</v>
      </c>
      <c r="G2729" s="26">
        <v>33</v>
      </c>
      <c r="H2729" s="51">
        <f>(G2729/(AVERAGE(G:G)))</f>
        <v>0.47764572789895088</v>
      </c>
      <c r="I2729" s="27" t="str">
        <f>IF(H2729&gt;150%,"Yes","No")</f>
        <v>No</v>
      </c>
      <c r="J2729" s="26" t="s">
        <v>130</v>
      </c>
    </row>
    <row r="2730" spans="1:10" ht="15.6" x14ac:dyDescent="0.3">
      <c r="A2730" s="26" t="s">
        <v>6237</v>
      </c>
      <c r="B2730" s="26" t="s">
        <v>6238</v>
      </c>
      <c r="C2730" s="26" t="s">
        <v>625</v>
      </c>
      <c r="D2730" s="26" t="s">
        <v>697</v>
      </c>
      <c r="E2730" s="26">
        <v>15</v>
      </c>
      <c r="F2730" s="26">
        <v>25</v>
      </c>
      <c r="G2730" s="26">
        <v>45</v>
      </c>
      <c r="H2730" s="51">
        <f>(G2730/(AVERAGE(G:G)))</f>
        <v>0.65133508349856939</v>
      </c>
      <c r="I2730" s="27" t="str">
        <f>IF(H2730&gt;150%,"Yes","No")</f>
        <v>No</v>
      </c>
      <c r="J2730" s="26" t="s">
        <v>147</v>
      </c>
    </row>
    <row r="2731" spans="1:10" ht="15.6" x14ac:dyDescent="0.3">
      <c r="A2731" s="26" t="s">
        <v>4538</v>
      </c>
      <c r="B2731" s="26" t="s">
        <v>4539</v>
      </c>
      <c r="C2731" s="26" t="s">
        <v>128</v>
      </c>
      <c r="D2731" s="26" t="s">
        <v>129</v>
      </c>
      <c r="E2731" s="26">
        <v>1</v>
      </c>
      <c r="F2731" s="26">
        <v>567</v>
      </c>
      <c r="G2731" s="26" t="s">
        <v>62</v>
      </c>
      <c r="H2731" s="51" t="s">
        <v>62</v>
      </c>
      <c r="I2731" s="51" t="s">
        <v>62</v>
      </c>
      <c r="J2731" s="26" t="s">
        <v>118</v>
      </c>
    </row>
    <row r="2732" spans="1:10" ht="15.6" x14ac:dyDescent="0.3">
      <c r="A2732" s="26" t="s">
        <v>5284</v>
      </c>
      <c r="B2732" s="26" t="s">
        <v>5285</v>
      </c>
      <c r="C2732" s="26" t="s">
        <v>128</v>
      </c>
      <c r="D2732" s="26" t="s">
        <v>129</v>
      </c>
      <c r="E2732" s="26">
        <v>5</v>
      </c>
      <c r="F2732" s="26">
        <v>120</v>
      </c>
      <c r="G2732" s="26" t="s">
        <v>62</v>
      </c>
      <c r="H2732" s="51" t="s">
        <v>62</v>
      </c>
      <c r="I2732" s="51" t="s">
        <v>62</v>
      </c>
      <c r="J2732" s="26" t="s">
        <v>147</v>
      </c>
    </row>
    <row r="2733" spans="1:10" ht="15.6" x14ac:dyDescent="0.3">
      <c r="A2733" s="26" t="s">
        <v>5132</v>
      </c>
      <c r="B2733" s="26" t="s">
        <v>5133</v>
      </c>
      <c r="C2733" s="26" t="s">
        <v>128</v>
      </c>
      <c r="D2733" s="26" t="s">
        <v>129</v>
      </c>
      <c r="E2733" s="26">
        <v>2</v>
      </c>
      <c r="F2733" s="26">
        <v>284</v>
      </c>
      <c r="G2733" s="26" t="s">
        <v>62</v>
      </c>
      <c r="H2733" s="51" t="s">
        <v>62</v>
      </c>
      <c r="I2733" s="51" t="s">
        <v>62</v>
      </c>
      <c r="J2733" s="26" t="s">
        <v>147</v>
      </c>
    </row>
    <row r="2734" spans="1:10" ht="15.6" x14ac:dyDescent="0.3">
      <c r="A2734" s="26" t="s">
        <v>4910</v>
      </c>
      <c r="B2734" s="26" t="s">
        <v>4911</v>
      </c>
      <c r="C2734" s="26" t="s">
        <v>625</v>
      </c>
      <c r="D2734" s="26" t="s">
        <v>697</v>
      </c>
      <c r="E2734" s="26">
        <v>48</v>
      </c>
      <c r="F2734" s="26">
        <v>105</v>
      </c>
      <c r="G2734" s="26">
        <v>62</v>
      </c>
      <c r="H2734" s="51">
        <f>(G2734/(AVERAGE(G:G)))</f>
        <v>0.89739500393136229</v>
      </c>
      <c r="I2734" s="27" t="str">
        <f>IF(H2734&gt;150%,"Yes","No")</f>
        <v>No</v>
      </c>
      <c r="J2734" s="26" t="s">
        <v>130</v>
      </c>
    </row>
    <row r="2735" spans="1:10" ht="15.6" x14ac:dyDescent="0.3">
      <c r="A2735" s="26" t="s">
        <v>4258</v>
      </c>
      <c r="B2735" s="26" t="s">
        <v>4259</v>
      </c>
      <c r="C2735" s="26" t="s">
        <v>625</v>
      </c>
      <c r="D2735" s="26" t="s">
        <v>697</v>
      </c>
      <c r="E2735" s="26">
        <v>284</v>
      </c>
      <c r="F2735" s="26">
        <v>764</v>
      </c>
      <c r="G2735" s="26">
        <v>82</v>
      </c>
      <c r="H2735" s="51">
        <f>(G2735/(AVERAGE(G:G)))</f>
        <v>1.1868772632640598</v>
      </c>
      <c r="I2735" s="27" t="str">
        <f>IF(H2735&gt;150%,"Yes","No")</f>
        <v>No</v>
      </c>
      <c r="J2735" s="26" t="s">
        <v>118</v>
      </c>
    </row>
    <row r="2736" spans="1:10" ht="15.6" x14ac:dyDescent="0.3">
      <c r="A2736" s="26" t="s">
        <v>2719</v>
      </c>
      <c r="B2736" s="26" t="s">
        <v>2720</v>
      </c>
      <c r="C2736" s="26" t="s">
        <v>625</v>
      </c>
      <c r="D2736" s="26" t="s">
        <v>697</v>
      </c>
      <c r="E2736" s="26">
        <v>67</v>
      </c>
      <c r="F2736" s="26">
        <v>188</v>
      </c>
      <c r="G2736" s="26">
        <v>74</v>
      </c>
      <c r="H2736" s="51">
        <f>(G2736/(AVERAGE(G:G)))</f>
        <v>1.0710843595309807</v>
      </c>
      <c r="I2736" s="27" t="str">
        <f>IF(H2736&gt;150%,"Yes","No")</f>
        <v>No</v>
      </c>
      <c r="J2736" s="26" t="s">
        <v>118</v>
      </c>
    </row>
    <row r="2737" spans="1:10" ht="15.6" x14ac:dyDescent="0.3">
      <c r="A2737" s="26" t="s">
        <v>5408</v>
      </c>
      <c r="B2737" s="26" t="s">
        <v>5409</v>
      </c>
      <c r="C2737" s="26" t="s">
        <v>654</v>
      </c>
      <c r="D2737" s="26" t="s">
        <v>697</v>
      </c>
      <c r="E2737" s="26">
        <v>16</v>
      </c>
      <c r="F2737" s="26">
        <v>42</v>
      </c>
      <c r="G2737" s="26">
        <v>75</v>
      </c>
      <c r="H2737" s="51">
        <f>(G2737/(AVERAGE(G:G)))</f>
        <v>1.0855584724976157</v>
      </c>
      <c r="I2737" s="27" t="str">
        <f>IF(H2737&gt;150%,"Yes","No")</f>
        <v>No</v>
      </c>
      <c r="J2737" s="26" t="s">
        <v>118</v>
      </c>
    </row>
    <row r="2738" spans="1:10" ht="15.6" x14ac:dyDescent="0.3">
      <c r="A2738" s="26" t="s">
        <v>2963</v>
      </c>
      <c r="B2738" s="26" t="s">
        <v>2964</v>
      </c>
      <c r="C2738" s="26" t="s">
        <v>128</v>
      </c>
      <c r="D2738" s="26" t="s">
        <v>129</v>
      </c>
      <c r="E2738" s="26">
        <v>4</v>
      </c>
      <c r="F2738" s="26">
        <v>64</v>
      </c>
      <c r="G2738" s="26" t="s">
        <v>62</v>
      </c>
      <c r="H2738" s="51" t="s">
        <v>62</v>
      </c>
      <c r="I2738" s="51" t="s">
        <v>62</v>
      </c>
      <c r="J2738" s="26" t="s">
        <v>147</v>
      </c>
    </row>
    <row r="2739" spans="1:10" ht="15.6" x14ac:dyDescent="0.3">
      <c r="A2739" s="26" t="s">
        <v>2745</v>
      </c>
      <c r="B2739" s="26" t="s">
        <v>2746</v>
      </c>
      <c r="C2739" s="26" t="s">
        <v>625</v>
      </c>
      <c r="D2739" s="26" t="s">
        <v>697</v>
      </c>
      <c r="E2739" s="26">
        <v>63</v>
      </c>
      <c r="F2739" s="26">
        <v>40</v>
      </c>
      <c r="G2739" s="26">
        <v>35</v>
      </c>
      <c r="H2739" s="51">
        <f>(G2739/(AVERAGE(G:G)))</f>
        <v>0.50659395383222061</v>
      </c>
      <c r="I2739" s="27" t="str">
        <f>IF(H2739&gt;150%,"Yes","No")</f>
        <v>No</v>
      </c>
      <c r="J2739" s="26" t="s">
        <v>147</v>
      </c>
    </row>
    <row r="2740" spans="1:10" ht="15.6" x14ac:dyDescent="0.3">
      <c r="A2740" s="26" t="s">
        <v>5400</v>
      </c>
      <c r="B2740" s="26" t="s">
        <v>5401</v>
      </c>
      <c r="C2740" s="26" t="s">
        <v>211</v>
      </c>
      <c r="D2740" s="26" t="s">
        <v>278</v>
      </c>
      <c r="E2740" s="26">
        <v>1</v>
      </c>
      <c r="F2740" s="26">
        <v>73</v>
      </c>
      <c r="G2740" s="26" t="s">
        <v>62</v>
      </c>
      <c r="H2740" s="51" t="s">
        <v>62</v>
      </c>
      <c r="I2740" s="51" t="s">
        <v>62</v>
      </c>
      <c r="J2740" s="26" t="s">
        <v>147</v>
      </c>
    </row>
    <row r="2741" spans="1:10" ht="15.6" x14ac:dyDescent="0.3">
      <c r="A2741" s="26" t="s">
        <v>5098</v>
      </c>
      <c r="B2741" s="26" t="s">
        <v>5099</v>
      </c>
      <c r="C2741" s="26" t="s">
        <v>625</v>
      </c>
      <c r="D2741" s="26" t="s">
        <v>697</v>
      </c>
      <c r="E2741" s="26">
        <v>33</v>
      </c>
      <c r="F2741" s="26">
        <v>70</v>
      </c>
      <c r="G2741" s="26">
        <v>15</v>
      </c>
      <c r="H2741" s="51">
        <f>(G2741/(AVERAGE(G:G)))</f>
        <v>0.21711169449952314</v>
      </c>
      <c r="I2741" s="27" t="str">
        <f>IF(H2741&gt;150%,"Yes","No")</f>
        <v>No</v>
      </c>
      <c r="J2741" s="26" t="s">
        <v>147</v>
      </c>
    </row>
    <row r="2742" spans="1:10" ht="15.6" x14ac:dyDescent="0.3">
      <c r="A2742" s="26" t="s">
        <v>4894</v>
      </c>
      <c r="B2742" s="26" t="s">
        <v>4895</v>
      </c>
      <c r="C2742" s="26" t="s">
        <v>654</v>
      </c>
      <c r="D2742" s="26" t="s">
        <v>697</v>
      </c>
      <c r="E2742" s="26">
        <v>49</v>
      </c>
      <c r="F2742" s="26">
        <v>138</v>
      </c>
      <c r="G2742" s="26">
        <v>70</v>
      </c>
      <c r="H2742" s="51">
        <f>(G2742/(AVERAGE(G:G)))</f>
        <v>1.0131879076644412</v>
      </c>
      <c r="I2742" s="27" t="str">
        <f>IF(H2742&gt;150%,"Yes","No")</f>
        <v>No</v>
      </c>
      <c r="J2742" s="26" t="s">
        <v>118</v>
      </c>
    </row>
    <row r="2743" spans="1:10" ht="15.6" x14ac:dyDescent="0.3">
      <c r="A2743" s="26" t="s">
        <v>4622</v>
      </c>
      <c r="B2743" s="26" t="s">
        <v>4623</v>
      </c>
      <c r="C2743" s="26" t="s">
        <v>625</v>
      </c>
      <c r="D2743" s="26" t="s">
        <v>697</v>
      </c>
      <c r="E2743" s="26">
        <v>94</v>
      </c>
      <c r="F2743" s="26">
        <v>60</v>
      </c>
      <c r="G2743" s="26">
        <v>67.17</v>
      </c>
      <c r="H2743" s="51">
        <f>(G2743/(AVERAGE(G:G)))</f>
        <v>0.97222616796886463</v>
      </c>
      <c r="I2743" s="27" t="str">
        <f>IF(H2743&gt;150%,"Yes","No")</f>
        <v>No</v>
      </c>
      <c r="J2743" s="26" t="s">
        <v>130</v>
      </c>
    </row>
    <row r="2744" spans="1:10" ht="15.6" x14ac:dyDescent="0.3">
      <c r="A2744" s="26" t="s">
        <v>5485</v>
      </c>
      <c r="B2744" s="26" t="s">
        <v>5486</v>
      </c>
      <c r="C2744" s="26" t="s">
        <v>211</v>
      </c>
      <c r="D2744" s="26" t="s">
        <v>278</v>
      </c>
      <c r="E2744" s="26">
        <v>1</v>
      </c>
      <c r="F2744" s="26">
        <v>60</v>
      </c>
      <c r="G2744" s="26" t="s">
        <v>62</v>
      </c>
      <c r="H2744" s="51" t="s">
        <v>62</v>
      </c>
      <c r="I2744" s="51" t="s">
        <v>62</v>
      </c>
      <c r="J2744" s="26" t="s">
        <v>147</v>
      </c>
    </row>
    <row r="2745" spans="1:10" ht="15.6" x14ac:dyDescent="0.3">
      <c r="A2745" s="26" t="s">
        <v>3186</v>
      </c>
      <c r="B2745" s="26" t="s">
        <v>3187</v>
      </c>
      <c r="C2745" s="26" t="s">
        <v>654</v>
      </c>
      <c r="D2745" s="26" t="s">
        <v>697</v>
      </c>
      <c r="E2745" s="26">
        <v>21</v>
      </c>
      <c r="F2745" s="26">
        <v>59</v>
      </c>
      <c r="G2745" s="26">
        <v>50</v>
      </c>
      <c r="H2745" s="51">
        <f>(G2745/(AVERAGE(G:G)))</f>
        <v>0.72370564833174378</v>
      </c>
      <c r="I2745" s="27" t="str">
        <f>IF(H2745&gt;150%,"Yes","No")</f>
        <v>No</v>
      </c>
      <c r="J2745" s="26" t="s">
        <v>147</v>
      </c>
    </row>
    <row r="2746" spans="1:10" ht="15.6" x14ac:dyDescent="0.3">
      <c r="A2746" s="26" t="s">
        <v>5533</v>
      </c>
      <c r="B2746" s="26" t="s">
        <v>5534</v>
      </c>
      <c r="C2746" s="26" t="s">
        <v>211</v>
      </c>
      <c r="D2746" s="26" t="s">
        <v>278</v>
      </c>
      <c r="E2746" s="26">
        <v>2</v>
      </c>
      <c r="F2746" s="26">
        <v>25</v>
      </c>
      <c r="G2746" s="26" t="s">
        <v>62</v>
      </c>
      <c r="H2746" s="51" t="s">
        <v>62</v>
      </c>
      <c r="I2746" s="51" t="s">
        <v>62</v>
      </c>
      <c r="J2746" s="26" t="s">
        <v>147</v>
      </c>
    </row>
    <row r="2747" spans="1:10" ht="15.6" x14ac:dyDescent="0.3">
      <c r="A2747" s="26" t="s">
        <v>5398</v>
      </c>
      <c r="B2747" s="26" t="s">
        <v>5399</v>
      </c>
      <c r="C2747" s="26" t="s">
        <v>211</v>
      </c>
      <c r="D2747" s="26" t="s">
        <v>278</v>
      </c>
      <c r="E2747" s="26">
        <v>2</v>
      </c>
      <c r="F2747" s="26">
        <v>289</v>
      </c>
      <c r="G2747" s="26" t="s">
        <v>62</v>
      </c>
      <c r="H2747" s="51" t="s">
        <v>62</v>
      </c>
      <c r="I2747" s="51" t="s">
        <v>62</v>
      </c>
      <c r="J2747" s="26" t="s">
        <v>147</v>
      </c>
    </row>
    <row r="2748" spans="1:10" ht="15.6" x14ac:dyDescent="0.3">
      <c r="A2748" s="26" t="s">
        <v>2651</v>
      </c>
      <c r="B2748" s="26" t="s">
        <v>2652</v>
      </c>
      <c r="C2748" s="26" t="s">
        <v>654</v>
      </c>
      <c r="D2748" s="26" t="s">
        <v>697</v>
      </c>
      <c r="E2748" s="26">
        <v>84</v>
      </c>
      <c r="F2748" s="26">
        <v>66</v>
      </c>
      <c r="G2748" s="26">
        <v>35.03</v>
      </c>
      <c r="H2748" s="51">
        <f>(G2748/(AVERAGE(G:G)))</f>
        <v>0.50702817722121973</v>
      </c>
      <c r="I2748" s="27" t="str">
        <f>IF(H2748&gt;150%,"Yes","No")</f>
        <v>No</v>
      </c>
      <c r="J2748" s="26" t="s">
        <v>147</v>
      </c>
    </row>
    <row r="2749" spans="1:10" ht="15.6" x14ac:dyDescent="0.3">
      <c r="A2749" s="26" t="s">
        <v>5396</v>
      </c>
      <c r="B2749" s="26" t="s">
        <v>5397</v>
      </c>
      <c r="C2749" s="26" t="s">
        <v>211</v>
      </c>
      <c r="D2749" s="26" t="s">
        <v>278</v>
      </c>
      <c r="E2749" s="26">
        <v>1</v>
      </c>
      <c r="F2749" s="26">
        <v>186</v>
      </c>
      <c r="G2749" s="26" t="s">
        <v>62</v>
      </c>
      <c r="H2749" s="51" t="s">
        <v>62</v>
      </c>
      <c r="I2749" s="51" t="s">
        <v>62</v>
      </c>
      <c r="J2749" s="26" t="s">
        <v>147</v>
      </c>
    </row>
    <row r="2750" spans="1:10" ht="15.6" x14ac:dyDescent="0.3">
      <c r="A2750" s="26" t="s">
        <v>3082</v>
      </c>
      <c r="B2750" s="26" t="s">
        <v>3083</v>
      </c>
      <c r="C2750" s="26" t="s">
        <v>625</v>
      </c>
      <c r="D2750" s="26" t="s">
        <v>697</v>
      </c>
      <c r="E2750" s="26">
        <v>27</v>
      </c>
      <c r="F2750" s="26">
        <v>65</v>
      </c>
      <c r="G2750" s="26">
        <v>59.1</v>
      </c>
      <c r="H2750" s="51">
        <f>(G2750/(AVERAGE(G:G)))</f>
        <v>0.85542007632812112</v>
      </c>
      <c r="I2750" s="27" t="str">
        <f>IF(H2750&gt;150%,"Yes","No")</f>
        <v>No</v>
      </c>
      <c r="J2750" s="26" t="s">
        <v>147</v>
      </c>
    </row>
    <row r="2751" spans="1:10" ht="15.6" x14ac:dyDescent="0.3">
      <c r="A2751" s="26" t="s">
        <v>2669</v>
      </c>
      <c r="B2751" s="26" t="s">
        <v>2670</v>
      </c>
      <c r="C2751" s="26" t="s">
        <v>211</v>
      </c>
      <c r="D2751" s="26" t="s">
        <v>278</v>
      </c>
      <c r="E2751" s="26">
        <v>1</v>
      </c>
      <c r="F2751" s="26">
        <v>75</v>
      </c>
      <c r="G2751" s="26" t="s">
        <v>62</v>
      </c>
      <c r="H2751" s="51" t="s">
        <v>62</v>
      </c>
      <c r="I2751" s="51" t="s">
        <v>62</v>
      </c>
      <c r="J2751" s="26" t="s">
        <v>130</v>
      </c>
    </row>
    <row r="2752" spans="1:10" ht="15.6" x14ac:dyDescent="0.3">
      <c r="A2752" s="26" t="s">
        <v>2915</v>
      </c>
      <c r="B2752" s="26" t="s">
        <v>2916</v>
      </c>
      <c r="C2752" s="26" t="s">
        <v>625</v>
      </c>
      <c r="D2752" s="26" t="s">
        <v>697</v>
      </c>
      <c r="E2752" s="26">
        <v>40</v>
      </c>
      <c r="F2752" s="26">
        <v>132</v>
      </c>
      <c r="G2752" s="26">
        <v>50</v>
      </c>
      <c r="H2752" s="51">
        <f>(G2752/(AVERAGE(G:G)))</f>
        <v>0.72370564833174378</v>
      </c>
      <c r="I2752" s="27" t="str">
        <f>IF(H2752&gt;150%,"Yes","No")</f>
        <v>No</v>
      </c>
      <c r="J2752" s="26" t="s">
        <v>147</v>
      </c>
    </row>
    <row r="2753" spans="1:10" ht="15.6" x14ac:dyDescent="0.3">
      <c r="A2753" s="26" t="s">
        <v>5004</v>
      </c>
      <c r="B2753" s="26" t="s">
        <v>5005</v>
      </c>
      <c r="C2753" s="26" t="s">
        <v>654</v>
      </c>
      <c r="D2753" s="26" t="s">
        <v>697</v>
      </c>
      <c r="E2753" s="26">
        <v>40</v>
      </c>
      <c r="F2753" s="26">
        <v>90</v>
      </c>
      <c r="G2753" s="26">
        <v>66.67</v>
      </c>
      <c r="H2753" s="51">
        <f>(G2753/(AVERAGE(G:G)))</f>
        <v>0.96498911148554722</v>
      </c>
      <c r="I2753" s="27" t="str">
        <f>IF(H2753&gt;150%,"Yes","No")</f>
        <v>No</v>
      </c>
      <c r="J2753" s="26" t="s">
        <v>118</v>
      </c>
    </row>
    <row r="2754" spans="1:10" ht="15.6" x14ac:dyDescent="0.3">
      <c r="A2754" s="26" t="s">
        <v>5212</v>
      </c>
      <c r="B2754" s="26" t="s">
        <v>5213</v>
      </c>
      <c r="C2754" s="26" t="s">
        <v>625</v>
      </c>
      <c r="D2754" s="26" t="s">
        <v>697</v>
      </c>
      <c r="E2754" s="26">
        <v>25</v>
      </c>
      <c r="F2754" s="26">
        <v>70</v>
      </c>
      <c r="G2754" s="26">
        <v>55</v>
      </c>
      <c r="H2754" s="51">
        <f>(G2754/(AVERAGE(G:G)))</f>
        <v>0.79607621316491817</v>
      </c>
      <c r="I2754" s="27" t="str">
        <f>IF(H2754&gt;150%,"Yes","No")</f>
        <v>No</v>
      </c>
      <c r="J2754" s="26" t="s">
        <v>118</v>
      </c>
    </row>
    <row r="2755" spans="1:10" ht="15.6" x14ac:dyDescent="0.3">
      <c r="A2755" s="26" t="s">
        <v>6239</v>
      </c>
      <c r="B2755" s="26" t="s">
        <v>6240</v>
      </c>
      <c r="C2755" s="26" t="s">
        <v>625</v>
      </c>
      <c r="D2755" s="26" t="s">
        <v>697</v>
      </c>
      <c r="E2755" s="26">
        <v>14</v>
      </c>
      <c r="F2755" s="26">
        <v>25</v>
      </c>
      <c r="G2755" s="26">
        <v>100</v>
      </c>
      <c r="H2755" s="51">
        <f>(G2755/(AVERAGE(G:G)))</f>
        <v>1.4474112966634876</v>
      </c>
      <c r="I2755" s="27" t="str">
        <f>IF(H2755&gt;150%,"Yes","No")</f>
        <v>No</v>
      </c>
      <c r="J2755" s="26" t="s">
        <v>130</v>
      </c>
    </row>
    <row r="2756" spans="1:10" ht="15.6" x14ac:dyDescent="0.3">
      <c r="A2756" s="26" t="s">
        <v>5483</v>
      </c>
      <c r="B2756" s="26" t="s">
        <v>5484</v>
      </c>
      <c r="C2756" s="26" t="s">
        <v>211</v>
      </c>
      <c r="D2756" s="26" t="s">
        <v>278</v>
      </c>
      <c r="E2756" s="26">
        <v>5</v>
      </c>
      <c r="F2756" s="26">
        <v>100</v>
      </c>
      <c r="G2756" s="26" t="s">
        <v>62</v>
      </c>
      <c r="H2756" s="51" t="s">
        <v>62</v>
      </c>
      <c r="I2756" s="51" t="s">
        <v>62</v>
      </c>
      <c r="J2756" s="26" t="s">
        <v>147</v>
      </c>
    </row>
    <row r="2757" spans="1:10" ht="15.6" x14ac:dyDescent="0.3">
      <c r="A2757" s="26" t="s">
        <v>5336</v>
      </c>
      <c r="B2757" s="26" t="s">
        <v>5337</v>
      </c>
      <c r="C2757" s="26" t="s">
        <v>211</v>
      </c>
      <c r="D2757" s="26" t="s">
        <v>278</v>
      </c>
      <c r="E2757" s="26">
        <v>11</v>
      </c>
      <c r="F2757" s="26">
        <v>350</v>
      </c>
      <c r="G2757" s="26" t="s">
        <v>62</v>
      </c>
      <c r="H2757" s="51" t="s">
        <v>62</v>
      </c>
      <c r="I2757" s="51" t="s">
        <v>62</v>
      </c>
      <c r="J2757" s="26" t="s">
        <v>147</v>
      </c>
    </row>
    <row r="2758" spans="1:10" ht="15.6" x14ac:dyDescent="0.3">
      <c r="A2758" s="26" t="s">
        <v>2279</v>
      </c>
      <c r="B2758" s="26" t="s">
        <v>2280</v>
      </c>
      <c r="C2758" s="26" t="s">
        <v>654</v>
      </c>
      <c r="D2758" s="26" t="s">
        <v>697</v>
      </c>
      <c r="E2758" s="26">
        <v>285</v>
      </c>
      <c r="F2758" s="26">
        <v>1225</v>
      </c>
      <c r="G2758" s="26">
        <v>32.590000000000003</v>
      </c>
      <c r="H2758" s="51">
        <f>(G2758/(AVERAGE(G:G)))</f>
        <v>0.47171134158263062</v>
      </c>
      <c r="I2758" s="27" t="str">
        <f>IF(H2758&gt;150%,"Yes","No")</f>
        <v>No</v>
      </c>
      <c r="J2758" s="26" t="s">
        <v>147</v>
      </c>
    </row>
    <row r="2759" spans="1:10" ht="15.6" x14ac:dyDescent="0.3">
      <c r="A2759" s="26" t="s">
        <v>2341</v>
      </c>
      <c r="B2759" s="26" t="s">
        <v>2342</v>
      </c>
      <c r="C2759" s="26" t="s">
        <v>625</v>
      </c>
      <c r="D2759" s="26" t="s">
        <v>697</v>
      </c>
      <c r="E2759" s="26">
        <v>215</v>
      </c>
      <c r="F2759" s="26">
        <v>600</v>
      </c>
      <c r="G2759" s="26">
        <v>40.67</v>
      </c>
      <c r="H2759" s="51">
        <f>(G2759/(AVERAGE(G:G)))</f>
        <v>0.58866217435304036</v>
      </c>
      <c r="I2759" s="27" t="str">
        <f>IF(H2759&gt;150%,"Yes","No")</f>
        <v>No</v>
      </c>
      <c r="J2759" s="26" t="s">
        <v>118</v>
      </c>
    </row>
    <row r="2760" spans="1:10" ht="15.6" x14ac:dyDescent="0.3">
      <c r="A2760" s="26" t="s">
        <v>5208</v>
      </c>
      <c r="B2760" s="26" t="s">
        <v>5209</v>
      </c>
      <c r="C2760" s="26" t="s">
        <v>211</v>
      </c>
      <c r="D2760" s="26" t="s">
        <v>278</v>
      </c>
      <c r="E2760" s="26">
        <v>8</v>
      </c>
      <c r="F2760" s="26">
        <v>300</v>
      </c>
      <c r="G2760" s="26" t="s">
        <v>62</v>
      </c>
      <c r="H2760" s="51" t="s">
        <v>62</v>
      </c>
      <c r="I2760" s="51" t="s">
        <v>62</v>
      </c>
      <c r="J2760" s="26" t="s">
        <v>147</v>
      </c>
    </row>
    <row r="2761" spans="1:10" ht="15.6" x14ac:dyDescent="0.3">
      <c r="A2761" s="26" t="s">
        <v>6029</v>
      </c>
      <c r="B2761" s="26" t="s">
        <v>6030</v>
      </c>
      <c r="C2761" s="26" t="s">
        <v>625</v>
      </c>
      <c r="D2761" s="26" t="s">
        <v>697</v>
      </c>
      <c r="E2761" s="26">
        <v>111</v>
      </c>
      <c r="F2761" s="26">
        <v>311</v>
      </c>
      <c r="G2761" s="26">
        <v>96.51</v>
      </c>
      <c r="H2761" s="51">
        <f>(G2761/(AVERAGE(G:G)))</f>
        <v>1.3968966424099318</v>
      </c>
      <c r="I2761" s="27" t="str">
        <f>IF(H2761&gt;150%,"Yes","No")</f>
        <v>No</v>
      </c>
      <c r="J2761" s="26" t="s">
        <v>130</v>
      </c>
    </row>
    <row r="2762" spans="1:10" ht="15.6" x14ac:dyDescent="0.3">
      <c r="A2762" s="26" t="s">
        <v>5038</v>
      </c>
      <c r="B2762" s="26" t="s">
        <v>5039</v>
      </c>
      <c r="C2762" s="26" t="s">
        <v>211</v>
      </c>
      <c r="D2762" s="26" t="s">
        <v>278</v>
      </c>
      <c r="E2762" s="26">
        <v>36</v>
      </c>
      <c r="F2762" s="26">
        <v>309</v>
      </c>
      <c r="G2762" s="26" t="s">
        <v>62</v>
      </c>
      <c r="H2762" s="51" t="s">
        <v>62</v>
      </c>
      <c r="I2762" s="51" t="s">
        <v>62</v>
      </c>
      <c r="J2762" s="26" t="s">
        <v>147</v>
      </c>
    </row>
    <row r="2763" spans="1:10" ht="15.6" x14ac:dyDescent="0.3">
      <c r="A2763" s="26" t="s">
        <v>4728</v>
      </c>
      <c r="B2763" s="26" t="s">
        <v>4729</v>
      </c>
      <c r="C2763" s="26" t="s">
        <v>654</v>
      </c>
      <c r="D2763" s="26" t="s">
        <v>697</v>
      </c>
      <c r="E2763" s="26">
        <v>71</v>
      </c>
      <c r="F2763" s="26">
        <v>231</v>
      </c>
      <c r="G2763" s="26">
        <v>8.3800000000000008</v>
      </c>
      <c r="H2763" s="51">
        <f>(G2763/(AVERAGE(G:G)))</f>
        <v>0.12129306666040027</v>
      </c>
      <c r="I2763" s="27" t="str">
        <f>IF(H2763&gt;150%,"Yes","No")</f>
        <v>No</v>
      </c>
      <c r="J2763" s="26" t="s">
        <v>130</v>
      </c>
    </row>
    <row r="2764" spans="1:10" ht="15.6" x14ac:dyDescent="0.3">
      <c r="A2764" s="26" t="s">
        <v>2527</v>
      </c>
      <c r="B2764" s="26" t="s">
        <v>2528</v>
      </c>
      <c r="C2764" s="26" t="s">
        <v>211</v>
      </c>
      <c r="D2764" s="26" t="s">
        <v>278</v>
      </c>
      <c r="E2764" s="26">
        <v>15</v>
      </c>
      <c r="F2764" s="26">
        <v>579</v>
      </c>
      <c r="G2764" s="26" t="s">
        <v>62</v>
      </c>
      <c r="H2764" s="51" t="s">
        <v>62</v>
      </c>
      <c r="I2764" s="51" t="s">
        <v>62</v>
      </c>
      <c r="J2764" s="26" t="s">
        <v>118</v>
      </c>
    </row>
    <row r="2765" spans="1:10" ht="15.6" x14ac:dyDescent="0.3">
      <c r="A2765" s="26" t="s">
        <v>2147</v>
      </c>
      <c r="B2765" s="26" t="s">
        <v>2148</v>
      </c>
      <c r="C2765" s="26" t="s">
        <v>128</v>
      </c>
      <c r="D2765" s="26" t="s">
        <v>357</v>
      </c>
      <c r="E2765" s="26">
        <v>25</v>
      </c>
      <c r="F2765" s="26">
        <v>471</v>
      </c>
      <c r="G2765" s="26" t="s">
        <v>62</v>
      </c>
      <c r="H2765" s="51" t="s">
        <v>62</v>
      </c>
      <c r="I2765" s="51" t="s">
        <v>62</v>
      </c>
      <c r="J2765" s="26" t="s">
        <v>118</v>
      </c>
    </row>
    <row r="2766" spans="1:10" ht="15.6" x14ac:dyDescent="0.3">
      <c r="A2766" s="26" t="s">
        <v>5214</v>
      </c>
      <c r="B2766" s="26" t="s">
        <v>5215</v>
      </c>
      <c r="C2766" s="26" t="s">
        <v>128</v>
      </c>
      <c r="D2766" s="26" t="s">
        <v>357</v>
      </c>
      <c r="E2766" s="26">
        <v>20</v>
      </c>
      <c r="F2766" s="26">
        <v>117</v>
      </c>
      <c r="G2766" s="26" t="s">
        <v>62</v>
      </c>
      <c r="H2766" s="51" t="s">
        <v>62</v>
      </c>
      <c r="I2766" s="51" t="s">
        <v>62</v>
      </c>
      <c r="J2766" s="26" t="s">
        <v>147</v>
      </c>
    </row>
    <row r="2767" spans="1:10" ht="15.6" x14ac:dyDescent="0.3">
      <c r="A2767" s="26" t="s">
        <v>4162</v>
      </c>
      <c r="B2767" s="26" t="s">
        <v>4163</v>
      </c>
      <c r="C2767" s="26" t="s">
        <v>164</v>
      </c>
      <c r="D2767" s="26" t="s">
        <v>165</v>
      </c>
      <c r="E2767" s="26">
        <v>405</v>
      </c>
      <c r="F2767" s="26">
        <v>1729</v>
      </c>
      <c r="G2767" s="26">
        <v>39.270000000000003</v>
      </c>
      <c r="H2767" s="51">
        <f>(G2767/(AVERAGE(G:G)))</f>
        <v>0.56839841619975162</v>
      </c>
      <c r="I2767" s="27" t="str">
        <f>IF(H2767&gt;150%,"Yes","No")</f>
        <v>No</v>
      </c>
      <c r="J2767" s="26" t="s">
        <v>147</v>
      </c>
    </row>
    <row r="2768" spans="1:10" ht="15.6" x14ac:dyDescent="0.3">
      <c r="A2768" s="26" t="s">
        <v>5911</v>
      </c>
      <c r="B2768" s="26" t="s">
        <v>5912</v>
      </c>
      <c r="C2768" s="26" t="s">
        <v>164</v>
      </c>
      <c r="D2768" s="26" t="s">
        <v>165</v>
      </c>
      <c r="E2768" s="26">
        <v>582</v>
      </c>
      <c r="F2768" s="26">
        <v>2202</v>
      </c>
      <c r="G2768" s="26">
        <v>73.13</v>
      </c>
      <c r="H2768" s="51">
        <f>(G2768/(AVERAGE(G:G)))</f>
        <v>1.0584918812500084</v>
      </c>
      <c r="I2768" s="27" t="str">
        <f>IF(H2768&gt;150%,"Yes","No")</f>
        <v>No</v>
      </c>
      <c r="J2768" s="26" t="s">
        <v>147</v>
      </c>
    </row>
    <row r="2769" spans="1:10" ht="15.6" x14ac:dyDescent="0.3">
      <c r="A2769" s="26" t="s">
        <v>5871</v>
      </c>
      <c r="B2769" s="26" t="s">
        <v>5872</v>
      </c>
      <c r="C2769" s="26" t="s">
        <v>164</v>
      </c>
      <c r="D2769" s="26" t="s">
        <v>165</v>
      </c>
      <c r="E2769" s="26">
        <v>1675</v>
      </c>
      <c r="F2769" s="26">
        <v>6979</v>
      </c>
      <c r="G2769" s="26">
        <v>62.08</v>
      </c>
      <c r="H2769" s="51">
        <f>(G2769/(AVERAGE(G:G)))</f>
        <v>0.8985529329686931</v>
      </c>
      <c r="I2769" s="27" t="str">
        <f>IF(H2769&gt;150%,"Yes","No")</f>
        <v>No</v>
      </c>
      <c r="J2769" s="26" t="s">
        <v>147</v>
      </c>
    </row>
    <row r="2770" spans="1:10" ht="15.6" x14ac:dyDescent="0.3">
      <c r="A2770" s="26" t="s">
        <v>1726</v>
      </c>
      <c r="B2770" s="26" t="s">
        <v>1727</v>
      </c>
      <c r="C2770" s="26" t="s">
        <v>164</v>
      </c>
      <c r="D2770" s="26" t="s">
        <v>165</v>
      </c>
      <c r="E2770" s="26">
        <v>6686</v>
      </c>
      <c r="F2770" s="26">
        <v>21347</v>
      </c>
      <c r="G2770" s="26">
        <v>28.42</v>
      </c>
      <c r="H2770" s="51">
        <f>(G2770/(AVERAGE(G:G)))</f>
        <v>0.4113542905117632</v>
      </c>
      <c r="I2770" s="27" t="str">
        <f>IF(H2770&gt;150%,"Yes","No")</f>
        <v>No</v>
      </c>
      <c r="J2770" s="26" t="s">
        <v>118</v>
      </c>
    </row>
    <row r="2771" spans="1:10" ht="15.6" x14ac:dyDescent="0.3">
      <c r="A2771" s="26" t="s">
        <v>5521</v>
      </c>
      <c r="B2771" s="26" t="s">
        <v>5522</v>
      </c>
      <c r="C2771" s="26" t="s">
        <v>128</v>
      </c>
      <c r="D2771" s="26" t="s">
        <v>357</v>
      </c>
      <c r="E2771" s="26">
        <v>6</v>
      </c>
      <c r="F2771" s="26">
        <v>84</v>
      </c>
      <c r="G2771" s="26" t="s">
        <v>62</v>
      </c>
      <c r="H2771" s="51" t="s">
        <v>62</v>
      </c>
      <c r="I2771" s="51" t="s">
        <v>62</v>
      </c>
      <c r="J2771" s="26" t="s">
        <v>147</v>
      </c>
    </row>
    <row r="2772" spans="1:10" ht="15.6" x14ac:dyDescent="0.3">
      <c r="A2772" s="26" t="s">
        <v>3590</v>
      </c>
      <c r="B2772" s="26" t="s">
        <v>3591</v>
      </c>
      <c r="C2772" s="26" t="s">
        <v>164</v>
      </c>
      <c r="D2772" s="26" t="s">
        <v>165</v>
      </c>
      <c r="E2772" s="26">
        <v>10230</v>
      </c>
      <c r="F2772" s="26">
        <v>44158</v>
      </c>
      <c r="G2772" s="26">
        <v>22.31</v>
      </c>
      <c r="H2772" s="51">
        <f>(G2772/(AVERAGE(G:G)))</f>
        <v>0.32291746028562407</v>
      </c>
      <c r="I2772" s="27" t="str">
        <f>IF(H2772&gt;150%,"Yes","No")</f>
        <v>No</v>
      </c>
      <c r="J2772" s="26" t="s">
        <v>130</v>
      </c>
    </row>
    <row r="2773" spans="1:10" ht="15.6" x14ac:dyDescent="0.3">
      <c r="A2773" s="26" t="s">
        <v>5887</v>
      </c>
      <c r="B2773" s="26" t="s">
        <v>5888</v>
      </c>
      <c r="C2773" s="26" t="s">
        <v>164</v>
      </c>
      <c r="D2773" s="26" t="s">
        <v>165</v>
      </c>
      <c r="E2773" s="26">
        <v>1163</v>
      </c>
      <c r="F2773" s="26">
        <v>7412</v>
      </c>
      <c r="G2773" s="26">
        <v>42.67</v>
      </c>
      <c r="H2773" s="51">
        <f>(G2773/(AVERAGE(G:G)))</f>
        <v>0.6176104002863102</v>
      </c>
      <c r="I2773" s="27" t="str">
        <f>IF(H2773&gt;150%,"Yes","No")</f>
        <v>No</v>
      </c>
      <c r="J2773" s="26" t="s">
        <v>147</v>
      </c>
    </row>
    <row r="2774" spans="1:10" ht="15.6" x14ac:dyDescent="0.3">
      <c r="A2774" s="26" t="s">
        <v>3624</v>
      </c>
      <c r="B2774" s="26" t="s">
        <v>3625</v>
      </c>
      <c r="C2774" s="26" t="s">
        <v>164</v>
      </c>
      <c r="D2774" s="26" t="s">
        <v>165</v>
      </c>
      <c r="E2774" s="26">
        <v>8573</v>
      </c>
      <c r="F2774" s="26">
        <v>40357</v>
      </c>
      <c r="G2774" s="26">
        <v>18.66</v>
      </c>
      <c r="H2774" s="51">
        <f>(G2774/(AVERAGE(G:G)))</f>
        <v>0.27008694795740679</v>
      </c>
      <c r="I2774" s="27" t="str">
        <f>IF(H2774&gt;150%,"Yes","No")</f>
        <v>No</v>
      </c>
      <c r="J2774" s="26" t="s">
        <v>130</v>
      </c>
    </row>
    <row r="2775" spans="1:10" ht="15.6" x14ac:dyDescent="0.3">
      <c r="A2775" s="26" t="s">
        <v>3680</v>
      </c>
      <c r="B2775" s="26" t="s">
        <v>3681</v>
      </c>
      <c r="C2775" s="26" t="s">
        <v>164</v>
      </c>
      <c r="D2775" s="26" t="s">
        <v>165</v>
      </c>
      <c r="E2775" s="26">
        <v>5947</v>
      </c>
      <c r="F2775" s="26">
        <v>26928</v>
      </c>
      <c r="G2775" s="26">
        <v>51.59</v>
      </c>
      <c r="H2775" s="51">
        <f>(G2775/(AVERAGE(G:G)))</f>
        <v>0.74671948794869325</v>
      </c>
      <c r="I2775" s="27" t="str">
        <f>IF(H2775&gt;150%,"Yes","No")</f>
        <v>No</v>
      </c>
      <c r="J2775" s="26" t="s">
        <v>130</v>
      </c>
    </row>
    <row r="2776" spans="1:10" ht="15.6" x14ac:dyDescent="0.3">
      <c r="A2776" s="26" t="s">
        <v>6257</v>
      </c>
      <c r="B2776" s="26" t="s">
        <v>6258</v>
      </c>
      <c r="C2776" s="26" t="s">
        <v>962</v>
      </c>
      <c r="D2776" s="26" t="s">
        <v>165</v>
      </c>
      <c r="E2776" s="26">
        <v>10</v>
      </c>
      <c r="F2776" s="26">
        <v>25</v>
      </c>
      <c r="G2776" s="26">
        <v>89.76</v>
      </c>
      <c r="H2776" s="51">
        <f>(G2776/(AVERAGE(G:G)))</f>
        <v>1.2991963798851465</v>
      </c>
      <c r="I2776" s="27" t="str">
        <f>IF(H2776&gt;150%,"Yes","No")</f>
        <v>No</v>
      </c>
      <c r="J2776" s="26" t="s">
        <v>147</v>
      </c>
    </row>
    <row r="2777" spans="1:10" ht="15.6" x14ac:dyDescent="0.3">
      <c r="A2777" s="26" t="s">
        <v>5128</v>
      </c>
      <c r="B2777" s="26" t="s">
        <v>5129</v>
      </c>
      <c r="C2777" s="26" t="s">
        <v>128</v>
      </c>
      <c r="D2777" s="26" t="s">
        <v>357</v>
      </c>
      <c r="E2777" s="26">
        <v>9</v>
      </c>
      <c r="F2777" s="26">
        <v>159</v>
      </c>
      <c r="G2777" s="26" t="s">
        <v>62</v>
      </c>
      <c r="H2777" s="51" t="s">
        <v>62</v>
      </c>
      <c r="I2777" s="51" t="s">
        <v>62</v>
      </c>
      <c r="J2777" s="26" t="s">
        <v>147</v>
      </c>
    </row>
    <row r="2778" spans="1:10" ht="15.6" x14ac:dyDescent="0.3">
      <c r="A2778" s="26" t="s">
        <v>4318</v>
      </c>
      <c r="B2778" s="26" t="s">
        <v>4319</v>
      </c>
      <c r="C2778" s="26" t="s">
        <v>191</v>
      </c>
      <c r="D2778" s="26" t="s">
        <v>357</v>
      </c>
      <c r="E2778" s="26">
        <v>226</v>
      </c>
      <c r="F2778" s="26">
        <v>635</v>
      </c>
      <c r="G2778" s="26" t="s">
        <v>62</v>
      </c>
      <c r="H2778" s="51" t="s">
        <v>62</v>
      </c>
      <c r="I2778" s="51" t="s">
        <v>62</v>
      </c>
      <c r="J2778" s="26" t="s">
        <v>147</v>
      </c>
    </row>
    <row r="2779" spans="1:10" ht="15.6" x14ac:dyDescent="0.3">
      <c r="A2779" s="26" t="s">
        <v>4464</v>
      </c>
      <c r="B2779" s="26" t="s">
        <v>4465</v>
      </c>
      <c r="C2779" s="26" t="s">
        <v>191</v>
      </c>
      <c r="D2779" s="26" t="s">
        <v>357</v>
      </c>
      <c r="E2779" s="26">
        <v>141</v>
      </c>
      <c r="F2779" s="26">
        <v>150</v>
      </c>
      <c r="G2779" s="26" t="s">
        <v>62</v>
      </c>
      <c r="H2779" s="51" t="s">
        <v>62</v>
      </c>
      <c r="I2779" s="51" t="s">
        <v>62</v>
      </c>
      <c r="J2779" s="26" t="s">
        <v>147</v>
      </c>
    </row>
    <row r="2780" spans="1:10" ht="15.6" x14ac:dyDescent="0.3">
      <c r="A2780" s="26" t="s">
        <v>4308</v>
      </c>
      <c r="B2780" s="26" t="s">
        <v>4309</v>
      </c>
      <c r="C2780" s="26" t="s">
        <v>191</v>
      </c>
      <c r="D2780" s="26" t="s">
        <v>357</v>
      </c>
      <c r="E2780" s="26">
        <v>235</v>
      </c>
      <c r="F2780" s="26">
        <v>1000</v>
      </c>
      <c r="G2780" s="26" t="s">
        <v>62</v>
      </c>
      <c r="H2780" s="51" t="s">
        <v>62</v>
      </c>
      <c r="I2780" s="51" t="s">
        <v>62</v>
      </c>
      <c r="J2780" s="26" t="s">
        <v>147</v>
      </c>
    </row>
    <row r="2781" spans="1:10" ht="15.6" x14ac:dyDescent="0.3">
      <c r="A2781" s="26" t="s">
        <v>4742</v>
      </c>
      <c r="B2781" s="26" t="s">
        <v>4743</v>
      </c>
      <c r="C2781" s="26" t="s">
        <v>962</v>
      </c>
      <c r="D2781" s="26" t="s">
        <v>165</v>
      </c>
      <c r="E2781" s="26">
        <v>69</v>
      </c>
      <c r="F2781" s="26">
        <v>630</v>
      </c>
      <c r="G2781" s="26">
        <v>40</v>
      </c>
      <c r="H2781" s="51">
        <f>(G2781/(AVERAGE(G:G)))</f>
        <v>0.578964518665395</v>
      </c>
      <c r="I2781" s="27" t="str">
        <f>IF(H2781&gt;150%,"Yes","No")</f>
        <v>No</v>
      </c>
      <c r="J2781" s="26" t="s">
        <v>130</v>
      </c>
    </row>
    <row r="2782" spans="1:10" ht="15.6" x14ac:dyDescent="0.3">
      <c r="A2782" s="26" t="s">
        <v>6515</v>
      </c>
      <c r="B2782" s="26" t="s">
        <v>6516</v>
      </c>
      <c r="C2782" s="26" t="s">
        <v>962</v>
      </c>
      <c r="D2782" s="26" t="s">
        <v>165</v>
      </c>
      <c r="E2782" s="26">
        <v>134</v>
      </c>
      <c r="F2782" s="26">
        <v>410</v>
      </c>
      <c r="G2782" s="26">
        <v>110.9</v>
      </c>
      <c r="H2782" s="51">
        <f>(G2782/(AVERAGE(G:G)))</f>
        <v>1.6051791279998078</v>
      </c>
      <c r="I2782" s="27" t="str">
        <f>IF(H2782&gt;150%,"Yes","No")</f>
        <v>Yes</v>
      </c>
      <c r="J2782" s="26" t="s">
        <v>147</v>
      </c>
    </row>
    <row r="2783" spans="1:10" ht="15.6" x14ac:dyDescent="0.3">
      <c r="A2783" s="26" t="s">
        <v>1965</v>
      </c>
      <c r="B2783" s="26" t="s">
        <v>1966</v>
      </c>
      <c r="C2783" s="26" t="s">
        <v>228</v>
      </c>
      <c r="D2783" s="26" t="s">
        <v>229</v>
      </c>
      <c r="E2783" s="26">
        <v>5</v>
      </c>
      <c r="F2783" s="26">
        <v>40</v>
      </c>
      <c r="G2783" s="26" t="s">
        <v>62</v>
      </c>
      <c r="H2783" s="51" t="s">
        <v>62</v>
      </c>
      <c r="I2783" s="51" t="s">
        <v>62</v>
      </c>
      <c r="J2783" s="26" t="s">
        <v>118</v>
      </c>
    </row>
    <row r="2784" spans="1:10" ht="15.6" x14ac:dyDescent="0.3">
      <c r="A2784" s="26" t="s">
        <v>3232</v>
      </c>
      <c r="B2784" s="26" t="s">
        <v>3233</v>
      </c>
      <c r="C2784" s="26" t="s">
        <v>228</v>
      </c>
      <c r="D2784" s="26" t="s">
        <v>229</v>
      </c>
      <c r="E2784" s="26">
        <v>17</v>
      </c>
      <c r="F2784" s="26">
        <v>75</v>
      </c>
      <c r="G2784" s="26" t="s">
        <v>62</v>
      </c>
      <c r="H2784" s="51" t="s">
        <v>62</v>
      </c>
      <c r="I2784" s="51" t="s">
        <v>62</v>
      </c>
      <c r="J2784" s="26" t="s">
        <v>118</v>
      </c>
    </row>
    <row r="2785" spans="1:10" ht="15.6" x14ac:dyDescent="0.3">
      <c r="A2785" s="26" t="s">
        <v>1506</v>
      </c>
      <c r="B2785" s="26" t="s">
        <v>1507</v>
      </c>
      <c r="C2785" s="26" t="s">
        <v>228</v>
      </c>
      <c r="D2785" s="26" t="s">
        <v>229</v>
      </c>
      <c r="E2785" s="26">
        <v>4</v>
      </c>
      <c r="F2785" s="26">
        <v>265</v>
      </c>
      <c r="G2785" s="26" t="s">
        <v>62</v>
      </c>
      <c r="H2785" s="51" t="s">
        <v>62</v>
      </c>
      <c r="I2785" s="51" t="s">
        <v>62</v>
      </c>
      <c r="J2785" s="26" t="s">
        <v>118</v>
      </c>
    </row>
    <row r="2786" spans="1:10" ht="15.6" x14ac:dyDescent="0.3">
      <c r="A2786" s="26" t="s">
        <v>3314</v>
      </c>
      <c r="B2786" s="26" t="s">
        <v>3315</v>
      </c>
      <c r="C2786" s="26" t="s">
        <v>228</v>
      </c>
      <c r="D2786" s="26" t="s">
        <v>229</v>
      </c>
      <c r="E2786" s="26">
        <v>10</v>
      </c>
      <c r="F2786" s="26">
        <v>35</v>
      </c>
      <c r="G2786" s="26" t="s">
        <v>62</v>
      </c>
      <c r="H2786" s="51" t="s">
        <v>62</v>
      </c>
      <c r="I2786" s="51" t="s">
        <v>62</v>
      </c>
      <c r="J2786" s="26" t="s">
        <v>118</v>
      </c>
    </row>
    <row r="2787" spans="1:10" ht="15.6" x14ac:dyDescent="0.3">
      <c r="A2787" s="26" t="s">
        <v>1512</v>
      </c>
      <c r="B2787" s="26" t="s">
        <v>1513</v>
      </c>
      <c r="C2787" s="26" t="s">
        <v>228</v>
      </c>
      <c r="D2787" s="26" t="s">
        <v>229</v>
      </c>
      <c r="E2787" s="26">
        <v>2</v>
      </c>
      <c r="F2787" s="26">
        <v>227</v>
      </c>
      <c r="G2787" s="26" t="s">
        <v>62</v>
      </c>
      <c r="H2787" s="51" t="s">
        <v>62</v>
      </c>
      <c r="I2787" s="51" t="s">
        <v>62</v>
      </c>
      <c r="J2787" s="26" t="s">
        <v>118</v>
      </c>
    </row>
    <row r="2788" spans="1:10" ht="15.6" x14ac:dyDescent="0.3">
      <c r="A2788" s="26" t="s">
        <v>2449</v>
      </c>
      <c r="B2788" s="26" t="s">
        <v>2450</v>
      </c>
      <c r="C2788" s="26" t="s">
        <v>344</v>
      </c>
      <c r="D2788" s="26" t="s">
        <v>175</v>
      </c>
      <c r="E2788" s="26">
        <v>17</v>
      </c>
      <c r="F2788" s="26">
        <v>450</v>
      </c>
      <c r="G2788" s="26" t="s">
        <v>62</v>
      </c>
      <c r="H2788" s="51" t="s">
        <v>62</v>
      </c>
      <c r="I2788" s="51" t="s">
        <v>62</v>
      </c>
      <c r="J2788" s="26" t="s">
        <v>118</v>
      </c>
    </row>
    <row r="2789" spans="1:10" ht="15.6" x14ac:dyDescent="0.3">
      <c r="A2789" s="26" t="s">
        <v>2001</v>
      </c>
      <c r="B2789" s="26" t="s">
        <v>2002</v>
      </c>
      <c r="C2789" s="26" t="s">
        <v>344</v>
      </c>
      <c r="D2789" s="26" t="s">
        <v>175</v>
      </c>
      <c r="E2789" s="26">
        <v>23</v>
      </c>
      <c r="F2789" s="26">
        <v>250</v>
      </c>
      <c r="G2789" s="26" t="s">
        <v>62</v>
      </c>
      <c r="H2789" s="51" t="s">
        <v>62</v>
      </c>
      <c r="I2789" s="51" t="s">
        <v>62</v>
      </c>
      <c r="J2789" s="26" t="s">
        <v>118</v>
      </c>
    </row>
    <row r="2790" spans="1:10" ht="15.6" x14ac:dyDescent="0.3">
      <c r="A2790" s="26" t="s">
        <v>2433</v>
      </c>
      <c r="B2790" s="26" t="s">
        <v>2434</v>
      </c>
      <c r="C2790" s="26" t="s">
        <v>344</v>
      </c>
      <c r="D2790" s="26" t="s">
        <v>175</v>
      </c>
      <c r="E2790" s="26">
        <v>9</v>
      </c>
      <c r="F2790" s="26">
        <v>485</v>
      </c>
      <c r="G2790" s="26" t="s">
        <v>62</v>
      </c>
      <c r="H2790" s="51" t="s">
        <v>62</v>
      </c>
      <c r="I2790" s="51" t="s">
        <v>62</v>
      </c>
      <c r="J2790" s="26" t="s">
        <v>118</v>
      </c>
    </row>
    <row r="2791" spans="1:10" ht="15.6" x14ac:dyDescent="0.3">
      <c r="A2791" s="26" t="s">
        <v>5429</v>
      </c>
      <c r="B2791" s="26" t="s">
        <v>5430</v>
      </c>
      <c r="C2791" s="26" t="s">
        <v>344</v>
      </c>
      <c r="D2791" s="26" t="s">
        <v>175</v>
      </c>
      <c r="E2791" s="26">
        <v>4</v>
      </c>
      <c r="F2791" s="26">
        <v>353</v>
      </c>
      <c r="G2791" s="26" t="s">
        <v>62</v>
      </c>
      <c r="H2791" s="51" t="s">
        <v>62</v>
      </c>
      <c r="I2791" s="51" t="s">
        <v>62</v>
      </c>
      <c r="J2791" s="26" t="s">
        <v>147</v>
      </c>
    </row>
    <row r="2792" spans="1:10" ht="15.6" x14ac:dyDescent="0.3">
      <c r="A2792" s="26" t="s">
        <v>4734</v>
      </c>
      <c r="B2792" s="26" t="s">
        <v>4735</v>
      </c>
      <c r="C2792" s="26" t="s">
        <v>344</v>
      </c>
      <c r="D2792" s="26" t="s">
        <v>175</v>
      </c>
      <c r="E2792" s="26">
        <v>5</v>
      </c>
      <c r="F2792" s="26">
        <v>354</v>
      </c>
      <c r="G2792" s="26" t="s">
        <v>62</v>
      </c>
      <c r="H2792" s="51" t="s">
        <v>62</v>
      </c>
      <c r="I2792" s="51" t="s">
        <v>62</v>
      </c>
      <c r="J2792" s="26" t="s">
        <v>130</v>
      </c>
    </row>
    <row r="2793" spans="1:10" ht="15.6" x14ac:dyDescent="0.3">
      <c r="A2793" s="26" t="s">
        <v>3378</v>
      </c>
      <c r="B2793" s="26" t="s">
        <v>3379</v>
      </c>
      <c r="C2793" s="26" t="s">
        <v>344</v>
      </c>
      <c r="D2793" s="26" t="s">
        <v>175</v>
      </c>
      <c r="E2793" s="26">
        <v>18</v>
      </c>
      <c r="F2793" s="26">
        <v>500</v>
      </c>
      <c r="G2793" s="26" t="s">
        <v>62</v>
      </c>
      <c r="H2793" s="51" t="s">
        <v>62</v>
      </c>
      <c r="I2793" s="51" t="s">
        <v>62</v>
      </c>
      <c r="J2793" s="26" t="s">
        <v>147</v>
      </c>
    </row>
    <row r="2794" spans="1:10" ht="15.6" x14ac:dyDescent="0.3">
      <c r="A2794" s="26" t="s">
        <v>2925</v>
      </c>
      <c r="B2794" s="26" t="s">
        <v>2926</v>
      </c>
      <c r="C2794" s="26" t="s">
        <v>344</v>
      </c>
      <c r="D2794" s="26" t="s">
        <v>175</v>
      </c>
      <c r="E2794" s="26">
        <v>11</v>
      </c>
      <c r="F2794" s="26">
        <v>441</v>
      </c>
      <c r="G2794" s="26" t="s">
        <v>62</v>
      </c>
      <c r="H2794" s="51" t="s">
        <v>62</v>
      </c>
      <c r="I2794" s="51" t="s">
        <v>62</v>
      </c>
      <c r="J2794" s="26" t="s">
        <v>147</v>
      </c>
    </row>
    <row r="2795" spans="1:10" ht="15.6" x14ac:dyDescent="0.3">
      <c r="A2795" s="26" t="s">
        <v>4502</v>
      </c>
      <c r="B2795" s="26" t="s">
        <v>4503</v>
      </c>
      <c r="C2795" s="26" t="s">
        <v>962</v>
      </c>
      <c r="D2795" s="26" t="s">
        <v>165</v>
      </c>
      <c r="E2795" s="26">
        <v>124</v>
      </c>
      <c r="F2795" s="26">
        <v>125</v>
      </c>
      <c r="G2795" s="26">
        <v>19.739999999999998</v>
      </c>
      <c r="H2795" s="51">
        <f>(G2795/(AVERAGE(G:G)))</f>
        <v>0.2857189899613724</v>
      </c>
      <c r="I2795" s="27" t="str">
        <f>IF(H2795&gt;150%,"Yes","No")</f>
        <v>No</v>
      </c>
      <c r="J2795" s="26" t="s">
        <v>147</v>
      </c>
    </row>
    <row r="2796" spans="1:10" ht="15.6" x14ac:dyDescent="0.3">
      <c r="A2796" s="26" t="s">
        <v>4536</v>
      </c>
      <c r="B2796" s="26" t="s">
        <v>4537</v>
      </c>
      <c r="C2796" s="26" t="s">
        <v>962</v>
      </c>
      <c r="D2796" s="26" t="s">
        <v>165</v>
      </c>
      <c r="E2796" s="26">
        <v>113</v>
      </c>
      <c r="F2796" s="26">
        <v>150</v>
      </c>
      <c r="G2796" s="26">
        <v>22.24</v>
      </c>
      <c r="H2796" s="51">
        <f>(G2796/(AVERAGE(G:G)))</f>
        <v>0.3219042723779596</v>
      </c>
      <c r="I2796" s="27" t="str">
        <f>IF(H2796&gt;150%,"Yes","No")</f>
        <v>No</v>
      </c>
      <c r="J2796" s="26" t="s">
        <v>147</v>
      </c>
    </row>
    <row r="2797" spans="1:10" ht="15.6" x14ac:dyDescent="0.3">
      <c r="A2797" s="26" t="s">
        <v>2317</v>
      </c>
      <c r="B2797" s="26" t="s">
        <v>2318</v>
      </c>
      <c r="C2797" s="26" t="s">
        <v>344</v>
      </c>
      <c r="D2797" s="26" t="s">
        <v>175</v>
      </c>
      <c r="E2797" s="26">
        <v>10</v>
      </c>
      <c r="F2797" s="26">
        <v>150</v>
      </c>
      <c r="G2797" s="26" t="s">
        <v>62</v>
      </c>
      <c r="H2797" s="51" t="s">
        <v>62</v>
      </c>
      <c r="I2797" s="51" t="s">
        <v>62</v>
      </c>
      <c r="J2797" s="26" t="s">
        <v>118</v>
      </c>
    </row>
    <row r="2798" spans="1:10" ht="15.6" x14ac:dyDescent="0.3">
      <c r="A2798" s="26" t="s">
        <v>6015</v>
      </c>
      <c r="B2798" s="26" t="s">
        <v>6016</v>
      </c>
      <c r="C2798" s="26" t="s">
        <v>962</v>
      </c>
      <c r="D2798" s="26" t="s">
        <v>165</v>
      </c>
      <c r="E2798" s="26">
        <v>125</v>
      </c>
      <c r="F2798" s="26">
        <v>811</v>
      </c>
      <c r="G2798" s="26">
        <v>69.95</v>
      </c>
      <c r="H2798" s="51">
        <f>(G2798/(AVERAGE(G:G)))</f>
        <v>1.0124642020161096</v>
      </c>
      <c r="I2798" s="27" t="str">
        <f>IF(H2798&gt;150%,"Yes","No")</f>
        <v>No</v>
      </c>
      <c r="J2798" s="26" t="s">
        <v>147</v>
      </c>
    </row>
    <row r="2799" spans="1:10" ht="15.6" x14ac:dyDescent="0.3">
      <c r="A2799" s="26" t="s">
        <v>6495</v>
      </c>
      <c r="B2799" s="26" t="s">
        <v>6496</v>
      </c>
      <c r="C2799" s="26" t="s">
        <v>195</v>
      </c>
      <c r="D2799" s="26" t="s">
        <v>729</v>
      </c>
      <c r="E2799" s="26">
        <v>228</v>
      </c>
      <c r="F2799" s="26">
        <v>490</v>
      </c>
      <c r="G2799" s="26">
        <v>126.22</v>
      </c>
      <c r="H2799" s="51">
        <f>(G2799/(AVERAGE(G:G)))</f>
        <v>1.8269225386486541</v>
      </c>
      <c r="I2799" s="27" t="str">
        <f>IF(H2799&gt;150%,"Yes","No")</f>
        <v>Yes</v>
      </c>
      <c r="J2799" s="26" t="s">
        <v>130</v>
      </c>
    </row>
    <row r="2800" spans="1:10" ht="15.6" x14ac:dyDescent="0.3">
      <c r="A2800" s="26" t="s">
        <v>2225</v>
      </c>
      <c r="B2800" s="26" t="s">
        <v>2226</v>
      </c>
      <c r="C2800" s="26" t="s">
        <v>344</v>
      </c>
      <c r="D2800" s="26" t="s">
        <v>175</v>
      </c>
      <c r="E2800" s="26">
        <v>4</v>
      </c>
      <c r="F2800" s="26">
        <v>66</v>
      </c>
      <c r="G2800" s="26" t="s">
        <v>62</v>
      </c>
      <c r="H2800" s="51" t="s">
        <v>62</v>
      </c>
      <c r="I2800" s="51" t="s">
        <v>62</v>
      </c>
      <c r="J2800" s="26" t="s">
        <v>118</v>
      </c>
    </row>
    <row r="2801" spans="1:10" ht="15.6" x14ac:dyDescent="0.3">
      <c r="A2801" s="26" t="s">
        <v>6469</v>
      </c>
      <c r="B2801" s="26" t="s">
        <v>6470</v>
      </c>
      <c r="C2801" s="26" t="s">
        <v>195</v>
      </c>
      <c r="D2801" s="26" t="s">
        <v>729</v>
      </c>
      <c r="E2801" s="26">
        <v>656</v>
      </c>
      <c r="F2801" s="26">
        <v>803</v>
      </c>
      <c r="G2801" s="26">
        <v>203.94</v>
      </c>
      <c r="H2801" s="51">
        <f t="shared" ref="H2801:H2821" si="182">(G2801/(AVERAGE(G:G)))</f>
        <v>2.9518505984155166</v>
      </c>
      <c r="I2801" s="27" t="str">
        <f t="shared" ref="I2801:I2821" si="183">IF(H2801&gt;150%,"Yes","No")</f>
        <v>Yes</v>
      </c>
      <c r="J2801" s="26" t="s">
        <v>147</v>
      </c>
    </row>
    <row r="2802" spans="1:10" ht="15.6" x14ac:dyDescent="0.3">
      <c r="A2802" s="26" t="s">
        <v>2243</v>
      </c>
      <c r="B2802" s="26" t="s">
        <v>2244</v>
      </c>
      <c r="C2802" s="26" t="s">
        <v>195</v>
      </c>
      <c r="D2802" s="26" t="s">
        <v>729</v>
      </c>
      <c r="E2802" s="26">
        <v>331</v>
      </c>
      <c r="F2802" s="26">
        <v>927</v>
      </c>
      <c r="G2802" s="26">
        <v>59.45</v>
      </c>
      <c r="H2802" s="51">
        <f t="shared" si="182"/>
        <v>0.86048601586644335</v>
      </c>
      <c r="I2802" s="27" t="str">
        <f t="shared" si="183"/>
        <v>No</v>
      </c>
      <c r="J2802" s="26" t="s">
        <v>130</v>
      </c>
    </row>
    <row r="2803" spans="1:10" ht="15.6" x14ac:dyDescent="0.3">
      <c r="A2803" s="26" t="s">
        <v>2149</v>
      </c>
      <c r="B2803" s="26" t="s">
        <v>2150</v>
      </c>
      <c r="C2803" s="26" t="s">
        <v>195</v>
      </c>
      <c r="D2803" s="26" t="s">
        <v>729</v>
      </c>
      <c r="E2803" s="26">
        <v>561</v>
      </c>
      <c r="F2803" s="26">
        <v>1845</v>
      </c>
      <c r="G2803" s="26">
        <v>71.760000000000005</v>
      </c>
      <c r="H2803" s="51">
        <f t="shared" si="182"/>
        <v>1.0386623464857188</v>
      </c>
      <c r="I2803" s="27" t="str">
        <f t="shared" si="183"/>
        <v>No</v>
      </c>
      <c r="J2803" s="26" t="s">
        <v>118</v>
      </c>
    </row>
    <row r="2804" spans="1:10" ht="15.6" x14ac:dyDescent="0.3">
      <c r="A2804" s="26" t="s">
        <v>2193</v>
      </c>
      <c r="B2804" s="26" t="s">
        <v>2194</v>
      </c>
      <c r="C2804" s="26" t="s">
        <v>195</v>
      </c>
      <c r="D2804" s="26" t="s">
        <v>729</v>
      </c>
      <c r="E2804" s="26">
        <v>437</v>
      </c>
      <c r="F2804" s="26">
        <v>1412</v>
      </c>
      <c r="G2804" s="26">
        <v>40</v>
      </c>
      <c r="H2804" s="51">
        <f t="shared" si="182"/>
        <v>0.578964518665395</v>
      </c>
      <c r="I2804" s="27" t="str">
        <f t="shared" si="183"/>
        <v>No</v>
      </c>
      <c r="J2804" s="26" t="s">
        <v>147</v>
      </c>
    </row>
    <row r="2805" spans="1:10" ht="15.6" x14ac:dyDescent="0.3">
      <c r="A2805" s="26" t="s">
        <v>4222</v>
      </c>
      <c r="B2805" s="26" t="s">
        <v>4223</v>
      </c>
      <c r="C2805" s="26" t="s">
        <v>195</v>
      </c>
      <c r="D2805" s="26" t="s">
        <v>729</v>
      </c>
      <c r="E2805" s="26">
        <v>324</v>
      </c>
      <c r="F2805" s="26">
        <v>1072</v>
      </c>
      <c r="G2805" s="26">
        <v>71.75</v>
      </c>
      <c r="H2805" s="51">
        <f t="shared" si="182"/>
        <v>1.0385176053560523</v>
      </c>
      <c r="I2805" s="27" t="str">
        <f t="shared" si="183"/>
        <v>No</v>
      </c>
      <c r="J2805" s="26" t="s">
        <v>118</v>
      </c>
    </row>
    <row r="2806" spans="1:10" ht="15.6" x14ac:dyDescent="0.3">
      <c r="A2806" s="26" t="s">
        <v>4184</v>
      </c>
      <c r="B2806" s="26" t="s">
        <v>4185</v>
      </c>
      <c r="C2806" s="26" t="s">
        <v>195</v>
      </c>
      <c r="D2806" s="26" t="s">
        <v>729</v>
      </c>
      <c r="E2806" s="26">
        <v>362</v>
      </c>
      <c r="F2806" s="26">
        <v>750</v>
      </c>
      <c r="G2806" s="26">
        <v>47.14</v>
      </c>
      <c r="H2806" s="51">
        <f t="shared" si="182"/>
        <v>0.68230968524716806</v>
      </c>
      <c r="I2806" s="27" t="str">
        <f t="shared" si="183"/>
        <v>No</v>
      </c>
      <c r="J2806" s="26" t="s">
        <v>130</v>
      </c>
    </row>
    <row r="2807" spans="1:10" ht="15.6" x14ac:dyDescent="0.3">
      <c r="A2807" s="26" t="s">
        <v>3678</v>
      </c>
      <c r="B2807" s="26" t="s">
        <v>3679</v>
      </c>
      <c r="C2807" s="26" t="s">
        <v>195</v>
      </c>
      <c r="D2807" s="26" t="s">
        <v>729</v>
      </c>
      <c r="E2807" s="26">
        <v>5955</v>
      </c>
      <c r="F2807" s="26">
        <v>16900</v>
      </c>
      <c r="G2807" s="26">
        <v>31.14</v>
      </c>
      <c r="H2807" s="51">
        <f t="shared" si="182"/>
        <v>0.45072387778101003</v>
      </c>
      <c r="I2807" s="27" t="str">
        <f t="shared" si="183"/>
        <v>No</v>
      </c>
      <c r="J2807" s="26" t="s">
        <v>130</v>
      </c>
    </row>
    <row r="2808" spans="1:10" ht="15.6" x14ac:dyDescent="0.3">
      <c r="A2808" s="26" t="s">
        <v>2049</v>
      </c>
      <c r="B2808" s="26" t="s">
        <v>2050</v>
      </c>
      <c r="C2808" s="26" t="s">
        <v>195</v>
      </c>
      <c r="D2808" s="26" t="s">
        <v>729</v>
      </c>
      <c r="E2808" s="26">
        <v>931</v>
      </c>
      <c r="F2808" s="26">
        <v>1298</v>
      </c>
      <c r="G2808" s="26">
        <v>50.37</v>
      </c>
      <c r="H2808" s="51">
        <f t="shared" si="182"/>
        <v>0.72906107012939869</v>
      </c>
      <c r="I2808" s="27" t="str">
        <f t="shared" si="183"/>
        <v>No</v>
      </c>
      <c r="J2808" s="26" t="s">
        <v>130</v>
      </c>
    </row>
    <row r="2809" spans="1:10" ht="15.6" x14ac:dyDescent="0.3">
      <c r="A2809" s="26" t="s">
        <v>4328</v>
      </c>
      <c r="B2809" s="26" t="s">
        <v>4329</v>
      </c>
      <c r="C2809" s="26" t="s">
        <v>195</v>
      </c>
      <c r="D2809" s="26" t="s">
        <v>729</v>
      </c>
      <c r="E2809" s="26">
        <v>217</v>
      </c>
      <c r="F2809" s="26">
        <v>680</v>
      </c>
      <c r="G2809" s="26">
        <v>44.45</v>
      </c>
      <c r="H2809" s="51">
        <f t="shared" si="182"/>
        <v>0.6433743213669203</v>
      </c>
      <c r="I2809" s="27" t="str">
        <f t="shared" si="183"/>
        <v>No</v>
      </c>
      <c r="J2809" s="26" t="s">
        <v>130</v>
      </c>
    </row>
    <row r="2810" spans="1:10" ht="15.6" x14ac:dyDescent="0.3">
      <c r="A2810" s="26" t="s">
        <v>5877</v>
      </c>
      <c r="B2810" s="26" t="s">
        <v>5878</v>
      </c>
      <c r="C2810" s="26" t="s">
        <v>195</v>
      </c>
      <c r="D2810" s="26" t="s">
        <v>729</v>
      </c>
      <c r="E2810" s="26">
        <v>1284</v>
      </c>
      <c r="F2810" s="26">
        <v>3300</v>
      </c>
      <c r="G2810" s="26">
        <v>68.86</v>
      </c>
      <c r="H2810" s="51">
        <f t="shared" si="182"/>
        <v>0.99668741888247747</v>
      </c>
      <c r="I2810" s="27" t="str">
        <f t="shared" si="183"/>
        <v>No</v>
      </c>
      <c r="J2810" s="26" t="s">
        <v>147</v>
      </c>
    </row>
    <row r="2811" spans="1:10" ht="15.6" x14ac:dyDescent="0.3">
      <c r="A2811" s="26" t="s">
        <v>2145</v>
      </c>
      <c r="B2811" s="26" t="s">
        <v>2146</v>
      </c>
      <c r="C2811" s="26" t="s">
        <v>195</v>
      </c>
      <c r="D2811" s="26" t="s">
        <v>729</v>
      </c>
      <c r="E2811" s="26">
        <v>569</v>
      </c>
      <c r="F2811" s="26">
        <v>1207</v>
      </c>
      <c r="G2811" s="26">
        <v>53.2</v>
      </c>
      <c r="H2811" s="51">
        <f t="shared" si="182"/>
        <v>0.7700228098249754</v>
      </c>
      <c r="I2811" s="27" t="str">
        <f t="shared" si="183"/>
        <v>No</v>
      </c>
      <c r="J2811" s="26" t="s">
        <v>130</v>
      </c>
    </row>
    <row r="2812" spans="1:10" ht="15.6" x14ac:dyDescent="0.3">
      <c r="A2812" s="26" t="s">
        <v>5939</v>
      </c>
      <c r="B2812" s="26" t="s">
        <v>5940</v>
      </c>
      <c r="C2812" s="26" t="s">
        <v>195</v>
      </c>
      <c r="D2812" s="26" t="s">
        <v>729</v>
      </c>
      <c r="E2812" s="26">
        <v>304</v>
      </c>
      <c r="F2812" s="26">
        <v>906</v>
      </c>
      <c r="G2812" s="26">
        <v>90.94</v>
      </c>
      <c r="H2812" s="51">
        <f t="shared" si="182"/>
        <v>1.3162758331857756</v>
      </c>
      <c r="I2812" s="27" t="str">
        <f t="shared" si="183"/>
        <v>No</v>
      </c>
      <c r="J2812" s="26" t="s">
        <v>147</v>
      </c>
    </row>
    <row r="2813" spans="1:10" ht="15.6" x14ac:dyDescent="0.3">
      <c r="A2813" s="26" t="s">
        <v>3632</v>
      </c>
      <c r="B2813" s="26" t="s">
        <v>3633</v>
      </c>
      <c r="C2813" s="26" t="s">
        <v>195</v>
      </c>
      <c r="D2813" s="26" t="s">
        <v>729</v>
      </c>
      <c r="E2813" s="26">
        <v>7973</v>
      </c>
      <c r="F2813" s="26">
        <v>19726</v>
      </c>
      <c r="G2813" s="26">
        <v>53.15</v>
      </c>
      <c r="H2813" s="51">
        <f t="shared" si="182"/>
        <v>0.7692991041766436</v>
      </c>
      <c r="I2813" s="27" t="str">
        <f t="shared" si="183"/>
        <v>No</v>
      </c>
      <c r="J2813" s="26" t="s">
        <v>130</v>
      </c>
    </row>
    <row r="2814" spans="1:10" ht="15.6" x14ac:dyDescent="0.3">
      <c r="A2814" s="26" t="s">
        <v>5927</v>
      </c>
      <c r="B2814" s="26" t="s">
        <v>5928</v>
      </c>
      <c r="C2814" s="26" t="s">
        <v>195</v>
      </c>
      <c r="D2814" s="26" t="s">
        <v>729</v>
      </c>
      <c r="E2814" s="26">
        <v>460</v>
      </c>
      <c r="F2814" s="26">
        <v>913</v>
      </c>
      <c r="G2814" s="26">
        <v>90</v>
      </c>
      <c r="H2814" s="51">
        <f t="shared" si="182"/>
        <v>1.3026701669971388</v>
      </c>
      <c r="I2814" s="27" t="str">
        <f t="shared" si="183"/>
        <v>No</v>
      </c>
      <c r="J2814" s="26" t="s">
        <v>147</v>
      </c>
    </row>
    <row r="2815" spans="1:10" ht="15.6" x14ac:dyDescent="0.3">
      <c r="A2815" s="26" t="s">
        <v>2073</v>
      </c>
      <c r="B2815" s="26" t="s">
        <v>2074</v>
      </c>
      <c r="C2815" s="26" t="s">
        <v>195</v>
      </c>
      <c r="D2815" s="26" t="s">
        <v>729</v>
      </c>
      <c r="E2815" s="26">
        <v>788</v>
      </c>
      <c r="F2815" s="26">
        <v>2574</v>
      </c>
      <c r="G2815" s="26">
        <v>69.16</v>
      </c>
      <c r="H2815" s="51">
        <f t="shared" si="182"/>
        <v>1.001029652772468</v>
      </c>
      <c r="I2815" s="27" t="str">
        <f t="shared" si="183"/>
        <v>No</v>
      </c>
      <c r="J2815" s="26" t="s">
        <v>130</v>
      </c>
    </row>
    <row r="2816" spans="1:10" ht="15.6" x14ac:dyDescent="0.3">
      <c r="A2816" s="26" t="s">
        <v>3718</v>
      </c>
      <c r="B2816" s="26" t="s">
        <v>3719</v>
      </c>
      <c r="C2816" s="26" t="s">
        <v>195</v>
      </c>
      <c r="D2816" s="26" t="s">
        <v>729</v>
      </c>
      <c r="E2816" s="26">
        <v>4614</v>
      </c>
      <c r="F2816" s="26">
        <v>12133</v>
      </c>
      <c r="G2816" s="26">
        <v>34.44</v>
      </c>
      <c r="H2816" s="51">
        <f t="shared" si="182"/>
        <v>0.49848845057090507</v>
      </c>
      <c r="I2816" s="27" t="str">
        <f t="shared" si="183"/>
        <v>No</v>
      </c>
      <c r="J2816" s="26" t="s">
        <v>130</v>
      </c>
    </row>
    <row r="2817" spans="1:10" ht="15.6" x14ac:dyDescent="0.3">
      <c r="A2817" s="26" t="s">
        <v>3586</v>
      </c>
      <c r="B2817" s="26" t="s">
        <v>3587</v>
      </c>
      <c r="C2817" s="26" t="s">
        <v>195</v>
      </c>
      <c r="D2817" s="26" t="s">
        <v>729</v>
      </c>
      <c r="E2817" s="26">
        <v>10412</v>
      </c>
      <c r="F2817" s="26">
        <v>27078</v>
      </c>
      <c r="G2817" s="26">
        <v>45.82</v>
      </c>
      <c r="H2817" s="51">
        <f t="shared" si="182"/>
        <v>0.66320385613121002</v>
      </c>
      <c r="I2817" s="27" t="str">
        <f t="shared" si="183"/>
        <v>No</v>
      </c>
      <c r="J2817" s="26" t="s">
        <v>130</v>
      </c>
    </row>
    <row r="2818" spans="1:10" ht="15.6" x14ac:dyDescent="0.3">
      <c r="A2818" s="26" t="s">
        <v>2099</v>
      </c>
      <c r="B2818" s="26" t="s">
        <v>2100</v>
      </c>
      <c r="C2818" s="26" t="s">
        <v>195</v>
      </c>
      <c r="D2818" s="26" t="s">
        <v>729</v>
      </c>
      <c r="E2818" s="26">
        <v>690</v>
      </c>
      <c r="F2818" s="26">
        <v>1245</v>
      </c>
      <c r="G2818" s="26">
        <v>39.36</v>
      </c>
      <c r="H2818" s="51">
        <f t="shared" si="182"/>
        <v>0.56970108636674865</v>
      </c>
      <c r="I2818" s="27" t="str">
        <f t="shared" si="183"/>
        <v>No</v>
      </c>
      <c r="J2818" s="26" t="s">
        <v>147</v>
      </c>
    </row>
    <row r="2819" spans="1:10" ht="15.6" x14ac:dyDescent="0.3">
      <c r="A2819" s="26" t="s">
        <v>3676</v>
      </c>
      <c r="B2819" s="26" t="s">
        <v>3677</v>
      </c>
      <c r="C2819" s="26" t="s">
        <v>195</v>
      </c>
      <c r="D2819" s="26" t="s">
        <v>729</v>
      </c>
      <c r="E2819" s="26">
        <v>6115</v>
      </c>
      <c r="F2819" s="26">
        <v>20359</v>
      </c>
      <c r="G2819" s="26">
        <v>53.51</v>
      </c>
      <c r="H2819" s="51">
        <f t="shared" si="182"/>
        <v>0.77450978484463218</v>
      </c>
      <c r="I2819" s="27" t="str">
        <f t="shared" si="183"/>
        <v>No</v>
      </c>
      <c r="J2819" s="26" t="s">
        <v>147</v>
      </c>
    </row>
    <row r="2820" spans="1:10" ht="15.6" x14ac:dyDescent="0.3">
      <c r="A2820" s="26" t="s">
        <v>6009</v>
      </c>
      <c r="B2820" s="26" t="s">
        <v>6010</v>
      </c>
      <c r="C2820" s="26" t="s">
        <v>195</v>
      </c>
      <c r="D2820" s="26" t="s">
        <v>729</v>
      </c>
      <c r="E2820" s="26">
        <v>132</v>
      </c>
      <c r="F2820" s="26">
        <v>320</v>
      </c>
      <c r="G2820" s="26">
        <v>68.25</v>
      </c>
      <c r="H2820" s="51">
        <f t="shared" si="182"/>
        <v>0.98785820997283025</v>
      </c>
      <c r="I2820" s="27" t="str">
        <f t="shared" si="183"/>
        <v>No</v>
      </c>
      <c r="J2820" s="26" t="s">
        <v>147</v>
      </c>
    </row>
    <row r="2821" spans="1:10" ht="15.6" x14ac:dyDescent="0.3">
      <c r="A2821" s="26" t="s">
        <v>6223</v>
      </c>
      <c r="B2821" s="26" t="s">
        <v>6224</v>
      </c>
      <c r="C2821" s="26" t="s">
        <v>195</v>
      </c>
      <c r="D2821" s="26" t="s">
        <v>729</v>
      </c>
      <c r="E2821" s="26">
        <v>19</v>
      </c>
      <c r="F2821" s="26">
        <v>64</v>
      </c>
      <c r="G2821" s="26">
        <v>100</v>
      </c>
      <c r="H2821" s="51">
        <f t="shared" si="182"/>
        <v>1.4474112966634876</v>
      </c>
      <c r="I2821" s="27" t="str">
        <f t="shared" si="183"/>
        <v>No</v>
      </c>
      <c r="J2821" s="26" t="s">
        <v>147</v>
      </c>
    </row>
    <row r="2822" spans="1:10" ht="15.6" x14ac:dyDescent="0.3">
      <c r="A2822" s="26" t="s">
        <v>5443</v>
      </c>
      <c r="B2822" s="26" t="s">
        <v>5444</v>
      </c>
      <c r="C2822" s="26" t="s">
        <v>344</v>
      </c>
      <c r="D2822" s="26" t="s">
        <v>175</v>
      </c>
      <c r="E2822" s="26">
        <v>7</v>
      </c>
      <c r="F2822" s="26">
        <v>251</v>
      </c>
      <c r="G2822" s="26" t="s">
        <v>62</v>
      </c>
      <c r="H2822" s="51" t="s">
        <v>62</v>
      </c>
      <c r="I2822" s="51" t="s">
        <v>62</v>
      </c>
      <c r="J2822" s="26" t="s">
        <v>147</v>
      </c>
    </row>
    <row r="2823" spans="1:10" ht="15.6" x14ac:dyDescent="0.3">
      <c r="A2823" s="26" t="s">
        <v>5330</v>
      </c>
      <c r="B2823" s="26" t="s">
        <v>5331</v>
      </c>
      <c r="C2823" s="26" t="s">
        <v>344</v>
      </c>
      <c r="D2823" s="26" t="s">
        <v>175</v>
      </c>
      <c r="E2823" s="26">
        <v>7</v>
      </c>
      <c r="F2823" s="26">
        <v>664</v>
      </c>
      <c r="G2823" s="26" t="s">
        <v>62</v>
      </c>
      <c r="H2823" s="51" t="s">
        <v>62</v>
      </c>
      <c r="I2823" s="51" t="s">
        <v>62</v>
      </c>
      <c r="J2823" s="26" t="s">
        <v>147</v>
      </c>
    </row>
    <row r="2824" spans="1:10" ht="15.6" x14ac:dyDescent="0.3">
      <c r="A2824" s="26" t="s">
        <v>1343</v>
      </c>
      <c r="B2824" s="26" t="s">
        <v>1344</v>
      </c>
      <c r="C2824" s="26" t="s">
        <v>195</v>
      </c>
      <c r="D2824" s="26" t="s">
        <v>729</v>
      </c>
      <c r="E2824" s="26">
        <v>167</v>
      </c>
      <c r="F2824" s="26">
        <v>636</v>
      </c>
      <c r="G2824" s="26">
        <v>46.35</v>
      </c>
      <c r="H2824" s="51">
        <f>(G2824/(AVERAGE(G:G)))</f>
        <v>0.67087513600352655</v>
      </c>
      <c r="I2824" s="27" t="str">
        <f>IF(H2824&gt;150%,"Yes","No")</f>
        <v>No</v>
      </c>
      <c r="J2824" s="26" t="s">
        <v>89</v>
      </c>
    </row>
    <row r="2825" spans="1:10" ht="15.6" x14ac:dyDescent="0.3">
      <c r="A2825" s="26" t="s">
        <v>5218</v>
      </c>
      <c r="B2825" s="26" t="s">
        <v>5219</v>
      </c>
      <c r="C2825" s="26" t="s">
        <v>344</v>
      </c>
      <c r="D2825" s="26" t="s">
        <v>175</v>
      </c>
      <c r="E2825" s="26">
        <v>1</v>
      </c>
      <c r="F2825" s="26">
        <v>177</v>
      </c>
      <c r="G2825" s="26" t="s">
        <v>62</v>
      </c>
      <c r="H2825" s="51" t="s">
        <v>62</v>
      </c>
      <c r="I2825" s="51" t="s">
        <v>62</v>
      </c>
      <c r="J2825" s="26" t="s">
        <v>147</v>
      </c>
    </row>
    <row r="2826" spans="1:10" ht="15.6" x14ac:dyDescent="0.3">
      <c r="A2826" s="26" t="s">
        <v>5096</v>
      </c>
      <c r="B2826" s="26" t="s">
        <v>5097</v>
      </c>
      <c r="C2826" s="26" t="s">
        <v>344</v>
      </c>
      <c r="D2826" s="26" t="s">
        <v>175</v>
      </c>
      <c r="E2826" s="26">
        <v>8</v>
      </c>
      <c r="F2826" s="26">
        <v>271</v>
      </c>
      <c r="G2826" s="26" t="s">
        <v>62</v>
      </c>
      <c r="H2826" s="51" t="s">
        <v>62</v>
      </c>
      <c r="I2826" s="51" t="s">
        <v>62</v>
      </c>
      <c r="J2826" s="26" t="s">
        <v>147</v>
      </c>
    </row>
    <row r="2827" spans="1:10" ht="15.6" x14ac:dyDescent="0.3">
      <c r="A2827" s="26" t="s">
        <v>4444</v>
      </c>
      <c r="B2827" s="26" t="s">
        <v>4445</v>
      </c>
      <c r="C2827" s="26" t="s">
        <v>195</v>
      </c>
      <c r="D2827" s="26" t="s">
        <v>729</v>
      </c>
      <c r="E2827" s="26">
        <v>149</v>
      </c>
      <c r="F2827" s="26">
        <v>492</v>
      </c>
      <c r="G2827" s="26">
        <v>30.03</v>
      </c>
      <c r="H2827" s="51">
        <f>(G2827/(AVERAGE(G:G)))</f>
        <v>0.43465761238804534</v>
      </c>
      <c r="I2827" s="27" t="str">
        <f>IF(H2827&gt;150%,"Yes","No")</f>
        <v>No</v>
      </c>
      <c r="J2827" s="26" t="s">
        <v>147</v>
      </c>
    </row>
    <row r="2828" spans="1:10" ht="15.6" x14ac:dyDescent="0.3">
      <c r="A2828" s="26" t="s">
        <v>2319</v>
      </c>
      <c r="B2828" s="26" t="s">
        <v>2320</v>
      </c>
      <c r="C2828" s="26" t="s">
        <v>344</v>
      </c>
      <c r="D2828" s="26" t="s">
        <v>175</v>
      </c>
      <c r="E2828" s="26">
        <v>32</v>
      </c>
      <c r="F2828" s="26">
        <v>862</v>
      </c>
      <c r="G2828" s="26" t="s">
        <v>62</v>
      </c>
      <c r="H2828" s="51" t="s">
        <v>62</v>
      </c>
      <c r="I2828" s="51" t="s">
        <v>62</v>
      </c>
      <c r="J2828" s="26" t="s">
        <v>118</v>
      </c>
    </row>
    <row r="2829" spans="1:10" ht="15.6" x14ac:dyDescent="0.3">
      <c r="A2829" s="26" t="s">
        <v>6003</v>
      </c>
      <c r="B2829" s="26" t="s">
        <v>6004</v>
      </c>
      <c r="C2829" s="26" t="s">
        <v>195</v>
      </c>
      <c r="D2829" s="26" t="s">
        <v>729</v>
      </c>
      <c r="E2829" s="26">
        <v>139</v>
      </c>
      <c r="F2829" s="26">
        <v>396</v>
      </c>
      <c r="G2829" s="26">
        <v>68</v>
      </c>
      <c r="H2829" s="51">
        <f>(G2829/(AVERAGE(G:G)))</f>
        <v>0.98423968173117149</v>
      </c>
      <c r="I2829" s="27" t="str">
        <f>IF(H2829&gt;150%,"Yes","No")</f>
        <v>No</v>
      </c>
      <c r="J2829" s="26" t="s">
        <v>147</v>
      </c>
    </row>
    <row r="2830" spans="1:10" ht="15.6" x14ac:dyDescent="0.3">
      <c r="A2830" s="26" t="s">
        <v>5154</v>
      </c>
      <c r="B2830" s="26" t="s">
        <v>5155</v>
      </c>
      <c r="C2830" s="26" t="s">
        <v>195</v>
      </c>
      <c r="D2830" s="26" t="s">
        <v>729</v>
      </c>
      <c r="E2830" s="26">
        <v>31</v>
      </c>
      <c r="F2830" s="26">
        <v>60</v>
      </c>
      <c r="G2830" s="26">
        <v>26.08</v>
      </c>
      <c r="H2830" s="51">
        <f>(G2830/(AVERAGE(G:G)))</f>
        <v>0.37748486616983751</v>
      </c>
      <c r="I2830" s="27" t="str">
        <f>IF(H2830&gt;150%,"Yes","No")</f>
        <v>No</v>
      </c>
      <c r="J2830" s="26" t="s">
        <v>147</v>
      </c>
    </row>
    <row r="2831" spans="1:10" ht="15.6" x14ac:dyDescent="0.3">
      <c r="A2831" s="26" t="s">
        <v>5437</v>
      </c>
      <c r="B2831" s="26" t="s">
        <v>5438</v>
      </c>
      <c r="C2831" s="26" t="s">
        <v>344</v>
      </c>
      <c r="D2831" s="26" t="s">
        <v>175</v>
      </c>
      <c r="E2831" s="26">
        <v>15</v>
      </c>
      <c r="F2831" s="26">
        <v>202</v>
      </c>
      <c r="G2831" s="26" t="s">
        <v>62</v>
      </c>
      <c r="H2831" s="51" t="s">
        <v>62</v>
      </c>
      <c r="I2831" s="51" t="s">
        <v>62</v>
      </c>
      <c r="J2831" s="26" t="s">
        <v>147</v>
      </c>
    </row>
    <row r="2832" spans="1:10" ht="15.6" x14ac:dyDescent="0.3">
      <c r="A2832" s="26" t="s">
        <v>5192</v>
      </c>
      <c r="B2832" s="26" t="s">
        <v>5193</v>
      </c>
      <c r="C2832" s="26" t="s">
        <v>344</v>
      </c>
      <c r="D2832" s="26" t="s">
        <v>175</v>
      </c>
      <c r="E2832" s="26">
        <v>6</v>
      </c>
      <c r="F2832" s="26">
        <v>736</v>
      </c>
      <c r="G2832" s="26" t="s">
        <v>62</v>
      </c>
      <c r="H2832" s="51" t="s">
        <v>62</v>
      </c>
      <c r="I2832" s="51" t="s">
        <v>62</v>
      </c>
      <c r="J2832" s="26" t="s">
        <v>147</v>
      </c>
    </row>
    <row r="2833" spans="1:10" ht="15.6" x14ac:dyDescent="0.3">
      <c r="A2833" s="26" t="s">
        <v>6019</v>
      </c>
      <c r="B2833" s="26" t="s">
        <v>6020</v>
      </c>
      <c r="C2833" s="26" t="s">
        <v>195</v>
      </c>
      <c r="D2833" s="26" t="s">
        <v>729</v>
      </c>
      <c r="E2833" s="26">
        <v>121</v>
      </c>
      <c r="F2833" s="26">
        <v>399</v>
      </c>
      <c r="G2833" s="26">
        <v>101.37</v>
      </c>
      <c r="H2833" s="51">
        <f>(G2833/(AVERAGE(G:G)))</f>
        <v>1.4672408314277774</v>
      </c>
      <c r="I2833" s="27" t="str">
        <f>IF(H2833&gt;150%,"Yes","No")</f>
        <v>No</v>
      </c>
      <c r="J2833" s="26" t="s">
        <v>147</v>
      </c>
    </row>
    <row r="2834" spans="1:10" ht="15.6" x14ac:dyDescent="0.3">
      <c r="A2834" s="26" t="s">
        <v>3806</v>
      </c>
      <c r="B2834" s="26" t="s">
        <v>3807</v>
      </c>
      <c r="C2834" s="26" t="s">
        <v>121</v>
      </c>
      <c r="D2834" s="26" t="s">
        <v>88</v>
      </c>
      <c r="E2834" s="26">
        <v>2832</v>
      </c>
      <c r="F2834" s="26">
        <v>16180</v>
      </c>
      <c r="G2834" s="26" t="s">
        <v>62</v>
      </c>
      <c r="H2834" s="51" t="s">
        <v>62</v>
      </c>
      <c r="I2834" s="51" t="s">
        <v>62</v>
      </c>
      <c r="J2834" s="26" t="s">
        <v>130</v>
      </c>
    </row>
    <row r="2835" spans="1:10" ht="15.6" x14ac:dyDescent="0.3">
      <c r="A2835" s="26" t="s">
        <v>6555</v>
      </c>
      <c r="B2835" s="26" t="s">
        <v>6556</v>
      </c>
      <c r="C2835" s="26" t="s">
        <v>195</v>
      </c>
      <c r="D2835" s="26" t="s">
        <v>729</v>
      </c>
      <c r="E2835" s="26">
        <v>43</v>
      </c>
      <c r="F2835" s="26">
        <v>112</v>
      </c>
      <c r="G2835" s="26">
        <v>155.21</v>
      </c>
      <c r="H2835" s="51">
        <f t="shared" ref="H2835:H2842" si="184">(G2835/(AVERAGE(G:G)))</f>
        <v>2.2465270735513991</v>
      </c>
      <c r="I2835" s="27" t="str">
        <f t="shared" ref="I2835:I2842" si="185">IF(H2835&gt;150%,"Yes","No")</f>
        <v>Yes</v>
      </c>
      <c r="J2835" s="26" t="s">
        <v>147</v>
      </c>
    </row>
    <row r="2836" spans="1:10" ht="15.6" x14ac:dyDescent="0.3">
      <c r="A2836" s="26" t="s">
        <v>4700</v>
      </c>
      <c r="B2836" s="26" t="s">
        <v>4701</v>
      </c>
      <c r="C2836" s="26" t="s">
        <v>195</v>
      </c>
      <c r="D2836" s="26" t="s">
        <v>729</v>
      </c>
      <c r="E2836" s="26">
        <v>76</v>
      </c>
      <c r="F2836" s="26">
        <v>70</v>
      </c>
      <c r="G2836" s="26">
        <v>17.829999999999998</v>
      </c>
      <c r="H2836" s="51">
        <f t="shared" si="184"/>
        <v>0.25807343419509982</v>
      </c>
      <c r="I2836" s="27" t="str">
        <f t="shared" si="185"/>
        <v>No</v>
      </c>
      <c r="J2836" s="26" t="s">
        <v>147</v>
      </c>
    </row>
    <row r="2837" spans="1:10" ht="15.6" x14ac:dyDescent="0.3">
      <c r="A2837" s="26" t="s">
        <v>5449</v>
      </c>
      <c r="B2837" s="26" t="s">
        <v>5450</v>
      </c>
      <c r="C2837" s="26" t="s">
        <v>195</v>
      </c>
      <c r="D2837" s="26" t="s">
        <v>729</v>
      </c>
      <c r="E2837" s="26">
        <v>14</v>
      </c>
      <c r="F2837" s="26">
        <v>33</v>
      </c>
      <c r="G2837" s="26">
        <v>70.83</v>
      </c>
      <c r="H2837" s="51">
        <f t="shared" si="184"/>
        <v>1.0252014214267482</v>
      </c>
      <c r="I2837" s="27" t="str">
        <f t="shared" si="185"/>
        <v>No</v>
      </c>
      <c r="J2837" s="26" t="s">
        <v>130</v>
      </c>
    </row>
    <row r="2838" spans="1:10" ht="15.6" x14ac:dyDescent="0.3">
      <c r="A2838" s="26" t="s">
        <v>6587</v>
      </c>
      <c r="B2838" s="26" t="s">
        <v>6588</v>
      </c>
      <c r="C2838" s="26" t="s">
        <v>195</v>
      </c>
      <c r="D2838" s="26" t="s">
        <v>729</v>
      </c>
      <c r="E2838" s="26">
        <v>23</v>
      </c>
      <c r="F2838" s="26">
        <v>60</v>
      </c>
      <c r="G2838" s="26">
        <v>130</v>
      </c>
      <c r="H2838" s="51">
        <f t="shared" si="184"/>
        <v>1.8816346856625339</v>
      </c>
      <c r="I2838" s="27" t="str">
        <f t="shared" si="185"/>
        <v>Yes</v>
      </c>
      <c r="J2838" s="26" t="s">
        <v>147</v>
      </c>
    </row>
    <row r="2839" spans="1:10" ht="15.6" x14ac:dyDescent="0.3">
      <c r="A2839" s="26" t="s">
        <v>3080</v>
      </c>
      <c r="B2839" s="26" t="s">
        <v>3081</v>
      </c>
      <c r="C2839" s="26" t="s">
        <v>195</v>
      </c>
      <c r="D2839" s="26" t="s">
        <v>729</v>
      </c>
      <c r="E2839" s="26">
        <v>27</v>
      </c>
      <c r="F2839" s="26">
        <v>75</v>
      </c>
      <c r="G2839" s="26">
        <v>34.33</v>
      </c>
      <c r="H2839" s="51">
        <f t="shared" si="184"/>
        <v>0.49689629814457525</v>
      </c>
      <c r="I2839" s="27" t="str">
        <f t="shared" si="185"/>
        <v>No</v>
      </c>
      <c r="J2839" s="26" t="s">
        <v>130</v>
      </c>
    </row>
    <row r="2840" spans="1:10" ht="15.6" x14ac:dyDescent="0.3">
      <c r="A2840" s="26" t="s">
        <v>1353</v>
      </c>
      <c r="B2840" s="26" t="s">
        <v>1354</v>
      </c>
      <c r="C2840" s="26" t="s">
        <v>195</v>
      </c>
      <c r="D2840" s="26" t="s">
        <v>729</v>
      </c>
      <c r="E2840" s="26">
        <v>38</v>
      </c>
      <c r="F2840" s="26">
        <v>85</v>
      </c>
      <c r="G2840" s="26">
        <v>40</v>
      </c>
      <c r="H2840" s="51">
        <f t="shared" si="184"/>
        <v>0.578964518665395</v>
      </c>
      <c r="I2840" s="27" t="str">
        <f t="shared" si="185"/>
        <v>No</v>
      </c>
      <c r="J2840" s="26" t="s">
        <v>89</v>
      </c>
    </row>
    <row r="2841" spans="1:10" ht="15.6" x14ac:dyDescent="0.3">
      <c r="A2841" s="26" t="s">
        <v>1392</v>
      </c>
      <c r="B2841" s="26" t="s">
        <v>1393</v>
      </c>
      <c r="C2841" s="26" t="s">
        <v>195</v>
      </c>
      <c r="D2841" s="26" t="s">
        <v>729</v>
      </c>
      <c r="E2841" s="26">
        <v>128</v>
      </c>
      <c r="F2841" s="26">
        <v>456</v>
      </c>
      <c r="G2841" s="26">
        <v>121</v>
      </c>
      <c r="H2841" s="51">
        <f t="shared" si="184"/>
        <v>1.7513676689628199</v>
      </c>
      <c r="I2841" s="27" t="str">
        <f t="shared" si="185"/>
        <v>Yes</v>
      </c>
      <c r="J2841" s="26" t="s">
        <v>89</v>
      </c>
    </row>
    <row r="2842" spans="1:10" ht="15.6" x14ac:dyDescent="0.3">
      <c r="A2842" s="26" t="s">
        <v>2945</v>
      </c>
      <c r="B2842" s="26" t="s">
        <v>2946</v>
      </c>
      <c r="C2842" s="26" t="s">
        <v>195</v>
      </c>
      <c r="D2842" s="26" t="s">
        <v>729</v>
      </c>
      <c r="E2842" s="26">
        <v>36</v>
      </c>
      <c r="F2842" s="26">
        <v>85</v>
      </c>
      <c r="G2842" s="26">
        <v>60</v>
      </c>
      <c r="H2842" s="51">
        <f t="shared" si="184"/>
        <v>0.86844677799809256</v>
      </c>
      <c r="I2842" s="27" t="str">
        <f t="shared" si="185"/>
        <v>No</v>
      </c>
      <c r="J2842" s="26" t="s">
        <v>118</v>
      </c>
    </row>
    <row r="2843" spans="1:10" ht="15.6" x14ac:dyDescent="0.3">
      <c r="A2843" s="26" t="s">
        <v>1750</v>
      </c>
      <c r="B2843" s="26" t="s">
        <v>1751</v>
      </c>
      <c r="C2843" s="26" t="s">
        <v>726</v>
      </c>
      <c r="D2843" s="26" t="s">
        <v>88</v>
      </c>
      <c r="E2843" s="26">
        <v>5807</v>
      </c>
      <c r="F2843" s="26">
        <v>19100</v>
      </c>
      <c r="G2843" s="26" t="s">
        <v>62</v>
      </c>
      <c r="H2843" s="51" t="s">
        <v>62</v>
      </c>
      <c r="I2843" s="51" t="s">
        <v>62</v>
      </c>
      <c r="J2843" s="26" t="s">
        <v>118</v>
      </c>
    </row>
    <row r="2844" spans="1:10" ht="15.6" x14ac:dyDescent="0.3">
      <c r="A2844" s="26" t="s">
        <v>5068</v>
      </c>
      <c r="B2844" s="26" t="s">
        <v>5069</v>
      </c>
      <c r="C2844" s="26" t="s">
        <v>195</v>
      </c>
      <c r="D2844" s="26" t="s">
        <v>729</v>
      </c>
      <c r="E2844" s="26">
        <v>35</v>
      </c>
      <c r="F2844" s="26">
        <v>116</v>
      </c>
      <c r="G2844" s="26">
        <v>30</v>
      </c>
      <c r="H2844" s="51">
        <f>(G2844/(AVERAGE(G:G)))</f>
        <v>0.43422338899904628</v>
      </c>
      <c r="I2844" s="27" t="str">
        <f>IF(H2844&gt;150%,"Yes","No")</f>
        <v>No</v>
      </c>
      <c r="J2844" s="26" t="s">
        <v>147</v>
      </c>
    </row>
    <row r="2845" spans="1:10" ht="15.6" x14ac:dyDescent="0.3">
      <c r="A2845" s="26" t="s">
        <v>6107</v>
      </c>
      <c r="B2845" s="26" t="s">
        <v>6108</v>
      </c>
      <c r="C2845" s="26" t="s">
        <v>195</v>
      </c>
      <c r="D2845" s="26" t="s">
        <v>729</v>
      </c>
      <c r="E2845" s="26">
        <v>66</v>
      </c>
      <c r="F2845" s="26">
        <v>300</v>
      </c>
      <c r="G2845" s="26">
        <v>65.52</v>
      </c>
      <c r="H2845" s="51">
        <f>(G2845/(AVERAGE(G:G)))</f>
        <v>0.94834388157391702</v>
      </c>
      <c r="I2845" s="27" t="str">
        <f>IF(H2845&gt;150%,"Yes","No")</f>
        <v>No</v>
      </c>
      <c r="J2845" s="26" t="s">
        <v>147</v>
      </c>
    </row>
    <row r="2846" spans="1:10" ht="15.6" x14ac:dyDescent="0.3">
      <c r="A2846" s="26" t="s">
        <v>6037</v>
      </c>
      <c r="B2846" s="26" t="s">
        <v>6038</v>
      </c>
      <c r="C2846" s="26" t="s">
        <v>195</v>
      </c>
      <c r="D2846" s="26" t="s">
        <v>729</v>
      </c>
      <c r="E2846" s="26">
        <v>100</v>
      </c>
      <c r="F2846" s="26">
        <v>330</v>
      </c>
      <c r="G2846" s="26">
        <v>71</v>
      </c>
      <c r="H2846" s="51">
        <f>(G2846/(AVERAGE(G:G)))</f>
        <v>1.0276620206310763</v>
      </c>
      <c r="I2846" s="27" t="str">
        <f>IF(H2846&gt;150%,"Yes","No")</f>
        <v>No</v>
      </c>
      <c r="J2846" s="26" t="s">
        <v>147</v>
      </c>
    </row>
    <row r="2847" spans="1:10" ht="15.6" x14ac:dyDescent="0.3">
      <c r="A2847" s="26" t="s">
        <v>4238</v>
      </c>
      <c r="B2847" s="26" t="s">
        <v>4239</v>
      </c>
      <c r="C2847" s="26" t="s">
        <v>726</v>
      </c>
      <c r="D2847" s="26" t="s">
        <v>88</v>
      </c>
      <c r="E2847" s="26">
        <v>308</v>
      </c>
      <c r="F2847" s="26">
        <v>0</v>
      </c>
      <c r="G2847" s="26" t="s">
        <v>62</v>
      </c>
      <c r="H2847" s="51" t="s">
        <v>62</v>
      </c>
      <c r="I2847" s="51" t="s">
        <v>62</v>
      </c>
      <c r="J2847" s="26" t="s">
        <v>130</v>
      </c>
    </row>
    <row r="2848" spans="1:10" ht="15.6" x14ac:dyDescent="0.3">
      <c r="A2848" s="26" t="s">
        <v>4586</v>
      </c>
      <c r="B2848" s="26" t="s">
        <v>4587</v>
      </c>
      <c r="C2848" s="26" t="s">
        <v>195</v>
      </c>
      <c r="D2848" s="26" t="s">
        <v>729</v>
      </c>
      <c r="E2848" s="26">
        <v>101</v>
      </c>
      <c r="F2848" s="26">
        <v>333</v>
      </c>
      <c r="G2848" s="26">
        <v>52.84</v>
      </c>
      <c r="H2848" s="51">
        <f>(G2848/(AVERAGE(G:G)))</f>
        <v>0.76481212915698682</v>
      </c>
      <c r="I2848" s="27" t="str">
        <f>IF(H2848&gt;150%,"Yes","No")</f>
        <v>No</v>
      </c>
      <c r="J2848" s="26" t="s">
        <v>130</v>
      </c>
    </row>
    <row r="2849" spans="1:10" ht="15.6" x14ac:dyDescent="0.3">
      <c r="A2849" s="26" t="s">
        <v>6061</v>
      </c>
      <c r="B2849" s="26" t="s">
        <v>6062</v>
      </c>
      <c r="C2849" s="26" t="s">
        <v>195</v>
      </c>
      <c r="D2849" s="26" t="s">
        <v>729</v>
      </c>
      <c r="E2849" s="26">
        <v>86</v>
      </c>
      <c r="F2849" s="26">
        <v>219</v>
      </c>
      <c r="G2849" s="26">
        <v>52.18</v>
      </c>
      <c r="H2849" s="51">
        <f>(G2849/(AVERAGE(G:G)))</f>
        <v>0.7552592145990078</v>
      </c>
      <c r="I2849" s="27" t="str">
        <f>IF(H2849&gt;150%,"Yes","No")</f>
        <v>No</v>
      </c>
      <c r="J2849" s="26" t="s">
        <v>147</v>
      </c>
    </row>
    <row r="2850" spans="1:10" ht="15.6" x14ac:dyDescent="0.3">
      <c r="A2850" s="26" t="s">
        <v>3842</v>
      </c>
      <c r="B2850" s="26" t="s">
        <v>3843</v>
      </c>
      <c r="C2850" s="26" t="s">
        <v>397</v>
      </c>
      <c r="D2850" s="26" t="s">
        <v>912</v>
      </c>
      <c r="E2850" s="26">
        <v>2390</v>
      </c>
      <c r="F2850" s="26">
        <v>7240</v>
      </c>
      <c r="G2850" s="26">
        <v>54.11</v>
      </c>
      <c r="H2850" s="51">
        <f>(G2850/(AVERAGE(G:G)))</f>
        <v>0.78319425262461306</v>
      </c>
      <c r="I2850" s="27" t="str">
        <f>IF(H2850&gt;150%,"Yes","No")</f>
        <v>No</v>
      </c>
      <c r="J2850" s="26" t="s">
        <v>130</v>
      </c>
    </row>
    <row r="2851" spans="1:10" ht="15.6" x14ac:dyDescent="0.3">
      <c r="A2851" s="26" t="s">
        <v>4092</v>
      </c>
      <c r="B2851" s="26" t="s">
        <v>4093</v>
      </c>
      <c r="C2851" s="26" t="s">
        <v>397</v>
      </c>
      <c r="D2851" s="26" t="s">
        <v>912</v>
      </c>
      <c r="E2851" s="26">
        <v>651</v>
      </c>
      <c r="F2851" s="26">
        <v>1758</v>
      </c>
      <c r="G2851" s="26">
        <v>24.92</v>
      </c>
      <c r="H2851" s="51">
        <f>(G2851/(AVERAGE(G:G)))</f>
        <v>0.36069489512854114</v>
      </c>
      <c r="I2851" s="27" t="str">
        <f>IF(H2851&gt;150%,"Yes","No")</f>
        <v>No</v>
      </c>
      <c r="J2851" s="26" t="s">
        <v>147</v>
      </c>
    </row>
    <row r="2852" spans="1:10" ht="15.6" x14ac:dyDescent="0.3">
      <c r="A2852" s="26" t="s">
        <v>3816</v>
      </c>
      <c r="B2852" s="26" t="s">
        <v>3817</v>
      </c>
      <c r="C2852" s="26" t="s">
        <v>397</v>
      </c>
      <c r="D2852" s="26" t="s">
        <v>912</v>
      </c>
      <c r="E2852" s="26">
        <v>2690</v>
      </c>
      <c r="F2852" s="26">
        <v>8252</v>
      </c>
      <c r="G2852" s="26">
        <v>35.909999999999997</v>
      </c>
      <c r="H2852" s="51">
        <f>(G2852/(AVERAGE(G:G)))</f>
        <v>0.51976539663185828</v>
      </c>
      <c r="I2852" s="27" t="str">
        <f>IF(H2852&gt;150%,"Yes","No")</f>
        <v>No</v>
      </c>
      <c r="J2852" s="26" t="s">
        <v>147</v>
      </c>
    </row>
    <row r="2853" spans="1:10" ht="15.6" x14ac:dyDescent="0.3">
      <c r="A2853" s="26" t="s">
        <v>4128</v>
      </c>
      <c r="B2853" s="26" t="s">
        <v>4129</v>
      </c>
      <c r="C2853" s="26" t="s">
        <v>726</v>
      </c>
      <c r="D2853" s="26" t="s">
        <v>88</v>
      </c>
      <c r="E2853" s="26">
        <v>470</v>
      </c>
      <c r="F2853" s="26">
        <v>2300</v>
      </c>
      <c r="G2853" s="26" t="s">
        <v>62</v>
      </c>
      <c r="H2853" s="51" t="s">
        <v>62</v>
      </c>
      <c r="I2853" s="51" t="s">
        <v>62</v>
      </c>
      <c r="J2853" s="26" t="s">
        <v>147</v>
      </c>
    </row>
    <row r="2854" spans="1:10" ht="15.6" x14ac:dyDescent="0.3">
      <c r="A2854" s="26" t="s">
        <v>4908</v>
      </c>
      <c r="B2854" s="26" t="s">
        <v>4909</v>
      </c>
      <c r="C2854" s="26" t="s">
        <v>397</v>
      </c>
      <c r="D2854" s="26" t="s">
        <v>912</v>
      </c>
      <c r="E2854" s="26">
        <v>48</v>
      </c>
      <c r="F2854" s="26">
        <v>75</v>
      </c>
      <c r="G2854" s="26">
        <v>20</v>
      </c>
      <c r="H2854" s="51">
        <f>(G2854/(AVERAGE(G:G)))</f>
        <v>0.2894822593326975</v>
      </c>
      <c r="I2854" s="27" t="str">
        <f>IF(H2854&gt;150%,"Yes","No")</f>
        <v>No</v>
      </c>
      <c r="J2854" s="26" t="s">
        <v>130</v>
      </c>
    </row>
    <row r="2855" spans="1:10" ht="15.6" x14ac:dyDescent="0.3">
      <c r="A2855" s="26" t="s">
        <v>2613</v>
      </c>
      <c r="B2855" s="26" t="s">
        <v>2614</v>
      </c>
      <c r="C2855" s="26" t="s">
        <v>397</v>
      </c>
      <c r="D2855" s="26" t="s">
        <v>912</v>
      </c>
      <c r="E2855" s="26">
        <v>90</v>
      </c>
      <c r="F2855" s="26">
        <v>159</v>
      </c>
      <c r="G2855" s="26">
        <v>69.11</v>
      </c>
      <c r="H2855" s="51">
        <f>(G2855/(AVERAGE(G:G)))</f>
        <v>1.0003059471241362</v>
      </c>
      <c r="I2855" s="27" t="str">
        <f>IF(H2855&gt;150%,"Yes","No")</f>
        <v>No</v>
      </c>
      <c r="J2855" s="26" t="s">
        <v>130</v>
      </c>
    </row>
    <row r="2856" spans="1:10" ht="15.6" x14ac:dyDescent="0.3">
      <c r="A2856" s="26" t="s">
        <v>3364</v>
      </c>
      <c r="B2856" s="26" t="s">
        <v>3365</v>
      </c>
      <c r="C2856" s="26" t="s">
        <v>528</v>
      </c>
      <c r="D2856" s="26" t="s">
        <v>88</v>
      </c>
      <c r="E2856" s="26">
        <v>707681</v>
      </c>
      <c r="F2856" s="26">
        <v>3868811</v>
      </c>
      <c r="G2856" s="26" t="s">
        <v>62</v>
      </c>
      <c r="H2856" s="51" t="s">
        <v>62</v>
      </c>
      <c r="I2856" s="51" t="s">
        <v>62</v>
      </c>
      <c r="J2856" s="26" t="s">
        <v>118</v>
      </c>
    </row>
    <row r="2857" spans="1:10" ht="15.6" x14ac:dyDescent="0.3">
      <c r="A2857" s="26" t="s">
        <v>2085</v>
      </c>
      <c r="B2857" s="26" t="s">
        <v>2086</v>
      </c>
      <c r="C2857" s="26" t="s">
        <v>121</v>
      </c>
      <c r="D2857" s="26" t="s">
        <v>88</v>
      </c>
      <c r="E2857" s="26">
        <v>725</v>
      </c>
      <c r="F2857" s="26">
        <v>1790</v>
      </c>
      <c r="G2857" s="26" t="s">
        <v>62</v>
      </c>
      <c r="H2857" s="51" t="s">
        <v>62</v>
      </c>
      <c r="I2857" s="51" t="s">
        <v>62</v>
      </c>
      <c r="J2857" s="26" t="s">
        <v>118</v>
      </c>
    </row>
    <row r="2858" spans="1:10" ht="15.6" x14ac:dyDescent="0.3">
      <c r="A2858" s="26" t="s">
        <v>3084</v>
      </c>
      <c r="B2858" s="26" t="s">
        <v>3085</v>
      </c>
      <c r="C2858" s="26" t="s">
        <v>87</v>
      </c>
      <c r="D2858" s="26" t="s">
        <v>88</v>
      </c>
      <c r="E2858" s="26">
        <v>26</v>
      </c>
      <c r="F2858" s="26">
        <v>0</v>
      </c>
      <c r="G2858" s="26" t="s">
        <v>62</v>
      </c>
      <c r="H2858" s="51" t="s">
        <v>62</v>
      </c>
      <c r="I2858" s="51" t="s">
        <v>62</v>
      </c>
      <c r="J2858" s="26" t="s">
        <v>118</v>
      </c>
    </row>
    <row r="2859" spans="1:10" ht="15.6" x14ac:dyDescent="0.3">
      <c r="A2859" s="26" t="s">
        <v>5445</v>
      </c>
      <c r="B2859" s="26" t="s">
        <v>5446</v>
      </c>
      <c r="C2859" s="26" t="s">
        <v>121</v>
      </c>
      <c r="D2859" s="26" t="s">
        <v>88</v>
      </c>
      <c r="E2859" s="26">
        <v>14</v>
      </c>
      <c r="F2859" s="26">
        <v>0</v>
      </c>
      <c r="G2859" s="26" t="s">
        <v>62</v>
      </c>
      <c r="H2859" s="51" t="s">
        <v>62</v>
      </c>
      <c r="I2859" s="51" t="s">
        <v>62</v>
      </c>
      <c r="J2859" s="26" t="s">
        <v>118</v>
      </c>
    </row>
    <row r="2860" spans="1:10" ht="15.6" x14ac:dyDescent="0.3">
      <c r="A2860" s="26" t="s">
        <v>4850</v>
      </c>
      <c r="B2860" s="26" t="s">
        <v>4851</v>
      </c>
      <c r="C2860" s="26" t="s">
        <v>407</v>
      </c>
      <c r="D2860" s="26" t="s">
        <v>88</v>
      </c>
      <c r="E2860" s="26">
        <v>53</v>
      </c>
      <c r="F2860" s="26">
        <v>175</v>
      </c>
      <c r="G2860" s="26" t="s">
        <v>62</v>
      </c>
      <c r="H2860" s="51" t="s">
        <v>62</v>
      </c>
      <c r="I2860" s="51" t="s">
        <v>62</v>
      </c>
      <c r="J2860" s="26" t="s">
        <v>118</v>
      </c>
    </row>
    <row r="2861" spans="1:10" ht="15.6" x14ac:dyDescent="0.3">
      <c r="A2861" s="26" t="s">
        <v>5551</v>
      </c>
      <c r="B2861" s="26" t="s">
        <v>5552</v>
      </c>
      <c r="C2861" s="26" t="s">
        <v>726</v>
      </c>
      <c r="D2861" s="26" t="s">
        <v>88</v>
      </c>
      <c r="E2861" s="26">
        <v>1</v>
      </c>
      <c r="F2861" s="26">
        <v>125</v>
      </c>
      <c r="G2861" s="26" t="s">
        <v>62</v>
      </c>
      <c r="H2861" s="51" t="s">
        <v>62</v>
      </c>
      <c r="I2861" s="51" t="s">
        <v>62</v>
      </c>
      <c r="J2861" s="26" t="s">
        <v>130</v>
      </c>
    </row>
    <row r="2862" spans="1:10" ht="15.6" x14ac:dyDescent="0.3">
      <c r="A2862" s="26" t="s">
        <v>4666</v>
      </c>
      <c r="B2862" s="26" t="s">
        <v>4667</v>
      </c>
      <c r="C2862" s="26" t="s">
        <v>397</v>
      </c>
      <c r="D2862" s="26" t="s">
        <v>912</v>
      </c>
      <c r="E2862" s="26">
        <v>83</v>
      </c>
      <c r="F2862" s="26">
        <v>186</v>
      </c>
      <c r="G2862" s="26">
        <v>31.66</v>
      </c>
      <c r="H2862" s="51">
        <f>(G2862/(AVERAGE(G:G)))</f>
        <v>0.45825041652366016</v>
      </c>
      <c r="I2862" s="27" t="str">
        <f>IF(H2862&gt;150%,"Yes","No")</f>
        <v>No</v>
      </c>
      <c r="J2862" s="26" t="s">
        <v>147</v>
      </c>
    </row>
    <row r="2863" spans="1:10" ht="15.6" x14ac:dyDescent="0.3">
      <c r="A2863" s="26" t="s">
        <v>2159</v>
      </c>
      <c r="B2863" s="26" t="s">
        <v>2160</v>
      </c>
      <c r="C2863" s="26" t="s">
        <v>407</v>
      </c>
      <c r="D2863" s="26" t="s">
        <v>88</v>
      </c>
      <c r="E2863" s="26">
        <v>1</v>
      </c>
      <c r="F2863" s="26">
        <v>550</v>
      </c>
      <c r="G2863" s="26" t="s">
        <v>62</v>
      </c>
      <c r="H2863" s="51" t="s">
        <v>62</v>
      </c>
      <c r="I2863" s="51" t="s">
        <v>62</v>
      </c>
      <c r="J2863" s="26" t="s">
        <v>118</v>
      </c>
    </row>
    <row r="2864" spans="1:10" ht="15.6" x14ac:dyDescent="0.3">
      <c r="A2864" s="26" t="s">
        <v>2641</v>
      </c>
      <c r="B2864" s="26" t="s">
        <v>2642</v>
      </c>
      <c r="C2864" s="26" t="s">
        <v>397</v>
      </c>
      <c r="D2864" s="26" t="s">
        <v>912</v>
      </c>
      <c r="E2864" s="26">
        <v>85</v>
      </c>
      <c r="F2864" s="26">
        <v>281</v>
      </c>
      <c r="G2864" s="26">
        <v>42.44</v>
      </c>
      <c r="H2864" s="51">
        <f>(G2864/(AVERAGE(G:G)))</f>
        <v>0.61428135430398412</v>
      </c>
      <c r="I2864" s="27" t="str">
        <f>IF(H2864&gt;150%,"Yes","No")</f>
        <v>No</v>
      </c>
      <c r="J2864" s="26" t="s">
        <v>130</v>
      </c>
    </row>
    <row r="2865" spans="1:10" ht="15.6" x14ac:dyDescent="0.3">
      <c r="A2865" s="26" t="s">
        <v>4804</v>
      </c>
      <c r="B2865" s="26" t="s">
        <v>4805</v>
      </c>
      <c r="C2865" s="26" t="s">
        <v>407</v>
      </c>
      <c r="D2865" s="26" t="s">
        <v>88</v>
      </c>
      <c r="E2865" s="26">
        <v>18</v>
      </c>
      <c r="F2865" s="26">
        <v>650</v>
      </c>
      <c r="G2865" s="26" t="s">
        <v>62</v>
      </c>
      <c r="H2865" s="51" t="s">
        <v>62</v>
      </c>
      <c r="I2865" s="51" t="s">
        <v>62</v>
      </c>
      <c r="J2865" s="26" t="s">
        <v>130</v>
      </c>
    </row>
    <row r="2866" spans="1:10" ht="15.6" x14ac:dyDescent="0.3">
      <c r="A2866" s="26" t="s">
        <v>4078</v>
      </c>
      <c r="B2866" s="26" t="s">
        <v>4079</v>
      </c>
      <c r="C2866" s="26" t="s">
        <v>407</v>
      </c>
      <c r="D2866" s="26" t="s">
        <v>88</v>
      </c>
      <c r="E2866" s="26">
        <v>1</v>
      </c>
      <c r="F2866" s="26">
        <v>825</v>
      </c>
      <c r="G2866" s="26" t="s">
        <v>62</v>
      </c>
      <c r="H2866" s="51" t="s">
        <v>62</v>
      </c>
      <c r="I2866" s="51" t="s">
        <v>62</v>
      </c>
      <c r="J2866" s="26" t="s">
        <v>118</v>
      </c>
    </row>
    <row r="2867" spans="1:10" ht="15.6" x14ac:dyDescent="0.3">
      <c r="A2867" s="26" t="s">
        <v>3238</v>
      </c>
      <c r="B2867" s="26" t="s">
        <v>3239</v>
      </c>
      <c r="C2867" s="26" t="s">
        <v>407</v>
      </c>
      <c r="D2867" s="26" t="s">
        <v>88</v>
      </c>
      <c r="E2867" s="26">
        <v>17</v>
      </c>
      <c r="F2867" s="26">
        <v>28</v>
      </c>
      <c r="G2867" s="26" t="s">
        <v>62</v>
      </c>
      <c r="H2867" s="51" t="s">
        <v>62</v>
      </c>
      <c r="I2867" s="51" t="s">
        <v>62</v>
      </c>
      <c r="J2867" s="26" t="s">
        <v>118</v>
      </c>
    </row>
    <row r="2868" spans="1:10" ht="15.6" x14ac:dyDescent="0.3">
      <c r="A2868" s="26" t="s">
        <v>1820</v>
      </c>
      <c r="B2868" s="26" t="s">
        <v>1821</v>
      </c>
      <c r="C2868" s="26" t="s">
        <v>407</v>
      </c>
      <c r="D2868" s="26" t="s">
        <v>88</v>
      </c>
      <c r="E2868" s="26">
        <v>6</v>
      </c>
      <c r="F2868" s="26">
        <v>450</v>
      </c>
      <c r="G2868" s="26" t="s">
        <v>62</v>
      </c>
      <c r="H2868" s="51" t="s">
        <v>62</v>
      </c>
      <c r="I2868" s="51" t="s">
        <v>62</v>
      </c>
      <c r="J2868" s="26" t="s">
        <v>118</v>
      </c>
    </row>
    <row r="2869" spans="1:10" ht="15.6" x14ac:dyDescent="0.3">
      <c r="A2869" s="26" t="s">
        <v>5555</v>
      </c>
      <c r="B2869" s="26" t="s">
        <v>5556</v>
      </c>
      <c r="C2869" s="26" t="s">
        <v>726</v>
      </c>
      <c r="D2869" s="26" t="s">
        <v>88</v>
      </c>
      <c r="E2869" s="26">
        <v>1</v>
      </c>
      <c r="F2869" s="26">
        <v>107</v>
      </c>
      <c r="G2869" s="26" t="s">
        <v>62</v>
      </c>
      <c r="H2869" s="51" t="s">
        <v>62</v>
      </c>
      <c r="I2869" s="51" t="s">
        <v>62</v>
      </c>
      <c r="J2869" s="26" t="s">
        <v>147</v>
      </c>
    </row>
    <row r="2870" spans="1:10" ht="15.6" x14ac:dyDescent="0.3">
      <c r="A2870" s="26" t="s">
        <v>2567</v>
      </c>
      <c r="B2870" s="26" t="s">
        <v>2568</v>
      </c>
      <c r="C2870" s="26" t="s">
        <v>139</v>
      </c>
      <c r="D2870" s="26" t="s">
        <v>140</v>
      </c>
      <c r="E2870" s="26">
        <v>1</v>
      </c>
      <c r="F2870" s="26">
        <v>425</v>
      </c>
      <c r="G2870" s="26" t="s">
        <v>62</v>
      </c>
      <c r="H2870" s="51" t="s">
        <v>62</v>
      </c>
      <c r="I2870" s="51" t="s">
        <v>62</v>
      </c>
      <c r="J2870" s="26" t="s">
        <v>130</v>
      </c>
    </row>
    <row r="2871" spans="1:10" ht="15.6" x14ac:dyDescent="0.3">
      <c r="A2871" s="26" t="s">
        <v>5354</v>
      </c>
      <c r="B2871" s="26" t="s">
        <v>5355</v>
      </c>
      <c r="C2871" s="26" t="s">
        <v>139</v>
      </c>
      <c r="D2871" s="26" t="s">
        <v>140</v>
      </c>
      <c r="E2871" s="26">
        <v>1</v>
      </c>
      <c r="F2871" s="26">
        <v>196</v>
      </c>
      <c r="G2871" s="26" t="s">
        <v>62</v>
      </c>
      <c r="H2871" s="51" t="s">
        <v>62</v>
      </c>
      <c r="I2871" s="51" t="s">
        <v>62</v>
      </c>
      <c r="J2871" s="26" t="s">
        <v>147</v>
      </c>
    </row>
    <row r="2872" spans="1:10" ht="15.6" x14ac:dyDescent="0.3">
      <c r="A2872" s="26" t="s">
        <v>2809</v>
      </c>
      <c r="B2872" s="26" t="s">
        <v>2810</v>
      </c>
      <c r="C2872" s="26" t="s">
        <v>249</v>
      </c>
      <c r="D2872" s="26" t="s">
        <v>250</v>
      </c>
      <c r="E2872" s="26">
        <v>51</v>
      </c>
      <c r="F2872" s="26">
        <v>274</v>
      </c>
      <c r="G2872" s="26">
        <v>73.34</v>
      </c>
      <c r="H2872" s="51">
        <f t="shared" ref="H2872:H2877" si="186">(G2872/(AVERAGE(G:G)))</f>
        <v>1.0615314449730018</v>
      </c>
      <c r="I2872" s="27" t="str">
        <f t="shared" ref="I2872:I2877" si="187">IF(H2872&gt;150%,"Yes","No")</f>
        <v>No</v>
      </c>
      <c r="J2872" s="26" t="s">
        <v>118</v>
      </c>
    </row>
    <row r="2873" spans="1:10" ht="15.6" x14ac:dyDescent="0.3">
      <c r="A2873" s="26" t="s">
        <v>2091</v>
      </c>
      <c r="B2873" s="26" t="s">
        <v>2092</v>
      </c>
      <c r="C2873" s="26" t="s">
        <v>249</v>
      </c>
      <c r="D2873" s="26" t="s">
        <v>250</v>
      </c>
      <c r="E2873" s="26">
        <v>711</v>
      </c>
      <c r="F2873" s="26">
        <v>1988</v>
      </c>
      <c r="G2873" s="26">
        <v>19.53</v>
      </c>
      <c r="H2873" s="51">
        <f t="shared" si="186"/>
        <v>0.28267942623837916</v>
      </c>
      <c r="I2873" s="27" t="str">
        <f t="shared" si="187"/>
        <v>No</v>
      </c>
      <c r="J2873" s="26" t="s">
        <v>118</v>
      </c>
    </row>
    <row r="2874" spans="1:10" ht="15.6" x14ac:dyDescent="0.3">
      <c r="A2874" s="26" t="s">
        <v>2337</v>
      </c>
      <c r="B2874" s="26" t="s">
        <v>2338</v>
      </c>
      <c r="C2874" s="26" t="s">
        <v>249</v>
      </c>
      <c r="D2874" s="26" t="s">
        <v>250</v>
      </c>
      <c r="E2874" s="26">
        <v>220</v>
      </c>
      <c r="F2874" s="26">
        <v>1230</v>
      </c>
      <c r="G2874" s="26">
        <v>26.04</v>
      </c>
      <c r="H2874" s="51">
        <f t="shared" si="186"/>
        <v>0.37690590165117216</v>
      </c>
      <c r="I2874" s="27" t="str">
        <f t="shared" si="187"/>
        <v>No</v>
      </c>
      <c r="J2874" s="26" t="s">
        <v>118</v>
      </c>
    </row>
    <row r="2875" spans="1:10" ht="15.6" x14ac:dyDescent="0.3">
      <c r="A2875" s="26" t="s">
        <v>2323</v>
      </c>
      <c r="B2875" s="26" t="s">
        <v>2324</v>
      </c>
      <c r="C2875" s="26" t="s">
        <v>249</v>
      </c>
      <c r="D2875" s="26" t="s">
        <v>250</v>
      </c>
      <c r="E2875" s="26">
        <v>233</v>
      </c>
      <c r="F2875" s="26">
        <v>850</v>
      </c>
      <c r="G2875" s="26">
        <v>71.92</v>
      </c>
      <c r="H2875" s="51">
        <f t="shared" si="186"/>
        <v>1.0409782045603804</v>
      </c>
      <c r="I2875" s="27" t="str">
        <f t="shared" si="187"/>
        <v>No</v>
      </c>
      <c r="J2875" s="26" t="s">
        <v>118</v>
      </c>
    </row>
    <row r="2876" spans="1:10" ht="15.6" x14ac:dyDescent="0.3">
      <c r="A2876" s="26" t="s">
        <v>2311</v>
      </c>
      <c r="B2876" s="26" t="s">
        <v>2312</v>
      </c>
      <c r="C2876" s="26" t="s">
        <v>249</v>
      </c>
      <c r="D2876" s="26" t="s">
        <v>250</v>
      </c>
      <c r="E2876" s="26">
        <v>251</v>
      </c>
      <c r="F2876" s="26">
        <v>772</v>
      </c>
      <c r="G2876" s="26">
        <v>70.47</v>
      </c>
      <c r="H2876" s="51">
        <f t="shared" si="186"/>
        <v>1.0199907407587596</v>
      </c>
      <c r="I2876" s="27" t="str">
        <f t="shared" si="187"/>
        <v>No</v>
      </c>
      <c r="J2876" s="26" t="s">
        <v>118</v>
      </c>
    </row>
    <row r="2877" spans="1:10" ht="15.6" x14ac:dyDescent="0.3">
      <c r="A2877" s="26" t="s">
        <v>3984</v>
      </c>
      <c r="B2877" s="26" t="s">
        <v>3985</v>
      </c>
      <c r="C2877" s="26" t="s">
        <v>249</v>
      </c>
      <c r="D2877" s="26" t="s">
        <v>250</v>
      </c>
      <c r="E2877" s="26">
        <v>1200</v>
      </c>
      <c r="F2877" s="26">
        <v>1623</v>
      </c>
      <c r="G2877" s="26">
        <v>36.47</v>
      </c>
      <c r="H2877" s="51">
        <f t="shared" si="186"/>
        <v>0.52787089989317393</v>
      </c>
      <c r="I2877" s="27" t="str">
        <f t="shared" si="187"/>
        <v>No</v>
      </c>
      <c r="J2877" s="26" t="s">
        <v>147</v>
      </c>
    </row>
    <row r="2878" spans="1:10" ht="15.6" x14ac:dyDescent="0.3">
      <c r="A2878" s="26" t="s">
        <v>2573</v>
      </c>
      <c r="B2878" s="26" t="s">
        <v>2574</v>
      </c>
      <c r="C2878" s="26" t="s">
        <v>139</v>
      </c>
      <c r="D2878" s="26" t="s">
        <v>140</v>
      </c>
      <c r="E2878" s="26">
        <v>7</v>
      </c>
      <c r="F2878" s="26">
        <v>248</v>
      </c>
      <c r="G2878" s="26" t="s">
        <v>62</v>
      </c>
      <c r="H2878" s="51" t="s">
        <v>62</v>
      </c>
      <c r="I2878" s="51" t="s">
        <v>62</v>
      </c>
      <c r="J2878" s="26" t="s">
        <v>130</v>
      </c>
    </row>
    <row r="2879" spans="1:10" ht="15.6" x14ac:dyDescent="0.3">
      <c r="A2879" s="26" t="s">
        <v>4424</v>
      </c>
      <c r="B2879" s="26" t="s">
        <v>4425</v>
      </c>
      <c r="C2879" s="26" t="s">
        <v>139</v>
      </c>
      <c r="D2879" s="26" t="s">
        <v>140</v>
      </c>
      <c r="E2879" s="26">
        <v>1</v>
      </c>
      <c r="F2879" s="26">
        <v>238</v>
      </c>
      <c r="G2879" s="26" t="s">
        <v>62</v>
      </c>
      <c r="H2879" s="51" t="s">
        <v>62</v>
      </c>
      <c r="I2879" s="51" t="s">
        <v>62</v>
      </c>
      <c r="J2879" s="26" t="s">
        <v>118</v>
      </c>
    </row>
    <row r="2880" spans="1:10" ht="15.6" x14ac:dyDescent="0.3">
      <c r="A2880" s="26" t="s">
        <v>4062</v>
      </c>
      <c r="B2880" s="26" t="s">
        <v>4063</v>
      </c>
      <c r="C2880" s="26" t="s">
        <v>249</v>
      </c>
      <c r="D2880" s="26" t="s">
        <v>250</v>
      </c>
      <c r="E2880" s="26">
        <v>748</v>
      </c>
      <c r="F2880" s="26">
        <v>2503</v>
      </c>
      <c r="G2880" s="26">
        <v>42.82</v>
      </c>
      <c r="H2880" s="51">
        <f>(G2880/(AVERAGE(G:G)))</f>
        <v>0.61978151723130537</v>
      </c>
      <c r="I2880" s="27" t="str">
        <f>IF(H2880&gt;150%,"Yes","No")</f>
        <v>No</v>
      </c>
      <c r="J2880" s="26" t="s">
        <v>130</v>
      </c>
    </row>
    <row r="2881" spans="1:10" ht="15.6" x14ac:dyDescent="0.3">
      <c r="A2881" s="26" t="s">
        <v>4234</v>
      </c>
      <c r="B2881" s="26" t="s">
        <v>4235</v>
      </c>
      <c r="C2881" s="26" t="s">
        <v>249</v>
      </c>
      <c r="D2881" s="26" t="s">
        <v>250</v>
      </c>
      <c r="E2881" s="26">
        <v>312</v>
      </c>
      <c r="F2881" s="26">
        <v>1413</v>
      </c>
      <c r="G2881" s="26">
        <v>20.29</v>
      </c>
      <c r="H2881" s="51">
        <f>(G2881/(AVERAGE(G:G)))</f>
        <v>0.29367975209302161</v>
      </c>
      <c r="I2881" s="27" t="str">
        <f>IF(H2881&gt;150%,"Yes","No")</f>
        <v>No</v>
      </c>
      <c r="J2881" s="26" t="s">
        <v>147</v>
      </c>
    </row>
    <row r="2882" spans="1:10" ht="15.6" x14ac:dyDescent="0.3">
      <c r="A2882" s="26" t="s">
        <v>4060</v>
      </c>
      <c r="B2882" s="26" t="s">
        <v>4061</v>
      </c>
      <c r="C2882" s="26" t="s">
        <v>249</v>
      </c>
      <c r="D2882" s="26" t="s">
        <v>250</v>
      </c>
      <c r="E2882" s="26">
        <v>749</v>
      </c>
      <c r="F2882" s="26">
        <v>4060</v>
      </c>
      <c r="G2882" s="26">
        <v>47.29</v>
      </c>
      <c r="H2882" s="51">
        <f>(G2882/(AVERAGE(G:G)))</f>
        <v>0.68448080219216323</v>
      </c>
      <c r="I2882" s="27" t="str">
        <f>IF(H2882&gt;150%,"Yes","No")</f>
        <v>No</v>
      </c>
      <c r="J2882" s="26" t="s">
        <v>147</v>
      </c>
    </row>
    <row r="2883" spans="1:10" ht="15.6" x14ac:dyDescent="0.3">
      <c r="A2883" s="26" t="s">
        <v>5937</v>
      </c>
      <c r="B2883" s="26" t="s">
        <v>5938</v>
      </c>
      <c r="C2883" s="26" t="s">
        <v>249</v>
      </c>
      <c r="D2883" s="26" t="s">
        <v>250</v>
      </c>
      <c r="E2883" s="26">
        <v>340</v>
      </c>
      <c r="F2883" s="26">
        <v>807</v>
      </c>
      <c r="G2883" s="26">
        <v>50</v>
      </c>
      <c r="H2883" s="51">
        <f>(G2883/(AVERAGE(G:G)))</f>
        <v>0.72370564833174378</v>
      </c>
      <c r="I2883" s="27" t="str">
        <f>IF(H2883&gt;150%,"Yes","No")</f>
        <v>No</v>
      </c>
      <c r="J2883" s="26" t="s">
        <v>147</v>
      </c>
    </row>
    <row r="2884" spans="1:10" ht="15.6" x14ac:dyDescent="0.3">
      <c r="A2884" s="26" t="s">
        <v>2653</v>
      </c>
      <c r="B2884" s="26" t="s">
        <v>2654</v>
      </c>
      <c r="C2884" s="26" t="s">
        <v>139</v>
      </c>
      <c r="D2884" s="26" t="s">
        <v>140</v>
      </c>
      <c r="E2884" s="26">
        <v>1</v>
      </c>
      <c r="F2884" s="26">
        <v>247</v>
      </c>
      <c r="G2884" s="26" t="s">
        <v>62</v>
      </c>
      <c r="H2884" s="51" t="s">
        <v>62</v>
      </c>
      <c r="I2884" s="51" t="s">
        <v>62</v>
      </c>
      <c r="J2884" s="26" t="s">
        <v>130</v>
      </c>
    </row>
    <row r="2885" spans="1:10" ht="15.6" x14ac:dyDescent="0.3">
      <c r="A2885" s="26" t="s">
        <v>2873</v>
      </c>
      <c r="B2885" s="26" t="s">
        <v>2874</v>
      </c>
      <c r="C2885" s="26" t="s">
        <v>211</v>
      </c>
      <c r="D2885" s="26" t="s">
        <v>295</v>
      </c>
      <c r="E2885" s="26">
        <v>44</v>
      </c>
      <c r="F2885" s="26">
        <v>65</v>
      </c>
      <c r="G2885" s="26" t="s">
        <v>62</v>
      </c>
      <c r="H2885" s="51" t="s">
        <v>62</v>
      </c>
      <c r="I2885" s="51" t="s">
        <v>62</v>
      </c>
      <c r="J2885" s="26" t="s">
        <v>130</v>
      </c>
    </row>
    <row r="2886" spans="1:10" ht="15.6" x14ac:dyDescent="0.3">
      <c r="A2886" s="26" t="s">
        <v>3674</v>
      </c>
      <c r="B2886" s="26" t="s">
        <v>3675</v>
      </c>
      <c r="C2886" s="26" t="s">
        <v>249</v>
      </c>
      <c r="D2886" s="26" t="s">
        <v>250</v>
      </c>
      <c r="E2886" s="26">
        <v>6188</v>
      </c>
      <c r="F2886" s="26">
        <v>25227</v>
      </c>
      <c r="G2886" s="26">
        <v>41.38</v>
      </c>
      <c r="H2886" s="51">
        <f>(G2886/(AVERAGE(G:G)))</f>
        <v>0.59893879455935117</v>
      </c>
      <c r="I2886" s="27" t="str">
        <f>IF(H2886&gt;150%,"Yes","No")</f>
        <v>No</v>
      </c>
      <c r="J2886" s="26" t="s">
        <v>130</v>
      </c>
    </row>
    <row r="2887" spans="1:10" ht="15.6" x14ac:dyDescent="0.3">
      <c r="A2887" s="26" t="s">
        <v>3862</v>
      </c>
      <c r="B2887" s="26" t="s">
        <v>3863</v>
      </c>
      <c r="C2887" s="26" t="s">
        <v>95</v>
      </c>
      <c r="D2887" s="26" t="s">
        <v>250</v>
      </c>
      <c r="E2887" s="26">
        <v>2120</v>
      </c>
      <c r="F2887" s="26">
        <v>14000</v>
      </c>
      <c r="G2887" s="26">
        <v>14.03</v>
      </c>
      <c r="H2887" s="51">
        <f>(G2887/(AVERAGE(G:G)))</f>
        <v>0.20307180492188728</v>
      </c>
      <c r="I2887" s="27" t="str">
        <f>IF(H2887&gt;150%,"Yes","No")</f>
        <v>No</v>
      </c>
      <c r="J2887" s="26" t="s">
        <v>147</v>
      </c>
    </row>
    <row r="2888" spans="1:10" ht="15.6" x14ac:dyDescent="0.3">
      <c r="A2888" s="26" t="s">
        <v>3818</v>
      </c>
      <c r="B2888" s="26" t="s">
        <v>3819</v>
      </c>
      <c r="C2888" s="26" t="s">
        <v>249</v>
      </c>
      <c r="D2888" s="26" t="s">
        <v>250</v>
      </c>
      <c r="E2888" s="26">
        <v>2688</v>
      </c>
      <c r="F2888" s="26">
        <v>14576</v>
      </c>
      <c r="G2888" s="26">
        <v>24.15</v>
      </c>
      <c r="H2888" s="51">
        <f>(G2888/(AVERAGE(G:G)))</f>
        <v>0.34954982814423224</v>
      </c>
      <c r="I2888" s="27" t="str">
        <f>IF(H2888&gt;150%,"Yes","No")</f>
        <v>No</v>
      </c>
      <c r="J2888" s="26" t="s">
        <v>147</v>
      </c>
    </row>
    <row r="2889" spans="1:10" ht="15.6" x14ac:dyDescent="0.3">
      <c r="A2889" s="26" t="s">
        <v>3662</v>
      </c>
      <c r="B2889" s="26" t="s">
        <v>3663</v>
      </c>
      <c r="C2889" s="26" t="s">
        <v>95</v>
      </c>
      <c r="D2889" s="26" t="s">
        <v>250</v>
      </c>
      <c r="E2889" s="26">
        <v>6464</v>
      </c>
      <c r="F2889" s="26">
        <v>26360</v>
      </c>
      <c r="G2889" s="26">
        <v>29.55</v>
      </c>
      <c r="H2889" s="51">
        <f>(G2889/(AVERAGE(G:G)))</f>
        <v>0.42771003816406056</v>
      </c>
      <c r="I2889" s="27" t="str">
        <f>IF(H2889&gt;150%,"Yes","No")</f>
        <v>No</v>
      </c>
      <c r="J2889" s="26" t="s">
        <v>147</v>
      </c>
    </row>
    <row r="2890" spans="1:10" ht="15.6" x14ac:dyDescent="0.3">
      <c r="A2890" s="26" t="s">
        <v>4302</v>
      </c>
      <c r="B2890" s="26" t="s">
        <v>4303</v>
      </c>
      <c r="C2890" s="26" t="s">
        <v>211</v>
      </c>
      <c r="D2890" s="26" t="s">
        <v>295</v>
      </c>
      <c r="E2890" s="26">
        <v>238</v>
      </c>
      <c r="F2890" s="26">
        <v>693</v>
      </c>
      <c r="G2890" s="26" t="s">
        <v>62</v>
      </c>
      <c r="H2890" s="51" t="s">
        <v>62</v>
      </c>
      <c r="I2890" s="51" t="s">
        <v>62</v>
      </c>
      <c r="J2890" s="26" t="s">
        <v>130</v>
      </c>
    </row>
    <row r="2891" spans="1:10" ht="15.6" x14ac:dyDescent="0.3">
      <c r="A2891" s="26" t="s">
        <v>6449</v>
      </c>
      <c r="B2891" s="26" t="s">
        <v>6450</v>
      </c>
      <c r="C2891" s="26" t="s">
        <v>249</v>
      </c>
      <c r="D2891" s="26" t="s">
        <v>250</v>
      </c>
      <c r="E2891" s="26">
        <v>2323</v>
      </c>
      <c r="F2891" s="26">
        <v>11404</v>
      </c>
      <c r="G2891" s="26">
        <v>151.62</v>
      </c>
      <c r="H2891" s="51">
        <f>(G2891/(AVERAGE(G:G)))</f>
        <v>2.19456500800118</v>
      </c>
      <c r="I2891" s="27" t="str">
        <f>IF(H2891&gt;150%,"Yes","No")</f>
        <v>Yes</v>
      </c>
      <c r="J2891" s="26" t="s">
        <v>147</v>
      </c>
    </row>
    <row r="2892" spans="1:10" ht="15.6" x14ac:dyDescent="0.3">
      <c r="A2892" s="26" t="s">
        <v>4124</v>
      </c>
      <c r="B2892" s="26" t="s">
        <v>4125</v>
      </c>
      <c r="C2892" s="26" t="s">
        <v>249</v>
      </c>
      <c r="D2892" s="26" t="s">
        <v>250</v>
      </c>
      <c r="E2892" s="26">
        <v>473</v>
      </c>
      <c r="F2892" s="26">
        <v>1551</v>
      </c>
      <c r="G2892" s="26">
        <v>38.520000000000003</v>
      </c>
      <c r="H2892" s="51">
        <f>(G2892/(AVERAGE(G:G)))</f>
        <v>0.55754283147477546</v>
      </c>
      <c r="I2892" s="27" t="str">
        <f>IF(H2892&gt;150%,"Yes","No")</f>
        <v>No</v>
      </c>
      <c r="J2892" s="26" t="s">
        <v>130</v>
      </c>
    </row>
    <row r="2893" spans="1:10" ht="15.6" x14ac:dyDescent="0.3">
      <c r="A2893" s="26" t="s">
        <v>6441</v>
      </c>
      <c r="B2893" s="26" t="s">
        <v>6442</v>
      </c>
      <c r="C2893" s="26" t="s">
        <v>249</v>
      </c>
      <c r="D2893" s="26" t="s">
        <v>250</v>
      </c>
      <c r="E2893" s="26">
        <v>4121</v>
      </c>
      <c r="F2893" s="26">
        <v>12380</v>
      </c>
      <c r="G2893" s="26">
        <v>193.5</v>
      </c>
      <c r="H2893" s="51">
        <f>(G2893/(AVERAGE(G:G)))</f>
        <v>2.8007408590438483</v>
      </c>
      <c r="I2893" s="27" t="str">
        <f>IF(H2893&gt;150%,"Yes","No")</f>
        <v>Yes</v>
      </c>
      <c r="J2893" s="26" t="s">
        <v>118</v>
      </c>
    </row>
    <row r="2894" spans="1:10" ht="15.6" x14ac:dyDescent="0.3">
      <c r="A2894" s="26" t="s">
        <v>3748</v>
      </c>
      <c r="B2894" s="26" t="s">
        <v>3749</v>
      </c>
      <c r="C2894" s="26" t="s">
        <v>249</v>
      </c>
      <c r="D2894" s="26" t="s">
        <v>250</v>
      </c>
      <c r="E2894" s="26">
        <v>3938</v>
      </c>
      <c r="F2894" s="26">
        <v>16995</v>
      </c>
      <c r="G2894" s="26">
        <v>33.19</v>
      </c>
      <c r="H2894" s="51">
        <f>(G2894/(AVERAGE(G:G)))</f>
        <v>0.4803958093626115</v>
      </c>
      <c r="I2894" s="27" t="str">
        <f>IF(H2894&gt;150%,"Yes","No")</f>
        <v>No</v>
      </c>
      <c r="J2894" s="26" t="s">
        <v>130</v>
      </c>
    </row>
    <row r="2895" spans="1:10" ht="15.6" x14ac:dyDescent="0.3">
      <c r="A2895" s="26" t="s">
        <v>2037</v>
      </c>
      <c r="B2895" s="26" t="s">
        <v>2038</v>
      </c>
      <c r="C2895" s="26" t="s">
        <v>249</v>
      </c>
      <c r="D2895" s="26" t="s">
        <v>250</v>
      </c>
      <c r="E2895" s="26">
        <v>972</v>
      </c>
      <c r="F2895" s="26">
        <v>2722</v>
      </c>
      <c r="G2895" s="26">
        <v>36.07</v>
      </c>
      <c r="H2895" s="51">
        <f>(G2895/(AVERAGE(G:G)))</f>
        <v>0.52208125470652</v>
      </c>
      <c r="I2895" s="27" t="str">
        <f>IF(H2895&gt;150%,"Yes","No")</f>
        <v>No</v>
      </c>
      <c r="J2895" s="26" t="s">
        <v>118</v>
      </c>
    </row>
    <row r="2896" spans="1:10" ht="15.6" x14ac:dyDescent="0.3">
      <c r="A2896" s="26" t="s">
        <v>5531</v>
      </c>
      <c r="B2896" s="26" t="s">
        <v>5532</v>
      </c>
      <c r="C2896" s="26" t="s">
        <v>283</v>
      </c>
      <c r="D2896" s="26" t="s">
        <v>284</v>
      </c>
      <c r="E2896" s="26">
        <v>3</v>
      </c>
      <c r="F2896" s="26">
        <v>50</v>
      </c>
      <c r="G2896" s="26" t="s">
        <v>62</v>
      </c>
      <c r="H2896" s="51" t="s">
        <v>62</v>
      </c>
      <c r="I2896" s="51" t="s">
        <v>62</v>
      </c>
      <c r="J2896" s="26" t="s">
        <v>147</v>
      </c>
    </row>
    <row r="2897" spans="1:10" ht="15.6" x14ac:dyDescent="0.3">
      <c r="A2897" s="26" t="s">
        <v>3398</v>
      </c>
      <c r="B2897" s="26" t="s">
        <v>3399</v>
      </c>
      <c r="C2897" s="26" t="s">
        <v>128</v>
      </c>
      <c r="D2897" s="26" t="s">
        <v>250</v>
      </c>
      <c r="E2897" s="26">
        <v>139212</v>
      </c>
      <c r="F2897" s="26">
        <v>545466</v>
      </c>
      <c r="G2897" s="26">
        <v>28.34</v>
      </c>
      <c r="H2897" s="51">
        <f>(G2897/(AVERAGE(G:G)))</f>
        <v>0.41019636147443239</v>
      </c>
      <c r="I2897" s="27" t="str">
        <f>IF(H2897&gt;150%,"Yes","No")</f>
        <v>No</v>
      </c>
      <c r="J2897" s="26" t="s">
        <v>130</v>
      </c>
    </row>
    <row r="2898" spans="1:10" ht="15.6" x14ac:dyDescent="0.3">
      <c r="A2898" s="26" t="s">
        <v>3860</v>
      </c>
      <c r="B2898" s="26" t="s">
        <v>3861</v>
      </c>
      <c r="C2898" s="26" t="s">
        <v>249</v>
      </c>
      <c r="D2898" s="26" t="s">
        <v>250</v>
      </c>
      <c r="E2898" s="26">
        <v>2160</v>
      </c>
      <c r="F2898" s="26">
        <v>7100</v>
      </c>
      <c r="G2898" s="26">
        <v>35.28</v>
      </c>
      <c r="H2898" s="51">
        <f>(G2898/(AVERAGE(G:G)))</f>
        <v>0.51064670546287838</v>
      </c>
      <c r="I2898" s="27" t="str">
        <f>IF(H2898&gt;150%,"Yes","No")</f>
        <v>No</v>
      </c>
      <c r="J2898" s="26" t="s">
        <v>130</v>
      </c>
    </row>
    <row r="2899" spans="1:10" ht="15.6" x14ac:dyDescent="0.3">
      <c r="A2899" s="26" t="s">
        <v>2984</v>
      </c>
      <c r="B2899" s="26" t="s">
        <v>2985</v>
      </c>
      <c r="C2899" s="26" t="s">
        <v>283</v>
      </c>
      <c r="D2899" s="26" t="s">
        <v>284</v>
      </c>
      <c r="E2899" s="26">
        <v>17</v>
      </c>
      <c r="F2899" s="26">
        <v>416</v>
      </c>
      <c r="G2899" s="26" t="s">
        <v>62</v>
      </c>
      <c r="H2899" s="51" t="s">
        <v>62</v>
      </c>
      <c r="I2899" s="51" t="s">
        <v>62</v>
      </c>
      <c r="J2899" s="26" t="s">
        <v>147</v>
      </c>
    </row>
    <row r="2900" spans="1:10" ht="15.6" x14ac:dyDescent="0.3">
      <c r="A2900" s="26" t="s">
        <v>3744</v>
      </c>
      <c r="B2900" s="26" t="s">
        <v>3745</v>
      </c>
      <c r="C2900" s="26" t="s">
        <v>249</v>
      </c>
      <c r="D2900" s="26" t="s">
        <v>250</v>
      </c>
      <c r="E2900" s="26">
        <v>4026</v>
      </c>
      <c r="F2900" s="26">
        <v>17277</v>
      </c>
      <c r="G2900" s="26">
        <v>45.52</v>
      </c>
      <c r="H2900" s="51">
        <f>(G2900/(AVERAGE(G:G)))</f>
        <v>0.65886162224121958</v>
      </c>
      <c r="I2900" s="27" t="str">
        <f>IF(H2900&gt;150%,"Yes","No")</f>
        <v>No</v>
      </c>
      <c r="J2900" s="26" t="s">
        <v>130</v>
      </c>
    </row>
    <row r="2901" spans="1:10" ht="15.6" x14ac:dyDescent="0.3">
      <c r="A2901" s="26" t="s">
        <v>1458</v>
      </c>
      <c r="B2901" s="26" t="s">
        <v>1459</v>
      </c>
      <c r="C2901" s="26" t="s">
        <v>95</v>
      </c>
      <c r="D2901" s="26" t="s">
        <v>250</v>
      </c>
      <c r="E2901" s="26">
        <v>39002</v>
      </c>
      <c r="F2901" s="26">
        <v>125722</v>
      </c>
      <c r="G2901" s="26">
        <v>15.28</v>
      </c>
      <c r="H2901" s="51">
        <f>(G2901/(AVERAGE(G:G)))</f>
        <v>0.22116444613018088</v>
      </c>
      <c r="I2901" s="27" t="str">
        <f>IF(H2901&gt;150%,"Yes","No")</f>
        <v>No</v>
      </c>
      <c r="J2901" s="26" t="s">
        <v>118</v>
      </c>
    </row>
    <row r="2902" spans="1:10" ht="15.6" x14ac:dyDescent="0.3">
      <c r="A2902" s="26" t="s">
        <v>3820</v>
      </c>
      <c r="B2902" s="26" t="s">
        <v>3821</v>
      </c>
      <c r="C2902" s="26" t="s">
        <v>95</v>
      </c>
      <c r="D2902" s="26" t="s">
        <v>250</v>
      </c>
      <c r="E2902" s="26">
        <v>2679</v>
      </c>
      <c r="F2902" s="26">
        <v>17393</v>
      </c>
      <c r="G2902" s="26">
        <v>19.66</v>
      </c>
      <c r="H2902" s="51">
        <f>(G2902/(AVERAGE(G:G)))</f>
        <v>0.28456106092404165</v>
      </c>
      <c r="I2902" s="27" t="str">
        <f>IF(H2902&gt;150%,"Yes","No")</f>
        <v>No</v>
      </c>
      <c r="J2902" s="26" t="s">
        <v>130</v>
      </c>
    </row>
    <row r="2903" spans="1:10" ht="15.6" x14ac:dyDescent="0.3">
      <c r="A2903" s="26" t="s">
        <v>2555</v>
      </c>
      <c r="B2903" s="26" t="s">
        <v>2556</v>
      </c>
      <c r="C2903" s="26" t="s">
        <v>283</v>
      </c>
      <c r="D2903" s="26" t="s">
        <v>284</v>
      </c>
      <c r="E2903" s="26">
        <v>7</v>
      </c>
      <c r="F2903" s="26">
        <v>908</v>
      </c>
      <c r="G2903" s="26" t="s">
        <v>62</v>
      </c>
      <c r="H2903" s="51" t="s">
        <v>62</v>
      </c>
      <c r="I2903" s="51" t="s">
        <v>62</v>
      </c>
      <c r="J2903" s="26" t="s">
        <v>130</v>
      </c>
    </row>
    <row r="2904" spans="1:10" ht="15.6" x14ac:dyDescent="0.3">
      <c r="A2904" s="26" t="s">
        <v>4864</v>
      </c>
      <c r="B2904" s="26" t="s">
        <v>4865</v>
      </c>
      <c r="C2904" s="26" t="s">
        <v>283</v>
      </c>
      <c r="D2904" s="26" t="s">
        <v>284</v>
      </c>
      <c r="E2904" s="26">
        <v>5</v>
      </c>
      <c r="F2904" s="26">
        <v>388</v>
      </c>
      <c r="G2904" s="26" t="s">
        <v>62</v>
      </c>
      <c r="H2904" s="51" t="s">
        <v>62</v>
      </c>
      <c r="I2904" s="51" t="s">
        <v>62</v>
      </c>
      <c r="J2904" s="26" t="s">
        <v>130</v>
      </c>
    </row>
    <row r="2905" spans="1:10" ht="15.6" x14ac:dyDescent="0.3">
      <c r="A2905" s="26" t="s">
        <v>1740</v>
      </c>
      <c r="B2905" s="26" t="s">
        <v>1741</v>
      </c>
      <c r="C2905" s="26" t="s">
        <v>283</v>
      </c>
      <c r="D2905" s="26" t="s">
        <v>284</v>
      </c>
      <c r="E2905" s="26">
        <v>6</v>
      </c>
      <c r="F2905" s="26">
        <v>750</v>
      </c>
      <c r="G2905" s="26" t="s">
        <v>62</v>
      </c>
      <c r="H2905" s="51" t="s">
        <v>62</v>
      </c>
      <c r="I2905" s="51" t="s">
        <v>62</v>
      </c>
      <c r="J2905" s="26" t="s">
        <v>118</v>
      </c>
    </row>
    <row r="2906" spans="1:10" ht="15.6" x14ac:dyDescent="0.3">
      <c r="A2906" s="26" t="s">
        <v>2563</v>
      </c>
      <c r="B2906" s="26" t="s">
        <v>2564</v>
      </c>
      <c r="C2906" s="26" t="s">
        <v>283</v>
      </c>
      <c r="D2906" s="26" t="s">
        <v>284</v>
      </c>
      <c r="E2906" s="26">
        <v>14</v>
      </c>
      <c r="F2906" s="26">
        <v>175</v>
      </c>
      <c r="G2906" s="26" t="s">
        <v>62</v>
      </c>
      <c r="H2906" s="51" t="s">
        <v>62</v>
      </c>
      <c r="I2906" s="51" t="s">
        <v>62</v>
      </c>
      <c r="J2906" s="26" t="s">
        <v>130</v>
      </c>
    </row>
    <row r="2907" spans="1:10" ht="15.6" x14ac:dyDescent="0.3">
      <c r="A2907" s="26" t="s">
        <v>4176</v>
      </c>
      <c r="B2907" s="26" t="s">
        <v>4177</v>
      </c>
      <c r="C2907" s="26" t="s">
        <v>158</v>
      </c>
      <c r="D2907" s="26" t="s">
        <v>96</v>
      </c>
      <c r="E2907" s="26">
        <v>376</v>
      </c>
      <c r="F2907" s="26">
        <v>777</v>
      </c>
      <c r="G2907" s="26" t="s">
        <v>62</v>
      </c>
      <c r="H2907" s="51" t="s">
        <v>62</v>
      </c>
      <c r="I2907" s="51" t="s">
        <v>62</v>
      </c>
      <c r="J2907" s="26" t="s">
        <v>147</v>
      </c>
    </row>
    <row r="2908" spans="1:10" ht="15.6" x14ac:dyDescent="0.3">
      <c r="A2908" s="26" t="s">
        <v>4802</v>
      </c>
      <c r="B2908" s="26" t="s">
        <v>4803</v>
      </c>
      <c r="C2908" s="26" t="s">
        <v>158</v>
      </c>
      <c r="D2908" s="26" t="s">
        <v>96</v>
      </c>
      <c r="E2908" s="26">
        <v>3</v>
      </c>
      <c r="F2908" s="26">
        <v>100</v>
      </c>
      <c r="G2908" s="26" t="s">
        <v>62</v>
      </c>
      <c r="H2908" s="51" t="s">
        <v>62</v>
      </c>
      <c r="I2908" s="51" t="s">
        <v>62</v>
      </c>
      <c r="J2908" s="26" t="s">
        <v>130</v>
      </c>
    </row>
    <row r="2909" spans="1:10" ht="15.6" x14ac:dyDescent="0.3">
      <c r="A2909" s="26" t="s">
        <v>3388</v>
      </c>
      <c r="B2909" s="26" t="s">
        <v>3389</v>
      </c>
      <c r="C2909" s="26" t="s">
        <v>158</v>
      </c>
      <c r="D2909" s="26" t="s">
        <v>96</v>
      </c>
      <c r="E2909" s="26">
        <v>1</v>
      </c>
      <c r="F2909" s="26">
        <v>204</v>
      </c>
      <c r="G2909" s="26" t="s">
        <v>62</v>
      </c>
      <c r="H2909" s="51" t="s">
        <v>62</v>
      </c>
      <c r="I2909" s="51" t="s">
        <v>62</v>
      </c>
      <c r="J2909" s="26" t="s">
        <v>147</v>
      </c>
    </row>
    <row r="2910" spans="1:10" ht="15.6" x14ac:dyDescent="0.3">
      <c r="A2910" s="26" t="s">
        <v>5427</v>
      </c>
      <c r="B2910" s="26" t="s">
        <v>5428</v>
      </c>
      <c r="C2910" s="26" t="s">
        <v>158</v>
      </c>
      <c r="D2910" s="26" t="s">
        <v>96</v>
      </c>
      <c r="E2910" s="26">
        <v>1</v>
      </c>
      <c r="F2910" s="26">
        <v>500</v>
      </c>
      <c r="G2910" s="26" t="s">
        <v>62</v>
      </c>
      <c r="H2910" s="51" t="s">
        <v>62</v>
      </c>
      <c r="I2910" s="51" t="s">
        <v>62</v>
      </c>
      <c r="J2910" s="26" t="s">
        <v>147</v>
      </c>
    </row>
    <row r="2911" spans="1:10" ht="15.6" x14ac:dyDescent="0.3">
      <c r="A2911" s="26" t="s">
        <v>3194</v>
      </c>
      <c r="B2911" s="26" t="s">
        <v>3195</v>
      </c>
      <c r="C2911" s="26" t="s">
        <v>95</v>
      </c>
      <c r="D2911" s="26" t="s">
        <v>96</v>
      </c>
      <c r="E2911" s="26">
        <v>20</v>
      </c>
      <c r="F2911" s="26">
        <v>40</v>
      </c>
      <c r="G2911" s="26" t="s">
        <v>62</v>
      </c>
      <c r="H2911" s="51" t="s">
        <v>62</v>
      </c>
      <c r="I2911" s="51" t="s">
        <v>62</v>
      </c>
      <c r="J2911" s="26" t="s">
        <v>118</v>
      </c>
    </row>
    <row r="2912" spans="1:10" ht="15.6" x14ac:dyDescent="0.3">
      <c r="A2912" s="26" t="s">
        <v>2976</v>
      </c>
      <c r="B2912" s="26" t="s">
        <v>2977</v>
      </c>
      <c r="C2912" s="26" t="s">
        <v>158</v>
      </c>
      <c r="D2912" s="26" t="s">
        <v>96</v>
      </c>
      <c r="E2912" s="26">
        <v>5</v>
      </c>
      <c r="F2912" s="26">
        <v>60</v>
      </c>
      <c r="G2912" s="26" t="s">
        <v>62</v>
      </c>
      <c r="H2912" s="51" t="s">
        <v>62</v>
      </c>
      <c r="I2912" s="51" t="s">
        <v>62</v>
      </c>
      <c r="J2912" s="26" t="s">
        <v>147</v>
      </c>
    </row>
    <row r="2913" spans="1:10" ht="15.6" x14ac:dyDescent="0.3">
      <c r="A2913" s="26" t="s">
        <v>3386</v>
      </c>
      <c r="B2913" s="26" t="s">
        <v>3387</v>
      </c>
      <c r="C2913" s="26" t="s">
        <v>158</v>
      </c>
      <c r="D2913" s="26" t="s">
        <v>96</v>
      </c>
      <c r="E2913" s="26">
        <v>2</v>
      </c>
      <c r="F2913" s="26">
        <v>154</v>
      </c>
      <c r="G2913" s="26" t="s">
        <v>62</v>
      </c>
      <c r="H2913" s="51" t="s">
        <v>62</v>
      </c>
      <c r="I2913" s="51" t="s">
        <v>62</v>
      </c>
      <c r="J2913" s="26" t="s">
        <v>147</v>
      </c>
    </row>
    <row r="2914" spans="1:10" ht="15.6" x14ac:dyDescent="0.3">
      <c r="A2914" s="26" t="s">
        <v>1953</v>
      </c>
      <c r="B2914" s="26" t="s">
        <v>1954</v>
      </c>
      <c r="C2914" s="26" t="s">
        <v>158</v>
      </c>
      <c r="D2914" s="26" t="s">
        <v>96</v>
      </c>
      <c r="E2914" s="26">
        <v>2</v>
      </c>
      <c r="F2914" s="26">
        <v>940</v>
      </c>
      <c r="G2914" s="26" t="s">
        <v>62</v>
      </c>
      <c r="H2914" s="51" t="s">
        <v>62</v>
      </c>
      <c r="I2914" s="51" t="s">
        <v>62</v>
      </c>
      <c r="J2914" s="26" t="s">
        <v>118</v>
      </c>
    </row>
    <row r="2915" spans="1:10" ht="15.6" x14ac:dyDescent="0.3">
      <c r="A2915" s="26" t="s">
        <v>4966</v>
      </c>
      <c r="B2915" s="26" t="s">
        <v>4967</v>
      </c>
      <c r="C2915" s="26" t="s">
        <v>95</v>
      </c>
      <c r="D2915" s="26" t="s">
        <v>96</v>
      </c>
      <c r="E2915" s="26">
        <v>16</v>
      </c>
      <c r="F2915" s="26">
        <v>887</v>
      </c>
      <c r="G2915" s="26" t="s">
        <v>62</v>
      </c>
      <c r="H2915" s="51" t="s">
        <v>62</v>
      </c>
      <c r="I2915" s="51" t="s">
        <v>62</v>
      </c>
      <c r="J2915" s="26" t="s">
        <v>147</v>
      </c>
    </row>
    <row r="2916" spans="1:10" ht="15.6" x14ac:dyDescent="0.3">
      <c r="A2916" s="26" t="s">
        <v>5507</v>
      </c>
      <c r="B2916" s="26" t="s">
        <v>5508</v>
      </c>
      <c r="C2916" s="26" t="s">
        <v>95</v>
      </c>
      <c r="D2916" s="26" t="s">
        <v>96</v>
      </c>
      <c r="E2916" s="26">
        <v>2</v>
      </c>
      <c r="F2916" s="26">
        <v>250</v>
      </c>
      <c r="G2916" s="26" t="s">
        <v>62</v>
      </c>
      <c r="H2916" s="51" t="s">
        <v>62</v>
      </c>
      <c r="I2916" s="51" t="s">
        <v>62</v>
      </c>
      <c r="J2916" s="26" t="s">
        <v>147</v>
      </c>
    </row>
    <row r="2917" spans="1:10" ht="15.6" x14ac:dyDescent="0.3">
      <c r="A2917" s="26" t="s">
        <v>5114</v>
      </c>
      <c r="B2917" s="26" t="s">
        <v>5115</v>
      </c>
      <c r="C2917" s="26" t="s">
        <v>95</v>
      </c>
      <c r="D2917" s="26" t="s">
        <v>96</v>
      </c>
      <c r="E2917" s="26">
        <v>4</v>
      </c>
      <c r="F2917" s="26">
        <v>800</v>
      </c>
      <c r="G2917" s="26" t="s">
        <v>62</v>
      </c>
      <c r="H2917" s="51" t="s">
        <v>62</v>
      </c>
      <c r="I2917" s="51" t="s">
        <v>62</v>
      </c>
      <c r="J2917" s="26" t="s">
        <v>147</v>
      </c>
    </row>
    <row r="2918" spans="1:10" ht="15.6" x14ac:dyDescent="0.3">
      <c r="A2918" s="26" t="s">
        <v>2825</v>
      </c>
      <c r="B2918" s="26" t="s">
        <v>2826</v>
      </c>
      <c r="C2918" s="26" t="s">
        <v>158</v>
      </c>
      <c r="D2918" s="26" t="s">
        <v>96</v>
      </c>
      <c r="E2918" s="26">
        <v>1</v>
      </c>
      <c r="F2918" s="26">
        <v>550</v>
      </c>
      <c r="G2918" s="26" t="s">
        <v>62</v>
      </c>
      <c r="H2918" s="51" t="s">
        <v>62</v>
      </c>
      <c r="I2918" s="51" t="s">
        <v>62</v>
      </c>
      <c r="J2918" s="26" t="s">
        <v>130</v>
      </c>
    </row>
    <row r="2919" spans="1:10" ht="15.6" x14ac:dyDescent="0.3">
      <c r="A2919" s="26" t="s">
        <v>5346</v>
      </c>
      <c r="B2919" s="26" t="s">
        <v>5347</v>
      </c>
      <c r="C2919" s="26" t="s">
        <v>158</v>
      </c>
      <c r="D2919" s="26" t="s">
        <v>96</v>
      </c>
      <c r="E2919" s="26">
        <v>1</v>
      </c>
      <c r="F2919" s="26">
        <v>238</v>
      </c>
      <c r="G2919" s="26" t="s">
        <v>62</v>
      </c>
      <c r="H2919" s="51" t="s">
        <v>62</v>
      </c>
      <c r="I2919" s="51" t="s">
        <v>62</v>
      </c>
      <c r="J2919" s="26" t="s">
        <v>147</v>
      </c>
    </row>
    <row r="2920" spans="1:10" ht="15.6" x14ac:dyDescent="0.3">
      <c r="A2920" s="26" t="s">
        <v>2585</v>
      </c>
      <c r="B2920" s="26" t="s">
        <v>2586</v>
      </c>
      <c r="C2920" s="26" t="s">
        <v>95</v>
      </c>
      <c r="D2920" s="26" t="s">
        <v>96</v>
      </c>
      <c r="E2920" s="26">
        <v>95</v>
      </c>
      <c r="F2920" s="26">
        <v>393</v>
      </c>
      <c r="G2920" s="26" t="s">
        <v>62</v>
      </c>
      <c r="H2920" s="51" t="s">
        <v>62</v>
      </c>
      <c r="I2920" s="51" t="s">
        <v>62</v>
      </c>
      <c r="J2920" s="26" t="s">
        <v>118</v>
      </c>
    </row>
    <row r="2921" spans="1:10" ht="15.6" x14ac:dyDescent="0.3">
      <c r="A2921" s="26" t="s">
        <v>2843</v>
      </c>
      <c r="B2921" s="26" t="s">
        <v>2844</v>
      </c>
      <c r="C2921" s="26" t="s">
        <v>249</v>
      </c>
      <c r="D2921" s="26" t="s">
        <v>250</v>
      </c>
      <c r="E2921" s="26">
        <v>47</v>
      </c>
      <c r="F2921" s="26">
        <v>34</v>
      </c>
      <c r="G2921" s="26">
        <v>68.400000000000006</v>
      </c>
      <c r="H2921" s="51">
        <f>(G2921/(AVERAGE(G:G)))</f>
        <v>0.99002932691782553</v>
      </c>
      <c r="I2921" s="27" t="str">
        <f>IF(H2921&gt;150%,"Yes","No")</f>
        <v>No</v>
      </c>
      <c r="J2921" s="26" t="s">
        <v>118</v>
      </c>
    </row>
    <row r="2922" spans="1:10" ht="15.6" x14ac:dyDescent="0.3">
      <c r="A2922" s="26" t="s">
        <v>3050</v>
      </c>
      <c r="B2922" s="26" t="s">
        <v>3051</v>
      </c>
      <c r="C2922" s="26" t="s">
        <v>249</v>
      </c>
      <c r="D2922" s="26" t="s">
        <v>250</v>
      </c>
      <c r="E2922" s="26">
        <v>29</v>
      </c>
      <c r="F2922" s="26">
        <v>81</v>
      </c>
      <c r="G2922" s="26">
        <v>53.7</v>
      </c>
      <c r="H2922" s="51">
        <f>(G2922/(AVERAGE(G:G)))</f>
        <v>0.7772598663082928</v>
      </c>
      <c r="I2922" s="27" t="str">
        <f>IF(H2922&gt;150%,"Yes","No")</f>
        <v>No</v>
      </c>
      <c r="J2922" s="26" t="s">
        <v>118</v>
      </c>
    </row>
    <row r="2923" spans="1:10" ht="15.6" x14ac:dyDescent="0.3">
      <c r="A2923" s="26" t="s">
        <v>4748</v>
      </c>
      <c r="B2923" s="26" t="s">
        <v>4749</v>
      </c>
      <c r="C2923" s="26" t="s">
        <v>249</v>
      </c>
      <c r="D2923" s="26" t="s">
        <v>250</v>
      </c>
      <c r="E2923" s="26">
        <v>68</v>
      </c>
      <c r="F2923" s="26">
        <v>182</v>
      </c>
      <c r="G2923" s="26">
        <v>33.47</v>
      </c>
      <c r="H2923" s="51">
        <f>(G2923/(AVERAGE(G:G)))</f>
        <v>0.48444856099326927</v>
      </c>
      <c r="I2923" s="27" t="str">
        <f>IF(H2923&gt;150%,"Yes","No")</f>
        <v>No</v>
      </c>
      <c r="J2923" s="26" t="s">
        <v>147</v>
      </c>
    </row>
    <row r="2924" spans="1:10" ht="15.6" x14ac:dyDescent="0.3">
      <c r="A2924" s="26" t="s">
        <v>2491</v>
      </c>
      <c r="B2924" s="26" t="s">
        <v>2492</v>
      </c>
      <c r="C2924" s="26" t="s">
        <v>249</v>
      </c>
      <c r="D2924" s="26" t="s">
        <v>250</v>
      </c>
      <c r="E2924" s="26">
        <v>125</v>
      </c>
      <c r="F2924" s="26">
        <v>344</v>
      </c>
      <c r="G2924" s="26">
        <v>81.040000000000006</v>
      </c>
      <c r="H2924" s="51">
        <f>(G2924/(AVERAGE(G:G)))</f>
        <v>1.1729821148160904</v>
      </c>
      <c r="I2924" s="27" t="str">
        <f>IF(H2924&gt;150%,"Yes","No")</f>
        <v>No</v>
      </c>
      <c r="J2924" s="26" t="s">
        <v>118</v>
      </c>
    </row>
    <row r="2925" spans="1:10" ht="15.6" x14ac:dyDescent="0.3">
      <c r="A2925" s="26" t="s">
        <v>3134</v>
      </c>
      <c r="B2925" s="26" t="s">
        <v>3135</v>
      </c>
      <c r="C2925" s="26" t="s">
        <v>95</v>
      </c>
      <c r="D2925" s="26" t="s">
        <v>96</v>
      </c>
      <c r="E2925" s="26">
        <v>24</v>
      </c>
      <c r="F2925" s="26">
        <v>62</v>
      </c>
      <c r="G2925" s="26" t="s">
        <v>62</v>
      </c>
      <c r="H2925" s="51" t="s">
        <v>62</v>
      </c>
      <c r="I2925" s="51" t="s">
        <v>62</v>
      </c>
      <c r="J2925" s="26" t="s">
        <v>118</v>
      </c>
    </row>
    <row r="2926" spans="1:10" ht="15.6" x14ac:dyDescent="0.3">
      <c r="A2926" s="26" t="s">
        <v>2219</v>
      </c>
      <c r="B2926" s="26" t="s">
        <v>2220</v>
      </c>
      <c r="C2926" s="26" t="s">
        <v>249</v>
      </c>
      <c r="D2926" s="26" t="s">
        <v>250</v>
      </c>
      <c r="E2926" s="26">
        <v>393</v>
      </c>
      <c r="F2926" s="26">
        <v>876</v>
      </c>
      <c r="G2926" s="26">
        <v>52.17</v>
      </c>
      <c r="H2926" s="51">
        <f>(G2926/(AVERAGE(G:G)))</f>
        <v>0.75511447346934146</v>
      </c>
      <c r="I2926" s="27" t="str">
        <f>IF(H2926&gt;150%,"Yes","No")</f>
        <v>No</v>
      </c>
      <c r="J2926" s="26" t="s">
        <v>118</v>
      </c>
    </row>
    <row r="2927" spans="1:10" ht="15.6" x14ac:dyDescent="0.3">
      <c r="A2927" s="26" t="s">
        <v>5100</v>
      </c>
      <c r="B2927" s="26" t="s">
        <v>5101</v>
      </c>
      <c r="C2927" s="26" t="s">
        <v>158</v>
      </c>
      <c r="D2927" s="26" t="s">
        <v>96</v>
      </c>
      <c r="E2927" s="26">
        <v>33</v>
      </c>
      <c r="F2927" s="26">
        <v>68</v>
      </c>
      <c r="G2927" s="26" t="s">
        <v>62</v>
      </c>
      <c r="H2927" s="51" t="s">
        <v>62</v>
      </c>
      <c r="I2927" s="51" t="s">
        <v>62</v>
      </c>
      <c r="J2927" s="26" t="s">
        <v>147</v>
      </c>
    </row>
    <row r="2928" spans="1:10" ht="15.6" x14ac:dyDescent="0.3">
      <c r="A2928" s="26" t="s">
        <v>4900</v>
      </c>
      <c r="B2928" s="26" t="s">
        <v>4901</v>
      </c>
      <c r="C2928" s="26" t="s">
        <v>158</v>
      </c>
      <c r="D2928" s="26" t="s">
        <v>96</v>
      </c>
      <c r="E2928" s="26">
        <v>49</v>
      </c>
      <c r="F2928" s="26">
        <v>96</v>
      </c>
      <c r="G2928" s="26" t="s">
        <v>62</v>
      </c>
      <c r="H2928" s="51" t="s">
        <v>62</v>
      </c>
      <c r="I2928" s="51" t="s">
        <v>62</v>
      </c>
      <c r="J2928" s="26" t="s">
        <v>147</v>
      </c>
    </row>
    <row r="2929" spans="1:10" ht="15.6" x14ac:dyDescent="0.3">
      <c r="A2929" s="26" t="s">
        <v>4462</v>
      </c>
      <c r="B2929" s="26" t="s">
        <v>4463</v>
      </c>
      <c r="C2929" s="26" t="s">
        <v>249</v>
      </c>
      <c r="D2929" s="26" t="s">
        <v>250</v>
      </c>
      <c r="E2929" s="26">
        <v>141</v>
      </c>
      <c r="F2929" s="26">
        <v>395</v>
      </c>
      <c r="G2929" s="26">
        <v>43.85</v>
      </c>
      <c r="H2929" s="51">
        <f>(G2929/(AVERAGE(G:G)))</f>
        <v>0.6346898535869393</v>
      </c>
      <c r="I2929" s="27" t="str">
        <f>IF(H2929&gt;150%,"Yes","No")</f>
        <v>No</v>
      </c>
      <c r="J2929" s="26" t="s">
        <v>147</v>
      </c>
    </row>
    <row r="2930" spans="1:10" ht="15.6" x14ac:dyDescent="0.3">
      <c r="A2930" s="26" t="s">
        <v>3354</v>
      </c>
      <c r="B2930" s="26" t="s">
        <v>3355</v>
      </c>
      <c r="C2930" s="26" t="s">
        <v>625</v>
      </c>
      <c r="D2930" s="26" t="s">
        <v>697</v>
      </c>
      <c r="E2930" s="26">
        <v>2</v>
      </c>
      <c r="F2930" s="26">
        <v>0</v>
      </c>
      <c r="G2930" s="26" t="s">
        <v>62</v>
      </c>
      <c r="H2930" s="51" t="s">
        <v>62</v>
      </c>
      <c r="I2930" s="51" t="s">
        <v>62</v>
      </c>
      <c r="J2930" s="26" t="s">
        <v>147</v>
      </c>
    </row>
    <row r="2931" spans="1:10" ht="15.6" x14ac:dyDescent="0.3">
      <c r="A2931" s="26" t="s">
        <v>5543</v>
      </c>
      <c r="B2931" s="26" t="s">
        <v>5544</v>
      </c>
      <c r="C2931" s="26" t="s">
        <v>625</v>
      </c>
      <c r="D2931" s="26" t="s">
        <v>697</v>
      </c>
      <c r="E2931" s="26">
        <v>2</v>
      </c>
      <c r="F2931" s="26">
        <v>0</v>
      </c>
      <c r="G2931" s="26" t="s">
        <v>62</v>
      </c>
      <c r="H2931" s="51" t="s">
        <v>62</v>
      </c>
      <c r="I2931" s="51" t="s">
        <v>62</v>
      </c>
      <c r="J2931" s="26" t="s">
        <v>147</v>
      </c>
    </row>
    <row r="2932" spans="1:10" ht="15.6" x14ac:dyDescent="0.3">
      <c r="A2932" s="26" t="s">
        <v>3356</v>
      </c>
      <c r="B2932" s="26" t="s">
        <v>3357</v>
      </c>
      <c r="C2932" s="26" t="s">
        <v>625</v>
      </c>
      <c r="D2932" s="26" t="s">
        <v>697</v>
      </c>
      <c r="E2932" s="26">
        <v>2</v>
      </c>
      <c r="F2932" s="26">
        <v>0</v>
      </c>
      <c r="G2932" s="26" t="s">
        <v>62</v>
      </c>
      <c r="H2932" s="51" t="s">
        <v>62</v>
      </c>
      <c r="I2932" s="51" t="s">
        <v>62</v>
      </c>
      <c r="J2932" s="26" t="s">
        <v>147</v>
      </c>
    </row>
    <row r="2933" spans="1:10" ht="15.6" x14ac:dyDescent="0.3">
      <c r="A2933" s="26" t="s">
        <v>3268</v>
      </c>
      <c r="B2933" s="26" t="s">
        <v>3269</v>
      </c>
      <c r="C2933" s="26" t="s">
        <v>625</v>
      </c>
      <c r="D2933" s="26" t="s">
        <v>697</v>
      </c>
      <c r="E2933" s="26">
        <v>16</v>
      </c>
      <c r="F2933" s="26">
        <v>22</v>
      </c>
      <c r="G2933" s="26" t="s">
        <v>62</v>
      </c>
      <c r="H2933" s="51" t="s">
        <v>62</v>
      </c>
      <c r="I2933" s="51" t="s">
        <v>62</v>
      </c>
      <c r="J2933" s="26" t="s">
        <v>118</v>
      </c>
    </row>
    <row r="2934" spans="1:10" ht="15.6" x14ac:dyDescent="0.3">
      <c r="A2934" s="26" t="s">
        <v>5479</v>
      </c>
      <c r="B2934" s="26" t="s">
        <v>5480</v>
      </c>
      <c r="C2934" s="26" t="s">
        <v>625</v>
      </c>
      <c r="D2934" s="26" t="s">
        <v>697</v>
      </c>
      <c r="E2934" s="26">
        <v>12</v>
      </c>
      <c r="F2934" s="26">
        <v>32</v>
      </c>
      <c r="G2934" s="26" t="s">
        <v>62</v>
      </c>
      <c r="H2934" s="51" t="s">
        <v>62</v>
      </c>
      <c r="I2934" s="51" t="s">
        <v>62</v>
      </c>
      <c r="J2934" s="26" t="s">
        <v>130</v>
      </c>
    </row>
    <row r="2935" spans="1:10" ht="15.6" x14ac:dyDescent="0.3">
      <c r="A2935" s="26" t="s">
        <v>3090</v>
      </c>
      <c r="B2935" s="26" t="s">
        <v>3091</v>
      </c>
      <c r="C2935" s="26" t="s">
        <v>625</v>
      </c>
      <c r="D2935" s="26" t="s">
        <v>697</v>
      </c>
      <c r="E2935" s="26">
        <v>26</v>
      </c>
      <c r="F2935" s="26">
        <v>73</v>
      </c>
      <c r="G2935" s="26" t="s">
        <v>62</v>
      </c>
      <c r="H2935" s="51" t="s">
        <v>62</v>
      </c>
      <c r="I2935" s="51" t="s">
        <v>62</v>
      </c>
      <c r="J2935" s="26" t="s">
        <v>118</v>
      </c>
    </row>
    <row r="2936" spans="1:10" ht="15.6" x14ac:dyDescent="0.3">
      <c r="A2936" s="26" t="s">
        <v>5244</v>
      </c>
      <c r="B2936" s="26" t="s">
        <v>5245</v>
      </c>
      <c r="C2936" s="26" t="s">
        <v>625</v>
      </c>
      <c r="D2936" s="26" t="s">
        <v>697</v>
      </c>
      <c r="E2936" s="26">
        <v>24</v>
      </c>
      <c r="F2936" s="26">
        <v>182</v>
      </c>
      <c r="G2936" s="26" t="s">
        <v>62</v>
      </c>
      <c r="H2936" s="51" t="s">
        <v>62</v>
      </c>
      <c r="I2936" s="51" t="s">
        <v>62</v>
      </c>
      <c r="J2936" s="26" t="s">
        <v>147</v>
      </c>
    </row>
    <row r="2937" spans="1:10" ht="15.6" x14ac:dyDescent="0.3">
      <c r="A2937" s="26" t="s">
        <v>5431</v>
      </c>
      <c r="B2937" s="26" t="s">
        <v>5432</v>
      </c>
      <c r="C2937" s="26" t="s">
        <v>625</v>
      </c>
      <c r="D2937" s="26" t="s">
        <v>697</v>
      </c>
      <c r="E2937" s="26">
        <v>15</v>
      </c>
      <c r="F2937" s="26">
        <v>38</v>
      </c>
      <c r="G2937" s="26" t="s">
        <v>62</v>
      </c>
      <c r="H2937" s="51" t="s">
        <v>62</v>
      </c>
      <c r="I2937" s="51" t="s">
        <v>62</v>
      </c>
      <c r="J2937" s="26" t="s">
        <v>118</v>
      </c>
    </row>
    <row r="2938" spans="1:10" ht="15.6" x14ac:dyDescent="0.3">
      <c r="A2938" s="26" t="s">
        <v>6077</v>
      </c>
      <c r="B2938" s="26" t="s">
        <v>6078</v>
      </c>
      <c r="C2938" s="26" t="s">
        <v>249</v>
      </c>
      <c r="D2938" s="26" t="s">
        <v>250</v>
      </c>
      <c r="E2938" s="26">
        <v>79</v>
      </c>
      <c r="F2938" s="26">
        <v>462</v>
      </c>
      <c r="G2938" s="26">
        <v>79.459999999999994</v>
      </c>
      <c r="H2938" s="51">
        <f>(G2938/(AVERAGE(G:G)))</f>
        <v>1.1501130163288071</v>
      </c>
      <c r="I2938" s="27" t="str">
        <f>IF(H2938&gt;150%,"Yes","No")</f>
        <v>No</v>
      </c>
      <c r="J2938" s="26" t="s">
        <v>147</v>
      </c>
    </row>
    <row r="2939" spans="1:10" ht="15.6" x14ac:dyDescent="0.3">
      <c r="A2939" s="26" t="s">
        <v>2861</v>
      </c>
      <c r="B2939" s="26" t="s">
        <v>2862</v>
      </c>
      <c r="C2939" s="26" t="s">
        <v>654</v>
      </c>
      <c r="D2939" s="26" t="s">
        <v>697</v>
      </c>
      <c r="E2939" s="26">
        <v>45</v>
      </c>
      <c r="F2939" s="26">
        <v>126</v>
      </c>
      <c r="G2939" s="26" t="s">
        <v>62</v>
      </c>
      <c r="H2939" s="51" t="s">
        <v>62</v>
      </c>
      <c r="I2939" s="51" t="s">
        <v>62</v>
      </c>
      <c r="J2939" s="26" t="s">
        <v>118</v>
      </c>
    </row>
    <row r="2940" spans="1:10" ht="15.6" x14ac:dyDescent="0.3">
      <c r="A2940" s="26" t="s">
        <v>3092</v>
      </c>
      <c r="B2940" s="26" t="s">
        <v>3093</v>
      </c>
      <c r="C2940" s="26" t="s">
        <v>625</v>
      </c>
      <c r="D2940" s="26" t="s">
        <v>697</v>
      </c>
      <c r="E2940" s="26">
        <v>26</v>
      </c>
      <c r="F2940" s="26">
        <v>73</v>
      </c>
      <c r="G2940" s="26" t="s">
        <v>62</v>
      </c>
      <c r="H2940" s="51" t="s">
        <v>62</v>
      </c>
      <c r="I2940" s="51" t="s">
        <v>62</v>
      </c>
      <c r="J2940" s="26" t="s">
        <v>118</v>
      </c>
    </row>
    <row r="2941" spans="1:10" ht="15.6" x14ac:dyDescent="0.3">
      <c r="A2941" s="26" t="s">
        <v>4916</v>
      </c>
      <c r="B2941" s="26" t="s">
        <v>4917</v>
      </c>
      <c r="C2941" s="26" t="s">
        <v>654</v>
      </c>
      <c r="D2941" s="26" t="s">
        <v>697</v>
      </c>
      <c r="E2941" s="26">
        <v>48</v>
      </c>
      <c r="F2941" s="26">
        <v>54</v>
      </c>
      <c r="G2941" s="26" t="s">
        <v>62</v>
      </c>
      <c r="H2941" s="51" t="s">
        <v>62</v>
      </c>
      <c r="I2941" s="51" t="s">
        <v>62</v>
      </c>
      <c r="J2941" s="26" t="s">
        <v>147</v>
      </c>
    </row>
    <row r="2942" spans="1:10" ht="15.6" x14ac:dyDescent="0.3">
      <c r="A2942" s="26" t="s">
        <v>5052</v>
      </c>
      <c r="B2942" s="26" t="s">
        <v>5053</v>
      </c>
      <c r="C2942" s="26" t="s">
        <v>654</v>
      </c>
      <c r="D2942" s="26" t="s">
        <v>697</v>
      </c>
      <c r="E2942" s="26">
        <v>36</v>
      </c>
      <c r="F2942" s="26">
        <v>175</v>
      </c>
      <c r="G2942" s="26" t="s">
        <v>62</v>
      </c>
      <c r="H2942" s="51" t="s">
        <v>62</v>
      </c>
      <c r="I2942" s="51" t="s">
        <v>62</v>
      </c>
      <c r="J2942" s="26" t="s">
        <v>118</v>
      </c>
    </row>
    <row r="2943" spans="1:10" ht="15.6" x14ac:dyDescent="0.3">
      <c r="A2943" s="26" t="s">
        <v>4566</v>
      </c>
      <c r="B2943" s="26" t="s">
        <v>4567</v>
      </c>
      <c r="C2943" s="26" t="s">
        <v>249</v>
      </c>
      <c r="D2943" s="26" t="s">
        <v>250</v>
      </c>
      <c r="E2943" s="26">
        <v>105</v>
      </c>
      <c r="F2943" s="26">
        <v>347</v>
      </c>
      <c r="G2943" s="26">
        <v>23.94</v>
      </c>
      <c r="H2943" s="51">
        <f>(G2943/(AVERAGE(G:G)))</f>
        <v>0.34651026442123894</v>
      </c>
      <c r="I2943" s="27" t="str">
        <f>IF(H2943&gt;150%,"Yes","No")</f>
        <v>No</v>
      </c>
      <c r="J2943" s="26" t="s">
        <v>147</v>
      </c>
    </row>
    <row r="2944" spans="1:10" ht="15.6" x14ac:dyDescent="0.3">
      <c r="A2944" s="26" t="s">
        <v>4414</v>
      </c>
      <c r="B2944" s="26" t="s">
        <v>4415</v>
      </c>
      <c r="C2944" s="26" t="s">
        <v>625</v>
      </c>
      <c r="D2944" s="26" t="s">
        <v>697</v>
      </c>
      <c r="E2944" s="26">
        <v>167</v>
      </c>
      <c r="F2944" s="26">
        <v>468</v>
      </c>
      <c r="G2944" s="26" t="s">
        <v>62</v>
      </c>
      <c r="H2944" s="51" t="s">
        <v>62</v>
      </c>
      <c r="I2944" s="51" t="s">
        <v>62</v>
      </c>
      <c r="J2944" s="26" t="s">
        <v>147</v>
      </c>
    </row>
    <row r="2945" spans="1:10" ht="15.6" x14ac:dyDescent="0.3">
      <c r="A2945" s="26" t="s">
        <v>2685</v>
      </c>
      <c r="B2945" s="26" t="s">
        <v>2686</v>
      </c>
      <c r="C2945" s="26" t="s">
        <v>654</v>
      </c>
      <c r="D2945" s="26" t="s">
        <v>697</v>
      </c>
      <c r="E2945" s="26">
        <v>75</v>
      </c>
      <c r="F2945" s="26">
        <v>23</v>
      </c>
      <c r="G2945" s="26" t="s">
        <v>62</v>
      </c>
      <c r="H2945" s="51" t="s">
        <v>62</v>
      </c>
      <c r="I2945" s="51" t="s">
        <v>62</v>
      </c>
      <c r="J2945" s="26" t="s">
        <v>147</v>
      </c>
    </row>
    <row r="2946" spans="1:10" ht="15.6" x14ac:dyDescent="0.3">
      <c r="A2946" s="26" t="s">
        <v>4810</v>
      </c>
      <c r="B2946" s="26" t="s">
        <v>4811</v>
      </c>
      <c r="C2946" s="26" t="s">
        <v>625</v>
      </c>
      <c r="D2946" s="26" t="s">
        <v>697</v>
      </c>
      <c r="E2946" s="26">
        <v>2</v>
      </c>
      <c r="F2946" s="26">
        <v>80</v>
      </c>
      <c r="G2946" s="26" t="s">
        <v>62</v>
      </c>
      <c r="H2946" s="51" t="s">
        <v>62</v>
      </c>
      <c r="I2946" s="51" t="s">
        <v>62</v>
      </c>
      <c r="J2946" s="26" t="s">
        <v>130</v>
      </c>
    </row>
    <row r="2947" spans="1:10" ht="15.6" x14ac:dyDescent="0.3">
      <c r="A2947" s="26" t="s">
        <v>4634</v>
      </c>
      <c r="B2947" s="26" t="s">
        <v>4635</v>
      </c>
      <c r="C2947" s="26" t="s">
        <v>625</v>
      </c>
      <c r="D2947" s="26" t="s">
        <v>697</v>
      </c>
      <c r="E2947" s="26">
        <v>89</v>
      </c>
      <c r="F2947" s="26">
        <v>240</v>
      </c>
      <c r="G2947" s="26" t="s">
        <v>62</v>
      </c>
      <c r="H2947" s="51" t="s">
        <v>62</v>
      </c>
      <c r="I2947" s="51" t="s">
        <v>62</v>
      </c>
      <c r="J2947" s="26" t="s">
        <v>130</v>
      </c>
    </row>
    <row r="2948" spans="1:10" ht="15.6" x14ac:dyDescent="0.3">
      <c r="A2948" s="26" t="s">
        <v>3094</v>
      </c>
      <c r="B2948" s="26" t="s">
        <v>3095</v>
      </c>
      <c r="C2948" s="26" t="s">
        <v>249</v>
      </c>
      <c r="D2948" s="26" t="s">
        <v>250</v>
      </c>
      <c r="E2948" s="26">
        <v>26</v>
      </c>
      <c r="F2948" s="26">
        <v>120</v>
      </c>
      <c r="G2948" s="26">
        <v>20</v>
      </c>
      <c r="H2948" s="51">
        <f>(G2948/(AVERAGE(G:G)))</f>
        <v>0.2894822593326975</v>
      </c>
      <c r="I2948" s="27" t="str">
        <f>IF(H2948&gt;150%,"Yes","No")</f>
        <v>No</v>
      </c>
      <c r="J2948" s="26" t="s">
        <v>147</v>
      </c>
    </row>
    <row r="2949" spans="1:10" ht="15.6" x14ac:dyDescent="0.3">
      <c r="A2949" s="26" t="s">
        <v>5152</v>
      </c>
      <c r="B2949" s="26" t="s">
        <v>5153</v>
      </c>
      <c r="C2949" s="26" t="s">
        <v>625</v>
      </c>
      <c r="D2949" s="26" t="s">
        <v>697</v>
      </c>
      <c r="E2949" s="26">
        <v>31</v>
      </c>
      <c r="F2949" s="26">
        <v>242</v>
      </c>
      <c r="G2949" s="26" t="s">
        <v>62</v>
      </c>
      <c r="H2949" s="51" t="s">
        <v>62</v>
      </c>
      <c r="I2949" s="51" t="s">
        <v>62</v>
      </c>
      <c r="J2949" s="26" t="s">
        <v>147</v>
      </c>
    </row>
    <row r="2950" spans="1:10" ht="15.6" x14ac:dyDescent="0.3">
      <c r="A2950" s="26" t="s">
        <v>5204</v>
      </c>
      <c r="B2950" s="26" t="s">
        <v>5205</v>
      </c>
      <c r="C2950" s="26" t="s">
        <v>962</v>
      </c>
      <c r="D2950" s="26" t="s">
        <v>165</v>
      </c>
      <c r="E2950" s="26">
        <v>26</v>
      </c>
      <c r="F2950" s="26">
        <v>29</v>
      </c>
      <c r="G2950" s="26" t="s">
        <v>62</v>
      </c>
      <c r="H2950" s="51" t="s">
        <v>62</v>
      </c>
      <c r="I2950" s="51" t="s">
        <v>62</v>
      </c>
      <c r="J2950" s="26" t="s">
        <v>147</v>
      </c>
    </row>
    <row r="2951" spans="1:10" ht="15.6" x14ac:dyDescent="0.3">
      <c r="A2951" s="26" t="s">
        <v>5439</v>
      </c>
      <c r="B2951" s="26" t="s">
        <v>5440</v>
      </c>
      <c r="C2951" s="26" t="s">
        <v>962</v>
      </c>
      <c r="D2951" s="26" t="s">
        <v>165</v>
      </c>
      <c r="E2951" s="26">
        <v>15</v>
      </c>
      <c r="F2951" s="26">
        <v>40</v>
      </c>
      <c r="G2951" s="26" t="s">
        <v>62</v>
      </c>
      <c r="H2951" s="51" t="s">
        <v>62</v>
      </c>
      <c r="I2951" s="51" t="s">
        <v>62</v>
      </c>
      <c r="J2951" s="26" t="s">
        <v>147</v>
      </c>
    </row>
    <row r="2952" spans="1:10" ht="15.6" x14ac:dyDescent="0.3">
      <c r="A2952" s="26" t="s">
        <v>5557</v>
      </c>
      <c r="B2952" s="26" t="s">
        <v>5558</v>
      </c>
      <c r="C2952" s="26" t="s">
        <v>962</v>
      </c>
      <c r="D2952" s="26" t="s">
        <v>165</v>
      </c>
      <c r="E2952" s="26">
        <v>1</v>
      </c>
      <c r="F2952" s="26">
        <v>650</v>
      </c>
      <c r="G2952" s="26" t="s">
        <v>62</v>
      </c>
      <c r="H2952" s="51" t="s">
        <v>62</v>
      </c>
      <c r="I2952" s="51" t="s">
        <v>62</v>
      </c>
      <c r="J2952" s="26" t="s">
        <v>147</v>
      </c>
    </row>
    <row r="2953" spans="1:10" ht="15.6" x14ac:dyDescent="0.3">
      <c r="A2953" s="26" t="s">
        <v>4902</v>
      </c>
      <c r="B2953" s="26" t="s">
        <v>4903</v>
      </c>
      <c r="C2953" s="26" t="s">
        <v>962</v>
      </c>
      <c r="D2953" s="26" t="s">
        <v>165</v>
      </c>
      <c r="E2953" s="26">
        <v>49</v>
      </c>
      <c r="F2953" s="26">
        <v>198</v>
      </c>
      <c r="G2953" s="26" t="s">
        <v>62</v>
      </c>
      <c r="H2953" s="51" t="s">
        <v>62</v>
      </c>
      <c r="I2953" s="51" t="s">
        <v>62</v>
      </c>
      <c r="J2953" s="26" t="s">
        <v>147</v>
      </c>
    </row>
    <row r="2954" spans="1:10" ht="15.6" x14ac:dyDescent="0.3">
      <c r="A2954" s="26" t="s">
        <v>5813</v>
      </c>
      <c r="B2954" s="26" t="s">
        <v>5814</v>
      </c>
      <c r="C2954" s="26" t="s">
        <v>249</v>
      </c>
      <c r="D2954" s="26" t="s">
        <v>250</v>
      </c>
      <c r="E2954" s="26">
        <v>65</v>
      </c>
      <c r="F2954" s="26">
        <v>160</v>
      </c>
      <c r="G2954" s="26">
        <v>77.12</v>
      </c>
      <c r="H2954" s="51">
        <f>(G2954/(AVERAGE(G:G)))</f>
        <v>1.1162435919868816</v>
      </c>
      <c r="I2954" s="27" t="str">
        <f>IF(H2954&gt;150%,"Yes","No")</f>
        <v>No</v>
      </c>
      <c r="J2954" s="26" t="s">
        <v>147</v>
      </c>
    </row>
    <row r="2955" spans="1:10" ht="15.6" x14ac:dyDescent="0.3">
      <c r="A2955" s="26" t="s">
        <v>5376</v>
      </c>
      <c r="B2955" s="26" t="s">
        <v>5377</v>
      </c>
      <c r="C2955" s="26" t="s">
        <v>962</v>
      </c>
      <c r="D2955" s="26" t="s">
        <v>165</v>
      </c>
      <c r="E2955" s="26">
        <v>18</v>
      </c>
      <c r="F2955" s="26">
        <v>37</v>
      </c>
      <c r="G2955" s="26" t="s">
        <v>62</v>
      </c>
      <c r="H2955" s="51" t="s">
        <v>62</v>
      </c>
      <c r="I2955" s="51" t="s">
        <v>62</v>
      </c>
      <c r="J2955" s="26" t="s">
        <v>147</v>
      </c>
    </row>
    <row r="2956" spans="1:10" ht="15.6" x14ac:dyDescent="0.3">
      <c r="A2956" s="26" t="s">
        <v>4534</v>
      </c>
      <c r="B2956" s="26" t="s">
        <v>4535</v>
      </c>
      <c r="C2956" s="26" t="s">
        <v>249</v>
      </c>
      <c r="D2956" s="26" t="s">
        <v>250</v>
      </c>
      <c r="E2956" s="26">
        <v>113</v>
      </c>
      <c r="F2956" s="26">
        <v>350</v>
      </c>
      <c r="G2956" s="26">
        <v>32.18</v>
      </c>
      <c r="H2956" s="51">
        <f>(G2956/(AVERAGE(G:G)))</f>
        <v>0.4657769552663103</v>
      </c>
      <c r="I2956" s="27" t="str">
        <f>IF(H2956&gt;150%,"Yes","No")</f>
        <v>No</v>
      </c>
      <c r="J2956" s="26" t="s">
        <v>147</v>
      </c>
    </row>
    <row r="2957" spans="1:10" ht="15.6" x14ac:dyDescent="0.3">
      <c r="A2957" s="26" t="s">
        <v>4794</v>
      </c>
      <c r="B2957" s="26" t="s">
        <v>4795</v>
      </c>
      <c r="C2957" s="26" t="s">
        <v>962</v>
      </c>
      <c r="D2957" s="26" t="s">
        <v>165</v>
      </c>
      <c r="E2957" s="26">
        <v>1</v>
      </c>
      <c r="F2957" s="26">
        <v>2642</v>
      </c>
      <c r="G2957" s="26" t="s">
        <v>62</v>
      </c>
      <c r="H2957" s="51" t="s">
        <v>62</v>
      </c>
      <c r="I2957" s="51" t="s">
        <v>62</v>
      </c>
      <c r="J2957" s="26" t="s">
        <v>130</v>
      </c>
    </row>
    <row r="2958" spans="1:10" ht="15.6" x14ac:dyDescent="0.3">
      <c r="A2958" s="26" t="s">
        <v>4722</v>
      </c>
      <c r="B2958" s="26" t="s">
        <v>4723</v>
      </c>
      <c r="C2958" s="26" t="s">
        <v>962</v>
      </c>
      <c r="D2958" s="26" t="s">
        <v>165</v>
      </c>
      <c r="E2958" s="26">
        <v>72</v>
      </c>
      <c r="F2958" s="26">
        <v>101</v>
      </c>
      <c r="G2958" s="26" t="s">
        <v>62</v>
      </c>
      <c r="H2958" s="51" t="s">
        <v>62</v>
      </c>
      <c r="I2958" s="51" t="s">
        <v>62</v>
      </c>
      <c r="J2958" s="26" t="s">
        <v>147</v>
      </c>
    </row>
    <row r="2959" spans="1:10" ht="15.6" x14ac:dyDescent="0.3">
      <c r="A2959" s="26" t="s">
        <v>5274</v>
      </c>
      <c r="B2959" s="26" t="s">
        <v>5275</v>
      </c>
      <c r="C2959" s="26" t="s">
        <v>962</v>
      </c>
      <c r="D2959" s="26" t="s">
        <v>165</v>
      </c>
      <c r="E2959" s="26">
        <v>22</v>
      </c>
      <c r="F2959" s="26">
        <v>70</v>
      </c>
      <c r="G2959" s="26" t="s">
        <v>62</v>
      </c>
      <c r="H2959" s="51" t="s">
        <v>62</v>
      </c>
      <c r="I2959" s="51" t="s">
        <v>62</v>
      </c>
      <c r="J2959" s="26" t="s">
        <v>89</v>
      </c>
    </row>
    <row r="2960" spans="1:10" ht="15.6" x14ac:dyDescent="0.3">
      <c r="A2960" s="26" t="s">
        <v>3384</v>
      </c>
      <c r="B2960" s="26" t="s">
        <v>3385</v>
      </c>
      <c r="C2960" s="26" t="s">
        <v>962</v>
      </c>
      <c r="D2960" s="26" t="s">
        <v>165</v>
      </c>
      <c r="E2960" s="26">
        <v>1</v>
      </c>
      <c r="F2960" s="26">
        <v>217</v>
      </c>
      <c r="G2960" s="26" t="s">
        <v>62</v>
      </c>
      <c r="H2960" s="51" t="s">
        <v>62</v>
      </c>
      <c r="I2960" s="51" t="s">
        <v>62</v>
      </c>
      <c r="J2960" s="26" t="s">
        <v>130</v>
      </c>
    </row>
    <row r="2961" spans="1:10" ht="15.6" x14ac:dyDescent="0.3">
      <c r="A2961" s="26" t="s">
        <v>4890</v>
      </c>
      <c r="B2961" s="26" t="s">
        <v>4891</v>
      </c>
      <c r="C2961" s="26" t="s">
        <v>962</v>
      </c>
      <c r="D2961" s="26" t="s">
        <v>165</v>
      </c>
      <c r="E2961" s="26">
        <v>2</v>
      </c>
      <c r="F2961" s="26">
        <v>85</v>
      </c>
      <c r="G2961" s="26" t="s">
        <v>62</v>
      </c>
      <c r="H2961" s="51" t="s">
        <v>62</v>
      </c>
      <c r="I2961" s="51" t="s">
        <v>62</v>
      </c>
      <c r="J2961" s="26" t="s">
        <v>130</v>
      </c>
    </row>
    <row r="2962" spans="1:10" ht="15.6" x14ac:dyDescent="0.3">
      <c r="A2962" s="26" t="s">
        <v>4738</v>
      </c>
      <c r="B2962" s="26" t="s">
        <v>4739</v>
      </c>
      <c r="C2962" s="26" t="s">
        <v>962</v>
      </c>
      <c r="D2962" s="26" t="s">
        <v>165</v>
      </c>
      <c r="E2962" s="26">
        <v>70</v>
      </c>
      <c r="F2962" s="26">
        <v>175</v>
      </c>
      <c r="G2962" s="26" t="s">
        <v>62</v>
      </c>
      <c r="H2962" s="51" t="s">
        <v>62</v>
      </c>
      <c r="I2962" s="51" t="s">
        <v>62</v>
      </c>
      <c r="J2962" s="26" t="s">
        <v>147</v>
      </c>
    </row>
    <row r="2963" spans="1:10" ht="15.6" x14ac:dyDescent="0.3">
      <c r="A2963" s="26" t="s">
        <v>5334</v>
      </c>
      <c r="B2963" s="26" t="s">
        <v>5335</v>
      </c>
      <c r="C2963" s="26" t="s">
        <v>962</v>
      </c>
      <c r="D2963" s="26" t="s">
        <v>165</v>
      </c>
      <c r="E2963" s="26">
        <v>1</v>
      </c>
      <c r="F2963" s="26">
        <v>550</v>
      </c>
      <c r="G2963" s="26" t="s">
        <v>62</v>
      </c>
      <c r="H2963" s="51" t="s">
        <v>62</v>
      </c>
      <c r="I2963" s="51" t="s">
        <v>62</v>
      </c>
      <c r="J2963" s="26" t="s">
        <v>147</v>
      </c>
    </row>
    <row r="2964" spans="1:10" ht="15.6" x14ac:dyDescent="0.3">
      <c r="A2964" s="26" t="s">
        <v>4892</v>
      </c>
      <c r="B2964" s="26" t="s">
        <v>4893</v>
      </c>
      <c r="C2964" s="26" t="s">
        <v>962</v>
      </c>
      <c r="D2964" s="26" t="s">
        <v>165</v>
      </c>
      <c r="E2964" s="26">
        <v>1</v>
      </c>
      <c r="F2964" s="26">
        <v>142</v>
      </c>
      <c r="G2964" s="26" t="s">
        <v>62</v>
      </c>
      <c r="H2964" s="51" t="s">
        <v>62</v>
      </c>
      <c r="I2964" s="51" t="s">
        <v>62</v>
      </c>
      <c r="J2964" s="26" t="s">
        <v>130</v>
      </c>
    </row>
    <row r="2965" spans="1:10" ht="15.6" x14ac:dyDescent="0.3">
      <c r="A2965" s="26" t="s">
        <v>4428</v>
      </c>
      <c r="B2965" s="26" t="s">
        <v>4429</v>
      </c>
      <c r="C2965" s="26" t="s">
        <v>962</v>
      </c>
      <c r="D2965" s="26" t="s">
        <v>165</v>
      </c>
      <c r="E2965" s="26">
        <v>160</v>
      </c>
      <c r="F2965" s="26">
        <v>600</v>
      </c>
      <c r="G2965" s="26" t="s">
        <v>62</v>
      </c>
      <c r="H2965" s="51" t="s">
        <v>62</v>
      </c>
      <c r="I2965" s="51" t="s">
        <v>62</v>
      </c>
      <c r="J2965" s="26" t="s">
        <v>147</v>
      </c>
    </row>
    <row r="2966" spans="1:10" ht="15.6" x14ac:dyDescent="0.3">
      <c r="A2966" s="26" t="s">
        <v>5298</v>
      </c>
      <c r="B2966" s="26" t="s">
        <v>5299</v>
      </c>
      <c r="C2966" s="26" t="s">
        <v>962</v>
      </c>
      <c r="D2966" s="26" t="s">
        <v>165</v>
      </c>
      <c r="E2966" s="26">
        <v>21</v>
      </c>
      <c r="F2966" s="26">
        <v>50</v>
      </c>
      <c r="G2966" s="26" t="s">
        <v>62</v>
      </c>
      <c r="H2966" s="51" t="s">
        <v>62</v>
      </c>
      <c r="I2966" s="51" t="s">
        <v>62</v>
      </c>
      <c r="J2966" s="26" t="s">
        <v>147</v>
      </c>
    </row>
    <row r="2967" spans="1:10" ht="15.6" x14ac:dyDescent="0.3">
      <c r="A2967" s="26" t="s">
        <v>4762</v>
      </c>
      <c r="B2967" s="26" t="s">
        <v>4763</v>
      </c>
      <c r="C2967" s="26" t="s">
        <v>195</v>
      </c>
      <c r="D2967" s="26" t="s">
        <v>729</v>
      </c>
      <c r="E2967" s="26">
        <v>1</v>
      </c>
      <c r="F2967" s="26">
        <v>40</v>
      </c>
      <c r="G2967" s="26" t="s">
        <v>62</v>
      </c>
      <c r="H2967" s="51" t="s">
        <v>62</v>
      </c>
      <c r="I2967" s="51" t="s">
        <v>62</v>
      </c>
      <c r="J2967" s="26" t="s">
        <v>130</v>
      </c>
    </row>
    <row r="2968" spans="1:10" ht="15.6" x14ac:dyDescent="0.3">
      <c r="A2968" s="26" t="s">
        <v>5465</v>
      </c>
      <c r="B2968" s="26" t="s">
        <v>5466</v>
      </c>
      <c r="C2968" s="26" t="s">
        <v>195</v>
      </c>
      <c r="D2968" s="26" t="s">
        <v>729</v>
      </c>
      <c r="E2968" s="26">
        <v>1</v>
      </c>
      <c r="F2968" s="26">
        <v>50</v>
      </c>
      <c r="G2968" s="26" t="s">
        <v>62</v>
      </c>
      <c r="H2968" s="51" t="s">
        <v>62</v>
      </c>
      <c r="I2968" s="51" t="s">
        <v>62</v>
      </c>
      <c r="J2968" s="26" t="s">
        <v>147</v>
      </c>
    </row>
    <row r="2969" spans="1:10" ht="15.6" x14ac:dyDescent="0.3">
      <c r="A2969" s="26" t="s">
        <v>3124</v>
      </c>
      <c r="B2969" s="26" t="s">
        <v>3125</v>
      </c>
      <c r="C2969" s="26" t="s">
        <v>195</v>
      </c>
      <c r="D2969" s="26" t="s">
        <v>729</v>
      </c>
      <c r="E2969" s="26">
        <v>25</v>
      </c>
      <c r="F2969" s="26">
        <v>75</v>
      </c>
      <c r="G2969" s="26" t="s">
        <v>62</v>
      </c>
      <c r="H2969" s="51" t="s">
        <v>62</v>
      </c>
      <c r="I2969" s="51" t="s">
        <v>62</v>
      </c>
      <c r="J2969" s="26" t="s">
        <v>130</v>
      </c>
    </row>
    <row r="2970" spans="1:10" ht="15.6" x14ac:dyDescent="0.3">
      <c r="A2970" s="26" t="s">
        <v>4844</v>
      </c>
      <c r="B2970" s="26" t="s">
        <v>4845</v>
      </c>
      <c r="C2970" s="26" t="s">
        <v>195</v>
      </c>
      <c r="D2970" s="26" t="s">
        <v>729</v>
      </c>
      <c r="E2970" s="26">
        <v>1</v>
      </c>
      <c r="F2970" s="26">
        <v>50</v>
      </c>
      <c r="G2970" s="26" t="s">
        <v>62</v>
      </c>
      <c r="H2970" s="51" t="s">
        <v>62</v>
      </c>
      <c r="I2970" s="51" t="s">
        <v>62</v>
      </c>
      <c r="J2970" s="26" t="s">
        <v>130</v>
      </c>
    </row>
    <row r="2971" spans="1:10" ht="15.6" x14ac:dyDescent="0.3">
      <c r="A2971" s="26" t="s">
        <v>2393</v>
      </c>
      <c r="B2971" s="26" t="s">
        <v>2394</v>
      </c>
      <c r="C2971" s="26" t="s">
        <v>195</v>
      </c>
      <c r="D2971" s="26" t="s">
        <v>729</v>
      </c>
      <c r="E2971" s="26">
        <v>1</v>
      </c>
      <c r="F2971" s="26">
        <v>165</v>
      </c>
      <c r="G2971" s="26" t="s">
        <v>62</v>
      </c>
      <c r="H2971" s="51" t="s">
        <v>62</v>
      </c>
      <c r="I2971" s="51" t="s">
        <v>62</v>
      </c>
      <c r="J2971" s="26" t="s">
        <v>118</v>
      </c>
    </row>
    <row r="2972" spans="1:10" ht="15.6" x14ac:dyDescent="0.3">
      <c r="A2972" s="26" t="s">
        <v>5509</v>
      </c>
      <c r="B2972" s="26" t="s">
        <v>5510</v>
      </c>
      <c r="C2972" s="26" t="s">
        <v>195</v>
      </c>
      <c r="D2972" s="26" t="s">
        <v>729</v>
      </c>
      <c r="E2972" s="26">
        <v>1</v>
      </c>
      <c r="F2972" s="26">
        <v>50</v>
      </c>
      <c r="G2972" s="26" t="s">
        <v>62</v>
      </c>
      <c r="H2972" s="51" t="s">
        <v>62</v>
      </c>
      <c r="I2972" s="51" t="s">
        <v>62</v>
      </c>
      <c r="J2972" s="26" t="s">
        <v>147</v>
      </c>
    </row>
    <row r="2973" spans="1:10" ht="15.6" x14ac:dyDescent="0.3">
      <c r="A2973" s="26" t="s">
        <v>3254</v>
      </c>
      <c r="B2973" s="26" t="s">
        <v>3255</v>
      </c>
      <c r="C2973" s="26" t="s">
        <v>195</v>
      </c>
      <c r="D2973" s="26" t="s">
        <v>729</v>
      </c>
      <c r="E2973" s="26">
        <v>1</v>
      </c>
      <c r="F2973" s="26">
        <v>42</v>
      </c>
      <c r="G2973" s="26" t="s">
        <v>62</v>
      </c>
      <c r="H2973" s="51" t="s">
        <v>62</v>
      </c>
      <c r="I2973" s="51" t="s">
        <v>62</v>
      </c>
      <c r="J2973" s="26" t="s">
        <v>147</v>
      </c>
    </row>
    <row r="2974" spans="1:10" ht="15.6" x14ac:dyDescent="0.3">
      <c r="A2974" s="26" t="s">
        <v>4688</v>
      </c>
      <c r="B2974" s="26" t="s">
        <v>4689</v>
      </c>
      <c r="C2974" s="26" t="s">
        <v>397</v>
      </c>
      <c r="D2974" s="26" t="s">
        <v>912</v>
      </c>
      <c r="E2974" s="26">
        <v>2</v>
      </c>
      <c r="F2974" s="26">
        <v>80</v>
      </c>
      <c r="G2974" s="26" t="s">
        <v>62</v>
      </c>
      <c r="H2974" s="51" t="s">
        <v>62</v>
      </c>
      <c r="I2974" s="51" t="s">
        <v>62</v>
      </c>
      <c r="J2974" s="26" t="s">
        <v>130</v>
      </c>
    </row>
    <row r="2975" spans="1:10" ht="15.6" x14ac:dyDescent="0.3">
      <c r="A2975" s="26" t="s">
        <v>4942</v>
      </c>
      <c r="B2975" s="26" t="s">
        <v>4943</v>
      </c>
      <c r="C2975" s="26" t="s">
        <v>397</v>
      </c>
      <c r="D2975" s="26" t="s">
        <v>912</v>
      </c>
      <c r="E2975" s="26">
        <v>1</v>
      </c>
      <c r="F2975" s="26">
        <v>230</v>
      </c>
      <c r="G2975" s="26" t="s">
        <v>62</v>
      </c>
      <c r="H2975" s="51" t="s">
        <v>62</v>
      </c>
      <c r="I2975" s="51" t="s">
        <v>62</v>
      </c>
      <c r="J2975" s="26" t="s">
        <v>147</v>
      </c>
    </row>
    <row r="2976" spans="1:10" ht="15.6" x14ac:dyDescent="0.3">
      <c r="A2976" s="26" t="s">
        <v>5220</v>
      </c>
      <c r="B2976" s="26" t="s">
        <v>5221</v>
      </c>
      <c r="C2976" s="26" t="s">
        <v>397</v>
      </c>
      <c r="D2976" s="26" t="s">
        <v>912</v>
      </c>
      <c r="E2976" s="26">
        <v>4</v>
      </c>
      <c r="F2976" s="26">
        <v>250</v>
      </c>
      <c r="G2976" s="26" t="s">
        <v>62</v>
      </c>
      <c r="H2976" s="51" t="s">
        <v>62</v>
      </c>
      <c r="I2976" s="51" t="s">
        <v>62</v>
      </c>
      <c r="J2976" s="26" t="s">
        <v>147</v>
      </c>
    </row>
    <row r="2977" spans="1:10" ht="15.6" x14ac:dyDescent="0.3">
      <c r="A2977" s="26" t="s">
        <v>4928</v>
      </c>
      <c r="B2977" s="26" t="s">
        <v>4929</v>
      </c>
      <c r="C2977" s="26" t="s">
        <v>397</v>
      </c>
      <c r="D2977" s="26" t="s">
        <v>912</v>
      </c>
      <c r="E2977" s="26">
        <v>1</v>
      </c>
      <c r="F2977" s="26">
        <v>205</v>
      </c>
      <c r="G2977" s="26" t="s">
        <v>62</v>
      </c>
      <c r="H2977" s="51" t="s">
        <v>62</v>
      </c>
      <c r="I2977" s="51" t="s">
        <v>62</v>
      </c>
      <c r="J2977" s="26" t="s">
        <v>147</v>
      </c>
    </row>
    <row r="2978" spans="1:10" ht="15.6" x14ac:dyDescent="0.3">
      <c r="A2978" s="26" t="s">
        <v>4644</v>
      </c>
      <c r="B2978" s="26" t="s">
        <v>4645</v>
      </c>
      <c r="C2978" s="26" t="s">
        <v>397</v>
      </c>
      <c r="D2978" s="26" t="s">
        <v>912</v>
      </c>
      <c r="E2978" s="26">
        <v>87</v>
      </c>
      <c r="F2978" s="26">
        <v>190</v>
      </c>
      <c r="G2978" s="26" t="s">
        <v>62</v>
      </c>
      <c r="H2978" s="51" t="s">
        <v>62</v>
      </c>
      <c r="I2978" s="51" t="s">
        <v>62</v>
      </c>
      <c r="J2978" s="26" t="s">
        <v>118</v>
      </c>
    </row>
    <row r="2979" spans="1:10" ht="15.6" x14ac:dyDescent="0.3">
      <c r="A2979" s="26" t="s">
        <v>2751</v>
      </c>
      <c r="B2979" s="26" t="s">
        <v>2752</v>
      </c>
      <c r="C2979" s="26" t="s">
        <v>397</v>
      </c>
      <c r="D2979" s="26" t="s">
        <v>912</v>
      </c>
      <c r="E2979" s="26">
        <v>62</v>
      </c>
      <c r="F2979" s="26">
        <v>200</v>
      </c>
      <c r="G2979" s="26" t="s">
        <v>62</v>
      </c>
      <c r="H2979" s="51" t="s">
        <v>62</v>
      </c>
      <c r="I2979" s="51" t="s">
        <v>62</v>
      </c>
      <c r="J2979" s="26" t="s">
        <v>130</v>
      </c>
    </row>
    <row r="2980" spans="1:10" ht="15.6" x14ac:dyDescent="0.3">
      <c r="A2980" s="26" t="s">
        <v>3202</v>
      </c>
      <c r="B2980" s="26" t="s">
        <v>3203</v>
      </c>
      <c r="C2980" s="26" t="s">
        <v>397</v>
      </c>
      <c r="D2980" s="26" t="s">
        <v>912</v>
      </c>
      <c r="E2980" s="26">
        <v>2</v>
      </c>
      <c r="F2980" s="26">
        <v>45</v>
      </c>
      <c r="G2980" s="26" t="s">
        <v>62</v>
      </c>
      <c r="H2980" s="51" t="s">
        <v>62</v>
      </c>
      <c r="I2980" s="51" t="s">
        <v>62</v>
      </c>
      <c r="J2980" s="26" t="s">
        <v>147</v>
      </c>
    </row>
    <row r="2981" spans="1:10" ht="15.6" x14ac:dyDescent="0.3">
      <c r="A2981" s="26" t="s">
        <v>5457</v>
      </c>
      <c r="B2981" s="26" t="s">
        <v>5458</v>
      </c>
      <c r="C2981" s="26" t="s">
        <v>249</v>
      </c>
      <c r="D2981" s="26" t="s">
        <v>250</v>
      </c>
      <c r="E2981" s="26">
        <v>14</v>
      </c>
      <c r="F2981" s="26">
        <v>62</v>
      </c>
      <c r="G2981" s="26" t="s">
        <v>62</v>
      </c>
      <c r="H2981" s="51" t="s">
        <v>62</v>
      </c>
      <c r="I2981" s="51" t="s">
        <v>62</v>
      </c>
      <c r="J2981" s="26" t="s">
        <v>147</v>
      </c>
    </row>
    <row r="2982" spans="1:10" ht="15.6" x14ac:dyDescent="0.3">
      <c r="A2982" s="26" t="s">
        <v>2939</v>
      </c>
      <c r="B2982" s="26" t="s">
        <v>2940</v>
      </c>
      <c r="C2982" s="26" t="s">
        <v>249</v>
      </c>
      <c r="D2982" s="26" t="s">
        <v>250</v>
      </c>
      <c r="E2982" s="26">
        <v>1</v>
      </c>
      <c r="F2982" s="26">
        <v>39</v>
      </c>
      <c r="G2982" s="26" t="s">
        <v>62</v>
      </c>
      <c r="H2982" s="51" t="s">
        <v>62</v>
      </c>
      <c r="I2982" s="51" t="s">
        <v>62</v>
      </c>
      <c r="J2982" s="26" t="s">
        <v>147</v>
      </c>
    </row>
    <row r="2983" spans="1:10" ht="15.6" x14ac:dyDescent="0.3">
      <c r="A2983" s="26" t="s">
        <v>2549</v>
      </c>
      <c r="B2983" s="26" t="s">
        <v>2550</v>
      </c>
      <c r="C2983" s="26" t="s">
        <v>249</v>
      </c>
      <c r="D2983" s="26" t="s">
        <v>250</v>
      </c>
      <c r="E2983" s="26">
        <v>104</v>
      </c>
      <c r="F2983" s="26">
        <v>291</v>
      </c>
      <c r="G2983" s="26">
        <v>87.56</v>
      </c>
      <c r="H2983" s="51">
        <f t="shared" ref="H2983:H2988" si="188">(G2983/(AVERAGE(G:G)))</f>
        <v>1.2673533313585497</v>
      </c>
      <c r="I2983" s="27" t="str">
        <f t="shared" ref="I2983:I2988" si="189">IF(H2983&gt;150%,"Yes","No")</f>
        <v>No</v>
      </c>
      <c r="J2983" s="26" t="s">
        <v>118</v>
      </c>
    </row>
    <row r="2984" spans="1:10" ht="15.6" x14ac:dyDescent="0.3">
      <c r="A2984" s="26" t="s">
        <v>6255</v>
      </c>
      <c r="B2984" s="26" t="s">
        <v>6256</v>
      </c>
      <c r="C2984" s="26" t="s">
        <v>249</v>
      </c>
      <c r="D2984" s="26" t="s">
        <v>250</v>
      </c>
      <c r="E2984" s="26">
        <v>10</v>
      </c>
      <c r="F2984" s="26">
        <v>25</v>
      </c>
      <c r="G2984" s="26">
        <v>50</v>
      </c>
      <c r="H2984" s="51">
        <f t="shared" si="188"/>
        <v>0.72370564833174378</v>
      </c>
      <c r="I2984" s="27" t="str">
        <f t="shared" si="189"/>
        <v>No</v>
      </c>
      <c r="J2984" s="26" t="s">
        <v>147</v>
      </c>
    </row>
    <row r="2985" spans="1:10" ht="15.6" x14ac:dyDescent="0.3">
      <c r="A2985" s="26" t="s">
        <v>2357</v>
      </c>
      <c r="B2985" s="26" t="s">
        <v>2358</v>
      </c>
      <c r="C2985" s="26" t="s">
        <v>249</v>
      </c>
      <c r="D2985" s="26" t="s">
        <v>250</v>
      </c>
      <c r="E2985" s="26">
        <v>201</v>
      </c>
      <c r="F2985" s="26">
        <v>345</v>
      </c>
      <c r="G2985" s="26">
        <v>55.83</v>
      </c>
      <c r="H2985" s="51">
        <f t="shared" si="188"/>
        <v>0.80808972692722503</v>
      </c>
      <c r="I2985" s="27" t="str">
        <f t="shared" si="189"/>
        <v>No</v>
      </c>
      <c r="J2985" s="26" t="s">
        <v>118</v>
      </c>
    </row>
    <row r="2986" spans="1:10" ht="15.6" x14ac:dyDescent="0.3">
      <c r="A2986" s="26" t="s">
        <v>2959</v>
      </c>
      <c r="B2986" s="26" t="s">
        <v>2960</v>
      </c>
      <c r="C2986" s="26" t="s">
        <v>249</v>
      </c>
      <c r="D2986" s="26" t="s">
        <v>250</v>
      </c>
      <c r="E2986" s="26">
        <v>35</v>
      </c>
      <c r="F2986" s="26">
        <v>120</v>
      </c>
      <c r="G2986" s="26">
        <v>50</v>
      </c>
      <c r="H2986" s="51">
        <f t="shared" si="188"/>
        <v>0.72370564833174378</v>
      </c>
      <c r="I2986" s="27" t="str">
        <f t="shared" si="189"/>
        <v>No</v>
      </c>
      <c r="J2986" s="26" t="s">
        <v>147</v>
      </c>
    </row>
    <row r="2987" spans="1:10" ht="15.6" x14ac:dyDescent="0.3">
      <c r="A2987" s="26" t="s">
        <v>6195</v>
      </c>
      <c r="B2987" s="26" t="s">
        <v>6196</v>
      </c>
      <c r="C2987" s="26" t="s">
        <v>249</v>
      </c>
      <c r="D2987" s="26" t="s">
        <v>250</v>
      </c>
      <c r="E2987" s="26">
        <v>28</v>
      </c>
      <c r="F2987" s="26">
        <v>92</v>
      </c>
      <c r="G2987" s="26">
        <v>58.34</v>
      </c>
      <c r="H2987" s="51">
        <f t="shared" si="188"/>
        <v>0.84441975047347873</v>
      </c>
      <c r="I2987" s="27" t="str">
        <f t="shared" si="189"/>
        <v>No</v>
      </c>
      <c r="J2987" s="26" t="s">
        <v>147</v>
      </c>
    </row>
    <row r="2988" spans="1:10" ht="15.6" x14ac:dyDescent="0.3">
      <c r="A2988" s="26" t="s">
        <v>2505</v>
      </c>
      <c r="B2988" s="26" t="s">
        <v>2506</v>
      </c>
      <c r="C2988" s="26" t="s">
        <v>249</v>
      </c>
      <c r="D2988" s="26" t="s">
        <v>250</v>
      </c>
      <c r="E2988" s="26">
        <v>120</v>
      </c>
      <c r="F2988" s="26">
        <v>240</v>
      </c>
      <c r="G2988" s="26">
        <v>50</v>
      </c>
      <c r="H2988" s="51">
        <f t="shared" si="188"/>
        <v>0.72370564833174378</v>
      </c>
      <c r="I2988" s="27" t="str">
        <f t="shared" si="189"/>
        <v>No</v>
      </c>
      <c r="J2988" s="26" t="s">
        <v>130</v>
      </c>
    </row>
    <row r="2989" spans="1:10" ht="15.6" x14ac:dyDescent="0.3">
      <c r="A2989" s="26" t="s">
        <v>1404</v>
      </c>
      <c r="B2989" s="26" t="s">
        <v>1405</v>
      </c>
      <c r="C2989" s="26" t="s">
        <v>249</v>
      </c>
      <c r="D2989" s="26" t="s">
        <v>250</v>
      </c>
      <c r="E2989" s="26">
        <v>1</v>
      </c>
      <c r="F2989" s="26">
        <v>41</v>
      </c>
      <c r="G2989" s="26" t="s">
        <v>62</v>
      </c>
      <c r="H2989" s="51" t="s">
        <v>62</v>
      </c>
      <c r="I2989" s="51" t="s">
        <v>62</v>
      </c>
      <c r="J2989" s="26" t="s">
        <v>147</v>
      </c>
    </row>
    <row r="2990" spans="1:10" ht="15.6" x14ac:dyDescent="0.3">
      <c r="A2990" s="26" t="s">
        <v>5979</v>
      </c>
      <c r="B2990" s="26" t="s">
        <v>5980</v>
      </c>
      <c r="C2990" s="26" t="s">
        <v>249</v>
      </c>
      <c r="D2990" s="26" t="s">
        <v>250</v>
      </c>
      <c r="E2990" s="26">
        <v>165</v>
      </c>
      <c r="F2990" s="26">
        <v>541</v>
      </c>
      <c r="G2990" s="26">
        <v>54.13</v>
      </c>
      <c r="H2990" s="51">
        <f t="shared" ref="H2990:H3011" si="190">(G2990/(AVERAGE(G:G)))</f>
        <v>0.78348373488394585</v>
      </c>
      <c r="I2990" s="27" t="str">
        <f t="shared" ref="I2990:I3011" si="191">IF(H2990&gt;150%,"Yes","No")</f>
        <v>No</v>
      </c>
      <c r="J2990" s="26" t="s">
        <v>147</v>
      </c>
    </row>
    <row r="2991" spans="1:10" ht="15.6" x14ac:dyDescent="0.3">
      <c r="A2991" s="26" t="s">
        <v>5811</v>
      </c>
      <c r="B2991" s="26" t="s">
        <v>5812</v>
      </c>
      <c r="C2991" s="26" t="s">
        <v>249</v>
      </c>
      <c r="D2991" s="26" t="s">
        <v>250</v>
      </c>
      <c r="E2991" s="26">
        <v>70</v>
      </c>
      <c r="F2991" s="26">
        <v>196</v>
      </c>
      <c r="G2991" s="26">
        <v>77.83</v>
      </c>
      <c r="H2991" s="51">
        <f t="shared" si="190"/>
        <v>1.1265202121931923</v>
      </c>
      <c r="I2991" s="27" t="str">
        <f t="shared" si="191"/>
        <v>No</v>
      </c>
      <c r="J2991" s="26" t="s">
        <v>147</v>
      </c>
    </row>
    <row r="2992" spans="1:10" ht="15.6" x14ac:dyDescent="0.3">
      <c r="A2992" s="26" t="s">
        <v>2721</v>
      </c>
      <c r="B2992" s="26" t="s">
        <v>2722</v>
      </c>
      <c r="C2992" s="26" t="s">
        <v>249</v>
      </c>
      <c r="D2992" s="26" t="s">
        <v>250</v>
      </c>
      <c r="E2992" s="26">
        <v>67</v>
      </c>
      <c r="F2992" s="26">
        <v>176</v>
      </c>
      <c r="G2992" s="26">
        <v>54.5</v>
      </c>
      <c r="H2992" s="51">
        <f t="shared" si="190"/>
        <v>0.78883915668160076</v>
      </c>
      <c r="I2992" s="27" t="str">
        <f t="shared" si="191"/>
        <v>No</v>
      </c>
      <c r="J2992" s="26" t="s">
        <v>118</v>
      </c>
    </row>
    <row r="2993" spans="1:10" ht="15.6" x14ac:dyDescent="0.3">
      <c r="A2993" s="26" t="s">
        <v>5819</v>
      </c>
      <c r="B2993" s="26" t="s">
        <v>5820</v>
      </c>
      <c r="C2993" s="26" t="s">
        <v>249</v>
      </c>
      <c r="D2993" s="26" t="s">
        <v>250</v>
      </c>
      <c r="E2993" s="26">
        <v>46</v>
      </c>
      <c r="F2993" s="26">
        <v>129</v>
      </c>
      <c r="G2993" s="26">
        <v>93.59</v>
      </c>
      <c r="H2993" s="51">
        <f t="shared" si="190"/>
        <v>1.3546322325473581</v>
      </c>
      <c r="I2993" s="27" t="str">
        <f t="shared" si="191"/>
        <v>No</v>
      </c>
      <c r="J2993" s="26" t="s">
        <v>130</v>
      </c>
    </row>
    <row r="2994" spans="1:10" ht="15.6" x14ac:dyDescent="0.3">
      <c r="A2994" s="26" t="s">
        <v>2845</v>
      </c>
      <c r="B2994" s="26" t="s">
        <v>2846</v>
      </c>
      <c r="C2994" s="26" t="s">
        <v>249</v>
      </c>
      <c r="D2994" s="26" t="s">
        <v>250</v>
      </c>
      <c r="E2994" s="26">
        <v>47</v>
      </c>
      <c r="F2994" s="26">
        <v>132</v>
      </c>
      <c r="G2994" s="26">
        <v>70.47</v>
      </c>
      <c r="H2994" s="51">
        <f t="shared" si="190"/>
        <v>1.0199907407587596</v>
      </c>
      <c r="I2994" s="27" t="str">
        <f t="shared" si="191"/>
        <v>No</v>
      </c>
      <c r="J2994" s="26" t="s">
        <v>118</v>
      </c>
    </row>
    <row r="2995" spans="1:10" ht="15.6" x14ac:dyDescent="0.3">
      <c r="A2995" s="26" t="s">
        <v>2897</v>
      </c>
      <c r="B2995" s="26" t="s">
        <v>2898</v>
      </c>
      <c r="C2995" s="26" t="s">
        <v>249</v>
      </c>
      <c r="D2995" s="26" t="s">
        <v>250</v>
      </c>
      <c r="E2995" s="26">
        <v>41</v>
      </c>
      <c r="F2995" s="26">
        <v>115</v>
      </c>
      <c r="G2995" s="26">
        <v>82.62</v>
      </c>
      <c r="H2995" s="51">
        <f t="shared" si="190"/>
        <v>1.1958512133033734</v>
      </c>
      <c r="I2995" s="27" t="str">
        <f t="shared" si="191"/>
        <v>No</v>
      </c>
      <c r="J2995" s="26" t="s">
        <v>118</v>
      </c>
    </row>
    <row r="2996" spans="1:10" ht="15.6" x14ac:dyDescent="0.3">
      <c r="A2996" s="26" t="s">
        <v>5791</v>
      </c>
      <c r="B2996" s="26" t="s">
        <v>5792</v>
      </c>
      <c r="C2996" s="26" t="s">
        <v>249</v>
      </c>
      <c r="D2996" s="26" t="s">
        <v>250</v>
      </c>
      <c r="E2996" s="26">
        <v>149</v>
      </c>
      <c r="F2996" s="26">
        <v>417</v>
      </c>
      <c r="G2996" s="26">
        <v>78.239999999999995</v>
      </c>
      <c r="H2996" s="51">
        <f t="shared" si="190"/>
        <v>1.1324545985095127</v>
      </c>
      <c r="I2996" s="27" t="str">
        <f t="shared" si="191"/>
        <v>No</v>
      </c>
      <c r="J2996" s="26" t="s">
        <v>147</v>
      </c>
    </row>
    <row r="2997" spans="1:10" ht="15.6" x14ac:dyDescent="0.3">
      <c r="A2997" s="26" t="s">
        <v>6545</v>
      </c>
      <c r="B2997" s="26" t="s">
        <v>6546</v>
      </c>
      <c r="C2997" s="26" t="s">
        <v>249</v>
      </c>
      <c r="D2997" s="26" t="s">
        <v>250</v>
      </c>
      <c r="E2997" s="26">
        <v>56</v>
      </c>
      <c r="F2997" s="26">
        <v>241</v>
      </c>
      <c r="G2997" s="26">
        <v>117.43</v>
      </c>
      <c r="H2997" s="51">
        <f t="shared" si="190"/>
        <v>1.6996950856719335</v>
      </c>
      <c r="I2997" s="27" t="str">
        <f t="shared" si="191"/>
        <v>Yes</v>
      </c>
      <c r="J2997" s="26" t="s">
        <v>118</v>
      </c>
    </row>
    <row r="2998" spans="1:10" ht="15.6" x14ac:dyDescent="0.3">
      <c r="A2998" s="26" t="s">
        <v>4554</v>
      </c>
      <c r="B2998" s="26" t="s">
        <v>4555</v>
      </c>
      <c r="C2998" s="26" t="s">
        <v>249</v>
      </c>
      <c r="D2998" s="26" t="s">
        <v>250</v>
      </c>
      <c r="E2998" s="26">
        <v>108</v>
      </c>
      <c r="F2998" s="26">
        <v>302</v>
      </c>
      <c r="G2998" s="26">
        <v>51.86</v>
      </c>
      <c r="H2998" s="51">
        <f t="shared" si="190"/>
        <v>0.75062749844968468</v>
      </c>
      <c r="I2998" s="27" t="str">
        <f t="shared" si="191"/>
        <v>No</v>
      </c>
      <c r="J2998" s="26" t="s">
        <v>130</v>
      </c>
    </row>
    <row r="2999" spans="1:10" ht="15.6" x14ac:dyDescent="0.3">
      <c r="A2999" s="26" t="s">
        <v>1347</v>
      </c>
      <c r="B2999" s="26" t="s">
        <v>1348</v>
      </c>
      <c r="C2999" s="26" t="s">
        <v>249</v>
      </c>
      <c r="D2999" s="26" t="s">
        <v>250</v>
      </c>
      <c r="E2999" s="26">
        <v>67</v>
      </c>
      <c r="F2999" s="26">
        <v>72</v>
      </c>
      <c r="G2999" s="26">
        <v>25</v>
      </c>
      <c r="H2999" s="51">
        <f t="shared" si="190"/>
        <v>0.36185282416587189</v>
      </c>
      <c r="I2999" s="27" t="str">
        <f t="shared" si="191"/>
        <v>No</v>
      </c>
      <c r="J2999" s="26" t="s">
        <v>89</v>
      </c>
    </row>
    <row r="3000" spans="1:10" ht="15.6" x14ac:dyDescent="0.3">
      <c r="A3000" s="26" t="s">
        <v>2907</v>
      </c>
      <c r="B3000" s="26" t="s">
        <v>2908</v>
      </c>
      <c r="C3000" s="26" t="s">
        <v>249</v>
      </c>
      <c r="D3000" s="26" t="s">
        <v>250</v>
      </c>
      <c r="E3000" s="26">
        <v>40</v>
      </c>
      <c r="F3000" s="26">
        <v>264</v>
      </c>
      <c r="G3000" s="26">
        <v>62.5</v>
      </c>
      <c r="H3000" s="51">
        <f t="shared" si="190"/>
        <v>0.9046320604146797</v>
      </c>
      <c r="I3000" s="27" t="str">
        <f t="shared" si="191"/>
        <v>No</v>
      </c>
      <c r="J3000" s="26" t="s">
        <v>118</v>
      </c>
    </row>
    <row r="3001" spans="1:10" ht="15.6" x14ac:dyDescent="0.3">
      <c r="A3001" s="26" t="s">
        <v>4456</v>
      </c>
      <c r="B3001" s="26" t="s">
        <v>4457</v>
      </c>
      <c r="C3001" s="26" t="s">
        <v>133</v>
      </c>
      <c r="D3001" s="26" t="s">
        <v>952</v>
      </c>
      <c r="E3001" s="26">
        <v>142</v>
      </c>
      <c r="F3001" s="26">
        <v>2648</v>
      </c>
      <c r="G3001" s="26">
        <v>53.56</v>
      </c>
      <c r="H3001" s="51">
        <f t="shared" si="190"/>
        <v>0.77523349049296397</v>
      </c>
      <c r="I3001" s="27" t="str">
        <f t="shared" si="191"/>
        <v>No</v>
      </c>
      <c r="J3001" s="26" t="s">
        <v>147</v>
      </c>
    </row>
    <row r="3002" spans="1:10" ht="15.6" x14ac:dyDescent="0.3">
      <c r="A3002" s="26" t="s">
        <v>4366</v>
      </c>
      <c r="B3002" s="26" t="s">
        <v>4367</v>
      </c>
      <c r="C3002" s="26" t="s">
        <v>133</v>
      </c>
      <c r="D3002" s="26" t="s">
        <v>952</v>
      </c>
      <c r="E3002" s="26">
        <v>191</v>
      </c>
      <c r="F3002" s="26">
        <v>535</v>
      </c>
      <c r="G3002" s="26">
        <v>44.68</v>
      </c>
      <c r="H3002" s="51">
        <f t="shared" si="190"/>
        <v>0.64670336734924627</v>
      </c>
      <c r="I3002" s="27" t="str">
        <f t="shared" si="191"/>
        <v>No</v>
      </c>
      <c r="J3002" s="26" t="s">
        <v>118</v>
      </c>
    </row>
    <row r="3003" spans="1:10" ht="15.6" x14ac:dyDescent="0.3">
      <c r="A3003" s="26" t="s">
        <v>2455</v>
      </c>
      <c r="B3003" s="26" t="s">
        <v>2456</v>
      </c>
      <c r="C3003" s="26" t="s">
        <v>133</v>
      </c>
      <c r="D3003" s="26" t="s">
        <v>952</v>
      </c>
      <c r="E3003" s="26">
        <v>149</v>
      </c>
      <c r="F3003" s="26">
        <v>400</v>
      </c>
      <c r="G3003" s="26">
        <v>44.68</v>
      </c>
      <c r="H3003" s="51">
        <f t="shared" si="190"/>
        <v>0.64670336734924627</v>
      </c>
      <c r="I3003" s="27" t="str">
        <f t="shared" si="191"/>
        <v>No</v>
      </c>
      <c r="J3003" s="26" t="s">
        <v>118</v>
      </c>
    </row>
    <row r="3004" spans="1:10" ht="15.6" x14ac:dyDescent="0.3">
      <c r="A3004" s="26" t="s">
        <v>1959</v>
      </c>
      <c r="B3004" s="26" t="s">
        <v>1960</v>
      </c>
      <c r="C3004" s="26" t="s">
        <v>133</v>
      </c>
      <c r="D3004" s="26" t="s">
        <v>952</v>
      </c>
      <c r="E3004" s="26">
        <v>1566</v>
      </c>
      <c r="F3004" s="26">
        <v>1420</v>
      </c>
      <c r="G3004" s="26">
        <v>68</v>
      </c>
      <c r="H3004" s="51">
        <f t="shared" si="190"/>
        <v>0.98423968173117149</v>
      </c>
      <c r="I3004" s="27" t="str">
        <f t="shared" si="191"/>
        <v>No</v>
      </c>
      <c r="J3004" s="26" t="s">
        <v>118</v>
      </c>
    </row>
    <row r="3005" spans="1:10" ht="15.6" x14ac:dyDescent="0.3">
      <c r="A3005" s="26" t="s">
        <v>1804</v>
      </c>
      <c r="B3005" s="26" t="s">
        <v>1805</v>
      </c>
      <c r="C3005" s="26" t="s">
        <v>133</v>
      </c>
      <c r="D3005" s="26" t="s">
        <v>952</v>
      </c>
      <c r="E3005" s="26">
        <v>3775</v>
      </c>
      <c r="F3005" s="26">
        <v>9409</v>
      </c>
      <c r="G3005" s="26">
        <v>55.6</v>
      </c>
      <c r="H3005" s="51">
        <f t="shared" si="190"/>
        <v>0.80476068094489905</v>
      </c>
      <c r="I3005" s="27" t="str">
        <f t="shared" si="191"/>
        <v>No</v>
      </c>
      <c r="J3005" s="26" t="s">
        <v>118</v>
      </c>
    </row>
    <row r="3006" spans="1:10" ht="15.6" x14ac:dyDescent="0.3">
      <c r="A3006" s="26" t="s">
        <v>6471</v>
      </c>
      <c r="B3006" s="26" t="s">
        <v>6472</v>
      </c>
      <c r="C3006" s="26" t="s">
        <v>133</v>
      </c>
      <c r="D3006" s="26" t="s">
        <v>952</v>
      </c>
      <c r="E3006" s="26">
        <v>625</v>
      </c>
      <c r="F3006" s="26">
        <v>703</v>
      </c>
      <c r="G3006" s="26">
        <v>112.84</v>
      </c>
      <c r="H3006" s="51">
        <f t="shared" si="190"/>
        <v>1.6332589071550794</v>
      </c>
      <c r="I3006" s="27" t="str">
        <f t="shared" si="191"/>
        <v>Yes</v>
      </c>
      <c r="J3006" s="26" t="s">
        <v>130</v>
      </c>
    </row>
    <row r="3007" spans="1:10" ht="15.6" x14ac:dyDescent="0.3">
      <c r="A3007" s="26" t="s">
        <v>5893</v>
      </c>
      <c r="B3007" s="26" t="s">
        <v>5894</v>
      </c>
      <c r="C3007" s="26" t="s">
        <v>133</v>
      </c>
      <c r="D3007" s="26" t="s">
        <v>952</v>
      </c>
      <c r="E3007" s="26">
        <v>991</v>
      </c>
      <c r="F3007" s="26">
        <v>3267</v>
      </c>
      <c r="G3007" s="26">
        <v>96.67</v>
      </c>
      <c r="H3007" s="51">
        <f t="shared" si="190"/>
        <v>1.3992125004845934</v>
      </c>
      <c r="I3007" s="27" t="str">
        <f t="shared" si="191"/>
        <v>No</v>
      </c>
      <c r="J3007" s="26" t="s">
        <v>147</v>
      </c>
    </row>
    <row r="3008" spans="1:10" ht="15.6" x14ac:dyDescent="0.3">
      <c r="A3008" s="26" t="s">
        <v>4098</v>
      </c>
      <c r="B3008" s="26" t="s">
        <v>4099</v>
      </c>
      <c r="C3008" s="26" t="s">
        <v>133</v>
      </c>
      <c r="D3008" s="26" t="s">
        <v>952</v>
      </c>
      <c r="E3008" s="26">
        <v>623</v>
      </c>
      <c r="F3008" s="26">
        <v>1093</v>
      </c>
      <c r="G3008" s="26">
        <v>76.17</v>
      </c>
      <c r="H3008" s="51">
        <f t="shared" si="190"/>
        <v>1.1024931846685786</v>
      </c>
      <c r="I3008" s="27" t="str">
        <f t="shared" si="191"/>
        <v>No</v>
      </c>
      <c r="J3008" s="26" t="s">
        <v>118</v>
      </c>
    </row>
    <row r="3009" spans="1:10" ht="15.6" x14ac:dyDescent="0.3">
      <c r="A3009" s="26" t="s">
        <v>3808</v>
      </c>
      <c r="B3009" s="26" t="s">
        <v>3809</v>
      </c>
      <c r="C3009" s="26" t="s">
        <v>133</v>
      </c>
      <c r="D3009" s="26" t="s">
        <v>952</v>
      </c>
      <c r="E3009" s="26">
        <v>2805</v>
      </c>
      <c r="F3009" s="26">
        <v>9224</v>
      </c>
      <c r="G3009" s="26">
        <v>28.54</v>
      </c>
      <c r="H3009" s="51">
        <f t="shared" si="190"/>
        <v>0.41309118406775935</v>
      </c>
      <c r="I3009" s="27" t="str">
        <f t="shared" si="191"/>
        <v>No</v>
      </c>
      <c r="J3009" s="26" t="s">
        <v>130</v>
      </c>
    </row>
    <row r="3010" spans="1:10" ht="15.6" x14ac:dyDescent="0.3">
      <c r="A3010" s="26" t="s">
        <v>3556</v>
      </c>
      <c r="B3010" s="26" t="s">
        <v>3557</v>
      </c>
      <c r="C3010" s="26" t="s">
        <v>133</v>
      </c>
      <c r="D3010" s="26" t="s">
        <v>952</v>
      </c>
      <c r="E3010" s="26">
        <v>14160</v>
      </c>
      <c r="F3010" s="26">
        <v>109414</v>
      </c>
      <c r="G3010" s="26">
        <v>53.64</v>
      </c>
      <c r="H3010" s="51">
        <f t="shared" si="190"/>
        <v>0.77639141953029478</v>
      </c>
      <c r="I3010" s="27" t="str">
        <f t="shared" si="191"/>
        <v>No</v>
      </c>
      <c r="J3010" s="26" t="s">
        <v>118</v>
      </c>
    </row>
    <row r="3011" spans="1:10" ht="15.6" x14ac:dyDescent="0.3">
      <c r="A3011" s="26" t="s">
        <v>1456</v>
      </c>
      <c r="B3011" s="26" t="s">
        <v>1457</v>
      </c>
      <c r="C3011" s="26" t="s">
        <v>133</v>
      </c>
      <c r="D3011" s="26" t="s">
        <v>952</v>
      </c>
      <c r="E3011" s="26">
        <v>42879</v>
      </c>
      <c r="F3011" s="26">
        <v>131527</v>
      </c>
      <c r="G3011" s="26">
        <v>44.68</v>
      </c>
      <c r="H3011" s="51">
        <f t="shared" si="190"/>
        <v>0.64670336734924627</v>
      </c>
      <c r="I3011" s="27" t="str">
        <f t="shared" si="191"/>
        <v>No</v>
      </c>
      <c r="J3011" s="26" t="s">
        <v>118</v>
      </c>
    </row>
    <row r="3012" spans="1:10" ht="15.6" x14ac:dyDescent="0.3">
      <c r="A3012" s="26" t="s">
        <v>2321</v>
      </c>
      <c r="B3012" s="26" t="s">
        <v>2322</v>
      </c>
      <c r="C3012" s="26" t="s">
        <v>249</v>
      </c>
      <c r="D3012" s="26" t="s">
        <v>250</v>
      </c>
      <c r="E3012" s="26">
        <v>12</v>
      </c>
      <c r="F3012" s="26">
        <v>750</v>
      </c>
      <c r="G3012" s="26" t="s">
        <v>62</v>
      </c>
      <c r="H3012" s="51" t="s">
        <v>62</v>
      </c>
      <c r="I3012" s="51" t="s">
        <v>62</v>
      </c>
      <c r="J3012" s="26" t="s">
        <v>118</v>
      </c>
    </row>
    <row r="3013" spans="1:10" ht="15.6" x14ac:dyDescent="0.3">
      <c r="A3013" s="26" t="s">
        <v>3382</v>
      </c>
      <c r="B3013" s="26" t="s">
        <v>3383</v>
      </c>
      <c r="C3013" s="26" t="s">
        <v>249</v>
      </c>
      <c r="D3013" s="26" t="s">
        <v>250</v>
      </c>
      <c r="E3013" s="26">
        <v>21</v>
      </c>
      <c r="F3013" s="26">
        <v>2225</v>
      </c>
      <c r="G3013" s="26" t="s">
        <v>62</v>
      </c>
      <c r="H3013" s="51" t="s">
        <v>62</v>
      </c>
      <c r="I3013" s="51" t="s">
        <v>62</v>
      </c>
      <c r="J3013" s="26" t="s">
        <v>147</v>
      </c>
    </row>
    <row r="3014" spans="1:10" ht="15.6" x14ac:dyDescent="0.3">
      <c r="A3014" s="26" t="s">
        <v>5515</v>
      </c>
      <c r="B3014" s="26" t="s">
        <v>5516</v>
      </c>
      <c r="C3014" s="26" t="s">
        <v>249</v>
      </c>
      <c r="D3014" s="26" t="s">
        <v>250</v>
      </c>
      <c r="E3014" s="26">
        <v>1</v>
      </c>
      <c r="F3014" s="26">
        <v>119</v>
      </c>
      <c r="G3014" s="26" t="s">
        <v>62</v>
      </c>
      <c r="H3014" s="51" t="s">
        <v>62</v>
      </c>
      <c r="I3014" s="51" t="s">
        <v>62</v>
      </c>
      <c r="J3014" s="26" t="s">
        <v>147</v>
      </c>
    </row>
    <row r="3015" spans="1:10" ht="15.6" x14ac:dyDescent="0.3">
      <c r="A3015" s="26" t="s">
        <v>4046</v>
      </c>
      <c r="B3015" s="26" t="s">
        <v>4047</v>
      </c>
      <c r="C3015" s="26" t="s">
        <v>249</v>
      </c>
      <c r="D3015" s="26" t="s">
        <v>250</v>
      </c>
      <c r="E3015" s="26">
        <v>5</v>
      </c>
      <c r="F3015" s="26">
        <v>275</v>
      </c>
      <c r="G3015" s="26" t="s">
        <v>62</v>
      </c>
      <c r="H3015" s="51" t="s">
        <v>62</v>
      </c>
      <c r="I3015" s="51" t="s">
        <v>62</v>
      </c>
      <c r="J3015" s="26" t="s">
        <v>118</v>
      </c>
    </row>
    <row r="3016" spans="1:10" ht="15.6" x14ac:dyDescent="0.3">
      <c r="A3016" s="26" t="s">
        <v>3126</v>
      </c>
      <c r="B3016" s="26" t="s">
        <v>3127</v>
      </c>
      <c r="C3016" s="26" t="s">
        <v>249</v>
      </c>
      <c r="D3016" s="26" t="s">
        <v>250</v>
      </c>
      <c r="E3016" s="26">
        <v>26</v>
      </c>
      <c r="F3016" s="26">
        <v>720</v>
      </c>
      <c r="G3016" s="26" t="s">
        <v>62</v>
      </c>
      <c r="H3016" s="51" t="s">
        <v>62</v>
      </c>
      <c r="I3016" s="51" t="s">
        <v>62</v>
      </c>
      <c r="J3016" s="26" t="s">
        <v>147</v>
      </c>
    </row>
    <row r="3017" spans="1:10" ht="15.6" x14ac:dyDescent="0.3">
      <c r="A3017" s="26" t="s">
        <v>4858</v>
      </c>
      <c r="B3017" s="26" t="s">
        <v>4859</v>
      </c>
      <c r="C3017" s="26" t="s">
        <v>951</v>
      </c>
      <c r="D3017" s="26" t="s">
        <v>952</v>
      </c>
      <c r="E3017" s="26">
        <v>52</v>
      </c>
      <c r="F3017" s="26">
        <v>79</v>
      </c>
      <c r="G3017" s="26">
        <v>33.33</v>
      </c>
      <c r="H3017" s="51">
        <f>(G3017/(AVERAGE(G:G)))</f>
        <v>0.48242218517794039</v>
      </c>
      <c r="I3017" s="27" t="str">
        <f>IF(H3017&gt;150%,"Yes","No")</f>
        <v>No</v>
      </c>
      <c r="J3017" s="26" t="s">
        <v>130</v>
      </c>
    </row>
    <row r="3018" spans="1:10" ht="15.6" x14ac:dyDescent="0.3">
      <c r="A3018" s="26" t="s">
        <v>2431</v>
      </c>
      <c r="B3018" s="26" t="s">
        <v>2432</v>
      </c>
      <c r="C3018" s="26" t="s">
        <v>95</v>
      </c>
      <c r="D3018" s="26" t="s">
        <v>250</v>
      </c>
      <c r="E3018" s="26">
        <v>23</v>
      </c>
      <c r="F3018" s="26">
        <v>1000</v>
      </c>
      <c r="G3018" s="26" t="s">
        <v>62</v>
      </c>
      <c r="H3018" s="51" t="s">
        <v>62</v>
      </c>
      <c r="I3018" s="51" t="s">
        <v>62</v>
      </c>
      <c r="J3018" s="26" t="s">
        <v>118</v>
      </c>
    </row>
    <row r="3019" spans="1:10" ht="15.6" x14ac:dyDescent="0.3">
      <c r="A3019" s="26" t="s">
        <v>4400</v>
      </c>
      <c r="B3019" s="26" t="s">
        <v>4401</v>
      </c>
      <c r="C3019" s="26" t="s">
        <v>249</v>
      </c>
      <c r="D3019" s="26" t="s">
        <v>250</v>
      </c>
      <c r="E3019" s="26">
        <v>10</v>
      </c>
      <c r="F3019" s="26">
        <v>870</v>
      </c>
      <c r="G3019" s="26" t="s">
        <v>62</v>
      </c>
      <c r="H3019" s="51" t="s">
        <v>62</v>
      </c>
      <c r="I3019" s="51" t="s">
        <v>62</v>
      </c>
      <c r="J3019" s="26" t="s">
        <v>118</v>
      </c>
    </row>
    <row r="3020" spans="1:10" ht="15.6" x14ac:dyDescent="0.3">
      <c r="A3020" s="26" t="s">
        <v>2974</v>
      </c>
      <c r="B3020" s="26" t="s">
        <v>2975</v>
      </c>
      <c r="C3020" s="26" t="s">
        <v>249</v>
      </c>
      <c r="D3020" s="26" t="s">
        <v>250</v>
      </c>
      <c r="E3020" s="26">
        <v>12</v>
      </c>
      <c r="F3020" s="26">
        <v>582</v>
      </c>
      <c r="G3020" s="26" t="s">
        <v>62</v>
      </c>
      <c r="H3020" s="51" t="s">
        <v>62</v>
      </c>
      <c r="I3020" s="51" t="s">
        <v>62</v>
      </c>
      <c r="J3020" s="26" t="s">
        <v>147</v>
      </c>
    </row>
    <row r="3021" spans="1:10" ht="15.6" x14ac:dyDescent="0.3">
      <c r="A3021" s="26" t="s">
        <v>5108</v>
      </c>
      <c r="B3021" s="26" t="s">
        <v>5109</v>
      </c>
      <c r="C3021" s="26" t="s">
        <v>951</v>
      </c>
      <c r="D3021" s="26" t="s">
        <v>952</v>
      </c>
      <c r="E3021" s="26">
        <v>32</v>
      </c>
      <c r="F3021" s="26">
        <v>75</v>
      </c>
      <c r="G3021" s="26">
        <v>99</v>
      </c>
      <c r="H3021" s="51">
        <f>(G3021/(AVERAGE(G:G)))</f>
        <v>1.4329371836968527</v>
      </c>
      <c r="I3021" s="27" t="str">
        <f>IF(H3021&gt;150%,"Yes","No")</f>
        <v>No</v>
      </c>
      <c r="J3021" s="26" t="s">
        <v>118</v>
      </c>
    </row>
    <row r="3022" spans="1:10" ht="15.6" x14ac:dyDescent="0.3">
      <c r="A3022" s="26" t="s">
        <v>3370</v>
      </c>
      <c r="B3022" s="26" t="s">
        <v>3371</v>
      </c>
      <c r="C3022" s="26" t="s">
        <v>249</v>
      </c>
      <c r="D3022" s="26" t="s">
        <v>250</v>
      </c>
      <c r="E3022" s="26">
        <v>4</v>
      </c>
      <c r="F3022" s="26">
        <v>242</v>
      </c>
      <c r="G3022" s="26" t="s">
        <v>62</v>
      </c>
      <c r="H3022" s="51" t="s">
        <v>62</v>
      </c>
      <c r="I3022" s="51" t="s">
        <v>62</v>
      </c>
      <c r="J3022" s="26" t="s">
        <v>89</v>
      </c>
    </row>
    <row r="3023" spans="1:10" ht="15.6" x14ac:dyDescent="0.3">
      <c r="A3023" s="26" t="s">
        <v>2701</v>
      </c>
      <c r="B3023" s="26" t="s">
        <v>2702</v>
      </c>
      <c r="C3023" s="26" t="s">
        <v>249</v>
      </c>
      <c r="D3023" s="26" t="s">
        <v>250</v>
      </c>
      <c r="E3023" s="26">
        <v>1</v>
      </c>
      <c r="F3023" s="26">
        <v>250</v>
      </c>
      <c r="G3023" s="26" t="s">
        <v>62</v>
      </c>
      <c r="H3023" s="51" t="s">
        <v>62</v>
      </c>
      <c r="I3023" s="51" t="s">
        <v>62</v>
      </c>
      <c r="J3023" s="26" t="s">
        <v>130</v>
      </c>
    </row>
    <row r="3024" spans="1:10" ht="15.6" x14ac:dyDescent="0.3">
      <c r="A3024" s="26" t="s">
        <v>4068</v>
      </c>
      <c r="B3024" s="26" t="s">
        <v>4069</v>
      </c>
      <c r="C3024" s="26" t="s">
        <v>195</v>
      </c>
      <c r="D3024" s="26" t="s">
        <v>307</v>
      </c>
      <c r="E3024" s="26">
        <v>705</v>
      </c>
      <c r="F3024" s="26">
        <v>2489</v>
      </c>
      <c r="G3024" s="26">
        <v>38.21</v>
      </c>
      <c r="H3024" s="51">
        <f>(G3024/(AVERAGE(G:G)))</f>
        <v>0.55305585645511857</v>
      </c>
      <c r="I3024" s="27" t="str">
        <f>IF(H3024&gt;150%,"Yes","No")</f>
        <v>No</v>
      </c>
      <c r="J3024" s="26" t="s">
        <v>130</v>
      </c>
    </row>
    <row r="3025" spans="1:10" ht="15.6" x14ac:dyDescent="0.3">
      <c r="A3025" s="26" t="s">
        <v>2137</v>
      </c>
      <c r="B3025" s="26" t="s">
        <v>2138</v>
      </c>
      <c r="C3025" s="26" t="s">
        <v>195</v>
      </c>
      <c r="D3025" s="26" t="s">
        <v>307</v>
      </c>
      <c r="E3025" s="26">
        <v>600</v>
      </c>
      <c r="F3025" s="26">
        <v>2568</v>
      </c>
      <c r="G3025" s="26">
        <v>47.34</v>
      </c>
      <c r="H3025" s="51">
        <f>(G3025/(AVERAGE(G:G)))</f>
        <v>0.68520450784049503</v>
      </c>
      <c r="I3025" s="27" t="str">
        <f>IF(H3025&gt;150%,"Yes","No")</f>
        <v>No</v>
      </c>
      <c r="J3025" s="26" t="s">
        <v>130</v>
      </c>
    </row>
    <row r="3026" spans="1:10" ht="15.6" x14ac:dyDescent="0.3">
      <c r="A3026" s="26" t="s">
        <v>3766</v>
      </c>
      <c r="B3026" s="26" t="s">
        <v>3767</v>
      </c>
      <c r="C3026" s="26" t="s">
        <v>195</v>
      </c>
      <c r="D3026" s="26" t="s">
        <v>307</v>
      </c>
      <c r="E3026" s="26">
        <v>3557</v>
      </c>
      <c r="F3026" s="26">
        <v>16711</v>
      </c>
      <c r="G3026" s="26">
        <v>38.21</v>
      </c>
      <c r="H3026" s="51">
        <f>(G3026/(AVERAGE(G:G)))</f>
        <v>0.55305585645511857</v>
      </c>
      <c r="I3026" s="27" t="str">
        <f>IF(H3026&gt;150%,"Yes","No")</f>
        <v>No</v>
      </c>
      <c r="J3026" s="26" t="s">
        <v>130</v>
      </c>
    </row>
    <row r="3027" spans="1:10" ht="15.6" x14ac:dyDescent="0.3">
      <c r="A3027" s="26" t="s">
        <v>3116</v>
      </c>
      <c r="B3027" s="26" t="s">
        <v>3117</v>
      </c>
      <c r="C3027" s="26" t="s">
        <v>195</v>
      </c>
      <c r="D3027" s="26" t="s">
        <v>307</v>
      </c>
      <c r="E3027" s="26">
        <v>25</v>
      </c>
      <c r="F3027" s="26">
        <v>58</v>
      </c>
      <c r="G3027" s="26">
        <v>70</v>
      </c>
      <c r="H3027" s="51">
        <f>(G3027/(AVERAGE(G:G)))</f>
        <v>1.0131879076644412</v>
      </c>
      <c r="I3027" s="27" t="str">
        <f>IF(H3027&gt;150%,"Yes","No")</f>
        <v>No</v>
      </c>
      <c r="J3027" s="26" t="s">
        <v>118</v>
      </c>
    </row>
    <row r="3028" spans="1:10" ht="15.6" x14ac:dyDescent="0.3">
      <c r="A3028" s="26" t="s">
        <v>4918</v>
      </c>
      <c r="B3028" s="26" t="s">
        <v>4919</v>
      </c>
      <c r="C3028" s="26" t="s">
        <v>249</v>
      </c>
      <c r="D3028" s="26" t="s">
        <v>250</v>
      </c>
      <c r="E3028" s="26">
        <v>10</v>
      </c>
      <c r="F3028" s="26">
        <v>650</v>
      </c>
      <c r="G3028" s="26" t="s">
        <v>62</v>
      </c>
      <c r="H3028" s="51" t="s">
        <v>62</v>
      </c>
      <c r="I3028" s="51" t="s">
        <v>62</v>
      </c>
      <c r="J3028" s="26" t="s">
        <v>130</v>
      </c>
    </row>
    <row r="3029" spans="1:10" ht="15.6" x14ac:dyDescent="0.3">
      <c r="A3029" s="26" t="s">
        <v>2461</v>
      </c>
      <c r="B3029" s="26" t="s">
        <v>2462</v>
      </c>
      <c r="C3029" s="26" t="s">
        <v>249</v>
      </c>
      <c r="D3029" s="26" t="s">
        <v>250</v>
      </c>
      <c r="E3029" s="26">
        <v>25</v>
      </c>
      <c r="F3029" s="26">
        <v>236</v>
      </c>
      <c r="G3029" s="26" t="s">
        <v>62</v>
      </c>
      <c r="H3029" s="51" t="s">
        <v>62</v>
      </c>
      <c r="I3029" s="51" t="s">
        <v>62</v>
      </c>
      <c r="J3029" s="26" t="s">
        <v>118</v>
      </c>
    </row>
    <row r="3030" spans="1:10" ht="15.6" x14ac:dyDescent="0.3">
      <c r="A3030" s="26" t="s">
        <v>5202</v>
      </c>
      <c r="B3030" s="26" t="s">
        <v>5203</v>
      </c>
      <c r="C3030" s="26" t="s">
        <v>249</v>
      </c>
      <c r="D3030" s="26" t="s">
        <v>250</v>
      </c>
      <c r="E3030" s="26">
        <v>1</v>
      </c>
      <c r="F3030" s="26">
        <v>461</v>
      </c>
      <c r="G3030" s="26" t="s">
        <v>62</v>
      </c>
      <c r="H3030" s="51" t="s">
        <v>62</v>
      </c>
      <c r="I3030" s="51" t="s">
        <v>62</v>
      </c>
      <c r="J3030" s="26" t="s">
        <v>147</v>
      </c>
    </row>
    <row r="3031" spans="1:10" ht="15.6" x14ac:dyDescent="0.3">
      <c r="A3031" s="26" t="s">
        <v>2401</v>
      </c>
      <c r="B3031" s="26" t="s">
        <v>2402</v>
      </c>
      <c r="C3031" s="26" t="s">
        <v>249</v>
      </c>
      <c r="D3031" s="26" t="s">
        <v>250</v>
      </c>
      <c r="E3031" s="26">
        <v>6</v>
      </c>
      <c r="F3031" s="26">
        <v>490</v>
      </c>
      <c r="G3031" s="26" t="s">
        <v>62</v>
      </c>
      <c r="H3031" s="51" t="s">
        <v>62</v>
      </c>
      <c r="I3031" s="51" t="s">
        <v>62</v>
      </c>
      <c r="J3031" s="26" t="s">
        <v>118</v>
      </c>
    </row>
    <row r="3032" spans="1:10" ht="15.6" x14ac:dyDescent="0.3">
      <c r="A3032" s="26" t="s">
        <v>1413</v>
      </c>
      <c r="B3032" s="26" t="s">
        <v>1414</v>
      </c>
      <c r="C3032" s="26" t="s">
        <v>249</v>
      </c>
      <c r="D3032" s="26" t="s">
        <v>250</v>
      </c>
      <c r="E3032" s="26">
        <v>1</v>
      </c>
      <c r="F3032" s="26">
        <v>367</v>
      </c>
      <c r="G3032" s="26" t="s">
        <v>62</v>
      </c>
      <c r="H3032" s="51" t="s">
        <v>62</v>
      </c>
      <c r="I3032" s="51" t="s">
        <v>62</v>
      </c>
      <c r="J3032" s="26" t="s">
        <v>118</v>
      </c>
    </row>
    <row r="3033" spans="1:10" ht="15.6" x14ac:dyDescent="0.3">
      <c r="A3033" s="26" t="s">
        <v>3380</v>
      </c>
      <c r="B3033" s="26" t="s">
        <v>3381</v>
      </c>
      <c r="C3033" s="26" t="s">
        <v>249</v>
      </c>
      <c r="D3033" s="26" t="s">
        <v>250</v>
      </c>
      <c r="E3033" s="26">
        <v>3</v>
      </c>
      <c r="F3033" s="26">
        <v>200</v>
      </c>
      <c r="G3033" s="26" t="s">
        <v>62</v>
      </c>
      <c r="H3033" s="51" t="s">
        <v>62</v>
      </c>
      <c r="I3033" s="51" t="s">
        <v>62</v>
      </c>
      <c r="J3033" s="26" t="s">
        <v>89</v>
      </c>
    </row>
    <row r="3034" spans="1:10" ht="15.6" x14ac:dyDescent="0.3">
      <c r="A3034" s="26" t="s">
        <v>4786</v>
      </c>
      <c r="B3034" s="26" t="s">
        <v>4787</v>
      </c>
      <c r="C3034" s="26" t="s">
        <v>195</v>
      </c>
      <c r="D3034" s="26" t="s">
        <v>307</v>
      </c>
      <c r="E3034" s="26">
        <v>64</v>
      </c>
      <c r="F3034" s="26">
        <v>96</v>
      </c>
      <c r="G3034" s="26">
        <v>16.670000000000002</v>
      </c>
      <c r="H3034" s="51">
        <f>(G3034/(AVERAGE(G:G)))</f>
        <v>0.24128346315380339</v>
      </c>
      <c r="I3034" s="27" t="str">
        <f>IF(H3034&gt;150%,"Yes","No")</f>
        <v>No</v>
      </c>
      <c r="J3034" s="26" t="s">
        <v>147</v>
      </c>
    </row>
    <row r="3035" spans="1:10" ht="15.6" x14ac:dyDescent="0.3">
      <c r="A3035" s="26" t="s">
        <v>2743</v>
      </c>
      <c r="B3035" s="26" t="s">
        <v>2744</v>
      </c>
      <c r="C3035" s="26" t="s">
        <v>195</v>
      </c>
      <c r="D3035" s="26" t="s">
        <v>307</v>
      </c>
      <c r="E3035" s="26">
        <v>63</v>
      </c>
      <c r="F3035" s="26">
        <v>185</v>
      </c>
      <c r="G3035" s="26">
        <v>65</v>
      </c>
      <c r="H3035" s="51">
        <f>(G3035/(AVERAGE(G:G)))</f>
        <v>0.94081734283126695</v>
      </c>
      <c r="I3035" s="27" t="str">
        <f>IF(H3035&gt;150%,"Yes","No")</f>
        <v>No</v>
      </c>
      <c r="J3035" s="26" t="s">
        <v>118</v>
      </c>
    </row>
    <row r="3036" spans="1:10" ht="15.6" x14ac:dyDescent="0.3">
      <c r="A3036" s="26" t="s">
        <v>5953</v>
      </c>
      <c r="B3036" s="26" t="s">
        <v>5954</v>
      </c>
      <c r="C3036" s="26" t="s">
        <v>195</v>
      </c>
      <c r="D3036" s="26" t="s">
        <v>307</v>
      </c>
      <c r="E3036" s="26">
        <v>228</v>
      </c>
      <c r="F3036" s="26">
        <v>785</v>
      </c>
      <c r="G3036" s="26">
        <v>39.56</v>
      </c>
      <c r="H3036" s="51">
        <f>(G3036/(AVERAGE(G:G)))</f>
        <v>0.57259590896007573</v>
      </c>
      <c r="I3036" s="27" t="str">
        <f>IF(H3036&gt;150%,"Yes","No")</f>
        <v>No</v>
      </c>
      <c r="J3036" s="26" t="s">
        <v>147</v>
      </c>
    </row>
    <row r="3037" spans="1:10" ht="15.6" x14ac:dyDescent="0.3">
      <c r="A3037" s="26" t="s">
        <v>2699</v>
      </c>
      <c r="B3037" s="26" t="s">
        <v>2700</v>
      </c>
      <c r="C3037" s="26" t="s">
        <v>249</v>
      </c>
      <c r="D3037" s="26" t="s">
        <v>250</v>
      </c>
      <c r="E3037" s="26">
        <v>6</v>
      </c>
      <c r="F3037" s="26">
        <v>700</v>
      </c>
      <c r="G3037" s="26" t="s">
        <v>62</v>
      </c>
      <c r="H3037" s="51" t="s">
        <v>62</v>
      </c>
      <c r="I3037" s="51" t="s">
        <v>62</v>
      </c>
      <c r="J3037" s="26" t="s">
        <v>130</v>
      </c>
    </row>
    <row r="3038" spans="1:10" ht="15.6" x14ac:dyDescent="0.3">
      <c r="A3038" s="26" t="s">
        <v>4798</v>
      </c>
      <c r="B3038" s="26" t="s">
        <v>4799</v>
      </c>
      <c r="C3038" s="26" t="s">
        <v>195</v>
      </c>
      <c r="D3038" s="26" t="s">
        <v>307</v>
      </c>
      <c r="E3038" s="26">
        <v>61</v>
      </c>
      <c r="F3038" s="26">
        <v>360</v>
      </c>
      <c r="G3038" s="26">
        <v>32.74</v>
      </c>
      <c r="H3038" s="51">
        <f>(G3038/(AVERAGE(G:G)))</f>
        <v>0.47388245852762584</v>
      </c>
      <c r="I3038" s="27" t="str">
        <f>IF(H3038&gt;150%,"Yes","No")</f>
        <v>No</v>
      </c>
      <c r="J3038" s="26" t="s">
        <v>147</v>
      </c>
    </row>
    <row r="3039" spans="1:10" ht="15.6" x14ac:dyDescent="0.3">
      <c r="A3039" s="26" t="s">
        <v>2537</v>
      </c>
      <c r="B3039" s="26" t="s">
        <v>2538</v>
      </c>
      <c r="C3039" s="26" t="s">
        <v>195</v>
      </c>
      <c r="D3039" s="26" t="s">
        <v>307</v>
      </c>
      <c r="E3039" s="26">
        <v>109</v>
      </c>
      <c r="F3039" s="26">
        <v>650</v>
      </c>
      <c r="G3039" s="26">
        <v>77.19</v>
      </c>
      <c r="H3039" s="51">
        <f>(G3039/(AVERAGE(G:G)))</f>
        <v>1.1172567798945461</v>
      </c>
      <c r="I3039" s="27" t="str">
        <f>IF(H3039&gt;150%,"Yes","No")</f>
        <v>No</v>
      </c>
      <c r="J3039" s="26" t="s">
        <v>118</v>
      </c>
    </row>
    <row r="3040" spans="1:10" ht="15.6" x14ac:dyDescent="0.3">
      <c r="A3040" s="26" t="s">
        <v>4846</v>
      </c>
      <c r="B3040" s="26" t="s">
        <v>4847</v>
      </c>
      <c r="C3040" s="26" t="s">
        <v>249</v>
      </c>
      <c r="D3040" s="26" t="s">
        <v>250</v>
      </c>
      <c r="E3040" s="26">
        <v>1</v>
      </c>
      <c r="F3040" s="26">
        <v>150</v>
      </c>
      <c r="G3040" s="26" t="s">
        <v>62</v>
      </c>
      <c r="H3040" s="51" t="s">
        <v>62</v>
      </c>
      <c r="I3040" s="51" t="s">
        <v>62</v>
      </c>
      <c r="J3040" s="26" t="s">
        <v>130</v>
      </c>
    </row>
    <row r="3041" spans="1:10" ht="15.6" x14ac:dyDescent="0.3">
      <c r="A3041" s="26" t="s">
        <v>4568</v>
      </c>
      <c r="B3041" s="26" t="s">
        <v>4569</v>
      </c>
      <c r="C3041" s="26" t="s">
        <v>249</v>
      </c>
      <c r="D3041" s="26" t="s">
        <v>250</v>
      </c>
      <c r="E3041" s="26">
        <v>10</v>
      </c>
      <c r="F3041" s="26">
        <v>511</v>
      </c>
      <c r="G3041" s="26" t="s">
        <v>62</v>
      </c>
      <c r="H3041" s="51" t="s">
        <v>62</v>
      </c>
      <c r="I3041" s="51" t="s">
        <v>62</v>
      </c>
      <c r="J3041" s="26" t="s">
        <v>130</v>
      </c>
    </row>
    <row r="3042" spans="1:10" ht="15.6" x14ac:dyDescent="0.3">
      <c r="A3042" s="26" t="s">
        <v>4788</v>
      </c>
      <c r="B3042" s="26" t="s">
        <v>4789</v>
      </c>
      <c r="C3042" s="26" t="s">
        <v>249</v>
      </c>
      <c r="D3042" s="26" t="s">
        <v>250</v>
      </c>
      <c r="E3042" s="26">
        <v>11</v>
      </c>
      <c r="F3042" s="26">
        <v>105</v>
      </c>
      <c r="G3042" s="26" t="s">
        <v>62</v>
      </c>
      <c r="H3042" s="51" t="s">
        <v>62</v>
      </c>
      <c r="I3042" s="51" t="s">
        <v>62</v>
      </c>
      <c r="J3042" s="26" t="s">
        <v>130</v>
      </c>
    </row>
    <row r="3043" spans="1:10" ht="15.6" x14ac:dyDescent="0.3">
      <c r="A3043" s="26" t="s">
        <v>1742</v>
      </c>
      <c r="B3043" s="26" t="s">
        <v>1743</v>
      </c>
      <c r="C3043" s="26" t="s">
        <v>110</v>
      </c>
      <c r="D3043" s="26" t="s">
        <v>536</v>
      </c>
      <c r="E3043" s="26">
        <v>6161</v>
      </c>
      <c r="F3043" s="26">
        <v>16790</v>
      </c>
      <c r="G3043" s="26">
        <v>36.65</v>
      </c>
      <c r="H3043" s="51">
        <f>(G3043/(AVERAGE(G:G)))</f>
        <v>0.53047624022716822</v>
      </c>
      <c r="I3043" s="27" t="str">
        <f>IF(H3043&gt;150%,"Yes","No")</f>
        <v>No</v>
      </c>
      <c r="J3043" s="26" t="s">
        <v>118</v>
      </c>
    </row>
    <row r="3044" spans="1:10" ht="15.6" x14ac:dyDescent="0.3">
      <c r="A3044" s="26" t="s">
        <v>1411</v>
      </c>
      <c r="B3044" s="26" t="s">
        <v>1412</v>
      </c>
      <c r="C3044" s="26" t="s">
        <v>249</v>
      </c>
      <c r="D3044" s="26" t="s">
        <v>250</v>
      </c>
      <c r="E3044" s="26">
        <v>1</v>
      </c>
      <c r="F3044" s="26">
        <v>380</v>
      </c>
      <c r="G3044" s="26" t="s">
        <v>62</v>
      </c>
      <c r="H3044" s="51" t="s">
        <v>62</v>
      </c>
      <c r="I3044" s="51" t="s">
        <v>62</v>
      </c>
      <c r="J3044" s="26" t="s">
        <v>118</v>
      </c>
    </row>
    <row r="3045" spans="1:10" ht="15.6" x14ac:dyDescent="0.3">
      <c r="A3045" s="26" t="s">
        <v>1628</v>
      </c>
      <c r="B3045" s="26" t="s">
        <v>1629</v>
      </c>
      <c r="C3045" s="26" t="s">
        <v>110</v>
      </c>
      <c r="D3045" s="26" t="s">
        <v>536</v>
      </c>
      <c r="E3045" s="26">
        <v>13366</v>
      </c>
      <c r="F3045" s="26">
        <v>43357</v>
      </c>
      <c r="G3045" s="26">
        <v>37.28</v>
      </c>
      <c r="H3045" s="51">
        <f t="shared" ref="H3045:H3050" si="192">(G3045/(AVERAGE(G:G)))</f>
        <v>0.53959493139614823</v>
      </c>
      <c r="I3045" s="27" t="str">
        <f t="shared" ref="I3045:I3050" si="193">IF(H3045&gt;150%,"Yes","No")</f>
        <v>No</v>
      </c>
      <c r="J3045" s="26" t="s">
        <v>118</v>
      </c>
    </row>
    <row r="3046" spans="1:10" ht="15.6" x14ac:dyDescent="0.3">
      <c r="A3046" s="26" t="s">
        <v>1660</v>
      </c>
      <c r="B3046" s="26" t="s">
        <v>1661</v>
      </c>
      <c r="C3046" s="26" t="s">
        <v>110</v>
      </c>
      <c r="D3046" s="26" t="s">
        <v>536</v>
      </c>
      <c r="E3046" s="26">
        <v>10170</v>
      </c>
      <c r="F3046" s="26">
        <v>28518</v>
      </c>
      <c r="G3046" s="26">
        <v>59.17</v>
      </c>
      <c r="H3046" s="51">
        <f t="shared" si="192"/>
        <v>0.85643326423578559</v>
      </c>
      <c r="I3046" s="27" t="str">
        <f t="shared" si="193"/>
        <v>No</v>
      </c>
      <c r="J3046" s="26" t="s">
        <v>118</v>
      </c>
    </row>
    <row r="3047" spans="1:10" ht="15.6" x14ac:dyDescent="0.3">
      <c r="A3047" s="26" t="s">
        <v>1540</v>
      </c>
      <c r="B3047" s="26" t="s">
        <v>1541</v>
      </c>
      <c r="C3047" s="26" t="s">
        <v>110</v>
      </c>
      <c r="D3047" s="26" t="s">
        <v>536</v>
      </c>
      <c r="E3047" s="26">
        <v>21143</v>
      </c>
      <c r="F3047" s="26">
        <v>64342</v>
      </c>
      <c r="G3047" s="26">
        <v>55.43</v>
      </c>
      <c r="H3047" s="51">
        <f t="shared" si="192"/>
        <v>0.8023000817405711</v>
      </c>
      <c r="I3047" s="27" t="str">
        <f t="shared" si="193"/>
        <v>No</v>
      </c>
      <c r="J3047" s="26" t="s">
        <v>118</v>
      </c>
    </row>
    <row r="3048" spans="1:10" ht="15.6" x14ac:dyDescent="0.3">
      <c r="A3048" s="26" t="s">
        <v>1432</v>
      </c>
      <c r="B3048" s="26" t="s">
        <v>1433</v>
      </c>
      <c r="C3048" s="26" t="s">
        <v>110</v>
      </c>
      <c r="D3048" s="26" t="s">
        <v>536</v>
      </c>
      <c r="E3048" s="26">
        <v>60593</v>
      </c>
      <c r="F3048" s="26">
        <v>198000</v>
      </c>
      <c r="G3048" s="26">
        <v>18.059999999999999</v>
      </c>
      <c r="H3048" s="51">
        <f t="shared" si="192"/>
        <v>0.26140248017742584</v>
      </c>
      <c r="I3048" s="27" t="str">
        <f t="shared" si="193"/>
        <v>No</v>
      </c>
      <c r="J3048" s="26" t="s">
        <v>118</v>
      </c>
    </row>
    <row r="3049" spans="1:10" ht="15.6" x14ac:dyDescent="0.3">
      <c r="A3049" s="26" t="s">
        <v>3700</v>
      </c>
      <c r="B3049" s="26" t="s">
        <v>3701</v>
      </c>
      <c r="C3049" s="26" t="s">
        <v>110</v>
      </c>
      <c r="D3049" s="26" t="s">
        <v>536</v>
      </c>
      <c r="E3049" s="26">
        <v>5070</v>
      </c>
      <c r="F3049" s="26">
        <v>23693</v>
      </c>
      <c r="G3049" s="26">
        <v>57.78</v>
      </c>
      <c r="H3049" s="51">
        <f t="shared" si="192"/>
        <v>0.83631424721216308</v>
      </c>
      <c r="I3049" s="27" t="str">
        <f t="shared" si="193"/>
        <v>No</v>
      </c>
      <c r="J3049" s="26" t="s">
        <v>118</v>
      </c>
    </row>
    <row r="3050" spans="1:10" ht="15.6" x14ac:dyDescent="0.3">
      <c r="A3050" s="26" t="s">
        <v>3450</v>
      </c>
      <c r="B3050" s="26" t="s">
        <v>3451</v>
      </c>
      <c r="C3050" s="26" t="s">
        <v>110</v>
      </c>
      <c r="D3050" s="26" t="s">
        <v>536</v>
      </c>
      <c r="E3050" s="26">
        <v>33464</v>
      </c>
      <c r="F3050" s="26">
        <v>115074</v>
      </c>
      <c r="G3050" s="26">
        <v>52.23</v>
      </c>
      <c r="H3050" s="51">
        <f t="shared" si="192"/>
        <v>0.75598292024733948</v>
      </c>
      <c r="I3050" s="27" t="str">
        <f t="shared" si="193"/>
        <v>No</v>
      </c>
      <c r="J3050" s="26" t="s">
        <v>118</v>
      </c>
    </row>
    <row r="3051" spans="1:10" ht="15.6" x14ac:dyDescent="0.3">
      <c r="A3051" s="26" t="s">
        <v>4778</v>
      </c>
      <c r="B3051" s="26" t="s">
        <v>4779</v>
      </c>
      <c r="C3051" s="26" t="s">
        <v>249</v>
      </c>
      <c r="D3051" s="26" t="s">
        <v>250</v>
      </c>
      <c r="E3051" s="26">
        <v>1</v>
      </c>
      <c r="F3051" s="26">
        <v>454</v>
      </c>
      <c r="G3051" s="26" t="s">
        <v>62</v>
      </c>
      <c r="H3051" s="51" t="s">
        <v>62</v>
      </c>
      <c r="I3051" s="51" t="s">
        <v>62</v>
      </c>
      <c r="J3051" s="26" t="s">
        <v>130</v>
      </c>
    </row>
    <row r="3052" spans="1:10" ht="15.6" x14ac:dyDescent="0.3">
      <c r="A3052" s="26" t="s">
        <v>5296</v>
      </c>
      <c r="B3052" s="26" t="s">
        <v>5297</v>
      </c>
      <c r="C3052" s="26" t="s">
        <v>249</v>
      </c>
      <c r="D3052" s="26" t="s">
        <v>250</v>
      </c>
      <c r="E3052" s="26">
        <v>2</v>
      </c>
      <c r="F3052" s="26">
        <v>181</v>
      </c>
      <c r="G3052" s="26" t="s">
        <v>62</v>
      </c>
      <c r="H3052" s="51" t="s">
        <v>62</v>
      </c>
      <c r="I3052" s="51" t="s">
        <v>62</v>
      </c>
      <c r="J3052" s="26" t="s">
        <v>147</v>
      </c>
    </row>
    <row r="3053" spans="1:10" ht="15.6" x14ac:dyDescent="0.3">
      <c r="A3053" s="26" t="s">
        <v>5302</v>
      </c>
      <c r="B3053" s="26" t="s">
        <v>5303</v>
      </c>
      <c r="C3053" s="26" t="s">
        <v>535</v>
      </c>
      <c r="D3053" s="26" t="s">
        <v>536</v>
      </c>
      <c r="E3053" s="26">
        <v>20</v>
      </c>
      <c r="F3053" s="26">
        <v>132</v>
      </c>
      <c r="G3053" s="26">
        <v>9.6</v>
      </c>
      <c r="H3053" s="51">
        <f>(G3053/(AVERAGE(G:G)))</f>
        <v>0.1389514844796948</v>
      </c>
      <c r="I3053" s="27" t="str">
        <f>IF(H3053&gt;150%,"Yes","No")</f>
        <v>No</v>
      </c>
      <c r="J3053" s="26" t="s">
        <v>118</v>
      </c>
    </row>
    <row r="3054" spans="1:10" ht="15.6" x14ac:dyDescent="0.3">
      <c r="A3054" s="26" t="s">
        <v>4518</v>
      </c>
      <c r="B3054" s="26" t="s">
        <v>4519</v>
      </c>
      <c r="C3054" s="26" t="s">
        <v>249</v>
      </c>
      <c r="D3054" s="26" t="s">
        <v>250</v>
      </c>
      <c r="E3054" s="26">
        <v>8</v>
      </c>
      <c r="F3054" s="26">
        <v>215</v>
      </c>
      <c r="G3054" s="26" t="s">
        <v>62</v>
      </c>
      <c r="H3054" s="51" t="s">
        <v>62</v>
      </c>
      <c r="I3054" s="51" t="s">
        <v>62</v>
      </c>
      <c r="J3054" s="26" t="s">
        <v>118</v>
      </c>
    </row>
    <row r="3055" spans="1:10" ht="15.6" x14ac:dyDescent="0.3">
      <c r="A3055" s="26" t="s">
        <v>3368</v>
      </c>
      <c r="B3055" s="26" t="s">
        <v>3369</v>
      </c>
      <c r="C3055" s="26" t="s">
        <v>249</v>
      </c>
      <c r="D3055" s="26" t="s">
        <v>250</v>
      </c>
      <c r="E3055" s="26">
        <v>1</v>
      </c>
      <c r="F3055" s="26">
        <v>389</v>
      </c>
      <c r="G3055" s="26" t="s">
        <v>62</v>
      </c>
      <c r="H3055" s="51" t="s">
        <v>62</v>
      </c>
      <c r="I3055" s="51" t="s">
        <v>62</v>
      </c>
      <c r="J3055" s="26" t="s">
        <v>118</v>
      </c>
    </row>
    <row r="3056" spans="1:10" ht="15.6" x14ac:dyDescent="0.3">
      <c r="A3056" s="26" t="s">
        <v>2355</v>
      </c>
      <c r="B3056" s="26" t="s">
        <v>2356</v>
      </c>
      <c r="C3056" s="26" t="s">
        <v>535</v>
      </c>
      <c r="D3056" s="26" t="s">
        <v>536</v>
      </c>
      <c r="E3056" s="26">
        <v>202</v>
      </c>
      <c r="F3056" s="26">
        <v>549</v>
      </c>
      <c r="G3056" s="26">
        <v>36.270000000000003</v>
      </c>
      <c r="H3056" s="51">
        <f>(G3056/(AVERAGE(G:G)))</f>
        <v>0.52497607729984697</v>
      </c>
      <c r="I3056" s="27" t="str">
        <f>IF(H3056&gt;150%,"Yes","No")</f>
        <v>No</v>
      </c>
      <c r="J3056" s="26" t="s">
        <v>118</v>
      </c>
    </row>
    <row r="3057" spans="1:10" ht="15.6" x14ac:dyDescent="0.3">
      <c r="A3057" s="26" t="s">
        <v>2769</v>
      </c>
      <c r="B3057" s="26" t="s">
        <v>2770</v>
      </c>
      <c r="C3057" s="26" t="s">
        <v>249</v>
      </c>
      <c r="D3057" s="26" t="s">
        <v>250</v>
      </c>
      <c r="E3057" s="26">
        <v>13</v>
      </c>
      <c r="F3057" s="26">
        <v>100</v>
      </c>
      <c r="G3057" s="26" t="s">
        <v>62</v>
      </c>
      <c r="H3057" s="51" t="s">
        <v>62</v>
      </c>
      <c r="I3057" s="51" t="s">
        <v>62</v>
      </c>
      <c r="J3057" s="26" t="s">
        <v>130</v>
      </c>
    </row>
    <row r="3058" spans="1:10" ht="15.6" x14ac:dyDescent="0.3">
      <c r="A3058" s="26" t="s">
        <v>4546</v>
      </c>
      <c r="B3058" s="26" t="s">
        <v>4547</v>
      </c>
      <c r="C3058" s="26" t="s">
        <v>249</v>
      </c>
      <c r="D3058" s="26" t="s">
        <v>250</v>
      </c>
      <c r="E3058" s="26">
        <v>8</v>
      </c>
      <c r="F3058" s="26">
        <v>728</v>
      </c>
      <c r="G3058" s="26" t="s">
        <v>62</v>
      </c>
      <c r="H3058" s="51" t="s">
        <v>62</v>
      </c>
      <c r="I3058" s="51" t="s">
        <v>62</v>
      </c>
      <c r="J3058" s="26" t="s">
        <v>118</v>
      </c>
    </row>
    <row r="3059" spans="1:10" ht="15.6" x14ac:dyDescent="0.3">
      <c r="A3059" s="26" t="s">
        <v>2333</v>
      </c>
      <c r="B3059" s="26" t="s">
        <v>2334</v>
      </c>
      <c r="C3059" s="26" t="s">
        <v>249</v>
      </c>
      <c r="D3059" s="26" t="s">
        <v>250</v>
      </c>
      <c r="E3059" s="26">
        <v>11</v>
      </c>
      <c r="F3059" s="26">
        <v>643</v>
      </c>
      <c r="G3059" s="26" t="s">
        <v>62</v>
      </c>
      <c r="H3059" s="51" t="s">
        <v>62</v>
      </c>
      <c r="I3059" s="51" t="s">
        <v>62</v>
      </c>
      <c r="J3059" s="26" t="s">
        <v>118</v>
      </c>
    </row>
    <row r="3060" spans="1:10" ht="15.6" x14ac:dyDescent="0.3">
      <c r="A3060" s="26" t="s">
        <v>2911</v>
      </c>
      <c r="B3060" s="26" t="s">
        <v>2912</v>
      </c>
      <c r="C3060" s="26" t="s">
        <v>951</v>
      </c>
      <c r="D3060" s="26" t="s">
        <v>952</v>
      </c>
      <c r="E3060" s="26">
        <v>40</v>
      </c>
      <c r="F3060" s="26">
        <v>112</v>
      </c>
      <c r="G3060" s="26" t="s">
        <v>62</v>
      </c>
      <c r="H3060" s="51" t="s">
        <v>62</v>
      </c>
      <c r="I3060" s="51" t="s">
        <v>62</v>
      </c>
      <c r="J3060" s="26" t="s">
        <v>130</v>
      </c>
    </row>
    <row r="3061" spans="1:10" ht="15.6" x14ac:dyDescent="0.3">
      <c r="A3061" s="26" t="s">
        <v>1409</v>
      </c>
      <c r="B3061" s="26" t="s">
        <v>1410</v>
      </c>
      <c r="C3061" s="26" t="s">
        <v>951</v>
      </c>
      <c r="D3061" s="26" t="s">
        <v>952</v>
      </c>
      <c r="E3061" s="26">
        <v>5</v>
      </c>
      <c r="F3061" s="26">
        <v>65</v>
      </c>
      <c r="G3061" s="26" t="s">
        <v>62</v>
      </c>
      <c r="H3061" s="51" t="s">
        <v>62</v>
      </c>
      <c r="I3061" s="51" t="s">
        <v>62</v>
      </c>
      <c r="J3061" s="26" t="s">
        <v>118</v>
      </c>
    </row>
    <row r="3062" spans="1:10" ht="15.6" x14ac:dyDescent="0.3">
      <c r="A3062" s="26" t="s">
        <v>5062</v>
      </c>
      <c r="B3062" s="26" t="s">
        <v>5063</v>
      </c>
      <c r="C3062" s="26" t="s">
        <v>951</v>
      </c>
      <c r="D3062" s="26" t="s">
        <v>952</v>
      </c>
      <c r="E3062" s="26">
        <v>35</v>
      </c>
      <c r="F3062" s="26">
        <v>75</v>
      </c>
      <c r="G3062" s="26" t="s">
        <v>62</v>
      </c>
      <c r="H3062" s="51" t="s">
        <v>62</v>
      </c>
      <c r="I3062" s="51" t="s">
        <v>62</v>
      </c>
      <c r="J3062" s="26" t="s">
        <v>130</v>
      </c>
    </row>
    <row r="3063" spans="1:10" ht="15.6" x14ac:dyDescent="0.3">
      <c r="A3063" s="26" t="s">
        <v>4344</v>
      </c>
      <c r="B3063" s="26" t="s">
        <v>4345</v>
      </c>
      <c r="C3063" s="26" t="s">
        <v>951</v>
      </c>
      <c r="D3063" s="26" t="s">
        <v>952</v>
      </c>
      <c r="E3063" s="26">
        <v>8</v>
      </c>
      <c r="F3063" s="26">
        <v>125</v>
      </c>
      <c r="G3063" s="26" t="s">
        <v>62</v>
      </c>
      <c r="H3063" s="51" t="s">
        <v>62</v>
      </c>
      <c r="I3063" s="51" t="s">
        <v>62</v>
      </c>
      <c r="J3063" s="26" t="s">
        <v>118</v>
      </c>
    </row>
    <row r="3064" spans="1:10" ht="15.6" x14ac:dyDescent="0.3">
      <c r="A3064" s="26" t="s">
        <v>2303</v>
      </c>
      <c r="B3064" s="26" t="s">
        <v>2304</v>
      </c>
      <c r="C3064" s="26" t="s">
        <v>951</v>
      </c>
      <c r="D3064" s="26" t="s">
        <v>952</v>
      </c>
      <c r="E3064" s="26">
        <v>1</v>
      </c>
      <c r="F3064" s="26">
        <v>25</v>
      </c>
      <c r="G3064" s="26" t="s">
        <v>62</v>
      </c>
      <c r="H3064" s="51" t="s">
        <v>62</v>
      </c>
      <c r="I3064" s="51" t="s">
        <v>62</v>
      </c>
      <c r="J3064" s="26" t="s">
        <v>118</v>
      </c>
    </row>
    <row r="3065" spans="1:10" ht="15.6" x14ac:dyDescent="0.3">
      <c r="A3065" s="26" t="s">
        <v>4360</v>
      </c>
      <c r="B3065" s="26" t="s">
        <v>4361</v>
      </c>
      <c r="C3065" s="26" t="s">
        <v>535</v>
      </c>
      <c r="D3065" s="26" t="s">
        <v>536</v>
      </c>
      <c r="E3065" s="26">
        <v>195</v>
      </c>
      <c r="F3065" s="26">
        <v>644</v>
      </c>
      <c r="G3065" s="26">
        <v>6.49</v>
      </c>
      <c r="H3065" s="51">
        <f>(G3065/(AVERAGE(G:G)))</f>
        <v>9.3936993153460338E-2</v>
      </c>
      <c r="I3065" s="27" t="str">
        <f>IF(H3065&gt;150%,"Yes","No")</f>
        <v>No</v>
      </c>
      <c r="J3065" s="26" t="s">
        <v>118</v>
      </c>
    </row>
    <row r="3066" spans="1:10" ht="15.6" x14ac:dyDescent="0.3">
      <c r="A3066" s="26" t="s">
        <v>2509</v>
      </c>
      <c r="B3066" s="26" t="s">
        <v>2510</v>
      </c>
      <c r="C3066" s="26" t="s">
        <v>951</v>
      </c>
      <c r="D3066" s="26" t="s">
        <v>952</v>
      </c>
      <c r="E3066" s="26">
        <v>118</v>
      </c>
      <c r="F3066" s="26">
        <v>150</v>
      </c>
      <c r="G3066" s="26" t="s">
        <v>62</v>
      </c>
      <c r="H3066" s="51" t="s">
        <v>62</v>
      </c>
      <c r="I3066" s="51" t="s">
        <v>62</v>
      </c>
      <c r="J3066" s="26" t="s">
        <v>118</v>
      </c>
    </row>
    <row r="3067" spans="1:10" ht="15.6" x14ac:dyDescent="0.3">
      <c r="A3067" s="26" t="s">
        <v>4524</v>
      </c>
      <c r="B3067" s="26" t="s">
        <v>4525</v>
      </c>
      <c r="C3067" s="26" t="s">
        <v>535</v>
      </c>
      <c r="D3067" s="26" t="s">
        <v>536</v>
      </c>
      <c r="E3067" s="26">
        <v>119</v>
      </c>
      <c r="F3067" s="26">
        <v>333</v>
      </c>
      <c r="G3067" s="26">
        <v>37.5</v>
      </c>
      <c r="H3067" s="51">
        <f t="shared" ref="H3067:H3072" si="194">(G3067/(AVERAGE(G:G)))</f>
        <v>0.54277923624880786</v>
      </c>
      <c r="I3067" s="27" t="str">
        <f t="shared" ref="I3067:I3072" si="195">IF(H3067&gt;150%,"Yes","No")</f>
        <v>No</v>
      </c>
      <c r="J3067" s="26" t="s">
        <v>147</v>
      </c>
    </row>
    <row r="3068" spans="1:10" ht="15.6" x14ac:dyDescent="0.3">
      <c r="A3068" s="26" t="s">
        <v>2885</v>
      </c>
      <c r="B3068" s="26" t="s">
        <v>2886</v>
      </c>
      <c r="C3068" s="26" t="s">
        <v>535</v>
      </c>
      <c r="D3068" s="26" t="s">
        <v>536</v>
      </c>
      <c r="E3068" s="26">
        <v>43</v>
      </c>
      <c r="F3068" s="26">
        <v>123</v>
      </c>
      <c r="G3068" s="26">
        <v>30</v>
      </c>
      <c r="H3068" s="51">
        <f t="shared" si="194"/>
        <v>0.43422338899904628</v>
      </c>
      <c r="I3068" s="27" t="str">
        <f t="shared" si="195"/>
        <v>No</v>
      </c>
      <c r="J3068" s="26" t="s">
        <v>118</v>
      </c>
    </row>
    <row r="3069" spans="1:10" ht="15.6" x14ac:dyDescent="0.3">
      <c r="A3069" s="26" t="s">
        <v>2569</v>
      </c>
      <c r="B3069" s="26" t="s">
        <v>2570</v>
      </c>
      <c r="C3069" s="26" t="s">
        <v>535</v>
      </c>
      <c r="D3069" s="26" t="s">
        <v>536</v>
      </c>
      <c r="E3069" s="26">
        <v>99</v>
      </c>
      <c r="F3069" s="26">
        <v>99</v>
      </c>
      <c r="G3069" s="26">
        <v>19.170000000000002</v>
      </c>
      <c r="H3069" s="51">
        <f t="shared" si="194"/>
        <v>0.27746874557039058</v>
      </c>
      <c r="I3069" s="27" t="str">
        <f t="shared" si="195"/>
        <v>No</v>
      </c>
      <c r="J3069" s="26" t="s">
        <v>118</v>
      </c>
    </row>
    <row r="3070" spans="1:10" ht="15.6" x14ac:dyDescent="0.3">
      <c r="A3070" s="26" t="s">
        <v>2533</v>
      </c>
      <c r="B3070" s="26" t="s">
        <v>2534</v>
      </c>
      <c r="C3070" s="26" t="s">
        <v>535</v>
      </c>
      <c r="D3070" s="26" t="s">
        <v>536</v>
      </c>
      <c r="E3070" s="26">
        <v>110</v>
      </c>
      <c r="F3070" s="26">
        <v>100</v>
      </c>
      <c r="G3070" s="26">
        <v>40</v>
      </c>
      <c r="H3070" s="51">
        <f t="shared" si="194"/>
        <v>0.578964518665395</v>
      </c>
      <c r="I3070" s="27" t="str">
        <f t="shared" si="195"/>
        <v>No</v>
      </c>
      <c r="J3070" s="26" t="s">
        <v>118</v>
      </c>
    </row>
    <row r="3071" spans="1:10" ht="15.6" x14ac:dyDescent="0.3">
      <c r="A3071" s="26" t="s">
        <v>2863</v>
      </c>
      <c r="B3071" s="26" t="s">
        <v>2864</v>
      </c>
      <c r="C3071" s="26" t="s">
        <v>535</v>
      </c>
      <c r="D3071" s="26" t="s">
        <v>536</v>
      </c>
      <c r="E3071" s="26">
        <v>45</v>
      </c>
      <c r="F3071" s="26">
        <v>126</v>
      </c>
      <c r="G3071" s="26">
        <v>12</v>
      </c>
      <c r="H3071" s="51">
        <f t="shared" si="194"/>
        <v>0.17368935559961851</v>
      </c>
      <c r="I3071" s="27" t="str">
        <f t="shared" si="195"/>
        <v>No</v>
      </c>
      <c r="J3071" s="26" t="s">
        <v>118</v>
      </c>
    </row>
    <row r="3072" spans="1:10" ht="15.6" x14ac:dyDescent="0.3">
      <c r="A3072" s="26" t="s">
        <v>5266</v>
      </c>
      <c r="B3072" s="26" t="s">
        <v>5267</v>
      </c>
      <c r="C3072" s="26" t="s">
        <v>535</v>
      </c>
      <c r="D3072" s="26" t="s">
        <v>536</v>
      </c>
      <c r="E3072" s="26">
        <v>22</v>
      </c>
      <c r="F3072" s="26">
        <v>73</v>
      </c>
      <c r="G3072" s="26">
        <v>40.75</v>
      </c>
      <c r="H3072" s="51">
        <f t="shared" si="194"/>
        <v>0.58982010339037116</v>
      </c>
      <c r="I3072" s="27" t="str">
        <f t="shared" si="195"/>
        <v>No</v>
      </c>
      <c r="J3072" s="26" t="s">
        <v>118</v>
      </c>
    </row>
    <row r="3073" spans="1:10" ht="15.6" x14ac:dyDescent="0.3">
      <c r="A3073" s="26" t="s">
        <v>1407</v>
      </c>
      <c r="B3073" s="26" t="s">
        <v>1408</v>
      </c>
      <c r="C3073" s="26" t="s">
        <v>951</v>
      </c>
      <c r="D3073" s="26" t="s">
        <v>952</v>
      </c>
      <c r="E3073" s="26">
        <v>7</v>
      </c>
      <c r="F3073" s="26">
        <v>120</v>
      </c>
      <c r="G3073" s="26" t="s">
        <v>62</v>
      </c>
      <c r="H3073" s="51" t="s">
        <v>62</v>
      </c>
      <c r="I3073" s="51" t="s">
        <v>62</v>
      </c>
      <c r="J3073" s="26" t="s">
        <v>118</v>
      </c>
    </row>
    <row r="3074" spans="1:10" ht="15.6" x14ac:dyDescent="0.3">
      <c r="A3074" s="26" t="s">
        <v>4346</v>
      </c>
      <c r="B3074" s="26" t="s">
        <v>4347</v>
      </c>
      <c r="C3074" s="26" t="s">
        <v>951</v>
      </c>
      <c r="D3074" s="26" t="s">
        <v>952</v>
      </c>
      <c r="E3074" s="26">
        <v>19</v>
      </c>
      <c r="F3074" s="26">
        <v>227</v>
      </c>
      <c r="G3074" s="26" t="s">
        <v>62</v>
      </c>
      <c r="H3074" s="51" t="s">
        <v>62</v>
      </c>
      <c r="I3074" s="51" t="s">
        <v>62</v>
      </c>
      <c r="J3074" s="26" t="s">
        <v>118</v>
      </c>
    </row>
    <row r="3075" spans="1:10" ht="15.6" x14ac:dyDescent="0.3">
      <c r="A3075" s="26" t="s">
        <v>5392</v>
      </c>
      <c r="B3075" s="26" t="s">
        <v>5393</v>
      </c>
      <c r="C3075" s="26" t="s">
        <v>535</v>
      </c>
      <c r="D3075" s="26" t="s">
        <v>536</v>
      </c>
      <c r="E3075" s="26">
        <v>17</v>
      </c>
      <c r="F3075" s="26">
        <v>49</v>
      </c>
      <c r="G3075" s="26">
        <v>20.83</v>
      </c>
      <c r="H3075" s="51">
        <f>(G3075/(AVERAGE(G:G)))</f>
        <v>0.30149577309500442</v>
      </c>
      <c r="I3075" s="27" t="str">
        <f>IF(H3075&gt;150%,"Yes","No")</f>
        <v>No</v>
      </c>
      <c r="J3075" s="26" t="s">
        <v>147</v>
      </c>
    </row>
    <row r="3076" spans="1:10" ht="15.6" x14ac:dyDescent="0.3">
      <c r="A3076" s="26" t="s">
        <v>3316</v>
      </c>
      <c r="B3076" s="26" t="s">
        <v>3317</v>
      </c>
      <c r="C3076" s="26" t="s">
        <v>535</v>
      </c>
      <c r="D3076" s="26" t="s">
        <v>536</v>
      </c>
      <c r="E3076" s="26">
        <v>10</v>
      </c>
      <c r="F3076" s="26">
        <v>32</v>
      </c>
      <c r="G3076" s="26">
        <v>50</v>
      </c>
      <c r="H3076" s="51">
        <f>(G3076/(AVERAGE(G:G)))</f>
        <v>0.72370564833174378</v>
      </c>
      <c r="I3076" s="27" t="str">
        <f>IF(H3076&gt;150%,"Yes","No")</f>
        <v>No</v>
      </c>
      <c r="J3076" s="26" t="s">
        <v>118</v>
      </c>
    </row>
    <row r="3077" spans="1:10" ht="15.6" x14ac:dyDescent="0.3">
      <c r="A3077" s="26" t="s">
        <v>2841</v>
      </c>
      <c r="B3077" s="26" t="s">
        <v>2842</v>
      </c>
      <c r="C3077" s="26" t="s">
        <v>951</v>
      </c>
      <c r="D3077" s="26" t="s">
        <v>952</v>
      </c>
      <c r="E3077" s="26">
        <v>48</v>
      </c>
      <c r="F3077" s="26">
        <v>134</v>
      </c>
      <c r="G3077" s="26" t="s">
        <v>62</v>
      </c>
      <c r="H3077" s="51" t="s">
        <v>62</v>
      </c>
      <c r="I3077" s="51" t="s">
        <v>62</v>
      </c>
      <c r="J3077" s="26" t="s">
        <v>118</v>
      </c>
    </row>
    <row r="3078" spans="1:10" ht="15.6" x14ac:dyDescent="0.3">
      <c r="A3078" s="26" t="s">
        <v>3004</v>
      </c>
      <c r="B3078" s="26" t="s">
        <v>3005</v>
      </c>
      <c r="C3078" s="26" t="s">
        <v>535</v>
      </c>
      <c r="D3078" s="26" t="s">
        <v>536</v>
      </c>
      <c r="E3078" s="26">
        <v>32</v>
      </c>
      <c r="F3078" s="26">
        <v>60</v>
      </c>
      <c r="G3078" s="26">
        <v>31.25</v>
      </c>
      <c r="H3078" s="51">
        <f>(G3078/(AVERAGE(G:G)))</f>
        <v>0.45231603020733985</v>
      </c>
      <c r="I3078" s="27" t="str">
        <f>IF(H3078&gt;150%,"Yes","No")</f>
        <v>No</v>
      </c>
      <c r="J3078" s="26" t="s">
        <v>118</v>
      </c>
    </row>
    <row r="3079" spans="1:10" ht="15.6" x14ac:dyDescent="0.3">
      <c r="A3079" s="26" t="s">
        <v>5300</v>
      </c>
      <c r="B3079" s="26" t="s">
        <v>5301</v>
      </c>
      <c r="C3079" s="26" t="s">
        <v>195</v>
      </c>
      <c r="D3079" s="26" t="s">
        <v>307</v>
      </c>
      <c r="E3079" s="26">
        <v>2</v>
      </c>
      <c r="F3079" s="26">
        <v>120</v>
      </c>
      <c r="G3079" s="26" t="s">
        <v>62</v>
      </c>
      <c r="H3079" s="51" t="s">
        <v>62</v>
      </c>
      <c r="I3079" s="51" t="s">
        <v>62</v>
      </c>
      <c r="J3079" s="26" t="s">
        <v>147</v>
      </c>
    </row>
    <row r="3080" spans="1:10" ht="15.6" x14ac:dyDescent="0.3">
      <c r="A3080" s="26" t="s">
        <v>2599</v>
      </c>
      <c r="B3080" s="26" t="s">
        <v>2600</v>
      </c>
      <c r="C3080" s="26" t="s">
        <v>195</v>
      </c>
      <c r="D3080" s="26" t="s">
        <v>307</v>
      </c>
      <c r="E3080" s="26">
        <v>1</v>
      </c>
      <c r="F3080" s="26">
        <v>421</v>
      </c>
      <c r="G3080" s="26" t="s">
        <v>62</v>
      </c>
      <c r="H3080" s="51" t="s">
        <v>62</v>
      </c>
      <c r="I3080" s="51" t="s">
        <v>62</v>
      </c>
      <c r="J3080" s="26" t="s">
        <v>130</v>
      </c>
    </row>
    <row r="3081" spans="1:10" ht="15.6" x14ac:dyDescent="0.3">
      <c r="A3081" s="26" t="s">
        <v>2705</v>
      </c>
      <c r="B3081" s="26" t="s">
        <v>2706</v>
      </c>
      <c r="C3081" s="26" t="s">
        <v>535</v>
      </c>
      <c r="D3081" s="26" t="s">
        <v>536</v>
      </c>
      <c r="E3081" s="26">
        <v>70</v>
      </c>
      <c r="F3081" s="26">
        <v>140</v>
      </c>
      <c r="G3081" s="26">
        <v>34.29</v>
      </c>
      <c r="H3081" s="51">
        <f t="shared" ref="H3081:H3094" si="196">(G3081/(AVERAGE(G:G)))</f>
        <v>0.49631733362590985</v>
      </c>
      <c r="I3081" s="27" t="str">
        <f t="shared" ref="I3081:I3094" si="197">IF(H3081&gt;150%,"Yes","No")</f>
        <v>No</v>
      </c>
      <c r="J3081" s="26" t="s">
        <v>118</v>
      </c>
    </row>
    <row r="3082" spans="1:10" ht="15.6" x14ac:dyDescent="0.3">
      <c r="A3082" s="26" t="s">
        <v>4878</v>
      </c>
      <c r="B3082" s="26" t="s">
        <v>4879</v>
      </c>
      <c r="C3082" s="26" t="s">
        <v>535</v>
      </c>
      <c r="D3082" s="26" t="s">
        <v>536</v>
      </c>
      <c r="E3082" s="26">
        <v>50</v>
      </c>
      <c r="F3082" s="26">
        <v>170</v>
      </c>
      <c r="G3082" s="26">
        <v>29.17</v>
      </c>
      <c r="H3082" s="51">
        <f t="shared" si="196"/>
        <v>0.42220987523673936</v>
      </c>
      <c r="I3082" s="27" t="str">
        <f t="shared" si="197"/>
        <v>No</v>
      </c>
      <c r="J3082" s="26" t="s">
        <v>118</v>
      </c>
    </row>
    <row r="3083" spans="1:10" ht="15.6" x14ac:dyDescent="0.3">
      <c r="A3083" s="26" t="s">
        <v>3938</v>
      </c>
      <c r="B3083" s="26" t="s">
        <v>3939</v>
      </c>
      <c r="C3083" s="26" t="s">
        <v>397</v>
      </c>
      <c r="D3083" s="26" t="s">
        <v>1892</v>
      </c>
      <c r="E3083" s="26">
        <v>1526</v>
      </c>
      <c r="F3083" s="26">
        <v>5255</v>
      </c>
      <c r="G3083" s="26">
        <v>39.46</v>
      </c>
      <c r="H3083" s="51">
        <f t="shared" si="196"/>
        <v>0.57114849766341225</v>
      </c>
      <c r="I3083" s="27" t="str">
        <f t="shared" si="197"/>
        <v>No</v>
      </c>
      <c r="J3083" s="26" t="s">
        <v>130</v>
      </c>
    </row>
    <row r="3084" spans="1:10" ht="15.6" x14ac:dyDescent="0.3">
      <c r="A3084" s="26" t="s">
        <v>4166</v>
      </c>
      <c r="B3084" s="26" t="s">
        <v>4167</v>
      </c>
      <c r="C3084" s="26" t="s">
        <v>397</v>
      </c>
      <c r="D3084" s="26" t="s">
        <v>1892</v>
      </c>
      <c r="E3084" s="26">
        <v>393</v>
      </c>
      <c r="F3084" s="26">
        <v>1175</v>
      </c>
      <c r="G3084" s="26">
        <v>56</v>
      </c>
      <c r="H3084" s="51">
        <f t="shared" si="196"/>
        <v>0.81055032613155298</v>
      </c>
      <c r="I3084" s="27" t="str">
        <f t="shared" si="197"/>
        <v>No</v>
      </c>
      <c r="J3084" s="26" t="s">
        <v>147</v>
      </c>
    </row>
    <row r="3085" spans="1:10" ht="15.6" x14ac:dyDescent="0.3">
      <c r="A3085" s="26" t="s">
        <v>1890</v>
      </c>
      <c r="B3085" s="26" t="s">
        <v>1891</v>
      </c>
      <c r="C3085" s="26" t="s">
        <v>397</v>
      </c>
      <c r="D3085" s="26" t="s">
        <v>1892</v>
      </c>
      <c r="E3085" s="26">
        <v>2236</v>
      </c>
      <c r="F3085" s="26">
        <v>6208</v>
      </c>
      <c r="G3085" s="26">
        <v>31.22</v>
      </c>
      <c r="H3085" s="51">
        <f t="shared" si="196"/>
        <v>0.45188180681834078</v>
      </c>
      <c r="I3085" s="27" t="str">
        <f t="shared" si="197"/>
        <v>No</v>
      </c>
      <c r="J3085" s="26" t="s">
        <v>130</v>
      </c>
    </row>
    <row r="3086" spans="1:10" ht="15.6" x14ac:dyDescent="0.3">
      <c r="A3086" s="26" t="s">
        <v>2033</v>
      </c>
      <c r="B3086" s="26" t="s">
        <v>2034</v>
      </c>
      <c r="C3086" s="26" t="s">
        <v>397</v>
      </c>
      <c r="D3086" s="26" t="s">
        <v>1892</v>
      </c>
      <c r="E3086" s="26">
        <v>1027</v>
      </c>
      <c r="F3086" s="26">
        <v>2778</v>
      </c>
      <c r="G3086" s="26">
        <v>52</v>
      </c>
      <c r="H3086" s="51">
        <f t="shared" si="196"/>
        <v>0.75265387426501351</v>
      </c>
      <c r="I3086" s="27" t="str">
        <f t="shared" si="197"/>
        <v>No</v>
      </c>
      <c r="J3086" s="26" t="s">
        <v>130</v>
      </c>
    </row>
    <row r="3087" spans="1:10" ht="15.6" x14ac:dyDescent="0.3">
      <c r="A3087" s="26" t="s">
        <v>2777</v>
      </c>
      <c r="B3087" s="26" t="s">
        <v>2778</v>
      </c>
      <c r="C3087" s="26" t="s">
        <v>397</v>
      </c>
      <c r="D3087" s="26" t="s">
        <v>1892</v>
      </c>
      <c r="E3087" s="26">
        <v>56</v>
      </c>
      <c r="F3087" s="26">
        <v>185</v>
      </c>
      <c r="G3087" s="26">
        <v>68.87</v>
      </c>
      <c r="H3087" s="51">
        <f t="shared" si="196"/>
        <v>0.99683216001214392</v>
      </c>
      <c r="I3087" s="27" t="str">
        <f t="shared" si="197"/>
        <v>No</v>
      </c>
      <c r="J3087" s="26" t="s">
        <v>130</v>
      </c>
    </row>
    <row r="3088" spans="1:10" ht="15.6" x14ac:dyDescent="0.3">
      <c r="A3088" s="26" t="s">
        <v>4522</v>
      </c>
      <c r="B3088" s="26" t="s">
        <v>4523</v>
      </c>
      <c r="C3088" s="26" t="s">
        <v>397</v>
      </c>
      <c r="D3088" s="26" t="s">
        <v>1892</v>
      </c>
      <c r="E3088" s="26">
        <v>120</v>
      </c>
      <c r="F3088" s="26">
        <v>382</v>
      </c>
      <c r="G3088" s="26">
        <v>43</v>
      </c>
      <c r="H3088" s="51">
        <f t="shared" si="196"/>
        <v>0.62238685756529966</v>
      </c>
      <c r="I3088" s="27" t="str">
        <f t="shared" si="197"/>
        <v>No</v>
      </c>
      <c r="J3088" s="26" t="s">
        <v>147</v>
      </c>
    </row>
    <row r="3089" spans="1:10" ht="15.6" x14ac:dyDescent="0.3">
      <c r="A3089" s="26" t="s">
        <v>2625</v>
      </c>
      <c r="B3089" s="26" t="s">
        <v>2626</v>
      </c>
      <c r="C3089" s="26" t="s">
        <v>397</v>
      </c>
      <c r="D3089" s="26" t="s">
        <v>1892</v>
      </c>
      <c r="E3089" s="26">
        <v>88</v>
      </c>
      <c r="F3089" s="26">
        <v>246</v>
      </c>
      <c r="G3089" s="26">
        <v>44.27</v>
      </c>
      <c r="H3089" s="51">
        <f t="shared" si="196"/>
        <v>0.64076898103292601</v>
      </c>
      <c r="I3089" s="27" t="str">
        <f t="shared" si="197"/>
        <v>No</v>
      </c>
      <c r="J3089" s="26" t="s">
        <v>147</v>
      </c>
    </row>
    <row r="3090" spans="1:10" ht="15.6" x14ac:dyDescent="0.3">
      <c r="A3090" s="26" t="s">
        <v>4506</v>
      </c>
      <c r="B3090" s="26" t="s">
        <v>4507</v>
      </c>
      <c r="C3090" s="26" t="s">
        <v>397</v>
      </c>
      <c r="D3090" s="26" t="s">
        <v>1892</v>
      </c>
      <c r="E3090" s="26">
        <v>123</v>
      </c>
      <c r="F3090" s="26">
        <v>305</v>
      </c>
      <c r="G3090" s="26">
        <v>30</v>
      </c>
      <c r="H3090" s="51">
        <f t="shared" si="196"/>
        <v>0.43422338899904628</v>
      </c>
      <c r="I3090" s="27" t="str">
        <f t="shared" si="197"/>
        <v>No</v>
      </c>
      <c r="J3090" s="26" t="s">
        <v>147</v>
      </c>
    </row>
    <row r="3091" spans="1:10" ht="15.6" x14ac:dyDescent="0.3">
      <c r="A3091" s="26" t="s">
        <v>4792</v>
      </c>
      <c r="B3091" s="26" t="s">
        <v>4793</v>
      </c>
      <c r="C3091" s="26" t="s">
        <v>397</v>
      </c>
      <c r="D3091" s="26" t="s">
        <v>1892</v>
      </c>
      <c r="E3091" s="26">
        <v>63</v>
      </c>
      <c r="F3091" s="26">
        <v>250</v>
      </c>
      <c r="G3091" s="26">
        <v>21.58</v>
      </c>
      <c r="H3091" s="51">
        <f t="shared" si="196"/>
        <v>0.31235135781998058</v>
      </c>
      <c r="I3091" s="27" t="str">
        <f t="shared" si="197"/>
        <v>No</v>
      </c>
      <c r="J3091" s="26" t="s">
        <v>147</v>
      </c>
    </row>
    <row r="3092" spans="1:10" ht="15.6" x14ac:dyDescent="0.3">
      <c r="A3092" s="26" t="s">
        <v>2539</v>
      </c>
      <c r="B3092" s="26" t="s">
        <v>2540</v>
      </c>
      <c r="C3092" s="26" t="s">
        <v>185</v>
      </c>
      <c r="D3092" s="26" t="s">
        <v>217</v>
      </c>
      <c r="E3092" s="26">
        <v>108</v>
      </c>
      <c r="F3092" s="26">
        <v>255</v>
      </c>
      <c r="G3092" s="26">
        <v>63.68</v>
      </c>
      <c r="H3092" s="51">
        <f t="shared" si="196"/>
        <v>0.92171151371530891</v>
      </c>
      <c r="I3092" s="27" t="str">
        <f t="shared" si="197"/>
        <v>No</v>
      </c>
      <c r="J3092" s="26" t="s">
        <v>118</v>
      </c>
    </row>
    <row r="3093" spans="1:10" ht="15.6" x14ac:dyDescent="0.3">
      <c r="A3093" s="26" t="s">
        <v>1864</v>
      </c>
      <c r="B3093" s="26" t="s">
        <v>1865</v>
      </c>
      <c r="C3093" s="26" t="s">
        <v>185</v>
      </c>
      <c r="D3093" s="26" t="s">
        <v>217</v>
      </c>
      <c r="E3093" s="26">
        <v>2714</v>
      </c>
      <c r="F3093" s="26">
        <v>5187</v>
      </c>
      <c r="G3093" s="26">
        <v>63.68</v>
      </c>
      <c r="H3093" s="51">
        <f t="shared" si="196"/>
        <v>0.92171151371530891</v>
      </c>
      <c r="I3093" s="27" t="str">
        <f t="shared" si="197"/>
        <v>No</v>
      </c>
      <c r="J3093" s="26" t="s">
        <v>118</v>
      </c>
    </row>
    <row r="3094" spans="1:10" ht="15.6" x14ac:dyDescent="0.3">
      <c r="A3094" s="26" t="s">
        <v>1746</v>
      </c>
      <c r="B3094" s="26" t="s">
        <v>1747</v>
      </c>
      <c r="C3094" s="26" t="s">
        <v>185</v>
      </c>
      <c r="D3094" s="26" t="s">
        <v>217</v>
      </c>
      <c r="E3094" s="26">
        <v>5956</v>
      </c>
      <c r="F3094" s="26">
        <v>11545</v>
      </c>
      <c r="G3094" s="26">
        <v>63.68</v>
      </c>
      <c r="H3094" s="51">
        <f t="shared" si="196"/>
        <v>0.92171151371530891</v>
      </c>
      <c r="I3094" s="27" t="str">
        <f t="shared" si="197"/>
        <v>No</v>
      </c>
      <c r="J3094" s="26" t="s">
        <v>118</v>
      </c>
    </row>
    <row r="3095" spans="1:10" ht="15.6" x14ac:dyDescent="0.3">
      <c r="A3095" s="26" t="s">
        <v>3360</v>
      </c>
      <c r="B3095" s="26" t="s">
        <v>3361</v>
      </c>
      <c r="C3095" s="26" t="s">
        <v>110</v>
      </c>
      <c r="D3095" s="26" t="s">
        <v>536</v>
      </c>
      <c r="E3095" s="26">
        <v>1</v>
      </c>
      <c r="F3095" s="26">
        <v>1</v>
      </c>
      <c r="G3095" s="26" t="s">
        <v>62</v>
      </c>
      <c r="H3095" s="51" t="s">
        <v>62</v>
      </c>
      <c r="I3095" s="51" t="s">
        <v>62</v>
      </c>
      <c r="J3095" s="26" t="s">
        <v>118</v>
      </c>
    </row>
    <row r="3096" spans="1:10" ht="15.6" x14ac:dyDescent="0.3">
      <c r="A3096" s="26" t="s">
        <v>3358</v>
      </c>
      <c r="B3096" s="26" t="s">
        <v>3359</v>
      </c>
      <c r="C3096" s="26" t="s">
        <v>110</v>
      </c>
      <c r="D3096" s="26" t="s">
        <v>536</v>
      </c>
      <c r="E3096" s="26">
        <v>1</v>
      </c>
      <c r="F3096" s="26">
        <v>1</v>
      </c>
      <c r="G3096" s="26" t="s">
        <v>62</v>
      </c>
      <c r="H3096" s="51" t="s">
        <v>62</v>
      </c>
      <c r="I3096" s="51" t="s">
        <v>62</v>
      </c>
      <c r="J3096" s="26" t="s">
        <v>118</v>
      </c>
    </row>
    <row r="3097" spans="1:10" ht="15.6" x14ac:dyDescent="0.3">
      <c r="A3097" s="26" t="s">
        <v>2297</v>
      </c>
      <c r="B3097" s="26" t="s">
        <v>2298</v>
      </c>
      <c r="C3097" s="26" t="s">
        <v>185</v>
      </c>
      <c r="D3097" s="26" t="s">
        <v>217</v>
      </c>
      <c r="E3097" s="26">
        <v>263</v>
      </c>
      <c r="F3097" s="26">
        <v>900</v>
      </c>
      <c r="G3097" s="26">
        <v>45.23</v>
      </c>
      <c r="H3097" s="51">
        <f t="shared" ref="H3097:H3104" si="198">(G3097/(AVERAGE(G:G)))</f>
        <v>0.65466412948089536</v>
      </c>
      <c r="I3097" s="27" t="str">
        <f t="shared" ref="I3097:I3104" si="199">IF(H3097&gt;150%,"Yes","No")</f>
        <v>No</v>
      </c>
      <c r="J3097" s="26" t="s">
        <v>118</v>
      </c>
    </row>
    <row r="3098" spans="1:10" ht="15.6" x14ac:dyDescent="0.3">
      <c r="A3098" s="26" t="s">
        <v>1929</v>
      </c>
      <c r="B3098" s="26" t="s">
        <v>1930</v>
      </c>
      <c r="C3098" s="26" t="s">
        <v>185</v>
      </c>
      <c r="D3098" s="26" t="s">
        <v>217</v>
      </c>
      <c r="E3098" s="26">
        <v>1723</v>
      </c>
      <c r="F3098" s="26">
        <v>4793</v>
      </c>
      <c r="G3098" s="26">
        <v>74.88</v>
      </c>
      <c r="H3098" s="51">
        <f t="shared" si="198"/>
        <v>1.0838215789416195</v>
      </c>
      <c r="I3098" s="27" t="str">
        <f t="shared" si="199"/>
        <v>No</v>
      </c>
      <c r="J3098" s="26" t="s">
        <v>118</v>
      </c>
    </row>
    <row r="3099" spans="1:10" ht="15.6" x14ac:dyDescent="0.3">
      <c r="A3099" s="26" t="s">
        <v>1800</v>
      </c>
      <c r="B3099" s="26" t="s">
        <v>1801</v>
      </c>
      <c r="C3099" s="26" t="s">
        <v>185</v>
      </c>
      <c r="D3099" s="26" t="s">
        <v>217</v>
      </c>
      <c r="E3099" s="26">
        <v>3825</v>
      </c>
      <c r="F3099" s="26">
        <v>9861</v>
      </c>
      <c r="G3099" s="26">
        <v>63.68</v>
      </c>
      <c r="H3099" s="51">
        <f t="shared" si="198"/>
        <v>0.92171151371530891</v>
      </c>
      <c r="I3099" s="27" t="str">
        <f t="shared" si="199"/>
        <v>No</v>
      </c>
      <c r="J3099" s="26" t="s">
        <v>130</v>
      </c>
    </row>
    <row r="3100" spans="1:10" ht="15.6" x14ac:dyDescent="0.3">
      <c r="A3100" s="26" t="s">
        <v>4104</v>
      </c>
      <c r="B3100" s="26" t="s">
        <v>4105</v>
      </c>
      <c r="C3100" s="26" t="s">
        <v>185</v>
      </c>
      <c r="D3100" s="26" t="s">
        <v>217</v>
      </c>
      <c r="E3100" s="26">
        <v>569</v>
      </c>
      <c r="F3100" s="26">
        <v>1043</v>
      </c>
      <c r="G3100" s="26">
        <v>63.68</v>
      </c>
      <c r="H3100" s="51">
        <f t="shared" si="198"/>
        <v>0.92171151371530891</v>
      </c>
      <c r="I3100" s="27" t="str">
        <f t="shared" si="199"/>
        <v>No</v>
      </c>
      <c r="J3100" s="26" t="s">
        <v>130</v>
      </c>
    </row>
    <row r="3101" spans="1:10" ht="15.6" x14ac:dyDescent="0.3">
      <c r="A3101" s="26" t="s">
        <v>2847</v>
      </c>
      <c r="B3101" s="26" t="s">
        <v>2848</v>
      </c>
      <c r="C3101" s="26" t="s">
        <v>185</v>
      </c>
      <c r="D3101" s="26" t="s">
        <v>217</v>
      </c>
      <c r="E3101" s="26">
        <v>47</v>
      </c>
      <c r="F3101" s="26">
        <v>89</v>
      </c>
      <c r="G3101" s="26">
        <v>63.68</v>
      </c>
      <c r="H3101" s="51">
        <f t="shared" si="198"/>
        <v>0.92171151371530891</v>
      </c>
      <c r="I3101" s="27" t="str">
        <f t="shared" si="199"/>
        <v>No</v>
      </c>
      <c r="J3101" s="26" t="s">
        <v>130</v>
      </c>
    </row>
    <row r="3102" spans="1:10" ht="15.6" x14ac:dyDescent="0.3">
      <c r="A3102" s="26" t="s">
        <v>3874</v>
      </c>
      <c r="B3102" s="26" t="s">
        <v>3875</v>
      </c>
      <c r="C3102" s="26" t="s">
        <v>185</v>
      </c>
      <c r="D3102" s="26" t="s">
        <v>217</v>
      </c>
      <c r="E3102" s="26">
        <v>2007</v>
      </c>
      <c r="F3102" s="26">
        <v>3836</v>
      </c>
      <c r="G3102" s="26">
        <v>52.81</v>
      </c>
      <c r="H3102" s="51">
        <f t="shared" si="198"/>
        <v>0.76437790576798781</v>
      </c>
      <c r="I3102" s="27" t="str">
        <f t="shared" si="199"/>
        <v>No</v>
      </c>
      <c r="J3102" s="26" t="s">
        <v>147</v>
      </c>
    </row>
    <row r="3103" spans="1:10" ht="15.6" x14ac:dyDescent="0.3">
      <c r="A3103" s="26" t="s">
        <v>3882</v>
      </c>
      <c r="B3103" s="26" t="s">
        <v>3883</v>
      </c>
      <c r="C3103" s="26" t="s">
        <v>185</v>
      </c>
      <c r="D3103" s="26" t="s">
        <v>217</v>
      </c>
      <c r="E3103" s="26">
        <v>1954</v>
      </c>
      <c r="F3103" s="26">
        <v>6286</v>
      </c>
      <c r="G3103" s="26">
        <v>66.48</v>
      </c>
      <c r="H3103" s="51">
        <f t="shared" si="198"/>
        <v>0.9622390300218866</v>
      </c>
      <c r="I3103" s="27" t="str">
        <f t="shared" si="199"/>
        <v>No</v>
      </c>
      <c r="J3103" s="26" t="s">
        <v>147</v>
      </c>
    </row>
    <row r="3104" spans="1:10" ht="15.6" x14ac:dyDescent="0.3">
      <c r="A3104" s="26" t="s">
        <v>1925</v>
      </c>
      <c r="B3104" s="26" t="s">
        <v>1926</v>
      </c>
      <c r="C3104" s="26" t="s">
        <v>185</v>
      </c>
      <c r="D3104" s="26" t="s">
        <v>217</v>
      </c>
      <c r="E3104" s="26">
        <v>1732</v>
      </c>
      <c r="F3104" s="26">
        <v>4774</v>
      </c>
      <c r="G3104" s="26">
        <v>69.62</v>
      </c>
      <c r="H3104" s="51">
        <f t="shared" si="198"/>
        <v>1.0076877447371202</v>
      </c>
      <c r="I3104" s="27" t="str">
        <f t="shared" si="199"/>
        <v>No</v>
      </c>
      <c r="J3104" s="26" t="s">
        <v>130</v>
      </c>
    </row>
    <row r="3105" spans="1:10" ht="15.6" x14ac:dyDescent="0.3">
      <c r="A3105" s="26" t="s">
        <v>3514</v>
      </c>
      <c r="B3105" s="26" t="s">
        <v>3515</v>
      </c>
      <c r="C3105" s="26" t="s">
        <v>110</v>
      </c>
      <c r="D3105" s="26" t="s">
        <v>536</v>
      </c>
      <c r="E3105" s="26">
        <v>19483</v>
      </c>
      <c r="F3105" s="26">
        <v>62500</v>
      </c>
      <c r="G3105" s="26" t="s">
        <v>62</v>
      </c>
      <c r="H3105" s="51" t="s">
        <v>62</v>
      </c>
      <c r="I3105" s="51" t="s">
        <v>62</v>
      </c>
      <c r="J3105" s="26" t="s">
        <v>118</v>
      </c>
    </row>
    <row r="3106" spans="1:10" ht="15.6" x14ac:dyDescent="0.3">
      <c r="A3106" s="26" t="s">
        <v>3204</v>
      </c>
      <c r="B3106" s="26" t="s">
        <v>3205</v>
      </c>
      <c r="C3106" s="26" t="s">
        <v>535</v>
      </c>
      <c r="D3106" s="26" t="s">
        <v>536</v>
      </c>
      <c r="E3106" s="26">
        <v>19</v>
      </c>
      <c r="F3106" s="26">
        <v>31</v>
      </c>
      <c r="G3106" s="26" t="s">
        <v>62</v>
      </c>
      <c r="H3106" s="51" t="s">
        <v>62</v>
      </c>
      <c r="I3106" s="51" t="s">
        <v>62</v>
      </c>
      <c r="J3106" s="26" t="s">
        <v>118</v>
      </c>
    </row>
    <row r="3107" spans="1:10" ht="15.6" x14ac:dyDescent="0.3">
      <c r="A3107" s="26" t="s">
        <v>1624</v>
      </c>
      <c r="B3107" s="26" t="s">
        <v>1625</v>
      </c>
      <c r="C3107" s="26" t="s">
        <v>535</v>
      </c>
      <c r="D3107" s="26" t="s">
        <v>536</v>
      </c>
      <c r="E3107" s="26">
        <v>1</v>
      </c>
      <c r="F3107" s="26">
        <v>238</v>
      </c>
      <c r="G3107" s="26" t="s">
        <v>62</v>
      </c>
      <c r="H3107" s="51" t="s">
        <v>62</v>
      </c>
      <c r="I3107" s="51" t="s">
        <v>62</v>
      </c>
      <c r="J3107" s="26" t="s">
        <v>118</v>
      </c>
    </row>
    <row r="3108" spans="1:10" ht="15.6" x14ac:dyDescent="0.3">
      <c r="A3108" s="26" t="s">
        <v>5036</v>
      </c>
      <c r="B3108" s="26" t="s">
        <v>5037</v>
      </c>
      <c r="C3108" s="26" t="s">
        <v>2973</v>
      </c>
      <c r="D3108" s="26" t="s">
        <v>217</v>
      </c>
      <c r="E3108" s="26">
        <v>37</v>
      </c>
      <c r="F3108" s="26">
        <v>99</v>
      </c>
      <c r="G3108" s="26">
        <v>33.340000000000003</v>
      </c>
      <c r="H3108" s="51">
        <f>(G3108/(AVERAGE(G:G)))</f>
        <v>0.48256692630760678</v>
      </c>
      <c r="I3108" s="27" t="str">
        <f>IF(H3108&gt;150%,"Yes","No")</f>
        <v>No</v>
      </c>
      <c r="J3108" s="26" t="s">
        <v>118</v>
      </c>
    </row>
    <row r="3109" spans="1:10" ht="15.6" x14ac:dyDescent="0.3">
      <c r="A3109" s="26" t="s">
        <v>6093</v>
      </c>
      <c r="B3109" s="26" t="s">
        <v>6094</v>
      </c>
      <c r="C3109" s="26" t="s">
        <v>2973</v>
      </c>
      <c r="D3109" s="26" t="s">
        <v>217</v>
      </c>
      <c r="E3109" s="26">
        <v>70</v>
      </c>
      <c r="F3109" s="26">
        <v>99</v>
      </c>
      <c r="G3109" s="26">
        <v>69.17</v>
      </c>
      <c r="H3109" s="51">
        <f>(G3109/(AVERAGE(G:G)))</f>
        <v>1.0011743939021343</v>
      </c>
      <c r="I3109" s="27" t="str">
        <f>IF(H3109&gt;150%,"Yes","No")</f>
        <v>No</v>
      </c>
      <c r="J3109" s="26" t="s">
        <v>147</v>
      </c>
    </row>
    <row r="3110" spans="1:10" ht="15.6" x14ac:dyDescent="0.3">
      <c r="A3110" s="26" t="s">
        <v>2971</v>
      </c>
      <c r="B3110" s="26" t="s">
        <v>2972</v>
      </c>
      <c r="C3110" s="26" t="s">
        <v>2973</v>
      </c>
      <c r="D3110" s="26" t="s">
        <v>217</v>
      </c>
      <c r="E3110" s="26">
        <v>34</v>
      </c>
      <c r="F3110" s="26">
        <v>67</v>
      </c>
      <c r="G3110" s="26">
        <v>44.65</v>
      </c>
      <c r="H3110" s="51">
        <f>(G3110/(AVERAGE(G:G)))</f>
        <v>0.64626914396024715</v>
      </c>
      <c r="I3110" s="27" t="str">
        <f>IF(H3110&gt;150%,"Yes","No")</f>
        <v>No</v>
      </c>
      <c r="J3110" s="26" t="s">
        <v>130</v>
      </c>
    </row>
    <row r="3111" spans="1:10" ht="15.6" x14ac:dyDescent="0.3">
      <c r="A3111" s="26" t="s">
        <v>4434</v>
      </c>
      <c r="B3111" s="26" t="s">
        <v>4435</v>
      </c>
      <c r="C3111" s="26" t="s">
        <v>397</v>
      </c>
      <c r="D3111" s="26" t="s">
        <v>265</v>
      </c>
      <c r="E3111" s="26">
        <v>157</v>
      </c>
      <c r="F3111" s="26">
        <v>518</v>
      </c>
      <c r="G3111" s="26">
        <v>52.29</v>
      </c>
      <c r="H3111" s="51">
        <f>(G3111/(AVERAGE(G:G)))</f>
        <v>0.75685136702533762</v>
      </c>
      <c r="I3111" s="27" t="str">
        <f>IF(H3111&gt;150%,"Yes","No")</f>
        <v>No</v>
      </c>
      <c r="J3111" s="26" t="s">
        <v>130</v>
      </c>
    </row>
    <row r="3112" spans="1:10" ht="15.6" x14ac:dyDescent="0.3">
      <c r="A3112" s="26" t="s">
        <v>4402</v>
      </c>
      <c r="B3112" s="26" t="s">
        <v>4403</v>
      </c>
      <c r="C3112" s="26" t="s">
        <v>535</v>
      </c>
      <c r="D3112" s="26" t="s">
        <v>536</v>
      </c>
      <c r="E3112" s="26">
        <v>172</v>
      </c>
      <c r="F3112" s="26">
        <v>481</v>
      </c>
      <c r="G3112" s="26" t="s">
        <v>62</v>
      </c>
      <c r="H3112" s="51" t="s">
        <v>62</v>
      </c>
      <c r="I3112" s="51" t="s">
        <v>62</v>
      </c>
      <c r="J3112" s="26" t="s">
        <v>147</v>
      </c>
    </row>
    <row r="3113" spans="1:10" ht="15.6" x14ac:dyDescent="0.3">
      <c r="A3113" s="26" t="s">
        <v>3778</v>
      </c>
      <c r="B3113" s="26" t="s">
        <v>3779</v>
      </c>
      <c r="C3113" s="26" t="s">
        <v>397</v>
      </c>
      <c r="D3113" s="26" t="s">
        <v>265</v>
      </c>
      <c r="E3113" s="26">
        <v>3303</v>
      </c>
      <c r="F3113" s="26">
        <v>10900</v>
      </c>
      <c r="G3113" s="26">
        <v>55.37</v>
      </c>
      <c r="H3113" s="51">
        <f t="shared" ref="H3113:H3122" si="200">(G3113/(AVERAGE(G:G)))</f>
        <v>0.80143163496257297</v>
      </c>
      <c r="I3113" s="27" t="str">
        <f t="shared" ref="I3113:I3122" si="201">IF(H3113&gt;150%,"Yes","No")</f>
        <v>No</v>
      </c>
      <c r="J3113" s="26" t="s">
        <v>147</v>
      </c>
    </row>
    <row r="3114" spans="1:10" ht="15.6" x14ac:dyDescent="0.3">
      <c r="A3114" s="26" t="s">
        <v>6033</v>
      </c>
      <c r="B3114" s="26" t="s">
        <v>6034</v>
      </c>
      <c r="C3114" s="26" t="s">
        <v>397</v>
      </c>
      <c r="D3114" s="26" t="s">
        <v>265</v>
      </c>
      <c r="E3114" s="26">
        <v>102</v>
      </c>
      <c r="F3114" s="26">
        <v>320</v>
      </c>
      <c r="G3114" s="26">
        <v>65.38</v>
      </c>
      <c r="H3114" s="51">
        <f t="shared" si="200"/>
        <v>0.94631750575858808</v>
      </c>
      <c r="I3114" s="27" t="str">
        <f t="shared" si="201"/>
        <v>No</v>
      </c>
      <c r="J3114" s="26" t="s">
        <v>147</v>
      </c>
    </row>
    <row r="3115" spans="1:10" ht="15.6" x14ac:dyDescent="0.3">
      <c r="A3115" s="26" t="s">
        <v>3788</v>
      </c>
      <c r="B3115" s="26" t="s">
        <v>3789</v>
      </c>
      <c r="C3115" s="26" t="s">
        <v>397</v>
      </c>
      <c r="D3115" s="26" t="s">
        <v>265</v>
      </c>
      <c r="E3115" s="26">
        <v>3132</v>
      </c>
      <c r="F3115" s="26">
        <v>12136</v>
      </c>
      <c r="G3115" s="26">
        <v>37.4</v>
      </c>
      <c r="H3115" s="51">
        <f t="shared" si="200"/>
        <v>0.54133182495214427</v>
      </c>
      <c r="I3115" s="27" t="str">
        <f t="shared" si="201"/>
        <v>No</v>
      </c>
      <c r="J3115" s="26" t="s">
        <v>130</v>
      </c>
    </row>
    <row r="3116" spans="1:10" ht="15.6" x14ac:dyDescent="0.3">
      <c r="A3116" s="26" t="s">
        <v>3616</v>
      </c>
      <c r="B3116" s="26" t="s">
        <v>3617</v>
      </c>
      <c r="C3116" s="26" t="s">
        <v>397</v>
      </c>
      <c r="D3116" s="26" t="s">
        <v>265</v>
      </c>
      <c r="E3116" s="26">
        <v>8938</v>
      </c>
      <c r="F3116" s="26">
        <v>6518</v>
      </c>
      <c r="G3116" s="26">
        <v>53.63</v>
      </c>
      <c r="H3116" s="51">
        <f t="shared" si="200"/>
        <v>0.77624667840062844</v>
      </c>
      <c r="I3116" s="27" t="str">
        <f t="shared" si="201"/>
        <v>No</v>
      </c>
      <c r="J3116" s="26" t="s">
        <v>130</v>
      </c>
    </row>
    <row r="3117" spans="1:10" ht="15.6" x14ac:dyDescent="0.3">
      <c r="A3117" s="26" t="s">
        <v>1722</v>
      </c>
      <c r="B3117" s="26" t="s">
        <v>1723</v>
      </c>
      <c r="C3117" s="26" t="s">
        <v>397</v>
      </c>
      <c r="D3117" s="26" t="s">
        <v>265</v>
      </c>
      <c r="E3117" s="26">
        <v>6887</v>
      </c>
      <c r="F3117" s="26">
        <v>22727</v>
      </c>
      <c r="G3117" s="26">
        <v>23.74</v>
      </c>
      <c r="H3117" s="51">
        <f t="shared" si="200"/>
        <v>0.34361544182791193</v>
      </c>
      <c r="I3117" s="27" t="str">
        <f t="shared" si="201"/>
        <v>No</v>
      </c>
      <c r="J3117" s="26" t="s">
        <v>130</v>
      </c>
    </row>
    <row r="3118" spans="1:10" ht="15.6" x14ac:dyDescent="0.3">
      <c r="A3118" s="26" t="s">
        <v>3764</v>
      </c>
      <c r="B3118" s="26" t="s">
        <v>3765</v>
      </c>
      <c r="C3118" s="26" t="s">
        <v>397</v>
      </c>
      <c r="D3118" s="26" t="s">
        <v>265</v>
      </c>
      <c r="E3118" s="26">
        <v>3558</v>
      </c>
      <c r="F3118" s="26">
        <v>11056</v>
      </c>
      <c r="G3118" s="26">
        <v>44.16</v>
      </c>
      <c r="H3118" s="51">
        <f t="shared" si="200"/>
        <v>0.63917682860659608</v>
      </c>
      <c r="I3118" s="27" t="str">
        <f t="shared" si="201"/>
        <v>No</v>
      </c>
      <c r="J3118" s="26" t="s">
        <v>147</v>
      </c>
    </row>
    <row r="3119" spans="1:10" ht="15.6" x14ac:dyDescent="0.3">
      <c r="A3119" s="26" t="s">
        <v>3854</v>
      </c>
      <c r="B3119" s="26" t="s">
        <v>3855</v>
      </c>
      <c r="C3119" s="26" t="s">
        <v>397</v>
      </c>
      <c r="D3119" s="26" t="s">
        <v>265</v>
      </c>
      <c r="E3119" s="26">
        <v>2281</v>
      </c>
      <c r="F3119" s="26">
        <v>7356</v>
      </c>
      <c r="G3119" s="26">
        <v>29.84</v>
      </c>
      <c r="H3119" s="51">
        <f t="shared" si="200"/>
        <v>0.43190753092438466</v>
      </c>
      <c r="I3119" s="27" t="str">
        <f t="shared" si="201"/>
        <v>No</v>
      </c>
      <c r="J3119" s="26" t="s">
        <v>130</v>
      </c>
    </row>
    <row r="3120" spans="1:10" ht="15.6" x14ac:dyDescent="0.3">
      <c r="A3120" s="26" t="s">
        <v>2169</v>
      </c>
      <c r="B3120" s="26" t="s">
        <v>2170</v>
      </c>
      <c r="C3120" s="26" t="s">
        <v>397</v>
      </c>
      <c r="D3120" s="26" t="s">
        <v>265</v>
      </c>
      <c r="E3120" s="26">
        <v>479</v>
      </c>
      <c r="F3120" s="26">
        <v>1581</v>
      </c>
      <c r="G3120" s="26">
        <v>69.78</v>
      </c>
      <c r="H3120" s="51">
        <f t="shared" si="200"/>
        <v>1.0100036028117816</v>
      </c>
      <c r="I3120" s="27" t="str">
        <f t="shared" si="201"/>
        <v>No</v>
      </c>
      <c r="J3120" s="26" t="s">
        <v>118</v>
      </c>
    </row>
    <row r="3121" spans="1:10" ht="15.6" x14ac:dyDescent="0.3">
      <c r="A3121" s="26" t="s">
        <v>3460</v>
      </c>
      <c r="B3121" s="26" t="s">
        <v>3461</v>
      </c>
      <c r="C3121" s="26" t="s">
        <v>397</v>
      </c>
      <c r="D3121" s="26" t="s">
        <v>265</v>
      </c>
      <c r="E3121" s="26">
        <v>30050</v>
      </c>
      <c r="F3121" s="26">
        <v>110512</v>
      </c>
      <c r="G3121" s="26">
        <v>24.92</v>
      </c>
      <c r="H3121" s="51">
        <f t="shared" si="200"/>
        <v>0.36069489512854114</v>
      </c>
      <c r="I3121" s="27" t="str">
        <f t="shared" si="201"/>
        <v>No</v>
      </c>
      <c r="J3121" s="26" t="s">
        <v>118</v>
      </c>
    </row>
    <row r="3122" spans="1:10" ht="15.6" x14ac:dyDescent="0.3">
      <c r="A3122" s="26" t="s">
        <v>2083</v>
      </c>
      <c r="B3122" s="26" t="s">
        <v>2084</v>
      </c>
      <c r="C3122" s="26" t="s">
        <v>397</v>
      </c>
      <c r="D3122" s="26" t="s">
        <v>265</v>
      </c>
      <c r="E3122" s="26">
        <v>741</v>
      </c>
      <c r="F3122" s="26">
        <v>2060</v>
      </c>
      <c r="G3122" s="26">
        <v>41.9</v>
      </c>
      <c r="H3122" s="51">
        <f t="shared" si="200"/>
        <v>0.60646533330200125</v>
      </c>
      <c r="I3122" s="27" t="str">
        <f t="shared" si="201"/>
        <v>No</v>
      </c>
      <c r="J3122" s="26" t="s">
        <v>118</v>
      </c>
    </row>
    <row r="3123" spans="1:10" ht="15.6" x14ac:dyDescent="0.3">
      <c r="A3123" s="26" t="s">
        <v>5242</v>
      </c>
      <c r="B3123" s="26" t="s">
        <v>5243</v>
      </c>
      <c r="C3123" s="26" t="s">
        <v>535</v>
      </c>
      <c r="D3123" s="26" t="s">
        <v>536</v>
      </c>
      <c r="E3123" s="26">
        <v>24</v>
      </c>
      <c r="F3123" s="26">
        <v>75</v>
      </c>
      <c r="G3123" s="26" t="s">
        <v>62</v>
      </c>
      <c r="H3123" s="51" t="s">
        <v>62</v>
      </c>
      <c r="I3123" s="51" t="s">
        <v>62</v>
      </c>
      <c r="J3123" s="26" t="s">
        <v>147</v>
      </c>
    </row>
    <row r="3124" spans="1:10" ht="15.6" x14ac:dyDescent="0.3">
      <c r="A3124" s="26" t="s">
        <v>5318</v>
      </c>
      <c r="B3124" s="26" t="s">
        <v>5319</v>
      </c>
      <c r="C3124" s="26" t="s">
        <v>535</v>
      </c>
      <c r="D3124" s="26" t="s">
        <v>536</v>
      </c>
      <c r="E3124" s="26">
        <v>20</v>
      </c>
      <c r="F3124" s="26">
        <v>110</v>
      </c>
      <c r="G3124" s="26" t="s">
        <v>62</v>
      </c>
      <c r="H3124" s="51" t="s">
        <v>62</v>
      </c>
      <c r="I3124" s="51" t="s">
        <v>62</v>
      </c>
      <c r="J3124" s="26" t="s">
        <v>147</v>
      </c>
    </row>
    <row r="3125" spans="1:10" ht="15.6" x14ac:dyDescent="0.3">
      <c r="A3125" s="26" t="s">
        <v>4274</v>
      </c>
      <c r="B3125" s="26" t="s">
        <v>4275</v>
      </c>
      <c r="C3125" s="26" t="s">
        <v>397</v>
      </c>
      <c r="D3125" s="26" t="s">
        <v>265</v>
      </c>
      <c r="E3125" s="26">
        <v>263</v>
      </c>
      <c r="F3125" s="26">
        <v>868</v>
      </c>
      <c r="G3125" s="26">
        <v>46.8</v>
      </c>
      <c r="H3125" s="51">
        <f t="shared" ref="H3125:H3132" si="202">(G3125/(AVERAGE(G:G)))</f>
        <v>0.67738848683851216</v>
      </c>
      <c r="I3125" s="27" t="str">
        <f t="shared" ref="I3125:I3132" si="203">IF(H3125&gt;150%,"Yes","No")</f>
        <v>No</v>
      </c>
      <c r="J3125" s="26" t="s">
        <v>147</v>
      </c>
    </row>
    <row r="3126" spans="1:10" ht="15.6" x14ac:dyDescent="0.3">
      <c r="A3126" s="26" t="s">
        <v>3220</v>
      </c>
      <c r="B3126" s="26" t="s">
        <v>3221</v>
      </c>
      <c r="C3126" s="26" t="s">
        <v>264</v>
      </c>
      <c r="D3126" s="26" t="s">
        <v>265</v>
      </c>
      <c r="E3126" s="26">
        <v>18</v>
      </c>
      <c r="F3126" s="26">
        <v>25</v>
      </c>
      <c r="G3126" s="26">
        <v>75</v>
      </c>
      <c r="H3126" s="51">
        <f t="shared" si="202"/>
        <v>1.0855584724976157</v>
      </c>
      <c r="I3126" s="27" t="str">
        <f t="shared" si="203"/>
        <v>No</v>
      </c>
      <c r="J3126" s="26" t="s">
        <v>118</v>
      </c>
    </row>
    <row r="3127" spans="1:10" ht="15.6" x14ac:dyDescent="0.3">
      <c r="A3127" s="26" t="s">
        <v>2783</v>
      </c>
      <c r="B3127" s="26" t="s">
        <v>2784</v>
      </c>
      <c r="C3127" s="26" t="s">
        <v>264</v>
      </c>
      <c r="D3127" s="26" t="s">
        <v>265</v>
      </c>
      <c r="E3127" s="26">
        <v>55</v>
      </c>
      <c r="F3127" s="26">
        <v>160</v>
      </c>
      <c r="G3127" s="26">
        <v>100</v>
      </c>
      <c r="H3127" s="51">
        <f t="shared" si="202"/>
        <v>1.4474112966634876</v>
      </c>
      <c r="I3127" s="27" t="str">
        <f t="shared" si="203"/>
        <v>No</v>
      </c>
      <c r="J3127" s="26" t="s">
        <v>118</v>
      </c>
    </row>
    <row r="3128" spans="1:10" ht="15.6" x14ac:dyDescent="0.3">
      <c r="A3128" s="26" t="s">
        <v>6357</v>
      </c>
      <c r="B3128" s="26" t="s">
        <v>6358</v>
      </c>
      <c r="C3128" s="26" t="s">
        <v>264</v>
      </c>
      <c r="D3128" s="26" t="s">
        <v>265</v>
      </c>
      <c r="E3128" s="26">
        <v>31</v>
      </c>
      <c r="F3128" s="26">
        <v>55</v>
      </c>
      <c r="G3128" s="26">
        <v>461.42</v>
      </c>
      <c r="H3128" s="51">
        <f t="shared" si="202"/>
        <v>6.6786452050646643</v>
      </c>
      <c r="I3128" s="27" t="str">
        <f t="shared" si="203"/>
        <v>Yes</v>
      </c>
      <c r="J3128" s="26" t="s">
        <v>118</v>
      </c>
    </row>
    <row r="3129" spans="1:10" ht="15.6" x14ac:dyDescent="0.3">
      <c r="A3129" s="26" t="s">
        <v>3060</v>
      </c>
      <c r="B3129" s="26" t="s">
        <v>3061</v>
      </c>
      <c r="C3129" s="26" t="s">
        <v>264</v>
      </c>
      <c r="D3129" s="26" t="s">
        <v>265</v>
      </c>
      <c r="E3129" s="26">
        <v>28</v>
      </c>
      <c r="F3129" s="26">
        <v>58</v>
      </c>
      <c r="G3129" s="26">
        <v>66.73</v>
      </c>
      <c r="H3129" s="51">
        <f t="shared" si="202"/>
        <v>0.96585755826354525</v>
      </c>
      <c r="I3129" s="27" t="str">
        <f t="shared" si="203"/>
        <v>No</v>
      </c>
      <c r="J3129" s="26" t="s">
        <v>118</v>
      </c>
    </row>
    <row r="3130" spans="1:10" ht="15.6" x14ac:dyDescent="0.3">
      <c r="A3130" s="26" t="s">
        <v>3024</v>
      </c>
      <c r="B3130" s="26" t="s">
        <v>3025</v>
      </c>
      <c r="C3130" s="26" t="s">
        <v>397</v>
      </c>
      <c r="D3130" s="26" t="s">
        <v>265</v>
      </c>
      <c r="E3130" s="26">
        <v>31</v>
      </c>
      <c r="F3130" s="26">
        <v>103</v>
      </c>
      <c r="G3130" s="26">
        <v>88</v>
      </c>
      <c r="H3130" s="51">
        <f t="shared" si="202"/>
        <v>1.2737219410638689</v>
      </c>
      <c r="I3130" s="27" t="str">
        <f t="shared" si="203"/>
        <v>No</v>
      </c>
      <c r="J3130" s="26" t="s">
        <v>118</v>
      </c>
    </row>
    <row r="3131" spans="1:10" ht="15.6" x14ac:dyDescent="0.3">
      <c r="A3131" s="26" t="s">
        <v>3230</v>
      </c>
      <c r="B3131" s="26" t="s">
        <v>3231</v>
      </c>
      <c r="C3131" s="26" t="s">
        <v>264</v>
      </c>
      <c r="D3131" s="26" t="s">
        <v>265</v>
      </c>
      <c r="E3131" s="26">
        <v>17</v>
      </c>
      <c r="F3131" s="26">
        <v>40</v>
      </c>
      <c r="G3131" s="26">
        <v>85.28</v>
      </c>
      <c r="H3131" s="51">
        <f t="shared" si="202"/>
        <v>1.2343523537946222</v>
      </c>
      <c r="I3131" s="27" t="str">
        <f t="shared" si="203"/>
        <v>No</v>
      </c>
      <c r="J3131" s="26" t="s">
        <v>118</v>
      </c>
    </row>
    <row r="3132" spans="1:10" ht="15.6" x14ac:dyDescent="0.3">
      <c r="A3132" s="26" t="s">
        <v>6615</v>
      </c>
      <c r="B3132" s="26" t="s">
        <v>6616</v>
      </c>
      <c r="C3132" s="26" t="s">
        <v>264</v>
      </c>
      <c r="D3132" s="26" t="s">
        <v>265</v>
      </c>
      <c r="E3132" s="26">
        <v>15</v>
      </c>
      <c r="F3132" s="26">
        <v>25</v>
      </c>
      <c r="G3132" s="26">
        <v>150</v>
      </c>
      <c r="H3132" s="51">
        <f t="shared" si="202"/>
        <v>2.1711169449952314</v>
      </c>
      <c r="I3132" s="27" t="str">
        <f t="shared" si="203"/>
        <v>Yes</v>
      </c>
      <c r="J3132" s="26" t="s">
        <v>147</v>
      </c>
    </row>
    <row r="3133" spans="1:10" ht="15.6" x14ac:dyDescent="0.3">
      <c r="A3133" s="26" t="s">
        <v>4708</v>
      </c>
      <c r="B3133" s="26" t="s">
        <v>4709</v>
      </c>
      <c r="C3133" s="26" t="s">
        <v>535</v>
      </c>
      <c r="D3133" s="26" t="s">
        <v>536</v>
      </c>
      <c r="E3133" s="26">
        <v>75</v>
      </c>
      <c r="F3133" s="26">
        <v>210</v>
      </c>
      <c r="G3133" s="26" t="s">
        <v>62</v>
      </c>
      <c r="H3133" s="51" t="s">
        <v>62</v>
      </c>
      <c r="I3133" s="51" t="s">
        <v>62</v>
      </c>
      <c r="J3133" s="26" t="s">
        <v>130</v>
      </c>
    </row>
    <row r="3134" spans="1:10" ht="15.6" x14ac:dyDescent="0.3">
      <c r="A3134" s="26" t="s">
        <v>5240</v>
      </c>
      <c r="B3134" s="26" t="s">
        <v>5241</v>
      </c>
      <c r="C3134" s="26" t="s">
        <v>535</v>
      </c>
      <c r="D3134" s="26" t="s">
        <v>536</v>
      </c>
      <c r="E3134" s="26">
        <v>24</v>
      </c>
      <c r="F3134" s="26">
        <v>67</v>
      </c>
      <c r="G3134" s="26" t="s">
        <v>62</v>
      </c>
      <c r="H3134" s="51" t="s">
        <v>62</v>
      </c>
      <c r="I3134" s="51" t="s">
        <v>62</v>
      </c>
      <c r="J3134" s="26" t="s">
        <v>147</v>
      </c>
    </row>
    <row r="3135" spans="1:10" ht="15.6" x14ac:dyDescent="0.3">
      <c r="A3135" s="26" t="s">
        <v>5410</v>
      </c>
      <c r="B3135" s="26" t="s">
        <v>5411</v>
      </c>
      <c r="C3135" s="26" t="s">
        <v>535</v>
      </c>
      <c r="D3135" s="26" t="s">
        <v>536</v>
      </c>
      <c r="E3135" s="26">
        <v>16</v>
      </c>
      <c r="F3135" s="26">
        <v>45</v>
      </c>
      <c r="G3135" s="26" t="s">
        <v>62</v>
      </c>
      <c r="H3135" s="51" t="s">
        <v>62</v>
      </c>
      <c r="I3135" s="51" t="s">
        <v>62</v>
      </c>
      <c r="J3135" s="26" t="s">
        <v>130</v>
      </c>
    </row>
    <row r="3136" spans="1:10" ht="15.6" x14ac:dyDescent="0.3">
      <c r="A3136" s="26" t="s">
        <v>2982</v>
      </c>
      <c r="B3136" s="26" t="s">
        <v>2983</v>
      </c>
      <c r="C3136" s="26" t="s">
        <v>535</v>
      </c>
      <c r="D3136" s="26" t="s">
        <v>536</v>
      </c>
      <c r="E3136" s="26">
        <v>33</v>
      </c>
      <c r="F3136" s="26">
        <v>93</v>
      </c>
      <c r="G3136" s="26" t="s">
        <v>62</v>
      </c>
      <c r="H3136" s="51" t="s">
        <v>62</v>
      </c>
      <c r="I3136" s="51" t="s">
        <v>62</v>
      </c>
      <c r="J3136" s="26" t="s">
        <v>118</v>
      </c>
    </row>
    <row r="3137" spans="1:10" ht="15.6" x14ac:dyDescent="0.3">
      <c r="A3137" s="26" t="s">
        <v>4770</v>
      </c>
      <c r="B3137" s="26" t="s">
        <v>4771</v>
      </c>
      <c r="C3137" s="26" t="s">
        <v>535</v>
      </c>
      <c r="D3137" s="26" t="s">
        <v>536</v>
      </c>
      <c r="E3137" s="26">
        <v>66</v>
      </c>
      <c r="F3137" s="26">
        <v>156</v>
      </c>
      <c r="G3137" s="26" t="s">
        <v>62</v>
      </c>
      <c r="H3137" s="51" t="s">
        <v>62</v>
      </c>
      <c r="I3137" s="51" t="s">
        <v>62</v>
      </c>
      <c r="J3137" s="26" t="s">
        <v>130</v>
      </c>
    </row>
    <row r="3138" spans="1:10" ht="15.6" x14ac:dyDescent="0.3">
      <c r="A3138" s="26" t="s">
        <v>4636</v>
      </c>
      <c r="B3138" s="26" t="s">
        <v>4637</v>
      </c>
      <c r="C3138" s="26" t="s">
        <v>535</v>
      </c>
      <c r="D3138" s="26" t="s">
        <v>536</v>
      </c>
      <c r="E3138" s="26">
        <v>89</v>
      </c>
      <c r="F3138" s="26">
        <v>230</v>
      </c>
      <c r="G3138" s="26" t="s">
        <v>62</v>
      </c>
      <c r="H3138" s="51" t="s">
        <v>62</v>
      </c>
      <c r="I3138" s="51" t="s">
        <v>62</v>
      </c>
      <c r="J3138" s="26" t="s">
        <v>147</v>
      </c>
    </row>
    <row r="3139" spans="1:10" ht="15.6" x14ac:dyDescent="0.3">
      <c r="A3139" s="26" t="s">
        <v>2725</v>
      </c>
      <c r="B3139" s="26" t="s">
        <v>2726</v>
      </c>
      <c r="C3139" s="26" t="s">
        <v>535</v>
      </c>
      <c r="D3139" s="26" t="s">
        <v>536</v>
      </c>
      <c r="E3139" s="26">
        <v>65</v>
      </c>
      <c r="F3139" s="26">
        <v>185</v>
      </c>
      <c r="G3139" s="26" t="s">
        <v>62</v>
      </c>
      <c r="H3139" s="51" t="s">
        <v>62</v>
      </c>
      <c r="I3139" s="51" t="s">
        <v>62</v>
      </c>
      <c r="J3139" s="26" t="s">
        <v>118</v>
      </c>
    </row>
    <row r="3140" spans="1:10" ht="15.6" x14ac:dyDescent="0.3">
      <c r="A3140" s="26" t="s">
        <v>3310</v>
      </c>
      <c r="B3140" s="26" t="s">
        <v>3311</v>
      </c>
      <c r="C3140" s="26" t="s">
        <v>535</v>
      </c>
      <c r="D3140" s="26" t="s">
        <v>536</v>
      </c>
      <c r="E3140" s="26">
        <v>11</v>
      </c>
      <c r="F3140" s="26">
        <v>350</v>
      </c>
      <c r="G3140" s="26" t="s">
        <v>62</v>
      </c>
      <c r="H3140" s="51" t="s">
        <v>62</v>
      </c>
      <c r="I3140" s="51" t="s">
        <v>62</v>
      </c>
      <c r="J3140" s="26" t="s">
        <v>118</v>
      </c>
    </row>
    <row r="3141" spans="1:10" ht="15.6" x14ac:dyDescent="0.3">
      <c r="A3141" s="26" t="s">
        <v>2749</v>
      </c>
      <c r="B3141" s="26" t="s">
        <v>2750</v>
      </c>
      <c r="C3141" s="26" t="s">
        <v>535</v>
      </c>
      <c r="D3141" s="26" t="s">
        <v>536</v>
      </c>
      <c r="E3141" s="26">
        <v>62</v>
      </c>
      <c r="F3141" s="26">
        <v>200</v>
      </c>
      <c r="G3141" s="26" t="s">
        <v>62</v>
      </c>
      <c r="H3141" s="51" t="s">
        <v>62</v>
      </c>
      <c r="I3141" s="51" t="s">
        <v>62</v>
      </c>
      <c r="J3141" s="26" t="s">
        <v>118</v>
      </c>
    </row>
    <row r="3142" spans="1:10" ht="15.6" x14ac:dyDescent="0.3">
      <c r="A3142" s="26" t="s">
        <v>4612</v>
      </c>
      <c r="B3142" s="26" t="s">
        <v>4613</v>
      </c>
      <c r="C3142" s="26" t="s">
        <v>535</v>
      </c>
      <c r="D3142" s="26" t="s">
        <v>536</v>
      </c>
      <c r="E3142" s="26">
        <v>2</v>
      </c>
      <c r="F3142" s="26">
        <v>600</v>
      </c>
      <c r="G3142" s="26" t="s">
        <v>62</v>
      </c>
      <c r="H3142" s="51" t="s">
        <v>62</v>
      </c>
      <c r="I3142" s="51" t="s">
        <v>62</v>
      </c>
      <c r="J3142" s="26" t="s">
        <v>130</v>
      </c>
    </row>
    <row r="3143" spans="1:10" ht="15.6" x14ac:dyDescent="0.3">
      <c r="A3143" s="26" t="s">
        <v>3234</v>
      </c>
      <c r="B3143" s="26" t="s">
        <v>3235</v>
      </c>
      <c r="C3143" s="26" t="s">
        <v>264</v>
      </c>
      <c r="D3143" s="26" t="s">
        <v>265</v>
      </c>
      <c r="E3143" s="26">
        <v>17</v>
      </c>
      <c r="F3143" s="26">
        <v>28</v>
      </c>
      <c r="G3143" s="26">
        <v>15</v>
      </c>
      <c r="H3143" s="51">
        <f>(G3143/(AVERAGE(G:G)))</f>
        <v>0.21711169449952314</v>
      </c>
      <c r="I3143" s="27" t="str">
        <f>IF(H3143&gt;150%,"Yes","No")</f>
        <v>No</v>
      </c>
      <c r="J3143" s="26" t="s">
        <v>118</v>
      </c>
    </row>
    <row r="3144" spans="1:10" ht="15.6" x14ac:dyDescent="0.3">
      <c r="A3144" s="26" t="s">
        <v>4588</v>
      </c>
      <c r="B3144" s="26" t="s">
        <v>4589</v>
      </c>
      <c r="C3144" s="26" t="s">
        <v>535</v>
      </c>
      <c r="D3144" s="26" t="s">
        <v>536</v>
      </c>
      <c r="E3144" s="26">
        <v>4</v>
      </c>
      <c r="F3144" s="26">
        <v>350</v>
      </c>
      <c r="G3144" s="26" t="s">
        <v>62</v>
      </c>
      <c r="H3144" s="51" t="s">
        <v>62</v>
      </c>
      <c r="I3144" s="51" t="s">
        <v>62</v>
      </c>
      <c r="J3144" s="26" t="s">
        <v>130</v>
      </c>
    </row>
    <row r="3145" spans="1:10" ht="15.6" x14ac:dyDescent="0.3">
      <c r="A3145" s="26" t="s">
        <v>5463</v>
      </c>
      <c r="B3145" s="26" t="s">
        <v>5464</v>
      </c>
      <c r="C3145" s="26" t="s">
        <v>2973</v>
      </c>
      <c r="D3145" s="26" t="s">
        <v>217</v>
      </c>
      <c r="E3145" s="26">
        <v>13</v>
      </c>
      <c r="F3145" s="26">
        <v>150</v>
      </c>
      <c r="G3145" s="26" t="s">
        <v>62</v>
      </c>
      <c r="H3145" s="51" t="s">
        <v>62</v>
      </c>
      <c r="I3145" s="51" t="s">
        <v>62</v>
      </c>
      <c r="J3145" s="26" t="s">
        <v>118</v>
      </c>
    </row>
    <row r="3146" spans="1:10" ht="15.6" x14ac:dyDescent="0.3">
      <c r="A3146" s="26" t="s">
        <v>5088</v>
      </c>
      <c r="B3146" s="26" t="s">
        <v>5089</v>
      </c>
      <c r="C3146" s="26" t="s">
        <v>2973</v>
      </c>
      <c r="D3146" s="26" t="s">
        <v>217</v>
      </c>
      <c r="E3146" s="26">
        <v>1</v>
      </c>
      <c r="F3146" s="26">
        <v>200</v>
      </c>
      <c r="G3146" s="26" t="s">
        <v>62</v>
      </c>
      <c r="H3146" s="51" t="s">
        <v>62</v>
      </c>
      <c r="I3146" s="51" t="s">
        <v>62</v>
      </c>
      <c r="J3146" s="26" t="s">
        <v>147</v>
      </c>
    </row>
    <row r="3147" spans="1:10" ht="15.6" x14ac:dyDescent="0.3">
      <c r="A3147" s="26" t="s">
        <v>5234</v>
      </c>
      <c r="B3147" s="26" t="s">
        <v>5235</v>
      </c>
      <c r="C3147" s="26" t="s">
        <v>2973</v>
      </c>
      <c r="D3147" s="26" t="s">
        <v>217</v>
      </c>
      <c r="E3147" s="26">
        <v>24</v>
      </c>
      <c r="F3147" s="26">
        <v>30</v>
      </c>
      <c r="G3147" s="26" t="s">
        <v>62</v>
      </c>
      <c r="H3147" s="51" t="s">
        <v>62</v>
      </c>
      <c r="I3147" s="51" t="s">
        <v>62</v>
      </c>
      <c r="J3147" s="26" t="s">
        <v>130</v>
      </c>
    </row>
    <row r="3148" spans="1:10" ht="15.6" x14ac:dyDescent="0.3">
      <c r="A3148" s="26" t="s">
        <v>1780</v>
      </c>
      <c r="B3148" s="26" t="s">
        <v>1781</v>
      </c>
      <c r="C3148" s="26" t="s">
        <v>264</v>
      </c>
      <c r="D3148" s="26" t="s">
        <v>265</v>
      </c>
      <c r="E3148" s="26">
        <v>4</v>
      </c>
      <c r="F3148" s="26">
        <v>125</v>
      </c>
      <c r="G3148" s="26" t="s">
        <v>62</v>
      </c>
      <c r="H3148" s="51" t="s">
        <v>62</v>
      </c>
      <c r="I3148" s="51" t="s">
        <v>62</v>
      </c>
      <c r="J3148" s="26" t="s">
        <v>118</v>
      </c>
    </row>
    <row r="3149" spans="1:10" ht="15.6" x14ac:dyDescent="0.3">
      <c r="A3149" s="26" t="s">
        <v>5224</v>
      </c>
      <c r="B3149" s="26" t="s">
        <v>5225</v>
      </c>
      <c r="C3149" s="26" t="s">
        <v>264</v>
      </c>
      <c r="D3149" s="26" t="s">
        <v>265</v>
      </c>
      <c r="E3149" s="26">
        <v>25</v>
      </c>
      <c r="F3149" s="26">
        <v>75</v>
      </c>
      <c r="G3149" s="26">
        <v>28.84</v>
      </c>
      <c r="H3149" s="51">
        <f>(G3149/(AVERAGE(G:G)))</f>
        <v>0.4174334179577498</v>
      </c>
      <c r="I3149" s="27" t="str">
        <f>IF(H3149&gt;150%,"Yes","No")</f>
        <v>No</v>
      </c>
      <c r="J3149" s="26" t="s">
        <v>147</v>
      </c>
    </row>
    <row r="3150" spans="1:10" ht="15.6" x14ac:dyDescent="0.3">
      <c r="A3150" s="26" t="s">
        <v>3174</v>
      </c>
      <c r="B3150" s="26" t="s">
        <v>3175</v>
      </c>
      <c r="C3150" s="26" t="s">
        <v>264</v>
      </c>
      <c r="D3150" s="26" t="s">
        <v>265</v>
      </c>
      <c r="E3150" s="26">
        <v>21</v>
      </c>
      <c r="F3150" s="26">
        <v>46</v>
      </c>
      <c r="G3150" s="26" t="s">
        <v>62</v>
      </c>
      <c r="H3150" s="51" t="s">
        <v>62</v>
      </c>
      <c r="I3150" s="51" t="s">
        <v>62</v>
      </c>
      <c r="J3150" s="26" t="s">
        <v>118</v>
      </c>
    </row>
    <row r="3151" spans="1:10" ht="15.6" x14ac:dyDescent="0.3">
      <c r="A3151" s="26" t="s">
        <v>2735</v>
      </c>
      <c r="B3151" s="26" t="s">
        <v>2736</v>
      </c>
      <c r="C3151" s="26" t="s">
        <v>264</v>
      </c>
      <c r="D3151" s="26" t="s">
        <v>265</v>
      </c>
      <c r="E3151" s="26">
        <v>5</v>
      </c>
      <c r="F3151" s="26">
        <v>66</v>
      </c>
      <c r="G3151" s="26" t="s">
        <v>62</v>
      </c>
      <c r="H3151" s="51" t="s">
        <v>62</v>
      </c>
      <c r="I3151" s="51" t="s">
        <v>62</v>
      </c>
      <c r="J3151" s="26" t="s">
        <v>130</v>
      </c>
    </row>
    <row r="3152" spans="1:10" ht="15.6" x14ac:dyDescent="0.3">
      <c r="A3152" s="26" t="s">
        <v>5070</v>
      </c>
      <c r="B3152" s="26" t="s">
        <v>5071</v>
      </c>
      <c r="C3152" s="26" t="s">
        <v>264</v>
      </c>
      <c r="D3152" s="26" t="s">
        <v>265</v>
      </c>
      <c r="E3152" s="26">
        <v>35</v>
      </c>
      <c r="F3152" s="26">
        <v>76</v>
      </c>
      <c r="G3152" s="26">
        <v>16.079999999999998</v>
      </c>
      <c r="H3152" s="51">
        <f>(G3152/(AVERAGE(G:G)))</f>
        <v>0.23274373650348879</v>
      </c>
      <c r="I3152" s="27" t="str">
        <f>IF(H3152&gt;150%,"Yes","No")</f>
        <v>No</v>
      </c>
      <c r="J3152" s="26" t="s">
        <v>147</v>
      </c>
    </row>
    <row r="3153" spans="1:10" ht="15.6" x14ac:dyDescent="0.3">
      <c r="A3153" s="26" t="s">
        <v>3376</v>
      </c>
      <c r="B3153" s="26" t="s">
        <v>3377</v>
      </c>
      <c r="C3153" s="26" t="s">
        <v>264</v>
      </c>
      <c r="D3153" s="26" t="s">
        <v>265</v>
      </c>
      <c r="E3153" s="26">
        <v>2</v>
      </c>
      <c r="F3153" s="26">
        <v>34</v>
      </c>
      <c r="G3153" s="26" t="s">
        <v>62</v>
      </c>
      <c r="H3153" s="51" t="s">
        <v>62</v>
      </c>
      <c r="I3153" s="51" t="s">
        <v>62</v>
      </c>
      <c r="J3153" s="26" t="s">
        <v>147</v>
      </c>
    </row>
    <row r="3154" spans="1:10" ht="15.6" x14ac:dyDescent="0.3">
      <c r="A3154" s="26" t="s">
        <v>4508</v>
      </c>
      <c r="B3154" s="26" t="s">
        <v>4509</v>
      </c>
      <c r="C3154" s="26" t="s">
        <v>264</v>
      </c>
      <c r="D3154" s="26" t="s">
        <v>265</v>
      </c>
      <c r="E3154" s="26">
        <v>123</v>
      </c>
      <c r="F3154" s="26">
        <v>297</v>
      </c>
      <c r="G3154" s="26">
        <v>25</v>
      </c>
      <c r="H3154" s="51">
        <f>(G3154/(AVERAGE(G:G)))</f>
        <v>0.36185282416587189</v>
      </c>
      <c r="I3154" s="27" t="str">
        <f>IF(H3154&gt;150%,"Yes","No")</f>
        <v>No</v>
      </c>
      <c r="J3154" s="26" t="s">
        <v>147</v>
      </c>
    </row>
    <row r="3155" spans="1:10" ht="15.6" x14ac:dyDescent="0.3">
      <c r="A3155" s="26" t="s">
        <v>5426</v>
      </c>
      <c r="B3155" s="26" t="s">
        <v>2318</v>
      </c>
      <c r="C3155" s="26" t="s">
        <v>264</v>
      </c>
      <c r="D3155" s="26" t="s">
        <v>265</v>
      </c>
      <c r="E3155" s="26">
        <v>1</v>
      </c>
      <c r="F3155" s="26">
        <v>70</v>
      </c>
      <c r="G3155" s="26" t="s">
        <v>62</v>
      </c>
      <c r="H3155" s="51" t="s">
        <v>62</v>
      </c>
      <c r="I3155" s="51" t="s">
        <v>62</v>
      </c>
      <c r="J3155" s="26" t="s">
        <v>147</v>
      </c>
    </row>
    <row r="3156" spans="1:10" ht="15.6" x14ac:dyDescent="0.3">
      <c r="A3156" s="26" t="s">
        <v>3322</v>
      </c>
      <c r="B3156" s="26" t="s">
        <v>3323</v>
      </c>
      <c r="C3156" s="26" t="s">
        <v>264</v>
      </c>
      <c r="D3156" s="26" t="s">
        <v>265</v>
      </c>
      <c r="E3156" s="26">
        <v>11</v>
      </c>
      <c r="F3156" s="26">
        <v>115</v>
      </c>
      <c r="G3156" s="26" t="s">
        <v>62</v>
      </c>
      <c r="H3156" s="51" t="s">
        <v>62</v>
      </c>
      <c r="I3156" s="51" t="s">
        <v>62</v>
      </c>
      <c r="J3156" s="26" t="s">
        <v>147</v>
      </c>
    </row>
    <row r="3157" spans="1:10" ht="15.6" x14ac:dyDescent="0.3">
      <c r="A3157" s="26" t="s">
        <v>2605</v>
      </c>
      <c r="B3157" s="26" t="s">
        <v>2606</v>
      </c>
      <c r="C3157" s="26" t="s">
        <v>264</v>
      </c>
      <c r="D3157" s="26" t="s">
        <v>265</v>
      </c>
      <c r="E3157" s="26">
        <v>91</v>
      </c>
      <c r="F3157" s="26">
        <v>290</v>
      </c>
      <c r="G3157" s="26">
        <v>94.44</v>
      </c>
      <c r="H3157" s="51">
        <f>(G3157/(AVERAGE(G:G)))</f>
        <v>1.3669352285689975</v>
      </c>
      <c r="I3157" s="27" t="str">
        <f>IF(H3157&gt;150%,"Yes","No")</f>
        <v>No</v>
      </c>
      <c r="J3157" s="26" t="s">
        <v>118</v>
      </c>
    </row>
    <row r="3158" spans="1:10" ht="15.6" x14ac:dyDescent="0.3">
      <c r="A3158" s="26" t="s">
        <v>5599</v>
      </c>
      <c r="B3158" s="26" t="s">
        <v>5600</v>
      </c>
      <c r="C3158" s="26" t="s">
        <v>264</v>
      </c>
      <c r="D3158" s="26" t="s">
        <v>265</v>
      </c>
      <c r="E3158" s="26">
        <v>172</v>
      </c>
      <c r="F3158" s="26">
        <v>399</v>
      </c>
      <c r="G3158" s="26">
        <v>112.57</v>
      </c>
      <c r="H3158" s="51">
        <f>(G3158/(AVERAGE(G:G)))</f>
        <v>1.6293508966540877</v>
      </c>
      <c r="I3158" s="27" t="str">
        <f>IF(H3158&gt;150%,"Yes","No")</f>
        <v>Yes</v>
      </c>
      <c r="J3158" s="26" t="s">
        <v>118</v>
      </c>
    </row>
    <row r="3159" spans="1:10" ht="15.6" x14ac:dyDescent="0.3">
      <c r="A3159" s="26" t="s">
        <v>6341</v>
      </c>
      <c r="B3159" s="26" t="s">
        <v>6342</v>
      </c>
      <c r="C3159" s="26" t="s">
        <v>264</v>
      </c>
      <c r="D3159" s="26" t="s">
        <v>265</v>
      </c>
      <c r="E3159" s="26">
        <v>42</v>
      </c>
      <c r="F3159" s="26">
        <v>119</v>
      </c>
      <c r="G3159" s="26">
        <v>219.63</v>
      </c>
      <c r="H3159" s="51">
        <f>(G3159/(AVERAGE(G:G)))</f>
        <v>3.1789494308620174</v>
      </c>
      <c r="I3159" s="27" t="str">
        <f>IF(H3159&gt;150%,"Yes","No")</f>
        <v>Yes</v>
      </c>
      <c r="J3159" s="26" t="s">
        <v>118</v>
      </c>
    </row>
    <row r="3160" spans="1:10" ht="15.6" x14ac:dyDescent="0.3">
      <c r="A3160" s="26" t="s">
        <v>3284</v>
      </c>
      <c r="B3160" s="26" t="s">
        <v>3285</v>
      </c>
      <c r="C3160" s="26" t="s">
        <v>264</v>
      </c>
      <c r="D3160" s="26" t="s">
        <v>265</v>
      </c>
      <c r="E3160" s="26">
        <v>15</v>
      </c>
      <c r="F3160" s="26">
        <v>41</v>
      </c>
      <c r="G3160" s="26">
        <v>55.84</v>
      </c>
      <c r="H3160" s="51">
        <f>(G3160/(AVERAGE(G:G)))</f>
        <v>0.80823446805689148</v>
      </c>
      <c r="I3160" s="27" t="str">
        <f>IF(H3160&gt;150%,"Yes","No")</f>
        <v>No</v>
      </c>
      <c r="J3160" s="26" t="s">
        <v>118</v>
      </c>
    </row>
    <row r="3161" spans="1:10" ht="15.6" x14ac:dyDescent="0.3">
      <c r="A3161" s="26" t="s">
        <v>2627</v>
      </c>
      <c r="B3161" s="26" t="s">
        <v>2628</v>
      </c>
      <c r="C3161" s="26" t="s">
        <v>264</v>
      </c>
      <c r="D3161" s="26" t="s">
        <v>265</v>
      </c>
      <c r="E3161" s="26">
        <v>3</v>
      </c>
      <c r="F3161" s="26">
        <v>295</v>
      </c>
      <c r="G3161" s="26" t="s">
        <v>62</v>
      </c>
      <c r="H3161" s="51" t="s">
        <v>62</v>
      </c>
      <c r="I3161" s="51" t="s">
        <v>62</v>
      </c>
      <c r="J3161" s="26" t="s">
        <v>130</v>
      </c>
    </row>
    <row r="3162" spans="1:10" ht="15.6" x14ac:dyDescent="0.3">
      <c r="A3162" s="26" t="s">
        <v>2391</v>
      </c>
      <c r="B3162" s="26" t="s">
        <v>2392</v>
      </c>
      <c r="C3162" s="26" t="s">
        <v>264</v>
      </c>
      <c r="D3162" s="26" t="s">
        <v>265</v>
      </c>
      <c r="E3162" s="26">
        <v>4</v>
      </c>
      <c r="F3162" s="26">
        <v>63</v>
      </c>
      <c r="G3162" s="26" t="s">
        <v>62</v>
      </c>
      <c r="H3162" s="51" t="s">
        <v>62</v>
      </c>
      <c r="I3162" s="51" t="s">
        <v>62</v>
      </c>
      <c r="J3162" s="26" t="s">
        <v>118</v>
      </c>
    </row>
    <row r="3163" spans="1:10" ht="15.6" x14ac:dyDescent="0.3">
      <c r="A3163" s="26" t="s">
        <v>5815</v>
      </c>
      <c r="B3163" s="26" t="s">
        <v>5816</v>
      </c>
      <c r="C3163" s="26" t="s">
        <v>185</v>
      </c>
      <c r="D3163" s="26" t="s">
        <v>186</v>
      </c>
      <c r="E3163" s="26">
        <v>55</v>
      </c>
      <c r="F3163" s="26">
        <v>188</v>
      </c>
      <c r="G3163" s="26">
        <v>79.680000000000007</v>
      </c>
      <c r="H3163" s="51">
        <f>(G3163/(AVERAGE(G:G)))</f>
        <v>1.153297321181467</v>
      </c>
      <c r="I3163" s="27" t="str">
        <f>IF(H3163&gt;150%,"Yes","No")</f>
        <v>No</v>
      </c>
      <c r="J3163" s="26" t="s">
        <v>147</v>
      </c>
    </row>
    <row r="3164" spans="1:10" ht="15.6" x14ac:dyDescent="0.3">
      <c r="A3164" s="26" t="s">
        <v>2663</v>
      </c>
      <c r="B3164" s="26" t="s">
        <v>2664</v>
      </c>
      <c r="C3164" s="26" t="s">
        <v>185</v>
      </c>
      <c r="D3164" s="26" t="s">
        <v>186</v>
      </c>
      <c r="E3164" s="26">
        <v>82</v>
      </c>
      <c r="F3164" s="26">
        <v>230</v>
      </c>
      <c r="G3164" s="26">
        <v>74.67</v>
      </c>
      <c r="H3164" s="51">
        <f>(G3164/(AVERAGE(G:G)))</f>
        <v>1.0807820152186263</v>
      </c>
      <c r="I3164" s="27" t="str">
        <f>IF(H3164&gt;150%,"Yes","No")</f>
        <v>No</v>
      </c>
      <c r="J3164" s="26" t="s">
        <v>130</v>
      </c>
    </row>
    <row r="3165" spans="1:10" ht="15.6" x14ac:dyDescent="0.3">
      <c r="A3165" s="26" t="s">
        <v>5857</v>
      </c>
      <c r="B3165" s="26" t="s">
        <v>5858</v>
      </c>
      <c r="C3165" s="26" t="s">
        <v>185</v>
      </c>
      <c r="D3165" s="26" t="s">
        <v>186</v>
      </c>
      <c r="E3165" s="26">
        <v>2738</v>
      </c>
      <c r="F3165" s="26">
        <v>8791</v>
      </c>
      <c r="G3165" s="26">
        <v>78.81</v>
      </c>
      <c r="H3165" s="51">
        <f>(G3165/(AVERAGE(G:G)))</f>
        <v>1.1407048429004947</v>
      </c>
      <c r="I3165" s="27" t="str">
        <f>IF(H3165&gt;150%,"Yes","No")</f>
        <v>No</v>
      </c>
      <c r="J3165" s="26" t="s">
        <v>147</v>
      </c>
    </row>
    <row r="3166" spans="1:10" ht="15.6" x14ac:dyDescent="0.3">
      <c r="A3166" s="26" t="s">
        <v>2237</v>
      </c>
      <c r="B3166" s="26" t="s">
        <v>2238</v>
      </c>
      <c r="C3166" s="26" t="s">
        <v>185</v>
      </c>
      <c r="D3166" s="26" t="s">
        <v>186</v>
      </c>
      <c r="E3166" s="26">
        <v>339</v>
      </c>
      <c r="F3166" s="26">
        <v>838</v>
      </c>
      <c r="G3166" s="26">
        <v>74.680000000000007</v>
      </c>
      <c r="H3166" s="51">
        <f>(G3166/(AVERAGE(G:G)))</f>
        <v>1.0809267563482925</v>
      </c>
      <c r="I3166" s="27" t="str">
        <f>IF(H3166&gt;150%,"Yes","No")</f>
        <v>No</v>
      </c>
      <c r="J3166" s="26" t="s">
        <v>130</v>
      </c>
    </row>
    <row r="3167" spans="1:10" ht="15.6" x14ac:dyDescent="0.3">
      <c r="A3167" s="26" t="s">
        <v>3374</v>
      </c>
      <c r="B3167" s="26" t="s">
        <v>3375</v>
      </c>
      <c r="C3167" s="26" t="s">
        <v>264</v>
      </c>
      <c r="D3167" s="26" t="s">
        <v>265</v>
      </c>
      <c r="E3167" s="26">
        <v>3</v>
      </c>
      <c r="F3167" s="26">
        <v>25</v>
      </c>
      <c r="G3167" s="26" t="s">
        <v>62</v>
      </c>
      <c r="H3167" s="51" t="s">
        <v>62</v>
      </c>
      <c r="I3167" s="51" t="s">
        <v>62</v>
      </c>
      <c r="J3167" s="26" t="s">
        <v>147</v>
      </c>
    </row>
    <row r="3168" spans="1:10" ht="15.6" x14ac:dyDescent="0.3">
      <c r="A3168" s="26" t="s">
        <v>2329</v>
      </c>
      <c r="B3168" s="26" t="s">
        <v>2330</v>
      </c>
      <c r="C3168" s="26" t="s">
        <v>185</v>
      </c>
      <c r="D3168" s="26" t="s">
        <v>186</v>
      </c>
      <c r="E3168" s="26">
        <v>228</v>
      </c>
      <c r="F3168" s="26">
        <v>574</v>
      </c>
      <c r="G3168" s="26">
        <v>77.819999999999993</v>
      </c>
      <c r="H3168" s="51">
        <f t="shared" ref="H3168:H3173" si="204">(G3168/(AVERAGE(G:G)))</f>
        <v>1.1263754710635259</v>
      </c>
      <c r="I3168" s="27" t="str">
        <f t="shared" ref="I3168:I3173" si="205">IF(H3168&gt;150%,"Yes","No")</f>
        <v>No</v>
      </c>
      <c r="J3168" s="26" t="s">
        <v>130</v>
      </c>
    </row>
    <row r="3169" spans="1:10" ht="15.6" x14ac:dyDescent="0.3">
      <c r="A3169" s="26" t="s">
        <v>4160</v>
      </c>
      <c r="B3169" s="26" t="s">
        <v>4161</v>
      </c>
      <c r="C3169" s="26" t="s">
        <v>185</v>
      </c>
      <c r="D3169" s="26" t="s">
        <v>186</v>
      </c>
      <c r="E3169" s="26">
        <v>407</v>
      </c>
      <c r="F3169" s="26">
        <v>1141</v>
      </c>
      <c r="G3169" s="26">
        <v>54.4</v>
      </c>
      <c r="H3169" s="51">
        <f t="shared" si="204"/>
        <v>0.78739174538493717</v>
      </c>
      <c r="I3169" s="27" t="str">
        <f t="shared" si="205"/>
        <v>No</v>
      </c>
      <c r="J3169" s="26" t="s">
        <v>130</v>
      </c>
    </row>
    <row r="3170" spans="1:10" ht="15.6" x14ac:dyDescent="0.3">
      <c r="A3170" s="26" t="s">
        <v>2157</v>
      </c>
      <c r="B3170" s="26" t="s">
        <v>2158</v>
      </c>
      <c r="C3170" s="26" t="s">
        <v>185</v>
      </c>
      <c r="D3170" s="26" t="s">
        <v>186</v>
      </c>
      <c r="E3170" s="26">
        <v>520</v>
      </c>
      <c r="F3170" s="26">
        <v>1060</v>
      </c>
      <c r="G3170" s="26">
        <v>60.89</v>
      </c>
      <c r="H3170" s="51">
        <f t="shared" si="204"/>
        <v>0.88132873853839755</v>
      </c>
      <c r="I3170" s="27" t="str">
        <f t="shared" si="205"/>
        <v>No</v>
      </c>
      <c r="J3170" s="26" t="s">
        <v>130</v>
      </c>
    </row>
    <row r="3171" spans="1:10" ht="15.6" x14ac:dyDescent="0.3">
      <c r="A3171" s="26" t="s">
        <v>5867</v>
      </c>
      <c r="B3171" s="26" t="s">
        <v>5868</v>
      </c>
      <c r="C3171" s="26" t="s">
        <v>185</v>
      </c>
      <c r="D3171" s="26" t="s">
        <v>186</v>
      </c>
      <c r="E3171" s="26">
        <v>1747</v>
      </c>
      <c r="F3171" s="26">
        <v>4940</v>
      </c>
      <c r="G3171" s="26">
        <v>87.82</v>
      </c>
      <c r="H3171" s="51">
        <f t="shared" si="204"/>
        <v>1.2711166007298746</v>
      </c>
      <c r="I3171" s="27" t="str">
        <f t="shared" si="205"/>
        <v>No</v>
      </c>
      <c r="J3171" s="26" t="s">
        <v>130</v>
      </c>
    </row>
    <row r="3172" spans="1:10" ht="15.6" x14ac:dyDescent="0.3">
      <c r="A3172" s="26" t="s">
        <v>1884</v>
      </c>
      <c r="B3172" s="26" t="s">
        <v>1885</v>
      </c>
      <c r="C3172" s="26" t="s">
        <v>185</v>
      </c>
      <c r="D3172" s="26" t="s">
        <v>186</v>
      </c>
      <c r="E3172" s="26">
        <v>2317</v>
      </c>
      <c r="F3172" s="26">
        <v>7227</v>
      </c>
      <c r="G3172" s="26">
        <v>87.82</v>
      </c>
      <c r="H3172" s="51">
        <f t="shared" si="204"/>
        <v>1.2711166007298746</v>
      </c>
      <c r="I3172" s="27" t="str">
        <f t="shared" si="205"/>
        <v>No</v>
      </c>
      <c r="J3172" s="26" t="s">
        <v>118</v>
      </c>
    </row>
    <row r="3173" spans="1:10" ht="15.6" x14ac:dyDescent="0.3">
      <c r="A3173" s="26" t="s">
        <v>5861</v>
      </c>
      <c r="B3173" s="26" t="s">
        <v>5862</v>
      </c>
      <c r="C3173" s="26" t="s">
        <v>185</v>
      </c>
      <c r="D3173" s="26" t="s">
        <v>186</v>
      </c>
      <c r="E3173" s="26">
        <v>2211</v>
      </c>
      <c r="F3173" s="26">
        <v>4786</v>
      </c>
      <c r="G3173" s="26">
        <v>64.03</v>
      </c>
      <c r="H3173" s="51">
        <f t="shared" si="204"/>
        <v>0.92677745325363114</v>
      </c>
      <c r="I3173" s="27" t="str">
        <f t="shared" si="205"/>
        <v>No</v>
      </c>
      <c r="J3173" s="26" t="s">
        <v>147</v>
      </c>
    </row>
    <row r="3174" spans="1:10" ht="15.6" x14ac:dyDescent="0.3">
      <c r="A3174" s="26" t="s">
        <v>4686</v>
      </c>
      <c r="B3174" s="26" t="s">
        <v>4687</v>
      </c>
      <c r="C3174" s="26" t="s">
        <v>264</v>
      </c>
      <c r="D3174" s="26" t="s">
        <v>265</v>
      </c>
      <c r="E3174" s="26">
        <v>80</v>
      </c>
      <c r="F3174" s="26">
        <v>220</v>
      </c>
      <c r="G3174" s="26" t="s">
        <v>62</v>
      </c>
      <c r="H3174" s="51" t="s">
        <v>62</v>
      </c>
      <c r="I3174" s="51" t="s">
        <v>62</v>
      </c>
      <c r="J3174" s="26" t="s">
        <v>147</v>
      </c>
    </row>
    <row r="3175" spans="1:10" ht="15.6" x14ac:dyDescent="0.3">
      <c r="A3175" s="26" t="s">
        <v>2387</v>
      </c>
      <c r="B3175" s="26" t="s">
        <v>2388</v>
      </c>
      <c r="C3175" s="26" t="s">
        <v>264</v>
      </c>
      <c r="D3175" s="26" t="s">
        <v>265</v>
      </c>
      <c r="E3175" s="26">
        <v>184</v>
      </c>
      <c r="F3175" s="26">
        <v>253</v>
      </c>
      <c r="G3175" s="26" t="s">
        <v>62</v>
      </c>
      <c r="H3175" s="51" t="s">
        <v>62</v>
      </c>
      <c r="I3175" s="51" t="s">
        <v>62</v>
      </c>
      <c r="J3175" s="26" t="s">
        <v>118</v>
      </c>
    </row>
    <row r="3176" spans="1:10" ht="15.6" x14ac:dyDescent="0.3">
      <c r="A3176" s="26" t="s">
        <v>4592</v>
      </c>
      <c r="B3176" s="26" t="s">
        <v>4593</v>
      </c>
      <c r="C3176" s="26" t="s">
        <v>264</v>
      </c>
      <c r="D3176" s="26" t="s">
        <v>265</v>
      </c>
      <c r="E3176" s="26">
        <v>101</v>
      </c>
      <c r="F3176" s="26">
        <v>275</v>
      </c>
      <c r="G3176" s="26" t="s">
        <v>62</v>
      </c>
      <c r="H3176" s="51" t="s">
        <v>62</v>
      </c>
      <c r="I3176" s="51" t="s">
        <v>62</v>
      </c>
      <c r="J3176" s="26" t="s">
        <v>89</v>
      </c>
    </row>
    <row r="3177" spans="1:10" ht="15.6" x14ac:dyDescent="0.3">
      <c r="A3177" s="26" t="s">
        <v>2241</v>
      </c>
      <c r="B3177" s="26" t="s">
        <v>2242</v>
      </c>
      <c r="C3177" s="26" t="s">
        <v>185</v>
      </c>
      <c r="D3177" s="26" t="s">
        <v>186</v>
      </c>
      <c r="E3177" s="26">
        <v>331</v>
      </c>
      <c r="F3177" s="26">
        <v>3553</v>
      </c>
      <c r="G3177" s="26">
        <v>70</v>
      </c>
      <c r="H3177" s="51">
        <f>(G3177/(AVERAGE(G:G)))</f>
        <v>1.0131879076644412</v>
      </c>
      <c r="I3177" s="27" t="str">
        <f>IF(H3177&gt;150%,"Yes","No")</f>
        <v>No</v>
      </c>
      <c r="J3177" s="26" t="s">
        <v>118</v>
      </c>
    </row>
    <row r="3178" spans="1:10" ht="15.6" x14ac:dyDescent="0.3">
      <c r="A3178" s="26" t="s">
        <v>4494</v>
      </c>
      <c r="B3178" s="26" t="s">
        <v>4495</v>
      </c>
      <c r="C3178" s="26" t="s">
        <v>264</v>
      </c>
      <c r="D3178" s="26" t="s">
        <v>265</v>
      </c>
      <c r="E3178" s="26">
        <v>127</v>
      </c>
      <c r="F3178" s="26">
        <v>180</v>
      </c>
      <c r="G3178" s="26" t="s">
        <v>62</v>
      </c>
      <c r="H3178" s="51" t="s">
        <v>62</v>
      </c>
      <c r="I3178" s="51" t="s">
        <v>62</v>
      </c>
      <c r="J3178" s="26" t="s">
        <v>89</v>
      </c>
    </row>
    <row r="3179" spans="1:10" ht="15.6" x14ac:dyDescent="0.3">
      <c r="A3179" s="26" t="s">
        <v>6105</v>
      </c>
      <c r="B3179" s="26" t="s">
        <v>6106</v>
      </c>
      <c r="C3179" s="26" t="s">
        <v>185</v>
      </c>
      <c r="D3179" s="26" t="s">
        <v>186</v>
      </c>
      <c r="E3179" s="26">
        <v>66</v>
      </c>
      <c r="F3179" s="26">
        <v>100</v>
      </c>
      <c r="G3179" s="26">
        <v>86.93</v>
      </c>
      <c r="H3179" s="51">
        <f>(G3179/(AVERAGE(G:G)))</f>
        <v>1.2582346401895699</v>
      </c>
      <c r="I3179" s="27" t="str">
        <f>IF(H3179&gt;150%,"Yes","No")</f>
        <v>No</v>
      </c>
      <c r="J3179" s="26" t="s">
        <v>147</v>
      </c>
    </row>
    <row r="3180" spans="1:10" ht="15.6" x14ac:dyDescent="0.3">
      <c r="A3180" s="26" t="s">
        <v>2691</v>
      </c>
      <c r="B3180" s="26" t="s">
        <v>2692</v>
      </c>
      <c r="C3180" s="26" t="s">
        <v>185</v>
      </c>
      <c r="D3180" s="26" t="s">
        <v>186</v>
      </c>
      <c r="E3180" s="26">
        <v>73</v>
      </c>
      <c r="F3180" s="26">
        <v>103</v>
      </c>
      <c r="G3180" s="26">
        <v>77.69</v>
      </c>
      <c r="H3180" s="51">
        <f>(G3180/(AVERAGE(G:G)))</f>
        <v>1.1244938363778634</v>
      </c>
      <c r="I3180" s="27" t="str">
        <f>IF(H3180&gt;150%,"Yes","No")</f>
        <v>No</v>
      </c>
      <c r="J3180" s="26" t="s">
        <v>130</v>
      </c>
    </row>
    <row r="3181" spans="1:10" ht="15.6" x14ac:dyDescent="0.3">
      <c r="A3181" s="26" t="s">
        <v>5206</v>
      </c>
      <c r="B3181" s="26" t="s">
        <v>5207</v>
      </c>
      <c r="C3181" s="26" t="s">
        <v>264</v>
      </c>
      <c r="D3181" s="26" t="s">
        <v>265</v>
      </c>
      <c r="E3181" s="26">
        <v>26</v>
      </c>
      <c r="F3181" s="26">
        <v>50</v>
      </c>
      <c r="G3181" s="26" t="s">
        <v>62</v>
      </c>
      <c r="H3181" s="51" t="s">
        <v>62</v>
      </c>
      <c r="I3181" s="51" t="s">
        <v>62</v>
      </c>
      <c r="J3181" s="26" t="s">
        <v>89</v>
      </c>
    </row>
    <row r="3182" spans="1:10" ht="15.6" x14ac:dyDescent="0.3">
      <c r="A3182" s="26" t="s">
        <v>4758</v>
      </c>
      <c r="B3182" s="26" t="s">
        <v>4759</v>
      </c>
      <c r="C3182" s="26" t="s">
        <v>185</v>
      </c>
      <c r="D3182" s="26" t="s">
        <v>186</v>
      </c>
      <c r="E3182" s="26">
        <v>67</v>
      </c>
      <c r="F3182" s="26">
        <v>221</v>
      </c>
      <c r="G3182" s="26">
        <v>74.17</v>
      </c>
      <c r="H3182" s="51">
        <f>(G3182/(AVERAGE(G:G)))</f>
        <v>1.0735449587353088</v>
      </c>
      <c r="I3182" s="27" t="str">
        <f>IF(H3182&gt;150%,"Yes","No")</f>
        <v>No</v>
      </c>
      <c r="J3182" s="26" t="s">
        <v>130</v>
      </c>
    </row>
    <row r="3183" spans="1:10" ht="15.6" x14ac:dyDescent="0.3">
      <c r="A3183" s="26" t="s">
        <v>2061</v>
      </c>
      <c r="B3183" s="26" t="s">
        <v>2062</v>
      </c>
      <c r="C3183" s="26" t="s">
        <v>133</v>
      </c>
      <c r="D3183" s="26" t="s">
        <v>1071</v>
      </c>
      <c r="E3183" s="26">
        <v>863</v>
      </c>
      <c r="F3183" s="26">
        <v>7851</v>
      </c>
      <c r="G3183" s="26">
        <v>74.16</v>
      </c>
      <c r="H3183" s="51">
        <f>(G3183/(AVERAGE(G:G)))</f>
        <v>1.0734002176056423</v>
      </c>
      <c r="I3183" s="27" t="str">
        <f>IF(H3183&gt;150%,"Yes","No")</f>
        <v>No</v>
      </c>
      <c r="J3183" s="26" t="s">
        <v>118</v>
      </c>
    </row>
    <row r="3184" spans="1:10" ht="15.6" x14ac:dyDescent="0.3">
      <c r="A3184" s="26" t="s">
        <v>6265</v>
      </c>
      <c r="B3184" s="26" t="s">
        <v>6266</v>
      </c>
      <c r="C3184" s="26" t="s">
        <v>185</v>
      </c>
      <c r="D3184" s="26" t="s">
        <v>1071</v>
      </c>
      <c r="E3184" s="26">
        <v>489</v>
      </c>
      <c r="F3184" s="26">
        <v>625</v>
      </c>
      <c r="G3184" s="26">
        <v>144.72999999999999</v>
      </c>
      <c r="H3184" s="51">
        <f>(G3184/(AVERAGE(G:G)))</f>
        <v>2.0948383696610655</v>
      </c>
      <c r="I3184" s="27" t="str">
        <f>IF(H3184&gt;150%,"Yes","No")</f>
        <v>Yes</v>
      </c>
      <c r="J3184" s="26" t="s">
        <v>118</v>
      </c>
    </row>
    <row r="3185" spans="1:10" ht="15.6" x14ac:dyDescent="0.3">
      <c r="A3185" s="26" t="s">
        <v>5326</v>
      </c>
      <c r="B3185" s="26" t="s">
        <v>5327</v>
      </c>
      <c r="C3185" s="26" t="s">
        <v>264</v>
      </c>
      <c r="D3185" s="26" t="s">
        <v>265</v>
      </c>
      <c r="E3185" s="26">
        <v>20</v>
      </c>
      <c r="F3185" s="26">
        <v>20</v>
      </c>
      <c r="G3185" s="26" t="s">
        <v>62</v>
      </c>
      <c r="H3185" s="51" t="s">
        <v>62</v>
      </c>
      <c r="I3185" s="51" t="s">
        <v>62</v>
      </c>
      <c r="J3185" s="26" t="s">
        <v>147</v>
      </c>
    </row>
    <row r="3186" spans="1:10" ht="15.6" x14ac:dyDescent="0.3">
      <c r="A3186" s="26" t="s">
        <v>2421</v>
      </c>
      <c r="B3186" s="26" t="s">
        <v>2422</v>
      </c>
      <c r="C3186" s="26" t="s">
        <v>1070</v>
      </c>
      <c r="D3186" s="26" t="s">
        <v>1071</v>
      </c>
      <c r="E3186" s="26">
        <v>167</v>
      </c>
      <c r="F3186" s="26">
        <v>25</v>
      </c>
      <c r="G3186" s="26">
        <v>80</v>
      </c>
      <c r="H3186" s="51">
        <f>(G3186/(AVERAGE(G:G)))</f>
        <v>1.15792903733079</v>
      </c>
      <c r="I3186" s="27" t="str">
        <f>IF(H3186&gt;150%,"Yes","No")</f>
        <v>No</v>
      </c>
      <c r="J3186" s="26" t="s">
        <v>118</v>
      </c>
    </row>
    <row r="3187" spans="1:10" ht="15.6" x14ac:dyDescent="0.3">
      <c r="A3187" s="26" t="s">
        <v>3270</v>
      </c>
      <c r="B3187" s="26" t="s">
        <v>3271</v>
      </c>
      <c r="C3187" s="26" t="s">
        <v>1070</v>
      </c>
      <c r="D3187" s="26" t="s">
        <v>1071</v>
      </c>
      <c r="E3187" s="26">
        <v>16</v>
      </c>
      <c r="F3187" s="26">
        <v>50</v>
      </c>
      <c r="G3187" s="26">
        <v>37.5</v>
      </c>
      <c r="H3187" s="51">
        <f>(G3187/(AVERAGE(G:G)))</f>
        <v>0.54277923624880786</v>
      </c>
      <c r="I3187" s="27" t="str">
        <f>IF(H3187&gt;150%,"Yes","No")</f>
        <v>No</v>
      </c>
      <c r="J3187" s="26" t="s">
        <v>118</v>
      </c>
    </row>
    <row r="3188" spans="1:10" ht="15.6" x14ac:dyDescent="0.3">
      <c r="A3188" s="26" t="s">
        <v>4608</v>
      </c>
      <c r="B3188" s="26" t="s">
        <v>4609</v>
      </c>
      <c r="C3188" s="26" t="s">
        <v>264</v>
      </c>
      <c r="D3188" s="26" t="s">
        <v>265</v>
      </c>
      <c r="E3188" s="26">
        <v>97</v>
      </c>
      <c r="F3188" s="26">
        <v>90</v>
      </c>
      <c r="G3188" s="26" t="s">
        <v>62</v>
      </c>
      <c r="H3188" s="51" t="s">
        <v>62</v>
      </c>
      <c r="I3188" s="51" t="s">
        <v>62</v>
      </c>
      <c r="J3188" s="26" t="s">
        <v>147</v>
      </c>
    </row>
    <row r="3189" spans="1:10" ht="15.6" x14ac:dyDescent="0.3">
      <c r="A3189" s="26" t="s">
        <v>2801</v>
      </c>
      <c r="B3189" s="26" t="s">
        <v>2802</v>
      </c>
      <c r="C3189" s="26" t="s">
        <v>264</v>
      </c>
      <c r="D3189" s="26" t="s">
        <v>265</v>
      </c>
      <c r="E3189" s="26">
        <v>54</v>
      </c>
      <c r="F3189" s="26">
        <v>150</v>
      </c>
      <c r="G3189" s="26" t="s">
        <v>62</v>
      </c>
      <c r="H3189" s="51" t="s">
        <v>62</v>
      </c>
      <c r="I3189" s="51" t="s">
        <v>62</v>
      </c>
      <c r="J3189" s="26" t="s">
        <v>130</v>
      </c>
    </row>
    <row r="3190" spans="1:10" ht="15.6" x14ac:dyDescent="0.3">
      <c r="A3190" s="26" t="s">
        <v>2335</v>
      </c>
      <c r="B3190" s="26" t="s">
        <v>2336</v>
      </c>
      <c r="C3190" s="26" t="s">
        <v>1070</v>
      </c>
      <c r="D3190" s="26" t="s">
        <v>1071</v>
      </c>
      <c r="E3190" s="26">
        <v>5</v>
      </c>
      <c r="F3190" s="26">
        <v>100</v>
      </c>
      <c r="G3190" s="26" t="s">
        <v>62</v>
      </c>
      <c r="H3190" s="51" t="s">
        <v>62</v>
      </c>
      <c r="I3190" s="51" t="s">
        <v>62</v>
      </c>
      <c r="J3190" s="26" t="s">
        <v>118</v>
      </c>
    </row>
    <row r="3191" spans="1:10" ht="15.6" x14ac:dyDescent="0.3">
      <c r="A3191" s="26" t="s">
        <v>2497</v>
      </c>
      <c r="B3191" s="26" t="s">
        <v>2498</v>
      </c>
      <c r="C3191" s="26" t="s">
        <v>110</v>
      </c>
      <c r="D3191" s="26" t="s">
        <v>614</v>
      </c>
      <c r="E3191" s="26">
        <v>121</v>
      </c>
      <c r="F3191" s="26">
        <v>342</v>
      </c>
      <c r="G3191" s="26">
        <v>45.08</v>
      </c>
      <c r="H3191" s="51">
        <f t="shared" ref="H3191:H3199" si="206">(G3191/(AVERAGE(G:G)))</f>
        <v>0.6524930125359002</v>
      </c>
      <c r="I3191" s="27" t="str">
        <f t="shared" ref="I3191:I3199" si="207">IF(H3191&gt;150%,"Yes","No")</f>
        <v>No</v>
      </c>
      <c r="J3191" s="26" t="s">
        <v>118</v>
      </c>
    </row>
    <row r="3192" spans="1:10" ht="15.6" x14ac:dyDescent="0.3">
      <c r="A3192" s="26" t="s">
        <v>1664</v>
      </c>
      <c r="B3192" s="26" t="s">
        <v>1665</v>
      </c>
      <c r="C3192" s="26" t="s">
        <v>110</v>
      </c>
      <c r="D3192" s="26" t="s">
        <v>614</v>
      </c>
      <c r="E3192" s="26">
        <v>9932</v>
      </c>
      <c r="F3192" s="26">
        <v>35672</v>
      </c>
      <c r="G3192" s="26">
        <v>43.49</v>
      </c>
      <c r="H3192" s="51">
        <f t="shared" si="206"/>
        <v>0.62947917291895072</v>
      </c>
      <c r="I3192" s="27" t="str">
        <f t="shared" si="207"/>
        <v>No</v>
      </c>
      <c r="J3192" s="26" t="s">
        <v>118</v>
      </c>
    </row>
    <row r="3193" spans="1:10" ht="15.6" x14ac:dyDescent="0.3">
      <c r="A3193" s="26" t="s">
        <v>3306</v>
      </c>
      <c r="B3193" s="26" t="s">
        <v>3307</v>
      </c>
      <c r="C3193" s="26" t="s">
        <v>110</v>
      </c>
      <c r="D3193" s="26" t="s">
        <v>614</v>
      </c>
      <c r="E3193" s="26">
        <v>12</v>
      </c>
      <c r="F3193" s="26">
        <v>40</v>
      </c>
      <c r="G3193" s="26">
        <v>12.36</v>
      </c>
      <c r="H3193" s="51">
        <f t="shared" si="206"/>
        <v>0.17890003626760706</v>
      </c>
      <c r="I3193" s="27" t="str">
        <f t="shared" si="207"/>
        <v>No</v>
      </c>
      <c r="J3193" s="26" t="s">
        <v>118</v>
      </c>
    </row>
    <row r="3194" spans="1:10" ht="15.6" x14ac:dyDescent="0.3">
      <c r="A3194" s="26" t="s">
        <v>1508</v>
      </c>
      <c r="B3194" s="26" t="s">
        <v>1509</v>
      </c>
      <c r="C3194" s="26" t="s">
        <v>110</v>
      </c>
      <c r="D3194" s="26" t="s">
        <v>614</v>
      </c>
      <c r="E3194" s="26">
        <v>25229</v>
      </c>
      <c r="F3194" s="26">
        <v>98776</v>
      </c>
      <c r="G3194" s="26">
        <v>26.27</v>
      </c>
      <c r="H3194" s="51">
        <f t="shared" si="206"/>
        <v>0.38023494763349819</v>
      </c>
      <c r="I3194" s="27" t="str">
        <f t="shared" si="207"/>
        <v>No</v>
      </c>
      <c r="J3194" s="26" t="s">
        <v>118</v>
      </c>
    </row>
    <row r="3195" spans="1:10" ht="15.6" x14ac:dyDescent="0.3">
      <c r="A3195" s="26" t="s">
        <v>1530</v>
      </c>
      <c r="B3195" s="26" t="s">
        <v>1531</v>
      </c>
      <c r="C3195" s="26" t="s">
        <v>110</v>
      </c>
      <c r="D3195" s="26" t="s">
        <v>614</v>
      </c>
      <c r="E3195" s="26">
        <v>22815</v>
      </c>
      <c r="F3195" s="26">
        <v>79871</v>
      </c>
      <c r="G3195" s="26">
        <v>31.63</v>
      </c>
      <c r="H3195" s="51">
        <f t="shared" si="206"/>
        <v>0.4578161931346611</v>
      </c>
      <c r="I3195" s="27" t="str">
        <f t="shared" si="207"/>
        <v>No</v>
      </c>
      <c r="J3195" s="26" t="s">
        <v>118</v>
      </c>
    </row>
    <row r="3196" spans="1:10" ht="15.6" x14ac:dyDescent="0.3">
      <c r="A3196" s="26" t="s">
        <v>1464</v>
      </c>
      <c r="B3196" s="26" t="s">
        <v>1465</v>
      </c>
      <c r="C3196" s="26" t="s">
        <v>110</v>
      </c>
      <c r="D3196" s="26" t="s">
        <v>614</v>
      </c>
      <c r="E3196" s="26">
        <v>36659</v>
      </c>
      <c r="F3196" s="26">
        <v>159293</v>
      </c>
      <c r="G3196" s="26">
        <v>34.69</v>
      </c>
      <c r="H3196" s="51">
        <f t="shared" si="206"/>
        <v>0.50210697881256383</v>
      </c>
      <c r="I3196" s="27" t="str">
        <f t="shared" si="207"/>
        <v>No</v>
      </c>
      <c r="J3196" s="26" t="s">
        <v>118</v>
      </c>
    </row>
    <row r="3197" spans="1:10" ht="15.6" x14ac:dyDescent="0.3">
      <c r="A3197" s="26" t="s">
        <v>1398</v>
      </c>
      <c r="B3197" s="26" t="s">
        <v>1399</v>
      </c>
      <c r="C3197" s="26" t="s">
        <v>110</v>
      </c>
      <c r="D3197" s="26" t="s">
        <v>614</v>
      </c>
      <c r="E3197" s="26">
        <v>392288</v>
      </c>
      <c r="F3197" s="26">
        <v>1430200</v>
      </c>
      <c r="G3197" s="26">
        <v>57.74</v>
      </c>
      <c r="H3197" s="51">
        <f t="shared" si="206"/>
        <v>0.83573528269349773</v>
      </c>
      <c r="I3197" s="27" t="str">
        <f t="shared" si="207"/>
        <v>No</v>
      </c>
      <c r="J3197" s="26" t="s">
        <v>118</v>
      </c>
    </row>
    <row r="3198" spans="1:10" ht="15.6" x14ac:dyDescent="0.3">
      <c r="A3198" s="26" t="s">
        <v>1560</v>
      </c>
      <c r="B3198" s="26" t="s">
        <v>1561</v>
      </c>
      <c r="C3198" s="26" t="s">
        <v>110</v>
      </c>
      <c r="D3198" s="26" t="s">
        <v>614</v>
      </c>
      <c r="E3198" s="26">
        <v>18566</v>
      </c>
      <c r="F3198" s="26">
        <v>60215</v>
      </c>
      <c r="G3198" s="26">
        <v>50.64</v>
      </c>
      <c r="H3198" s="51">
        <f t="shared" si="206"/>
        <v>0.73296908063039012</v>
      </c>
      <c r="I3198" s="27" t="str">
        <f t="shared" si="207"/>
        <v>No</v>
      </c>
      <c r="J3198" s="26" t="s">
        <v>118</v>
      </c>
    </row>
    <row r="3199" spans="1:10" ht="15.6" x14ac:dyDescent="0.3">
      <c r="A3199" s="26" t="s">
        <v>1428</v>
      </c>
      <c r="B3199" s="26" t="s">
        <v>1429</v>
      </c>
      <c r="C3199" s="26" t="s">
        <v>110</v>
      </c>
      <c r="D3199" s="26" t="s">
        <v>614</v>
      </c>
      <c r="E3199" s="26">
        <v>86695</v>
      </c>
      <c r="F3199" s="26">
        <v>344855</v>
      </c>
      <c r="G3199" s="26">
        <v>45.62</v>
      </c>
      <c r="H3199" s="51">
        <f t="shared" si="206"/>
        <v>0.66030903353788295</v>
      </c>
      <c r="I3199" s="27" t="str">
        <f t="shared" si="207"/>
        <v>No</v>
      </c>
      <c r="J3199" s="26" t="s">
        <v>118</v>
      </c>
    </row>
    <row r="3200" spans="1:10" ht="15.6" x14ac:dyDescent="0.3">
      <c r="A3200" s="26" t="s">
        <v>1596</v>
      </c>
      <c r="B3200" s="26" t="s">
        <v>1597</v>
      </c>
      <c r="C3200" s="26" t="s">
        <v>110</v>
      </c>
      <c r="D3200" s="26" t="s">
        <v>614</v>
      </c>
      <c r="E3200" s="26">
        <v>1</v>
      </c>
      <c r="F3200" s="26">
        <v>50</v>
      </c>
      <c r="G3200" s="26" t="s">
        <v>62</v>
      </c>
      <c r="H3200" s="51" t="s">
        <v>62</v>
      </c>
      <c r="I3200" s="51" t="s">
        <v>62</v>
      </c>
      <c r="J3200" s="26" t="s">
        <v>118</v>
      </c>
    </row>
    <row r="3201" spans="1:10" ht="15.6" x14ac:dyDescent="0.3">
      <c r="A3201" s="26" t="s">
        <v>4336</v>
      </c>
      <c r="B3201" s="26" t="s">
        <v>4337</v>
      </c>
      <c r="C3201" s="26" t="s">
        <v>110</v>
      </c>
      <c r="D3201" s="26" t="s">
        <v>614</v>
      </c>
      <c r="E3201" s="26">
        <v>206</v>
      </c>
      <c r="F3201" s="26">
        <v>524</v>
      </c>
      <c r="G3201" s="26" t="s">
        <v>62</v>
      </c>
      <c r="H3201" s="51" t="s">
        <v>62</v>
      </c>
      <c r="I3201" s="51" t="s">
        <v>62</v>
      </c>
      <c r="J3201" s="26" t="s">
        <v>147</v>
      </c>
    </row>
    <row r="3202" spans="1:10" ht="15.6" x14ac:dyDescent="0.3">
      <c r="A3202" s="26" t="s">
        <v>4368</v>
      </c>
      <c r="B3202" s="26" t="s">
        <v>4369</v>
      </c>
      <c r="C3202" s="26" t="s">
        <v>110</v>
      </c>
      <c r="D3202" s="26" t="s">
        <v>614</v>
      </c>
      <c r="E3202" s="26">
        <v>191</v>
      </c>
      <c r="F3202" s="26">
        <v>459</v>
      </c>
      <c r="G3202" s="26">
        <v>30.42</v>
      </c>
      <c r="H3202" s="51">
        <f>(G3202/(AVERAGE(G:G)))</f>
        <v>0.44030251644503293</v>
      </c>
      <c r="I3202" s="27" t="str">
        <f>IF(H3202&gt;150%,"Yes","No")</f>
        <v>No</v>
      </c>
      <c r="J3202" s="26" t="s">
        <v>130</v>
      </c>
    </row>
    <row r="3203" spans="1:10" ht="15.6" x14ac:dyDescent="0.3">
      <c r="A3203" s="26" t="s">
        <v>5707</v>
      </c>
      <c r="B3203" s="26" t="s">
        <v>5708</v>
      </c>
      <c r="C3203" s="26" t="s">
        <v>110</v>
      </c>
      <c r="D3203" s="26" t="s">
        <v>614</v>
      </c>
      <c r="E3203" s="26">
        <v>19</v>
      </c>
      <c r="F3203" s="26">
        <v>50</v>
      </c>
      <c r="G3203" s="26">
        <v>150</v>
      </c>
      <c r="H3203" s="51">
        <f>(G3203/(AVERAGE(G:G)))</f>
        <v>2.1711169449952314</v>
      </c>
      <c r="I3203" s="27" t="str">
        <f>IF(H3203&gt;150%,"Yes","No")</f>
        <v>Yes</v>
      </c>
      <c r="J3203" s="26" t="s">
        <v>118</v>
      </c>
    </row>
  </sheetData>
  <autoFilter ref="A1:J3203" xr:uid="{B0673750-9CDC-4A1E-8DBE-9CF36ADDE17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281C-8203-4D41-9640-FCD25C7FC1B4}">
  <sheetPr>
    <tabColor rgb="FF92D050"/>
  </sheetPr>
  <dimension ref="A1:P3204"/>
  <sheetViews>
    <sheetView tabSelected="1" workbookViewId="0"/>
  </sheetViews>
  <sheetFormatPr defaultRowHeight="14.4" x14ac:dyDescent="0.3"/>
  <cols>
    <col min="1" max="1" width="12.5546875" bestFit="1" customWidth="1"/>
    <col min="2" max="2" width="59.6640625" bestFit="1" customWidth="1"/>
    <col min="3" max="3" width="39.5546875" bestFit="1" customWidth="1"/>
    <col min="4" max="4" width="20.5546875" bestFit="1" customWidth="1"/>
    <col min="5" max="5" width="35" bestFit="1" customWidth="1"/>
    <col min="6" max="6" width="12.21875" bestFit="1" customWidth="1"/>
    <col min="7" max="9" width="34.77734375" bestFit="1" customWidth="1"/>
    <col min="10" max="10" width="31.33203125" bestFit="1" customWidth="1"/>
    <col min="11" max="11" width="38.33203125" bestFit="1" customWidth="1"/>
    <col min="12" max="12" width="31.33203125" bestFit="1" customWidth="1"/>
    <col min="13" max="15" width="38" bestFit="1" customWidth="1"/>
    <col min="16" max="16" width="37.21875" bestFit="1" customWidth="1"/>
  </cols>
  <sheetData>
    <row r="1" spans="1:16" ht="31.2" x14ac:dyDescent="0.3">
      <c r="A1" s="18" t="s">
        <v>68</v>
      </c>
      <c r="B1" s="18" t="s">
        <v>69</v>
      </c>
      <c r="C1" s="18" t="s">
        <v>70</v>
      </c>
      <c r="D1" s="19" t="s">
        <v>71</v>
      </c>
      <c r="E1" s="19" t="s">
        <v>72</v>
      </c>
      <c r="F1" s="19" t="s">
        <v>73</v>
      </c>
      <c r="G1" s="44" t="s">
        <v>6622</v>
      </c>
      <c r="H1" s="37" t="s">
        <v>6623</v>
      </c>
      <c r="I1" s="19" t="s">
        <v>6624</v>
      </c>
      <c r="J1" s="19" t="s">
        <v>6625</v>
      </c>
      <c r="K1" s="38" t="s">
        <v>6626</v>
      </c>
      <c r="L1" s="19" t="s">
        <v>6627</v>
      </c>
      <c r="M1" s="19" t="s">
        <v>6628</v>
      </c>
      <c r="N1" s="19" t="s">
        <v>6629</v>
      </c>
      <c r="O1" s="19" t="s">
        <v>80</v>
      </c>
      <c r="P1" s="22" t="s">
        <v>82</v>
      </c>
    </row>
    <row r="2" spans="1:16" ht="15.6" x14ac:dyDescent="0.3">
      <c r="A2" s="26" t="s">
        <v>4048</v>
      </c>
      <c r="B2" s="26" t="s">
        <v>4049</v>
      </c>
      <c r="C2" s="26" t="s">
        <v>397</v>
      </c>
      <c r="D2" s="26" t="s">
        <v>434</v>
      </c>
      <c r="E2" s="26">
        <v>810</v>
      </c>
      <c r="F2" s="26">
        <v>6785</v>
      </c>
      <c r="G2" s="26">
        <v>49.633844301528399</v>
      </c>
      <c r="H2" s="78">
        <v>1</v>
      </c>
      <c r="I2" s="78" t="s">
        <v>6630</v>
      </c>
      <c r="J2" s="78">
        <v>2924.1212121212102</v>
      </c>
      <c r="K2" s="78">
        <v>1</v>
      </c>
      <c r="L2" s="78" t="s">
        <v>6630</v>
      </c>
      <c r="M2" s="79">
        <v>1</v>
      </c>
      <c r="N2" s="53">
        <v>1</v>
      </c>
      <c r="O2" s="53" t="s">
        <v>629</v>
      </c>
      <c r="P2" s="17" t="s">
        <v>130</v>
      </c>
    </row>
    <row r="3" spans="1:16" ht="15.6" x14ac:dyDescent="0.3">
      <c r="A3" s="26" t="s">
        <v>4052</v>
      </c>
      <c r="B3" s="26" t="s">
        <v>4053</v>
      </c>
      <c r="C3" s="26" t="s">
        <v>397</v>
      </c>
      <c r="D3" s="26" t="s">
        <v>434</v>
      </c>
      <c r="E3" s="26">
        <v>793</v>
      </c>
      <c r="F3" s="26">
        <v>2772</v>
      </c>
      <c r="G3" s="26">
        <v>56.282323175699702</v>
      </c>
      <c r="H3" s="78">
        <v>1</v>
      </c>
      <c r="I3" s="78" t="s">
        <v>6630</v>
      </c>
      <c r="J3" s="78">
        <v>1077.12121212121</v>
      </c>
      <c r="K3" s="78">
        <v>0</v>
      </c>
      <c r="L3" s="78" t="s">
        <v>6631</v>
      </c>
      <c r="M3" s="79">
        <v>0.5</v>
      </c>
      <c r="N3" s="53">
        <v>1</v>
      </c>
      <c r="O3" s="53" t="s">
        <v>629</v>
      </c>
      <c r="P3" s="17" t="s">
        <v>147</v>
      </c>
    </row>
    <row r="4" spans="1:16" ht="15.6" x14ac:dyDescent="0.3">
      <c r="A4" s="26" t="s">
        <v>432</v>
      </c>
      <c r="B4" s="26" t="s">
        <v>433</v>
      </c>
      <c r="C4" s="26" t="s">
        <v>133</v>
      </c>
      <c r="D4" s="26" t="s">
        <v>434</v>
      </c>
      <c r="E4" s="26">
        <v>43</v>
      </c>
      <c r="F4" s="26">
        <v>122</v>
      </c>
      <c r="G4" s="26">
        <v>15.278647463995</v>
      </c>
      <c r="H4" s="78">
        <v>0</v>
      </c>
      <c r="I4" s="78" t="s">
        <v>6631</v>
      </c>
      <c r="J4" s="78">
        <v>2927.1212121212102</v>
      </c>
      <c r="K4" s="78">
        <v>0.25</v>
      </c>
      <c r="L4" s="78" t="s">
        <v>6648</v>
      </c>
      <c r="M4" s="79">
        <v>0.125</v>
      </c>
      <c r="N4" s="53">
        <v>0</v>
      </c>
      <c r="O4" s="53" t="s">
        <v>117</v>
      </c>
      <c r="P4" s="17" t="s">
        <v>130</v>
      </c>
    </row>
    <row r="5" spans="1:16" ht="15.6" x14ac:dyDescent="0.3">
      <c r="A5" s="26" t="s">
        <v>2005</v>
      </c>
      <c r="B5" s="26" t="s">
        <v>2006</v>
      </c>
      <c r="C5" s="26" t="s">
        <v>397</v>
      </c>
      <c r="D5" s="26" t="s">
        <v>434</v>
      </c>
      <c r="E5" s="26">
        <v>1229</v>
      </c>
      <c r="F5" s="26">
        <v>3712</v>
      </c>
      <c r="G5" s="26">
        <v>16.852932758340199</v>
      </c>
      <c r="H5" s="78">
        <v>0</v>
      </c>
      <c r="I5" s="78" t="s">
        <v>6631</v>
      </c>
      <c r="J5" s="78">
        <v>1348.12121212121</v>
      </c>
      <c r="K5" s="78">
        <v>0</v>
      </c>
      <c r="L5" s="78" t="s">
        <v>6631</v>
      </c>
      <c r="M5" s="79">
        <v>0</v>
      </c>
      <c r="N5" s="53">
        <v>0</v>
      </c>
      <c r="O5" s="53" t="s">
        <v>117</v>
      </c>
      <c r="P5" s="17" t="s">
        <v>118</v>
      </c>
    </row>
    <row r="6" spans="1:16" ht="15.6" x14ac:dyDescent="0.3">
      <c r="A6" s="26" t="s">
        <v>3712</v>
      </c>
      <c r="B6" s="26" t="s">
        <v>3713</v>
      </c>
      <c r="C6" s="26" t="s">
        <v>397</v>
      </c>
      <c r="D6" s="26" t="s">
        <v>434</v>
      </c>
      <c r="E6" s="26">
        <v>4822</v>
      </c>
      <c r="F6" s="26">
        <v>16595</v>
      </c>
      <c r="G6" s="26">
        <v>35.710196963018703</v>
      </c>
      <c r="H6" s="78">
        <v>1</v>
      </c>
      <c r="I6" s="78" t="s">
        <v>6630</v>
      </c>
      <c r="J6" s="78">
        <v>862.12121212121201</v>
      </c>
      <c r="K6" s="78">
        <v>0.25</v>
      </c>
      <c r="L6" s="78" t="s">
        <v>6648</v>
      </c>
      <c r="M6" s="79">
        <v>0.625</v>
      </c>
      <c r="N6" s="53">
        <v>1</v>
      </c>
      <c r="O6" s="53" t="s">
        <v>629</v>
      </c>
      <c r="P6" s="17" t="s">
        <v>130</v>
      </c>
    </row>
    <row r="7" spans="1:16" ht="15.6" x14ac:dyDescent="0.3">
      <c r="A7" s="26" t="s">
        <v>6433</v>
      </c>
      <c r="B7" s="26" t="s">
        <v>6434</v>
      </c>
      <c r="C7" s="26" t="s">
        <v>397</v>
      </c>
      <c r="D7" s="26" t="s">
        <v>434</v>
      </c>
      <c r="E7" s="26">
        <v>5291</v>
      </c>
      <c r="F7" s="26">
        <v>21654</v>
      </c>
      <c r="G7" s="26">
        <v>50.839492295433203</v>
      </c>
      <c r="H7" s="78">
        <v>1</v>
      </c>
      <c r="I7" s="78" t="s">
        <v>6630</v>
      </c>
      <c r="J7" s="78">
        <v>1776.12121212121</v>
      </c>
      <c r="K7" s="78">
        <v>0.25</v>
      </c>
      <c r="L7" s="78" t="s">
        <v>6648</v>
      </c>
      <c r="M7" s="79">
        <v>0.625</v>
      </c>
      <c r="N7" s="53">
        <v>1</v>
      </c>
      <c r="O7" s="53" t="s">
        <v>629</v>
      </c>
      <c r="P7" s="17" t="s">
        <v>147</v>
      </c>
    </row>
    <row r="8" spans="1:16" ht="15.6" x14ac:dyDescent="0.3">
      <c r="A8" s="26" t="s">
        <v>3758</v>
      </c>
      <c r="B8" s="26" t="s">
        <v>3759</v>
      </c>
      <c r="C8" s="26" t="s">
        <v>397</v>
      </c>
      <c r="D8" s="26" t="s">
        <v>434</v>
      </c>
      <c r="E8" s="26">
        <v>3724</v>
      </c>
      <c r="F8" s="26">
        <v>12266</v>
      </c>
      <c r="G8" s="26">
        <v>45.058546728754699</v>
      </c>
      <c r="H8" s="78">
        <v>1</v>
      </c>
      <c r="I8" s="78" t="s">
        <v>6630</v>
      </c>
      <c r="J8" s="78">
        <v>1136.12121212121</v>
      </c>
      <c r="K8" s="78">
        <v>0.25</v>
      </c>
      <c r="L8" s="78" t="s">
        <v>6648</v>
      </c>
      <c r="M8" s="79">
        <v>0.625</v>
      </c>
      <c r="N8" s="53">
        <v>1</v>
      </c>
      <c r="O8" s="53" t="s">
        <v>629</v>
      </c>
      <c r="P8" s="17" t="s">
        <v>147</v>
      </c>
    </row>
    <row r="9" spans="1:16" ht="15.6" x14ac:dyDescent="0.3">
      <c r="A9" s="26" t="s">
        <v>1852</v>
      </c>
      <c r="B9" s="26" t="s">
        <v>1853</v>
      </c>
      <c r="C9" s="26" t="s">
        <v>397</v>
      </c>
      <c r="D9" s="26" t="s">
        <v>434</v>
      </c>
      <c r="E9" s="26">
        <v>2938</v>
      </c>
      <c r="F9" s="26">
        <v>10464</v>
      </c>
      <c r="G9" s="26">
        <v>12.3761556356579</v>
      </c>
      <c r="H9" s="78">
        <v>0</v>
      </c>
      <c r="I9" s="78" t="s">
        <v>6631</v>
      </c>
      <c r="J9" s="78">
        <v>441.12121212121201</v>
      </c>
      <c r="K9" s="78">
        <v>0</v>
      </c>
      <c r="L9" s="78" t="s">
        <v>6631</v>
      </c>
      <c r="M9" s="79">
        <v>0</v>
      </c>
      <c r="N9" s="53">
        <v>0</v>
      </c>
      <c r="O9" s="53" t="s">
        <v>117</v>
      </c>
      <c r="P9" s="17" t="s">
        <v>118</v>
      </c>
    </row>
    <row r="10" spans="1:16" ht="15.6" x14ac:dyDescent="0.3">
      <c r="A10" s="26" t="s">
        <v>6063</v>
      </c>
      <c r="B10" s="26" t="s">
        <v>6064</v>
      </c>
      <c r="C10" s="26" t="s">
        <v>1387</v>
      </c>
      <c r="D10" s="26" t="s">
        <v>434</v>
      </c>
      <c r="E10" s="26">
        <v>85</v>
      </c>
      <c r="F10" s="26">
        <v>180</v>
      </c>
      <c r="G10" s="26">
        <v>53.121319199057702</v>
      </c>
      <c r="H10" s="78">
        <v>1</v>
      </c>
      <c r="I10" s="78" t="s">
        <v>6630</v>
      </c>
      <c r="J10" s="78">
        <v>1744.12121212121</v>
      </c>
      <c r="K10" s="78">
        <v>0</v>
      </c>
      <c r="L10" s="78" t="s">
        <v>6631</v>
      </c>
      <c r="M10" s="79">
        <v>0.5</v>
      </c>
      <c r="N10" s="53">
        <v>1</v>
      </c>
      <c r="O10" s="53" t="s">
        <v>629</v>
      </c>
      <c r="P10" s="17" t="s">
        <v>147</v>
      </c>
    </row>
    <row r="11" spans="1:16" ht="15.6" x14ac:dyDescent="0.3">
      <c r="A11" s="26" t="s">
        <v>3038</v>
      </c>
      <c r="B11" s="26" t="s">
        <v>3039</v>
      </c>
      <c r="C11" s="26" t="s">
        <v>1387</v>
      </c>
      <c r="D11" s="26" t="s">
        <v>434</v>
      </c>
      <c r="E11" s="26">
        <v>30</v>
      </c>
      <c r="F11" s="26">
        <v>160</v>
      </c>
      <c r="G11" s="26">
        <v>18.349988232635098</v>
      </c>
      <c r="H11" s="78">
        <v>0</v>
      </c>
      <c r="I11" s="78" t="s">
        <v>6631</v>
      </c>
      <c r="J11" s="78">
        <v>2801.1212121212102</v>
      </c>
      <c r="K11" s="78">
        <v>0</v>
      </c>
      <c r="L11" s="78" t="s">
        <v>6631</v>
      </c>
      <c r="M11" s="79">
        <v>0</v>
      </c>
      <c r="N11" s="53">
        <v>0</v>
      </c>
      <c r="O11" s="53" t="s">
        <v>117</v>
      </c>
      <c r="P11" s="17" t="s">
        <v>118</v>
      </c>
    </row>
    <row r="12" spans="1:16" ht="15.6" x14ac:dyDescent="0.3">
      <c r="A12" s="26" t="s">
        <v>3334</v>
      </c>
      <c r="B12" s="26" t="s">
        <v>3335</v>
      </c>
      <c r="C12" s="26" t="s">
        <v>1387</v>
      </c>
      <c r="D12" s="26" t="s">
        <v>434</v>
      </c>
      <c r="E12" s="26">
        <v>6</v>
      </c>
      <c r="F12" s="26">
        <v>35</v>
      </c>
      <c r="G12" s="26">
        <v>18.0337756332931</v>
      </c>
      <c r="H12" s="78">
        <v>0</v>
      </c>
      <c r="I12" s="78" t="s">
        <v>6631</v>
      </c>
      <c r="J12" s="78">
        <v>2503.1212121212102</v>
      </c>
      <c r="K12" s="78">
        <v>0</v>
      </c>
      <c r="L12" s="78" t="s">
        <v>6631</v>
      </c>
      <c r="M12" s="79">
        <v>0</v>
      </c>
      <c r="N12" s="53">
        <v>0</v>
      </c>
      <c r="O12" s="53" t="s">
        <v>117</v>
      </c>
      <c r="P12" s="17" t="s">
        <v>130</v>
      </c>
    </row>
    <row r="13" spans="1:16" ht="15.6" x14ac:dyDescent="0.3">
      <c r="A13" s="26" t="s">
        <v>5000</v>
      </c>
      <c r="B13" s="26" t="s">
        <v>5001</v>
      </c>
      <c r="C13" s="26" t="s">
        <v>1387</v>
      </c>
      <c r="D13" s="26" t="s">
        <v>434</v>
      </c>
      <c r="E13" s="26">
        <v>41</v>
      </c>
      <c r="F13" s="26">
        <v>60</v>
      </c>
      <c r="G13" s="26">
        <v>53.121319199057702</v>
      </c>
      <c r="H13" s="78">
        <v>1</v>
      </c>
      <c r="I13" s="78" t="s">
        <v>6630</v>
      </c>
      <c r="J13" s="78">
        <v>2510.1212121212102</v>
      </c>
      <c r="K13" s="78">
        <v>0</v>
      </c>
      <c r="L13" s="78" t="s">
        <v>6631</v>
      </c>
      <c r="M13" s="79">
        <v>0.5</v>
      </c>
      <c r="N13" s="53">
        <v>1</v>
      </c>
      <c r="O13" s="53" t="s">
        <v>629</v>
      </c>
      <c r="P13" s="17" t="s">
        <v>147</v>
      </c>
    </row>
    <row r="14" spans="1:16" ht="15.6" x14ac:dyDescent="0.3">
      <c r="A14" s="26" t="s">
        <v>2257</v>
      </c>
      <c r="B14" s="26" t="s">
        <v>2258</v>
      </c>
      <c r="C14" s="26" t="s">
        <v>1387</v>
      </c>
      <c r="D14" s="26" t="s">
        <v>434</v>
      </c>
      <c r="E14" s="26">
        <v>6</v>
      </c>
      <c r="F14" s="26">
        <v>150</v>
      </c>
      <c r="G14" s="26">
        <v>18.2335532832988</v>
      </c>
      <c r="H14" s="78">
        <v>0</v>
      </c>
      <c r="I14" s="78" t="s">
        <v>6631</v>
      </c>
      <c r="J14" s="78">
        <v>2762.1212121212102</v>
      </c>
      <c r="K14" s="78">
        <v>0.25</v>
      </c>
      <c r="L14" s="78" t="s">
        <v>6648</v>
      </c>
      <c r="M14" s="79">
        <v>0.125</v>
      </c>
      <c r="N14" s="53">
        <v>0</v>
      </c>
      <c r="O14" s="53" t="s">
        <v>117</v>
      </c>
      <c r="P14" s="17" t="s">
        <v>118</v>
      </c>
    </row>
    <row r="15" spans="1:16" ht="15.6" x14ac:dyDescent="0.3">
      <c r="A15" s="26" t="s">
        <v>3030</v>
      </c>
      <c r="B15" s="26" t="s">
        <v>3031</v>
      </c>
      <c r="C15" s="26" t="s">
        <v>1387</v>
      </c>
      <c r="D15" s="26" t="s">
        <v>434</v>
      </c>
      <c r="E15" s="26">
        <v>3</v>
      </c>
      <c r="F15" s="26">
        <v>85</v>
      </c>
      <c r="G15" s="26">
        <v>31.536463167751101</v>
      </c>
      <c r="H15" s="78">
        <v>0.25</v>
      </c>
      <c r="I15" s="78" t="s">
        <v>6648</v>
      </c>
      <c r="J15" s="78">
        <v>3097.1212121212102</v>
      </c>
      <c r="K15" s="78">
        <v>0</v>
      </c>
      <c r="L15" s="78" t="s">
        <v>6631</v>
      </c>
      <c r="M15" s="79">
        <v>0.125</v>
      </c>
      <c r="N15" s="53">
        <v>0</v>
      </c>
      <c r="O15" s="53" t="s">
        <v>117</v>
      </c>
      <c r="P15" s="17" t="s">
        <v>147</v>
      </c>
    </row>
    <row r="16" spans="1:16" ht="15.6" x14ac:dyDescent="0.3">
      <c r="A16" s="26" t="s">
        <v>2635</v>
      </c>
      <c r="B16" s="26" t="s">
        <v>2636</v>
      </c>
      <c r="C16" s="26" t="s">
        <v>1387</v>
      </c>
      <c r="D16" s="26" t="s">
        <v>434</v>
      </c>
      <c r="E16" s="26">
        <v>5</v>
      </c>
      <c r="F16" s="26">
        <v>155</v>
      </c>
      <c r="G16" s="26">
        <v>18.935797247718</v>
      </c>
      <c r="H16" s="78">
        <v>0</v>
      </c>
      <c r="I16" s="78" t="s">
        <v>6631</v>
      </c>
      <c r="J16" s="78">
        <v>2923.1212121212102</v>
      </c>
      <c r="K16" s="78">
        <v>0</v>
      </c>
      <c r="L16" s="78" t="s">
        <v>6631</v>
      </c>
      <c r="M16" s="79">
        <v>0</v>
      </c>
      <c r="N16" s="53">
        <v>0</v>
      </c>
      <c r="O16" s="53" t="s">
        <v>117</v>
      </c>
      <c r="P16" s="17" t="s">
        <v>130</v>
      </c>
    </row>
    <row r="17" spans="1:16" ht="15.6" x14ac:dyDescent="0.3">
      <c r="A17" s="26" t="s">
        <v>2285</v>
      </c>
      <c r="B17" s="26" t="s">
        <v>2286</v>
      </c>
      <c r="C17" s="26" t="s">
        <v>1387</v>
      </c>
      <c r="D17" s="26" t="s">
        <v>434</v>
      </c>
      <c r="E17" s="26">
        <v>2</v>
      </c>
      <c r="F17" s="26">
        <v>325</v>
      </c>
      <c r="G17" s="26">
        <v>18.638607070597001</v>
      </c>
      <c r="H17" s="78">
        <v>0</v>
      </c>
      <c r="I17" s="78" t="s">
        <v>6631</v>
      </c>
      <c r="J17" s="78">
        <v>2778.1212121212102</v>
      </c>
      <c r="K17" s="78">
        <v>0.25</v>
      </c>
      <c r="L17" s="78" t="s">
        <v>6648</v>
      </c>
      <c r="M17" s="79">
        <v>0.125</v>
      </c>
      <c r="N17" s="53">
        <v>0</v>
      </c>
      <c r="O17" s="53" t="s">
        <v>117</v>
      </c>
      <c r="P17" s="17" t="s">
        <v>118</v>
      </c>
    </row>
    <row r="18" spans="1:16" ht="15.6" x14ac:dyDescent="0.3">
      <c r="A18" s="26" t="s">
        <v>5180</v>
      </c>
      <c r="B18" s="26" t="s">
        <v>5181</v>
      </c>
      <c r="C18" s="26" t="s">
        <v>1387</v>
      </c>
      <c r="D18" s="26" t="s">
        <v>434</v>
      </c>
      <c r="E18" s="26">
        <v>3</v>
      </c>
      <c r="F18" s="26">
        <v>110</v>
      </c>
      <c r="G18" s="26">
        <v>22.609819121447</v>
      </c>
      <c r="H18" s="78">
        <v>0.25</v>
      </c>
      <c r="I18" s="78" t="s">
        <v>6648</v>
      </c>
      <c r="J18" s="78">
        <v>3118.1212121212102</v>
      </c>
      <c r="K18" s="78">
        <v>0.25</v>
      </c>
      <c r="L18" s="78" t="s">
        <v>6648</v>
      </c>
      <c r="M18" s="79">
        <v>0.25</v>
      </c>
      <c r="N18" s="53">
        <v>1</v>
      </c>
      <c r="O18" s="53" t="s">
        <v>629</v>
      </c>
      <c r="P18" s="17" t="s">
        <v>147</v>
      </c>
    </row>
    <row r="19" spans="1:16" ht="15.6" x14ac:dyDescent="0.3">
      <c r="A19" s="26" t="s">
        <v>4642</v>
      </c>
      <c r="B19" s="26" t="s">
        <v>4643</v>
      </c>
      <c r="C19" s="26" t="s">
        <v>1387</v>
      </c>
      <c r="D19" s="26" t="s">
        <v>434</v>
      </c>
      <c r="E19" s="26">
        <v>88</v>
      </c>
      <c r="F19" s="26">
        <v>200</v>
      </c>
      <c r="G19" s="26">
        <v>37.746062992125999</v>
      </c>
      <c r="H19" s="78">
        <v>1</v>
      </c>
      <c r="I19" s="78" t="s">
        <v>6630</v>
      </c>
      <c r="J19" s="78">
        <v>2504.1212121212102</v>
      </c>
      <c r="K19" s="78">
        <v>0.25</v>
      </c>
      <c r="L19" s="78" t="s">
        <v>6648</v>
      </c>
      <c r="M19" s="79">
        <v>0.625</v>
      </c>
      <c r="N19" s="53">
        <v>1</v>
      </c>
      <c r="O19" s="53" t="s">
        <v>629</v>
      </c>
      <c r="P19" s="17" t="s">
        <v>147</v>
      </c>
    </row>
    <row r="20" spans="1:16" ht="15.6" x14ac:dyDescent="0.3">
      <c r="A20" s="26" t="s">
        <v>4654</v>
      </c>
      <c r="B20" s="26" t="s">
        <v>4655</v>
      </c>
      <c r="C20" s="26" t="s">
        <v>1387</v>
      </c>
      <c r="D20" s="26" t="s">
        <v>434</v>
      </c>
      <c r="E20" s="26">
        <v>86</v>
      </c>
      <c r="F20" s="26">
        <v>185</v>
      </c>
      <c r="G20" s="26">
        <v>37.746062992125999</v>
      </c>
      <c r="H20" s="78">
        <v>1</v>
      </c>
      <c r="I20" s="78" t="s">
        <v>6630</v>
      </c>
      <c r="J20" s="78">
        <v>2505.1212121212102</v>
      </c>
      <c r="K20" s="78">
        <v>0.25</v>
      </c>
      <c r="L20" s="78" t="s">
        <v>6648</v>
      </c>
      <c r="M20" s="79">
        <v>0.625</v>
      </c>
      <c r="N20" s="53">
        <v>1</v>
      </c>
      <c r="O20" s="53" t="s">
        <v>629</v>
      </c>
      <c r="P20" s="17" t="s">
        <v>147</v>
      </c>
    </row>
    <row r="21" spans="1:16" ht="15.6" x14ac:dyDescent="0.3">
      <c r="A21" s="26" t="s">
        <v>1385</v>
      </c>
      <c r="B21" s="26" t="s">
        <v>1386</v>
      </c>
      <c r="C21" s="26" t="s">
        <v>1387</v>
      </c>
      <c r="D21" s="26" t="s">
        <v>434</v>
      </c>
      <c r="E21" s="26">
        <v>19</v>
      </c>
      <c r="F21" s="26">
        <v>25</v>
      </c>
      <c r="G21" s="26">
        <v>45.894736842105303</v>
      </c>
      <c r="H21" s="78">
        <v>1</v>
      </c>
      <c r="I21" s="78" t="s">
        <v>6630</v>
      </c>
      <c r="J21" s="78">
        <v>2521.1212121212102</v>
      </c>
      <c r="K21" s="78">
        <v>0</v>
      </c>
      <c r="L21" s="78" t="s">
        <v>6631</v>
      </c>
      <c r="M21" s="79">
        <v>0.5</v>
      </c>
      <c r="N21" s="53">
        <v>1</v>
      </c>
      <c r="O21" s="53" t="s">
        <v>629</v>
      </c>
      <c r="P21" s="17" t="s">
        <v>147</v>
      </c>
    </row>
    <row r="22" spans="1:16" ht="15.6" x14ac:dyDescent="0.3">
      <c r="A22" s="26" t="s">
        <v>4948</v>
      </c>
      <c r="B22" s="26" t="s">
        <v>4949</v>
      </c>
      <c r="C22" s="26" t="s">
        <v>1387</v>
      </c>
      <c r="D22" s="26" t="s">
        <v>434</v>
      </c>
      <c r="E22" s="26">
        <v>45</v>
      </c>
      <c r="F22" s="26">
        <v>50</v>
      </c>
      <c r="G22" s="26">
        <v>22.609819121447</v>
      </c>
      <c r="H22" s="78">
        <v>0.25</v>
      </c>
      <c r="I22" s="78" t="s">
        <v>6648</v>
      </c>
      <c r="J22" s="78">
        <v>2508.1212121212102</v>
      </c>
      <c r="K22" s="78">
        <v>0.25</v>
      </c>
      <c r="L22" s="78" t="s">
        <v>6648</v>
      </c>
      <c r="M22" s="79">
        <v>0.25</v>
      </c>
      <c r="N22" s="53">
        <v>1</v>
      </c>
      <c r="O22" s="53" t="s">
        <v>629</v>
      </c>
      <c r="P22" s="17" t="s">
        <v>147</v>
      </c>
    </row>
    <row r="23" spans="1:16" ht="15.6" x14ac:dyDescent="0.3">
      <c r="A23" s="26" t="s">
        <v>5064</v>
      </c>
      <c r="B23" s="26" t="s">
        <v>5065</v>
      </c>
      <c r="C23" s="26" t="s">
        <v>1387</v>
      </c>
      <c r="D23" s="26" t="s">
        <v>434</v>
      </c>
      <c r="E23" s="26">
        <v>35</v>
      </c>
      <c r="F23" s="26">
        <v>100</v>
      </c>
      <c r="G23" s="26">
        <v>45.894736842105303</v>
      </c>
      <c r="H23" s="78">
        <v>1</v>
      </c>
      <c r="I23" s="78" t="s">
        <v>6630</v>
      </c>
      <c r="J23" s="78">
        <v>2561.1212121212102</v>
      </c>
      <c r="K23" s="78">
        <v>0</v>
      </c>
      <c r="L23" s="78" t="s">
        <v>6631</v>
      </c>
      <c r="M23" s="79">
        <v>0.5</v>
      </c>
      <c r="N23" s="53">
        <v>1</v>
      </c>
      <c r="O23" s="53" t="s">
        <v>629</v>
      </c>
      <c r="P23" s="17" t="s">
        <v>147</v>
      </c>
    </row>
    <row r="24" spans="1:16" ht="15.6" x14ac:dyDescent="0.3">
      <c r="A24" s="26" t="s">
        <v>3200</v>
      </c>
      <c r="B24" s="26" t="s">
        <v>3201</v>
      </c>
      <c r="C24" s="26" t="s">
        <v>1387</v>
      </c>
      <c r="D24" s="26" t="s">
        <v>434</v>
      </c>
      <c r="E24" s="26">
        <v>20</v>
      </c>
      <c r="F24" s="26">
        <v>26</v>
      </c>
      <c r="G24" s="26">
        <v>29.324894514767902</v>
      </c>
      <c r="H24" s="78">
        <v>0.25</v>
      </c>
      <c r="I24" s="78" t="s">
        <v>6648</v>
      </c>
      <c r="J24" s="78">
        <v>2506.1212121212102</v>
      </c>
      <c r="K24" s="78">
        <v>0</v>
      </c>
      <c r="L24" s="78" t="s">
        <v>6631</v>
      </c>
      <c r="M24" s="79">
        <v>0.125</v>
      </c>
      <c r="N24" s="53">
        <v>0</v>
      </c>
      <c r="O24" s="53" t="s">
        <v>117</v>
      </c>
      <c r="P24" s="17" t="s">
        <v>147</v>
      </c>
    </row>
    <row r="25" spans="1:16" ht="15.6" x14ac:dyDescent="0.3">
      <c r="A25" s="26" t="s">
        <v>2643</v>
      </c>
      <c r="B25" s="26" t="s">
        <v>2644</v>
      </c>
      <c r="C25" s="26" t="s">
        <v>1387</v>
      </c>
      <c r="D25" s="26" t="s">
        <v>434</v>
      </c>
      <c r="E25" s="26">
        <v>84</v>
      </c>
      <c r="F25" s="26">
        <v>200</v>
      </c>
      <c r="G25" s="26">
        <v>15.278647463995</v>
      </c>
      <c r="H25" s="78">
        <v>0</v>
      </c>
      <c r="I25" s="78" t="s">
        <v>6631</v>
      </c>
      <c r="J25" s="78">
        <v>1309.12121212121</v>
      </c>
      <c r="K25" s="78">
        <v>0.25</v>
      </c>
      <c r="L25" s="78" t="s">
        <v>6648</v>
      </c>
      <c r="M25" s="79">
        <v>0.125</v>
      </c>
      <c r="N25" s="53">
        <v>0</v>
      </c>
      <c r="O25" s="53" t="s">
        <v>117</v>
      </c>
      <c r="P25" s="17" t="s">
        <v>130</v>
      </c>
    </row>
    <row r="26" spans="1:16" ht="15.6" x14ac:dyDescent="0.3">
      <c r="A26" s="26" t="s">
        <v>6211</v>
      </c>
      <c r="B26" s="26" t="s">
        <v>6212</v>
      </c>
      <c r="C26" s="26" t="s">
        <v>1387</v>
      </c>
      <c r="D26" s="26" t="s">
        <v>434</v>
      </c>
      <c r="E26" s="26">
        <v>21</v>
      </c>
      <c r="F26" s="26">
        <v>60</v>
      </c>
      <c r="G26" s="26">
        <v>26.8316831683168</v>
      </c>
      <c r="H26" s="78">
        <v>0.25</v>
      </c>
      <c r="I26" s="78" t="s">
        <v>6648</v>
      </c>
      <c r="J26" s="78">
        <v>1775.12121212121</v>
      </c>
      <c r="K26" s="78">
        <v>0.25</v>
      </c>
      <c r="L26" s="78" t="s">
        <v>6648</v>
      </c>
      <c r="M26" s="79">
        <v>0.25</v>
      </c>
      <c r="N26" s="53">
        <v>1</v>
      </c>
      <c r="O26" s="53" t="s">
        <v>629</v>
      </c>
      <c r="P26" s="17" t="s">
        <v>147</v>
      </c>
    </row>
    <row r="27" spans="1:16" ht="15.6" x14ac:dyDescent="0.3">
      <c r="A27" s="26" t="s">
        <v>2707</v>
      </c>
      <c r="B27" s="26" t="s">
        <v>2708</v>
      </c>
      <c r="C27" s="26" t="s">
        <v>1387</v>
      </c>
      <c r="D27" s="26" t="s">
        <v>434</v>
      </c>
      <c r="E27" s="26">
        <v>70</v>
      </c>
      <c r="F27" s="26">
        <v>200</v>
      </c>
      <c r="G27" s="26">
        <v>15.979381443298999</v>
      </c>
      <c r="H27" s="78">
        <v>0</v>
      </c>
      <c r="I27" s="78" t="s">
        <v>6631</v>
      </c>
      <c r="J27" s="78">
        <v>1448.12121212121</v>
      </c>
      <c r="K27" s="78">
        <v>0.25</v>
      </c>
      <c r="L27" s="78" t="s">
        <v>6648</v>
      </c>
      <c r="M27" s="79">
        <v>0.125</v>
      </c>
      <c r="N27" s="53">
        <v>0</v>
      </c>
      <c r="O27" s="53" t="s">
        <v>117</v>
      </c>
      <c r="P27" s="17" t="s">
        <v>118</v>
      </c>
    </row>
    <row r="28" spans="1:16" ht="15.6" x14ac:dyDescent="0.3">
      <c r="A28" s="26" t="s">
        <v>3070</v>
      </c>
      <c r="B28" s="26" t="s">
        <v>3071</v>
      </c>
      <c r="C28" s="26" t="s">
        <v>1387</v>
      </c>
      <c r="D28" s="26" t="s">
        <v>434</v>
      </c>
      <c r="E28" s="26">
        <v>27</v>
      </c>
      <c r="F28" s="26">
        <v>100</v>
      </c>
      <c r="G28" s="26">
        <v>5.7669789227166302</v>
      </c>
      <c r="H28" s="78">
        <v>0</v>
      </c>
      <c r="I28" s="78" t="s">
        <v>6631</v>
      </c>
      <c r="J28" s="78">
        <v>571.12121212121201</v>
      </c>
      <c r="K28" s="78">
        <v>0</v>
      </c>
      <c r="L28" s="78" t="s">
        <v>6631</v>
      </c>
      <c r="M28" s="79">
        <v>0</v>
      </c>
      <c r="N28" s="53">
        <v>0</v>
      </c>
      <c r="O28" s="53" t="s">
        <v>117</v>
      </c>
      <c r="P28" s="17" t="s">
        <v>118</v>
      </c>
    </row>
    <row r="29" spans="1:16" ht="15.6" x14ac:dyDescent="0.3">
      <c r="A29" s="26" t="s">
        <v>5150</v>
      </c>
      <c r="B29" s="26" t="s">
        <v>5151</v>
      </c>
      <c r="C29" s="26" t="s">
        <v>1387</v>
      </c>
      <c r="D29" s="26" t="s">
        <v>434</v>
      </c>
      <c r="E29" s="26">
        <v>1</v>
      </c>
      <c r="F29" s="26">
        <v>125</v>
      </c>
      <c r="G29" s="26">
        <v>26.8316831683168</v>
      </c>
      <c r="H29" s="78">
        <v>0.25</v>
      </c>
      <c r="I29" s="78" t="s">
        <v>6648</v>
      </c>
      <c r="J29" s="78">
        <v>2507.1212121212102</v>
      </c>
      <c r="K29" s="78">
        <v>0.25</v>
      </c>
      <c r="L29" s="78" t="s">
        <v>6648</v>
      </c>
      <c r="M29" s="79">
        <v>0.25</v>
      </c>
      <c r="N29" s="53">
        <v>1</v>
      </c>
      <c r="O29" s="53" t="s">
        <v>629</v>
      </c>
      <c r="P29" s="17" t="s">
        <v>147</v>
      </c>
    </row>
    <row r="30" spans="1:16" ht="15.6" x14ac:dyDescent="0.3">
      <c r="A30" s="26" t="s">
        <v>3350</v>
      </c>
      <c r="B30" s="26" t="s">
        <v>3351</v>
      </c>
      <c r="C30" s="26" t="s">
        <v>133</v>
      </c>
      <c r="D30" s="26" t="s">
        <v>780</v>
      </c>
      <c r="E30" s="26">
        <v>2</v>
      </c>
      <c r="F30" s="26">
        <v>0</v>
      </c>
      <c r="G30" s="26">
        <v>14.375</v>
      </c>
      <c r="H30" s="78">
        <v>0</v>
      </c>
      <c r="I30" s="78" t="s">
        <v>6631</v>
      </c>
      <c r="J30" s="78">
        <v>2885.1212121212102</v>
      </c>
      <c r="K30" s="78">
        <v>0</v>
      </c>
      <c r="L30" s="78" t="s">
        <v>6631</v>
      </c>
      <c r="M30" s="79">
        <v>0</v>
      </c>
      <c r="N30" s="53">
        <v>0</v>
      </c>
      <c r="O30" s="53" t="s">
        <v>117</v>
      </c>
      <c r="P30" s="17" t="s">
        <v>130</v>
      </c>
    </row>
    <row r="31" spans="1:16" ht="15.6" x14ac:dyDescent="0.3">
      <c r="A31" s="26" t="s">
        <v>5591</v>
      </c>
      <c r="B31" s="26" t="s">
        <v>5592</v>
      </c>
      <c r="C31" s="26" t="s">
        <v>133</v>
      </c>
      <c r="D31" s="26" t="s">
        <v>780</v>
      </c>
      <c r="E31" s="26">
        <v>353</v>
      </c>
      <c r="F31" s="26">
        <v>1115</v>
      </c>
      <c r="G31" s="26">
        <v>10.3324351018153</v>
      </c>
      <c r="H31" s="78">
        <v>0</v>
      </c>
      <c r="I31" s="78" t="s">
        <v>6631</v>
      </c>
      <c r="J31" s="78">
        <v>573.12121212121201</v>
      </c>
      <c r="K31" s="78">
        <v>0</v>
      </c>
      <c r="L31" s="78" t="s">
        <v>6631</v>
      </c>
      <c r="M31" s="79">
        <v>0</v>
      </c>
      <c r="N31" s="53">
        <v>0</v>
      </c>
      <c r="O31" s="53" t="s">
        <v>117</v>
      </c>
      <c r="P31" s="17" t="s">
        <v>118</v>
      </c>
    </row>
    <row r="32" spans="1:16" ht="15.6" x14ac:dyDescent="0.3">
      <c r="A32" s="26" t="s">
        <v>4074</v>
      </c>
      <c r="B32" s="26" t="s">
        <v>4075</v>
      </c>
      <c r="C32" s="26" t="s">
        <v>133</v>
      </c>
      <c r="D32" s="26" t="s">
        <v>780</v>
      </c>
      <c r="E32" s="26">
        <v>696</v>
      </c>
      <c r="F32" s="26">
        <v>48828</v>
      </c>
      <c r="G32" s="26">
        <v>70.478357003418495</v>
      </c>
      <c r="H32" s="78">
        <v>1</v>
      </c>
      <c r="I32" s="78" t="s">
        <v>6630</v>
      </c>
      <c r="J32" s="78">
        <v>3220.1212121212102</v>
      </c>
      <c r="K32" s="78">
        <v>1</v>
      </c>
      <c r="L32" s="78" t="s">
        <v>6630</v>
      </c>
      <c r="M32" s="79">
        <v>1</v>
      </c>
      <c r="N32" s="53">
        <v>1</v>
      </c>
      <c r="O32" s="53" t="s">
        <v>629</v>
      </c>
      <c r="P32" s="17" t="s">
        <v>147</v>
      </c>
    </row>
    <row r="33" spans="1:16" ht="15.6" x14ac:dyDescent="0.3">
      <c r="A33" s="26" t="s">
        <v>4020</v>
      </c>
      <c r="B33" s="26" t="s">
        <v>4021</v>
      </c>
      <c r="C33" s="26" t="s">
        <v>133</v>
      </c>
      <c r="D33" s="26" t="s">
        <v>780</v>
      </c>
      <c r="E33" s="26">
        <v>979</v>
      </c>
      <c r="F33" s="26">
        <v>3714</v>
      </c>
      <c r="G33" s="26">
        <v>23.584789800736601</v>
      </c>
      <c r="H33" s="78">
        <v>0.25</v>
      </c>
      <c r="I33" s="78" t="s">
        <v>6648</v>
      </c>
      <c r="J33" s="78">
        <v>1271.12121212121</v>
      </c>
      <c r="K33" s="78">
        <v>0.25</v>
      </c>
      <c r="L33" s="78" t="s">
        <v>6648</v>
      </c>
      <c r="M33" s="79">
        <v>0.25</v>
      </c>
      <c r="N33" s="53">
        <v>1</v>
      </c>
      <c r="O33" s="53" t="s">
        <v>629</v>
      </c>
      <c r="P33" s="17" t="s">
        <v>118</v>
      </c>
    </row>
    <row r="34" spans="1:16" ht="15.6" x14ac:dyDescent="0.3">
      <c r="A34" s="26" t="s">
        <v>1572</v>
      </c>
      <c r="B34" s="26" t="s">
        <v>1573</v>
      </c>
      <c r="C34" s="26" t="s">
        <v>133</v>
      </c>
      <c r="D34" s="26" t="s">
        <v>780</v>
      </c>
      <c r="E34" s="26">
        <v>17488</v>
      </c>
      <c r="F34" s="26">
        <v>61032</v>
      </c>
      <c r="G34" s="26">
        <v>20.890533476238399</v>
      </c>
      <c r="H34" s="78">
        <v>0.25</v>
      </c>
      <c r="I34" s="78" t="s">
        <v>6648</v>
      </c>
      <c r="J34" s="78">
        <v>1267.12121212121</v>
      </c>
      <c r="K34" s="78">
        <v>0</v>
      </c>
      <c r="L34" s="78" t="s">
        <v>6631</v>
      </c>
      <c r="M34" s="79">
        <v>0.125</v>
      </c>
      <c r="N34" s="53">
        <v>0</v>
      </c>
      <c r="O34" s="53" t="s">
        <v>117</v>
      </c>
      <c r="P34" s="17" t="s">
        <v>118</v>
      </c>
    </row>
    <row r="35" spans="1:16" ht="15.6" x14ac:dyDescent="0.3">
      <c r="A35" s="26" t="s">
        <v>1878</v>
      </c>
      <c r="B35" s="26" t="s">
        <v>1879</v>
      </c>
      <c r="C35" s="26" t="s">
        <v>133</v>
      </c>
      <c r="D35" s="26" t="s">
        <v>780</v>
      </c>
      <c r="E35" s="26">
        <v>2388</v>
      </c>
      <c r="F35" s="26">
        <v>7115</v>
      </c>
      <c r="G35" s="26">
        <v>12.275947858969699</v>
      </c>
      <c r="H35" s="78">
        <v>0</v>
      </c>
      <c r="I35" s="78" t="s">
        <v>6631</v>
      </c>
      <c r="J35" s="78">
        <v>247.12121212121201</v>
      </c>
      <c r="K35" s="78">
        <v>0</v>
      </c>
      <c r="L35" s="78" t="s">
        <v>6631</v>
      </c>
      <c r="M35" s="79">
        <v>0</v>
      </c>
      <c r="N35" s="53">
        <v>0</v>
      </c>
      <c r="O35" s="53" t="s">
        <v>117</v>
      </c>
      <c r="P35" s="17" t="s">
        <v>118</v>
      </c>
    </row>
    <row r="36" spans="1:16" ht="15.6" x14ac:dyDescent="0.3">
      <c r="A36" s="26" t="s">
        <v>4248</v>
      </c>
      <c r="B36" s="26" t="s">
        <v>4249</v>
      </c>
      <c r="C36" s="26" t="s">
        <v>133</v>
      </c>
      <c r="D36" s="26" t="s">
        <v>780</v>
      </c>
      <c r="E36" s="26">
        <v>298</v>
      </c>
      <c r="F36" s="26">
        <v>944</v>
      </c>
      <c r="G36" s="26">
        <v>37.234557121431301</v>
      </c>
      <c r="H36" s="78">
        <v>1</v>
      </c>
      <c r="I36" s="78" t="s">
        <v>6630</v>
      </c>
      <c r="J36" s="78">
        <v>1396.12121212121</v>
      </c>
      <c r="K36" s="78">
        <v>0</v>
      </c>
      <c r="L36" s="78" t="s">
        <v>6631</v>
      </c>
      <c r="M36" s="79">
        <v>0.5</v>
      </c>
      <c r="N36" s="53">
        <v>1</v>
      </c>
      <c r="O36" s="53" t="s">
        <v>629</v>
      </c>
      <c r="P36" s="17" t="s">
        <v>147</v>
      </c>
    </row>
    <row r="37" spans="1:16" ht="15.6" x14ac:dyDescent="0.3">
      <c r="A37" s="26" t="s">
        <v>3540</v>
      </c>
      <c r="B37" s="26" t="s">
        <v>3541</v>
      </c>
      <c r="C37" s="26" t="s">
        <v>133</v>
      </c>
      <c r="D37" s="26" t="s">
        <v>780</v>
      </c>
      <c r="E37" s="26">
        <v>15504</v>
      </c>
      <c r="F37" s="26">
        <v>53355</v>
      </c>
      <c r="G37" s="26">
        <v>26.131414654941601</v>
      </c>
      <c r="H37" s="78">
        <v>0.25</v>
      </c>
      <c r="I37" s="78" t="s">
        <v>6648</v>
      </c>
      <c r="J37" s="78">
        <v>285.12121212121201</v>
      </c>
      <c r="K37" s="78">
        <v>0.25</v>
      </c>
      <c r="L37" s="78" t="s">
        <v>6648</v>
      </c>
      <c r="M37" s="79">
        <v>0.25</v>
      </c>
      <c r="N37" s="53">
        <v>1</v>
      </c>
      <c r="O37" s="53" t="s">
        <v>629</v>
      </c>
      <c r="P37" s="17" t="s">
        <v>118</v>
      </c>
    </row>
    <row r="38" spans="1:16" ht="15.6" x14ac:dyDescent="0.3">
      <c r="A38" s="26" t="s">
        <v>3528</v>
      </c>
      <c r="B38" s="26" t="s">
        <v>3529</v>
      </c>
      <c r="C38" s="26" t="s">
        <v>133</v>
      </c>
      <c r="D38" s="26" t="s">
        <v>780</v>
      </c>
      <c r="E38" s="26">
        <v>17320</v>
      </c>
      <c r="F38" s="26">
        <v>67217</v>
      </c>
      <c r="G38" s="26">
        <v>31.923848883049899</v>
      </c>
      <c r="H38" s="78">
        <v>0.25</v>
      </c>
      <c r="I38" s="78" t="s">
        <v>6648</v>
      </c>
      <c r="J38" s="78">
        <v>408.12121212121201</v>
      </c>
      <c r="K38" s="78">
        <v>1</v>
      </c>
      <c r="L38" s="78" t="s">
        <v>6630</v>
      </c>
      <c r="M38" s="79">
        <v>0.625</v>
      </c>
      <c r="N38" s="53">
        <v>1</v>
      </c>
      <c r="O38" s="53" t="s">
        <v>629</v>
      </c>
      <c r="P38" s="17" t="s">
        <v>118</v>
      </c>
    </row>
    <row r="39" spans="1:16" ht="15.6" x14ac:dyDescent="0.3">
      <c r="A39" s="26" t="s">
        <v>3318</v>
      </c>
      <c r="B39" s="26" t="s">
        <v>3319</v>
      </c>
      <c r="C39" s="26" t="s">
        <v>779</v>
      </c>
      <c r="D39" s="26" t="s">
        <v>780</v>
      </c>
      <c r="E39" s="26">
        <v>10</v>
      </c>
      <c r="F39" s="26">
        <v>800</v>
      </c>
      <c r="G39" s="26">
        <v>10.4521699613724</v>
      </c>
      <c r="H39" s="78">
        <v>0</v>
      </c>
      <c r="I39" s="78" t="s">
        <v>6631</v>
      </c>
      <c r="J39" s="78">
        <v>2499.1212121212102</v>
      </c>
      <c r="K39" s="78">
        <v>0</v>
      </c>
      <c r="L39" s="78" t="s">
        <v>6631</v>
      </c>
      <c r="M39" s="79">
        <v>0</v>
      </c>
      <c r="N39" s="53">
        <v>0</v>
      </c>
      <c r="O39" s="53" t="s">
        <v>117</v>
      </c>
      <c r="P39" s="17" t="s">
        <v>118</v>
      </c>
    </row>
    <row r="40" spans="1:16" ht="15.6" x14ac:dyDescent="0.3">
      <c r="A40" s="26" t="s">
        <v>6293</v>
      </c>
      <c r="B40" s="26" t="s">
        <v>6294</v>
      </c>
      <c r="C40" s="26" t="s">
        <v>779</v>
      </c>
      <c r="D40" s="26" t="s">
        <v>780</v>
      </c>
      <c r="E40" s="26">
        <v>95</v>
      </c>
      <c r="F40" s="26">
        <v>314</v>
      </c>
      <c r="G40" s="26">
        <v>3.4869240348692498</v>
      </c>
      <c r="H40" s="78">
        <v>0</v>
      </c>
      <c r="I40" s="78" t="s">
        <v>6631</v>
      </c>
      <c r="J40" s="78">
        <v>1560.12121212121</v>
      </c>
      <c r="K40" s="78">
        <v>0</v>
      </c>
      <c r="L40" s="78" t="s">
        <v>6631</v>
      </c>
      <c r="M40" s="79">
        <v>0</v>
      </c>
      <c r="N40" s="53">
        <v>0</v>
      </c>
      <c r="O40" s="53" t="s">
        <v>117</v>
      </c>
      <c r="P40" s="17" t="s">
        <v>118</v>
      </c>
    </row>
    <row r="41" spans="1:16" ht="15.6" x14ac:dyDescent="0.3">
      <c r="A41" s="26" t="s">
        <v>4780</v>
      </c>
      <c r="B41" s="26" t="s">
        <v>4781</v>
      </c>
      <c r="C41" s="26" t="s">
        <v>779</v>
      </c>
      <c r="D41" s="26" t="s">
        <v>780</v>
      </c>
      <c r="E41" s="26">
        <v>4</v>
      </c>
      <c r="F41" s="26">
        <v>304</v>
      </c>
      <c r="G41" s="26">
        <v>60.403738698206602</v>
      </c>
      <c r="H41" s="78">
        <v>1</v>
      </c>
      <c r="I41" s="78" t="s">
        <v>6630</v>
      </c>
      <c r="J41" s="78">
        <v>2963.1212121212102</v>
      </c>
      <c r="K41" s="78">
        <v>1</v>
      </c>
      <c r="L41" s="78" t="s">
        <v>6630</v>
      </c>
      <c r="M41" s="79">
        <v>1</v>
      </c>
      <c r="N41" s="53">
        <v>1</v>
      </c>
      <c r="O41" s="53" t="s">
        <v>629</v>
      </c>
      <c r="P41" s="17" t="s">
        <v>130</v>
      </c>
    </row>
    <row r="42" spans="1:16" ht="15.6" x14ac:dyDescent="0.3">
      <c r="A42" s="26" t="s">
        <v>777</v>
      </c>
      <c r="B42" s="26" t="s">
        <v>778</v>
      </c>
      <c r="C42" s="26" t="s">
        <v>779</v>
      </c>
      <c r="D42" s="26" t="s">
        <v>780</v>
      </c>
      <c r="E42" s="26">
        <v>166</v>
      </c>
      <c r="F42" s="26">
        <v>602</v>
      </c>
      <c r="G42" s="26">
        <v>36.417453682186398</v>
      </c>
      <c r="H42" s="78">
        <v>1</v>
      </c>
      <c r="I42" s="78" t="s">
        <v>6630</v>
      </c>
      <c r="J42" s="78">
        <v>2996.1212121212102</v>
      </c>
      <c r="K42" s="78">
        <v>0</v>
      </c>
      <c r="L42" s="78" t="s">
        <v>6631</v>
      </c>
      <c r="M42" s="79">
        <v>0.5</v>
      </c>
      <c r="N42" s="53">
        <v>1</v>
      </c>
      <c r="O42" s="53" t="s">
        <v>629</v>
      </c>
      <c r="P42" s="17" t="s">
        <v>130</v>
      </c>
    </row>
    <row r="43" spans="1:16" ht="15.6" x14ac:dyDescent="0.3">
      <c r="A43" s="26" t="s">
        <v>3290</v>
      </c>
      <c r="B43" s="26" t="s">
        <v>3291</v>
      </c>
      <c r="C43" s="26" t="s">
        <v>779</v>
      </c>
      <c r="D43" s="26" t="s">
        <v>780</v>
      </c>
      <c r="E43" s="26">
        <v>14</v>
      </c>
      <c r="F43" s="26">
        <v>40</v>
      </c>
      <c r="G43" s="26">
        <v>15.625</v>
      </c>
      <c r="H43" s="78">
        <v>0</v>
      </c>
      <c r="I43" s="78" t="s">
        <v>6631</v>
      </c>
      <c r="J43" s="78">
        <v>572.12121212121201</v>
      </c>
      <c r="K43" s="78">
        <v>0</v>
      </c>
      <c r="L43" s="78" t="s">
        <v>6631</v>
      </c>
      <c r="M43" s="79">
        <v>0</v>
      </c>
      <c r="N43" s="53">
        <v>0</v>
      </c>
      <c r="O43" s="53" t="s">
        <v>117</v>
      </c>
      <c r="P43" s="17" t="s">
        <v>118</v>
      </c>
    </row>
    <row r="44" spans="1:16" ht="15.6" x14ac:dyDescent="0.3">
      <c r="A44" s="26" t="s">
        <v>2465</v>
      </c>
      <c r="B44" s="26" t="s">
        <v>2466</v>
      </c>
      <c r="C44" s="26" t="s">
        <v>779</v>
      </c>
      <c r="D44" s="26" t="s">
        <v>780</v>
      </c>
      <c r="E44" s="26">
        <v>139</v>
      </c>
      <c r="F44" s="26">
        <v>400</v>
      </c>
      <c r="G44" s="26">
        <v>24.890829694323099</v>
      </c>
      <c r="H44" s="78">
        <v>0.25</v>
      </c>
      <c r="I44" s="78" t="s">
        <v>6648</v>
      </c>
      <c r="J44" s="78">
        <v>1368.12121212121</v>
      </c>
      <c r="K44" s="78">
        <v>0</v>
      </c>
      <c r="L44" s="78" t="s">
        <v>6631</v>
      </c>
      <c r="M44" s="79">
        <v>0.125</v>
      </c>
      <c r="N44" s="53">
        <v>0</v>
      </c>
      <c r="O44" s="53" t="s">
        <v>117</v>
      </c>
      <c r="P44" s="17" t="s">
        <v>130</v>
      </c>
    </row>
    <row r="45" spans="1:16" ht="15.6" x14ac:dyDescent="0.3">
      <c r="A45" s="26" t="s">
        <v>1419</v>
      </c>
      <c r="B45" s="26" t="s">
        <v>1420</v>
      </c>
      <c r="C45" s="26" t="s">
        <v>779</v>
      </c>
      <c r="D45" s="26" t="s">
        <v>780</v>
      </c>
      <c r="E45" s="26">
        <v>17</v>
      </c>
      <c r="F45" s="26">
        <v>400</v>
      </c>
      <c r="G45" s="26">
        <v>26.793431287813299</v>
      </c>
      <c r="H45" s="78">
        <v>0.25</v>
      </c>
      <c r="I45" s="78" t="s">
        <v>6648</v>
      </c>
      <c r="J45" s="78">
        <v>2536.1212121212102</v>
      </c>
      <c r="K45" s="78">
        <v>0</v>
      </c>
      <c r="L45" s="78" t="s">
        <v>6631</v>
      </c>
      <c r="M45" s="79">
        <v>0.125</v>
      </c>
      <c r="N45" s="53">
        <v>0</v>
      </c>
      <c r="O45" s="53" t="s">
        <v>117</v>
      </c>
      <c r="P45" s="17" t="s">
        <v>89</v>
      </c>
    </row>
    <row r="46" spans="1:16" ht="15.6" x14ac:dyDescent="0.3">
      <c r="A46" s="26" t="s">
        <v>1544</v>
      </c>
      <c r="B46" s="26" t="s">
        <v>1545</v>
      </c>
      <c r="C46" s="26" t="s">
        <v>779</v>
      </c>
      <c r="D46" s="26" t="s">
        <v>780</v>
      </c>
      <c r="E46" s="26">
        <v>1</v>
      </c>
      <c r="F46" s="26">
        <v>46</v>
      </c>
      <c r="G46" s="26">
        <v>15.625</v>
      </c>
      <c r="H46" s="78">
        <v>0</v>
      </c>
      <c r="I46" s="78" t="s">
        <v>6631</v>
      </c>
      <c r="J46" s="78">
        <v>2498.1212121212102</v>
      </c>
      <c r="K46" s="78">
        <v>0</v>
      </c>
      <c r="L46" s="78" t="s">
        <v>6631</v>
      </c>
      <c r="M46" s="79">
        <v>0</v>
      </c>
      <c r="N46" s="53">
        <v>0</v>
      </c>
      <c r="O46" s="53" t="s">
        <v>117</v>
      </c>
      <c r="P46" s="17" t="s">
        <v>118</v>
      </c>
    </row>
    <row r="47" spans="1:16" ht="15.6" x14ac:dyDescent="0.3">
      <c r="A47" s="26" t="s">
        <v>4542</v>
      </c>
      <c r="B47" s="26" t="s">
        <v>4543</v>
      </c>
      <c r="C47" s="26" t="s">
        <v>779</v>
      </c>
      <c r="D47" s="26" t="s">
        <v>780</v>
      </c>
      <c r="E47" s="26">
        <v>111</v>
      </c>
      <c r="F47" s="26">
        <v>432</v>
      </c>
      <c r="G47" s="26">
        <v>38.087105038428703</v>
      </c>
      <c r="H47" s="78">
        <v>1</v>
      </c>
      <c r="I47" s="78" t="s">
        <v>6630</v>
      </c>
      <c r="J47" s="78">
        <v>1835.12121212121</v>
      </c>
      <c r="K47" s="78">
        <v>0</v>
      </c>
      <c r="L47" s="78" t="s">
        <v>6631</v>
      </c>
      <c r="M47" s="79">
        <v>0.5</v>
      </c>
      <c r="N47" s="53">
        <v>1</v>
      </c>
      <c r="O47" s="53" t="s">
        <v>629</v>
      </c>
      <c r="P47" s="17" t="s">
        <v>147</v>
      </c>
    </row>
    <row r="48" spans="1:16" ht="15.6" x14ac:dyDescent="0.3">
      <c r="A48" s="26" t="s">
        <v>4442</v>
      </c>
      <c r="B48" s="26" t="s">
        <v>4443</v>
      </c>
      <c r="C48" s="26" t="s">
        <v>779</v>
      </c>
      <c r="D48" s="26" t="s">
        <v>780</v>
      </c>
      <c r="E48" s="26">
        <v>149</v>
      </c>
      <c r="F48" s="26">
        <v>876</v>
      </c>
      <c r="G48" s="26">
        <v>47.471823218941402</v>
      </c>
      <c r="H48" s="78">
        <v>1</v>
      </c>
      <c r="I48" s="78" t="s">
        <v>6630</v>
      </c>
      <c r="J48" s="78">
        <v>1314.12121212121</v>
      </c>
      <c r="K48" s="78">
        <v>0.25</v>
      </c>
      <c r="L48" s="78" t="s">
        <v>6648</v>
      </c>
      <c r="M48" s="79">
        <v>0.625</v>
      </c>
      <c r="N48" s="53">
        <v>1</v>
      </c>
      <c r="O48" s="53" t="s">
        <v>629</v>
      </c>
      <c r="P48" s="17" t="s">
        <v>147</v>
      </c>
    </row>
    <row r="49" spans="1:16" ht="15.6" x14ac:dyDescent="0.3">
      <c r="A49" s="26" t="s">
        <v>5541</v>
      </c>
      <c r="B49" s="26" t="s">
        <v>5542</v>
      </c>
      <c r="C49" s="26" t="s">
        <v>779</v>
      </c>
      <c r="D49" s="26" t="s">
        <v>780</v>
      </c>
      <c r="E49" s="26">
        <v>2</v>
      </c>
      <c r="F49" s="26">
        <v>44</v>
      </c>
      <c r="G49" s="26">
        <v>40.334128878281597</v>
      </c>
      <c r="H49" s="78">
        <v>1</v>
      </c>
      <c r="I49" s="78" t="s">
        <v>6630</v>
      </c>
      <c r="J49" s="78">
        <v>2501.1212121212102</v>
      </c>
      <c r="K49" s="78">
        <v>0</v>
      </c>
      <c r="L49" s="78" t="s">
        <v>6631</v>
      </c>
      <c r="M49" s="79">
        <v>0.5</v>
      </c>
      <c r="N49" s="53">
        <v>1</v>
      </c>
      <c r="O49" s="53" t="s">
        <v>629</v>
      </c>
      <c r="P49" s="17" t="s">
        <v>147</v>
      </c>
    </row>
    <row r="50" spans="1:16" ht="15.6" x14ac:dyDescent="0.3">
      <c r="A50" s="26" t="s">
        <v>2715</v>
      </c>
      <c r="B50" s="26" t="s">
        <v>2716</v>
      </c>
      <c r="C50" s="26" t="s">
        <v>779</v>
      </c>
      <c r="D50" s="26" t="s">
        <v>780</v>
      </c>
      <c r="E50" s="26">
        <v>68</v>
      </c>
      <c r="F50" s="26">
        <v>140</v>
      </c>
      <c r="G50" s="26">
        <v>31.2453942520265</v>
      </c>
      <c r="H50" s="78">
        <v>0.25</v>
      </c>
      <c r="I50" s="78" t="s">
        <v>6648</v>
      </c>
      <c r="J50" s="78">
        <v>2500.1212121212102</v>
      </c>
      <c r="K50" s="78">
        <v>0</v>
      </c>
      <c r="L50" s="78" t="s">
        <v>6631</v>
      </c>
      <c r="M50" s="79">
        <v>0.125</v>
      </c>
      <c r="N50" s="53">
        <v>0</v>
      </c>
      <c r="O50" s="53" t="s">
        <v>117</v>
      </c>
      <c r="P50" s="17" t="s">
        <v>118</v>
      </c>
    </row>
    <row r="51" spans="1:16" ht="15.6" x14ac:dyDescent="0.3">
      <c r="A51" s="26" t="s">
        <v>1919</v>
      </c>
      <c r="B51" s="26" t="s">
        <v>1920</v>
      </c>
      <c r="C51" s="26" t="s">
        <v>779</v>
      </c>
      <c r="D51" s="26" t="s">
        <v>780</v>
      </c>
      <c r="E51" s="26">
        <v>7</v>
      </c>
      <c r="F51" s="26">
        <v>250</v>
      </c>
      <c r="G51" s="26">
        <v>11.696306429548599</v>
      </c>
      <c r="H51" s="78">
        <v>0</v>
      </c>
      <c r="I51" s="78" t="s">
        <v>6631</v>
      </c>
      <c r="J51" s="78">
        <v>2661.1212121212102</v>
      </c>
      <c r="K51" s="78">
        <v>0</v>
      </c>
      <c r="L51" s="78" t="s">
        <v>6631</v>
      </c>
      <c r="M51" s="79">
        <v>0</v>
      </c>
      <c r="N51" s="53">
        <v>0</v>
      </c>
      <c r="O51" s="53" t="s">
        <v>117</v>
      </c>
      <c r="P51" s="17" t="s">
        <v>118</v>
      </c>
    </row>
    <row r="52" spans="1:16" ht="15.6" x14ac:dyDescent="0.3">
      <c r="A52" s="26" t="s">
        <v>2177</v>
      </c>
      <c r="B52" s="26" t="s">
        <v>2178</v>
      </c>
      <c r="C52" s="26" t="s">
        <v>779</v>
      </c>
      <c r="D52" s="26" t="s">
        <v>780</v>
      </c>
      <c r="E52" s="26">
        <v>3</v>
      </c>
      <c r="F52" s="26">
        <v>460</v>
      </c>
      <c r="G52" s="26">
        <v>24.201381016846099</v>
      </c>
      <c r="H52" s="78">
        <v>0.25</v>
      </c>
      <c r="I52" s="78" t="s">
        <v>6648</v>
      </c>
      <c r="J52" s="78">
        <v>2738.1212121212102</v>
      </c>
      <c r="K52" s="78">
        <v>0</v>
      </c>
      <c r="L52" s="78" t="s">
        <v>6631</v>
      </c>
      <c r="M52" s="79">
        <v>0.125</v>
      </c>
      <c r="N52" s="53">
        <v>0</v>
      </c>
      <c r="O52" s="53" t="s">
        <v>117</v>
      </c>
      <c r="P52" s="17" t="s">
        <v>118</v>
      </c>
    </row>
    <row r="53" spans="1:16" ht="15.6" x14ac:dyDescent="0.3">
      <c r="A53" s="26" t="s">
        <v>103</v>
      </c>
      <c r="B53" s="26" t="s">
        <v>104</v>
      </c>
      <c r="C53" s="26" t="s">
        <v>105</v>
      </c>
      <c r="D53" s="26" t="s">
        <v>106</v>
      </c>
      <c r="E53" s="26">
        <v>106</v>
      </c>
      <c r="F53" s="26">
        <v>254</v>
      </c>
      <c r="G53" s="26">
        <v>0</v>
      </c>
      <c r="H53" s="80" t="s">
        <v>6652</v>
      </c>
      <c r="I53" s="80" t="s">
        <v>6652</v>
      </c>
      <c r="J53" s="78">
        <v>2263.1212121212102</v>
      </c>
      <c r="K53" s="80" t="s">
        <v>6652</v>
      </c>
      <c r="L53" s="80" t="s">
        <v>6652</v>
      </c>
      <c r="M53" s="81" t="s">
        <v>6652</v>
      </c>
      <c r="N53" s="81" t="s">
        <v>6652</v>
      </c>
      <c r="O53" s="81" t="s">
        <v>89</v>
      </c>
      <c r="P53" s="17" t="s">
        <v>89</v>
      </c>
    </row>
    <row r="54" spans="1:16" ht="15.6" x14ac:dyDescent="0.3">
      <c r="A54" s="26" t="s">
        <v>187</v>
      </c>
      <c r="B54" s="26" t="s">
        <v>188</v>
      </c>
      <c r="C54" s="26" t="s">
        <v>105</v>
      </c>
      <c r="D54" s="26" t="s">
        <v>106</v>
      </c>
      <c r="E54" s="26">
        <v>609</v>
      </c>
      <c r="F54" s="26">
        <v>8625</v>
      </c>
      <c r="G54" s="26">
        <v>12.1122180265917</v>
      </c>
      <c r="H54" s="78">
        <v>0</v>
      </c>
      <c r="I54" s="78" t="s">
        <v>6631</v>
      </c>
      <c r="J54" s="78">
        <v>3021.1212121212102</v>
      </c>
      <c r="K54" s="78">
        <v>0</v>
      </c>
      <c r="L54" s="78" t="s">
        <v>6631</v>
      </c>
      <c r="M54" s="79">
        <v>0</v>
      </c>
      <c r="N54" s="53">
        <v>0</v>
      </c>
      <c r="O54" s="53" t="s">
        <v>117</v>
      </c>
      <c r="P54" s="17" t="s">
        <v>147</v>
      </c>
    </row>
    <row r="55" spans="1:16" ht="15.6" x14ac:dyDescent="0.3">
      <c r="A55" s="26" t="s">
        <v>683</v>
      </c>
      <c r="B55" s="26" t="s">
        <v>684</v>
      </c>
      <c r="C55" s="26" t="s">
        <v>105</v>
      </c>
      <c r="D55" s="26" t="s">
        <v>106</v>
      </c>
      <c r="E55" s="26">
        <v>928</v>
      </c>
      <c r="F55" s="26">
        <v>5700</v>
      </c>
      <c r="G55" s="26">
        <v>43.846366649484096</v>
      </c>
      <c r="H55" s="78">
        <v>1</v>
      </c>
      <c r="I55" s="78" t="s">
        <v>6630</v>
      </c>
      <c r="J55" s="78">
        <v>3013.1212121212102</v>
      </c>
      <c r="K55" s="78">
        <v>1</v>
      </c>
      <c r="L55" s="78" t="s">
        <v>6630</v>
      </c>
      <c r="M55" s="79">
        <v>1</v>
      </c>
      <c r="N55" s="53">
        <v>1</v>
      </c>
      <c r="O55" s="53" t="s">
        <v>629</v>
      </c>
      <c r="P55" s="17" t="s">
        <v>130</v>
      </c>
    </row>
    <row r="56" spans="1:16" ht="15.6" x14ac:dyDescent="0.3">
      <c r="A56" s="26" t="s">
        <v>2125</v>
      </c>
      <c r="B56" s="26" t="s">
        <v>2126</v>
      </c>
      <c r="C56" s="26" t="s">
        <v>105</v>
      </c>
      <c r="D56" s="26" t="s">
        <v>106</v>
      </c>
      <c r="E56" s="26">
        <v>618</v>
      </c>
      <c r="F56" s="26">
        <v>2039</v>
      </c>
      <c r="G56" s="26">
        <v>6.1048795108879803</v>
      </c>
      <c r="H56" s="78">
        <v>0</v>
      </c>
      <c r="I56" s="78" t="s">
        <v>6631</v>
      </c>
      <c r="J56" s="78">
        <v>318.12121212121201</v>
      </c>
      <c r="K56" s="78">
        <v>0</v>
      </c>
      <c r="L56" s="78" t="s">
        <v>6631</v>
      </c>
      <c r="M56" s="79">
        <v>0</v>
      </c>
      <c r="N56" s="53">
        <v>0</v>
      </c>
      <c r="O56" s="53" t="s">
        <v>117</v>
      </c>
      <c r="P56" s="17" t="s">
        <v>118</v>
      </c>
    </row>
    <row r="57" spans="1:16" ht="15.6" x14ac:dyDescent="0.3">
      <c r="A57" s="26" t="s">
        <v>5511</v>
      </c>
      <c r="B57" s="26" t="s">
        <v>5512</v>
      </c>
      <c r="C57" s="26" t="s">
        <v>105</v>
      </c>
      <c r="D57" s="26" t="s">
        <v>106</v>
      </c>
      <c r="E57" s="26">
        <v>7</v>
      </c>
      <c r="F57" s="26">
        <v>0</v>
      </c>
      <c r="G57" s="26">
        <v>42.034610502762803</v>
      </c>
      <c r="H57" s="78">
        <v>1</v>
      </c>
      <c r="I57" s="78" t="s">
        <v>6630</v>
      </c>
      <c r="J57" s="78">
        <v>3034.1212121212102</v>
      </c>
      <c r="K57" s="78">
        <v>1</v>
      </c>
      <c r="L57" s="78" t="s">
        <v>6630</v>
      </c>
      <c r="M57" s="79">
        <v>1</v>
      </c>
      <c r="N57" s="53">
        <v>1</v>
      </c>
      <c r="O57" s="53" t="s">
        <v>629</v>
      </c>
      <c r="P57" s="17" t="s">
        <v>147</v>
      </c>
    </row>
    <row r="58" spans="1:16" ht="15.6" x14ac:dyDescent="0.3">
      <c r="A58" s="26" t="s">
        <v>2075</v>
      </c>
      <c r="B58" s="26" t="s">
        <v>2076</v>
      </c>
      <c r="C58" s="26" t="s">
        <v>105</v>
      </c>
      <c r="D58" s="26" t="s">
        <v>106</v>
      </c>
      <c r="E58" s="26">
        <v>785</v>
      </c>
      <c r="F58" s="26">
        <v>1759</v>
      </c>
      <c r="G58" s="26">
        <v>17.280803447760601</v>
      </c>
      <c r="H58" s="78">
        <v>0</v>
      </c>
      <c r="I58" s="78" t="s">
        <v>6631</v>
      </c>
      <c r="J58" s="78">
        <v>55.121212121212103</v>
      </c>
      <c r="K58" s="78">
        <v>0</v>
      </c>
      <c r="L58" s="78" t="s">
        <v>6631</v>
      </c>
      <c r="M58" s="79">
        <v>0</v>
      </c>
      <c r="N58" s="53">
        <v>0</v>
      </c>
      <c r="O58" s="53" t="s">
        <v>117</v>
      </c>
      <c r="P58" s="17" t="s">
        <v>118</v>
      </c>
    </row>
    <row r="59" spans="1:16" ht="15.6" x14ac:dyDescent="0.3">
      <c r="A59" s="26" t="s">
        <v>5993</v>
      </c>
      <c r="B59" s="26" t="s">
        <v>5994</v>
      </c>
      <c r="C59" s="26" t="s">
        <v>105</v>
      </c>
      <c r="D59" s="26" t="s">
        <v>106</v>
      </c>
      <c r="E59" s="26">
        <v>147</v>
      </c>
      <c r="F59" s="26">
        <v>455</v>
      </c>
      <c r="G59" s="26">
        <v>44.417844127583201</v>
      </c>
      <c r="H59" s="78">
        <v>1</v>
      </c>
      <c r="I59" s="78" t="s">
        <v>6630</v>
      </c>
      <c r="J59" s="78">
        <v>1699.12121212121</v>
      </c>
      <c r="K59" s="78">
        <v>1</v>
      </c>
      <c r="L59" s="78" t="s">
        <v>6630</v>
      </c>
      <c r="M59" s="79">
        <v>1</v>
      </c>
      <c r="N59" s="53">
        <v>1</v>
      </c>
      <c r="O59" s="53" t="s">
        <v>629</v>
      </c>
      <c r="P59" s="17" t="s">
        <v>147</v>
      </c>
    </row>
    <row r="60" spans="1:16" ht="15.6" x14ac:dyDescent="0.3">
      <c r="A60" s="26" t="s">
        <v>1678</v>
      </c>
      <c r="B60" s="26" t="s">
        <v>1679</v>
      </c>
      <c r="C60" s="26" t="s">
        <v>105</v>
      </c>
      <c r="D60" s="26" t="s">
        <v>106</v>
      </c>
      <c r="E60" s="26">
        <v>9034</v>
      </c>
      <c r="F60" s="26">
        <v>32700</v>
      </c>
      <c r="G60" s="26">
        <v>11.960707794235701</v>
      </c>
      <c r="H60" s="78">
        <v>0</v>
      </c>
      <c r="I60" s="78" t="s">
        <v>6631</v>
      </c>
      <c r="J60" s="78">
        <v>227.12121212121201</v>
      </c>
      <c r="K60" s="78">
        <v>0</v>
      </c>
      <c r="L60" s="78" t="s">
        <v>6631</v>
      </c>
      <c r="M60" s="79">
        <v>0</v>
      </c>
      <c r="N60" s="53">
        <v>0</v>
      </c>
      <c r="O60" s="53" t="s">
        <v>117</v>
      </c>
      <c r="P60" s="17" t="s">
        <v>118</v>
      </c>
    </row>
    <row r="61" spans="1:16" ht="15.6" x14ac:dyDescent="0.3">
      <c r="A61" s="26" t="s">
        <v>1618</v>
      </c>
      <c r="B61" s="26" t="s">
        <v>1619</v>
      </c>
      <c r="C61" s="26" t="s">
        <v>105</v>
      </c>
      <c r="D61" s="26" t="s">
        <v>106</v>
      </c>
      <c r="E61" s="26">
        <v>13710</v>
      </c>
      <c r="F61" s="26">
        <v>44640</v>
      </c>
      <c r="G61" s="26">
        <v>15.3556187157045</v>
      </c>
      <c r="H61" s="78">
        <v>0</v>
      </c>
      <c r="I61" s="78" t="s">
        <v>6631</v>
      </c>
      <c r="J61" s="78">
        <v>275.12121212121201</v>
      </c>
      <c r="K61" s="78">
        <v>0.25</v>
      </c>
      <c r="L61" s="78" t="s">
        <v>6648</v>
      </c>
      <c r="M61" s="79">
        <v>0.125</v>
      </c>
      <c r="N61" s="53">
        <v>0</v>
      </c>
      <c r="O61" s="53" t="s">
        <v>117</v>
      </c>
      <c r="P61" s="17" t="s">
        <v>118</v>
      </c>
    </row>
    <row r="62" spans="1:16" ht="15.6" x14ac:dyDescent="0.3">
      <c r="A62" s="26" t="s">
        <v>2119</v>
      </c>
      <c r="B62" s="26" t="s">
        <v>2120</v>
      </c>
      <c r="C62" s="26" t="s">
        <v>105</v>
      </c>
      <c r="D62" s="26" t="s">
        <v>106</v>
      </c>
      <c r="E62" s="26">
        <v>630</v>
      </c>
      <c r="F62" s="26">
        <v>2079</v>
      </c>
      <c r="G62" s="26">
        <v>10.714740570588599</v>
      </c>
      <c r="H62" s="78">
        <v>0</v>
      </c>
      <c r="I62" s="78" t="s">
        <v>6631</v>
      </c>
      <c r="J62" s="78">
        <v>1014.12121212121</v>
      </c>
      <c r="K62" s="78">
        <v>0</v>
      </c>
      <c r="L62" s="78" t="s">
        <v>6631</v>
      </c>
      <c r="M62" s="79">
        <v>0</v>
      </c>
      <c r="N62" s="53">
        <v>0</v>
      </c>
      <c r="O62" s="53" t="s">
        <v>117</v>
      </c>
      <c r="P62" s="17" t="s">
        <v>118</v>
      </c>
    </row>
    <row r="63" spans="1:16" ht="15.6" x14ac:dyDescent="0.3">
      <c r="A63" s="26" t="s">
        <v>4202</v>
      </c>
      <c r="B63" s="26" t="s">
        <v>4203</v>
      </c>
      <c r="C63" s="26" t="s">
        <v>105</v>
      </c>
      <c r="D63" s="26" t="s">
        <v>106</v>
      </c>
      <c r="E63" s="26">
        <v>342</v>
      </c>
      <c r="F63" s="26">
        <v>1200</v>
      </c>
      <c r="G63" s="26">
        <v>29.7923240601394</v>
      </c>
      <c r="H63" s="78">
        <v>0.25</v>
      </c>
      <c r="I63" s="78" t="s">
        <v>6648</v>
      </c>
      <c r="J63" s="78">
        <v>536.12121212121201</v>
      </c>
      <c r="K63" s="78">
        <v>1</v>
      </c>
      <c r="L63" s="78" t="s">
        <v>6630</v>
      </c>
      <c r="M63" s="79">
        <v>0.625</v>
      </c>
      <c r="N63" s="53">
        <v>1</v>
      </c>
      <c r="O63" s="53" t="s">
        <v>629</v>
      </c>
      <c r="P63" s="17" t="s">
        <v>118</v>
      </c>
    </row>
    <row r="64" spans="1:16" ht="15.6" x14ac:dyDescent="0.3">
      <c r="A64" s="26" t="s">
        <v>2591</v>
      </c>
      <c r="B64" s="26" t="s">
        <v>2592</v>
      </c>
      <c r="C64" s="26" t="s">
        <v>105</v>
      </c>
      <c r="D64" s="26" t="s">
        <v>106</v>
      </c>
      <c r="E64" s="26">
        <v>93</v>
      </c>
      <c r="F64" s="26">
        <v>0</v>
      </c>
      <c r="G64" s="26">
        <v>12.296581188924099</v>
      </c>
      <c r="H64" s="78">
        <v>0</v>
      </c>
      <c r="I64" s="78" t="s">
        <v>6631</v>
      </c>
      <c r="J64" s="78">
        <v>2630.1212121212102</v>
      </c>
      <c r="K64" s="78">
        <v>0.25</v>
      </c>
      <c r="L64" s="78" t="s">
        <v>6648</v>
      </c>
      <c r="M64" s="79">
        <v>0.125</v>
      </c>
      <c r="N64" s="53">
        <v>0</v>
      </c>
      <c r="O64" s="53" t="s">
        <v>117</v>
      </c>
      <c r="P64" s="17" t="s">
        <v>118</v>
      </c>
    </row>
    <row r="65" spans="1:16" ht="15.6" x14ac:dyDescent="0.3">
      <c r="A65" s="26" t="s">
        <v>1325</v>
      </c>
      <c r="B65" s="26" t="s">
        <v>1326</v>
      </c>
      <c r="C65" s="26" t="s">
        <v>105</v>
      </c>
      <c r="D65" s="26" t="s">
        <v>106</v>
      </c>
      <c r="E65" s="26">
        <v>1</v>
      </c>
      <c r="F65" s="26">
        <v>0</v>
      </c>
      <c r="G65" s="26">
        <v>24.029034848212401</v>
      </c>
      <c r="H65" s="78">
        <v>0.25</v>
      </c>
      <c r="I65" s="78" t="s">
        <v>6648</v>
      </c>
      <c r="J65" s="78">
        <v>2817.1212121212102</v>
      </c>
      <c r="K65" s="78">
        <v>0.25</v>
      </c>
      <c r="L65" s="78" t="s">
        <v>6648</v>
      </c>
      <c r="M65" s="79">
        <v>0.25</v>
      </c>
      <c r="N65" s="53">
        <v>1</v>
      </c>
      <c r="O65" s="53" t="s">
        <v>629</v>
      </c>
      <c r="P65" s="17" t="s">
        <v>118</v>
      </c>
    </row>
    <row r="66" spans="1:16" ht="15.6" x14ac:dyDescent="0.3">
      <c r="A66" s="26" t="s">
        <v>1774</v>
      </c>
      <c r="B66" s="26" t="s">
        <v>1775</v>
      </c>
      <c r="C66" s="26" t="s">
        <v>105</v>
      </c>
      <c r="D66" s="26" t="s">
        <v>106</v>
      </c>
      <c r="E66" s="26">
        <v>4604</v>
      </c>
      <c r="F66" s="26">
        <v>13898</v>
      </c>
      <c r="G66" s="26">
        <v>9.8969197083150497</v>
      </c>
      <c r="H66" s="78">
        <v>0</v>
      </c>
      <c r="I66" s="78" t="s">
        <v>6631</v>
      </c>
      <c r="J66" s="78">
        <v>1988.12121212121</v>
      </c>
      <c r="K66" s="78">
        <v>0.25</v>
      </c>
      <c r="L66" s="78" t="s">
        <v>6648</v>
      </c>
      <c r="M66" s="79">
        <v>0.125</v>
      </c>
      <c r="N66" s="53">
        <v>0</v>
      </c>
      <c r="O66" s="53" t="s">
        <v>117</v>
      </c>
      <c r="P66" s="17" t="s">
        <v>118</v>
      </c>
    </row>
    <row r="67" spans="1:16" ht="15.6" x14ac:dyDescent="0.3">
      <c r="A67" s="26" t="s">
        <v>1548</v>
      </c>
      <c r="B67" s="26" t="s">
        <v>1549</v>
      </c>
      <c r="C67" s="26" t="s">
        <v>105</v>
      </c>
      <c r="D67" s="26" t="s">
        <v>106</v>
      </c>
      <c r="E67" s="26">
        <v>20245</v>
      </c>
      <c r="F67" s="26">
        <v>66809</v>
      </c>
      <c r="G67" s="26">
        <v>14.3104931340712</v>
      </c>
      <c r="H67" s="78">
        <v>0</v>
      </c>
      <c r="I67" s="78" t="s">
        <v>6631</v>
      </c>
      <c r="J67" s="78">
        <v>329.12121212121201</v>
      </c>
      <c r="K67" s="78">
        <v>0.25</v>
      </c>
      <c r="L67" s="78" t="s">
        <v>6648</v>
      </c>
      <c r="M67" s="79">
        <v>0.125</v>
      </c>
      <c r="N67" s="53">
        <v>0</v>
      </c>
      <c r="O67" s="53" t="s">
        <v>117</v>
      </c>
      <c r="P67" s="17" t="s">
        <v>118</v>
      </c>
    </row>
    <row r="68" spans="1:16" ht="15.6" x14ac:dyDescent="0.3">
      <c r="A68" s="26" t="s">
        <v>3896</v>
      </c>
      <c r="B68" s="26" t="s">
        <v>3897</v>
      </c>
      <c r="C68" s="26" t="s">
        <v>105</v>
      </c>
      <c r="D68" s="26" t="s">
        <v>106</v>
      </c>
      <c r="E68" s="26">
        <v>1866</v>
      </c>
      <c r="F68" s="26">
        <v>4861</v>
      </c>
      <c r="G68" s="26">
        <v>16.735048726017801</v>
      </c>
      <c r="H68" s="78">
        <v>0</v>
      </c>
      <c r="I68" s="78" t="s">
        <v>6631</v>
      </c>
      <c r="J68" s="78">
        <v>1302.12121212121</v>
      </c>
      <c r="K68" s="78">
        <v>1</v>
      </c>
      <c r="L68" s="78" t="s">
        <v>6630</v>
      </c>
      <c r="M68" s="79">
        <v>0.5</v>
      </c>
      <c r="N68" s="53">
        <v>1</v>
      </c>
      <c r="O68" s="53" t="s">
        <v>629</v>
      </c>
      <c r="P68" s="17" t="s">
        <v>130</v>
      </c>
    </row>
    <row r="69" spans="1:16" ht="15.6" x14ac:dyDescent="0.3">
      <c r="A69" s="26" t="s">
        <v>2269</v>
      </c>
      <c r="B69" s="26" t="s">
        <v>2270</v>
      </c>
      <c r="C69" s="26" t="s">
        <v>105</v>
      </c>
      <c r="D69" s="26" t="s">
        <v>106</v>
      </c>
      <c r="E69" s="26">
        <v>295</v>
      </c>
      <c r="F69" s="26">
        <v>983</v>
      </c>
      <c r="G69" s="26">
        <v>18.832908640358198</v>
      </c>
      <c r="H69" s="78">
        <v>0</v>
      </c>
      <c r="I69" s="78" t="s">
        <v>6631</v>
      </c>
      <c r="J69" s="78">
        <v>884.12121212121201</v>
      </c>
      <c r="K69" s="78">
        <v>0</v>
      </c>
      <c r="L69" s="78" t="s">
        <v>6631</v>
      </c>
      <c r="M69" s="79">
        <v>0</v>
      </c>
      <c r="N69" s="53">
        <v>0</v>
      </c>
      <c r="O69" s="53" t="s">
        <v>117</v>
      </c>
      <c r="P69" s="17" t="s">
        <v>118</v>
      </c>
    </row>
    <row r="70" spans="1:16" ht="15.6" x14ac:dyDescent="0.3">
      <c r="A70" s="26" t="s">
        <v>4210</v>
      </c>
      <c r="B70" s="26" t="s">
        <v>4211</v>
      </c>
      <c r="C70" s="26" t="s">
        <v>105</v>
      </c>
      <c r="D70" s="26" t="s">
        <v>106</v>
      </c>
      <c r="E70" s="26">
        <v>336</v>
      </c>
      <c r="F70" s="26">
        <v>1820</v>
      </c>
      <c r="G70" s="26">
        <v>39.801734237329697</v>
      </c>
      <c r="H70" s="78">
        <v>1</v>
      </c>
      <c r="I70" s="78" t="s">
        <v>6630</v>
      </c>
      <c r="J70" s="78">
        <v>378.12121212121201</v>
      </c>
      <c r="K70" s="78">
        <v>1</v>
      </c>
      <c r="L70" s="78" t="s">
        <v>6630</v>
      </c>
      <c r="M70" s="79">
        <v>1</v>
      </c>
      <c r="N70" s="53">
        <v>1</v>
      </c>
      <c r="O70" s="53" t="s">
        <v>629</v>
      </c>
      <c r="P70" s="17" t="s">
        <v>118</v>
      </c>
    </row>
    <row r="71" spans="1:16" ht="15.6" x14ac:dyDescent="0.3">
      <c r="A71" s="26" t="s">
        <v>3786</v>
      </c>
      <c r="B71" s="26" t="s">
        <v>3787</v>
      </c>
      <c r="C71" s="26" t="s">
        <v>105</v>
      </c>
      <c r="D71" s="26" t="s">
        <v>106</v>
      </c>
      <c r="E71" s="26">
        <v>3165</v>
      </c>
      <c r="F71" s="26">
        <v>11005</v>
      </c>
      <c r="G71" s="26">
        <v>22.720451617813598</v>
      </c>
      <c r="H71" s="78">
        <v>0.25</v>
      </c>
      <c r="I71" s="78" t="s">
        <v>6648</v>
      </c>
      <c r="J71" s="78">
        <v>1171.12121212121</v>
      </c>
      <c r="K71" s="78">
        <v>0.25</v>
      </c>
      <c r="L71" s="78" t="s">
        <v>6648</v>
      </c>
      <c r="M71" s="79">
        <v>0.25</v>
      </c>
      <c r="N71" s="53">
        <v>1</v>
      </c>
      <c r="O71" s="53" t="s">
        <v>629</v>
      </c>
      <c r="P71" s="17" t="s">
        <v>118</v>
      </c>
    </row>
    <row r="72" spans="1:16" ht="15.6" x14ac:dyDescent="0.3">
      <c r="A72" s="26" t="s">
        <v>1498</v>
      </c>
      <c r="B72" s="26" t="s">
        <v>1499</v>
      </c>
      <c r="C72" s="26" t="s">
        <v>105</v>
      </c>
      <c r="D72" s="26" t="s">
        <v>106</v>
      </c>
      <c r="E72" s="26">
        <v>25887</v>
      </c>
      <c r="F72" s="26">
        <v>94738</v>
      </c>
      <c r="G72" s="26">
        <v>12.905385130028201</v>
      </c>
      <c r="H72" s="78">
        <v>0</v>
      </c>
      <c r="I72" s="78" t="s">
        <v>6631</v>
      </c>
      <c r="J72" s="78">
        <v>389.12121212121201</v>
      </c>
      <c r="K72" s="78">
        <v>0.25</v>
      </c>
      <c r="L72" s="78" t="s">
        <v>6648</v>
      </c>
      <c r="M72" s="79">
        <v>0.125</v>
      </c>
      <c r="N72" s="53">
        <v>0</v>
      </c>
      <c r="O72" s="53" t="s">
        <v>117</v>
      </c>
      <c r="P72" s="17" t="s">
        <v>118</v>
      </c>
    </row>
    <row r="73" spans="1:16" ht="15.6" x14ac:dyDescent="0.3">
      <c r="A73" s="26" t="s">
        <v>1901</v>
      </c>
      <c r="B73" s="26" t="s">
        <v>1902</v>
      </c>
      <c r="C73" s="26" t="s">
        <v>105</v>
      </c>
      <c r="D73" s="26" t="s">
        <v>106</v>
      </c>
      <c r="E73" s="26">
        <v>2171</v>
      </c>
      <c r="F73" s="26">
        <v>6100</v>
      </c>
      <c r="G73" s="26">
        <v>25.948676849818</v>
      </c>
      <c r="H73" s="78">
        <v>0.25</v>
      </c>
      <c r="I73" s="78" t="s">
        <v>6648</v>
      </c>
      <c r="J73" s="78">
        <v>2779.1212121212102</v>
      </c>
      <c r="K73" s="78">
        <v>0</v>
      </c>
      <c r="L73" s="78" t="s">
        <v>6631</v>
      </c>
      <c r="M73" s="79">
        <v>0.125</v>
      </c>
      <c r="N73" s="53">
        <v>0</v>
      </c>
      <c r="O73" s="53" t="s">
        <v>117</v>
      </c>
      <c r="P73" s="17" t="s">
        <v>118</v>
      </c>
    </row>
    <row r="74" spans="1:16" ht="15.6" x14ac:dyDescent="0.3">
      <c r="A74" s="26" t="s">
        <v>2131</v>
      </c>
      <c r="B74" s="26" t="s">
        <v>2132</v>
      </c>
      <c r="C74" s="26" t="s">
        <v>105</v>
      </c>
      <c r="D74" s="26" t="s">
        <v>106</v>
      </c>
      <c r="E74" s="26">
        <v>607</v>
      </c>
      <c r="F74" s="26">
        <v>2003</v>
      </c>
      <c r="G74" s="26">
        <v>28.3750530059006</v>
      </c>
      <c r="H74" s="78">
        <v>0.25</v>
      </c>
      <c r="I74" s="78" t="s">
        <v>6648</v>
      </c>
      <c r="J74" s="78">
        <v>1493.12121212121</v>
      </c>
      <c r="K74" s="78">
        <v>0</v>
      </c>
      <c r="L74" s="78" t="s">
        <v>6631</v>
      </c>
      <c r="M74" s="79">
        <v>0.125</v>
      </c>
      <c r="N74" s="53">
        <v>0</v>
      </c>
      <c r="O74" s="53" t="s">
        <v>117</v>
      </c>
      <c r="P74" s="17" t="s">
        <v>130</v>
      </c>
    </row>
    <row r="75" spans="1:16" ht="15.6" x14ac:dyDescent="0.3">
      <c r="A75" s="26" t="s">
        <v>1574</v>
      </c>
      <c r="B75" s="26" t="s">
        <v>1575</v>
      </c>
      <c r="C75" s="26" t="s">
        <v>105</v>
      </c>
      <c r="D75" s="26" t="s">
        <v>106</v>
      </c>
      <c r="E75" s="26">
        <v>17167</v>
      </c>
      <c r="F75" s="26">
        <v>53157</v>
      </c>
      <c r="G75" s="26">
        <v>13.447336841073801</v>
      </c>
      <c r="H75" s="78">
        <v>0</v>
      </c>
      <c r="I75" s="78" t="s">
        <v>6631</v>
      </c>
      <c r="J75" s="78">
        <v>207.12121212121201</v>
      </c>
      <c r="K75" s="78">
        <v>0.25</v>
      </c>
      <c r="L75" s="78" t="s">
        <v>6648</v>
      </c>
      <c r="M75" s="79">
        <v>0.125</v>
      </c>
      <c r="N75" s="53">
        <v>0</v>
      </c>
      <c r="O75" s="53" t="s">
        <v>117</v>
      </c>
      <c r="P75" s="17" t="s">
        <v>118</v>
      </c>
    </row>
    <row r="76" spans="1:16" ht="15.6" x14ac:dyDescent="0.3">
      <c r="A76" s="26" t="s">
        <v>1616</v>
      </c>
      <c r="B76" s="26" t="s">
        <v>1617</v>
      </c>
      <c r="C76" s="26" t="s">
        <v>105</v>
      </c>
      <c r="D76" s="26" t="s">
        <v>106</v>
      </c>
      <c r="E76" s="26">
        <v>13910</v>
      </c>
      <c r="F76" s="26">
        <v>46848</v>
      </c>
      <c r="G76" s="26">
        <v>18.7652613110136</v>
      </c>
      <c r="H76" s="78">
        <v>0</v>
      </c>
      <c r="I76" s="78" t="s">
        <v>6631</v>
      </c>
      <c r="J76" s="78">
        <v>256.12121212121201</v>
      </c>
      <c r="K76" s="78">
        <v>0.25</v>
      </c>
      <c r="L76" s="78" t="s">
        <v>6648</v>
      </c>
      <c r="M76" s="79">
        <v>0.125</v>
      </c>
      <c r="N76" s="53">
        <v>0</v>
      </c>
      <c r="O76" s="53" t="s">
        <v>117</v>
      </c>
      <c r="P76" s="17" t="s">
        <v>118</v>
      </c>
    </row>
    <row r="77" spans="1:16" ht="15.6" x14ac:dyDescent="0.3">
      <c r="A77" s="26" t="s">
        <v>1652</v>
      </c>
      <c r="B77" s="26" t="s">
        <v>1653</v>
      </c>
      <c r="C77" s="26" t="s">
        <v>105</v>
      </c>
      <c r="D77" s="26" t="s">
        <v>106</v>
      </c>
      <c r="E77" s="26">
        <v>11011</v>
      </c>
      <c r="F77" s="26">
        <v>36625</v>
      </c>
      <c r="G77" s="26">
        <v>9.3308231837027495</v>
      </c>
      <c r="H77" s="78">
        <v>0</v>
      </c>
      <c r="I77" s="78" t="s">
        <v>6631</v>
      </c>
      <c r="J77" s="78">
        <v>113.121212121212</v>
      </c>
      <c r="K77" s="78">
        <v>0</v>
      </c>
      <c r="L77" s="78" t="s">
        <v>6631</v>
      </c>
      <c r="M77" s="79">
        <v>0</v>
      </c>
      <c r="N77" s="53">
        <v>0</v>
      </c>
      <c r="O77" s="53" t="s">
        <v>117</v>
      </c>
      <c r="P77" s="17" t="s">
        <v>118</v>
      </c>
    </row>
    <row r="78" spans="1:16" ht="15.6" x14ac:dyDescent="0.3">
      <c r="A78" s="26" t="s">
        <v>3464</v>
      </c>
      <c r="B78" s="26" t="s">
        <v>3465</v>
      </c>
      <c r="C78" s="26" t="s">
        <v>105</v>
      </c>
      <c r="D78" s="26" t="s">
        <v>106</v>
      </c>
      <c r="E78" s="26">
        <v>28888</v>
      </c>
      <c r="F78" s="26">
        <v>113500</v>
      </c>
      <c r="G78" s="26">
        <v>24.2068294144992</v>
      </c>
      <c r="H78" s="78">
        <v>0.25</v>
      </c>
      <c r="I78" s="78" t="s">
        <v>6648</v>
      </c>
      <c r="J78" s="78">
        <v>502.12121212121201</v>
      </c>
      <c r="K78" s="78">
        <v>0.25</v>
      </c>
      <c r="L78" s="78" t="s">
        <v>6648</v>
      </c>
      <c r="M78" s="79">
        <v>0.25</v>
      </c>
      <c r="N78" s="53">
        <v>1</v>
      </c>
      <c r="O78" s="53" t="s">
        <v>629</v>
      </c>
      <c r="P78" s="17" t="s">
        <v>118</v>
      </c>
    </row>
    <row r="79" spans="1:16" ht="15.6" x14ac:dyDescent="0.3">
      <c r="A79" s="26" t="s">
        <v>1720</v>
      </c>
      <c r="B79" s="26" t="s">
        <v>1721</v>
      </c>
      <c r="C79" s="26" t="s">
        <v>105</v>
      </c>
      <c r="D79" s="26" t="s">
        <v>106</v>
      </c>
      <c r="E79" s="26">
        <v>6923</v>
      </c>
      <c r="F79" s="26">
        <v>19512</v>
      </c>
      <c r="G79" s="26">
        <v>10.983377672985799</v>
      </c>
      <c r="H79" s="78">
        <v>0</v>
      </c>
      <c r="I79" s="78" t="s">
        <v>6631</v>
      </c>
      <c r="J79" s="78">
        <v>299.12121212121201</v>
      </c>
      <c r="K79" s="78">
        <v>0.25</v>
      </c>
      <c r="L79" s="78" t="s">
        <v>6648</v>
      </c>
      <c r="M79" s="79">
        <v>0.125</v>
      </c>
      <c r="N79" s="53">
        <v>0</v>
      </c>
      <c r="O79" s="53" t="s">
        <v>117</v>
      </c>
      <c r="P79" s="17" t="s">
        <v>118</v>
      </c>
    </row>
    <row r="80" spans="1:16" ht="15.6" x14ac:dyDescent="0.3">
      <c r="A80" s="26" t="s">
        <v>2025</v>
      </c>
      <c r="B80" s="26" t="s">
        <v>2026</v>
      </c>
      <c r="C80" s="26" t="s">
        <v>105</v>
      </c>
      <c r="D80" s="26" t="s">
        <v>106</v>
      </c>
      <c r="E80" s="26">
        <v>1094</v>
      </c>
      <c r="F80" s="26">
        <v>1429</v>
      </c>
      <c r="G80" s="26">
        <v>14.169354654974599</v>
      </c>
      <c r="H80" s="78">
        <v>0</v>
      </c>
      <c r="I80" s="78" t="s">
        <v>6631</v>
      </c>
      <c r="J80" s="78">
        <v>52.121212121212103</v>
      </c>
      <c r="K80" s="78">
        <v>0.25</v>
      </c>
      <c r="L80" s="78" t="s">
        <v>6648</v>
      </c>
      <c r="M80" s="79">
        <v>0.125</v>
      </c>
      <c r="N80" s="53">
        <v>0</v>
      </c>
      <c r="O80" s="53" t="s">
        <v>117</v>
      </c>
      <c r="P80" s="17" t="s">
        <v>118</v>
      </c>
    </row>
    <row r="81" spans="1:16" ht="15.6" x14ac:dyDescent="0.3">
      <c r="A81" s="26" t="s">
        <v>5749</v>
      </c>
      <c r="B81" s="26" t="s">
        <v>5750</v>
      </c>
      <c r="C81" s="26" t="s">
        <v>105</v>
      </c>
      <c r="D81" s="26" t="s">
        <v>106</v>
      </c>
      <c r="E81" s="26">
        <v>2931</v>
      </c>
      <c r="F81" s="26">
        <v>6801</v>
      </c>
      <c r="G81" s="26">
        <v>23.821430366661001</v>
      </c>
      <c r="H81" s="78">
        <v>0.25</v>
      </c>
      <c r="I81" s="78" t="s">
        <v>6648</v>
      </c>
      <c r="J81" s="78">
        <v>1471.12121212121</v>
      </c>
      <c r="K81" s="78">
        <v>1</v>
      </c>
      <c r="L81" s="78" t="s">
        <v>6630</v>
      </c>
      <c r="M81" s="79">
        <v>0.625</v>
      </c>
      <c r="N81" s="53">
        <v>1</v>
      </c>
      <c r="O81" s="53" t="s">
        <v>629</v>
      </c>
      <c r="P81" s="17" t="s">
        <v>118</v>
      </c>
    </row>
    <row r="82" spans="1:16" ht="15.6" x14ac:dyDescent="0.3">
      <c r="A82" s="26" t="s">
        <v>3622</v>
      </c>
      <c r="B82" s="26" t="s">
        <v>3623</v>
      </c>
      <c r="C82" s="26" t="s">
        <v>105</v>
      </c>
      <c r="D82" s="26" t="s">
        <v>106</v>
      </c>
      <c r="E82" s="26">
        <v>8590</v>
      </c>
      <c r="F82" s="26">
        <v>30759</v>
      </c>
      <c r="G82" s="26">
        <v>24.9781812322978</v>
      </c>
      <c r="H82" s="78">
        <v>0.25</v>
      </c>
      <c r="I82" s="78" t="s">
        <v>6648</v>
      </c>
      <c r="J82" s="78">
        <v>1230.12121212121</v>
      </c>
      <c r="K82" s="78">
        <v>0.25</v>
      </c>
      <c r="L82" s="78" t="s">
        <v>6648</v>
      </c>
      <c r="M82" s="79">
        <v>0.25</v>
      </c>
      <c r="N82" s="53">
        <v>1</v>
      </c>
      <c r="O82" s="53" t="s">
        <v>629</v>
      </c>
      <c r="P82" s="17" t="s">
        <v>118</v>
      </c>
    </row>
    <row r="83" spans="1:16" ht="15.6" x14ac:dyDescent="0.3">
      <c r="A83" s="26" t="s">
        <v>4114</v>
      </c>
      <c r="B83" s="26" t="s">
        <v>4115</v>
      </c>
      <c r="C83" s="26" t="s">
        <v>105</v>
      </c>
      <c r="D83" s="26" t="s">
        <v>106</v>
      </c>
      <c r="E83" s="26">
        <v>518</v>
      </c>
      <c r="F83" s="26">
        <v>1709</v>
      </c>
      <c r="G83" s="26">
        <v>20.132725720386901</v>
      </c>
      <c r="H83" s="78">
        <v>0.25</v>
      </c>
      <c r="I83" s="78" t="s">
        <v>6648</v>
      </c>
      <c r="J83" s="78">
        <v>919.12121212121201</v>
      </c>
      <c r="K83" s="78">
        <v>1</v>
      </c>
      <c r="L83" s="78" t="s">
        <v>6630</v>
      </c>
      <c r="M83" s="79">
        <v>0.625</v>
      </c>
      <c r="N83" s="53">
        <v>1</v>
      </c>
      <c r="O83" s="53" t="s">
        <v>629</v>
      </c>
      <c r="P83" s="17" t="s">
        <v>118</v>
      </c>
    </row>
    <row r="84" spans="1:16" ht="15.6" x14ac:dyDescent="0.3">
      <c r="A84" s="26" t="s">
        <v>3684</v>
      </c>
      <c r="B84" s="26" t="s">
        <v>3685</v>
      </c>
      <c r="C84" s="26" t="s">
        <v>105</v>
      </c>
      <c r="D84" s="26" t="s">
        <v>106</v>
      </c>
      <c r="E84" s="26">
        <v>5790</v>
      </c>
      <c r="F84" s="26">
        <v>21954</v>
      </c>
      <c r="G84" s="26">
        <v>33.844792924175799</v>
      </c>
      <c r="H84" s="78">
        <v>0.25</v>
      </c>
      <c r="I84" s="78" t="s">
        <v>6648</v>
      </c>
      <c r="J84" s="78">
        <v>1075.12121212121</v>
      </c>
      <c r="K84" s="78">
        <v>0.25</v>
      </c>
      <c r="L84" s="78" t="s">
        <v>6648</v>
      </c>
      <c r="M84" s="79">
        <v>0.25</v>
      </c>
      <c r="N84" s="53">
        <v>1</v>
      </c>
      <c r="O84" s="53" t="s">
        <v>629</v>
      </c>
      <c r="P84" s="17" t="s">
        <v>118</v>
      </c>
    </row>
    <row r="85" spans="1:16" ht="15.6" x14ac:dyDescent="0.3">
      <c r="A85" s="26" t="s">
        <v>3922</v>
      </c>
      <c r="B85" s="26" t="s">
        <v>3923</v>
      </c>
      <c r="C85" s="26" t="s">
        <v>105</v>
      </c>
      <c r="D85" s="26" t="s">
        <v>106</v>
      </c>
      <c r="E85" s="26">
        <v>1644</v>
      </c>
      <c r="F85" s="26">
        <v>5000</v>
      </c>
      <c r="G85" s="26">
        <v>22.159301572555702</v>
      </c>
      <c r="H85" s="78">
        <v>0.25</v>
      </c>
      <c r="I85" s="78" t="s">
        <v>6648</v>
      </c>
      <c r="J85" s="78">
        <v>182.12121212121201</v>
      </c>
      <c r="K85" s="78">
        <v>0.25</v>
      </c>
      <c r="L85" s="78" t="s">
        <v>6648</v>
      </c>
      <c r="M85" s="79">
        <v>0.25</v>
      </c>
      <c r="N85" s="53">
        <v>1</v>
      </c>
      <c r="O85" s="53" t="s">
        <v>629</v>
      </c>
      <c r="P85" s="17" t="s">
        <v>118</v>
      </c>
    </row>
    <row r="86" spans="1:16" ht="15.6" x14ac:dyDescent="0.3">
      <c r="A86" s="26" t="s">
        <v>3438</v>
      </c>
      <c r="B86" s="26" t="s">
        <v>3439</v>
      </c>
      <c r="C86" s="26" t="s">
        <v>105</v>
      </c>
      <c r="D86" s="26" t="s">
        <v>106</v>
      </c>
      <c r="E86" s="26">
        <v>43053</v>
      </c>
      <c r="F86" s="26">
        <v>200232</v>
      </c>
      <c r="G86" s="26">
        <v>35.977882317621898</v>
      </c>
      <c r="H86" s="78">
        <v>1</v>
      </c>
      <c r="I86" s="78" t="s">
        <v>6630</v>
      </c>
      <c r="J86" s="78">
        <v>634.12121212121201</v>
      </c>
      <c r="K86" s="78">
        <v>1</v>
      </c>
      <c r="L86" s="78" t="s">
        <v>6630</v>
      </c>
      <c r="M86" s="79">
        <v>1</v>
      </c>
      <c r="N86" s="53">
        <v>1</v>
      </c>
      <c r="O86" s="53" t="s">
        <v>629</v>
      </c>
      <c r="P86" s="17" t="s">
        <v>118</v>
      </c>
    </row>
    <row r="87" spans="1:16" ht="15.6" x14ac:dyDescent="0.3">
      <c r="A87" s="26" t="s">
        <v>2313</v>
      </c>
      <c r="B87" s="26" t="s">
        <v>2314</v>
      </c>
      <c r="C87" s="26" t="s">
        <v>105</v>
      </c>
      <c r="D87" s="26" t="s">
        <v>106</v>
      </c>
      <c r="E87" s="26">
        <v>249</v>
      </c>
      <c r="F87" s="26">
        <v>690</v>
      </c>
      <c r="G87" s="26">
        <v>19.193486787659602</v>
      </c>
      <c r="H87" s="78">
        <v>0</v>
      </c>
      <c r="I87" s="78" t="s">
        <v>6631</v>
      </c>
      <c r="J87" s="78">
        <v>219.12121212121201</v>
      </c>
      <c r="K87" s="78">
        <v>0</v>
      </c>
      <c r="L87" s="78" t="s">
        <v>6631</v>
      </c>
      <c r="M87" s="79">
        <v>0</v>
      </c>
      <c r="N87" s="53">
        <v>0</v>
      </c>
      <c r="O87" s="53" t="s">
        <v>117</v>
      </c>
      <c r="P87" s="17" t="s">
        <v>118</v>
      </c>
    </row>
    <row r="88" spans="1:16" ht="15.6" x14ac:dyDescent="0.3">
      <c r="A88" s="26" t="s">
        <v>1995</v>
      </c>
      <c r="B88" s="26" t="s">
        <v>1996</v>
      </c>
      <c r="C88" s="26" t="s">
        <v>105</v>
      </c>
      <c r="D88" s="26" t="s">
        <v>106</v>
      </c>
      <c r="E88" s="26">
        <v>1280</v>
      </c>
      <c r="F88" s="26">
        <v>4200</v>
      </c>
      <c r="G88" s="26">
        <v>16.768539180566599</v>
      </c>
      <c r="H88" s="78">
        <v>0</v>
      </c>
      <c r="I88" s="78" t="s">
        <v>6631</v>
      </c>
      <c r="J88" s="78">
        <v>1182.12121212121</v>
      </c>
      <c r="K88" s="78">
        <v>0.25</v>
      </c>
      <c r="L88" s="78" t="s">
        <v>6648</v>
      </c>
      <c r="M88" s="79">
        <v>0.125</v>
      </c>
      <c r="N88" s="53">
        <v>0</v>
      </c>
      <c r="O88" s="53" t="s">
        <v>117</v>
      </c>
      <c r="P88" s="17" t="s">
        <v>130</v>
      </c>
    </row>
    <row r="89" spans="1:16" ht="15.6" x14ac:dyDescent="0.3">
      <c r="A89" s="26" t="s">
        <v>2089</v>
      </c>
      <c r="B89" s="26" t="s">
        <v>2090</v>
      </c>
      <c r="C89" s="26" t="s">
        <v>105</v>
      </c>
      <c r="D89" s="26" t="s">
        <v>106</v>
      </c>
      <c r="E89" s="26">
        <v>717</v>
      </c>
      <c r="F89" s="26">
        <v>1946</v>
      </c>
      <c r="G89" s="26">
        <v>7.90729672001493</v>
      </c>
      <c r="H89" s="78">
        <v>0</v>
      </c>
      <c r="I89" s="78" t="s">
        <v>6631</v>
      </c>
      <c r="J89" s="78">
        <v>85.121212121212096</v>
      </c>
      <c r="K89" s="78">
        <v>0.25</v>
      </c>
      <c r="L89" s="78" t="s">
        <v>6648</v>
      </c>
      <c r="M89" s="79">
        <v>0.125</v>
      </c>
      <c r="N89" s="53">
        <v>0</v>
      </c>
      <c r="O89" s="53" t="s">
        <v>117</v>
      </c>
      <c r="P89" s="17" t="s">
        <v>118</v>
      </c>
    </row>
    <row r="90" spans="1:16" ht="15.6" x14ac:dyDescent="0.3">
      <c r="A90" s="26" t="s">
        <v>3734</v>
      </c>
      <c r="B90" s="26" t="s">
        <v>3735</v>
      </c>
      <c r="C90" s="26" t="s">
        <v>105</v>
      </c>
      <c r="D90" s="26" t="s">
        <v>106</v>
      </c>
      <c r="E90" s="26">
        <v>4319</v>
      </c>
      <c r="F90" s="26">
        <v>16419</v>
      </c>
      <c r="G90" s="26">
        <v>24.522703454644098</v>
      </c>
      <c r="H90" s="78">
        <v>0.25</v>
      </c>
      <c r="I90" s="78" t="s">
        <v>6648</v>
      </c>
      <c r="J90" s="78">
        <v>1170.12121212121</v>
      </c>
      <c r="K90" s="78">
        <v>0.25</v>
      </c>
      <c r="L90" s="78" t="s">
        <v>6648</v>
      </c>
      <c r="M90" s="79">
        <v>0.25</v>
      </c>
      <c r="N90" s="53">
        <v>1</v>
      </c>
      <c r="O90" s="53" t="s">
        <v>629</v>
      </c>
      <c r="P90" s="17" t="s">
        <v>118</v>
      </c>
    </row>
    <row r="91" spans="1:16" ht="15.6" x14ac:dyDescent="0.3">
      <c r="A91" s="26" t="s">
        <v>4260</v>
      </c>
      <c r="B91" s="26" t="s">
        <v>4261</v>
      </c>
      <c r="C91" s="26" t="s">
        <v>105</v>
      </c>
      <c r="D91" s="26" t="s">
        <v>106</v>
      </c>
      <c r="E91" s="26">
        <v>283</v>
      </c>
      <c r="F91" s="26">
        <v>990</v>
      </c>
      <c r="G91" s="26">
        <v>35.302221628988697</v>
      </c>
      <c r="H91" s="78">
        <v>1</v>
      </c>
      <c r="I91" s="78" t="s">
        <v>6630</v>
      </c>
      <c r="J91" s="78">
        <v>754.12121212121201</v>
      </c>
      <c r="K91" s="78">
        <v>0.25</v>
      </c>
      <c r="L91" s="78" t="s">
        <v>6648</v>
      </c>
      <c r="M91" s="79">
        <v>0.625</v>
      </c>
      <c r="N91" s="53">
        <v>1</v>
      </c>
      <c r="O91" s="53" t="s">
        <v>629</v>
      </c>
      <c r="P91" s="17" t="s">
        <v>130</v>
      </c>
    </row>
    <row r="92" spans="1:16" ht="15.6" x14ac:dyDescent="0.3">
      <c r="A92" s="26" t="s">
        <v>996</v>
      </c>
      <c r="B92" s="26" t="s">
        <v>997</v>
      </c>
      <c r="C92" s="26" t="s">
        <v>105</v>
      </c>
      <c r="D92" s="26" t="s">
        <v>106</v>
      </c>
      <c r="E92" s="26">
        <v>50</v>
      </c>
      <c r="F92" s="26">
        <v>665</v>
      </c>
      <c r="G92" s="26">
        <v>21.537855456259901</v>
      </c>
      <c r="H92" s="78">
        <v>0.25</v>
      </c>
      <c r="I92" s="78" t="s">
        <v>6648</v>
      </c>
      <c r="J92" s="78">
        <v>2903.1212121212102</v>
      </c>
      <c r="K92" s="78">
        <v>0.25</v>
      </c>
      <c r="L92" s="78" t="s">
        <v>6648</v>
      </c>
      <c r="M92" s="79">
        <v>0.25</v>
      </c>
      <c r="N92" s="53">
        <v>1</v>
      </c>
      <c r="O92" s="53" t="s">
        <v>629</v>
      </c>
      <c r="P92" s="17" t="s">
        <v>130</v>
      </c>
    </row>
    <row r="93" spans="1:16" ht="15.6" x14ac:dyDescent="0.3">
      <c r="A93" s="26" t="s">
        <v>4730</v>
      </c>
      <c r="B93" s="26" t="s">
        <v>4731</v>
      </c>
      <c r="C93" s="26" t="s">
        <v>105</v>
      </c>
      <c r="D93" s="26" t="s">
        <v>106</v>
      </c>
      <c r="E93" s="26">
        <v>2</v>
      </c>
      <c r="F93" s="26">
        <v>550</v>
      </c>
      <c r="G93" s="26">
        <v>45.751918046372403</v>
      </c>
      <c r="H93" s="78">
        <v>1</v>
      </c>
      <c r="I93" s="78" t="s">
        <v>6630</v>
      </c>
      <c r="J93" s="78">
        <v>2951.1212121212102</v>
      </c>
      <c r="K93" s="78">
        <v>1</v>
      </c>
      <c r="L93" s="78" t="s">
        <v>6630</v>
      </c>
      <c r="M93" s="79">
        <v>1</v>
      </c>
      <c r="N93" s="53">
        <v>1</v>
      </c>
      <c r="O93" s="53" t="s">
        <v>629</v>
      </c>
      <c r="P93" s="17" t="s">
        <v>130</v>
      </c>
    </row>
    <row r="94" spans="1:16" ht="15.6" x14ac:dyDescent="0.3">
      <c r="A94" s="26" t="s">
        <v>3998</v>
      </c>
      <c r="B94" s="26" t="s">
        <v>3999</v>
      </c>
      <c r="C94" s="26" t="s">
        <v>105</v>
      </c>
      <c r="D94" s="26" t="s">
        <v>106</v>
      </c>
      <c r="E94" s="26">
        <v>13</v>
      </c>
      <c r="F94" s="26">
        <v>2600</v>
      </c>
      <c r="G94" s="26">
        <v>22.9808218547326</v>
      </c>
      <c r="H94" s="78">
        <v>0.25</v>
      </c>
      <c r="I94" s="78" t="s">
        <v>6648</v>
      </c>
      <c r="J94" s="78">
        <v>1989.12121212121</v>
      </c>
      <c r="K94" s="78">
        <v>1</v>
      </c>
      <c r="L94" s="78" t="s">
        <v>6630</v>
      </c>
      <c r="M94" s="79">
        <v>0.625</v>
      </c>
      <c r="N94" s="53">
        <v>1</v>
      </c>
      <c r="O94" s="53" t="s">
        <v>629</v>
      </c>
      <c r="P94" s="17" t="s">
        <v>118</v>
      </c>
    </row>
    <row r="95" spans="1:16" ht="15.6" x14ac:dyDescent="0.3">
      <c r="A95" s="26" t="s">
        <v>4704</v>
      </c>
      <c r="B95" s="26" t="s">
        <v>4705</v>
      </c>
      <c r="C95" s="26" t="s">
        <v>105</v>
      </c>
      <c r="D95" s="26" t="s">
        <v>106</v>
      </c>
      <c r="E95" s="26">
        <v>2</v>
      </c>
      <c r="F95" s="26">
        <v>820</v>
      </c>
      <c r="G95" s="26">
        <v>45.277799372920398</v>
      </c>
      <c r="H95" s="78">
        <v>1</v>
      </c>
      <c r="I95" s="78" t="s">
        <v>6630</v>
      </c>
      <c r="J95" s="78">
        <v>2939.1212121212102</v>
      </c>
      <c r="K95" s="78">
        <v>1</v>
      </c>
      <c r="L95" s="78" t="s">
        <v>6630</v>
      </c>
      <c r="M95" s="79">
        <v>1</v>
      </c>
      <c r="N95" s="53">
        <v>1</v>
      </c>
      <c r="O95" s="53" t="s">
        <v>629</v>
      </c>
      <c r="P95" s="17" t="s">
        <v>130</v>
      </c>
    </row>
    <row r="96" spans="1:16" ht="15.6" x14ac:dyDescent="0.3">
      <c r="A96" s="26" t="s">
        <v>3946</v>
      </c>
      <c r="B96" s="26" t="s">
        <v>3947</v>
      </c>
      <c r="C96" s="26" t="s">
        <v>105</v>
      </c>
      <c r="D96" s="26" t="s">
        <v>106</v>
      </c>
      <c r="E96" s="26">
        <v>1</v>
      </c>
      <c r="F96" s="26">
        <v>600</v>
      </c>
      <c r="G96" s="26">
        <v>30.584440292285301</v>
      </c>
      <c r="H96" s="78">
        <v>0.25</v>
      </c>
      <c r="I96" s="78" t="s">
        <v>6648</v>
      </c>
      <c r="J96" s="78">
        <v>2679.1212121212102</v>
      </c>
      <c r="K96" s="78">
        <v>0.25</v>
      </c>
      <c r="L96" s="78" t="s">
        <v>6648</v>
      </c>
      <c r="M96" s="79">
        <v>0.25</v>
      </c>
      <c r="N96" s="53">
        <v>1</v>
      </c>
      <c r="O96" s="53" t="s">
        <v>629</v>
      </c>
      <c r="P96" s="17" t="s">
        <v>118</v>
      </c>
    </row>
    <row r="97" spans="1:16" ht="15.6" x14ac:dyDescent="0.3">
      <c r="A97" s="26" t="s">
        <v>2659</v>
      </c>
      <c r="B97" s="26" t="s">
        <v>2660</v>
      </c>
      <c r="C97" s="26" t="s">
        <v>105</v>
      </c>
      <c r="D97" s="26" t="s">
        <v>106</v>
      </c>
      <c r="E97" s="26">
        <v>82</v>
      </c>
      <c r="F97" s="26">
        <v>196</v>
      </c>
      <c r="G97" s="26">
        <v>17.179648241205999</v>
      </c>
      <c r="H97" s="78">
        <v>0</v>
      </c>
      <c r="I97" s="78" t="s">
        <v>6631</v>
      </c>
      <c r="J97" s="78">
        <v>387.12121212121201</v>
      </c>
      <c r="K97" s="78">
        <v>0.25</v>
      </c>
      <c r="L97" s="78" t="s">
        <v>6648</v>
      </c>
      <c r="M97" s="79">
        <v>0.125</v>
      </c>
      <c r="N97" s="53">
        <v>0</v>
      </c>
      <c r="O97" s="53" t="s">
        <v>117</v>
      </c>
      <c r="P97" s="17" t="s">
        <v>118</v>
      </c>
    </row>
    <row r="98" spans="1:16" ht="15.6" x14ac:dyDescent="0.3">
      <c r="A98" s="26" t="s">
        <v>6413</v>
      </c>
      <c r="B98" s="26" t="s">
        <v>6414</v>
      </c>
      <c r="C98" s="26" t="s">
        <v>105</v>
      </c>
      <c r="D98" s="26" t="s">
        <v>106</v>
      </c>
      <c r="E98" s="26">
        <v>16</v>
      </c>
      <c r="F98" s="26">
        <v>25</v>
      </c>
      <c r="G98" s="26">
        <v>17.179648241205999</v>
      </c>
      <c r="H98" s="78">
        <v>0</v>
      </c>
      <c r="I98" s="78" t="s">
        <v>6631</v>
      </c>
      <c r="J98" s="78">
        <v>1620.12121212121</v>
      </c>
      <c r="K98" s="78">
        <v>0.25</v>
      </c>
      <c r="L98" s="78" t="s">
        <v>6648</v>
      </c>
      <c r="M98" s="79">
        <v>0.125</v>
      </c>
      <c r="N98" s="53">
        <v>0</v>
      </c>
      <c r="O98" s="53" t="s">
        <v>117</v>
      </c>
      <c r="P98" s="17" t="s">
        <v>118</v>
      </c>
    </row>
    <row r="99" spans="1:16" ht="15.6" x14ac:dyDescent="0.3">
      <c r="A99" s="26" t="s">
        <v>2965</v>
      </c>
      <c r="B99" s="26" t="s">
        <v>2966</v>
      </c>
      <c r="C99" s="26" t="s">
        <v>105</v>
      </c>
      <c r="D99" s="26" t="s">
        <v>106</v>
      </c>
      <c r="E99" s="26">
        <v>34</v>
      </c>
      <c r="F99" s="26">
        <v>100</v>
      </c>
      <c r="G99" s="26">
        <v>17.3434256379898</v>
      </c>
      <c r="H99" s="78">
        <v>0</v>
      </c>
      <c r="I99" s="78" t="s">
        <v>6631</v>
      </c>
      <c r="J99" s="78">
        <v>2646.1212121212102</v>
      </c>
      <c r="K99" s="78">
        <v>0.25</v>
      </c>
      <c r="L99" s="78" t="s">
        <v>6648</v>
      </c>
      <c r="M99" s="79">
        <v>0.125</v>
      </c>
      <c r="N99" s="53">
        <v>0</v>
      </c>
      <c r="O99" s="53" t="s">
        <v>117</v>
      </c>
      <c r="P99" s="17" t="s">
        <v>118</v>
      </c>
    </row>
    <row r="100" spans="1:16" ht="15.6" x14ac:dyDescent="0.3">
      <c r="A100" s="26" t="s">
        <v>2483</v>
      </c>
      <c r="B100" s="26" t="s">
        <v>2484</v>
      </c>
      <c r="C100" s="26" t="s">
        <v>105</v>
      </c>
      <c r="D100" s="26" t="s">
        <v>106</v>
      </c>
      <c r="E100" s="26">
        <v>128</v>
      </c>
      <c r="F100" s="26">
        <v>429</v>
      </c>
      <c r="G100" s="26">
        <v>17.179648241205999</v>
      </c>
      <c r="H100" s="78">
        <v>0</v>
      </c>
      <c r="I100" s="78" t="s">
        <v>6631</v>
      </c>
      <c r="J100" s="78">
        <v>1069.12121212121</v>
      </c>
      <c r="K100" s="78">
        <v>0.25</v>
      </c>
      <c r="L100" s="78" t="s">
        <v>6648</v>
      </c>
      <c r="M100" s="79">
        <v>0.125</v>
      </c>
      <c r="N100" s="53">
        <v>0</v>
      </c>
      <c r="O100" s="53" t="s">
        <v>117</v>
      </c>
      <c r="P100" s="17" t="s">
        <v>118</v>
      </c>
    </row>
    <row r="101" spans="1:16" ht="15.6" x14ac:dyDescent="0.3">
      <c r="A101" s="26" t="s">
        <v>4628</v>
      </c>
      <c r="B101" s="26" t="s">
        <v>4629</v>
      </c>
      <c r="C101" s="26" t="s">
        <v>105</v>
      </c>
      <c r="D101" s="26" t="s">
        <v>106</v>
      </c>
      <c r="E101" s="26">
        <v>92</v>
      </c>
      <c r="F101" s="26">
        <v>368</v>
      </c>
      <c r="G101" s="26">
        <v>54.367026496565302</v>
      </c>
      <c r="H101" s="78">
        <v>1</v>
      </c>
      <c r="I101" s="78" t="s">
        <v>6630</v>
      </c>
      <c r="J101" s="78">
        <v>1301.12121212121</v>
      </c>
      <c r="K101" s="78">
        <v>0</v>
      </c>
      <c r="L101" s="78" t="s">
        <v>6631</v>
      </c>
      <c r="M101" s="79">
        <v>0.5</v>
      </c>
      <c r="N101" s="53">
        <v>1</v>
      </c>
      <c r="O101" s="53" t="s">
        <v>629</v>
      </c>
      <c r="P101" s="17" t="s">
        <v>147</v>
      </c>
    </row>
    <row r="102" spans="1:16" ht="15.6" x14ac:dyDescent="0.3">
      <c r="A102" s="26" t="s">
        <v>4386</v>
      </c>
      <c r="B102" s="26" t="s">
        <v>4387</v>
      </c>
      <c r="C102" s="26" t="s">
        <v>105</v>
      </c>
      <c r="D102" s="26" t="s">
        <v>106</v>
      </c>
      <c r="E102" s="26">
        <v>183</v>
      </c>
      <c r="F102" s="26">
        <v>972</v>
      </c>
      <c r="G102" s="26">
        <v>57.014388489208599</v>
      </c>
      <c r="H102" s="78">
        <v>1</v>
      </c>
      <c r="I102" s="78" t="s">
        <v>6630</v>
      </c>
      <c r="J102" s="78">
        <v>959.12121212121201</v>
      </c>
      <c r="K102" s="78">
        <v>1</v>
      </c>
      <c r="L102" s="78" t="s">
        <v>6630</v>
      </c>
      <c r="M102" s="79">
        <v>1</v>
      </c>
      <c r="N102" s="53">
        <v>1</v>
      </c>
      <c r="O102" s="53" t="s">
        <v>629</v>
      </c>
      <c r="P102" s="17" t="s">
        <v>147</v>
      </c>
    </row>
    <row r="103" spans="1:16" ht="15.6" x14ac:dyDescent="0.3">
      <c r="A103" s="26" t="s">
        <v>990</v>
      </c>
      <c r="B103" s="26" t="s">
        <v>991</v>
      </c>
      <c r="C103" s="26" t="s">
        <v>105</v>
      </c>
      <c r="D103" s="26" t="s">
        <v>106</v>
      </c>
      <c r="E103" s="26">
        <v>52</v>
      </c>
      <c r="F103" s="26">
        <v>160</v>
      </c>
      <c r="G103" s="26">
        <v>36.078746484531898</v>
      </c>
      <c r="H103" s="78">
        <v>1</v>
      </c>
      <c r="I103" s="78" t="s">
        <v>6630</v>
      </c>
      <c r="J103" s="78">
        <v>1991.12121212121</v>
      </c>
      <c r="K103" s="78">
        <v>0.25</v>
      </c>
      <c r="L103" s="78" t="s">
        <v>6648</v>
      </c>
      <c r="M103" s="79">
        <v>0.625</v>
      </c>
      <c r="N103" s="53">
        <v>1</v>
      </c>
      <c r="O103" s="53" t="s">
        <v>629</v>
      </c>
      <c r="P103" s="17" t="s">
        <v>130</v>
      </c>
    </row>
    <row r="104" spans="1:16" ht="15.6" x14ac:dyDescent="0.3">
      <c r="A104" s="26" t="s">
        <v>1110</v>
      </c>
      <c r="B104" s="26" t="s">
        <v>1111</v>
      </c>
      <c r="C104" s="26" t="s">
        <v>105</v>
      </c>
      <c r="D104" s="26" t="s">
        <v>106</v>
      </c>
      <c r="E104" s="26">
        <v>26</v>
      </c>
      <c r="F104" s="26">
        <v>160</v>
      </c>
      <c r="G104" s="26">
        <v>36.078746484531898</v>
      </c>
      <c r="H104" s="78">
        <v>1</v>
      </c>
      <c r="I104" s="78" t="s">
        <v>6630</v>
      </c>
      <c r="J104" s="78">
        <v>1990.12121212121</v>
      </c>
      <c r="K104" s="78">
        <v>0.25</v>
      </c>
      <c r="L104" s="78" t="s">
        <v>6648</v>
      </c>
      <c r="M104" s="79">
        <v>0.625</v>
      </c>
      <c r="N104" s="53">
        <v>1</v>
      </c>
      <c r="O104" s="53" t="s">
        <v>629</v>
      </c>
      <c r="P104" s="17" t="s">
        <v>130</v>
      </c>
    </row>
    <row r="105" spans="1:16" ht="15.6" x14ac:dyDescent="0.3">
      <c r="A105" s="26" t="s">
        <v>803</v>
      </c>
      <c r="B105" s="26" t="s">
        <v>804</v>
      </c>
      <c r="C105" s="26" t="s">
        <v>105</v>
      </c>
      <c r="D105" s="26" t="s">
        <v>106</v>
      </c>
      <c r="E105" s="26">
        <v>140</v>
      </c>
      <c r="F105" s="26">
        <v>1335</v>
      </c>
      <c r="G105" s="26">
        <v>57.014388489208599</v>
      </c>
      <c r="H105" s="78">
        <v>1</v>
      </c>
      <c r="I105" s="78" t="s">
        <v>6630</v>
      </c>
      <c r="J105" s="78">
        <v>3100.1212121212102</v>
      </c>
      <c r="K105" s="78">
        <v>1</v>
      </c>
      <c r="L105" s="78" t="s">
        <v>6630</v>
      </c>
      <c r="M105" s="79">
        <v>1</v>
      </c>
      <c r="N105" s="53">
        <v>1</v>
      </c>
      <c r="O105" s="53" t="s">
        <v>629</v>
      </c>
      <c r="P105" s="17" t="s">
        <v>147</v>
      </c>
    </row>
    <row r="106" spans="1:16" ht="15.6" x14ac:dyDescent="0.3">
      <c r="A106" s="26" t="s">
        <v>2639</v>
      </c>
      <c r="B106" s="26" t="s">
        <v>2640</v>
      </c>
      <c r="C106" s="26" t="s">
        <v>105</v>
      </c>
      <c r="D106" s="26" t="s">
        <v>106</v>
      </c>
      <c r="E106" s="26">
        <v>85</v>
      </c>
      <c r="F106" s="26">
        <v>211</v>
      </c>
      <c r="G106" s="26">
        <v>17.179648241205999</v>
      </c>
      <c r="H106" s="78">
        <v>0</v>
      </c>
      <c r="I106" s="78" t="s">
        <v>6631</v>
      </c>
      <c r="J106" s="78">
        <v>201.12121212121201</v>
      </c>
      <c r="K106" s="78">
        <v>0.25</v>
      </c>
      <c r="L106" s="78" t="s">
        <v>6648</v>
      </c>
      <c r="M106" s="79">
        <v>0.125</v>
      </c>
      <c r="N106" s="53">
        <v>0</v>
      </c>
      <c r="O106" s="53" t="s">
        <v>117</v>
      </c>
      <c r="P106" s="17" t="s">
        <v>118</v>
      </c>
    </row>
    <row r="107" spans="1:16" ht="15.6" x14ac:dyDescent="0.3">
      <c r="A107" s="26" t="s">
        <v>4744</v>
      </c>
      <c r="B107" s="26" t="s">
        <v>4745</v>
      </c>
      <c r="C107" s="26" t="s">
        <v>105</v>
      </c>
      <c r="D107" s="26" t="s">
        <v>106</v>
      </c>
      <c r="E107" s="26">
        <v>68</v>
      </c>
      <c r="F107" s="26">
        <v>224</v>
      </c>
      <c r="G107" s="26">
        <v>37.355388543635499</v>
      </c>
      <c r="H107" s="78">
        <v>1</v>
      </c>
      <c r="I107" s="78" t="s">
        <v>6630</v>
      </c>
      <c r="J107" s="78">
        <v>941.12121212121201</v>
      </c>
      <c r="K107" s="78">
        <v>0.25</v>
      </c>
      <c r="L107" s="78" t="s">
        <v>6648</v>
      </c>
      <c r="M107" s="79">
        <v>0.625</v>
      </c>
      <c r="N107" s="53">
        <v>1</v>
      </c>
      <c r="O107" s="53" t="s">
        <v>629</v>
      </c>
      <c r="P107" s="17" t="s">
        <v>130</v>
      </c>
    </row>
    <row r="108" spans="1:16" ht="15.6" x14ac:dyDescent="0.3">
      <c r="A108" s="26" t="s">
        <v>1209</v>
      </c>
      <c r="B108" s="26" t="s">
        <v>1210</v>
      </c>
      <c r="C108" s="26" t="s">
        <v>105</v>
      </c>
      <c r="D108" s="26" t="s">
        <v>106</v>
      </c>
      <c r="E108" s="26">
        <v>16</v>
      </c>
      <c r="F108" s="26">
        <v>50</v>
      </c>
      <c r="G108" s="26">
        <v>44.477791116446603</v>
      </c>
      <c r="H108" s="78">
        <v>1</v>
      </c>
      <c r="I108" s="78" t="s">
        <v>6630</v>
      </c>
      <c r="J108" s="78">
        <v>1992.12121212121</v>
      </c>
      <c r="K108" s="78">
        <v>0.25</v>
      </c>
      <c r="L108" s="78" t="s">
        <v>6648</v>
      </c>
      <c r="M108" s="79">
        <v>0.625</v>
      </c>
      <c r="N108" s="53">
        <v>1</v>
      </c>
      <c r="O108" s="53" t="s">
        <v>629</v>
      </c>
      <c r="P108" s="17" t="s">
        <v>147</v>
      </c>
    </row>
    <row r="109" spans="1:16" ht="15.6" x14ac:dyDescent="0.3">
      <c r="A109" s="26" t="s">
        <v>2451</v>
      </c>
      <c r="B109" s="26" t="s">
        <v>2452</v>
      </c>
      <c r="C109" s="26" t="s">
        <v>105</v>
      </c>
      <c r="D109" s="26" t="s">
        <v>106</v>
      </c>
      <c r="E109" s="26">
        <v>1</v>
      </c>
      <c r="F109" s="26">
        <v>39</v>
      </c>
      <c r="G109" s="26">
        <v>12.135131732373599</v>
      </c>
      <c r="H109" s="78">
        <v>0</v>
      </c>
      <c r="I109" s="78" t="s">
        <v>6631</v>
      </c>
      <c r="J109" s="78">
        <v>2852.1212121212102</v>
      </c>
      <c r="K109" s="78">
        <v>0.25</v>
      </c>
      <c r="L109" s="78" t="s">
        <v>6648</v>
      </c>
      <c r="M109" s="79">
        <v>0.125</v>
      </c>
      <c r="N109" s="53">
        <v>0</v>
      </c>
      <c r="O109" s="53" t="s">
        <v>117</v>
      </c>
      <c r="P109" s="17" t="s">
        <v>118</v>
      </c>
    </row>
    <row r="110" spans="1:16" ht="15.6" x14ac:dyDescent="0.3">
      <c r="A110" s="26" t="s">
        <v>3032</v>
      </c>
      <c r="B110" s="26" t="s">
        <v>3033</v>
      </c>
      <c r="C110" s="26" t="s">
        <v>105</v>
      </c>
      <c r="D110" s="26" t="s">
        <v>106</v>
      </c>
      <c r="E110" s="26">
        <v>31</v>
      </c>
      <c r="F110" s="26">
        <v>30</v>
      </c>
      <c r="G110" s="26">
        <v>18.453865336658399</v>
      </c>
      <c r="H110" s="78">
        <v>0</v>
      </c>
      <c r="I110" s="78" t="s">
        <v>6631</v>
      </c>
      <c r="J110" s="78">
        <v>1086.12121212121</v>
      </c>
      <c r="K110" s="78">
        <v>0</v>
      </c>
      <c r="L110" s="78" t="s">
        <v>6631</v>
      </c>
      <c r="M110" s="79">
        <v>0</v>
      </c>
      <c r="N110" s="53">
        <v>0</v>
      </c>
      <c r="O110" s="53" t="s">
        <v>117</v>
      </c>
      <c r="P110" s="17" t="s">
        <v>147</v>
      </c>
    </row>
    <row r="111" spans="1:16" ht="15.6" x14ac:dyDescent="0.3">
      <c r="A111" s="26" t="s">
        <v>751</v>
      </c>
      <c r="B111" s="26" t="s">
        <v>752</v>
      </c>
      <c r="C111" s="26" t="s">
        <v>105</v>
      </c>
      <c r="D111" s="26" t="s">
        <v>106</v>
      </c>
      <c r="E111" s="26">
        <v>232</v>
      </c>
      <c r="F111" s="26">
        <v>1384</v>
      </c>
      <c r="G111" s="26">
        <v>20.3137570394208</v>
      </c>
      <c r="H111" s="78">
        <v>0.25</v>
      </c>
      <c r="I111" s="78" t="s">
        <v>6648</v>
      </c>
      <c r="J111" s="78">
        <v>2775.1212121212102</v>
      </c>
      <c r="K111" s="78">
        <v>0.25</v>
      </c>
      <c r="L111" s="78" t="s">
        <v>6648</v>
      </c>
      <c r="M111" s="79">
        <v>0.25</v>
      </c>
      <c r="N111" s="53">
        <v>1</v>
      </c>
      <c r="O111" s="53" t="s">
        <v>629</v>
      </c>
      <c r="P111" s="17" t="s">
        <v>118</v>
      </c>
    </row>
    <row r="112" spans="1:16" ht="15.6" x14ac:dyDescent="0.3">
      <c r="A112" s="26" t="s">
        <v>285</v>
      </c>
      <c r="B112" s="26" t="s">
        <v>286</v>
      </c>
      <c r="C112" s="26" t="s">
        <v>105</v>
      </c>
      <c r="D112" s="26" t="s">
        <v>106</v>
      </c>
      <c r="E112" s="26">
        <v>109</v>
      </c>
      <c r="F112" s="26">
        <v>600</v>
      </c>
      <c r="G112" s="26">
        <v>26.796805678793302</v>
      </c>
      <c r="H112" s="78">
        <v>0.25</v>
      </c>
      <c r="I112" s="78" t="s">
        <v>6648</v>
      </c>
      <c r="J112" s="78">
        <v>2940.1212121212102</v>
      </c>
      <c r="K112" s="78">
        <v>0</v>
      </c>
      <c r="L112" s="78" t="s">
        <v>6631</v>
      </c>
      <c r="M112" s="79">
        <v>0.125</v>
      </c>
      <c r="N112" s="53">
        <v>0</v>
      </c>
      <c r="O112" s="53" t="s">
        <v>117</v>
      </c>
      <c r="P112" s="17" t="s">
        <v>130</v>
      </c>
    </row>
    <row r="113" spans="1:16" ht="15.6" x14ac:dyDescent="0.3">
      <c r="A113" s="26" t="s">
        <v>3078</v>
      </c>
      <c r="B113" s="26" t="s">
        <v>3079</v>
      </c>
      <c r="C113" s="26" t="s">
        <v>105</v>
      </c>
      <c r="D113" s="26" t="s">
        <v>106</v>
      </c>
      <c r="E113" s="26">
        <v>27</v>
      </c>
      <c r="F113" s="26">
        <v>58</v>
      </c>
      <c r="G113" s="26">
        <v>26.403578864615199</v>
      </c>
      <c r="H113" s="78">
        <v>0.25</v>
      </c>
      <c r="I113" s="78" t="s">
        <v>6648</v>
      </c>
      <c r="J113" s="78">
        <v>3003.1212121212102</v>
      </c>
      <c r="K113" s="78">
        <v>0</v>
      </c>
      <c r="L113" s="78" t="s">
        <v>6631</v>
      </c>
      <c r="M113" s="79">
        <v>0.125</v>
      </c>
      <c r="N113" s="53">
        <v>0</v>
      </c>
      <c r="O113" s="53" t="s">
        <v>117</v>
      </c>
      <c r="P113" s="17" t="s">
        <v>130</v>
      </c>
    </row>
    <row r="114" spans="1:16" ht="15.6" x14ac:dyDescent="0.3">
      <c r="A114" s="26" t="s">
        <v>6365</v>
      </c>
      <c r="B114" s="26" t="s">
        <v>6366</v>
      </c>
      <c r="C114" s="26" t="s">
        <v>105</v>
      </c>
      <c r="D114" s="26" t="s">
        <v>106</v>
      </c>
      <c r="E114" s="26">
        <v>27</v>
      </c>
      <c r="F114" s="26">
        <v>25</v>
      </c>
      <c r="G114" s="26">
        <v>18.638573743922201</v>
      </c>
      <c r="H114" s="78">
        <v>0</v>
      </c>
      <c r="I114" s="78" t="s">
        <v>6631</v>
      </c>
      <c r="J114" s="78">
        <v>1897.12121212121</v>
      </c>
      <c r="K114" s="78">
        <v>0.25</v>
      </c>
      <c r="L114" s="78" t="s">
        <v>6648</v>
      </c>
      <c r="M114" s="79">
        <v>0.125</v>
      </c>
      <c r="N114" s="53">
        <v>0</v>
      </c>
      <c r="O114" s="53" t="s">
        <v>117</v>
      </c>
      <c r="P114" s="17" t="s">
        <v>130</v>
      </c>
    </row>
    <row r="115" spans="1:16" ht="15.6" x14ac:dyDescent="0.3">
      <c r="A115" s="26" t="s">
        <v>6339</v>
      </c>
      <c r="B115" s="26" t="s">
        <v>6340</v>
      </c>
      <c r="C115" s="26" t="s">
        <v>105</v>
      </c>
      <c r="D115" s="26" t="s">
        <v>106</v>
      </c>
      <c r="E115" s="26">
        <v>43</v>
      </c>
      <c r="F115" s="26">
        <v>150</v>
      </c>
      <c r="G115" s="26">
        <v>13.3788240266763</v>
      </c>
      <c r="H115" s="78">
        <v>0</v>
      </c>
      <c r="I115" s="78" t="s">
        <v>6631</v>
      </c>
      <c r="J115" s="78">
        <v>1772.12121212121</v>
      </c>
      <c r="K115" s="78">
        <v>0</v>
      </c>
      <c r="L115" s="78" t="s">
        <v>6631</v>
      </c>
      <c r="M115" s="79">
        <v>0</v>
      </c>
      <c r="N115" s="53">
        <v>0</v>
      </c>
      <c r="O115" s="53" t="s">
        <v>117</v>
      </c>
      <c r="P115" s="17" t="s">
        <v>130</v>
      </c>
    </row>
    <row r="116" spans="1:16" ht="15.6" x14ac:dyDescent="0.3">
      <c r="A116" s="26" t="s">
        <v>2947</v>
      </c>
      <c r="B116" s="26" t="s">
        <v>2948</v>
      </c>
      <c r="C116" s="26" t="s">
        <v>105</v>
      </c>
      <c r="D116" s="26" t="s">
        <v>106</v>
      </c>
      <c r="E116" s="26">
        <v>36</v>
      </c>
      <c r="F116" s="26">
        <v>65</v>
      </c>
      <c r="G116" s="26">
        <v>18.8502458227441</v>
      </c>
      <c r="H116" s="78">
        <v>0</v>
      </c>
      <c r="I116" s="78" t="s">
        <v>6631</v>
      </c>
      <c r="J116" s="78">
        <v>181.12121212121201</v>
      </c>
      <c r="K116" s="78">
        <v>0.25</v>
      </c>
      <c r="L116" s="78" t="s">
        <v>6648</v>
      </c>
      <c r="M116" s="79">
        <v>0.125</v>
      </c>
      <c r="N116" s="53">
        <v>0</v>
      </c>
      <c r="O116" s="53" t="s">
        <v>117</v>
      </c>
      <c r="P116" s="17" t="s">
        <v>118</v>
      </c>
    </row>
    <row r="117" spans="1:16" ht="15.6" x14ac:dyDescent="0.3">
      <c r="A117" s="26" t="s">
        <v>6351</v>
      </c>
      <c r="B117" s="26" t="s">
        <v>6352</v>
      </c>
      <c r="C117" s="26" t="s">
        <v>105</v>
      </c>
      <c r="D117" s="26" t="s">
        <v>106</v>
      </c>
      <c r="E117" s="26">
        <v>38</v>
      </c>
      <c r="F117" s="26">
        <v>70</v>
      </c>
      <c r="G117" s="26">
        <v>23.481049380009399</v>
      </c>
      <c r="H117" s="78">
        <v>0.25</v>
      </c>
      <c r="I117" s="78" t="s">
        <v>6648</v>
      </c>
      <c r="J117" s="78">
        <v>1547.12121212121</v>
      </c>
      <c r="K117" s="78">
        <v>0</v>
      </c>
      <c r="L117" s="78" t="s">
        <v>6631</v>
      </c>
      <c r="M117" s="79">
        <v>0.125</v>
      </c>
      <c r="N117" s="53">
        <v>0</v>
      </c>
      <c r="O117" s="53" t="s">
        <v>117</v>
      </c>
      <c r="P117" s="17" t="s">
        <v>118</v>
      </c>
    </row>
    <row r="118" spans="1:16" ht="15.6" x14ac:dyDescent="0.3">
      <c r="A118" s="26" t="s">
        <v>4558</v>
      </c>
      <c r="B118" s="26" t="s">
        <v>4559</v>
      </c>
      <c r="C118" s="26" t="s">
        <v>105</v>
      </c>
      <c r="D118" s="26" t="s">
        <v>106</v>
      </c>
      <c r="E118" s="26">
        <v>106</v>
      </c>
      <c r="F118" s="26">
        <v>340</v>
      </c>
      <c r="G118" s="26">
        <v>22.324165011868601</v>
      </c>
      <c r="H118" s="78">
        <v>0.25</v>
      </c>
      <c r="I118" s="78" t="s">
        <v>6648</v>
      </c>
      <c r="J118" s="78">
        <v>190.12121212121201</v>
      </c>
      <c r="K118" s="78">
        <v>0.25</v>
      </c>
      <c r="L118" s="78" t="s">
        <v>6648</v>
      </c>
      <c r="M118" s="79">
        <v>0.25</v>
      </c>
      <c r="N118" s="53">
        <v>1</v>
      </c>
      <c r="O118" s="53" t="s">
        <v>629</v>
      </c>
      <c r="P118" s="17" t="s">
        <v>118</v>
      </c>
    </row>
    <row r="119" spans="1:16" ht="15.6" x14ac:dyDescent="0.3">
      <c r="A119" s="26" t="s">
        <v>4618</v>
      </c>
      <c r="B119" s="26" t="s">
        <v>4619</v>
      </c>
      <c r="C119" s="26" t="s">
        <v>105</v>
      </c>
      <c r="D119" s="26" t="s">
        <v>106</v>
      </c>
      <c r="E119" s="26">
        <v>95</v>
      </c>
      <c r="F119" s="26">
        <v>323</v>
      </c>
      <c r="G119" s="26">
        <v>32.824074074074097</v>
      </c>
      <c r="H119" s="78">
        <v>0.25</v>
      </c>
      <c r="I119" s="78" t="s">
        <v>6648</v>
      </c>
      <c r="J119" s="78">
        <v>50.121212121212103</v>
      </c>
      <c r="K119" s="78">
        <v>0.25</v>
      </c>
      <c r="L119" s="78" t="s">
        <v>6648</v>
      </c>
      <c r="M119" s="79">
        <v>0.25</v>
      </c>
      <c r="N119" s="53">
        <v>1</v>
      </c>
      <c r="O119" s="53" t="s">
        <v>629</v>
      </c>
      <c r="P119" s="17" t="s">
        <v>118</v>
      </c>
    </row>
    <row r="120" spans="1:16" ht="15.6" x14ac:dyDescent="0.3">
      <c r="A120" s="26" t="s">
        <v>4288</v>
      </c>
      <c r="B120" s="26" t="s">
        <v>4289</v>
      </c>
      <c r="C120" s="26" t="s">
        <v>105</v>
      </c>
      <c r="D120" s="26" t="s">
        <v>106</v>
      </c>
      <c r="E120" s="26">
        <v>249</v>
      </c>
      <c r="F120" s="26">
        <v>800</v>
      </c>
      <c r="G120" s="26">
        <v>24.815263500992199</v>
      </c>
      <c r="H120" s="78">
        <v>0.25</v>
      </c>
      <c r="I120" s="78" t="s">
        <v>6648</v>
      </c>
      <c r="J120" s="78">
        <v>963.12121212121201</v>
      </c>
      <c r="K120" s="78">
        <v>1</v>
      </c>
      <c r="L120" s="78" t="s">
        <v>6630</v>
      </c>
      <c r="M120" s="79">
        <v>0.625</v>
      </c>
      <c r="N120" s="53">
        <v>1</v>
      </c>
      <c r="O120" s="53" t="s">
        <v>629</v>
      </c>
      <c r="P120" s="17" t="s">
        <v>118</v>
      </c>
    </row>
    <row r="121" spans="1:16" ht="15.6" x14ac:dyDescent="0.3">
      <c r="A121" s="26" t="s">
        <v>2817</v>
      </c>
      <c r="B121" s="26" t="s">
        <v>2818</v>
      </c>
      <c r="C121" s="26" t="s">
        <v>105</v>
      </c>
      <c r="D121" s="26" t="s">
        <v>106</v>
      </c>
      <c r="E121" s="26">
        <v>50</v>
      </c>
      <c r="F121" s="26">
        <v>46</v>
      </c>
      <c r="G121" s="26">
        <v>13.557604682741999</v>
      </c>
      <c r="H121" s="78">
        <v>0</v>
      </c>
      <c r="I121" s="78" t="s">
        <v>6631</v>
      </c>
      <c r="J121" s="78">
        <v>855.12121212121201</v>
      </c>
      <c r="K121" s="78">
        <v>0.25</v>
      </c>
      <c r="L121" s="78" t="s">
        <v>6648</v>
      </c>
      <c r="M121" s="79">
        <v>0.125</v>
      </c>
      <c r="N121" s="53">
        <v>0</v>
      </c>
      <c r="O121" s="53" t="s">
        <v>117</v>
      </c>
      <c r="P121" s="17" t="s">
        <v>118</v>
      </c>
    </row>
    <row r="122" spans="1:16" ht="15.6" x14ac:dyDescent="0.3">
      <c r="A122" s="26" t="s">
        <v>4906</v>
      </c>
      <c r="B122" s="26" t="s">
        <v>4907</v>
      </c>
      <c r="C122" s="26" t="s">
        <v>105</v>
      </c>
      <c r="D122" s="26" t="s">
        <v>106</v>
      </c>
      <c r="E122" s="26">
        <v>48</v>
      </c>
      <c r="F122" s="26">
        <v>134</v>
      </c>
      <c r="G122" s="26">
        <v>20.3137570394208</v>
      </c>
      <c r="H122" s="78">
        <v>0.25</v>
      </c>
      <c r="I122" s="78" t="s">
        <v>6648</v>
      </c>
      <c r="J122" s="78">
        <v>249.12121212121201</v>
      </c>
      <c r="K122" s="78">
        <v>0.25</v>
      </c>
      <c r="L122" s="78" t="s">
        <v>6648</v>
      </c>
      <c r="M122" s="79">
        <v>0.25</v>
      </c>
      <c r="N122" s="53">
        <v>1</v>
      </c>
      <c r="O122" s="53" t="s">
        <v>629</v>
      </c>
      <c r="P122" s="17" t="s">
        <v>118</v>
      </c>
    </row>
    <row r="123" spans="1:16" ht="15.6" x14ac:dyDescent="0.3">
      <c r="A123" s="26" t="s">
        <v>5086</v>
      </c>
      <c r="B123" s="26" t="s">
        <v>5087</v>
      </c>
      <c r="C123" s="26" t="s">
        <v>105</v>
      </c>
      <c r="D123" s="26" t="s">
        <v>106</v>
      </c>
      <c r="E123" s="26">
        <v>33</v>
      </c>
      <c r="F123" s="26">
        <v>99</v>
      </c>
      <c r="G123" s="26">
        <v>13.055818353831601</v>
      </c>
      <c r="H123" s="78">
        <v>0</v>
      </c>
      <c r="I123" s="78" t="s">
        <v>6631</v>
      </c>
      <c r="J123" s="78">
        <v>91.121212121212096</v>
      </c>
      <c r="K123" s="78">
        <v>1</v>
      </c>
      <c r="L123" s="78" t="s">
        <v>6630</v>
      </c>
      <c r="M123" s="79">
        <v>0.5</v>
      </c>
      <c r="N123" s="53">
        <v>1</v>
      </c>
      <c r="O123" s="53" t="s">
        <v>629</v>
      </c>
      <c r="P123" s="17" t="s">
        <v>118</v>
      </c>
    </row>
    <row r="124" spans="1:16" ht="15.6" x14ac:dyDescent="0.3">
      <c r="A124" s="26" t="s">
        <v>4310</v>
      </c>
      <c r="B124" s="26" t="s">
        <v>4311</v>
      </c>
      <c r="C124" s="26" t="s">
        <v>105</v>
      </c>
      <c r="D124" s="26" t="s">
        <v>106</v>
      </c>
      <c r="E124" s="26">
        <v>234</v>
      </c>
      <c r="F124" s="26">
        <v>353</v>
      </c>
      <c r="G124" s="26">
        <v>13.055818353831601</v>
      </c>
      <c r="H124" s="78">
        <v>0</v>
      </c>
      <c r="I124" s="78" t="s">
        <v>6631</v>
      </c>
      <c r="J124" s="78">
        <v>1453.12121212121</v>
      </c>
      <c r="K124" s="78">
        <v>1</v>
      </c>
      <c r="L124" s="78" t="s">
        <v>6630</v>
      </c>
      <c r="M124" s="79">
        <v>0.5</v>
      </c>
      <c r="N124" s="53">
        <v>1</v>
      </c>
      <c r="O124" s="53" t="s">
        <v>629</v>
      </c>
      <c r="P124" s="17" t="s">
        <v>118</v>
      </c>
    </row>
    <row r="125" spans="1:16" ht="15.6" x14ac:dyDescent="0.3">
      <c r="A125" s="26" t="s">
        <v>4664</v>
      </c>
      <c r="B125" s="26" t="s">
        <v>4665</v>
      </c>
      <c r="C125" s="26" t="s">
        <v>105</v>
      </c>
      <c r="D125" s="26" t="s">
        <v>106</v>
      </c>
      <c r="E125" s="26">
        <v>83</v>
      </c>
      <c r="F125" s="26">
        <v>238</v>
      </c>
      <c r="G125" s="26">
        <v>31.223180821703501</v>
      </c>
      <c r="H125" s="78">
        <v>0.25</v>
      </c>
      <c r="I125" s="78" t="s">
        <v>6648</v>
      </c>
      <c r="J125" s="78">
        <v>1095.12121212121</v>
      </c>
      <c r="K125" s="78">
        <v>0.25</v>
      </c>
      <c r="L125" s="78" t="s">
        <v>6648</v>
      </c>
      <c r="M125" s="79">
        <v>0.25</v>
      </c>
      <c r="N125" s="53">
        <v>1</v>
      </c>
      <c r="O125" s="53" t="s">
        <v>629</v>
      </c>
      <c r="P125" s="17" t="s">
        <v>147</v>
      </c>
    </row>
    <row r="126" spans="1:16" ht="15.6" x14ac:dyDescent="0.3">
      <c r="A126" s="26" t="s">
        <v>1315</v>
      </c>
      <c r="B126" s="26" t="s">
        <v>1316</v>
      </c>
      <c r="C126" s="26" t="s">
        <v>191</v>
      </c>
      <c r="D126" s="26" t="s">
        <v>192</v>
      </c>
      <c r="E126" s="26">
        <v>2</v>
      </c>
      <c r="F126" s="26">
        <v>150</v>
      </c>
      <c r="G126" s="26">
        <v>57.922535211267601</v>
      </c>
      <c r="H126" s="78">
        <v>1</v>
      </c>
      <c r="I126" s="78" t="s">
        <v>6630</v>
      </c>
      <c r="J126" s="78">
        <v>2253.1212121212102</v>
      </c>
      <c r="K126" s="78">
        <v>0.25</v>
      </c>
      <c r="L126" s="78" t="s">
        <v>6648</v>
      </c>
      <c r="M126" s="79">
        <v>0.625</v>
      </c>
      <c r="N126" s="53">
        <v>1</v>
      </c>
      <c r="O126" s="53" t="s">
        <v>629</v>
      </c>
      <c r="P126" s="17" t="s">
        <v>130</v>
      </c>
    </row>
    <row r="127" spans="1:16" ht="15.6" x14ac:dyDescent="0.3">
      <c r="A127" s="26" t="s">
        <v>189</v>
      </c>
      <c r="B127" s="26" t="s">
        <v>190</v>
      </c>
      <c r="C127" s="26" t="s">
        <v>191</v>
      </c>
      <c r="D127" s="26" t="s">
        <v>192</v>
      </c>
      <c r="E127" s="26">
        <v>578</v>
      </c>
      <c r="F127" s="26">
        <v>3242</v>
      </c>
      <c r="G127" s="26">
        <v>0.27278777199509002</v>
      </c>
      <c r="H127" s="78">
        <v>0</v>
      </c>
      <c r="I127" s="78" t="s">
        <v>6631</v>
      </c>
      <c r="J127" s="78">
        <v>2252.1212121212102</v>
      </c>
      <c r="K127" s="78">
        <v>0</v>
      </c>
      <c r="L127" s="78" t="s">
        <v>6631</v>
      </c>
      <c r="M127" s="79">
        <v>0</v>
      </c>
      <c r="N127" s="53">
        <v>0</v>
      </c>
      <c r="O127" s="53" t="s">
        <v>117</v>
      </c>
      <c r="P127" s="17" t="s">
        <v>130</v>
      </c>
    </row>
    <row r="128" spans="1:16" ht="15.6" x14ac:dyDescent="0.3">
      <c r="A128" s="26" t="s">
        <v>5256</v>
      </c>
      <c r="B128" s="26" t="s">
        <v>5257</v>
      </c>
      <c r="C128" s="26" t="s">
        <v>191</v>
      </c>
      <c r="D128" s="26" t="s">
        <v>192</v>
      </c>
      <c r="E128" s="26">
        <v>22</v>
      </c>
      <c r="F128" s="26">
        <v>51</v>
      </c>
      <c r="G128" s="26">
        <v>95.172413793103402</v>
      </c>
      <c r="H128" s="78">
        <v>1</v>
      </c>
      <c r="I128" s="78" t="s">
        <v>6630</v>
      </c>
      <c r="J128" s="78">
        <v>2560.1212121212102</v>
      </c>
      <c r="K128" s="78">
        <v>0</v>
      </c>
      <c r="L128" s="78" t="s">
        <v>6631</v>
      </c>
      <c r="M128" s="79">
        <v>0.5</v>
      </c>
      <c r="N128" s="53">
        <v>1</v>
      </c>
      <c r="O128" s="53" t="s">
        <v>629</v>
      </c>
      <c r="P128" s="17" t="s">
        <v>89</v>
      </c>
    </row>
    <row r="129" spans="1:16" ht="15.6" x14ac:dyDescent="0.3">
      <c r="A129" s="26" t="s">
        <v>2503</v>
      </c>
      <c r="B129" s="26" t="s">
        <v>2504</v>
      </c>
      <c r="C129" s="26" t="s">
        <v>191</v>
      </c>
      <c r="D129" s="26" t="s">
        <v>192</v>
      </c>
      <c r="E129" s="26">
        <v>121</v>
      </c>
      <c r="F129" s="26">
        <v>336</v>
      </c>
      <c r="G129" s="26">
        <v>19.520391380921399</v>
      </c>
      <c r="H129" s="78">
        <v>0</v>
      </c>
      <c r="I129" s="78" t="s">
        <v>6631</v>
      </c>
      <c r="J129" s="78">
        <v>910.12121212121201</v>
      </c>
      <c r="K129" s="78">
        <v>0.25</v>
      </c>
      <c r="L129" s="78" t="s">
        <v>6648</v>
      </c>
      <c r="M129" s="79">
        <v>0.125</v>
      </c>
      <c r="N129" s="53">
        <v>0</v>
      </c>
      <c r="O129" s="53" t="s">
        <v>117</v>
      </c>
      <c r="P129" s="17" t="s">
        <v>118</v>
      </c>
    </row>
    <row r="130" spans="1:16" ht="15.6" x14ac:dyDescent="0.3">
      <c r="A130" s="26" t="s">
        <v>2273</v>
      </c>
      <c r="B130" s="26" t="s">
        <v>2274</v>
      </c>
      <c r="C130" s="26" t="s">
        <v>191</v>
      </c>
      <c r="D130" s="26" t="s">
        <v>192</v>
      </c>
      <c r="E130" s="26">
        <v>294</v>
      </c>
      <c r="F130" s="26">
        <v>815</v>
      </c>
      <c r="G130" s="26">
        <v>19.484986110390501</v>
      </c>
      <c r="H130" s="78">
        <v>0</v>
      </c>
      <c r="I130" s="78" t="s">
        <v>6631</v>
      </c>
      <c r="J130" s="78">
        <v>947.12121212121201</v>
      </c>
      <c r="K130" s="78">
        <v>0.25</v>
      </c>
      <c r="L130" s="78" t="s">
        <v>6648</v>
      </c>
      <c r="M130" s="79">
        <v>0.125</v>
      </c>
      <c r="N130" s="53">
        <v>0</v>
      </c>
      <c r="O130" s="53" t="s">
        <v>117</v>
      </c>
      <c r="P130" s="17" t="s">
        <v>118</v>
      </c>
    </row>
    <row r="131" spans="1:16" ht="15.6" x14ac:dyDescent="0.3">
      <c r="A131" s="26" t="s">
        <v>4190</v>
      </c>
      <c r="B131" s="26" t="s">
        <v>4191</v>
      </c>
      <c r="C131" s="26" t="s">
        <v>191</v>
      </c>
      <c r="D131" s="26" t="s">
        <v>192</v>
      </c>
      <c r="E131" s="26">
        <v>357</v>
      </c>
      <c r="F131" s="26">
        <v>1168</v>
      </c>
      <c r="G131" s="26">
        <v>28.805485912959401</v>
      </c>
      <c r="H131" s="78">
        <v>0.25</v>
      </c>
      <c r="I131" s="78" t="s">
        <v>6648</v>
      </c>
      <c r="J131" s="78">
        <v>885.12121212121201</v>
      </c>
      <c r="K131" s="78">
        <v>0.25</v>
      </c>
      <c r="L131" s="78" t="s">
        <v>6648</v>
      </c>
      <c r="M131" s="79">
        <v>0.25</v>
      </c>
      <c r="N131" s="53">
        <v>1</v>
      </c>
      <c r="O131" s="53" t="s">
        <v>629</v>
      </c>
      <c r="P131" s="17" t="s">
        <v>130</v>
      </c>
    </row>
    <row r="132" spans="1:16" ht="15.6" x14ac:dyDescent="0.3">
      <c r="A132" s="26" t="s">
        <v>2795</v>
      </c>
      <c r="B132" s="26" t="s">
        <v>2796</v>
      </c>
      <c r="C132" s="26" t="s">
        <v>191</v>
      </c>
      <c r="D132" s="26" t="s">
        <v>192</v>
      </c>
      <c r="E132" s="26">
        <v>54</v>
      </c>
      <c r="F132" s="26">
        <v>151</v>
      </c>
      <c r="G132" s="26">
        <v>18.721144196446499</v>
      </c>
      <c r="H132" s="78">
        <v>0</v>
      </c>
      <c r="I132" s="78" t="s">
        <v>6631</v>
      </c>
      <c r="J132" s="78">
        <v>982.12121212121201</v>
      </c>
      <c r="K132" s="78">
        <v>0.25</v>
      </c>
      <c r="L132" s="78" t="s">
        <v>6648</v>
      </c>
      <c r="M132" s="79">
        <v>0.125</v>
      </c>
      <c r="N132" s="53">
        <v>0</v>
      </c>
      <c r="O132" s="53" t="s">
        <v>117</v>
      </c>
      <c r="P132" s="17" t="s">
        <v>118</v>
      </c>
    </row>
    <row r="133" spans="1:16" ht="15.6" x14ac:dyDescent="0.3">
      <c r="A133" s="26" t="s">
        <v>4446</v>
      </c>
      <c r="B133" s="26" t="s">
        <v>4447</v>
      </c>
      <c r="C133" s="26" t="s">
        <v>191</v>
      </c>
      <c r="D133" s="26" t="s">
        <v>192</v>
      </c>
      <c r="E133" s="26">
        <v>148</v>
      </c>
      <c r="F133" s="26">
        <v>1154</v>
      </c>
      <c r="G133" s="26">
        <v>32.7077273910432</v>
      </c>
      <c r="H133" s="78">
        <v>0.25</v>
      </c>
      <c r="I133" s="78" t="s">
        <v>6648</v>
      </c>
      <c r="J133" s="78">
        <v>1372.12121212121</v>
      </c>
      <c r="K133" s="78">
        <v>0.25</v>
      </c>
      <c r="L133" s="78" t="s">
        <v>6648</v>
      </c>
      <c r="M133" s="79">
        <v>0.25</v>
      </c>
      <c r="N133" s="53">
        <v>1</v>
      </c>
      <c r="O133" s="53" t="s">
        <v>629</v>
      </c>
      <c r="P133" s="17" t="s">
        <v>118</v>
      </c>
    </row>
    <row r="134" spans="1:16" ht="15.6" x14ac:dyDescent="0.3">
      <c r="A134" s="26" t="s">
        <v>4146</v>
      </c>
      <c r="B134" s="26" t="s">
        <v>4147</v>
      </c>
      <c r="C134" s="26" t="s">
        <v>191</v>
      </c>
      <c r="D134" s="26" t="s">
        <v>192</v>
      </c>
      <c r="E134" s="26">
        <v>449</v>
      </c>
      <c r="F134" s="26">
        <v>1123</v>
      </c>
      <c r="G134" s="26">
        <v>20.8944999171764</v>
      </c>
      <c r="H134" s="78">
        <v>0.25</v>
      </c>
      <c r="I134" s="78" t="s">
        <v>6648</v>
      </c>
      <c r="J134" s="78">
        <v>1210.12121212121</v>
      </c>
      <c r="K134" s="78">
        <v>0.25</v>
      </c>
      <c r="L134" s="78" t="s">
        <v>6648</v>
      </c>
      <c r="M134" s="79">
        <v>0.25</v>
      </c>
      <c r="N134" s="53">
        <v>1</v>
      </c>
      <c r="O134" s="53" t="s">
        <v>629</v>
      </c>
      <c r="P134" s="17" t="s">
        <v>130</v>
      </c>
    </row>
    <row r="135" spans="1:16" ht="15.6" x14ac:dyDescent="0.3">
      <c r="A135" s="26" t="s">
        <v>6183</v>
      </c>
      <c r="B135" s="26" t="s">
        <v>6184</v>
      </c>
      <c r="C135" s="26" t="s">
        <v>191</v>
      </c>
      <c r="D135" s="26" t="s">
        <v>192</v>
      </c>
      <c r="E135" s="26">
        <v>32</v>
      </c>
      <c r="F135" s="26">
        <v>90</v>
      </c>
      <c r="G135" s="26">
        <v>83.088235294117695</v>
      </c>
      <c r="H135" s="78">
        <v>1</v>
      </c>
      <c r="I135" s="78" t="s">
        <v>6630</v>
      </c>
      <c r="J135" s="78">
        <v>1909.12121212121</v>
      </c>
      <c r="K135" s="78">
        <v>0</v>
      </c>
      <c r="L135" s="78" t="s">
        <v>6631</v>
      </c>
      <c r="M135" s="79">
        <v>0.5</v>
      </c>
      <c r="N135" s="53">
        <v>1</v>
      </c>
      <c r="O135" s="53" t="s">
        <v>629</v>
      </c>
      <c r="P135" s="17" t="s">
        <v>147</v>
      </c>
    </row>
    <row r="136" spans="1:16" ht="15.6" x14ac:dyDescent="0.3">
      <c r="A136" s="26" t="s">
        <v>5935</v>
      </c>
      <c r="B136" s="26" t="s">
        <v>5936</v>
      </c>
      <c r="C136" s="26" t="s">
        <v>191</v>
      </c>
      <c r="D136" s="26" t="s">
        <v>192</v>
      </c>
      <c r="E136" s="26">
        <v>346</v>
      </c>
      <c r="F136" s="26">
        <v>300</v>
      </c>
      <c r="G136" s="26">
        <v>83.088235294117695</v>
      </c>
      <c r="H136" s="78">
        <v>1</v>
      </c>
      <c r="I136" s="78" t="s">
        <v>6630</v>
      </c>
      <c r="J136" s="78">
        <v>1911.12121212121</v>
      </c>
      <c r="K136" s="78">
        <v>0</v>
      </c>
      <c r="L136" s="78" t="s">
        <v>6631</v>
      </c>
      <c r="M136" s="79">
        <v>0.5</v>
      </c>
      <c r="N136" s="53">
        <v>1</v>
      </c>
      <c r="O136" s="53" t="s">
        <v>629</v>
      </c>
      <c r="P136" s="17" t="s">
        <v>147</v>
      </c>
    </row>
    <row r="137" spans="1:16" ht="15.6" x14ac:dyDescent="0.3">
      <c r="A137" s="26" t="s">
        <v>2109</v>
      </c>
      <c r="B137" s="26" t="s">
        <v>2110</v>
      </c>
      <c r="C137" s="26" t="s">
        <v>191</v>
      </c>
      <c r="D137" s="26" t="s">
        <v>192</v>
      </c>
      <c r="E137" s="26">
        <v>673</v>
      </c>
      <c r="F137" s="26">
        <v>1879</v>
      </c>
      <c r="G137" s="26">
        <v>19.5960774217615</v>
      </c>
      <c r="H137" s="78">
        <v>0</v>
      </c>
      <c r="I137" s="78" t="s">
        <v>6631</v>
      </c>
      <c r="J137" s="78">
        <v>1162.12121212121</v>
      </c>
      <c r="K137" s="78">
        <v>0.25</v>
      </c>
      <c r="L137" s="78" t="s">
        <v>6648</v>
      </c>
      <c r="M137" s="79">
        <v>0.125</v>
      </c>
      <c r="N137" s="53">
        <v>0</v>
      </c>
      <c r="O137" s="53" t="s">
        <v>117</v>
      </c>
      <c r="P137" s="17" t="s">
        <v>118</v>
      </c>
    </row>
    <row r="138" spans="1:16" ht="15.6" x14ac:dyDescent="0.3">
      <c r="A138" s="26" t="s">
        <v>3870</v>
      </c>
      <c r="B138" s="26" t="s">
        <v>3871</v>
      </c>
      <c r="C138" s="26" t="s">
        <v>191</v>
      </c>
      <c r="D138" s="26" t="s">
        <v>192</v>
      </c>
      <c r="E138" s="26">
        <v>2033</v>
      </c>
      <c r="F138" s="26">
        <v>5365</v>
      </c>
      <c r="G138" s="26">
        <v>40.0365844763528</v>
      </c>
      <c r="H138" s="78">
        <v>1</v>
      </c>
      <c r="I138" s="78" t="s">
        <v>6630</v>
      </c>
      <c r="J138" s="78">
        <v>1489.12121212121</v>
      </c>
      <c r="K138" s="78">
        <v>1</v>
      </c>
      <c r="L138" s="78" t="s">
        <v>6630</v>
      </c>
      <c r="M138" s="79">
        <v>1</v>
      </c>
      <c r="N138" s="53">
        <v>1</v>
      </c>
      <c r="O138" s="53" t="s">
        <v>629</v>
      </c>
      <c r="P138" s="17" t="s">
        <v>147</v>
      </c>
    </row>
    <row r="139" spans="1:16" ht="15.6" x14ac:dyDescent="0.3">
      <c r="A139" s="26" t="s">
        <v>1794</v>
      </c>
      <c r="B139" s="26" t="s">
        <v>1795</v>
      </c>
      <c r="C139" s="26" t="s">
        <v>191</v>
      </c>
      <c r="D139" s="26" t="s">
        <v>192</v>
      </c>
      <c r="E139" s="26">
        <v>3932</v>
      </c>
      <c r="F139" s="26">
        <v>10702</v>
      </c>
      <c r="G139" s="26">
        <v>18.791311691083301</v>
      </c>
      <c r="H139" s="78">
        <v>0</v>
      </c>
      <c r="I139" s="78" t="s">
        <v>6631</v>
      </c>
      <c r="J139" s="78">
        <v>1159.12121212121</v>
      </c>
      <c r="K139" s="78">
        <v>0</v>
      </c>
      <c r="L139" s="78" t="s">
        <v>6631</v>
      </c>
      <c r="M139" s="79">
        <v>0</v>
      </c>
      <c r="N139" s="53">
        <v>0</v>
      </c>
      <c r="O139" s="53" t="s">
        <v>117</v>
      </c>
      <c r="P139" s="17" t="s">
        <v>118</v>
      </c>
    </row>
    <row r="140" spans="1:16" ht="15.6" x14ac:dyDescent="0.3">
      <c r="A140" s="26" t="s">
        <v>6477</v>
      </c>
      <c r="B140" s="26" t="s">
        <v>6478</v>
      </c>
      <c r="C140" s="26" t="s">
        <v>191</v>
      </c>
      <c r="D140" s="26" t="s">
        <v>192</v>
      </c>
      <c r="E140" s="26">
        <v>537</v>
      </c>
      <c r="F140" s="26">
        <v>1771</v>
      </c>
      <c r="G140" s="26">
        <v>83.088235294117695</v>
      </c>
      <c r="H140" s="78">
        <v>1</v>
      </c>
      <c r="I140" s="78" t="s">
        <v>6630</v>
      </c>
      <c r="J140" s="78">
        <v>1920.12121212121</v>
      </c>
      <c r="K140" s="78">
        <v>0</v>
      </c>
      <c r="L140" s="78" t="s">
        <v>6631</v>
      </c>
      <c r="M140" s="79">
        <v>0.5</v>
      </c>
      <c r="N140" s="53">
        <v>1</v>
      </c>
      <c r="O140" s="53" t="s">
        <v>629</v>
      </c>
      <c r="P140" s="17" t="s">
        <v>147</v>
      </c>
    </row>
    <row r="141" spans="1:16" ht="15.6" x14ac:dyDescent="0.3">
      <c r="A141" s="26" t="s">
        <v>1822</v>
      </c>
      <c r="B141" s="26" t="s">
        <v>1823</v>
      </c>
      <c r="C141" s="26" t="s">
        <v>191</v>
      </c>
      <c r="D141" s="26" t="s">
        <v>192</v>
      </c>
      <c r="E141" s="26">
        <v>3255</v>
      </c>
      <c r="F141" s="26">
        <v>3400</v>
      </c>
      <c r="G141" s="26">
        <v>20.636016510073901</v>
      </c>
      <c r="H141" s="78">
        <v>0.25</v>
      </c>
      <c r="I141" s="78" t="s">
        <v>6648</v>
      </c>
      <c r="J141" s="78">
        <v>1439.12121212121</v>
      </c>
      <c r="K141" s="78">
        <v>0</v>
      </c>
      <c r="L141" s="78" t="s">
        <v>6631</v>
      </c>
      <c r="M141" s="79">
        <v>0.125</v>
      </c>
      <c r="N141" s="53">
        <v>0</v>
      </c>
      <c r="O141" s="53" t="s">
        <v>117</v>
      </c>
      <c r="P141" s="17" t="s">
        <v>130</v>
      </c>
    </row>
    <row r="142" spans="1:16" ht="15.6" x14ac:dyDescent="0.3">
      <c r="A142" s="26" t="s">
        <v>1963</v>
      </c>
      <c r="B142" s="26" t="s">
        <v>1964</v>
      </c>
      <c r="C142" s="26" t="s">
        <v>191</v>
      </c>
      <c r="D142" s="26" t="s">
        <v>192</v>
      </c>
      <c r="E142" s="26">
        <v>1528</v>
      </c>
      <c r="F142" s="26">
        <v>3240</v>
      </c>
      <c r="G142" s="26">
        <v>19.713975784242901</v>
      </c>
      <c r="H142" s="78">
        <v>0</v>
      </c>
      <c r="I142" s="78" t="s">
        <v>6631</v>
      </c>
      <c r="J142" s="78">
        <v>1178.12121212121</v>
      </c>
      <c r="K142" s="78">
        <v>0.25</v>
      </c>
      <c r="L142" s="78" t="s">
        <v>6648</v>
      </c>
      <c r="M142" s="79">
        <v>0.125</v>
      </c>
      <c r="N142" s="53">
        <v>0</v>
      </c>
      <c r="O142" s="53" t="s">
        <v>117</v>
      </c>
      <c r="P142" s="17" t="s">
        <v>118</v>
      </c>
    </row>
    <row r="143" spans="1:16" ht="15.6" x14ac:dyDescent="0.3">
      <c r="A143" s="26" t="s">
        <v>6483</v>
      </c>
      <c r="B143" s="26" t="s">
        <v>6484</v>
      </c>
      <c r="C143" s="26" t="s">
        <v>191</v>
      </c>
      <c r="D143" s="26" t="s">
        <v>192</v>
      </c>
      <c r="E143" s="26">
        <v>392</v>
      </c>
      <c r="F143" s="26">
        <v>1289</v>
      </c>
      <c r="G143" s="26">
        <v>83.088235294117695</v>
      </c>
      <c r="H143" s="78">
        <v>1</v>
      </c>
      <c r="I143" s="78" t="s">
        <v>6630</v>
      </c>
      <c r="J143" s="78">
        <v>1896.12121212121</v>
      </c>
      <c r="K143" s="78">
        <v>0</v>
      </c>
      <c r="L143" s="78" t="s">
        <v>6631</v>
      </c>
      <c r="M143" s="79">
        <v>0.5</v>
      </c>
      <c r="N143" s="53">
        <v>1</v>
      </c>
      <c r="O143" s="53" t="s">
        <v>629</v>
      </c>
      <c r="P143" s="17" t="s">
        <v>147</v>
      </c>
    </row>
    <row r="144" spans="1:16" ht="15.6" x14ac:dyDescent="0.3">
      <c r="A144" s="26" t="s">
        <v>2077</v>
      </c>
      <c r="B144" s="26" t="s">
        <v>2078</v>
      </c>
      <c r="C144" s="26" t="s">
        <v>191</v>
      </c>
      <c r="D144" s="26" t="s">
        <v>192</v>
      </c>
      <c r="E144" s="26">
        <v>770</v>
      </c>
      <c r="F144" s="26">
        <v>2156</v>
      </c>
      <c r="G144" s="26">
        <v>11.3045938964614</v>
      </c>
      <c r="H144" s="78">
        <v>0</v>
      </c>
      <c r="I144" s="78" t="s">
        <v>6631</v>
      </c>
      <c r="J144" s="78">
        <v>775.12121212121201</v>
      </c>
      <c r="K144" s="78">
        <v>0.25</v>
      </c>
      <c r="L144" s="78" t="s">
        <v>6648</v>
      </c>
      <c r="M144" s="79">
        <v>0.125</v>
      </c>
      <c r="N144" s="53">
        <v>0</v>
      </c>
      <c r="O144" s="53" t="s">
        <v>117</v>
      </c>
      <c r="P144" s="17" t="s">
        <v>118</v>
      </c>
    </row>
    <row r="145" spans="1:16" ht="15.6" x14ac:dyDescent="0.3">
      <c r="A145" s="26" t="s">
        <v>1955</v>
      </c>
      <c r="B145" s="26" t="s">
        <v>1956</v>
      </c>
      <c r="C145" s="26" t="s">
        <v>191</v>
      </c>
      <c r="D145" s="26" t="s">
        <v>192</v>
      </c>
      <c r="E145" s="26">
        <v>1589</v>
      </c>
      <c r="F145" s="26">
        <v>2378</v>
      </c>
      <c r="G145" s="26">
        <v>21.692171320522501</v>
      </c>
      <c r="H145" s="78">
        <v>0.25</v>
      </c>
      <c r="I145" s="78" t="s">
        <v>6648</v>
      </c>
      <c r="J145" s="78">
        <v>1308.12121212121</v>
      </c>
      <c r="K145" s="78">
        <v>0</v>
      </c>
      <c r="L145" s="78" t="s">
        <v>6631</v>
      </c>
      <c r="M145" s="79">
        <v>0.125</v>
      </c>
      <c r="N145" s="53">
        <v>0</v>
      </c>
      <c r="O145" s="53" t="s">
        <v>117</v>
      </c>
      <c r="P145" s="17" t="s">
        <v>118</v>
      </c>
    </row>
    <row r="146" spans="1:16" ht="15.6" x14ac:dyDescent="0.3">
      <c r="A146" s="26" t="s">
        <v>712</v>
      </c>
      <c r="B146" s="26" t="s">
        <v>713</v>
      </c>
      <c r="C146" s="26" t="s">
        <v>191</v>
      </c>
      <c r="D146" s="26" t="s">
        <v>192</v>
      </c>
      <c r="E146" s="26">
        <v>390</v>
      </c>
      <c r="F146" s="26">
        <v>1253</v>
      </c>
      <c r="G146" s="26">
        <v>83.088235294117695</v>
      </c>
      <c r="H146" s="78">
        <v>1</v>
      </c>
      <c r="I146" s="78" t="s">
        <v>6630</v>
      </c>
      <c r="J146" s="78">
        <v>3271.1212121212102</v>
      </c>
      <c r="K146" s="78">
        <v>0</v>
      </c>
      <c r="L146" s="78" t="s">
        <v>6631</v>
      </c>
      <c r="M146" s="79">
        <v>0.5</v>
      </c>
      <c r="N146" s="53">
        <v>1</v>
      </c>
      <c r="O146" s="53" t="s">
        <v>629</v>
      </c>
      <c r="P146" s="17" t="s">
        <v>147</v>
      </c>
    </row>
    <row r="147" spans="1:16" ht="15.6" x14ac:dyDescent="0.3">
      <c r="A147" s="26" t="s">
        <v>2107</v>
      </c>
      <c r="B147" s="26" t="s">
        <v>2108</v>
      </c>
      <c r="C147" s="26" t="s">
        <v>191</v>
      </c>
      <c r="D147" s="26" t="s">
        <v>192</v>
      </c>
      <c r="E147" s="26">
        <v>683</v>
      </c>
      <c r="F147" s="26">
        <v>1722</v>
      </c>
      <c r="G147" s="26">
        <v>17.030796107734801</v>
      </c>
      <c r="H147" s="78">
        <v>0</v>
      </c>
      <c r="I147" s="78" t="s">
        <v>6631</v>
      </c>
      <c r="J147" s="78">
        <v>1382.12121212121</v>
      </c>
      <c r="K147" s="78">
        <v>0</v>
      </c>
      <c r="L147" s="78" t="s">
        <v>6631</v>
      </c>
      <c r="M147" s="79">
        <v>0</v>
      </c>
      <c r="N147" s="53">
        <v>0</v>
      </c>
      <c r="O147" s="53" t="s">
        <v>117</v>
      </c>
      <c r="P147" s="17" t="s">
        <v>130</v>
      </c>
    </row>
    <row r="148" spans="1:16" ht="15.6" x14ac:dyDescent="0.3">
      <c r="A148" s="26" t="s">
        <v>2117</v>
      </c>
      <c r="B148" s="26" t="s">
        <v>2118</v>
      </c>
      <c r="C148" s="26" t="s">
        <v>191</v>
      </c>
      <c r="D148" s="26" t="s">
        <v>192</v>
      </c>
      <c r="E148" s="26">
        <v>631</v>
      </c>
      <c r="F148" s="26">
        <v>1753</v>
      </c>
      <c r="G148" s="26">
        <v>19.980855210588601</v>
      </c>
      <c r="H148" s="78">
        <v>0</v>
      </c>
      <c r="I148" s="78" t="s">
        <v>6631</v>
      </c>
      <c r="J148" s="78">
        <v>1202.12121212121</v>
      </c>
      <c r="K148" s="78">
        <v>0</v>
      </c>
      <c r="L148" s="78" t="s">
        <v>6631</v>
      </c>
      <c r="M148" s="79">
        <v>0</v>
      </c>
      <c r="N148" s="53">
        <v>0</v>
      </c>
      <c r="O148" s="53" t="s">
        <v>117</v>
      </c>
      <c r="P148" s="17" t="s">
        <v>130</v>
      </c>
    </row>
    <row r="149" spans="1:16" ht="15.6" x14ac:dyDescent="0.3">
      <c r="A149" s="26" t="s">
        <v>3714</v>
      </c>
      <c r="B149" s="26" t="s">
        <v>3715</v>
      </c>
      <c r="C149" s="26" t="s">
        <v>191</v>
      </c>
      <c r="D149" s="26" t="s">
        <v>192</v>
      </c>
      <c r="E149" s="26">
        <v>4800</v>
      </c>
      <c r="F149" s="26">
        <v>10814</v>
      </c>
      <c r="G149" s="26">
        <v>27.8465229236526</v>
      </c>
      <c r="H149" s="78">
        <v>0.25</v>
      </c>
      <c r="I149" s="78" t="s">
        <v>6648</v>
      </c>
      <c r="J149" s="78">
        <v>1312.12121212121</v>
      </c>
      <c r="K149" s="78">
        <v>0.25</v>
      </c>
      <c r="L149" s="78" t="s">
        <v>6648</v>
      </c>
      <c r="M149" s="79">
        <v>0.25</v>
      </c>
      <c r="N149" s="53">
        <v>1</v>
      </c>
      <c r="O149" s="53" t="s">
        <v>629</v>
      </c>
      <c r="P149" s="17" t="s">
        <v>130</v>
      </c>
    </row>
    <row r="150" spans="1:16" ht="15.6" x14ac:dyDescent="0.3">
      <c r="A150" s="26" t="s">
        <v>3160</v>
      </c>
      <c r="B150" s="26" t="s">
        <v>3161</v>
      </c>
      <c r="C150" s="26" t="s">
        <v>191</v>
      </c>
      <c r="D150" s="26" t="s">
        <v>192</v>
      </c>
      <c r="E150" s="26">
        <v>22</v>
      </c>
      <c r="F150" s="26">
        <v>62</v>
      </c>
      <c r="G150" s="26">
        <v>16.7902065258581</v>
      </c>
      <c r="H150" s="78">
        <v>0</v>
      </c>
      <c r="I150" s="78" t="s">
        <v>6631</v>
      </c>
      <c r="J150" s="78">
        <v>917.12121212121201</v>
      </c>
      <c r="K150" s="78">
        <v>0</v>
      </c>
      <c r="L150" s="78" t="s">
        <v>6631</v>
      </c>
      <c r="M150" s="79">
        <v>0</v>
      </c>
      <c r="N150" s="53">
        <v>0</v>
      </c>
      <c r="O150" s="53" t="s">
        <v>117</v>
      </c>
      <c r="P150" s="17" t="s">
        <v>118</v>
      </c>
    </row>
    <row r="151" spans="1:16" ht="15.6" x14ac:dyDescent="0.3">
      <c r="A151" s="26" t="s">
        <v>5160</v>
      </c>
      <c r="B151" s="26" t="s">
        <v>5161</v>
      </c>
      <c r="C151" s="26" t="s">
        <v>191</v>
      </c>
      <c r="D151" s="26" t="s">
        <v>192</v>
      </c>
      <c r="E151" s="26">
        <v>30</v>
      </c>
      <c r="F151" s="26">
        <v>34</v>
      </c>
      <c r="G151" s="26">
        <v>23.0588235294118</v>
      </c>
      <c r="H151" s="78">
        <v>0.25</v>
      </c>
      <c r="I151" s="78" t="s">
        <v>6648</v>
      </c>
      <c r="J151" s="78">
        <v>964.12121212121201</v>
      </c>
      <c r="K151" s="78">
        <v>0.25</v>
      </c>
      <c r="L151" s="78" t="s">
        <v>6648</v>
      </c>
      <c r="M151" s="79">
        <v>0.25</v>
      </c>
      <c r="N151" s="53">
        <v>1</v>
      </c>
      <c r="O151" s="53" t="s">
        <v>629</v>
      </c>
      <c r="P151" s="17" t="s">
        <v>130</v>
      </c>
    </row>
    <row r="152" spans="1:16" ht="15.6" x14ac:dyDescent="0.3">
      <c r="A152" s="26" t="s">
        <v>5026</v>
      </c>
      <c r="B152" s="26" t="s">
        <v>5027</v>
      </c>
      <c r="C152" s="26" t="s">
        <v>191</v>
      </c>
      <c r="D152" s="26" t="s">
        <v>192</v>
      </c>
      <c r="E152" s="26">
        <v>38</v>
      </c>
      <c r="F152" s="26">
        <v>78</v>
      </c>
      <c r="G152" s="26">
        <v>47.390109890109898</v>
      </c>
      <c r="H152" s="78">
        <v>1</v>
      </c>
      <c r="I152" s="78" t="s">
        <v>6630</v>
      </c>
      <c r="J152" s="78">
        <v>36.121212121212103</v>
      </c>
      <c r="K152" s="78">
        <v>1</v>
      </c>
      <c r="L152" s="78" t="s">
        <v>6630</v>
      </c>
      <c r="M152" s="79">
        <v>1</v>
      </c>
      <c r="N152" s="53">
        <v>1</v>
      </c>
      <c r="O152" s="53" t="s">
        <v>629</v>
      </c>
      <c r="P152" s="17" t="s">
        <v>118</v>
      </c>
    </row>
    <row r="153" spans="1:16" ht="15.6" x14ac:dyDescent="0.3">
      <c r="A153" s="26" t="s">
        <v>2689</v>
      </c>
      <c r="B153" s="26" t="s">
        <v>2690</v>
      </c>
      <c r="C153" s="26" t="s">
        <v>191</v>
      </c>
      <c r="D153" s="26" t="s">
        <v>192</v>
      </c>
      <c r="E153" s="26">
        <v>24</v>
      </c>
      <c r="F153" s="26">
        <v>172</v>
      </c>
      <c r="G153" s="26">
        <v>13.012221423436401</v>
      </c>
      <c r="H153" s="78">
        <v>0</v>
      </c>
      <c r="I153" s="78" t="s">
        <v>6631</v>
      </c>
      <c r="J153" s="78">
        <v>2945.1212121212102</v>
      </c>
      <c r="K153" s="78">
        <v>0.25</v>
      </c>
      <c r="L153" s="78" t="s">
        <v>6648</v>
      </c>
      <c r="M153" s="79">
        <v>0.125</v>
      </c>
      <c r="N153" s="53">
        <v>0</v>
      </c>
      <c r="O153" s="53" t="s">
        <v>117</v>
      </c>
      <c r="P153" s="17" t="s">
        <v>130</v>
      </c>
    </row>
    <row r="154" spans="1:16" ht="15.6" x14ac:dyDescent="0.3">
      <c r="A154" s="26" t="s">
        <v>5549</v>
      </c>
      <c r="B154" s="26" t="s">
        <v>5550</v>
      </c>
      <c r="C154" s="26" t="s">
        <v>191</v>
      </c>
      <c r="D154" s="26" t="s">
        <v>192</v>
      </c>
      <c r="E154" s="26">
        <v>1</v>
      </c>
      <c r="F154" s="26">
        <v>28</v>
      </c>
      <c r="G154" s="26">
        <v>83.088235294117695</v>
      </c>
      <c r="H154" s="78">
        <v>1</v>
      </c>
      <c r="I154" s="78" t="s">
        <v>6630</v>
      </c>
      <c r="J154" s="78">
        <v>3270.1212121212102</v>
      </c>
      <c r="K154" s="78">
        <v>0</v>
      </c>
      <c r="L154" s="78" t="s">
        <v>6631</v>
      </c>
      <c r="M154" s="79">
        <v>0.5</v>
      </c>
      <c r="N154" s="53">
        <v>1</v>
      </c>
      <c r="O154" s="53" t="s">
        <v>629</v>
      </c>
      <c r="P154" s="17" t="s">
        <v>147</v>
      </c>
    </row>
    <row r="155" spans="1:16" ht="15.6" x14ac:dyDescent="0.3">
      <c r="A155" s="26" t="s">
        <v>289</v>
      </c>
      <c r="B155" s="26" t="s">
        <v>290</v>
      </c>
      <c r="C155" s="26" t="s">
        <v>191</v>
      </c>
      <c r="D155" s="26" t="s">
        <v>192</v>
      </c>
      <c r="E155" s="26">
        <v>100</v>
      </c>
      <c r="F155" s="26">
        <v>225</v>
      </c>
      <c r="G155" s="26">
        <v>18.622628250175701</v>
      </c>
      <c r="H155" s="78">
        <v>0</v>
      </c>
      <c r="I155" s="78" t="s">
        <v>6631</v>
      </c>
      <c r="J155" s="78">
        <v>2941.1212121212102</v>
      </c>
      <c r="K155" s="78">
        <v>0.25</v>
      </c>
      <c r="L155" s="78" t="s">
        <v>6648</v>
      </c>
      <c r="M155" s="79">
        <v>0.125</v>
      </c>
      <c r="N155" s="53">
        <v>0</v>
      </c>
      <c r="O155" s="53" t="s">
        <v>117</v>
      </c>
      <c r="P155" s="17" t="s">
        <v>130</v>
      </c>
    </row>
    <row r="156" spans="1:16" ht="15.6" x14ac:dyDescent="0.3">
      <c r="A156" s="26" t="s">
        <v>4388</v>
      </c>
      <c r="B156" s="26" t="s">
        <v>4389</v>
      </c>
      <c r="C156" s="26" t="s">
        <v>191</v>
      </c>
      <c r="D156" s="26" t="s">
        <v>192</v>
      </c>
      <c r="E156" s="26">
        <v>19</v>
      </c>
      <c r="F156" s="26">
        <v>289</v>
      </c>
      <c r="G156" s="26">
        <v>32.307692307692299</v>
      </c>
      <c r="H156" s="78">
        <v>0.25</v>
      </c>
      <c r="I156" s="78" t="s">
        <v>6648</v>
      </c>
      <c r="J156" s="78">
        <v>2818.1212121212102</v>
      </c>
      <c r="K156" s="78">
        <v>0.25</v>
      </c>
      <c r="L156" s="78" t="s">
        <v>6648</v>
      </c>
      <c r="M156" s="79">
        <v>0.25</v>
      </c>
      <c r="N156" s="53">
        <v>1</v>
      </c>
      <c r="O156" s="53" t="s">
        <v>629</v>
      </c>
      <c r="P156" s="17" t="s">
        <v>118</v>
      </c>
    </row>
    <row r="157" spans="1:16" ht="15.6" x14ac:dyDescent="0.3">
      <c r="A157" s="26" t="s">
        <v>935</v>
      </c>
      <c r="B157" s="26" t="s">
        <v>936</v>
      </c>
      <c r="C157" s="26" t="s">
        <v>191</v>
      </c>
      <c r="D157" s="26" t="s">
        <v>192</v>
      </c>
      <c r="E157" s="26">
        <v>63</v>
      </c>
      <c r="F157" s="26">
        <v>89</v>
      </c>
      <c r="G157" s="26">
        <v>12.1580547112462</v>
      </c>
      <c r="H157" s="78">
        <v>0</v>
      </c>
      <c r="I157" s="78" t="s">
        <v>6631</v>
      </c>
      <c r="J157" s="78">
        <v>2452.1212121212102</v>
      </c>
      <c r="K157" s="78">
        <v>1</v>
      </c>
      <c r="L157" s="78" t="s">
        <v>6630</v>
      </c>
      <c r="M157" s="79">
        <v>0.5</v>
      </c>
      <c r="N157" s="53">
        <v>1</v>
      </c>
      <c r="O157" s="53" t="s">
        <v>629</v>
      </c>
      <c r="P157" s="17" t="s">
        <v>147</v>
      </c>
    </row>
    <row r="158" spans="1:16" ht="15.6" x14ac:dyDescent="0.3">
      <c r="A158" s="26" t="s">
        <v>4882</v>
      </c>
      <c r="B158" s="26" t="s">
        <v>4883</v>
      </c>
      <c r="C158" s="26" t="s">
        <v>191</v>
      </c>
      <c r="D158" s="26" t="s">
        <v>192</v>
      </c>
      <c r="E158" s="26">
        <v>1</v>
      </c>
      <c r="F158" s="26">
        <v>34</v>
      </c>
      <c r="G158" s="26">
        <v>57.922535211267601</v>
      </c>
      <c r="H158" s="78">
        <v>1</v>
      </c>
      <c r="I158" s="78" t="s">
        <v>6630</v>
      </c>
      <c r="J158" s="78">
        <v>3008.1212121212102</v>
      </c>
      <c r="K158" s="78">
        <v>0.25</v>
      </c>
      <c r="L158" s="78" t="s">
        <v>6648</v>
      </c>
      <c r="M158" s="79">
        <v>0.625</v>
      </c>
      <c r="N158" s="53">
        <v>1</v>
      </c>
      <c r="O158" s="53" t="s">
        <v>629</v>
      </c>
      <c r="P158" s="17" t="s">
        <v>130</v>
      </c>
    </row>
    <row r="159" spans="1:16" ht="15.6" x14ac:dyDescent="0.3">
      <c r="A159" s="26" t="s">
        <v>4824</v>
      </c>
      <c r="B159" s="26" t="s">
        <v>4825</v>
      </c>
      <c r="C159" s="26" t="s">
        <v>191</v>
      </c>
      <c r="D159" s="26" t="s">
        <v>192</v>
      </c>
      <c r="E159" s="26">
        <v>57</v>
      </c>
      <c r="F159" s="26">
        <v>67</v>
      </c>
      <c r="G159" s="26">
        <v>45.745875033794697</v>
      </c>
      <c r="H159" s="78">
        <v>1</v>
      </c>
      <c r="I159" s="78" t="s">
        <v>6630</v>
      </c>
      <c r="J159" s="78">
        <v>216.12121212121201</v>
      </c>
      <c r="K159" s="78">
        <v>1</v>
      </c>
      <c r="L159" s="78" t="s">
        <v>6630</v>
      </c>
      <c r="M159" s="79">
        <v>1</v>
      </c>
      <c r="N159" s="53">
        <v>1</v>
      </c>
      <c r="O159" s="53" t="s">
        <v>629</v>
      </c>
      <c r="P159" s="17" t="s">
        <v>147</v>
      </c>
    </row>
    <row r="160" spans="1:16" ht="15.6" x14ac:dyDescent="0.3">
      <c r="A160" s="26" t="s">
        <v>330</v>
      </c>
      <c r="B160" s="26" t="s">
        <v>331</v>
      </c>
      <c r="C160" s="26" t="s">
        <v>191</v>
      </c>
      <c r="D160" s="26" t="s">
        <v>192</v>
      </c>
      <c r="E160" s="26">
        <v>75</v>
      </c>
      <c r="F160" s="26">
        <v>210</v>
      </c>
      <c r="G160" s="26">
        <v>18.622628250175701</v>
      </c>
      <c r="H160" s="78">
        <v>0</v>
      </c>
      <c r="I160" s="78" t="s">
        <v>6631</v>
      </c>
      <c r="J160" s="78">
        <v>2942.1212121212102</v>
      </c>
      <c r="K160" s="78">
        <v>0.25</v>
      </c>
      <c r="L160" s="78" t="s">
        <v>6648</v>
      </c>
      <c r="M160" s="79">
        <v>0.125</v>
      </c>
      <c r="N160" s="53">
        <v>0</v>
      </c>
      <c r="O160" s="53" t="s">
        <v>117</v>
      </c>
      <c r="P160" s="17" t="s">
        <v>130</v>
      </c>
    </row>
    <row r="161" spans="1:16" ht="15.6" x14ac:dyDescent="0.3">
      <c r="A161" s="26" t="s">
        <v>475</v>
      </c>
      <c r="B161" s="26" t="s">
        <v>476</v>
      </c>
      <c r="C161" s="26" t="s">
        <v>191</v>
      </c>
      <c r="D161" s="26" t="s">
        <v>192</v>
      </c>
      <c r="E161" s="26">
        <v>30</v>
      </c>
      <c r="F161" s="26">
        <v>105</v>
      </c>
      <c r="G161" s="26">
        <v>18.1057038199895</v>
      </c>
      <c r="H161" s="78">
        <v>0</v>
      </c>
      <c r="I161" s="78" t="s">
        <v>6631</v>
      </c>
      <c r="J161" s="78">
        <v>2254.1212121212102</v>
      </c>
      <c r="K161" s="78">
        <v>0</v>
      </c>
      <c r="L161" s="78" t="s">
        <v>6631</v>
      </c>
      <c r="M161" s="79">
        <v>0</v>
      </c>
      <c r="N161" s="53">
        <v>0</v>
      </c>
      <c r="O161" s="53" t="s">
        <v>117</v>
      </c>
      <c r="P161" s="17" t="s">
        <v>147</v>
      </c>
    </row>
    <row r="162" spans="1:16" ht="15.6" x14ac:dyDescent="0.3">
      <c r="A162" s="26" t="s">
        <v>1394</v>
      </c>
      <c r="B162" s="26" t="s">
        <v>1395</v>
      </c>
      <c r="C162" s="26" t="s">
        <v>191</v>
      </c>
      <c r="D162" s="26" t="s">
        <v>192</v>
      </c>
      <c r="E162" s="26">
        <v>80</v>
      </c>
      <c r="F162" s="26">
        <v>115</v>
      </c>
      <c r="G162" s="26">
        <v>13.3991537376587</v>
      </c>
      <c r="H162" s="78">
        <v>0</v>
      </c>
      <c r="I162" s="78" t="s">
        <v>6631</v>
      </c>
      <c r="J162" s="78">
        <v>2559.1212121212102</v>
      </c>
      <c r="K162" s="78">
        <v>1</v>
      </c>
      <c r="L162" s="78" t="s">
        <v>6630</v>
      </c>
      <c r="M162" s="79">
        <v>0.5</v>
      </c>
      <c r="N162" s="53">
        <v>1</v>
      </c>
      <c r="O162" s="53" t="s">
        <v>629</v>
      </c>
      <c r="P162" s="17" t="s">
        <v>147</v>
      </c>
    </row>
    <row r="163" spans="1:16" ht="15.6" x14ac:dyDescent="0.3">
      <c r="A163" s="26" t="s">
        <v>6321</v>
      </c>
      <c r="B163" s="26" t="s">
        <v>6322</v>
      </c>
      <c r="C163" s="26" t="s">
        <v>191</v>
      </c>
      <c r="D163" s="26" t="s">
        <v>192</v>
      </c>
      <c r="E163" s="26">
        <v>59</v>
      </c>
      <c r="F163" s="26">
        <v>59</v>
      </c>
      <c r="G163" s="26">
        <v>12.8693406049463</v>
      </c>
      <c r="H163" s="78">
        <v>0</v>
      </c>
      <c r="I163" s="78" t="s">
        <v>6631</v>
      </c>
      <c r="J163" s="78">
        <v>1881.12121212121</v>
      </c>
      <c r="K163" s="78">
        <v>0</v>
      </c>
      <c r="L163" s="78" t="s">
        <v>6631</v>
      </c>
      <c r="M163" s="79">
        <v>0</v>
      </c>
      <c r="N163" s="53">
        <v>0</v>
      </c>
      <c r="O163" s="53" t="s">
        <v>117</v>
      </c>
      <c r="P163" s="17" t="s">
        <v>130</v>
      </c>
    </row>
    <row r="164" spans="1:16" ht="15.6" x14ac:dyDescent="0.3">
      <c r="A164" s="26" t="s">
        <v>4596</v>
      </c>
      <c r="B164" s="26" t="s">
        <v>4597</v>
      </c>
      <c r="C164" s="26" t="s">
        <v>191</v>
      </c>
      <c r="D164" s="26" t="s">
        <v>192</v>
      </c>
      <c r="E164" s="26">
        <v>100</v>
      </c>
      <c r="F164" s="26">
        <v>280</v>
      </c>
      <c r="G164" s="26">
        <v>36.3088718510405</v>
      </c>
      <c r="H164" s="78">
        <v>1</v>
      </c>
      <c r="I164" s="78" t="s">
        <v>6630</v>
      </c>
      <c r="J164" s="78">
        <v>594.12121212121201</v>
      </c>
      <c r="K164" s="78">
        <v>0.25</v>
      </c>
      <c r="L164" s="78" t="s">
        <v>6648</v>
      </c>
      <c r="M164" s="79">
        <v>0.625</v>
      </c>
      <c r="N164" s="53">
        <v>1</v>
      </c>
      <c r="O164" s="53" t="s">
        <v>629</v>
      </c>
      <c r="P164" s="17" t="s">
        <v>118</v>
      </c>
    </row>
    <row r="165" spans="1:16" ht="15.6" x14ac:dyDescent="0.3">
      <c r="A165" s="26" t="s">
        <v>308</v>
      </c>
      <c r="B165" s="26" t="s">
        <v>309</v>
      </c>
      <c r="C165" s="26" t="s">
        <v>191</v>
      </c>
      <c r="D165" s="26" t="s">
        <v>192</v>
      </c>
      <c r="E165" s="26">
        <v>88</v>
      </c>
      <c r="F165" s="26">
        <v>219</v>
      </c>
      <c r="G165" s="26">
        <v>8.2962962962962994</v>
      </c>
      <c r="H165" s="78">
        <v>0</v>
      </c>
      <c r="I165" s="78" t="s">
        <v>6631</v>
      </c>
      <c r="J165" s="78">
        <v>2251.1212121212102</v>
      </c>
      <c r="K165" s="78">
        <v>0.25</v>
      </c>
      <c r="L165" s="78" t="s">
        <v>6648</v>
      </c>
      <c r="M165" s="79">
        <v>0.125</v>
      </c>
      <c r="N165" s="53">
        <v>0</v>
      </c>
      <c r="O165" s="53" t="s">
        <v>117</v>
      </c>
      <c r="P165" s="17" t="s">
        <v>118</v>
      </c>
    </row>
    <row r="166" spans="1:16" ht="15.6" x14ac:dyDescent="0.3">
      <c r="A166" s="26" t="s">
        <v>4528</v>
      </c>
      <c r="B166" s="26" t="s">
        <v>4529</v>
      </c>
      <c r="C166" s="26" t="s">
        <v>191</v>
      </c>
      <c r="D166" s="26" t="s">
        <v>192</v>
      </c>
      <c r="E166" s="26">
        <v>113</v>
      </c>
      <c r="F166" s="26">
        <v>316</v>
      </c>
      <c r="G166" s="26">
        <v>26.612903225806399</v>
      </c>
      <c r="H166" s="78">
        <v>0.25</v>
      </c>
      <c r="I166" s="78" t="s">
        <v>6648</v>
      </c>
      <c r="J166" s="78">
        <v>61.121212121212103</v>
      </c>
      <c r="K166" s="78">
        <v>0.25</v>
      </c>
      <c r="L166" s="78" t="s">
        <v>6648</v>
      </c>
      <c r="M166" s="79">
        <v>0.25</v>
      </c>
      <c r="N166" s="53">
        <v>1</v>
      </c>
      <c r="O166" s="53" t="s">
        <v>629</v>
      </c>
      <c r="P166" s="17" t="s">
        <v>118</v>
      </c>
    </row>
    <row r="167" spans="1:16" ht="15.6" x14ac:dyDescent="0.3">
      <c r="A167" s="26" t="s">
        <v>1016</v>
      </c>
      <c r="B167" s="26" t="s">
        <v>1017</v>
      </c>
      <c r="C167" s="26" t="s">
        <v>191</v>
      </c>
      <c r="D167" s="26" t="s">
        <v>192</v>
      </c>
      <c r="E167" s="26">
        <v>46</v>
      </c>
      <c r="F167" s="26">
        <v>129</v>
      </c>
      <c r="G167" s="26">
        <v>23.348650289303102</v>
      </c>
      <c r="H167" s="78">
        <v>0.25</v>
      </c>
      <c r="I167" s="78" t="s">
        <v>6648</v>
      </c>
      <c r="J167" s="78">
        <v>3132.1212121212102</v>
      </c>
      <c r="K167" s="78">
        <v>0.25</v>
      </c>
      <c r="L167" s="78" t="s">
        <v>6648</v>
      </c>
      <c r="M167" s="79">
        <v>0.25</v>
      </c>
      <c r="N167" s="53">
        <v>1</v>
      </c>
      <c r="O167" s="53" t="s">
        <v>629</v>
      </c>
      <c r="P167" s="17" t="s">
        <v>147</v>
      </c>
    </row>
    <row r="168" spans="1:16" ht="15.6" x14ac:dyDescent="0.3">
      <c r="A168" s="26" t="s">
        <v>4862</v>
      </c>
      <c r="B168" s="26" t="s">
        <v>4863</v>
      </c>
      <c r="C168" s="26" t="s">
        <v>191</v>
      </c>
      <c r="D168" s="26" t="s">
        <v>192</v>
      </c>
      <c r="E168" s="26">
        <v>52</v>
      </c>
      <c r="F168" s="26">
        <v>52</v>
      </c>
      <c r="G168" s="26">
        <v>22.9653505237711</v>
      </c>
      <c r="H168" s="78">
        <v>0.25</v>
      </c>
      <c r="I168" s="78" t="s">
        <v>6648</v>
      </c>
      <c r="J168" s="78">
        <v>660.12121212121201</v>
      </c>
      <c r="K168" s="78">
        <v>0.25</v>
      </c>
      <c r="L168" s="78" t="s">
        <v>6648</v>
      </c>
      <c r="M168" s="79">
        <v>0.25</v>
      </c>
      <c r="N168" s="53">
        <v>1</v>
      </c>
      <c r="O168" s="53" t="s">
        <v>629</v>
      </c>
      <c r="P168" s="17" t="s">
        <v>147</v>
      </c>
    </row>
    <row r="169" spans="1:16" ht="15.6" x14ac:dyDescent="0.3">
      <c r="A169" s="26" t="s">
        <v>2631</v>
      </c>
      <c r="B169" s="26" t="s">
        <v>2632</v>
      </c>
      <c r="C169" s="26" t="s">
        <v>191</v>
      </c>
      <c r="D169" s="26" t="s">
        <v>192</v>
      </c>
      <c r="E169" s="26">
        <v>87</v>
      </c>
      <c r="F169" s="26">
        <v>231</v>
      </c>
      <c r="G169" s="26">
        <v>18.622628250175701</v>
      </c>
      <c r="H169" s="78">
        <v>0</v>
      </c>
      <c r="I169" s="78" t="s">
        <v>6631</v>
      </c>
      <c r="J169" s="78">
        <v>1149.12121212121</v>
      </c>
      <c r="K169" s="78">
        <v>0.25</v>
      </c>
      <c r="L169" s="78" t="s">
        <v>6648</v>
      </c>
      <c r="M169" s="79">
        <v>0.125</v>
      </c>
      <c r="N169" s="53">
        <v>0</v>
      </c>
      <c r="O169" s="53" t="s">
        <v>117</v>
      </c>
      <c r="P169" s="17" t="s">
        <v>130</v>
      </c>
    </row>
    <row r="170" spans="1:16" ht="15.6" x14ac:dyDescent="0.3">
      <c r="A170" s="26" t="s">
        <v>2545</v>
      </c>
      <c r="B170" s="26" t="s">
        <v>2546</v>
      </c>
      <c r="C170" s="26" t="s">
        <v>191</v>
      </c>
      <c r="D170" s="26" t="s">
        <v>192</v>
      </c>
      <c r="E170" s="26">
        <v>106</v>
      </c>
      <c r="F170" s="26">
        <v>202</v>
      </c>
      <c r="G170" s="26">
        <v>17.852304477541001</v>
      </c>
      <c r="H170" s="78">
        <v>0</v>
      </c>
      <c r="I170" s="78" t="s">
        <v>6631</v>
      </c>
      <c r="J170" s="78">
        <v>1255.12121212121</v>
      </c>
      <c r="K170" s="78">
        <v>0.25</v>
      </c>
      <c r="L170" s="78" t="s">
        <v>6648</v>
      </c>
      <c r="M170" s="79">
        <v>0.125</v>
      </c>
      <c r="N170" s="53">
        <v>0</v>
      </c>
      <c r="O170" s="53" t="s">
        <v>117</v>
      </c>
      <c r="P170" s="17" t="s">
        <v>130</v>
      </c>
    </row>
    <row r="171" spans="1:16" ht="15.6" x14ac:dyDescent="0.3">
      <c r="A171" s="26" t="s">
        <v>5991</v>
      </c>
      <c r="B171" s="26" t="s">
        <v>5992</v>
      </c>
      <c r="C171" s="26" t="s">
        <v>191</v>
      </c>
      <c r="D171" s="26" t="s">
        <v>192</v>
      </c>
      <c r="E171" s="26">
        <v>153</v>
      </c>
      <c r="F171" s="26">
        <v>417</v>
      </c>
      <c r="G171" s="26">
        <v>38.097432057200201</v>
      </c>
      <c r="H171" s="78">
        <v>1</v>
      </c>
      <c r="I171" s="78" t="s">
        <v>6630</v>
      </c>
      <c r="J171" s="78">
        <v>1708.12121212121</v>
      </c>
      <c r="K171" s="78">
        <v>0.25</v>
      </c>
      <c r="L171" s="78" t="s">
        <v>6648</v>
      </c>
      <c r="M171" s="79">
        <v>0.625</v>
      </c>
      <c r="N171" s="53">
        <v>1</v>
      </c>
      <c r="O171" s="53" t="s">
        <v>629</v>
      </c>
      <c r="P171" s="17" t="s">
        <v>147</v>
      </c>
    </row>
    <row r="172" spans="1:16" ht="15.6" x14ac:dyDescent="0.3">
      <c r="A172" s="26" t="s">
        <v>6519</v>
      </c>
      <c r="B172" s="26" t="s">
        <v>6520</v>
      </c>
      <c r="C172" s="26" t="s">
        <v>191</v>
      </c>
      <c r="D172" s="26" t="s">
        <v>192</v>
      </c>
      <c r="E172" s="26">
        <v>129</v>
      </c>
      <c r="F172" s="26">
        <v>361</v>
      </c>
      <c r="G172" s="26">
        <v>23.0588235294118</v>
      </c>
      <c r="H172" s="78">
        <v>0.25</v>
      </c>
      <c r="I172" s="78" t="s">
        <v>6648</v>
      </c>
      <c r="J172" s="78">
        <v>1763.12121212121</v>
      </c>
      <c r="K172" s="78">
        <v>0.25</v>
      </c>
      <c r="L172" s="78" t="s">
        <v>6648</v>
      </c>
      <c r="M172" s="79">
        <v>0.25</v>
      </c>
      <c r="N172" s="53">
        <v>1</v>
      </c>
      <c r="O172" s="53" t="s">
        <v>629</v>
      </c>
      <c r="P172" s="17" t="s">
        <v>130</v>
      </c>
    </row>
    <row r="173" spans="1:16" ht="15.6" x14ac:dyDescent="0.3">
      <c r="A173" s="26" t="s">
        <v>291</v>
      </c>
      <c r="B173" s="26" t="s">
        <v>292</v>
      </c>
      <c r="C173" s="26" t="s">
        <v>191</v>
      </c>
      <c r="D173" s="26" t="s">
        <v>192</v>
      </c>
      <c r="E173" s="26">
        <v>100</v>
      </c>
      <c r="F173" s="26">
        <v>269</v>
      </c>
      <c r="G173" s="26">
        <v>13.012221423436401</v>
      </c>
      <c r="H173" s="78">
        <v>0</v>
      </c>
      <c r="I173" s="78" t="s">
        <v>6631</v>
      </c>
      <c r="J173" s="78">
        <v>2946.1212121212102</v>
      </c>
      <c r="K173" s="78">
        <v>0.25</v>
      </c>
      <c r="L173" s="78" t="s">
        <v>6648</v>
      </c>
      <c r="M173" s="79">
        <v>0.125</v>
      </c>
      <c r="N173" s="53">
        <v>0</v>
      </c>
      <c r="O173" s="53" t="s">
        <v>117</v>
      </c>
      <c r="P173" s="17" t="s">
        <v>130</v>
      </c>
    </row>
    <row r="174" spans="1:16" ht="15.6" x14ac:dyDescent="0.3">
      <c r="A174" s="26" t="s">
        <v>2787</v>
      </c>
      <c r="B174" s="26" t="s">
        <v>2788</v>
      </c>
      <c r="C174" s="26" t="s">
        <v>191</v>
      </c>
      <c r="D174" s="26" t="s">
        <v>192</v>
      </c>
      <c r="E174" s="26">
        <v>55</v>
      </c>
      <c r="F174" s="26">
        <v>154</v>
      </c>
      <c r="G174" s="26">
        <v>22.413083355243199</v>
      </c>
      <c r="H174" s="78">
        <v>0.25</v>
      </c>
      <c r="I174" s="78" t="s">
        <v>6648</v>
      </c>
      <c r="J174" s="78">
        <v>637.12121212121201</v>
      </c>
      <c r="K174" s="78">
        <v>0</v>
      </c>
      <c r="L174" s="78" t="s">
        <v>6631</v>
      </c>
      <c r="M174" s="79">
        <v>0.125</v>
      </c>
      <c r="N174" s="53">
        <v>0</v>
      </c>
      <c r="O174" s="53" t="s">
        <v>117</v>
      </c>
      <c r="P174" s="17" t="s">
        <v>130</v>
      </c>
    </row>
    <row r="175" spans="1:16" ht="15.6" x14ac:dyDescent="0.3">
      <c r="A175" s="26" t="s">
        <v>4430</v>
      </c>
      <c r="B175" s="26" t="s">
        <v>4431</v>
      </c>
      <c r="C175" s="26" t="s">
        <v>191</v>
      </c>
      <c r="D175" s="26" t="s">
        <v>192</v>
      </c>
      <c r="E175" s="26">
        <v>159</v>
      </c>
      <c r="F175" s="26">
        <v>445</v>
      </c>
      <c r="G175" s="26">
        <v>23.049659884442999</v>
      </c>
      <c r="H175" s="78">
        <v>0.25</v>
      </c>
      <c r="I175" s="78" t="s">
        <v>6648</v>
      </c>
      <c r="J175" s="78">
        <v>965.12121212121201</v>
      </c>
      <c r="K175" s="78">
        <v>0.25</v>
      </c>
      <c r="L175" s="78" t="s">
        <v>6648</v>
      </c>
      <c r="M175" s="79">
        <v>0.25</v>
      </c>
      <c r="N175" s="53">
        <v>1</v>
      </c>
      <c r="O175" s="53" t="s">
        <v>629</v>
      </c>
      <c r="P175" s="17" t="s">
        <v>130</v>
      </c>
    </row>
    <row r="176" spans="1:16" ht="15.6" x14ac:dyDescent="0.3">
      <c r="A176" s="26" t="s">
        <v>5987</v>
      </c>
      <c r="B176" s="26" t="s">
        <v>5988</v>
      </c>
      <c r="C176" s="26" t="s">
        <v>191</v>
      </c>
      <c r="D176" s="26" t="s">
        <v>192</v>
      </c>
      <c r="E176" s="26">
        <v>162</v>
      </c>
      <c r="F176" s="26">
        <v>97</v>
      </c>
      <c r="G176" s="26">
        <v>81.879744425588797</v>
      </c>
      <c r="H176" s="78">
        <v>1</v>
      </c>
      <c r="I176" s="78" t="s">
        <v>6630</v>
      </c>
      <c r="J176" s="78">
        <v>1892.12121212121</v>
      </c>
      <c r="K176" s="78">
        <v>0</v>
      </c>
      <c r="L176" s="78" t="s">
        <v>6631</v>
      </c>
      <c r="M176" s="79">
        <v>0.5</v>
      </c>
      <c r="N176" s="53">
        <v>1</v>
      </c>
      <c r="O176" s="53" t="s">
        <v>629</v>
      </c>
      <c r="P176" s="17" t="s">
        <v>147</v>
      </c>
    </row>
    <row r="177" spans="1:16" ht="15.6" x14ac:dyDescent="0.3">
      <c r="A177" s="26" t="s">
        <v>2541</v>
      </c>
      <c r="B177" s="26" t="s">
        <v>2542</v>
      </c>
      <c r="C177" s="26" t="s">
        <v>191</v>
      </c>
      <c r="D177" s="26" t="s">
        <v>192</v>
      </c>
      <c r="E177" s="26">
        <v>108</v>
      </c>
      <c r="F177" s="26">
        <v>340</v>
      </c>
      <c r="G177" s="26">
        <v>17.886740331491701</v>
      </c>
      <c r="H177" s="78">
        <v>0</v>
      </c>
      <c r="I177" s="78" t="s">
        <v>6631</v>
      </c>
      <c r="J177" s="78">
        <v>1082.12121212121</v>
      </c>
      <c r="K177" s="78">
        <v>0.25</v>
      </c>
      <c r="L177" s="78" t="s">
        <v>6648</v>
      </c>
      <c r="M177" s="79">
        <v>0.125</v>
      </c>
      <c r="N177" s="53">
        <v>0</v>
      </c>
      <c r="O177" s="53" t="s">
        <v>117</v>
      </c>
      <c r="P177" s="17" t="s">
        <v>130</v>
      </c>
    </row>
    <row r="178" spans="1:16" ht="15.6" x14ac:dyDescent="0.3">
      <c r="A178" s="26" t="s">
        <v>834</v>
      </c>
      <c r="B178" s="26" t="s">
        <v>835</v>
      </c>
      <c r="C178" s="26" t="s">
        <v>191</v>
      </c>
      <c r="D178" s="26" t="s">
        <v>192</v>
      </c>
      <c r="E178" s="26">
        <v>113</v>
      </c>
      <c r="F178" s="26">
        <v>1041</v>
      </c>
      <c r="G178" s="26">
        <v>23.459383753501399</v>
      </c>
      <c r="H178" s="78">
        <v>0.25</v>
      </c>
      <c r="I178" s="78" t="s">
        <v>6648</v>
      </c>
      <c r="J178" s="78">
        <v>2966.1212121212102</v>
      </c>
      <c r="K178" s="78">
        <v>0.25</v>
      </c>
      <c r="L178" s="78" t="s">
        <v>6648</v>
      </c>
      <c r="M178" s="79">
        <v>0.25</v>
      </c>
      <c r="N178" s="53">
        <v>1</v>
      </c>
      <c r="O178" s="53" t="s">
        <v>629</v>
      </c>
      <c r="P178" s="17" t="s">
        <v>130</v>
      </c>
    </row>
    <row r="179" spans="1:16" ht="15.6" x14ac:dyDescent="0.3">
      <c r="A179" s="26" t="s">
        <v>4410</v>
      </c>
      <c r="B179" s="26" t="s">
        <v>4411</v>
      </c>
      <c r="C179" s="26" t="s">
        <v>191</v>
      </c>
      <c r="D179" s="26" t="s">
        <v>192</v>
      </c>
      <c r="E179" s="26">
        <v>167</v>
      </c>
      <c r="F179" s="26">
        <v>468</v>
      </c>
      <c r="G179" s="26">
        <v>20.354384211253102</v>
      </c>
      <c r="H179" s="78">
        <v>0.25</v>
      </c>
      <c r="I179" s="78" t="s">
        <v>6648</v>
      </c>
      <c r="J179" s="78">
        <v>1446.12121212121</v>
      </c>
      <c r="K179" s="78">
        <v>0.25</v>
      </c>
      <c r="L179" s="78" t="s">
        <v>6648</v>
      </c>
      <c r="M179" s="79">
        <v>0.25</v>
      </c>
      <c r="N179" s="53">
        <v>1</v>
      </c>
      <c r="O179" s="53" t="s">
        <v>629</v>
      </c>
      <c r="P179" s="17" t="s">
        <v>147</v>
      </c>
    </row>
    <row r="180" spans="1:16" ht="15.6" x14ac:dyDescent="0.3">
      <c r="A180" s="26" t="s">
        <v>376</v>
      </c>
      <c r="B180" s="26" t="s">
        <v>377</v>
      </c>
      <c r="C180" s="26" t="s">
        <v>191</v>
      </c>
      <c r="D180" s="26" t="s">
        <v>192</v>
      </c>
      <c r="E180" s="26">
        <v>55</v>
      </c>
      <c r="F180" s="26">
        <v>59</v>
      </c>
      <c r="G180" s="26">
        <v>13.7905048982668</v>
      </c>
      <c r="H180" s="78">
        <v>0</v>
      </c>
      <c r="I180" s="78" t="s">
        <v>6631</v>
      </c>
      <c r="J180" s="78">
        <v>3005.1212121212102</v>
      </c>
      <c r="K180" s="78">
        <v>0.25</v>
      </c>
      <c r="L180" s="78" t="s">
        <v>6648</v>
      </c>
      <c r="M180" s="79">
        <v>0.125</v>
      </c>
      <c r="N180" s="53">
        <v>0</v>
      </c>
      <c r="O180" s="53" t="s">
        <v>117</v>
      </c>
      <c r="P180" s="17" t="s">
        <v>130</v>
      </c>
    </row>
    <row r="181" spans="1:16" ht="15.6" x14ac:dyDescent="0.3">
      <c r="A181" s="26" t="s">
        <v>2607</v>
      </c>
      <c r="B181" s="26" t="s">
        <v>2608</v>
      </c>
      <c r="C181" s="26" t="s">
        <v>191</v>
      </c>
      <c r="D181" s="26" t="s">
        <v>192</v>
      </c>
      <c r="E181" s="26">
        <v>91</v>
      </c>
      <c r="F181" s="26">
        <v>282</v>
      </c>
      <c r="G181" s="26">
        <v>15.254237288135601</v>
      </c>
      <c r="H181" s="78">
        <v>0</v>
      </c>
      <c r="I181" s="78" t="s">
        <v>6631</v>
      </c>
      <c r="J181" s="78">
        <v>1289.12121212121</v>
      </c>
      <c r="K181" s="78">
        <v>0</v>
      </c>
      <c r="L181" s="78" t="s">
        <v>6631</v>
      </c>
      <c r="M181" s="79">
        <v>0</v>
      </c>
      <c r="N181" s="53">
        <v>0</v>
      </c>
      <c r="O181" s="53" t="s">
        <v>117</v>
      </c>
      <c r="P181" s="17" t="s">
        <v>118</v>
      </c>
    </row>
    <row r="182" spans="1:16" ht="15.6" x14ac:dyDescent="0.3">
      <c r="A182" s="26" t="s">
        <v>856</v>
      </c>
      <c r="B182" s="26" t="s">
        <v>857</v>
      </c>
      <c r="C182" s="26" t="s">
        <v>255</v>
      </c>
      <c r="D182" s="26" t="s">
        <v>256</v>
      </c>
      <c r="E182" s="26">
        <v>99</v>
      </c>
      <c r="F182" s="26">
        <v>1281</v>
      </c>
      <c r="G182" s="26">
        <v>86.108092351197897</v>
      </c>
      <c r="H182" s="78">
        <v>1</v>
      </c>
      <c r="I182" s="78" t="s">
        <v>6630</v>
      </c>
      <c r="J182" s="78">
        <v>2205.1212121212102</v>
      </c>
      <c r="K182" s="78">
        <v>0</v>
      </c>
      <c r="L182" s="78" t="s">
        <v>6631</v>
      </c>
      <c r="M182" s="79">
        <v>0.5</v>
      </c>
      <c r="N182" s="53">
        <v>1</v>
      </c>
      <c r="O182" s="53" t="s">
        <v>629</v>
      </c>
      <c r="P182" s="17" t="s">
        <v>118</v>
      </c>
    </row>
    <row r="183" spans="1:16" ht="15.6" x14ac:dyDescent="0.3">
      <c r="A183" s="26" t="s">
        <v>1303</v>
      </c>
      <c r="B183" s="26" t="s">
        <v>1304</v>
      </c>
      <c r="C183" s="26" t="s">
        <v>255</v>
      </c>
      <c r="D183" s="26" t="s">
        <v>256</v>
      </c>
      <c r="E183" s="26">
        <v>5</v>
      </c>
      <c r="F183" s="26">
        <v>129</v>
      </c>
      <c r="G183" s="26">
        <v>43.3139534883721</v>
      </c>
      <c r="H183" s="78">
        <v>1</v>
      </c>
      <c r="I183" s="78" t="s">
        <v>6630</v>
      </c>
      <c r="J183" s="78">
        <v>2222.1212121212102</v>
      </c>
      <c r="K183" s="78">
        <v>1</v>
      </c>
      <c r="L183" s="78" t="s">
        <v>6630</v>
      </c>
      <c r="M183" s="79">
        <v>1</v>
      </c>
      <c r="N183" s="53">
        <v>1</v>
      </c>
      <c r="O183" s="53" t="s">
        <v>629</v>
      </c>
      <c r="P183" s="17" t="s">
        <v>147</v>
      </c>
    </row>
    <row r="184" spans="1:16" ht="15.6" x14ac:dyDescent="0.3">
      <c r="A184" s="26" t="s">
        <v>418</v>
      </c>
      <c r="B184" s="26" t="s">
        <v>419</v>
      </c>
      <c r="C184" s="26" t="s">
        <v>95</v>
      </c>
      <c r="D184" s="26" t="s">
        <v>256</v>
      </c>
      <c r="E184" s="26">
        <v>45</v>
      </c>
      <c r="F184" s="26">
        <v>2930</v>
      </c>
      <c r="G184" s="26">
        <v>30.815557169006802</v>
      </c>
      <c r="H184" s="78">
        <v>0.25</v>
      </c>
      <c r="I184" s="78" t="s">
        <v>6648</v>
      </c>
      <c r="J184" s="78">
        <v>2914.1212121212102</v>
      </c>
      <c r="K184" s="78">
        <v>0</v>
      </c>
      <c r="L184" s="78" t="s">
        <v>6631</v>
      </c>
      <c r="M184" s="79">
        <v>0.125</v>
      </c>
      <c r="N184" s="53">
        <v>0</v>
      </c>
      <c r="O184" s="53" t="s">
        <v>117</v>
      </c>
      <c r="P184" s="17" t="s">
        <v>130</v>
      </c>
    </row>
    <row r="185" spans="1:16" ht="15.6" x14ac:dyDescent="0.3">
      <c r="A185" s="26" t="s">
        <v>268</v>
      </c>
      <c r="B185" s="26" t="s">
        <v>269</v>
      </c>
      <c r="C185" s="26" t="s">
        <v>95</v>
      </c>
      <c r="D185" s="26" t="s">
        <v>256</v>
      </c>
      <c r="E185" s="26">
        <v>125</v>
      </c>
      <c r="F185" s="26">
        <v>2940</v>
      </c>
      <c r="G185" s="26">
        <v>30.816326530612201</v>
      </c>
      <c r="H185" s="78">
        <v>0.25</v>
      </c>
      <c r="I185" s="78" t="s">
        <v>6648</v>
      </c>
      <c r="J185" s="78">
        <v>1970.12121212121</v>
      </c>
      <c r="K185" s="78">
        <v>0</v>
      </c>
      <c r="L185" s="78" t="s">
        <v>6631</v>
      </c>
      <c r="M185" s="79">
        <v>0.125</v>
      </c>
      <c r="N185" s="53">
        <v>0</v>
      </c>
      <c r="O185" s="53" t="s">
        <v>117</v>
      </c>
      <c r="P185" s="17" t="s">
        <v>118</v>
      </c>
    </row>
    <row r="186" spans="1:16" ht="15.6" x14ac:dyDescent="0.3">
      <c r="A186" s="26" t="s">
        <v>5929</v>
      </c>
      <c r="B186" s="26" t="s">
        <v>5930</v>
      </c>
      <c r="C186" s="26" t="s">
        <v>95</v>
      </c>
      <c r="D186" s="26" t="s">
        <v>256</v>
      </c>
      <c r="E186" s="26">
        <v>396</v>
      </c>
      <c r="F186" s="26">
        <v>871</v>
      </c>
      <c r="G186" s="26">
        <v>70.023980815347699</v>
      </c>
      <c r="H186" s="78">
        <v>1</v>
      </c>
      <c r="I186" s="78" t="s">
        <v>6630</v>
      </c>
      <c r="J186" s="78">
        <v>1650.12121212121</v>
      </c>
      <c r="K186" s="78">
        <v>0.25</v>
      </c>
      <c r="L186" s="78" t="s">
        <v>6648</v>
      </c>
      <c r="M186" s="79">
        <v>0.625</v>
      </c>
      <c r="N186" s="53">
        <v>1</v>
      </c>
      <c r="O186" s="53" t="s">
        <v>629</v>
      </c>
      <c r="P186" s="17" t="s">
        <v>147</v>
      </c>
    </row>
    <row r="187" spans="1:16" ht="15.6" x14ac:dyDescent="0.3">
      <c r="A187" s="26" t="s">
        <v>4526</v>
      </c>
      <c r="B187" s="26" t="s">
        <v>4527</v>
      </c>
      <c r="C187" s="26" t="s">
        <v>255</v>
      </c>
      <c r="D187" s="26" t="s">
        <v>256</v>
      </c>
      <c r="E187" s="26">
        <v>118</v>
      </c>
      <c r="F187" s="26">
        <v>339</v>
      </c>
      <c r="G187" s="26">
        <v>57.3438874230431</v>
      </c>
      <c r="H187" s="78">
        <v>1</v>
      </c>
      <c r="I187" s="78" t="s">
        <v>6630</v>
      </c>
      <c r="J187" s="78">
        <v>338.12121212121201</v>
      </c>
      <c r="K187" s="78">
        <v>1</v>
      </c>
      <c r="L187" s="78" t="s">
        <v>6630</v>
      </c>
      <c r="M187" s="79">
        <v>1</v>
      </c>
      <c r="N187" s="53">
        <v>1</v>
      </c>
      <c r="O187" s="53" t="s">
        <v>629</v>
      </c>
      <c r="P187" s="17" t="s">
        <v>147</v>
      </c>
    </row>
    <row r="188" spans="1:16" ht="15.6" x14ac:dyDescent="0.3">
      <c r="A188" s="26" t="s">
        <v>4390</v>
      </c>
      <c r="B188" s="26" t="s">
        <v>4391</v>
      </c>
      <c r="C188" s="26" t="s">
        <v>95</v>
      </c>
      <c r="D188" s="26" t="s">
        <v>256</v>
      </c>
      <c r="E188" s="26">
        <v>182</v>
      </c>
      <c r="F188" s="26">
        <v>716</v>
      </c>
      <c r="G188" s="26">
        <v>25.997150997151</v>
      </c>
      <c r="H188" s="78">
        <v>0.25</v>
      </c>
      <c r="I188" s="78" t="s">
        <v>6648</v>
      </c>
      <c r="J188" s="78">
        <v>144.12121212121201</v>
      </c>
      <c r="K188" s="78">
        <v>0.25</v>
      </c>
      <c r="L188" s="78" t="s">
        <v>6648</v>
      </c>
      <c r="M188" s="79">
        <v>0.25</v>
      </c>
      <c r="N188" s="53">
        <v>1</v>
      </c>
      <c r="O188" s="53" t="s">
        <v>629</v>
      </c>
      <c r="P188" s="17" t="s">
        <v>118</v>
      </c>
    </row>
    <row r="189" spans="1:16" ht="15.6" x14ac:dyDescent="0.3">
      <c r="A189" s="26" t="s">
        <v>4376</v>
      </c>
      <c r="B189" s="26" t="s">
        <v>4377</v>
      </c>
      <c r="C189" s="26" t="s">
        <v>95</v>
      </c>
      <c r="D189" s="26" t="s">
        <v>256</v>
      </c>
      <c r="E189" s="26">
        <v>187</v>
      </c>
      <c r="F189" s="26">
        <v>617</v>
      </c>
      <c r="G189" s="26">
        <v>55.051078320090802</v>
      </c>
      <c r="H189" s="78">
        <v>1</v>
      </c>
      <c r="I189" s="78" t="s">
        <v>6630</v>
      </c>
      <c r="J189" s="78">
        <v>1321.12121212121</v>
      </c>
      <c r="K189" s="78">
        <v>1</v>
      </c>
      <c r="L189" s="78" t="s">
        <v>6630</v>
      </c>
      <c r="M189" s="79">
        <v>1</v>
      </c>
      <c r="N189" s="53">
        <v>1</v>
      </c>
      <c r="O189" s="53" t="s">
        <v>629</v>
      </c>
      <c r="P189" s="17" t="s">
        <v>147</v>
      </c>
    </row>
    <row r="190" spans="1:16" ht="15.6" x14ac:dyDescent="0.3">
      <c r="A190" s="26" t="s">
        <v>4050</v>
      </c>
      <c r="B190" s="26" t="s">
        <v>4051</v>
      </c>
      <c r="C190" s="26" t="s">
        <v>95</v>
      </c>
      <c r="D190" s="26" t="s">
        <v>256</v>
      </c>
      <c r="E190" s="26">
        <v>803</v>
      </c>
      <c r="F190" s="26">
        <v>3056</v>
      </c>
      <c r="G190" s="26">
        <v>37.575528479479701</v>
      </c>
      <c r="H190" s="78">
        <v>1</v>
      </c>
      <c r="I190" s="78" t="s">
        <v>6630</v>
      </c>
      <c r="J190" s="78">
        <v>136.12121212121201</v>
      </c>
      <c r="K190" s="78">
        <v>1</v>
      </c>
      <c r="L190" s="78" t="s">
        <v>6630</v>
      </c>
      <c r="M190" s="79">
        <v>1</v>
      </c>
      <c r="N190" s="53">
        <v>1</v>
      </c>
      <c r="O190" s="53" t="s">
        <v>629</v>
      </c>
      <c r="P190" s="17" t="s">
        <v>118</v>
      </c>
    </row>
    <row r="191" spans="1:16" ht="15.6" x14ac:dyDescent="0.3">
      <c r="A191" s="26" t="s">
        <v>4426</v>
      </c>
      <c r="B191" s="26" t="s">
        <v>4427</v>
      </c>
      <c r="C191" s="26" t="s">
        <v>95</v>
      </c>
      <c r="D191" s="26" t="s">
        <v>256</v>
      </c>
      <c r="E191" s="26">
        <v>161</v>
      </c>
      <c r="F191" s="26">
        <v>500</v>
      </c>
      <c r="G191" s="26">
        <v>64.259215434966407</v>
      </c>
      <c r="H191" s="78">
        <v>1</v>
      </c>
      <c r="I191" s="78" t="s">
        <v>6630</v>
      </c>
      <c r="J191" s="78">
        <v>159.12121212121201</v>
      </c>
      <c r="K191" s="78">
        <v>1</v>
      </c>
      <c r="L191" s="78" t="s">
        <v>6630</v>
      </c>
      <c r="M191" s="79">
        <v>1</v>
      </c>
      <c r="N191" s="53">
        <v>1</v>
      </c>
      <c r="O191" s="53" t="s">
        <v>629</v>
      </c>
      <c r="P191" s="17" t="s">
        <v>147</v>
      </c>
    </row>
    <row r="192" spans="1:16" ht="15.6" x14ac:dyDescent="0.3">
      <c r="A192" s="26" t="s">
        <v>6489</v>
      </c>
      <c r="B192" s="26" t="s">
        <v>6490</v>
      </c>
      <c r="C192" s="26" t="s">
        <v>95</v>
      </c>
      <c r="D192" s="26" t="s">
        <v>256</v>
      </c>
      <c r="E192" s="26">
        <v>285</v>
      </c>
      <c r="F192" s="26">
        <v>941</v>
      </c>
      <c r="G192" s="26">
        <v>63.141993957703903</v>
      </c>
      <c r="H192" s="78">
        <v>1</v>
      </c>
      <c r="I192" s="78" t="s">
        <v>6630</v>
      </c>
      <c r="J192" s="78">
        <v>1827.12121212121</v>
      </c>
      <c r="K192" s="78">
        <v>1</v>
      </c>
      <c r="L192" s="78" t="s">
        <v>6630</v>
      </c>
      <c r="M192" s="79">
        <v>1</v>
      </c>
      <c r="N192" s="53">
        <v>1</v>
      </c>
      <c r="O192" s="53" t="s">
        <v>629</v>
      </c>
      <c r="P192" s="17" t="s">
        <v>147</v>
      </c>
    </row>
    <row r="193" spans="1:16" ht="15.6" x14ac:dyDescent="0.3">
      <c r="A193" s="26" t="s">
        <v>4102</v>
      </c>
      <c r="B193" s="26" t="s">
        <v>4103</v>
      </c>
      <c r="C193" s="26" t="s">
        <v>95</v>
      </c>
      <c r="D193" s="26" t="s">
        <v>256</v>
      </c>
      <c r="E193" s="26">
        <v>597</v>
      </c>
      <c r="F193" s="26">
        <v>2200</v>
      </c>
      <c r="G193" s="26">
        <v>48.6840999503737</v>
      </c>
      <c r="H193" s="78">
        <v>1</v>
      </c>
      <c r="I193" s="78" t="s">
        <v>6630</v>
      </c>
      <c r="J193" s="78">
        <v>981.12121212121201</v>
      </c>
      <c r="K193" s="78">
        <v>1</v>
      </c>
      <c r="L193" s="78" t="s">
        <v>6630</v>
      </c>
      <c r="M193" s="79">
        <v>1</v>
      </c>
      <c r="N193" s="53">
        <v>1</v>
      </c>
      <c r="O193" s="53" t="s">
        <v>629</v>
      </c>
      <c r="P193" s="17" t="s">
        <v>147</v>
      </c>
    </row>
    <row r="194" spans="1:16" ht="15.6" x14ac:dyDescent="0.3">
      <c r="A194" s="26" t="s">
        <v>704</v>
      </c>
      <c r="B194" s="26" t="s">
        <v>705</v>
      </c>
      <c r="C194" s="26" t="s">
        <v>95</v>
      </c>
      <c r="D194" s="26" t="s">
        <v>256</v>
      </c>
      <c r="E194" s="26">
        <v>467</v>
      </c>
      <c r="F194" s="26">
        <v>1740</v>
      </c>
      <c r="G194" s="26">
        <v>69.486548841470096</v>
      </c>
      <c r="H194" s="78">
        <v>1</v>
      </c>
      <c r="I194" s="78" t="s">
        <v>6630</v>
      </c>
      <c r="J194" s="78">
        <v>2052.1212121212102</v>
      </c>
      <c r="K194" s="78">
        <v>1</v>
      </c>
      <c r="L194" s="78" t="s">
        <v>6630</v>
      </c>
      <c r="M194" s="79">
        <v>1</v>
      </c>
      <c r="N194" s="53">
        <v>1</v>
      </c>
      <c r="O194" s="53" t="s">
        <v>629</v>
      </c>
      <c r="P194" s="17" t="s">
        <v>147</v>
      </c>
    </row>
    <row r="195" spans="1:16" ht="15.6" x14ac:dyDescent="0.3">
      <c r="A195" s="26" t="s">
        <v>4112</v>
      </c>
      <c r="B195" s="26" t="s">
        <v>4113</v>
      </c>
      <c r="C195" s="26" t="s">
        <v>95</v>
      </c>
      <c r="D195" s="26" t="s">
        <v>256</v>
      </c>
      <c r="E195" s="26">
        <v>526</v>
      </c>
      <c r="F195" s="26">
        <v>1617</v>
      </c>
      <c r="G195" s="26">
        <v>77.305228598108698</v>
      </c>
      <c r="H195" s="78">
        <v>1</v>
      </c>
      <c r="I195" s="78" t="s">
        <v>6630</v>
      </c>
      <c r="J195" s="78">
        <v>1459.12121212121</v>
      </c>
      <c r="K195" s="78">
        <v>1</v>
      </c>
      <c r="L195" s="78" t="s">
        <v>6630</v>
      </c>
      <c r="M195" s="79">
        <v>1</v>
      </c>
      <c r="N195" s="53">
        <v>1</v>
      </c>
      <c r="O195" s="53" t="s">
        <v>629</v>
      </c>
      <c r="P195" s="17" t="s">
        <v>147</v>
      </c>
    </row>
    <row r="196" spans="1:16" ht="15.6" x14ac:dyDescent="0.3">
      <c r="A196" s="26" t="s">
        <v>4246</v>
      </c>
      <c r="B196" s="26" t="s">
        <v>4247</v>
      </c>
      <c r="C196" s="26" t="s">
        <v>95</v>
      </c>
      <c r="D196" s="26" t="s">
        <v>256</v>
      </c>
      <c r="E196" s="26">
        <v>300</v>
      </c>
      <c r="F196" s="26">
        <v>130</v>
      </c>
      <c r="G196" s="26">
        <v>43.3139534883721</v>
      </c>
      <c r="H196" s="78">
        <v>1</v>
      </c>
      <c r="I196" s="78" t="s">
        <v>6630</v>
      </c>
      <c r="J196" s="78">
        <v>1497.12121212121</v>
      </c>
      <c r="K196" s="78">
        <v>1</v>
      </c>
      <c r="L196" s="78" t="s">
        <v>6630</v>
      </c>
      <c r="M196" s="79">
        <v>1</v>
      </c>
      <c r="N196" s="53">
        <v>1</v>
      </c>
      <c r="O196" s="53" t="s">
        <v>629</v>
      </c>
      <c r="P196" s="17" t="s">
        <v>147</v>
      </c>
    </row>
    <row r="197" spans="1:16" ht="15.6" x14ac:dyDescent="0.3">
      <c r="A197" s="26" t="s">
        <v>3936</v>
      </c>
      <c r="B197" s="26" t="s">
        <v>3937</v>
      </c>
      <c r="C197" s="26" t="s">
        <v>255</v>
      </c>
      <c r="D197" s="26" t="s">
        <v>256</v>
      </c>
      <c r="E197" s="26">
        <v>1544</v>
      </c>
      <c r="F197" s="26">
        <v>7679</v>
      </c>
      <c r="G197" s="26">
        <v>62.253340779603697</v>
      </c>
      <c r="H197" s="78">
        <v>1</v>
      </c>
      <c r="I197" s="78" t="s">
        <v>6630</v>
      </c>
      <c r="J197" s="78">
        <v>568.12121212121201</v>
      </c>
      <c r="K197" s="78">
        <v>0.25</v>
      </c>
      <c r="L197" s="78" t="s">
        <v>6648</v>
      </c>
      <c r="M197" s="79">
        <v>0.625</v>
      </c>
      <c r="N197" s="53">
        <v>1</v>
      </c>
      <c r="O197" s="53" t="s">
        <v>629</v>
      </c>
      <c r="P197" s="17" t="s">
        <v>147</v>
      </c>
    </row>
    <row r="198" spans="1:16" ht="15.6" x14ac:dyDescent="0.3">
      <c r="A198" s="26" t="s">
        <v>3876</v>
      </c>
      <c r="B198" s="26" t="s">
        <v>3877</v>
      </c>
      <c r="C198" s="26" t="s">
        <v>255</v>
      </c>
      <c r="D198" s="26" t="s">
        <v>256</v>
      </c>
      <c r="E198" s="26">
        <v>1976</v>
      </c>
      <c r="F198" s="26">
        <v>7950</v>
      </c>
      <c r="G198" s="26">
        <v>55.496669806215699</v>
      </c>
      <c r="H198" s="78">
        <v>1</v>
      </c>
      <c r="I198" s="78" t="s">
        <v>6630</v>
      </c>
      <c r="J198" s="78">
        <v>1288.12121212121</v>
      </c>
      <c r="K198" s="78">
        <v>0</v>
      </c>
      <c r="L198" s="78" t="s">
        <v>6631</v>
      </c>
      <c r="M198" s="79">
        <v>0.5</v>
      </c>
      <c r="N198" s="53">
        <v>1</v>
      </c>
      <c r="O198" s="53" t="s">
        <v>629</v>
      </c>
      <c r="P198" s="17" t="s">
        <v>147</v>
      </c>
    </row>
    <row r="199" spans="1:16" ht="15.6" x14ac:dyDescent="0.3">
      <c r="A199" s="26" t="s">
        <v>4000</v>
      </c>
      <c r="B199" s="26" t="s">
        <v>4001</v>
      </c>
      <c r="C199" s="26" t="s">
        <v>255</v>
      </c>
      <c r="D199" s="26" t="s">
        <v>256</v>
      </c>
      <c r="E199" s="26">
        <v>1122</v>
      </c>
      <c r="F199" s="26">
        <v>4347</v>
      </c>
      <c r="G199" s="26">
        <v>38.671147940491899</v>
      </c>
      <c r="H199" s="78">
        <v>1</v>
      </c>
      <c r="I199" s="78" t="s">
        <v>6630</v>
      </c>
      <c r="J199" s="78">
        <v>719.12121212121201</v>
      </c>
      <c r="K199" s="78">
        <v>0.25</v>
      </c>
      <c r="L199" s="78" t="s">
        <v>6648</v>
      </c>
      <c r="M199" s="79">
        <v>0.625</v>
      </c>
      <c r="N199" s="53">
        <v>1</v>
      </c>
      <c r="O199" s="53" t="s">
        <v>629</v>
      </c>
      <c r="P199" s="17" t="s">
        <v>130</v>
      </c>
    </row>
    <row r="200" spans="1:16" ht="15.6" x14ac:dyDescent="0.3">
      <c r="A200" s="26" t="s">
        <v>4226</v>
      </c>
      <c r="B200" s="26" t="s">
        <v>4227</v>
      </c>
      <c r="C200" s="26" t="s">
        <v>95</v>
      </c>
      <c r="D200" s="26" t="s">
        <v>256</v>
      </c>
      <c r="E200" s="26">
        <v>320</v>
      </c>
      <c r="F200" s="26">
        <v>1531</v>
      </c>
      <c r="G200" s="26">
        <v>65.582215081321394</v>
      </c>
      <c r="H200" s="78">
        <v>1</v>
      </c>
      <c r="I200" s="78" t="s">
        <v>6630</v>
      </c>
      <c r="J200" s="78">
        <v>1188.12121212121</v>
      </c>
      <c r="K200" s="78">
        <v>0.25</v>
      </c>
      <c r="L200" s="78" t="s">
        <v>6648</v>
      </c>
      <c r="M200" s="79">
        <v>0.625</v>
      </c>
      <c r="N200" s="53">
        <v>1</v>
      </c>
      <c r="O200" s="53" t="s">
        <v>629</v>
      </c>
      <c r="P200" s="17" t="s">
        <v>147</v>
      </c>
    </row>
    <row r="201" spans="1:16" ht="15.6" x14ac:dyDescent="0.3">
      <c r="A201" s="26" t="s">
        <v>1450</v>
      </c>
      <c r="B201" s="26" t="s">
        <v>1451</v>
      </c>
      <c r="C201" s="26" t="s">
        <v>95</v>
      </c>
      <c r="D201" s="26" t="s">
        <v>256</v>
      </c>
      <c r="E201" s="26">
        <v>46935</v>
      </c>
      <c r="F201" s="26">
        <v>145793</v>
      </c>
      <c r="G201" s="26">
        <v>27.223450337817699</v>
      </c>
      <c r="H201" s="78">
        <v>0.25</v>
      </c>
      <c r="I201" s="78" t="s">
        <v>6648</v>
      </c>
      <c r="J201" s="78">
        <v>116.121212121212</v>
      </c>
      <c r="K201" s="78">
        <v>0</v>
      </c>
      <c r="L201" s="78" t="s">
        <v>6631</v>
      </c>
      <c r="M201" s="79">
        <v>0.125</v>
      </c>
      <c r="N201" s="53">
        <v>0</v>
      </c>
      <c r="O201" s="53" t="s">
        <v>117</v>
      </c>
      <c r="P201" s="17" t="s">
        <v>118</v>
      </c>
    </row>
    <row r="202" spans="1:16" ht="15.6" x14ac:dyDescent="0.3">
      <c r="A202" s="26" t="s">
        <v>3512</v>
      </c>
      <c r="B202" s="26" t="s">
        <v>3513</v>
      </c>
      <c r="C202" s="26" t="s">
        <v>255</v>
      </c>
      <c r="D202" s="26" t="s">
        <v>256</v>
      </c>
      <c r="E202" s="26">
        <v>20059</v>
      </c>
      <c r="F202" s="26">
        <v>70733</v>
      </c>
      <c r="G202" s="26">
        <v>40.783588548067797</v>
      </c>
      <c r="H202" s="78">
        <v>1</v>
      </c>
      <c r="I202" s="78" t="s">
        <v>6630</v>
      </c>
      <c r="J202" s="78">
        <v>641.12121212121201</v>
      </c>
      <c r="K202" s="78">
        <v>0.25</v>
      </c>
      <c r="L202" s="78" t="s">
        <v>6648</v>
      </c>
      <c r="M202" s="79">
        <v>0.625</v>
      </c>
      <c r="N202" s="53">
        <v>1</v>
      </c>
      <c r="O202" s="53" t="s">
        <v>629</v>
      </c>
      <c r="P202" s="17" t="s">
        <v>130</v>
      </c>
    </row>
    <row r="203" spans="1:16" ht="15.6" x14ac:dyDescent="0.3">
      <c r="A203" s="26" t="s">
        <v>4100</v>
      </c>
      <c r="B203" s="26" t="s">
        <v>4101</v>
      </c>
      <c r="C203" s="26" t="s">
        <v>95</v>
      </c>
      <c r="D203" s="26" t="s">
        <v>256</v>
      </c>
      <c r="E203" s="26">
        <v>608</v>
      </c>
      <c r="F203" s="26">
        <v>2543</v>
      </c>
      <c r="G203" s="26">
        <v>60.543023626035698</v>
      </c>
      <c r="H203" s="78">
        <v>1</v>
      </c>
      <c r="I203" s="78" t="s">
        <v>6630</v>
      </c>
      <c r="J203" s="78">
        <v>1055.12121212121</v>
      </c>
      <c r="K203" s="78">
        <v>0</v>
      </c>
      <c r="L203" s="78" t="s">
        <v>6631</v>
      </c>
      <c r="M203" s="79">
        <v>0.5</v>
      </c>
      <c r="N203" s="53">
        <v>1</v>
      </c>
      <c r="O203" s="53" t="s">
        <v>629</v>
      </c>
      <c r="P203" s="17" t="s">
        <v>147</v>
      </c>
    </row>
    <row r="204" spans="1:16" ht="15.6" x14ac:dyDescent="0.3">
      <c r="A204" s="26" t="s">
        <v>5923</v>
      </c>
      <c r="B204" s="26" t="s">
        <v>5924</v>
      </c>
      <c r="C204" s="26" t="s">
        <v>95</v>
      </c>
      <c r="D204" s="26" t="s">
        <v>256</v>
      </c>
      <c r="E204" s="26">
        <v>473</v>
      </c>
      <c r="F204" s="26">
        <v>1690</v>
      </c>
      <c r="G204" s="26">
        <v>67.688357886502004</v>
      </c>
      <c r="H204" s="78">
        <v>1</v>
      </c>
      <c r="I204" s="78" t="s">
        <v>6630</v>
      </c>
      <c r="J204" s="78">
        <v>1640.12121212121</v>
      </c>
      <c r="K204" s="78">
        <v>1</v>
      </c>
      <c r="L204" s="78" t="s">
        <v>6630</v>
      </c>
      <c r="M204" s="79">
        <v>1</v>
      </c>
      <c r="N204" s="53">
        <v>1</v>
      </c>
      <c r="O204" s="53" t="s">
        <v>629</v>
      </c>
      <c r="P204" s="17" t="s">
        <v>147</v>
      </c>
    </row>
    <row r="205" spans="1:16" ht="15.6" x14ac:dyDescent="0.3">
      <c r="A205" s="26" t="s">
        <v>4168</v>
      </c>
      <c r="B205" s="26" t="s">
        <v>4169</v>
      </c>
      <c r="C205" s="26" t="s">
        <v>95</v>
      </c>
      <c r="D205" s="26" t="s">
        <v>256</v>
      </c>
      <c r="E205" s="26">
        <v>390</v>
      </c>
      <c r="F205" s="26">
        <v>1500</v>
      </c>
      <c r="G205" s="26">
        <v>50.949858529773998</v>
      </c>
      <c r="H205" s="78">
        <v>1</v>
      </c>
      <c r="I205" s="78" t="s">
        <v>6630</v>
      </c>
      <c r="J205" s="78">
        <v>1146.12121212121</v>
      </c>
      <c r="K205" s="78">
        <v>0.25</v>
      </c>
      <c r="L205" s="78" t="s">
        <v>6648</v>
      </c>
      <c r="M205" s="79">
        <v>0.625</v>
      </c>
      <c r="N205" s="53">
        <v>1</v>
      </c>
      <c r="O205" s="53" t="s">
        <v>629</v>
      </c>
      <c r="P205" s="17" t="s">
        <v>130</v>
      </c>
    </row>
    <row r="206" spans="1:16" ht="15.6" x14ac:dyDescent="0.3">
      <c r="A206" s="26" t="s">
        <v>3530</v>
      </c>
      <c r="B206" s="26" t="s">
        <v>3531</v>
      </c>
      <c r="C206" s="26" t="s">
        <v>255</v>
      </c>
      <c r="D206" s="26" t="s">
        <v>256</v>
      </c>
      <c r="E206" s="26">
        <v>17135</v>
      </c>
      <c r="F206" s="26">
        <v>62988</v>
      </c>
      <c r="G206" s="26">
        <v>47.467846230691698</v>
      </c>
      <c r="H206" s="78">
        <v>1</v>
      </c>
      <c r="I206" s="78" t="s">
        <v>6630</v>
      </c>
      <c r="J206" s="78">
        <v>646.12121212121201</v>
      </c>
      <c r="K206" s="78">
        <v>1</v>
      </c>
      <c r="L206" s="78" t="s">
        <v>6630</v>
      </c>
      <c r="M206" s="79">
        <v>1</v>
      </c>
      <c r="N206" s="53">
        <v>1</v>
      </c>
      <c r="O206" s="53" t="s">
        <v>629</v>
      </c>
      <c r="P206" s="17" t="s">
        <v>130</v>
      </c>
    </row>
    <row r="207" spans="1:16" ht="15.6" x14ac:dyDescent="0.3">
      <c r="A207" s="26" t="s">
        <v>5895</v>
      </c>
      <c r="B207" s="26" t="s">
        <v>5896</v>
      </c>
      <c r="C207" s="26" t="s">
        <v>95</v>
      </c>
      <c r="D207" s="26" t="s">
        <v>256</v>
      </c>
      <c r="E207" s="26">
        <v>860</v>
      </c>
      <c r="F207" s="26">
        <v>2772</v>
      </c>
      <c r="G207" s="26">
        <v>63.511162195378603</v>
      </c>
      <c r="H207" s="78">
        <v>1</v>
      </c>
      <c r="I207" s="78" t="s">
        <v>6630</v>
      </c>
      <c r="J207" s="78">
        <v>1498.12121212121</v>
      </c>
      <c r="K207" s="78">
        <v>1</v>
      </c>
      <c r="L207" s="78" t="s">
        <v>6630</v>
      </c>
      <c r="M207" s="79">
        <v>1</v>
      </c>
      <c r="N207" s="53">
        <v>1</v>
      </c>
      <c r="O207" s="53" t="s">
        <v>629</v>
      </c>
      <c r="P207" s="17" t="s">
        <v>147</v>
      </c>
    </row>
    <row r="208" spans="1:16" ht="15.6" x14ac:dyDescent="0.3">
      <c r="A208" s="26" t="s">
        <v>3932</v>
      </c>
      <c r="B208" s="26" t="s">
        <v>3933</v>
      </c>
      <c r="C208" s="26" t="s">
        <v>255</v>
      </c>
      <c r="D208" s="26" t="s">
        <v>256</v>
      </c>
      <c r="E208" s="26">
        <v>1558</v>
      </c>
      <c r="F208" s="26">
        <v>8300</v>
      </c>
      <c r="G208" s="26">
        <v>59.663522991939701</v>
      </c>
      <c r="H208" s="78">
        <v>1</v>
      </c>
      <c r="I208" s="78" t="s">
        <v>6630</v>
      </c>
      <c r="J208" s="78">
        <v>818.12121212121201</v>
      </c>
      <c r="K208" s="78">
        <v>0.25</v>
      </c>
      <c r="L208" s="78" t="s">
        <v>6648</v>
      </c>
      <c r="M208" s="79">
        <v>0.625</v>
      </c>
      <c r="N208" s="53">
        <v>1</v>
      </c>
      <c r="O208" s="53" t="s">
        <v>629</v>
      </c>
      <c r="P208" s="17" t="s">
        <v>147</v>
      </c>
    </row>
    <row r="209" spans="1:16" ht="15.6" x14ac:dyDescent="0.3">
      <c r="A209" s="26" t="s">
        <v>4886</v>
      </c>
      <c r="B209" s="26" t="s">
        <v>4887</v>
      </c>
      <c r="C209" s="26" t="s">
        <v>95</v>
      </c>
      <c r="D209" s="26" t="s">
        <v>256</v>
      </c>
      <c r="E209" s="26">
        <v>50</v>
      </c>
      <c r="F209" s="26">
        <v>500</v>
      </c>
      <c r="G209" s="26">
        <v>47.196261682242998</v>
      </c>
      <c r="H209" s="78">
        <v>1</v>
      </c>
      <c r="I209" s="78" t="s">
        <v>6630</v>
      </c>
      <c r="J209" s="78">
        <v>295.12121212121201</v>
      </c>
      <c r="K209" s="78">
        <v>0</v>
      </c>
      <c r="L209" s="78" t="s">
        <v>6631</v>
      </c>
      <c r="M209" s="79">
        <v>0.5</v>
      </c>
      <c r="N209" s="53">
        <v>1</v>
      </c>
      <c r="O209" s="53" t="s">
        <v>629</v>
      </c>
      <c r="P209" s="17" t="s">
        <v>147</v>
      </c>
    </row>
    <row r="210" spans="1:16" ht="15.6" x14ac:dyDescent="0.3">
      <c r="A210" s="26" t="s">
        <v>3790</v>
      </c>
      <c r="B210" s="26" t="s">
        <v>3791</v>
      </c>
      <c r="C210" s="26" t="s">
        <v>255</v>
      </c>
      <c r="D210" s="26" t="s">
        <v>256</v>
      </c>
      <c r="E210" s="26">
        <v>3085</v>
      </c>
      <c r="F210" s="26">
        <v>12659</v>
      </c>
      <c r="G210" s="26">
        <v>54.754685513998503</v>
      </c>
      <c r="H210" s="78">
        <v>1</v>
      </c>
      <c r="I210" s="78" t="s">
        <v>6630</v>
      </c>
      <c r="J210" s="78">
        <v>811.12121212121201</v>
      </c>
      <c r="K210" s="78">
        <v>1</v>
      </c>
      <c r="L210" s="78" t="s">
        <v>6630</v>
      </c>
      <c r="M210" s="79">
        <v>1</v>
      </c>
      <c r="N210" s="53">
        <v>1</v>
      </c>
      <c r="O210" s="53" t="s">
        <v>629</v>
      </c>
      <c r="P210" s="17" t="s">
        <v>147</v>
      </c>
    </row>
    <row r="211" spans="1:16" ht="15.6" x14ac:dyDescent="0.3">
      <c r="A211" s="26" t="s">
        <v>3814</v>
      </c>
      <c r="B211" s="26" t="s">
        <v>3815</v>
      </c>
      <c r="C211" s="26" t="s">
        <v>255</v>
      </c>
      <c r="D211" s="26" t="s">
        <v>256</v>
      </c>
      <c r="E211" s="26">
        <v>2738</v>
      </c>
      <c r="F211" s="26">
        <v>10397</v>
      </c>
      <c r="G211" s="26">
        <v>53.828805599763101</v>
      </c>
      <c r="H211" s="78">
        <v>1</v>
      </c>
      <c r="I211" s="78" t="s">
        <v>6630</v>
      </c>
      <c r="J211" s="78">
        <v>633.12121212121201</v>
      </c>
      <c r="K211" s="78">
        <v>0.25</v>
      </c>
      <c r="L211" s="78" t="s">
        <v>6648</v>
      </c>
      <c r="M211" s="79">
        <v>0.625</v>
      </c>
      <c r="N211" s="53">
        <v>1</v>
      </c>
      <c r="O211" s="53" t="s">
        <v>629</v>
      </c>
      <c r="P211" s="17" t="s">
        <v>147</v>
      </c>
    </row>
    <row r="212" spans="1:16" ht="15.6" x14ac:dyDescent="0.3">
      <c r="A212" s="26" t="s">
        <v>3780</v>
      </c>
      <c r="B212" s="26" t="s">
        <v>3781</v>
      </c>
      <c r="C212" s="26" t="s">
        <v>255</v>
      </c>
      <c r="D212" s="26" t="s">
        <v>256</v>
      </c>
      <c r="E212" s="26">
        <v>3298</v>
      </c>
      <c r="F212" s="26">
        <v>11169</v>
      </c>
      <c r="G212" s="26">
        <v>40.653099101005999</v>
      </c>
      <c r="H212" s="78">
        <v>1</v>
      </c>
      <c r="I212" s="78" t="s">
        <v>6630</v>
      </c>
      <c r="J212" s="78">
        <v>851.12121212121201</v>
      </c>
      <c r="K212" s="78">
        <v>0</v>
      </c>
      <c r="L212" s="78" t="s">
        <v>6631</v>
      </c>
      <c r="M212" s="79">
        <v>0.5</v>
      </c>
      <c r="N212" s="53">
        <v>1</v>
      </c>
      <c r="O212" s="53" t="s">
        <v>629</v>
      </c>
      <c r="P212" s="17" t="s">
        <v>130</v>
      </c>
    </row>
    <row r="213" spans="1:16" ht="15.6" x14ac:dyDescent="0.3">
      <c r="A213" s="26" t="s">
        <v>3664</v>
      </c>
      <c r="B213" s="26" t="s">
        <v>3665</v>
      </c>
      <c r="C213" s="26" t="s">
        <v>255</v>
      </c>
      <c r="D213" s="26" t="s">
        <v>256</v>
      </c>
      <c r="E213" s="26">
        <v>6454</v>
      </c>
      <c r="F213" s="26">
        <v>26913</v>
      </c>
      <c r="G213" s="26">
        <v>50.105124109209598</v>
      </c>
      <c r="H213" s="78">
        <v>1</v>
      </c>
      <c r="I213" s="78" t="s">
        <v>6630</v>
      </c>
      <c r="J213" s="78">
        <v>283.12121212121201</v>
      </c>
      <c r="K213" s="78">
        <v>0.25</v>
      </c>
      <c r="L213" s="78" t="s">
        <v>6648</v>
      </c>
      <c r="M213" s="79">
        <v>0.625</v>
      </c>
      <c r="N213" s="53">
        <v>1</v>
      </c>
      <c r="O213" s="53" t="s">
        <v>629</v>
      </c>
      <c r="P213" s="17" t="s">
        <v>147</v>
      </c>
    </row>
    <row r="214" spans="1:16" ht="15.6" x14ac:dyDescent="0.3">
      <c r="A214" s="26" t="s">
        <v>3978</v>
      </c>
      <c r="B214" s="26" t="s">
        <v>3979</v>
      </c>
      <c r="C214" s="26" t="s">
        <v>255</v>
      </c>
      <c r="D214" s="26" t="s">
        <v>256</v>
      </c>
      <c r="E214" s="26">
        <v>1234</v>
      </c>
      <c r="F214" s="26">
        <v>6200</v>
      </c>
      <c r="G214" s="26">
        <v>57.770623850014204</v>
      </c>
      <c r="H214" s="78">
        <v>1</v>
      </c>
      <c r="I214" s="78" t="s">
        <v>6630</v>
      </c>
      <c r="J214" s="78">
        <v>677.12121212121201</v>
      </c>
      <c r="K214" s="78">
        <v>0.25</v>
      </c>
      <c r="L214" s="78" t="s">
        <v>6648</v>
      </c>
      <c r="M214" s="79">
        <v>0.625</v>
      </c>
      <c r="N214" s="53">
        <v>1</v>
      </c>
      <c r="O214" s="53" t="s">
        <v>629</v>
      </c>
      <c r="P214" s="17" t="s">
        <v>147</v>
      </c>
    </row>
    <row r="215" spans="1:16" ht="15.6" x14ac:dyDescent="0.3">
      <c r="A215" s="26" t="s">
        <v>919</v>
      </c>
      <c r="B215" s="26" t="s">
        <v>920</v>
      </c>
      <c r="C215" s="26" t="s">
        <v>255</v>
      </c>
      <c r="D215" s="26" t="s">
        <v>256</v>
      </c>
      <c r="E215" s="26">
        <v>72</v>
      </c>
      <c r="F215" s="26">
        <v>300</v>
      </c>
      <c r="G215" s="26">
        <v>46.396023198011598</v>
      </c>
      <c r="H215" s="78">
        <v>1</v>
      </c>
      <c r="I215" s="78" t="s">
        <v>6630</v>
      </c>
      <c r="J215" s="78">
        <v>2218.1212121212102</v>
      </c>
      <c r="K215" s="78">
        <v>0</v>
      </c>
      <c r="L215" s="78" t="s">
        <v>6631</v>
      </c>
      <c r="M215" s="79">
        <v>0.5</v>
      </c>
      <c r="N215" s="53">
        <v>1</v>
      </c>
      <c r="O215" s="53" t="s">
        <v>629</v>
      </c>
      <c r="P215" s="17" t="s">
        <v>147</v>
      </c>
    </row>
    <row r="216" spans="1:16" ht="15.6" x14ac:dyDescent="0.3">
      <c r="A216" s="26" t="s">
        <v>5469</v>
      </c>
      <c r="B216" s="26" t="s">
        <v>5470</v>
      </c>
      <c r="C216" s="26" t="s">
        <v>255</v>
      </c>
      <c r="D216" s="26" t="s">
        <v>256</v>
      </c>
      <c r="E216" s="26">
        <v>13</v>
      </c>
      <c r="F216" s="26">
        <v>120</v>
      </c>
      <c r="G216" s="26">
        <v>38.604123412001101</v>
      </c>
      <c r="H216" s="78">
        <v>1</v>
      </c>
      <c r="I216" s="78" t="s">
        <v>6630</v>
      </c>
      <c r="J216" s="78">
        <v>2210.1212121212102</v>
      </c>
      <c r="K216" s="78">
        <v>1</v>
      </c>
      <c r="L216" s="78" t="s">
        <v>6630</v>
      </c>
      <c r="M216" s="79">
        <v>1</v>
      </c>
      <c r="N216" s="53">
        <v>1</v>
      </c>
      <c r="O216" s="53" t="s">
        <v>629</v>
      </c>
      <c r="P216" s="17" t="s">
        <v>130</v>
      </c>
    </row>
    <row r="217" spans="1:16" ht="15.6" x14ac:dyDescent="0.3">
      <c r="A217" s="26" t="s">
        <v>5120</v>
      </c>
      <c r="B217" s="26" t="s">
        <v>5121</v>
      </c>
      <c r="C217" s="26" t="s">
        <v>255</v>
      </c>
      <c r="D217" s="26" t="s">
        <v>256</v>
      </c>
      <c r="E217" s="26">
        <v>32</v>
      </c>
      <c r="F217" s="26">
        <v>152</v>
      </c>
      <c r="G217" s="26">
        <v>43.342787649271997</v>
      </c>
      <c r="H217" s="78">
        <v>1</v>
      </c>
      <c r="I217" s="78" t="s">
        <v>6630</v>
      </c>
      <c r="J217" s="78">
        <v>1183.12121212121</v>
      </c>
      <c r="K217" s="78">
        <v>1</v>
      </c>
      <c r="L217" s="78" t="s">
        <v>6630</v>
      </c>
      <c r="M217" s="79">
        <v>1</v>
      </c>
      <c r="N217" s="53">
        <v>1</v>
      </c>
      <c r="O217" s="53" t="s">
        <v>629</v>
      </c>
      <c r="P217" s="17" t="s">
        <v>147</v>
      </c>
    </row>
    <row r="218" spans="1:16" ht="15.6" x14ac:dyDescent="0.3">
      <c r="A218" s="26" t="s">
        <v>2051</v>
      </c>
      <c r="B218" s="26" t="s">
        <v>2052</v>
      </c>
      <c r="C218" s="26" t="s">
        <v>255</v>
      </c>
      <c r="D218" s="26" t="s">
        <v>256</v>
      </c>
      <c r="E218" s="26">
        <v>5</v>
      </c>
      <c r="F218" s="26">
        <v>818</v>
      </c>
      <c r="G218" s="26">
        <v>20.637504903651202</v>
      </c>
      <c r="H218" s="78">
        <v>0.25</v>
      </c>
      <c r="I218" s="78" t="s">
        <v>6648</v>
      </c>
      <c r="J218" s="78">
        <v>2700.1212121212102</v>
      </c>
      <c r="K218" s="78">
        <v>0</v>
      </c>
      <c r="L218" s="78" t="s">
        <v>6631</v>
      </c>
      <c r="M218" s="79">
        <v>0.125</v>
      </c>
      <c r="N218" s="53">
        <v>0</v>
      </c>
      <c r="O218" s="53" t="s">
        <v>117</v>
      </c>
      <c r="P218" s="17" t="s">
        <v>118</v>
      </c>
    </row>
    <row r="219" spans="1:16" ht="15.6" x14ac:dyDescent="0.3">
      <c r="A219" s="26" t="s">
        <v>3304</v>
      </c>
      <c r="B219" s="26" t="s">
        <v>3305</v>
      </c>
      <c r="C219" s="26" t="s">
        <v>255</v>
      </c>
      <c r="D219" s="26" t="s">
        <v>256</v>
      </c>
      <c r="E219" s="26">
        <v>13</v>
      </c>
      <c r="F219" s="26">
        <v>39</v>
      </c>
      <c r="G219" s="26">
        <v>8.9820359281437199</v>
      </c>
      <c r="H219" s="78">
        <v>0</v>
      </c>
      <c r="I219" s="78" t="s">
        <v>6631</v>
      </c>
      <c r="J219" s="78">
        <v>475.12121212121201</v>
      </c>
      <c r="K219" s="78">
        <v>0.25</v>
      </c>
      <c r="L219" s="78" t="s">
        <v>6648</v>
      </c>
      <c r="M219" s="79">
        <v>0.125</v>
      </c>
      <c r="N219" s="53">
        <v>0</v>
      </c>
      <c r="O219" s="53" t="s">
        <v>117</v>
      </c>
      <c r="P219" s="17" t="s">
        <v>118</v>
      </c>
    </row>
    <row r="220" spans="1:16" ht="15.6" x14ac:dyDescent="0.3">
      <c r="A220" s="26" t="s">
        <v>4718</v>
      </c>
      <c r="B220" s="26" t="s">
        <v>4719</v>
      </c>
      <c r="C220" s="26" t="s">
        <v>255</v>
      </c>
      <c r="D220" s="26" t="s">
        <v>256</v>
      </c>
      <c r="E220" s="26">
        <v>5</v>
      </c>
      <c r="F220" s="26">
        <v>295</v>
      </c>
      <c r="G220" s="26">
        <v>39.1938846421126</v>
      </c>
      <c r="H220" s="78">
        <v>1</v>
      </c>
      <c r="I220" s="78" t="s">
        <v>6630</v>
      </c>
      <c r="J220" s="78">
        <v>2947.1212121212102</v>
      </c>
      <c r="K220" s="78">
        <v>0</v>
      </c>
      <c r="L220" s="78" t="s">
        <v>6631</v>
      </c>
      <c r="M220" s="79">
        <v>0.5</v>
      </c>
      <c r="N220" s="53">
        <v>1</v>
      </c>
      <c r="O220" s="53" t="s">
        <v>629</v>
      </c>
      <c r="P220" s="17" t="s">
        <v>130</v>
      </c>
    </row>
    <row r="221" spans="1:16" ht="15.6" x14ac:dyDescent="0.3">
      <c r="A221" s="26" t="s">
        <v>5018</v>
      </c>
      <c r="B221" s="26" t="s">
        <v>5019</v>
      </c>
      <c r="C221" s="26" t="s">
        <v>255</v>
      </c>
      <c r="D221" s="26" t="s">
        <v>256</v>
      </c>
      <c r="E221" s="26">
        <v>39</v>
      </c>
      <c r="F221" s="26">
        <v>106</v>
      </c>
      <c r="G221" s="26">
        <v>21.732522796352601</v>
      </c>
      <c r="H221" s="78">
        <v>0.25</v>
      </c>
      <c r="I221" s="78" t="s">
        <v>6648</v>
      </c>
      <c r="J221" s="78">
        <v>1195.12121212121</v>
      </c>
      <c r="K221" s="78">
        <v>0.25</v>
      </c>
      <c r="L221" s="78" t="s">
        <v>6648</v>
      </c>
      <c r="M221" s="79">
        <v>0.25</v>
      </c>
      <c r="N221" s="53">
        <v>1</v>
      </c>
      <c r="O221" s="53" t="s">
        <v>629</v>
      </c>
      <c r="P221" s="17" t="s">
        <v>130</v>
      </c>
    </row>
    <row r="222" spans="1:16" ht="15.6" x14ac:dyDescent="0.3">
      <c r="A222" s="26" t="s">
        <v>6607</v>
      </c>
      <c r="B222" s="26" t="s">
        <v>6608</v>
      </c>
      <c r="C222" s="26" t="s">
        <v>255</v>
      </c>
      <c r="D222" s="26" t="s">
        <v>256</v>
      </c>
      <c r="E222" s="26">
        <v>16</v>
      </c>
      <c r="F222" s="26">
        <v>37</v>
      </c>
      <c r="G222" s="26">
        <v>28.095796904774499</v>
      </c>
      <c r="H222" s="78">
        <v>0.25</v>
      </c>
      <c r="I222" s="78" t="s">
        <v>6648</v>
      </c>
      <c r="J222" s="78">
        <v>1518.12121212121</v>
      </c>
      <c r="K222" s="78">
        <v>1</v>
      </c>
      <c r="L222" s="78" t="s">
        <v>6630</v>
      </c>
      <c r="M222" s="79">
        <v>0.625</v>
      </c>
      <c r="N222" s="53">
        <v>1</v>
      </c>
      <c r="O222" s="53" t="s">
        <v>629</v>
      </c>
      <c r="P222" s="17" t="s">
        <v>118</v>
      </c>
    </row>
    <row r="223" spans="1:16" ht="15.6" x14ac:dyDescent="0.3">
      <c r="A223" s="26" t="s">
        <v>6137</v>
      </c>
      <c r="B223" s="26" t="s">
        <v>6138</v>
      </c>
      <c r="C223" s="26" t="s">
        <v>255</v>
      </c>
      <c r="D223" s="26" t="s">
        <v>256</v>
      </c>
      <c r="E223" s="26">
        <v>47</v>
      </c>
      <c r="F223" s="26">
        <v>150</v>
      </c>
      <c r="G223" s="26">
        <v>55.733662145499402</v>
      </c>
      <c r="H223" s="78">
        <v>1</v>
      </c>
      <c r="I223" s="78" t="s">
        <v>6630</v>
      </c>
      <c r="J223" s="78">
        <v>1583.12121212121</v>
      </c>
      <c r="K223" s="78">
        <v>1</v>
      </c>
      <c r="L223" s="78" t="s">
        <v>6630</v>
      </c>
      <c r="M223" s="79">
        <v>1</v>
      </c>
      <c r="N223" s="53">
        <v>1</v>
      </c>
      <c r="O223" s="53" t="s">
        <v>629</v>
      </c>
      <c r="P223" s="17" t="s">
        <v>147</v>
      </c>
    </row>
    <row r="224" spans="1:16" ht="15.6" x14ac:dyDescent="0.3">
      <c r="A224" s="26" t="s">
        <v>6109</v>
      </c>
      <c r="B224" s="26" t="s">
        <v>6110</v>
      </c>
      <c r="C224" s="26" t="s">
        <v>255</v>
      </c>
      <c r="D224" s="26" t="s">
        <v>256</v>
      </c>
      <c r="E224" s="26">
        <v>66</v>
      </c>
      <c r="F224" s="26">
        <v>350</v>
      </c>
      <c r="G224" s="26">
        <v>50.843881856540101</v>
      </c>
      <c r="H224" s="78">
        <v>1</v>
      </c>
      <c r="I224" s="78" t="s">
        <v>6630</v>
      </c>
      <c r="J224" s="78">
        <v>1760.12121212121</v>
      </c>
      <c r="K224" s="78">
        <v>0</v>
      </c>
      <c r="L224" s="78" t="s">
        <v>6631</v>
      </c>
      <c r="M224" s="79">
        <v>0.5</v>
      </c>
      <c r="N224" s="53">
        <v>1</v>
      </c>
      <c r="O224" s="53" t="s">
        <v>629</v>
      </c>
      <c r="P224" s="17" t="s">
        <v>147</v>
      </c>
    </row>
    <row r="225" spans="1:16" ht="15.6" x14ac:dyDescent="0.3">
      <c r="A225" s="26" t="s">
        <v>6045</v>
      </c>
      <c r="B225" s="26" t="s">
        <v>6046</v>
      </c>
      <c r="C225" s="26" t="s">
        <v>255</v>
      </c>
      <c r="D225" s="26" t="s">
        <v>256</v>
      </c>
      <c r="E225" s="26">
        <v>99</v>
      </c>
      <c r="F225" s="26">
        <v>454</v>
      </c>
      <c r="G225" s="26">
        <v>89.027911712541794</v>
      </c>
      <c r="H225" s="78">
        <v>1</v>
      </c>
      <c r="I225" s="78" t="s">
        <v>6630</v>
      </c>
      <c r="J225" s="78">
        <v>1777.12121212121</v>
      </c>
      <c r="K225" s="78">
        <v>1</v>
      </c>
      <c r="L225" s="78" t="s">
        <v>6630</v>
      </c>
      <c r="M225" s="79">
        <v>1</v>
      </c>
      <c r="N225" s="53">
        <v>1</v>
      </c>
      <c r="O225" s="53" t="s">
        <v>629</v>
      </c>
      <c r="P225" s="17" t="s">
        <v>147</v>
      </c>
    </row>
    <row r="226" spans="1:16" ht="15.6" x14ac:dyDescent="0.3">
      <c r="A226" s="26" t="s">
        <v>6199</v>
      </c>
      <c r="B226" s="26" t="s">
        <v>6200</v>
      </c>
      <c r="C226" s="26" t="s">
        <v>95</v>
      </c>
      <c r="D226" s="26" t="s">
        <v>256</v>
      </c>
      <c r="E226" s="26">
        <v>27</v>
      </c>
      <c r="F226" s="26">
        <v>89</v>
      </c>
      <c r="G226" s="26">
        <v>29.281122150788999</v>
      </c>
      <c r="H226" s="78">
        <v>0.25</v>
      </c>
      <c r="I226" s="78" t="s">
        <v>6648</v>
      </c>
      <c r="J226" s="78">
        <v>1607.12121212121</v>
      </c>
      <c r="K226" s="78">
        <v>0.25</v>
      </c>
      <c r="L226" s="78" t="s">
        <v>6648</v>
      </c>
      <c r="M226" s="79">
        <v>0.25</v>
      </c>
      <c r="N226" s="53">
        <v>1</v>
      </c>
      <c r="O226" s="53" t="s">
        <v>629</v>
      </c>
      <c r="P226" s="17" t="s">
        <v>130</v>
      </c>
    </row>
    <row r="227" spans="1:16" ht="15.6" x14ac:dyDescent="0.3">
      <c r="A227" s="26" t="s">
        <v>1267</v>
      </c>
      <c r="B227" s="26" t="s">
        <v>1268</v>
      </c>
      <c r="C227" s="26" t="s">
        <v>255</v>
      </c>
      <c r="D227" s="26" t="s">
        <v>256</v>
      </c>
      <c r="E227" s="26">
        <v>12</v>
      </c>
      <c r="F227" s="26">
        <v>31</v>
      </c>
      <c r="G227" s="26">
        <v>59.8907760174936</v>
      </c>
      <c r="H227" s="78">
        <v>1</v>
      </c>
      <c r="I227" s="78" t="s">
        <v>6630</v>
      </c>
      <c r="J227" s="78">
        <v>2224.1212121212102</v>
      </c>
      <c r="K227" s="78">
        <v>1</v>
      </c>
      <c r="L227" s="78" t="s">
        <v>6630</v>
      </c>
      <c r="M227" s="79">
        <v>1</v>
      </c>
      <c r="N227" s="53">
        <v>1</v>
      </c>
      <c r="O227" s="53" t="s">
        <v>629</v>
      </c>
      <c r="P227" s="17" t="s">
        <v>147</v>
      </c>
    </row>
    <row r="228" spans="1:16" ht="15.6" x14ac:dyDescent="0.3">
      <c r="A228" s="26" t="s">
        <v>4436</v>
      </c>
      <c r="B228" s="26" t="s">
        <v>4437</v>
      </c>
      <c r="C228" s="26" t="s">
        <v>255</v>
      </c>
      <c r="D228" s="26" t="s">
        <v>256</v>
      </c>
      <c r="E228" s="26">
        <v>153</v>
      </c>
      <c r="F228" s="26">
        <v>550</v>
      </c>
      <c r="G228" s="26">
        <v>21.8818380743982</v>
      </c>
      <c r="H228" s="78">
        <v>0.25</v>
      </c>
      <c r="I228" s="78" t="s">
        <v>6648</v>
      </c>
      <c r="J228" s="78">
        <v>1157.12121212121</v>
      </c>
      <c r="K228" s="78">
        <v>1</v>
      </c>
      <c r="L228" s="78" t="s">
        <v>6630</v>
      </c>
      <c r="M228" s="79">
        <v>0.625</v>
      </c>
      <c r="N228" s="53">
        <v>1</v>
      </c>
      <c r="O228" s="53" t="s">
        <v>629</v>
      </c>
      <c r="P228" s="17" t="s">
        <v>118</v>
      </c>
    </row>
    <row r="229" spans="1:16" ht="15.6" x14ac:dyDescent="0.3">
      <c r="A229" s="26" t="s">
        <v>745</v>
      </c>
      <c r="B229" s="26" t="s">
        <v>746</v>
      </c>
      <c r="C229" s="26" t="s">
        <v>255</v>
      </c>
      <c r="D229" s="26" t="s">
        <v>256</v>
      </c>
      <c r="E229" s="26">
        <v>250</v>
      </c>
      <c r="F229" s="26">
        <v>330</v>
      </c>
      <c r="G229" s="26">
        <v>43.3139534883721</v>
      </c>
      <c r="H229" s="78">
        <v>1</v>
      </c>
      <c r="I229" s="78" t="s">
        <v>6630</v>
      </c>
      <c r="J229" s="78">
        <v>2221.1212121212102</v>
      </c>
      <c r="K229" s="78">
        <v>1</v>
      </c>
      <c r="L229" s="78" t="s">
        <v>6630</v>
      </c>
      <c r="M229" s="79">
        <v>1</v>
      </c>
      <c r="N229" s="53">
        <v>1</v>
      </c>
      <c r="O229" s="53" t="s">
        <v>629</v>
      </c>
      <c r="P229" s="17" t="s">
        <v>147</v>
      </c>
    </row>
    <row r="230" spans="1:16" ht="15.6" x14ac:dyDescent="0.3">
      <c r="A230" s="26" t="s">
        <v>5382</v>
      </c>
      <c r="B230" s="26" t="s">
        <v>5383</v>
      </c>
      <c r="C230" s="26" t="s">
        <v>255</v>
      </c>
      <c r="D230" s="26" t="s">
        <v>256</v>
      </c>
      <c r="E230" s="26">
        <v>1</v>
      </c>
      <c r="F230" s="26">
        <v>42</v>
      </c>
      <c r="G230" s="26">
        <v>63.141993957703903</v>
      </c>
      <c r="H230" s="78">
        <v>1</v>
      </c>
      <c r="I230" s="78" t="s">
        <v>6630</v>
      </c>
      <c r="J230" s="78">
        <v>3195.1212121212102</v>
      </c>
      <c r="K230" s="78">
        <v>1</v>
      </c>
      <c r="L230" s="78" t="s">
        <v>6630</v>
      </c>
      <c r="M230" s="79">
        <v>1</v>
      </c>
      <c r="N230" s="53">
        <v>1</v>
      </c>
      <c r="O230" s="53" t="s">
        <v>629</v>
      </c>
      <c r="P230" s="17" t="s">
        <v>147</v>
      </c>
    </row>
    <row r="231" spans="1:16" ht="15.6" x14ac:dyDescent="0.3">
      <c r="A231" s="26" t="s">
        <v>3122</v>
      </c>
      <c r="B231" s="26" t="s">
        <v>3123</v>
      </c>
      <c r="C231" s="26" t="s">
        <v>255</v>
      </c>
      <c r="D231" s="26" t="s">
        <v>256</v>
      </c>
      <c r="E231" s="26">
        <v>25</v>
      </c>
      <c r="F231" s="26">
        <v>70</v>
      </c>
      <c r="G231" s="26">
        <v>2.49266862170087</v>
      </c>
      <c r="H231" s="78">
        <v>0</v>
      </c>
      <c r="I231" s="78" t="s">
        <v>6631</v>
      </c>
      <c r="J231" s="78">
        <v>1022.12121212121</v>
      </c>
      <c r="K231" s="78">
        <v>0.25</v>
      </c>
      <c r="L231" s="78" t="s">
        <v>6648</v>
      </c>
      <c r="M231" s="79">
        <v>0.125</v>
      </c>
      <c r="N231" s="53">
        <v>0</v>
      </c>
      <c r="O231" s="53" t="s">
        <v>117</v>
      </c>
      <c r="P231" s="17" t="s">
        <v>130</v>
      </c>
    </row>
    <row r="232" spans="1:16" ht="15.6" x14ac:dyDescent="0.3">
      <c r="A232" s="26" t="s">
        <v>4572</v>
      </c>
      <c r="B232" s="26" t="s">
        <v>4573</v>
      </c>
      <c r="C232" s="26" t="s">
        <v>255</v>
      </c>
      <c r="D232" s="26" t="s">
        <v>256</v>
      </c>
      <c r="E232" s="26">
        <v>103</v>
      </c>
      <c r="F232" s="26">
        <v>423</v>
      </c>
      <c r="G232" s="26">
        <v>80.125195618153398</v>
      </c>
      <c r="H232" s="78">
        <v>1</v>
      </c>
      <c r="I232" s="78" t="s">
        <v>6630</v>
      </c>
      <c r="J232" s="78">
        <v>980.12121212121201</v>
      </c>
      <c r="K232" s="78">
        <v>0.25</v>
      </c>
      <c r="L232" s="78" t="s">
        <v>6648</v>
      </c>
      <c r="M232" s="79">
        <v>0.625</v>
      </c>
      <c r="N232" s="53">
        <v>1</v>
      </c>
      <c r="O232" s="53" t="s">
        <v>629</v>
      </c>
      <c r="P232" s="17" t="s">
        <v>147</v>
      </c>
    </row>
    <row r="233" spans="1:16" ht="15.6" x14ac:dyDescent="0.3">
      <c r="A233" s="26" t="s">
        <v>5250</v>
      </c>
      <c r="B233" s="26" t="s">
        <v>5251</v>
      </c>
      <c r="C233" s="26" t="s">
        <v>255</v>
      </c>
      <c r="D233" s="26" t="s">
        <v>256</v>
      </c>
      <c r="E233" s="26">
        <v>7</v>
      </c>
      <c r="F233" s="26">
        <v>256</v>
      </c>
      <c r="G233" s="26">
        <v>58.160687215765499</v>
      </c>
      <c r="H233" s="78">
        <v>1</v>
      </c>
      <c r="I233" s="78" t="s">
        <v>6630</v>
      </c>
      <c r="J233" s="78">
        <v>2226.1212121212102</v>
      </c>
      <c r="K233" s="78">
        <v>1</v>
      </c>
      <c r="L233" s="78" t="s">
        <v>6630</v>
      </c>
      <c r="M233" s="79">
        <v>1</v>
      </c>
      <c r="N233" s="53">
        <v>1</v>
      </c>
      <c r="O233" s="53" t="s">
        <v>629</v>
      </c>
      <c r="P233" s="17" t="s">
        <v>147</v>
      </c>
    </row>
    <row r="234" spans="1:16" ht="15.6" x14ac:dyDescent="0.3">
      <c r="A234" s="26" t="s">
        <v>5416</v>
      </c>
      <c r="B234" s="26" t="s">
        <v>5417</v>
      </c>
      <c r="C234" s="26" t="s">
        <v>255</v>
      </c>
      <c r="D234" s="26" t="s">
        <v>256</v>
      </c>
      <c r="E234" s="26">
        <v>2</v>
      </c>
      <c r="F234" s="26">
        <v>125</v>
      </c>
      <c r="G234" s="26">
        <v>49.578313253012098</v>
      </c>
      <c r="H234" s="78">
        <v>1</v>
      </c>
      <c r="I234" s="78" t="s">
        <v>6630</v>
      </c>
      <c r="J234" s="78">
        <v>2231.1212121212102</v>
      </c>
      <c r="K234" s="78">
        <v>0.25</v>
      </c>
      <c r="L234" s="78" t="s">
        <v>6648</v>
      </c>
      <c r="M234" s="79">
        <v>0.625</v>
      </c>
      <c r="N234" s="53">
        <v>1</v>
      </c>
      <c r="O234" s="53" t="s">
        <v>629</v>
      </c>
      <c r="P234" s="17" t="s">
        <v>147</v>
      </c>
    </row>
    <row r="235" spans="1:16" ht="15.6" x14ac:dyDescent="0.3">
      <c r="A235" s="26" t="s">
        <v>4684</v>
      </c>
      <c r="B235" s="26" t="s">
        <v>4685</v>
      </c>
      <c r="C235" s="26" t="s">
        <v>255</v>
      </c>
      <c r="D235" s="26" t="s">
        <v>256</v>
      </c>
      <c r="E235" s="26">
        <v>80</v>
      </c>
      <c r="F235" s="26">
        <v>200</v>
      </c>
      <c r="G235" s="26">
        <v>21.732522796352601</v>
      </c>
      <c r="H235" s="78">
        <v>0.25</v>
      </c>
      <c r="I235" s="78" t="s">
        <v>6648</v>
      </c>
      <c r="J235" s="78">
        <v>757.12121212121201</v>
      </c>
      <c r="K235" s="78">
        <v>0.25</v>
      </c>
      <c r="L235" s="78" t="s">
        <v>6648</v>
      </c>
      <c r="M235" s="79">
        <v>0.25</v>
      </c>
      <c r="N235" s="53">
        <v>1</v>
      </c>
      <c r="O235" s="53" t="s">
        <v>629</v>
      </c>
      <c r="P235" s="17" t="s">
        <v>130</v>
      </c>
    </row>
    <row r="236" spans="1:16" ht="15.6" x14ac:dyDescent="0.3">
      <c r="A236" s="26" t="s">
        <v>6249</v>
      </c>
      <c r="B236" s="26" t="s">
        <v>6250</v>
      </c>
      <c r="C236" s="26" t="s">
        <v>255</v>
      </c>
      <c r="D236" s="26" t="s">
        <v>256</v>
      </c>
      <c r="E236" s="26">
        <v>13</v>
      </c>
      <c r="F236" s="26">
        <v>44</v>
      </c>
      <c r="G236" s="26">
        <v>79.669030732860506</v>
      </c>
      <c r="H236" s="78">
        <v>1</v>
      </c>
      <c r="I236" s="78" t="s">
        <v>6630</v>
      </c>
      <c r="J236" s="78">
        <v>1611.12121212121</v>
      </c>
      <c r="K236" s="78">
        <v>1</v>
      </c>
      <c r="L236" s="78" t="s">
        <v>6630</v>
      </c>
      <c r="M236" s="79">
        <v>1</v>
      </c>
      <c r="N236" s="53">
        <v>1</v>
      </c>
      <c r="O236" s="53" t="s">
        <v>629</v>
      </c>
      <c r="P236" s="17" t="s">
        <v>147</v>
      </c>
    </row>
    <row r="237" spans="1:16" ht="15.6" x14ac:dyDescent="0.3">
      <c r="A237" s="26" t="s">
        <v>4962</v>
      </c>
      <c r="B237" s="26" t="s">
        <v>4963</v>
      </c>
      <c r="C237" s="26" t="s">
        <v>255</v>
      </c>
      <c r="D237" s="26" t="s">
        <v>256</v>
      </c>
      <c r="E237" s="26">
        <v>43</v>
      </c>
      <c r="F237" s="26">
        <v>290</v>
      </c>
      <c r="G237" s="26">
        <v>21.732522796352601</v>
      </c>
      <c r="H237" s="78">
        <v>0.25</v>
      </c>
      <c r="I237" s="78" t="s">
        <v>6648</v>
      </c>
      <c r="J237" s="78">
        <v>1395.12121212121</v>
      </c>
      <c r="K237" s="78">
        <v>0.25</v>
      </c>
      <c r="L237" s="78" t="s">
        <v>6648</v>
      </c>
      <c r="M237" s="79">
        <v>0.25</v>
      </c>
      <c r="N237" s="53">
        <v>1</v>
      </c>
      <c r="O237" s="53" t="s">
        <v>629</v>
      </c>
      <c r="P237" s="17" t="s">
        <v>130</v>
      </c>
    </row>
    <row r="238" spans="1:16" ht="15.6" x14ac:dyDescent="0.3">
      <c r="A238" s="26" t="s">
        <v>4964</v>
      </c>
      <c r="B238" s="26" t="s">
        <v>4965</v>
      </c>
      <c r="C238" s="26" t="s">
        <v>95</v>
      </c>
      <c r="D238" s="26" t="s">
        <v>256</v>
      </c>
      <c r="E238" s="26">
        <v>43</v>
      </c>
      <c r="F238" s="26">
        <v>138</v>
      </c>
      <c r="G238" s="26">
        <v>58.160687215765499</v>
      </c>
      <c r="H238" s="78">
        <v>1</v>
      </c>
      <c r="I238" s="78" t="s">
        <v>6630</v>
      </c>
      <c r="J238" s="78">
        <v>489.12121212121201</v>
      </c>
      <c r="K238" s="78">
        <v>1</v>
      </c>
      <c r="L238" s="78" t="s">
        <v>6630</v>
      </c>
      <c r="M238" s="79">
        <v>1</v>
      </c>
      <c r="N238" s="53">
        <v>1</v>
      </c>
      <c r="O238" s="53" t="s">
        <v>629</v>
      </c>
      <c r="P238" s="17" t="s">
        <v>147</v>
      </c>
    </row>
    <row r="239" spans="1:16" ht="15.6" x14ac:dyDescent="0.3">
      <c r="A239" s="26" t="s">
        <v>6511</v>
      </c>
      <c r="B239" s="26" t="s">
        <v>6512</v>
      </c>
      <c r="C239" s="26" t="s">
        <v>255</v>
      </c>
      <c r="D239" s="26" t="s">
        <v>256</v>
      </c>
      <c r="E239" s="26">
        <v>147</v>
      </c>
      <c r="F239" s="26">
        <v>340</v>
      </c>
      <c r="G239" s="26">
        <v>43.3139534883721</v>
      </c>
      <c r="H239" s="78">
        <v>1</v>
      </c>
      <c r="I239" s="78" t="s">
        <v>6630</v>
      </c>
      <c r="J239" s="78">
        <v>1771.12121212121</v>
      </c>
      <c r="K239" s="78">
        <v>1</v>
      </c>
      <c r="L239" s="78" t="s">
        <v>6630</v>
      </c>
      <c r="M239" s="79">
        <v>1</v>
      </c>
      <c r="N239" s="53">
        <v>1</v>
      </c>
      <c r="O239" s="53" t="s">
        <v>629</v>
      </c>
      <c r="P239" s="17" t="s">
        <v>147</v>
      </c>
    </row>
    <row r="240" spans="1:16" ht="15.6" x14ac:dyDescent="0.3">
      <c r="A240" s="26" t="s">
        <v>807</v>
      </c>
      <c r="B240" s="26" t="s">
        <v>808</v>
      </c>
      <c r="C240" s="26" t="s">
        <v>255</v>
      </c>
      <c r="D240" s="26" t="s">
        <v>256</v>
      </c>
      <c r="E240" s="26">
        <v>132</v>
      </c>
      <c r="F240" s="26">
        <v>400</v>
      </c>
      <c r="G240" s="26">
        <v>55.733662145499402</v>
      </c>
      <c r="H240" s="78">
        <v>1</v>
      </c>
      <c r="I240" s="78" t="s">
        <v>6630</v>
      </c>
      <c r="J240" s="78">
        <v>3227.1212121212102</v>
      </c>
      <c r="K240" s="78">
        <v>1</v>
      </c>
      <c r="L240" s="78" t="s">
        <v>6630</v>
      </c>
      <c r="M240" s="79">
        <v>1</v>
      </c>
      <c r="N240" s="53">
        <v>1</v>
      </c>
      <c r="O240" s="53" t="s">
        <v>629</v>
      </c>
      <c r="P240" s="17" t="s">
        <v>147</v>
      </c>
    </row>
    <row r="241" spans="1:16" ht="15.6" x14ac:dyDescent="0.3">
      <c r="A241" s="26" t="s">
        <v>4668</v>
      </c>
      <c r="B241" s="26" t="s">
        <v>4669</v>
      </c>
      <c r="C241" s="26" t="s">
        <v>255</v>
      </c>
      <c r="D241" s="26" t="s">
        <v>256</v>
      </c>
      <c r="E241" s="26">
        <v>9</v>
      </c>
      <c r="F241" s="26">
        <v>250</v>
      </c>
      <c r="G241" s="26">
        <v>45.017793594306099</v>
      </c>
      <c r="H241" s="78">
        <v>1</v>
      </c>
      <c r="I241" s="78" t="s">
        <v>6630</v>
      </c>
      <c r="J241" s="78">
        <v>2213.1212121212102</v>
      </c>
      <c r="K241" s="78">
        <v>0.25</v>
      </c>
      <c r="L241" s="78" t="s">
        <v>6648</v>
      </c>
      <c r="M241" s="79">
        <v>0.625</v>
      </c>
      <c r="N241" s="53">
        <v>1</v>
      </c>
      <c r="O241" s="53" t="s">
        <v>629</v>
      </c>
      <c r="P241" s="17" t="s">
        <v>130</v>
      </c>
    </row>
    <row r="242" spans="1:16" ht="15.6" x14ac:dyDescent="0.3">
      <c r="A242" s="26" t="s">
        <v>4626</v>
      </c>
      <c r="B242" s="26" t="s">
        <v>4627</v>
      </c>
      <c r="C242" s="26" t="s">
        <v>255</v>
      </c>
      <c r="D242" s="26" t="s">
        <v>256</v>
      </c>
      <c r="E242" s="26">
        <v>93</v>
      </c>
      <c r="F242" s="26">
        <v>500</v>
      </c>
      <c r="G242" s="26">
        <v>58.929826201800701</v>
      </c>
      <c r="H242" s="78">
        <v>1</v>
      </c>
      <c r="I242" s="78" t="s">
        <v>6630</v>
      </c>
      <c r="J242" s="78">
        <v>1137.12121212121</v>
      </c>
      <c r="K242" s="78">
        <v>0.25</v>
      </c>
      <c r="L242" s="78" t="s">
        <v>6648</v>
      </c>
      <c r="M242" s="79">
        <v>0.625</v>
      </c>
      <c r="N242" s="53">
        <v>1</v>
      </c>
      <c r="O242" s="53" t="s">
        <v>629</v>
      </c>
      <c r="P242" s="17" t="s">
        <v>147</v>
      </c>
    </row>
    <row r="243" spans="1:16" ht="15.6" x14ac:dyDescent="0.3">
      <c r="A243" s="26" t="s">
        <v>5260</v>
      </c>
      <c r="B243" s="26" t="s">
        <v>5261</v>
      </c>
      <c r="C243" s="26" t="s">
        <v>255</v>
      </c>
      <c r="D243" s="26" t="s">
        <v>256</v>
      </c>
      <c r="E243" s="26">
        <v>9</v>
      </c>
      <c r="F243" s="26">
        <v>250</v>
      </c>
      <c r="G243" s="26">
        <v>79.669030732860506</v>
      </c>
      <c r="H243" s="78">
        <v>1</v>
      </c>
      <c r="I243" s="78" t="s">
        <v>6630</v>
      </c>
      <c r="J243" s="78">
        <v>3156.1212121212102</v>
      </c>
      <c r="K243" s="78">
        <v>1</v>
      </c>
      <c r="L243" s="78" t="s">
        <v>6630</v>
      </c>
      <c r="M243" s="79">
        <v>1</v>
      </c>
      <c r="N243" s="53">
        <v>1</v>
      </c>
      <c r="O243" s="53" t="s">
        <v>629</v>
      </c>
      <c r="P243" s="17" t="s">
        <v>147</v>
      </c>
    </row>
    <row r="244" spans="1:16" ht="15.6" x14ac:dyDescent="0.3">
      <c r="A244" s="26" t="s">
        <v>5366</v>
      </c>
      <c r="B244" s="26" t="s">
        <v>5367</v>
      </c>
      <c r="C244" s="26" t="s">
        <v>255</v>
      </c>
      <c r="D244" s="26" t="s">
        <v>256</v>
      </c>
      <c r="E244" s="26">
        <v>4</v>
      </c>
      <c r="F244" s="26">
        <v>347</v>
      </c>
      <c r="G244" s="26">
        <v>57.3438874230431</v>
      </c>
      <c r="H244" s="78">
        <v>1</v>
      </c>
      <c r="I244" s="78" t="s">
        <v>6630</v>
      </c>
      <c r="J244" s="78">
        <v>3187.1212121212102</v>
      </c>
      <c r="K244" s="78">
        <v>1</v>
      </c>
      <c r="L244" s="78" t="s">
        <v>6630</v>
      </c>
      <c r="M244" s="79">
        <v>1</v>
      </c>
      <c r="N244" s="53">
        <v>1</v>
      </c>
      <c r="O244" s="53" t="s">
        <v>629</v>
      </c>
      <c r="P244" s="17" t="s">
        <v>147</v>
      </c>
    </row>
    <row r="245" spans="1:16" ht="15.6" x14ac:dyDescent="0.3">
      <c r="A245" s="26" t="s">
        <v>5324</v>
      </c>
      <c r="B245" s="26" t="s">
        <v>5325</v>
      </c>
      <c r="C245" s="26" t="s">
        <v>255</v>
      </c>
      <c r="D245" s="26" t="s">
        <v>256</v>
      </c>
      <c r="E245" s="26">
        <v>9</v>
      </c>
      <c r="F245" s="26">
        <v>220</v>
      </c>
      <c r="G245" s="26">
        <v>55.504341883155902</v>
      </c>
      <c r="H245" s="78">
        <v>1</v>
      </c>
      <c r="I245" s="78" t="s">
        <v>6630</v>
      </c>
      <c r="J245" s="78">
        <v>2229.1212121212102</v>
      </c>
      <c r="K245" s="78">
        <v>0.25</v>
      </c>
      <c r="L245" s="78" t="s">
        <v>6648</v>
      </c>
      <c r="M245" s="79">
        <v>0.625</v>
      </c>
      <c r="N245" s="53">
        <v>1</v>
      </c>
      <c r="O245" s="53" t="s">
        <v>629</v>
      </c>
      <c r="P245" s="17" t="s">
        <v>147</v>
      </c>
    </row>
    <row r="246" spans="1:16" ht="15.6" x14ac:dyDescent="0.3">
      <c r="A246" s="26" t="s">
        <v>5016</v>
      </c>
      <c r="B246" s="26" t="s">
        <v>5017</v>
      </c>
      <c r="C246" s="26" t="s">
        <v>255</v>
      </c>
      <c r="D246" s="26" t="s">
        <v>256</v>
      </c>
      <c r="E246" s="26">
        <v>39</v>
      </c>
      <c r="F246" s="26">
        <v>109</v>
      </c>
      <c r="G246" s="26">
        <v>21.8818380743982</v>
      </c>
      <c r="H246" s="78">
        <v>0.25</v>
      </c>
      <c r="I246" s="78" t="s">
        <v>6648</v>
      </c>
      <c r="J246" s="78">
        <v>666.12121212121201</v>
      </c>
      <c r="K246" s="78">
        <v>1</v>
      </c>
      <c r="L246" s="78" t="s">
        <v>6630</v>
      </c>
      <c r="M246" s="79">
        <v>0.625</v>
      </c>
      <c r="N246" s="53">
        <v>1</v>
      </c>
      <c r="O246" s="53" t="s">
        <v>629</v>
      </c>
      <c r="P246" s="17" t="s">
        <v>130</v>
      </c>
    </row>
    <row r="247" spans="1:16" ht="15.6" x14ac:dyDescent="0.3">
      <c r="A247" s="26" t="s">
        <v>253</v>
      </c>
      <c r="B247" s="26" t="s">
        <v>254</v>
      </c>
      <c r="C247" s="26" t="s">
        <v>255</v>
      </c>
      <c r="D247" s="26" t="s">
        <v>256</v>
      </c>
      <c r="E247" s="26">
        <v>161</v>
      </c>
      <c r="F247" s="26">
        <v>495</v>
      </c>
      <c r="G247" s="26">
        <v>5.77507598784194</v>
      </c>
      <c r="H247" s="78">
        <v>0</v>
      </c>
      <c r="I247" s="78" t="s">
        <v>6631</v>
      </c>
      <c r="J247" s="78">
        <v>2207.1212121212102</v>
      </c>
      <c r="K247" s="78">
        <v>0</v>
      </c>
      <c r="L247" s="78" t="s">
        <v>6631</v>
      </c>
      <c r="M247" s="79">
        <v>0</v>
      </c>
      <c r="N247" s="53">
        <v>0</v>
      </c>
      <c r="O247" s="53" t="s">
        <v>117</v>
      </c>
      <c r="P247" s="17" t="s">
        <v>118</v>
      </c>
    </row>
    <row r="248" spans="1:16" ht="15.6" x14ac:dyDescent="0.3">
      <c r="A248" s="26" t="s">
        <v>5535</v>
      </c>
      <c r="B248" s="26" t="s">
        <v>5536</v>
      </c>
      <c r="C248" s="26" t="s">
        <v>255</v>
      </c>
      <c r="D248" s="26" t="s">
        <v>256</v>
      </c>
      <c r="E248" s="26">
        <v>2</v>
      </c>
      <c r="F248" s="26">
        <v>33</v>
      </c>
      <c r="G248" s="26">
        <v>21.732522796352601</v>
      </c>
      <c r="H248" s="78">
        <v>0.25</v>
      </c>
      <c r="I248" s="78" t="s">
        <v>6648</v>
      </c>
      <c r="J248" s="78">
        <v>2216.1212121212102</v>
      </c>
      <c r="K248" s="78">
        <v>0.25</v>
      </c>
      <c r="L248" s="78" t="s">
        <v>6648</v>
      </c>
      <c r="M248" s="79">
        <v>0.25</v>
      </c>
      <c r="N248" s="53">
        <v>1</v>
      </c>
      <c r="O248" s="53" t="s">
        <v>629</v>
      </c>
      <c r="P248" s="17" t="s">
        <v>130</v>
      </c>
    </row>
    <row r="249" spans="1:16" ht="15.6" x14ac:dyDescent="0.3">
      <c r="A249" s="26" t="s">
        <v>2637</v>
      </c>
      <c r="B249" s="26" t="s">
        <v>2638</v>
      </c>
      <c r="C249" s="26" t="s">
        <v>255</v>
      </c>
      <c r="D249" s="26" t="s">
        <v>256</v>
      </c>
      <c r="E249" s="26">
        <v>2</v>
      </c>
      <c r="F249" s="26">
        <v>105</v>
      </c>
      <c r="G249" s="26">
        <v>28.646845542805199</v>
      </c>
      <c r="H249" s="78">
        <v>0.25</v>
      </c>
      <c r="I249" s="78" t="s">
        <v>6648</v>
      </c>
      <c r="J249" s="78">
        <v>2211.1212121212102</v>
      </c>
      <c r="K249" s="78">
        <v>0</v>
      </c>
      <c r="L249" s="78" t="s">
        <v>6631</v>
      </c>
      <c r="M249" s="79">
        <v>0.125</v>
      </c>
      <c r="N249" s="53">
        <v>0</v>
      </c>
      <c r="O249" s="53" t="s">
        <v>117</v>
      </c>
      <c r="P249" s="17" t="s">
        <v>130</v>
      </c>
    </row>
    <row r="250" spans="1:16" ht="15.6" x14ac:dyDescent="0.3">
      <c r="A250" s="26" t="s">
        <v>6650</v>
      </c>
      <c r="B250" s="26" t="s">
        <v>6651</v>
      </c>
      <c r="C250" s="26" t="s">
        <v>255</v>
      </c>
      <c r="D250" s="26" t="s">
        <v>256</v>
      </c>
      <c r="E250" s="26">
        <v>11</v>
      </c>
      <c r="F250" s="26">
        <v>530</v>
      </c>
      <c r="G250" s="26">
        <v>21.8358831710709</v>
      </c>
      <c r="H250" s="78">
        <v>0.25</v>
      </c>
      <c r="I250" s="78" t="s">
        <v>6648</v>
      </c>
      <c r="J250" s="78">
        <v>2409.1212121212102</v>
      </c>
      <c r="K250" s="78">
        <v>0</v>
      </c>
      <c r="L250" s="78" t="s">
        <v>6631</v>
      </c>
      <c r="M250" s="79">
        <v>0.125</v>
      </c>
      <c r="N250" s="53">
        <v>0</v>
      </c>
      <c r="O250" s="53" t="s">
        <v>117</v>
      </c>
      <c r="P250" s="17" t="s">
        <v>89</v>
      </c>
    </row>
    <row r="251" spans="1:16" ht="15.6" x14ac:dyDescent="0.3">
      <c r="A251" s="26" t="s">
        <v>4290</v>
      </c>
      <c r="B251" s="26" t="s">
        <v>4291</v>
      </c>
      <c r="C251" s="26" t="s">
        <v>255</v>
      </c>
      <c r="D251" s="26" t="s">
        <v>256</v>
      </c>
      <c r="E251" s="26">
        <v>249</v>
      </c>
      <c r="F251" s="26">
        <v>779</v>
      </c>
      <c r="G251" s="26">
        <v>59.805959805959802</v>
      </c>
      <c r="H251" s="78">
        <v>1</v>
      </c>
      <c r="I251" s="78" t="s">
        <v>6630</v>
      </c>
      <c r="J251" s="78">
        <v>1193.12121212121</v>
      </c>
      <c r="K251" s="78">
        <v>1</v>
      </c>
      <c r="L251" s="78" t="s">
        <v>6630</v>
      </c>
      <c r="M251" s="79">
        <v>1</v>
      </c>
      <c r="N251" s="53">
        <v>1</v>
      </c>
      <c r="O251" s="53" t="s">
        <v>629</v>
      </c>
      <c r="P251" s="17" t="s">
        <v>147</v>
      </c>
    </row>
    <row r="252" spans="1:16" ht="15.6" x14ac:dyDescent="0.3">
      <c r="A252" s="26" t="s">
        <v>3140</v>
      </c>
      <c r="B252" s="26" t="s">
        <v>3141</v>
      </c>
      <c r="C252" s="26" t="s">
        <v>255</v>
      </c>
      <c r="D252" s="26" t="s">
        <v>256</v>
      </c>
      <c r="E252" s="26">
        <v>24</v>
      </c>
      <c r="F252" s="26">
        <v>44</v>
      </c>
      <c r="G252" s="26">
        <v>34.452479338842998</v>
      </c>
      <c r="H252" s="78">
        <v>0.25</v>
      </c>
      <c r="I252" s="78" t="s">
        <v>6648</v>
      </c>
      <c r="J252" s="78">
        <v>479.12121212121201</v>
      </c>
      <c r="K252" s="78">
        <v>0</v>
      </c>
      <c r="L252" s="78" t="s">
        <v>6631</v>
      </c>
      <c r="M252" s="79">
        <v>0.125</v>
      </c>
      <c r="N252" s="53">
        <v>0</v>
      </c>
      <c r="O252" s="53" t="s">
        <v>117</v>
      </c>
      <c r="P252" s="17" t="s">
        <v>130</v>
      </c>
    </row>
    <row r="253" spans="1:16" ht="15.6" x14ac:dyDescent="0.3">
      <c r="A253" s="26" t="s">
        <v>353</v>
      </c>
      <c r="B253" s="26" t="s">
        <v>354</v>
      </c>
      <c r="C253" s="26" t="s">
        <v>255</v>
      </c>
      <c r="D253" s="26" t="s">
        <v>256</v>
      </c>
      <c r="E253" s="26">
        <v>66</v>
      </c>
      <c r="F253" s="26">
        <v>155</v>
      </c>
      <c r="G253" s="26">
        <v>18.612244897959201</v>
      </c>
      <c r="H253" s="78">
        <v>0</v>
      </c>
      <c r="I253" s="78" t="s">
        <v>6631</v>
      </c>
      <c r="J253" s="78">
        <v>2815.1212121212102</v>
      </c>
      <c r="K253" s="78">
        <v>0</v>
      </c>
      <c r="L253" s="78" t="s">
        <v>6631</v>
      </c>
      <c r="M253" s="79">
        <v>0</v>
      </c>
      <c r="N253" s="53">
        <v>0</v>
      </c>
      <c r="O253" s="53" t="s">
        <v>117</v>
      </c>
      <c r="P253" s="17" t="s">
        <v>118</v>
      </c>
    </row>
    <row r="254" spans="1:16" ht="15.6" x14ac:dyDescent="0.3">
      <c r="A254" s="26" t="s">
        <v>6163</v>
      </c>
      <c r="B254" s="26" t="s">
        <v>6164</v>
      </c>
      <c r="C254" s="26" t="s">
        <v>255</v>
      </c>
      <c r="D254" s="26" t="s">
        <v>256</v>
      </c>
      <c r="E254" s="26">
        <v>36</v>
      </c>
      <c r="F254" s="26">
        <v>110</v>
      </c>
      <c r="G254" s="26">
        <v>53.653444676409201</v>
      </c>
      <c r="H254" s="78">
        <v>1</v>
      </c>
      <c r="I254" s="78" t="s">
        <v>6630</v>
      </c>
      <c r="J254" s="78">
        <v>1625.12121212121</v>
      </c>
      <c r="K254" s="78">
        <v>0.25</v>
      </c>
      <c r="L254" s="78" t="s">
        <v>6648</v>
      </c>
      <c r="M254" s="79">
        <v>0.625</v>
      </c>
      <c r="N254" s="53">
        <v>1</v>
      </c>
      <c r="O254" s="53" t="s">
        <v>629</v>
      </c>
      <c r="P254" s="17" t="s">
        <v>147</v>
      </c>
    </row>
    <row r="255" spans="1:16" ht="15.6" x14ac:dyDescent="0.3">
      <c r="A255" s="26" t="s">
        <v>4652</v>
      </c>
      <c r="B255" s="26" t="s">
        <v>4653</v>
      </c>
      <c r="C255" s="26" t="s">
        <v>255</v>
      </c>
      <c r="D255" s="26" t="s">
        <v>256</v>
      </c>
      <c r="E255" s="26">
        <v>7</v>
      </c>
      <c r="F255" s="26">
        <v>255</v>
      </c>
      <c r="G255" s="26">
        <v>27.798277982779801</v>
      </c>
      <c r="H255" s="78">
        <v>0.25</v>
      </c>
      <c r="I255" s="78" t="s">
        <v>6648</v>
      </c>
      <c r="J255" s="78">
        <v>2212.1212121212102</v>
      </c>
      <c r="K255" s="78">
        <v>0.25</v>
      </c>
      <c r="L255" s="78" t="s">
        <v>6648</v>
      </c>
      <c r="M255" s="79">
        <v>0.25</v>
      </c>
      <c r="N255" s="53">
        <v>1</v>
      </c>
      <c r="O255" s="53" t="s">
        <v>629</v>
      </c>
      <c r="P255" s="17" t="s">
        <v>130</v>
      </c>
    </row>
    <row r="256" spans="1:16" ht="15.6" x14ac:dyDescent="0.3">
      <c r="A256" s="26" t="s">
        <v>775</v>
      </c>
      <c r="B256" s="26" t="s">
        <v>776</v>
      </c>
      <c r="C256" s="26" t="s">
        <v>255</v>
      </c>
      <c r="D256" s="26" t="s">
        <v>256</v>
      </c>
      <c r="E256" s="26">
        <v>177</v>
      </c>
      <c r="F256" s="26">
        <v>650</v>
      </c>
      <c r="G256" s="26">
        <v>80.763790664780799</v>
      </c>
      <c r="H256" s="78">
        <v>1</v>
      </c>
      <c r="I256" s="78" t="s">
        <v>6630</v>
      </c>
      <c r="J256" s="78">
        <v>2233.1212121212102</v>
      </c>
      <c r="K256" s="78">
        <v>1</v>
      </c>
      <c r="L256" s="78" t="s">
        <v>6630</v>
      </c>
      <c r="M256" s="79">
        <v>1</v>
      </c>
      <c r="N256" s="53">
        <v>1</v>
      </c>
      <c r="O256" s="53" t="s">
        <v>629</v>
      </c>
      <c r="P256" s="17" t="s">
        <v>147</v>
      </c>
    </row>
    <row r="257" spans="1:16" ht="15.6" x14ac:dyDescent="0.3">
      <c r="A257" s="26" t="s">
        <v>5455</v>
      </c>
      <c r="B257" s="26" t="s">
        <v>5456</v>
      </c>
      <c r="C257" s="26" t="s">
        <v>255</v>
      </c>
      <c r="D257" s="26" t="s">
        <v>256</v>
      </c>
      <c r="E257" s="26">
        <v>14</v>
      </c>
      <c r="F257" s="26">
        <v>41</v>
      </c>
      <c r="G257" s="26">
        <v>50.351288056206101</v>
      </c>
      <c r="H257" s="78">
        <v>1</v>
      </c>
      <c r="I257" s="78" t="s">
        <v>6630</v>
      </c>
      <c r="J257" s="78">
        <v>2230.1212121212102</v>
      </c>
      <c r="K257" s="78">
        <v>1</v>
      </c>
      <c r="L257" s="78" t="s">
        <v>6630</v>
      </c>
      <c r="M257" s="79">
        <v>1</v>
      </c>
      <c r="N257" s="53">
        <v>1</v>
      </c>
      <c r="O257" s="53" t="s">
        <v>629</v>
      </c>
      <c r="P257" s="17" t="s">
        <v>147</v>
      </c>
    </row>
    <row r="258" spans="1:16" ht="15.6" x14ac:dyDescent="0.3">
      <c r="A258" s="26" t="s">
        <v>6243</v>
      </c>
      <c r="B258" s="26" t="s">
        <v>6244</v>
      </c>
      <c r="C258" s="26" t="s">
        <v>95</v>
      </c>
      <c r="D258" s="26" t="s">
        <v>256</v>
      </c>
      <c r="E258" s="26">
        <v>14</v>
      </c>
      <c r="F258" s="26">
        <v>46</v>
      </c>
      <c r="G258" s="26">
        <v>58.160687215765499</v>
      </c>
      <c r="H258" s="78">
        <v>1</v>
      </c>
      <c r="I258" s="78" t="s">
        <v>6630</v>
      </c>
      <c r="J258" s="78">
        <v>1633.12121212121</v>
      </c>
      <c r="K258" s="78">
        <v>1</v>
      </c>
      <c r="L258" s="78" t="s">
        <v>6630</v>
      </c>
      <c r="M258" s="79">
        <v>1</v>
      </c>
      <c r="N258" s="53">
        <v>1</v>
      </c>
      <c r="O258" s="53" t="s">
        <v>629</v>
      </c>
      <c r="P258" s="17" t="s">
        <v>147</v>
      </c>
    </row>
    <row r="259" spans="1:16" ht="15.6" x14ac:dyDescent="0.3">
      <c r="A259" s="26" t="s">
        <v>5793</v>
      </c>
      <c r="B259" s="26" t="s">
        <v>5794</v>
      </c>
      <c r="C259" s="26" t="s">
        <v>255</v>
      </c>
      <c r="D259" s="26" t="s">
        <v>256</v>
      </c>
      <c r="E259" s="26">
        <v>142</v>
      </c>
      <c r="F259" s="26">
        <v>384</v>
      </c>
      <c r="G259" s="26">
        <v>2.5283001192041801</v>
      </c>
      <c r="H259" s="78">
        <v>0</v>
      </c>
      <c r="I259" s="78" t="s">
        <v>6631</v>
      </c>
      <c r="J259" s="78">
        <v>1526.12121212121</v>
      </c>
      <c r="K259" s="78">
        <v>0.25</v>
      </c>
      <c r="L259" s="78" t="s">
        <v>6648</v>
      </c>
      <c r="M259" s="79">
        <v>0.125</v>
      </c>
      <c r="N259" s="53">
        <v>0</v>
      </c>
      <c r="O259" s="53" t="s">
        <v>117</v>
      </c>
      <c r="P259" s="17" t="s">
        <v>130</v>
      </c>
    </row>
    <row r="260" spans="1:16" ht="15.6" x14ac:dyDescent="0.3">
      <c r="A260" s="26" t="s">
        <v>5433</v>
      </c>
      <c r="B260" s="26" t="s">
        <v>5434</v>
      </c>
      <c r="C260" s="26" t="s">
        <v>255</v>
      </c>
      <c r="D260" s="26" t="s">
        <v>256</v>
      </c>
      <c r="E260" s="26">
        <v>15</v>
      </c>
      <c r="F260" s="26">
        <v>40</v>
      </c>
      <c r="G260" s="26">
        <v>21.732522796352601</v>
      </c>
      <c r="H260" s="78">
        <v>0.25</v>
      </c>
      <c r="I260" s="78" t="s">
        <v>6648</v>
      </c>
      <c r="J260" s="78">
        <v>821.12121212121201</v>
      </c>
      <c r="K260" s="78">
        <v>0.25</v>
      </c>
      <c r="L260" s="78" t="s">
        <v>6648</v>
      </c>
      <c r="M260" s="79">
        <v>0.25</v>
      </c>
      <c r="N260" s="53">
        <v>1</v>
      </c>
      <c r="O260" s="53" t="s">
        <v>629</v>
      </c>
      <c r="P260" s="17" t="s">
        <v>130</v>
      </c>
    </row>
    <row r="261" spans="1:16" ht="15.6" x14ac:dyDescent="0.3">
      <c r="A261" s="26" t="s">
        <v>1056</v>
      </c>
      <c r="B261" s="26" t="s">
        <v>1057</v>
      </c>
      <c r="C261" s="26" t="s">
        <v>255</v>
      </c>
      <c r="D261" s="26" t="s">
        <v>256</v>
      </c>
      <c r="E261" s="26">
        <v>35</v>
      </c>
      <c r="F261" s="26">
        <v>115</v>
      </c>
      <c r="G261" s="26">
        <v>79.669030732860506</v>
      </c>
      <c r="H261" s="78">
        <v>1</v>
      </c>
      <c r="I261" s="78" t="s">
        <v>6630</v>
      </c>
      <c r="J261" s="78">
        <v>2227.1212121212102</v>
      </c>
      <c r="K261" s="78">
        <v>1</v>
      </c>
      <c r="L261" s="78" t="s">
        <v>6630</v>
      </c>
      <c r="M261" s="79">
        <v>1</v>
      </c>
      <c r="N261" s="53">
        <v>1</v>
      </c>
      <c r="O261" s="53" t="s">
        <v>629</v>
      </c>
      <c r="P261" s="17" t="s">
        <v>147</v>
      </c>
    </row>
    <row r="262" spans="1:16" ht="15.6" x14ac:dyDescent="0.3">
      <c r="A262" s="26" t="s">
        <v>4658</v>
      </c>
      <c r="B262" s="26" t="s">
        <v>4659</v>
      </c>
      <c r="C262" s="26" t="s">
        <v>255</v>
      </c>
      <c r="D262" s="26" t="s">
        <v>256</v>
      </c>
      <c r="E262" s="26">
        <v>84</v>
      </c>
      <c r="F262" s="26">
        <v>46</v>
      </c>
      <c r="G262" s="26">
        <v>43.3139534883721</v>
      </c>
      <c r="H262" s="78">
        <v>1</v>
      </c>
      <c r="I262" s="78" t="s">
        <v>6630</v>
      </c>
      <c r="J262" s="78">
        <v>1058.12121212121</v>
      </c>
      <c r="K262" s="78">
        <v>1</v>
      </c>
      <c r="L262" s="78" t="s">
        <v>6630</v>
      </c>
      <c r="M262" s="79">
        <v>1</v>
      </c>
      <c r="N262" s="53">
        <v>1</v>
      </c>
      <c r="O262" s="53" t="s">
        <v>629</v>
      </c>
      <c r="P262" s="17" t="s">
        <v>147</v>
      </c>
    </row>
    <row r="263" spans="1:16" ht="15.6" x14ac:dyDescent="0.3">
      <c r="A263" s="26" t="s">
        <v>4600</v>
      </c>
      <c r="B263" s="26" t="s">
        <v>4601</v>
      </c>
      <c r="C263" s="26" t="s">
        <v>255</v>
      </c>
      <c r="D263" s="26" t="s">
        <v>256</v>
      </c>
      <c r="E263" s="26">
        <v>99</v>
      </c>
      <c r="F263" s="26">
        <v>97</v>
      </c>
      <c r="G263" s="26">
        <v>43.3139534883721</v>
      </c>
      <c r="H263" s="78">
        <v>1</v>
      </c>
      <c r="I263" s="78" t="s">
        <v>6630</v>
      </c>
      <c r="J263" s="78">
        <v>675.12121212121201</v>
      </c>
      <c r="K263" s="78">
        <v>1</v>
      </c>
      <c r="L263" s="78" t="s">
        <v>6630</v>
      </c>
      <c r="M263" s="79">
        <v>1</v>
      </c>
      <c r="N263" s="53">
        <v>1</v>
      </c>
      <c r="O263" s="53" t="s">
        <v>629</v>
      </c>
      <c r="P263" s="17" t="s">
        <v>147</v>
      </c>
    </row>
    <row r="264" spans="1:16" ht="15.6" x14ac:dyDescent="0.3">
      <c r="A264" s="26" t="s">
        <v>6131</v>
      </c>
      <c r="B264" s="26" t="s">
        <v>6132</v>
      </c>
      <c r="C264" s="26" t="s">
        <v>255</v>
      </c>
      <c r="D264" s="26" t="s">
        <v>256</v>
      </c>
      <c r="E264" s="26">
        <v>50</v>
      </c>
      <c r="F264" s="26">
        <v>165</v>
      </c>
      <c r="G264" s="26">
        <v>47.955577990913703</v>
      </c>
      <c r="H264" s="78">
        <v>1</v>
      </c>
      <c r="I264" s="78" t="s">
        <v>6630</v>
      </c>
      <c r="J264" s="78">
        <v>1702.12121212121</v>
      </c>
      <c r="K264" s="78">
        <v>1</v>
      </c>
      <c r="L264" s="78" t="s">
        <v>6630</v>
      </c>
      <c r="M264" s="79">
        <v>1</v>
      </c>
      <c r="N264" s="53">
        <v>1</v>
      </c>
      <c r="O264" s="53" t="s">
        <v>629</v>
      </c>
      <c r="P264" s="17" t="s">
        <v>147</v>
      </c>
    </row>
    <row r="265" spans="1:16" ht="15.6" x14ac:dyDescent="0.3">
      <c r="A265" s="26" t="s">
        <v>1856</v>
      </c>
      <c r="B265" s="26" t="s">
        <v>1857</v>
      </c>
      <c r="C265" s="26" t="s">
        <v>255</v>
      </c>
      <c r="D265" s="26" t="s">
        <v>256</v>
      </c>
      <c r="E265" s="26">
        <v>11</v>
      </c>
      <c r="F265" s="26">
        <v>930</v>
      </c>
      <c r="G265" s="26">
        <v>8.9820359281437199</v>
      </c>
      <c r="H265" s="78">
        <v>0</v>
      </c>
      <c r="I265" s="78" t="s">
        <v>6631</v>
      </c>
      <c r="J265" s="78">
        <v>2649.1212121212102</v>
      </c>
      <c r="K265" s="78">
        <v>0.25</v>
      </c>
      <c r="L265" s="78" t="s">
        <v>6648</v>
      </c>
      <c r="M265" s="79">
        <v>0.125</v>
      </c>
      <c r="N265" s="53">
        <v>0</v>
      </c>
      <c r="O265" s="53" t="s">
        <v>117</v>
      </c>
      <c r="P265" s="17" t="s">
        <v>118</v>
      </c>
    </row>
    <row r="266" spans="1:16" ht="15.6" x14ac:dyDescent="0.3">
      <c r="A266" s="26" t="s">
        <v>4720</v>
      </c>
      <c r="B266" s="26" t="s">
        <v>4721</v>
      </c>
      <c r="C266" s="26" t="s">
        <v>255</v>
      </c>
      <c r="D266" s="26" t="s">
        <v>256</v>
      </c>
      <c r="E266" s="26">
        <v>10</v>
      </c>
      <c r="F266" s="26">
        <v>570</v>
      </c>
      <c r="G266" s="26">
        <v>38.898805517052899</v>
      </c>
      <c r="H266" s="78">
        <v>1</v>
      </c>
      <c r="I266" s="78" t="s">
        <v>6630</v>
      </c>
      <c r="J266" s="78">
        <v>2214.1212121212102</v>
      </c>
      <c r="K266" s="78">
        <v>0</v>
      </c>
      <c r="L266" s="78" t="s">
        <v>6631</v>
      </c>
      <c r="M266" s="79">
        <v>0.5</v>
      </c>
      <c r="N266" s="53">
        <v>1</v>
      </c>
      <c r="O266" s="53" t="s">
        <v>629</v>
      </c>
      <c r="P266" s="17" t="s">
        <v>130</v>
      </c>
    </row>
    <row r="267" spans="1:16" ht="15.6" x14ac:dyDescent="0.3">
      <c r="A267" s="26" t="s">
        <v>3372</v>
      </c>
      <c r="B267" s="26" t="s">
        <v>3373</v>
      </c>
      <c r="C267" s="26" t="s">
        <v>255</v>
      </c>
      <c r="D267" s="26" t="s">
        <v>256</v>
      </c>
      <c r="E267" s="26">
        <v>5</v>
      </c>
      <c r="F267" s="26">
        <v>117</v>
      </c>
      <c r="G267" s="26">
        <v>48.0637813211845</v>
      </c>
      <c r="H267" s="78">
        <v>1</v>
      </c>
      <c r="I267" s="78" t="s">
        <v>6630</v>
      </c>
      <c r="J267" s="78">
        <v>2408.1212121212102</v>
      </c>
      <c r="K267" s="78">
        <v>0</v>
      </c>
      <c r="L267" s="78" t="s">
        <v>6631</v>
      </c>
      <c r="M267" s="79">
        <v>0.5</v>
      </c>
      <c r="N267" s="53">
        <v>1</v>
      </c>
      <c r="O267" s="53" t="s">
        <v>629</v>
      </c>
      <c r="P267" s="17" t="s">
        <v>89</v>
      </c>
    </row>
    <row r="268" spans="1:16" ht="15.6" x14ac:dyDescent="0.3">
      <c r="A268" s="26" t="s">
        <v>2571</v>
      </c>
      <c r="B268" s="26" t="s">
        <v>2572</v>
      </c>
      <c r="C268" s="26" t="s">
        <v>255</v>
      </c>
      <c r="D268" s="26" t="s">
        <v>256</v>
      </c>
      <c r="E268" s="26">
        <v>98</v>
      </c>
      <c r="F268" s="26">
        <v>272</v>
      </c>
      <c r="G268" s="26">
        <v>31.890660592255099</v>
      </c>
      <c r="H268" s="78">
        <v>0.25</v>
      </c>
      <c r="I268" s="78" t="s">
        <v>6648</v>
      </c>
      <c r="J268" s="78">
        <v>2009.12121212121</v>
      </c>
      <c r="K268" s="78">
        <v>0</v>
      </c>
      <c r="L268" s="78" t="s">
        <v>6631</v>
      </c>
      <c r="M268" s="79">
        <v>0.125</v>
      </c>
      <c r="N268" s="53">
        <v>0</v>
      </c>
      <c r="O268" s="53" t="s">
        <v>117</v>
      </c>
      <c r="P268" s="17" t="s">
        <v>118</v>
      </c>
    </row>
    <row r="269" spans="1:16" ht="15.6" x14ac:dyDescent="0.3">
      <c r="A269" s="26" t="s">
        <v>2301</v>
      </c>
      <c r="B269" s="26" t="s">
        <v>2302</v>
      </c>
      <c r="C269" s="26" t="s">
        <v>255</v>
      </c>
      <c r="D269" s="26" t="s">
        <v>256</v>
      </c>
      <c r="E269" s="26">
        <v>25</v>
      </c>
      <c r="F269" s="26">
        <v>400</v>
      </c>
      <c r="G269" s="26">
        <v>21.554116558741899</v>
      </c>
      <c r="H269" s="78">
        <v>0.25</v>
      </c>
      <c r="I269" s="78" t="s">
        <v>6648</v>
      </c>
      <c r="J269" s="78">
        <v>2781.1212121212102</v>
      </c>
      <c r="K269" s="78">
        <v>0</v>
      </c>
      <c r="L269" s="78" t="s">
        <v>6631</v>
      </c>
      <c r="M269" s="79">
        <v>0.125</v>
      </c>
      <c r="N269" s="53">
        <v>0</v>
      </c>
      <c r="O269" s="53" t="s">
        <v>117</v>
      </c>
      <c r="P269" s="17" t="s">
        <v>118</v>
      </c>
    </row>
    <row r="270" spans="1:16" ht="15.6" x14ac:dyDescent="0.3">
      <c r="A270" s="26" t="s">
        <v>4754</v>
      </c>
      <c r="B270" s="26" t="s">
        <v>4755</v>
      </c>
      <c r="C270" s="26" t="s">
        <v>255</v>
      </c>
      <c r="D270" s="26" t="s">
        <v>256</v>
      </c>
      <c r="E270" s="26">
        <v>7</v>
      </c>
      <c r="F270" s="26">
        <v>180</v>
      </c>
      <c r="G270" s="26">
        <v>24.380646915645499</v>
      </c>
      <c r="H270" s="78">
        <v>0.25</v>
      </c>
      <c r="I270" s="78" t="s">
        <v>6648</v>
      </c>
      <c r="J270" s="78">
        <v>2215.1212121212102</v>
      </c>
      <c r="K270" s="78">
        <v>0.25</v>
      </c>
      <c r="L270" s="78" t="s">
        <v>6648</v>
      </c>
      <c r="M270" s="79">
        <v>0.25</v>
      </c>
      <c r="N270" s="53">
        <v>1</v>
      </c>
      <c r="O270" s="53" t="s">
        <v>629</v>
      </c>
      <c r="P270" s="17" t="s">
        <v>130</v>
      </c>
    </row>
    <row r="271" spans="1:16" ht="15.6" x14ac:dyDescent="0.3">
      <c r="A271" s="26" t="s">
        <v>4990</v>
      </c>
      <c r="B271" s="26" t="s">
        <v>4991</v>
      </c>
      <c r="C271" s="26" t="s">
        <v>95</v>
      </c>
      <c r="D271" s="26" t="s">
        <v>256</v>
      </c>
      <c r="E271" s="26">
        <v>42</v>
      </c>
      <c r="F271" s="26">
        <v>138</v>
      </c>
      <c r="G271" s="26">
        <v>55.051078320090802</v>
      </c>
      <c r="H271" s="78">
        <v>1</v>
      </c>
      <c r="I271" s="78" t="s">
        <v>6630</v>
      </c>
      <c r="J271" s="78">
        <v>1481.12121212121</v>
      </c>
      <c r="K271" s="78">
        <v>1</v>
      </c>
      <c r="L271" s="78" t="s">
        <v>6630</v>
      </c>
      <c r="M271" s="79">
        <v>1</v>
      </c>
      <c r="N271" s="53">
        <v>1</v>
      </c>
      <c r="O271" s="53" t="s">
        <v>629</v>
      </c>
      <c r="P271" s="17" t="s">
        <v>147</v>
      </c>
    </row>
    <row r="272" spans="1:16" ht="15.6" x14ac:dyDescent="0.3">
      <c r="A272" s="26" t="s">
        <v>5989</v>
      </c>
      <c r="B272" s="26" t="s">
        <v>5990</v>
      </c>
      <c r="C272" s="26" t="s">
        <v>255</v>
      </c>
      <c r="D272" s="26" t="s">
        <v>256</v>
      </c>
      <c r="E272" s="26">
        <v>154</v>
      </c>
      <c r="F272" s="26">
        <v>408</v>
      </c>
      <c r="G272" s="26">
        <v>29.452918805066901</v>
      </c>
      <c r="H272" s="78">
        <v>0.25</v>
      </c>
      <c r="I272" s="78" t="s">
        <v>6648</v>
      </c>
      <c r="J272" s="78">
        <v>1540.12121212121</v>
      </c>
      <c r="K272" s="78">
        <v>0.25</v>
      </c>
      <c r="L272" s="78" t="s">
        <v>6648</v>
      </c>
      <c r="M272" s="79">
        <v>0.25</v>
      </c>
      <c r="N272" s="53">
        <v>1</v>
      </c>
      <c r="O272" s="53" t="s">
        <v>629</v>
      </c>
      <c r="P272" s="17" t="s">
        <v>130</v>
      </c>
    </row>
    <row r="273" spans="1:16" ht="15.6" x14ac:dyDescent="0.3">
      <c r="A273" s="26" t="s">
        <v>2577</v>
      </c>
      <c r="B273" s="26" t="s">
        <v>2578</v>
      </c>
      <c r="C273" s="26" t="s">
        <v>95</v>
      </c>
      <c r="D273" s="26" t="s">
        <v>256</v>
      </c>
      <c r="E273" s="26">
        <v>97</v>
      </c>
      <c r="F273" s="26">
        <v>320</v>
      </c>
      <c r="G273" s="26">
        <v>16.902944383860401</v>
      </c>
      <c r="H273" s="78">
        <v>0</v>
      </c>
      <c r="I273" s="78" t="s">
        <v>6631</v>
      </c>
      <c r="J273" s="78">
        <v>1017.12121212121</v>
      </c>
      <c r="K273" s="78">
        <v>0.25</v>
      </c>
      <c r="L273" s="78" t="s">
        <v>6648</v>
      </c>
      <c r="M273" s="79">
        <v>0.125</v>
      </c>
      <c r="N273" s="53">
        <v>0</v>
      </c>
      <c r="O273" s="53" t="s">
        <v>117</v>
      </c>
      <c r="P273" s="17" t="s">
        <v>118</v>
      </c>
    </row>
    <row r="274" spans="1:16" ht="15.6" x14ac:dyDescent="0.3">
      <c r="A274" s="26" t="s">
        <v>4172</v>
      </c>
      <c r="B274" s="26" t="s">
        <v>4173</v>
      </c>
      <c r="C274" s="26" t="s">
        <v>95</v>
      </c>
      <c r="D274" s="26" t="s">
        <v>256</v>
      </c>
      <c r="E274" s="26">
        <v>383</v>
      </c>
      <c r="F274" s="26">
        <v>1205</v>
      </c>
      <c r="G274" s="26">
        <v>38.674445663900201</v>
      </c>
      <c r="H274" s="78">
        <v>1</v>
      </c>
      <c r="I274" s="78" t="s">
        <v>6630</v>
      </c>
      <c r="J274" s="78">
        <v>1492.12121212121</v>
      </c>
      <c r="K274" s="78">
        <v>1</v>
      </c>
      <c r="L274" s="78" t="s">
        <v>6630</v>
      </c>
      <c r="M274" s="79">
        <v>1</v>
      </c>
      <c r="N274" s="53">
        <v>1</v>
      </c>
      <c r="O274" s="53" t="s">
        <v>629</v>
      </c>
      <c r="P274" s="17" t="s">
        <v>130</v>
      </c>
    </row>
    <row r="275" spans="1:16" ht="15.6" x14ac:dyDescent="0.3">
      <c r="A275" s="26" t="s">
        <v>1383</v>
      </c>
      <c r="B275" s="26" t="s">
        <v>1384</v>
      </c>
      <c r="C275" s="26" t="s">
        <v>255</v>
      </c>
      <c r="D275" s="26" t="s">
        <v>256</v>
      </c>
      <c r="E275" s="26">
        <v>19</v>
      </c>
      <c r="F275" s="26">
        <v>75</v>
      </c>
      <c r="G275" s="26">
        <v>45.040411462160201</v>
      </c>
      <c r="H275" s="78">
        <v>1</v>
      </c>
      <c r="I275" s="78" t="s">
        <v>6630</v>
      </c>
      <c r="J275" s="78">
        <v>2410.1212121212102</v>
      </c>
      <c r="K275" s="78">
        <v>1</v>
      </c>
      <c r="L275" s="78" t="s">
        <v>6630</v>
      </c>
      <c r="M275" s="79">
        <v>1</v>
      </c>
      <c r="N275" s="53">
        <v>1</v>
      </c>
      <c r="O275" s="53" t="s">
        <v>629</v>
      </c>
      <c r="P275" s="17" t="s">
        <v>147</v>
      </c>
    </row>
    <row r="276" spans="1:16" ht="15.6" x14ac:dyDescent="0.3">
      <c r="A276" s="26" t="s">
        <v>4998</v>
      </c>
      <c r="B276" s="26" t="s">
        <v>4999</v>
      </c>
      <c r="C276" s="26" t="s">
        <v>255</v>
      </c>
      <c r="D276" s="26" t="s">
        <v>256</v>
      </c>
      <c r="E276" s="26">
        <v>41</v>
      </c>
      <c r="F276" s="26">
        <v>119</v>
      </c>
      <c r="G276" s="26">
        <v>58.160687215765499</v>
      </c>
      <c r="H276" s="78">
        <v>1</v>
      </c>
      <c r="I276" s="78" t="s">
        <v>6630</v>
      </c>
      <c r="J276" s="78">
        <v>1487.12121212121</v>
      </c>
      <c r="K276" s="78">
        <v>1</v>
      </c>
      <c r="L276" s="78" t="s">
        <v>6630</v>
      </c>
      <c r="M276" s="79">
        <v>1</v>
      </c>
      <c r="N276" s="53">
        <v>1</v>
      </c>
      <c r="O276" s="53" t="s">
        <v>629</v>
      </c>
      <c r="P276" s="17" t="s">
        <v>147</v>
      </c>
    </row>
    <row r="277" spans="1:16" ht="15.6" x14ac:dyDescent="0.3">
      <c r="A277" s="26" t="s">
        <v>2996</v>
      </c>
      <c r="B277" s="26" t="s">
        <v>2997</v>
      </c>
      <c r="C277" s="26" t="s">
        <v>255</v>
      </c>
      <c r="D277" s="26" t="s">
        <v>256</v>
      </c>
      <c r="E277" s="26">
        <v>32</v>
      </c>
      <c r="F277" s="26">
        <v>95</v>
      </c>
      <c r="G277" s="26">
        <v>31.890660592255099</v>
      </c>
      <c r="H277" s="78">
        <v>0.25</v>
      </c>
      <c r="I277" s="78" t="s">
        <v>6648</v>
      </c>
      <c r="J277" s="78">
        <v>2008.12121212121</v>
      </c>
      <c r="K277" s="78">
        <v>0</v>
      </c>
      <c r="L277" s="78" t="s">
        <v>6631</v>
      </c>
      <c r="M277" s="79">
        <v>0.125</v>
      </c>
      <c r="N277" s="53">
        <v>0</v>
      </c>
      <c r="O277" s="53" t="s">
        <v>117</v>
      </c>
      <c r="P277" s="17" t="s">
        <v>118</v>
      </c>
    </row>
    <row r="278" spans="1:16" ht="15.6" x14ac:dyDescent="0.3">
      <c r="A278" s="26" t="s">
        <v>6007</v>
      </c>
      <c r="B278" s="26" t="s">
        <v>6008</v>
      </c>
      <c r="C278" s="26" t="s">
        <v>255</v>
      </c>
      <c r="D278" s="26" t="s">
        <v>256</v>
      </c>
      <c r="E278" s="26">
        <v>135</v>
      </c>
      <c r="F278" s="26">
        <v>343</v>
      </c>
      <c r="G278" s="26">
        <v>65.430173519445106</v>
      </c>
      <c r="H278" s="78">
        <v>1</v>
      </c>
      <c r="I278" s="78" t="s">
        <v>6630</v>
      </c>
      <c r="J278" s="78">
        <v>1696.12121212121</v>
      </c>
      <c r="K278" s="78">
        <v>1</v>
      </c>
      <c r="L278" s="78" t="s">
        <v>6630</v>
      </c>
      <c r="M278" s="79">
        <v>1</v>
      </c>
      <c r="N278" s="53">
        <v>1</v>
      </c>
      <c r="O278" s="53" t="s">
        <v>629</v>
      </c>
      <c r="P278" s="17" t="s">
        <v>147</v>
      </c>
    </row>
    <row r="279" spans="1:16" ht="15.6" x14ac:dyDescent="0.3">
      <c r="A279" s="26" t="s">
        <v>767</v>
      </c>
      <c r="B279" s="26" t="s">
        <v>768</v>
      </c>
      <c r="C279" s="26" t="s">
        <v>255</v>
      </c>
      <c r="D279" s="26" t="s">
        <v>256</v>
      </c>
      <c r="E279" s="26">
        <v>195</v>
      </c>
      <c r="F279" s="26">
        <v>694</v>
      </c>
      <c r="G279" s="26">
        <v>59.375564668602401</v>
      </c>
      <c r="H279" s="78">
        <v>1</v>
      </c>
      <c r="I279" s="78" t="s">
        <v>6630</v>
      </c>
      <c r="J279" s="78">
        <v>2219.1212121212102</v>
      </c>
      <c r="K279" s="78">
        <v>0.25</v>
      </c>
      <c r="L279" s="78" t="s">
        <v>6648</v>
      </c>
      <c r="M279" s="79">
        <v>0.625</v>
      </c>
      <c r="N279" s="53">
        <v>1</v>
      </c>
      <c r="O279" s="53" t="s">
        <v>629</v>
      </c>
      <c r="P279" s="17" t="s">
        <v>147</v>
      </c>
    </row>
    <row r="280" spans="1:16" ht="15.6" x14ac:dyDescent="0.3">
      <c r="A280" s="26" t="s">
        <v>5453</v>
      </c>
      <c r="B280" s="26" t="s">
        <v>5454</v>
      </c>
      <c r="C280" s="26" t="s">
        <v>255</v>
      </c>
      <c r="D280" s="26" t="s">
        <v>256</v>
      </c>
      <c r="E280" s="26">
        <v>9</v>
      </c>
      <c r="F280" s="26">
        <v>500</v>
      </c>
      <c r="G280" s="26">
        <v>55.733662145499402</v>
      </c>
      <c r="H280" s="78">
        <v>1</v>
      </c>
      <c r="I280" s="78" t="s">
        <v>6630</v>
      </c>
      <c r="J280" s="78">
        <v>3226.1212121212102</v>
      </c>
      <c r="K280" s="78">
        <v>1</v>
      </c>
      <c r="L280" s="78" t="s">
        <v>6630</v>
      </c>
      <c r="M280" s="79">
        <v>1</v>
      </c>
      <c r="N280" s="53">
        <v>1</v>
      </c>
      <c r="O280" s="53" t="s">
        <v>629</v>
      </c>
      <c r="P280" s="17" t="s">
        <v>147</v>
      </c>
    </row>
    <row r="281" spans="1:16" ht="15.6" x14ac:dyDescent="0.3">
      <c r="A281" s="26" t="s">
        <v>5519</v>
      </c>
      <c r="B281" s="26" t="s">
        <v>5520</v>
      </c>
      <c r="C281" s="26" t="s">
        <v>255</v>
      </c>
      <c r="D281" s="26" t="s">
        <v>256</v>
      </c>
      <c r="E281" s="26">
        <v>18</v>
      </c>
      <c r="F281" s="26">
        <v>400</v>
      </c>
      <c r="G281" s="26">
        <v>89.981273408239701</v>
      </c>
      <c r="H281" s="78">
        <v>1</v>
      </c>
      <c r="I281" s="78" t="s">
        <v>6630</v>
      </c>
      <c r="J281" s="78">
        <v>3252.1212121212102</v>
      </c>
      <c r="K281" s="78">
        <v>1</v>
      </c>
      <c r="L281" s="78" t="s">
        <v>6630</v>
      </c>
      <c r="M281" s="79">
        <v>1</v>
      </c>
      <c r="N281" s="53">
        <v>1</v>
      </c>
      <c r="O281" s="53" t="s">
        <v>629</v>
      </c>
      <c r="P281" s="17" t="s">
        <v>147</v>
      </c>
    </row>
    <row r="282" spans="1:16" ht="15.6" x14ac:dyDescent="0.3">
      <c r="A282" s="26" t="s">
        <v>2757</v>
      </c>
      <c r="B282" s="26" t="s">
        <v>2758</v>
      </c>
      <c r="C282" s="26" t="s">
        <v>255</v>
      </c>
      <c r="D282" s="26" t="s">
        <v>256</v>
      </c>
      <c r="E282" s="26">
        <v>60</v>
      </c>
      <c r="F282" s="26">
        <v>109</v>
      </c>
      <c r="G282" s="26">
        <v>20.570015552559401</v>
      </c>
      <c r="H282" s="78">
        <v>0.25</v>
      </c>
      <c r="I282" s="78" t="s">
        <v>6648</v>
      </c>
      <c r="J282" s="78">
        <v>92.121212121212096</v>
      </c>
      <c r="K282" s="78">
        <v>0</v>
      </c>
      <c r="L282" s="78" t="s">
        <v>6631</v>
      </c>
      <c r="M282" s="79">
        <v>0.125</v>
      </c>
      <c r="N282" s="53">
        <v>0</v>
      </c>
      <c r="O282" s="53" t="s">
        <v>117</v>
      </c>
      <c r="P282" s="17" t="s">
        <v>118</v>
      </c>
    </row>
    <row r="283" spans="1:16" ht="15.6" x14ac:dyDescent="0.3">
      <c r="A283" s="26" t="s">
        <v>1241</v>
      </c>
      <c r="B283" s="26" t="s">
        <v>1242</v>
      </c>
      <c r="C283" s="26" t="s">
        <v>255</v>
      </c>
      <c r="D283" s="26" t="s">
        <v>256</v>
      </c>
      <c r="E283" s="26">
        <v>14</v>
      </c>
      <c r="F283" s="26">
        <v>103</v>
      </c>
      <c r="G283" s="26">
        <v>48.253968253968203</v>
      </c>
      <c r="H283" s="78">
        <v>1</v>
      </c>
      <c r="I283" s="78" t="s">
        <v>6630</v>
      </c>
      <c r="J283" s="78">
        <v>1849.12121212121</v>
      </c>
      <c r="K283" s="78">
        <v>1</v>
      </c>
      <c r="L283" s="78" t="s">
        <v>6630</v>
      </c>
      <c r="M283" s="79">
        <v>1</v>
      </c>
      <c r="N283" s="53">
        <v>1</v>
      </c>
      <c r="O283" s="53" t="s">
        <v>629</v>
      </c>
      <c r="P283" s="17" t="s">
        <v>147</v>
      </c>
    </row>
    <row r="284" spans="1:16" ht="15.6" x14ac:dyDescent="0.3">
      <c r="A284" s="26" t="s">
        <v>894</v>
      </c>
      <c r="B284" s="26" t="s">
        <v>895</v>
      </c>
      <c r="C284" s="26" t="s">
        <v>255</v>
      </c>
      <c r="D284" s="26" t="s">
        <v>256</v>
      </c>
      <c r="E284" s="26">
        <v>78</v>
      </c>
      <c r="F284" s="26">
        <v>60</v>
      </c>
      <c r="G284" s="26">
        <v>59.796437659033103</v>
      </c>
      <c r="H284" s="78">
        <v>1</v>
      </c>
      <c r="I284" s="78" t="s">
        <v>6630</v>
      </c>
      <c r="J284" s="78">
        <v>2232.1212121212102</v>
      </c>
      <c r="K284" s="78">
        <v>1</v>
      </c>
      <c r="L284" s="78" t="s">
        <v>6630</v>
      </c>
      <c r="M284" s="79">
        <v>1</v>
      </c>
      <c r="N284" s="53">
        <v>1</v>
      </c>
      <c r="O284" s="53" t="s">
        <v>629</v>
      </c>
      <c r="P284" s="17" t="s">
        <v>147</v>
      </c>
    </row>
    <row r="285" spans="1:16" ht="15.6" x14ac:dyDescent="0.3">
      <c r="A285" s="26" t="s">
        <v>2675</v>
      </c>
      <c r="B285" s="26" t="s">
        <v>2676</v>
      </c>
      <c r="C285" s="26" t="s">
        <v>255</v>
      </c>
      <c r="D285" s="26" t="s">
        <v>256</v>
      </c>
      <c r="E285" s="26">
        <v>77</v>
      </c>
      <c r="F285" s="26">
        <v>340</v>
      </c>
      <c r="G285" s="26">
        <v>12.408759124087601</v>
      </c>
      <c r="H285" s="78">
        <v>0</v>
      </c>
      <c r="I285" s="78" t="s">
        <v>6631</v>
      </c>
      <c r="J285" s="78">
        <v>650.12121212121201</v>
      </c>
      <c r="K285" s="78">
        <v>0</v>
      </c>
      <c r="L285" s="78" t="s">
        <v>6631</v>
      </c>
      <c r="M285" s="79">
        <v>0</v>
      </c>
      <c r="N285" s="53">
        <v>0</v>
      </c>
      <c r="O285" s="53" t="s">
        <v>117</v>
      </c>
      <c r="P285" s="17" t="s">
        <v>118</v>
      </c>
    </row>
    <row r="286" spans="1:16" ht="15.6" x14ac:dyDescent="0.3">
      <c r="A286" s="26" t="s">
        <v>5190</v>
      </c>
      <c r="B286" s="26" t="s">
        <v>5191</v>
      </c>
      <c r="C286" s="26" t="s">
        <v>255</v>
      </c>
      <c r="D286" s="26" t="s">
        <v>256</v>
      </c>
      <c r="E286" s="26">
        <v>11</v>
      </c>
      <c r="F286" s="26">
        <v>79</v>
      </c>
      <c r="G286" s="26">
        <v>13.4549600912201</v>
      </c>
      <c r="H286" s="78">
        <v>0</v>
      </c>
      <c r="I286" s="78" t="s">
        <v>6631</v>
      </c>
      <c r="J286" s="78">
        <v>2223.1212121212102</v>
      </c>
      <c r="K286" s="78">
        <v>1</v>
      </c>
      <c r="L286" s="78" t="s">
        <v>6630</v>
      </c>
      <c r="M286" s="79">
        <v>0.5</v>
      </c>
      <c r="N286" s="53">
        <v>1</v>
      </c>
      <c r="O286" s="53" t="s">
        <v>629</v>
      </c>
      <c r="P286" s="17" t="s">
        <v>147</v>
      </c>
    </row>
    <row r="287" spans="1:16" ht="15.6" x14ac:dyDescent="0.3">
      <c r="A287" s="26" t="s">
        <v>5831</v>
      </c>
      <c r="B287" s="26" t="s">
        <v>5832</v>
      </c>
      <c r="C287" s="26" t="s">
        <v>255</v>
      </c>
      <c r="D287" s="26" t="s">
        <v>256</v>
      </c>
      <c r="E287" s="26">
        <v>23</v>
      </c>
      <c r="F287" s="26">
        <v>48</v>
      </c>
      <c r="G287" s="26">
        <v>2.49266862170087</v>
      </c>
      <c r="H287" s="78">
        <v>0</v>
      </c>
      <c r="I287" s="78" t="s">
        <v>6631</v>
      </c>
      <c r="J287" s="78">
        <v>1623.12121212121</v>
      </c>
      <c r="K287" s="78">
        <v>0.25</v>
      </c>
      <c r="L287" s="78" t="s">
        <v>6648</v>
      </c>
      <c r="M287" s="79">
        <v>0.125</v>
      </c>
      <c r="N287" s="53">
        <v>0</v>
      </c>
      <c r="O287" s="53" t="s">
        <v>117</v>
      </c>
      <c r="P287" s="17" t="s">
        <v>130</v>
      </c>
    </row>
    <row r="288" spans="1:16" ht="15.6" x14ac:dyDescent="0.3">
      <c r="A288" s="26" t="s">
        <v>5963</v>
      </c>
      <c r="B288" s="26" t="s">
        <v>5964</v>
      </c>
      <c r="C288" s="26" t="s">
        <v>95</v>
      </c>
      <c r="D288" s="26" t="s">
        <v>256</v>
      </c>
      <c r="E288" s="26">
        <v>198</v>
      </c>
      <c r="F288" s="26">
        <v>653</v>
      </c>
      <c r="G288" s="26">
        <v>47.288503253796101</v>
      </c>
      <c r="H288" s="78">
        <v>1</v>
      </c>
      <c r="I288" s="78" t="s">
        <v>6630</v>
      </c>
      <c r="J288" s="78">
        <v>1658.12121212121</v>
      </c>
      <c r="K288" s="78">
        <v>0.25</v>
      </c>
      <c r="L288" s="78" t="s">
        <v>6648</v>
      </c>
      <c r="M288" s="79">
        <v>0.625</v>
      </c>
      <c r="N288" s="53">
        <v>1</v>
      </c>
      <c r="O288" s="53" t="s">
        <v>629</v>
      </c>
      <c r="P288" s="17" t="s">
        <v>147</v>
      </c>
    </row>
    <row r="289" spans="1:16" ht="15.6" x14ac:dyDescent="0.3">
      <c r="A289" s="26" t="s">
        <v>6051</v>
      </c>
      <c r="B289" s="26" t="s">
        <v>6052</v>
      </c>
      <c r="C289" s="26" t="s">
        <v>255</v>
      </c>
      <c r="D289" s="26" t="s">
        <v>256</v>
      </c>
      <c r="E289" s="26">
        <v>91</v>
      </c>
      <c r="F289" s="26">
        <v>691</v>
      </c>
      <c r="G289" s="26">
        <v>47.802571158021003</v>
      </c>
      <c r="H289" s="78">
        <v>1</v>
      </c>
      <c r="I289" s="78" t="s">
        <v>6630</v>
      </c>
      <c r="J289" s="78">
        <v>1513.12121212121</v>
      </c>
      <c r="K289" s="78">
        <v>0</v>
      </c>
      <c r="L289" s="78" t="s">
        <v>6631</v>
      </c>
      <c r="M289" s="79">
        <v>0.5</v>
      </c>
      <c r="N289" s="53">
        <v>1</v>
      </c>
      <c r="O289" s="53" t="s">
        <v>629</v>
      </c>
      <c r="P289" s="17" t="s">
        <v>147</v>
      </c>
    </row>
    <row r="290" spans="1:16" ht="15.6" x14ac:dyDescent="0.3">
      <c r="A290" s="26" t="s">
        <v>6509</v>
      </c>
      <c r="B290" s="26" t="s">
        <v>6510</v>
      </c>
      <c r="C290" s="26" t="s">
        <v>255</v>
      </c>
      <c r="D290" s="26" t="s">
        <v>256</v>
      </c>
      <c r="E290" s="26">
        <v>168</v>
      </c>
      <c r="F290" s="26">
        <v>521</v>
      </c>
      <c r="G290" s="26">
        <v>70.023980815347699</v>
      </c>
      <c r="H290" s="78">
        <v>1</v>
      </c>
      <c r="I290" s="78" t="s">
        <v>6630</v>
      </c>
      <c r="J290" s="78">
        <v>1907.12121212121</v>
      </c>
      <c r="K290" s="78">
        <v>0.25</v>
      </c>
      <c r="L290" s="78" t="s">
        <v>6648</v>
      </c>
      <c r="M290" s="79">
        <v>0.625</v>
      </c>
      <c r="N290" s="53">
        <v>1</v>
      </c>
      <c r="O290" s="53" t="s">
        <v>629</v>
      </c>
      <c r="P290" s="17" t="s">
        <v>147</v>
      </c>
    </row>
    <row r="291" spans="1:16" ht="15.6" x14ac:dyDescent="0.3">
      <c r="A291" s="26" t="s">
        <v>5973</v>
      </c>
      <c r="B291" s="26" t="s">
        <v>5974</v>
      </c>
      <c r="C291" s="26" t="s">
        <v>255</v>
      </c>
      <c r="D291" s="26" t="s">
        <v>256</v>
      </c>
      <c r="E291" s="26">
        <v>176</v>
      </c>
      <c r="F291" s="26">
        <v>616</v>
      </c>
      <c r="G291" s="26">
        <v>67.250996015936295</v>
      </c>
      <c r="H291" s="78">
        <v>1</v>
      </c>
      <c r="I291" s="78" t="s">
        <v>6630</v>
      </c>
      <c r="J291" s="78">
        <v>1647.12121212121</v>
      </c>
      <c r="K291" s="78">
        <v>1</v>
      </c>
      <c r="L291" s="78" t="s">
        <v>6630</v>
      </c>
      <c r="M291" s="79">
        <v>1</v>
      </c>
      <c r="N291" s="53">
        <v>1</v>
      </c>
      <c r="O291" s="53" t="s">
        <v>629</v>
      </c>
      <c r="P291" s="17" t="s">
        <v>147</v>
      </c>
    </row>
    <row r="292" spans="1:16" ht="15.6" x14ac:dyDescent="0.3">
      <c r="A292" s="26" t="s">
        <v>2167</v>
      </c>
      <c r="B292" s="26" t="s">
        <v>2168</v>
      </c>
      <c r="C292" s="26" t="s">
        <v>255</v>
      </c>
      <c r="D292" s="26" t="s">
        <v>256</v>
      </c>
      <c r="E292" s="26">
        <v>10</v>
      </c>
      <c r="F292" s="26">
        <v>192</v>
      </c>
      <c r="G292" s="26">
        <v>21.6323296354992</v>
      </c>
      <c r="H292" s="78">
        <v>0.25</v>
      </c>
      <c r="I292" s="78" t="s">
        <v>6648</v>
      </c>
      <c r="J292" s="78">
        <v>2206.1212121212102</v>
      </c>
      <c r="K292" s="78">
        <v>0</v>
      </c>
      <c r="L292" s="78" t="s">
        <v>6631</v>
      </c>
      <c r="M292" s="79">
        <v>0.125</v>
      </c>
      <c r="N292" s="53">
        <v>0</v>
      </c>
      <c r="O292" s="53" t="s">
        <v>117</v>
      </c>
      <c r="P292" s="17" t="s">
        <v>118</v>
      </c>
    </row>
    <row r="293" spans="1:16" ht="15.6" x14ac:dyDescent="0.3">
      <c r="A293" s="26" t="s">
        <v>773</v>
      </c>
      <c r="B293" s="26" t="s">
        <v>774</v>
      </c>
      <c r="C293" s="26" t="s">
        <v>255</v>
      </c>
      <c r="D293" s="26" t="s">
        <v>256</v>
      </c>
      <c r="E293" s="26">
        <v>177</v>
      </c>
      <c r="F293" s="26">
        <v>125</v>
      </c>
      <c r="G293" s="26">
        <v>48.486799742434002</v>
      </c>
      <c r="H293" s="78">
        <v>1</v>
      </c>
      <c r="I293" s="78" t="s">
        <v>6630</v>
      </c>
      <c r="J293" s="78">
        <v>2217.1212121212102</v>
      </c>
      <c r="K293" s="78">
        <v>1</v>
      </c>
      <c r="L293" s="78" t="s">
        <v>6630</v>
      </c>
      <c r="M293" s="79">
        <v>1</v>
      </c>
      <c r="N293" s="53">
        <v>1</v>
      </c>
      <c r="O293" s="53" t="s">
        <v>629</v>
      </c>
      <c r="P293" s="17" t="s">
        <v>130</v>
      </c>
    </row>
    <row r="294" spans="1:16" ht="15.6" x14ac:dyDescent="0.3">
      <c r="A294" s="26" t="s">
        <v>6159</v>
      </c>
      <c r="B294" s="26" t="s">
        <v>6160</v>
      </c>
      <c r="C294" s="26" t="s">
        <v>255</v>
      </c>
      <c r="D294" s="26" t="s">
        <v>256</v>
      </c>
      <c r="E294" s="26">
        <v>38</v>
      </c>
      <c r="F294" s="26">
        <v>106</v>
      </c>
      <c r="G294" s="26">
        <v>55.733662145499402</v>
      </c>
      <c r="H294" s="78">
        <v>1</v>
      </c>
      <c r="I294" s="78" t="s">
        <v>6630</v>
      </c>
      <c r="J294" s="78">
        <v>1639.12121212121</v>
      </c>
      <c r="K294" s="78">
        <v>1</v>
      </c>
      <c r="L294" s="78" t="s">
        <v>6630</v>
      </c>
      <c r="M294" s="79">
        <v>1</v>
      </c>
      <c r="N294" s="53">
        <v>1</v>
      </c>
      <c r="O294" s="53" t="s">
        <v>629</v>
      </c>
      <c r="P294" s="17" t="s">
        <v>147</v>
      </c>
    </row>
    <row r="295" spans="1:16" ht="15.6" x14ac:dyDescent="0.3">
      <c r="A295" s="26" t="s">
        <v>4988</v>
      </c>
      <c r="B295" s="26" t="s">
        <v>4989</v>
      </c>
      <c r="C295" s="26" t="s">
        <v>255</v>
      </c>
      <c r="D295" s="26" t="s">
        <v>256</v>
      </c>
      <c r="E295" s="26">
        <v>42</v>
      </c>
      <c r="F295" s="26">
        <v>95</v>
      </c>
      <c r="G295" s="26">
        <v>56.199905704856199</v>
      </c>
      <c r="H295" s="78">
        <v>1</v>
      </c>
      <c r="I295" s="78" t="s">
        <v>6630</v>
      </c>
      <c r="J295" s="78">
        <v>1264.12121212121</v>
      </c>
      <c r="K295" s="78">
        <v>1</v>
      </c>
      <c r="L295" s="78" t="s">
        <v>6630</v>
      </c>
      <c r="M295" s="79">
        <v>1</v>
      </c>
      <c r="N295" s="53">
        <v>1</v>
      </c>
      <c r="O295" s="53" t="s">
        <v>629</v>
      </c>
      <c r="P295" s="17" t="s">
        <v>147</v>
      </c>
    </row>
    <row r="296" spans="1:16" ht="15.6" x14ac:dyDescent="0.3">
      <c r="A296" s="26" t="s">
        <v>5238</v>
      </c>
      <c r="B296" s="26" t="s">
        <v>5239</v>
      </c>
      <c r="C296" s="26" t="s">
        <v>255</v>
      </c>
      <c r="D296" s="26" t="s">
        <v>256</v>
      </c>
      <c r="E296" s="26">
        <v>26</v>
      </c>
      <c r="F296" s="26">
        <v>500</v>
      </c>
      <c r="G296" s="26">
        <v>54.334948842218601</v>
      </c>
      <c r="H296" s="78">
        <v>1</v>
      </c>
      <c r="I296" s="78" t="s">
        <v>6630</v>
      </c>
      <c r="J296" s="78">
        <v>2225.1212121212102</v>
      </c>
      <c r="K296" s="78">
        <v>0.25</v>
      </c>
      <c r="L296" s="78" t="s">
        <v>6648</v>
      </c>
      <c r="M296" s="79">
        <v>0.625</v>
      </c>
      <c r="N296" s="53">
        <v>1</v>
      </c>
      <c r="O296" s="53" t="s">
        <v>629</v>
      </c>
      <c r="P296" s="17" t="s">
        <v>147</v>
      </c>
    </row>
    <row r="297" spans="1:16" ht="15.6" x14ac:dyDescent="0.3">
      <c r="A297" s="26" t="s">
        <v>4726</v>
      </c>
      <c r="B297" s="26" t="s">
        <v>4727</v>
      </c>
      <c r="C297" s="26" t="s">
        <v>255</v>
      </c>
      <c r="D297" s="26" t="s">
        <v>256</v>
      </c>
      <c r="E297" s="26">
        <v>71</v>
      </c>
      <c r="F297" s="26">
        <v>560</v>
      </c>
      <c r="G297" s="26">
        <v>23.257038291269598</v>
      </c>
      <c r="H297" s="78">
        <v>0.25</v>
      </c>
      <c r="I297" s="78" t="s">
        <v>6648</v>
      </c>
      <c r="J297" s="78">
        <v>1130.12121212121</v>
      </c>
      <c r="K297" s="78">
        <v>0.25</v>
      </c>
      <c r="L297" s="78" t="s">
        <v>6648</v>
      </c>
      <c r="M297" s="79">
        <v>0.25</v>
      </c>
      <c r="N297" s="53">
        <v>1</v>
      </c>
      <c r="O297" s="53" t="s">
        <v>629</v>
      </c>
      <c r="P297" s="17" t="s">
        <v>130</v>
      </c>
    </row>
    <row r="298" spans="1:16" ht="15.6" x14ac:dyDescent="0.3">
      <c r="A298" s="26" t="s">
        <v>381</v>
      </c>
      <c r="B298" s="26" t="s">
        <v>382</v>
      </c>
      <c r="C298" s="26" t="s">
        <v>255</v>
      </c>
      <c r="D298" s="26" t="s">
        <v>256</v>
      </c>
      <c r="E298" s="26">
        <v>54</v>
      </c>
      <c r="F298" s="26">
        <v>163</v>
      </c>
      <c r="G298" s="26">
        <v>27.6008092201286</v>
      </c>
      <c r="H298" s="78">
        <v>0.25</v>
      </c>
      <c r="I298" s="78" t="s">
        <v>6648</v>
      </c>
      <c r="J298" s="78">
        <v>2220.1212121212102</v>
      </c>
      <c r="K298" s="78">
        <v>0</v>
      </c>
      <c r="L298" s="78" t="s">
        <v>6631</v>
      </c>
      <c r="M298" s="79">
        <v>0.125</v>
      </c>
      <c r="N298" s="53">
        <v>0</v>
      </c>
      <c r="O298" s="53" t="s">
        <v>117</v>
      </c>
      <c r="P298" s="17" t="s">
        <v>147</v>
      </c>
    </row>
    <row r="299" spans="1:16" ht="15.6" x14ac:dyDescent="0.3">
      <c r="A299" s="26" t="s">
        <v>4796</v>
      </c>
      <c r="B299" s="26" t="s">
        <v>4797</v>
      </c>
      <c r="C299" s="26" t="s">
        <v>255</v>
      </c>
      <c r="D299" s="26" t="s">
        <v>256</v>
      </c>
      <c r="E299" s="26">
        <v>62</v>
      </c>
      <c r="F299" s="26">
        <v>205</v>
      </c>
      <c r="G299" s="26">
        <v>58.160687215765499</v>
      </c>
      <c r="H299" s="78">
        <v>1</v>
      </c>
      <c r="I299" s="78" t="s">
        <v>6630</v>
      </c>
      <c r="J299" s="78">
        <v>865.12121212121201</v>
      </c>
      <c r="K299" s="78">
        <v>1</v>
      </c>
      <c r="L299" s="78" t="s">
        <v>6630</v>
      </c>
      <c r="M299" s="79">
        <v>1</v>
      </c>
      <c r="N299" s="53">
        <v>1</v>
      </c>
      <c r="O299" s="53" t="s">
        <v>629</v>
      </c>
      <c r="P299" s="17" t="s">
        <v>147</v>
      </c>
    </row>
    <row r="300" spans="1:16" ht="15.6" x14ac:dyDescent="0.3">
      <c r="A300" s="26" t="s">
        <v>5947</v>
      </c>
      <c r="B300" s="26" t="s">
        <v>5948</v>
      </c>
      <c r="C300" s="26" t="s">
        <v>195</v>
      </c>
      <c r="D300" s="26" t="s">
        <v>443</v>
      </c>
      <c r="E300" s="26">
        <v>260</v>
      </c>
      <c r="F300" s="26">
        <v>729</v>
      </c>
      <c r="G300" s="26">
        <v>38.100961538461497</v>
      </c>
      <c r="H300" s="78">
        <v>1</v>
      </c>
      <c r="I300" s="78" t="s">
        <v>6630</v>
      </c>
      <c r="J300" s="78">
        <v>1669.12121212121</v>
      </c>
      <c r="K300" s="78">
        <v>0</v>
      </c>
      <c r="L300" s="78" t="s">
        <v>6631</v>
      </c>
      <c r="M300" s="79">
        <v>0.5</v>
      </c>
      <c r="N300" s="53">
        <v>1</v>
      </c>
      <c r="O300" s="53" t="s">
        <v>629</v>
      </c>
      <c r="P300" s="17" t="s">
        <v>147</v>
      </c>
    </row>
    <row r="301" spans="1:16" ht="15.6" x14ac:dyDescent="0.3">
      <c r="A301" s="26" t="s">
        <v>4090</v>
      </c>
      <c r="B301" s="26" t="s">
        <v>4091</v>
      </c>
      <c r="C301" s="26" t="s">
        <v>195</v>
      </c>
      <c r="D301" s="26" t="s">
        <v>443</v>
      </c>
      <c r="E301" s="26">
        <v>656</v>
      </c>
      <c r="F301" s="26">
        <v>2324</v>
      </c>
      <c r="G301" s="26">
        <v>58.7126529533585</v>
      </c>
      <c r="H301" s="78">
        <v>1</v>
      </c>
      <c r="I301" s="78" t="s">
        <v>6630</v>
      </c>
      <c r="J301" s="78">
        <v>1293.12121212121</v>
      </c>
      <c r="K301" s="78">
        <v>0</v>
      </c>
      <c r="L301" s="78" t="s">
        <v>6631</v>
      </c>
      <c r="M301" s="79">
        <v>0.5</v>
      </c>
      <c r="N301" s="53">
        <v>1</v>
      </c>
      <c r="O301" s="53" t="s">
        <v>629</v>
      </c>
      <c r="P301" s="17" t="s">
        <v>147</v>
      </c>
    </row>
    <row r="302" spans="1:16" ht="15.6" x14ac:dyDescent="0.3">
      <c r="A302" s="26" t="s">
        <v>3920</v>
      </c>
      <c r="B302" s="26" t="s">
        <v>3921</v>
      </c>
      <c r="C302" s="26" t="s">
        <v>195</v>
      </c>
      <c r="D302" s="26" t="s">
        <v>443</v>
      </c>
      <c r="E302" s="26">
        <v>1658</v>
      </c>
      <c r="F302" s="26">
        <v>3308</v>
      </c>
      <c r="G302" s="26">
        <v>45.109071929222999</v>
      </c>
      <c r="H302" s="78">
        <v>1</v>
      </c>
      <c r="I302" s="78" t="s">
        <v>6630</v>
      </c>
      <c r="J302" s="78">
        <v>1031.12121212121</v>
      </c>
      <c r="K302" s="78">
        <v>0.25</v>
      </c>
      <c r="L302" s="78" t="s">
        <v>6648</v>
      </c>
      <c r="M302" s="79">
        <v>0.625</v>
      </c>
      <c r="N302" s="53">
        <v>1</v>
      </c>
      <c r="O302" s="53" t="s">
        <v>629</v>
      </c>
      <c r="P302" s="17" t="s">
        <v>147</v>
      </c>
    </row>
    <row r="303" spans="1:16" ht="15.6" x14ac:dyDescent="0.3">
      <c r="A303" s="26" t="s">
        <v>5539</v>
      </c>
      <c r="B303" s="26" t="s">
        <v>5540</v>
      </c>
      <c r="C303" s="26" t="s">
        <v>195</v>
      </c>
      <c r="D303" s="26" t="s">
        <v>443</v>
      </c>
      <c r="E303" s="26">
        <v>6</v>
      </c>
      <c r="F303" s="26">
        <v>100</v>
      </c>
      <c r="G303" s="26">
        <v>49.551856594110099</v>
      </c>
      <c r="H303" s="78">
        <v>1</v>
      </c>
      <c r="I303" s="78" t="s">
        <v>6630</v>
      </c>
      <c r="J303" s="78">
        <v>1941.12121212121</v>
      </c>
      <c r="K303" s="78">
        <v>0</v>
      </c>
      <c r="L303" s="78" t="s">
        <v>6631</v>
      </c>
      <c r="M303" s="79">
        <v>0.5</v>
      </c>
      <c r="N303" s="53">
        <v>1</v>
      </c>
      <c r="O303" s="53" t="s">
        <v>629</v>
      </c>
      <c r="P303" s="17" t="s">
        <v>147</v>
      </c>
    </row>
    <row r="304" spans="1:16" ht="15.6" x14ac:dyDescent="0.3">
      <c r="A304" s="26" t="s">
        <v>441</v>
      </c>
      <c r="B304" s="26" t="s">
        <v>442</v>
      </c>
      <c r="C304" s="26" t="s">
        <v>195</v>
      </c>
      <c r="D304" s="26" t="s">
        <v>443</v>
      </c>
      <c r="E304" s="26">
        <v>40</v>
      </c>
      <c r="F304" s="26">
        <v>130</v>
      </c>
      <c r="G304" s="26">
        <v>27.625201938610701</v>
      </c>
      <c r="H304" s="78">
        <v>0.25</v>
      </c>
      <c r="I304" s="78" t="s">
        <v>6648</v>
      </c>
      <c r="J304" s="78">
        <v>3151.1212121212102</v>
      </c>
      <c r="K304" s="78">
        <v>0</v>
      </c>
      <c r="L304" s="78" t="s">
        <v>6631</v>
      </c>
      <c r="M304" s="79">
        <v>0.125</v>
      </c>
      <c r="N304" s="53">
        <v>0</v>
      </c>
      <c r="O304" s="53" t="s">
        <v>117</v>
      </c>
      <c r="P304" s="17" t="s">
        <v>147</v>
      </c>
    </row>
    <row r="305" spans="1:16" ht="15.6" x14ac:dyDescent="0.3">
      <c r="A305" s="26" t="s">
        <v>6315</v>
      </c>
      <c r="B305" s="26" t="s">
        <v>6316</v>
      </c>
      <c r="C305" s="26" t="s">
        <v>195</v>
      </c>
      <c r="D305" s="26" t="s">
        <v>443</v>
      </c>
      <c r="E305" s="26">
        <v>70</v>
      </c>
      <c r="F305" s="26">
        <v>231</v>
      </c>
      <c r="G305" s="26">
        <v>27.625201938610701</v>
      </c>
      <c r="H305" s="78">
        <v>0.25</v>
      </c>
      <c r="I305" s="78" t="s">
        <v>6648</v>
      </c>
      <c r="J305" s="78">
        <v>1843.12121212121</v>
      </c>
      <c r="K305" s="78">
        <v>0</v>
      </c>
      <c r="L305" s="78" t="s">
        <v>6631</v>
      </c>
      <c r="M305" s="79">
        <v>0.125</v>
      </c>
      <c r="N305" s="53">
        <v>0</v>
      </c>
      <c r="O305" s="53" t="s">
        <v>117</v>
      </c>
      <c r="P305" s="17" t="s">
        <v>147</v>
      </c>
    </row>
    <row r="306" spans="1:16" ht="15.6" x14ac:dyDescent="0.3">
      <c r="A306" s="26" t="s">
        <v>5106</v>
      </c>
      <c r="B306" s="26" t="s">
        <v>5107</v>
      </c>
      <c r="C306" s="26" t="s">
        <v>195</v>
      </c>
      <c r="D306" s="26" t="s">
        <v>443</v>
      </c>
      <c r="E306" s="26">
        <v>2</v>
      </c>
      <c r="F306" s="26">
        <v>80</v>
      </c>
      <c r="G306" s="26">
        <v>43.258084197681498</v>
      </c>
      <c r="H306" s="78">
        <v>1</v>
      </c>
      <c r="I306" s="78" t="s">
        <v>6630</v>
      </c>
      <c r="J306" s="78">
        <v>3084.1212121212102</v>
      </c>
      <c r="K306" s="78">
        <v>0</v>
      </c>
      <c r="L306" s="78" t="s">
        <v>6631</v>
      </c>
      <c r="M306" s="79">
        <v>0.5</v>
      </c>
      <c r="N306" s="53">
        <v>1</v>
      </c>
      <c r="O306" s="53" t="s">
        <v>629</v>
      </c>
      <c r="P306" s="17" t="s">
        <v>147</v>
      </c>
    </row>
    <row r="307" spans="1:16" ht="15.6" x14ac:dyDescent="0.3">
      <c r="A307" s="26" t="s">
        <v>5066</v>
      </c>
      <c r="B307" s="26" t="s">
        <v>5067</v>
      </c>
      <c r="C307" s="26" t="s">
        <v>195</v>
      </c>
      <c r="D307" s="26" t="s">
        <v>443</v>
      </c>
      <c r="E307" s="26">
        <v>35</v>
      </c>
      <c r="F307" s="26">
        <v>115</v>
      </c>
      <c r="G307" s="26">
        <v>43.258084197681498</v>
      </c>
      <c r="H307" s="78">
        <v>1</v>
      </c>
      <c r="I307" s="78" t="s">
        <v>6630</v>
      </c>
      <c r="J307" s="78">
        <v>1093.12121212121</v>
      </c>
      <c r="K307" s="78">
        <v>0</v>
      </c>
      <c r="L307" s="78" t="s">
        <v>6631</v>
      </c>
      <c r="M307" s="79">
        <v>0.5</v>
      </c>
      <c r="N307" s="53">
        <v>1</v>
      </c>
      <c r="O307" s="53" t="s">
        <v>629</v>
      </c>
      <c r="P307" s="17" t="s">
        <v>147</v>
      </c>
    </row>
    <row r="308" spans="1:16" ht="15.6" x14ac:dyDescent="0.3">
      <c r="A308" s="26" t="s">
        <v>5104</v>
      </c>
      <c r="B308" s="26" t="s">
        <v>5105</v>
      </c>
      <c r="C308" s="26" t="s">
        <v>195</v>
      </c>
      <c r="D308" s="26" t="s">
        <v>443</v>
      </c>
      <c r="E308" s="26">
        <v>1</v>
      </c>
      <c r="F308" s="26">
        <v>125</v>
      </c>
      <c r="G308" s="26">
        <v>43.258084197681498</v>
      </c>
      <c r="H308" s="78">
        <v>1</v>
      </c>
      <c r="I308" s="78" t="s">
        <v>6630</v>
      </c>
      <c r="J308" s="78">
        <v>1932.12121212121</v>
      </c>
      <c r="K308" s="78">
        <v>0</v>
      </c>
      <c r="L308" s="78" t="s">
        <v>6631</v>
      </c>
      <c r="M308" s="79">
        <v>0.5</v>
      </c>
      <c r="N308" s="53">
        <v>1</v>
      </c>
      <c r="O308" s="53" t="s">
        <v>629</v>
      </c>
      <c r="P308" s="17" t="s">
        <v>147</v>
      </c>
    </row>
    <row r="309" spans="1:16" ht="15.6" x14ac:dyDescent="0.3">
      <c r="A309" s="26" t="s">
        <v>2375</v>
      </c>
      <c r="B309" s="26" t="s">
        <v>2376</v>
      </c>
      <c r="C309" s="26" t="s">
        <v>195</v>
      </c>
      <c r="D309" s="26" t="s">
        <v>443</v>
      </c>
      <c r="E309" s="26">
        <v>192</v>
      </c>
      <c r="F309" s="26">
        <v>332</v>
      </c>
      <c r="G309" s="26">
        <v>27.625201938610701</v>
      </c>
      <c r="H309" s="78">
        <v>0.25</v>
      </c>
      <c r="I309" s="78" t="s">
        <v>6648</v>
      </c>
      <c r="J309" s="78">
        <v>1469.12121212121</v>
      </c>
      <c r="K309" s="78">
        <v>0</v>
      </c>
      <c r="L309" s="78" t="s">
        <v>6631</v>
      </c>
      <c r="M309" s="79">
        <v>0.125</v>
      </c>
      <c r="N309" s="53">
        <v>0</v>
      </c>
      <c r="O309" s="53" t="s">
        <v>117</v>
      </c>
      <c r="P309" s="17" t="s">
        <v>147</v>
      </c>
    </row>
    <row r="310" spans="1:16" ht="15.6" x14ac:dyDescent="0.3">
      <c r="A310" s="26" t="s">
        <v>1054</v>
      </c>
      <c r="B310" s="26" t="s">
        <v>1055</v>
      </c>
      <c r="C310" s="26" t="s">
        <v>195</v>
      </c>
      <c r="D310" s="26" t="s">
        <v>443</v>
      </c>
      <c r="E310" s="26">
        <v>35</v>
      </c>
      <c r="F310" s="26">
        <v>43</v>
      </c>
      <c r="G310" s="26">
        <v>30.328638497652602</v>
      </c>
      <c r="H310" s="78">
        <v>0.25</v>
      </c>
      <c r="I310" s="78" t="s">
        <v>6648</v>
      </c>
      <c r="J310" s="78">
        <v>1933.12121212121</v>
      </c>
      <c r="K310" s="78">
        <v>1</v>
      </c>
      <c r="L310" s="78" t="s">
        <v>6630</v>
      </c>
      <c r="M310" s="79">
        <v>0.625</v>
      </c>
      <c r="N310" s="53">
        <v>1</v>
      </c>
      <c r="O310" s="53" t="s">
        <v>629</v>
      </c>
      <c r="P310" s="17" t="s">
        <v>147</v>
      </c>
    </row>
    <row r="311" spans="1:16" ht="15.6" x14ac:dyDescent="0.3">
      <c r="A311" s="26" t="s">
        <v>1118</v>
      </c>
      <c r="B311" s="26" t="s">
        <v>1119</v>
      </c>
      <c r="C311" s="26" t="s">
        <v>195</v>
      </c>
      <c r="D311" s="26" t="s">
        <v>443</v>
      </c>
      <c r="E311" s="26">
        <v>26</v>
      </c>
      <c r="F311" s="26">
        <v>40</v>
      </c>
      <c r="G311" s="26">
        <v>30.328638497652602</v>
      </c>
      <c r="H311" s="78">
        <v>0.25</v>
      </c>
      <c r="I311" s="78" t="s">
        <v>6648</v>
      </c>
      <c r="J311" s="78">
        <v>3108.1212121212102</v>
      </c>
      <c r="K311" s="78">
        <v>1</v>
      </c>
      <c r="L311" s="78" t="s">
        <v>6630</v>
      </c>
      <c r="M311" s="79">
        <v>0.625</v>
      </c>
      <c r="N311" s="53">
        <v>1</v>
      </c>
      <c r="O311" s="53" t="s">
        <v>629</v>
      </c>
      <c r="P311" s="17" t="s">
        <v>147</v>
      </c>
    </row>
    <row r="312" spans="1:16" ht="15.6" x14ac:dyDescent="0.3">
      <c r="A312" s="26" t="s">
        <v>858</v>
      </c>
      <c r="B312" s="26" t="s">
        <v>859</v>
      </c>
      <c r="C312" s="26" t="s">
        <v>195</v>
      </c>
      <c r="D312" s="26" t="s">
        <v>443</v>
      </c>
      <c r="E312" s="26">
        <v>99</v>
      </c>
      <c r="F312" s="26">
        <v>99</v>
      </c>
      <c r="G312" s="26">
        <v>30.328638497652602</v>
      </c>
      <c r="H312" s="78">
        <v>0.25</v>
      </c>
      <c r="I312" s="78" t="s">
        <v>6648</v>
      </c>
      <c r="J312" s="78">
        <v>3107.1212121212102</v>
      </c>
      <c r="K312" s="78">
        <v>1</v>
      </c>
      <c r="L312" s="78" t="s">
        <v>6630</v>
      </c>
      <c r="M312" s="79">
        <v>0.625</v>
      </c>
      <c r="N312" s="53">
        <v>1</v>
      </c>
      <c r="O312" s="53" t="s">
        <v>629</v>
      </c>
      <c r="P312" s="17" t="s">
        <v>147</v>
      </c>
    </row>
    <row r="313" spans="1:16" ht="15.6" x14ac:dyDescent="0.3">
      <c r="A313" s="26" t="s">
        <v>4986</v>
      </c>
      <c r="B313" s="26" t="s">
        <v>4987</v>
      </c>
      <c r="C313" s="26" t="s">
        <v>195</v>
      </c>
      <c r="D313" s="26" t="s">
        <v>443</v>
      </c>
      <c r="E313" s="26">
        <v>42</v>
      </c>
      <c r="F313" s="26">
        <v>60</v>
      </c>
      <c r="G313" s="26">
        <v>38.100961538461497</v>
      </c>
      <c r="H313" s="78">
        <v>1</v>
      </c>
      <c r="I313" s="78" t="s">
        <v>6630</v>
      </c>
      <c r="J313" s="78">
        <v>877.12121212121201</v>
      </c>
      <c r="K313" s="78">
        <v>0</v>
      </c>
      <c r="L313" s="78" t="s">
        <v>6631</v>
      </c>
      <c r="M313" s="79">
        <v>0.5</v>
      </c>
      <c r="N313" s="53">
        <v>1</v>
      </c>
      <c r="O313" s="53" t="s">
        <v>629</v>
      </c>
      <c r="P313" s="17" t="s">
        <v>147</v>
      </c>
    </row>
    <row r="314" spans="1:16" ht="15.6" x14ac:dyDescent="0.3">
      <c r="A314" s="26" t="s">
        <v>6101</v>
      </c>
      <c r="B314" s="26" t="s">
        <v>6102</v>
      </c>
      <c r="C314" s="26" t="s">
        <v>195</v>
      </c>
      <c r="D314" s="26" t="s">
        <v>443</v>
      </c>
      <c r="E314" s="26">
        <v>67</v>
      </c>
      <c r="F314" s="26">
        <v>338</v>
      </c>
      <c r="G314" s="26">
        <v>32.699138829486301</v>
      </c>
      <c r="H314" s="78">
        <v>0.25</v>
      </c>
      <c r="I314" s="78" t="s">
        <v>6648</v>
      </c>
      <c r="J314" s="78">
        <v>1672.12121212121</v>
      </c>
      <c r="K314" s="78">
        <v>0.25</v>
      </c>
      <c r="L314" s="78" t="s">
        <v>6648</v>
      </c>
      <c r="M314" s="79">
        <v>0.25</v>
      </c>
      <c r="N314" s="53">
        <v>1</v>
      </c>
      <c r="O314" s="53" t="s">
        <v>629</v>
      </c>
      <c r="P314" s="17" t="s">
        <v>147</v>
      </c>
    </row>
    <row r="315" spans="1:16" ht="15.6" x14ac:dyDescent="0.3">
      <c r="A315" s="26" t="s">
        <v>5122</v>
      </c>
      <c r="B315" s="26" t="s">
        <v>5123</v>
      </c>
      <c r="C315" s="26" t="s">
        <v>195</v>
      </c>
      <c r="D315" s="26" t="s">
        <v>443</v>
      </c>
      <c r="E315" s="26">
        <v>32</v>
      </c>
      <c r="F315" s="26">
        <v>131</v>
      </c>
      <c r="G315" s="26">
        <v>38.100961538461497</v>
      </c>
      <c r="H315" s="78">
        <v>1</v>
      </c>
      <c r="I315" s="78" t="s">
        <v>6630</v>
      </c>
      <c r="J315" s="78">
        <v>1472.12121212121</v>
      </c>
      <c r="K315" s="78">
        <v>0</v>
      </c>
      <c r="L315" s="78" t="s">
        <v>6631</v>
      </c>
      <c r="M315" s="79">
        <v>0.5</v>
      </c>
      <c r="N315" s="53">
        <v>1</v>
      </c>
      <c r="O315" s="53" t="s">
        <v>629</v>
      </c>
      <c r="P315" s="17" t="s">
        <v>147</v>
      </c>
    </row>
    <row r="316" spans="1:16" ht="15.6" x14ac:dyDescent="0.3">
      <c r="A316" s="26" t="s">
        <v>6161</v>
      </c>
      <c r="B316" s="26" t="s">
        <v>6162</v>
      </c>
      <c r="C316" s="26" t="s">
        <v>195</v>
      </c>
      <c r="D316" s="26" t="s">
        <v>443</v>
      </c>
      <c r="E316" s="26">
        <v>37</v>
      </c>
      <c r="F316" s="26">
        <v>104</v>
      </c>
      <c r="G316" s="26">
        <v>30.328638497652602</v>
      </c>
      <c r="H316" s="78">
        <v>0.25</v>
      </c>
      <c r="I316" s="78" t="s">
        <v>6648</v>
      </c>
      <c r="J316" s="78">
        <v>1549.12121212121</v>
      </c>
      <c r="K316" s="78">
        <v>1</v>
      </c>
      <c r="L316" s="78" t="s">
        <v>6630</v>
      </c>
      <c r="M316" s="79">
        <v>0.625</v>
      </c>
      <c r="N316" s="53">
        <v>1</v>
      </c>
      <c r="O316" s="53" t="s">
        <v>629</v>
      </c>
      <c r="P316" s="17" t="s">
        <v>147</v>
      </c>
    </row>
    <row r="317" spans="1:16" ht="15.6" x14ac:dyDescent="0.3">
      <c r="A317" s="26" t="s">
        <v>886</v>
      </c>
      <c r="B317" s="26" t="s">
        <v>887</v>
      </c>
      <c r="C317" s="26" t="s">
        <v>195</v>
      </c>
      <c r="D317" s="26" t="s">
        <v>443</v>
      </c>
      <c r="E317" s="26">
        <v>81</v>
      </c>
      <c r="F317" s="26">
        <v>223</v>
      </c>
      <c r="G317" s="26">
        <v>30.328638497652602</v>
      </c>
      <c r="H317" s="78">
        <v>0.25</v>
      </c>
      <c r="I317" s="78" t="s">
        <v>6648</v>
      </c>
      <c r="J317" s="78">
        <v>3106.1212121212102</v>
      </c>
      <c r="K317" s="78">
        <v>1</v>
      </c>
      <c r="L317" s="78" t="s">
        <v>6630</v>
      </c>
      <c r="M317" s="79">
        <v>0.625</v>
      </c>
      <c r="N317" s="53">
        <v>1</v>
      </c>
      <c r="O317" s="53" t="s">
        <v>629</v>
      </c>
      <c r="P317" s="17" t="s">
        <v>147</v>
      </c>
    </row>
    <row r="318" spans="1:16" ht="15.6" x14ac:dyDescent="0.3">
      <c r="A318" s="26" t="s">
        <v>4306</v>
      </c>
      <c r="B318" s="26" t="s">
        <v>4307</v>
      </c>
      <c r="C318" s="26" t="s">
        <v>195</v>
      </c>
      <c r="D318" s="26" t="s">
        <v>443</v>
      </c>
      <c r="E318" s="26">
        <v>235</v>
      </c>
      <c r="F318" s="26">
        <v>701</v>
      </c>
      <c r="G318" s="26">
        <v>38.113000716336799</v>
      </c>
      <c r="H318" s="78">
        <v>1</v>
      </c>
      <c r="I318" s="78" t="s">
        <v>6630</v>
      </c>
      <c r="J318" s="78">
        <v>1339.12121212121</v>
      </c>
      <c r="K318" s="78">
        <v>0</v>
      </c>
      <c r="L318" s="78" t="s">
        <v>6631</v>
      </c>
      <c r="M318" s="79">
        <v>0.5</v>
      </c>
      <c r="N318" s="53">
        <v>1</v>
      </c>
      <c r="O318" s="53" t="s">
        <v>629</v>
      </c>
      <c r="P318" s="17" t="s">
        <v>147</v>
      </c>
    </row>
    <row r="319" spans="1:16" ht="15.6" x14ac:dyDescent="0.3">
      <c r="A319" s="26" t="s">
        <v>4982</v>
      </c>
      <c r="B319" s="26" t="s">
        <v>4983</v>
      </c>
      <c r="C319" s="26" t="s">
        <v>195</v>
      </c>
      <c r="D319" s="26" t="s">
        <v>443</v>
      </c>
      <c r="E319" s="26">
        <v>42</v>
      </c>
      <c r="F319" s="26">
        <v>42</v>
      </c>
      <c r="G319" s="26">
        <v>31.321903763519</v>
      </c>
      <c r="H319" s="78">
        <v>0.25</v>
      </c>
      <c r="I319" s="78" t="s">
        <v>6648</v>
      </c>
      <c r="J319" s="78">
        <v>983.12121212121201</v>
      </c>
      <c r="K319" s="78">
        <v>0.25</v>
      </c>
      <c r="L319" s="78" t="s">
        <v>6648</v>
      </c>
      <c r="M319" s="79">
        <v>0.25</v>
      </c>
      <c r="N319" s="53">
        <v>1</v>
      </c>
      <c r="O319" s="53" t="s">
        <v>629</v>
      </c>
      <c r="P319" s="17" t="s">
        <v>147</v>
      </c>
    </row>
    <row r="320" spans="1:16" ht="15.6" x14ac:dyDescent="0.3">
      <c r="A320" s="26" t="s">
        <v>3956</v>
      </c>
      <c r="B320" s="26" t="s">
        <v>3957</v>
      </c>
      <c r="C320" s="26" t="s">
        <v>397</v>
      </c>
      <c r="D320" s="26" t="s">
        <v>273</v>
      </c>
      <c r="E320" s="26">
        <v>1412</v>
      </c>
      <c r="F320" s="26">
        <v>3329</v>
      </c>
      <c r="G320" s="26">
        <v>25.100656733466099</v>
      </c>
      <c r="H320" s="78">
        <v>0.25</v>
      </c>
      <c r="I320" s="78" t="s">
        <v>6648</v>
      </c>
      <c r="J320" s="78">
        <v>450.12121212121201</v>
      </c>
      <c r="K320" s="78">
        <v>1</v>
      </c>
      <c r="L320" s="78" t="s">
        <v>6630</v>
      </c>
      <c r="M320" s="79">
        <v>0.625</v>
      </c>
      <c r="N320" s="53">
        <v>1</v>
      </c>
      <c r="O320" s="53" t="s">
        <v>629</v>
      </c>
      <c r="P320" s="17" t="s">
        <v>118</v>
      </c>
    </row>
    <row r="321" spans="1:16" ht="15.6" x14ac:dyDescent="0.3">
      <c r="A321" s="26" t="s">
        <v>6437</v>
      </c>
      <c r="B321" s="26" t="s">
        <v>6438</v>
      </c>
      <c r="C321" s="26" t="s">
        <v>397</v>
      </c>
      <c r="D321" s="26" t="s">
        <v>273</v>
      </c>
      <c r="E321" s="26">
        <v>4870</v>
      </c>
      <c r="F321" s="26">
        <v>14076</v>
      </c>
      <c r="G321" s="26">
        <v>44.305535353322902</v>
      </c>
      <c r="H321" s="78">
        <v>1</v>
      </c>
      <c r="I321" s="78" t="s">
        <v>6630</v>
      </c>
      <c r="J321" s="78">
        <v>1912.12121212121</v>
      </c>
      <c r="K321" s="78">
        <v>0.25</v>
      </c>
      <c r="L321" s="78" t="s">
        <v>6648</v>
      </c>
      <c r="M321" s="79">
        <v>0.625</v>
      </c>
      <c r="N321" s="53">
        <v>1</v>
      </c>
      <c r="O321" s="53" t="s">
        <v>629</v>
      </c>
      <c r="P321" s="17" t="s">
        <v>147</v>
      </c>
    </row>
    <row r="322" spans="1:16" ht="15.6" x14ac:dyDescent="0.3">
      <c r="A322" s="26" t="s">
        <v>4174</v>
      </c>
      <c r="B322" s="26" t="s">
        <v>4175</v>
      </c>
      <c r="C322" s="26" t="s">
        <v>397</v>
      </c>
      <c r="D322" s="26" t="s">
        <v>273</v>
      </c>
      <c r="E322" s="26">
        <v>377</v>
      </c>
      <c r="F322" s="26">
        <v>1450</v>
      </c>
      <c r="G322" s="26">
        <v>51.959218328379599</v>
      </c>
      <c r="H322" s="78">
        <v>1</v>
      </c>
      <c r="I322" s="78" t="s">
        <v>6630</v>
      </c>
      <c r="J322" s="78">
        <v>591.12121212121201</v>
      </c>
      <c r="K322" s="78">
        <v>0.25</v>
      </c>
      <c r="L322" s="78" t="s">
        <v>6648</v>
      </c>
      <c r="M322" s="79">
        <v>0.625</v>
      </c>
      <c r="N322" s="53">
        <v>1</v>
      </c>
      <c r="O322" s="53" t="s">
        <v>629</v>
      </c>
      <c r="P322" s="17" t="s">
        <v>147</v>
      </c>
    </row>
    <row r="323" spans="1:16" ht="15.6" x14ac:dyDescent="0.3">
      <c r="A323" s="26" t="s">
        <v>5931</v>
      </c>
      <c r="B323" s="26" t="s">
        <v>5932</v>
      </c>
      <c r="C323" s="26" t="s">
        <v>397</v>
      </c>
      <c r="D323" s="26" t="s">
        <v>273</v>
      </c>
      <c r="E323" s="26">
        <v>396</v>
      </c>
      <c r="F323" s="26">
        <v>1200</v>
      </c>
      <c r="G323" s="26">
        <v>48.116833205226698</v>
      </c>
      <c r="H323" s="78">
        <v>1</v>
      </c>
      <c r="I323" s="78" t="s">
        <v>6630</v>
      </c>
      <c r="J323" s="78">
        <v>1637.12121212121</v>
      </c>
      <c r="K323" s="78">
        <v>0.25</v>
      </c>
      <c r="L323" s="78" t="s">
        <v>6648</v>
      </c>
      <c r="M323" s="79">
        <v>0.625</v>
      </c>
      <c r="N323" s="53">
        <v>1</v>
      </c>
      <c r="O323" s="53" t="s">
        <v>629</v>
      </c>
      <c r="P323" s="17" t="s">
        <v>147</v>
      </c>
    </row>
    <row r="324" spans="1:16" ht="15.6" x14ac:dyDescent="0.3">
      <c r="A324" s="26" t="s">
        <v>3846</v>
      </c>
      <c r="B324" s="26" t="s">
        <v>3847</v>
      </c>
      <c r="C324" s="26" t="s">
        <v>397</v>
      </c>
      <c r="D324" s="26" t="s">
        <v>273</v>
      </c>
      <c r="E324" s="26">
        <v>2378</v>
      </c>
      <c r="F324" s="26">
        <v>8244</v>
      </c>
      <c r="G324" s="26">
        <v>38.518062377771201</v>
      </c>
      <c r="H324" s="78">
        <v>1</v>
      </c>
      <c r="I324" s="78" t="s">
        <v>6630</v>
      </c>
      <c r="J324" s="78">
        <v>526.12121212121201</v>
      </c>
      <c r="K324" s="78">
        <v>1</v>
      </c>
      <c r="L324" s="78" t="s">
        <v>6630</v>
      </c>
      <c r="M324" s="79">
        <v>1</v>
      </c>
      <c r="N324" s="53">
        <v>1</v>
      </c>
      <c r="O324" s="53" t="s">
        <v>629</v>
      </c>
      <c r="P324" s="17" t="s">
        <v>130</v>
      </c>
    </row>
    <row r="325" spans="1:16" ht="15.6" x14ac:dyDescent="0.3">
      <c r="A325" s="26" t="s">
        <v>5340</v>
      </c>
      <c r="B325" s="26" t="s">
        <v>5341</v>
      </c>
      <c r="C325" s="26" t="s">
        <v>272</v>
      </c>
      <c r="D325" s="26" t="s">
        <v>273</v>
      </c>
      <c r="E325" s="26">
        <v>5</v>
      </c>
      <c r="F325" s="26">
        <v>90</v>
      </c>
      <c r="G325" s="26">
        <v>50.477068595132899</v>
      </c>
      <c r="H325" s="78">
        <v>1</v>
      </c>
      <c r="I325" s="78" t="s">
        <v>6630</v>
      </c>
      <c r="J325" s="78">
        <v>3180.1212121212102</v>
      </c>
      <c r="K325" s="78">
        <v>0</v>
      </c>
      <c r="L325" s="78" t="s">
        <v>6631</v>
      </c>
      <c r="M325" s="79">
        <v>0.5</v>
      </c>
      <c r="N325" s="53">
        <v>1</v>
      </c>
      <c r="O325" s="53" t="s">
        <v>629</v>
      </c>
      <c r="P325" s="17" t="s">
        <v>147</v>
      </c>
    </row>
    <row r="326" spans="1:16" ht="15.6" x14ac:dyDescent="0.3">
      <c r="A326" s="26" t="s">
        <v>2833</v>
      </c>
      <c r="B326" s="26" t="s">
        <v>2834</v>
      </c>
      <c r="C326" s="26" t="s">
        <v>272</v>
      </c>
      <c r="D326" s="26" t="s">
        <v>273</v>
      </c>
      <c r="E326" s="26">
        <v>49</v>
      </c>
      <c r="F326" s="26">
        <v>102</v>
      </c>
      <c r="G326" s="26">
        <v>12.770562770562799</v>
      </c>
      <c r="H326" s="78">
        <v>0</v>
      </c>
      <c r="I326" s="78" t="s">
        <v>6631</v>
      </c>
      <c r="J326" s="78">
        <v>288.12121212121201</v>
      </c>
      <c r="K326" s="78">
        <v>0.25</v>
      </c>
      <c r="L326" s="78" t="s">
        <v>6648</v>
      </c>
      <c r="M326" s="79">
        <v>0.125</v>
      </c>
      <c r="N326" s="53">
        <v>0</v>
      </c>
      <c r="O326" s="53" t="s">
        <v>117</v>
      </c>
      <c r="P326" s="17" t="s">
        <v>118</v>
      </c>
    </row>
    <row r="327" spans="1:16" ht="15.6" x14ac:dyDescent="0.3">
      <c r="A327" s="26" t="s">
        <v>5481</v>
      </c>
      <c r="B327" s="26" t="s">
        <v>5482</v>
      </c>
      <c r="C327" s="26" t="s">
        <v>272</v>
      </c>
      <c r="D327" s="26" t="s">
        <v>273</v>
      </c>
      <c r="E327" s="26">
        <v>12</v>
      </c>
      <c r="F327" s="26">
        <v>25</v>
      </c>
      <c r="G327" s="26">
        <v>44.379391100702598</v>
      </c>
      <c r="H327" s="78">
        <v>1</v>
      </c>
      <c r="I327" s="78" t="s">
        <v>6630</v>
      </c>
      <c r="J327" s="78">
        <v>691.12121212121201</v>
      </c>
      <c r="K327" s="78">
        <v>1</v>
      </c>
      <c r="L327" s="78" t="s">
        <v>6630</v>
      </c>
      <c r="M327" s="79">
        <v>1</v>
      </c>
      <c r="N327" s="53">
        <v>1</v>
      </c>
      <c r="O327" s="53" t="s">
        <v>629</v>
      </c>
      <c r="P327" s="17" t="s">
        <v>130</v>
      </c>
    </row>
    <row r="328" spans="1:16" ht="15.6" x14ac:dyDescent="0.3">
      <c r="A328" s="26" t="s">
        <v>3042</v>
      </c>
      <c r="B328" s="26" t="s">
        <v>3043</v>
      </c>
      <c r="C328" s="26" t="s">
        <v>272</v>
      </c>
      <c r="D328" s="26" t="s">
        <v>273</v>
      </c>
      <c r="E328" s="26">
        <v>30</v>
      </c>
      <c r="F328" s="26">
        <v>1055</v>
      </c>
      <c r="G328" s="26">
        <v>31.178222033177398</v>
      </c>
      <c r="H328" s="78">
        <v>0.25</v>
      </c>
      <c r="I328" s="78" t="s">
        <v>6648</v>
      </c>
      <c r="J328" s="78">
        <v>2485.1212121212102</v>
      </c>
      <c r="K328" s="78">
        <v>0</v>
      </c>
      <c r="L328" s="78" t="s">
        <v>6631</v>
      </c>
      <c r="M328" s="79">
        <v>0.125</v>
      </c>
      <c r="N328" s="53">
        <v>0</v>
      </c>
      <c r="O328" s="53" t="s">
        <v>117</v>
      </c>
      <c r="P328" s="17" t="s">
        <v>118</v>
      </c>
    </row>
    <row r="329" spans="1:16" ht="15.6" x14ac:dyDescent="0.3">
      <c r="A329" s="26" t="s">
        <v>550</v>
      </c>
      <c r="B329" s="26" t="s">
        <v>551</v>
      </c>
      <c r="C329" s="26" t="s">
        <v>397</v>
      </c>
      <c r="D329" s="26" t="s">
        <v>273</v>
      </c>
      <c r="E329" s="26">
        <v>17</v>
      </c>
      <c r="F329" s="26">
        <v>45</v>
      </c>
      <c r="G329" s="26">
        <v>29.627791563275402</v>
      </c>
      <c r="H329" s="78">
        <v>0.25</v>
      </c>
      <c r="I329" s="78" t="s">
        <v>6648</v>
      </c>
      <c r="J329" s="78">
        <v>2142.1212121212102</v>
      </c>
      <c r="K329" s="78">
        <v>0</v>
      </c>
      <c r="L329" s="78" t="s">
        <v>6631</v>
      </c>
      <c r="M329" s="79">
        <v>0.125</v>
      </c>
      <c r="N329" s="53">
        <v>0</v>
      </c>
      <c r="O329" s="53" t="s">
        <v>117</v>
      </c>
      <c r="P329" s="17" t="s">
        <v>130</v>
      </c>
    </row>
    <row r="330" spans="1:16" ht="15.6" x14ac:dyDescent="0.3">
      <c r="A330" s="26" t="s">
        <v>5032</v>
      </c>
      <c r="B330" s="26" t="s">
        <v>5033</v>
      </c>
      <c r="C330" s="26" t="s">
        <v>272</v>
      </c>
      <c r="D330" s="26" t="s">
        <v>273</v>
      </c>
      <c r="E330" s="26">
        <v>38</v>
      </c>
      <c r="F330" s="26">
        <v>90</v>
      </c>
      <c r="G330" s="26">
        <v>45.067264573990997</v>
      </c>
      <c r="H330" s="78">
        <v>1</v>
      </c>
      <c r="I330" s="78" t="s">
        <v>6630</v>
      </c>
      <c r="J330" s="78">
        <v>1831.12121212121</v>
      </c>
      <c r="K330" s="78">
        <v>0.25</v>
      </c>
      <c r="L330" s="78" t="s">
        <v>6648</v>
      </c>
      <c r="M330" s="79">
        <v>0.625</v>
      </c>
      <c r="N330" s="53">
        <v>1</v>
      </c>
      <c r="O330" s="53" t="s">
        <v>629</v>
      </c>
      <c r="P330" s="17" t="s">
        <v>147</v>
      </c>
    </row>
    <row r="331" spans="1:16" ht="15.6" x14ac:dyDescent="0.3">
      <c r="A331" s="26" t="s">
        <v>5451</v>
      </c>
      <c r="B331" s="26" t="s">
        <v>5452</v>
      </c>
      <c r="C331" s="26" t="s">
        <v>272</v>
      </c>
      <c r="D331" s="26" t="s">
        <v>273</v>
      </c>
      <c r="E331" s="26">
        <v>14</v>
      </c>
      <c r="F331" s="26">
        <v>27</v>
      </c>
      <c r="G331" s="26">
        <v>44.379391100702598</v>
      </c>
      <c r="H331" s="78">
        <v>1</v>
      </c>
      <c r="I331" s="78" t="s">
        <v>6630</v>
      </c>
      <c r="J331" s="78">
        <v>2985.1212121212102</v>
      </c>
      <c r="K331" s="78">
        <v>1</v>
      </c>
      <c r="L331" s="78" t="s">
        <v>6630</v>
      </c>
      <c r="M331" s="79">
        <v>1</v>
      </c>
      <c r="N331" s="53">
        <v>1</v>
      </c>
      <c r="O331" s="53" t="s">
        <v>629</v>
      </c>
      <c r="P331" s="17" t="s">
        <v>130</v>
      </c>
    </row>
    <row r="332" spans="1:16" ht="15.6" x14ac:dyDescent="0.3">
      <c r="A332" s="26" t="s">
        <v>5424</v>
      </c>
      <c r="B332" s="26" t="s">
        <v>5425</v>
      </c>
      <c r="C332" s="26" t="s">
        <v>272</v>
      </c>
      <c r="D332" s="26" t="s">
        <v>273</v>
      </c>
      <c r="E332" s="26">
        <v>16</v>
      </c>
      <c r="F332" s="26">
        <v>53</v>
      </c>
      <c r="G332" s="26">
        <v>51.683428071709699</v>
      </c>
      <c r="H332" s="78">
        <v>1</v>
      </c>
      <c r="I332" s="78" t="s">
        <v>6630</v>
      </c>
      <c r="J332" s="78">
        <v>3236.1212121212102</v>
      </c>
      <c r="K332" s="78">
        <v>1</v>
      </c>
      <c r="L332" s="78" t="s">
        <v>6630</v>
      </c>
      <c r="M332" s="79">
        <v>1</v>
      </c>
      <c r="N332" s="53">
        <v>1</v>
      </c>
      <c r="O332" s="53" t="s">
        <v>629</v>
      </c>
      <c r="P332" s="17" t="s">
        <v>147</v>
      </c>
    </row>
    <row r="333" spans="1:16" ht="15.6" x14ac:dyDescent="0.3">
      <c r="A333" s="26" t="s">
        <v>5487</v>
      </c>
      <c r="B333" s="26" t="s">
        <v>5488</v>
      </c>
      <c r="C333" s="26" t="s">
        <v>272</v>
      </c>
      <c r="D333" s="26" t="s">
        <v>273</v>
      </c>
      <c r="E333" s="26">
        <v>12</v>
      </c>
      <c r="F333" s="26">
        <v>36</v>
      </c>
      <c r="G333" s="26">
        <v>39.228723404255298</v>
      </c>
      <c r="H333" s="78">
        <v>1</v>
      </c>
      <c r="I333" s="78" t="s">
        <v>6630</v>
      </c>
      <c r="J333" s="78">
        <v>992.12121212121201</v>
      </c>
      <c r="K333" s="78">
        <v>0.25</v>
      </c>
      <c r="L333" s="78" t="s">
        <v>6648</v>
      </c>
      <c r="M333" s="79">
        <v>0.625</v>
      </c>
      <c r="N333" s="53">
        <v>1</v>
      </c>
      <c r="O333" s="53" t="s">
        <v>629</v>
      </c>
      <c r="P333" s="17" t="s">
        <v>147</v>
      </c>
    </row>
    <row r="334" spans="1:16" ht="15.6" x14ac:dyDescent="0.3">
      <c r="A334" s="26" t="s">
        <v>6175</v>
      </c>
      <c r="B334" s="26" t="s">
        <v>6176</v>
      </c>
      <c r="C334" s="26" t="s">
        <v>397</v>
      </c>
      <c r="D334" s="26" t="s">
        <v>273</v>
      </c>
      <c r="E334" s="26">
        <v>33</v>
      </c>
      <c r="F334" s="26">
        <v>109</v>
      </c>
      <c r="G334" s="26">
        <v>39.228723404255298</v>
      </c>
      <c r="H334" s="78">
        <v>1</v>
      </c>
      <c r="I334" s="78" t="s">
        <v>6630</v>
      </c>
      <c r="J334" s="78">
        <v>1508.12121212121</v>
      </c>
      <c r="K334" s="78">
        <v>0.25</v>
      </c>
      <c r="L334" s="78" t="s">
        <v>6648</v>
      </c>
      <c r="M334" s="79">
        <v>0.625</v>
      </c>
      <c r="N334" s="53">
        <v>1</v>
      </c>
      <c r="O334" s="53" t="s">
        <v>629</v>
      </c>
      <c r="P334" s="17" t="s">
        <v>147</v>
      </c>
    </row>
    <row r="335" spans="1:16" ht="15.6" x14ac:dyDescent="0.3">
      <c r="A335" s="26" t="s">
        <v>4920</v>
      </c>
      <c r="B335" s="26" t="s">
        <v>4921</v>
      </c>
      <c r="C335" s="26" t="s">
        <v>272</v>
      </c>
      <c r="D335" s="26" t="s">
        <v>273</v>
      </c>
      <c r="E335" s="26">
        <v>47</v>
      </c>
      <c r="F335" s="26">
        <v>131</v>
      </c>
      <c r="G335" s="26">
        <v>45.488441461595798</v>
      </c>
      <c r="H335" s="78">
        <v>1</v>
      </c>
      <c r="I335" s="78" t="s">
        <v>6630</v>
      </c>
      <c r="J335" s="78">
        <v>2827.1212121212102</v>
      </c>
      <c r="K335" s="78">
        <v>0</v>
      </c>
      <c r="L335" s="78" t="s">
        <v>6631</v>
      </c>
      <c r="M335" s="79">
        <v>0.5</v>
      </c>
      <c r="N335" s="53">
        <v>1</v>
      </c>
      <c r="O335" s="53" t="s">
        <v>629</v>
      </c>
      <c r="P335" s="17" t="s">
        <v>118</v>
      </c>
    </row>
    <row r="336" spans="1:16" ht="15.6" x14ac:dyDescent="0.3">
      <c r="A336" s="26" t="s">
        <v>4714</v>
      </c>
      <c r="B336" s="26" t="s">
        <v>4715</v>
      </c>
      <c r="C336" s="26" t="s">
        <v>272</v>
      </c>
      <c r="D336" s="26" t="s">
        <v>273</v>
      </c>
      <c r="E336" s="26">
        <v>73</v>
      </c>
      <c r="F336" s="26">
        <v>163</v>
      </c>
      <c r="G336" s="26">
        <v>24.075012671059302</v>
      </c>
      <c r="H336" s="78">
        <v>0.25</v>
      </c>
      <c r="I336" s="78" t="s">
        <v>6648</v>
      </c>
      <c r="J336" s="78">
        <v>1062.12121212121</v>
      </c>
      <c r="K336" s="78">
        <v>0.25</v>
      </c>
      <c r="L336" s="78" t="s">
        <v>6648</v>
      </c>
      <c r="M336" s="79">
        <v>0.25</v>
      </c>
      <c r="N336" s="53">
        <v>1</v>
      </c>
      <c r="O336" s="53" t="s">
        <v>629</v>
      </c>
      <c r="P336" s="17" t="s">
        <v>118</v>
      </c>
    </row>
    <row r="337" spans="1:16" ht="15.6" x14ac:dyDescent="0.3">
      <c r="A337" s="26" t="s">
        <v>5322</v>
      </c>
      <c r="B337" s="26" t="s">
        <v>5323</v>
      </c>
      <c r="C337" s="26" t="s">
        <v>272</v>
      </c>
      <c r="D337" s="26" t="s">
        <v>273</v>
      </c>
      <c r="E337" s="26">
        <v>9</v>
      </c>
      <c r="F337" s="26">
        <v>280</v>
      </c>
      <c r="G337" s="26">
        <v>27.044854881266499</v>
      </c>
      <c r="H337" s="78">
        <v>0.25</v>
      </c>
      <c r="I337" s="78" t="s">
        <v>6648</v>
      </c>
      <c r="J337" s="78">
        <v>3173.1212121212102</v>
      </c>
      <c r="K337" s="78">
        <v>0.25</v>
      </c>
      <c r="L337" s="78" t="s">
        <v>6648</v>
      </c>
      <c r="M337" s="79">
        <v>0.25</v>
      </c>
      <c r="N337" s="53">
        <v>1</v>
      </c>
      <c r="O337" s="53" t="s">
        <v>629</v>
      </c>
      <c r="P337" s="17" t="s">
        <v>147</v>
      </c>
    </row>
    <row r="338" spans="1:16" ht="15.6" x14ac:dyDescent="0.3">
      <c r="A338" s="26" t="s">
        <v>270</v>
      </c>
      <c r="B338" s="26" t="s">
        <v>271</v>
      </c>
      <c r="C338" s="26" t="s">
        <v>272</v>
      </c>
      <c r="D338" s="26" t="s">
        <v>273</v>
      </c>
      <c r="E338" s="26">
        <v>125</v>
      </c>
      <c r="F338" s="26">
        <v>412</v>
      </c>
      <c r="G338" s="26">
        <v>33.652530779753803</v>
      </c>
      <c r="H338" s="78">
        <v>0.25</v>
      </c>
      <c r="I338" s="78" t="s">
        <v>6648</v>
      </c>
      <c r="J338" s="78">
        <v>3109.1212121212102</v>
      </c>
      <c r="K338" s="78">
        <v>0</v>
      </c>
      <c r="L338" s="78" t="s">
        <v>6631</v>
      </c>
      <c r="M338" s="79">
        <v>0.125</v>
      </c>
      <c r="N338" s="53">
        <v>0</v>
      </c>
      <c r="O338" s="53" t="s">
        <v>117</v>
      </c>
      <c r="P338" s="17" t="s">
        <v>147</v>
      </c>
    </row>
    <row r="339" spans="1:16" ht="15.6" x14ac:dyDescent="0.3">
      <c r="A339" s="26" t="s">
        <v>2875</v>
      </c>
      <c r="B339" s="26" t="s">
        <v>2876</v>
      </c>
      <c r="C339" s="26" t="s">
        <v>272</v>
      </c>
      <c r="D339" s="26" t="s">
        <v>273</v>
      </c>
      <c r="E339" s="26">
        <v>44</v>
      </c>
      <c r="F339" s="26">
        <v>145</v>
      </c>
      <c r="G339" s="26">
        <v>31.178222033177398</v>
      </c>
      <c r="H339" s="78">
        <v>0.25</v>
      </c>
      <c r="I339" s="78" t="s">
        <v>6648</v>
      </c>
      <c r="J339" s="78">
        <v>372.12121212121201</v>
      </c>
      <c r="K339" s="78">
        <v>0</v>
      </c>
      <c r="L339" s="78" t="s">
        <v>6631</v>
      </c>
      <c r="M339" s="79">
        <v>0.125</v>
      </c>
      <c r="N339" s="53">
        <v>0</v>
      </c>
      <c r="O339" s="53" t="s">
        <v>117</v>
      </c>
      <c r="P339" s="17" t="s">
        <v>130</v>
      </c>
    </row>
    <row r="340" spans="1:16" ht="15.6" x14ac:dyDescent="0.3">
      <c r="A340" s="26" t="s">
        <v>5232</v>
      </c>
      <c r="B340" s="26" t="s">
        <v>5233</v>
      </c>
      <c r="C340" s="26" t="s">
        <v>272</v>
      </c>
      <c r="D340" s="26" t="s">
        <v>273</v>
      </c>
      <c r="E340" s="26">
        <v>24</v>
      </c>
      <c r="F340" s="26">
        <v>63</v>
      </c>
      <c r="G340" s="26">
        <v>39.5796847635727</v>
      </c>
      <c r="H340" s="78">
        <v>1</v>
      </c>
      <c r="I340" s="78" t="s">
        <v>6630</v>
      </c>
      <c r="J340" s="78">
        <v>2487.1212121212102</v>
      </c>
      <c r="K340" s="78">
        <v>0.25</v>
      </c>
      <c r="L340" s="78" t="s">
        <v>6648</v>
      </c>
      <c r="M340" s="79">
        <v>0.625</v>
      </c>
      <c r="N340" s="53">
        <v>1</v>
      </c>
      <c r="O340" s="53" t="s">
        <v>629</v>
      </c>
      <c r="P340" s="17" t="s">
        <v>130</v>
      </c>
    </row>
    <row r="341" spans="1:16" ht="15.6" x14ac:dyDescent="0.3">
      <c r="A341" s="26" t="s">
        <v>963</v>
      </c>
      <c r="B341" s="26" t="s">
        <v>964</v>
      </c>
      <c r="C341" s="26" t="s">
        <v>272</v>
      </c>
      <c r="D341" s="26" t="s">
        <v>273</v>
      </c>
      <c r="E341" s="26">
        <v>55</v>
      </c>
      <c r="F341" s="26">
        <v>100</v>
      </c>
      <c r="G341" s="26">
        <v>36.860879904875098</v>
      </c>
      <c r="H341" s="78">
        <v>1</v>
      </c>
      <c r="I341" s="78" t="s">
        <v>6630</v>
      </c>
      <c r="J341" s="78">
        <v>3049.1212121212102</v>
      </c>
      <c r="K341" s="78">
        <v>0</v>
      </c>
      <c r="L341" s="78" t="s">
        <v>6631</v>
      </c>
      <c r="M341" s="79">
        <v>0.5</v>
      </c>
      <c r="N341" s="53">
        <v>1</v>
      </c>
      <c r="O341" s="53" t="s">
        <v>629</v>
      </c>
      <c r="P341" s="17" t="s">
        <v>147</v>
      </c>
    </row>
    <row r="342" spans="1:16" ht="15.6" x14ac:dyDescent="0.3">
      <c r="A342" s="26" t="s">
        <v>4876</v>
      </c>
      <c r="B342" s="26" t="s">
        <v>4877</v>
      </c>
      <c r="C342" s="26" t="s">
        <v>272</v>
      </c>
      <c r="D342" s="26" t="s">
        <v>273</v>
      </c>
      <c r="E342" s="26">
        <v>50</v>
      </c>
      <c r="F342" s="26">
        <v>140</v>
      </c>
      <c r="G342" s="26">
        <v>16.199376947040498</v>
      </c>
      <c r="H342" s="78">
        <v>0</v>
      </c>
      <c r="I342" s="78" t="s">
        <v>6631</v>
      </c>
      <c r="J342" s="78">
        <v>2484.1212121212102</v>
      </c>
      <c r="K342" s="78">
        <v>1</v>
      </c>
      <c r="L342" s="78" t="s">
        <v>6630</v>
      </c>
      <c r="M342" s="79">
        <v>0.5</v>
      </c>
      <c r="N342" s="53">
        <v>1</v>
      </c>
      <c r="O342" s="53" t="s">
        <v>629</v>
      </c>
      <c r="P342" s="17" t="s">
        <v>118</v>
      </c>
    </row>
    <row r="343" spans="1:16" ht="15.6" x14ac:dyDescent="0.3">
      <c r="A343" s="26" t="s">
        <v>5142</v>
      </c>
      <c r="B343" s="26" t="s">
        <v>5143</v>
      </c>
      <c r="C343" s="26" t="s">
        <v>272</v>
      </c>
      <c r="D343" s="26" t="s">
        <v>273</v>
      </c>
      <c r="E343" s="26">
        <v>31</v>
      </c>
      <c r="F343" s="26">
        <v>44</v>
      </c>
      <c r="G343" s="26">
        <v>41.246753246753201</v>
      </c>
      <c r="H343" s="78">
        <v>1</v>
      </c>
      <c r="I343" s="78" t="s">
        <v>6630</v>
      </c>
      <c r="J343" s="78">
        <v>636.12121212121201</v>
      </c>
      <c r="K343" s="78">
        <v>1</v>
      </c>
      <c r="L343" s="78" t="s">
        <v>6630</v>
      </c>
      <c r="M343" s="79">
        <v>1</v>
      </c>
      <c r="N343" s="53">
        <v>1</v>
      </c>
      <c r="O343" s="53" t="s">
        <v>629</v>
      </c>
      <c r="P343" s="17" t="s">
        <v>130</v>
      </c>
    </row>
    <row r="344" spans="1:16" ht="15.6" x14ac:dyDescent="0.3">
      <c r="A344" s="26" t="s">
        <v>4562</v>
      </c>
      <c r="B344" s="26" t="s">
        <v>4563</v>
      </c>
      <c r="C344" s="26" t="s">
        <v>272</v>
      </c>
      <c r="D344" s="26" t="s">
        <v>273</v>
      </c>
      <c r="E344" s="26">
        <v>105</v>
      </c>
      <c r="F344" s="26">
        <v>158</v>
      </c>
      <c r="G344" s="26">
        <v>39.5796847635727</v>
      </c>
      <c r="H344" s="78">
        <v>1</v>
      </c>
      <c r="I344" s="78" t="s">
        <v>6630</v>
      </c>
      <c r="J344" s="78">
        <v>3017.1212121212102</v>
      </c>
      <c r="K344" s="78">
        <v>0.25</v>
      </c>
      <c r="L344" s="78" t="s">
        <v>6648</v>
      </c>
      <c r="M344" s="79">
        <v>0.625</v>
      </c>
      <c r="N344" s="53">
        <v>1</v>
      </c>
      <c r="O344" s="53" t="s">
        <v>629</v>
      </c>
      <c r="P344" s="17" t="s">
        <v>130</v>
      </c>
    </row>
    <row r="345" spans="1:16" ht="15.6" x14ac:dyDescent="0.3">
      <c r="A345" s="26" t="s">
        <v>5162</v>
      </c>
      <c r="B345" s="26" t="s">
        <v>5163</v>
      </c>
      <c r="C345" s="26" t="s">
        <v>272</v>
      </c>
      <c r="D345" s="26" t="s">
        <v>273</v>
      </c>
      <c r="E345" s="26">
        <v>30</v>
      </c>
      <c r="F345" s="26">
        <v>85</v>
      </c>
      <c r="G345" s="26">
        <v>33.133732534930097</v>
      </c>
      <c r="H345" s="78">
        <v>0.25</v>
      </c>
      <c r="I345" s="78" t="s">
        <v>6648</v>
      </c>
      <c r="J345" s="78">
        <v>868.12121212121201</v>
      </c>
      <c r="K345" s="78">
        <v>0.25</v>
      </c>
      <c r="L345" s="78" t="s">
        <v>6648</v>
      </c>
      <c r="M345" s="79">
        <v>0.25</v>
      </c>
      <c r="N345" s="53">
        <v>1</v>
      </c>
      <c r="O345" s="53" t="s">
        <v>629</v>
      </c>
      <c r="P345" s="17" t="s">
        <v>130</v>
      </c>
    </row>
    <row r="346" spans="1:16" ht="15.6" x14ac:dyDescent="0.3">
      <c r="A346" s="26" t="s">
        <v>5126</v>
      </c>
      <c r="B346" s="26" t="s">
        <v>5127</v>
      </c>
      <c r="C346" s="26" t="s">
        <v>272</v>
      </c>
      <c r="D346" s="26" t="s">
        <v>273</v>
      </c>
      <c r="E346" s="26">
        <v>32</v>
      </c>
      <c r="F346" s="26">
        <v>103</v>
      </c>
      <c r="G346" s="26">
        <v>51.683428071709699</v>
      </c>
      <c r="H346" s="78">
        <v>1</v>
      </c>
      <c r="I346" s="78" t="s">
        <v>6630</v>
      </c>
      <c r="J346" s="78">
        <v>3235.1212121212102</v>
      </c>
      <c r="K346" s="78">
        <v>1</v>
      </c>
      <c r="L346" s="78" t="s">
        <v>6630</v>
      </c>
      <c r="M346" s="79">
        <v>1</v>
      </c>
      <c r="N346" s="53">
        <v>1</v>
      </c>
      <c r="O346" s="53" t="s">
        <v>629</v>
      </c>
      <c r="P346" s="17" t="s">
        <v>147</v>
      </c>
    </row>
    <row r="347" spans="1:16" ht="15.6" x14ac:dyDescent="0.3">
      <c r="A347" s="26" t="s">
        <v>1124</v>
      </c>
      <c r="B347" s="26" t="s">
        <v>1125</v>
      </c>
      <c r="C347" s="26" t="s">
        <v>272</v>
      </c>
      <c r="D347" s="26" t="s">
        <v>273</v>
      </c>
      <c r="E347" s="26">
        <v>24</v>
      </c>
      <c r="F347" s="26">
        <v>70</v>
      </c>
      <c r="G347" s="26">
        <v>41.246753246753201</v>
      </c>
      <c r="H347" s="78">
        <v>1</v>
      </c>
      <c r="I347" s="78" t="s">
        <v>6630</v>
      </c>
      <c r="J347" s="78">
        <v>2488.1212121212102</v>
      </c>
      <c r="K347" s="78">
        <v>1</v>
      </c>
      <c r="L347" s="78" t="s">
        <v>6630</v>
      </c>
      <c r="M347" s="79">
        <v>1</v>
      </c>
      <c r="N347" s="53">
        <v>1</v>
      </c>
      <c r="O347" s="53" t="s">
        <v>629</v>
      </c>
      <c r="P347" s="17" t="s">
        <v>130</v>
      </c>
    </row>
    <row r="348" spans="1:16" ht="15.6" x14ac:dyDescent="0.3">
      <c r="A348" s="26" t="s">
        <v>5356</v>
      </c>
      <c r="B348" s="26" t="s">
        <v>5357</v>
      </c>
      <c r="C348" s="26" t="s">
        <v>272</v>
      </c>
      <c r="D348" s="26" t="s">
        <v>273</v>
      </c>
      <c r="E348" s="26">
        <v>19</v>
      </c>
      <c r="F348" s="26">
        <v>85</v>
      </c>
      <c r="G348" s="26">
        <v>51.683428071709699</v>
      </c>
      <c r="H348" s="78">
        <v>1</v>
      </c>
      <c r="I348" s="78" t="s">
        <v>6630</v>
      </c>
      <c r="J348" s="78">
        <v>3234.1212121212102</v>
      </c>
      <c r="K348" s="78">
        <v>1</v>
      </c>
      <c r="L348" s="78" t="s">
        <v>6630</v>
      </c>
      <c r="M348" s="79">
        <v>1</v>
      </c>
      <c r="N348" s="53">
        <v>1</v>
      </c>
      <c r="O348" s="53" t="s">
        <v>629</v>
      </c>
      <c r="P348" s="17" t="s">
        <v>147</v>
      </c>
    </row>
    <row r="349" spans="1:16" ht="15.6" x14ac:dyDescent="0.3">
      <c r="A349" s="26" t="s">
        <v>4914</v>
      </c>
      <c r="B349" s="26" t="s">
        <v>4915</v>
      </c>
      <c r="C349" s="26" t="s">
        <v>272</v>
      </c>
      <c r="D349" s="26" t="s">
        <v>273</v>
      </c>
      <c r="E349" s="26">
        <v>2</v>
      </c>
      <c r="F349" s="26">
        <v>90</v>
      </c>
      <c r="G349" s="26">
        <v>39.5796847635727</v>
      </c>
      <c r="H349" s="78">
        <v>1</v>
      </c>
      <c r="I349" s="78" t="s">
        <v>6630</v>
      </c>
      <c r="J349" s="78">
        <v>3015.1212121212102</v>
      </c>
      <c r="K349" s="78">
        <v>0.25</v>
      </c>
      <c r="L349" s="78" t="s">
        <v>6648</v>
      </c>
      <c r="M349" s="79">
        <v>0.625</v>
      </c>
      <c r="N349" s="53">
        <v>1</v>
      </c>
      <c r="O349" s="53" t="s">
        <v>629</v>
      </c>
      <c r="P349" s="17" t="s">
        <v>130</v>
      </c>
    </row>
    <row r="350" spans="1:16" ht="15.6" x14ac:dyDescent="0.3">
      <c r="A350" s="26" t="s">
        <v>2519</v>
      </c>
      <c r="B350" s="26" t="s">
        <v>2520</v>
      </c>
      <c r="C350" s="26" t="s">
        <v>272</v>
      </c>
      <c r="D350" s="26" t="s">
        <v>273</v>
      </c>
      <c r="E350" s="26">
        <v>7</v>
      </c>
      <c r="F350" s="26">
        <v>196</v>
      </c>
      <c r="G350" s="26">
        <v>25.184545526100099</v>
      </c>
      <c r="H350" s="78">
        <v>0.25</v>
      </c>
      <c r="I350" s="78" t="s">
        <v>6648</v>
      </c>
      <c r="J350" s="78">
        <v>2486.1212121212102</v>
      </c>
      <c r="K350" s="78">
        <v>0</v>
      </c>
      <c r="L350" s="78" t="s">
        <v>6631</v>
      </c>
      <c r="M350" s="79">
        <v>0.125</v>
      </c>
      <c r="N350" s="53">
        <v>0</v>
      </c>
      <c r="O350" s="53" t="s">
        <v>117</v>
      </c>
      <c r="P350" s="17" t="s">
        <v>118</v>
      </c>
    </row>
    <row r="351" spans="1:16" ht="15.6" x14ac:dyDescent="0.3">
      <c r="A351" s="26" t="s">
        <v>4874</v>
      </c>
      <c r="B351" s="26" t="s">
        <v>4875</v>
      </c>
      <c r="C351" s="26" t="s">
        <v>272</v>
      </c>
      <c r="D351" s="26" t="s">
        <v>273</v>
      </c>
      <c r="E351" s="26">
        <v>51</v>
      </c>
      <c r="F351" s="26">
        <v>75</v>
      </c>
      <c r="G351" s="26">
        <v>46.649350649350701</v>
      </c>
      <c r="H351" s="78">
        <v>1</v>
      </c>
      <c r="I351" s="78" t="s">
        <v>6630</v>
      </c>
      <c r="J351" s="78">
        <v>2491.1212121212102</v>
      </c>
      <c r="K351" s="78">
        <v>0</v>
      </c>
      <c r="L351" s="78" t="s">
        <v>6631</v>
      </c>
      <c r="M351" s="79">
        <v>0.5</v>
      </c>
      <c r="N351" s="53">
        <v>1</v>
      </c>
      <c r="O351" s="53" t="s">
        <v>629</v>
      </c>
      <c r="P351" s="17" t="s">
        <v>147</v>
      </c>
    </row>
    <row r="352" spans="1:16" ht="15.6" x14ac:dyDescent="0.3">
      <c r="A352" s="26" t="s">
        <v>2753</v>
      </c>
      <c r="B352" s="26" t="s">
        <v>2754</v>
      </c>
      <c r="C352" s="26" t="s">
        <v>272</v>
      </c>
      <c r="D352" s="26" t="s">
        <v>273</v>
      </c>
      <c r="E352" s="26">
        <v>4</v>
      </c>
      <c r="F352" s="26">
        <v>350</v>
      </c>
      <c r="G352" s="26">
        <v>29.627791563275402</v>
      </c>
      <c r="H352" s="78">
        <v>0.25</v>
      </c>
      <c r="I352" s="78" t="s">
        <v>6648</v>
      </c>
      <c r="J352" s="78">
        <v>2971.1212121212102</v>
      </c>
      <c r="K352" s="78">
        <v>0</v>
      </c>
      <c r="L352" s="78" t="s">
        <v>6631</v>
      </c>
      <c r="M352" s="79">
        <v>0.125</v>
      </c>
      <c r="N352" s="53">
        <v>0</v>
      </c>
      <c r="O352" s="53" t="s">
        <v>117</v>
      </c>
      <c r="P352" s="17" t="s">
        <v>130</v>
      </c>
    </row>
    <row r="353" spans="1:16" ht="15.6" x14ac:dyDescent="0.3">
      <c r="A353" s="26" t="s">
        <v>5008</v>
      </c>
      <c r="B353" s="26" t="s">
        <v>5009</v>
      </c>
      <c r="C353" s="26" t="s">
        <v>272</v>
      </c>
      <c r="D353" s="26" t="s">
        <v>273</v>
      </c>
      <c r="E353" s="26">
        <v>40</v>
      </c>
      <c r="F353" s="26">
        <v>80</v>
      </c>
      <c r="G353" s="26">
        <v>23.961937716263002</v>
      </c>
      <c r="H353" s="78">
        <v>0.25</v>
      </c>
      <c r="I353" s="78" t="s">
        <v>6648</v>
      </c>
      <c r="J353" s="78">
        <v>1451.12121212121</v>
      </c>
      <c r="K353" s="78">
        <v>0.25</v>
      </c>
      <c r="L353" s="78" t="s">
        <v>6648</v>
      </c>
      <c r="M353" s="79">
        <v>0.25</v>
      </c>
      <c r="N353" s="53">
        <v>1</v>
      </c>
      <c r="O353" s="53" t="s">
        <v>629</v>
      </c>
      <c r="P353" s="17" t="s">
        <v>147</v>
      </c>
    </row>
    <row r="354" spans="1:16" ht="15.6" x14ac:dyDescent="0.3">
      <c r="A354" s="26" t="s">
        <v>5809</v>
      </c>
      <c r="B354" s="26" t="s">
        <v>5810</v>
      </c>
      <c r="C354" s="26" t="s">
        <v>397</v>
      </c>
      <c r="D354" s="26" t="s">
        <v>273</v>
      </c>
      <c r="E354" s="26">
        <v>72</v>
      </c>
      <c r="F354" s="26">
        <v>244</v>
      </c>
      <c r="G354" s="26">
        <v>31.025299600532598</v>
      </c>
      <c r="H354" s="78">
        <v>0.25</v>
      </c>
      <c r="I354" s="78" t="s">
        <v>6648</v>
      </c>
      <c r="J354" s="78">
        <v>1853.12121212121</v>
      </c>
      <c r="K354" s="78">
        <v>0</v>
      </c>
      <c r="L354" s="78" t="s">
        <v>6631</v>
      </c>
      <c r="M354" s="79">
        <v>0.125</v>
      </c>
      <c r="N354" s="53">
        <v>0</v>
      </c>
      <c r="O354" s="53" t="s">
        <v>117</v>
      </c>
      <c r="P354" s="17" t="s">
        <v>147</v>
      </c>
    </row>
    <row r="355" spans="1:16" ht="15.6" x14ac:dyDescent="0.3">
      <c r="A355" s="26" t="s">
        <v>1044</v>
      </c>
      <c r="B355" s="26" t="s">
        <v>1045</v>
      </c>
      <c r="C355" s="26" t="s">
        <v>272</v>
      </c>
      <c r="D355" s="26" t="s">
        <v>273</v>
      </c>
      <c r="E355" s="26">
        <v>40</v>
      </c>
      <c r="F355" s="26">
        <v>104</v>
      </c>
      <c r="G355" s="26">
        <v>58.102059086839702</v>
      </c>
      <c r="H355" s="78">
        <v>1</v>
      </c>
      <c r="I355" s="78" t="s">
        <v>6630</v>
      </c>
      <c r="J355" s="78">
        <v>2494.1212121212102</v>
      </c>
      <c r="K355" s="78">
        <v>0.25</v>
      </c>
      <c r="L355" s="78" t="s">
        <v>6648</v>
      </c>
      <c r="M355" s="79">
        <v>0.625</v>
      </c>
      <c r="N355" s="53">
        <v>1</v>
      </c>
      <c r="O355" s="53" t="s">
        <v>629</v>
      </c>
      <c r="P355" s="17" t="s">
        <v>147</v>
      </c>
    </row>
    <row r="356" spans="1:16" ht="15.6" x14ac:dyDescent="0.3">
      <c r="A356" s="26" t="s">
        <v>410</v>
      </c>
      <c r="B356" s="26" t="s">
        <v>411</v>
      </c>
      <c r="C356" s="26" t="s">
        <v>272</v>
      </c>
      <c r="D356" s="26" t="s">
        <v>273</v>
      </c>
      <c r="E356" s="26">
        <v>47</v>
      </c>
      <c r="F356" s="26">
        <v>50</v>
      </c>
      <c r="G356" s="26">
        <v>29.627791563275402</v>
      </c>
      <c r="H356" s="78">
        <v>0.25</v>
      </c>
      <c r="I356" s="78" t="s">
        <v>6648</v>
      </c>
      <c r="J356" s="78">
        <v>2973.1212121212102</v>
      </c>
      <c r="K356" s="78">
        <v>0</v>
      </c>
      <c r="L356" s="78" t="s">
        <v>6631</v>
      </c>
      <c r="M356" s="79">
        <v>0.125</v>
      </c>
      <c r="N356" s="53">
        <v>0</v>
      </c>
      <c r="O356" s="53" t="s">
        <v>117</v>
      </c>
      <c r="P356" s="17" t="s">
        <v>130</v>
      </c>
    </row>
    <row r="357" spans="1:16" ht="15.6" x14ac:dyDescent="0.3">
      <c r="A357" s="26" t="s">
        <v>4736</v>
      </c>
      <c r="B357" s="26" t="s">
        <v>4737</v>
      </c>
      <c r="C357" s="26" t="s">
        <v>272</v>
      </c>
      <c r="D357" s="26" t="s">
        <v>273</v>
      </c>
      <c r="E357" s="26">
        <v>70</v>
      </c>
      <c r="F357" s="26">
        <v>70</v>
      </c>
      <c r="G357" s="26">
        <v>58.102059086839702</v>
      </c>
      <c r="H357" s="78">
        <v>1</v>
      </c>
      <c r="I357" s="78" t="s">
        <v>6630</v>
      </c>
      <c r="J357" s="78">
        <v>3265.1212121212102</v>
      </c>
      <c r="K357" s="78">
        <v>0.25</v>
      </c>
      <c r="L357" s="78" t="s">
        <v>6648</v>
      </c>
      <c r="M357" s="79">
        <v>0.625</v>
      </c>
      <c r="N357" s="53">
        <v>1</v>
      </c>
      <c r="O357" s="53" t="s">
        <v>629</v>
      </c>
      <c r="P357" s="17" t="s">
        <v>147</v>
      </c>
    </row>
    <row r="358" spans="1:16" ht="15.6" x14ac:dyDescent="0.3">
      <c r="A358" s="26" t="s">
        <v>2759</v>
      </c>
      <c r="B358" s="26" t="s">
        <v>2760</v>
      </c>
      <c r="C358" s="26" t="s">
        <v>272</v>
      </c>
      <c r="D358" s="26" t="s">
        <v>273</v>
      </c>
      <c r="E358" s="26">
        <v>60</v>
      </c>
      <c r="F358" s="26">
        <v>175</v>
      </c>
      <c r="G358" s="26">
        <v>29.627791563275402</v>
      </c>
      <c r="H358" s="78">
        <v>0.25</v>
      </c>
      <c r="I358" s="78" t="s">
        <v>6648</v>
      </c>
      <c r="J358" s="78">
        <v>2972.1212121212102</v>
      </c>
      <c r="K358" s="78">
        <v>0</v>
      </c>
      <c r="L358" s="78" t="s">
        <v>6631</v>
      </c>
      <c r="M358" s="79">
        <v>0.125</v>
      </c>
      <c r="N358" s="53">
        <v>0</v>
      </c>
      <c r="O358" s="53" t="s">
        <v>117</v>
      </c>
      <c r="P358" s="17" t="s">
        <v>130</v>
      </c>
    </row>
    <row r="359" spans="1:16" ht="15.6" x14ac:dyDescent="0.3">
      <c r="A359" s="26" t="s">
        <v>4854</v>
      </c>
      <c r="B359" s="26" t="s">
        <v>4855</v>
      </c>
      <c r="C359" s="26" t="s">
        <v>272</v>
      </c>
      <c r="D359" s="26" t="s">
        <v>273</v>
      </c>
      <c r="E359" s="26">
        <v>4</v>
      </c>
      <c r="F359" s="26">
        <v>111</v>
      </c>
      <c r="G359" s="26">
        <v>42.498377632697903</v>
      </c>
      <c r="H359" s="78">
        <v>1</v>
      </c>
      <c r="I359" s="78" t="s">
        <v>6630</v>
      </c>
      <c r="J359" s="78">
        <v>2999.1212121212102</v>
      </c>
      <c r="K359" s="78">
        <v>1</v>
      </c>
      <c r="L359" s="78" t="s">
        <v>6630</v>
      </c>
      <c r="M359" s="79">
        <v>1</v>
      </c>
      <c r="N359" s="53">
        <v>1</v>
      </c>
      <c r="O359" s="53" t="s">
        <v>629</v>
      </c>
      <c r="P359" s="17" t="s">
        <v>130</v>
      </c>
    </row>
    <row r="360" spans="1:16" ht="15.6" x14ac:dyDescent="0.3">
      <c r="A360" s="26" t="s">
        <v>2655</v>
      </c>
      <c r="B360" s="26" t="s">
        <v>2656</v>
      </c>
      <c r="C360" s="26" t="s">
        <v>272</v>
      </c>
      <c r="D360" s="26" t="s">
        <v>273</v>
      </c>
      <c r="E360" s="26">
        <v>1</v>
      </c>
      <c r="F360" s="26">
        <v>625</v>
      </c>
      <c r="G360" s="26">
        <v>18.285714285714299</v>
      </c>
      <c r="H360" s="78">
        <v>0</v>
      </c>
      <c r="I360" s="78" t="s">
        <v>6631</v>
      </c>
      <c r="J360" s="78">
        <v>2930.1212121212102</v>
      </c>
      <c r="K360" s="78">
        <v>0.25</v>
      </c>
      <c r="L360" s="78" t="s">
        <v>6648</v>
      </c>
      <c r="M360" s="79">
        <v>0.125</v>
      </c>
      <c r="N360" s="53">
        <v>0</v>
      </c>
      <c r="O360" s="53" t="s">
        <v>117</v>
      </c>
      <c r="P360" s="17" t="s">
        <v>130</v>
      </c>
    </row>
    <row r="361" spans="1:16" ht="15.6" x14ac:dyDescent="0.3">
      <c r="A361" s="26" t="s">
        <v>3252</v>
      </c>
      <c r="B361" s="26" t="s">
        <v>3253</v>
      </c>
      <c r="C361" s="26" t="s">
        <v>272</v>
      </c>
      <c r="D361" s="26" t="s">
        <v>273</v>
      </c>
      <c r="E361" s="26">
        <v>2</v>
      </c>
      <c r="F361" s="26">
        <v>32</v>
      </c>
      <c r="G361" s="26">
        <v>31.025299600532598</v>
      </c>
      <c r="H361" s="78">
        <v>0.25</v>
      </c>
      <c r="I361" s="78" t="s">
        <v>6648</v>
      </c>
      <c r="J361" s="78">
        <v>3198.1212121212102</v>
      </c>
      <c r="K361" s="78">
        <v>0</v>
      </c>
      <c r="L361" s="78" t="s">
        <v>6631</v>
      </c>
      <c r="M361" s="79">
        <v>0.125</v>
      </c>
      <c r="N361" s="53">
        <v>0</v>
      </c>
      <c r="O361" s="53" t="s">
        <v>117</v>
      </c>
      <c r="P361" s="17" t="s">
        <v>147</v>
      </c>
    </row>
    <row r="362" spans="1:16" ht="15.6" x14ac:dyDescent="0.3">
      <c r="A362" s="26" t="s">
        <v>1215</v>
      </c>
      <c r="B362" s="26" t="s">
        <v>1216</v>
      </c>
      <c r="C362" s="26" t="s">
        <v>272</v>
      </c>
      <c r="D362" s="26" t="s">
        <v>273</v>
      </c>
      <c r="E362" s="26">
        <v>16</v>
      </c>
      <c r="F362" s="26">
        <v>45</v>
      </c>
      <c r="G362" s="26">
        <v>55.639913232104099</v>
      </c>
      <c r="H362" s="78">
        <v>1</v>
      </c>
      <c r="I362" s="78" t="s">
        <v>6630</v>
      </c>
      <c r="J362" s="78">
        <v>3112.1212121212102</v>
      </c>
      <c r="K362" s="78">
        <v>1</v>
      </c>
      <c r="L362" s="78" t="s">
        <v>6630</v>
      </c>
      <c r="M362" s="79">
        <v>1</v>
      </c>
      <c r="N362" s="53">
        <v>1</v>
      </c>
      <c r="O362" s="53" t="s">
        <v>629</v>
      </c>
      <c r="P362" s="17" t="s">
        <v>147</v>
      </c>
    </row>
    <row r="363" spans="1:16" ht="15.6" x14ac:dyDescent="0.3">
      <c r="A363" s="26" t="s">
        <v>5182</v>
      </c>
      <c r="B363" s="26" t="s">
        <v>5183</v>
      </c>
      <c r="C363" s="26" t="s">
        <v>272</v>
      </c>
      <c r="D363" s="26" t="s">
        <v>273</v>
      </c>
      <c r="E363" s="26">
        <v>8</v>
      </c>
      <c r="F363" s="26">
        <v>1100</v>
      </c>
      <c r="G363" s="26">
        <v>38.051857042747002</v>
      </c>
      <c r="H363" s="78">
        <v>1</v>
      </c>
      <c r="I363" s="78" t="s">
        <v>6630</v>
      </c>
      <c r="J363" s="78">
        <v>3121.1212121212102</v>
      </c>
      <c r="K363" s="78">
        <v>0.25</v>
      </c>
      <c r="L363" s="78" t="s">
        <v>6648</v>
      </c>
      <c r="M363" s="79">
        <v>0.625</v>
      </c>
      <c r="N363" s="53">
        <v>1</v>
      </c>
      <c r="O363" s="53" t="s">
        <v>629</v>
      </c>
      <c r="P363" s="17" t="s">
        <v>147</v>
      </c>
    </row>
    <row r="364" spans="1:16" ht="15.6" x14ac:dyDescent="0.3">
      <c r="A364" s="26" t="s">
        <v>4972</v>
      </c>
      <c r="B364" s="26" t="s">
        <v>4973</v>
      </c>
      <c r="C364" s="26" t="s">
        <v>272</v>
      </c>
      <c r="D364" s="26" t="s">
        <v>273</v>
      </c>
      <c r="E364" s="26">
        <v>42</v>
      </c>
      <c r="F364" s="26">
        <v>99</v>
      </c>
      <c r="G364" s="26">
        <v>24.075012671059302</v>
      </c>
      <c r="H364" s="78">
        <v>0.25</v>
      </c>
      <c r="I364" s="78" t="s">
        <v>6648</v>
      </c>
      <c r="J364" s="78">
        <v>2712.1212121212102</v>
      </c>
      <c r="K364" s="78">
        <v>0.25</v>
      </c>
      <c r="L364" s="78" t="s">
        <v>6648</v>
      </c>
      <c r="M364" s="79">
        <v>0.25</v>
      </c>
      <c r="N364" s="53">
        <v>1</v>
      </c>
      <c r="O364" s="53" t="s">
        <v>629</v>
      </c>
      <c r="P364" s="17" t="s">
        <v>118</v>
      </c>
    </row>
    <row r="365" spans="1:16" ht="15.6" x14ac:dyDescent="0.3">
      <c r="A365" s="26" t="s">
        <v>4056</v>
      </c>
      <c r="B365" s="26" t="s">
        <v>4057</v>
      </c>
      <c r="C365" s="26" t="s">
        <v>272</v>
      </c>
      <c r="D365" s="26" t="s">
        <v>273</v>
      </c>
      <c r="E365" s="26">
        <v>4</v>
      </c>
      <c r="F365" s="26">
        <v>100</v>
      </c>
      <c r="G365" s="26">
        <v>24.075012671059302</v>
      </c>
      <c r="H365" s="78">
        <v>0.25</v>
      </c>
      <c r="I365" s="78" t="s">
        <v>6648</v>
      </c>
      <c r="J365" s="78">
        <v>2711.1212121212102</v>
      </c>
      <c r="K365" s="78">
        <v>0.25</v>
      </c>
      <c r="L365" s="78" t="s">
        <v>6648</v>
      </c>
      <c r="M365" s="79">
        <v>0.25</v>
      </c>
      <c r="N365" s="53">
        <v>1</v>
      </c>
      <c r="O365" s="53" t="s">
        <v>629</v>
      </c>
      <c r="P365" s="17" t="s">
        <v>118</v>
      </c>
    </row>
    <row r="366" spans="1:16" ht="15.6" x14ac:dyDescent="0.3">
      <c r="A366" s="26" t="s">
        <v>4550</v>
      </c>
      <c r="B366" s="26" t="s">
        <v>4551</v>
      </c>
      <c r="C366" s="26" t="s">
        <v>272</v>
      </c>
      <c r="D366" s="26" t="s">
        <v>273</v>
      </c>
      <c r="E366" s="26">
        <v>109</v>
      </c>
      <c r="F366" s="26">
        <v>305</v>
      </c>
      <c r="G366" s="26">
        <v>41.246753246753201</v>
      </c>
      <c r="H366" s="78">
        <v>1</v>
      </c>
      <c r="I366" s="78" t="s">
        <v>6630</v>
      </c>
      <c r="J366" s="78">
        <v>3019.1212121212102</v>
      </c>
      <c r="K366" s="78">
        <v>1</v>
      </c>
      <c r="L366" s="78" t="s">
        <v>6630</v>
      </c>
      <c r="M366" s="79">
        <v>1</v>
      </c>
      <c r="N366" s="53">
        <v>1</v>
      </c>
      <c r="O366" s="53" t="s">
        <v>629</v>
      </c>
      <c r="P366" s="17" t="s">
        <v>130</v>
      </c>
    </row>
    <row r="367" spans="1:16" ht="15.6" x14ac:dyDescent="0.3">
      <c r="A367" s="26" t="s">
        <v>4362</v>
      </c>
      <c r="B367" s="26" t="s">
        <v>4363</v>
      </c>
      <c r="C367" s="26" t="s">
        <v>272</v>
      </c>
      <c r="D367" s="26" t="s">
        <v>273</v>
      </c>
      <c r="E367" s="26">
        <v>195</v>
      </c>
      <c r="F367" s="26">
        <v>543</v>
      </c>
      <c r="G367" s="26">
        <v>41.246753246753201</v>
      </c>
      <c r="H367" s="78">
        <v>1</v>
      </c>
      <c r="I367" s="78" t="s">
        <v>6630</v>
      </c>
      <c r="J367" s="78">
        <v>148.12121212121201</v>
      </c>
      <c r="K367" s="78">
        <v>1</v>
      </c>
      <c r="L367" s="78" t="s">
        <v>6630</v>
      </c>
      <c r="M367" s="79">
        <v>1</v>
      </c>
      <c r="N367" s="53">
        <v>1</v>
      </c>
      <c r="O367" s="53" t="s">
        <v>629</v>
      </c>
      <c r="P367" s="17" t="s">
        <v>130</v>
      </c>
    </row>
    <row r="368" spans="1:16" ht="15.6" x14ac:dyDescent="0.3">
      <c r="A368" s="26" t="s">
        <v>4856</v>
      </c>
      <c r="B368" s="26" t="s">
        <v>4857</v>
      </c>
      <c r="C368" s="26" t="s">
        <v>272</v>
      </c>
      <c r="D368" s="26" t="s">
        <v>273</v>
      </c>
      <c r="E368" s="26">
        <v>4</v>
      </c>
      <c r="F368" s="26">
        <v>325</v>
      </c>
      <c r="G368" s="26">
        <v>43.188416966338202</v>
      </c>
      <c r="H368" s="78">
        <v>1</v>
      </c>
      <c r="I368" s="78" t="s">
        <v>6630</v>
      </c>
      <c r="J368" s="78">
        <v>3000.1212121212102</v>
      </c>
      <c r="K368" s="78">
        <v>1</v>
      </c>
      <c r="L368" s="78" t="s">
        <v>6630</v>
      </c>
      <c r="M368" s="79">
        <v>1</v>
      </c>
      <c r="N368" s="53">
        <v>1</v>
      </c>
      <c r="O368" s="53" t="s">
        <v>629</v>
      </c>
      <c r="P368" s="17" t="s">
        <v>130</v>
      </c>
    </row>
    <row r="369" spans="1:16" ht="15.6" x14ac:dyDescent="0.3">
      <c r="A369" s="26" t="s">
        <v>3054</v>
      </c>
      <c r="B369" s="26" t="s">
        <v>3055</v>
      </c>
      <c r="C369" s="26" t="s">
        <v>272</v>
      </c>
      <c r="D369" s="26" t="s">
        <v>273</v>
      </c>
      <c r="E369" s="26">
        <v>1</v>
      </c>
      <c r="F369" s="26">
        <v>70</v>
      </c>
      <c r="G369" s="26">
        <v>33.652530779753803</v>
      </c>
      <c r="H369" s="78">
        <v>0.25</v>
      </c>
      <c r="I369" s="78" t="s">
        <v>6648</v>
      </c>
      <c r="J369" s="78">
        <v>3110.1212121212102</v>
      </c>
      <c r="K369" s="78">
        <v>0</v>
      </c>
      <c r="L369" s="78" t="s">
        <v>6631</v>
      </c>
      <c r="M369" s="79">
        <v>0.125</v>
      </c>
      <c r="N369" s="53">
        <v>0</v>
      </c>
      <c r="O369" s="53" t="s">
        <v>117</v>
      </c>
      <c r="P369" s="17" t="s">
        <v>147</v>
      </c>
    </row>
    <row r="370" spans="1:16" ht="15.6" x14ac:dyDescent="0.3">
      <c r="A370" s="26" t="s">
        <v>4364</v>
      </c>
      <c r="B370" s="26" t="s">
        <v>4365</v>
      </c>
      <c r="C370" s="26" t="s">
        <v>397</v>
      </c>
      <c r="D370" s="26" t="s">
        <v>273</v>
      </c>
      <c r="E370" s="26">
        <v>195</v>
      </c>
      <c r="F370" s="26">
        <v>435</v>
      </c>
      <c r="G370" s="26">
        <v>37.121831561733401</v>
      </c>
      <c r="H370" s="78">
        <v>1</v>
      </c>
      <c r="I370" s="78" t="s">
        <v>6630</v>
      </c>
      <c r="J370" s="78">
        <v>905.12121212121201</v>
      </c>
      <c r="K370" s="78">
        <v>0.25</v>
      </c>
      <c r="L370" s="78" t="s">
        <v>6648</v>
      </c>
      <c r="M370" s="79">
        <v>0.625</v>
      </c>
      <c r="N370" s="53">
        <v>1</v>
      </c>
      <c r="O370" s="53" t="s">
        <v>629</v>
      </c>
      <c r="P370" s="17" t="s">
        <v>130</v>
      </c>
    </row>
    <row r="371" spans="1:16" ht="15.6" x14ac:dyDescent="0.3">
      <c r="A371" s="26" t="s">
        <v>2373</v>
      </c>
      <c r="B371" s="26" t="s">
        <v>2374</v>
      </c>
      <c r="C371" s="26" t="s">
        <v>397</v>
      </c>
      <c r="D371" s="26" t="s">
        <v>273</v>
      </c>
      <c r="E371" s="26">
        <v>192</v>
      </c>
      <c r="F371" s="26">
        <v>634</v>
      </c>
      <c r="G371" s="26">
        <v>33.652530779753803</v>
      </c>
      <c r="H371" s="78">
        <v>0.25</v>
      </c>
      <c r="I371" s="78" t="s">
        <v>6648</v>
      </c>
      <c r="J371" s="78">
        <v>1389.12121212121</v>
      </c>
      <c r="K371" s="78">
        <v>0</v>
      </c>
      <c r="L371" s="78" t="s">
        <v>6631</v>
      </c>
      <c r="M371" s="79">
        <v>0.125</v>
      </c>
      <c r="N371" s="53">
        <v>0</v>
      </c>
      <c r="O371" s="53" t="s">
        <v>117</v>
      </c>
      <c r="P371" s="17" t="s">
        <v>147</v>
      </c>
    </row>
    <row r="372" spans="1:16" ht="15.6" x14ac:dyDescent="0.3">
      <c r="A372" s="26" t="s">
        <v>6127</v>
      </c>
      <c r="B372" s="26" t="s">
        <v>6128</v>
      </c>
      <c r="C372" s="26" t="s">
        <v>272</v>
      </c>
      <c r="D372" s="26" t="s">
        <v>273</v>
      </c>
      <c r="E372" s="26">
        <v>54</v>
      </c>
      <c r="F372" s="26">
        <v>191</v>
      </c>
      <c r="G372" s="26">
        <v>48.116833205226698</v>
      </c>
      <c r="H372" s="78">
        <v>1</v>
      </c>
      <c r="I372" s="78" t="s">
        <v>6630</v>
      </c>
      <c r="J372" s="78">
        <v>1749.12121212121</v>
      </c>
      <c r="K372" s="78">
        <v>0.25</v>
      </c>
      <c r="L372" s="78" t="s">
        <v>6648</v>
      </c>
      <c r="M372" s="79">
        <v>0.625</v>
      </c>
      <c r="N372" s="53">
        <v>1</v>
      </c>
      <c r="O372" s="53" t="s">
        <v>629</v>
      </c>
      <c r="P372" s="17" t="s">
        <v>147</v>
      </c>
    </row>
    <row r="373" spans="1:16" ht="15.6" x14ac:dyDescent="0.3">
      <c r="A373" s="26" t="s">
        <v>5216</v>
      </c>
      <c r="B373" s="26" t="s">
        <v>5217</v>
      </c>
      <c r="C373" s="26" t="s">
        <v>272</v>
      </c>
      <c r="D373" s="26" t="s">
        <v>273</v>
      </c>
      <c r="E373" s="26">
        <v>25</v>
      </c>
      <c r="F373" s="26">
        <v>70</v>
      </c>
      <c r="G373" s="26">
        <v>30.951971093298202</v>
      </c>
      <c r="H373" s="78">
        <v>0.25</v>
      </c>
      <c r="I373" s="78" t="s">
        <v>6648</v>
      </c>
      <c r="J373" s="78">
        <v>763.12121212121201</v>
      </c>
      <c r="K373" s="78">
        <v>0.25</v>
      </c>
      <c r="L373" s="78" t="s">
        <v>6648</v>
      </c>
      <c r="M373" s="79">
        <v>0.25</v>
      </c>
      <c r="N373" s="53">
        <v>1</v>
      </c>
      <c r="O373" s="53" t="s">
        <v>629</v>
      </c>
      <c r="P373" s="17" t="s">
        <v>130</v>
      </c>
    </row>
    <row r="374" spans="1:16" ht="15.6" x14ac:dyDescent="0.3">
      <c r="A374" s="26" t="s">
        <v>5002</v>
      </c>
      <c r="B374" s="26" t="s">
        <v>5003</v>
      </c>
      <c r="C374" s="26" t="s">
        <v>272</v>
      </c>
      <c r="D374" s="26" t="s">
        <v>273</v>
      </c>
      <c r="E374" s="26">
        <v>40</v>
      </c>
      <c r="F374" s="26">
        <v>112</v>
      </c>
      <c r="G374" s="26">
        <v>16.199376947040498</v>
      </c>
      <c r="H374" s="78">
        <v>0</v>
      </c>
      <c r="I374" s="78" t="s">
        <v>6631</v>
      </c>
      <c r="J374" s="78">
        <v>2483.1212121212102</v>
      </c>
      <c r="K374" s="78">
        <v>1</v>
      </c>
      <c r="L374" s="78" t="s">
        <v>6630</v>
      </c>
      <c r="M374" s="79">
        <v>0.5</v>
      </c>
      <c r="N374" s="53">
        <v>1</v>
      </c>
      <c r="O374" s="53" t="s">
        <v>629</v>
      </c>
      <c r="P374" s="17" t="s">
        <v>118</v>
      </c>
    </row>
    <row r="375" spans="1:16" ht="15.6" x14ac:dyDescent="0.3">
      <c r="A375" s="26" t="s">
        <v>5176</v>
      </c>
      <c r="B375" s="26" t="s">
        <v>5177</v>
      </c>
      <c r="C375" s="26" t="s">
        <v>272</v>
      </c>
      <c r="D375" s="26" t="s">
        <v>273</v>
      </c>
      <c r="E375" s="26">
        <v>28</v>
      </c>
      <c r="F375" s="26">
        <v>75</v>
      </c>
      <c r="G375" s="26">
        <v>39.228723404255298</v>
      </c>
      <c r="H375" s="78">
        <v>1</v>
      </c>
      <c r="I375" s="78" t="s">
        <v>6630</v>
      </c>
      <c r="J375" s="78">
        <v>2489.1212121212102</v>
      </c>
      <c r="K375" s="78">
        <v>0.25</v>
      </c>
      <c r="L375" s="78" t="s">
        <v>6648</v>
      </c>
      <c r="M375" s="79">
        <v>0.625</v>
      </c>
      <c r="N375" s="53">
        <v>1</v>
      </c>
      <c r="O375" s="53" t="s">
        <v>629</v>
      </c>
      <c r="P375" s="17" t="s">
        <v>147</v>
      </c>
    </row>
    <row r="376" spans="1:16" ht="15.6" x14ac:dyDescent="0.3">
      <c r="A376" s="26" t="s">
        <v>3272</v>
      </c>
      <c r="B376" s="26" t="s">
        <v>3273</v>
      </c>
      <c r="C376" s="26" t="s">
        <v>272</v>
      </c>
      <c r="D376" s="26" t="s">
        <v>273</v>
      </c>
      <c r="E376" s="26">
        <v>16</v>
      </c>
      <c r="F376" s="26">
        <v>40</v>
      </c>
      <c r="G376" s="26">
        <v>13.934045517882</v>
      </c>
      <c r="H376" s="78">
        <v>0</v>
      </c>
      <c r="I376" s="78" t="s">
        <v>6631</v>
      </c>
      <c r="J376" s="78">
        <v>914.12121212121201</v>
      </c>
      <c r="K376" s="78">
        <v>0.25</v>
      </c>
      <c r="L376" s="78" t="s">
        <v>6648</v>
      </c>
      <c r="M376" s="79">
        <v>0.125</v>
      </c>
      <c r="N376" s="53">
        <v>0</v>
      </c>
      <c r="O376" s="53" t="s">
        <v>117</v>
      </c>
      <c r="P376" s="17" t="s">
        <v>118</v>
      </c>
    </row>
    <row r="377" spans="1:16" ht="15.6" x14ac:dyDescent="0.3">
      <c r="A377" s="26" t="s">
        <v>4482</v>
      </c>
      <c r="B377" s="26" t="s">
        <v>4483</v>
      </c>
      <c r="C377" s="26" t="s">
        <v>272</v>
      </c>
      <c r="D377" s="26" t="s">
        <v>273</v>
      </c>
      <c r="E377" s="26">
        <v>134</v>
      </c>
      <c r="F377" s="26">
        <v>468</v>
      </c>
      <c r="G377" s="26">
        <v>44.379391100702598</v>
      </c>
      <c r="H377" s="78">
        <v>1</v>
      </c>
      <c r="I377" s="78" t="s">
        <v>6630</v>
      </c>
      <c r="J377" s="78">
        <v>625.12121212121201</v>
      </c>
      <c r="K377" s="78">
        <v>1</v>
      </c>
      <c r="L377" s="78" t="s">
        <v>6630</v>
      </c>
      <c r="M377" s="79">
        <v>1</v>
      </c>
      <c r="N377" s="53">
        <v>1</v>
      </c>
      <c r="O377" s="53" t="s">
        <v>629</v>
      </c>
      <c r="P377" s="17" t="s">
        <v>130</v>
      </c>
    </row>
    <row r="378" spans="1:16" ht="15.6" x14ac:dyDescent="0.3">
      <c r="A378" s="26" t="s">
        <v>4936</v>
      </c>
      <c r="B378" s="26" t="s">
        <v>4937</v>
      </c>
      <c r="C378" s="26" t="s">
        <v>272</v>
      </c>
      <c r="D378" s="26" t="s">
        <v>273</v>
      </c>
      <c r="E378" s="26">
        <v>46</v>
      </c>
      <c r="F378" s="26">
        <v>45</v>
      </c>
      <c r="G378" s="26">
        <v>39.5796847635727</v>
      </c>
      <c r="H378" s="78">
        <v>1</v>
      </c>
      <c r="I378" s="78" t="s">
        <v>6630</v>
      </c>
      <c r="J378" s="78">
        <v>3016.1212121212102</v>
      </c>
      <c r="K378" s="78">
        <v>0.25</v>
      </c>
      <c r="L378" s="78" t="s">
        <v>6648</v>
      </c>
      <c r="M378" s="79">
        <v>0.625</v>
      </c>
      <c r="N378" s="53">
        <v>1</v>
      </c>
      <c r="O378" s="53" t="s">
        <v>629</v>
      </c>
      <c r="P378" s="17" t="s">
        <v>130</v>
      </c>
    </row>
    <row r="379" spans="1:16" ht="15.6" x14ac:dyDescent="0.3">
      <c r="A379" s="26" t="s">
        <v>1088</v>
      </c>
      <c r="B379" s="26" t="s">
        <v>1089</v>
      </c>
      <c r="C379" s="26" t="s">
        <v>272</v>
      </c>
      <c r="D379" s="26" t="s">
        <v>273</v>
      </c>
      <c r="E379" s="26">
        <v>30</v>
      </c>
      <c r="F379" s="26">
        <v>75</v>
      </c>
      <c r="G379" s="26">
        <v>51.683428071709699</v>
      </c>
      <c r="H379" s="78">
        <v>1</v>
      </c>
      <c r="I379" s="78" t="s">
        <v>6630</v>
      </c>
      <c r="J379" s="78">
        <v>2492.1212121212102</v>
      </c>
      <c r="K379" s="78">
        <v>1</v>
      </c>
      <c r="L379" s="78" t="s">
        <v>6630</v>
      </c>
      <c r="M379" s="79">
        <v>1</v>
      </c>
      <c r="N379" s="53">
        <v>1</v>
      </c>
      <c r="O379" s="53" t="s">
        <v>629</v>
      </c>
      <c r="P379" s="17" t="s">
        <v>147</v>
      </c>
    </row>
    <row r="380" spans="1:16" ht="15.6" x14ac:dyDescent="0.3">
      <c r="A380" s="26" t="s">
        <v>4834</v>
      </c>
      <c r="B380" s="26" t="s">
        <v>4835</v>
      </c>
      <c r="C380" s="26" t="s">
        <v>272</v>
      </c>
      <c r="D380" s="26" t="s">
        <v>273</v>
      </c>
      <c r="E380" s="26">
        <v>55</v>
      </c>
      <c r="F380" s="26">
        <v>75</v>
      </c>
      <c r="G380" s="26">
        <v>41.246753246753201</v>
      </c>
      <c r="H380" s="78">
        <v>1</v>
      </c>
      <c r="I380" s="78" t="s">
        <v>6630</v>
      </c>
      <c r="J380" s="78">
        <v>105.121212121212</v>
      </c>
      <c r="K380" s="78">
        <v>1</v>
      </c>
      <c r="L380" s="78" t="s">
        <v>6630</v>
      </c>
      <c r="M380" s="79">
        <v>1</v>
      </c>
      <c r="N380" s="53">
        <v>1</v>
      </c>
      <c r="O380" s="53" t="s">
        <v>629</v>
      </c>
      <c r="P380" s="17" t="s">
        <v>130</v>
      </c>
    </row>
    <row r="381" spans="1:16" ht="15.6" x14ac:dyDescent="0.3">
      <c r="A381" s="26" t="s">
        <v>2023</v>
      </c>
      <c r="B381" s="26" t="s">
        <v>2024</v>
      </c>
      <c r="C381" s="26" t="s">
        <v>397</v>
      </c>
      <c r="D381" s="26" t="s">
        <v>398</v>
      </c>
      <c r="E381" s="26">
        <v>1101</v>
      </c>
      <c r="F381" s="26">
        <v>2904</v>
      </c>
      <c r="G381" s="26">
        <v>13.3491348267231</v>
      </c>
      <c r="H381" s="78">
        <v>0</v>
      </c>
      <c r="I381" s="78" t="s">
        <v>6631</v>
      </c>
      <c r="J381" s="78">
        <v>149.12121212121201</v>
      </c>
      <c r="K381" s="78">
        <v>0</v>
      </c>
      <c r="L381" s="78" t="s">
        <v>6631</v>
      </c>
      <c r="M381" s="79">
        <v>0</v>
      </c>
      <c r="N381" s="53">
        <v>0</v>
      </c>
      <c r="O381" s="53" t="s">
        <v>117</v>
      </c>
      <c r="P381" s="17" t="s">
        <v>118</v>
      </c>
    </row>
    <row r="382" spans="1:16" ht="15.6" x14ac:dyDescent="0.3">
      <c r="A382" s="26" t="s">
        <v>1558</v>
      </c>
      <c r="B382" s="26" t="s">
        <v>1559</v>
      </c>
      <c r="C382" s="26" t="s">
        <v>397</v>
      </c>
      <c r="D382" s="26" t="s">
        <v>398</v>
      </c>
      <c r="E382" s="26">
        <v>18867</v>
      </c>
      <c r="F382" s="26">
        <v>75322</v>
      </c>
      <c r="G382" s="26">
        <v>32.804723982496803</v>
      </c>
      <c r="H382" s="78">
        <v>0.25</v>
      </c>
      <c r="I382" s="78" t="s">
        <v>6648</v>
      </c>
      <c r="J382" s="78">
        <v>898.12121212121201</v>
      </c>
      <c r="K382" s="78">
        <v>0</v>
      </c>
      <c r="L382" s="78" t="s">
        <v>6631</v>
      </c>
      <c r="M382" s="79">
        <v>0.125</v>
      </c>
      <c r="N382" s="53">
        <v>0</v>
      </c>
      <c r="O382" s="53" t="s">
        <v>117</v>
      </c>
      <c r="P382" s="17" t="s">
        <v>118</v>
      </c>
    </row>
    <row r="383" spans="1:16" ht="15.6" x14ac:dyDescent="0.3">
      <c r="A383" s="26" t="s">
        <v>3836</v>
      </c>
      <c r="B383" s="26" t="s">
        <v>3837</v>
      </c>
      <c r="C383" s="26" t="s">
        <v>397</v>
      </c>
      <c r="D383" s="26" t="s">
        <v>398</v>
      </c>
      <c r="E383" s="26">
        <v>2481</v>
      </c>
      <c r="F383" s="26">
        <v>9285</v>
      </c>
      <c r="G383" s="26">
        <v>36.566635780132401</v>
      </c>
      <c r="H383" s="78">
        <v>1</v>
      </c>
      <c r="I383" s="78" t="s">
        <v>6630</v>
      </c>
      <c r="J383" s="78">
        <v>643.12121212121201</v>
      </c>
      <c r="K383" s="78">
        <v>0</v>
      </c>
      <c r="L383" s="78" t="s">
        <v>6631</v>
      </c>
      <c r="M383" s="79">
        <v>0.5</v>
      </c>
      <c r="N383" s="53">
        <v>1</v>
      </c>
      <c r="O383" s="53" t="s">
        <v>629</v>
      </c>
      <c r="P383" s="17" t="s">
        <v>130</v>
      </c>
    </row>
    <row r="384" spans="1:16" ht="15.6" x14ac:dyDescent="0.3">
      <c r="A384" s="26" t="s">
        <v>570</v>
      </c>
      <c r="B384" s="26" t="s">
        <v>571</v>
      </c>
      <c r="C384" s="26" t="s">
        <v>397</v>
      </c>
      <c r="D384" s="26" t="s">
        <v>398</v>
      </c>
      <c r="E384" s="26">
        <v>13</v>
      </c>
      <c r="F384" s="26">
        <v>40</v>
      </c>
      <c r="G384" s="26">
        <v>33.806292412091302</v>
      </c>
      <c r="H384" s="78">
        <v>0.25</v>
      </c>
      <c r="I384" s="78" t="s">
        <v>6648</v>
      </c>
      <c r="J384" s="78">
        <v>2007.12121212121</v>
      </c>
      <c r="K384" s="78">
        <v>0</v>
      </c>
      <c r="L384" s="78" t="s">
        <v>6631</v>
      </c>
      <c r="M384" s="79">
        <v>0.125</v>
      </c>
      <c r="N384" s="53">
        <v>0</v>
      </c>
      <c r="O384" s="53" t="s">
        <v>117</v>
      </c>
      <c r="P384" s="17" t="s">
        <v>118</v>
      </c>
    </row>
    <row r="385" spans="1:16" ht="15.6" x14ac:dyDescent="0.3">
      <c r="A385" s="26" t="s">
        <v>395</v>
      </c>
      <c r="B385" s="26" t="s">
        <v>396</v>
      </c>
      <c r="C385" s="26" t="s">
        <v>397</v>
      </c>
      <c r="D385" s="26" t="s">
        <v>398</v>
      </c>
      <c r="E385" s="26">
        <v>48</v>
      </c>
      <c r="F385" s="26">
        <v>350</v>
      </c>
      <c r="G385" s="26">
        <v>10.4989604989605</v>
      </c>
      <c r="H385" s="78">
        <v>0</v>
      </c>
      <c r="I385" s="78" t="s">
        <v>6631</v>
      </c>
      <c r="J385" s="78">
        <v>2141.1212121212102</v>
      </c>
      <c r="K385" s="78">
        <v>0.25</v>
      </c>
      <c r="L385" s="78" t="s">
        <v>6648</v>
      </c>
      <c r="M385" s="79">
        <v>0.125</v>
      </c>
      <c r="N385" s="53">
        <v>0</v>
      </c>
      <c r="O385" s="53" t="s">
        <v>117</v>
      </c>
      <c r="P385" s="17" t="s">
        <v>130</v>
      </c>
    </row>
    <row r="386" spans="1:16" ht="15.6" x14ac:dyDescent="0.3">
      <c r="A386" s="26" t="s">
        <v>2359</v>
      </c>
      <c r="B386" s="26" t="s">
        <v>2360</v>
      </c>
      <c r="C386" s="26" t="s">
        <v>397</v>
      </c>
      <c r="D386" s="26" t="s">
        <v>398</v>
      </c>
      <c r="E386" s="26">
        <v>1</v>
      </c>
      <c r="F386" s="26">
        <v>128</v>
      </c>
      <c r="G386" s="26">
        <v>27.271761813596701</v>
      </c>
      <c r="H386" s="78">
        <v>0.25</v>
      </c>
      <c r="I386" s="78" t="s">
        <v>6648</v>
      </c>
      <c r="J386" s="78">
        <v>2140.1212121212102</v>
      </c>
      <c r="K386" s="78">
        <v>0</v>
      </c>
      <c r="L386" s="78" t="s">
        <v>6631</v>
      </c>
      <c r="M386" s="79">
        <v>0.125</v>
      </c>
      <c r="N386" s="53">
        <v>0</v>
      </c>
      <c r="O386" s="53" t="s">
        <v>117</v>
      </c>
      <c r="P386" s="17" t="s">
        <v>118</v>
      </c>
    </row>
    <row r="387" spans="1:16" ht="15.6" x14ac:dyDescent="0.3">
      <c r="A387" s="26" t="s">
        <v>1690</v>
      </c>
      <c r="B387" s="26" t="s">
        <v>1691</v>
      </c>
      <c r="C387" s="26" t="s">
        <v>397</v>
      </c>
      <c r="D387" s="26" t="s">
        <v>398</v>
      </c>
      <c r="E387" s="26">
        <v>1</v>
      </c>
      <c r="F387" s="26">
        <v>650</v>
      </c>
      <c r="G387" s="26">
        <v>8.3413231064237898</v>
      </c>
      <c r="H387" s="78">
        <v>0</v>
      </c>
      <c r="I387" s="78" t="s">
        <v>6631</v>
      </c>
      <c r="J387" s="78">
        <v>2134.1212121212102</v>
      </c>
      <c r="K387" s="78">
        <v>0</v>
      </c>
      <c r="L387" s="78" t="s">
        <v>6631</v>
      </c>
      <c r="M387" s="79">
        <v>0</v>
      </c>
      <c r="N387" s="53">
        <v>0</v>
      </c>
      <c r="O387" s="53" t="s">
        <v>117</v>
      </c>
      <c r="P387" s="17" t="s">
        <v>118</v>
      </c>
    </row>
    <row r="388" spans="1:16" ht="15.6" x14ac:dyDescent="0.3">
      <c r="A388" s="26" t="s">
        <v>2955</v>
      </c>
      <c r="B388" s="26" t="s">
        <v>2956</v>
      </c>
      <c r="C388" s="26" t="s">
        <v>397</v>
      </c>
      <c r="D388" s="26" t="s">
        <v>398</v>
      </c>
      <c r="E388" s="26">
        <v>1</v>
      </c>
      <c r="F388" s="26">
        <v>177</v>
      </c>
      <c r="G388" s="26">
        <v>28.5215366705471</v>
      </c>
      <c r="H388" s="78">
        <v>0.25</v>
      </c>
      <c r="I388" s="78" t="s">
        <v>6648</v>
      </c>
      <c r="J388" s="78">
        <v>3066.1212121212102</v>
      </c>
      <c r="K388" s="78">
        <v>0</v>
      </c>
      <c r="L388" s="78" t="s">
        <v>6631</v>
      </c>
      <c r="M388" s="79">
        <v>0.125</v>
      </c>
      <c r="N388" s="53">
        <v>0</v>
      </c>
      <c r="O388" s="53" t="s">
        <v>117</v>
      </c>
      <c r="P388" s="17" t="s">
        <v>147</v>
      </c>
    </row>
    <row r="389" spans="1:16" ht="15.6" x14ac:dyDescent="0.3">
      <c r="A389" s="26" t="s">
        <v>2253</v>
      </c>
      <c r="B389" s="26" t="s">
        <v>2254</v>
      </c>
      <c r="C389" s="26" t="s">
        <v>397</v>
      </c>
      <c r="D389" s="26" t="s">
        <v>398</v>
      </c>
      <c r="E389" s="26">
        <v>1</v>
      </c>
      <c r="F389" s="26">
        <v>120</v>
      </c>
      <c r="G389" s="26">
        <v>23.266767486681999</v>
      </c>
      <c r="H389" s="78">
        <v>0.25</v>
      </c>
      <c r="I389" s="78" t="s">
        <v>6648</v>
      </c>
      <c r="J389" s="78">
        <v>2138.1212121212102</v>
      </c>
      <c r="K389" s="78">
        <v>0</v>
      </c>
      <c r="L389" s="78" t="s">
        <v>6631</v>
      </c>
      <c r="M389" s="79">
        <v>0.125</v>
      </c>
      <c r="N389" s="53">
        <v>0</v>
      </c>
      <c r="O389" s="53" t="s">
        <v>117</v>
      </c>
      <c r="P389" s="17" t="s">
        <v>118</v>
      </c>
    </row>
    <row r="390" spans="1:16" ht="15.6" x14ac:dyDescent="0.3">
      <c r="A390" s="26" t="s">
        <v>2781</v>
      </c>
      <c r="B390" s="26" t="s">
        <v>2782</v>
      </c>
      <c r="C390" s="26" t="s">
        <v>397</v>
      </c>
      <c r="D390" s="26" t="s">
        <v>398</v>
      </c>
      <c r="E390" s="26">
        <v>1</v>
      </c>
      <c r="F390" s="26">
        <v>100</v>
      </c>
      <c r="G390" s="26">
        <v>26.890130086832102</v>
      </c>
      <c r="H390" s="78">
        <v>0.25</v>
      </c>
      <c r="I390" s="78" t="s">
        <v>6648</v>
      </c>
      <c r="J390" s="78">
        <v>2143.1212121212102</v>
      </c>
      <c r="K390" s="78">
        <v>0</v>
      </c>
      <c r="L390" s="78" t="s">
        <v>6631</v>
      </c>
      <c r="M390" s="79">
        <v>0.125</v>
      </c>
      <c r="N390" s="53">
        <v>0</v>
      </c>
      <c r="O390" s="53" t="s">
        <v>117</v>
      </c>
      <c r="P390" s="17" t="s">
        <v>130</v>
      </c>
    </row>
    <row r="391" spans="1:16" ht="15.6" x14ac:dyDescent="0.3">
      <c r="A391" s="26" t="s">
        <v>2561</v>
      </c>
      <c r="B391" s="26" t="s">
        <v>2562</v>
      </c>
      <c r="C391" s="26" t="s">
        <v>397</v>
      </c>
      <c r="D391" s="26" t="s">
        <v>398</v>
      </c>
      <c r="E391" s="26">
        <v>7</v>
      </c>
      <c r="F391" s="26">
        <v>185</v>
      </c>
      <c r="G391" s="26">
        <v>26.236263736263702</v>
      </c>
      <c r="H391" s="78">
        <v>0.25</v>
      </c>
      <c r="I391" s="78" t="s">
        <v>6648</v>
      </c>
      <c r="J391" s="78">
        <v>2895.1212121212102</v>
      </c>
      <c r="K391" s="78">
        <v>0</v>
      </c>
      <c r="L391" s="78" t="s">
        <v>6631</v>
      </c>
      <c r="M391" s="79">
        <v>0.125</v>
      </c>
      <c r="N391" s="53">
        <v>0</v>
      </c>
      <c r="O391" s="53" t="s">
        <v>117</v>
      </c>
      <c r="P391" s="17" t="s">
        <v>130</v>
      </c>
    </row>
    <row r="392" spans="1:16" ht="15.6" x14ac:dyDescent="0.3">
      <c r="A392" s="26" t="s">
        <v>2265</v>
      </c>
      <c r="B392" s="26" t="s">
        <v>2266</v>
      </c>
      <c r="C392" s="26" t="s">
        <v>397</v>
      </c>
      <c r="D392" s="26" t="s">
        <v>398</v>
      </c>
      <c r="E392" s="26">
        <v>1</v>
      </c>
      <c r="F392" s="26">
        <v>160</v>
      </c>
      <c r="G392" s="26">
        <v>14.8051948051948</v>
      </c>
      <c r="H392" s="78">
        <v>0</v>
      </c>
      <c r="I392" s="78" t="s">
        <v>6631</v>
      </c>
      <c r="J392" s="78">
        <v>2139.1212121212102</v>
      </c>
      <c r="K392" s="78">
        <v>0</v>
      </c>
      <c r="L392" s="78" t="s">
        <v>6631</v>
      </c>
      <c r="M392" s="79">
        <v>0</v>
      </c>
      <c r="N392" s="53">
        <v>0</v>
      </c>
      <c r="O392" s="53" t="s">
        <v>117</v>
      </c>
      <c r="P392" s="17" t="s">
        <v>118</v>
      </c>
    </row>
    <row r="393" spans="1:16" ht="15.6" x14ac:dyDescent="0.3">
      <c r="A393" s="26" t="s">
        <v>2559</v>
      </c>
      <c r="B393" s="26" t="s">
        <v>2560</v>
      </c>
      <c r="C393" s="26" t="s">
        <v>397</v>
      </c>
      <c r="D393" s="26" t="s">
        <v>398</v>
      </c>
      <c r="E393" s="26">
        <v>1</v>
      </c>
      <c r="F393" s="26">
        <v>329</v>
      </c>
      <c r="G393" s="26">
        <v>26.236263736263702</v>
      </c>
      <c r="H393" s="78">
        <v>0.25</v>
      </c>
      <c r="I393" s="78" t="s">
        <v>6648</v>
      </c>
      <c r="J393" s="78">
        <v>2894.1212121212102</v>
      </c>
      <c r="K393" s="78">
        <v>0</v>
      </c>
      <c r="L393" s="78" t="s">
        <v>6631</v>
      </c>
      <c r="M393" s="79">
        <v>0.125</v>
      </c>
      <c r="N393" s="53">
        <v>0</v>
      </c>
      <c r="O393" s="53" t="s">
        <v>117</v>
      </c>
      <c r="P393" s="17" t="s">
        <v>130</v>
      </c>
    </row>
    <row r="394" spans="1:16" ht="15.6" x14ac:dyDescent="0.3">
      <c r="A394" s="26" t="s">
        <v>1327</v>
      </c>
      <c r="B394" s="26" t="s">
        <v>1328</v>
      </c>
      <c r="C394" s="26" t="s">
        <v>397</v>
      </c>
      <c r="D394" s="26" t="s">
        <v>398</v>
      </c>
      <c r="E394" s="26">
        <v>1</v>
      </c>
      <c r="F394" s="26">
        <v>25</v>
      </c>
      <c r="G394" s="26">
        <v>56.4796905222437</v>
      </c>
      <c r="H394" s="78">
        <v>1</v>
      </c>
      <c r="I394" s="78" t="s">
        <v>6630</v>
      </c>
      <c r="J394" s="78">
        <v>2886.1212121212102</v>
      </c>
      <c r="K394" s="78">
        <v>0</v>
      </c>
      <c r="L394" s="78" t="s">
        <v>6631</v>
      </c>
      <c r="M394" s="79">
        <v>0.5</v>
      </c>
      <c r="N394" s="53">
        <v>1</v>
      </c>
      <c r="O394" s="53" t="s">
        <v>629</v>
      </c>
      <c r="P394" s="17" t="s">
        <v>130</v>
      </c>
    </row>
    <row r="395" spans="1:16" ht="15.6" x14ac:dyDescent="0.3">
      <c r="A395" s="26" t="s">
        <v>548</v>
      </c>
      <c r="B395" s="26" t="s">
        <v>549</v>
      </c>
      <c r="C395" s="26" t="s">
        <v>397</v>
      </c>
      <c r="D395" s="26" t="s">
        <v>398</v>
      </c>
      <c r="E395" s="26">
        <v>17</v>
      </c>
      <c r="F395" s="26">
        <v>50</v>
      </c>
      <c r="G395" s="26">
        <v>11.237553342816501</v>
      </c>
      <c r="H395" s="78">
        <v>0</v>
      </c>
      <c r="I395" s="78" t="s">
        <v>6631</v>
      </c>
      <c r="J395" s="78">
        <v>2135.1212121212102</v>
      </c>
      <c r="K395" s="78">
        <v>0</v>
      </c>
      <c r="L395" s="78" t="s">
        <v>6631</v>
      </c>
      <c r="M395" s="79">
        <v>0</v>
      </c>
      <c r="N395" s="53">
        <v>0</v>
      </c>
      <c r="O395" s="53" t="s">
        <v>117</v>
      </c>
      <c r="P395" s="17" t="s">
        <v>118</v>
      </c>
    </row>
    <row r="396" spans="1:16" ht="15.6" x14ac:dyDescent="0.3">
      <c r="A396" s="26" t="s">
        <v>2633</v>
      </c>
      <c r="B396" s="26" t="s">
        <v>2634</v>
      </c>
      <c r="C396" s="26" t="s">
        <v>397</v>
      </c>
      <c r="D396" s="26" t="s">
        <v>398</v>
      </c>
      <c r="E396" s="26">
        <v>87</v>
      </c>
      <c r="F396" s="26">
        <v>210</v>
      </c>
      <c r="G396" s="26">
        <v>34.154929577464799</v>
      </c>
      <c r="H396" s="78">
        <v>0.25</v>
      </c>
      <c r="I396" s="78" t="s">
        <v>6648</v>
      </c>
      <c r="J396" s="78">
        <v>814.12121212121201</v>
      </c>
      <c r="K396" s="78">
        <v>0</v>
      </c>
      <c r="L396" s="78" t="s">
        <v>6631</v>
      </c>
      <c r="M396" s="79">
        <v>0.125</v>
      </c>
      <c r="N396" s="53">
        <v>0</v>
      </c>
      <c r="O396" s="53" t="s">
        <v>117</v>
      </c>
      <c r="P396" s="17" t="s">
        <v>147</v>
      </c>
    </row>
    <row r="397" spans="1:16" ht="15.6" x14ac:dyDescent="0.3">
      <c r="A397" s="26" t="s">
        <v>606</v>
      </c>
      <c r="B397" s="26" t="s">
        <v>607</v>
      </c>
      <c r="C397" s="26" t="s">
        <v>185</v>
      </c>
      <c r="D397" s="26" t="s">
        <v>321</v>
      </c>
      <c r="E397" s="26">
        <v>3</v>
      </c>
      <c r="F397" s="26">
        <v>50</v>
      </c>
      <c r="G397" s="26">
        <v>31.422505307855602</v>
      </c>
      <c r="H397" s="78">
        <v>0.25</v>
      </c>
      <c r="I397" s="78" t="s">
        <v>6648</v>
      </c>
      <c r="J397" s="78">
        <v>3126.1212121212102</v>
      </c>
      <c r="K397" s="78">
        <v>0</v>
      </c>
      <c r="L397" s="78" t="s">
        <v>6631</v>
      </c>
      <c r="M397" s="79">
        <v>0.125</v>
      </c>
      <c r="N397" s="53">
        <v>0</v>
      </c>
      <c r="O397" s="53" t="s">
        <v>117</v>
      </c>
      <c r="P397" s="17" t="s">
        <v>147</v>
      </c>
    </row>
    <row r="398" spans="1:16" ht="15.6" x14ac:dyDescent="0.3">
      <c r="A398" s="26" t="s">
        <v>4206</v>
      </c>
      <c r="B398" s="26" t="s">
        <v>4207</v>
      </c>
      <c r="C398" s="26" t="s">
        <v>185</v>
      </c>
      <c r="D398" s="26" t="s">
        <v>321</v>
      </c>
      <c r="E398" s="26">
        <v>339</v>
      </c>
      <c r="F398" s="26">
        <v>1079</v>
      </c>
      <c r="G398" s="26">
        <v>28.8787878787879</v>
      </c>
      <c r="H398" s="78">
        <v>0.25</v>
      </c>
      <c r="I398" s="78" t="s">
        <v>6648</v>
      </c>
      <c r="J398" s="78">
        <v>612.12121212121201</v>
      </c>
      <c r="K398" s="78">
        <v>0.25</v>
      </c>
      <c r="L398" s="78" t="s">
        <v>6648</v>
      </c>
      <c r="M398" s="79">
        <v>0.25</v>
      </c>
      <c r="N398" s="53">
        <v>1</v>
      </c>
      <c r="O398" s="53" t="s">
        <v>629</v>
      </c>
      <c r="P398" s="17" t="s">
        <v>130</v>
      </c>
    </row>
    <row r="399" spans="1:16" ht="15.6" x14ac:dyDescent="0.3">
      <c r="A399" s="26" t="s">
        <v>5505</v>
      </c>
      <c r="B399" s="26" t="s">
        <v>5506</v>
      </c>
      <c r="C399" s="26" t="s">
        <v>185</v>
      </c>
      <c r="D399" s="26" t="s">
        <v>321</v>
      </c>
      <c r="E399" s="26">
        <v>8</v>
      </c>
      <c r="F399" s="26">
        <v>0</v>
      </c>
      <c r="G399" s="26">
        <v>27.739181612149402</v>
      </c>
      <c r="H399" s="78">
        <v>0.25</v>
      </c>
      <c r="I399" s="78" t="s">
        <v>6648</v>
      </c>
      <c r="J399" s="78">
        <v>2786.1212121212102</v>
      </c>
      <c r="K399" s="78">
        <v>0.25</v>
      </c>
      <c r="L399" s="78" t="s">
        <v>6648</v>
      </c>
      <c r="M399" s="79">
        <v>0.25</v>
      </c>
      <c r="N399" s="53">
        <v>1</v>
      </c>
      <c r="O399" s="53" t="s">
        <v>629</v>
      </c>
      <c r="P399" s="17" t="s">
        <v>118</v>
      </c>
    </row>
    <row r="400" spans="1:16" ht="15.6" x14ac:dyDescent="0.3">
      <c r="A400" s="26" t="s">
        <v>6263</v>
      </c>
      <c r="B400" s="26" t="s">
        <v>6264</v>
      </c>
      <c r="C400" s="26" t="s">
        <v>185</v>
      </c>
      <c r="D400" s="26" t="s">
        <v>321</v>
      </c>
      <c r="E400" s="26">
        <v>596</v>
      </c>
      <c r="F400" s="26">
        <v>2000</v>
      </c>
      <c r="G400" s="26">
        <v>34.887398592050403</v>
      </c>
      <c r="H400" s="78">
        <v>0.25</v>
      </c>
      <c r="I400" s="78" t="s">
        <v>6648</v>
      </c>
      <c r="J400" s="78">
        <v>1811.12121212121</v>
      </c>
      <c r="K400" s="78">
        <v>0</v>
      </c>
      <c r="L400" s="78" t="s">
        <v>6631</v>
      </c>
      <c r="M400" s="79">
        <v>0.125</v>
      </c>
      <c r="N400" s="53">
        <v>0</v>
      </c>
      <c r="O400" s="53" t="s">
        <v>117</v>
      </c>
      <c r="P400" s="17" t="s">
        <v>130</v>
      </c>
    </row>
    <row r="401" spans="1:16" ht="15.6" x14ac:dyDescent="0.3">
      <c r="A401" s="26" t="s">
        <v>3352</v>
      </c>
      <c r="B401" s="26" t="s">
        <v>3353</v>
      </c>
      <c r="C401" s="26" t="s">
        <v>185</v>
      </c>
      <c r="D401" s="26" t="s">
        <v>321</v>
      </c>
      <c r="E401" s="26">
        <v>2</v>
      </c>
      <c r="F401" s="26">
        <v>18</v>
      </c>
      <c r="G401" s="26">
        <v>27.250970832439101</v>
      </c>
      <c r="H401" s="78">
        <v>0.25</v>
      </c>
      <c r="I401" s="78" t="s">
        <v>6648</v>
      </c>
      <c r="J401" s="78">
        <v>2889.1212121212102</v>
      </c>
      <c r="K401" s="78">
        <v>0</v>
      </c>
      <c r="L401" s="78" t="s">
        <v>6631</v>
      </c>
      <c r="M401" s="79">
        <v>0.125</v>
      </c>
      <c r="N401" s="53">
        <v>0</v>
      </c>
      <c r="O401" s="53" t="s">
        <v>117</v>
      </c>
      <c r="P401" s="17" t="s">
        <v>130</v>
      </c>
    </row>
    <row r="402" spans="1:16" ht="15.6" x14ac:dyDescent="0.3">
      <c r="A402" s="26" t="s">
        <v>5054</v>
      </c>
      <c r="B402" s="26" t="s">
        <v>5055</v>
      </c>
      <c r="C402" s="26" t="s">
        <v>185</v>
      </c>
      <c r="D402" s="26" t="s">
        <v>321</v>
      </c>
      <c r="E402" s="26">
        <v>36</v>
      </c>
      <c r="F402" s="26">
        <v>119</v>
      </c>
      <c r="G402" s="26">
        <v>28.433857222453899</v>
      </c>
      <c r="H402" s="78">
        <v>0.25</v>
      </c>
      <c r="I402" s="78" t="s">
        <v>6648</v>
      </c>
      <c r="J402" s="78">
        <v>1138.12121212121</v>
      </c>
      <c r="K402" s="78">
        <v>1</v>
      </c>
      <c r="L402" s="78" t="s">
        <v>6630</v>
      </c>
      <c r="M402" s="79">
        <v>0.625</v>
      </c>
      <c r="N402" s="53">
        <v>1</v>
      </c>
      <c r="O402" s="53" t="s">
        <v>629</v>
      </c>
      <c r="P402" s="17" t="s">
        <v>130</v>
      </c>
    </row>
    <row r="403" spans="1:16" ht="15.6" x14ac:dyDescent="0.3">
      <c r="A403" s="26" t="s">
        <v>4860</v>
      </c>
      <c r="B403" s="26" t="s">
        <v>4861</v>
      </c>
      <c r="C403" s="26" t="s">
        <v>185</v>
      </c>
      <c r="D403" s="26" t="s">
        <v>321</v>
      </c>
      <c r="E403" s="26">
        <v>52</v>
      </c>
      <c r="F403" s="26">
        <v>172</v>
      </c>
      <c r="G403" s="26">
        <v>58.767268862911799</v>
      </c>
      <c r="H403" s="78">
        <v>1</v>
      </c>
      <c r="I403" s="78" t="s">
        <v>6630</v>
      </c>
      <c r="J403" s="78">
        <v>1236.12121212121</v>
      </c>
      <c r="K403" s="78">
        <v>0.25</v>
      </c>
      <c r="L403" s="78" t="s">
        <v>6648</v>
      </c>
      <c r="M403" s="79">
        <v>0.625</v>
      </c>
      <c r="N403" s="53">
        <v>1</v>
      </c>
      <c r="O403" s="53" t="s">
        <v>629</v>
      </c>
      <c r="P403" s="17" t="s">
        <v>147</v>
      </c>
    </row>
    <row r="404" spans="1:16" ht="15.6" x14ac:dyDescent="0.3">
      <c r="A404" s="26" t="s">
        <v>4264</v>
      </c>
      <c r="B404" s="26" t="s">
        <v>4265</v>
      </c>
      <c r="C404" s="26" t="s">
        <v>185</v>
      </c>
      <c r="D404" s="26" t="s">
        <v>321</v>
      </c>
      <c r="E404" s="26">
        <v>277</v>
      </c>
      <c r="F404" s="26">
        <v>914</v>
      </c>
      <c r="G404" s="26">
        <v>56.684441110679202</v>
      </c>
      <c r="H404" s="78">
        <v>1</v>
      </c>
      <c r="I404" s="78" t="s">
        <v>6630</v>
      </c>
      <c r="J404" s="78">
        <v>1181.12121212121</v>
      </c>
      <c r="K404" s="78">
        <v>0</v>
      </c>
      <c r="L404" s="78" t="s">
        <v>6631</v>
      </c>
      <c r="M404" s="79">
        <v>0.5</v>
      </c>
      <c r="N404" s="53">
        <v>1</v>
      </c>
      <c r="O404" s="53" t="s">
        <v>629</v>
      </c>
      <c r="P404" s="17" t="s">
        <v>147</v>
      </c>
    </row>
    <row r="405" spans="1:16" ht="15.6" x14ac:dyDescent="0.3">
      <c r="A405" s="26" t="s">
        <v>4852</v>
      </c>
      <c r="B405" s="26" t="s">
        <v>4853</v>
      </c>
      <c r="C405" s="26" t="s">
        <v>185</v>
      </c>
      <c r="D405" s="26" t="s">
        <v>321</v>
      </c>
      <c r="E405" s="26">
        <v>53</v>
      </c>
      <c r="F405" s="26">
        <v>175</v>
      </c>
      <c r="G405" s="26">
        <v>21.687270022290601</v>
      </c>
      <c r="H405" s="78">
        <v>0.25</v>
      </c>
      <c r="I405" s="78" t="s">
        <v>6648</v>
      </c>
      <c r="J405" s="78">
        <v>880.12121212121201</v>
      </c>
      <c r="K405" s="78">
        <v>1</v>
      </c>
      <c r="L405" s="78" t="s">
        <v>6630</v>
      </c>
      <c r="M405" s="79">
        <v>0.625</v>
      </c>
      <c r="N405" s="53">
        <v>1</v>
      </c>
      <c r="O405" s="53" t="s">
        <v>629</v>
      </c>
      <c r="P405" s="17" t="s">
        <v>130</v>
      </c>
    </row>
    <row r="406" spans="1:16" ht="15.6" x14ac:dyDescent="0.3">
      <c r="A406" s="26" t="s">
        <v>2211</v>
      </c>
      <c r="B406" s="26" t="s">
        <v>2212</v>
      </c>
      <c r="C406" s="26" t="s">
        <v>185</v>
      </c>
      <c r="D406" s="26" t="s">
        <v>321</v>
      </c>
      <c r="E406" s="26">
        <v>402</v>
      </c>
      <c r="F406" s="26">
        <v>1327</v>
      </c>
      <c r="G406" s="26">
        <v>0.190793479904418</v>
      </c>
      <c r="H406" s="78">
        <v>0</v>
      </c>
      <c r="I406" s="78" t="s">
        <v>6631</v>
      </c>
      <c r="J406" s="78">
        <v>192.12121212121201</v>
      </c>
      <c r="K406" s="78">
        <v>0.25</v>
      </c>
      <c r="L406" s="78" t="s">
        <v>6648</v>
      </c>
      <c r="M406" s="79">
        <v>0.125</v>
      </c>
      <c r="N406" s="53">
        <v>0</v>
      </c>
      <c r="O406" s="53" t="s">
        <v>117</v>
      </c>
      <c r="P406" s="17" t="s">
        <v>118</v>
      </c>
    </row>
    <row r="407" spans="1:16" ht="15.6" x14ac:dyDescent="0.3">
      <c r="A407" s="26" t="s">
        <v>3576</v>
      </c>
      <c r="B407" s="26" t="s">
        <v>3577</v>
      </c>
      <c r="C407" s="26" t="s">
        <v>185</v>
      </c>
      <c r="D407" s="26" t="s">
        <v>321</v>
      </c>
      <c r="E407" s="26">
        <v>11809</v>
      </c>
      <c r="F407" s="26">
        <v>48706</v>
      </c>
      <c r="G407" s="26">
        <v>38.8645683764247</v>
      </c>
      <c r="H407" s="78">
        <v>1</v>
      </c>
      <c r="I407" s="78" t="s">
        <v>6630</v>
      </c>
      <c r="J407" s="78">
        <v>1325.12121212121</v>
      </c>
      <c r="K407" s="78">
        <v>1</v>
      </c>
      <c r="L407" s="78" t="s">
        <v>6630</v>
      </c>
      <c r="M407" s="79">
        <v>1</v>
      </c>
      <c r="N407" s="53">
        <v>1</v>
      </c>
      <c r="O407" s="53" t="s">
        <v>629</v>
      </c>
      <c r="P407" s="17" t="s">
        <v>130</v>
      </c>
    </row>
    <row r="408" spans="1:16" ht="15.6" x14ac:dyDescent="0.3">
      <c r="A408" s="26" t="s">
        <v>2389</v>
      </c>
      <c r="B408" s="26" t="s">
        <v>2390</v>
      </c>
      <c r="C408" s="26" t="s">
        <v>185</v>
      </c>
      <c r="D408" s="26" t="s">
        <v>321</v>
      </c>
      <c r="E408" s="26">
        <v>183</v>
      </c>
      <c r="F408" s="26">
        <v>597</v>
      </c>
      <c r="G408" s="26">
        <v>29.8364222562994</v>
      </c>
      <c r="H408" s="78">
        <v>0.25</v>
      </c>
      <c r="I408" s="78" t="s">
        <v>6648</v>
      </c>
      <c r="J408" s="78">
        <v>603.12121212121201</v>
      </c>
      <c r="K408" s="78">
        <v>0</v>
      </c>
      <c r="L408" s="78" t="s">
        <v>6631</v>
      </c>
      <c r="M408" s="79">
        <v>0.125</v>
      </c>
      <c r="N408" s="53">
        <v>0</v>
      </c>
      <c r="O408" s="53" t="s">
        <v>117</v>
      </c>
      <c r="P408" s="17" t="s">
        <v>130</v>
      </c>
    </row>
    <row r="409" spans="1:16" ht="15.6" x14ac:dyDescent="0.3">
      <c r="A409" s="26" t="s">
        <v>4216</v>
      </c>
      <c r="B409" s="26" t="s">
        <v>4217</v>
      </c>
      <c r="C409" s="26" t="s">
        <v>185</v>
      </c>
      <c r="D409" s="26" t="s">
        <v>321</v>
      </c>
      <c r="E409" s="26">
        <v>333</v>
      </c>
      <c r="F409" s="26">
        <v>1099</v>
      </c>
      <c r="G409" s="26">
        <v>51.336082296050499</v>
      </c>
      <c r="H409" s="78">
        <v>1</v>
      </c>
      <c r="I409" s="78" t="s">
        <v>6630</v>
      </c>
      <c r="J409" s="78">
        <v>1480.12121212121</v>
      </c>
      <c r="K409" s="78">
        <v>0.25</v>
      </c>
      <c r="L409" s="78" t="s">
        <v>6648</v>
      </c>
      <c r="M409" s="79">
        <v>0.625</v>
      </c>
      <c r="N409" s="53">
        <v>1</v>
      </c>
      <c r="O409" s="53" t="s">
        <v>629</v>
      </c>
      <c r="P409" s="17" t="s">
        <v>147</v>
      </c>
    </row>
    <row r="410" spans="1:16" ht="15.6" x14ac:dyDescent="0.3">
      <c r="A410" s="26" t="s">
        <v>1935</v>
      </c>
      <c r="B410" s="26" t="s">
        <v>1936</v>
      </c>
      <c r="C410" s="26" t="s">
        <v>185</v>
      </c>
      <c r="D410" s="26" t="s">
        <v>321</v>
      </c>
      <c r="E410" s="26">
        <v>1707</v>
      </c>
      <c r="F410" s="26">
        <v>5078</v>
      </c>
      <c r="G410" s="26">
        <v>21.293417427109901</v>
      </c>
      <c r="H410" s="78">
        <v>0.25</v>
      </c>
      <c r="I410" s="78" t="s">
        <v>6648</v>
      </c>
      <c r="J410" s="78">
        <v>399.12121212121201</v>
      </c>
      <c r="K410" s="78">
        <v>0</v>
      </c>
      <c r="L410" s="78" t="s">
        <v>6631</v>
      </c>
      <c r="M410" s="79">
        <v>0.125</v>
      </c>
      <c r="N410" s="53">
        <v>0</v>
      </c>
      <c r="O410" s="53" t="s">
        <v>117</v>
      </c>
      <c r="P410" s="17" t="s">
        <v>118</v>
      </c>
    </row>
    <row r="411" spans="1:16" ht="15.6" x14ac:dyDescent="0.3">
      <c r="A411" s="26" t="s">
        <v>3516</v>
      </c>
      <c r="B411" s="26" t="s">
        <v>3517</v>
      </c>
      <c r="C411" s="26" t="s">
        <v>185</v>
      </c>
      <c r="D411" s="26" t="s">
        <v>321</v>
      </c>
      <c r="E411" s="26">
        <v>19172</v>
      </c>
      <c r="F411" s="26">
        <v>72682</v>
      </c>
      <c r="G411" s="26">
        <v>36.405470791730302</v>
      </c>
      <c r="H411" s="78">
        <v>1</v>
      </c>
      <c r="I411" s="78" t="s">
        <v>6630</v>
      </c>
      <c r="J411" s="78">
        <v>1231.12121212121</v>
      </c>
      <c r="K411" s="78">
        <v>0.25</v>
      </c>
      <c r="L411" s="78" t="s">
        <v>6648</v>
      </c>
      <c r="M411" s="79">
        <v>0.625</v>
      </c>
      <c r="N411" s="53">
        <v>1</v>
      </c>
      <c r="O411" s="53" t="s">
        <v>629</v>
      </c>
      <c r="P411" s="17" t="s">
        <v>130</v>
      </c>
    </row>
    <row r="412" spans="1:16" ht="15.6" x14ac:dyDescent="0.3">
      <c r="A412" s="26" t="s">
        <v>1716</v>
      </c>
      <c r="B412" s="26" t="s">
        <v>1717</v>
      </c>
      <c r="C412" s="26" t="s">
        <v>185</v>
      </c>
      <c r="D412" s="26" t="s">
        <v>321</v>
      </c>
      <c r="E412" s="26">
        <v>7096</v>
      </c>
      <c r="F412" s="26">
        <v>24834</v>
      </c>
      <c r="G412" s="26">
        <v>30.347177923177298</v>
      </c>
      <c r="H412" s="78">
        <v>0.25</v>
      </c>
      <c r="I412" s="78" t="s">
        <v>6648</v>
      </c>
      <c r="J412" s="78">
        <v>273.12121212121201</v>
      </c>
      <c r="K412" s="78">
        <v>0</v>
      </c>
      <c r="L412" s="78" t="s">
        <v>6631</v>
      </c>
      <c r="M412" s="79">
        <v>0.125</v>
      </c>
      <c r="N412" s="53">
        <v>0</v>
      </c>
      <c r="O412" s="53" t="s">
        <v>117</v>
      </c>
      <c r="P412" s="17" t="s">
        <v>118</v>
      </c>
    </row>
    <row r="413" spans="1:16" ht="15.6" x14ac:dyDescent="0.3">
      <c r="A413" s="26" t="s">
        <v>3658</v>
      </c>
      <c r="B413" s="26" t="s">
        <v>3659</v>
      </c>
      <c r="C413" s="26" t="s">
        <v>185</v>
      </c>
      <c r="D413" s="26" t="s">
        <v>321</v>
      </c>
      <c r="E413" s="26">
        <v>6816</v>
      </c>
      <c r="F413" s="26">
        <v>23304</v>
      </c>
      <c r="G413" s="26">
        <v>31.281178915269798</v>
      </c>
      <c r="H413" s="78">
        <v>0.25</v>
      </c>
      <c r="I413" s="78" t="s">
        <v>6648</v>
      </c>
      <c r="J413" s="78">
        <v>417.12121212121201</v>
      </c>
      <c r="K413" s="78">
        <v>0.25</v>
      </c>
      <c r="L413" s="78" t="s">
        <v>6648</v>
      </c>
      <c r="M413" s="79">
        <v>0.25</v>
      </c>
      <c r="N413" s="53">
        <v>1</v>
      </c>
      <c r="O413" s="53" t="s">
        <v>629</v>
      </c>
      <c r="P413" s="17" t="s">
        <v>118</v>
      </c>
    </row>
    <row r="414" spans="1:16" ht="15.6" x14ac:dyDescent="0.3">
      <c r="A414" s="26" t="s">
        <v>3628</v>
      </c>
      <c r="B414" s="26" t="s">
        <v>3629</v>
      </c>
      <c r="C414" s="26" t="s">
        <v>185</v>
      </c>
      <c r="D414" s="26" t="s">
        <v>321</v>
      </c>
      <c r="E414" s="26">
        <v>8291</v>
      </c>
      <c r="F414" s="26">
        <v>23235</v>
      </c>
      <c r="G414" s="26">
        <v>24.709864291331002</v>
      </c>
      <c r="H414" s="78">
        <v>0.25</v>
      </c>
      <c r="I414" s="78" t="s">
        <v>6648</v>
      </c>
      <c r="J414" s="78">
        <v>335.12121212121201</v>
      </c>
      <c r="K414" s="78">
        <v>0.25</v>
      </c>
      <c r="L414" s="78" t="s">
        <v>6648</v>
      </c>
      <c r="M414" s="79">
        <v>0.25</v>
      </c>
      <c r="N414" s="53">
        <v>1</v>
      </c>
      <c r="O414" s="53" t="s">
        <v>629</v>
      </c>
      <c r="P414" s="17" t="s">
        <v>118</v>
      </c>
    </row>
    <row r="415" spans="1:16" ht="15.6" x14ac:dyDescent="0.3">
      <c r="A415" s="26" t="s">
        <v>1814</v>
      </c>
      <c r="B415" s="26" t="s">
        <v>1815</v>
      </c>
      <c r="C415" s="26" t="s">
        <v>185</v>
      </c>
      <c r="D415" s="26" t="s">
        <v>321</v>
      </c>
      <c r="E415" s="26">
        <v>3536</v>
      </c>
      <c r="F415" s="26">
        <v>12351</v>
      </c>
      <c r="G415" s="26">
        <v>33.6898075615225</v>
      </c>
      <c r="H415" s="78">
        <v>0.25</v>
      </c>
      <c r="I415" s="78" t="s">
        <v>6648</v>
      </c>
      <c r="J415" s="78">
        <v>424.12121212121201</v>
      </c>
      <c r="K415" s="78">
        <v>0</v>
      </c>
      <c r="L415" s="78" t="s">
        <v>6631</v>
      </c>
      <c r="M415" s="79">
        <v>0.125</v>
      </c>
      <c r="N415" s="53">
        <v>0</v>
      </c>
      <c r="O415" s="53" t="s">
        <v>117</v>
      </c>
      <c r="P415" s="17" t="s">
        <v>118</v>
      </c>
    </row>
    <row r="416" spans="1:16" ht="15.6" x14ac:dyDescent="0.3">
      <c r="A416" s="26" t="s">
        <v>3402</v>
      </c>
      <c r="B416" s="26" t="s">
        <v>3403</v>
      </c>
      <c r="C416" s="26" t="s">
        <v>185</v>
      </c>
      <c r="D416" s="26" t="s">
        <v>321</v>
      </c>
      <c r="E416" s="26">
        <v>70422</v>
      </c>
      <c r="F416" s="26">
        <v>218771</v>
      </c>
      <c r="G416" s="26">
        <v>39.300832583766798</v>
      </c>
      <c r="H416" s="78">
        <v>1</v>
      </c>
      <c r="I416" s="78" t="s">
        <v>6630</v>
      </c>
      <c r="J416" s="78">
        <v>1040.12121212121</v>
      </c>
      <c r="K416" s="78">
        <v>0.25</v>
      </c>
      <c r="L416" s="78" t="s">
        <v>6648</v>
      </c>
      <c r="M416" s="79">
        <v>0.625</v>
      </c>
      <c r="N416" s="53">
        <v>1</v>
      </c>
      <c r="O416" s="53" t="s">
        <v>629</v>
      </c>
      <c r="P416" s="17" t="s">
        <v>130</v>
      </c>
    </row>
    <row r="417" spans="1:16" ht="15.6" x14ac:dyDescent="0.3">
      <c r="A417" s="26" t="s">
        <v>3958</v>
      </c>
      <c r="B417" s="26" t="s">
        <v>3959</v>
      </c>
      <c r="C417" s="26" t="s">
        <v>185</v>
      </c>
      <c r="D417" s="26" t="s">
        <v>321</v>
      </c>
      <c r="E417" s="26">
        <v>1390</v>
      </c>
      <c r="F417" s="26">
        <v>5697</v>
      </c>
      <c r="G417" s="26">
        <v>45.963424793776802</v>
      </c>
      <c r="H417" s="78">
        <v>1</v>
      </c>
      <c r="I417" s="78" t="s">
        <v>6630</v>
      </c>
      <c r="J417" s="78">
        <v>1194.12121212121</v>
      </c>
      <c r="K417" s="78">
        <v>0</v>
      </c>
      <c r="L417" s="78" t="s">
        <v>6631</v>
      </c>
      <c r="M417" s="79">
        <v>0.5</v>
      </c>
      <c r="N417" s="53">
        <v>1</v>
      </c>
      <c r="O417" s="53" t="s">
        <v>629</v>
      </c>
      <c r="P417" s="17" t="s">
        <v>147</v>
      </c>
    </row>
    <row r="418" spans="1:16" ht="15.6" x14ac:dyDescent="0.3">
      <c r="A418" s="26" t="s">
        <v>1888</v>
      </c>
      <c r="B418" s="26" t="s">
        <v>1889</v>
      </c>
      <c r="C418" s="26" t="s">
        <v>185</v>
      </c>
      <c r="D418" s="26" t="s">
        <v>321</v>
      </c>
      <c r="E418" s="26">
        <v>2264</v>
      </c>
      <c r="F418" s="26">
        <v>7481</v>
      </c>
      <c r="G418" s="26">
        <v>16.496738698527999</v>
      </c>
      <c r="H418" s="78">
        <v>0</v>
      </c>
      <c r="I418" s="78" t="s">
        <v>6631</v>
      </c>
      <c r="J418" s="78">
        <v>369.12121212121201</v>
      </c>
      <c r="K418" s="78">
        <v>0.25</v>
      </c>
      <c r="L418" s="78" t="s">
        <v>6648</v>
      </c>
      <c r="M418" s="79">
        <v>0.125</v>
      </c>
      <c r="N418" s="53">
        <v>0</v>
      </c>
      <c r="O418" s="53" t="s">
        <v>117</v>
      </c>
      <c r="P418" s="17" t="s">
        <v>118</v>
      </c>
    </row>
    <row r="419" spans="1:16" ht="15.6" x14ac:dyDescent="0.3">
      <c r="A419" s="26" t="s">
        <v>4314</v>
      </c>
      <c r="B419" s="26" t="s">
        <v>4315</v>
      </c>
      <c r="C419" s="26" t="s">
        <v>185</v>
      </c>
      <c r="D419" s="26" t="s">
        <v>321</v>
      </c>
      <c r="E419" s="26">
        <v>230</v>
      </c>
      <c r="F419" s="26">
        <v>887</v>
      </c>
      <c r="G419" s="26">
        <v>39.953721558040897</v>
      </c>
      <c r="H419" s="78">
        <v>1</v>
      </c>
      <c r="I419" s="78" t="s">
        <v>6630</v>
      </c>
      <c r="J419" s="78">
        <v>461.12121212121201</v>
      </c>
      <c r="K419" s="78">
        <v>0</v>
      </c>
      <c r="L419" s="78" t="s">
        <v>6631</v>
      </c>
      <c r="M419" s="79">
        <v>0.5</v>
      </c>
      <c r="N419" s="53">
        <v>1</v>
      </c>
      <c r="O419" s="53" t="s">
        <v>629</v>
      </c>
      <c r="P419" s="17" t="s">
        <v>130</v>
      </c>
    </row>
    <row r="420" spans="1:16" ht="15.6" x14ac:dyDescent="0.3">
      <c r="A420" s="26" t="s">
        <v>3858</v>
      </c>
      <c r="B420" s="26" t="s">
        <v>3859</v>
      </c>
      <c r="C420" s="26" t="s">
        <v>185</v>
      </c>
      <c r="D420" s="26" t="s">
        <v>321</v>
      </c>
      <c r="E420" s="26">
        <v>2174</v>
      </c>
      <c r="F420" s="26">
        <v>8788</v>
      </c>
      <c r="G420" s="26">
        <v>39.297761115322999</v>
      </c>
      <c r="H420" s="78">
        <v>1</v>
      </c>
      <c r="I420" s="78" t="s">
        <v>6630</v>
      </c>
      <c r="J420" s="78">
        <v>825.12121212121201</v>
      </c>
      <c r="K420" s="78">
        <v>0</v>
      </c>
      <c r="L420" s="78" t="s">
        <v>6631</v>
      </c>
      <c r="M420" s="79">
        <v>0.5</v>
      </c>
      <c r="N420" s="53">
        <v>1</v>
      </c>
      <c r="O420" s="53" t="s">
        <v>629</v>
      </c>
      <c r="P420" s="17" t="s">
        <v>130</v>
      </c>
    </row>
    <row r="421" spans="1:16" ht="15.6" x14ac:dyDescent="0.3">
      <c r="A421" s="26" t="s">
        <v>3728</v>
      </c>
      <c r="B421" s="26" t="s">
        <v>3729</v>
      </c>
      <c r="C421" s="26" t="s">
        <v>185</v>
      </c>
      <c r="D421" s="26" t="s">
        <v>321</v>
      </c>
      <c r="E421" s="26">
        <v>4405</v>
      </c>
      <c r="F421" s="26">
        <v>14537</v>
      </c>
      <c r="G421" s="26">
        <v>21.202102834486801</v>
      </c>
      <c r="H421" s="78">
        <v>0.25</v>
      </c>
      <c r="I421" s="78" t="s">
        <v>6648</v>
      </c>
      <c r="J421" s="78">
        <v>689.12121212121201</v>
      </c>
      <c r="K421" s="78">
        <v>0.25</v>
      </c>
      <c r="L421" s="78" t="s">
        <v>6648</v>
      </c>
      <c r="M421" s="79">
        <v>0.25</v>
      </c>
      <c r="N421" s="53">
        <v>1</v>
      </c>
      <c r="O421" s="53" t="s">
        <v>629</v>
      </c>
      <c r="P421" s="17" t="s">
        <v>118</v>
      </c>
    </row>
    <row r="422" spans="1:16" ht="15.6" x14ac:dyDescent="0.3">
      <c r="A422" s="26" t="s">
        <v>5118</v>
      </c>
      <c r="B422" s="26" t="s">
        <v>5119</v>
      </c>
      <c r="C422" s="26" t="s">
        <v>320</v>
      </c>
      <c r="D422" s="26" t="s">
        <v>321</v>
      </c>
      <c r="E422" s="26">
        <v>5</v>
      </c>
      <c r="F422" s="26">
        <v>860</v>
      </c>
      <c r="G422" s="26">
        <v>43.903743315508002</v>
      </c>
      <c r="H422" s="78">
        <v>1</v>
      </c>
      <c r="I422" s="78" t="s">
        <v>6630</v>
      </c>
      <c r="J422" s="78">
        <v>3088.1212121212102</v>
      </c>
      <c r="K422" s="78">
        <v>0.25</v>
      </c>
      <c r="L422" s="78" t="s">
        <v>6648</v>
      </c>
      <c r="M422" s="79">
        <v>0.625</v>
      </c>
      <c r="N422" s="53">
        <v>1</v>
      </c>
      <c r="O422" s="53" t="s">
        <v>629</v>
      </c>
      <c r="P422" s="17" t="s">
        <v>147</v>
      </c>
    </row>
    <row r="423" spans="1:16" ht="15.6" x14ac:dyDescent="0.3">
      <c r="A423" s="26" t="s">
        <v>586</v>
      </c>
      <c r="B423" s="26" t="s">
        <v>587</v>
      </c>
      <c r="C423" s="26" t="s">
        <v>320</v>
      </c>
      <c r="D423" s="26" t="s">
        <v>321</v>
      </c>
      <c r="E423" s="26">
        <v>10</v>
      </c>
      <c r="F423" s="26">
        <v>26</v>
      </c>
      <c r="G423" s="26">
        <v>23.948811700182802</v>
      </c>
      <c r="H423" s="78">
        <v>0.25</v>
      </c>
      <c r="I423" s="78" t="s">
        <v>6648</v>
      </c>
      <c r="J423" s="78">
        <v>2471.1212121212102</v>
      </c>
      <c r="K423" s="78">
        <v>0</v>
      </c>
      <c r="L423" s="78" t="s">
        <v>6631</v>
      </c>
      <c r="M423" s="79">
        <v>0.125</v>
      </c>
      <c r="N423" s="53">
        <v>0</v>
      </c>
      <c r="O423" s="53" t="s">
        <v>117</v>
      </c>
      <c r="P423" s="17" t="s">
        <v>118</v>
      </c>
    </row>
    <row r="424" spans="1:16" ht="15.6" x14ac:dyDescent="0.3">
      <c r="A424" s="26" t="s">
        <v>1941</v>
      </c>
      <c r="B424" s="26" t="s">
        <v>1942</v>
      </c>
      <c r="C424" s="26" t="s">
        <v>320</v>
      </c>
      <c r="D424" s="26" t="s">
        <v>321</v>
      </c>
      <c r="E424" s="26">
        <v>9</v>
      </c>
      <c r="F424" s="26">
        <v>2000</v>
      </c>
      <c r="G424" s="26">
        <v>18.113772455089801</v>
      </c>
      <c r="H424" s="78">
        <v>0</v>
      </c>
      <c r="I424" s="78" t="s">
        <v>6631</v>
      </c>
      <c r="J424" s="78">
        <v>2669.1212121212102</v>
      </c>
      <c r="K424" s="78">
        <v>0.25</v>
      </c>
      <c r="L424" s="78" t="s">
        <v>6648</v>
      </c>
      <c r="M424" s="79">
        <v>0.125</v>
      </c>
      <c r="N424" s="53">
        <v>0</v>
      </c>
      <c r="O424" s="53" t="s">
        <v>117</v>
      </c>
      <c r="P424" s="17" t="s">
        <v>118</v>
      </c>
    </row>
    <row r="425" spans="1:16" ht="15.6" x14ac:dyDescent="0.3">
      <c r="A425" s="26" t="s">
        <v>2173</v>
      </c>
      <c r="B425" s="26" t="s">
        <v>2174</v>
      </c>
      <c r="C425" s="26" t="s">
        <v>185</v>
      </c>
      <c r="D425" s="26" t="s">
        <v>321</v>
      </c>
      <c r="E425" s="26">
        <v>473</v>
      </c>
      <c r="F425" s="26">
        <v>1570</v>
      </c>
      <c r="G425" s="26">
        <v>16.4931882532779</v>
      </c>
      <c r="H425" s="78">
        <v>0</v>
      </c>
      <c r="I425" s="78" t="s">
        <v>6631</v>
      </c>
      <c r="J425" s="78">
        <v>101.121212121212</v>
      </c>
      <c r="K425" s="78">
        <v>0</v>
      </c>
      <c r="L425" s="78" t="s">
        <v>6631</v>
      </c>
      <c r="M425" s="79">
        <v>0</v>
      </c>
      <c r="N425" s="53">
        <v>0</v>
      </c>
      <c r="O425" s="53" t="s">
        <v>117</v>
      </c>
      <c r="P425" s="17" t="s">
        <v>118</v>
      </c>
    </row>
    <row r="426" spans="1:16" ht="15.6" x14ac:dyDescent="0.3">
      <c r="A426" s="26" t="s">
        <v>6569</v>
      </c>
      <c r="B426" s="26" t="s">
        <v>6570</v>
      </c>
      <c r="C426" s="26" t="s">
        <v>320</v>
      </c>
      <c r="D426" s="26" t="s">
        <v>321</v>
      </c>
      <c r="E426" s="26">
        <v>35</v>
      </c>
      <c r="F426" s="26">
        <v>70</v>
      </c>
      <c r="G426" s="26">
        <v>42.7298850390357</v>
      </c>
      <c r="H426" s="78">
        <v>1</v>
      </c>
      <c r="I426" s="78" t="s">
        <v>6630</v>
      </c>
      <c r="J426" s="78">
        <v>1832.12121212121</v>
      </c>
      <c r="K426" s="78">
        <v>0</v>
      </c>
      <c r="L426" s="78" t="s">
        <v>6631</v>
      </c>
      <c r="M426" s="79">
        <v>0.5</v>
      </c>
      <c r="N426" s="53">
        <v>1</v>
      </c>
      <c r="O426" s="53" t="s">
        <v>629</v>
      </c>
      <c r="P426" s="17" t="s">
        <v>147</v>
      </c>
    </row>
    <row r="427" spans="1:16" ht="15.6" x14ac:dyDescent="0.3">
      <c r="A427" s="26" t="s">
        <v>2475</v>
      </c>
      <c r="B427" s="26" t="s">
        <v>2476</v>
      </c>
      <c r="C427" s="26" t="s">
        <v>320</v>
      </c>
      <c r="D427" s="26" t="s">
        <v>321</v>
      </c>
      <c r="E427" s="26">
        <v>2</v>
      </c>
      <c r="F427" s="26">
        <v>90</v>
      </c>
      <c r="G427" s="26">
        <v>16.312997347480099</v>
      </c>
      <c r="H427" s="78">
        <v>0</v>
      </c>
      <c r="I427" s="78" t="s">
        <v>6631</v>
      </c>
      <c r="J427" s="78">
        <v>2865.1212121212102</v>
      </c>
      <c r="K427" s="78">
        <v>0</v>
      </c>
      <c r="L427" s="78" t="s">
        <v>6631</v>
      </c>
      <c r="M427" s="79">
        <v>0</v>
      </c>
      <c r="N427" s="53">
        <v>0</v>
      </c>
      <c r="O427" s="53" t="s">
        <v>117</v>
      </c>
      <c r="P427" s="17" t="s">
        <v>118</v>
      </c>
    </row>
    <row r="428" spans="1:16" ht="15.6" x14ac:dyDescent="0.3">
      <c r="A428" s="26" t="s">
        <v>994</v>
      </c>
      <c r="B428" s="26" t="s">
        <v>995</v>
      </c>
      <c r="C428" s="26" t="s">
        <v>320</v>
      </c>
      <c r="D428" s="26" t="s">
        <v>321</v>
      </c>
      <c r="E428" s="26">
        <v>51</v>
      </c>
      <c r="F428" s="26">
        <v>186</v>
      </c>
      <c r="G428" s="26">
        <v>40.862708719851597</v>
      </c>
      <c r="H428" s="78">
        <v>1</v>
      </c>
      <c r="I428" s="78" t="s">
        <v>6630</v>
      </c>
      <c r="J428" s="78">
        <v>2481.1212121212102</v>
      </c>
      <c r="K428" s="78">
        <v>1</v>
      </c>
      <c r="L428" s="78" t="s">
        <v>6630</v>
      </c>
      <c r="M428" s="79">
        <v>1</v>
      </c>
      <c r="N428" s="53">
        <v>1</v>
      </c>
      <c r="O428" s="53" t="s">
        <v>629</v>
      </c>
      <c r="P428" s="17" t="s">
        <v>147</v>
      </c>
    </row>
    <row r="429" spans="1:16" ht="15.6" x14ac:dyDescent="0.3">
      <c r="A429" s="26" t="s">
        <v>2413</v>
      </c>
      <c r="B429" s="26" t="s">
        <v>2414</v>
      </c>
      <c r="C429" s="26" t="s">
        <v>320</v>
      </c>
      <c r="D429" s="26" t="s">
        <v>321</v>
      </c>
      <c r="E429" s="26">
        <v>2</v>
      </c>
      <c r="F429" s="26">
        <v>25</v>
      </c>
      <c r="G429" s="26">
        <v>21.393384940183001</v>
      </c>
      <c r="H429" s="78">
        <v>0.25</v>
      </c>
      <c r="I429" s="78" t="s">
        <v>6648</v>
      </c>
      <c r="J429" s="78">
        <v>2830.1212121212102</v>
      </c>
      <c r="K429" s="78">
        <v>0</v>
      </c>
      <c r="L429" s="78" t="s">
        <v>6631</v>
      </c>
      <c r="M429" s="79">
        <v>0.125</v>
      </c>
      <c r="N429" s="53">
        <v>0</v>
      </c>
      <c r="O429" s="53" t="s">
        <v>117</v>
      </c>
      <c r="P429" s="17" t="s">
        <v>118</v>
      </c>
    </row>
    <row r="430" spans="1:16" ht="15.6" x14ac:dyDescent="0.3">
      <c r="A430" s="26" t="s">
        <v>318</v>
      </c>
      <c r="B430" s="26" t="s">
        <v>319</v>
      </c>
      <c r="C430" s="26" t="s">
        <v>320</v>
      </c>
      <c r="D430" s="26" t="s">
        <v>321</v>
      </c>
      <c r="E430" s="26">
        <v>80</v>
      </c>
      <c r="F430" s="26">
        <v>287</v>
      </c>
      <c r="G430" s="26">
        <v>16.5031736872476</v>
      </c>
      <c r="H430" s="78">
        <v>0</v>
      </c>
      <c r="I430" s="78" t="s">
        <v>6631</v>
      </c>
      <c r="J430" s="78">
        <v>2681.1212121212102</v>
      </c>
      <c r="K430" s="78">
        <v>0</v>
      </c>
      <c r="L430" s="78" t="s">
        <v>6631</v>
      </c>
      <c r="M430" s="79">
        <v>0</v>
      </c>
      <c r="N430" s="53">
        <v>0</v>
      </c>
      <c r="O430" s="53" t="s">
        <v>117</v>
      </c>
      <c r="P430" s="17" t="s">
        <v>118</v>
      </c>
    </row>
    <row r="431" spans="1:16" ht="15.6" x14ac:dyDescent="0.3">
      <c r="A431" s="26" t="s">
        <v>389</v>
      </c>
      <c r="B431" s="26" t="s">
        <v>390</v>
      </c>
      <c r="C431" s="26" t="s">
        <v>320</v>
      </c>
      <c r="D431" s="26" t="s">
        <v>321</v>
      </c>
      <c r="E431" s="26">
        <v>50</v>
      </c>
      <c r="F431" s="26">
        <v>150</v>
      </c>
      <c r="G431" s="26">
        <v>17.5579322638146</v>
      </c>
      <c r="H431" s="78">
        <v>0</v>
      </c>
      <c r="I431" s="78" t="s">
        <v>6631</v>
      </c>
      <c r="J431" s="78">
        <v>2867.1212121212102</v>
      </c>
      <c r="K431" s="78">
        <v>0</v>
      </c>
      <c r="L431" s="78" t="s">
        <v>6631</v>
      </c>
      <c r="M431" s="79">
        <v>0</v>
      </c>
      <c r="N431" s="53">
        <v>0</v>
      </c>
      <c r="O431" s="53" t="s">
        <v>117</v>
      </c>
      <c r="P431" s="17" t="s">
        <v>118</v>
      </c>
    </row>
    <row r="432" spans="1:16" ht="15.6" x14ac:dyDescent="0.3">
      <c r="A432" s="26" t="s">
        <v>1255</v>
      </c>
      <c r="B432" s="26" t="s">
        <v>1256</v>
      </c>
      <c r="C432" s="26" t="s">
        <v>320</v>
      </c>
      <c r="D432" s="26" t="s">
        <v>321</v>
      </c>
      <c r="E432" s="26">
        <v>13</v>
      </c>
      <c r="F432" s="26">
        <v>25</v>
      </c>
      <c r="G432" s="26">
        <v>56.7636549259826</v>
      </c>
      <c r="H432" s="78">
        <v>1</v>
      </c>
      <c r="I432" s="78" t="s">
        <v>6630</v>
      </c>
      <c r="J432" s="78">
        <v>2478.1212121212102</v>
      </c>
      <c r="K432" s="78">
        <v>0</v>
      </c>
      <c r="L432" s="78" t="s">
        <v>6631</v>
      </c>
      <c r="M432" s="79">
        <v>0.5</v>
      </c>
      <c r="N432" s="53">
        <v>1</v>
      </c>
      <c r="O432" s="53" t="s">
        <v>629</v>
      </c>
      <c r="P432" s="17" t="s">
        <v>147</v>
      </c>
    </row>
    <row r="433" spans="1:16" ht="15.6" x14ac:dyDescent="0.3">
      <c r="A433" s="26" t="s">
        <v>2383</v>
      </c>
      <c r="B433" s="26" t="s">
        <v>2384</v>
      </c>
      <c r="C433" s="26" t="s">
        <v>320</v>
      </c>
      <c r="D433" s="26" t="s">
        <v>321</v>
      </c>
      <c r="E433" s="26">
        <v>7</v>
      </c>
      <c r="F433" s="26">
        <v>105</v>
      </c>
      <c r="G433" s="26">
        <v>23.566265060241001</v>
      </c>
      <c r="H433" s="78">
        <v>0.25</v>
      </c>
      <c r="I433" s="78" t="s">
        <v>6648</v>
      </c>
      <c r="J433" s="78">
        <v>2469.1212121212102</v>
      </c>
      <c r="K433" s="78">
        <v>0</v>
      </c>
      <c r="L433" s="78" t="s">
        <v>6631</v>
      </c>
      <c r="M433" s="79">
        <v>0.125</v>
      </c>
      <c r="N433" s="53">
        <v>0</v>
      </c>
      <c r="O433" s="53" t="s">
        <v>117</v>
      </c>
      <c r="P433" s="17" t="s">
        <v>118</v>
      </c>
    </row>
    <row r="434" spans="1:16" ht="15.6" x14ac:dyDescent="0.3">
      <c r="A434" s="26" t="s">
        <v>2009</v>
      </c>
      <c r="B434" s="26" t="s">
        <v>2010</v>
      </c>
      <c r="C434" s="26" t="s">
        <v>320</v>
      </c>
      <c r="D434" s="26" t="s">
        <v>321</v>
      </c>
      <c r="E434" s="26">
        <v>1</v>
      </c>
      <c r="F434" s="26">
        <v>26</v>
      </c>
      <c r="G434" s="26">
        <v>17.7275838466804</v>
      </c>
      <c r="H434" s="78">
        <v>0</v>
      </c>
      <c r="I434" s="78" t="s">
        <v>6631</v>
      </c>
      <c r="J434" s="78">
        <v>2687.1212121212102</v>
      </c>
      <c r="K434" s="78">
        <v>0</v>
      </c>
      <c r="L434" s="78" t="s">
        <v>6631</v>
      </c>
      <c r="M434" s="79">
        <v>0</v>
      </c>
      <c r="N434" s="53">
        <v>0</v>
      </c>
      <c r="O434" s="53" t="s">
        <v>117</v>
      </c>
      <c r="P434" s="17" t="s">
        <v>118</v>
      </c>
    </row>
    <row r="435" spans="1:16" ht="15.6" x14ac:dyDescent="0.3">
      <c r="A435" s="26" t="s">
        <v>2381</v>
      </c>
      <c r="B435" s="26" t="s">
        <v>2382</v>
      </c>
      <c r="C435" s="26" t="s">
        <v>320</v>
      </c>
      <c r="D435" s="26" t="s">
        <v>321</v>
      </c>
      <c r="E435" s="26">
        <v>4</v>
      </c>
      <c r="F435" s="26">
        <v>218</v>
      </c>
      <c r="G435" s="26">
        <v>23.566265060241001</v>
      </c>
      <c r="H435" s="78">
        <v>0.25</v>
      </c>
      <c r="I435" s="78" t="s">
        <v>6648</v>
      </c>
      <c r="J435" s="78">
        <v>2468.1212121212102</v>
      </c>
      <c r="K435" s="78">
        <v>0</v>
      </c>
      <c r="L435" s="78" t="s">
        <v>6631</v>
      </c>
      <c r="M435" s="79">
        <v>0.125</v>
      </c>
      <c r="N435" s="53">
        <v>0</v>
      </c>
      <c r="O435" s="53" t="s">
        <v>117</v>
      </c>
      <c r="P435" s="17" t="s">
        <v>118</v>
      </c>
    </row>
    <row r="436" spans="1:16" ht="15.6" x14ac:dyDescent="0.3">
      <c r="A436" s="26" t="s">
        <v>2409</v>
      </c>
      <c r="B436" s="26" t="s">
        <v>2410</v>
      </c>
      <c r="C436" s="26" t="s">
        <v>320</v>
      </c>
      <c r="D436" s="26" t="s">
        <v>321</v>
      </c>
      <c r="E436" s="26">
        <v>2</v>
      </c>
      <c r="F436" s="26">
        <v>110</v>
      </c>
      <c r="G436" s="26">
        <v>23.948811700182802</v>
      </c>
      <c r="H436" s="78">
        <v>0.25</v>
      </c>
      <c r="I436" s="78" t="s">
        <v>6648</v>
      </c>
      <c r="J436" s="78">
        <v>2470.1212121212102</v>
      </c>
      <c r="K436" s="78">
        <v>0</v>
      </c>
      <c r="L436" s="78" t="s">
        <v>6631</v>
      </c>
      <c r="M436" s="79">
        <v>0.125</v>
      </c>
      <c r="N436" s="53">
        <v>0</v>
      </c>
      <c r="O436" s="53" t="s">
        <v>117</v>
      </c>
      <c r="P436" s="17" t="s">
        <v>118</v>
      </c>
    </row>
    <row r="437" spans="1:16" ht="15.6" x14ac:dyDescent="0.3">
      <c r="A437" s="26" t="s">
        <v>464</v>
      </c>
      <c r="B437" s="26" t="s">
        <v>465</v>
      </c>
      <c r="C437" s="26" t="s">
        <v>320</v>
      </c>
      <c r="D437" s="26" t="s">
        <v>321</v>
      </c>
      <c r="E437" s="26">
        <v>31</v>
      </c>
      <c r="F437" s="26">
        <v>75</v>
      </c>
      <c r="G437" s="26">
        <v>18.113772455089801</v>
      </c>
      <c r="H437" s="78">
        <v>0</v>
      </c>
      <c r="I437" s="78" t="s">
        <v>6631</v>
      </c>
      <c r="J437" s="78">
        <v>2702.1212121212102</v>
      </c>
      <c r="K437" s="78">
        <v>0.25</v>
      </c>
      <c r="L437" s="78" t="s">
        <v>6648</v>
      </c>
      <c r="M437" s="79">
        <v>0.125</v>
      </c>
      <c r="N437" s="53">
        <v>0</v>
      </c>
      <c r="O437" s="53" t="s">
        <v>117</v>
      </c>
      <c r="P437" s="17" t="s">
        <v>118</v>
      </c>
    </row>
    <row r="438" spans="1:16" ht="15.6" x14ac:dyDescent="0.3">
      <c r="A438" s="26" t="s">
        <v>5264</v>
      </c>
      <c r="B438" s="26" t="s">
        <v>5265</v>
      </c>
      <c r="C438" s="26" t="s">
        <v>320</v>
      </c>
      <c r="D438" s="26" t="s">
        <v>321</v>
      </c>
      <c r="E438" s="26">
        <v>8</v>
      </c>
      <c r="F438" s="26">
        <v>364</v>
      </c>
      <c r="G438" s="26">
        <v>40.862708719851597</v>
      </c>
      <c r="H438" s="78">
        <v>1</v>
      </c>
      <c r="I438" s="78" t="s">
        <v>6630</v>
      </c>
      <c r="J438" s="78">
        <v>2480.1212121212102</v>
      </c>
      <c r="K438" s="78">
        <v>1</v>
      </c>
      <c r="L438" s="78" t="s">
        <v>6630</v>
      </c>
      <c r="M438" s="79">
        <v>1</v>
      </c>
      <c r="N438" s="53">
        <v>1</v>
      </c>
      <c r="O438" s="53" t="s">
        <v>629</v>
      </c>
      <c r="P438" s="17" t="s">
        <v>147</v>
      </c>
    </row>
    <row r="439" spans="1:16" ht="15.6" x14ac:dyDescent="0.3">
      <c r="A439" s="26" t="s">
        <v>2053</v>
      </c>
      <c r="B439" s="26" t="s">
        <v>2054</v>
      </c>
      <c r="C439" s="26" t="s">
        <v>320</v>
      </c>
      <c r="D439" s="26" t="s">
        <v>321</v>
      </c>
      <c r="E439" s="26">
        <v>1</v>
      </c>
      <c r="F439" s="26">
        <v>390</v>
      </c>
      <c r="G439" s="26">
        <v>18.113772455089801</v>
      </c>
      <c r="H439" s="78">
        <v>0</v>
      </c>
      <c r="I439" s="78" t="s">
        <v>6631</v>
      </c>
      <c r="J439" s="78">
        <v>2466.1212121212102</v>
      </c>
      <c r="K439" s="78">
        <v>0.25</v>
      </c>
      <c r="L439" s="78" t="s">
        <v>6648</v>
      </c>
      <c r="M439" s="79">
        <v>0.125</v>
      </c>
      <c r="N439" s="53">
        <v>0</v>
      </c>
      <c r="O439" s="53" t="s">
        <v>117</v>
      </c>
      <c r="P439" s="17" t="s">
        <v>118</v>
      </c>
    </row>
    <row r="440" spans="1:16" ht="15.6" x14ac:dyDescent="0.3">
      <c r="A440" s="26" t="s">
        <v>324</v>
      </c>
      <c r="B440" s="26" t="s">
        <v>325</v>
      </c>
      <c r="C440" s="26" t="s">
        <v>320</v>
      </c>
      <c r="D440" s="26" t="s">
        <v>321</v>
      </c>
      <c r="E440" s="26">
        <v>78</v>
      </c>
      <c r="F440" s="26">
        <v>234</v>
      </c>
      <c r="G440" s="26">
        <v>6.0570845334741898</v>
      </c>
      <c r="H440" s="78">
        <v>0</v>
      </c>
      <c r="I440" s="78" t="s">
        <v>6631</v>
      </c>
      <c r="J440" s="78">
        <v>2625.1212121212102</v>
      </c>
      <c r="K440" s="78">
        <v>0</v>
      </c>
      <c r="L440" s="78" t="s">
        <v>6631</v>
      </c>
      <c r="M440" s="79">
        <v>0</v>
      </c>
      <c r="N440" s="53">
        <v>0</v>
      </c>
      <c r="O440" s="53" t="s">
        <v>117</v>
      </c>
      <c r="P440" s="17" t="s">
        <v>118</v>
      </c>
    </row>
    <row r="441" spans="1:16" ht="15.6" x14ac:dyDescent="0.3">
      <c r="A441" s="26" t="s">
        <v>510</v>
      </c>
      <c r="B441" s="26" t="s">
        <v>511</v>
      </c>
      <c r="C441" s="26" t="s">
        <v>320</v>
      </c>
      <c r="D441" s="26" t="s">
        <v>321</v>
      </c>
      <c r="E441" s="26">
        <v>23</v>
      </c>
      <c r="F441" s="26">
        <v>60</v>
      </c>
      <c r="G441" s="26">
        <v>9.6514745308310896</v>
      </c>
      <c r="H441" s="78">
        <v>0</v>
      </c>
      <c r="I441" s="78" t="s">
        <v>6631</v>
      </c>
      <c r="J441" s="78">
        <v>2520.1212121212102</v>
      </c>
      <c r="K441" s="78">
        <v>0.25</v>
      </c>
      <c r="L441" s="78" t="s">
        <v>6648</v>
      </c>
      <c r="M441" s="79">
        <v>0.125</v>
      </c>
      <c r="N441" s="53">
        <v>0</v>
      </c>
      <c r="O441" s="53" t="s">
        <v>117</v>
      </c>
      <c r="P441" s="17" t="s">
        <v>147</v>
      </c>
    </row>
    <row r="442" spans="1:16" ht="15.6" x14ac:dyDescent="0.3">
      <c r="A442" s="26" t="s">
        <v>3394</v>
      </c>
      <c r="B442" s="26" t="s">
        <v>3395</v>
      </c>
      <c r="C442" s="26" t="s">
        <v>320</v>
      </c>
      <c r="D442" s="26" t="s">
        <v>321</v>
      </c>
      <c r="E442" s="26">
        <v>2</v>
      </c>
      <c r="F442" s="26">
        <v>100</v>
      </c>
      <c r="G442" s="26">
        <v>25.551102204408799</v>
      </c>
      <c r="H442" s="78">
        <v>0.25</v>
      </c>
      <c r="I442" s="78" t="s">
        <v>6648</v>
      </c>
      <c r="J442" s="78">
        <v>2535.1212121212102</v>
      </c>
      <c r="K442" s="78">
        <v>0.25</v>
      </c>
      <c r="L442" s="78" t="s">
        <v>6648</v>
      </c>
      <c r="M442" s="79">
        <v>0.25</v>
      </c>
      <c r="N442" s="53">
        <v>1</v>
      </c>
      <c r="O442" s="53" t="s">
        <v>629</v>
      </c>
      <c r="P442" s="17" t="s">
        <v>89</v>
      </c>
    </row>
    <row r="443" spans="1:16" ht="15.6" x14ac:dyDescent="0.3">
      <c r="A443" s="26" t="s">
        <v>3392</v>
      </c>
      <c r="B443" s="26" t="s">
        <v>3393</v>
      </c>
      <c r="C443" s="26" t="s">
        <v>320</v>
      </c>
      <c r="D443" s="26" t="s">
        <v>321</v>
      </c>
      <c r="E443" s="26">
        <v>9</v>
      </c>
      <c r="F443" s="26">
        <v>650</v>
      </c>
      <c r="G443" s="26">
        <v>26.3608087091757</v>
      </c>
      <c r="H443" s="78">
        <v>0.25</v>
      </c>
      <c r="I443" s="78" t="s">
        <v>6648</v>
      </c>
      <c r="J443" s="78">
        <v>2534.1212121212102</v>
      </c>
      <c r="K443" s="78">
        <v>0.25</v>
      </c>
      <c r="L443" s="78" t="s">
        <v>6648</v>
      </c>
      <c r="M443" s="79">
        <v>0.25</v>
      </c>
      <c r="N443" s="53">
        <v>1</v>
      </c>
      <c r="O443" s="53" t="s">
        <v>629</v>
      </c>
      <c r="P443" s="17" t="s">
        <v>89</v>
      </c>
    </row>
    <row r="444" spans="1:16" ht="15.6" x14ac:dyDescent="0.3">
      <c r="A444" s="26" t="s">
        <v>2007</v>
      </c>
      <c r="B444" s="26" t="s">
        <v>2008</v>
      </c>
      <c r="C444" s="26" t="s">
        <v>320</v>
      </c>
      <c r="D444" s="26" t="s">
        <v>321</v>
      </c>
      <c r="E444" s="26">
        <v>1</v>
      </c>
      <c r="F444" s="26">
        <v>80</v>
      </c>
      <c r="G444" s="26">
        <v>17.7275838466804</v>
      </c>
      <c r="H444" s="78">
        <v>0</v>
      </c>
      <c r="I444" s="78" t="s">
        <v>6631</v>
      </c>
      <c r="J444" s="78">
        <v>2686.1212121212102</v>
      </c>
      <c r="K444" s="78">
        <v>0</v>
      </c>
      <c r="L444" s="78" t="s">
        <v>6631</v>
      </c>
      <c r="M444" s="79">
        <v>0</v>
      </c>
      <c r="N444" s="53">
        <v>0</v>
      </c>
      <c r="O444" s="53" t="s">
        <v>117</v>
      </c>
      <c r="P444" s="17" t="s">
        <v>118</v>
      </c>
    </row>
    <row r="445" spans="1:16" ht="15.6" x14ac:dyDescent="0.3">
      <c r="A445" s="26" t="s">
        <v>5262</v>
      </c>
      <c r="B445" s="26" t="s">
        <v>5263</v>
      </c>
      <c r="C445" s="26" t="s">
        <v>320</v>
      </c>
      <c r="D445" s="26" t="s">
        <v>321</v>
      </c>
      <c r="E445" s="26">
        <v>6</v>
      </c>
      <c r="F445" s="26">
        <v>450</v>
      </c>
      <c r="G445" s="26">
        <v>40.862708719851597</v>
      </c>
      <c r="H445" s="78">
        <v>1</v>
      </c>
      <c r="I445" s="78" t="s">
        <v>6630</v>
      </c>
      <c r="J445" s="78">
        <v>2479.1212121212102</v>
      </c>
      <c r="K445" s="78">
        <v>1</v>
      </c>
      <c r="L445" s="78" t="s">
        <v>6630</v>
      </c>
      <c r="M445" s="79">
        <v>1</v>
      </c>
      <c r="N445" s="53">
        <v>1</v>
      </c>
      <c r="O445" s="53" t="s">
        <v>629</v>
      </c>
      <c r="P445" s="17" t="s">
        <v>147</v>
      </c>
    </row>
    <row r="446" spans="1:16" ht="15.6" x14ac:dyDescent="0.3">
      <c r="A446" s="26" t="s">
        <v>5495</v>
      </c>
      <c r="B446" s="26" t="s">
        <v>5496</v>
      </c>
      <c r="C446" s="26" t="s">
        <v>320</v>
      </c>
      <c r="D446" s="26" t="s">
        <v>321</v>
      </c>
      <c r="E446" s="26">
        <v>6</v>
      </c>
      <c r="F446" s="26">
        <v>500</v>
      </c>
      <c r="G446" s="26">
        <v>45.355191256830601</v>
      </c>
      <c r="H446" s="78">
        <v>1</v>
      </c>
      <c r="I446" s="78" t="s">
        <v>6630</v>
      </c>
      <c r="J446" s="78">
        <v>3242.1212121212102</v>
      </c>
      <c r="K446" s="78">
        <v>0</v>
      </c>
      <c r="L446" s="78" t="s">
        <v>6631</v>
      </c>
      <c r="M446" s="79">
        <v>0.5</v>
      </c>
      <c r="N446" s="53">
        <v>1</v>
      </c>
      <c r="O446" s="53" t="s">
        <v>629</v>
      </c>
      <c r="P446" s="17" t="s">
        <v>147</v>
      </c>
    </row>
    <row r="447" spans="1:16" ht="15.6" x14ac:dyDescent="0.3">
      <c r="A447" s="26" t="s">
        <v>374</v>
      </c>
      <c r="B447" s="26" t="s">
        <v>375</v>
      </c>
      <c r="C447" s="26" t="s">
        <v>320</v>
      </c>
      <c r="D447" s="26" t="s">
        <v>321</v>
      </c>
      <c r="E447" s="26">
        <v>55</v>
      </c>
      <c r="F447" s="26">
        <v>110</v>
      </c>
      <c r="G447" s="26">
        <v>0</v>
      </c>
      <c r="H447" s="78">
        <v>0</v>
      </c>
      <c r="I447" s="78" t="s">
        <v>6631</v>
      </c>
      <c r="J447" s="78">
        <v>2583.1212121212102</v>
      </c>
      <c r="K447" s="78">
        <v>0.25</v>
      </c>
      <c r="L447" s="78" t="s">
        <v>6648</v>
      </c>
      <c r="M447" s="79">
        <v>0.125</v>
      </c>
      <c r="N447" s="53">
        <v>0</v>
      </c>
      <c r="O447" s="53" t="s">
        <v>117</v>
      </c>
      <c r="P447" s="17" t="s">
        <v>118</v>
      </c>
    </row>
    <row r="448" spans="1:16" ht="15.6" x14ac:dyDescent="0.3">
      <c r="A448" s="26" t="s">
        <v>852</v>
      </c>
      <c r="B448" s="26" t="s">
        <v>853</v>
      </c>
      <c r="C448" s="26" t="s">
        <v>320</v>
      </c>
      <c r="D448" s="26" t="s">
        <v>321</v>
      </c>
      <c r="E448" s="26">
        <v>103</v>
      </c>
      <c r="F448" s="26">
        <v>339</v>
      </c>
      <c r="G448" s="26">
        <v>56.838021338506302</v>
      </c>
      <c r="H448" s="78">
        <v>1</v>
      </c>
      <c r="I448" s="78" t="s">
        <v>6630</v>
      </c>
      <c r="J448" s="78">
        <v>3232.1212121212102</v>
      </c>
      <c r="K448" s="78">
        <v>1</v>
      </c>
      <c r="L448" s="78" t="s">
        <v>6630</v>
      </c>
      <c r="M448" s="79">
        <v>1</v>
      </c>
      <c r="N448" s="53">
        <v>1</v>
      </c>
      <c r="O448" s="53" t="s">
        <v>629</v>
      </c>
      <c r="P448" s="17" t="s">
        <v>147</v>
      </c>
    </row>
    <row r="449" spans="1:16" ht="15.6" x14ac:dyDescent="0.3">
      <c r="A449" s="26" t="s">
        <v>6279</v>
      </c>
      <c r="B449" s="26" t="s">
        <v>6280</v>
      </c>
      <c r="C449" s="26" t="s">
        <v>320</v>
      </c>
      <c r="D449" s="26" t="s">
        <v>321</v>
      </c>
      <c r="E449" s="26">
        <v>173</v>
      </c>
      <c r="F449" s="26">
        <v>540</v>
      </c>
      <c r="G449" s="26">
        <v>32.132175871510299</v>
      </c>
      <c r="H449" s="78">
        <v>0.25</v>
      </c>
      <c r="I449" s="78" t="s">
        <v>6648</v>
      </c>
      <c r="J449" s="78">
        <v>1889.12121212121</v>
      </c>
      <c r="K449" s="78">
        <v>0</v>
      </c>
      <c r="L449" s="78" t="s">
        <v>6631</v>
      </c>
      <c r="M449" s="79">
        <v>0.125</v>
      </c>
      <c r="N449" s="53">
        <v>0</v>
      </c>
      <c r="O449" s="53" t="s">
        <v>117</v>
      </c>
      <c r="P449" s="17" t="s">
        <v>130</v>
      </c>
    </row>
    <row r="450" spans="1:16" ht="15.6" x14ac:dyDescent="0.3">
      <c r="A450" s="26" t="s">
        <v>471</v>
      </c>
      <c r="B450" s="26" t="s">
        <v>472</v>
      </c>
      <c r="C450" s="26" t="s">
        <v>320</v>
      </c>
      <c r="D450" s="26" t="s">
        <v>321</v>
      </c>
      <c r="E450" s="26">
        <v>31</v>
      </c>
      <c r="F450" s="26">
        <v>65</v>
      </c>
      <c r="G450" s="26">
        <v>33.440170940170901</v>
      </c>
      <c r="H450" s="78">
        <v>0.25</v>
      </c>
      <c r="I450" s="78" t="s">
        <v>6648</v>
      </c>
      <c r="J450" s="78">
        <v>2473.1212121212102</v>
      </c>
      <c r="K450" s="78">
        <v>0</v>
      </c>
      <c r="L450" s="78" t="s">
        <v>6631</v>
      </c>
      <c r="M450" s="79">
        <v>0.125</v>
      </c>
      <c r="N450" s="53">
        <v>0</v>
      </c>
      <c r="O450" s="53" t="s">
        <v>117</v>
      </c>
      <c r="P450" s="17" t="s">
        <v>130</v>
      </c>
    </row>
    <row r="451" spans="1:16" ht="15.6" x14ac:dyDescent="0.3">
      <c r="A451" s="26" t="s">
        <v>6121</v>
      </c>
      <c r="B451" s="26" t="s">
        <v>6122</v>
      </c>
      <c r="C451" s="26" t="s">
        <v>320</v>
      </c>
      <c r="D451" s="26" t="s">
        <v>321</v>
      </c>
      <c r="E451" s="26">
        <v>60</v>
      </c>
      <c r="F451" s="26">
        <v>90</v>
      </c>
      <c r="G451" s="26">
        <v>40.862708719851597</v>
      </c>
      <c r="H451" s="78">
        <v>1</v>
      </c>
      <c r="I451" s="78" t="s">
        <v>6630</v>
      </c>
      <c r="J451" s="78">
        <v>1754.12121212121</v>
      </c>
      <c r="K451" s="78">
        <v>1</v>
      </c>
      <c r="L451" s="78" t="s">
        <v>6630</v>
      </c>
      <c r="M451" s="79">
        <v>1</v>
      </c>
      <c r="N451" s="53">
        <v>1</v>
      </c>
      <c r="O451" s="53" t="s">
        <v>629</v>
      </c>
      <c r="P451" s="17" t="s">
        <v>147</v>
      </c>
    </row>
    <row r="452" spans="1:16" ht="15.6" x14ac:dyDescent="0.3">
      <c r="A452" s="26" t="s">
        <v>979</v>
      </c>
      <c r="B452" s="26" t="s">
        <v>980</v>
      </c>
      <c r="C452" s="26" t="s">
        <v>320</v>
      </c>
      <c r="D452" s="26" t="s">
        <v>321</v>
      </c>
      <c r="E452" s="26">
        <v>53</v>
      </c>
      <c r="F452" s="26">
        <v>148</v>
      </c>
      <c r="G452" s="26">
        <v>39.9421965317919</v>
      </c>
      <c r="H452" s="78">
        <v>1</v>
      </c>
      <c r="I452" s="78" t="s">
        <v>6630</v>
      </c>
      <c r="J452" s="78">
        <v>3054.1212121212102</v>
      </c>
      <c r="K452" s="78">
        <v>0.25</v>
      </c>
      <c r="L452" s="78" t="s">
        <v>6648</v>
      </c>
      <c r="M452" s="79">
        <v>0.625</v>
      </c>
      <c r="N452" s="53">
        <v>1</v>
      </c>
      <c r="O452" s="53" t="s">
        <v>629</v>
      </c>
      <c r="P452" s="17" t="s">
        <v>147</v>
      </c>
    </row>
    <row r="453" spans="1:16" ht="15.6" x14ac:dyDescent="0.3">
      <c r="A453" s="26" t="s">
        <v>422</v>
      </c>
      <c r="B453" s="26" t="s">
        <v>423</v>
      </c>
      <c r="C453" s="26" t="s">
        <v>320</v>
      </c>
      <c r="D453" s="26" t="s">
        <v>321</v>
      </c>
      <c r="E453" s="26">
        <v>45</v>
      </c>
      <c r="F453" s="26">
        <v>112</v>
      </c>
      <c r="G453" s="26">
        <v>32.409972299168999</v>
      </c>
      <c r="H453" s="78">
        <v>0.25</v>
      </c>
      <c r="I453" s="78" t="s">
        <v>6648</v>
      </c>
      <c r="J453" s="78">
        <v>3046.1212121212102</v>
      </c>
      <c r="K453" s="78">
        <v>0</v>
      </c>
      <c r="L453" s="78" t="s">
        <v>6631</v>
      </c>
      <c r="M453" s="79">
        <v>0.125</v>
      </c>
      <c r="N453" s="53">
        <v>0</v>
      </c>
      <c r="O453" s="53" t="s">
        <v>117</v>
      </c>
      <c r="P453" s="17" t="s">
        <v>147</v>
      </c>
    </row>
    <row r="454" spans="1:16" ht="15.6" x14ac:dyDescent="0.3">
      <c r="A454" s="26" t="s">
        <v>560</v>
      </c>
      <c r="B454" s="26" t="s">
        <v>561</v>
      </c>
      <c r="C454" s="26" t="s">
        <v>320</v>
      </c>
      <c r="D454" s="26" t="s">
        <v>321</v>
      </c>
      <c r="E454" s="26">
        <v>15</v>
      </c>
      <c r="F454" s="26">
        <v>40</v>
      </c>
      <c r="G454" s="26">
        <v>18.113772455089801</v>
      </c>
      <c r="H454" s="78">
        <v>0</v>
      </c>
      <c r="I454" s="78" t="s">
        <v>6631</v>
      </c>
      <c r="J454" s="78">
        <v>2467.1212121212102</v>
      </c>
      <c r="K454" s="78">
        <v>0.25</v>
      </c>
      <c r="L454" s="78" t="s">
        <v>6648</v>
      </c>
      <c r="M454" s="79">
        <v>0.125</v>
      </c>
      <c r="N454" s="53">
        <v>0</v>
      </c>
      <c r="O454" s="53" t="s">
        <v>117</v>
      </c>
      <c r="P454" s="17" t="s">
        <v>118</v>
      </c>
    </row>
    <row r="455" spans="1:16" ht="15.6" x14ac:dyDescent="0.3">
      <c r="A455" s="26" t="s">
        <v>537</v>
      </c>
      <c r="B455" s="26" t="s">
        <v>538</v>
      </c>
      <c r="C455" s="26" t="s">
        <v>320</v>
      </c>
      <c r="D455" s="26" t="s">
        <v>321</v>
      </c>
      <c r="E455" s="26">
        <v>20</v>
      </c>
      <c r="F455" s="26">
        <v>60</v>
      </c>
      <c r="G455" s="26">
        <v>30.602782071097401</v>
      </c>
      <c r="H455" s="78">
        <v>0.25</v>
      </c>
      <c r="I455" s="78" t="s">
        <v>6648</v>
      </c>
      <c r="J455" s="78">
        <v>2476.1212121212102</v>
      </c>
      <c r="K455" s="78">
        <v>0</v>
      </c>
      <c r="L455" s="78" t="s">
        <v>6631</v>
      </c>
      <c r="M455" s="79">
        <v>0.125</v>
      </c>
      <c r="N455" s="53">
        <v>0</v>
      </c>
      <c r="O455" s="53" t="s">
        <v>117</v>
      </c>
      <c r="P455" s="17" t="s">
        <v>147</v>
      </c>
    </row>
    <row r="456" spans="1:16" ht="15.6" x14ac:dyDescent="0.3">
      <c r="A456" s="26" t="s">
        <v>336</v>
      </c>
      <c r="B456" s="26" t="s">
        <v>337</v>
      </c>
      <c r="C456" s="26" t="s">
        <v>320</v>
      </c>
      <c r="D456" s="26" t="s">
        <v>321</v>
      </c>
      <c r="E456" s="26">
        <v>73</v>
      </c>
      <c r="F456" s="26">
        <v>220</v>
      </c>
      <c r="G456" s="26">
        <v>32.409972299168999</v>
      </c>
      <c r="H456" s="78">
        <v>0.25</v>
      </c>
      <c r="I456" s="78" t="s">
        <v>6648</v>
      </c>
      <c r="J456" s="78">
        <v>3045.1212121212102</v>
      </c>
      <c r="K456" s="78">
        <v>0</v>
      </c>
      <c r="L456" s="78" t="s">
        <v>6631</v>
      </c>
      <c r="M456" s="79">
        <v>0.125</v>
      </c>
      <c r="N456" s="53">
        <v>0</v>
      </c>
      <c r="O456" s="53" t="s">
        <v>117</v>
      </c>
      <c r="P456" s="17" t="s">
        <v>147</v>
      </c>
    </row>
    <row r="457" spans="1:16" ht="15.6" x14ac:dyDescent="0.3">
      <c r="A457" s="26" t="s">
        <v>358</v>
      </c>
      <c r="B457" s="26" t="s">
        <v>359</v>
      </c>
      <c r="C457" s="26" t="s">
        <v>320</v>
      </c>
      <c r="D457" s="26" t="s">
        <v>321</v>
      </c>
      <c r="E457" s="26">
        <v>66</v>
      </c>
      <c r="F457" s="26">
        <v>120</v>
      </c>
      <c r="G457" s="26">
        <v>30.602782071097401</v>
      </c>
      <c r="H457" s="78">
        <v>0.25</v>
      </c>
      <c r="I457" s="78" t="s">
        <v>6648</v>
      </c>
      <c r="J457" s="78">
        <v>2475.1212121212102</v>
      </c>
      <c r="K457" s="78">
        <v>0</v>
      </c>
      <c r="L457" s="78" t="s">
        <v>6631</v>
      </c>
      <c r="M457" s="79">
        <v>0.125</v>
      </c>
      <c r="N457" s="53">
        <v>0</v>
      </c>
      <c r="O457" s="53" t="s">
        <v>117</v>
      </c>
      <c r="P457" s="17" t="s">
        <v>147</v>
      </c>
    </row>
    <row r="458" spans="1:16" ht="15.6" x14ac:dyDescent="0.3">
      <c r="A458" s="26" t="s">
        <v>4870</v>
      </c>
      <c r="B458" s="26" t="s">
        <v>4871</v>
      </c>
      <c r="C458" s="26" t="s">
        <v>320</v>
      </c>
      <c r="D458" s="26" t="s">
        <v>321</v>
      </c>
      <c r="E458" s="26">
        <v>51</v>
      </c>
      <c r="F458" s="26">
        <v>153</v>
      </c>
      <c r="G458" s="26">
        <v>54.437086092715198</v>
      </c>
      <c r="H458" s="78">
        <v>1</v>
      </c>
      <c r="I458" s="78" t="s">
        <v>6630</v>
      </c>
      <c r="J458" s="78">
        <v>1140.12121212121</v>
      </c>
      <c r="K458" s="78">
        <v>0.25</v>
      </c>
      <c r="L458" s="78" t="s">
        <v>6648</v>
      </c>
      <c r="M458" s="79">
        <v>0.625</v>
      </c>
      <c r="N458" s="53">
        <v>1</v>
      </c>
      <c r="O458" s="53" t="s">
        <v>629</v>
      </c>
      <c r="P458" s="17" t="s">
        <v>147</v>
      </c>
    </row>
    <row r="459" spans="1:16" ht="15.6" x14ac:dyDescent="0.3">
      <c r="A459" s="26" t="s">
        <v>2831</v>
      </c>
      <c r="B459" s="26" t="s">
        <v>2832</v>
      </c>
      <c r="C459" s="26" t="s">
        <v>320</v>
      </c>
      <c r="D459" s="26" t="s">
        <v>321</v>
      </c>
      <c r="E459" s="26">
        <v>49</v>
      </c>
      <c r="F459" s="26">
        <v>67</v>
      </c>
      <c r="G459" s="26">
        <v>8.8799643016510394</v>
      </c>
      <c r="H459" s="78">
        <v>0</v>
      </c>
      <c r="I459" s="78" t="s">
        <v>6631</v>
      </c>
      <c r="J459" s="78">
        <v>280.12121212121201</v>
      </c>
      <c r="K459" s="78">
        <v>0.25</v>
      </c>
      <c r="L459" s="78" t="s">
        <v>6648</v>
      </c>
      <c r="M459" s="79">
        <v>0.125</v>
      </c>
      <c r="N459" s="53">
        <v>0</v>
      </c>
      <c r="O459" s="53" t="s">
        <v>117</v>
      </c>
      <c r="P459" s="17" t="s">
        <v>118</v>
      </c>
    </row>
    <row r="460" spans="1:16" ht="15.6" x14ac:dyDescent="0.3">
      <c r="A460" s="26" t="s">
        <v>1066</v>
      </c>
      <c r="B460" s="26" t="s">
        <v>1067</v>
      </c>
      <c r="C460" s="26" t="s">
        <v>320</v>
      </c>
      <c r="D460" s="26" t="s">
        <v>321</v>
      </c>
      <c r="E460" s="26">
        <v>32</v>
      </c>
      <c r="F460" s="26">
        <v>64</v>
      </c>
      <c r="G460" s="26">
        <v>13.680494263018501</v>
      </c>
      <c r="H460" s="78">
        <v>0</v>
      </c>
      <c r="I460" s="78" t="s">
        <v>6631</v>
      </c>
      <c r="J460" s="78">
        <v>2844.1212121212102</v>
      </c>
      <c r="K460" s="78">
        <v>1</v>
      </c>
      <c r="L460" s="78" t="s">
        <v>6630</v>
      </c>
      <c r="M460" s="79">
        <v>0.5</v>
      </c>
      <c r="N460" s="53">
        <v>1</v>
      </c>
      <c r="O460" s="53" t="s">
        <v>629</v>
      </c>
      <c r="P460" s="17" t="s">
        <v>118</v>
      </c>
    </row>
    <row r="461" spans="1:16" ht="15.6" x14ac:dyDescent="0.3">
      <c r="A461" s="26" t="s">
        <v>1012</v>
      </c>
      <c r="B461" s="26" t="s">
        <v>1013</v>
      </c>
      <c r="C461" s="26" t="s">
        <v>320</v>
      </c>
      <c r="D461" s="26" t="s">
        <v>321</v>
      </c>
      <c r="E461" s="26">
        <v>49</v>
      </c>
      <c r="F461" s="26">
        <v>125</v>
      </c>
      <c r="G461" s="26">
        <v>43.903743315508002</v>
      </c>
      <c r="H461" s="78">
        <v>1</v>
      </c>
      <c r="I461" s="78" t="s">
        <v>6630</v>
      </c>
      <c r="J461" s="78">
        <v>3159.1212121212102</v>
      </c>
      <c r="K461" s="78">
        <v>0.25</v>
      </c>
      <c r="L461" s="78" t="s">
        <v>6648</v>
      </c>
      <c r="M461" s="79">
        <v>0.625</v>
      </c>
      <c r="N461" s="53">
        <v>1</v>
      </c>
      <c r="O461" s="53" t="s">
        <v>629</v>
      </c>
      <c r="P461" s="17" t="s">
        <v>147</v>
      </c>
    </row>
    <row r="462" spans="1:16" ht="15.6" x14ac:dyDescent="0.3">
      <c r="A462" s="26" t="s">
        <v>572</v>
      </c>
      <c r="B462" s="26" t="s">
        <v>573</v>
      </c>
      <c r="C462" s="26" t="s">
        <v>320</v>
      </c>
      <c r="D462" s="26" t="s">
        <v>321</v>
      </c>
      <c r="E462" s="26">
        <v>13</v>
      </c>
      <c r="F462" s="26">
        <v>50</v>
      </c>
      <c r="G462" s="26">
        <v>31.2883435582822</v>
      </c>
      <c r="H462" s="78">
        <v>0.25</v>
      </c>
      <c r="I462" s="78" t="s">
        <v>6648</v>
      </c>
      <c r="J462" s="78">
        <v>2472.1212121212102</v>
      </c>
      <c r="K462" s="78">
        <v>0</v>
      </c>
      <c r="L462" s="78" t="s">
        <v>6631</v>
      </c>
      <c r="M462" s="79">
        <v>0.125</v>
      </c>
      <c r="N462" s="53">
        <v>0</v>
      </c>
      <c r="O462" s="53" t="s">
        <v>117</v>
      </c>
      <c r="P462" s="17" t="s">
        <v>118</v>
      </c>
    </row>
    <row r="463" spans="1:16" ht="15.6" x14ac:dyDescent="0.3">
      <c r="A463" s="26" t="s">
        <v>4392</v>
      </c>
      <c r="B463" s="26" t="s">
        <v>4393</v>
      </c>
      <c r="C463" s="26" t="s">
        <v>320</v>
      </c>
      <c r="D463" s="26" t="s">
        <v>321</v>
      </c>
      <c r="E463" s="26">
        <v>180</v>
      </c>
      <c r="F463" s="26">
        <v>610</v>
      </c>
      <c r="G463" s="26">
        <v>69.123382991533404</v>
      </c>
      <c r="H463" s="78">
        <v>1</v>
      </c>
      <c r="I463" s="78" t="s">
        <v>6630</v>
      </c>
      <c r="J463" s="78">
        <v>578.12121212121201</v>
      </c>
      <c r="K463" s="78">
        <v>1</v>
      </c>
      <c r="L463" s="78" t="s">
        <v>6630</v>
      </c>
      <c r="M463" s="79">
        <v>1</v>
      </c>
      <c r="N463" s="53">
        <v>1</v>
      </c>
      <c r="O463" s="53" t="s">
        <v>629</v>
      </c>
      <c r="P463" s="17" t="s">
        <v>130</v>
      </c>
    </row>
    <row r="464" spans="1:16" ht="15.6" x14ac:dyDescent="0.3">
      <c r="A464" s="26" t="s">
        <v>5801</v>
      </c>
      <c r="B464" s="26" t="s">
        <v>5802</v>
      </c>
      <c r="C464" s="26" t="s">
        <v>320</v>
      </c>
      <c r="D464" s="26" t="s">
        <v>321</v>
      </c>
      <c r="E464" s="26">
        <v>95</v>
      </c>
      <c r="F464" s="26">
        <v>250</v>
      </c>
      <c r="G464" s="26">
        <v>22.753788181231599</v>
      </c>
      <c r="H464" s="78">
        <v>0.25</v>
      </c>
      <c r="I464" s="78" t="s">
        <v>6648</v>
      </c>
      <c r="J464" s="78">
        <v>1531.12121212121</v>
      </c>
      <c r="K464" s="78">
        <v>0</v>
      </c>
      <c r="L464" s="78" t="s">
        <v>6631</v>
      </c>
      <c r="M464" s="79">
        <v>0.125</v>
      </c>
      <c r="N464" s="53">
        <v>0</v>
      </c>
      <c r="O464" s="53" t="s">
        <v>117</v>
      </c>
      <c r="P464" s="17" t="s">
        <v>130</v>
      </c>
    </row>
    <row r="465" spans="1:16" ht="15.6" x14ac:dyDescent="0.3">
      <c r="A465" s="26" t="s">
        <v>435</v>
      </c>
      <c r="B465" s="26" t="s">
        <v>436</v>
      </c>
      <c r="C465" s="26" t="s">
        <v>320</v>
      </c>
      <c r="D465" s="26" t="s">
        <v>321</v>
      </c>
      <c r="E465" s="26">
        <v>42</v>
      </c>
      <c r="F465" s="26">
        <v>147</v>
      </c>
      <c r="G465" s="26">
        <v>7.7480490523968797</v>
      </c>
      <c r="H465" s="78">
        <v>0</v>
      </c>
      <c r="I465" s="78" t="s">
        <v>6631</v>
      </c>
      <c r="J465" s="78">
        <v>2921.1212121212102</v>
      </c>
      <c r="K465" s="78">
        <v>0.25</v>
      </c>
      <c r="L465" s="78" t="s">
        <v>6648</v>
      </c>
      <c r="M465" s="79">
        <v>0.125</v>
      </c>
      <c r="N465" s="53">
        <v>0</v>
      </c>
      <c r="O465" s="53" t="s">
        <v>117</v>
      </c>
      <c r="P465" s="17" t="s">
        <v>130</v>
      </c>
    </row>
    <row r="466" spans="1:16" ht="15.6" x14ac:dyDescent="0.3">
      <c r="A466" s="26" t="s">
        <v>977</v>
      </c>
      <c r="B466" s="26" t="s">
        <v>978</v>
      </c>
      <c r="C466" s="26" t="s">
        <v>320</v>
      </c>
      <c r="D466" s="26" t="s">
        <v>321</v>
      </c>
      <c r="E466" s="26">
        <v>53</v>
      </c>
      <c r="F466" s="26">
        <v>150</v>
      </c>
      <c r="G466" s="26">
        <v>13.680545908667201</v>
      </c>
      <c r="H466" s="78">
        <v>0</v>
      </c>
      <c r="I466" s="78" t="s">
        <v>6631</v>
      </c>
      <c r="J466" s="78">
        <v>2843.1212121212102</v>
      </c>
      <c r="K466" s="78">
        <v>1</v>
      </c>
      <c r="L466" s="78" t="s">
        <v>6630</v>
      </c>
      <c r="M466" s="79">
        <v>0.5</v>
      </c>
      <c r="N466" s="53">
        <v>1</v>
      </c>
      <c r="O466" s="53" t="s">
        <v>629</v>
      </c>
      <c r="P466" s="17" t="s">
        <v>118</v>
      </c>
    </row>
    <row r="467" spans="1:16" ht="15.6" x14ac:dyDescent="0.3">
      <c r="A467" s="26" t="s">
        <v>322</v>
      </c>
      <c r="B467" s="26" t="s">
        <v>323</v>
      </c>
      <c r="C467" s="26" t="s">
        <v>320</v>
      </c>
      <c r="D467" s="26" t="s">
        <v>321</v>
      </c>
      <c r="E467" s="26">
        <v>79</v>
      </c>
      <c r="F467" s="26">
        <v>269</v>
      </c>
      <c r="G467" s="26">
        <v>16.5031736872476</v>
      </c>
      <c r="H467" s="78">
        <v>0</v>
      </c>
      <c r="I467" s="78" t="s">
        <v>6631</v>
      </c>
      <c r="J467" s="78">
        <v>2683.1212121212102</v>
      </c>
      <c r="K467" s="78">
        <v>0</v>
      </c>
      <c r="L467" s="78" t="s">
        <v>6631</v>
      </c>
      <c r="M467" s="79">
        <v>0</v>
      </c>
      <c r="N467" s="53">
        <v>0</v>
      </c>
      <c r="O467" s="53" t="s">
        <v>117</v>
      </c>
      <c r="P467" s="17" t="s">
        <v>118</v>
      </c>
    </row>
    <row r="468" spans="1:16" ht="15.6" x14ac:dyDescent="0.3">
      <c r="A468" s="26" t="s">
        <v>385</v>
      </c>
      <c r="B468" s="26" t="s">
        <v>386</v>
      </c>
      <c r="C468" s="26" t="s">
        <v>320</v>
      </c>
      <c r="D468" s="26" t="s">
        <v>321</v>
      </c>
      <c r="E468" s="26">
        <v>51</v>
      </c>
      <c r="F468" s="26">
        <v>144</v>
      </c>
      <c r="G468" s="26">
        <v>16.5031736872476</v>
      </c>
      <c r="H468" s="78">
        <v>0</v>
      </c>
      <c r="I468" s="78" t="s">
        <v>6631</v>
      </c>
      <c r="J468" s="78">
        <v>2682.1212121212102</v>
      </c>
      <c r="K468" s="78">
        <v>0</v>
      </c>
      <c r="L468" s="78" t="s">
        <v>6631</v>
      </c>
      <c r="M468" s="79">
        <v>0</v>
      </c>
      <c r="N468" s="53">
        <v>0</v>
      </c>
      <c r="O468" s="53" t="s">
        <v>117</v>
      </c>
      <c r="P468" s="17" t="s">
        <v>118</v>
      </c>
    </row>
    <row r="469" spans="1:16" ht="15.6" x14ac:dyDescent="0.3">
      <c r="A469" s="26" t="s">
        <v>2765</v>
      </c>
      <c r="B469" s="26" t="s">
        <v>2766</v>
      </c>
      <c r="C469" s="26" t="s">
        <v>320</v>
      </c>
      <c r="D469" s="26" t="s">
        <v>321</v>
      </c>
      <c r="E469" s="26">
        <v>59</v>
      </c>
      <c r="F469" s="26">
        <v>195</v>
      </c>
      <c r="G469" s="26">
        <v>28.448892065761299</v>
      </c>
      <c r="H469" s="78">
        <v>0.25</v>
      </c>
      <c r="I469" s="78" t="s">
        <v>6648</v>
      </c>
      <c r="J469" s="78">
        <v>345.12121212121201</v>
      </c>
      <c r="K469" s="78">
        <v>0</v>
      </c>
      <c r="L469" s="78" t="s">
        <v>6631</v>
      </c>
      <c r="M469" s="79">
        <v>0.125</v>
      </c>
      <c r="N469" s="53">
        <v>0</v>
      </c>
      <c r="O469" s="53" t="s">
        <v>117</v>
      </c>
      <c r="P469" s="17" t="s">
        <v>118</v>
      </c>
    </row>
    <row r="470" spans="1:16" ht="15.6" x14ac:dyDescent="0.3">
      <c r="A470" s="26" t="s">
        <v>347</v>
      </c>
      <c r="B470" s="26" t="s">
        <v>348</v>
      </c>
      <c r="C470" s="26" t="s">
        <v>320</v>
      </c>
      <c r="D470" s="26" t="s">
        <v>321</v>
      </c>
      <c r="E470" s="26">
        <v>67</v>
      </c>
      <c r="F470" s="26">
        <v>168</v>
      </c>
      <c r="G470" s="26">
        <v>32.409972299168999</v>
      </c>
      <c r="H470" s="78">
        <v>0.25</v>
      </c>
      <c r="I470" s="78" t="s">
        <v>6648</v>
      </c>
      <c r="J470" s="78">
        <v>3044.1212121212102</v>
      </c>
      <c r="K470" s="78">
        <v>0</v>
      </c>
      <c r="L470" s="78" t="s">
        <v>6631</v>
      </c>
      <c r="M470" s="79">
        <v>0.125</v>
      </c>
      <c r="N470" s="53">
        <v>0</v>
      </c>
      <c r="O470" s="53" t="s">
        <v>117</v>
      </c>
      <c r="P470" s="17" t="s">
        <v>147</v>
      </c>
    </row>
    <row r="471" spans="1:16" ht="15.6" x14ac:dyDescent="0.3">
      <c r="A471" s="26" t="s">
        <v>2467</v>
      </c>
      <c r="B471" s="26" t="s">
        <v>2468</v>
      </c>
      <c r="C471" s="26" t="s">
        <v>320</v>
      </c>
      <c r="D471" s="26" t="s">
        <v>321</v>
      </c>
      <c r="E471" s="26">
        <v>138</v>
      </c>
      <c r="F471" s="26">
        <v>500</v>
      </c>
      <c r="G471" s="26">
        <v>21.148316727116399</v>
      </c>
      <c r="H471" s="78">
        <v>0.25</v>
      </c>
      <c r="I471" s="78" t="s">
        <v>6648</v>
      </c>
      <c r="J471" s="78">
        <v>848.12121212121201</v>
      </c>
      <c r="K471" s="78">
        <v>0</v>
      </c>
      <c r="L471" s="78" t="s">
        <v>6631</v>
      </c>
      <c r="M471" s="79">
        <v>0.125</v>
      </c>
      <c r="N471" s="53">
        <v>0</v>
      </c>
      <c r="O471" s="53" t="s">
        <v>117</v>
      </c>
      <c r="P471" s="17" t="s">
        <v>147</v>
      </c>
    </row>
    <row r="472" spans="1:16" ht="15.6" x14ac:dyDescent="0.3">
      <c r="A472" s="26" t="s">
        <v>755</v>
      </c>
      <c r="B472" s="26" t="s">
        <v>756</v>
      </c>
      <c r="C472" s="26" t="s">
        <v>143</v>
      </c>
      <c r="D472" s="26" t="s">
        <v>144</v>
      </c>
      <c r="E472" s="26">
        <v>217</v>
      </c>
      <c r="F472" s="26">
        <v>1422</v>
      </c>
      <c r="G472" s="26">
        <v>29.187380984961202</v>
      </c>
      <c r="H472" s="78">
        <v>0.25</v>
      </c>
      <c r="I472" s="78" t="s">
        <v>6648</v>
      </c>
      <c r="J472" s="78">
        <v>2728.1212121212102</v>
      </c>
      <c r="K472" s="78">
        <v>0.25</v>
      </c>
      <c r="L472" s="78" t="s">
        <v>6648</v>
      </c>
      <c r="M472" s="79">
        <v>0.25</v>
      </c>
      <c r="N472" s="53">
        <v>1</v>
      </c>
      <c r="O472" s="53" t="s">
        <v>629</v>
      </c>
      <c r="P472" s="17" t="s">
        <v>118</v>
      </c>
    </row>
    <row r="473" spans="1:16" ht="15.6" x14ac:dyDescent="0.3">
      <c r="A473" s="26" t="s">
        <v>2229</v>
      </c>
      <c r="B473" s="26" t="s">
        <v>2230</v>
      </c>
      <c r="C473" s="26" t="s">
        <v>143</v>
      </c>
      <c r="D473" s="26" t="s">
        <v>144</v>
      </c>
      <c r="E473" s="26">
        <v>356</v>
      </c>
      <c r="F473" s="26">
        <v>1171</v>
      </c>
      <c r="G473" s="26">
        <v>15.5890790876203</v>
      </c>
      <c r="H473" s="78">
        <v>0</v>
      </c>
      <c r="I473" s="78" t="s">
        <v>6631</v>
      </c>
      <c r="J473" s="78">
        <v>2884.1212121212102</v>
      </c>
      <c r="K473" s="78">
        <v>0.25</v>
      </c>
      <c r="L473" s="78" t="s">
        <v>6648</v>
      </c>
      <c r="M473" s="79">
        <v>0.125</v>
      </c>
      <c r="N473" s="53">
        <v>0</v>
      </c>
      <c r="O473" s="53" t="s">
        <v>117</v>
      </c>
      <c r="P473" s="17" t="s">
        <v>118</v>
      </c>
    </row>
    <row r="474" spans="1:16" ht="15.6" x14ac:dyDescent="0.3">
      <c r="A474" s="26" t="s">
        <v>4012</v>
      </c>
      <c r="B474" s="26" t="s">
        <v>4013</v>
      </c>
      <c r="C474" s="26" t="s">
        <v>143</v>
      </c>
      <c r="D474" s="26" t="s">
        <v>144</v>
      </c>
      <c r="E474" s="26">
        <v>1072</v>
      </c>
      <c r="F474" s="26">
        <v>3000</v>
      </c>
      <c r="G474" s="26">
        <v>20.4405680021333</v>
      </c>
      <c r="H474" s="78">
        <v>0.25</v>
      </c>
      <c r="I474" s="78" t="s">
        <v>6648</v>
      </c>
      <c r="J474" s="78">
        <v>833.12121212121201</v>
      </c>
      <c r="K474" s="78">
        <v>1</v>
      </c>
      <c r="L474" s="78" t="s">
        <v>6630</v>
      </c>
      <c r="M474" s="79">
        <v>0.625</v>
      </c>
      <c r="N474" s="53">
        <v>1</v>
      </c>
      <c r="O474" s="53" t="s">
        <v>629</v>
      </c>
      <c r="P474" s="17" t="s">
        <v>118</v>
      </c>
    </row>
    <row r="475" spans="1:16" ht="15.6" x14ac:dyDescent="0.3">
      <c r="A475" s="26" t="s">
        <v>866</v>
      </c>
      <c r="B475" s="26" t="s">
        <v>867</v>
      </c>
      <c r="C475" s="26" t="s">
        <v>143</v>
      </c>
      <c r="D475" s="26" t="s">
        <v>144</v>
      </c>
      <c r="E475" s="26">
        <v>93</v>
      </c>
      <c r="F475" s="26">
        <v>10986</v>
      </c>
      <c r="G475" s="26">
        <v>3.3363377563701502E-2</v>
      </c>
      <c r="H475" s="78">
        <v>0</v>
      </c>
      <c r="I475" s="78" t="s">
        <v>6631</v>
      </c>
      <c r="J475" s="78">
        <v>2655.1212121212102</v>
      </c>
      <c r="K475" s="78">
        <v>1</v>
      </c>
      <c r="L475" s="78" t="s">
        <v>6630</v>
      </c>
      <c r="M475" s="79">
        <v>0.5</v>
      </c>
      <c r="N475" s="53">
        <v>1</v>
      </c>
      <c r="O475" s="53" t="s">
        <v>629</v>
      </c>
      <c r="P475" s="17" t="s">
        <v>118</v>
      </c>
    </row>
    <row r="476" spans="1:16" ht="15.6" x14ac:dyDescent="0.3">
      <c r="A476" s="26" t="s">
        <v>4270</v>
      </c>
      <c r="B476" s="26" t="s">
        <v>4271</v>
      </c>
      <c r="C476" s="26" t="s">
        <v>143</v>
      </c>
      <c r="D476" s="26" t="s">
        <v>144</v>
      </c>
      <c r="E476" s="26">
        <v>268</v>
      </c>
      <c r="F476" s="26">
        <v>757</v>
      </c>
      <c r="G476" s="26">
        <v>15.953141534184599</v>
      </c>
      <c r="H476" s="78">
        <v>0</v>
      </c>
      <c r="I476" s="78" t="s">
        <v>6631</v>
      </c>
      <c r="J476" s="78">
        <v>2981.1212121212102</v>
      </c>
      <c r="K476" s="78">
        <v>1</v>
      </c>
      <c r="L476" s="78" t="s">
        <v>6630</v>
      </c>
      <c r="M476" s="79">
        <v>0.5</v>
      </c>
      <c r="N476" s="53">
        <v>1</v>
      </c>
      <c r="O476" s="53" t="s">
        <v>629</v>
      </c>
      <c r="P476" s="17" t="s">
        <v>130</v>
      </c>
    </row>
    <row r="477" spans="1:16" ht="15.6" x14ac:dyDescent="0.3">
      <c r="A477" s="26" t="s">
        <v>2263</v>
      </c>
      <c r="B477" s="26" t="s">
        <v>2264</v>
      </c>
      <c r="C477" s="26" t="s">
        <v>143</v>
      </c>
      <c r="D477" s="26" t="s">
        <v>144</v>
      </c>
      <c r="E477" s="26">
        <v>309</v>
      </c>
      <c r="F477" s="26">
        <v>1013</v>
      </c>
      <c r="G477" s="26">
        <v>15.4478895201678</v>
      </c>
      <c r="H477" s="78">
        <v>0</v>
      </c>
      <c r="I477" s="78" t="s">
        <v>6631</v>
      </c>
      <c r="J477" s="78">
        <v>482.12121212121201</v>
      </c>
      <c r="K477" s="78">
        <v>0.25</v>
      </c>
      <c r="L477" s="78" t="s">
        <v>6648</v>
      </c>
      <c r="M477" s="79">
        <v>0.125</v>
      </c>
      <c r="N477" s="53">
        <v>0</v>
      </c>
      <c r="O477" s="53" t="s">
        <v>117</v>
      </c>
      <c r="P477" s="17" t="s">
        <v>118</v>
      </c>
    </row>
    <row r="478" spans="1:16" ht="15.6" x14ac:dyDescent="0.3">
      <c r="A478" s="26" t="s">
        <v>213</v>
      </c>
      <c r="B478" s="26" t="s">
        <v>214</v>
      </c>
      <c r="C478" s="26" t="s">
        <v>143</v>
      </c>
      <c r="D478" s="26" t="s">
        <v>144</v>
      </c>
      <c r="E478" s="26">
        <v>307</v>
      </c>
      <c r="F478" s="26">
        <v>1013</v>
      </c>
      <c r="G478" s="26">
        <v>15.0344028299291</v>
      </c>
      <c r="H478" s="78">
        <v>0</v>
      </c>
      <c r="I478" s="78" t="s">
        <v>6631</v>
      </c>
      <c r="J478" s="78">
        <v>2651.1212121212102</v>
      </c>
      <c r="K478" s="78">
        <v>0</v>
      </c>
      <c r="L478" s="78" t="s">
        <v>6631</v>
      </c>
      <c r="M478" s="79">
        <v>0</v>
      </c>
      <c r="N478" s="53">
        <v>0</v>
      </c>
      <c r="O478" s="53" t="s">
        <v>117</v>
      </c>
      <c r="P478" s="17" t="s">
        <v>118</v>
      </c>
    </row>
    <row r="479" spans="1:16" ht="15.6" x14ac:dyDescent="0.3">
      <c r="A479" s="26" t="s">
        <v>141</v>
      </c>
      <c r="B479" s="26" t="s">
        <v>142</v>
      </c>
      <c r="C479" s="26" t="s">
        <v>143</v>
      </c>
      <c r="D479" s="26" t="s">
        <v>144</v>
      </c>
      <c r="E479" s="26">
        <v>2334</v>
      </c>
      <c r="F479" s="26">
        <v>7702</v>
      </c>
      <c r="G479" s="26">
        <v>14.8110258898026</v>
      </c>
      <c r="H479" s="78">
        <v>0</v>
      </c>
      <c r="I479" s="78" t="s">
        <v>6631</v>
      </c>
      <c r="J479" s="78">
        <v>2667.1212121212102</v>
      </c>
      <c r="K479" s="78">
        <v>0.25</v>
      </c>
      <c r="L479" s="78" t="s">
        <v>6648</v>
      </c>
      <c r="M479" s="79">
        <v>0.125</v>
      </c>
      <c r="N479" s="53">
        <v>0</v>
      </c>
      <c r="O479" s="53" t="s">
        <v>117</v>
      </c>
      <c r="P479" s="17" t="s">
        <v>118</v>
      </c>
    </row>
    <row r="480" spans="1:16" ht="15.6" x14ac:dyDescent="0.3">
      <c r="A480" s="26" t="s">
        <v>2315</v>
      </c>
      <c r="B480" s="26" t="s">
        <v>2316</v>
      </c>
      <c r="C480" s="26" t="s">
        <v>143</v>
      </c>
      <c r="D480" s="26" t="s">
        <v>144</v>
      </c>
      <c r="E480" s="26">
        <v>245</v>
      </c>
      <c r="F480" s="26">
        <v>805</v>
      </c>
      <c r="G480" s="26">
        <v>4.2189830373482096</v>
      </c>
      <c r="H480" s="78">
        <v>0</v>
      </c>
      <c r="I480" s="78" t="s">
        <v>6631</v>
      </c>
      <c r="J480" s="78">
        <v>623.12121212121201</v>
      </c>
      <c r="K480" s="78">
        <v>0.25</v>
      </c>
      <c r="L480" s="78" t="s">
        <v>6648</v>
      </c>
      <c r="M480" s="79">
        <v>0.125</v>
      </c>
      <c r="N480" s="53">
        <v>0</v>
      </c>
      <c r="O480" s="53" t="s">
        <v>117</v>
      </c>
      <c r="P480" s="17" t="s">
        <v>118</v>
      </c>
    </row>
    <row r="481" spans="1:16" ht="15.6" x14ac:dyDescent="0.3">
      <c r="A481" s="26" t="s">
        <v>3996</v>
      </c>
      <c r="B481" s="26" t="s">
        <v>3997</v>
      </c>
      <c r="C481" s="26" t="s">
        <v>143</v>
      </c>
      <c r="D481" s="26" t="s">
        <v>144</v>
      </c>
      <c r="E481" s="26">
        <v>1153</v>
      </c>
      <c r="F481" s="26">
        <v>1069</v>
      </c>
      <c r="G481" s="26">
        <v>13.5501490564841</v>
      </c>
      <c r="H481" s="78">
        <v>0</v>
      </c>
      <c r="I481" s="78" t="s">
        <v>6631</v>
      </c>
      <c r="J481" s="78">
        <v>791.12121212121201</v>
      </c>
      <c r="K481" s="78">
        <v>1</v>
      </c>
      <c r="L481" s="78" t="s">
        <v>6630</v>
      </c>
      <c r="M481" s="79">
        <v>0.5</v>
      </c>
      <c r="N481" s="53">
        <v>1</v>
      </c>
      <c r="O481" s="53" t="s">
        <v>629</v>
      </c>
      <c r="P481" s="17" t="s">
        <v>118</v>
      </c>
    </row>
    <row r="482" spans="1:16" ht="15.6" x14ac:dyDescent="0.3">
      <c r="A482" s="26" t="s">
        <v>4396</v>
      </c>
      <c r="B482" s="26" t="s">
        <v>4397</v>
      </c>
      <c r="C482" s="26" t="s">
        <v>143</v>
      </c>
      <c r="D482" s="26" t="s">
        <v>144</v>
      </c>
      <c r="E482" s="26">
        <v>175</v>
      </c>
      <c r="F482" s="26">
        <v>0</v>
      </c>
      <c r="G482" s="26">
        <v>30.314609294069701</v>
      </c>
      <c r="H482" s="78">
        <v>0.25</v>
      </c>
      <c r="I482" s="78" t="s">
        <v>6648</v>
      </c>
      <c r="J482" s="78">
        <v>2730.1212121212102</v>
      </c>
      <c r="K482" s="78">
        <v>0.25</v>
      </c>
      <c r="L482" s="78" t="s">
        <v>6648</v>
      </c>
      <c r="M482" s="79">
        <v>0.25</v>
      </c>
      <c r="N482" s="53">
        <v>1</v>
      </c>
      <c r="O482" s="53" t="s">
        <v>629</v>
      </c>
      <c r="P482" s="17" t="s">
        <v>118</v>
      </c>
    </row>
    <row r="483" spans="1:16" ht="15.6" x14ac:dyDescent="0.3">
      <c r="A483" s="26" t="s">
        <v>6461</v>
      </c>
      <c r="B483" s="26" t="s">
        <v>6462</v>
      </c>
      <c r="C483" s="26" t="s">
        <v>143</v>
      </c>
      <c r="D483" s="26" t="s">
        <v>144</v>
      </c>
      <c r="E483" s="26">
        <v>1010</v>
      </c>
      <c r="F483" s="26">
        <v>3291</v>
      </c>
      <c r="G483" s="26">
        <v>18.4782533634869</v>
      </c>
      <c r="H483" s="78">
        <v>0</v>
      </c>
      <c r="I483" s="78" t="s">
        <v>6631</v>
      </c>
      <c r="J483" s="78">
        <v>1880.12121212121</v>
      </c>
      <c r="K483" s="78">
        <v>1</v>
      </c>
      <c r="L483" s="78" t="s">
        <v>6630</v>
      </c>
      <c r="M483" s="79">
        <v>0.5</v>
      </c>
      <c r="N483" s="53">
        <v>1</v>
      </c>
      <c r="O483" s="53" t="s">
        <v>629</v>
      </c>
      <c r="P483" s="17" t="s">
        <v>118</v>
      </c>
    </row>
    <row r="484" spans="1:16" ht="15.6" x14ac:dyDescent="0.3">
      <c r="A484" s="26" t="s">
        <v>2281</v>
      </c>
      <c r="B484" s="26" t="s">
        <v>2282</v>
      </c>
      <c r="C484" s="26" t="s">
        <v>143</v>
      </c>
      <c r="D484" s="26" t="s">
        <v>144</v>
      </c>
      <c r="E484" s="26">
        <v>278</v>
      </c>
      <c r="F484" s="26">
        <v>483</v>
      </c>
      <c r="G484" s="26">
        <v>19.5095828748237</v>
      </c>
      <c r="H484" s="78">
        <v>0</v>
      </c>
      <c r="I484" s="78" t="s">
        <v>6631</v>
      </c>
      <c r="J484" s="78">
        <v>686.12121212121201</v>
      </c>
      <c r="K484" s="78">
        <v>0.25</v>
      </c>
      <c r="L484" s="78" t="s">
        <v>6648</v>
      </c>
      <c r="M484" s="79">
        <v>0.125</v>
      </c>
      <c r="N484" s="53">
        <v>0</v>
      </c>
      <c r="O484" s="53" t="s">
        <v>117</v>
      </c>
      <c r="P484" s="17" t="s">
        <v>118</v>
      </c>
    </row>
    <row r="485" spans="1:16" ht="15.6" x14ac:dyDescent="0.3">
      <c r="A485" s="26" t="s">
        <v>1680</v>
      </c>
      <c r="B485" s="26" t="s">
        <v>1681</v>
      </c>
      <c r="C485" s="26" t="s">
        <v>143</v>
      </c>
      <c r="D485" s="26" t="s">
        <v>144</v>
      </c>
      <c r="E485" s="26">
        <v>9018</v>
      </c>
      <c r="F485" s="26">
        <v>25985</v>
      </c>
      <c r="G485" s="26">
        <v>17.000469189050499</v>
      </c>
      <c r="H485" s="78">
        <v>0</v>
      </c>
      <c r="I485" s="78" t="s">
        <v>6631</v>
      </c>
      <c r="J485" s="78">
        <v>126.121212121212</v>
      </c>
      <c r="K485" s="78">
        <v>0</v>
      </c>
      <c r="L485" s="78" t="s">
        <v>6631</v>
      </c>
      <c r="M485" s="79">
        <v>0</v>
      </c>
      <c r="N485" s="53">
        <v>0</v>
      </c>
      <c r="O485" s="53" t="s">
        <v>117</v>
      </c>
      <c r="P485" s="17" t="s">
        <v>118</v>
      </c>
    </row>
    <row r="486" spans="1:16" ht="15.6" x14ac:dyDescent="0.3">
      <c r="A486" s="26" t="s">
        <v>1866</v>
      </c>
      <c r="B486" s="26" t="s">
        <v>1867</v>
      </c>
      <c r="C486" s="26" t="s">
        <v>143</v>
      </c>
      <c r="D486" s="26" t="s">
        <v>144</v>
      </c>
      <c r="E486" s="26">
        <v>2698</v>
      </c>
      <c r="F486" s="26">
        <v>7360</v>
      </c>
      <c r="G486" s="26">
        <v>16.471667769380499</v>
      </c>
      <c r="H486" s="78">
        <v>0</v>
      </c>
      <c r="I486" s="78" t="s">
        <v>6631</v>
      </c>
      <c r="J486" s="78">
        <v>311.12121212121201</v>
      </c>
      <c r="K486" s="78">
        <v>0.25</v>
      </c>
      <c r="L486" s="78" t="s">
        <v>6648</v>
      </c>
      <c r="M486" s="79">
        <v>0.125</v>
      </c>
      <c r="N486" s="53">
        <v>0</v>
      </c>
      <c r="O486" s="53" t="s">
        <v>117</v>
      </c>
      <c r="P486" s="17" t="s">
        <v>118</v>
      </c>
    </row>
    <row r="487" spans="1:16" ht="15.6" x14ac:dyDescent="0.3">
      <c r="A487" s="26" t="s">
        <v>1662</v>
      </c>
      <c r="B487" s="26" t="s">
        <v>1663</v>
      </c>
      <c r="C487" s="26" t="s">
        <v>143</v>
      </c>
      <c r="D487" s="26" t="s">
        <v>144</v>
      </c>
      <c r="E487" s="26">
        <v>10052</v>
      </c>
      <c r="F487" s="26">
        <v>42484</v>
      </c>
      <c r="G487" s="26">
        <v>19.830854562261401</v>
      </c>
      <c r="H487" s="78">
        <v>0</v>
      </c>
      <c r="I487" s="78" t="s">
        <v>6631</v>
      </c>
      <c r="J487" s="78">
        <v>398.12121212121201</v>
      </c>
      <c r="K487" s="78">
        <v>0.25</v>
      </c>
      <c r="L487" s="78" t="s">
        <v>6648</v>
      </c>
      <c r="M487" s="79">
        <v>0.125</v>
      </c>
      <c r="N487" s="53">
        <v>0</v>
      </c>
      <c r="O487" s="53" t="s">
        <v>117</v>
      </c>
      <c r="P487" s="17" t="s">
        <v>118</v>
      </c>
    </row>
    <row r="488" spans="1:16" ht="15.6" x14ac:dyDescent="0.3">
      <c r="A488" s="26" t="s">
        <v>1718</v>
      </c>
      <c r="B488" s="26" t="s">
        <v>1719</v>
      </c>
      <c r="C488" s="26" t="s">
        <v>143</v>
      </c>
      <c r="D488" s="26" t="s">
        <v>144</v>
      </c>
      <c r="E488" s="26">
        <v>6938</v>
      </c>
      <c r="F488" s="26">
        <v>23077</v>
      </c>
      <c r="G488" s="26">
        <v>18.532910943591499</v>
      </c>
      <c r="H488" s="78">
        <v>0</v>
      </c>
      <c r="I488" s="78" t="s">
        <v>6631</v>
      </c>
      <c r="J488" s="78">
        <v>141.12121212121201</v>
      </c>
      <c r="K488" s="78">
        <v>0.25</v>
      </c>
      <c r="L488" s="78" t="s">
        <v>6648</v>
      </c>
      <c r="M488" s="79">
        <v>0.125</v>
      </c>
      <c r="N488" s="53">
        <v>0</v>
      </c>
      <c r="O488" s="53" t="s">
        <v>117</v>
      </c>
      <c r="P488" s="17" t="s">
        <v>118</v>
      </c>
    </row>
    <row r="489" spans="1:16" ht="15.6" x14ac:dyDescent="0.3">
      <c r="A489" s="26" t="s">
        <v>1784</v>
      </c>
      <c r="B489" s="26" t="s">
        <v>1785</v>
      </c>
      <c r="C489" s="26" t="s">
        <v>143</v>
      </c>
      <c r="D489" s="26" t="s">
        <v>144</v>
      </c>
      <c r="E489" s="26">
        <v>4341</v>
      </c>
      <c r="F489" s="26">
        <v>11725</v>
      </c>
      <c r="G489" s="26">
        <v>15.7916040013897</v>
      </c>
      <c r="H489" s="78">
        <v>0</v>
      </c>
      <c r="I489" s="78" t="s">
        <v>6631</v>
      </c>
      <c r="J489" s="78">
        <v>888.12121212121201</v>
      </c>
      <c r="K489" s="78">
        <v>0.25</v>
      </c>
      <c r="L489" s="78" t="s">
        <v>6648</v>
      </c>
      <c r="M489" s="79">
        <v>0.125</v>
      </c>
      <c r="N489" s="53">
        <v>0</v>
      </c>
      <c r="O489" s="53" t="s">
        <v>117</v>
      </c>
      <c r="P489" s="17" t="s">
        <v>118</v>
      </c>
    </row>
    <row r="490" spans="1:16" ht="15.6" x14ac:dyDescent="0.3">
      <c r="A490" s="26" t="s">
        <v>1850</v>
      </c>
      <c r="B490" s="26" t="s">
        <v>1851</v>
      </c>
      <c r="C490" s="26" t="s">
        <v>143</v>
      </c>
      <c r="D490" s="26" t="s">
        <v>144</v>
      </c>
      <c r="E490" s="26">
        <v>2947</v>
      </c>
      <c r="F490" s="26">
        <v>7522</v>
      </c>
      <c r="G490" s="26">
        <v>14.236345511244799</v>
      </c>
      <c r="H490" s="78">
        <v>0</v>
      </c>
      <c r="I490" s="78" t="s">
        <v>6631</v>
      </c>
      <c r="J490" s="78">
        <v>269.12121212121201</v>
      </c>
      <c r="K490" s="78">
        <v>0.25</v>
      </c>
      <c r="L490" s="78" t="s">
        <v>6648</v>
      </c>
      <c r="M490" s="79">
        <v>0.125</v>
      </c>
      <c r="N490" s="53">
        <v>0</v>
      </c>
      <c r="O490" s="53" t="s">
        <v>117</v>
      </c>
      <c r="P490" s="17" t="s">
        <v>118</v>
      </c>
    </row>
    <row r="491" spans="1:16" ht="15.6" x14ac:dyDescent="0.3">
      <c r="A491" s="26" t="s">
        <v>5593</v>
      </c>
      <c r="B491" s="26" t="s">
        <v>5594</v>
      </c>
      <c r="C491" s="26" t="s">
        <v>143</v>
      </c>
      <c r="D491" s="26" t="s">
        <v>144</v>
      </c>
      <c r="E491" s="26">
        <v>339</v>
      </c>
      <c r="F491" s="26">
        <v>1265</v>
      </c>
      <c r="G491" s="26">
        <v>7.8964245682532201</v>
      </c>
      <c r="H491" s="78">
        <v>0</v>
      </c>
      <c r="I491" s="78" t="s">
        <v>6631</v>
      </c>
      <c r="J491" s="78">
        <v>1474.12121212121</v>
      </c>
      <c r="K491" s="78">
        <v>0.25</v>
      </c>
      <c r="L491" s="78" t="s">
        <v>6648</v>
      </c>
      <c r="M491" s="79">
        <v>0.125</v>
      </c>
      <c r="N491" s="53">
        <v>0</v>
      </c>
      <c r="O491" s="53" t="s">
        <v>117</v>
      </c>
      <c r="P491" s="17" t="s">
        <v>118</v>
      </c>
    </row>
    <row r="492" spans="1:16" ht="15.6" x14ac:dyDescent="0.3">
      <c r="A492" s="26" t="s">
        <v>3412</v>
      </c>
      <c r="B492" s="26" t="s">
        <v>3413</v>
      </c>
      <c r="C492" s="26" t="s">
        <v>143</v>
      </c>
      <c r="D492" s="26" t="s">
        <v>144</v>
      </c>
      <c r="E492" s="26">
        <v>53682</v>
      </c>
      <c r="F492" s="26">
        <v>175775</v>
      </c>
      <c r="G492" s="26">
        <v>20.250148603073701</v>
      </c>
      <c r="H492" s="78">
        <v>0.25</v>
      </c>
      <c r="I492" s="78" t="s">
        <v>6648</v>
      </c>
      <c r="J492" s="78">
        <v>431.12121212121201</v>
      </c>
      <c r="K492" s="78">
        <v>0.25</v>
      </c>
      <c r="L492" s="78" t="s">
        <v>6648</v>
      </c>
      <c r="M492" s="79">
        <v>0.25</v>
      </c>
      <c r="N492" s="53">
        <v>1</v>
      </c>
      <c r="O492" s="53" t="s">
        <v>629</v>
      </c>
      <c r="P492" s="17" t="s">
        <v>118</v>
      </c>
    </row>
    <row r="493" spans="1:16" ht="15.6" x14ac:dyDescent="0.3">
      <c r="A493" s="26" t="s">
        <v>3970</v>
      </c>
      <c r="B493" s="26" t="s">
        <v>3971</v>
      </c>
      <c r="C493" s="26" t="s">
        <v>143</v>
      </c>
      <c r="D493" s="26" t="s">
        <v>144</v>
      </c>
      <c r="E493" s="26">
        <v>1256</v>
      </c>
      <c r="F493" s="26">
        <v>4150</v>
      </c>
      <c r="G493" s="26">
        <v>18.1624642206733</v>
      </c>
      <c r="H493" s="78">
        <v>0</v>
      </c>
      <c r="I493" s="78" t="s">
        <v>6631</v>
      </c>
      <c r="J493" s="78">
        <v>516.12121212121201</v>
      </c>
      <c r="K493" s="78">
        <v>1</v>
      </c>
      <c r="L493" s="78" t="s">
        <v>6630</v>
      </c>
      <c r="M493" s="79">
        <v>0.5</v>
      </c>
      <c r="N493" s="53">
        <v>1</v>
      </c>
      <c r="O493" s="53" t="s">
        <v>629</v>
      </c>
      <c r="P493" s="17" t="s">
        <v>118</v>
      </c>
    </row>
    <row r="494" spans="1:16" ht="15.6" x14ac:dyDescent="0.3">
      <c r="A494" s="26" t="s">
        <v>6453</v>
      </c>
      <c r="B494" s="26" t="s">
        <v>6454</v>
      </c>
      <c r="C494" s="26" t="s">
        <v>143</v>
      </c>
      <c r="D494" s="26" t="s">
        <v>144</v>
      </c>
      <c r="E494" s="26">
        <v>1935</v>
      </c>
      <c r="F494" s="26">
        <v>1160</v>
      </c>
      <c r="G494" s="26">
        <v>26.2104420948423</v>
      </c>
      <c r="H494" s="78">
        <v>0.25</v>
      </c>
      <c r="I494" s="78" t="s">
        <v>6648</v>
      </c>
      <c r="J494" s="78">
        <v>1539.12121212121</v>
      </c>
      <c r="K494" s="78">
        <v>0.25</v>
      </c>
      <c r="L494" s="78" t="s">
        <v>6648</v>
      </c>
      <c r="M494" s="79">
        <v>0.25</v>
      </c>
      <c r="N494" s="53">
        <v>1</v>
      </c>
      <c r="O494" s="53" t="s">
        <v>629</v>
      </c>
      <c r="P494" s="17" t="s">
        <v>118</v>
      </c>
    </row>
    <row r="495" spans="1:16" ht="15.6" x14ac:dyDescent="0.3">
      <c r="A495" s="26" t="s">
        <v>1546</v>
      </c>
      <c r="B495" s="26" t="s">
        <v>1547</v>
      </c>
      <c r="C495" s="26" t="s">
        <v>143</v>
      </c>
      <c r="D495" s="26" t="s">
        <v>144</v>
      </c>
      <c r="E495" s="26">
        <v>20336</v>
      </c>
      <c r="F495" s="26">
        <v>61304</v>
      </c>
      <c r="G495" s="26">
        <v>15.7443654597246</v>
      </c>
      <c r="H495" s="78">
        <v>0</v>
      </c>
      <c r="I495" s="78" t="s">
        <v>6631</v>
      </c>
      <c r="J495" s="78">
        <v>477.12121212121201</v>
      </c>
      <c r="K495" s="78">
        <v>0.25</v>
      </c>
      <c r="L495" s="78" t="s">
        <v>6648</v>
      </c>
      <c r="M495" s="79">
        <v>0.125</v>
      </c>
      <c r="N495" s="53">
        <v>0</v>
      </c>
      <c r="O495" s="53" t="s">
        <v>117</v>
      </c>
      <c r="P495" s="17" t="s">
        <v>118</v>
      </c>
    </row>
    <row r="496" spans="1:16" ht="15.6" x14ac:dyDescent="0.3">
      <c r="A496" s="26" t="s">
        <v>3720</v>
      </c>
      <c r="B496" s="26" t="s">
        <v>3721</v>
      </c>
      <c r="C496" s="26" t="s">
        <v>143</v>
      </c>
      <c r="D496" s="26" t="s">
        <v>144</v>
      </c>
      <c r="E496" s="26">
        <v>4612</v>
      </c>
      <c r="F496" s="26">
        <v>11174</v>
      </c>
      <c r="G496" s="26">
        <v>21.4157176398421</v>
      </c>
      <c r="H496" s="78">
        <v>0.25</v>
      </c>
      <c r="I496" s="78" t="s">
        <v>6648</v>
      </c>
      <c r="J496" s="78">
        <v>933.12121212121201</v>
      </c>
      <c r="K496" s="78">
        <v>0.25</v>
      </c>
      <c r="L496" s="78" t="s">
        <v>6648</v>
      </c>
      <c r="M496" s="79">
        <v>0.25</v>
      </c>
      <c r="N496" s="53">
        <v>1</v>
      </c>
      <c r="O496" s="53" t="s">
        <v>629</v>
      </c>
      <c r="P496" s="17" t="s">
        <v>118</v>
      </c>
    </row>
    <row r="497" spans="1:16" ht="15.6" x14ac:dyDescent="0.3">
      <c r="A497" s="26" t="s">
        <v>3826</v>
      </c>
      <c r="B497" s="26" t="s">
        <v>3827</v>
      </c>
      <c r="C497" s="26" t="s">
        <v>143</v>
      </c>
      <c r="D497" s="26" t="s">
        <v>144</v>
      </c>
      <c r="E497" s="26">
        <v>2557</v>
      </c>
      <c r="F497" s="26">
        <v>6000</v>
      </c>
      <c r="G497" s="26">
        <v>20.6648383922936</v>
      </c>
      <c r="H497" s="78">
        <v>0.25</v>
      </c>
      <c r="I497" s="78" t="s">
        <v>6648</v>
      </c>
      <c r="J497" s="78">
        <v>845.12121212121201</v>
      </c>
      <c r="K497" s="78">
        <v>1</v>
      </c>
      <c r="L497" s="78" t="s">
        <v>6630</v>
      </c>
      <c r="M497" s="79">
        <v>0.625</v>
      </c>
      <c r="N497" s="53">
        <v>1</v>
      </c>
      <c r="O497" s="53" t="s">
        <v>629</v>
      </c>
      <c r="P497" s="17" t="s">
        <v>118</v>
      </c>
    </row>
    <row r="498" spans="1:16" ht="15.6" x14ac:dyDescent="0.3">
      <c r="A498" s="26" t="s">
        <v>2155</v>
      </c>
      <c r="B498" s="26" t="s">
        <v>2156</v>
      </c>
      <c r="C498" s="26" t="s">
        <v>143</v>
      </c>
      <c r="D498" s="26" t="s">
        <v>144</v>
      </c>
      <c r="E498" s="26">
        <v>528</v>
      </c>
      <c r="F498" s="26">
        <v>1742</v>
      </c>
      <c r="G498" s="26">
        <v>13.6312995563946</v>
      </c>
      <c r="H498" s="78">
        <v>0</v>
      </c>
      <c r="I498" s="78" t="s">
        <v>6631</v>
      </c>
      <c r="J498" s="78">
        <v>1232.12121212121</v>
      </c>
      <c r="K498" s="78">
        <v>0.25</v>
      </c>
      <c r="L498" s="78" t="s">
        <v>6648</v>
      </c>
      <c r="M498" s="79">
        <v>0.125</v>
      </c>
      <c r="N498" s="53">
        <v>0</v>
      </c>
      <c r="O498" s="53" t="s">
        <v>117</v>
      </c>
      <c r="P498" s="17" t="s">
        <v>118</v>
      </c>
    </row>
    <row r="499" spans="1:16" ht="15.6" x14ac:dyDescent="0.3">
      <c r="A499" s="26" t="s">
        <v>3784</v>
      </c>
      <c r="B499" s="26" t="s">
        <v>3785</v>
      </c>
      <c r="C499" s="26" t="s">
        <v>143</v>
      </c>
      <c r="D499" s="26" t="s">
        <v>144</v>
      </c>
      <c r="E499" s="26">
        <v>3265</v>
      </c>
      <c r="F499" s="26">
        <v>10557</v>
      </c>
      <c r="G499" s="26">
        <v>20.4505592766963</v>
      </c>
      <c r="H499" s="78">
        <v>0.25</v>
      </c>
      <c r="I499" s="78" t="s">
        <v>6648</v>
      </c>
      <c r="J499" s="78">
        <v>930.12121212121201</v>
      </c>
      <c r="K499" s="78">
        <v>0.25</v>
      </c>
      <c r="L499" s="78" t="s">
        <v>6648</v>
      </c>
      <c r="M499" s="79">
        <v>0.25</v>
      </c>
      <c r="N499" s="53">
        <v>1</v>
      </c>
      <c r="O499" s="53" t="s">
        <v>629</v>
      </c>
      <c r="P499" s="17" t="s">
        <v>118</v>
      </c>
    </row>
    <row r="500" spans="1:16" ht="15.6" x14ac:dyDescent="0.3">
      <c r="A500" s="26" t="s">
        <v>2903</v>
      </c>
      <c r="B500" s="26" t="s">
        <v>2904</v>
      </c>
      <c r="C500" s="26" t="s">
        <v>143</v>
      </c>
      <c r="D500" s="26" t="s">
        <v>144</v>
      </c>
      <c r="E500" s="26">
        <v>40</v>
      </c>
      <c r="F500" s="26">
        <v>205</v>
      </c>
      <c r="G500" s="26">
        <v>14.0635126377187</v>
      </c>
      <c r="H500" s="78">
        <v>0</v>
      </c>
      <c r="I500" s="78" t="s">
        <v>6631</v>
      </c>
      <c r="J500" s="78">
        <v>2088.1212121212102</v>
      </c>
      <c r="K500" s="78">
        <v>0.25</v>
      </c>
      <c r="L500" s="78" t="s">
        <v>6648</v>
      </c>
      <c r="M500" s="79">
        <v>0.125</v>
      </c>
      <c r="N500" s="53">
        <v>0</v>
      </c>
      <c r="O500" s="53" t="s">
        <v>117</v>
      </c>
      <c r="P500" s="17" t="s">
        <v>118</v>
      </c>
    </row>
    <row r="501" spans="1:16" ht="15.6" x14ac:dyDescent="0.3">
      <c r="A501" s="26" t="s">
        <v>2187</v>
      </c>
      <c r="B501" s="26" t="s">
        <v>2188</v>
      </c>
      <c r="C501" s="26" t="s">
        <v>143</v>
      </c>
      <c r="D501" s="26" t="s">
        <v>144</v>
      </c>
      <c r="E501" s="26">
        <v>1</v>
      </c>
      <c r="F501" s="26">
        <v>360</v>
      </c>
      <c r="G501" s="26">
        <v>15.0635208711434</v>
      </c>
      <c r="H501" s="78">
        <v>0</v>
      </c>
      <c r="I501" s="78" t="s">
        <v>6631</v>
      </c>
      <c r="J501" s="78">
        <v>2091.1212121212102</v>
      </c>
      <c r="K501" s="78">
        <v>0.25</v>
      </c>
      <c r="L501" s="78" t="s">
        <v>6648</v>
      </c>
      <c r="M501" s="79">
        <v>0.125</v>
      </c>
      <c r="N501" s="53">
        <v>0</v>
      </c>
      <c r="O501" s="53" t="s">
        <v>117</v>
      </c>
      <c r="P501" s="17" t="s">
        <v>118</v>
      </c>
    </row>
    <row r="502" spans="1:16" ht="15.6" x14ac:dyDescent="0.3">
      <c r="A502" s="26" t="s">
        <v>5703</v>
      </c>
      <c r="B502" s="26" t="s">
        <v>5704</v>
      </c>
      <c r="C502" s="26" t="s">
        <v>143</v>
      </c>
      <c r="D502" s="26" t="s">
        <v>144</v>
      </c>
      <c r="E502" s="26">
        <v>20</v>
      </c>
      <c r="F502" s="26">
        <v>56</v>
      </c>
      <c r="G502" s="26">
        <v>7.4370709382150997</v>
      </c>
      <c r="H502" s="78">
        <v>0</v>
      </c>
      <c r="I502" s="78" t="s">
        <v>6631</v>
      </c>
      <c r="J502" s="78">
        <v>1311.12121212121</v>
      </c>
      <c r="K502" s="78">
        <v>0.25</v>
      </c>
      <c r="L502" s="78" t="s">
        <v>6648</v>
      </c>
      <c r="M502" s="79">
        <v>0.125</v>
      </c>
      <c r="N502" s="53">
        <v>0</v>
      </c>
      <c r="O502" s="53" t="s">
        <v>117</v>
      </c>
      <c r="P502" s="17" t="s">
        <v>118</v>
      </c>
    </row>
    <row r="503" spans="1:16" ht="15.6" x14ac:dyDescent="0.3">
      <c r="A503" s="26" t="s">
        <v>3264</v>
      </c>
      <c r="B503" s="26" t="s">
        <v>3265</v>
      </c>
      <c r="C503" s="26" t="s">
        <v>143</v>
      </c>
      <c r="D503" s="26" t="s">
        <v>144</v>
      </c>
      <c r="E503" s="26">
        <v>16</v>
      </c>
      <c r="F503" s="26">
        <v>60</v>
      </c>
      <c r="G503" s="26">
        <v>8.3238312428734407</v>
      </c>
      <c r="H503" s="78">
        <v>0</v>
      </c>
      <c r="I503" s="78" t="s">
        <v>6631</v>
      </c>
      <c r="J503" s="78">
        <v>2731.1212121212102</v>
      </c>
      <c r="K503" s="78">
        <v>0</v>
      </c>
      <c r="L503" s="78" t="s">
        <v>6631</v>
      </c>
      <c r="M503" s="79">
        <v>0</v>
      </c>
      <c r="N503" s="53">
        <v>0</v>
      </c>
      <c r="O503" s="53" t="s">
        <v>117</v>
      </c>
      <c r="P503" s="17" t="s">
        <v>118</v>
      </c>
    </row>
    <row r="504" spans="1:16" ht="15.6" x14ac:dyDescent="0.3">
      <c r="A504" s="26" t="s">
        <v>1205</v>
      </c>
      <c r="B504" s="26" t="s">
        <v>1206</v>
      </c>
      <c r="C504" s="26" t="s">
        <v>143</v>
      </c>
      <c r="D504" s="26" t="s">
        <v>144</v>
      </c>
      <c r="E504" s="26">
        <v>17</v>
      </c>
      <c r="F504" s="26">
        <v>50</v>
      </c>
      <c r="G504" s="26">
        <v>57.701711491442502</v>
      </c>
      <c r="H504" s="78">
        <v>1</v>
      </c>
      <c r="I504" s="78" t="s">
        <v>6630</v>
      </c>
      <c r="J504" s="78">
        <v>3169.1212121212102</v>
      </c>
      <c r="K504" s="78">
        <v>0.25</v>
      </c>
      <c r="L504" s="78" t="s">
        <v>6648</v>
      </c>
      <c r="M504" s="79">
        <v>0.625</v>
      </c>
      <c r="N504" s="53">
        <v>1</v>
      </c>
      <c r="O504" s="53" t="s">
        <v>629</v>
      </c>
      <c r="P504" s="17" t="s">
        <v>147</v>
      </c>
    </row>
    <row r="505" spans="1:16" ht="15.6" x14ac:dyDescent="0.3">
      <c r="A505" s="26" t="s">
        <v>5414</v>
      </c>
      <c r="B505" s="26" t="s">
        <v>5415</v>
      </c>
      <c r="C505" s="26" t="s">
        <v>143</v>
      </c>
      <c r="D505" s="26" t="s">
        <v>144</v>
      </c>
      <c r="E505" s="26">
        <v>16</v>
      </c>
      <c r="F505" s="26">
        <v>100</v>
      </c>
      <c r="G505" s="26">
        <v>6.2240663900415001</v>
      </c>
      <c r="H505" s="78">
        <v>0</v>
      </c>
      <c r="I505" s="78" t="s">
        <v>6631</v>
      </c>
      <c r="J505" s="78">
        <v>894.12121212121201</v>
      </c>
      <c r="K505" s="78">
        <v>1</v>
      </c>
      <c r="L505" s="78" t="s">
        <v>6630</v>
      </c>
      <c r="M505" s="79">
        <v>0.5</v>
      </c>
      <c r="N505" s="53">
        <v>1</v>
      </c>
      <c r="O505" s="53" t="s">
        <v>629</v>
      </c>
      <c r="P505" s="17" t="s">
        <v>130</v>
      </c>
    </row>
    <row r="506" spans="1:16" ht="15.6" x14ac:dyDescent="0.3">
      <c r="A506" s="26" t="s">
        <v>3132</v>
      </c>
      <c r="B506" s="26" t="s">
        <v>3133</v>
      </c>
      <c r="C506" s="26" t="s">
        <v>143</v>
      </c>
      <c r="D506" s="26" t="s">
        <v>144</v>
      </c>
      <c r="E506" s="26">
        <v>24</v>
      </c>
      <c r="F506" s="26">
        <v>110</v>
      </c>
      <c r="G506" s="26">
        <v>9.9976043318874002</v>
      </c>
      <c r="H506" s="78">
        <v>0</v>
      </c>
      <c r="I506" s="78" t="s">
        <v>6631</v>
      </c>
      <c r="J506" s="78">
        <v>831.12121212121201</v>
      </c>
      <c r="K506" s="78">
        <v>0</v>
      </c>
      <c r="L506" s="78" t="s">
        <v>6631</v>
      </c>
      <c r="M506" s="79">
        <v>0</v>
      </c>
      <c r="N506" s="53">
        <v>0</v>
      </c>
      <c r="O506" s="53" t="s">
        <v>117</v>
      </c>
      <c r="P506" s="17" t="s">
        <v>118</v>
      </c>
    </row>
    <row r="507" spans="1:16" ht="15.6" x14ac:dyDescent="0.3">
      <c r="A507" s="26" t="s">
        <v>5723</v>
      </c>
      <c r="B507" s="26" t="s">
        <v>5724</v>
      </c>
      <c r="C507" s="26" t="s">
        <v>143</v>
      </c>
      <c r="D507" s="26" t="s">
        <v>144</v>
      </c>
      <c r="E507" s="26">
        <v>16</v>
      </c>
      <c r="F507" s="26">
        <v>50</v>
      </c>
      <c r="G507" s="26">
        <v>6.6014669926650402</v>
      </c>
      <c r="H507" s="78">
        <v>0</v>
      </c>
      <c r="I507" s="78" t="s">
        <v>6631</v>
      </c>
      <c r="J507" s="78">
        <v>1476.12121212121</v>
      </c>
      <c r="K507" s="78">
        <v>0</v>
      </c>
      <c r="L507" s="78" t="s">
        <v>6631</v>
      </c>
      <c r="M507" s="79">
        <v>0</v>
      </c>
      <c r="N507" s="53">
        <v>0</v>
      </c>
      <c r="O507" s="53" t="s">
        <v>117</v>
      </c>
      <c r="P507" s="17" t="s">
        <v>118</v>
      </c>
    </row>
    <row r="508" spans="1:16" ht="15.6" x14ac:dyDescent="0.3">
      <c r="A508" s="26" t="s">
        <v>1840</v>
      </c>
      <c r="B508" s="26" t="s">
        <v>1841</v>
      </c>
      <c r="C508" s="26" t="s">
        <v>143</v>
      </c>
      <c r="D508" s="26" t="s">
        <v>144</v>
      </c>
      <c r="E508" s="26">
        <v>1</v>
      </c>
      <c r="F508" s="26">
        <v>30</v>
      </c>
      <c r="G508" s="26">
        <v>6.6014669926650402</v>
      </c>
      <c r="H508" s="78">
        <v>0</v>
      </c>
      <c r="I508" s="78" t="s">
        <v>6631</v>
      </c>
      <c r="J508" s="78">
        <v>2645.1212121212102</v>
      </c>
      <c r="K508" s="78">
        <v>0</v>
      </c>
      <c r="L508" s="78" t="s">
        <v>6631</v>
      </c>
      <c r="M508" s="79">
        <v>0</v>
      </c>
      <c r="N508" s="53">
        <v>0</v>
      </c>
      <c r="O508" s="53" t="s">
        <v>117</v>
      </c>
      <c r="P508" s="17" t="s">
        <v>118</v>
      </c>
    </row>
    <row r="509" spans="1:16" ht="15.6" x14ac:dyDescent="0.3">
      <c r="A509" s="26" t="s">
        <v>4138</v>
      </c>
      <c r="B509" s="26" t="s">
        <v>4139</v>
      </c>
      <c r="C509" s="26" t="s">
        <v>143</v>
      </c>
      <c r="D509" s="26" t="s">
        <v>144</v>
      </c>
      <c r="E509" s="26">
        <v>2</v>
      </c>
      <c r="F509" s="26">
        <v>134</v>
      </c>
      <c r="G509" s="26">
        <v>35.903337169159997</v>
      </c>
      <c r="H509" s="78">
        <v>1</v>
      </c>
      <c r="I509" s="78" t="s">
        <v>6630</v>
      </c>
      <c r="J509" s="78">
        <v>2741.1212121212102</v>
      </c>
      <c r="K509" s="78">
        <v>0.25</v>
      </c>
      <c r="L509" s="78" t="s">
        <v>6648</v>
      </c>
      <c r="M509" s="79">
        <v>0.625</v>
      </c>
      <c r="N509" s="53">
        <v>1</v>
      </c>
      <c r="O509" s="53" t="s">
        <v>629</v>
      </c>
      <c r="P509" s="17" t="s">
        <v>118</v>
      </c>
    </row>
    <row r="510" spans="1:16" ht="15.6" x14ac:dyDescent="0.3">
      <c r="A510" s="26" t="s">
        <v>2103</v>
      </c>
      <c r="B510" s="26" t="s">
        <v>2104</v>
      </c>
      <c r="C510" s="26" t="s">
        <v>143</v>
      </c>
      <c r="D510" s="26" t="s">
        <v>144</v>
      </c>
      <c r="E510" s="26">
        <v>14</v>
      </c>
      <c r="F510" s="26">
        <v>300</v>
      </c>
      <c r="G510" s="26">
        <v>13.961038961039</v>
      </c>
      <c r="H510" s="78">
        <v>0</v>
      </c>
      <c r="I510" s="78" t="s">
        <v>6631</v>
      </c>
      <c r="J510" s="78">
        <v>2089.1212121212102</v>
      </c>
      <c r="K510" s="78">
        <v>0.25</v>
      </c>
      <c r="L510" s="78" t="s">
        <v>6648</v>
      </c>
      <c r="M510" s="79">
        <v>0.125</v>
      </c>
      <c r="N510" s="53">
        <v>0</v>
      </c>
      <c r="O510" s="53" t="s">
        <v>117</v>
      </c>
      <c r="P510" s="17" t="s">
        <v>118</v>
      </c>
    </row>
    <row r="511" spans="1:16" ht="15.6" x14ac:dyDescent="0.3">
      <c r="A511" s="26" t="s">
        <v>4252</v>
      </c>
      <c r="B511" s="26" t="s">
        <v>4253</v>
      </c>
      <c r="C511" s="26" t="s">
        <v>143</v>
      </c>
      <c r="D511" s="26" t="s">
        <v>144</v>
      </c>
      <c r="E511" s="26">
        <v>5</v>
      </c>
      <c r="F511" s="26">
        <v>460</v>
      </c>
      <c r="G511" s="26">
        <v>36.893203883495097</v>
      </c>
      <c r="H511" s="78">
        <v>1</v>
      </c>
      <c r="I511" s="78" t="s">
        <v>6630</v>
      </c>
      <c r="J511" s="78">
        <v>2772.1212121212102</v>
      </c>
      <c r="K511" s="78">
        <v>0.25</v>
      </c>
      <c r="L511" s="78" t="s">
        <v>6648</v>
      </c>
      <c r="M511" s="79">
        <v>0.625</v>
      </c>
      <c r="N511" s="53">
        <v>1</v>
      </c>
      <c r="O511" s="53" t="s">
        <v>629</v>
      </c>
      <c r="P511" s="17" t="s">
        <v>118</v>
      </c>
    </row>
    <row r="512" spans="1:16" ht="15.6" x14ac:dyDescent="0.3">
      <c r="A512" s="26" t="s">
        <v>5362</v>
      </c>
      <c r="B512" s="26" t="s">
        <v>5363</v>
      </c>
      <c r="C512" s="26" t="s">
        <v>143</v>
      </c>
      <c r="D512" s="26" t="s">
        <v>144</v>
      </c>
      <c r="E512" s="26">
        <v>18</v>
      </c>
      <c r="F512" s="26">
        <v>60</v>
      </c>
      <c r="G512" s="26">
        <v>34.421641791044799</v>
      </c>
      <c r="H512" s="78">
        <v>0.25</v>
      </c>
      <c r="I512" s="78" t="s">
        <v>6648</v>
      </c>
      <c r="J512" s="78">
        <v>640.12121212121201</v>
      </c>
      <c r="K512" s="78">
        <v>0.25</v>
      </c>
      <c r="L512" s="78" t="s">
        <v>6648</v>
      </c>
      <c r="M512" s="79">
        <v>0.25</v>
      </c>
      <c r="N512" s="53">
        <v>1</v>
      </c>
      <c r="O512" s="53" t="s">
        <v>629</v>
      </c>
      <c r="P512" s="17" t="s">
        <v>130</v>
      </c>
    </row>
    <row r="513" spans="1:16" ht="15.6" x14ac:dyDescent="0.3">
      <c r="A513" s="26" t="s">
        <v>5765</v>
      </c>
      <c r="B513" s="26" t="s">
        <v>5766</v>
      </c>
      <c r="C513" s="26" t="s">
        <v>143</v>
      </c>
      <c r="D513" s="26" t="s">
        <v>144</v>
      </c>
      <c r="E513" s="26">
        <v>23</v>
      </c>
      <c r="F513" s="26">
        <v>48</v>
      </c>
      <c r="G513" s="26">
        <v>23.739837398374</v>
      </c>
      <c r="H513" s="78">
        <v>0.25</v>
      </c>
      <c r="I513" s="78" t="s">
        <v>6648</v>
      </c>
      <c r="J513" s="78">
        <v>1284.12121212121</v>
      </c>
      <c r="K513" s="78">
        <v>1</v>
      </c>
      <c r="L513" s="78" t="s">
        <v>6630</v>
      </c>
      <c r="M513" s="79">
        <v>0.625</v>
      </c>
      <c r="N513" s="53">
        <v>1</v>
      </c>
      <c r="O513" s="53" t="s">
        <v>629</v>
      </c>
      <c r="P513" s="17" t="s">
        <v>118</v>
      </c>
    </row>
    <row r="514" spans="1:16" ht="15.6" x14ac:dyDescent="0.3">
      <c r="A514" s="26" t="s">
        <v>2789</v>
      </c>
      <c r="B514" s="26" t="s">
        <v>2790</v>
      </c>
      <c r="C514" s="26" t="s">
        <v>143</v>
      </c>
      <c r="D514" s="26" t="s">
        <v>144</v>
      </c>
      <c r="E514" s="26">
        <v>54</v>
      </c>
      <c r="F514" s="26">
        <v>148</v>
      </c>
      <c r="G514" s="26">
        <v>1.4509648890270499</v>
      </c>
      <c r="H514" s="78">
        <v>0</v>
      </c>
      <c r="I514" s="78" t="s">
        <v>6631</v>
      </c>
      <c r="J514" s="78">
        <v>13.1212121212121</v>
      </c>
      <c r="K514" s="78">
        <v>0</v>
      </c>
      <c r="L514" s="78" t="s">
        <v>6631</v>
      </c>
      <c r="M514" s="79">
        <v>0</v>
      </c>
      <c r="N514" s="53">
        <v>0</v>
      </c>
      <c r="O514" s="53" t="s">
        <v>117</v>
      </c>
      <c r="P514" s="17" t="s">
        <v>118</v>
      </c>
    </row>
    <row r="515" spans="1:16" ht="15.6" x14ac:dyDescent="0.3">
      <c r="A515" s="26" t="s">
        <v>2165</v>
      </c>
      <c r="B515" s="26" t="s">
        <v>2166</v>
      </c>
      <c r="C515" s="26" t="s">
        <v>143</v>
      </c>
      <c r="D515" s="26" t="s">
        <v>144</v>
      </c>
      <c r="E515" s="26">
        <v>4</v>
      </c>
      <c r="F515" s="26">
        <v>200</v>
      </c>
      <c r="G515" s="26">
        <v>8.1327260897852902</v>
      </c>
      <c r="H515" s="78">
        <v>0</v>
      </c>
      <c r="I515" s="78" t="s">
        <v>6631</v>
      </c>
      <c r="J515" s="78">
        <v>2734.1212121212102</v>
      </c>
      <c r="K515" s="78">
        <v>0.25</v>
      </c>
      <c r="L515" s="78" t="s">
        <v>6648</v>
      </c>
      <c r="M515" s="79">
        <v>0.125</v>
      </c>
      <c r="N515" s="53">
        <v>0</v>
      </c>
      <c r="O515" s="53" t="s">
        <v>117</v>
      </c>
      <c r="P515" s="17" t="s">
        <v>118</v>
      </c>
    </row>
    <row r="516" spans="1:16" ht="15.6" x14ac:dyDescent="0.3">
      <c r="A516" s="26" t="s">
        <v>332</v>
      </c>
      <c r="B516" s="26" t="s">
        <v>333</v>
      </c>
      <c r="C516" s="26" t="s">
        <v>143</v>
      </c>
      <c r="D516" s="26" t="s">
        <v>144</v>
      </c>
      <c r="E516" s="26">
        <v>73</v>
      </c>
      <c r="F516" s="26">
        <v>418</v>
      </c>
      <c r="G516" s="26">
        <v>15.4588254695069</v>
      </c>
      <c r="H516" s="78">
        <v>0</v>
      </c>
      <c r="I516" s="78" t="s">
        <v>6631</v>
      </c>
      <c r="J516" s="78">
        <v>2937.1212121212102</v>
      </c>
      <c r="K516" s="78">
        <v>0.25</v>
      </c>
      <c r="L516" s="78" t="s">
        <v>6648</v>
      </c>
      <c r="M516" s="79">
        <v>0.125</v>
      </c>
      <c r="N516" s="53">
        <v>0</v>
      </c>
      <c r="O516" s="53" t="s">
        <v>117</v>
      </c>
      <c r="P516" s="17" t="s">
        <v>130</v>
      </c>
    </row>
    <row r="517" spans="1:16" ht="15.6" x14ac:dyDescent="0.3">
      <c r="A517" s="26" t="s">
        <v>1160</v>
      </c>
      <c r="B517" s="26" t="s">
        <v>1161</v>
      </c>
      <c r="C517" s="26" t="s">
        <v>143</v>
      </c>
      <c r="D517" s="26" t="s">
        <v>144</v>
      </c>
      <c r="E517" s="26">
        <v>20</v>
      </c>
      <c r="F517" s="26">
        <v>66</v>
      </c>
      <c r="G517" s="26">
        <v>34.068965517241402</v>
      </c>
      <c r="H517" s="78">
        <v>0.25</v>
      </c>
      <c r="I517" s="78" t="s">
        <v>6648</v>
      </c>
      <c r="J517" s="78">
        <v>2322.1212121212102</v>
      </c>
      <c r="K517" s="78">
        <v>1</v>
      </c>
      <c r="L517" s="78" t="s">
        <v>6630</v>
      </c>
      <c r="M517" s="79">
        <v>0.625</v>
      </c>
      <c r="N517" s="53">
        <v>1</v>
      </c>
      <c r="O517" s="53" t="s">
        <v>629</v>
      </c>
      <c r="P517" s="17" t="s">
        <v>130</v>
      </c>
    </row>
    <row r="518" spans="1:16" ht="15.6" x14ac:dyDescent="0.3">
      <c r="A518" s="26" t="s">
        <v>4250</v>
      </c>
      <c r="B518" s="26" t="s">
        <v>4251</v>
      </c>
      <c r="C518" s="26" t="s">
        <v>143</v>
      </c>
      <c r="D518" s="26" t="s">
        <v>144</v>
      </c>
      <c r="E518" s="26">
        <v>13</v>
      </c>
      <c r="F518" s="26">
        <v>301</v>
      </c>
      <c r="G518" s="26">
        <v>36.893203883495097</v>
      </c>
      <c r="H518" s="78">
        <v>1</v>
      </c>
      <c r="I518" s="78" t="s">
        <v>6630</v>
      </c>
      <c r="J518" s="78">
        <v>2771.1212121212102</v>
      </c>
      <c r="K518" s="78">
        <v>0.25</v>
      </c>
      <c r="L518" s="78" t="s">
        <v>6648</v>
      </c>
      <c r="M518" s="79">
        <v>0.625</v>
      </c>
      <c r="N518" s="53">
        <v>1</v>
      </c>
      <c r="O518" s="53" t="s">
        <v>629</v>
      </c>
      <c r="P518" s="17" t="s">
        <v>118</v>
      </c>
    </row>
    <row r="519" spans="1:16" ht="15.6" x14ac:dyDescent="0.3">
      <c r="A519" s="26" t="s">
        <v>5733</v>
      </c>
      <c r="B519" s="26" t="s">
        <v>5734</v>
      </c>
      <c r="C519" s="26" t="s">
        <v>143</v>
      </c>
      <c r="D519" s="26" t="s">
        <v>144</v>
      </c>
      <c r="E519" s="26">
        <v>15</v>
      </c>
      <c r="F519" s="26">
        <v>25</v>
      </c>
      <c r="G519" s="26">
        <v>3.84615384615384</v>
      </c>
      <c r="H519" s="78">
        <v>0</v>
      </c>
      <c r="I519" s="78" t="s">
        <v>6631</v>
      </c>
      <c r="J519" s="78">
        <v>1338.12121212121</v>
      </c>
      <c r="K519" s="78">
        <v>0</v>
      </c>
      <c r="L519" s="78" t="s">
        <v>6631</v>
      </c>
      <c r="M519" s="79">
        <v>0</v>
      </c>
      <c r="N519" s="53">
        <v>0</v>
      </c>
      <c r="O519" s="53" t="s">
        <v>117</v>
      </c>
      <c r="P519" s="17" t="s">
        <v>118</v>
      </c>
    </row>
    <row r="520" spans="1:16" ht="15.6" x14ac:dyDescent="0.3">
      <c r="A520" s="26" t="s">
        <v>488</v>
      </c>
      <c r="B520" s="26" t="s">
        <v>489</v>
      </c>
      <c r="C520" s="26" t="s">
        <v>143</v>
      </c>
      <c r="D520" s="26" t="s">
        <v>144</v>
      </c>
      <c r="E520" s="26">
        <v>26</v>
      </c>
      <c r="F520" s="26">
        <v>80</v>
      </c>
      <c r="G520" s="26">
        <v>17.754569190600499</v>
      </c>
      <c r="H520" s="78">
        <v>0</v>
      </c>
      <c r="I520" s="78" t="s">
        <v>6631</v>
      </c>
      <c r="J520" s="78">
        <v>2085.1212121212102</v>
      </c>
      <c r="K520" s="78">
        <v>0</v>
      </c>
      <c r="L520" s="78" t="s">
        <v>6631</v>
      </c>
      <c r="M520" s="79">
        <v>0</v>
      </c>
      <c r="N520" s="53">
        <v>0</v>
      </c>
      <c r="O520" s="53" t="s">
        <v>117</v>
      </c>
      <c r="P520" s="17" t="s">
        <v>118</v>
      </c>
    </row>
    <row r="521" spans="1:16" ht="15.6" x14ac:dyDescent="0.3">
      <c r="A521" s="26" t="s">
        <v>1388</v>
      </c>
      <c r="B521" s="26" t="s">
        <v>1389</v>
      </c>
      <c r="C521" s="26" t="s">
        <v>143</v>
      </c>
      <c r="D521" s="26" t="s">
        <v>144</v>
      </c>
      <c r="E521" s="26">
        <v>13</v>
      </c>
      <c r="F521" s="26">
        <v>40</v>
      </c>
      <c r="G521" s="26">
        <v>39.447236180904497</v>
      </c>
      <c r="H521" s="78">
        <v>1</v>
      </c>
      <c r="I521" s="78" t="s">
        <v>6630</v>
      </c>
      <c r="J521" s="78">
        <v>2558.1212121212102</v>
      </c>
      <c r="K521" s="78">
        <v>0.25</v>
      </c>
      <c r="L521" s="78" t="s">
        <v>6648</v>
      </c>
      <c r="M521" s="79">
        <v>0.625</v>
      </c>
      <c r="N521" s="53">
        <v>1</v>
      </c>
      <c r="O521" s="53" t="s">
        <v>629</v>
      </c>
      <c r="P521" s="17" t="s">
        <v>147</v>
      </c>
    </row>
    <row r="522" spans="1:16" ht="15.6" x14ac:dyDescent="0.3">
      <c r="A522" s="26" t="s">
        <v>6383</v>
      </c>
      <c r="B522" s="26" t="s">
        <v>6384</v>
      </c>
      <c r="C522" s="26" t="s">
        <v>143</v>
      </c>
      <c r="D522" s="26" t="s">
        <v>144</v>
      </c>
      <c r="E522" s="26">
        <v>24</v>
      </c>
      <c r="F522" s="26">
        <v>45</v>
      </c>
      <c r="G522" s="26">
        <v>7.4370709382150997</v>
      </c>
      <c r="H522" s="78">
        <v>0</v>
      </c>
      <c r="I522" s="78" t="s">
        <v>6631</v>
      </c>
      <c r="J522" s="78">
        <v>1742.12121212121</v>
      </c>
      <c r="K522" s="78">
        <v>0.25</v>
      </c>
      <c r="L522" s="78" t="s">
        <v>6648</v>
      </c>
      <c r="M522" s="79">
        <v>0.125</v>
      </c>
      <c r="N522" s="53">
        <v>0</v>
      </c>
      <c r="O522" s="53" t="s">
        <v>117</v>
      </c>
      <c r="P522" s="17" t="s">
        <v>118</v>
      </c>
    </row>
    <row r="523" spans="1:16" ht="15.6" x14ac:dyDescent="0.3">
      <c r="A523" s="26" t="s">
        <v>749</v>
      </c>
      <c r="B523" s="26" t="s">
        <v>750</v>
      </c>
      <c r="C523" s="26" t="s">
        <v>143</v>
      </c>
      <c r="D523" s="26" t="s">
        <v>144</v>
      </c>
      <c r="E523" s="26">
        <v>247</v>
      </c>
      <c r="F523" s="26">
        <v>691</v>
      </c>
      <c r="G523" s="26">
        <v>23.511214230471801</v>
      </c>
      <c r="H523" s="78">
        <v>0.25</v>
      </c>
      <c r="I523" s="78" t="s">
        <v>6648</v>
      </c>
      <c r="J523" s="78">
        <v>2861.1212121212102</v>
      </c>
      <c r="K523" s="78">
        <v>0.25</v>
      </c>
      <c r="L523" s="78" t="s">
        <v>6648</v>
      </c>
      <c r="M523" s="79">
        <v>0.25</v>
      </c>
      <c r="N523" s="53">
        <v>1</v>
      </c>
      <c r="O523" s="53" t="s">
        <v>629</v>
      </c>
      <c r="P523" s="17" t="s">
        <v>118</v>
      </c>
    </row>
    <row r="524" spans="1:16" ht="15.6" x14ac:dyDescent="0.3">
      <c r="A524" s="26" t="s">
        <v>1046</v>
      </c>
      <c r="B524" s="26" t="s">
        <v>1047</v>
      </c>
      <c r="C524" s="26" t="s">
        <v>143</v>
      </c>
      <c r="D524" s="26" t="s">
        <v>144</v>
      </c>
      <c r="E524" s="26">
        <v>38</v>
      </c>
      <c r="F524" s="26">
        <v>77</v>
      </c>
      <c r="G524" s="26">
        <v>24.528966552343601</v>
      </c>
      <c r="H524" s="78">
        <v>0.25</v>
      </c>
      <c r="I524" s="78" t="s">
        <v>6648</v>
      </c>
      <c r="J524" s="78">
        <v>2098.1212121212102</v>
      </c>
      <c r="K524" s="78">
        <v>0.25</v>
      </c>
      <c r="L524" s="78" t="s">
        <v>6648</v>
      </c>
      <c r="M524" s="79">
        <v>0.25</v>
      </c>
      <c r="N524" s="53">
        <v>1</v>
      </c>
      <c r="O524" s="53" t="s">
        <v>629</v>
      </c>
      <c r="P524" s="17" t="s">
        <v>130</v>
      </c>
    </row>
    <row r="525" spans="1:16" ht="15.6" x14ac:dyDescent="0.3">
      <c r="A525" s="26" t="s">
        <v>552</v>
      </c>
      <c r="B525" s="26" t="s">
        <v>553</v>
      </c>
      <c r="C525" s="26" t="s">
        <v>143</v>
      </c>
      <c r="D525" s="26" t="s">
        <v>144</v>
      </c>
      <c r="E525" s="26">
        <v>16</v>
      </c>
      <c r="F525" s="26">
        <v>25</v>
      </c>
      <c r="G525" s="26">
        <v>11.155378486055801</v>
      </c>
      <c r="H525" s="78">
        <v>0</v>
      </c>
      <c r="I525" s="78" t="s">
        <v>6631</v>
      </c>
      <c r="J525" s="78">
        <v>2086.1212121212102</v>
      </c>
      <c r="K525" s="78">
        <v>0</v>
      </c>
      <c r="L525" s="78" t="s">
        <v>6631</v>
      </c>
      <c r="M525" s="79">
        <v>0</v>
      </c>
      <c r="N525" s="53">
        <v>0</v>
      </c>
      <c r="O525" s="53" t="s">
        <v>117</v>
      </c>
      <c r="P525" s="17" t="s">
        <v>118</v>
      </c>
    </row>
    <row r="526" spans="1:16" ht="15.6" x14ac:dyDescent="0.3">
      <c r="A526" s="26" t="s">
        <v>2799</v>
      </c>
      <c r="B526" s="26" t="s">
        <v>2800</v>
      </c>
      <c r="C526" s="26" t="s">
        <v>143</v>
      </c>
      <c r="D526" s="26" t="s">
        <v>144</v>
      </c>
      <c r="E526" s="26">
        <v>54</v>
      </c>
      <c r="F526" s="26">
        <v>151</v>
      </c>
      <c r="G526" s="26">
        <v>8.4880636604774509</v>
      </c>
      <c r="H526" s="78">
        <v>0</v>
      </c>
      <c r="I526" s="78" t="s">
        <v>6631</v>
      </c>
      <c r="J526" s="78">
        <v>1947.12121212121</v>
      </c>
      <c r="K526" s="78">
        <v>0.25</v>
      </c>
      <c r="L526" s="78" t="s">
        <v>6648</v>
      </c>
      <c r="M526" s="79">
        <v>0.125</v>
      </c>
      <c r="N526" s="53">
        <v>0</v>
      </c>
      <c r="O526" s="53" t="s">
        <v>117</v>
      </c>
      <c r="P526" s="17" t="s">
        <v>130</v>
      </c>
    </row>
    <row r="527" spans="1:16" ht="15.6" x14ac:dyDescent="0.3">
      <c r="A527" s="26" t="s">
        <v>4384</v>
      </c>
      <c r="B527" s="26" t="s">
        <v>4385</v>
      </c>
      <c r="C527" s="26" t="s">
        <v>143</v>
      </c>
      <c r="D527" s="26" t="s">
        <v>144</v>
      </c>
      <c r="E527" s="26">
        <v>183</v>
      </c>
      <c r="F527" s="26">
        <v>410</v>
      </c>
      <c r="G527" s="26">
        <v>31.2019425333873</v>
      </c>
      <c r="H527" s="78">
        <v>0.25</v>
      </c>
      <c r="I527" s="78" t="s">
        <v>6648</v>
      </c>
      <c r="J527" s="78">
        <v>39.121212121212103</v>
      </c>
      <c r="K527" s="78">
        <v>1</v>
      </c>
      <c r="L527" s="78" t="s">
        <v>6630</v>
      </c>
      <c r="M527" s="79">
        <v>0.625</v>
      </c>
      <c r="N527" s="53">
        <v>1</v>
      </c>
      <c r="O527" s="53" t="s">
        <v>629</v>
      </c>
      <c r="P527" s="17" t="s">
        <v>118</v>
      </c>
    </row>
    <row r="528" spans="1:16" ht="15.6" x14ac:dyDescent="0.3">
      <c r="A528" s="26" t="s">
        <v>815</v>
      </c>
      <c r="B528" s="26" t="s">
        <v>816</v>
      </c>
      <c r="C528" s="26" t="s">
        <v>143</v>
      </c>
      <c r="D528" s="26" t="s">
        <v>144</v>
      </c>
      <c r="E528" s="26">
        <v>122</v>
      </c>
      <c r="F528" s="26">
        <v>200</v>
      </c>
      <c r="G528" s="26">
        <v>57.701711491442502</v>
      </c>
      <c r="H528" s="78">
        <v>1</v>
      </c>
      <c r="I528" s="78" t="s">
        <v>6630</v>
      </c>
      <c r="J528" s="78">
        <v>2105.1212121212102</v>
      </c>
      <c r="K528" s="78">
        <v>0.25</v>
      </c>
      <c r="L528" s="78" t="s">
        <v>6648</v>
      </c>
      <c r="M528" s="79">
        <v>0.625</v>
      </c>
      <c r="N528" s="53">
        <v>1</v>
      </c>
      <c r="O528" s="53" t="s">
        <v>629</v>
      </c>
      <c r="P528" s="17" t="s">
        <v>147</v>
      </c>
    </row>
    <row r="529" spans="1:16" ht="15.6" x14ac:dyDescent="0.3">
      <c r="A529" s="26" t="s">
        <v>4540</v>
      </c>
      <c r="B529" s="26" t="s">
        <v>4541</v>
      </c>
      <c r="C529" s="26" t="s">
        <v>143</v>
      </c>
      <c r="D529" s="26" t="s">
        <v>144</v>
      </c>
      <c r="E529" s="26">
        <v>111</v>
      </c>
      <c r="F529" s="26">
        <v>250</v>
      </c>
      <c r="G529" s="26">
        <v>31.980830670926501</v>
      </c>
      <c r="H529" s="78">
        <v>0.25</v>
      </c>
      <c r="I529" s="78" t="s">
        <v>6648</v>
      </c>
      <c r="J529" s="78">
        <v>351.12121212121201</v>
      </c>
      <c r="K529" s="78">
        <v>0.25</v>
      </c>
      <c r="L529" s="78" t="s">
        <v>6648</v>
      </c>
      <c r="M529" s="79">
        <v>0.25</v>
      </c>
      <c r="N529" s="53">
        <v>1</v>
      </c>
      <c r="O529" s="53" t="s">
        <v>629</v>
      </c>
      <c r="P529" s="17" t="s">
        <v>147</v>
      </c>
    </row>
    <row r="530" spans="1:16" ht="15.6" x14ac:dyDescent="0.3">
      <c r="A530" s="26" t="s">
        <v>4692</v>
      </c>
      <c r="B530" s="26" t="s">
        <v>4693</v>
      </c>
      <c r="C530" s="26" t="s">
        <v>143</v>
      </c>
      <c r="D530" s="26" t="s">
        <v>144</v>
      </c>
      <c r="E530" s="26">
        <v>79</v>
      </c>
      <c r="F530" s="26">
        <v>221</v>
      </c>
      <c r="G530" s="26">
        <v>44.6007447248655</v>
      </c>
      <c r="H530" s="78">
        <v>1</v>
      </c>
      <c r="I530" s="78" t="s">
        <v>6630</v>
      </c>
      <c r="J530" s="78">
        <v>359.12121212121201</v>
      </c>
      <c r="K530" s="78">
        <v>0.25</v>
      </c>
      <c r="L530" s="78" t="s">
        <v>6648</v>
      </c>
      <c r="M530" s="79">
        <v>0.625</v>
      </c>
      <c r="N530" s="53">
        <v>1</v>
      </c>
      <c r="O530" s="53" t="s">
        <v>629</v>
      </c>
      <c r="P530" s="17" t="s">
        <v>147</v>
      </c>
    </row>
    <row r="531" spans="1:16" ht="15.6" x14ac:dyDescent="0.3">
      <c r="A531" s="26" t="s">
        <v>801</v>
      </c>
      <c r="B531" s="26" t="s">
        <v>802</v>
      </c>
      <c r="C531" s="26" t="s">
        <v>143</v>
      </c>
      <c r="D531" s="26" t="s">
        <v>144</v>
      </c>
      <c r="E531" s="26">
        <v>141</v>
      </c>
      <c r="F531" s="26">
        <v>420</v>
      </c>
      <c r="G531" s="26">
        <v>57.701288800218897</v>
      </c>
      <c r="H531" s="78">
        <v>1</v>
      </c>
      <c r="I531" s="78" t="s">
        <v>6630</v>
      </c>
      <c r="J531" s="78">
        <v>2104.1212121212102</v>
      </c>
      <c r="K531" s="78">
        <v>0.25</v>
      </c>
      <c r="L531" s="78" t="s">
        <v>6648</v>
      </c>
      <c r="M531" s="79">
        <v>0.625</v>
      </c>
      <c r="N531" s="53">
        <v>1</v>
      </c>
      <c r="O531" s="53" t="s">
        <v>629</v>
      </c>
      <c r="P531" s="17" t="s">
        <v>147</v>
      </c>
    </row>
    <row r="532" spans="1:16" ht="15.6" x14ac:dyDescent="0.3">
      <c r="A532" s="26" t="s">
        <v>338</v>
      </c>
      <c r="B532" s="26" t="s">
        <v>339</v>
      </c>
      <c r="C532" s="26" t="s">
        <v>143</v>
      </c>
      <c r="D532" s="26" t="s">
        <v>144</v>
      </c>
      <c r="E532" s="26">
        <v>70</v>
      </c>
      <c r="F532" s="26">
        <v>196</v>
      </c>
      <c r="G532" s="26">
        <v>16.4148351648352</v>
      </c>
      <c r="H532" s="78">
        <v>0</v>
      </c>
      <c r="I532" s="78" t="s">
        <v>6631</v>
      </c>
      <c r="J532" s="78">
        <v>2090.1212121212102</v>
      </c>
      <c r="K532" s="78">
        <v>0.25</v>
      </c>
      <c r="L532" s="78" t="s">
        <v>6648</v>
      </c>
      <c r="M532" s="79">
        <v>0.125</v>
      </c>
      <c r="N532" s="53">
        <v>0</v>
      </c>
      <c r="O532" s="53" t="s">
        <v>117</v>
      </c>
      <c r="P532" s="17" t="s">
        <v>118</v>
      </c>
    </row>
    <row r="533" spans="1:16" ht="15.6" x14ac:dyDescent="0.3">
      <c r="A533" s="26" t="s">
        <v>4978</v>
      </c>
      <c r="B533" s="26" t="s">
        <v>4979</v>
      </c>
      <c r="C533" s="26" t="s">
        <v>143</v>
      </c>
      <c r="D533" s="26" t="s">
        <v>144</v>
      </c>
      <c r="E533" s="26">
        <v>42</v>
      </c>
      <c r="F533" s="26">
        <v>141</v>
      </c>
      <c r="G533" s="26">
        <v>31.980830670926501</v>
      </c>
      <c r="H533" s="78">
        <v>0.25</v>
      </c>
      <c r="I533" s="78" t="s">
        <v>6648</v>
      </c>
      <c r="J533" s="78">
        <v>209.12121212121201</v>
      </c>
      <c r="K533" s="78">
        <v>0.25</v>
      </c>
      <c r="L533" s="78" t="s">
        <v>6648</v>
      </c>
      <c r="M533" s="79">
        <v>0.25</v>
      </c>
      <c r="N533" s="53">
        <v>1</v>
      </c>
      <c r="O533" s="53" t="s">
        <v>629</v>
      </c>
      <c r="P533" s="17" t="s">
        <v>147</v>
      </c>
    </row>
    <row r="534" spans="1:16" ht="15.6" x14ac:dyDescent="0.3">
      <c r="A534" s="26" t="s">
        <v>3046</v>
      </c>
      <c r="B534" s="26" t="s">
        <v>3047</v>
      </c>
      <c r="C534" s="26" t="s">
        <v>143</v>
      </c>
      <c r="D534" s="26" t="s">
        <v>144</v>
      </c>
      <c r="E534" s="26">
        <v>29</v>
      </c>
      <c r="F534" s="26">
        <v>43</v>
      </c>
      <c r="G534" s="26">
        <v>12.0340788072417</v>
      </c>
      <c r="H534" s="78">
        <v>0</v>
      </c>
      <c r="I534" s="78" t="s">
        <v>6631</v>
      </c>
      <c r="J534" s="78">
        <v>674.12121212121201</v>
      </c>
      <c r="K534" s="78">
        <v>0.25</v>
      </c>
      <c r="L534" s="78" t="s">
        <v>6648</v>
      </c>
      <c r="M534" s="79">
        <v>0.125</v>
      </c>
      <c r="N534" s="53">
        <v>0</v>
      </c>
      <c r="O534" s="53" t="s">
        <v>117</v>
      </c>
      <c r="P534" s="17" t="s">
        <v>118</v>
      </c>
    </row>
    <row r="535" spans="1:16" ht="15.6" x14ac:dyDescent="0.3">
      <c r="A535" s="26" t="s">
        <v>4884</v>
      </c>
      <c r="B535" s="26" t="s">
        <v>4885</v>
      </c>
      <c r="C535" s="26" t="s">
        <v>143</v>
      </c>
      <c r="D535" s="26" t="s">
        <v>144</v>
      </c>
      <c r="E535" s="26">
        <v>50</v>
      </c>
      <c r="F535" s="26">
        <v>75</v>
      </c>
      <c r="G535" s="26">
        <v>51.5130190007037</v>
      </c>
      <c r="H535" s="78">
        <v>1</v>
      </c>
      <c r="I535" s="78" t="s">
        <v>6630</v>
      </c>
      <c r="J535" s="78">
        <v>1283.12121212121</v>
      </c>
      <c r="K535" s="78">
        <v>1</v>
      </c>
      <c r="L535" s="78" t="s">
        <v>6630</v>
      </c>
      <c r="M535" s="79">
        <v>1</v>
      </c>
      <c r="N535" s="53">
        <v>1</v>
      </c>
      <c r="O535" s="53" t="s">
        <v>629</v>
      </c>
      <c r="P535" s="17" t="s">
        <v>147</v>
      </c>
    </row>
    <row r="536" spans="1:16" ht="15.6" x14ac:dyDescent="0.3">
      <c r="A536" s="26" t="s">
        <v>913</v>
      </c>
      <c r="B536" s="26" t="s">
        <v>914</v>
      </c>
      <c r="C536" s="26" t="s">
        <v>143</v>
      </c>
      <c r="D536" s="26" t="s">
        <v>144</v>
      </c>
      <c r="E536" s="26">
        <v>73</v>
      </c>
      <c r="F536" s="26">
        <v>225</v>
      </c>
      <c r="G536" s="26">
        <v>31.980830670926501</v>
      </c>
      <c r="H536" s="78">
        <v>0.25</v>
      </c>
      <c r="I536" s="78" t="s">
        <v>6648</v>
      </c>
      <c r="J536" s="78">
        <v>2101.1212121212102</v>
      </c>
      <c r="K536" s="78">
        <v>0.25</v>
      </c>
      <c r="L536" s="78" t="s">
        <v>6648</v>
      </c>
      <c r="M536" s="79">
        <v>0.25</v>
      </c>
      <c r="N536" s="53">
        <v>1</v>
      </c>
      <c r="O536" s="53" t="s">
        <v>629</v>
      </c>
      <c r="P536" s="17" t="s">
        <v>147</v>
      </c>
    </row>
    <row r="537" spans="1:16" ht="15.6" x14ac:dyDescent="0.3">
      <c r="A537" s="26" t="s">
        <v>956</v>
      </c>
      <c r="B537" s="26" t="s">
        <v>957</v>
      </c>
      <c r="C537" s="26" t="s">
        <v>143</v>
      </c>
      <c r="D537" s="26" t="s">
        <v>144</v>
      </c>
      <c r="E537" s="26">
        <v>56</v>
      </c>
      <c r="F537" s="26">
        <v>90</v>
      </c>
      <c r="G537" s="26">
        <v>34.629629629629598</v>
      </c>
      <c r="H537" s="78">
        <v>0.25</v>
      </c>
      <c r="I537" s="78" t="s">
        <v>6648</v>
      </c>
      <c r="J537" s="78">
        <v>2103.1212121212102</v>
      </c>
      <c r="K537" s="78">
        <v>0.25</v>
      </c>
      <c r="L537" s="78" t="s">
        <v>6648</v>
      </c>
      <c r="M537" s="79">
        <v>0.25</v>
      </c>
      <c r="N537" s="53">
        <v>1</v>
      </c>
      <c r="O537" s="53" t="s">
        <v>629</v>
      </c>
      <c r="P537" s="17" t="s">
        <v>147</v>
      </c>
    </row>
    <row r="538" spans="1:16" ht="15.6" x14ac:dyDescent="0.3">
      <c r="A538" s="26" t="s">
        <v>925</v>
      </c>
      <c r="B538" s="26" t="s">
        <v>926</v>
      </c>
      <c r="C538" s="26" t="s">
        <v>143</v>
      </c>
      <c r="D538" s="26" t="s">
        <v>144</v>
      </c>
      <c r="E538" s="26">
        <v>71</v>
      </c>
      <c r="F538" s="26">
        <v>125</v>
      </c>
      <c r="G538" s="26">
        <v>44.6007447248655</v>
      </c>
      <c r="H538" s="78">
        <v>1</v>
      </c>
      <c r="I538" s="78" t="s">
        <v>6630</v>
      </c>
      <c r="J538" s="78">
        <v>3083.1212121212102</v>
      </c>
      <c r="K538" s="78">
        <v>0.25</v>
      </c>
      <c r="L538" s="78" t="s">
        <v>6648</v>
      </c>
      <c r="M538" s="79">
        <v>0.625</v>
      </c>
      <c r="N538" s="53">
        <v>1</v>
      </c>
      <c r="O538" s="53" t="s">
        <v>629</v>
      </c>
      <c r="P538" s="17" t="s">
        <v>147</v>
      </c>
    </row>
    <row r="539" spans="1:16" ht="15.6" x14ac:dyDescent="0.3">
      <c r="A539" s="26" t="s">
        <v>4922</v>
      </c>
      <c r="B539" s="26" t="s">
        <v>4923</v>
      </c>
      <c r="C539" s="26" t="s">
        <v>143</v>
      </c>
      <c r="D539" s="26" t="s">
        <v>144</v>
      </c>
      <c r="E539" s="26">
        <v>47</v>
      </c>
      <c r="F539" s="26">
        <v>81</v>
      </c>
      <c r="G539" s="26">
        <v>16.138909711473701</v>
      </c>
      <c r="H539" s="78">
        <v>0</v>
      </c>
      <c r="I539" s="78" t="s">
        <v>6631</v>
      </c>
      <c r="J539" s="78">
        <v>970.12121212121201</v>
      </c>
      <c r="K539" s="78">
        <v>1</v>
      </c>
      <c r="L539" s="78" t="s">
        <v>6630</v>
      </c>
      <c r="M539" s="79">
        <v>0.5</v>
      </c>
      <c r="N539" s="53">
        <v>1</v>
      </c>
      <c r="O539" s="53" t="s">
        <v>629</v>
      </c>
      <c r="P539" s="17" t="s">
        <v>130</v>
      </c>
    </row>
    <row r="540" spans="1:16" ht="15.6" x14ac:dyDescent="0.3">
      <c r="A540" s="26" t="s">
        <v>4200</v>
      </c>
      <c r="B540" s="26" t="s">
        <v>4201</v>
      </c>
      <c r="C540" s="26" t="s">
        <v>143</v>
      </c>
      <c r="D540" s="26" t="s">
        <v>144</v>
      </c>
      <c r="E540" s="26">
        <v>3</v>
      </c>
      <c r="F540" s="26">
        <v>175</v>
      </c>
      <c r="G540" s="26">
        <v>30.877839165131999</v>
      </c>
      <c r="H540" s="78">
        <v>0.25</v>
      </c>
      <c r="I540" s="78" t="s">
        <v>6648</v>
      </c>
      <c r="J540" s="78">
        <v>2754.1212121212102</v>
      </c>
      <c r="K540" s="78">
        <v>0.25</v>
      </c>
      <c r="L540" s="78" t="s">
        <v>6648</v>
      </c>
      <c r="M540" s="79">
        <v>0.25</v>
      </c>
      <c r="N540" s="53">
        <v>1</v>
      </c>
      <c r="O540" s="53" t="s">
        <v>629</v>
      </c>
      <c r="P540" s="17" t="s">
        <v>118</v>
      </c>
    </row>
    <row r="541" spans="1:16" ht="15.6" x14ac:dyDescent="0.3">
      <c r="A541" s="26" t="s">
        <v>539</v>
      </c>
      <c r="B541" s="26" t="s">
        <v>540</v>
      </c>
      <c r="C541" s="26" t="s">
        <v>143</v>
      </c>
      <c r="D541" s="26" t="s">
        <v>144</v>
      </c>
      <c r="E541" s="26">
        <v>19</v>
      </c>
      <c r="F541" s="26">
        <v>40</v>
      </c>
      <c r="G541" s="26">
        <v>6.5999999999999899</v>
      </c>
      <c r="H541" s="78">
        <v>0</v>
      </c>
      <c r="I541" s="78" t="s">
        <v>6631</v>
      </c>
      <c r="J541" s="78">
        <v>2609.1212121212102</v>
      </c>
      <c r="K541" s="78">
        <v>0</v>
      </c>
      <c r="L541" s="78" t="s">
        <v>6631</v>
      </c>
      <c r="M541" s="79">
        <v>0</v>
      </c>
      <c r="N541" s="53">
        <v>0</v>
      </c>
      <c r="O541" s="53" t="s">
        <v>117</v>
      </c>
      <c r="P541" s="17" t="s">
        <v>118</v>
      </c>
    </row>
    <row r="542" spans="1:16" ht="15.6" x14ac:dyDescent="0.3">
      <c r="A542" s="26" t="s">
        <v>3148</v>
      </c>
      <c r="B542" s="26" t="s">
        <v>3149</v>
      </c>
      <c r="C542" s="26" t="s">
        <v>143</v>
      </c>
      <c r="D542" s="26" t="s">
        <v>144</v>
      </c>
      <c r="E542" s="26">
        <v>23</v>
      </c>
      <c r="F542" s="26">
        <v>75</v>
      </c>
      <c r="G542" s="26">
        <v>14.1597796143251</v>
      </c>
      <c r="H542" s="78">
        <v>0</v>
      </c>
      <c r="I542" s="78" t="s">
        <v>6631</v>
      </c>
      <c r="J542" s="78">
        <v>60.121212121212103</v>
      </c>
      <c r="K542" s="78">
        <v>0.25</v>
      </c>
      <c r="L542" s="78" t="s">
        <v>6648</v>
      </c>
      <c r="M542" s="79">
        <v>0.125</v>
      </c>
      <c r="N542" s="53">
        <v>0</v>
      </c>
      <c r="O542" s="53" t="s">
        <v>117</v>
      </c>
      <c r="P542" s="17" t="s">
        <v>118</v>
      </c>
    </row>
    <row r="543" spans="1:16" ht="15.6" x14ac:dyDescent="0.3">
      <c r="A543" s="26" t="s">
        <v>266</v>
      </c>
      <c r="B543" s="26" t="s">
        <v>267</v>
      </c>
      <c r="C543" s="26" t="s">
        <v>143</v>
      </c>
      <c r="D543" s="26" t="s">
        <v>144</v>
      </c>
      <c r="E543" s="26">
        <v>127</v>
      </c>
      <c r="F543" s="26">
        <v>188</v>
      </c>
      <c r="G543" s="26">
        <v>8.25771324863884</v>
      </c>
      <c r="H543" s="78">
        <v>0</v>
      </c>
      <c r="I543" s="78" t="s">
        <v>6631</v>
      </c>
      <c r="J543" s="78">
        <v>2092.1212121212102</v>
      </c>
      <c r="K543" s="78">
        <v>0</v>
      </c>
      <c r="L543" s="78" t="s">
        <v>6631</v>
      </c>
      <c r="M543" s="79">
        <v>0</v>
      </c>
      <c r="N543" s="53">
        <v>0</v>
      </c>
      <c r="O543" s="53" t="s">
        <v>117</v>
      </c>
      <c r="P543" s="17" t="s">
        <v>118</v>
      </c>
    </row>
    <row r="544" spans="1:16" ht="15.6" x14ac:dyDescent="0.3">
      <c r="A544" s="26" t="s">
        <v>2367</v>
      </c>
      <c r="B544" s="26" t="s">
        <v>2368</v>
      </c>
      <c r="C544" s="26" t="s">
        <v>143</v>
      </c>
      <c r="D544" s="26" t="s">
        <v>144</v>
      </c>
      <c r="E544" s="26">
        <v>194</v>
      </c>
      <c r="F544" s="26">
        <v>342</v>
      </c>
      <c r="G544" s="26">
        <v>15.712074303405601</v>
      </c>
      <c r="H544" s="78">
        <v>0</v>
      </c>
      <c r="I544" s="78" t="s">
        <v>6631</v>
      </c>
      <c r="J544" s="78">
        <v>437.12121212121201</v>
      </c>
      <c r="K544" s="78">
        <v>0</v>
      </c>
      <c r="L544" s="78" t="s">
        <v>6631</v>
      </c>
      <c r="M544" s="79">
        <v>0</v>
      </c>
      <c r="N544" s="53">
        <v>0</v>
      </c>
      <c r="O544" s="53" t="s">
        <v>117</v>
      </c>
      <c r="P544" s="17" t="s">
        <v>147</v>
      </c>
    </row>
    <row r="545" spans="1:16" ht="15.6" x14ac:dyDescent="0.3">
      <c r="A545" s="26" t="s">
        <v>260</v>
      </c>
      <c r="B545" s="26" t="s">
        <v>261</v>
      </c>
      <c r="C545" s="26" t="s">
        <v>143</v>
      </c>
      <c r="D545" s="26" t="s">
        <v>144</v>
      </c>
      <c r="E545" s="26">
        <v>150</v>
      </c>
      <c r="F545" s="26">
        <v>210</v>
      </c>
      <c r="G545" s="26">
        <v>15.712074303405601</v>
      </c>
      <c r="H545" s="78">
        <v>0</v>
      </c>
      <c r="I545" s="78" t="s">
        <v>6631</v>
      </c>
      <c r="J545" s="78">
        <v>2097.1212121212102</v>
      </c>
      <c r="K545" s="78">
        <v>0</v>
      </c>
      <c r="L545" s="78" t="s">
        <v>6631</v>
      </c>
      <c r="M545" s="79">
        <v>0</v>
      </c>
      <c r="N545" s="53">
        <v>0</v>
      </c>
      <c r="O545" s="53" t="s">
        <v>117</v>
      </c>
      <c r="P545" s="17" t="s">
        <v>130</v>
      </c>
    </row>
    <row r="546" spans="1:16" ht="15.6" x14ac:dyDescent="0.3">
      <c r="A546" s="26" t="s">
        <v>2203</v>
      </c>
      <c r="B546" s="26" t="s">
        <v>2204</v>
      </c>
      <c r="C546" s="26" t="s">
        <v>143</v>
      </c>
      <c r="D546" s="26" t="s">
        <v>144</v>
      </c>
      <c r="E546" s="26">
        <v>5</v>
      </c>
      <c r="F546" s="26">
        <v>175</v>
      </c>
      <c r="G546" s="26">
        <v>20.583190394511099</v>
      </c>
      <c r="H546" s="78">
        <v>0.25</v>
      </c>
      <c r="I546" s="78" t="s">
        <v>6648</v>
      </c>
      <c r="J546" s="78">
        <v>2746.1212121212102</v>
      </c>
      <c r="K546" s="78">
        <v>0</v>
      </c>
      <c r="L546" s="78" t="s">
        <v>6631</v>
      </c>
      <c r="M546" s="79">
        <v>0.125</v>
      </c>
      <c r="N546" s="53">
        <v>0</v>
      </c>
      <c r="O546" s="53" t="s">
        <v>117</v>
      </c>
      <c r="P546" s="17" t="s">
        <v>118</v>
      </c>
    </row>
    <row r="547" spans="1:16" ht="15.6" x14ac:dyDescent="0.3">
      <c r="A547" s="26" t="s">
        <v>4764</v>
      </c>
      <c r="B547" s="26" t="s">
        <v>4765</v>
      </c>
      <c r="C547" s="26" t="s">
        <v>143</v>
      </c>
      <c r="D547" s="26" t="s">
        <v>144</v>
      </c>
      <c r="E547" s="26">
        <v>2</v>
      </c>
      <c r="F547" s="26">
        <v>228</v>
      </c>
      <c r="G547" s="26">
        <v>34.421641791044799</v>
      </c>
      <c r="H547" s="78">
        <v>0.25</v>
      </c>
      <c r="I547" s="78" t="s">
        <v>6648</v>
      </c>
      <c r="J547" s="78">
        <v>2099.1212121212102</v>
      </c>
      <c r="K547" s="78">
        <v>0.25</v>
      </c>
      <c r="L547" s="78" t="s">
        <v>6648</v>
      </c>
      <c r="M547" s="79">
        <v>0.25</v>
      </c>
      <c r="N547" s="53">
        <v>1</v>
      </c>
      <c r="O547" s="53" t="s">
        <v>629</v>
      </c>
      <c r="P547" s="17" t="s">
        <v>130</v>
      </c>
    </row>
    <row r="548" spans="1:16" ht="15.6" x14ac:dyDescent="0.3">
      <c r="A548" s="26" t="s">
        <v>1987</v>
      </c>
      <c r="B548" s="26" t="s">
        <v>1988</v>
      </c>
      <c r="C548" s="26" t="s">
        <v>143</v>
      </c>
      <c r="D548" s="26" t="s">
        <v>144</v>
      </c>
      <c r="E548" s="26">
        <v>3</v>
      </c>
      <c r="F548" s="26">
        <v>225</v>
      </c>
      <c r="G548" s="26">
        <v>19.2139581871423</v>
      </c>
      <c r="H548" s="78">
        <v>0</v>
      </c>
      <c r="I548" s="78" t="s">
        <v>6631</v>
      </c>
      <c r="J548" s="78">
        <v>2087.1212121212102</v>
      </c>
      <c r="K548" s="78">
        <v>0.25</v>
      </c>
      <c r="L548" s="78" t="s">
        <v>6648</v>
      </c>
      <c r="M548" s="79">
        <v>0.125</v>
      </c>
      <c r="N548" s="53">
        <v>0</v>
      </c>
      <c r="O548" s="53" t="s">
        <v>117</v>
      </c>
      <c r="P548" s="17" t="s">
        <v>118</v>
      </c>
    </row>
    <row r="549" spans="1:16" ht="15.6" x14ac:dyDescent="0.3">
      <c r="A549" s="26" t="s">
        <v>2411</v>
      </c>
      <c r="B549" s="26" t="s">
        <v>2412</v>
      </c>
      <c r="C549" s="26" t="s">
        <v>143</v>
      </c>
      <c r="D549" s="26" t="s">
        <v>144</v>
      </c>
      <c r="E549" s="26">
        <v>1</v>
      </c>
      <c r="F549" s="26">
        <v>289</v>
      </c>
      <c r="G549" s="26">
        <v>17.087155963302699</v>
      </c>
      <c r="H549" s="78">
        <v>0</v>
      </c>
      <c r="I549" s="78" t="s">
        <v>6631</v>
      </c>
      <c r="J549" s="78">
        <v>2828.1212121212102</v>
      </c>
      <c r="K549" s="78">
        <v>0.25</v>
      </c>
      <c r="L549" s="78" t="s">
        <v>6648</v>
      </c>
      <c r="M549" s="79">
        <v>0.125</v>
      </c>
      <c r="N549" s="53">
        <v>0</v>
      </c>
      <c r="O549" s="53" t="s">
        <v>117</v>
      </c>
      <c r="P549" s="17" t="s">
        <v>118</v>
      </c>
    </row>
    <row r="550" spans="1:16" ht="15.6" x14ac:dyDescent="0.3">
      <c r="A550" s="26" t="s">
        <v>2035</v>
      </c>
      <c r="B550" s="26" t="s">
        <v>2036</v>
      </c>
      <c r="C550" s="26" t="s">
        <v>143</v>
      </c>
      <c r="D550" s="26" t="s">
        <v>144</v>
      </c>
      <c r="E550" s="26">
        <v>1</v>
      </c>
      <c r="F550" s="26">
        <v>400</v>
      </c>
      <c r="G550" s="26">
        <v>19.1029900332226</v>
      </c>
      <c r="H550" s="78">
        <v>0</v>
      </c>
      <c r="I550" s="78" t="s">
        <v>6631</v>
      </c>
      <c r="J550" s="78">
        <v>2695.1212121212102</v>
      </c>
      <c r="K550" s="78">
        <v>0.25</v>
      </c>
      <c r="L550" s="78" t="s">
        <v>6648</v>
      </c>
      <c r="M550" s="79">
        <v>0.125</v>
      </c>
      <c r="N550" s="53">
        <v>0</v>
      </c>
      <c r="O550" s="53" t="s">
        <v>117</v>
      </c>
      <c r="P550" s="17" t="s">
        <v>118</v>
      </c>
    </row>
    <row r="551" spans="1:16" ht="15.6" x14ac:dyDescent="0.3">
      <c r="A551" s="26" t="s">
        <v>2213</v>
      </c>
      <c r="B551" s="26" t="s">
        <v>2214</v>
      </c>
      <c r="C551" s="26" t="s">
        <v>143</v>
      </c>
      <c r="D551" s="26" t="s">
        <v>144</v>
      </c>
      <c r="E551" s="26">
        <v>7</v>
      </c>
      <c r="F551" s="26">
        <v>398</v>
      </c>
      <c r="G551" s="26">
        <v>28.825622775800699</v>
      </c>
      <c r="H551" s="78">
        <v>0.25</v>
      </c>
      <c r="I551" s="78" t="s">
        <v>6648</v>
      </c>
      <c r="J551" s="78">
        <v>2748.1212121212102</v>
      </c>
      <c r="K551" s="78">
        <v>0</v>
      </c>
      <c r="L551" s="78" t="s">
        <v>6631</v>
      </c>
      <c r="M551" s="79">
        <v>0.125</v>
      </c>
      <c r="N551" s="53">
        <v>0</v>
      </c>
      <c r="O551" s="53" t="s">
        <v>117</v>
      </c>
      <c r="P551" s="17" t="s">
        <v>118</v>
      </c>
    </row>
    <row r="552" spans="1:16" ht="15.6" x14ac:dyDescent="0.3">
      <c r="A552" s="26" t="s">
        <v>4136</v>
      </c>
      <c r="B552" s="26" t="s">
        <v>4137</v>
      </c>
      <c r="C552" s="26" t="s">
        <v>143</v>
      </c>
      <c r="D552" s="26" t="s">
        <v>144</v>
      </c>
      <c r="E552" s="26">
        <v>2</v>
      </c>
      <c r="F552" s="26">
        <v>400</v>
      </c>
      <c r="G552" s="26">
        <v>35.903337169159997</v>
      </c>
      <c r="H552" s="78">
        <v>1</v>
      </c>
      <c r="I552" s="78" t="s">
        <v>6630</v>
      </c>
      <c r="J552" s="78">
        <v>2740.1212121212102</v>
      </c>
      <c r="K552" s="78">
        <v>0.25</v>
      </c>
      <c r="L552" s="78" t="s">
        <v>6648</v>
      </c>
      <c r="M552" s="79">
        <v>0.625</v>
      </c>
      <c r="N552" s="53">
        <v>1</v>
      </c>
      <c r="O552" s="53" t="s">
        <v>629</v>
      </c>
      <c r="P552" s="17" t="s">
        <v>118</v>
      </c>
    </row>
    <row r="553" spans="1:16" ht="15.6" x14ac:dyDescent="0.3">
      <c r="A553" s="26" t="s">
        <v>1676</v>
      </c>
      <c r="B553" s="26" t="s">
        <v>1677</v>
      </c>
      <c r="C553" s="26" t="s">
        <v>143</v>
      </c>
      <c r="D553" s="26" t="s">
        <v>144</v>
      </c>
      <c r="E553" s="26">
        <v>2</v>
      </c>
      <c r="F553" s="26">
        <v>200</v>
      </c>
      <c r="G553" s="26">
        <v>6.5999999999999899</v>
      </c>
      <c r="H553" s="78">
        <v>0</v>
      </c>
      <c r="I553" s="78" t="s">
        <v>6631</v>
      </c>
      <c r="J553" s="78">
        <v>2608.1212121212102</v>
      </c>
      <c r="K553" s="78">
        <v>0</v>
      </c>
      <c r="L553" s="78" t="s">
        <v>6631</v>
      </c>
      <c r="M553" s="79">
        <v>0</v>
      </c>
      <c r="N553" s="53">
        <v>0</v>
      </c>
      <c r="O553" s="53" t="s">
        <v>117</v>
      </c>
      <c r="P553" s="17" t="s">
        <v>118</v>
      </c>
    </row>
    <row r="554" spans="1:16" ht="15.6" x14ac:dyDescent="0.3">
      <c r="A554" s="26" t="s">
        <v>2515</v>
      </c>
      <c r="B554" s="26" t="s">
        <v>2516</v>
      </c>
      <c r="C554" s="26" t="s">
        <v>143</v>
      </c>
      <c r="D554" s="26" t="s">
        <v>144</v>
      </c>
      <c r="E554" s="26">
        <v>5</v>
      </c>
      <c r="F554" s="26">
        <v>200</v>
      </c>
      <c r="G554" s="26">
        <v>20.310478654592501</v>
      </c>
      <c r="H554" s="78">
        <v>0.25</v>
      </c>
      <c r="I554" s="78" t="s">
        <v>6648</v>
      </c>
      <c r="J554" s="78">
        <v>2876.1212121212102</v>
      </c>
      <c r="K554" s="78">
        <v>0</v>
      </c>
      <c r="L554" s="78" t="s">
        <v>6631</v>
      </c>
      <c r="M554" s="79">
        <v>0.125</v>
      </c>
      <c r="N554" s="53">
        <v>0</v>
      </c>
      <c r="O554" s="53" t="s">
        <v>117</v>
      </c>
      <c r="P554" s="17" t="s">
        <v>118</v>
      </c>
    </row>
    <row r="555" spans="1:16" ht="15.6" x14ac:dyDescent="0.3">
      <c r="A555" s="26" t="s">
        <v>1838</v>
      </c>
      <c r="B555" s="26" t="s">
        <v>1839</v>
      </c>
      <c r="C555" s="26" t="s">
        <v>143</v>
      </c>
      <c r="D555" s="26" t="s">
        <v>144</v>
      </c>
      <c r="E555" s="26">
        <v>7</v>
      </c>
      <c r="F555" s="26">
        <v>500</v>
      </c>
      <c r="G555" s="26">
        <v>6.6014669926650402</v>
      </c>
      <c r="H555" s="78">
        <v>0</v>
      </c>
      <c r="I555" s="78" t="s">
        <v>6631</v>
      </c>
      <c r="J555" s="78">
        <v>2644.1212121212102</v>
      </c>
      <c r="K555" s="78">
        <v>0</v>
      </c>
      <c r="L555" s="78" t="s">
        <v>6631</v>
      </c>
      <c r="M555" s="79">
        <v>0</v>
      </c>
      <c r="N555" s="53">
        <v>0</v>
      </c>
      <c r="O555" s="53" t="s">
        <v>117</v>
      </c>
      <c r="P555" s="17" t="s">
        <v>118</v>
      </c>
    </row>
    <row r="556" spans="1:16" ht="15.6" x14ac:dyDescent="0.3">
      <c r="A556" s="26" t="s">
        <v>4072</v>
      </c>
      <c r="B556" s="26" t="s">
        <v>4073</v>
      </c>
      <c r="C556" s="26" t="s">
        <v>143</v>
      </c>
      <c r="D556" s="26" t="s">
        <v>144</v>
      </c>
      <c r="E556" s="26">
        <v>6</v>
      </c>
      <c r="F556" s="26">
        <v>400</v>
      </c>
      <c r="G556" s="26">
        <v>23.1968810916179</v>
      </c>
      <c r="H556" s="78">
        <v>0.25</v>
      </c>
      <c r="I556" s="78" t="s">
        <v>6648</v>
      </c>
      <c r="J556" s="78">
        <v>2720.1212121212102</v>
      </c>
      <c r="K556" s="78">
        <v>0.25</v>
      </c>
      <c r="L556" s="78" t="s">
        <v>6648</v>
      </c>
      <c r="M556" s="79">
        <v>0.25</v>
      </c>
      <c r="N556" s="53">
        <v>1</v>
      </c>
      <c r="O556" s="53" t="s">
        <v>629</v>
      </c>
      <c r="P556" s="17" t="s">
        <v>118</v>
      </c>
    </row>
    <row r="557" spans="1:16" ht="15.6" x14ac:dyDescent="0.3">
      <c r="A557" s="26" t="s">
        <v>4070</v>
      </c>
      <c r="B557" s="26" t="s">
        <v>4071</v>
      </c>
      <c r="C557" s="26" t="s">
        <v>143</v>
      </c>
      <c r="D557" s="26" t="s">
        <v>144</v>
      </c>
      <c r="E557" s="26">
        <v>1</v>
      </c>
      <c r="F557" s="26">
        <v>325</v>
      </c>
      <c r="G557" s="26">
        <v>23.1968810916179</v>
      </c>
      <c r="H557" s="78">
        <v>0.25</v>
      </c>
      <c r="I557" s="78" t="s">
        <v>6648</v>
      </c>
      <c r="J557" s="78">
        <v>2719.1212121212102</v>
      </c>
      <c r="K557" s="78">
        <v>0.25</v>
      </c>
      <c r="L557" s="78" t="s">
        <v>6648</v>
      </c>
      <c r="M557" s="79">
        <v>0.25</v>
      </c>
      <c r="N557" s="53">
        <v>1</v>
      </c>
      <c r="O557" s="53" t="s">
        <v>629</v>
      </c>
      <c r="P557" s="17" t="s">
        <v>118</v>
      </c>
    </row>
    <row r="558" spans="1:16" ht="15.6" x14ac:dyDescent="0.3">
      <c r="A558" s="26" t="s">
        <v>3390</v>
      </c>
      <c r="B558" s="26" t="s">
        <v>3391</v>
      </c>
      <c r="C558" s="26" t="s">
        <v>143</v>
      </c>
      <c r="D558" s="26" t="s">
        <v>144</v>
      </c>
      <c r="E558" s="26">
        <v>11</v>
      </c>
      <c r="F558" s="26">
        <v>500</v>
      </c>
      <c r="G558" s="26">
        <v>54.453441295546597</v>
      </c>
      <c r="H558" s="78">
        <v>1</v>
      </c>
      <c r="I558" s="78" t="s">
        <v>6630</v>
      </c>
      <c r="J558" s="78">
        <v>2533.1212121212102</v>
      </c>
      <c r="K558" s="78">
        <v>0</v>
      </c>
      <c r="L558" s="78" t="s">
        <v>6631</v>
      </c>
      <c r="M558" s="79">
        <v>0.5</v>
      </c>
      <c r="N558" s="53">
        <v>1</v>
      </c>
      <c r="O558" s="53" t="s">
        <v>629</v>
      </c>
      <c r="P558" s="17" t="s">
        <v>89</v>
      </c>
    </row>
    <row r="559" spans="1:16" ht="15.6" x14ac:dyDescent="0.3">
      <c r="A559" s="26" t="s">
        <v>4650</v>
      </c>
      <c r="B559" s="26" t="s">
        <v>4651</v>
      </c>
      <c r="C559" s="26" t="s">
        <v>143</v>
      </c>
      <c r="D559" s="26" t="s">
        <v>144</v>
      </c>
      <c r="E559" s="26">
        <v>2</v>
      </c>
      <c r="F559" s="26">
        <v>591</v>
      </c>
      <c r="G559" s="26">
        <v>22.565543071161098</v>
      </c>
      <c r="H559" s="78">
        <v>0.25</v>
      </c>
      <c r="I559" s="78" t="s">
        <v>6648</v>
      </c>
      <c r="J559" s="78">
        <v>2926.1212121212102</v>
      </c>
      <c r="K559" s="78">
        <v>1</v>
      </c>
      <c r="L559" s="78" t="s">
        <v>6630</v>
      </c>
      <c r="M559" s="79">
        <v>0.625</v>
      </c>
      <c r="N559" s="53">
        <v>1</v>
      </c>
      <c r="O559" s="53" t="s">
        <v>629</v>
      </c>
      <c r="P559" s="17" t="s">
        <v>130</v>
      </c>
    </row>
    <row r="560" spans="1:16" ht="15.6" x14ac:dyDescent="0.3">
      <c r="A560" s="26" t="s">
        <v>759</v>
      </c>
      <c r="B560" s="26" t="s">
        <v>760</v>
      </c>
      <c r="C560" s="26" t="s">
        <v>143</v>
      </c>
      <c r="D560" s="26" t="s">
        <v>144</v>
      </c>
      <c r="E560" s="26">
        <v>202</v>
      </c>
      <c r="F560" s="26">
        <v>400</v>
      </c>
      <c r="G560" s="26">
        <v>45.942054370958999</v>
      </c>
      <c r="H560" s="78">
        <v>1</v>
      </c>
      <c r="I560" s="78" t="s">
        <v>6630</v>
      </c>
      <c r="J560" s="78">
        <v>3209.1212121212102</v>
      </c>
      <c r="K560" s="78">
        <v>1</v>
      </c>
      <c r="L560" s="78" t="s">
        <v>6630</v>
      </c>
      <c r="M560" s="79">
        <v>1</v>
      </c>
      <c r="N560" s="53">
        <v>1</v>
      </c>
      <c r="O560" s="53" t="s">
        <v>629</v>
      </c>
      <c r="P560" s="17" t="s">
        <v>147</v>
      </c>
    </row>
    <row r="561" spans="1:16" ht="15.6" x14ac:dyDescent="0.3">
      <c r="A561" s="26" t="s">
        <v>5248</v>
      </c>
      <c r="B561" s="26" t="s">
        <v>5249</v>
      </c>
      <c r="C561" s="26" t="s">
        <v>143</v>
      </c>
      <c r="D561" s="26" t="s">
        <v>144</v>
      </c>
      <c r="E561" s="26">
        <v>4</v>
      </c>
      <c r="F561" s="26">
        <v>100</v>
      </c>
      <c r="G561" s="26">
        <v>42.771982116244402</v>
      </c>
      <c r="H561" s="78">
        <v>1</v>
      </c>
      <c r="I561" s="78" t="s">
        <v>6630</v>
      </c>
      <c r="J561" s="78">
        <v>3152.1212121212102</v>
      </c>
      <c r="K561" s="78">
        <v>1</v>
      </c>
      <c r="L561" s="78" t="s">
        <v>6630</v>
      </c>
      <c r="M561" s="79">
        <v>1</v>
      </c>
      <c r="N561" s="53">
        <v>1</v>
      </c>
      <c r="O561" s="53" t="s">
        <v>629</v>
      </c>
      <c r="P561" s="17" t="s">
        <v>147</v>
      </c>
    </row>
    <row r="562" spans="1:16" ht="15.6" x14ac:dyDescent="0.3">
      <c r="A562" s="26" t="s">
        <v>4468</v>
      </c>
      <c r="B562" s="26" t="s">
        <v>4469</v>
      </c>
      <c r="C562" s="26" t="s">
        <v>143</v>
      </c>
      <c r="D562" s="26" t="s">
        <v>144</v>
      </c>
      <c r="E562" s="26">
        <v>2</v>
      </c>
      <c r="F562" s="26">
        <v>100</v>
      </c>
      <c r="G562" s="26">
        <v>30.906768837803298</v>
      </c>
      <c r="H562" s="78">
        <v>0.25</v>
      </c>
      <c r="I562" s="78" t="s">
        <v>6648</v>
      </c>
      <c r="J562" s="78">
        <v>2862.1212121212102</v>
      </c>
      <c r="K562" s="78">
        <v>0.25</v>
      </c>
      <c r="L562" s="78" t="s">
        <v>6648</v>
      </c>
      <c r="M562" s="79">
        <v>0.25</v>
      </c>
      <c r="N562" s="53">
        <v>1</v>
      </c>
      <c r="O562" s="53" t="s">
        <v>629</v>
      </c>
      <c r="P562" s="17" t="s">
        <v>118</v>
      </c>
    </row>
    <row r="563" spans="1:16" ht="15.6" x14ac:dyDescent="0.3">
      <c r="A563" s="26" t="s">
        <v>927</v>
      </c>
      <c r="B563" s="26" t="s">
        <v>928</v>
      </c>
      <c r="C563" s="26" t="s">
        <v>143</v>
      </c>
      <c r="D563" s="26" t="s">
        <v>144</v>
      </c>
      <c r="E563" s="26">
        <v>70</v>
      </c>
      <c r="F563" s="26">
        <v>130</v>
      </c>
      <c r="G563" s="26">
        <v>29.051094890510999</v>
      </c>
      <c r="H563" s="78">
        <v>0.25</v>
      </c>
      <c r="I563" s="78" t="s">
        <v>6648</v>
      </c>
      <c r="J563" s="78">
        <v>3145.1212121212102</v>
      </c>
      <c r="K563" s="78">
        <v>0.25</v>
      </c>
      <c r="L563" s="78" t="s">
        <v>6648</v>
      </c>
      <c r="M563" s="79">
        <v>0.25</v>
      </c>
      <c r="N563" s="53">
        <v>1</v>
      </c>
      <c r="O563" s="53" t="s">
        <v>629</v>
      </c>
      <c r="P563" s="17" t="s">
        <v>147</v>
      </c>
    </row>
    <row r="564" spans="1:16" ht="15.6" x14ac:dyDescent="0.3">
      <c r="A564" s="26" t="s">
        <v>506</v>
      </c>
      <c r="B564" s="26" t="s">
        <v>507</v>
      </c>
      <c r="C564" s="26" t="s">
        <v>143</v>
      </c>
      <c r="D564" s="26" t="s">
        <v>144</v>
      </c>
      <c r="E564" s="26">
        <v>23</v>
      </c>
      <c r="F564" s="26">
        <v>27</v>
      </c>
      <c r="G564" s="26">
        <v>17.146144994246299</v>
      </c>
      <c r="H564" s="78">
        <v>0</v>
      </c>
      <c r="I564" s="78" t="s">
        <v>6631</v>
      </c>
      <c r="J564" s="78">
        <v>2674.1212121212102</v>
      </c>
      <c r="K564" s="78">
        <v>0</v>
      </c>
      <c r="L564" s="78" t="s">
        <v>6631</v>
      </c>
      <c r="M564" s="79">
        <v>0</v>
      </c>
      <c r="N564" s="53">
        <v>0</v>
      </c>
      <c r="O564" s="53" t="s">
        <v>117</v>
      </c>
      <c r="P564" s="17" t="s">
        <v>118</v>
      </c>
    </row>
    <row r="565" spans="1:16" ht="15.6" x14ac:dyDescent="0.3">
      <c r="A565" s="26" t="s">
        <v>5697</v>
      </c>
      <c r="B565" s="26" t="s">
        <v>5698</v>
      </c>
      <c r="C565" s="26" t="s">
        <v>143</v>
      </c>
      <c r="D565" s="26" t="s">
        <v>144</v>
      </c>
      <c r="E565" s="26">
        <v>23</v>
      </c>
      <c r="F565" s="26">
        <v>50</v>
      </c>
      <c r="G565" s="26">
        <v>12.0340788072417</v>
      </c>
      <c r="H565" s="78">
        <v>0</v>
      </c>
      <c r="I565" s="78" t="s">
        <v>6631</v>
      </c>
      <c r="J565" s="78">
        <v>1278.12121212121</v>
      </c>
      <c r="K565" s="78">
        <v>0.25</v>
      </c>
      <c r="L565" s="78" t="s">
        <v>6648</v>
      </c>
      <c r="M565" s="79">
        <v>0.125</v>
      </c>
      <c r="N565" s="53">
        <v>0</v>
      </c>
      <c r="O565" s="53" t="s">
        <v>117</v>
      </c>
      <c r="P565" s="17" t="s">
        <v>118</v>
      </c>
    </row>
    <row r="566" spans="1:16" ht="15.6" x14ac:dyDescent="0.3">
      <c r="A566" s="26" t="s">
        <v>6379</v>
      </c>
      <c r="B566" s="26" t="s">
        <v>6380</v>
      </c>
      <c r="C566" s="26" t="s">
        <v>143</v>
      </c>
      <c r="D566" s="26" t="s">
        <v>144</v>
      </c>
      <c r="E566" s="26">
        <v>25</v>
      </c>
      <c r="F566" s="26">
        <v>82</v>
      </c>
      <c r="G566" s="26">
        <v>14.2538975501114</v>
      </c>
      <c r="H566" s="78">
        <v>0</v>
      </c>
      <c r="I566" s="78" t="s">
        <v>6631</v>
      </c>
      <c r="J566" s="78">
        <v>1504.12121212121</v>
      </c>
      <c r="K566" s="78">
        <v>0</v>
      </c>
      <c r="L566" s="78" t="s">
        <v>6631</v>
      </c>
      <c r="M566" s="79">
        <v>0</v>
      </c>
      <c r="N566" s="53">
        <v>0</v>
      </c>
      <c r="O566" s="53" t="s">
        <v>117</v>
      </c>
      <c r="P566" s="17" t="s">
        <v>118</v>
      </c>
    </row>
    <row r="567" spans="1:16" ht="15.6" x14ac:dyDescent="0.3">
      <c r="A567" s="26" t="s">
        <v>5625</v>
      </c>
      <c r="B567" s="26" t="s">
        <v>5626</v>
      </c>
      <c r="C567" s="26" t="s">
        <v>143</v>
      </c>
      <c r="D567" s="26" t="s">
        <v>144</v>
      </c>
      <c r="E567" s="26">
        <v>72</v>
      </c>
      <c r="F567" s="26">
        <v>237</v>
      </c>
      <c r="G567" s="26">
        <v>7.5988055246321498</v>
      </c>
      <c r="H567" s="78">
        <v>0</v>
      </c>
      <c r="I567" s="78" t="s">
        <v>6631</v>
      </c>
      <c r="J567" s="78">
        <v>1201.12121212121</v>
      </c>
      <c r="K567" s="78">
        <v>0.25</v>
      </c>
      <c r="L567" s="78" t="s">
        <v>6648</v>
      </c>
      <c r="M567" s="79">
        <v>0.125</v>
      </c>
      <c r="N567" s="53">
        <v>0</v>
      </c>
      <c r="O567" s="53" t="s">
        <v>117</v>
      </c>
      <c r="P567" s="17" t="s">
        <v>118</v>
      </c>
    </row>
    <row r="568" spans="1:16" ht="15.6" x14ac:dyDescent="0.3">
      <c r="A568" s="26" t="s">
        <v>5138</v>
      </c>
      <c r="B568" s="26" t="s">
        <v>5139</v>
      </c>
      <c r="C568" s="26" t="s">
        <v>143</v>
      </c>
      <c r="D568" s="26" t="s">
        <v>144</v>
      </c>
      <c r="E568" s="26">
        <v>31</v>
      </c>
      <c r="F568" s="26">
        <v>84</v>
      </c>
      <c r="G568" s="26">
        <v>20.5623901581722</v>
      </c>
      <c r="H568" s="78">
        <v>0.25</v>
      </c>
      <c r="I568" s="78" t="s">
        <v>6648</v>
      </c>
      <c r="J568" s="78">
        <v>890.12121212121201</v>
      </c>
      <c r="K568" s="78">
        <v>1</v>
      </c>
      <c r="L568" s="78" t="s">
        <v>6630</v>
      </c>
      <c r="M568" s="79">
        <v>0.625</v>
      </c>
      <c r="N568" s="53">
        <v>1</v>
      </c>
      <c r="O568" s="53" t="s">
        <v>629</v>
      </c>
      <c r="P568" s="17" t="s">
        <v>118</v>
      </c>
    </row>
    <row r="569" spans="1:16" ht="15.6" x14ac:dyDescent="0.3">
      <c r="A569" s="26" t="s">
        <v>5631</v>
      </c>
      <c r="B569" s="26" t="s">
        <v>5632</v>
      </c>
      <c r="C569" s="26" t="s">
        <v>143</v>
      </c>
      <c r="D569" s="26" t="s">
        <v>144</v>
      </c>
      <c r="E569" s="26">
        <v>59</v>
      </c>
      <c r="F569" s="26">
        <v>200</v>
      </c>
      <c r="G569" s="26">
        <v>10.0801832760596</v>
      </c>
      <c r="H569" s="78">
        <v>0</v>
      </c>
      <c r="I569" s="78" t="s">
        <v>6631</v>
      </c>
      <c r="J569" s="78">
        <v>986.12121212121201</v>
      </c>
      <c r="K569" s="78">
        <v>0</v>
      </c>
      <c r="L569" s="78" t="s">
        <v>6631</v>
      </c>
      <c r="M569" s="79">
        <v>0</v>
      </c>
      <c r="N569" s="53">
        <v>0</v>
      </c>
      <c r="O569" s="53" t="s">
        <v>117</v>
      </c>
      <c r="P569" s="17" t="s">
        <v>118</v>
      </c>
    </row>
    <row r="570" spans="1:16" ht="15.6" x14ac:dyDescent="0.3">
      <c r="A570" s="26" t="s">
        <v>3064</v>
      </c>
      <c r="B570" s="26" t="s">
        <v>3065</v>
      </c>
      <c r="C570" s="26" t="s">
        <v>143</v>
      </c>
      <c r="D570" s="26" t="s">
        <v>144</v>
      </c>
      <c r="E570" s="26">
        <v>28</v>
      </c>
      <c r="F570" s="26">
        <v>60</v>
      </c>
      <c r="G570" s="26">
        <v>17.553191489361701</v>
      </c>
      <c r="H570" s="78">
        <v>0</v>
      </c>
      <c r="I570" s="78" t="s">
        <v>6631</v>
      </c>
      <c r="J570" s="78">
        <v>815.12121212121201</v>
      </c>
      <c r="K570" s="78">
        <v>0</v>
      </c>
      <c r="L570" s="78" t="s">
        <v>6631</v>
      </c>
      <c r="M570" s="79">
        <v>0</v>
      </c>
      <c r="N570" s="53">
        <v>0</v>
      </c>
      <c r="O570" s="53" t="s">
        <v>117</v>
      </c>
      <c r="P570" s="17" t="s">
        <v>118</v>
      </c>
    </row>
    <row r="571" spans="1:16" ht="15.6" x14ac:dyDescent="0.3">
      <c r="A571" s="26" t="s">
        <v>6001</v>
      </c>
      <c r="B571" s="26" t="s">
        <v>6002</v>
      </c>
      <c r="C571" s="26" t="s">
        <v>143</v>
      </c>
      <c r="D571" s="26" t="s">
        <v>144</v>
      </c>
      <c r="E571" s="26">
        <v>139</v>
      </c>
      <c r="F571" s="26">
        <v>435</v>
      </c>
      <c r="G571" s="26">
        <v>17.0490076992129</v>
      </c>
      <c r="H571" s="78">
        <v>0</v>
      </c>
      <c r="I571" s="78" t="s">
        <v>6631</v>
      </c>
      <c r="J571" s="78">
        <v>1592.12121212121</v>
      </c>
      <c r="K571" s="78">
        <v>1</v>
      </c>
      <c r="L571" s="78" t="s">
        <v>6630</v>
      </c>
      <c r="M571" s="79">
        <v>0.5</v>
      </c>
      <c r="N571" s="53">
        <v>1</v>
      </c>
      <c r="O571" s="53" t="s">
        <v>629</v>
      </c>
      <c r="P571" s="17" t="s">
        <v>130</v>
      </c>
    </row>
    <row r="572" spans="1:16" ht="15.6" x14ac:dyDescent="0.3">
      <c r="A572" s="26" t="s">
        <v>6603</v>
      </c>
      <c r="B572" s="26" t="s">
        <v>6604</v>
      </c>
      <c r="C572" s="26" t="s">
        <v>143</v>
      </c>
      <c r="D572" s="26" t="s">
        <v>144</v>
      </c>
      <c r="E572" s="26">
        <v>16</v>
      </c>
      <c r="F572" s="26">
        <v>37</v>
      </c>
      <c r="G572" s="26">
        <v>34.502923976608201</v>
      </c>
      <c r="H572" s="78">
        <v>0.25</v>
      </c>
      <c r="I572" s="78" t="s">
        <v>6648</v>
      </c>
      <c r="J572" s="78">
        <v>1720.12121212121</v>
      </c>
      <c r="K572" s="78">
        <v>1</v>
      </c>
      <c r="L572" s="78" t="s">
        <v>6630</v>
      </c>
      <c r="M572" s="79">
        <v>0.625</v>
      </c>
      <c r="N572" s="53">
        <v>1</v>
      </c>
      <c r="O572" s="53" t="s">
        <v>629</v>
      </c>
      <c r="P572" s="17" t="s">
        <v>118</v>
      </c>
    </row>
    <row r="573" spans="1:16" ht="15.6" x14ac:dyDescent="0.3">
      <c r="A573" s="26" t="s">
        <v>5140</v>
      </c>
      <c r="B573" s="26" t="s">
        <v>5141</v>
      </c>
      <c r="C573" s="26" t="s">
        <v>143</v>
      </c>
      <c r="D573" s="26" t="s">
        <v>144</v>
      </c>
      <c r="E573" s="26">
        <v>31</v>
      </c>
      <c r="F573" s="26">
        <v>70</v>
      </c>
      <c r="G573" s="26">
        <v>15.9420289855072</v>
      </c>
      <c r="H573" s="78">
        <v>0</v>
      </c>
      <c r="I573" s="78" t="s">
        <v>6631</v>
      </c>
      <c r="J573" s="78">
        <v>407.12121212121201</v>
      </c>
      <c r="K573" s="78">
        <v>1</v>
      </c>
      <c r="L573" s="78" t="s">
        <v>6630</v>
      </c>
      <c r="M573" s="79">
        <v>0.5</v>
      </c>
      <c r="N573" s="53">
        <v>1</v>
      </c>
      <c r="O573" s="53" t="s">
        <v>629</v>
      </c>
      <c r="P573" s="17" t="s">
        <v>118</v>
      </c>
    </row>
    <row r="574" spans="1:16" ht="15.6" x14ac:dyDescent="0.3">
      <c r="A574" s="26" t="s">
        <v>6129</v>
      </c>
      <c r="B574" s="26" t="s">
        <v>6130</v>
      </c>
      <c r="C574" s="26" t="s">
        <v>143</v>
      </c>
      <c r="D574" s="26" t="s">
        <v>144</v>
      </c>
      <c r="E574" s="26">
        <v>51</v>
      </c>
      <c r="F574" s="26">
        <v>100</v>
      </c>
      <c r="G574" s="26">
        <v>19.639731985476701</v>
      </c>
      <c r="H574" s="78">
        <v>0</v>
      </c>
      <c r="I574" s="78" t="s">
        <v>6631</v>
      </c>
      <c r="J574" s="78">
        <v>1648.12121212121</v>
      </c>
      <c r="K574" s="78">
        <v>1</v>
      </c>
      <c r="L574" s="78" t="s">
        <v>6630</v>
      </c>
      <c r="M574" s="79">
        <v>0.5</v>
      </c>
      <c r="N574" s="53">
        <v>1</v>
      </c>
      <c r="O574" s="53" t="s">
        <v>629</v>
      </c>
      <c r="P574" s="17" t="s">
        <v>130</v>
      </c>
    </row>
    <row r="575" spans="1:16" ht="15.6" x14ac:dyDescent="0.3">
      <c r="A575" s="26" t="s">
        <v>6599</v>
      </c>
      <c r="B575" s="26" t="s">
        <v>6600</v>
      </c>
      <c r="C575" s="26" t="s">
        <v>143</v>
      </c>
      <c r="D575" s="26" t="s">
        <v>144</v>
      </c>
      <c r="E575" s="26">
        <v>18</v>
      </c>
      <c r="F575" s="26">
        <v>40</v>
      </c>
      <c r="G575" s="26">
        <v>18.5089493902131</v>
      </c>
      <c r="H575" s="78">
        <v>0</v>
      </c>
      <c r="I575" s="78" t="s">
        <v>6631</v>
      </c>
      <c r="J575" s="78">
        <v>1712.12121212121</v>
      </c>
      <c r="K575" s="78">
        <v>1</v>
      </c>
      <c r="L575" s="78" t="s">
        <v>6630</v>
      </c>
      <c r="M575" s="79">
        <v>0.5</v>
      </c>
      <c r="N575" s="53">
        <v>1</v>
      </c>
      <c r="O575" s="53" t="s">
        <v>629</v>
      </c>
      <c r="P575" s="17" t="s">
        <v>130</v>
      </c>
    </row>
    <row r="576" spans="1:16" ht="15.6" x14ac:dyDescent="0.3">
      <c r="A576" s="26" t="s">
        <v>3228</v>
      </c>
      <c r="B576" s="26" t="s">
        <v>3229</v>
      </c>
      <c r="C576" s="26" t="s">
        <v>143</v>
      </c>
      <c r="D576" s="26" t="s">
        <v>144</v>
      </c>
      <c r="E576" s="26">
        <v>18</v>
      </c>
      <c r="F576" s="26">
        <v>30</v>
      </c>
      <c r="G576" s="26">
        <v>19.9630314232902</v>
      </c>
      <c r="H576" s="78">
        <v>0</v>
      </c>
      <c r="I576" s="78" t="s">
        <v>6631</v>
      </c>
      <c r="J576" s="78">
        <v>541.12121212121201</v>
      </c>
      <c r="K576" s="78">
        <v>0.25</v>
      </c>
      <c r="L576" s="78" t="s">
        <v>6648</v>
      </c>
      <c r="M576" s="79">
        <v>0.125</v>
      </c>
      <c r="N576" s="53">
        <v>0</v>
      </c>
      <c r="O576" s="53" t="s">
        <v>117</v>
      </c>
      <c r="P576" s="17" t="s">
        <v>118</v>
      </c>
    </row>
    <row r="577" spans="1:16" ht="15.6" x14ac:dyDescent="0.3">
      <c r="A577" s="26" t="s">
        <v>4756</v>
      </c>
      <c r="B577" s="26" t="s">
        <v>4757</v>
      </c>
      <c r="C577" s="26" t="s">
        <v>143</v>
      </c>
      <c r="D577" s="26" t="s">
        <v>144</v>
      </c>
      <c r="E577" s="26">
        <v>67</v>
      </c>
      <c r="F577" s="26">
        <v>150</v>
      </c>
      <c r="G577" s="26">
        <v>15.9420289855072</v>
      </c>
      <c r="H577" s="78">
        <v>0</v>
      </c>
      <c r="I577" s="78" t="s">
        <v>6631</v>
      </c>
      <c r="J577" s="78">
        <v>1174.12121212121</v>
      </c>
      <c r="K577" s="78">
        <v>1</v>
      </c>
      <c r="L577" s="78" t="s">
        <v>6630</v>
      </c>
      <c r="M577" s="79">
        <v>0.5</v>
      </c>
      <c r="N577" s="53">
        <v>1</v>
      </c>
      <c r="O577" s="53" t="s">
        <v>629</v>
      </c>
      <c r="P577" s="17" t="s">
        <v>118</v>
      </c>
    </row>
    <row r="578" spans="1:16" ht="15.6" x14ac:dyDescent="0.3">
      <c r="A578" s="26" t="s">
        <v>1090</v>
      </c>
      <c r="B578" s="26" t="s">
        <v>1091</v>
      </c>
      <c r="C578" s="26" t="s">
        <v>143</v>
      </c>
      <c r="D578" s="26" t="s">
        <v>144</v>
      </c>
      <c r="E578" s="26">
        <v>29</v>
      </c>
      <c r="F578" s="26">
        <v>45</v>
      </c>
      <c r="G578" s="26">
        <v>15.9420289855072</v>
      </c>
      <c r="H578" s="78">
        <v>0</v>
      </c>
      <c r="I578" s="78" t="s">
        <v>6631</v>
      </c>
      <c r="J578" s="78">
        <v>2094.1212121212102</v>
      </c>
      <c r="K578" s="78">
        <v>1</v>
      </c>
      <c r="L578" s="78" t="s">
        <v>6630</v>
      </c>
      <c r="M578" s="79">
        <v>0.5</v>
      </c>
      <c r="N578" s="53">
        <v>1</v>
      </c>
      <c r="O578" s="53" t="s">
        <v>629</v>
      </c>
      <c r="P578" s="17" t="s">
        <v>118</v>
      </c>
    </row>
    <row r="579" spans="1:16" ht="15.6" x14ac:dyDescent="0.3">
      <c r="A579" s="26" t="s">
        <v>2741</v>
      </c>
      <c r="B579" s="26" t="s">
        <v>2742</v>
      </c>
      <c r="C579" s="26" t="s">
        <v>143</v>
      </c>
      <c r="D579" s="26" t="s">
        <v>144</v>
      </c>
      <c r="E579" s="26">
        <v>63</v>
      </c>
      <c r="F579" s="26">
        <v>150</v>
      </c>
      <c r="G579" s="26">
        <v>19.954090271477199</v>
      </c>
      <c r="H579" s="78">
        <v>0</v>
      </c>
      <c r="I579" s="78" t="s">
        <v>6631</v>
      </c>
      <c r="J579" s="78">
        <v>987.12121212121201</v>
      </c>
      <c r="K579" s="78">
        <v>0.25</v>
      </c>
      <c r="L579" s="78" t="s">
        <v>6648</v>
      </c>
      <c r="M579" s="79">
        <v>0.125</v>
      </c>
      <c r="N579" s="53">
        <v>0</v>
      </c>
      <c r="O579" s="53" t="s">
        <v>117</v>
      </c>
      <c r="P579" s="17" t="s">
        <v>118</v>
      </c>
    </row>
    <row r="580" spans="1:16" ht="15.6" x14ac:dyDescent="0.3">
      <c r="A580" s="26" t="s">
        <v>3114</v>
      </c>
      <c r="B580" s="26" t="s">
        <v>3115</v>
      </c>
      <c r="C580" s="26" t="s">
        <v>143</v>
      </c>
      <c r="D580" s="26" t="s">
        <v>144</v>
      </c>
      <c r="E580" s="26">
        <v>25</v>
      </c>
      <c r="F580" s="26">
        <v>82</v>
      </c>
      <c r="G580" s="26">
        <v>19.563419157379901</v>
      </c>
      <c r="H580" s="78">
        <v>0</v>
      </c>
      <c r="I580" s="78" t="s">
        <v>6631</v>
      </c>
      <c r="J580" s="78">
        <v>1266.12121212121</v>
      </c>
      <c r="K580" s="78">
        <v>0.25</v>
      </c>
      <c r="L580" s="78" t="s">
        <v>6648</v>
      </c>
      <c r="M580" s="79">
        <v>0.125</v>
      </c>
      <c r="N580" s="53">
        <v>0</v>
      </c>
      <c r="O580" s="53" t="s">
        <v>117</v>
      </c>
      <c r="P580" s="17" t="s">
        <v>118</v>
      </c>
    </row>
    <row r="581" spans="1:16" ht="15.6" x14ac:dyDescent="0.3">
      <c r="A581" s="26" t="s">
        <v>2529</v>
      </c>
      <c r="B581" s="26" t="s">
        <v>2530</v>
      </c>
      <c r="C581" s="26" t="s">
        <v>143</v>
      </c>
      <c r="D581" s="26" t="s">
        <v>144</v>
      </c>
      <c r="E581" s="26">
        <v>110</v>
      </c>
      <c r="F581" s="26">
        <v>363</v>
      </c>
      <c r="G581" s="26">
        <v>11.155378486055801</v>
      </c>
      <c r="H581" s="78">
        <v>0</v>
      </c>
      <c r="I581" s="78" t="s">
        <v>6631</v>
      </c>
      <c r="J581" s="78">
        <v>782.12121212121201</v>
      </c>
      <c r="K581" s="78">
        <v>0</v>
      </c>
      <c r="L581" s="78" t="s">
        <v>6631</v>
      </c>
      <c r="M581" s="79">
        <v>0</v>
      </c>
      <c r="N581" s="53">
        <v>0</v>
      </c>
      <c r="O581" s="53" t="s">
        <v>117</v>
      </c>
      <c r="P581" s="17" t="s">
        <v>118</v>
      </c>
    </row>
    <row r="582" spans="1:16" ht="15.6" x14ac:dyDescent="0.3">
      <c r="A582" s="26" t="s">
        <v>2739</v>
      </c>
      <c r="B582" s="26" t="s">
        <v>2740</v>
      </c>
      <c r="C582" s="26" t="s">
        <v>143</v>
      </c>
      <c r="D582" s="26" t="s">
        <v>144</v>
      </c>
      <c r="E582" s="26">
        <v>63</v>
      </c>
      <c r="F582" s="26">
        <v>208</v>
      </c>
      <c r="G582" s="26">
        <v>10.609206906495199</v>
      </c>
      <c r="H582" s="78">
        <v>0</v>
      </c>
      <c r="I582" s="78" t="s">
        <v>6631</v>
      </c>
      <c r="J582" s="78">
        <v>875.12121212121201</v>
      </c>
      <c r="K582" s="78">
        <v>0.25</v>
      </c>
      <c r="L582" s="78" t="s">
        <v>6648</v>
      </c>
      <c r="M582" s="79">
        <v>0.125</v>
      </c>
      <c r="N582" s="53">
        <v>0</v>
      </c>
      <c r="O582" s="53" t="s">
        <v>117</v>
      </c>
      <c r="P582" s="17" t="s">
        <v>118</v>
      </c>
    </row>
    <row r="583" spans="1:16" ht="15.6" x14ac:dyDescent="0.3">
      <c r="A583" s="26" t="s">
        <v>3164</v>
      </c>
      <c r="B583" s="26" t="s">
        <v>3165</v>
      </c>
      <c r="C583" s="26" t="s">
        <v>143</v>
      </c>
      <c r="D583" s="26" t="s">
        <v>144</v>
      </c>
      <c r="E583" s="26">
        <v>22</v>
      </c>
      <c r="F583" s="26">
        <v>66</v>
      </c>
      <c r="G583" s="26">
        <v>13.218958331537699</v>
      </c>
      <c r="H583" s="78">
        <v>0</v>
      </c>
      <c r="I583" s="78" t="s">
        <v>6631</v>
      </c>
      <c r="J583" s="78">
        <v>2096.1212121212102</v>
      </c>
      <c r="K583" s="78">
        <v>0.25</v>
      </c>
      <c r="L583" s="78" t="s">
        <v>6648</v>
      </c>
      <c r="M583" s="79">
        <v>0.125</v>
      </c>
      <c r="N583" s="53">
        <v>0</v>
      </c>
      <c r="O583" s="53" t="s">
        <v>117</v>
      </c>
      <c r="P583" s="17" t="s">
        <v>130</v>
      </c>
    </row>
    <row r="584" spans="1:16" ht="15.6" x14ac:dyDescent="0.3">
      <c r="A584" s="26" t="s">
        <v>3152</v>
      </c>
      <c r="B584" s="26" t="s">
        <v>3153</v>
      </c>
      <c r="C584" s="26" t="s">
        <v>143</v>
      </c>
      <c r="D584" s="26" t="s">
        <v>144</v>
      </c>
      <c r="E584" s="26">
        <v>22</v>
      </c>
      <c r="F584" s="26">
        <v>61</v>
      </c>
      <c r="G584" s="26">
        <v>11.155378486055801</v>
      </c>
      <c r="H584" s="78">
        <v>0</v>
      </c>
      <c r="I584" s="78" t="s">
        <v>6631</v>
      </c>
      <c r="J584" s="78">
        <v>504.12121212121201</v>
      </c>
      <c r="K584" s="78">
        <v>0</v>
      </c>
      <c r="L584" s="78" t="s">
        <v>6631</v>
      </c>
      <c r="M584" s="79">
        <v>0</v>
      </c>
      <c r="N584" s="53">
        <v>0</v>
      </c>
      <c r="O584" s="53" t="s">
        <v>117</v>
      </c>
      <c r="P584" s="17" t="s">
        <v>118</v>
      </c>
    </row>
    <row r="585" spans="1:16" ht="15.6" x14ac:dyDescent="0.3">
      <c r="A585" s="26" t="s">
        <v>403</v>
      </c>
      <c r="B585" s="26" t="s">
        <v>404</v>
      </c>
      <c r="C585" s="26" t="s">
        <v>143</v>
      </c>
      <c r="D585" s="26" t="s">
        <v>144</v>
      </c>
      <c r="E585" s="26">
        <v>47</v>
      </c>
      <c r="F585" s="26">
        <v>150</v>
      </c>
      <c r="G585" s="26">
        <v>4.5614576361678703</v>
      </c>
      <c r="H585" s="78">
        <v>0</v>
      </c>
      <c r="I585" s="78" t="s">
        <v>6631</v>
      </c>
      <c r="J585" s="78">
        <v>2603.1212121212102</v>
      </c>
      <c r="K585" s="78">
        <v>0</v>
      </c>
      <c r="L585" s="78" t="s">
        <v>6631</v>
      </c>
      <c r="M585" s="79">
        <v>0</v>
      </c>
      <c r="N585" s="53">
        <v>0</v>
      </c>
      <c r="O585" s="53" t="s">
        <v>117</v>
      </c>
      <c r="P585" s="17" t="s">
        <v>118</v>
      </c>
    </row>
    <row r="586" spans="1:16" ht="15.6" x14ac:dyDescent="0.3">
      <c r="A586" s="26" t="s">
        <v>753</v>
      </c>
      <c r="B586" s="26" t="s">
        <v>754</v>
      </c>
      <c r="C586" s="26" t="s">
        <v>143</v>
      </c>
      <c r="D586" s="26" t="s">
        <v>144</v>
      </c>
      <c r="E586" s="26">
        <v>230</v>
      </c>
      <c r="F586" s="26">
        <v>460</v>
      </c>
      <c r="G586" s="26">
        <v>30.410742496050599</v>
      </c>
      <c r="H586" s="78">
        <v>0.25</v>
      </c>
      <c r="I586" s="78" t="s">
        <v>6648</v>
      </c>
      <c r="J586" s="78">
        <v>3130.1212121212102</v>
      </c>
      <c r="K586" s="78">
        <v>0.25</v>
      </c>
      <c r="L586" s="78" t="s">
        <v>6648</v>
      </c>
      <c r="M586" s="79">
        <v>0.25</v>
      </c>
      <c r="N586" s="53">
        <v>1</v>
      </c>
      <c r="O586" s="53" t="s">
        <v>629</v>
      </c>
      <c r="P586" s="17" t="s">
        <v>147</v>
      </c>
    </row>
    <row r="587" spans="1:16" ht="15.6" x14ac:dyDescent="0.3">
      <c r="A587" s="26" t="s">
        <v>3044</v>
      </c>
      <c r="B587" s="26" t="s">
        <v>3045</v>
      </c>
      <c r="C587" s="26" t="s">
        <v>143</v>
      </c>
      <c r="D587" s="26" t="s">
        <v>144</v>
      </c>
      <c r="E587" s="26">
        <v>29</v>
      </c>
      <c r="F587" s="26">
        <v>200</v>
      </c>
      <c r="G587" s="26">
        <v>11.155378486055801</v>
      </c>
      <c r="H587" s="78">
        <v>0</v>
      </c>
      <c r="I587" s="78" t="s">
        <v>6631</v>
      </c>
      <c r="J587" s="78">
        <v>53.121212121212103</v>
      </c>
      <c r="K587" s="78">
        <v>0</v>
      </c>
      <c r="L587" s="78" t="s">
        <v>6631</v>
      </c>
      <c r="M587" s="79">
        <v>0</v>
      </c>
      <c r="N587" s="53">
        <v>0</v>
      </c>
      <c r="O587" s="53" t="s">
        <v>117</v>
      </c>
      <c r="P587" s="17" t="s">
        <v>118</v>
      </c>
    </row>
    <row r="588" spans="1:16" ht="15.6" x14ac:dyDescent="0.3">
      <c r="A588" s="26" t="s">
        <v>366</v>
      </c>
      <c r="B588" s="26" t="s">
        <v>367</v>
      </c>
      <c r="C588" s="26" t="s">
        <v>143</v>
      </c>
      <c r="D588" s="26" t="s">
        <v>144</v>
      </c>
      <c r="E588" s="26">
        <v>62</v>
      </c>
      <c r="F588" s="26">
        <v>218</v>
      </c>
      <c r="G588" s="26">
        <v>6.3747034097982898</v>
      </c>
      <c r="H588" s="78">
        <v>0</v>
      </c>
      <c r="I588" s="78" t="s">
        <v>6631</v>
      </c>
      <c r="J588" s="78">
        <v>2610.1212121212102</v>
      </c>
      <c r="K588" s="78">
        <v>0.25</v>
      </c>
      <c r="L588" s="78" t="s">
        <v>6648</v>
      </c>
      <c r="M588" s="79">
        <v>0.125</v>
      </c>
      <c r="N588" s="53">
        <v>0</v>
      </c>
      <c r="O588" s="53" t="s">
        <v>117</v>
      </c>
      <c r="P588" s="17" t="s">
        <v>118</v>
      </c>
    </row>
    <row r="589" spans="1:16" ht="15.6" x14ac:dyDescent="0.3">
      <c r="A589" s="26" t="s">
        <v>452</v>
      </c>
      <c r="B589" s="26" t="s">
        <v>453</v>
      </c>
      <c r="C589" s="26" t="s">
        <v>143</v>
      </c>
      <c r="D589" s="26" t="s">
        <v>144</v>
      </c>
      <c r="E589" s="26">
        <v>34</v>
      </c>
      <c r="F589" s="26">
        <v>112</v>
      </c>
      <c r="G589" s="26">
        <v>9.1531223267750192</v>
      </c>
      <c r="H589" s="78">
        <v>0</v>
      </c>
      <c r="I589" s="78" t="s">
        <v>6631</v>
      </c>
      <c r="J589" s="78">
        <v>2095.1212121212102</v>
      </c>
      <c r="K589" s="78">
        <v>0.25</v>
      </c>
      <c r="L589" s="78" t="s">
        <v>6648</v>
      </c>
      <c r="M589" s="79">
        <v>0.125</v>
      </c>
      <c r="N589" s="53">
        <v>0</v>
      </c>
      <c r="O589" s="53" t="s">
        <v>117</v>
      </c>
      <c r="P589" s="17" t="s">
        <v>130</v>
      </c>
    </row>
    <row r="590" spans="1:16" ht="15.6" x14ac:dyDescent="0.3">
      <c r="A590" s="26" t="s">
        <v>2471</v>
      </c>
      <c r="B590" s="26" t="s">
        <v>2472</v>
      </c>
      <c r="C590" s="26" t="s">
        <v>143</v>
      </c>
      <c r="D590" s="26" t="s">
        <v>144</v>
      </c>
      <c r="E590" s="26">
        <v>135</v>
      </c>
      <c r="F590" s="26">
        <v>446</v>
      </c>
      <c r="G590" s="26">
        <v>10.0798052243598</v>
      </c>
      <c r="H590" s="78">
        <v>0</v>
      </c>
      <c r="I590" s="78" t="s">
        <v>6631</v>
      </c>
      <c r="J590" s="78">
        <v>83.121212121212096</v>
      </c>
      <c r="K590" s="78">
        <v>0</v>
      </c>
      <c r="L590" s="78" t="s">
        <v>6631</v>
      </c>
      <c r="M590" s="79">
        <v>0</v>
      </c>
      <c r="N590" s="53">
        <v>0</v>
      </c>
      <c r="O590" s="53" t="s">
        <v>117</v>
      </c>
      <c r="P590" s="17" t="s">
        <v>118</v>
      </c>
    </row>
    <row r="591" spans="1:16" ht="15.6" x14ac:dyDescent="0.3">
      <c r="A591" s="26" t="s">
        <v>6503</v>
      </c>
      <c r="B591" s="26" t="s">
        <v>6504</v>
      </c>
      <c r="C591" s="26" t="s">
        <v>143</v>
      </c>
      <c r="D591" s="26" t="s">
        <v>144</v>
      </c>
      <c r="E591" s="26">
        <v>205</v>
      </c>
      <c r="F591" s="26">
        <v>271</v>
      </c>
      <c r="G591" s="26">
        <v>30.906768837803298</v>
      </c>
      <c r="H591" s="78">
        <v>0.25</v>
      </c>
      <c r="I591" s="78" t="s">
        <v>6648</v>
      </c>
      <c r="J591" s="78">
        <v>1884.12121212121</v>
      </c>
      <c r="K591" s="78">
        <v>0.25</v>
      </c>
      <c r="L591" s="78" t="s">
        <v>6648</v>
      </c>
      <c r="M591" s="79">
        <v>0.25</v>
      </c>
      <c r="N591" s="53">
        <v>1</v>
      </c>
      <c r="O591" s="53" t="s">
        <v>629</v>
      </c>
      <c r="P591" s="17" t="s">
        <v>118</v>
      </c>
    </row>
    <row r="592" spans="1:16" ht="15.6" x14ac:dyDescent="0.3">
      <c r="A592" s="26" t="s">
        <v>2785</v>
      </c>
      <c r="B592" s="26" t="s">
        <v>2786</v>
      </c>
      <c r="C592" s="26" t="s">
        <v>143</v>
      </c>
      <c r="D592" s="26" t="s">
        <v>144</v>
      </c>
      <c r="E592" s="26">
        <v>55</v>
      </c>
      <c r="F592" s="26">
        <v>181</v>
      </c>
      <c r="G592" s="26">
        <v>13.8535031847134</v>
      </c>
      <c r="H592" s="78">
        <v>0</v>
      </c>
      <c r="I592" s="78" t="s">
        <v>6631</v>
      </c>
      <c r="J592" s="78">
        <v>891.12121212121201</v>
      </c>
      <c r="K592" s="78">
        <v>0</v>
      </c>
      <c r="L592" s="78" t="s">
        <v>6631</v>
      </c>
      <c r="M592" s="79">
        <v>0</v>
      </c>
      <c r="N592" s="53">
        <v>0</v>
      </c>
      <c r="O592" s="53" t="s">
        <v>117</v>
      </c>
      <c r="P592" s="17" t="s">
        <v>118</v>
      </c>
    </row>
    <row r="593" spans="1:16" ht="15.6" x14ac:dyDescent="0.3">
      <c r="A593" s="26" t="s">
        <v>6537</v>
      </c>
      <c r="B593" s="26" t="s">
        <v>6538</v>
      </c>
      <c r="C593" s="26" t="s">
        <v>143</v>
      </c>
      <c r="D593" s="26" t="s">
        <v>144</v>
      </c>
      <c r="E593" s="26">
        <v>64</v>
      </c>
      <c r="F593" s="26">
        <v>288</v>
      </c>
      <c r="G593" s="26">
        <v>22.267206477732799</v>
      </c>
      <c r="H593" s="78">
        <v>0.25</v>
      </c>
      <c r="I593" s="78" t="s">
        <v>6648</v>
      </c>
      <c r="J593" s="78">
        <v>1795.12121212121</v>
      </c>
      <c r="K593" s="78">
        <v>1</v>
      </c>
      <c r="L593" s="78" t="s">
        <v>6630</v>
      </c>
      <c r="M593" s="79">
        <v>0.625</v>
      </c>
      <c r="N593" s="53">
        <v>1</v>
      </c>
      <c r="O593" s="53" t="s">
        <v>629</v>
      </c>
      <c r="P593" s="17" t="s">
        <v>147</v>
      </c>
    </row>
    <row r="594" spans="1:16" ht="15.6" x14ac:dyDescent="0.3">
      <c r="A594" s="26" t="s">
        <v>4152</v>
      </c>
      <c r="B594" s="26" t="s">
        <v>4153</v>
      </c>
      <c r="C594" s="26" t="s">
        <v>143</v>
      </c>
      <c r="D594" s="26" t="s">
        <v>144</v>
      </c>
      <c r="E594" s="26">
        <v>55</v>
      </c>
      <c r="F594" s="26">
        <v>358</v>
      </c>
      <c r="G594" s="26">
        <v>5.30546623794213</v>
      </c>
      <c r="H594" s="78">
        <v>0</v>
      </c>
      <c r="I594" s="78" t="s">
        <v>6631</v>
      </c>
      <c r="J594" s="78">
        <v>260.12121212121201</v>
      </c>
      <c r="K594" s="78">
        <v>1</v>
      </c>
      <c r="L594" s="78" t="s">
        <v>6630</v>
      </c>
      <c r="M594" s="79">
        <v>0.5</v>
      </c>
      <c r="N594" s="53">
        <v>1</v>
      </c>
      <c r="O594" s="53" t="s">
        <v>629</v>
      </c>
      <c r="P594" s="17" t="s">
        <v>118</v>
      </c>
    </row>
    <row r="595" spans="1:16" ht="15.6" x14ac:dyDescent="0.3">
      <c r="A595" s="26" t="s">
        <v>6425</v>
      </c>
      <c r="B595" s="26" t="s">
        <v>6426</v>
      </c>
      <c r="C595" s="26" t="s">
        <v>143</v>
      </c>
      <c r="D595" s="26" t="s">
        <v>144</v>
      </c>
      <c r="E595" s="26">
        <v>12</v>
      </c>
      <c r="F595" s="26">
        <v>26</v>
      </c>
      <c r="G595" s="26">
        <v>10.9079846249103</v>
      </c>
      <c r="H595" s="78">
        <v>0</v>
      </c>
      <c r="I595" s="78" t="s">
        <v>6631</v>
      </c>
      <c r="J595" s="78">
        <v>1818.12121212121</v>
      </c>
      <c r="K595" s="78">
        <v>0</v>
      </c>
      <c r="L595" s="78" t="s">
        <v>6631</v>
      </c>
      <c r="M595" s="79">
        <v>0</v>
      </c>
      <c r="N595" s="53">
        <v>0</v>
      </c>
      <c r="O595" s="53" t="s">
        <v>117</v>
      </c>
      <c r="P595" s="17" t="s">
        <v>130</v>
      </c>
    </row>
    <row r="596" spans="1:16" ht="15.6" x14ac:dyDescent="0.3">
      <c r="A596" s="26" t="s">
        <v>2895</v>
      </c>
      <c r="B596" s="26" t="s">
        <v>2896</v>
      </c>
      <c r="C596" s="26" t="s">
        <v>143</v>
      </c>
      <c r="D596" s="26" t="s">
        <v>144</v>
      </c>
      <c r="E596" s="26">
        <v>41</v>
      </c>
      <c r="F596" s="26">
        <v>70</v>
      </c>
      <c r="G596" s="26">
        <v>11.155378486055801</v>
      </c>
      <c r="H596" s="78">
        <v>0</v>
      </c>
      <c r="I596" s="78" t="s">
        <v>6631</v>
      </c>
      <c r="J596" s="78">
        <v>310.12121212121201</v>
      </c>
      <c r="K596" s="78">
        <v>0</v>
      </c>
      <c r="L596" s="78" t="s">
        <v>6631</v>
      </c>
      <c r="M596" s="79">
        <v>0</v>
      </c>
      <c r="N596" s="53">
        <v>0</v>
      </c>
      <c r="O596" s="53" t="s">
        <v>117</v>
      </c>
      <c r="P596" s="17" t="s">
        <v>118</v>
      </c>
    </row>
    <row r="597" spans="1:16" ht="15.6" x14ac:dyDescent="0.3">
      <c r="A597" s="26" t="s">
        <v>5607</v>
      </c>
      <c r="B597" s="26" t="s">
        <v>5608</v>
      </c>
      <c r="C597" s="26" t="s">
        <v>143</v>
      </c>
      <c r="D597" s="26" t="s">
        <v>144</v>
      </c>
      <c r="E597" s="26">
        <v>111</v>
      </c>
      <c r="F597" s="26">
        <v>300</v>
      </c>
      <c r="G597" s="26">
        <v>6.5999999999999899</v>
      </c>
      <c r="H597" s="78">
        <v>0</v>
      </c>
      <c r="I597" s="78" t="s">
        <v>6631</v>
      </c>
      <c r="J597" s="78">
        <v>1011.12121212121</v>
      </c>
      <c r="K597" s="78">
        <v>0</v>
      </c>
      <c r="L597" s="78" t="s">
        <v>6631</v>
      </c>
      <c r="M597" s="79">
        <v>0</v>
      </c>
      <c r="N597" s="53">
        <v>0</v>
      </c>
      <c r="O597" s="53" t="s">
        <v>117</v>
      </c>
      <c r="P597" s="17" t="s">
        <v>118</v>
      </c>
    </row>
    <row r="598" spans="1:16" ht="15.6" x14ac:dyDescent="0.3">
      <c r="A598" s="26" t="s">
        <v>6585</v>
      </c>
      <c r="B598" s="26" t="s">
        <v>6586</v>
      </c>
      <c r="C598" s="26" t="s">
        <v>143</v>
      </c>
      <c r="D598" s="26" t="s">
        <v>144</v>
      </c>
      <c r="E598" s="26">
        <v>23</v>
      </c>
      <c r="F598" s="26">
        <v>61</v>
      </c>
      <c r="G598" s="26">
        <v>25.742574257425701</v>
      </c>
      <c r="H598" s="78">
        <v>0.25</v>
      </c>
      <c r="I598" s="78" t="s">
        <v>6648</v>
      </c>
      <c r="J598" s="78">
        <v>1556.12121212121</v>
      </c>
      <c r="K598" s="78">
        <v>0.25</v>
      </c>
      <c r="L598" s="78" t="s">
        <v>6648</v>
      </c>
      <c r="M598" s="79">
        <v>0.25</v>
      </c>
      <c r="N598" s="53">
        <v>1</v>
      </c>
      <c r="O598" s="53" t="s">
        <v>629</v>
      </c>
      <c r="P598" s="17" t="s">
        <v>118</v>
      </c>
    </row>
    <row r="599" spans="1:16" ht="15.6" x14ac:dyDescent="0.3">
      <c r="A599" s="26" t="s">
        <v>340</v>
      </c>
      <c r="B599" s="26" t="s">
        <v>341</v>
      </c>
      <c r="C599" s="26" t="s">
        <v>143</v>
      </c>
      <c r="D599" s="26" t="s">
        <v>144</v>
      </c>
      <c r="E599" s="26">
        <v>69</v>
      </c>
      <c r="F599" s="26">
        <v>150</v>
      </c>
      <c r="G599" s="26">
        <v>25.012683916793499</v>
      </c>
      <c r="H599" s="78">
        <v>0.25</v>
      </c>
      <c r="I599" s="78" t="s">
        <v>6648</v>
      </c>
      <c r="J599" s="78">
        <v>2093.1212121212102</v>
      </c>
      <c r="K599" s="78">
        <v>0</v>
      </c>
      <c r="L599" s="78" t="s">
        <v>6631</v>
      </c>
      <c r="M599" s="79">
        <v>0.125</v>
      </c>
      <c r="N599" s="53">
        <v>0</v>
      </c>
      <c r="O599" s="53" t="s">
        <v>117</v>
      </c>
      <c r="P599" s="17" t="s">
        <v>118</v>
      </c>
    </row>
    <row r="600" spans="1:16" ht="15.6" x14ac:dyDescent="0.3">
      <c r="A600" s="26" t="s">
        <v>2369</v>
      </c>
      <c r="B600" s="26" t="s">
        <v>2370</v>
      </c>
      <c r="C600" s="26" t="s">
        <v>143</v>
      </c>
      <c r="D600" s="26" t="s">
        <v>144</v>
      </c>
      <c r="E600" s="26">
        <v>192</v>
      </c>
      <c r="F600" s="26">
        <v>422</v>
      </c>
      <c r="G600" s="26">
        <v>5.2674403621756802</v>
      </c>
      <c r="H600" s="78">
        <v>0</v>
      </c>
      <c r="I600" s="78" t="s">
        <v>6631</v>
      </c>
      <c r="J600" s="78">
        <v>255.12121212121201</v>
      </c>
      <c r="K600" s="78">
        <v>0</v>
      </c>
      <c r="L600" s="78" t="s">
        <v>6631</v>
      </c>
      <c r="M600" s="79">
        <v>0</v>
      </c>
      <c r="N600" s="53">
        <v>0</v>
      </c>
      <c r="O600" s="53" t="s">
        <v>117</v>
      </c>
      <c r="P600" s="17" t="s">
        <v>118</v>
      </c>
    </row>
    <row r="601" spans="1:16" ht="15.6" x14ac:dyDescent="0.3">
      <c r="A601" s="26" t="s">
        <v>2439</v>
      </c>
      <c r="B601" s="26" t="s">
        <v>2440</v>
      </c>
      <c r="C601" s="26" t="s">
        <v>143</v>
      </c>
      <c r="D601" s="26" t="s">
        <v>144</v>
      </c>
      <c r="E601" s="26">
        <v>160</v>
      </c>
      <c r="F601" s="26">
        <v>448</v>
      </c>
      <c r="G601" s="26">
        <v>12.221289511031699</v>
      </c>
      <c r="H601" s="78">
        <v>0</v>
      </c>
      <c r="I601" s="78" t="s">
        <v>6631</v>
      </c>
      <c r="J601" s="78">
        <v>804.12121212121201</v>
      </c>
      <c r="K601" s="78">
        <v>0.25</v>
      </c>
      <c r="L601" s="78" t="s">
        <v>6648</v>
      </c>
      <c r="M601" s="79">
        <v>0.125</v>
      </c>
      <c r="N601" s="53">
        <v>0</v>
      </c>
      <c r="O601" s="53" t="s">
        <v>117</v>
      </c>
      <c r="P601" s="17" t="s">
        <v>118</v>
      </c>
    </row>
    <row r="602" spans="1:16" ht="15.6" x14ac:dyDescent="0.3">
      <c r="A602" s="26" t="s">
        <v>6157</v>
      </c>
      <c r="B602" s="26" t="s">
        <v>6158</v>
      </c>
      <c r="C602" s="26" t="s">
        <v>143</v>
      </c>
      <c r="D602" s="26" t="s">
        <v>144</v>
      </c>
      <c r="E602" s="26">
        <v>41</v>
      </c>
      <c r="F602" s="26">
        <v>135</v>
      </c>
      <c r="G602" s="26">
        <v>21.231766612641799</v>
      </c>
      <c r="H602" s="78">
        <v>0.25</v>
      </c>
      <c r="I602" s="78" t="s">
        <v>6648</v>
      </c>
      <c r="J602" s="78">
        <v>1565.12121212121</v>
      </c>
      <c r="K602" s="78">
        <v>0.25</v>
      </c>
      <c r="L602" s="78" t="s">
        <v>6648</v>
      </c>
      <c r="M602" s="79">
        <v>0.25</v>
      </c>
      <c r="N602" s="53">
        <v>1</v>
      </c>
      <c r="O602" s="53" t="s">
        <v>629</v>
      </c>
      <c r="P602" s="17" t="s">
        <v>130</v>
      </c>
    </row>
    <row r="603" spans="1:16" ht="15.6" x14ac:dyDescent="0.3">
      <c r="A603" s="26" t="s">
        <v>6333</v>
      </c>
      <c r="B603" s="26" t="s">
        <v>6334</v>
      </c>
      <c r="C603" s="26" t="s">
        <v>143</v>
      </c>
      <c r="D603" s="26" t="s">
        <v>144</v>
      </c>
      <c r="E603" s="26">
        <v>47</v>
      </c>
      <c r="F603" s="26">
        <v>126</v>
      </c>
      <c r="G603" s="26">
        <v>16.686674669868001</v>
      </c>
      <c r="H603" s="78">
        <v>0</v>
      </c>
      <c r="I603" s="78" t="s">
        <v>6631</v>
      </c>
      <c r="J603" s="78">
        <v>1534.12121212121</v>
      </c>
      <c r="K603" s="78">
        <v>0.25</v>
      </c>
      <c r="L603" s="78" t="s">
        <v>6648</v>
      </c>
      <c r="M603" s="79">
        <v>0.125</v>
      </c>
      <c r="N603" s="53">
        <v>0</v>
      </c>
      <c r="O603" s="53" t="s">
        <v>117</v>
      </c>
      <c r="P603" s="17" t="s">
        <v>118</v>
      </c>
    </row>
    <row r="604" spans="1:16" ht="15.6" x14ac:dyDescent="0.3">
      <c r="A604" s="26" t="s">
        <v>2629</v>
      </c>
      <c r="B604" s="26" t="s">
        <v>2630</v>
      </c>
      <c r="C604" s="26" t="s">
        <v>143</v>
      </c>
      <c r="D604" s="26" t="s">
        <v>144</v>
      </c>
      <c r="E604" s="26">
        <v>87</v>
      </c>
      <c r="F604" s="26">
        <v>287</v>
      </c>
      <c r="G604" s="26">
        <v>5.4003724394785904</v>
      </c>
      <c r="H604" s="78">
        <v>0</v>
      </c>
      <c r="I604" s="78" t="s">
        <v>6631</v>
      </c>
      <c r="J604" s="78">
        <v>1367.12121212121</v>
      </c>
      <c r="K604" s="78">
        <v>0.25</v>
      </c>
      <c r="L604" s="78" t="s">
        <v>6648</v>
      </c>
      <c r="M604" s="79">
        <v>0.125</v>
      </c>
      <c r="N604" s="53">
        <v>0</v>
      </c>
      <c r="O604" s="53" t="s">
        <v>117</v>
      </c>
      <c r="P604" s="17" t="s">
        <v>118</v>
      </c>
    </row>
    <row r="605" spans="1:16" ht="15.6" x14ac:dyDescent="0.3">
      <c r="A605" s="26" t="s">
        <v>6197</v>
      </c>
      <c r="B605" s="26" t="s">
        <v>6198</v>
      </c>
      <c r="C605" s="26" t="s">
        <v>143</v>
      </c>
      <c r="D605" s="26" t="s">
        <v>144</v>
      </c>
      <c r="E605" s="26">
        <v>27</v>
      </c>
      <c r="F605" s="26">
        <v>75</v>
      </c>
      <c r="G605" s="26">
        <v>36.893203883495097</v>
      </c>
      <c r="H605" s="78">
        <v>1</v>
      </c>
      <c r="I605" s="78" t="s">
        <v>6630</v>
      </c>
      <c r="J605" s="78">
        <v>1563.12121212121</v>
      </c>
      <c r="K605" s="78">
        <v>0.25</v>
      </c>
      <c r="L605" s="78" t="s">
        <v>6648</v>
      </c>
      <c r="M605" s="79">
        <v>0.625</v>
      </c>
      <c r="N605" s="53">
        <v>1</v>
      </c>
      <c r="O605" s="53" t="s">
        <v>629</v>
      </c>
      <c r="P605" s="17" t="s">
        <v>130</v>
      </c>
    </row>
    <row r="606" spans="1:16" ht="15.6" x14ac:dyDescent="0.3">
      <c r="A606" s="26" t="s">
        <v>5673</v>
      </c>
      <c r="B606" s="26" t="s">
        <v>5674</v>
      </c>
      <c r="C606" s="26" t="s">
        <v>143</v>
      </c>
      <c r="D606" s="26" t="s">
        <v>144</v>
      </c>
      <c r="E606" s="26">
        <v>32</v>
      </c>
      <c r="F606" s="26">
        <v>93</v>
      </c>
      <c r="G606" s="26">
        <v>4.98130461503116</v>
      </c>
      <c r="H606" s="78">
        <v>0</v>
      </c>
      <c r="I606" s="78" t="s">
        <v>6631</v>
      </c>
      <c r="J606" s="78">
        <v>1144.12121212121</v>
      </c>
      <c r="K606" s="78">
        <v>0</v>
      </c>
      <c r="L606" s="78" t="s">
        <v>6631</v>
      </c>
      <c r="M606" s="79">
        <v>0</v>
      </c>
      <c r="N606" s="53">
        <v>0</v>
      </c>
      <c r="O606" s="53" t="s">
        <v>117</v>
      </c>
      <c r="P606" s="17" t="s">
        <v>118</v>
      </c>
    </row>
    <row r="607" spans="1:16" ht="15.6" x14ac:dyDescent="0.3">
      <c r="A607" s="26" t="s">
        <v>3120</v>
      </c>
      <c r="B607" s="26" t="s">
        <v>3121</v>
      </c>
      <c r="C607" s="26" t="s">
        <v>143</v>
      </c>
      <c r="D607" s="26" t="s">
        <v>144</v>
      </c>
      <c r="E607" s="26">
        <v>25</v>
      </c>
      <c r="F607" s="26">
        <v>64</v>
      </c>
      <c r="G607" s="26">
        <v>9.1531223267750192</v>
      </c>
      <c r="H607" s="78">
        <v>0</v>
      </c>
      <c r="I607" s="78" t="s">
        <v>6631</v>
      </c>
      <c r="J607" s="78">
        <v>1242.12121212121</v>
      </c>
      <c r="K607" s="78">
        <v>0.25</v>
      </c>
      <c r="L607" s="78" t="s">
        <v>6648</v>
      </c>
      <c r="M607" s="79">
        <v>0.125</v>
      </c>
      <c r="N607" s="53">
        <v>0</v>
      </c>
      <c r="O607" s="53" t="s">
        <v>117</v>
      </c>
      <c r="P607" s="17" t="s">
        <v>130</v>
      </c>
    </row>
    <row r="608" spans="1:16" ht="15.6" x14ac:dyDescent="0.3">
      <c r="A608" s="26" t="s">
        <v>492</v>
      </c>
      <c r="B608" s="26" t="s">
        <v>493</v>
      </c>
      <c r="C608" s="26" t="s">
        <v>143</v>
      </c>
      <c r="D608" s="26" t="s">
        <v>144</v>
      </c>
      <c r="E608" s="26">
        <v>26</v>
      </c>
      <c r="F608" s="26">
        <v>290</v>
      </c>
      <c r="G608" s="26">
        <v>13.962199969925701</v>
      </c>
      <c r="H608" s="78">
        <v>0</v>
      </c>
      <c r="I608" s="78" t="s">
        <v>6631</v>
      </c>
      <c r="J608" s="78">
        <v>2721.1212121212102</v>
      </c>
      <c r="K608" s="78">
        <v>0.25</v>
      </c>
      <c r="L608" s="78" t="s">
        <v>6648</v>
      </c>
      <c r="M608" s="79">
        <v>0.125</v>
      </c>
      <c r="N608" s="53">
        <v>0</v>
      </c>
      <c r="O608" s="53" t="s">
        <v>117</v>
      </c>
      <c r="P608" s="17" t="s">
        <v>118</v>
      </c>
    </row>
    <row r="609" spans="1:16" ht="15.6" x14ac:dyDescent="0.3">
      <c r="A609" s="26" t="s">
        <v>2511</v>
      </c>
      <c r="B609" s="26" t="s">
        <v>2512</v>
      </c>
      <c r="C609" s="26" t="s">
        <v>143</v>
      </c>
      <c r="D609" s="26" t="s">
        <v>144</v>
      </c>
      <c r="E609" s="26">
        <v>117</v>
      </c>
      <c r="F609" s="26">
        <v>300</v>
      </c>
      <c r="G609" s="26">
        <v>21.0511007115133</v>
      </c>
      <c r="H609" s="78">
        <v>0.25</v>
      </c>
      <c r="I609" s="78" t="s">
        <v>6648</v>
      </c>
      <c r="J609" s="78">
        <v>2584.1212121212102</v>
      </c>
      <c r="K609" s="78">
        <v>0</v>
      </c>
      <c r="L609" s="78" t="s">
        <v>6631</v>
      </c>
      <c r="M609" s="79">
        <v>0.125</v>
      </c>
      <c r="N609" s="53">
        <v>0</v>
      </c>
      <c r="O609" s="53" t="s">
        <v>117</v>
      </c>
      <c r="P609" s="17" t="s">
        <v>118</v>
      </c>
    </row>
    <row r="610" spans="1:16" ht="15.6" x14ac:dyDescent="0.3">
      <c r="A610" s="26" t="s">
        <v>2917</v>
      </c>
      <c r="B610" s="26" t="s">
        <v>2918</v>
      </c>
      <c r="C610" s="26" t="s">
        <v>143</v>
      </c>
      <c r="D610" s="26" t="s">
        <v>144</v>
      </c>
      <c r="E610" s="26">
        <v>39</v>
      </c>
      <c r="F610" s="26">
        <v>129</v>
      </c>
      <c r="G610" s="26">
        <v>1.67464114832536</v>
      </c>
      <c r="H610" s="78">
        <v>0</v>
      </c>
      <c r="I610" s="78" t="s">
        <v>6631</v>
      </c>
      <c r="J610" s="78">
        <v>507.12121212121201</v>
      </c>
      <c r="K610" s="78">
        <v>0</v>
      </c>
      <c r="L610" s="78" t="s">
        <v>6631</v>
      </c>
      <c r="M610" s="79">
        <v>0</v>
      </c>
      <c r="N610" s="53">
        <v>0</v>
      </c>
      <c r="O610" s="53" t="s">
        <v>117</v>
      </c>
      <c r="P610" s="17" t="s">
        <v>118</v>
      </c>
    </row>
    <row r="611" spans="1:16" ht="15.6" x14ac:dyDescent="0.3">
      <c r="A611" s="26" t="s">
        <v>4866</v>
      </c>
      <c r="B611" s="26" t="s">
        <v>4867</v>
      </c>
      <c r="C611" s="26" t="s">
        <v>143</v>
      </c>
      <c r="D611" s="26" t="s">
        <v>144</v>
      </c>
      <c r="E611" s="26">
        <v>51</v>
      </c>
      <c r="F611" s="26">
        <v>83</v>
      </c>
      <c r="G611" s="26">
        <v>14.5509499136442</v>
      </c>
      <c r="H611" s="78">
        <v>0</v>
      </c>
      <c r="I611" s="78" t="s">
        <v>6631</v>
      </c>
      <c r="J611" s="78">
        <v>1052.12121212121</v>
      </c>
      <c r="K611" s="78">
        <v>1</v>
      </c>
      <c r="L611" s="78" t="s">
        <v>6630</v>
      </c>
      <c r="M611" s="79">
        <v>0.5</v>
      </c>
      <c r="N611" s="53">
        <v>1</v>
      </c>
      <c r="O611" s="53" t="s">
        <v>629</v>
      </c>
      <c r="P611" s="17" t="s">
        <v>118</v>
      </c>
    </row>
    <row r="612" spans="1:16" ht="15.6" x14ac:dyDescent="0.3">
      <c r="A612" s="26" t="s">
        <v>314</v>
      </c>
      <c r="B612" s="26" t="s">
        <v>315</v>
      </c>
      <c r="C612" s="26" t="s">
        <v>143</v>
      </c>
      <c r="D612" s="26" t="s">
        <v>144</v>
      </c>
      <c r="E612" s="26">
        <v>83</v>
      </c>
      <c r="F612" s="26">
        <v>300</v>
      </c>
      <c r="G612" s="26">
        <v>21.0473859509978</v>
      </c>
      <c r="H612" s="78">
        <v>0.25</v>
      </c>
      <c r="I612" s="78" t="s">
        <v>6648</v>
      </c>
      <c r="J612" s="78">
        <v>2586.1212121212102</v>
      </c>
      <c r="K612" s="78">
        <v>0</v>
      </c>
      <c r="L612" s="78" t="s">
        <v>6631</v>
      </c>
      <c r="M612" s="79">
        <v>0.125</v>
      </c>
      <c r="N612" s="53">
        <v>0</v>
      </c>
      <c r="O612" s="53" t="s">
        <v>117</v>
      </c>
      <c r="P612" s="17" t="s">
        <v>118</v>
      </c>
    </row>
    <row r="613" spans="1:16" ht="15.6" x14ac:dyDescent="0.3">
      <c r="A613" s="26" t="s">
        <v>6527</v>
      </c>
      <c r="B613" s="26" t="s">
        <v>6528</v>
      </c>
      <c r="C613" s="26" t="s">
        <v>143</v>
      </c>
      <c r="D613" s="26" t="s">
        <v>144</v>
      </c>
      <c r="E613" s="26">
        <v>99</v>
      </c>
      <c r="F613" s="26">
        <v>427</v>
      </c>
      <c r="G613" s="26">
        <v>22.267206477732799</v>
      </c>
      <c r="H613" s="78">
        <v>0.25</v>
      </c>
      <c r="I613" s="78" t="s">
        <v>6648</v>
      </c>
      <c r="J613" s="78">
        <v>1871.12121212121</v>
      </c>
      <c r="K613" s="78">
        <v>1</v>
      </c>
      <c r="L613" s="78" t="s">
        <v>6630</v>
      </c>
      <c r="M613" s="79">
        <v>0.625</v>
      </c>
      <c r="N613" s="53">
        <v>1</v>
      </c>
      <c r="O613" s="53" t="s">
        <v>629</v>
      </c>
      <c r="P613" s="17" t="s">
        <v>147</v>
      </c>
    </row>
    <row r="614" spans="1:16" ht="15.6" x14ac:dyDescent="0.3">
      <c r="A614" s="26" t="s">
        <v>2531</v>
      </c>
      <c r="B614" s="26" t="s">
        <v>2532</v>
      </c>
      <c r="C614" s="26" t="s">
        <v>143</v>
      </c>
      <c r="D614" s="26" t="s">
        <v>144</v>
      </c>
      <c r="E614" s="26">
        <v>110</v>
      </c>
      <c r="F614" s="26">
        <v>533</v>
      </c>
      <c r="G614" s="26">
        <v>14.387565178138001</v>
      </c>
      <c r="H614" s="78">
        <v>0</v>
      </c>
      <c r="I614" s="78" t="s">
        <v>6631</v>
      </c>
      <c r="J614" s="78">
        <v>1051.12121212121</v>
      </c>
      <c r="K614" s="78">
        <v>0.25</v>
      </c>
      <c r="L614" s="78" t="s">
        <v>6648</v>
      </c>
      <c r="M614" s="79">
        <v>0.125</v>
      </c>
      <c r="N614" s="53">
        <v>0</v>
      </c>
      <c r="O614" s="53" t="s">
        <v>117</v>
      </c>
      <c r="P614" s="17" t="s">
        <v>118</v>
      </c>
    </row>
    <row r="615" spans="1:16" ht="15.6" x14ac:dyDescent="0.3">
      <c r="A615" s="26" t="s">
        <v>3168</v>
      </c>
      <c r="B615" s="26" t="s">
        <v>3169</v>
      </c>
      <c r="C615" s="26" t="s">
        <v>143</v>
      </c>
      <c r="D615" s="26" t="s">
        <v>144</v>
      </c>
      <c r="E615" s="26">
        <v>21</v>
      </c>
      <c r="F615" s="26">
        <v>59</v>
      </c>
      <c r="G615" s="26">
        <v>9.1569495420233995</v>
      </c>
      <c r="H615" s="78">
        <v>0</v>
      </c>
      <c r="I615" s="78" t="s">
        <v>6631</v>
      </c>
      <c r="J615" s="78">
        <v>174.12121212121201</v>
      </c>
      <c r="K615" s="78">
        <v>0.25</v>
      </c>
      <c r="L615" s="78" t="s">
        <v>6648</v>
      </c>
      <c r="M615" s="79">
        <v>0.125</v>
      </c>
      <c r="N615" s="53">
        <v>0</v>
      </c>
      <c r="O615" s="53" t="s">
        <v>117</v>
      </c>
      <c r="P615" s="17" t="s">
        <v>118</v>
      </c>
    </row>
    <row r="616" spans="1:16" ht="15.6" x14ac:dyDescent="0.3">
      <c r="A616" s="26" t="s">
        <v>6521</v>
      </c>
      <c r="B616" s="26" t="s">
        <v>6522</v>
      </c>
      <c r="C616" s="26" t="s">
        <v>143</v>
      </c>
      <c r="D616" s="26" t="s">
        <v>144</v>
      </c>
      <c r="E616" s="26">
        <v>123</v>
      </c>
      <c r="F616" s="26">
        <v>406</v>
      </c>
      <c r="G616" s="26">
        <v>19.732019585651901</v>
      </c>
      <c r="H616" s="78">
        <v>0</v>
      </c>
      <c r="I616" s="78" t="s">
        <v>6631</v>
      </c>
      <c r="J616" s="78">
        <v>1733.12121212121</v>
      </c>
      <c r="K616" s="78">
        <v>1</v>
      </c>
      <c r="L616" s="78" t="s">
        <v>6630</v>
      </c>
      <c r="M616" s="79">
        <v>0.5</v>
      </c>
      <c r="N616" s="53">
        <v>1</v>
      </c>
      <c r="O616" s="53" t="s">
        <v>629</v>
      </c>
      <c r="P616" s="17" t="s">
        <v>130</v>
      </c>
    </row>
    <row r="617" spans="1:16" ht="15.6" x14ac:dyDescent="0.3">
      <c r="A617" s="26" t="s">
        <v>2595</v>
      </c>
      <c r="B617" s="26" t="s">
        <v>2596</v>
      </c>
      <c r="C617" s="26" t="s">
        <v>143</v>
      </c>
      <c r="D617" s="26" t="s">
        <v>144</v>
      </c>
      <c r="E617" s="26">
        <v>92</v>
      </c>
      <c r="F617" s="26">
        <v>290</v>
      </c>
      <c r="G617" s="26">
        <v>6.7126738195017701</v>
      </c>
      <c r="H617" s="78">
        <v>0</v>
      </c>
      <c r="I617" s="78" t="s">
        <v>6631</v>
      </c>
      <c r="J617" s="78">
        <v>330.12121212121201</v>
      </c>
      <c r="K617" s="78">
        <v>0</v>
      </c>
      <c r="L617" s="78" t="s">
        <v>6631</v>
      </c>
      <c r="M617" s="79">
        <v>0</v>
      </c>
      <c r="N617" s="53">
        <v>0</v>
      </c>
      <c r="O617" s="53" t="s">
        <v>117</v>
      </c>
      <c r="P617" s="17" t="s">
        <v>118</v>
      </c>
    </row>
    <row r="618" spans="1:16" ht="15.6" x14ac:dyDescent="0.3">
      <c r="A618" s="26" t="s">
        <v>4820</v>
      </c>
      <c r="B618" s="26" t="s">
        <v>4821</v>
      </c>
      <c r="C618" s="26" t="s">
        <v>143</v>
      </c>
      <c r="D618" s="26" t="s">
        <v>144</v>
      </c>
      <c r="E618" s="26">
        <v>58</v>
      </c>
      <c r="F618" s="26">
        <v>96</v>
      </c>
      <c r="G618" s="26">
        <v>15.9420289855072</v>
      </c>
      <c r="H618" s="78">
        <v>0</v>
      </c>
      <c r="I618" s="78" t="s">
        <v>6631</v>
      </c>
      <c r="J618" s="78">
        <v>714.12121212121201</v>
      </c>
      <c r="K618" s="78">
        <v>1</v>
      </c>
      <c r="L618" s="78" t="s">
        <v>6630</v>
      </c>
      <c r="M618" s="79">
        <v>0.5</v>
      </c>
      <c r="N618" s="53">
        <v>1</v>
      </c>
      <c r="O618" s="53" t="s">
        <v>629</v>
      </c>
      <c r="P618" s="17" t="s">
        <v>118</v>
      </c>
    </row>
    <row r="619" spans="1:16" ht="15.6" x14ac:dyDescent="0.3">
      <c r="A619" s="26" t="s">
        <v>3146</v>
      </c>
      <c r="B619" s="26" t="s">
        <v>3147</v>
      </c>
      <c r="C619" s="26" t="s">
        <v>143</v>
      </c>
      <c r="D619" s="26" t="s">
        <v>144</v>
      </c>
      <c r="E619" s="26">
        <v>23</v>
      </c>
      <c r="F619" s="26">
        <v>76</v>
      </c>
      <c r="G619" s="26">
        <v>9.0522478736330498</v>
      </c>
      <c r="H619" s="78">
        <v>0</v>
      </c>
      <c r="I619" s="78" t="s">
        <v>6631</v>
      </c>
      <c r="J619" s="78">
        <v>590.12121212121201</v>
      </c>
      <c r="K619" s="78">
        <v>0.25</v>
      </c>
      <c r="L619" s="78" t="s">
        <v>6648</v>
      </c>
      <c r="M619" s="79">
        <v>0.125</v>
      </c>
      <c r="N619" s="53">
        <v>0</v>
      </c>
      <c r="O619" s="53" t="s">
        <v>117</v>
      </c>
      <c r="P619" s="17" t="s">
        <v>118</v>
      </c>
    </row>
    <row r="620" spans="1:16" ht="15.6" x14ac:dyDescent="0.3">
      <c r="A620" s="26" t="s">
        <v>6531</v>
      </c>
      <c r="B620" s="26" t="s">
        <v>6532</v>
      </c>
      <c r="C620" s="26" t="s">
        <v>143</v>
      </c>
      <c r="D620" s="26" t="s">
        <v>144</v>
      </c>
      <c r="E620" s="26">
        <v>79</v>
      </c>
      <c r="F620" s="26">
        <v>260</v>
      </c>
      <c r="G620" s="26">
        <v>30.877839165131999</v>
      </c>
      <c r="H620" s="78">
        <v>0.25</v>
      </c>
      <c r="I620" s="78" t="s">
        <v>6648</v>
      </c>
      <c r="J620" s="78">
        <v>1512.12121212121</v>
      </c>
      <c r="K620" s="78">
        <v>0.25</v>
      </c>
      <c r="L620" s="78" t="s">
        <v>6648</v>
      </c>
      <c r="M620" s="79">
        <v>0.25</v>
      </c>
      <c r="N620" s="53">
        <v>1</v>
      </c>
      <c r="O620" s="53" t="s">
        <v>629</v>
      </c>
      <c r="P620" s="17" t="s">
        <v>118</v>
      </c>
    </row>
    <row r="621" spans="1:16" ht="15.6" x14ac:dyDescent="0.3">
      <c r="A621" s="26" t="s">
        <v>2919</v>
      </c>
      <c r="B621" s="26" t="s">
        <v>2920</v>
      </c>
      <c r="C621" s="26" t="s">
        <v>143</v>
      </c>
      <c r="D621" s="26" t="s">
        <v>144</v>
      </c>
      <c r="E621" s="26">
        <v>39</v>
      </c>
      <c r="F621" s="26">
        <v>90</v>
      </c>
      <c r="G621" s="26">
        <v>12.3302031397899</v>
      </c>
      <c r="H621" s="78">
        <v>0</v>
      </c>
      <c r="I621" s="78" t="s">
        <v>6631</v>
      </c>
      <c r="J621" s="78">
        <v>1166.12121212121</v>
      </c>
      <c r="K621" s="78">
        <v>0.25</v>
      </c>
      <c r="L621" s="78" t="s">
        <v>6648</v>
      </c>
      <c r="M621" s="79">
        <v>0.125</v>
      </c>
      <c r="N621" s="53">
        <v>0</v>
      </c>
      <c r="O621" s="53" t="s">
        <v>117</v>
      </c>
      <c r="P621" s="17" t="s">
        <v>118</v>
      </c>
    </row>
    <row r="622" spans="1:16" ht="15.6" x14ac:dyDescent="0.3">
      <c r="A622" s="26" t="s">
        <v>4432</v>
      </c>
      <c r="B622" s="26" t="s">
        <v>4433</v>
      </c>
      <c r="C622" s="26" t="s">
        <v>143</v>
      </c>
      <c r="D622" s="26" t="s">
        <v>144</v>
      </c>
      <c r="E622" s="26">
        <v>159</v>
      </c>
      <c r="F622" s="26">
        <v>250</v>
      </c>
      <c r="G622" s="26">
        <v>24.562086506200899</v>
      </c>
      <c r="H622" s="78">
        <v>0.25</v>
      </c>
      <c r="I622" s="78" t="s">
        <v>6648</v>
      </c>
      <c r="J622" s="78">
        <v>2100.1212121212102</v>
      </c>
      <c r="K622" s="78">
        <v>1</v>
      </c>
      <c r="L622" s="78" t="s">
        <v>6630</v>
      </c>
      <c r="M622" s="79">
        <v>0.625</v>
      </c>
      <c r="N622" s="53">
        <v>1</v>
      </c>
      <c r="O622" s="53" t="s">
        <v>629</v>
      </c>
      <c r="P622" s="17" t="s">
        <v>130</v>
      </c>
    </row>
    <row r="623" spans="1:16" ht="15.6" x14ac:dyDescent="0.3">
      <c r="A623" s="26" t="s">
        <v>596</v>
      </c>
      <c r="B623" s="26" t="s">
        <v>597</v>
      </c>
      <c r="C623" s="26" t="s">
        <v>110</v>
      </c>
      <c r="D623" s="26" t="s">
        <v>111</v>
      </c>
      <c r="E623" s="26">
        <v>6</v>
      </c>
      <c r="F623" s="26">
        <v>69</v>
      </c>
      <c r="G623" s="26">
        <v>19.031719532554298</v>
      </c>
      <c r="H623" s="78">
        <v>0</v>
      </c>
      <c r="I623" s="78" t="s">
        <v>6631</v>
      </c>
      <c r="J623" s="78">
        <v>2557.1212121212102</v>
      </c>
      <c r="K623" s="78">
        <v>0</v>
      </c>
      <c r="L623" s="78" t="s">
        <v>6631</v>
      </c>
      <c r="M623" s="79">
        <v>0</v>
      </c>
      <c r="N623" s="53">
        <v>0</v>
      </c>
      <c r="O623" s="53" t="s">
        <v>117</v>
      </c>
      <c r="P623" s="17" t="s">
        <v>147</v>
      </c>
    </row>
    <row r="624" spans="1:16" ht="15.6" x14ac:dyDescent="0.3">
      <c r="A624" s="26" t="s">
        <v>108</v>
      </c>
      <c r="B624" s="26" t="s">
        <v>109</v>
      </c>
      <c r="C624" s="26" t="s">
        <v>110</v>
      </c>
      <c r="D624" s="26" t="s">
        <v>111</v>
      </c>
      <c r="E624" s="26">
        <v>1</v>
      </c>
      <c r="F624" s="26">
        <v>5100</v>
      </c>
      <c r="G624" s="26">
        <v>0</v>
      </c>
      <c r="H624" s="80" t="s">
        <v>6652</v>
      </c>
      <c r="I624" s="80" t="s">
        <v>6652</v>
      </c>
      <c r="J624" s="78">
        <v>2257.1212121212102</v>
      </c>
      <c r="K624" s="80" t="s">
        <v>6652</v>
      </c>
      <c r="L624" s="80" t="s">
        <v>6652</v>
      </c>
      <c r="M624" s="81" t="s">
        <v>6652</v>
      </c>
      <c r="N624" s="81" t="s">
        <v>6652</v>
      </c>
      <c r="O624" s="81" t="s">
        <v>89</v>
      </c>
      <c r="P624" s="17" t="s">
        <v>89</v>
      </c>
    </row>
    <row r="625" spans="1:16" ht="15.6" x14ac:dyDescent="0.3">
      <c r="A625" s="26" t="s">
        <v>619</v>
      </c>
      <c r="B625" s="26" t="s">
        <v>620</v>
      </c>
      <c r="C625" s="26" t="s">
        <v>110</v>
      </c>
      <c r="D625" s="26" t="s">
        <v>111</v>
      </c>
      <c r="E625" s="26">
        <v>1</v>
      </c>
      <c r="F625" s="26">
        <v>18111</v>
      </c>
      <c r="G625" s="26">
        <v>6.1263035597829001</v>
      </c>
      <c r="H625" s="78">
        <v>0</v>
      </c>
      <c r="I625" s="78" t="s">
        <v>6631</v>
      </c>
      <c r="J625" s="78">
        <v>2777.1212121212102</v>
      </c>
      <c r="K625" s="78">
        <v>0</v>
      </c>
      <c r="L625" s="78" t="s">
        <v>6631</v>
      </c>
      <c r="M625" s="79">
        <v>0</v>
      </c>
      <c r="N625" s="53">
        <v>0</v>
      </c>
      <c r="O625" s="53" t="s">
        <v>117</v>
      </c>
      <c r="P625" s="17" t="s">
        <v>118</v>
      </c>
    </row>
    <row r="626" spans="1:16" ht="15.6" x14ac:dyDescent="0.3">
      <c r="A626" s="26" t="s">
        <v>5713</v>
      </c>
      <c r="B626" s="26" t="s">
        <v>5714</v>
      </c>
      <c r="C626" s="26" t="s">
        <v>110</v>
      </c>
      <c r="D626" s="26" t="s">
        <v>111</v>
      </c>
      <c r="E626" s="26">
        <v>17</v>
      </c>
      <c r="F626" s="26">
        <v>56</v>
      </c>
      <c r="G626" s="26">
        <v>12.3732901643279</v>
      </c>
      <c r="H626" s="78">
        <v>0</v>
      </c>
      <c r="I626" s="78" t="s">
        <v>6631</v>
      </c>
      <c r="J626" s="78">
        <v>1045.12121212121</v>
      </c>
      <c r="K626" s="78">
        <v>0</v>
      </c>
      <c r="L626" s="78" t="s">
        <v>6631</v>
      </c>
      <c r="M626" s="79">
        <v>0</v>
      </c>
      <c r="N626" s="53">
        <v>0</v>
      </c>
      <c r="O626" s="53" t="s">
        <v>117</v>
      </c>
      <c r="P626" s="17" t="s">
        <v>118</v>
      </c>
    </row>
    <row r="627" spans="1:16" ht="15.6" x14ac:dyDescent="0.3">
      <c r="A627" s="26" t="s">
        <v>5681</v>
      </c>
      <c r="B627" s="26" t="s">
        <v>5682</v>
      </c>
      <c r="C627" s="26" t="s">
        <v>110</v>
      </c>
      <c r="D627" s="26" t="s">
        <v>111</v>
      </c>
      <c r="E627" s="26">
        <v>27</v>
      </c>
      <c r="F627" s="26">
        <v>89</v>
      </c>
      <c r="G627" s="26">
        <v>9.6907216494845301</v>
      </c>
      <c r="H627" s="78">
        <v>0</v>
      </c>
      <c r="I627" s="78" t="s">
        <v>6631</v>
      </c>
      <c r="J627" s="78">
        <v>1290.12121212121</v>
      </c>
      <c r="K627" s="78">
        <v>0</v>
      </c>
      <c r="L627" s="78" t="s">
        <v>6631</v>
      </c>
      <c r="M627" s="79">
        <v>0</v>
      </c>
      <c r="N627" s="53">
        <v>0</v>
      </c>
      <c r="O627" s="53" t="s">
        <v>117</v>
      </c>
      <c r="P627" s="17" t="s">
        <v>118</v>
      </c>
    </row>
    <row r="628" spans="1:16" ht="15.6" x14ac:dyDescent="0.3">
      <c r="A628" s="26" t="s">
        <v>6395</v>
      </c>
      <c r="B628" s="26" t="s">
        <v>6396</v>
      </c>
      <c r="C628" s="26" t="s">
        <v>110</v>
      </c>
      <c r="D628" s="26" t="s">
        <v>111</v>
      </c>
      <c r="E628" s="26">
        <v>19</v>
      </c>
      <c r="F628" s="26">
        <v>63</v>
      </c>
      <c r="G628" s="26">
        <v>10.090450685913</v>
      </c>
      <c r="H628" s="78">
        <v>0</v>
      </c>
      <c r="I628" s="78" t="s">
        <v>6631</v>
      </c>
      <c r="J628" s="78">
        <v>1550.12121212121</v>
      </c>
      <c r="K628" s="78">
        <v>0</v>
      </c>
      <c r="L628" s="78" t="s">
        <v>6631</v>
      </c>
      <c r="M628" s="79">
        <v>0</v>
      </c>
      <c r="N628" s="53">
        <v>0</v>
      </c>
      <c r="O628" s="53" t="s">
        <v>117</v>
      </c>
      <c r="P628" s="17" t="s">
        <v>118</v>
      </c>
    </row>
    <row r="629" spans="1:16" ht="15.6" x14ac:dyDescent="0.3">
      <c r="A629" s="26" t="s">
        <v>4038</v>
      </c>
      <c r="B629" s="26" t="s">
        <v>4039</v>
      </c>
      <c r="C629" s="26" t="s">
        <v>110</v>
      </c>
      <c r="D629" s="26" t="s">
        <v>111</v>
      </c>
      <c r="E629" s="26">
        <v>854</v>
      </c>
      <c r="F629" s="26">
        <v>2800</v>
      </c>
      <c r="G629" s="26">
        <v>21.510432606383901</v>
      </c>
      <c r="H629" s="78">
        <v>0.25</v>
      </c>
      <c r="I629" s="78" t="s">
        <v>6648</v>
      </c>
      <c r="J629" s="78">
        <v>1099.12121212121</v>
      </c>
      <c r="K629" s="78">
        <v>0.25</v>
      </c>
      <c r="L629" s="78" t="s">
        <v>6648</v>
      </c>
      <c r="M629" s="79">
        <v>0.25</v>
      </c>
      <c r="N629" s="53">
        <v>1</v>
      </c>
      <c r="O629" s="53" t="s">
        <v>629</v>
      </c>
      <c r="P629" s="17" t="s">
        <v>118</v>
      </c>
    </row>
    <row r="630" spans="1:16" ht="15.6" x14ac:dyDescent="0.3">
      <c r="A630" s="26" t="s">
        <v>5553</v>
      </c>
      <c r="B630" s="26" t="s">
        <v>5554</v>
      </c>
      <c r="C630" s="26" t="s">
        <v>110</v>
      </c>
      <c r="D630" s="26" t="s">
        <v>111</v>
      </c>
      <c r="E630" s="26">
        <v>1</v>
      </c>
      <c r="F630" s="26">
        <v>3</v>
      </c>
      <c r="G630" s="26">
        <v>37.206027746598203</v>
      </c>
      <c r="H630" s="78">
        <v>1</v>
      </c>
      <c r="I630" s="78" t="s">
        <v>6630</v>
      </c>
      <c r="J630" s="78">
        <v>2950.1212121212102</v>
      </c>
      <c r="K630" s="78">
        <v>1</v>
      </c>
      <c r="L630" s="78" t="s">
        <v>6630</v>
      </c>
      <c r="M630" s="79">
        <v>1</v>
      </c>
      <c r="N630" s="53">
        <v>1</v>
      </c>
      <c r="O630" s="53" t="s">
        <v>629</v>
      </c>
      <c r="P630" s="17" t="s">
        <v>130</v>
      </c>
    </row>
    <row r="631" spans="1:16" ht="15.6" x14ac:dyDescent="0.3">
      <c r="A631" s="26" t="s">
        <v>2217</v>
      </c>
      <c r="B631" s="26" t="s">
        <v>2218</v>
      </c>
      <c r="C631" s="26" t="s">
        <v>110</v>
      </c>
      <c r="D631" s="26" t="s">
        <v>111</v>
      </c>
      <c r="E631" s="26">
        <v>398</v>
      </c>
      <c r="F631" s="26">
        <v>1313</v>
      </c>
      <c r="G631" s="26">
        <v>11.6714790993696</v>
      </c>
      <c r="H631" s="78">
        <v>0</v>
      </c>
      <c r="I631" s="78" t="s">
        <v>6631</v>
      </c>
      <c r="J631" s="78">
        <v>932.12121212121201</v>
      </c>
      <c r="K631" s="78">
        <v>0</v>
      </c>
      <c r="L631" s="78" t="s">
        <v>6631</v>
      </c>
      <c r="M631" s="79">
        <v>0</v>
      </c>
      <c r="N631" s="53">
        <v>0</v>
      </c>
      <c r="O631" s="53" t="s">
        <v>117</v>
      </c>
      <c r="P631" s="17" t="s">
        <v>118</v>
      </c>
    </row>
    <row r="632" spans="1:16" ht="15.6" x14ac:dyDescent="0.3">
      <c r="A632" s="26" t="s">
        <v>2899</v>
      </c>
      <c r="B632" s="26" t="s">
        <v>2900</v>
      </c>
      <c r="C632" s="26" t="s">
        <v>110</v>
      </c>
      <c r="D632" s="26" t="s">
        <v>111</v>
      </c>
      <c r="E632" s="26">
        <v>40</v>
      </c>
      <c r="F632" s="26">
        <v>132</v>
      </c>
      <c r="G632" s="26">
        <v>9.6907216494845301</v>
      </c>
      <c r="H632" s="78">
        <v>0</v>
      </c>
      <c r="I632" s="78" t="s">
        <v>6631</v>
      </c>
      <c r="J632" s="78">
        <v>244.12121212121201</v>
      </c>
      <c r="K632" s="78">
        <v>0</v>
      </c>
      <c r="L632" s="78" t="s">
        <v>6631</v>
      </c>
      <c r="M632" s="79">
        <v>0</v>
      </c>
      <c r="N632" s="53">
        <v>0</v>
      </c>
      <c r="O632" s="53" t="s">
        <v>117</v>
      </c>
      <c r="P632" s="17" t="s">
        <v>118</v>
      </c>
    </row>
    <row r="633" spans="1:16" ht="15.6" x14ac:dyDescent="0.3">
      <c r="A633" s="26" t="s">
        <v>2621</v>
      </c>
      <c r="B633" s="26" t="s">
        <v>2622</v>
      </c>
      <c r="C633" s="26" t="s">
        <v>110</v>
      </c>
      <c r="D633" s="26" t="s">
        <v>111</v>
      </c>
      <c r="E633" s="26">
        <v>88</v>
      </c>
      <c r="F633" s="26">
        <v>290</v>
      </c>
      <c r="G633" s="26">
        <v>10.3997898695903</v>
      </c>
      <c r="H633" s="78">
        <v>0</v>
      </c>
      <c r="I633" s="78" t="s">
        <v>6631</v>
      </c>
      <c r="J633" s="78">
        <v>579.12121212121201</v>
      </c>
      <c r="K633" s="78">
        <v>0</v>
      </c>
      <c r="L633" s="78" t="s">
        <v>6631</v>
      </c>
      <c r="M633" s="79">
        <v>0</v>
      </c>
      <c r="N633" s="53">
        <v>0</v>
      </c>
      <c r="O633" s="53" t="s">
        <v>117</v>
      </c>
      <c r="P633" s="17" t="s">
        <v>118</v>
      </c>
    </row>
    <row r="634" spans="1:16" ht="15.6" x14ac:dyDescent="0.3">
      <c r="A634" s="26" t="s">
        <v>6281</v>
      </c>
      <c r="B634" s="26" t="s">
        <v>6282</v>
      </c>
      <c r="C634" s="26" t="s">
        <v>110</v>
      </c>
      <c r="D634" s="26" t="s">
        <v>111</v>
      </c>
      <c r="E634" s="26">
        <v>162</v>
      </c>
      <c r="F634" s="26">
        <v>535</v>
      </c>
      <c r="G634" s="26">
        <v>8.9876985635796895</v>
      </c>
      <c r="H634" s="78">
        <v>0</v>
      </c>
      <c r="I634" s="78" t="s">
        <v>6631</v>
      </c>
      <c r="J634" s="78">
        <v>1643.12121212121</v>
      </c>
      <c r="K634" s="78">
        <v>0</v>
      </c>
      <c r="L634" s="78" t="s">
        <v>6631</v>
      </c>
      <c r="M634" s="79">
        <v>0</v>
      </c>
      <c r="N634" s="53">
        <v>0</v>
      </c>
      <c r="O634" s="53" t="s">
        <v>117</v>
      </c>
      <c r="P634" s="17" t="s">
        <v>118</v>
      </c>
    </row>
    <row r="635" spans="1:16" ht="15.6" x14ac:dyDescent="0.3">
      <c r="A635" s="26" t="s">
        <v>1812</v>
      </c>
      <c r="B635" s="26" t="s">
        <v>1813</v>
      </c>
      <c r="C635" s="26" t="s">
        <v>110</v>
      </c>
      <c r="D635" s="26" t="s">
        <v>111</v>
      </c>
      <c r="E635" s="26">
        <v>3571</v>
      </c>
      <c r="F635" s="26">
        <v>11784</v>
      </c>
      <c r="G635" s="26">
        <v>26.210744158022798</v>
      </c>
      <c r="H635" s="78">
        <v>0.25</v>
      </c>
      <c r="I635" s="78" t="s">
        <v>6648</v>
      </c>
      <c r="J635" s="78">
        <v>158.12121212121201</v>
      </c>
      <c r="K635" s="78">
        <v>0</v>
      </c>
      <c r="L635" s="78" t="s">
        <v>6631</v>
      </c>
      <c r="M635" s="79">
        <v>0.125</v>
      </c>
      <c r="N635" s="53">
        <v>0</v>
      </c>
      <c r="O635" s="53" t="s">
        <v>117</v>
      </c>
      <c r="P635" s="17" t="s">
        <v>118</v>
      </c>
    </row>
    <row r="636" spans="1:16" ht="15.6" x14ac:dyDescent="0.3">
      <c r="A636" s="26" t="s">
        <v>1478</v>
      </c>
      <c r="B636" s="26" t="s">
        <v>1479</v>
      </c>
      <c r="C636" s="26" t="s">
        <v>110</v>
      </c>
      <c r="D636" s="26" t="s">
        <v>111</v>
      </c>
      <c r="E636" s="26">
        <v>30004</v>
      </c>
      <c r="F636" s="26">
        <v>97155</v>
      </c>
      <c r="G636" s="26">
        <v>13.8835746181425</v>
      </c>
      <c r="H636" s="78">
        <v>0</v>
      </c>
      <c r="I636" s="78" t="s">
        <v>6631</v>
      </c>
      <c r="J636" s="78">
        <v>239.12121212121201</v>
      </c>
      <c r="K636" s="78">
        <v>0</v>
      </c>
      <c r="L636" s="78" t="s">
        <v>6631</v>
      </c>
      <c r="M636" s="79">
        <v>0</v>
      </c>
      <c r="N636" s="53">
        <v>0</v>
      </c>
      <c r="O636" s="53" t="s">
        <v>117</v>
      </c>
      <c r="P636" s="17" t="s">
        <v>118</v>
      </c>
    </row>
    <row r="637" spans="1:16" ht="15.6" x14ac:dyDescent="0.3">
      <c r="A637" s="26" t="s">
        <v>3446</v>
      </c>
      <c r="B637" s="26" t="s">
        <v>3447</v>
      </c>
      <c r="C637" s="26" t="s">
        <v>110</v>
      </c>
      <c r="D637" s="26" t="s">
        <v>111</v>
      </c>
      <c r="E637" s="26">
        <v>37973</v>
      </c>
      <c r="F637" s="26">
        <v>126090</v>
      </c>
      <c r="G637" s="26">
        <v>21.8993282663751</v>
      </c>
      <c r="H637" s="78">
        <v>0.25</v>
      </c>
      <c r="I637" s="78" t="s">
        <v>6648</v>
      </c>
      <c r="J637" s="78">
        <v>413.12121212121201</v>
      </c>
      <c r="K637" s="78">
        <v>0.25</v>
      </c>
      <c r="L637" s="78" t="s">
        <v>6648</v>
      </c>
      <c r="M637" s="79">
        <v>0.25</v>
      </c>
      <c r="N637" s="53">
        <v>1</v>
      </c>
      <c r="O637" s="53" t="s">
        <v>629</v>
      </c>
      <c r="P637" s="17" t="s">
        <v>118</v>
      </c>
    </row>
    <row r="638" spans="1:16" ht="15.6" x14ac:dyDescent="0.3">
      <c r="A638" s="26" t="s">
        <v>3618</v>
      </c>
      <c r="B638" s="26" t="s">
        <v>3619</v>
      </c>
      <c r="C638" s="26" t="s">
        <v>110</v>
      </c>
      <c r="D638" s="26" t="s">
        <v>111</v>
      </c>
      <c r="E638" s="26">
        <v>8713</v>
      </c>
      <c r="F638" s="26">
        <v>29530</v>
      </c>
      <c r="G638" s="26">
        <v>20.266561715878801</v>
      </c>
      <c r="H638" s="78">
        <v>0.25</v>
      </c>
      <c r="I638" s="78" t="s">
        <v>6648</v>
      </c>
      <c r="J638" s="78">
        <v>483.12121212121201</v>
      </c>
      <c r="K638" s="78">
        <v>0.25</v>
      </c>
      <c r="L638" s="78" t="s">
        <v>6648</v>
      </c>
      <c r="M638" s="79">
        <v>0.25</v>
      </c>
      <c r="N638" s="53">
        <v>1</v>
      </c>
      <c r="O638" s="53" t="s">
        <v>629</v>
      </c>
      <c r="P638" s="17" t="s">
        <v>118</v>
      </c>
    </row>
    <row r="639" spans="1:16" ht="15.6" x14ac:dyDescent="0.3">
      <c r="A639" s="26" t="s">
        <v>1756</v>
      </c>
      <c r="B639" s="26" t="s">
        <v>1757</v>
      </c>
      <c r="C639" s="26" t="s">
        <v>110</v>
      </c>
      <c r="D639" s="26" t="s">
        <v>111</v>
      </c>
      <c r="E639" s="26">
        <v>5621</v>
      </c>
      <c r="F639" s="26">
        <v>10489</v>
      </c>
      <c r="G639" s="26">
        <v>18.584708183027999</v>
      </c>
      <c r="H639" s="78">
        <v>0</v>
      </c>
      <c r="I639" s="78" t="s">
        <v>6631</v>
      </c>
      <c r="J639" s="78">
        <v>544.12121212121201</v>
      </c>
      <c r="K639" s="78">
        <v>0</v>
      </c>
      <c r="L639" s="78" t="s">
        <v>6631</v>
      </c>
      <c r="M639" s="79">
        <v>0</v>
      </c>
      <c r="N639" s="53">
        <v>0</v>
      </c>
      <c r="O639" s="53" t="s">
        <v>117</v>
      </c>
      <c r="P639" s="17" t="s">
        <v>118</v>
      </c>
    </row>
    <row r="640" spans="1:16" ht="15.6" x14ac:dyDescent="0.3">
      <c r="A640" s="26" t="s">
        <v>1474</v>
      </c>
      <c r="B640" s="26" t="s">
        <v>1475</v>
      </c>
      <c r="C640" s="26" t="s">
        <v>110</v>
      </c>
      <c r="D640" s="26" t="s">
        <v>111</v>
      </c>
      <c r="E640" s="26">
        <v>32536</v>
      </c>
      <c r="F640" s="26">
        <v>119897</v>
      </c>
      <c r="G640" s="26">
        <v>19.693875741690299</v>
      </c>
      <c r="H640" s="78">
        <v>0</v>
      </c>
      <c r="I640" s="78" t="s">
        <v>6631</v>
      </c>
      <c r="J640" s="78">
        <v>390.12121212121201</v>
      </c>
      <c r="K640" s="78">
        <v>0</v>
      </c>
      <c r="L640" s="78" t="s">
        <v>6631</v>
      </c>
      <c r="M640" s="79">
        <v>0</v>
      </c>
      <c r="N640" s="53">
        <v>0</v>
      </c>
      <c r="O640" s="53" t="s">
        <v>117</v>
      </c>
      <c r="P640" s="17" t="s">
        <v>118</v>
      </c>
    </row>
    <row r="641" spans="1:16" ht="15.6" x14ac:dyDescent="0.3">
      <c r="A641" s="26" t="s">
        <v>1832</v>
      </c>
      <c r="B641" s="26" t="s">
        <v>1833</v>
      </c>
      <c r="C641" s="26" t="s">
        <v>110</v>
      </c>
      <c r="D641" s="26" t="s">
        <v>111</v>
      </c>
      <c r="E641" s="26">
        <v>3064</v>
      </c>
      <c r="F641" s="26">
        <v>10616</v>
      </c>
      <c r="G641" s="26">
        <v>27.402578371503498</v>
      </c>
      <c r="H641" s="78">
        <v>0.25</v>
      </c>
      <c r="I641" s="78" t="s">
        <v>6648</v>
      </c>
      <c r="J641" s="78">
        <v>901.12121212121201</v>
      </c>
      <c r="K641" s="78">
        <v>0</v>
      </c>
      <c r="L641" s="78" t="s">
        <v>6631</v>
      </c>
      <c r="M641" s="79">
        <v>0.125</v>
      </c>
      <c r="N641" s="53">
        <v>0</v>
      </c>
      <c r="O641" s="53" t="s">
        <v>117</v>
      </c>
      <c r="P641" s="17" t="s">
        <v>118</v>
      </c>
    </row>
    <row r="642" spans="1:16" ht="15.6" x14ac:dyDescent="0.3">
      <c r="A642" s="26" t="s">
        <v>1668</v>
      </c>
      <c r="B642" s="26" t="s">
        <v>1669</v>
      </c>
      <c r="C642" s="26" t="s">
        <v>110</v>
      </c>
      <c r="D642" s="26" t="s">
        <v>111</v>
      </c>
      <c r="E642" s="26">
        <v>9735</v>
      </c>
      <c r="F642" s="26">
        <v>27131</v>
      </c>
      <c r="G642" s="26">
        <v>13.3841384761139</v>
      </c>
      <c r="H642" s="78">
        <v>0</v>
      </c>
      <c r="I642" s="78" t="s">
        <v>6631</v>
      </c>
      <c r="J642" s="78">
        <v>373.12121212121201</v>
      </c>
      <c r="K642" s="78">
        <v>0.25</v>
      </c>
      <c r="L642" s="78" t="s">
        <v>6648</v>
      </c>
      <c r="M642" s="79">
        <v>0.125</v>
      </c>
      <c r="N642" s="53">
        <v>0</v>
      </c>
      <c r="O642" s="53" t="s">
        <v>117</v>
      </c>
      <c r="P642" s="17" t="s">
        <v>118</v>
      </c>
    </row>
    <row r="643" spans="1:16" ht="15.6" x14ac:dyDescent="0.3">
      <c r="A643" s="26" t="s">
        <v>2227</v>
      </c>
      <c r="B643" s="26" t="s">
        <v>2228</v>
      </c>
      <c r="C643" s="26" t="s">
        <v>110</v>
      </c>
      <c r="D643" s="26" t="s">
        <v>111</v>
      </c>
      <c r="E643" s="26">
        <v>360</v>
      </c>
      <c r="F643" s="26">
        <v>550</v>
      </c>
      <c r="G643" s="26">
        <v>4.6974522292993601</v>
      </c>
      <c r="H643" s="78">
        <v>0</v>
      </c>
      <c r="I643" s="78" t="s">
        <v>6631</v>
      </c>
      <c r="J643" s="78">
        <v>2654.1212121212102</v>
      </c>
      <c r="K643" s="78">
        <v>0</v>
      </c>
      <c r="L643" s="78" t="s">
        <v>6631</v>
      </c>
      <c r="M643" s="79">
        <v>0</v>
      </c>
      <c r="N643" s="53">
        <v>0</v>
      </c>
      <c r="O643" s="53" t="s">
        <v>117</v>
      </c>
      <c r="P643" s="17" t="s">
        <v>118</v>
      </c>
    </row>
    <row r="644" spans="1:16" ht="15.6" x14ac:dyDescent="0.3">
      <c r="A644" s="26" t="s">
        <v>3298</v>
      </c>
      <c r="B644" s="26" t="s">
        <v>3299</v>
      </c>
      <c r="C644" s="26" t="s">
        <v>110</v>
      </c>
      <c r="D644" s="26" t="s">
        <v>111</v>
      </c>
      <c r="E644" s="26">
        <v>14</v>
      </c>
      <c r="F644" s="26">
        <v>25</v>
      </c>
      <c r="G644" s="26">
        <v>17.582417582417602</v>
      </c>
      <c r="H644" s="78">
        <v>0</v>
      </c>
      <c r="I644" s="78" t="s">
        <v>6631</v>
      </c>
      <c r="J644" s="78">
        <v>2874.1212121212102</v>
      </c>
      <c r="K644" s="78">
        <v>0</v>
      </c>
      <c r="L644" s="78" t="s">
        <v>6631</v>
      </c>
      <c r="M644" s="79">
        <v>0</v>
      </c>
      <c r="N644" s="53">
        <v>0</v>
      </c>
      <c r="O644" s="53" t="s">
        <v>117</v>
      </c>
      <c r="P644" s="17" t="s">
        <v>118</v>
      </c>
    </row>
    <row r="645" spans="1:16" ht="15.6" x14ac:dyDescent="0.3">
      <c r="A645" s="26" t="s">
        <v>2797</v>
      </c>
      <c r="B645" s="26" t="s">
        <v>2798</v>
      </c>
      <c r="C645" s="26" t="s">
        <v>110</v>
      </c>
      <c r="D645" s="26" t="s">
        <v>111</v>
      </c>
      <c r="E645" s="26">
        <v>54</v>
      </c>
      <c r="F645" s="26">
        <v>80</v>
      </c>
      <c r="G645" s="26">
        <v>13.7936553590805</v>
      </c>
      <c r="H645" s="78">
        <v>0</v>
      </c>
      <c r="I645" s="78" t="s">
        <v>6631</v>
      </c>
      <c r="J645" s="78">
        <v>200.12121212121201</v>
      </c>
      <c r="K645" s="78">
        <v>0</v>
      </c>
      <c r="L645" s="78" t="s">
        <v>6631</v>
      </c>
      <c r="M645" s="79">
        <v>0</v>
      </c>
      <c r="N645" s="53">
        <v>0</v>
      </c>
      <c r="O645" s="53" t="s">
        <v>117</v>
      </c>
      <c r="P645" s="17" t="s">
        <v>118</v>
      </c>
    </row>
    <row r="646" spans="1:16" ht="15.6" x14ac:dyDescent="0.3">
      <c r="A646" s="26" t="s">
        <v>279</v>
      </c>
      <c r="B646" s="26" t="s">
        <v>280</v>
      </c>
      <c r="C646" s="26" t="s">
        <v>110</v>
      </c>
      <c r="D646" s="26" t="s">
        <v>111</v>
      </c>
      <c r="E646" s="26">
        <v>110</v>
      </c>
      <c r="F646" s="26">
        <v>125</v>
      </c>
      <c r="G646" s="26">
        <v>19.031719532554298</v>
      </c>
      <c r="H646" s="78">
        <v>0</v>
      </c>
      <c r="I646" s="78" t="s">
        <v>6631</v>
      </c>
      <c r="J646" s="78">
        <v>2256.1212121212102</v>
      </c>
      <c r="K646" s="78">
        <v>0</v>
      </c>
      <c r="L646" s="78" t="s">
        <v>6631</v>
      </c>
      <c r="M646" s="79">
        <v>0</v>
      </c>
      <c r="N646" s="53">
        <v>0</v>
      </c>
      <c r="O646" s="53" t="s">
        <v>117</v>
      </c>
      <c r="P646" s="17" t="s">
        <v>147</v>
      </c>
    </row>
    <row r="647" spans="1:16" ht="15.6" x14ac:dyDescent="0.3">
      <c r="A647" s="26" t="s">
        <v>1040</v>
      </c>
      <c r="B647" s="26" t="s">
        <v>1041</v>
      </c>
      <c r="C647" s="26" t="s">
        <v>110</v>
      </c>
      <c r="D647" s="26" t="s">
        <v>111</v>
      </c>
      <c r="E647" s="26">
        <v>40</v>
      </c>
      <c r="F647" s="26">
        <v>60</v>
      </c>
      <c r="G647" s="26">
        <v>29.914529914529901</v>
      </c>
      <c r="H647" s="78">
        <v>0.25</v>
      </c>
      <c r="I647" s="78" t="s">
        <v>6648</v>
      </c>
      <c r="J647" s="78">
        <v>2905.1212121212102</v>
      </c>
      <c r="K647" s="78">
        <v>0.25</v>
      </c>
      <c r="L647" s="78" t="s">
        <v>6648</v>
      </c>
      <c r="M647" s="79">
        <v>0.25</v>
      </c>
      <c r="N647" s="53">
        <v>1</v>
      </c>
      <c r="O647" s="53" t="s">
        <v>629</v>
      </c>
      <c r="P647" s="17" t="s">
        <v>130</v>
      </c>
    </row>
    <row r="648" spans="1:16" ht="15.6" x14ac:dyDescent="0.3">
      <c r="A648" s="26" t="s">
        <v>562</v>
      </c>
      <c r="B648" s="26" t="s">
        <v>563</v>
      </c>
      <c r="C648" s="26" t="s">
        <v>110</v>
      </c>
      <c r="D648" s="26" t="s">
        <v>111</v>
      </c>
      <c r="E648" s="26">
        <v>15</v>
      </c>
      <c r="F648" s="26">
        <v>25</v>
      </c>
      <c r="G648" s="26">
        <v>25.406661502711099</v>
      </c>
      <c r="H648" s="78">
        <v>0.25</v>
      </c>
      <c r="I648" s="78" t="s">
        <v>6648</v>
      </c>
      <c r="J648" s="78">
        <v>2944.1212121212102</v>
      </c>
      <c r="K648" s="78">
        <v>0</v>
      </c>
      <c r="L648" s="78" t="s">
        <v>6631</v>
      </c>
      <c r="M648" s="79">
        <v>0.125</v>
      </c>
      <c r="N648" s="53">
        <v>0</v>
      </c>
      <c r="O648" s="53" t="s">
        <v>117</v>
      </c>
      <c r="P648" s="17" t="s">
        <v>130</v>
      </c>
    </row>
    <row r="649" spans="1:16" ht="15.6" x14ac:dyDescent="0.3">
      <c r="A649" s="26" t="s">
        <v>1991</v>
      </c>
      <c r="B649" s="26" t="s">
        <v>1992</v>
      </c>
      <c r="C649" s="26" t="s">
        <v>195</v>
      </c>
      <c r="D649" s="26" t="s">
        <v>196</v>
      </c>
      <c r="E649" s="26">
        <v>1293</v>
      </c>
      <c r="F649" s="26">
        <v>2790</v>
      </c>
      <c r="G649" s="26">
        <v>22.727480253641598</v>
      </c>
      <c r="H649" s="78">
        <v>0.25</v>
      </c>
      <c r="I649" s="78" t="s">
        <v>6648</v>
      </c>
      <c r="J649" s="78">
        <v>162.12121212121201</v>
      </c>
      <c r="K649" s="78">
        <v>0</v>
      </c>
      <c r="L649" s="78" t="s">
        <v>6631</v>
      </c>
      <c r="M649" s="79">
        <v>0.125</v>
      </c>
      <c r="N649" s="53">
        <v>0</v>
      </c>
      <c r="O649" s="53" t="s">
        <v>117</v>
      </c>
      <c r="P649" s="17" t="s">
        <v>130</v>
      </c>
    </row>
    <row r="650" spans="1:16" ht="15.6" x14ac:dyDescent="0.3">
      <c r="A650" s="26" t="s">
        <v>4140</v>
      </c>
      <c r="B650" s="26" t="s">
        <v>4141</v>
      </c>
      <c r="C650" s="26" t="s">
        <v>195</v>
      </c>
      <c r="D650" s="26" t="s">
        <v>196</v>
      </c>
      <c r="E650" s="26">
        <v>454</v>
      </c>
      <c r="F650" s="26">
        <v>1100</v>
      </c>
      <c r="G650" s="26">
        <v>51.915188858683898</v>
      </c>
      <c r="H650" s="78">
        <v>1</v>
      </c>
      <c r="I650" s="78" t="s">
        <v>6630</v>
      </c>
      <c r="J650" s="78">
        <v>1374.12121212121</v>
      </c>
      <c r="K650" s="78">
        <v>0</v>
      </c>
      <c r="L650" s="78" t="s">
        <v>6631</v>
      </c>
      <c r="M650" s="79">
        <v>0.5</v>
      </c>
      <c r="N650" s="53">
        <v>1</v>
      </c>
      <c r="O650" s="53" t="s">
        <v>629</v>
      </c>
      <c r="P650" s="17" t="s">
        <v>147</v>
      </c>
    </row>
    <row r="651" spans="1:16" ht="15.6" x14ac:dyDescent="0.3">
      <c r="A651" s="26" t="s">
        <v>3794</v>
      </c>
      <c r="B651" s="26" t="s">
        <v>3795</v>
      </c>
      <c r="C651" s="26" t="s">
        <v>195</v>
      </c>
      <c r="D651" s="26" t="s">
        <v>196</v>
      </c>
      <c r="E651" s="26">
        <v>3015</v>
      </c>
      <c r="F651" s="26">
        <v>7746</v>
      </c>
      <c r="G651" s="26">
        <v>42.722536708036998</v>
      </c>
      <c r="H651" s="78">
        <v>1</v>
      </c>
      <c r="I651" s="78" t="s">
        <v>6630</v>
      </c>
      <c r="J651" s="78">
        <v>1270.12121212121</v>
      </c>
      <c r="K651" s="78">
        <v>0.25</v>
      </c>
      <c r="L651" s="78" t="s">
        <v>6648</v>
      </c>
      <c r="M651" s="79">
        <v>0.625</v>
      </c>
      <c r="N651" s="53">
        <v>1</v>
      </c>
      <c r="O651" s="53" t="s">
        <v>629</v>
      </c>
      <c r="P651" s="17" t="s">
        <v>147</v>
      </c>
    </row>
    <row r="652" spans="1:16" ht="15.6" x14ac:dyDescent="0.3">
      <c r="A652" s="26" t="s">
        <v>4126</v>
      </c>
      <c r="B652" s="26" t="s">
        <v>4127</v>
      </c>
      <c r="C652" s="26" t="s">
        <v>195</v>
      </c>
      <c r="D652" s="26" t="s">
        <v>196</v>
      </c>
      <c r="E652" s="26">
        <v>473</v>
      </c>
      <c r="F652" s="26">
        <v>966</v>
      </c>
      <c r="G652" s="26">
        <v>54.018345078979898</v>
      </c>
      <c r="H652" s="78">
        <v>1</v>
      </c>
      <c r="I652" s="78" t="s">
        <v>6630</v>
      </c>
      <c r="J652" s="78">
        <v>874.12121212121201</v>
      </c>
      <c r="K652" s="78">
        <v>0</v>
      </c>
      <c r="L652" s="78" t="s">
        <v>6631</v>
      </c>
      <c r="M652" s="79">
        <v>0.5</v>
      </c>
      <c r="N652" s="53">
        <v>1</v>
      </c>
      <c r="O652" s="53" t="s">
        <v>629</v>
      </c>
      <c r="P652" s="17" t="s">
        <v>147</v>
      </c>
    </row>
    <row r="653" spans="1:16" ht="15.6" x14ac:dyDescent="0.3">
      <c r="A653" s="26" t="s">
        <v>4006</v>
      </c>
      <c r="B653" s="26" t="s">
        <v>4007</v>
      </c>
      <c r="C653" s="26" t="s">
        <v>195</v>
      </c>
      <c r="D653" s="26" t="s">
        <v>196</v>
      </c>
      <c r="E653" s="26">
        <v>1111</v>
      </c>
      <c r="F653" s="26">
        <v>5324</v>
      </c>
      <c r="G653" s="26">
        <v>47.884572650838003</v>
      </c>
      <c r="H653" s="78">
        <v>1</v>
      </c>
      <c r="I653" s="78" t="s">
        <v>6630</v>
      </c>
      <c r="J653" s="78">
        <v>1263.12121212121</v>
      </c>
      <c r="K653" s="78">
        <v>0.25</v>
      </c>
      <c r="L653" s="78" t="s">
        <v>6648</v>
      </c>
      <c r="M653" s="79">
        <v>0.625</v>
      </c>
      <c r="N653" s="53">
        <v>1</v>
      </c>
      <c r="O653" s="53" t="s">
        <v>629</v>
      </c>
      <c r="P653" s="17" t="s">
        <v>147</v>
      </c>
    </row>
    <row r="654" spans="1:16" ht="15.6" x14ac:dyDescent="0.3">
      <c r="A654" s="26" t="s">
        <v>3894</v>
      </c>
      <c r="B654" s="26" t="s">
        <v>3895</v>
      </c>
      <c r="C654" s="26" t="s">
        <v>195</v>
      </c>
      <c r="D654" s="26" t="s">
        <v>196</v>
      </c>
      <c r="E654" s="26">
        <v>1872</v>
      </c>
      <c r="F654" s="26">
        <v>3642</v>
      </c>
      <c r="G654" s="26">
        <v>52.570532293861298</v>
      </c>
      <c r="H654" s="78">
        <v>1</v>
      </c>
      <c r="I654" s="78" t="s">
        <v>6630</v>
      </c>
      <c r="J654" s="78">
        <v>693.12121212121201</v>
      </c>
      <c r="K654" s="78">
        <v>0.25</v>
      </c>
      <c r="L654" s="78" t="s">
        <v>6648</v>
      </c>
      <c r="M654" s="79">
        <v>0.625</v>
      </c>
      <c r="N654" s="53">
        <v>1</v>
      </c>
      <c r="O654" s="53" t="s">
        <v>629</v>
      </c>
      <c r="P654" s="17" t="s">
        <v>147</v>
      </c>
    </row>
    <row r="655" spans="1:16" ht="15.6" x14ac:dyDescent="0.3">
      <c r="A655" s="26" t="s">
        <v>193</v>
      </c>
      <c r="B655" s="26" t="s">
        <v>194</v>
      </c>
      <c r="C655" s="26" t="s">
        <v>195</v>
      </c>
      <c r="D655" s="26" t="s">
        <v>196</v>
      </c>
      <c r="E655" s="26">
        <v>536</v>
      </c>
      <c r="F655" s="26">
        <v>1495</v>
      </c>
      <c r="G655" s="26">
        <v>31.214475214589498</v>
      </c>
      <c r="H655" s="78">
        <v>0.25</v>
      </c>
      <c r="I655" s="78" t="s">
        <v>6648</v>
      </c>
      <c r="J655" s="78">
        <v>3041.1212121212102</v>
      </c>
      <c r="K655" s="78">
        <v>0</v>
      </c>
      <c r="L655" s="78" t="s">
        <v>6631</v>
      </c>
      <c r="M655" s="79">
        <v>0.125</v>
      </c>
      <c r="N655" s="53">
        <v>0</v>
      </c>
      <c r="O655" s="53" t="s">
        <v>117</v>
      </c>
      <c r="P655" s="17" t="s">
        <v>147</v>
      </c>
    </row>
    <row r="656" spans="1:16" ht="15.6" x14ac:dyDescent="0.3">
      <c r="A656" s="26" t="s">
        <v>5903</v>
      </c>
      <c r="B656" s="26" t="s">
        <v>5904</v>
      </c>
      <c r="C656" s="26" t="s">
        <v>195</v>
      </c>
      <c r="D656" s="26" t="s">
        <v>196</v>
      </c>
      <c r="E656" s="26">
        <v>733</v>
      </c>
      <c r="F656" s="26">
        <v>1317</v>
      </c>
      <c r="G656" s="26">
        <v>36.870831473388201</v>
      </c>
      <c r="H656" s="78">
        <v>1</v>
      </c>
      <c r="I656" s="78" t="s">
        <v>6630</v>
      </c>
      <c r="J656" s="78">
        <v>1570.12121212121</v>
      </c>
      <c r="K656" s="78">
        <v>0</v>
      </c>
      <c r="L656" s="78" t="s">
        <v>6631</v>
      </c>
      <c r="M656" s="79">
        <v>0.5</v>
      </c>
      <c r="N656" s="53">
        <v>1</v>
      </c>
      <c r="O656" s="53" t="s">
        <v>629</v>
      </c>
      <c r="P656" s="17" t="s">
        <v>147</v>
      </c>
    </row>
    <row r="657" spans="1:16" ht="15.6" x14ac:dyDescent="0.3">
      <c r="A657" s="26" t="s">
        <v>2205</v>
      </c>
      <c r="B657" s="26" t="s">
        <v>2206</v>
      </c>
      <c r="C657" s="26" t="s">
        <v>195</v>
      </c>
      <c r="D657" s="26" t="s">
        <v>196</v>
      </c>
      <c r="E657" s="26">
        <v>413</v>
      </c>
      <c r="F657" s="26">
        <v>720</v>
      </c>
      <c r="G657" s="26">
        <v>31.220304135875502</v>
      </c>
      <c r="H657" s="78">
        <v>0.25</v>
      </c>
      <c r="I657" s="78" t="s">
        <v>6648</v>
      </c>
      <c r="J657" s="78">
        <v>484.12121212121201</v>
      </c>
      <c r="K657" s="78">
        <v>0</v>
      </c>
      <c r="L657" s="78" t="s">
        <v>6631</v>
      </c>
      <c r="M657" s="79">
        <v>0.125</v>
      </c>
      <c r="N657" s="53">
        <v>0</v>
      </c>
      <c r="O657" s="53" t="s">
        <v>117</v>
      </c>
      <c r="P657" s="17" t="s">
        <v>147</v>
      </c>
    </row>
    <row r="658" spans="1:16" ht="15.6" x14ac:dyDescent="0.3">
      <c r="A658" s="26" t="s">
        <v>4196</v>
      </c>
      <c r="B658" s="26" t="s">
        <v>4197</v>
      </c>
      <c r="C658" s="26" t="s">
        <v>195</v>
      </c>
      <c r="D658" s="26" t="s">
        <v>196</v>
      </c>
      <c r="E658" s="26">
        <v>347</v>
      </c>
      <c r="F658" s="26">
        <v>675</v>
      </c>
      <c r="G658" s="26">
        <v>56.945865068491102</v>
      </c>
      <c r="H658" s="78">
        <v>1</v>
      </c>
      <c r="I658" s="78" t="s">
        <v>6630</v>
      </c>
      <c r="J658" s="78">
        <v>1203.12121212121</v>
      </c>
      <c r="K658" s="78">
        <v>0.25</v>
      </c>
      <c r="L658" s="78" t="s">
        <v>6648</v>
      </c>
      <c r="M658" s="79">
        <v>0.625</v>
      </c>
      <c r="N658" s="53">
        <v>1</v>
      </c>
      <c r="O658" s="53" t="s">
        <v>629</v>
      </c>
      <c r="P658" s="17" t="s">
        <v>147</v>
      </c>
    </row>
    <row r="659" spans="1:16" ht="15.6" x14ac:dyDescent="0.3">
      <c r="A659" s="26" t="s">
        <v>5883</v>
      </c>
      <c r="B659" s="26" t="s">
        <v>5884</v>
      </c>
      <c r="C659" s="26" t="s">
        <v>195</v>
      </c>
      <c r="D659" s="26" t="s">
        <v>196</v>
      </c>
      <c r="E659" s="26">
        <v>1187</v>
      </c>
      <c r="F659" s="26">
        <v>1707</v>
      </c>
      <c r="G659" s="26">
        <v>43.707979632833698</v>
      </c>
      <c r="H659" s="78">
        <v>1</v>
      </c>
      <c r="I659" s="78" t="s">
        <v>6630</v>
      </c>
      <c r="J659" s="78">
        <v>1660.12121212121</v>
      </c>
      <c r="K659" s="78">
        <v>0.25</v>
      </c>
      <c r="L659" s="78" t="s">
        <v>6648</v>
      </c>
      <c r="M659" s="79">
        <v>0.625</v>
      </c>
      <c r="N659" s="53">
        <v>1</v>
      </c>
      <c r="O659" s="53" t="s">
        <v>629</v>
      </c>
      <c r="P659" s="17" t="s">
        <v>147</v>
      </c>
    </row>
    <row r="660" spans="1:16" ht="15.6" x14ac:dyDescent="0.3">
      <c r="A660" s="26" t="s">
        <v>4150</v>
      </c>
      <c r="B660" s="26" t="s">
        <v>4151</v>
      </c>
      <c r="C660" s="26" t="s">
        <v>195</v>
      </c>
      <c r="D660" s="26" t="s">
        <v>196</v>
      </c>
      <c r="E660" s="26">
        <v>438</v>
      </c>
      <c r="F660" s="26">
        <v>887</v>
      </c>
      <c r="G660" s="26">
        <v>55.935594298404503</v>
      </c>
      <c r="H660" s="78">
        <v>1</v>
      </c>
      <c r="I660" s="78" t="s">
        <v>6630</v>
      </c>
      <c r="J660" s="78">
        <v>1385.12121212121</v>
      </c>
      <c r="K660" s="78">
        <v>0</v>
      </c>
      <c r="L660" s="78" t="s">
        <v>6631</v>
      </c>
      <c r="M660" s="79">
        <v>0.5</v>
      </c>
      <c r="N660" s="53">
        <v>1</v>
      </c>
      <c r="O660" s="53" t="s">
        <v>629</v>
      </c>
      <c r="P660" s="17" t="s">
        <v>147</v>
      </c>
    </row>
    <row r="661" spans="1:16" ht="15.6" x14ac:dyDescent="0.3">
      <c r="A661" s="26" t="s">
        <v>462</v>
      </c>
      <c r="B661" s="26" t="s">
        <v>463</v>
      </c>
      <c r="C661" s="26" t="s">
        <v>195</v>
      </c>
      <c r="D661" s="26" t="s">
        <v>196</v>
      </c>
      <c r="E661" s="26">
        <v>32</v>
      </c>
      <c r="F661" s="26">
        <v>32</v>
      </c>
      <c r="G661" s="26">
        <v>34.761904761904802</v>
      </c>
      <c r="H661" s="78">
        <v>0.25</v>
      </c>
      <c r="I661" s="78" t="s">
        <v>6648</v>
      </c>
      <c r="J661" s="78">
        <v>2556.1212121212102</v>
      </c>
      <c r="K661" s="78">
        <v>0</v>
      </c>
      <c r="L661" s="78" t="s">
        <v>6631</v>
      </c>
      <c r="M661" s="79">
        <v>0.125</v>
      </c>
      <c r="N661" s="53">
        <v>0</v>
      </c>
      <c r="O661" s="53" t="s">
        <v>117</v>
      </c>
      <c r="P661" s="17" t="s">
        <v>147</v>
      </c>
    </row>
    <row r="662" spans="1:16" ht="15.6" x14ac:dyDescent="0.3">
      <c r="A662" s="26" t="s">
        <v>2645</v>
      </c>
      <c r="B662" s="26" t="s">
        <v>2646</v>
      </c>
      <c r="C662" s="26" t="s">
        <v>195</v>
      </c>
      <c r="D662" s="26" t="s">
        <v>196</v>
      </c>
      <c r="E662" s="26">
        <v>84</v>
      </c>
      <c r="F662" s="26">
        <v>539</v>
      </c>
      <c r="G662" s="26">
        <v>17.714456686176799</v>
      </c>
      <c r="H662" s="78">
        <v>0</v>
      </c>
      <c r="I662" s="78" t="s">
        <v>6631</v>
      </c>
      <c r="J662" s="78">
        <v>608.12121212121201</v>
      </c>
      <c r="K662" s="78">
        <v>0</v>
      </c>
      <c r="L662" s="78" t="s">
        <v>6631</v>
      </c>
      <c r="M662" s="79">
        <v>0</v>
      </c>
      <c r="N662" s="53">
        <v>0</v>
      </c>
      <c r="O662" s="53" t="s">
        <v>117</v>
      </c>
      <c r="P662" s="17" t="s">
        <v>130</v>
      </c>
    </row>
    <row r="663" spans="1:16" ht="15.6" x14ac:dyDescent="0.3">
      <c r="A663" s="26" t="s">
        <v>4938</v>
      </c>
      <c r="B663" s="26" t="s">
        <v>4939</v>
      </c>
      <c r="C663" s="26" t="s">
        <v>195</v>
      </c>
      <c r="D663" s="26" t="s">
        <v>196</v>
      </c>
      <c r="E663" s="26">
        <v>46</v>
      </c>
      <c r="F663" s="26">
        <v>150</v>
      </c>
      <c r="G663" s="26">
        <v>25.229560233476001</v>
      </c>
      <c r="H663" s="78">
        <v>0.25</v>
      </c>
      <c r="I663" s="78" t="s">
        <v>6648</v>
      </c>
      <c r="J663" s="78">
        <v>97.121212121212096</v>
      </c>
      <c r="K663" s="78">
        <v>0.25</v>
      </c>
      <c r="L663" s="78" t="s">
        <v>6648</v>
      </c>
      <c r="M663" s="79">
        <v>0.25</v>
      </c>
      <c r="N663" s="53">
        <v>1</v>
      </c>
      <c r="O663" s="53" t="s">
        <v>629</v>
      </c>
      <c r="P663" s="17" t="s">
        <v>147</v>
      </c>
    </row>
    <row r="664" spans="1:16" ht="15.6" x14ac:dyDescent="0.3">
      <c r="A664" s="26" t="s">
        <v>334</v>
      </c>
      <c r="B664" s="26" t="s">
        <v>335</v>
      </c>
      <c r="C664" s="26" t="s">
        <v>195</v>
      </c>
      <c r="D664" s="26" t="s">
        <v>196</v>
      </c>
      <c r="E664" s="26">
        <v>73</v>
      </c>
      <c r="F664" s="26">
        <v>134</v>
      </c>
      <c r="G664" s="26">
        <v>15.1037938439513</v>
      </c>
      <c r="H664" s="78">
        <v>0</v>
      </c>
      <c r="I664" s="78" t="s">
        <v>6631</v>
      </c>
      <c r="J664" s="78">
        <v>2956.1212121212102</v>
      </c>
      <c r="K664" s="78">
        <v>0</v>
      </c>
      <c r="L664" s="78" t="s">
        <v>6631</v>
      </c>
      <c r="M664" s="79">
        <v>0</v>
      </c>
      <c r="N664" s="53">
        <v>0</v>
      </c>
      <c r="O664" s="53" t="s">
        <v>117</v>
      </c>
      <c r="P664" s="17" t="s">
        <v>130</v>
      </c>
    </row>
    <row r="665" spans="1:16" ht="15.6" x14ac:dyDescent="0.3">
      <c r="A665" s="26" t="s">
        <v>3008</v>
      </c>
      <c r="B665" s="26" t="s">
        <v>3009</v>
      </c>
      <c r="C665" s="26" t="s">
        <v>195</v>
      </c>
      <c r="D665" s="26" t="s">
        <v>196</v>
      </c>
      <c r="E665" s="26">
        <v>32</v>
      </c>
      <c r="F665" s="26">
        <v>55</v>
      </c>
      <c r="G665" s="26">
        <v>15.1037938439513</v>
      </c>
      <c r="H665" s="78">
        <v>0</v>
      </c>
      <c r="I665" s="78" t="s">
        <v>6631</v>
      </c>
      <c r="J665" s="78">
        <v>180.12121212121201</v>
      </c>
      <c r="K665" s="78">
        <v>0</v>
      </c>
      <c r="L665" s="78" t="s">
        <v>6631</v>
      </c>
      <c r="M665" s="79">
        <v>0</v>
      </c>
      <c r="N665" s="53">
        <v>0</v>
      </c>
      <c r="O665" s="53" t="s">
        <v>117</v>
      </c>
      <c r="P665" s="17" t="s">
        <v>130</v>
      </c>
    </row>
    <row r="666" spans="1:16" ht="15.6" x14ac:dyDescent="0.3">
      <c r="A666" s="26" t="s">
        <v>3076</v>
      </c>
      <c r="B666" s="26" t="s">
        <v>3077</v>
      </c>
      <c r="C666" s="26" t="s">
        <v>195</v>
      </c>
      <c r="D666" s="26" t="s">
        <v>196</v>
      </c>
      <c r="E666" s="26">
        <v>27</v>
      </c>
      <c r="F666" s="26">
        <v>41</v>
      </c>
      <c r="G666" s="26">
        <v>23.431241655540699</v>
      </c>
      <c r="H666" s="78">
        <v>0.25</v>
      </c>
      <c r="I666" s="78" t="s">
        <v>6648</v>
      </c>
      <c r="J666" s="78">
        <v>842.12121212121201</v>
      </c>
      <c r="K666" s="78">
        <v>0</v>
      </c>
      <c r="L666" s="78" t="s">
        <v>6631</v>
      </c>
      <c r="M666" s="79">
        <v>0.125</v>
      </c>
      <c r="N666" s="53">
        <v>0</v>
      </c>
      <c r="O666" s="53" t="s">
        <v>117</v>
      </c>
      <c r="P666" s="17" t="s">
        <v>130</v>
      </c>
    </row>
    <row r="667" spans="1:16" ht="15.6" x14ac:dyDescent="0.3">
      <c r="A667" s="26" t="s">
        <v>5827</v>
      </c>
      <c r="B667" s="26" t="s">
        <v>5828</v>
      </c>
      <c r="C667" s="26" t="s">
        <v>195</v>
      </c>
      <c r="D667" s="26" t="s">
        <v>196</v>
      </c>
      <c r="E667" s="26">
        <v>24</v>
      </c>
      <c r="F667" s="26">
        <v>50</v>
      </c>
      <c r="G667" s="26">
        <v>28.301398872885301</v>
      </c>
      <c r="H667" s="78">
        <v>0.25</v>
      </c>
      <c r="I667" s="78" t="s">
        <v>6648</v>
      </c>
      <c r="J667" s="78">
        <v>1634.12121212121</v>
      </c>
      <c r="K667" s="78">
        <v>0</v>
      </c>
      <c r="L667" s="78" t="s">
        <v>6631</v>
      </c>
      <c r="M667" s="79">
        <v>0.125</v>
      </c>
      <c r="N667" s="53">
        <v>0</v>
      </c>
      <c r="O667" s="53" t="s">
        <v>117</v>
      </c>
      <c r="P667" s="17" t="s">
        <v>147</v>
      </c>
    </row>
    <row r="668" spans="1:16" ht="15.6" x14ac:dyDescent="0.3">
      <c r="A668" s="26" t="s">
        <v>983</v>
      </c>
      <c r="B668" s="26" t="s">
        <v>984</v>
      </c>
      <c r="C668" s="26" t="s">
        <v>195</v>
      </c>
      <c r="D668" s="26" t="s">
        <v>196</v>
      </c>
      <c r="E668" s="26">
        <v>53</v>
      </c>
      <c r="F668" s="26">
        <v>130</v>
      </c>
      <c r="G668" s="26">
        <v>38.1790359602142</v>
      </c>
      <c r="H668" s="78">
        <v>1</v>
      </c>
      <c r="I668" s="78" t="s">
        <v>6630</v>
      </c>
      <c r="J668" s="78">
        <v>1937.12121212121</v>
      </c>
      <c r="K668" s="78">
        <v>1</v>
      </c>
      <c r="L668" s="78" t="s">
        <v>6630</v>
      </c>
      <c r="M668" s="79">
        <v>1</v>
      </c>
      <c r="N668" s="53">
        <v>1</v>
      </c>
      <c r="O668" s="53" t="s">
        <v>629</v>
      </c>
      <c r="P668" s="17" t="s">
        <v>147</v>
      </c>
    </row>
    <row r="669" spans="1:16" ht="15.6" x14ac:dyDescent="0.3">
      <c r="A669" s="26" t="s">
        <v>408</v>
      </c>
      <c r="B669" s="26" t="s">
        <v>409</v>
      </c>
      <c r="C669" s="26" t="s">
        <v>195</v>
      </c>
      <c r="D669" s="26" t="s">
        <v>196</v>
      </c>
      <c r="E669" s="26">
        <v>47</v>
      </c>
      <c r="F669" s="26">
        <v>105</v>
      </c>
      <c r="G669" s="26">
        <v>23.431241655540699</v>
      </c>
      <c r="H669" s="78">
        <v>0.25</v>
      </c>
      <c r="I669" s="78" t="s">
        <v>6648</v>
      </c>
      <c r="J669" s="78">
        <v>1929.12121212121</v>
      </c>
      <c r="K669" s="78">
        <v>0</v>
      </c>
      <c r="L669" s="78" t="s">
        <v>6631</v>
      </c>
      <c r="M669" s="79">
        <v>0.125</v>
      </c>
      <c r="N669" s="53">
        <v>0</v>
      </c>
      <c r="O669" s="53" t="s">
        <v>117</v>
      </c>
      <c r="P669" s="17" t="s">
        <v>130</v>
      </c>
    </row>
    <row r="670" spans="1:16" ht="15.6" x14ac:dyDescent="0.3">
      <c r="A670" s="26" t="s">
        <v>5328</v>
      </c>
      <c r="B670" s="26" t="s">
        <v>5329</v>
      </c>
      <c r="C670" s="26" t="s">
        <v>195</v>
      </c>
      <c r="D670" s="26" t="s">
        <v>196</v>
      </c>
      <c r="E670" s="26">
        <v>1</v>
      </c>
      <c r="F670" s="26">
        <v>50</v>
      </c>
      <c r="G670" s="26">
        <v>41.743119266055103</v>
      </c>
      <c r="H670" s="78">
        <v>1</v>
      </c>
      <c r="I670" s="78" t="s">
        <v>6630</v>
      </c>
      <c r="J670" s="78">
        <v>1938.12121212121</v>
      </c>
      <c r="K670" s="78">
        <v>0</v>
      </c>
      <c r="L670" s="78" t="s">
        <v>6631</v>
      </c>
      <c r="M670" s="79">
        <v>0.5</v>
      </c>
      <c r="N670" s="53">
        <v>1</v>
      </c>
      <c r="O670" s="53" t="s">
        <v>629</v>
      </c>
      <c r="P670" s="17" t="s">
        <v>147</v>
      </c>
    </row>
    <row r="671" spans="1:16" ht="15.6" x14ac:dyDescent="0.3">
      <c r="A671" s="26" t="s">
        <v>5228</v>
      </c>
      <c r="B671" s="26" t="s">
        <v>5229</v>
      </c>
      <c r="C671" s="26" t="s">
        <v>195</v>
      </c>
      <c r="D671" s="26" t="s">
        <v>196</v>
      </c>
      <c r="E671" s="26">
        <v>1</v>
      </c>
      <c r="F671" s="26">
        <v>40</v>
      </c>
      <c r="G671" s="26">
        <v>44.5075757575758</v>
      </c>
      <c r="H671" s="78">
        <v>1</v>
      </c>
      <c r="I671" s="78" t="s">
        <v>6630</v>
      </c>
      <c r="J671" s="78">
        <v>1934.12121212121</v>
      </c>
      <c r="K671" s="78">
        <v>0</v>
      </c>
      <c r="L671" s="78" t="s">
        <v>6631</v>
      </c>
      <c r="M671" s="79">
        <v>0.5</v>
      </c>
      <c r="N671" s="53">
        <v>1</v>
      </c>
      <c r="O671" s="53" t="s">
        <v>629</v>
      </c>
      <c r="P671" s="17" t="s">
        <v>147</v>
      </c>
    </row>
    <row r="672" spans="1:16" ht="15.6" x14ac:dyDescent="0.3">
      <c r="A672" s="26" t="s">
        <v>3142</v>
      </c>
      <c r="B672" s="26" t="s">
        <v>3143</v>
      </c>
      <c r="C672" s="26" t="s">
        <v>195</v>
      </c>
      <c r="D672" s="26" t="s">
        <v>196</v>
      </c>
      <c r="E672" s="26">
        <v>1</v>
      </c>
      <c r="F672" s="26">
        <v>60</v>
      </c>
      <c r="G672" s="26">
        <v>28.621908127208499</v>
      </c>
      <c r="H672" s="78">
        <v>0.25</v>
      </c>
      <c r="I672" s="78" t="s">
        <v>6648</v>
      </c>
      <c r="J672" s="78">
        <v>1935.12121212121</v>
      </c>
      <c r="K672" s="78">
        <v>0</v>
      </c>
      <c r="L672" s="78" t="s">
        <v>6631</v>
      </c>
      <c r="M672" s="79">
        <v>0.125</v>
      </c>
      <c r="N672" s="53">
        <v>0</v>
      </c>
      <c r="O672" s="53" t="s">
        <v>117</v>
      </c>
      <c r="P672" s="17" t="s">
        <v>147</v>
      </c>
    </row>
    <row r="673" spans="1:16" ht="15.6" x14ac:dyDescent="0.3">
      <c r="A673" s="26" t="s">
        <v>5230</v>
      </c>
      <c r="B673" s="26" t="s">
        <v>5231</v>
      </c>
      <c r="C673" s="26" t="s">
        <v>195</v>
      </c>
      <c r="D673" s="26" t="s">
        <v>196</v>
      </c>
      <c r="E673" s="26">
        <v>1</v>
      </c>
      <c r="F673" s="26">
        <v>95</v>
      </c>
      <c r="G673" s="26">
        <v>36.332097522097598</v>
      </c>
      <c r="H673" s="78">
        <v>1</v>
      </c>
      <c r="I673" s="78" t="s">
        <v>6630</v>
      </c>
      <c r="J673" s="78">
        <v>3147.1212121212102</v>
      </c>
      <c r="K673" s="78">
        <v>0</v>
      </c>
      <c r="L673" s="78" t="s">
        <v>6631</v>
      </c>
      <c r="M673" s="79">
        <v>0.5</v>
      </c>
      <c r="N673" s="53">
        <v>1</v>
      </c>
      <c r="O673" s="53" t="s">
        <v>629</v>
      </c>
      <c r="P673" s="17" t="s">
        <v>147</v>
      </c>
    </row>
    <row r="674" spans="1:16" ht="15.6" x14ac:dyDescent="0.3">
      <c r="A674" s="26" t="s">
        <v>2961</v>
      </c>
      <c r="B674" s="26" t="s">
        <v>2962</v>
      </c>
      <c r="C674" s="26" t="s">
        <v>195</v>
      </c>
      <c r="D674" s="26" t="s">
        <v>196</v>
      </c>
      <c r="E674" s="26">
        <v>1</v>
      </c>
      <c r="F674" s="26">
        <v>100</v>
      </c>
      <c r="G674" s="26">
        <v>30.5555555555556</v>
      </c>
      <c r="H674" s="78">
        <v>0.25</v>
      </c>
      <c r="I674" s="78" t="s">
        <v>6648</v>
      </c>
      <c r="J674" s="78">
        <v>1931.12121212121</v>
      </c>
      <c r="K674" s="78">
        <v>0</v>
      </c>
      <c r="L674" s="78" t="s">
        <v>6631</v>
      </c>
      <c r="M674" s="79">
        <v>0.125</v>
      </c>
      <c r="N674" s="53">
        <v>0</v>
      </c>
      <c r="O674" s="53" t="s">
        <v>117</v>
      </c>
      <c r="P674" s="17" t="s">
        <v>147</v>
      </c>
    </row>
    <row r="675" spans="1:16" ht="15.6" x14ac:dyDescent="0.3">
      <c r="A675" s="26" t="s">
        <v>1939</v>
      </c>
      <c r="B675" s="26" t="s">
        <v>1940</v>
      </c>
      <c r="C675" s="26" t="s">
        <v>195</v>
      </c>
      <c r="D675" s="26" t="s">
        <v>196</v>
      </c>
      <c r="E675" s="26">
        <v>1</v>
      </c>
      <c r="F675" s="26">
        <v>165</v>
      </c>
      <c r="G675" s="26">
        <v>15.859375</v>
      </c>
      <c r="H675" s="78">
        <v>0</v>
      </c>
      <c r="I675" s="78" t="s">
        <v>6631</v>
      </c>
      <c r="J675" s="78">
        <v>2668.1212121212102</v>
      </c>
      <c r="K675" s="78">
        <v>0.25</v>
      </c>
      <c r="L675" s="78" t="s">
        <v>6648</v>
      </c>
      <c r="M675" s="79">
        <v>0.125</v>
      </c>
      <c r="N675" s="53">
        <v>0</v>
      </c>
      <c r="O675" s="53" t="s">
        <v>117</v>
      </c>
      <c r="P675" s="17" t="s">
        <v>118</v>
      </c>
    </row>
    <row r="676" spans="1:16" ht="15.6" x14ac:dyDescent="0.3">
      <c r="A676" s="26" t="s">
        <v>362</v>
      </c>
      <c r="B676" s="26" t="s">
        <v>363</v>
      </c>
      <c r="C676" s="26" t="s">
        <v>195</v>
      </c>
      <c r="D676" s="26" t="s">
        <v>196</v>
      </c>
      <c r="E676" s="26">
        <v>65</v>
      </c>
      <c r="F676" s="26">
        <v>181</v>
      </c>
      <c r="G676" s="26">
        <v>33.315844700944403</v>
      </c>
      <c r="H676" s="78">
        <v>0.25</v>
      </c>
      <c r="I676" s="78" t="s">
        <v>6648</v>
      </c>
      <c r="J676" s="78">
        <v>1930.12121212121</v>
      </c>
      <c r="K676" s="78">
        <v>0</v>
      </c>
      <c r="L676" s="78" t="s">
        <v>6631</v>
      </c>
      <c r="M676" s="79">
        <v>0.125</v>
      </c>
      <c r="N676" s="53">
        <v>0</v>
      </c>
      <c r="O676" s="53" t="s">
        <v>117</v>
      </c>
      <c r="P676" s="17" t="s">
        <v>147</v>
      </c>
    </row>
    <row r="677" spans="1:16" ht="15.6" x14ac:dyDescent="0.3">
      <c r="A677" s="26" t="s">
        <v>2647</v>
      </c>
      <c r="B677" s="26" t="s">
        <v>2648</v>
      </c>
      <c r="C677" s="26" t="s">
        <v>195</v>
      </c>
      <c r="D677" s="26" t="s">
        <v>196</v>
      </c>
      <c r="E677" s="26">
        <v>84</v>
      </c>
      <c r="F677" s="26">
        <v>240</v>
      </c>
      <c r="G677" s="26">
        <v>15.1037938439513</v>
      </c>
      <c r="H677" s="78">
        <v>0</v>
      </c>
      <c r="I677" s="78" t="s">
        <v>6631</v>
      </c>
      <c r="J677" s="78">
        <v>1318.12121212121</v>
      </c>
      <c r="K677" s="78">
        <v>0</v>
      </c>
      <c r="L677" s="78" t="s">
        <v>6631</v>
      </c>
      <c r="M677" s="79">
        <v>0</v>
      </c>
      <c r="N677" s="53">
        <v>0</v>
      </c>
      <c r="O677" s="53" t="s">
        <v>117</v>
      </c>
      <c r="P677" s="17" t="s">
        <v>130</v>
      </c>
    </row>
    <row r="678" spans="1:16" ht="15.6" x14ac:dyDescent="0.3">
      <c r="A678" s="26" t="s">
        <v>1341</v>
      </c>
      <c r="B678" s="26" t="s">
        <v>1342</v>
      </c>
      <c r="C678" s="26" t="s">
        <v>195</v>
      </c>
      <c r="D678" s="26" t="s">
        <v>196</v>
      </c>
      <c r="E678" s="26">
        <v>1</v>
      </c>
      <c r="F678" s="26">
        <v>146</v>
      </c>
      <c r="G678" s="26">
        <v>50.2631578947368</v>
      </c>
      <c r="H678" s="78">
        <v>1</v>
      </c>
      <c r="I678" s="78" t="s">
        <v>6630</v>
      </c>
      <c r="J678" s="78">
        <v>3259.1212121212102</v>
      </c>
      <c r="K678" s="78">
        <v>0.25</v>
      </c>
      <c r="L678" s="78" t="s">
        <v>6648</v>
      </c>
      <c r="M678" s="79">
        <v>0.625</v>
      </c>
      <c r="N678" s="53">
        <v>1</v>
      </c>
      <c r="O678" s="53" t="s">
        <v>629</v>
      </c>
      <c r="P678" s="17" t="s">
        <v>147</v>
      </c>
    </row>
    <row r="679" spans="1:16" ht="15.6" x14ac:dyDescent="0.3">
      <c r="A679" s="26" t="s">
        <v>312</v>
      </c>
      <c r="B679" s="26" t="s">
        <v>313</v>
      </c>
      <c r="C679" s="26" t="s">
        <v>195</v>
      </c>
      <c r="D679" s="26" t="s">
        <v>196</v>
      </c>
      <c r="E679" s="26">
        <v>86</v>
      </c>
      <c r="F679" s="26">
        <v>135</v>
      </c>
      <c r="G679" s="26">
        <v>20.230263157894701</v>
      </c>
      <c r="H679" s="78">
        <v>0.25</v>
      </c>
      <c r="I679" s="78" t="s">
        <v>6648</v>
      </c>
      <c r="J679" s="78">
        <v>2960.1212121212102</v>
      </c>
      <c r="K679" s="78">
        <v>0</v>
      </c>
      <c r="L679" s="78" t="s">
        <v>6631</v>
      </c>
      <c r="M679" s="79">
        <v>0.125</v>
      </c>
      <c r="N679" s="53">
        <v>0</v>
      </c>
      <c r="O679" s="53" t="s">
        <v>117</v>
      </c>
      <c r="P679" s="17" t="s">
        <v>130</v>
      </c>
    </row>
    <row r="680" spans="1:16" ht="15.6" x14ac:dyDescent="0.3">
      <c r="A680" s="26" t="s">
        <v>364</v>
      </c>
      <c r="B680" s="26" t="s">
        <v>365</v>
      </c>
      <c r="C680" s="26" t="s">
        <v>195</v>
      </c>
      <c r="D680" s="26" t="s">
        <v>196</v>
      </c>
      <c r="E680" s="26">
        <v>63</v>
      </c>
      <c r="F680" s="26">
        <v>55</v>
      </c>
      <c r="G680" s="26">
        <v>15.1037938439513</v>
      </c>
      <c r="H680" s="78">
        <v>0</v>
      </c>
      <c r="I680" s="78" t="s">
        <v>6631</v>
      </c>
      <c r="J680" s="78">
        <v>2955.1212121212102</v>
      </c>
      <c r="K680" s="78">
        <v>0</v>
      </c>
      <c r="L680" s="78" t="s">
        <v>6631</v>
      </c>
      <c r="M680" s="79">
        <v>0</v>
      </c>
      <c r="N680" s="53">
        <v>0</v>
      </c>
      <c r="O680" s="53" t="s">
        <v>117</v>
      </c>
      <c r="P680" s="17" t="s">
        <v>130</v>
      </c>
    </row>
    <row r="681" spans="1:16" ht="15.6" x14ac:dyDescent="0.3">
      <c r="A681" s="26" t="s">
        <v>6035</v>
      </c>
      <c r="B681" s="26" t="s">
        <v>6036</v>
      </c>
      <c r="C681" s="26" t="s">
        <v>195</v>
      </c>
      <c r="D681" s="26" t="s">
        <v>196</v>
      </c>
      <c r="E681" s="26">
        <v>102</v>
      </c>
      <c r="F681" s="26">
        <v>75</v>
      </c>
      <c r="G681" s="26">
        <v>43.387815750371502</v>
      </c>
      <c r="H681" s="78">
        <v>1</v>
      </c>
      <c r="I681" s="78" t="s">
        <v>6630</v>
      </c>
      <c r="J681" s="78">
        <v>1687.12121212121</v>
      </c>
      <c r="K681" s="78">
        <v>0</v>
      </c>
      <c r="L681" s="78" t="s">
        <v>6631</v>
      </c>
      <c r="M681" s="79">
        <v>0.5</v>
      </c>
      <c r="N681" s="53">
        <v>1</v>
      </c>
      <c r="O681" s="53" t="s">
        <v>629</v>
      </c>
      <c r="P681" s="17" t="s">
        <v>147</v>
      </c>
    </row>
    <row r="682" spans="1:16" ht="15.6" x14ac:dyDescent="0.3">
      <c r="A682" s="26" t="s">
        <v>6047</v>
      </c>
      <c r="B682" s="26" t="s">
        <v>6048</v>
      </c>
      <c r="C682" s="26" t="s">
        <v>195</v>
      </c>
      <c r="D682" s="26" t="s">
        <v>196</v>
      </c>
      <c r="E682" s="26">
        <v>96</v>
      </c>
      <c r="F682" s="26">
        <v>300</v>
      </c>
      <c r="G682" s="26">
        <v>38.1790359602142</v>
      </c>
      <c r="H682" s="78">
        <v>1</v>
      </c>
      <c r="I682" s="78" t="s">
        <v>6630</v>
      </c>
      <c r="J682" s="78">
        <v>1735.12121212121</v>
      </c>
      <c r="K682" s="78">
        <v>1</v>
      </c>
      <c r="L682" s="78" t="s">
        <v>6630</v>
      </c>
      <c r="M682" s="79">
        <v>1</v>
      </c>
      <c r="N682" s="53">
        <v>1</v>
      </c>
      <c r="O682" s="53" t="s">
        <v>629</v>
      </c>
      <c r="P682" s="17" t="s">
        <v>147</v>
      </c>
    </row>
    <row r="683" spans="1:16" ht="15.6" x14ac:dyDescent="0.3">
      <c r="A683" s="26" t="s">
        <v>2551</v>
      </c>
      <c r="B683" s="26" t="s">
        <v>2552</v>
      </c>
      <c r="C683" s="26" t="s">
        <v>195</v>
      </c>
      <c r="D683" s="26" t="s">
        <v>196</v>
      </c>
      <c r="E683" s="26">
        <v>103</v>
      </c>
      <c r="F683" s="26">
        <v>289</v>
      </c>
      <c r="G683" s="26">
        <v>28.621908127208499</v>
      </c>
      <c r="H683" s="78">
        <v>0.25</v>
      </c>
      <c r="I683" s="78" t="s">
        <v>6648</v>
      </c>
      <c r="J683" s="78">
        <v>1116.12121212121</v>
      </c>
      <c r="K683" s="78">
        <v>0</v>
      </c>
      <c r="L683" s="78" t="s">
        <v>6631</v>
      </c>
      <c r="M683" s="79">
        <v>0.125</v>
      </c>
      <c r="N683" s="53">
        <v>0</v>
      </c>
      <c r="O683" s="53" t="s">
        <v>117</v>
      </c>
      <c r="P683" s="17" t="s">
        <v>147</v>
      </c>
    </row>
    <row r="684" spans="1:16" ht="15.6" x14ac:dyDescent="0.3">
      <c r="A684" s="26" t="s">
        <v>1349</v>
      </c>
      <c r="B684" s="26" t="s">
        <v>1350</v>
      </c>
      <c r="C684" s="26" t="s">
        <v>195</v>
      </c>
      <c r="D684" s="26" t="s">
        <v>196</v>
      </c>
      <c r="E684" s="26">
        <v>58</v>
      </c>
      <c r="F684" s="26">
        <v>143</v>
      </c>
      <c r="G684" s="26">
        <v>34.761904761904802</v>
      </c>
      <c r="H684" s="78">
        <v>0.25</v>
      </c>
      <c r="I684" s="78" t="s">
        <v>6648</v>
      </c>
      <c r="J684" s="78">
        <v>2555.1212121212102</v>
      </c>
      <c r="K684" s="78">
        <v>0</v>
      </c>
      <c r="L684" s="78" t="s">
        <v>6631</v>
      </c>
      <c r="M684" s="79">
        <v>0.125</v>
      </c>
      <c r="N684" s="53">
        <v>0</v>
      </c>
      <c r="O684" s="53" t="s">
        <v>117</v>
      </c>
      <c r="P684" s="17" t="s">
        <v>147</v>
      </c>
    </row>
    <row r="685" spans="1:16" ht="15.6" x14ac:dyDescent="0.3">
      <c r="A685" s="26" t="s">
        <v>4448</v>
      </c>
      <c r="B685" s="26" t="s">
        <v>4449</v>
      </c>
      <c r="C685" s="26" t="s">
        <v>195</v>
      </c>
      <c r="D685" s="26" t="s">
        <v>196</v>
      </c>
      <c r="E685" s="26">
        <v>147</v>
      </c>
      <c r="F685" s="26">
        <v>280</v>
      </c>
      <c r="G685" s="26">
        <v>40.290178571428598</v>
      </c>
      <c r="H685" s="78">
        <v>1</v>
      </c>
      <c r="I685" s="78" t="s">
        <v>6630</v>
      </c>
      <c r="J685" s="78">
        <v>1421.12121212121</v>
      </c>
      <c r="K685" s="78">
        <v>0</v>
      </c>
      <c r="L685" s="78" t="s">
        <v>6631</v>
      </c>
      <c r="M685" s="79">
        <v>0.5</v>
      </c>
      <c r="N685" s="53">
        <v>1</v>
      </c>
      <c r="O685" s="53" t="s">
        <v>629</v>
      </c>
      <c r="P685" s="17" t="s">
        <v>147</v>
      </c>
    </row>
    <row r="686" spans="1:16" ht="15.6" x14ac:dyDescent="0.3">
      <c r="A686" s="26" t="s">
        <v>6185</v>
      </c>
      <c r="B686" s="26" t="s">
        <v>6186</v>
      </c>
      <c r="C686" s="26" t="s">
        <v>195</v>
      </c>
      <c r="D686" s="26" t="s">
        <v>196</v>
      </c>
      <c r="E686" s="26">
        <v>31</v>
      </c>
      <c r="F686" s="26">
        <v>70</v>
      </c>
      <c r="G686" s="26">
        <v>42.010965692835299</v>
      </c>
      <c r="H686" s="78">
        <v>1</v>
      </c>
      <c r="I686" s="78" t="s">
        <v>6630</v>
      </c>
      <c r="J686" s="78">
        <v>1642.12121212121</v>
      </c>
      <c r="K686" s="78">
        <v>0</v>
      </c>
      <c r="L686" s="78" t="s">
        <v>6631</v>
      </c>
      <c r="M686" s="79">
        <v>0.5</v>
      </c>
      <c r="N686" s="53">
        <v>1</v>
      </c>
      <c r="O686" s="53" t="s">
        <v>629</v>
      </c>
      <c r="P686" s="17" t="s">
        <v>147</v>
      </c>
    </row>
    <row r="687" spans="1:16" ht="15.6" x14ac:dyDescent="0.3">
      <c r="A687" s="26" t="s">
        <v>2325</v>
      </c>
      <c r="B687" s="26" t="s">
        <v>2326</v>
      </c>
      <c r="C687" s="26" t="s">
        <v>139</v>
      </c>
      <c r="D687" s="26" t="s">
        <v>380</v>
      </c>
      <c r="E687" s="26">
        <v>233</v>
      </c>
      <c r="F687" s="26">
        <v>783</v>
      </c>
      <c r="G687" s="26">
        <v>19.6646018379084</v>
      </c>
      <c r="H687" s="78">
        <v>0</v>
      </c>
      <c r="I687" s="78" t="s">
        <v>6631</v>
      </c>
      <c r="J687" s="78">
        <v>361.12121212121201</v>
      </c>
      <c r="K687" s="78">
        <v>0.25</v>
      </c>
      <c r="L687" s="78" t="s">
        <v>6648</v>
      </c>
      <c r="M687" s="79">
        <v>0.125</v>
      </c>
      <c r="N687" s="53">
        <v>0</v>
      </c>
      <c r="O687" s="53" t="s">
        <v>117</v>
      </c>
      <c r="P687" s="17" t="s">
        <v>130</v>
      </c>
    </row>
    <row r="688" spans="1:16" ht="15.6" x14ac:dyDescent="0.3">
      <c r="A688" s="26" t="s">
        <v>4192</v>
      </c>
      <c r="B688" s="26" t="s">
        <v>4193</v>
      </c>
      <c r="C688" s="26" t="s">
        <v>139</v>
      </c>
      <c r="D688" s="26" t="s">
        <v>380</v>
      </c>
      <c r="E688" s="26">
        <v>356</v>
      </c>
      <c r="F688" s="26">
        <v>983</v>
      </c>
      <c r="G688" s="26">
        <v>27.902233458488801</v>
      </c>
      <c r="H688" s="78">
        <v>0.25</v>
      </c>
      <c r="I688" s="78" t="s">
        <v>6648</v>
      </c>
      <c r="J688" s="78">
        <v>1118.12121212121</v>
      </c>
      <c r="K688" s="78">
        <v>0.25</v>
      </c>
      <c r="L688" s="78" t="s">
        <v>6648</v>
      </c>
      <c r="M688" s="79">
        <v>0.25</v>
      </c>
      <c r="N688" s="53">
        <v>1</v>
      </c>
      <c r="O688" s="53" t="s">
        <v>629</v>
      </c>
      <c r="P688" s="17" t="s">
        <v>130</v>
      </c>
    </row>
    <row r="689" spans="1:16" ht="15.6" x14ac:dyDescent="0.3">
      <c r="A689" s="26" t="s">
        <v>2617</v>
      </c>
      <c r="B689" s="26" t="s">
        <v>2618</v>
      </c>
      <c r="C689" s="26" t="s">
        <v>139</v>
      </c>
      <c r="D689" s="26" t="s">
        <v>380</v>
      </c>
      <c r="E689" s="26">
        <v>89</v>
      </c>
      <c r="F689" s="26">
        <v>250</v>
      </c>
      <c r="G689" s="26">
        <v>19.735208559499402</v>
      </c>
      <c r="H689" s="78">
        <v>0</v>
      </c>
      <c r="I689" s="78" t="s">
        <v>6631</v>
      </c>
      <c r="J689" s="78">
        <v>72.121212121212096</v>
      </c>
      <c r="K689" s="78">
        <v>0.25</v>
      </c>
      <c r="L689" s="78" t="s">
        <v>6648</v>
      </c>
      <c r="M689" s="79">
        <v>0.125</v>
      </c>
      <c r="N689" s="53">
        <v>0</v>
      </c>
      <c r="O689" s="53" t="s">
        <v>117</v>
      </c>
      <c r="P689" s="17" t="s">
        <v>130</v>
      </c>
    </row>
    <row r="690" spans="1:16" ht="15.6" x14ac:dyDescent="0.3">
      <c r="A690" s="26" t="s">
        <v>2477</v>
      </c>
      <c r="B690" s="26" t="s">
        <v>2478</v>
      </c>
      <c r="C690" s="26" t="s">
        <v>139</v>
      </c>
      <c r="D690" s="26" t="s">
        <v>380</v>
      </c>
      <c r="E690" s="26">
        <v>132</v>
      </c>
      <c r="F690" s="26">
        <v>182</v>
      </c>
      <c r="G690" s="26">
        <v>19.8654837272998</v>
      </c>
      <c r="H690" s="78">
        <v>0</v>
      </c>
      <c r="I690" s="78" t="s">
        <v>6631</v>
      </c>
      <c r="J690" s="78">
        <v>34.121212121212103</v>
      </c>
      <c r="K690" s="78">
        <v>0.25</v>
      </c>
      <c r="L690" s="78" t="s">
        <v>6648</v>
      </c>
      <c r="M690" s="79">
        <v>0.125</v>
      </c>
      <c r="N690" s="53">
        <v>0</v>
      </c>
      <c r="O690" s="53" t="s">
        <v>117</v>
      </c>
      <c r="P690" s="17" t="s">
        <v>130</v>
      </c>
    </row>
    <row r="691" spans="1:16" ht="15.6" x14ac:dyDescent="0.3">
      <c r="A691" s="26" t="s">
        <v>4532</v>
      </c>
      <c r="B691" s="26" t="s">
        <v>4533</v>
      </c>
      <c r="C691" s="26" t="s">
        <v>139</v>
      </c>
      <c r="D691" s="26" t="s">
        <v>380</v>
      </c>
      <c r="E691" s="26">
        <v>113</v>
      </c>
      <c r="F691" s="26">
        <v>200</v>
      </c>
      <c r="G691" s="26">
        <v>27.616014039935902</v>
      </c>
      <c r="H691" s="78">
        <v>0.25</v>
      </c>
      <c r="I691" s="78" t="s">
        <v>6648</v>
      </c>
      <c r="J691" s="78">
        <v>1277.12121212121</v>
      </c>
      <c r="K691" s="78">
        <v>0.25</v>
      </c>
      <c r="L691" s="78" t="s">
        <v>6648</v>
      </c>
      <c r="M691" s="79">
        <v>0.25</v>
      </c>
      <c r="N691" s="53">
        <v>1</v>
      </c>
      <c r="O691" s="53" t="s">
        <v>629</v>
      </c>
      <c r="P691" s="17" t="s">
        <v>130</v>
      </c>
    </row>
    <row r="692" spans="1:16" ht="15.6" x14ac:dyDescent="0.3">
      <c r="A692" s="26" t="s">
        <v>2507</v>
      </c>
      <c r="B692" s="26" t="s">
        <v>2508</v>
      </c>
      <c r="C692" s="26" t="s">
        <v>139</v>
      </c>
      <c r="D692" s="26" t="s">
        <v>380</v>
      </c>
      <c r="E692" s="26">
        <v>120</v>
      </c>
      <c r="F692" s="26">
        <v>324</v>
      </c>
      <c r="G692" s="26">
        <v>19.342596631590201</v>
      </c>
      <c r="H692" s="78">
        <v>0</v>
      </c>
      <c r="I692" s="78" t="s">
        <v>6631</v>
      </c>
      <c r="J692" s="78">
        <v>1322.12121212121</v>
      </c>
      <c r="K692" s="78">
        <v>0.25</v>
      </c>
      <c r="L692" s="78" t="s">
        <v>6648</v>
      </c>
      <c r="M692" s="79">
        <v>0.125</v>
      </c>
      <c r="N692" s="53">
        <v>0</v>
      </c>
      <c r="O692" s="53" t="s">
        <v>117</v>
      </c>
      <c r="P692" s="17" t="s">
        <v>130</v>
      </c>
    </row>
    <row r="693" spans="1:16" ht="15.6" x14ac:dyDescent="0.3">
      <c r="A693" s="26" t="s">
        <v>378</v>
      </c>
      <c r="B693" s="26" t="s">
        <v>379</v>
      </c>
      <c r="C693" s="26" t="s">
        <v>139</v>
      </c>
      <c r="D693" s="26" t="s">
        <v>380</v>
      </c>
      <c r="E693" s="26">
        <v>54</v>
      </c>
      <c r="F693" s="26">
        <v>82</v>
      </c>
      <c r="G693" s="26">
        <v>18.705035971223001</v>
      </c>
      <c r="H693" s="78">
        <v>0</v>
      </c>
      <c r="I693" s="78" t="s">
        <v>6631</v>
      </c>
      <c r="J693" s="78">
        <v>2986.1212121212102</v>
      </c>
      <c r="K693" s="78">
        <v>0.25</v>
      </c>
      <c r="L693" s="78" t="s">
        <v>6648</v>
      </c>
      <c r="M693" s="79">
        <v>0.125</v>
      </c>
      <c r="N693" s="53">
        <v>0</v>
      </c>
      <c r="O693" s="53" t="s">
        <v>117</v>
      </c>
      <c r="P693" s="17" t="s">
        <v>130</v>
      </c>
    </row>
    <row r="694" spans="1:16" ht="15.6" x14ac:dyDescent="0.3">
      <c r="A694" s="26" t="s">
        <v>4320</v>
      </c>
      <c r="B694" s="26" t="s">
        <v>4321</v>
      </c>
      <c r="C694" s="26" t="s">
        <v>139</v>
      </c>
      <c r="D694" s="26" t="s">
        <v>380</v>
      </c>
      <c r="E694" s="26">
        <v>222</v>
      </c>
      <c r="F694" s="26">
        <v>726</v>
      </c>
      <c r="G694" s="26">
        <v>30.084581773261601</v>
      </c>
      <c r="H694" s="78">
        <v>0.25</v>
      </c>
      <c r="I694" s="78" t="s">
        <v>6648</v>
      </c>
      <c r="J694" s="78">
        <v>1207.12121212121</v>
      </c>
      <c r="K694" s="78">
        <v>0.25</v>
      </c>
      <c r="L694" s="78" t="s">
        <v>6648</v>
      </c>
      <c r="M694" s="79">
        <v>0.25</v>
      </c>
      <c r="N694" s="53">
        <v>1</v>
      </c>
      <c r="O694" s="53" t="s">
        <v>629</v>
      </c>
      <c r="P694" s="17" t="s">
        <v>147</v>
      </c>
    </row>
    <row r="695" spans="1:16" ht="15.6" x14ac:dyDescent="0.3">
      <c r="A695" s="26" t="s">
        <v>1880</v>
      </c>
      <c r="B695" s="26" t="s">
        <v>1881</v>
      </c>
      <c r="C695" s="26" t="s">
        <v>139</v>
      </c>
      <c r="D695" s="26" t="s">
        <v>483</v>
      </c>
      <c r="E695" s="26">
        <v>2369</v>
      </c>
      <c r="F695" s="26">
        <v>8900</v>
      </c>
      <c r="G695" s="26">
        <v>28.112389902463999</v>
      </c>
      <c r="H695" s="78">
        <v>0.25</v>
      </c>
      <c r="I695" s="78" t="s">
        <v>6648</v>
      </c>
      <c r="J695" s="78">
        <v>1483.12121212121</v>
      </c>
      <c r="K695" s="78">
        <v>0</v>
      </c>
      <c r="L695" s="78" t="s">
        <v>6631</v>
      </c>
      <c r="M695" s="79">
        <v>0.125</v>
      </c>
      <c r="N695" s="53">
        <v>0</v>
      </c>
      <c r="O695" s="53" t="s">
        <v>117</v>
      </c>
      <c r="P695" s="17" t="s">
        <v>147</v>
      </c>
    </row>
    <row r="696" spans="1:16" ht="15.6" x14ac:dyDescent="0.3">
      <c r="A696" s="26" t="s">
        <v>5943</v>
      </c>
      <c r="B696" s="26" t="s">
        <v>5944</v>
      </c>
      <c r="C696" s="26" t="s">
        <v>139</v>
      </c>
      <c r="D696" s="26" t="s">
        <v>483</v>
      </c>
      <c r="E696" s="26">
        <v>286</v>
      </c>
      <c r="F696" s="26">
        <v>944</v>
      </c>
      <c r="G696" s="26">
        <v>37.779998565821899</v>
      </c>
      <c r="H696" s="78">
        <v>1</v>
      </c>
      <c r="I696" s="78" t="s">
        <v>6630</v>
      </c>
      <c r="J696" s="78">
        <v>1675.12121212121</v>
      </c>
      <c r="K696" s="78">
        <v>0</v>
      </c>
      <c r="L696" s="78" t="s">
        <v>6631</v>
      </c>
      <c r="M696" s="79">
        <v>0.5</v>
      </c>
      <c r="N696" s="53">
        <v>1</v>
      </c>
      <c r="O696" s="53" t="s">
        <v>629</v>
      </c>
      <c r="P696" s="17" t="s">
        <v>147</v>
      </c>
    </row>
    <row r="697" spans="1:16" ht="15.6" x14ac:dyDescent="0.3">
      <c r="A697" s="26" t="s">
        <v>1734</v>
      </c>
      <c r="B697" s="26" t="s">
        <v>1735</v>
      </c>
      <c r="C697" s="26" t="s">
        <v>139</v>
      </c>
      <c r="D697" s="26" t="s">
        <v>483</v>
      </c>
      <c r="E697" s="26">
        <v>6451</v>
      </c>
      <c r="F697" s="26">
        <v>18612</v>
      </c>
      <c r="G697" s="26">
        <v>21.316041957582801</v>
      </c>
      <c r="H697" s="78">
        <v>0.25</v>
      </c>
      <c r="I697" s="78" t="s">
        <v>6648</v>
      </c>
      <c r="J697" s="78">
        <v>470.12121212121201</v>
      </c>
      <c r="K697" s="78">
        <v>0</v>
      </c>
      <c r="L697" s="78" t="s">
        <v>6631</v>
      </c>
      <c r="M697" s="79">
        <v>0.125</v>
      </c>
      <c r="N697" s="53">
        <v>0</v>
      </c>
      <c r="O697" s="53" t="s">
        <v>117</v>
      </c>
      <c r="P697" s="17" t="s">
        <v>118</v>
      </c>
    </row>
    <row r="698" spans="1:16" ht="15.6" x14ac:dyDescent="0.3">
      <c r="A698" s="26" t="s">
        <v>2111</v>
      </c>
      <c r="B698" s="26" t="s">
        <v>2112</v>
      </c>
      <c r="C698" s="26" t="s">
        <v>139</v>
      </c>
      <c r="D698" s="26" t="s">
        <v>483</v>
      </c>
      <c r="E698" s="26">
        <v>671</v>
      </c>
      <c r="F698" s="26">
        <v>1584</v>
      </c>
      <c r="G698" s="26">
        <v>26.337578300963202</v>
      </c>
      <c r="H698" s="78">
        <v>0.25</v>
      </c>
      <c r="I698" s="78" t="s">
        <v>6648</v>
      </c>
      <c r="J698" s="78">
        <v>1153.12121212121</v>
      </c>
      <c r="K698" s="78">
        <v>0</v>
      </c>
      <c r="L698" s="78" t="s">
        <v>6631</v>
      </c>
      <c r="M698" s="79">
        <v>0.125</v>
      </c>
      <c r="N698" s="53">
        <v>0</v>
      </c>
      <c r="O698" s="53" t="s">
        <v>117</v>
      </c>
      <c r="P698" s="17" t="s">
        <v>118</v>
      </c>
    </row>
    <row r="699" spans="1:16" ht="15.6" x14ac:dyDescent="0.3">
      <c r="A699" s="26" t="s">
        <v>1999</v>
      </c>
      <c r="B699" s="26" t="s">
        <v>2000</v>
      </c>
      <c r="C699" s="26" t="s">
        <v>139</v>
      </c>
      <c r="D699" s="26" t="s">
        <v>483</v>
      </c>
      <c r="E699" s="26">
        <v>1257</v>
      </c>
      <c r="F699" s="26">
        <v>4211</v>
      </c>
      <c r="G699" s="26">
        <v>13.177357578768801</v>
      </c>
      <c r="H699" s="78">
        <v>0</v>
      </c>
      <c r="I699" s="78" t="s">
        <v>6631</v>
      </c>
      <c r="J699" s="78">
        <v>343.12121212121201</v>
      </c>
      <c r="K699" s="78">
        <v>0</v>
      </c>
      <c r="L699" s="78" t="s">
        <v>6631</v>
      </c>
      <c r="M699" s="79">
        <v>0</v>
      </c>
      <c r="N699" s="53">
        <v>0</v>
      </c>
      <c r="O699" s="53" t="s">
        <v>117</v>
      </c>
      <c r="P699" s="17" t="s">
        <v>118</v>
      </c>
    </row>
    <row r="700" spans="1:16" ht="15.6" x14ac:dyDescent="0.3">
      <c r="A700" s="26" t="s">
        <v>6481</v>
      </c>
      <c r="B700" s="26" t="s">
        <v>6482</v>
      </c>
      <c r="C700" s="26" t="s">
        <v>139</v>
      </c>
      <c r="D700" s="26" t="s">
        <v>483</v>
      </c>
      <c r="E700" s="26">
        <v>399</v>
      </c>
      <c r="F700" s="26">
        <v>750</v>
      </c>
      <c r="G700" s="26">
        <v>22.727272727272702</v>
      </c>
      <c r="H700" s="78">
        <v>0.25</v>
      </c>
      <c r="I700" s="78" t="s">
        <v>6648</v>
      </c>
      <c r="J700" s="78">
        <v>1829.12121212121</v>
      </c>
      <c r="K700" s="78">
        <v>0.25</v>
      </c>
      <c r="L700" s="78" t="s">
        <v>6648</v>
      </c>
      <c r="M700" s="79">
        <v>0.25</v>
      </c>
      <c r="N700" s="53">
        <v>1</v>
      </c>
      <c r="O700" s="53" t="s">
        <v>629</v>
      </c>
      <c r="P700" s="17" t="s">
        <v>130</v>
      </c>
    </row>
    <row r="701" spans="1:16" ht="15.6" x14ac:dyDescent="0.3">
      <c r="A701" s="26" t="s">
        <v>5921</v>
      </c>
      <c r="B701" s="26" t="s">
        <v>5922</v>
      </c>
      <c r="C701" s="26" t="s">
        <v>139</v>
      </c>
      <c r="D701" s="26" t="s">
        <v>483</v>
      </c>
      <c r="E701" s="26">
        <v>482</v>
      </c>
      <c r="F701" s="26">
        <v>1535</v>
      </c>
      <c r="G701" s="26">
        <v>42.6912005312698</v>
      </c>
      <c r="H701" s="78">
        <v>1</v>
      </c>
      <c r="I701" s="78" t="s">
        <v>6630</v>
      </c>
      <c r="J701" s="78">
        <v>1533.12121212121</v>
      </c>
      <c r="K701" s="78">
        <v>0.25</v>
      </c>
      <c r="L701" s="78" t="s">
        <v>6648</v>
      </c>
      <c r="M701" s="79">
        <v>0.625</v>
      </c>
      <c r="N701" s="53">
        <v>1</v>
      </c>
      <c r="O701" s="53" t="s">
        <v>629</v>
      </c>
      <c r="P701" s="17" t="s">
        <v>147</v>
      </c>
    </row>
    <row r="702" spans="1:16" ht="15.6" x14ac:dyDescent="0.3">
      <c r="A702" s="26" t="s">
        <v>3980</v>
      </c>
      <c r="B702" s="26" t="s">
        <v>3981</v>
      </c>
      <c r="C702" s="26" t="s">
        <v>139</v>
      </c>
      <c r="D702" s="26" t="s">
        <v>483</v>
      </c>
      <c r="E702" s="26">
        <v>1222</v>
      </c>
      <c r="F702" s="26">
        <v>3316</v>
      </c>
      <c r="G702" s="26">
        <v>21.708730944006099</v>
      </c>
      <c r="H702" s="78">
        <v>0.25</v>
      </c>
      <c r="I702" s="78" t="s">
        <v>6648</v>
      </c>
      <c r="J702" s="78">
        <v>793.12121212121201</v>
      </c>
      <c r="K702" s="78">
        <v>0.25</v>
      </c>
      <c r="L702" s="78" t="s">
        <v>6648</v>
      </c>
      <c r="M702" s="79">
        <v>0.25</v>
      </c>
      <c r="N702" s="53">
        <v>1</v>
      </c>
      <c r="O702" s="53" t="s">
        <v>629</v>
      </c>
      <c r="P702" s="17" t="s">
        <v>118</v>
      </c>
    </row>
    <row r="703" spans="1:16" ht="15.6" x14ac:dyDescent="0.3">
      <c r="A703" s="26" t="s">
        <v>3752</v>
      </c>
      <c r="B703" s="26" t="s">
        <v>3753</v>
      </c>
      <c r="C703" s="26" t="s">
        <v>139</v>
      </c>
      <c r="D703" s="26" t="s">
        <v>483</v>
      </c>
      <c r="E703" s="26">
        <v>3883</v>
      </c>
      <c r="F703" s="26">
        <v>10657</v>
      </c>
      <c r="G703" s="26">
        <v>40.895005472844197</v>
      </c>
      <c r="H703" s="78">
        <v>1</v>
      </c>
      <c r="I703" s="78" t="s">
        <v>6630</v>
      </c>
      <c r="J703" s="78">
        <v>1220.12121212121</v>
      </c>
      <c r="K703" s="78">
        <v>0.25</v>
      </c>
      <c r="L703" s="78" t="s">
        <v>6648</v>
      </c>
      <c r="M703" s="79">
        <v>0.625</v>
      </c>
      <c r="N703" s="53">
        <v>1</v>
      </c>
      <c r="O703" s="53" t="s">
        <v>629</v>
      </c>
      <c r="P703" s="17" t="s">
        <v>147</v>
      </c>
    </row>
    <row r="704" spans="1:16" ht="15.6" x14ac:dyDescent="0.3">
      <c r="A704" s="26" t="s">
        <v>3458</v>
      </c>
      <c r="B704" s="26" t="s">
        <v>3459</v>
      </c>
      <c r="C704" s="26" t="s">
        <v>139</v>
      </c>
      <c r="D704" s="26" t="s">
        <v>483</v>
      </c>
      <c r="E704" s="26">
        <v>30377</v>
      </c>
      <c r="F704" s="26">
        <v>87741</v>
      </c>
      <c r="G704" s="26">
        <v>30.403674555837998</v>
      </c>
      <c r="H704" s="78">
        <v>0.25</v>
      </c>
      <c r="I704" s="78" t="s">
        <v>6648</v>
      </c>
      <c r="J704" s="78">
        <v>466.12121212121201</v>
      </c>
      <c r="K704" s="78">
        <v>0.25</v>
      </c>
      <c r="L704" s="78" t="s">
        <v>6648</v>
      </c>
      <c r="M704" s="79">
        <v>0.25</v>
      </c>
      <c r="N704" s="53">
        <v>1</v>
      </c>
      <c r="O704" s="53" t="s">
        <v>629</v>
      </c>
      <c r="P704" s="17" t="s">
        <v>118</v>
      </c>
    </row>
    <row r="705" spans="1:16" ht="15.6" x14ac:dyDescent="0.3">
      <c r="A705" s="26" t="s">
        <v>4122</v>
      </c>
      <c r="B705" s="26" t="s">
        <v>4123</v>
      </c>
      <c r="C705" s="26" t="s">
        <v>139</v>
      </c>
      <c r="D705" s="26" t="s">
        <v>483</v>
      </c>
      <c r="E705" s="26">
        <v>479</v>
      </c>
      <c r="F705" s="26">
        <v>1119</v>
      </c>
      <c r="G705" s="26">
        <v>25.912858903517201</v>
      </c>
      <c r="H705" s="78">
        <v>0.25</v>
      </c>
      <c r="I705" s="78" t="s">
        <v>6648</v>
      </c>
      <c r="J705" s="78">
        <v>961.12121212121201</v>
      </c>
      <c r="K705" s="78">
        <v>0.25</v>
      </c>
      <c r="L705" s="78" t="s">
        <v>6648</v>
      </c>
      <c r="M705" s="79">
        <v>0.25</v>
      </c>
      <c r="N705" s="53">
        <v>1</v>
      </c>
      <c r="O705" s="53" t="s">
        <v>629</v>
      </c>
      <c r="P705" s="17" t="s">
        <v>130</v>
      </c>
    </row>
    <row r="706" spans="1:16" ht="15.6" x14ac:dyDescent="0.3">
      <c r="A706" s="26" t="s">
        <v>1979</v>
      </c>
      <c r="B706" s="26" t="s">
        <v>1980</v>
      </c>
      <c r="C706" s="26" t="s">
        <v>139</v>
      </c>
      <c r="D706" s="26" t="s">
        <v>483</v>
      </c>
      <c r="E706" s="26">
        <v>1413</v>
      </c>
      <c r="F706" s="26">
        <v>3154</v>
      </c>
      <c r="G706" s="26">
        <v>27.748734530878401</v>
      </c>
      <c r="H706" s="78">
        <v>0.25</v>
      </c>
      <c r="I706" s="78" t="s">
        <v>6648</v>
      </c>
      <c r="J706" s="78">
        <v>430.12121212121201</v>
      </c>
      <c r="K706" s="78">
        <v>0</v>
      </c>
      <c r="L706" s="78" t="s">
        <v>6631</v>
      </c>
      <c r="M706" s="79">
        <v>0.125</v>
      </c>
      <c r="N706" s="53">
        <v>0</v>
      </c>
      <c r="O706" s="53" t="s">
        <v>117</v>
      </c>
      <c r="P706" s="17" t="s">
        <v>130</v>
      </c>
    </row>
    <row r="707" spans="1:16" ht="15.6" x14ac:dyDescent="0.3">
      <c r="A707" s="26" t="s">
        <v>4088</v>
      </c>
      <c r="B707" s="26" t="s">
        <v>4089</v>
      </c>
      <c r="C707" s="26" t="s">
        <v>139</v>
      </c>
      <c r="D707" s="26" t="s">
        <v>483</v>
      </c>
      <c r="E707" s="26">
        <v>663</v>
      </c>
      <c r="F707" s="26">
        <v>2227</v>
      </c>
      <c r="G707" s="26">
        <v>44.935280624711503</v>
      </c>
      <c r="H707" s="78">
        <v>1</v>
      </c>
      <c r="I707" s="78" t="s">
        <v>6630</v>
      </c>
      <c r="J707" s="78">
        <v>1115.12121212121</v>
      </c>
      <c r="K707" s="78">
        <v>0.25</v>
      </c>
      <c r="L707" s="78" t="s">
        <v>6648</v>
      </c>
      <c r="M707" s="79">
        <v>0.625</v>
      </c>
      <c r="N707" s="53">
        <v>1</v>
      </c>
      <c r="O707" s="53" t="s">
        <v>629</v>
      </c>
      <c r="P707" s="17" t="s">
        <v>147</v>
      </c>
    </row>
    <row r="708" spans="1:16" ht="15.6" x14ac:dyDescent="0.3">
      <c r="A708" s="26" t="s">
        <v>3762</v>
      </c>
      <c r="B708" s="26" t="s">
        <v>3763</v>
      </c>
      <c r="C708" s="26" t="s">
        <v>139</v>
      </c>
      <c r="D708" s="26" t="s">
        <v>483</v>
      </c>
      <c r="E708" s="26">
        <v>3586</v>
      </c>
      <c r="F708" s="26">
        <v>11147</v>
      </c>
      <c r="G708" s="26">
        <v>36.939345347783899</v>
      </c>
      <c r="H708" s="78">
        <v>1</v>
      </c>
      <c r="I708" s="78" t="s">
        <v>6630</v>
      </c>
      <c r="J708" s="78">
        <v>145.12121212121201</v>
      </c>
      <c r="K708" s="78">
        <v>0.25</v>
      </c>
      <c r="L708" s="78" t="s">
        <v>6648</v>
      </c>
      <c r="M708" s="79">
        <v>0.625</v>
      </c>
      <c r="N708" s="53">
        <v>1</v>
      </c>
      <c r="O708" s="53" t="s">
        <v>629</v>
      </c>
      <c r="P708" s="17" t="s">
        <v>130</v>
      </c>
    </row>
    <row r="709" spans="1:16" ht="15.6" x14ac:dyDescent="0.3">
      <c r="A709" s="26" t="s">
        <v>5044</v>
      </c>
      <c r="B709" s="26" t="s">
        <v>5045</v>
      </c>
      <c r="C709" s="26" t="s">
        <v>482</v>
      </c>
      <c r="D709" s="26" t="s">
        <v>483</v>
      </c>
      <c r="E709" s="26">
        <v>1</v>
      </c>
      <c r="F709" s="26">
        <v>100</v>
      </c>
      <c r="G709" s="26">
        <v>24.2442061062359</v>
      </c>
      <c r="H709" s="78">
        <v>0.25</v>
      </c>
      <c r="I709" s="78" t="s">
        <v>6648</v>
      </c>
      <c r="J709" s="78">
        <v>3061.1212121212102</v>
      </c>
      <c r="K709" s="78">
        <v>0.25</v>
      </c>
      <c r="L709" s="78" t="s">
        <v>6648</v>
      </c>
      <c r="M709" s="79">
        <v>0.25</v>
      </c>
      <c r="N709" s="53">
        <v>1</v>
      </c>
      <c r="O709" s="53" t="s">
        <v>629</v>
      </c>
      <c r="P709" s="17" t="s">
        <v>147</v>
      </c>
    </row>
    <row r="710" spans="1:16" ht="15.6" x14ac:dyDescent="0.3">
      <c r="A710" s="26" t="s">
        <v>2649</v>
      </c>
      <c r="B710" s="26" t="s">
        <v>2650</v>
      </c>
      <c r="C710" s="26" t="s">
        <v>139</v>
      </c>
      <c r="D710" s="26" t="s">
        <v>483</v>
      </c>
      <c r="E710" s="26">
        <v>84</v>
      </c>
      <c r="F710" s="26">
        <v>277</v>
      </c>
      <c r="G710" s="26">
        <v>34.798877455565901</v>
      </c>
      <c r="H710" s="78">
        <v>0.25</v>
      </c>
      <c r="I710" s="78" t="s">
        <v>6648</v>
      </c>
      <c r="J710" s="78">
        <v>935.12121212121201</v>
      </c>
      <c r="K710" s="78">
        <v>0</v>
      </c>
      <c r="L710" s="78" t="s">
        <v>6631</v>
      </c>
      <c r="M710" s="79">
        <v>0.125</v>
      </c>
      <c r="N710" s="53">
        <v>0</v>
      </c>
      <c r="O710" s="53" t="s">
        <v>117</v>
      </c>
      <c r="P710" s="17" t="s">
        <v>130</v>
      </c>
    </row>
    <row r="711" spans="1:16" ht="15.6" x14ac:dyDescent="0.3">
      <c r="A711" s="26" t="s">
        <v>5144</v>
      </c>
      <c r="B711" s="26" t="s">
        <v>5145</v>
      </c>
      <c r="C711" s="26" t="s">
        <v>482</v>
      </c>
      <c r="D711" s="26" t="s">
        <v>483</v>
      </c>
      <c r="E711" s="26">
        <v>31</v>
      </c>
      <c r="F711" s="26">
        <v>31</v>
      </c>
      <c r="G711" s="26">
        <v>22.727272727272702</v>
      </c>
      <c r="H711" s="78">
        <v>0.25</v>
      </c>
      <c r="I711" s="78" t="s">
        <v>6648</v>
      </c>
      <c r="J711" s="78">
        <v>847.12121212121201</v>
      </c>
      <c r="K711" s="78">
        <v>0.25</v>
      </c>
      <c r="L711" s="78" t="s">
        <v>6648</v>
      </c>
      <c r="M711" s="79">
        <v>0.25</v>
      </c>
      <c r="N711" s="53">
        <v>1</v>
      </c>
      <c r="O711" s="53" t="s">
        <v>629</v>
      </c>
      <c r="P711" s="17" t="s">
        <v>147</v>
      </c>
    </row>
    <row r="712" spans="1:16" ht="15.6" x14ac:dyDescent="0.3">
      <c r="A712" s="26" t="s">
        <v>2671</v>
      </c>
      <c r="B712" s="26" t="s">
        <v>2672</v>
      </c>
      <c r="C712" s="26" t="s">
        <v>482</v>
      </c>
      <c r="D712" s="26" t="s">
        <v>483</v>
      </c>
      <c r="E712" s="26">
        <v>79</v>
      </c>
      <c r="F712" s="26">
        <v>261</v>
      </c>
      <c r="G712" s="26">
        <v>8.0263173125896294</v>
      </c>
      <c r="H712" s="78">
        <v>0</v>
      </c>
      <c r="I712" s="78" t="s">
        <v>6631</v>
      </c>
      <c r="J712" s="78">
        <v>810.12121212121201</v>
      </c>
      <c r="K712" s="78">
        <v>0.25</v>
      </c>
      <c r="L712" s="78" t="s">
        <v>6648</v>
      </c>
      <c r="M712" s="79">
        <v>0.125</v>
      </c>
      <c r="N712" s="53">
        <v>0</v>
      </c>
      <c r="O712" s="53" t="s">
        <v>117</v>
      </c>
      <c r="P712" s="17" t="s">
        <v>118</v>
      </c>
    </row>
    <row r="713" spans="1:16" ht="15.6" x14ac:dyDescent="0.3">
      <c r="A713" s="26" t="s">
        <v>5082</v>
      </c>
      <c r="B713" s="26" t="s">
        <v>5083</v>
      </c>
      <c r="C713" s="26" t="s">
        <v>482</v>
      </c>
      <c r="D713" s="26" t="s">
        <v>483</v>
      </c>
      <c r="E713" s="26">
        <v>34</v>
      </c>
      <c r="F713" s="26">
        <v>95</v>
      </c>
      <c r="G713" s="26">
        <v>35.196374622356501</v>
      </c>
      <c r="H713" s="78">
        <v>1</v>
      </c>
      <c r="I713" s="78" t="s">
        <v>6630</v>
      </c>
      <c r="J713" s="78">
        <v>121.121212121212</v>
      </c>
      <c r="K713" s="78">
        <v>0</v>
      </c>
      <c r="L713" s="78" t="s">
        <v>6631</v>
      </c>
      <c r="M713" s="79">
        <v>0.5</v>
      </c>
      <c r="N713" s="53">
        <v>1</v>
      </c>
      <c r="O713" s="53" t="s">
        <v>629</v>
      </c>
      <c r="P713" s="17" t="s">
        <v>147</v>
      </c>
    </row>
    <row r="714" spans="1:16" ht="15.6" x14ac:dyDescent="0.3">
      <c r="A714" s="26" t="s">
        <v>541</v>
      </c>
      <c r="B714" s="26" t="s">
        <v>542</v>
      </c>
      <c r="C714" s="26" t="s">
        <v>482</v>
      </c>
      <c r="D714" s="26" t="s">
        <v>483</v>
      </c>
      <c r="E714" s="26">
        <v>19</v>
      </c>
      <c r="F714" s="26">
        <v>53</v>
      </c>
      <c r="G714" s="26">
        <v>15.4269972451791</v>
      </c>
      <c r="H714" s="78">
        <v>0</v>
      </c>
      <c r="I714" s="78" t="s">
        <v>6631</v>
      </c>
      <c r="J714" s="78">
        <v>1635.12121212121</v>
      </c>
      <c r="K714" s="78">
        <v>0.25</v>
      </c>
      <c r="L714" s="78" t="s">
        <v>6648</v>
      </c>
      <c r="M714" s="79">
        <v>0.125</v>
      </c>
      <c r="N714" s="53">
        <v>0</v>
      </c>
      <c r="O714" s="53" t="s">
        <v>117</v>
      </c>
      <c r="P714" s="17" t="s">
        <v>147</v>
      </c>
    </row>
    <row r="715" spans="1:16" ht="15.6" x14ac:dyDescent="0.3">
      <c r="A715" s="26" t="s">
        <v>791</v>
      </c>
      <c r="B715" s="26" t="s">
        <v>792</v>
      </c>
      <c r="C715" s="26" t="s">
        <v>482</v>
      </c>
      <c r="D715" s="26" t="s">
        <v>483</v>
      </c>
      <c r="E715" s="26">
        <v>156</v>
      </c>
      <c r="F715" s="26">
        <v>382</v>
      </c>
      <c r="G715" s="26">
        <v>54.196428571428598</v>
      </c>
      <c r="H715" s="78">
        <v>1</v>
      </c>
      <c r="I715" s="78" t="s">
        <v>6630</v>
      </c>
      <c r="J715" s="78">
        <v>3191.1212121212102</v>
      </c>
      <c r="K715" s="78">
        <v>0.25</v>
      </c>
      <c r="L715" s="78" t="s">
        <v>6648</v>
      </c>
      <c r="M715" s="79">
        <v>0.625</v>
      </c>
      <c r="N715" s="53">
        <v>1</v>
      </c>
      <c r="O715" s="53" t="s">
        <v>629</v>
      </c>
      <c r="P715" s="17" t="s">
        <v>147</v>
      </c>
    </row>
    <row r="716" spans="1:16" ht="15.6" x14ac:dyDescent="0.3">
      <c r="A716" s="26" t="s">
        <v>4952</v>
      </c>
      <c r="B716" s="26" t="s">
        <v>4953</v>
      </c>
      <c r="C716" s="26" t="s">
        <v>482</v>
      </c>
      <c r="D716" s="26" t="s">
        <v>483</v>
      </c>
      <c r="E716" s="26">
        <v>45</v>
      </c>
      <c r="F716" s="26">
        <v>112</v>
      </c>
      <c r="G716" s="26">
        <v>50.363901018922903</v>
      </c>
      <c r="H716" s="78">
        <v>1</v>
      </c>
      <c r="I716" s="78" t="s">
        <v>6630</v>
      </c>
      <c r="J716" s="78">
        <v>3257.1212121212102</v>
      </c>
      <c r="K716" s="78">
        <v>0.25</v>
      </c>
      <c r="L716" s="78" t="s">
        <v>6648</v>
      </c>
      <c r="M716" s="79">
        <v>0.625</v>
      </c>
      <c r="N716" s="53">
        <v>1</v>
      </c>
      <c r="O716" s="53" t="s">
        <v>629</v>
      </c>
      <c r="P716" s="17" t="s">
        <v>147</v>
      </c>
    </row>
    <row r="717" spans="1:16" ht="15.6" x14ac:dyDescent="0.3">
      <c r="A717" s="26" t="s">
        <v>3248</v>
      </c>
      <c r="B717" s="26" t="s">
        <v>3249</v>
      </c>
      <c r="C717" s="26" t="s">
        <v>482</v>
      </c>
      <c r="D717" s="26" t="s">
        <v>483</v>
      </c>
      <c r="E717" s="26">
        <v>17</v>
      </c>
      <c r="F717" s="26">
        <v>90</v>
      </c>
      <c r="G717" s="26">
        <v>13.3408071748879</v>
      </c>
      <c r="H717" s="78">
        <v>0</v>
      </c>
      <c r="I717" s="78" t="s">
        <v>6631</v>
      </c>
      <c r="J717" s="78">
        <v>2750.1212121212102</v>
      </c>
      <c r="K717" s="78">
        <v>0.25</v>
      </c>
      <c r="L717" s="78" t="s">
        <v>6648</v>
      </c>
      <c r="M717" s="79">
        <v>0.125</v>
      </c>
      <c r="N717" s="53">
        <v>0</v>
      </c>
      <c r="O717" s="53" t="s">
        <v>117</v>
      </c>
      <c r="P717" s="17" t="s">
        <v>118</v>
      </c>
    </row>
    <row r="718" spans="1:16" ht="15.6" x14ac:dyDescent="0.3">
      <c r="A718" s="26" t="s">
        <v>793</v>
      </c>
      <c r="B718" s="26" t="s">
        <v>794</v>
      </c>
      <c r="C718" s="26" t="s">
        <v>482</v>
      </c>
      <c r="D718" s="26" t="s">
        <v>483</v>
      </c>
      <c r="E718" s="26">
        <v>155</v>
      </c>
      <c r="F718" s="26">
        <v>434</v>
      </c>
      <c r="G718" s="26">
        <v>27.6438760452533</v>
      </c>
      <c r="H718" s="78">
        <v>0.25</v>
      </c>
      <c r="I718" s="78" t="s">
        <v>6648</v>
      </c>
      <c r="J718" s="78">
        <v>3042.1212121212102</v>
      </c>
      <c r="K718" s="78">
        <v>1</v>
      </c>
      <c r="L718" s="78" t="s">
        <v>6630</v>
      </c>
      <c r="M718" s="79">
        <v>0.625</v>
      </c>
      <c r="N718" s="53">
        <v>1</v>
      </c>
      <c r="O718" s="53" t="s">
        <v>629</v>
      </c>
      <c r="P718" s="17" t="s">
        <v>147</v>
      </c>
    </row>
    <row r="719" spans="1:16" ht="15.6" x14ac:dyDescent="0.3">
      <c r="A719" s="26" t="s">
        <v>4740</v>
      </c>
      <c r="B719" s="26" t="s">
        <v>4741</v>
      </c>
      <c r="C719" s="26" t="s">
        <v>482</v>
      </c>
      <c r="D719" s="26" t="s">
        <v>483</v>
      </c>
      <c r="E719" s="26">
        <v>69</v>
      </c>
      <c r="F719" s="26">
        <v>187</v>
      </c>
      <c r="G719" s="26">
        <v>22.297955209347599</v>
      </c>
      <c r="H719" s="78">
        <v>0.25</v>
      </c>
      <c r="I719" s="78" t="s">
        <v>6648</v>
      </c>
      <c r="J719" s="78">
        <v>2899.1212121212102</v>
      </c>
      <c r="K719" s="78">
        <v>0.25</v>
      </c>
      <c r="L719" s="78" t="s">
        <v>6648</v>
      </c>
      <c r="M719" s="79">
        <v>0.25</v>
      </c>
      <c r="N719" s="53">
        <v>1</v>
      </c>
      <c r="O719" s="53" t="s">
        <v>629</v>
      </c>
      <c r="P719" s="17" t="s">
        <v>130</v>
      </c>
    </row>
    <row r="720" spans="1:16" ht="15.6" x14ac:dyDescent="0.3">
      <c r="A720" s="26" t="s">
        <v>1036</v>
      </c>
      <c r="B720" s="26" t="s">
        <v>1037</v>
      </c>
      <c r="C720" s="26" t="s">
        <v>482</v>
      </c>
      <c r="D720" s="26" t="s">
        <v>483</v>
      </c>
      <c r="E720" s="26">
        <v>41</v>
      </c>
      <c r="F720" s="26">
        <v>85</v>
      </c>
      <c r="G720" s="26">
        <v>22.727272727272702</v>
      </c>
      <c r="H720" s="78">
        <v>0.25</v>
      </c>
      <c r="I720" s="78" t="s">
        <v>6648</v>
      </c>
      <c r="J720" s="78">
        <v>3055.1212121212102</v>
      </c>
      <c r="K720" s="78">
        <v>0.25</v>
      </c>
      <c r="L720" s="78" t="s">
        <v>6648</v>
      </c>
      <c r="M720" s="79">
        <v>0.25</v>
      </c>
      <c r="N720" s="53">
        <v>1</v>
      </c>
      <c r="O720" s="53" t="s">
        <v>629</v>
      </c>
      <c r="P720" s="17" t="s">
        <v>147</v>
      </c>
    </row>
    <row r="721" spans="1:16" ht="15.6" x14ac:dyDescent="0.3">
      <c r="A721" s="26" t="s">
        <v>2215</v>
      </c>
      <c r="B721" s="26" t="s">
        <v>2216</v>
      </c>
      <c r="C721" s="26" t="s">
        <v>482</v>
      </c>
      <c r="D721" s="26" t="s">
        <v>483</v>
      </c>
      <c r="E721" s="26">
        <v>1</v>
      </c>
      <c r="F721" s="26">
        <v>850</v>
      </c>
      <c r="G721" s="26">
        <v>13.785218271440399</v>
      </c>
      <c r="H721" s="78">
        <v>0</v>
      </c>
      <c r="I721" s="78" t="s">
        <v>6631</v>
      </c>
      <c r="J721" s="78">
        <v>2749.1212121212102</v>
      </c>
      <c r="K721" s="78">
        <v>0.25</v>
      </c>
      <c r="L721" s="78" t="s">
        <v>6648</v>
      </c>
      <c r="M721" s="79">
        <v>0.125</v>
      </c>
      <c r="N721" s="53">
        <v>0</v>
      </c>
      <c r="O721" s="53" t="s">
        <v>117</v>
      </c>
      <c r="P721" s="17" t="s">
        <v>118</v>
      </c>
    </row>
    <row r="722" spans="1:16" ht="15.6" x14ac:dyDescent="0.3">
      <c r="A722" s="26" t="s">
        <v>4354</v>
      </c>
      <c r="B722" s="26" t="s">
        <v>4355</v>
      </c>
      <c r="C722" s="26" t="s">
        <v>139</v>
      </c>
      <c r="D722" s="26" t="s">
        <v>483</v>
      </c>
      <c r="E722" s="26">
        <v>198</v>
      </c>
      <c r="F722" s="26">
        <v>475</v>
      </c>
      <c r="G722" s="26">
        <v>28.456159734274401</v>
      </c>
      <c r="H722" s="78">
        <v>0.25</v>
      </c>
      <c r="I722" s="78" t="s">
        <v>6648</v>
      </c>
      <c r="J722" s="78">
        <v>1033.12121212121</v>
      </c>
      <c r="K722" s="78">
        <v>0.25</v>
      </c>
      <c r="L722" s="78" t="s">
        <v>6648</v>
      </c>
      <c r="M722" s="79">
        <v>0.25</v>
      </c>
      <c r="N722" s="53">
        <v>1</v>
      </c>
      <c r="O722" s="53" t="s">
        <v>629</v>
      </c>
      <c r="P722" s="17" t="s">
        <v>147</v>
      </c>
    </row>
    <row r="723" spans="1:16" ht="15.6" x14ac:dyDescent="0.3">
      <c r="A723" s="26" t="s">
        <v>2489</v>
      </c>
      <c r="B723" s="26" t="s">
        <v>2490</v>
      </c>
      <c r="C723" s="26" t="s">
        <v>482</v>
      </c>
      <c r="D723" s="26" t="s">
        <v>483</v>
      </c>
      <c r="E723" s="26">
        <v>126</v>
      </c>
      <c r="F723" s="26">
        <v>415</v>
      </c>
      <c r="G723" s="26">
        <v>13.379148691217701</v>
      </c>
      <c r="H723" s="78">
        <v>0</v>
      </c>
      <c r="I723" s="78" t="s">
        <v>6631</v>
      </c>
      <c r="J723" s="78">
        <v>722.12121212121201</v>
      </c>
      <c r="K723" s="78">
        <v>0.25</v>
      </c>
      <c r="L723" s="78" t="s">
        <v>6648</v>
      </c>
      <c r="M723" s="79">
        <v>0.125</v>
      </c>
      <c r="N723" s="53">
        <v>0</v>
      </c>
      <c r="O723" s="53" t="s">
        <v>117</v>
      </c>
      <c r="P723" s="17" t="s">
        <v>118</v>
      </c>
    </row>
    <row r="724" spans="1:16" ht="15.6" x14ac:dyDescent="0.3">
      <c r="A724" s="26" t="s">
        <v>1014</v>
      </c>
      <c r="B724" s="26" t="s">
        <v>1015</v>
      </c>
      <c r="C724" s="26" t="s">
        <v>482</v>
      </c>
      <c r="D724" s="26" t="s">
        <v>483</v>
      </c>
      <c r="E724" s="26">
        <v>48</v>
      </c>
      <c r="F724" s="26">
        <v>92</v>
      </c>
      <c r="G724" s="26">
        <v>54.196428571428598</v>
      </c>
      <c r="H724" s="78">
        <v>1</v>
      </c>
      <c r="I724" s="78" t="s">
        <v>6630</v>
      </c>
      <c r="J724" s="78">
        <v>3190.1212121212102</v>
      </c>
      <c r="K724" s="78">
        <v>0.25</v>
      </c>
      <c r="L724" s="78" t="s">
        <v>6648</v>
      </c>
      <c r="M724" s="79">
        <v>0.625</v>
      </c>
      <c r="N724" s="53">
        <v>1</v>
      </c>
      <c r="O724" s="53" t="s">
        <v>629</v>
      </c>
      <c r="P724" s="17" t="s">
        <v>147</v>
      </c>
    </row>
    <row r="725" spans="1:16" ht="15.6" x14ac:dyDescent="0.3">
      <c r="A725" s="26" t="s">
        <v>939</v>
      </c>
      <c r="B725" s="26" t="s">
        <v>940</v>
      </c>
      <c r="C725" s="26" t="s">
        <v>482</v>
      </c>
      <c r="D725" s="26" t="s">
        <v>483</v>
      </c>
      <c r="E725" s="26">
        <v>61</v>
      </c>
      <c r="F725" s="26">
        <v>120</v>
      </c>
      <c r="G725" s="26">
        <v>27.236668135742601</v>
      </c>
      <c r="H725" s="78">
        <v>0.25</v>
      </c>
      <c r="I725" s="78" t="s">
        <v>6648</v>
      </c>
      <c r="J725" s="78">
        <v>3029.1212121212102</v>
      </c>
      <c r="K725" s="78">
        <v>1</v>
      </c>
      <c r="L725" s="78" t="s">
        <v>6630</v>
      </c>
      <c r="M725" s="79">
        <v>0.625</v>
      </c>
      <c r="N725" s="53">
        <v>1</v>
      </c>
      <c r="O725" s="53" t="s">
        <v>629</v>
      </c>
      <c r="P725" s="17" t="s">
        <v>147</v>
      </c>
    </row>
    <row r="726" spans="1:16" ht="15.6" x14ac:dyDescent="0.3">
      <c r="A726" s="26" t="s">
        <v>4422</v>
      </c>
      <c r="B726" s="26" t="s">
        <v>4423</v>
      </c>
      <c r="C726" s="26" t="s">
        <v>482</v>
      </c>
      <c r="D726" s="26" t="s">
        <v>483</v>
      </c>
      <c r="E726" s="26">
        <v>165</v>
      </c>
      <c r="F726" s="26">
        <v>510</v>
      </c>
      <c r="G726" s="26">
        <v>22.479014164599</v>
      </c>
      <c r="H726" s="78">
        <v>0.25</v>
      </c>
      <c r="I726" s="78" t="s">
        <v>6648</v>
      </c>
      <c r="J726" s="78">
        <v>2907.1212121212102</v>
      </c>
      <c r="K726" s="78">
        <v>0.25</v>
      </c>
      <c r="L726" s="78" t="s">
        <v>6648</v>
      </c>
      <c r="M726" s="79">
        <v>0.25</v>
      </c>
      <c r="N726" s="53">
        <v>1</v>
      </c>
      <c r="O726" s="53" t="s">
        <v>629</v>
      </c>
      <c r="P726" s="17" t="s">
        <v>130</v>
      </c>
    </row>
    <row r="727" spans="1:16" ht="15.6" x14ac:dyDescent="0.3">
      <c r="A727" s="26" t="s">
        <v>3010</v>
      </c>
      <c r="B727" s="26" t="s">
        <v>3011</v>
      </c>
      <c r="C727" s="26" t="s">
        <v>482</v>
      </c>
      <c r="D727" s="26" t="s">
        <v>483</v>
      </c>
      <c r="E727" s="26">
        <v>32</v>
      </c>
      <c r="F727" s="26">
        <v>90</v>
      </c>
      <c r="G727" s="26">
        <v>27.624633431085002</v>
      </c>
      <c r="H727" s="78">
        <v>0.25</v>
      </c>
      <c r="I727" s="78" t="s">
        <v>6648</v>
      </c>
      <c r="J727" s="78">
        <v>3007.1212121212102</v>
      </c>
      <c r="K727" s="78">
        <v>0</v>
      </c>
      <c r="L727" s="78" t="s">
        <v>6631</v>
      </c>
      <c r="M727" s="79">
        <v>0.125</v>
      </c>
      <c r="N727" s="53">
        <v>0</v>
      </c>
      <c r="O727" s="53" t="s">
        <v>117</v>
      </c>
      <c r="P727" s="17" t="s">
        <v>130</v>
      </c>
    </row>
    <row r="728" spans="1:16" ht="15.6" x14ac:dyDescent="0.3">
      <c r="A728" s="26" t="s">
        <v>2821</v>
      </c>
      <c r="B728" s="26" t="s">
        <v>2822</v>
      </c>
      <c r="C728" s="26" t="s">
        <v>482</v>
      </c>
      <c r="D728" s="26" t="s">
        <v>483</v>
      </c>
      <c r="E728" s="26">
        <v>1</v>
      </c>
      <c r="F728" s="26">
        <v>340</v>
      </c>
      <c r="G728" s="26">
        <v>27.624633431085002</v>
      </c>
      <c r="H728" s="78">
        <v>0.25</v>
      </c>
      <c r="I728" s="78" t="s">
        <v>6648</v>
      </c>
      <c r="J728" s="78">
        <v>3006.1212121212102</v>
      </c>
      <c r="K728" s="78">
        <v>0</v>
      </c>
      <c r="L728" s="78" t="s">
        <v>6631</v>
      </c>
      <c r="M728" s="79">
        <v>0.125</v>
      </c>
      <c r="N728" s="53">
        <v>0</v>
      </c>
      <c r="O728" s="53" t="s">
        <v>117</v>
      </c>
      <c r="P728" s="17" t="s">
        <v>130</v>
      </c>
    </row>
    <row r="729" spans="1:16" ht="15.6" x14ac:dyDescent="0.3">
      <c r="A729" s="26" t="s">
        <v>2657</v>
      </c>
      <c r="B729" s="26" t="s">
        <v>2658</v>
      </c>
      <c r="C729" s="26" t="s">
        <v>482</v>
      </c>
      <c r="D729" s="26" t="s">
        <v>483</v>
      </c>
      <c r="E729" s="26">
        <v>1</v>
      </c>
      <c r="F729" s="26">
        <v>125</v>
      </c>
      <c r="G729" s="26">
        <v>30.633814463826202</v>
      </c>
      <c r="H729" s="78">
        <v>0.25</v>
      </c>
      <c r="I729" s="78" t="s">
        <v>6648</v>
      </c>
      <c r="J729" s="78">
        <v>2931.1212121212102</v>
      </c>
      <c r="K729" s="78">
        <v>0</v>
      </c>
      <c r="L729" s="78" t="s">
        <v>6631</v>
      </c>
      <c r="M729" s="79">
        <v>0.125</v>
      </c>
      <c r="N729" s="53">
        <v>0</v>
      </c>
      <c r="O729" s="53" t="s">
        <v>117</v>
      </c>
      <c r="P729" s="17" t="s">
        <v>130</v>
      </c>
    </row>
    <row r="730" spans="1:16" ht="15.6" x14ac:dyDescent="0.3">
      <c r="A730" s="26" t="s">
        <v>5012</v>
      </c>
      <c r="B730" s="26" t="s">
        <v>5013</v>
      </c>
      <c r="C730" s="26" t="s">
        <v>482</v>
      </c>
      <c r="D730" s="26" t="s">
        <v>483</v>
      </c>
      <c r="E730" s="26">
        <v>1</v>
      </c>
      <c r="F730" s="26">
        <v>250</v>
      </c>
      <c r="G730" s="26">
        <v>22.315161702355901</v>
      </c>
      <c r="H730" s="78">
        <v>0.25</v>
      </c>
      <c r="I730" s="78" t="s">
        <v>6648</v>
      </c>
      <c r="J730" s="78">
        <v>3048.1212121212102</v>
      </c>
      <c r="K730" s="78">
        <v>0.25</v>
      </c>
      <c r="L730" s="78" t="s">
        <v>6648</v>
      </c>
      <c r="M730" s="79">
        <v>0.25</v>
      </c>
      <c r="N730" s="53">
        <v>1</v>
      </c>
      <c r="O730" s="53" t="s">
        <v>629</v>
      </c>
      <c r="P730" s="17" t="s">
        <v>147</v>
      </c>
    </row>
    <row r="731" spans="1:16" ht="15.6" x14ac:dyDescent="0.3">
      <c r="A731" s="26" t="s">
        <v>5048</v>
      </c>
      <c r="B731" s="26" t="s">
        <v>5049</v>
      </c>
      <c r="C731" s="26" t="s">
        <v>482</v>
      </c>
      <c r="D731" s="26" t="s">
        <v>483</v>
      </c>
      <c r="E731" s="26">
        <v>1</v>
      </c>
      <c r="F731" s="26">
        <v>35</v>
      </c>
      <c r="G731" s="26">
        <v>24.373259052924801</v>
      </c>
      <c r="H731" s="78">
        <v>0.25</v>
      </c>
      <c r="I731" s="78" t="s">
        <v>6648</v>
      </c>
      <c r="J731" s="78">
        <v>3064.1212121212102</v>
      </c>
      <c r="K731" s="78">
        <v>0.25</v>
      </c>
      <c r="L731" s="78" t="s">
        <v>6648</v>
      </c>
      <c r="M731" s="79">
        <v>0.25</v>
      </c>
      <c r="N731" s="53">
        <v>1</v>
      </c>
      <c r="O731" s="53" t="s">
        <v>629</v>
      </c>
      <c r="P731" s="17" t="s">
        <v>147</v>
      </c>
    </row>
    <row r="732" spans="1:16" ht="15.6" x14ac:dyDescent="0.3">
      <c r="A732" s="26" t="s">
        <v>2597</v>
      </c>
      <c r="B732" s="26" t="s">
        <v>2598</v>
      </c>
      <c r="C732" s="26" t="s">
        <v>482</v>
      </c>
      <c r="D732" s="26" t="s">
        <v>483</v>
      </c>
      <c r="E732" s="26">
        <v>1</v>
      </c>
      <c r="F732" s="26">
        <v>240</v>
      </c>
      <c r="G732" s="26">
        <v>20.8810957526943</v>
      </c>
      <c r="H732" s="78">
        <v>0.25</v>
      </c>
      <c r="I732" s="78" t="s">
        <v>6648</v>
      </c>
      <c r="J732" s="78">
        <v>2917.1212121212102</v>
      </c>
      <c r="K732" s="78">
        <v>0</v>
      </c>
      <c r="L732" s="78" t="s">
        <v>6631</v>
      </c>
      <c r="M732" s="79">
        <v>0.125</v>
      </c>
      <c r="N732" s="53">
        <v>0</v>
      </c>
      <c r="O732" s="53" t="s">
        <v>117</v>
      </c>
      <c r="P732" s="17" t="s">
        <v>130</v>
      </c>
    </row>
    <row r="733" spans="1:16" ht="15.6" x14ac:dyDescent="0.3">
      <c r="A733" s="26" t="s">
        <v>4732</v>
      </c>
      <c r="B733" s="26" t="s">
        <v>4733</v>
      </c>
      <c r="C733" s="26" t="s">
        <v>482</v>
      </c>
      <c r="D733" s="26" t="s">
        <v>483</v>
      </c>
      <c r="E733" s="26">
        <v>71</v>
      </c>
      <c r="F733" s="26">
        <v>131</v>
      </c>
      <c r="G733" s="26">
        <v>25.714285714285701</v>
      </c>
      <c r="H733" s="78">
        <v>0.25</v>
      </c>
      <c r="I733" s="78" t="s">
        <v>6648</v>
      </c>
      <c r="J733" s="78">
        <v>909.12121212121201</v>
      </c>
      <c r="K733" s="78">
        <v>0.25</v>
      </c>
      <c r="L733" s="78" t="s">
        <v>6648</v>
      </c>
      <c r="M733" s="79">
        <v>0.25</v>
      </c>
      <c r="N733" s="53">
        <v>1</v>
      </c>
      <c r="O733" s="53" t="s">
        <v>629</v>
      </c>
      <c r="P733" s="17" t="s">
        <v>147</v>
      </c>
    </row>
    <row r="734" spans="1:16" ht="15.6" x14ac:dyDescent="0.3">
      <c r="A734" s="26" t="s">
        <v>5170</v>
      </c>
      <c r="B734" s="26" t="s">
        <v>5171</v>
      </c>
      <c r="C734" s="26" t="s">
        <v>482</v>
      </c>
      <c r="D734" s="26" t="s">
        <v>483</v>
      </c>
      <c r="E734" s="26">
        <v>1</v>
      </c>
      <c r="F734" s="26">
        <v>95</v>
      </c>
      <c r="G734" s="26">
        <v>47.717072011926298</v>
      </c>
      <c r="H734" s="78">
        <v>1</v>
      </c>
      <c r="I734" s="78" t="s">
        <v>6630</v>
      </c>
      <c r="J734" s="78">
        <v>3114.1212121212102</v>
      </c>
      <c r="K734" s="78">
        <v>0.25</v>
      </c>
      <c r="L734" s="78" t="s">
        <v>6648</v>
      </c>
      <c r="M734" s="79">
        <v>0.625</v>
      </c>
      <c r="N734" s="53">
        <v>1</v>
      </c>
      <c r="O734" s="53" t="s">
        <v>629</v>
      </c>
      <c r="P734" s="17" t="s">
        <v>147</v>
      </c>
    </row>
    <row r="735" spans="1:16" ht="15.6" x14ac:dyDescent="0.3">
      <c r="A735" s="26" t="s">
        <v>1931</v>
      </c>
      <c r="B735" s="26" t="s">
        <v>1932</v>
      </c>
      <c r="C735" s="26" t="s">
        <v>482</v>
      </c>
      <c r="D735" s="26" t="s">
        <v>483</v>
      </c>
      <c r="E735" s="26">
        <v>2</v>
      </c>
      <c r="F735" s="26">
        <v>700</v>
      </c>
      <c r="G735" s="26">
        <v>12.0983439815338</v>
      </c>
      <c r="H735" s="78">
        <v>0</v>
      </c>
      <c r="I735" s="78" t="s">
        <v>6631</v>
      </c>
      <c r="J735" s="78">
        <v>2664.1212121212102</v>
      </c>
      <c r="K735" s="78">
        <v>0.25</v>
      </c>
      <c r="L735" s="78" t="s">
        <v>6648</v>
      </c>
      <c r="M735" s="79">
        <v>0.125</v>
      </c>
      <c r="N735" s="53">
        <v>0</v>
      </c>
      <c r="O735" s="53" t="s">
        <v>117</v>
      </c>
      <c r="P735" s="17" t="s">
        <v>118</v>
      </c>
    </row>
    <row r="736" spans="1:16" ht="15.6" x14ac:dyDescent="0.3">
      <c r="A736" s="26" t="s">
        <v>4826</v>
      </c>
      <c r="B736" s="26" t="s">
        <v>4827</v>
      </c>
      <c r="C736" s="26" t="s">
        <v>482</v>
      </c>
      <c r="D736" s="26" t="s">
        <v>483</v>
      </c>
      <c r="E736" s="26">
        <v>1</v>
      </c>
      <c r="F736" s="26">
        <v>375</v>
      </c>
      <c r="G736" s="26">
        <v>66.330209084354706</v>
      </c>
      <c r="H736" s="78">
        <v>1</v>
      </c>
      <c r="I736" s="78" t="s">
        <v>6630</v>
      </c>
      <c r="J736" s="78">
        <v>2983.1212121212102</v>
      </c>
      <c r="K736" s="78">
        <v>0</v>
      </c>
      <c r="L736" s="78" t="s">
        <v>6631</v>
      </c>
      <c r="M736" s="79">
        <v>0.5</v>
      </c>
      <c r="N736" s="53">
        <v>1</v>
      </c>
      <c r="O736" s="53" t="s">
        <v>629</v>
      </c>
      <c r="P736" s="17" t="s">
        <v>130</v>
      </c>
    </row>
    <row r="737" spans="1:16" ht="15.6" x14ac:dyDescent="0.3">
      <c r="A737" s="26" t="s">
        <v>2275</v>
      </c>
      <c r="B737" s="26" t="s">
        <v>2276</v>
      </c>
      <c r="C737" s="26" t="s">
        <v>482</v>
      </c>
      <c r="D737" s="26" t="s">
        <v>483</v>
      </c>
      <c r="E737" s="26">
        <v>2</v>
      </c>
      <c r="F737" s="26">
        <v>450</v>
      </c>
      <c r="G737" s="26">
        <v>19.249018898598901</v>
      </c>
      <c r="H737" s="78">
        <v>0</v>
      </c>
      <c r="I737" s="78" t="s">
        <v>6631</v>
      </c>
      <c r="J737" s="78">
        <v>2773.1212121212102</v>
      </c>
      <c r="K737" s="78">
        <v>0.25</v>
      </c>
      <c r="L737" s="78" t="s">
        <v>6648</v>
      </c>
      <c r="M737" s="79">
        <v>0.125</v>
      </c>
      <c r="N737" s="53">
        <v>0</v>
      </c>
      <c r="O737" s="53" t="s">
        <v>117</v>
      </c>
      <c r="P737" s="17" t="s">
        <v>118</v>
      </c>
    </row>
    <row r="738" spans="1:16" ht="15.6" x14ac:dyDescent="0.3">
      <c r="A738" s="26" t="s">
        <v>915</v>
      </c>
      <c r="B738" s="26" t="s">
        <v>916</v>
      </c>
      <c r="C738" s="26" t="s">
        <v>482</v>
      </c>
      <c r="D738" s="26" t="s">
        <v>483</v>
      </c>
      <c r="E738" s="26">
        <v>73</v>
      </c>
      <c r="F738" s="26">
        <v>205</v>
      </c>
      <c r="G738" s="26">
        <v>64.731653888280405</v>
      </c>
      <c r="H738" s="78">
        <v>1</v>
      </c>
      <c r="I738" s="78" t="s">
        <v>6630</v>
      </c>
      <c r="J738" s="78">
        <v>3216.1212121212102</v>
      </c>
      <c r="K738" s="78">
        <v>0</v>
      </c>
      <c r="L738" s="78" t="s">
        <v>6631</v>
      </c>
      <c r="M738" s="79">
        <v>0.5</v>
      </c>
      <c r="N738" s="53">
        <v>1</v>
      </c>
      <c r="O738" s="53" t="s">
        <v>629</v>
      </c>
      <c r="P738" s="17" t="s">
        <v>147</v>
      </c>
    </row>
    <row r="739" spans="1:16" ht="15.6" x14ac:dyDescent="0.3">
      <c r="A739" s="26" t="s">
        <v>1185</v>
      </c>
      <c r="B739" s="26" t="s">
        <v>1186</v>
      </c>
      <c r="C739" s="26" t="s">
        <v>482</v>
      </c>
      <c r="D739" s="26" t="s">
        <v>483</v>
      </c>
      <c r="E739" s="26">
        <v>19</v>
      </c>
      <c r="F739" s="26">
        <v>26</v>
      </c>
      <c r="G739" s="26">
        <v>41.246753246753201</v>
      </c>
      <c r="H739" s="78">
        <v>1</v>
      </c>
      <c r="I739" s="78" t="s">
        <v>6630</v>
      </c>
      <c r="J739" s="78">
        <v>3018.1212121212102</v>
      </c>
      <c r="K739" s="78">
        <v>1</v>
      </c>
      <c r="L739" s="78" t="s">
        <v>6630</v>
      </c>
      <c r="M739" s="79">
        <v>1</v>
      </c>
      <c r="N739" s="53">
        <v>1</v>
      </c>
      <c r="O739" s="53" t="s">
        <v>629</v>
      </c>
      <c r="P739" s="17" t="s">
        <v>130</v>
      </c>
    </row>
    <row r="740" spans="1:16" ht="15.6" x14ac:dyDescent="0.3">
      <c r="A740" s="26" t="s">
        <v>1213</v>
      </c>
      <c r="B740" s="26" t="s">
        <v>1214</v>
      </c>
      <c r="C740" s="26" t="s">
        <v>482</v>
      </c>
      <c r="D740" s="26" t="s">
        <v>483</v>
      </c>
      <c r="E740" s="26">
        <v>16</v>
      </c>
      <c r="F740" s="26">
        <v>37</v>
      </c>
      <c r="G740" s="26">
        <v>35.196374622356501</v>
      </c>
      <c r="H740" s="78">
        <v>1</v>
      </c>
      <c r="I740" s="78" t="s">
        <v>6630</v>
      </c>
      <c r="J740" s="78">
        <v>3056.1212121212102</v>
      </c>
      <c r="K740" s="78">
        <v>0</v>
      </c>
      <c r="L740" s="78" t="s">
        <v>6631</v>
      </c>
      <c r="M740" s="79">
        <v>0.5</v>
      </c>
      <c r="N740" s="53">
        <v>1</v>
      </c>
      <c r="O740" s="53" t="s">
        <v>629</v>
      </c>
      <c r="P740" s="17" t="s">
        <v>147</v>
      </c>
    </row>
    <row r="741" spans="1:16" ht="15.6" x14ac:dyDescent="0.3">
      <c r="A741" s="26" t="s">
        <v>900</v>
      </c>
      <c r="B741" s="26" t="s">
        <v>901</v>
      </c>
      <c r="C741" s="26" t="s">
        <v>482</v>
      </c>
      <c r="D741" s="26" t="s">
        <v>483</v>
      </c>
      <c r="E741" s="26">
        <v>76</v>
      </c>
      <c r="F741" s="26">
        <v>78</v>
      </c>
      <c r="G741" s="26">
        <v>30.681818181818201</v>
      </c>
      <c r="H741" s="78">
        <v>0.25</v>
      </c>
      <c r="I741" s="78" t="s">
        <v>6648</v>
      </c>
      <c r="J741" s="78">
        <v>2751.1212121212102</v>
      </c>
      <c r="K741" s="78">
        <v>0.25</v>
      </c>
      <c r="L741" s="78" t="s">
        <v>6648</v>
      </c>
      <c r="M741" s="79">
        <v>0.25</v>
      </c>
      <c r="N741" s="53">
        <v>1</v>
      </c>
      <c r="O741" s="53" t="s">
        <v>629</v>
      </c>
      <c r="P741" s="17" t="s">
        <v>118</v>
      </c>
    </row>
    <row r="742" spans="1:16" ht="15.6" x14ac:dyDescent="0.3">
      <c r="A742" s="26" t="s">
        <v>1032</v>
      </c>
      <c r="B742" s="26" t="s">
        <v>1033</v>
      </c>
      <c r="C742" s="26" t="s">
        <v>482</v>
      </c>
      <c r="D742" s="26" t="s">
        <v>483</v>
      </c>
      <c r="E742" s="26">
        <v>42</v>
      </c>
      <c r="F742" s="26">
        <v>168</v>
      </c>
      <c r="G742" s="26">
        <v>24.640287769784202</v>
      </c>
      <c r="H742" s="78">
        <v>0.25</v>
      </c>
      <c r="I742" s="78" t="s">
        <v>6648</v>
      </c>
      <c r="J742" s="78">
        <v>2463.1212121212102</v>
      </c>
      <c r="K742" s="78">
        <v>0.25</v>
      </c>
      <c r="L742" s="78" t="s">
        <v>6648</v>
      </c>
      <c r="M742" s="79">
        <v>0.25</v>
      </c>
      <c r="N742" s="53">
        <v>1</v>
      </c>
      <c r="O742" s="53" t="s">
        <v>629</v>
      </c>
      <c r="P742" s="17" t="s">
        <v>130</v>
      </c>
    </row>
    <row r="743" spans="1:16" ht="15.6" x14ac:dyDescent="0.3">
      <c r="A743" s="26" t="s">
        <v>5292</v>
      </c>
      <c r="B743" s="26" t="s">
        <v>5293</v>
      </c>
      <c r="C743" s="26" t="s">
        <v>482</v>
      </c>
      <c r="D743" s="26" t="s">
        <v>483</v>
      </c>
      <c r="E743" s="26">
        <v>21</v>
      </c>
      <c r="F743" s="26">
        <v>70</v>
      </c>
      <c r="G743" s="26">
        <v>35.196374622356501</v>
      </c>
      <c r="H743" s="78">
        <v>1</v>
      </c>
      <c r="I743" s="78" t="s">
        <v>6630</v>
      </c>
      <c r="J743" s="78">
        <v>205.12121212121201</v>
      </c>
      <c r="K743" s="78">
        <v>0</v>
      </c>
      <c r="L743" s="78" t="s">
        <v>6631</v>
      </c>
      <c r="M743" s="79">
        <v>0.5</v>
      </c>
      <c r="N743" s="53">
        <v>1</v>
      </c>
      <c r="O743" s="53" t="s">
        <v>629</v>
      </c>
      <c r="P743" s="17" t="s">
        <v>147</v>
      </c>
    </row>
    <row r="744" spans="1:16" ht="15.6" x14ac:dyDescent="0.3">
      <c r="A744" s="26" t="s">
        <v>868</v>
      </c>
      <c r="B744" s="26" t="s">
        <v>869</v>
      </c>
      <c r="C744" s="26" t="s">
        <v>482</v>
      </c>
      <c r="D744" s="26" t="s">
        <v>483</v>
      </c>
      <c r="E744" s="26">
        <v>93</v>
      </c>
      <c r="F744" s="26">
        <v>274</v>
      </c>
      <c r="G744" s="26">
        <v>54.196428571428598</v>
      </c>
      <c r="H744" s="78">
        <v>1</v>
      </c>
      <c r="I744" s="78" t="s">
        <v>6630</v>
      </c>
      <c r="J744" s="78">
        <v>3189.1212121212102</v>
      </c>
      <c r="K744" s="78">
        <v>0.25</v>
      </c>
      <c r="L744" s="78" t="s">
        <v>6648</v>
      </c>
      <c r="M744" s="79">
        <v>0.625</v>
      </c>
      <c r="N744" s="53">
        <v>1</v>
      </c>
      <c r="O744" s="53" t="s">
        <v>629</v>
      </c>
      <c r="P744" s="17" t="s">
        <v>147</v>
      </c>
    </row>
    <row r="745" spans="1:16" ht="15.6" x14ac:dyDescent="0.3">
      <c r="A745" s="26" t="s">
        <v>502</v>
      </c>
      <c r="B745" s="26" t="s">
        <v>503</v>
      </c>
      <c r="C745" s="26" t="s">
        <v>482</v>
      </c>
      <c r="D745" s="26" t="s">
        <v>483</v>
      </c>
      <c r="E745" s="26">
        <v>24</v>
      </c>
      <c r="F745" s="26">
        <v>35</v>
      </c>
      <c r="G745" s="26">
        <v>18.6366135239142</v>
      </c>
      <c r="H745" s="78">
        <v>0</v>
      </c>
      <c r="I745" s="78" t="s">
        <v>6631</v>
      </c>
      <c r="J745" s="78">
        <v>2831.1212121212102</v>
      </c>
      <c r="K745" s="78">
        <v>0.25</v>
      </c>
      <c r="L745" s="78" t="s">
        <v>6648</v>
      </c>
      <c r="M745" s="79">
        <v>0.125</v>
      </c>
      <c r="N745" s="53">
        <v>0</v>
      </c>
      <c r="O745" s="53" t="s">
        <v>117</v>
      </c>
      <c r="P745" s="17" t="s">
        <v>118</v>
      </c>
    </row>
    <row r="746" spans="1:16" ht="15.6" x14ac:dyDescent="0.3">
      <c r="A746" s="26" t="s">
        <v>5124</v>
      </c>
      <c r="B746" s="26" t="s">
        <v>5125</v>
      </c>
      <c r="C746" s="26" t="s">
        <v>482</v>
      </c>
      <c r="D746" s="26" t="s">
        <v>483</v>
      </c>
      <c r="E746" s="26">
        <v>32</v>
      </c>
      <c r="F746" s="26">
        <v>87</v>
      </c>
      <c r="G746" s="26">
        <v>54.196428571428598</v>
      </c>
      <c r="H746" s="78">
        <v>1</v>
      </c>
      <c r="I746" s="78" t="s">
        <v>6630</v>
      </c>
      <c r="J746" s="78">
        <v>1253.12121212121</v>
      </c>
      <c r="K746" s="78">
        <v>0.25</v>
      </c>
      <c r="L746" s="78" t="s">
        <v>6648</v>
      </c>
      <c r="M746" s="79">
        <v>0.625</v>
      </c>
      <c r="N746" s="53">
        <v>1</v>
      </c>
      <c r="O746" s="53" t="s">
        <v>629</v>
      </c>
      <c r="P746" s="17" t="s">
        <v>147</v>
      </c>
    </row>
    <row r="747" spans="1:16" ht="15.6" x14ac:dyDescent="0.3">
      <c r="A747" s="26" t="s">
        <v>1112</v>
      </c>
      <c r="B747" s="26" t="s">
        <v>1113</v>
      </c>
      <c r="C747" s="26" t="s">
        <v>482</v>
      </c>
      <c r="D747" s="26" t="s">
        <v>483</v>
      </c>
      <c r="E747" s="26">
        <v>26</v>
      </c>
      <c r="F747" s="26">
        <v>44</v>
      </c>
      <c r="G747" s="26">
        <v>22.297955209347599</v>
      </c>
      <c r="H747" s="78">
        <v>0.25</v>
      </c>
      <c r="I747" s="78" t="s">
        <v>6648</v>
      </c>
      <c r="J747" s="78">
        <v>2462.1212121212102</v>
      </c>
      <c r="K747" s="78">
        <v>0.25</v>
      </c>
      <c r="L747" s="78" t="s">
        <v>6648</v>
      </c>
      <c r="M747" s="79">
        <v>0.25</v>
      </c>
      <c r="N747" s="53">
        <v>1</v>
      </c>
      <c r="O747" s="53" t="s">
        <v>629</v>
      </c>
      <c r="P747" s="17" t="s">
        <v>130</v>
      </c>
    </row>
    <row r="748" spans="1:16" ht="15.6" x14ac:dyDescent="0.3">
      <c r="A748" s="26" t="s">
        <v>480</v>
      </c>
      <c r="B748" s="26" t="s">
        <v>481</v>
      </c>
      <c r="C748" s="26" t="s">
        <v>482</v>
      </c>
      <c r="D748" s="26" t="s">
        <v>483</v>
      </c>
      <c r="E748" s="26">
        <v>29</v>
      </c>
      <c r="F748" s="26">
        <v>50</v>
      </c>
      <c r="G748" s="26">
        <v>27.624633431085002</v>
      </c>
      <c r="H748" s="78">
        <v>0.25</v>
      </c>
      <c r="I748" s="78" t="s">
        <v>6648</v>
      </c>
      <c r="J748" s="78">
        <v>2464.1212121212102</v>
      </c>
      <c r="K748" s="78">
        <v>0</v>
      </c>
      <c r="L748" s="78" t="s">
        <v>6631</v>
      </c>
      <c r="M748" s="79">
        <v>0.125</v>
      </c>
      <c r="N748" s="53">
        <v>0</v>
      </c>
      <c r="O748" s="53" t="s">
        <v>117</v>
      </c>
      <c r="P748" s="17" t="s">
        <v>130</v>
      </c>
    </row>
    <row r="749" spans="1:16" ht="15.6" x14ac:dyDescent="0.3">
      <c r="A749" s="26" t="s">
        <v>838</v>
      </c>
      <c r="B749" s="26" t="s">
        <v>839</v>
      </c>
      <c r="C749" s="26" t="s">
        <v>482</v>
      </c>
      <c r="D749" s="26" t="s">
        <v>483</v>
      </c>
      <c r="E749" s="26">
        <v>112</v>
      </c>
      <c r="F749" s="26">
        <v>250</v>
      </c>
      <c r="G749" s="26">
        <v>54.196428571428598</v>
      </c>
      <c r="H749" s="78">
        <v>1</v>
      </c>
      <c r="I749" s="78" t="s">
        <v>6630</v>
      </c>
      <c r="J749" s="78">
        <v>3188.1212121212102</v>
      </c>
      <c r="K749" s="78">
        <v>0.25</v>
      </c>
      <c r="L749" s="78" t="s">
        <v>6648</v>
      </c>
      <c r="M749" s="79">
        <v>0.625</v>
      </c>
      <c r="N749" s="53">
        <v>1</v>
      </c>
      <c r="O749" s="53" t="s">
        <v>629</v>
      </c>
      <c r="P749" s="17" t="s">
        <v>147</v>
      </c>
    </row>
    <row r="750" spans="1:16" ht="15.6" x14ac:dyDescent="0.3">
      <c r="A750" s="26" t="s">
        <v>1042</v>
      </c>
      <c r="B750" s="26" t="s">
        <v>1043</v>
      </c>
      <c r="C750" s="26" t="s">
        <v>482</v>
      </c>
      <c r="D750" s="26" t="s">
        <v>483</v>
      </c>
      <c r="E750" s="26">
        <v>40</v>
      </c>
      <c r="F750" s="26">
        <v>75</v>
      </c>
      <c r="G750" s="26">
        <v>23.848609211126298</v>
      </c>
      <c r="H750" s="78">
        <v>0.25</v>
      </c>
      <c r="I750" s="78" t="s">
        <v>6648</v>
      </c>
      <c r="J750" s="78">
        <v>3113.1212121212102</v>
      </c>
      <c r="K750" s="78">
        <v>0.25</v>
      </c>
      <c r="L750" s="78" t="s">
        <v>6648</v>
      </c>
      <c r="M750" s="79">
        <v>0.25</v>
      </c>
      <c r="N750" s="53">
        <v>1</v>
      </c>
      <c r="O750" s="53" t="s">
        <v>629</v>
      </c>
      <c r="P750" s="17" t="s">
        <v>147</v>
      </c>
    </row>
    <row r="751" spans="1:16" ht="15.6" x14ac:dyDescent="0.3">
      <c r="A751" s="26" t="s">
        <v>1168</v>
      </c>
      <c r="B751" s="26" t="s">
        <v>1169</v>
      </c>
      <c r="C751" s="26" t="s">
        <v>482</v>
      </c>
      <c r="D751" s="26" t="s">
        <v>483</v>
      </c>
      <c r="E751" s="26">
        <v>20</v>
      </c>
      <c r="F751" s="26">
        <v>40</v>
      </c>
      <c r="G751" s="26">
        <v>48.101265822784796</v>
      </c>
      <c r="H751" s="78">
        <v>1</v>
      </c>
      <c r="I751" s="78" t="s">
        <v>6630</v>
      </c>
      <c r="J751" s="78">
        <v>3115.1212121212102</v>
      </c>
      <c r="K751" s="78">
        <v>0.25</v>
      </c>
      <c r="L751" s="78" t="s">
        <v>6648</v>
      </c>
      <c r="M751" s="79">
        <v>0.625</v>
      </c>
      <c r="N751" s="53">
        <v>1</v>
      </c>
      <c r="O751" s="53" t="s">
        <v>629</v>
      </c>
      <c r="P751" s="17" t="s">
        <v>147</v>
      </c>
    </row>
    <row r="752" spans="1:16" ht="15.6" x14ac:dyDescent="0.3">
      <c r="A752" s="26" t="s">
        <v>1114</v>
      </c>
      <c r="B752" s="26" t="s">
        <v>1115</v>
      </c>
      <c r="C752" s="26" t="s">
        <v>482</v>
      </c>
      <c r="D752" s="26" t="s">
        <v>483</v>
      </c>
      <c r="E752" s="26">
        <v>26</v>
      </c>
      <c r="F752" s="26">
        <v>85</v>
      </c>
      <c r="G752" s="26">
        <v>27.236668135742601</v>
      </c>
      <c r="H752" s="78">
        <v>0.25</v>
      </c>
      <c r="I752" s="78" t="s">
        <v>6648</v>
      </c>
      <c r="J752" s="78">
        <v>3028.1212121212102</v>
      </c>
      <c r="K752" s="78">
        <v>1</v>
      </c>
      <c r="L752" s="78" t="s">
        <v>6630</v>
      </c>
      <c r="M752" s="79">
        <v>0.625</v>
      </c>
      <c r="N752" s="53">
        <v>1</v>
      </c>
      <c r="O752" s="53" t="s">
        <v>629</v>
      </c>
      <c r="P752" s="17" t="s">
        <v>147</v>
      </c>
    </row>
    <row r="753" spans="1:16" ht="15.6" x14ac:dyDescent="0.3">
      <c r="A753" s="26" t="s">
        <v>906</v>
      </c>
      <c r="B753" s="26" t="s">
        <v>907</v>
      </c>
      <c r="C753" s="26" t="s">
        <v>482</v>
      </c>
      <c r="D753" s="26" t="s">
        <v>483</v>
      </c>
      <c r="E753" s="26">
        <v>75</v>
      </c>
      <c r="F753" s="26">
        <v>408</v>
      </c>
      <c r="G753" s="26">
        <v>41.287878787878803</v>
      </c>
      <c r="H753" s="78">
        <v>1</v>
      </c>
      <c r="I753" s="78" t="s">
        <v>6630</v>
      </c>
      <c r="J753" s="78">
        <v>3183.1212121212102</v>
      </c>
      <c r="K753" s="78">
        <v>1</v>
      </c>
      <c r="L753" s="78" t="s">
        <v>6630</v>
      </c>
      <c r="M753" s="79">
        <v>1</v>
      </c>
      <c r="N753" s="53">
        <v>1</v>
      </c>
      <c r="O753" s="53" t="s">
        <v>629</v>
      </c>
      <c r="P753" s="17" t="s">
        <v>147</v>
      </c>
    </row>
    <row r="754" spans="1:16" ht="15.6" x14ac:dyDescent="0.3">
      <c r="A754" s="26" t="s">
        <v>5268</v>
      </c>
      <c r="B754" s="26" t="s">
        <v>5269</v>
      </c>
      <c r="C754" s="26" t="s">
        <v>482</v>
      </c>
      <c r="D754" s="26" t="s">
        <v>483</v>
      </c>
      <c r="E754" s="26">
        <v>23</v>
      </c>
      <c r="F754" s="26">
        <v>700</v>
      </c>
      <c r="G754" s="26">
        <v>51.227683135748599</v>
      </c>
      <c r="H754" s="78">
        <v>1</v>
      </c>
      <c r="I754" s="78" t="s">
        <v>6630</v>
      </c>
      <c r="J754" s="78">
        <v>3158.1212121212102</v>
      </c>
      <c r="K754" s="78">
        <v>0.25</v>
      </c>
      <c r="L754" s="78" t="s">
        <v>6648</v>
      </c>
      <c r="M754" s="79">
        <v>0.625</v>
      </c>
      <c r="N754" s="53">
        <v>1</v>
      </c>
      <c r="O754" s="53" t="s">
        <v>629</v>
      </c>
      <c r="P754" s="17" t="s">
        <v>147</v>
      </c>
    </row>
    <row r="755" spans="1:16" ht="15.6" x14ac:dyDescent="0.3">
      <c r="A755" s="26" t="s">
        <v>4768</v>
      </c>
      <c r="B755" s="26" t="s">
        <v>4769</v>
      </c>
      <c r="C755" s="26" t="s">
        <v>139</v>
      </c>
      <c r="D755" s="26" t="s">
        <v>483</v>
      </c>
      <c r="E755" s="26">
        <v>66</v>
      </c>
      <c r="F755" s="26">
        <v>218</v>
      </c>
      <c r="G755" s="26">
        <v>24.640287769784202</v>
      </c>
      <c r="H755" s="78">
        <v>0.25</v>
      </c>
      <c r="I755" s="78" t="s">
        <v>6648</v>
      </c>
      <c r="J755" s="78">
        <v>1313.12121212121</v>
      </c>
      <c r="K755" s="78">
        <v>0.25</v>
      </c>
      <c r="L755" s="78" t="s">
        <v>6648</v>
      </c>
      <c r="M755" s="79">
        <v>0.25</v>
      </c>
      <c r="N755" s="53">
        <v>1</v>
      </c>
      <c r="O755" s="53" t="s">
        <v>629</v>
      </c>
      <c r="P755" s="17" t="s">
        <v>130</v>
      </c>
    </row>
    <row r="756" spans="1:16" ht="15.6" x14ac:dyDescent="0.3">
      <c r="A756" s="26" t="s">
        <v>4980</v>
      </c>
      <c r="B756" s="26" t="s">
        <v>4981</v>
      </c>
      <c r="C756" s="26" t="s">
        <v>482</v>
      </c>
      <c r="D756" s="26" t="s">
        <v>483</v>
      </c>
      <c r="E756" s="26">
        <v>42</v>
      </c>
      <c r="F756" s="26">
        <v>97</v>
      </c>
      <c r="G756" s="26">
        <v>25.714285714285701</v>
      </c>
      <c r="H756" s="78">
        <v>0.25</v>
      </c>
      <c r="I756" s="78" t="s">
        <v>6648</v>
      </c>
      <c r="J756" s="78">
        <v>903.12121212121201</v>
      </c>
      <c r="K756" s="78">
        <v>0.25</v>
      </c>
      <c r="L756" s="78" t="s">
        <v>6648</v>
      </c>
      <c r="M756" s="79">
        <v>0.25</v>
      </c>
      <c r="N756" s="53">
        <v>1</v>
      </c>
      <c r="O756" s="53" t="s">
        <v>629</v>
      </c>
      <c r="P756" s="17" t="s">
        <v>147</v>
      </c>
    </row>
    <row r="757" spans="1:16" ht="15.6" x14ac:dyDescent="0.3">
      <c r="A757" s="26" t="s">
        <v>6337</v>
      </c>
      <c r="B757" s="26" t="s">
        <v>6338</v>
      </c>
      <c r="C757" s="26" t="s">
        <v>139</v>
      </c>
      <c r="D757" s="26" t="s">
        <v>483</v>
      </c>
      <c r="E757" s="26">
        <v>44</v>
      </c>
      <c r="F757" s="26">
        <v>88</v>
      </c>
      <c r="G757" s="26">
        <v>29.644346333407299</v>
      </c>
      <c r="H757" s="78">
        <v>0.25</v>
      </c>
      <c r="I757" s="78" t="s">
        <v>6648</v>
      </c>
      <c r="J757" s="78">
        <v>1764.12121212121</v>
      </c>
      <c r="K757" s="78">
        <v>0</v>
      </c>
      <c r="L757" s="78" t="s">
        <v>6631</v>
      </c>
      <c r="M757" s="79">
        <v>0.125</v>
      </c>
      <c r="N757" s="53">
        <v>0</v>
      </c>
      <c r="O757" s="53" t="s">
        <v>117</v>
      </c>
      <c r="P757" s="17" t="s">
        <v>147</v>
      </c>
    </row>
    <row r="758" spans="1:16" ht="15.6" x14ac:dyDescent="0.3">
      <c r="A758" s="26" t="s">
        <v>4784</v>
      </c>
      <c r="B758" s="26" t="s">
        <v>4785</v>
      </c>
      <c r="C758" s="26" t="s">
        <v>139</v>
      </c>
      <c r="D758" s="26" t="s">
        <v>483</v>
      </c>
      <c r="E758" s="26">
        <v>64</v>
      </c>
      <c r="F758" s="26">
        <v>211</v>
      </c>
      <c r="G758" s="26">
        <v>26.254205053087698</v>
      </c>
      <c r="H758" s="78">
        <v>0.25</v>
      </c>
      <c r="I758" s="78" t="s">
        <v>6648</v>
      </c>
      <c r="J758" s="78">
        <v>1488.12121212121</v>
      </c>
      <c r="K758" s="78">
        <v>0.25</v>
      </c>
      <c r="L758" s="78" t="s">
        <v>6648</v>
      </c>
      <c r="M758" s="79">
        <v>0.25</v>
      </c>
      <c r="N758" s="53">
        <v>1</v>
      </c>
      <c r="O758" s="53" t="s">
        <v>629</v>
      </c>
      <c r="P758" s="17" t="s">
        <v>147</v>
      </c>
    </row>
    <row r="759" spans="1:16" ht="15.6" x14ac:dyDescent="0.3">
      <c r="A759" s="26" t="s">
        <v>1203</v>
      </c>
      <c r="B759" s="26" t="s">
        <v>1204</v>
      </c>
      <c r="C759" s="26" t="s">
        <v>482</v>
      </c>
      <c r="D759" s="26" t="s">
        <v>483</v>
      </c>
      <c r="E759" s="26">
        <v>17</v>
      </c>
      <c r="F759" s="26">
        <v>70</v>
      </c>
      <c r="G759" s="26">
        <v>45.641646489104097</v>
      </c>
      <c r="H759" s="78">
        <v>1</v>
      </c>
      <c r="I759" s="78" t="s">
        <v>6630</v>
      </c>
      <c r="J759" s="78">
        <v>3149.1212121212102</v>
      </c>
      <c r="K759" s="78">
        <v>0.25</v>
      </c>
      <c r="L759" s="78" t="s">
        <v>6648</v>
      </c>
      <c r="M759" s="79">
        <v>0.625</v>
      </c>
      <c r="N759" s="53">
        <v>1</v>
      </c>
      <c r="O759" s="53" t="s">
        <v>629</v>
      </c>
      <c r="P759" s="17" t="s">
        <v>147</v>
      </c>
    </row>
    <row r="760" spans="1:16" ht="15.6" x14ac:dyDescent="0.3">
      <c r="A760" s="26" t="s">
        <v>4584</v>
      </c>
      <c r="B760" s="26" t="s">
        <v>4585</v>
      </c>
      <c r="C760" s="26" t="s">
        <v>139</v>
      </c>
      <c r="D760" s="26" t="s">
        <v>483</v>
      </c>
      <c r="E760" s="26">
        <v>101</v>
      </c>
      <c r="F760" s="26">
        <v>252</v>
      </c>
      <c r="G760" s="26">
        <v>24.640287769784202</v>
      </c>
      <c r="H760" s="78">
        <v>0.25</v>
      </c>
      <c r="I760" s="78" t="s">
        <v>6648</v>
      </c>
      <c r="J760" s="78">
        <v>1042.12121212121</v>
      </c>
      <c r="K760" s="78">
        <v>0.25</v>
      </c>
      <c r="L760" s="78" t="s">
        <v>6648</v>
      </c>
      <c r="M760" s="79">
        <v>0.25</v>
      </c>
      <c r="N760" s="53">
        <v>1</v>
      </c>
      <c r="O760" s="53" t="s">
        <v>629</v>
      </c>
      <c r="P760" s="17" t="s">
        <v>130</v>
      </c>
    </row>
    <row r="761" spans="1:16" ht="15.6" x14ac:dyDescent="0.3">
      <c r="A761" s="26" t="s">
        <v>4746</v>
      </c>
      <c r="B761" s="26" t="s">
        <v>4747</v>
      </c>
      <c r="C761" s="26" t="s">
        <v>139</v>
      </c>
      <c r="D761" s="26" t="s">
        <v>483</v>
      </c>
      <c r="E761" s="26">
        <v>68</v>
      </c>
      <c r="F761" s="26">
        <v>264</v>
      </c>
      <c r="G761" s="26">
        <v>45.641646489104097</v>
      </c>
      <c r="H761" s="78">
        <v>1</v>
      </c>
      <c r="I761" s="78" t="s">
        <v>6630</v>
      </c>
      <c r="J761" s="78">
        <v>1479.12121212121</v>
      </c>
      <c r="K761" s="78">
        <v>0.25</v>
      </c>
      <c r="L761" s="78" t="s">
        <v>6648</v>
      </c>
      <c r="M761" s="79">
        <v>0.625</v>
      </c>
      <c r="N761" s="53">
        <v>1</v>
      </c>
      <c r="O761" s="53" t="s">
        <v>629</v>
      </c>
      <c r="P761" s="17" t="s">
        <v>147</v>
      </c>
    </row>
    <row r="762" spans="1:16" ht="15.6" x14ac:dyDescent="0.3">
      <c r="A762" s="26" t="s">
        <v>6027</v>
      </c>
      <c r="B762" s="26" t="s">
        <v>6028</v>
      </c>
      <c r="C762" s="26" t="s">
        <v>482</v>
      </c>
      <c r="D762" s="26" t="s">
        <v>483</v>
      </c>
      <c r="E762" s="26">
        <v>112</v>
      </c>
      <c r="F762" s="26">
        <v>310</v>
      </c>
      <c r="G762" s="26">
        <v>45.641646489104097</v>
      </c>
      <c r="H762" s="78">
        <v>1</v>
      </c>
      <c r="I762" s="78" t="s">
        <v>6630</v>
      </c>
      <c r="J762" s="78">
        <v>1555.12121212121</v>
      </c>
      <c r="K762" s="78">
        <v>0.25</v>
      </c>
      <c r="L762" s="78" t="s">
        <v>6648</v>
      </c>
      <c r="M762" s="79">
        <v>0.625</v>
      </c>
      <c r="N762" s="53">
        <v>1</v>
      </c>
      <c r="O762" s="53" t="s">
        <v>629</v>
      </c>
      <c r="P762" s="17" t="s">
        <v>147</v>
      </c>
    </row>
    <row r="763" spans="1:16" ht="15.6" x14ac:dyDescent="0.3">
      <c r="A763" s="26" t="s">
        <v>5825</v>
      </c>
      <c r="B763" s="26" t="s">
        <v>5826</v>
      </c>
      <c r="C763" s="26" t="s">
        <v>482</v>
      </c>
      <c r="D763" s="26" t="s">
        <v>483</v>
      </c>
      <c r="E763" s="26">
        <v>27</v>
      </c>
      <c r="F763" s="26">
        <v>89</v>
      </c>
      <c r="G763" s="26">
        <v>14.1319942611191</v>
      </c>
      <c r="H763" s="78">
        <v>0</v>
      </c>
      <c r="I763" s="78" t="s">
        <v>6631</v>
      </c>
      <c r="J763" s="78">
        <v>1617.12121212121</v>
      </c>
      <c r="K763" s="78">
        <v>0</v>
      </c>
      <c r="L763" s="78" t="s">
        <v>6631</v>
      </c>
      <c r="M763" s="79">
        <v>0</v>
      </c>
      <c r="N763" s="53">
        <v>0</v>
      </c>
      <c r="O763" s="53" t="s">
        <v>117</v>
      </c>
      <c r="P763" s="17" t="s">
        <v>130</v>
      </c>
    </row>
    <row r="764" spans="1:16" ht="15.6" x14ac:dyDescent="0.3">
      <c r="A764" s="26" t="s">
        <v>2988</v>
      </c>
      <c r="B764" s="26" t="s">
        <v>2989</v>
      </c>
      <c r="C764" s="26" t="s">
        <v>482</v>
      </c>
      <c r="D764" s="26" t="s">
        <v>483</v>
      </c>
      <c r="E764" s="26">
        <v>33</v>
      </c>
      <c r="F764" s="26">
        <v>92</v>
      </c>
      <c r="G764" s="26">
        <v>18.813705506750502</v>
      </c>
      <c r="H764" s="78">
        <v>0</v>
      </c>
      <c r="I764" s="78" t="s">
        <v>6631</v>
      </c>
      <c r="J764" s="78">
        <v>1281.12121212121</v>
      </c>
      <c r="K764" s="78">
        <v>0.25</v>
      </c>
      <c r="L764" s="78" t="s">
        <v>6648</v>
      </c>
      <c r="M764" s="79">
        <v>0.125</v>
      </c>
      <c r="N764" s="53">
        <v>0</v>
      </c>
      <c r="O764" s="53" t="s">
        <v>117</v>
      </c>
      <c r="P764" s="17" t="s">
        <v>147</v>
      </c>
    </row>
    <row r="765" spans="1:16" ht="15.6" x14ac:dyDescent="0.3">
      <c r="A765" s="26" t="s">
        <v>5010</v>
      </c>
      <c r="B765" s="26" t="s">
        <v>5011</v>
      </c>
      <c r="C765" s="26" t="s">
        <v>482</v>
      </c>
      <c r="D765" s="26" t="s">
        <v>483</v>
      </c>
      <c r="E765" s="26">
        <v>40</v>
      </c>
      <c r="F765" s="26">
        <v>88</v>
      </c>
      <c r="G765" s="26">
        <v>45.641646489104097</v>
      </c>
      <c r="H765" s="78">
        <v>1</v>
      </c>
      <c r="I765" s="78" t="s">
        <v>6630</v>
      </c>
      <c r="J765" s="78">
        <v>1468.12121212121</v>
      </c>
      <c r="K765" s="78">
        <v>0.25</v>
      </c>
      <c r="L765" s="78" t="s">
        <v>6648</v>
      </c>
      <c r="M765" s="79">
        <v>0.625</v>
      </c>
      <c r="N765" s="53">
        <v>1</v>
      </c>
      <c r="O765" s="53" t="s">
        <v>629</v>
      </c>
      <c r="P765" s="17" t="s">
        <v>147</v>
      </c>
    </row>
    <row r="766" spans="1:16" ht="15.6" x14ac:dyDescent="0.3">
      <c r="A766" s="26" t="s">
        <v>4556</v>
      </c>
      <c r="B766" s="26" t="s">
        <v>4557</v>
      </c>
      <c r="C766" s="26" t="s">
        <v>482</v>
      </c>
      <c r="D766" s="26" t="s">
        <v>483</v>
      </c>
      <c r="E766" s="26">
        <v>108</v>
      </c>
      <c r="F766" s="26">
        <v>356</v>
      </c>
      <c r="G766" s="26">
        <v>41.652960812072799</v>
      </c>
      <c r="H766" s="78">
        <v>1</v>
      </c>
      <c r="I766" s="78" t="s">
        <v>6630</v>
      </c>
      <c r="J766" s="78">
        <v>649.12121212121201</v>
      </c>
      <c r="K766" s="78">
        <v>0</v>
      </c>
      <c r="L766" s="78" t="s">
        <v>6631</v>
      </c>
      <c r="M766" s="79">
        <v>0.5</v>
      </c>
      <c r="N766" s="53">
        <v>1</v>
      </c>
      <c r="O766" s="53" t="s">
        <v>629</v>
      </c>
      <c r="P766" s="17" t="s">
        <v>147</v>
      </c>
    </row>
    <row r="767" spans="1:16" ht="15.6" x14ac:dyDescent="0.3">
      <c r="A767" s="26" t="s">
        <v>6117</v>
      </c>
      <c r="B767" s="26" t="s">
        <v>6118</v>
      </c>
      <c r="C767" s="26" t="s">
        <v>139</v>
      </c>
      <c r="D767" s="26" t="s">
        <v>483</v>
      </c>
      <c r="E767" s="26">
        <v>61</v>
      </c>
      <c r="F767" s="26">
        <v>160</v>
      </c>
      <c r="G767" s="26">
        <v>45.641646489104097</v>
      </c>
      <c r="H767" s="78">
        <v>1</v>
      </c>
      <c r="I767" s="78" t="s">
        <v>6630</v>
      </c>
      <c r="J767" s="78">
        <v>1641.12121212121</v>
      </c>
      <c r="K767" s="78">
        <v>0.25</v>
      </c>
      <c r="L767" s="78" t="s">
        <v>6648</v>
      </c>
      <c r="M767" s="79">
        <v>0.625</v>
      </c>
      <c r="N767" s="53">
        <v>1</v>
      </c>
      <c r="O767" s="53" t="s">
        <v>629</v>
      </c>
      <c r="P767" s="17" t="s">
        <v>147</v>
      </c>
    </row>
    <row r="768" spans="1:16" ht="15.6" x14ac:dyDescent="0.3">
      <c r="A768" s="26" t="s">
        <v>2603</v>
      </c>
      <c r="B768" s="26" t="s">
        <v>2604</v>
      </c>
      <c r="C768" s="26" t="s">
        <v>482</v>
      </c>
      <c r="D768" s="26" t="s">
        <v>483</v>
      </c>
      <c r="E768" s="26">
        <v>91</v>
      </c>
      <c r="F768" s="26">
        <v>300</v>
      </c>
      <c r="G768" s="26">
        <v>11.4431023521933</v>
      </c>
      <c r="H768" s="78">
        <v>0</v>
      </c>
      <c r="I768" s="78" t="s">
        <v>6631</v>
      </c>
      <c r="J768" s="78">
        <v>463.12121212121201</v>
      </c>
      <c r="K768" s="78">
        <v>0.25</v>
      </c>
      <c r="L768" s="78" t="s">
        <v>6648</v>
      </c>
      <c r="M768" s="79">
        <v>0.125</v>
      </c>
      <c r="N768" s="53">
        <v>0</v>
      </c>
      <c r="O768" s="53" t="s">
        <v>117</v>
      </c>
      <c r="P768" s="17" t="s">
        <v>118</v>
      </c>
    </row>
    <row r="769" spans="1:16" ht="15.6" x14ac:dyDescent="0.3">
      <c r="A769" s="26" t="s">
        <v>2067</v>
      </c>
      <c r="B769" s="26" t="s">
        <v>2068</v>
      </c>
      <c r="C769" s="26" t="s">
        <v>150</v>
      </c>
      <c r="D769" s="26" t="s">
        <v>352</v>
      </c>
      <c r="E769" s="26">
        <v>821</v>
      </c>
      <c r="F769" s="26">
        <v>2715</v>
      </c>
      <c r="G769" s="26">
        <v>10.2097407351241</v>
      </c>
      <c r="H769" s="78">
        <v>0</v>
      </c>
      <c r="I769" s="78" t="s">
        <v>6631</v>
      </c>
      <c r="J769" s="78">
        <v>267.12121212121201</v>
      </c>
      <c r="K769" s="78">
        <v>0</v>
      </c>
      <c r="L769" s="78" t="s">
        <v>6631</v>
      </c>
      <c r="M769" s="79">
        <v>0</v>
      </c>
      <c r="N769" s="53">
        <v>0</v>
      </c>
      <c r="O769" s="53" t="s">
        <v>117</v>
      </c>
      <c r="P769" s="17" t="s">
        <v>118</v>
      </c>
    </row>
    <row r="770" spans="1:16" ht="15.6" x14ac:dyDescent="0.3">
      <c r="A770" s="26" t="s">
        <v>1602</v>
      </c>
      <c r="B770" s="26" t="s">
        <v>1603</v>
      </c>
      <c r="C770" s="26" t="s">
        <v>150</v>
      </c>
      <c r="D770" s="26" t="s">
        <v>352</v>
      </c>
      <c r="E770" s="26">
        <v>14450</v>
      </c>
      <c r="F770" s="26">
        <v>40644</v>
      </c>
      <c r="G770" s="26">
        <v>12.9513951207494</v>
      </c>
      <c r="H770" s="78">
        <v>0</v>
      </c>
      <c r="I770" s="78" t="s">
        <v>6631</v>
      </c>
      <c r="J770" s="78">
        <v>1060.12121212121</v>
      </c>
      <c r="K770" s="78">
        <v>0.25</v>
      </c>
      <c r="L770" s="78" t="s">
        <v>6648</v>
      </c>
      <c r="M770" s="79">
        <v>0.125</v>
      </c>
      <c r="N770" s="53">
        <v>0</v>
      </c>
      <c r="O770" s="53" t="s">
        <v>117</v>
      </c>
      <c r="P770" s="17" t="s">
        <v>118</v>
      </c>
    </row>
    <row r="771" spans="1:16" ht="15.6" x14ac:dyDescent="0.3">
      <c r="A771" s="26" t="s">
        <v>2251</v>
      </c>
      <c r="B771" s="26" t="s">
        <v>2252</v>
      </c>
      <c r="C771" s="26" t="s">
        <v>150</v>
      </c>
      <c r="D771" s="26" t="s">
        <v>352</v>
      </c>
      <c r="E771" s="26">
        <v>326</v>
      </c>
      <c r="F771" s="26">
        <v>1067</v>
      </c>
      <c r="G771" s="26">
        <v>11.4835467105351</v>
      </c>
      <c r="H771" s="78">
        <v>0</v>
      </c>
      <c r="I771" s="78" t="s">
        <v>6631</v>
      </c>
      <c r="J771" s="78">
        <v>2688.1212121212102</v>
      </c>
      <c r="K771" s="78">
        <v>0</v>
      </c>
      <c r="L771" s="78" t="s">
        <v>6631</v>
      </c>
      <c r="M771" s="79">
        <v>0</v>
      </c>
      <c r="N771" s="53">
        <v>0</v>
      </c>
      <c r="O771" s="53" t="s">
        <v>117</v>
      </c>
      <c r="P771" s="17" t="s">
        <v>118</v>
      </c>
    </row>
    <row r="772" spans="1:16" ht="15.6" x14ac:dyDescent="0.3">
      <c r="A772" s="26" t="s">
        <v>5573</v>
      </c>
      <c r="B772" s="26" t="s">
        <v>5574</v>
      </c>
      <c r="C772" s="26" t="s">
        <v>150</v>
      </c>
      <c r="D772" s="26" t="s">
        <v>352</v>
      </c>
      <c r="E772" s="26">
        <v>6467</v>
      </c>
      <c r="F772" s="26">
        <v>21145</v>
      </c>
      <c r="G772" s="26">
        <v>12.850739036185299</v>
      </c>
      <c r="H772" s="78">
        <v>0</v>
      </c>
      <c r="I772" s="78" t="s">
        <v>6631</v>
      </c>
      <c r="J772" s="78">
        <v>1206.12121212121</v>
      </c>
      <c r="K772" s="78">
        <v>0</v>
      </c>
      <c r="L772" s="78" t="s">
        <v>6631</v>
      </c>
      <c r="M772" s="79">
        <v>0</v>
      </c>
      <c r="N772" s="53">
        <v>0</v>
      </c>
      <c r="O772" s="53" t="s">
        <v>117</v>
      </c>
      <c r="P772" s="17" t="s">
        <v>118</v>
      </c>
    </row>
    <row r="773" spans="1:16" ht="15.6" x14ac:dyDescent="0.3">
      <c r="A773" s="26" t="s">
        <v>5747</v>
      </c>
      <c r="B773" s="26" t="s">
        <v>5748</v>
      </c>
      <c r="C773" s="26" t="s">
        <v>150</v>
      </c>
      <c r="D773" s="26" t="s">
        <v>352</v>
      </c>
      <c r="E773" s="26">
        <v>3912</v>
      </c>
      <c r="F773" s="26">
        <v>10709</v>
      </c>
      <c r="G773" s="26">
        <v>13.059052156279</v>
      </c>
      <c r="H773" s="78">
        <v>0</v>
      </c>
      <c r="I773" s="78" t="s">
        <v>6631</v>
      </c>
      <c r="J773" s="78">
        <v>1160.12121212121</v>
      </c>
      <c r="K773" s="78">
        <v>1</v>
      </c>
      <c r="L773" s="78" t="s">
        <v>6630</v>
      </c>
      <c r="M773" s="79">
        <v>0.5</v>
      </c>
      <c r="N773" s="53">
        <v>1</v>
      </c>
      <c r="O773" s="53" t="s">
        <v>629</v>
      </c>
      <c r="P773" s="17" t="s">
        <v>118</v>
      </c>
    </row>
    <row r="774" spans="1:16" ht="15.6" x14ac:dyDescent="0.3">
      <c r="A774" s="26" t="s">
        <v>3548</v>
      </c>
      <c r="B774" s="26" t="s">
        <v>3549</v>
      </c>
      <c r="C774" s="26" t="s">
        <v>150</v>
      </c>
      <c r="D774" s="26" t="s">
        <v>352</v>
      </c>
      <c r="E774" s="26">
        <v>14470</v>
      </c>
      <c r="F774" s="26">
        <v>65231</v>
      </c>
      <c r="G774" s="26">
        <v>36.2743451176121</v>
      </c>
      <c r="H774" s="78">
        <v>1</v>
      </c>
      <c r="I774" s="78" t="s">
        <v>6630</v>
      </c>
      <c r="J774" s="78">
        <v>730.12121212121201</v>
      </c>
      <c r="K774" s="78">
        <v>0.25</v>
      </c>
      <c r="L774" s="78" t="s">
        <v>6648</v>
      </c>
      <c r="M774" s="79">
        <v>0.625</v>
      </c>
      <c r="N774" s="53">
        <v>1</v>
      </c>
      <c r="O774" s="53" t="s">
        <v>629</v>
      </c>
      <c r="P774" s="17" t="s">
        <v>118</v>
      </c>
    </row>
    <row r="775" spans="1:16" ht="15.6" x14ac:dyDescent="0.3">
      <c r="A775" s="26" t="s">
        <v>3480</v>
      </c>
      <c r="B775" s="26" t="s">
        <v>3481</v>
      </c>
      <c r="C775" s="26" t="s">
        <v>150</v>
      </c>
      <c r="D775" s="26" t="s">
        <v>352</v>
      </c>
      <c r="E775" s="26">
        <v>24821</v>
      </c>
      <c r="F775" s="26">
        <v>95939</v>
      </c>
      <c r="G775" s="26">
        <v>26.2734715830026</v>
      </c>
      <c r="H775" s="78">
        <v>0.25</v>
      </c>
      <c r="I775" s="78" t="s">
        <v>6648</v>
      </c>
      <c r="J775" s="78">
        <v>972.12121212121201</v>
      </c>
      <c r="K775" s="78">
        <v>0.25</v>
      </c>
      <c r="L775" s="78" t="s">
        <v>6648</v>
      </c>
      <c r="M775" s="79">
        <v>0.25</v>
      </c>
      <c r="N775" s="53">
        <v>1</v>
      </c>
      <c r="O775" s="53" t="s">
        <v>629</v>
      </c>
      <c r="P775" s="17" t="s">
        <v>118</v>
      </c>
    </row>
    <row r="776" spans="1:16" ht="15.6" x14ac:dyDescent="0.3">
      <c r="A776" s="26" t="s">
        <v>2163</v>
      </c>
      <c r="B776" s="26" t="s">
        <v>2164</v>
      </c>
      <c r="C776" s="26" t="s">
        <v>150</v>
      </c>
      <c r="D776" s="26" t="s">
        <v>352</v>
      </c>
      <c r="E776" s="26">
        <v>494</v>
      </c>
      <c r="F776" s="26">
        <v>2850</v>
      </c>
      <c r="G776" s="26">
        <v>9.4134793589270895</v>
      </c>
      <c r="H776" s="78">
        <v>0</v>
      </c>
      <c r="I776" s="78" t="s">
        <v>6631</v>
      </c>
      <c r="J776" s="78">
        <v>103.121212121212</v>
      </c>
      <c r="K776" s="78">
        <v>0</v>
      </c>
      <c r="L776" s="78" t="s">
        <v>6631</v>
      </c>
      <c r="M776" s="79">
        <v>0</v>
      </c>
      <c r="N776" s="53">
        <v>0</v>
      </c>
      <c r="O776" s="53" t="s">
        <v>117</v>
      </c>
      <c r="P776" s="17" t="s">
        <v>118</v>
      </c>
    </row>
    <row r="777" spans="1:16" ht="15.6" x14ac:dyDescent="0.3">
      <c r="A777" s="26" t="s">
        <v>5585</v>
      </c>
      <c r="B777" s="26" t="s">
        <v>5586</v>
      </c>
      <c r="C777" s="26" t="s">
        <v>150</v>
      </c>
      <c r="D777" s="26" t="s">
        <v>352</v>
      </c>
      <c r="E777" s="26">
        <v>1353</v>
      </c>
      <c r="F777" s="26">
        <v>4340</v>
      </c>
      <c r="G777" s="26">
        <v>9.5134924300907802</v>
      </c>
      <c r="H777" s="78">
        <v>0</v>
      </c>
      <c r="I777" s="78" t="s">
        <v>6631</v>
      </c>
      <c r="J777" s="78">
        <v>1350.12121212121</v>
      </c>
      <c r="K777" s="78">
        <v>0</v>
      </c>
      <c r="L777" s="78" t="s">
        <v>6631</v>
      </c>
      <c r="M777" s="79">
        <v>0</v>
      </c>
      <c r="N777" s="53">
        <v>0</v>
      </c>
      <c r="O777" s="53" t="s">
        <v>117</v>
      </c>
      <c r="P777" s="17" t="s">
        <v>118</v>
      </c>
    </row>
    <row r="778" spans="1:16" ht="15.6" x14ac:dyDescent="0.3">
      <c r="A778" s="26" t="s">
        <v>2153</v>
      </c>
      <c r="B778" s="26" t="s">
        <v>2154</v>
      </c>
      <c r="C778" s="26" t="s">
        <v>150</v>
      </c>
      <c r="D778" s="26" t="s">
        <v>352</v>
      </c>
      <c r="E778" s="26">
        <v>540</v>
      </c>
      <c r="F778" s="26">
        <v>1120</v>
      </c>
      <c r="G778" s="26">
        <v>17.232012556001798</v>
      </c>
      <c r="H778" s="78">
        <v>0</v>
      </c>
      <c r="I778" s="78" t="s">
        <v>6631</v>
      </c>
      <c r="J778" s="78">
        <v>628.12121212121201</v>
      </c>
      <c r="K778" s="78">
        <v>0</v>
      </c>
      <c r="L778" s="78" t="s">
        <v>6631</v>
      </c>
      <c r="M778" s="79">
        <v>0</v>
      </c>
      <c r="N778" s="53">
        <v>0</v>
      </c>
      <c r="O778" s="53" t="s">
        <v>117</v>
      </c>
      <c r="P778" s="17" t="s">
        <v>118</v>
      </c>
    </row>
    <row r="779" spans="1:16" ht="15.6" x14ac:dyDescent="0.3">
      <c r="A779" s="26" t="s">
        <v>2069</v>
      </c>
      <c r="B779" s="26" t="s">
        <v>2070</v>
      </c>
      <c r="C779" s="26" t="s">
        <v>351</v>
      </c>
      <c r="D779" s="26" t="s">
        <v>352</v>
      </c>
      <c r="E779" s="26">
        <v>1</v>
      </c>
      <c r="F779" s="26">
        <v>190</v>
      </c>
      <c r="G779" s="26">
        <v>5.4779806659505796</v>
      </c>
      <c r="H779" s="78">
        <v>0</v>
      </c>
      <c r="I779" s="78" t="s">
        <v>6631</v>
      </c>
      <c r="J779" s="78">
        <v>2710.1212121212102</v>
      </c>
      <c r="K779" s="78">
        <v>0</v>
      </c>
      <c r="L779" s="78" t="s">
        <v>6631</v>
      </c>
      <c r="M779" s="79">
        <v>0</v>
      </c>
      <c r="N779" s="53">
        <v>0</v>
      </c>
      <c r="O779" s="53" t="s">
        <v>117</v>
      </c>
      <c r="P779" s="17" t="s">
        <v>118</v>
      </c>
    </row>
    <row r="780" spans="1:16" ht="15.6" x14ac:dyDescent="0.3">
      <c r="A780" s="26" t="s">
        <v>2709</v>
      </c>
      <c r="B780" s="26" t="s">
        <v>2710</v>
      </c>
      <c r="C780" s="26" t="s">
        <v>351</v>
      </c>
      <c r="D780" s="26" t="s">
        <v>352</v>
      </c>
      <c r="E780" s="26">
        <v>69</v>
      </c>
      <c r="F780" s="26">
        <v>54</v>
      </c>
      <c r="G780" s="26">
        <v>15.4090548054011</v>
      </c>
      <c r="H780" s="78">
        <v>0</v>
      </c>
      <c r="I780" s="78" t="s">
        <v>6631</v>
      </c>
      <c r="J780" s="78">
        <v>2458.1212121212102</v>
      </c>
      <c r="K780" s="78">
        <v>0.25</v>
      </c>
      <c r="L780" s="78" t="s">
        <v>6648</v>
      </c>
      <c r="M780" s="79">
        <v>0.125</v>
      </c>
      <c r="N780" s="53">
        <v>0</v>
      </c>
      <c r="O780" s="53" t="s">
        <v>117</v>
      </c>
      <c r="P780" s="17" t="s">
        <v>118</v>
      </c>
    </row>
    <row r="781" spans="1:16" ht="15.6" x14ac:dyDescent="0.3">
      <c r="A781" s="26" t="s">
        <v>5136</v>
      </c>
      <c r="B781" s="26" t="s">
        <v>5137</v>
      </c>
      <c r="C781" s="26" t="s">
        <v>351</v>
      </c>
      <c r="D781" s="26" t="s">
        <v>352</v>
      </c>
      <c r="E781" s="26">
        <v>31</v>
      </c>
      <c r="F781" s="26">
        <v>170</v>
      </c>
      <c r="G781" s="26">
        <v>46.472248353715898</v>
      </c>
      <c r="H781" s="78">
        <v>1</v>
      </c>
      <c r="I781" s="78" t="s">
        <v>6630</v>
      </c>
      <c r="J781" s="78">
        <v>2850.1212121212102</v>
      </c>
      <c r="K781" s="78">
        <v>1</v>
      </c>
      <c r="L781" s="78" t="s">
        <v>6630</v>
      </c>
      <c r="M781" s="79">
        <v>1</v>
      </c>
      <c r="N781" s="53">
        <v>1</v>
      </c>
      <c r="O781" s="53" t="s">
        <v>629</v>
      </c>
      <c r="P781" s="17" t="s">
        <v>118</v>
      </c>
    </row>
    <row r="782" spans="1:16" ht="15.6" x14ac:dyDescent="0.3">
      <c r="A782" s="26" t="s">
        <v>4466</v>
      </c>
      <c r="B782" s="26" t="s">
        <v>4467</v>
      </c>
      <c r="C782" s="26" t="s">
        <v>351</v>
      </c>
      <c r="D782" s="26" t="s">
        <v>352</v>
      </c>
      <c r="E782" s="26">
        <v>140</v>
      </c>
      <c r="F782" s="26">
        <v>455</v>
      </c>
      <c r="G782" s="26">
        <v>48.914309999326498</v>
      </c>
      <c r="H782" s="78">
        <v>1</v>
      </c>
      <c r="I782" s="78" t="s">
        <v>6630</v>
      </c>
      <c r="J782" s="78">
        <v>2459.1212121212102</v>
      </c>
      <c r="K782" s="78">
        <v>0.25</v>
      </c>
      <c r="L782" s="78" t="s">
        <v>6648</v>
      </c>
      <c r="M782" s="79">
        <v>0.625</v>
      </c>
      <c r="N782" s="53">
        <v>1</v>
      </c>
      <c r="O782" s="53" t="s">
        <v>629</v>
      </c>
      <c r="P782" s="17" t="s">
        <v>130</v>
      </c>
    </row>
    <row r="783" spans="1:16" ht="15.6" x14ac:dyDescent="0.3">
      <c r="A783" s="26" t="s">
        <v>5525</v>
      </c>
      <c r="B783" s="26" t="s">
        <v>5526</v>
      </c>
      <c r="C783" s="26" t="s">
        <v>351</v>
      </c>
      <c r="D783" s="26" t="s">
        <v>352</v>
      </c>
      <c r="E783" s="26">
        <v>5</v>
      </c>
      <c r="F783" s="26">
        <v>235</v>
      </c>
      <c r="G783" s="26">
        <v>48.919333259269798</v>
      </c>
      <c r="H783" s="78">
        <v>1</v>
      </c>
      <c r="I783" s="78" t="s">
        <v>6630</v>
      </c>
      <c r="J783" s="78">
        <v>2460.1212121212102</v>
      </c>
      <c r="K783" s="78">
        <v>0.25</v>
      </c>
      <c r="L783" s="78" t="s">
        <v>6648</v>
      </c>
      <c r="M783" s="79">
        <v>0.625</v>
      </c>
      <c r="N783" s="53">
        <v>1</v>
      </c>
      <c r="O783" s="53" t="s">
        <v>629</v>
      </c>
      <c r="P783" s="17" t="s">
        <v>130</v>
      </c>
    </row>
    <row r="784" spans="1:16" ht="15.6" x14ac:dyDescent="0.3">
      <c r="A784" s="26" t="s">
        <v>1580</v>
      </c>
      <c r="B784" s="26" t="s">
        <v>1581</v>
      </c>
      <c r="C784" s="26" t="s">
        <v>351</v>
      </c>
      <c r="D784" s="26" t="s">
        <v>352</v>
      </c>
      <c r="E784" s="26">
        <v>2</v>
      </c>
      <c r="F784" s="26">
        <v>250</v>
      </c>
      <c r="G784" s="26">
        <v>8.3721386237636803</v>
      </c>
      <c r="H784" s="78">
        <v>0</v>
      </c>
      <c r="I784" s="78" t="s">
        <v>6631</v>
      </c>
      <c r="J784" s="78">
        <v>2453.1212121212102</v>
      </c>
      <c r="K784" s="78">
        <v>0.25</v>
      </c>
      <c r="L784" s="78" t="s">
        <v>6648</v>
      </c>
      <c r="M784" s="79">
        <v>0.125</v>
      </c>
      <c r="N784" s="53">
        <v>0</v>
      </c>
      <c r="O784" s="53" t="s">
        <v>117</v>
      </c>
      <c r="P784" s="17" t="s">
        <v>118</v>
      </c>
    </row>
    <row r="785" spans="1:16" ht="15.6" x14ac:dyDescent="0.3">
      <c r="A785" s="26" t="s">
        <v>4574</v>
      </c>
      <c r="B785" s="26" t="s">
        <v>4575</v>
      </c>
      <c r="C785" s="26" t="s">
        <v>351</v>
      </c>
      <c r="D785" s="26" t="s">
        <v>352</v>
      </c>
      <c r="E785" s="26">
        <v>3</v>
      </c>
      <c r="F785" s="26">
        <v>967</v>
      </c>
      <c r="G785" s="26">
        <v>82.356902356902395</v>
      </c>
      <c r="H785" s="78">
        <v>1</v>
      </c>
      <c r="I785" s="78" t="s">
        <v>6630</v>
      </c>
      <c r="J785" s="78">
        <v>2891.1212121212102</v>
      </c>
      <c r="K785" s="78">
        <v>0.25</v>
      </c>
      <c r="L785" s="78" t="s">
        <v>6648</v>
      </c>
      <c r="M785" s="79">
        <v>0.625</v>
      </c>
      <c r="N785" s="53">
        <v>1</v>
      </c>
      <c r="O785" s="53" t="s">
        <v>629</v>
      </c>
      <c r="P785" s="17" t="s">
        <v>130</v>
      </c>
    </row>
    <row r="786" spans="1:16" ht="15.6" x14ac:dyDescent="0.3">
      <c r="A786" s="26" t="s">
        <v>1943</v>
      </c>
      <c r="B786" s="26" t="s">
        <v>1944</v>
      </c>
      <c r="C786" s="26" t="s">
        <v>351</v>
      </c>
      <c r="D786" s="26" t="s">
        <v>352</v>
      </c>
      <c r="E786" s="26">
        <v>1</v>
      </c>
      <c r="F786" s="26">
        <v>200</v>
      </c>
      <c r="G786" s="26">
        <v>6.4583333333333304</v>
      </c>
      <c r="H786" s="78">
        <v>0</v>
      </c>
      <c r="I786" s="78" t="s">
        <v>6631</v>
      </c>
      <c r="J786" s="78">
        <v>2456.1212121212102</v>
      </c>
      <c r="K786" s="78">
        <v>0.25</v>
      </c>
      <c r="L786" s="78" t="s">
        <v>6648</v>
      </c>
      <c r="M786" s="79">
        <v>0.125</v>
      </c>
      <c r="N786" s="53">
        <v>0</v>
      </c>
      <c r="O786" s="53" t="s">
        <v>117</v>
      </c>
      <c r="P786" s="17" t="s">
        <v>118</v>
      </c>
    </row>
    <row r="787" spans="1:16" ht="15.6" x14ac:dyDescent="0.3">
      <c r="A787" s="26" t="s">
        <v>1760</v>
      </c>
      <c r="B787" s="26" t="s">
        <v>1761</v>
      </c>
      <c r="C787" s="26" t="s">
        <v>351</v>
      </c>
      <c r="D787" s="26" t="s">
        <v>352</v>
      </c>
      <c r="E787" s="26">
        <v>78</v>
      </c>
      <c r="F787" s="26">
        <v>400</v>
      </c>
      <c r="G787" s="26">
        <v>17.039586919104998</v>
      </c>
      <c r="H787" s="78">
        <v>0</v>
      </c>
      <c r="I787" s="78" t="s">
        <v>6631</v>
      </c>
      <c r="J787" s="78">
        <v>2455.1212121212102</v>
      </c>
      <c r="K787" s="78">
        <v>0.25</v>
      </c>
      <c r="L787" s="78" t="s">
        <v>6648</v>
      </c>
      <c r="M787" s="79">
        <v>0.125</v>
      </c>
      <c r="N787" s="53">
        <v>0</v>
      </c>
      <c r="O787" s="53" t="s">
        <v>117</v>
      </c>
      <c r="P787" s="17" t="s">
        <v>118</v>
      </c>
    </row>
    <row r="788" spans="1:16" ht="15.6" x14ac:dyDescent="0.3">
      <c r="A788" s="26" t="s">
        <v>4312</v>
      </c>
      <c r="B788" s="26" t="s">
        <v>4313</v>
      </c>
      <c r="C788" s="26" t="s">
        <v>351</v>
      </c>
      <c r="D788" s="26" t="s">
        <v>352</v>
      </c>
      <c r="E788" s="26">
        <v>43</v>
      </c>
      <c r="F788" s="26">
        <v>1083</v>
      </c>
      <c r="G788" s="26">
        <v>46.472248353715898</v>
      </c>
      <c r="H788" s="78">
        <v>1</v>
      </c>
      <c r="I788" s="78" t="s">
        <v>6630</v>
      </c>
      <c r="J788" s="78">
        <v>2791.1212121212102</v>
      </c>
      <c r="K788" s="78">
        <v>1</v>
      </c>
      <c r="L788" s="78" t="s">
        <v>6630</v>
      </c>
      <c r="M788" s="79">
        <v>1</v>
      </c>
      <c r="N788" s="53">
        <v>1</v>
      </c>
      <c r="O788" s="53" t="s">
        <v>629</v>
      </c>
      <c r="P788" s="17" t="s">
        <v>118</v>
      </c>
    </row>
    <row r="789" spans="1:16" ht="15.6" x14ac:dyDescent="0.3">
      <c r="A789" s="26" t="s">
        <v>3930</v>
      </c>
      <c r="B789" s="26" t="s">
        <v>3931</v>
      </c>
      <c r="C789" s="26" t="s">
        <v>351</v>
      </c>
      <c r="D789" s="26" t="s">
        <v>352</v>
      </c>
      <c r="E789" s="26">
        <v>10</v>
      </c>
      <c r="F789" s="26">
        <v>160</v>
      </c>
      <c r="G789" s="26">
        <v>23.093922651933699</v>
      </c>
      <c r="H789" s="78">
        <v>0.25</v>
      </c>
      <c r="I789" s="78" t="s">
        <v>6648</v>
      </c>
      <c r="J789" s="78">
        <v>2673.1212121212102</v>
      </c>
      <c r="K789" s="78">
        <v>0.25</v>
      </c>
      <c r="L789" s="78" t="s">
        <v>6648</v>
      </c>
      <c r="M789" s="79">
        <v>0.25</v>
      </c>
      <c r="N789" s="53">
        <v>1</v>
      </c>
      <c r="O789" s="53" t="s">
        <v>629</v>
      </c>
      <c r="P789" s="17" t="s">
        <v>118</v>
      </c>
    </row>
    <row r="790" spans="1:16" ht="15.6" x14ac:dyDescent="0.3">
      <c r="A790" s="26" t="s">
        <v>1688</v>
      </c>
      <c r="B790" s="26" t="s">
        <v>1689</v>
      </c>
      <c r="C790" s="26" t="s">
        <v>351</v>
      </c>
      <c r="D790" s="26" t="s">
        <v>352</v>
      </c>
      <c r="E790" s="26">
        <v>6</v>
      </c>
      <c r="F790" s="26">
        <v>1925</v>
      </c>
      <c r="G790" s="26">
        <v>12.256586483390601</v>
      </c>
      <c r="H790" s="78">
        <v>0</v>
      </c>
      <c r="I790" s="78" t="s">
        <v>6631</v>
      </c>
      <c r="J790" s="78">
        <v>2611.1212121212102</v>
      </c>
      <c r="K790" s="78">
        <v>0</v>
      </c>
      <c r="L790" s="78" t="s">
        <v>6631</v>
      </c>
      <c r="M790" s="79">
        <v>0</v>
      </c>
      <c r="N790" s="53">
        <v>0</v>
      </c>
      <c r="O790" s="53" t="s">
        <v>117</v>
      </c>
      <c r="P790" s="17" t="s">
        <v>118</v>
      </c>
    </row>
    <row r="791" spans="1:16" ht="15.6" x14ac:dyDescent="0.3">
      <c r="A791" s="26" t="s">
        <v>4460</v>
      </c>
      <c r="B791" s="26" t="s">
        <v>4461</v>
      </c>
      <c r="C791" s="26" t="s">
        <v>351</v>
      </c>
      <c r="D791" s="26" t="s">
        <v>352</v>
      </c>
      <c r="E791" s="26">
        <v>141</v>
      </c>
      <c r="F791" s="26">
        <v>1310</v>
      </c>
      <c r="G791" s="26">
        <v>21.760391198044001</v>
      </c>
      <c r="H791" s="78">
        <v>0.25</v>
      </c>
      <c r="I791" s="78" t="s">
        <v>6648</v>
      </c>
      <c r="J791" s="78">
        <v>2595.1212121212102</v>
      </c>
      <c r="K791" s="78">
        <v>1</v>
      </c>
      <c r="L791" s="78" t="s">
        <v>6630</v>
      </c>
      <c r="M791" s="79">
        <v>0.625</v>
      </c>
      <c r="N791" s="53">
        <v>1</v>
      </c>
      <c r="O791" s="53" t="s">
        <v>629</v>
      </c>
      <c r="P791" s="17" t="s">
        <v>118</v>
      </c>
    </row>
    <row r="792" spans="1:16" ht="15.6" x14ac:dyDescent="0.3">
      <c r="A792" s="26" t="s">
        <v>6601</v>
      </c>
      <c r="B792" s="26" t="s">
        <v>6602</v>
      </c>
      <c r="C792" s="26" t="s">
        <v>351</v>
      </c>
      <c r="D792" s="26" t="s">
        <v>352</v>
      </c>
      <c r="E792" s="26">
        <v>17</v>
      </c>
      <c r="F792" s="26">
        <v>54</v>
      </c>
      <c r="G792" s="26">
        <v>46.472248353715898</v>
      </c>
      <c r="H792" s="78">
        <v>1</v>
      </c>
      <c r="I792" s="78" t="s">
        <v>6630</v>
      </c>
      <c r="J792" s="78">
        <v>1562.12121212121</v>
      </c>
      <c r="K792" s="78">
        <v>1</v>
      </c>
      <c r="L792" s="78" t="s">
        <v>6630</v>
      </c>
      <c r="M792" s="79">
        <v>1</v>
      </c>
      <c r="N792" s="53">
        <v>1</v>
      </c>
      <c r="O792" s="53" t="s">
        <v>629</v>
      </c>
      <c r="P792" s="17" t="s">
        <v>118</v>
      </c>
    </row>
    <row r="793" spans="1:16" ht="15.6" x14ac:dyDescent="0.3">
      <c r="A793" s="26" t="s">
        <v>3258</v>
      </c>
      <c r="B793" s="26" t="s">
        <v>3259</v>
      </c>
      <c r="C793" s="26" t="s">
        <v>351</v>
      </c>
      <c r="D793" s="26" t="s">
        <v>352</v>
      </c>
      <c r="E793" s="26">
        <v>16</v>
      </c>
      <c r="F793" s="26">
        <v>52</v>
      </c>
      <c r="G793" s="26">
        <v>12.256586483390601</v>
      </c>
      <c r="H793" s="78">
        <v>0</v>
      </c>
      <c r="I793" s="78" t="s">
        <v>6631</v>
      </c>
      <c r="J793" s="78">
        <v>2454.1212121212102</v>
      </c>
      <c r="K793" s="78">
        <v>0</v>
      </c>
      <c r="L793" s="78" t="s">
        <v>6631</v>
      </c>
      <c r="M793" s="79">
        <v>0</v>
      </c>
      <c r="N793" s="53">
        <v>0</v>
      </c>
      <c r="O793" s="53" t="s">
        <v>117</v>
      </c>
      <c r="P793" s="17" t="s">
        <v>118</v>
      </c>
    </row>
    <row r="794" spans="1:16" ht="15.6" x14ac:dyDescent="0.3">
      <c r="A794" s="26" t="s">
        <v>582</v>
      </c>
      <c r="B794" s="26" t="s">
        <v>583</v>
      </c>
      <c r="C794" s="26" t="s">
        <v>351</v>
      </c>
      <c r="D794" s="26" t="s">
        <v>352</v>
      </c>
      <c r="E794" s="26">
        <v>11</v>
      </c>
      <c r="F794" s="26">
        <v>26</v>
      </c>
      <c r="G794" s="26">
        <v>12.256586483390601</v>
      </c>
      <c r="H794" s="78">
        <v>0</v>
      </c>
      <c r="I794" s="78" t="s">
        <v>6631</v>
      </c>
      <c r="J794" s="78">
        <v>2621.1212121212102</v>
      </c>
      <c r="K794" s="78">
        <v>0</v>
      </c>
      <c r="L794" s="78" t="s">
        <v>6631</v>
      </c>
      <c r="M794" s="79">
        <v>0</v>
      </c>
      <c r="N794" s="53">
        <v>0</v>
      </c>
      <c r="O794" s="53" t="s">
        <v>117</v>
      </c>
      <c r="P794" s="17" t="s">
        <v>118</v>
      </c>
    </row>
    <row r="795" spans="1:16" ht="15.6" x14ac:dyDescent="0.3">
      <c r="A795" s="26" t="s">
        <v>6597</v>
      </c>
      <c r="B795" s="26" t="s">
        <v>6598</v>
      </c>
      <c r="C795" s="26" t="s">
        <v>351</v>
      </c>
      <c r="D795" s="26" t="s">
        <v>352</v>
      </c>
      <c r="E795" s="26">
        <v>18</v>
      </c>
      <c r="F795" s="26">
        <v>42</v>
      </c>
      <c r="G795" s="26">
        <v>46.472248353715898</v>
      </c>
      <c r="H795" s="78">
        <v>1</v>
      </c>
      <c r="I795" s="78" t="s">
        <v>6630</v>
      </c>
      <c r="J795" s="78">
        <v>1803.12121212121</v>
      </c>
      <c r="K795" s="78">
        <v>1</v>
      </c>
      <c r="L795" s="78" t="s">
        <v>6630</v>
      </c>
      <c r="M795" s="79">
        <v>1</v>
      </c>
      <c r="N795" s="53">
        <v>1</v>
      </c>
      <c r="O795" s="53" t="s">
        <v>629</v>
      </c>
      <c r="P795" s="17" t="s">
        <v>118</v>
      </c>
    </row>
    <row r="796" spans="1:16" ht="15.6" x14ac:dyDescent="0.3">
      <c r="A796" s="26" t="s">
        <v>3328</v>
      </c>
      <c r="B796" s="26" t="s">
        <v>3329</v>
      </c>
      <c r="C796" s="26" t="s">
        <v>351</v>
      </c>
      <c r="D796" s="26" t="s">
        <v>352</v>
      </c>
      <c r="E796" s="26">
        <v>7</v>
      </c>
      <c r="F796" s="26">
        <v>130</v>
      </c>
      <c r="G796" s="26">
        <v>22.804428044280399</v>
      </c>
      <c r="H796" s="78">
        <v>0.25</v>
      </c>
      <c r="I796" s="78" t="s">
        <v>6648</v>
      </c>
      <c r="J796" s="78">
        <v>2038.12121212121</v>
      </c>
      <c r="K796" s="78">
        <v>0</v>
      </c>
      <c r="L796" s="78" t="s">
        <v>6631</v>
      </c>
      <c r="M796" s="79">
        <v>0.125</v>
      </c>
      <c r="N796" s="53">
        <v>0</v>
      </c>
      <c r="O796" s="53" t="s">
        <v>117</v>
      </c>
      <c r="P796" s="17" t="s">
        <v>118</v>
      </c>
    </row>
    <row r="797" spans="1:16" ht="15.6" x14ac:dyDescent="0.3">
      <c r="A797" s="26" t="s">
        <v>5491</v>
      </c>
      <c r="B797" s="26" t="s">
        <v>5492</v>
      </c>
      <c r="C797" s="26" t="s">
        <v>351</v>
      </c>
      <c r="D797" s="26" t="s">
        <v>352</v>
      </c>
      <c r="E797" s="26">
        <v>11</v>
      </c>
      <c r="F797" s="26">
        <v>200</v>
      </c>
      <c r="G797" s="26">
        <v>48.933143669985803</v>
      </c>
      <c r="H797" s="78">
        <v>1</v>
      </c>
      <c r="I797" s="78" t="s">
        <v>6630</v>
      </c>
      <c r="J797" s="78">
        <v>2461.1212121212102</v>
      </c>
      <c r="K797" s="78">
        <v>0.25</v>
      </c>
      <c r="L797" s="78" t="s">
        <v>6648</v>
      </c>
      <c r="M797" s="79">
        <v>0.625</v>
      </c>
      <c r="N797" s="53">
        <v>1</v>
      </c>
      <c r="O797" s="53" t="s">
        <v>629</v>
      </c>
      <c r="P797" s="17" t="s">
        <v>130</v>
      </c>
    </row>
    <row r="798" spans="1:16" ht="15.6" x14ac:dyDescent="0.3">
      <c r="A798" s="26" t="s">
        <v>3102</v>
      </c>
      <c r="B798" s="26" t="s">
        <v>3103</v>
      </c>
      <c r="C798" s="26" t="s">
        <v>351</v>
      </c>
      <c r="D798" s="26" t="s">
        <v>352</v>
      </c>
      <c r="E798" s="26">
        <v>25</v>
      </c>
      <c r="F798" s="26">
        <v>60</v>
      </c>
      <c r="G798" s="26">
        <v>8.5398526456798294</v>
      </c>
      <c r="H798" s="78">
        <v>0</v>
      </c>
      <c r="I798" s="78" t="s">
        <v>6631</v>
      </c>
      <c r="J798" s="78">
        <v>794.12121212121201</v>
      </c>
      <c r="K798" s="78">
        <v>0.25</v>
      </c>
      <c r="L798" s="78" t="s">
        <v>6648</v>
      </c>
      <c r="M798" s="79">
        <v>0.125</v>
      </c>
      <c r="N798" s="53">
        <v>0</v>
      </c>
      <c r="O798" s="53" t="s">
        <v>117</v>
      </c>
      <c r="P798" s="17" t="s">
        <v>118</v>
      </c>
    </row>
    <row r="799" spans="1:16" ht="15.6" x14ac:dyDescent="0.3">
      <c r="A799" s="26" t="s">
        <v>5358</v>
      </c>
      <c r="B799" s="26" t="s">
        <v>5359</v>
      </c>
      <c r="C799" s="26" t="s">
        <v>351</v>
      </c>
      <c r="D799" s="26" t="s">
        <v>352</v>
      </c>
      <c r="E799" s="26">
        <v>18</v>
      </c>
      <c r="F799" s="26">
        <v>45</v>
      </c>
      <c r="G799" s="26">
        <v>21.4046364951447</v>
      </c>
      <c r="H799" s="78">
        <v>0.25</v>
      </c>
      <c r="I799" s="78" t="s">
        <v>6648</v>
      </c>
      <c r="J799" s="78">
        <v>161.12121212121201</v>
      </c>
      <c r="K799" s="78">
        <v>0.25</v>
      </c>
      <c r="L799" s="78" t="s">
        <v>6648</v>
      </c>
      <c r="M799" s="79">
        <v>0.25</v>
      </c>
      <c r="N799" s="53">
        <v>1</v>
      </c>
      <c r="O799" s="53" t="s">
        <v>629</v>
      </c>
      <c r="P799" s="17" t="s">
        <v>118</v>
      </c>
    </row>
    <row r="800" spans="1:16" ht="15.6" x14ac:dyDescent="0.3">
      <c r="A800" s="26" t="s">
        <v>3190</v>
      </c>
      <c r="B800" s="26" t="s">
        <v>3191</v>
      </c>
      <c r="C800" s="26" t="s">
        <v>150</v>
      </c>
      <c r="D800" s="26" t="s">
        <v>352</v>
      </c>
      <c r="E800" s="26">
        <v>20</v>
      </c>
      <c r="F800" s="26">
        <v>60</v>
      </c>
      <c r="G800" s="26">
        <v>9.3178036605657297</v>
      </c>
      <c r="H800" s="78">
        <v>0</v>
      </c>
      <c r="I800" s="78" t="s">
        <v>6631</v>
      </c>
      <c r="J800" s="78">
        <v>2572.1212121212102</v>
      </c>
      <c r="K800" s="78">
        <v>0.25</v>
      </c>
      <c r="L800" s="78" t="s">
        <v>6648</v>
      </c>
      <c r="M800" s="79">
        <v>0.125</v>
      </c>
      <c r="N800" s="53">
        <v>0</v>
      </c>
      <c r="O800" s="53" t="s">
        <v>117</v>
      </c>
      <c r="P800" s="17" t="s">
        <v>118</v>
      </c>
    </row>
    <row r="801" spans="1:16" ht="15.6" x14ac:dyDescent="0.3">
      <c r="A801" s="26" t="s">
        <v>576</v>
      </c>
      <c r="B801" s="26" t="s">
        <v>577</v>
      </c>
      <c r="C801" s="26" t="s">
        <v>351</v>
      </c>
      <c r="D801" s="26" t="s">
        <v>352</v>
      </c>
      <c r="E801" s="26">
        <v>12</v>
      </c>
      <c r="F801" s="26">
        <v>32</v>
      </c>
      <c r="G801" s="26">
        <v>12.256586483390601</v>
      </c>
      <c r="H801" s="78">
        <v>0</v>
      </c>
      <c r="I801" s="78" t="s">
        <v>6631</v>
      </c>
      <c r="J801" s="78">
        <v>2622.1212121212102</v>
      </c>
      <c r="K801" s="78">
        <v>0</v>
      </c>
      <c r="L801" s="78" t="s">
        <v>6631</v>
      </c>
      <c r="M801" s="79">
        <v>0</v>
      </c>
      <c r="N801" s="53">
        <v>0</v>
      </c>
      <c r="O801" s="53" t="s">
        <v>117</v>
      </c>
      <c r="P801" s="17" t="s">
        <v>118</v>
      </c>
    </row>
    <row r="802" spans="1:16" ht="15.6" x14ac:dyDescent="0.3">
      <c r="A802" s="26" t="s">
        <v>6289</v>
      </c>
      <c r="B802" s="26" t="s">
        <v>6290</v>
      </c>
      <c r="C802" s="26" t="s">
        <v>150</v>
      </c>
      <c r="D802" s="26" t="s">
        <v>352</v>
      </c>
      <c r="E802" s="26">
        <v>125</v>
      </c>
      <c r="F802" s="26">
        <v>402</v>
      </c>
      <c r="G802" s="26">
        <v>8.9217296113847908</v>
      </c>
      <c r="H802" s="78">
        <v>0</v>
      </c>
      <c r="I802" s="78" t="s">
        <v>6631</v>
      </c>
      <c r="J802" s="78">
        <v>1558.12121212121</v>
      </c>
      <c r="K802" s="78">
        <v>0</v>
      </c>
      <c r="L802" s="78" t="s">
        <v>6631</v>
      </c>
      <c r="M802" s="79">
        <v>0</v>
      </c>
      <c r="N802" s="53">
        <v>0</v>
      </c>
      <c r="O802" s="53" t="s">
        <v>117</v>
      </c>
      <c r="P802" s="17" t="s">
        <v>118</v>
      </c>
    </row>
    <row r="803" spans="1:16" ht="15.6" x14ac:dyDescent="0.3">
      <c r="A803" s="26" t="s">
        <v>3208</v>
      </c>
      <c r="B803" s="26" t="s">
        <v>3209</v>
      </c>
      <c r="C803" s="26" t="s">
        <v>351</v>
      </c>
      <c r="D803" s="26" t="s">
        <v>352</v>
      </c>
      <c r="E803" s="26">
        <v>19</v>
      </c>
      <c r="F803" s="26">
        <v>53</v>
      </c>
      <c r="G803" s="26">
        <v>5.6610942249240104</v>
      </c>
      <c r="H803" s="78">
        <v>0</v>
      </c>
      <c r="I803" s="78" t="s">
        <v>6631</v>
      </c>
      <c r="J803" s="78">
        <v>723.12121212121201</v>
      </c>
      <c r="K803" s="78">
        <v>0</v>
      </c>
      <c r="L803" s="78" t="s">
        <v>6631</v>
      </c>
      <c r="M803" s="79">
        <v>0</v>
      </c>
      <c r="N803" s="53">
        <v>0</v>
      </c>
      <c r="O803" s="53" t="s">
        <v>117</v>
      </c>
      <c r="P803" s="17" t="s">
        <v>118</v>
      </c>
    </row>
    <row r="804" spans="1:16" ht="15.6" x14ac:dyDescent="0.3">
      <c r="A804" s="26" t="s">
        <v>3020</v>
      </c>
      <c r="B804" s="26" t="s">
        <v>3021</v>
      </c>
      <c r="C804" s="26" t="s">
        <v>351</v>
      </c>
      <c r="D804" s="26" t="s">
        <v>352</v>
      </c>
      <c r="E804" s="26">
        <v>31</v>
      </c>
      <c r="F804" s="26">
        <v>87</v>
      </c>
      <c r="G804" s="26">
        <v>25.680259993069701</v>
      </c>
      <c r="H804" s="78">
        <v>0.25</v>
      </c>
      <c r="I804" s="78" t="s">
        <v>6648</v>
      </c>
      <c r="J804" s="78">
        <v>2692.1212121212102</v>
      </c>
      <c r="K804" s="78">
        <v>0</v>
      </c>
      <c r="L804" s="78" t="s">
        <v>6631</v>
      </c>
      <c r="M804" s="79">
        <v>0.125</v>
      </c>
      <c r="N804" s="53">
        <v>0</v>
      </c>
      <c r="O804" s="53" t="s">
        <v>117</v>
      </c>
      <c r="P804" s="17" t="s">
        <v>118</v>
      </c>
    </row>
    <row r="805" spans="1:16" ht="15.6" x14ac:dyDescent="0.3">
      <c r="A805" s="26" t="s">
        <v>3106</v>
      </c>
      <c r="B805" s="26" t="s">
        <v>3107</v>
      </c>
      <c r="C805" s="26" t="s">
        <v>150</v>
      </c>
      <c r="D805" s="26" t="s">
        <v>352</v>
      </c>
      <c r="E805" s="26">
        <v>25</v>
      </c>
      <c r="F805" s="26">
        <v>54</v>
      </c>
      <c r="G805" s="26">
        <v>10.2893484471458</v>
      </c>
      <c r="H805" s="78">
        <v>0</v>
      </c>
      <c r="I805" s="78" t="s">
        <v>6631</v>
      </c>
      <c r="J805" s="78">
        <v>1238.12121212121</v>
      </c>
      <c r="K805" s="78">
        <v>0</v>
      </c>
      <c r="L805" s="78" t="s">
        <v>6631</v>
      </c>
      <c r="M805" s="79">
        <v>0</v>
      </c>
      <c r="N805" s="53">
        <v>0</v>
      </c>
      <c r="O805" s="53" t="s">
        <v>117</v>
      </c>
      <c r="P805" s="17" t="s">
        <v>118</v>
      </c>
    </row>
    <row r="806" spans="1:16" ht="15.6" x14ac:dyDescent="0.3">
      <c r="A806" s="26" t="s">
        <v>5619</v>
      </c>
      <c r="B806" s="26" t="s">
        <v>5620</v>
      </c>
      <c r="C806" s="26" t="s">
        <v>351</v>
      </c>
      <c r="D806" s="26" t="s">
        <v>352</v>
      </c>
      <c r="E806" s="26">
        <v>76</v>
      </c>
      <c r="F806" s="26">
        <v>213</v>
      </c>
      <c r="G806" s="26">
        <v>17.0366410772385</v>
      </c>
      <c r="H806" s="78">
        <v>0</v>
      </c>
      <c r="I806" s="78" t="s">
        <v>6631</v>
      </c>
      <c r="J806" s="78">
        <v>912.12121212121201</v>
      </c>
      <c r="K806" s="78">
        <v>0</v>
      </c>
      <c r="L806" s="78" t="s">
        <v>6631</v>
      </c>
      <c r="M806" s="79">
        <v>0</v>
      </c>
      <c r="N806" s="53">
        <v>0</v>
      </c>
      <c r="O806" s="53" t="s">
        <v>117</v>
      </c>
      <c r="P806" s="17" t="s">
        <v>118</v>
      </c>
    </row>
    <row r="807" spans="1:16" ht="15.6" x14ac:dyDescent="0.3">
      <c r="A807" s="26" t="s">
        <v>6285</v>
      </c>
      <c r="B807" s="26" t="s">
        <v>6286</v>
      </c>
      <c r="C807" s="26" t="s">
        <v>351</v>
      </c>
      <c r="D807" s="26" t="s">
        <v>352</v>
      </c>
      <c r="E807" s="26">
        <v>145</v>
      </c>
      <c r="F807" s="26">
        <v>479</v>
      </c>
      <c r="G807" s="26">
        <v>17.067213955247599</v>
      </c>
      <c r="H807" s="78">
        <v>0</v>
      </c>
      <c r="I807" s="78" t="s">
        <v>6631</v>
      </c>
      <c r="J807" s="78">
        <v>1553.12121212121</v>
      </c>
      <c r="K807" s="78">
        <v>0</v>
      </c>
      <c r="L807" s="78" t="s">
        <v>6631</v>
      </c>
      <c r="M807" s="79">
        <v>0</v>
      </c>
      <c r="N807" s="53">
        <v>0</v>
      </c>
      <c r="O807" s="53" t="s">
        <v>117</v>
      </c>
      <c r="P807" s="17" t="s">
        <v>118</v>
      </c>
    </row>
    <row r="808" spans="1:16" ht="15.6" x14ac:dyDescent="0.3">
      <c r="A808" s="26" t="s">
        <v>5763</v>
      </c>
      <c r="B808" s="26" t="s">
        <v>5764</v>
      </c>
      <c r="C808" s="26" t="s">
        <v>351</v>
      </c>
      <c r="D808" s="26" t="s">
        <v>352</v>
      </c>
      <c r="E808" s="26">
        <v>24</v>
      </c>
      <c r="F808" s="26">
        <v>70</v>
      </c>
      <c r="G808" s="26">
        <v>33.881359516377699</v>
      </c>
      <c r="H808" s="78">
        <v>0.25</v>
      </c>
      <c r="I808" s="78" t="s">
        <v>6648</v>
      </c>
      <c r="J808" s="78">
        <v>1470.12121212121</v>
      </c>
      <c r="K808" s="78">
        <v>0.25</v>
      </c>
      <c r="L808" s="78" t="s">
        <v>6648</v>
      </c>
      <c r="M808" s="79">
        <v>0.25</v>
      </c>
      <c r="N808" s="53">
        <v>1</v>
      </c>
      <c r="O808" s="53" t="s">
        <v>629</v>
      </c>
      <c r="P808" s="17" t="s">
        <v>118</v>
      </c>
    </row>
    <row r="809" spans="1:16" ht="15.6" x14ac:dyDescent="0.3">
      <c r="A809" s="26" t="s">
        <v>2931</v>
      </c>
      <c r="B809" s="26" t="s">
        <v>2932</v>
      </c>
      <c r="C809" s="26" t="s">
        <v>351</v>
      </c>
      <c r="D809" s="26" t="s">
        <v>352</v>
      </c>
      <c r="E809" s="26">
        <v>38</v>
      </c>
      <c r="F809" s="26">
        <v>125</v>
      </c>
      <c r="G809" s="26">
        <v>12.9810549736713</v>
      </c>
      <c r="H809" s="78">
        <v>0</v>
      </c>
      <c r="I809" s="78" t="s">
        <v>6631</v>
      </c>
      <c r="J809" s="78">
        <v>28.1212121212121</v>
      </c>
      <c r="K809" s="78">
        <v>0.25</v>
      </c>
      <c r="L809" s="78" t="s">
        <v>6648</v>
      </c>
      <c r="M809" s="79">
        <v>0.125</v>
      </c>
      <c r="N809" s="53">
        <v>0</v>
      </c>
      <c r="O809" s="53" t="s">
        <v>117</v>
      </c>
      <c r="P809" s="17" t="s">
        <v>118</v>
      </c>
    </row>
    <row r="810" spans="1:16" ht="15.6" x14ac:dyDescent="0.3">
      <c r="A810" s="26" t="s">
        <v>2487</v>
      </c>
      <c r="B810" s="26" t="s">
        <v>2488</v>
      </c>
      <c r="C810" s="26" t="s">
        <v>150</v>
      </c>
      <c r="D810" s="26" t="s">
        <v>352</v>
      </c>
      <c r="E810" s="26">
        <v>126</v>
      </c>
      <c r="F810" s="26">
        <v>385</v>
      </c>
      <c r="G810" s="26">
        <v>4.92063492063492</v>
      </c>
      <c r="H810" s="78">
        <v>0</v>
      </c>
      <c r="I810" s="78" t="s">
        <v>6631</v>
      </c>
      <c r="J810" s="78">
        <v>2693.1212121212102</v>
      </c>
      <c r="K810" s="78">
        <v>0</v>
      </c>
      <c r="L810" s="78" t="s">
        <v>6631</v>
      </c>
      <c r="M810" s="79">
        <v>0</v>
      </c>
      <c r="N810" s="53">
        <v>0</v>
      </c>
      <c r="O810" s="53" t="s">
        <v>117</v>
      </c>
      <c r="P810" s="17" t="s">
        <v>118</v>
      </c>
    </row>
    <row r="811" spans="1:16" ht="15.6" x14ac:dyDescent="0.3">
      <c r="A811" s="26" t="s">
        <v>2859</v>
      </c>
      <c r="B811" s="26" t="s">
        <v>2860</v>
      </c>
      <c r="C811" s="26" t="s">
        <v>351</v>
      </c>
      <c r="D811" s="26" t="s">
        <v>352</v>
      </c>
      <c r="E811" s="26">
        <v>45</v>
      </c>
      <c r="F811" s="26">
        <v>126</v>
      </c>
      <c r="G811" s="26">
        <v>6.5489330389992704</v>
      </c>
      <c r="H811" s="78">
        <v>0</v>
      </c>
      <c r="I811" s="78" t="s">
        <v>6631</v>
      </c>
      <c r="J811" s="78">
        <v>517.12121212121201</v>
      </c>
      <c r="K811" s="78">
        <v>0.25</v>
      </c>
      <c r="L811" s="78" t="s">
        <v>6648</v>
      </c>
      <c r="M811" s="79">
        <v>0.125</v>
      </c>
      <c r="N811" s="53">
        <v>0</v>
      </c>
      <c r="O811" s="53" t="s">
        <v>117</v>
      </c>
      <c r="P811" s="17" t="s">
        <v>118</v>
      </c>
    </row>
    <row r="812" spans="1:16" ht="15.6" x14ac:dyDescent="0.3">
      <c r="A812" s="26" t="s">
        <v>500</v>
      </c>
      <c r="B812" s="26" t="s">
        <v>501</v>
      </c>
      <c r="C812" s="26" t="s">
        <v>150</v>
      </c>
      <c r="D812" s="26" t="s">
        <v>352</v>
      </c>
      <c r="E812" s="26">
        <v>24</v>
      </c>
      <c r="F812" s="26">
        <v>54</v>
      </c>
      <c r="G812" s="26">
        <v>18.1407773456706</v>
      </c>
      <c r="H812" s="78">
        <v>0</v>
      </c>
      <c r="I812" s="78" t="s">
        <v>6631</v>
      </c>
      <c r="J812" s="78">
        <v>2680.1212121212102</v>
      </c>
      <c r="K812" s="78">
        <v>0</v>
      </c>
      <c r="L812" s="78" t="s">
        <v>6631</v>
      </c>
      <c r="M812" s="79">
        <v>0</v>
      </c>
      <c r="N812" s="53">
        <v>0</v>
      </c>
      <c r="O812" s="53" t="s">
        <v>117</v>
      </c>
      <c r="P812" s="17" t="s">
        <v>118</v>
      </c>
    </row>
    <row r="813" spans="1:16" ht="15.6" x14ac:dyDescent="0.3">
      <c r="A813" s="26" t="s">
        <v>4776</v>
      </c>
      <c r="B813" s="26" t="s">
        <v>4777</v>
      </c>
      <c r="C813" s="26" t="s">
        <v>351</v>
      </c>
      <c r="D813" s="26" t="s">
        <v>352</v>
      </c>
      <c r="E813" s="26">
        <v>65</v>
      </c>
      <c r="F813" s="26">
        <v>182</v>
      </c>
      <c r="G813" s="26">
        <v>48.933143669985803</v>
      </c>
      <c r="H813" s="78">
        <v>1</v>
      </c>
      <c r="I813" s="78" t="s">
        <v>6630</v>
      </c>
      <c r="J813" s="78">
        <v>454.12121212121201</v>
      </c>
      <c r="K813" s="78">
        <v>0.25</v>
      </c>
      <c r="L813" s="78" t="s">
        <v>6648</v>
      </c>
      <c r="M813" s="79">
        <v>0.625</v>
      </c>
      <c r="N813" s="53">
        <v>1</v>
      </c>
      <c r="O813" s="53" t="s">
        <v>629</v>
      </c>
      <c r="P813" s="17" t="s">
        <v>130</v>
      </c>
    </row>
    <row r="814" spans="1:16" ht="15.6" x14ac:dyDescent="0.3">
      <c r="A814" s="26" t="s">
        <v>5617</v>
      </c>
      <c r="B814" s="26" t="s">
        <v>5618</v>
      </c>
      <c r="C814" s="26" t="s">
        <v>351</v>
      </c>
      <c r="D814" s="26" t="s">
        <v>352</v>
      </c>
      <c r="E814" s="26">
        <v>77</v>
      </c>
      <c r="F814" s="26">
        <v>204</v>
      </c>
      <c r="G814" s="26">
        <v>8.5398526456798294</v>
      </c>
      <c r="H814" s="78">
        <v>0</v>
      </c>
      <c r="I814" s="78" t="s">
        <v>6631</v>
      </c>
      <c r="J814" s="78">
        <v>1087.12121212121</v>
      </c>
      <c r="K814" s="78">
        <v>0.25</v>
      </c>
      <c r="L814" s="78" t="s">
        <v>6648</v>
      </c>
      <c r="M814" s="79">
        <v>0.125</v>
      </c>
      <c r="N814" s="53">
        <v>0</v>
      </c>
      <c r="O814" s="53" t="s">
        <v>117</v>
      </c>
      <c r="P814" s="17" t="s">
        <v>118</v>
      </c>
    </row>
    <row r="815" spans="1:16" ht="15.6" x14ac:dyDescent="0.3">
      <c r="A815" s="26" t="s">
        <v>6287</v>
      </c>
      <c r="B815" s="26" t="s">
        <v>6288</v>
      </c>
      <c r="C815" s="26" t="s">
        <v>150</v>
      </c>
      <c r="D815" s="26" t="s">
        <v>352</v>
      </c>
      <c r="E815" s="26">
        <v>127</v>
      </c>
      <c r="F815" s="26">
        <v>419</v>
      </c>
      <c r="G815" s="26">
        <v>9.3185608006763108</v>
      </c>
      <c r="H815" s="78">
        <v>0</v>
      </c>
      <c r="I815" s="78" t="s">
        <v>6631</v>
      </c>
      <c r="J815" s="78">
        <v>1538.12121212121</v>
      </c>
      <c r="K815" s="78">
        <v>0.25</v>
      </c>
      <c r="L815" s="78" t="s">
        <v>6648</v>
      </c>
      <c r="M815" s="79">
        <v>0.125</v>
      </c>
      <c r="N815" s="53">
        <v>0</v>
      </c>
      <c r="O815" s="53" t="s">
        <v>117</v>
      </c>
      <c r="P815" s="17" t="s">
        <v>118</v>
      </c>
    </row>
    <row r="816" spans="1:16" ht="15.6" x14ac:dyDescent="0.3">
      <c r="A816" s="26" t="s">
        <v>6401</v>
      </c>
      <c r="B816" s="26" t="s">
        <v>6402</v>
      </c>
      <c r="C816" s="26" t="s">
        <v>351</v>
      </c>
      <c r="D816" s="26" t="s">
        <v>352</v>
      </c>
      <c r="E816" s="26">
        <v>18</v>
      </c>
      <c r="F816" s="26">
        <v>50</v>
      </c>
      <c r="G816" s="26">
        <v>8.9952153110047792</v>
      </c>
      <c r="H816" s="78">
        <v>0</v>
      </c>
      <c r="I816" s="78" t="s">
        <v>6631</v>
      </c>
      <c r="J816" s="78">
        <v>1653.12121212121</v>
      </c>
      <c r="K816" s="78">
        <v>0</v>
      </c>
      <c r="L816" s="78" t="s">
        <v>6631</v>
      </c>
      <c r="M816" s="79">
        <v>0</v>
      </c>
      <c r="N816" s="53">
        <v>0</v>
      </c>
      <c r="O816" s="53" t="s">
        <v>117</v>
      </c>
      <c r="P816" s="17" t="s">
        <v>118</v>
      </c>
    </row>
    <row r="817" spans="1:16" ht="15.6" x14ac:dyDescent="0.3">
      <c r="A817" s="26" t="s">
        <v>2949</v>
      </c>
      <c r="B817" s="26" t="s">
        <v>2950</v>
      </c>
      <c r="C817" s="26" t="s">
        <v>351</v>
      </c>
      <c r="D817" s="26" t="s">
        <v>352</v>
      </c>
      <c r="E817" s="26">
        <v>36</v>
      </c>
      <c r="F817" s="26">
        <v>80</v>
      </c>
      <c r="G817" s="26">
        <v>7.6235541535226004</v>
      </c>
      <c r="H817" s="78">
        <v>0</v>
      </c>
      <c r="I817" s="78" t="s">
        <v>6631</v>
      </c>
      <c r="J817" s="78">
        <v>645.12121212121201</v>
      </c>
      <c r="K817" s="78">
        <v>0.25</v>
      </c>
      <c r="L817" s="78" t="s">
        <v>6648</v>
      </c>
      <c r="M817" s="79">
        <v>0.125</v>
      </c>
      <c r="N817" s="53">
        <v>0</v>
      </c>
      <c r="O817" s="53" t="s">
        <v>117</v>
      </c>
      <c r="P817" s="17" t="s">
        <v>118</v>
      </c>
    </row>
    <row r="818" spans="1:16" ht="15.6" x14ac:dyDescent="0.3">
      <c r="A818" s="26" t="s">
        <v>4752</v>
      </c>
      <c r="B818" s="26" t="s">
        <v>4753</v>
      </c>
      <c r="C818" s="26" t="s">
        <v>351</v>
      </c>
      <c r="D818" s="26" t="s">
        <v>352</v>
      </c>
      <c r="E818" s="26">
        <v>67</v>
      </c>
      <c r="F818" s="26">
        <v>187</v>
      </c>
      <c r="G818" s="26">
        <v>21.760391198044001</v>
      </c>
      <c r="H818" s="78">
        <v>0.25</v>
      </c>
      <c r="I818" s="78" t="s">
        <v>6648</v>
      </c>
      <c r="J818" s="78">
        <v>604.12121212121201</v>
      </c>
      <c r="K818" s="78">
        <v>1</v>
      </c>
      <c r="L818" s="78" t="s">
        <v>6630</v>
      </c>
      <c r="M818" s="79">
        <v>0.625</v>
      </c>
      <c r="N818" s="53">
        <v>1</v>
      </c>
      <c r="O818" s="53" t="s">
        <v>629</v>
      </c>
      <c r="P818" s="17" t="s">
        <v>118</v>
      </c>
    </row>
    <row r="819" spans="1:16" ht="15.6" x14ac:dyDescent="0.3">
      <c r="A819" s="26" t="s">
        <v>6525</v>
      </c>
      <c r="B819" s="26" t="s">
        <v>6526</v>
      </c>
      <c r="C819" s="26" t="s">
        <v>150</v>
      </c>
      <c r="D819" s="26" t="s">
        <v>352</v>
      </c>
      <c r="E819" s="26">
        <v>108</v>
      </c>
      <c r="F819" s="26">
        <v>350</v>
      </c>
      <c r="G819" s="26">
        <v>24.390288092295101</v>
      </c>
      <c r="H819" s="78">
        <v>0.25</v>
      </c>
      <c r="I819" s="78" t="s">
        <v>6648</v>
      </c>
      <c r="J819" s="78">
        <v>1517.12121212121</v>
      </c>
      <c r="K819" s="78">
        <v>0.25</v>
      </c>
      <c r="L819" s="78" t="s">
        <v>6648</v>
      </c>
      <c r="M819" s="79">
        <v>0.25</v>
      </c>
      <c r="N819" s="53">
        <v>1</v>
      </c>
      <c r="O819" s="53" t="s">
        <v>629</v>
      </c>
      <c r="P819" s="17" t="s">
        <v>118</v>
      </c>
    </row>
    <row r="820" spans="1:16" ht="15.6" x14ac:dyDescent="0.3">
      <c r="A820" s="26" t="s">
        <v>5641</v>
      </c>
      <c r="B820" s="26" t="s">
        <v>5642</v>
      </c>
      <c r="C820" s="26" t="s">
        <v>150</v>
      </c>
      <c r="D820" s="26" t="s">
        <v>352</v>
      </c>
      <c r="E820" s="26">
        <v>54</v>
      </c>
      <c r="F820" s="26">
        <v>152</v>
      </c>
      <c r="G820" s="26">
        <v>10.627911314981899</v>
      </c>
      <c r="H820" s="78">
        <v>0</v>
      </c>
      <c r="I820" s="78" t="s">
        <v>6631</v>
      </c>
      <c r="J820" s="78">
        <v>1438.12121212121</v>
      </c>
      <c r="K820" s="78">
        <v>0.25</v>
      </c>
      <c r="L820" s="78" t="s">
        <v>6648</v>
      </c>
      <c r="M820" s="79">
        <v>0.125</v>
      </c>
      <c r="N820" s="53">
        <v>0</v>
      </c>
      <c r="O820" s="53" t="s">
        <v>117</v>
      </c>
      <c r="P820" s="17" t="s">
        <v>118</v>
      </c>
    </row>
    <row r="821" spans="1:16" ht="15.6" x14ac:dyDescent="0.3">
      <c r="A821" s="26" t="s">
        <v>2473</v>
      </c>
      <c r="B821" s="26" t="s">
        <v>2474</v>
      </c>
      <c r="C821" s="26" t="s">
        <v>351</v>
      </c>
      <c r="D821" s="26" t="s">
        <v>352</v>
      </c>
      <c r="E821" s="26">
        <v>135</v>
      </c>
      <c r="F821" s="26">
        <v>378</v>
      </c>
      <c r="G821" s="26">
        <v>17.039586919104998</v>
      </c>
      <c r="H821" s="78">
        <v>0</v>
      </c>
      <c r="I821" s="78" t="s">
        <v>6631</v>
      </c>
      <c r="J821" s="78">
        <v>584.12121212121201</v>
      </c>
      <c r="K821" s="78">
        <v>0.25</v>
      </c>
      <c r="L821" s="78" t="s">
        <v>6648</v>
      </c>
      <c r="M821" s="79">
        <v>0.125</v>
      </c>
      <c r="N821" s="53">
        <v>0</v>
      </c>
      <c r="O821" s="53" t="s">
        <v>117</v>
      </c>
      <c r="P821" s="17" t="s">
        <v>118</v>
      </c>
    </row>
    <row r="822" spans="1:16" ht="15.6" x14ac:dyDescent="0.3">
      <c r="A822" s="26" t="s">
        <v>6189</v>
      </c>
      <c r="B822" s="26" t="s">
        <v>6190</v>
      </c>
      <c r="C822" s="26" t="s">
        <v>351</v>
      </c>
      <c r="D822" s="26" t="s">
        <v>352</v>
      </c>
      <c r="E822" s="26">
        <v>29</v>
      </c>
      <c r="F822" s="26">
        <v>118</v>
      </c>
      <c r="G822" s="26">
        <v>82.356902356902395</v>
      </c>
      <c r="H822" s="78">
        <v>1</v>
      </c>
      <c r="I822" s="78" t="s">
        <v>6630</v>
      </c>
      <c r="J822" s="78">
        <v>1621.12121212121</v>
      </c>
      <c r="K822" s="78">
        <v>0.25</v>
      </c>
      <c r="L822" s="78" t="s">
        <v>6648</v>
      </c>
      <c r="M822" s="79">
        <v>0.625</v>
      </c>
      <c r="N822" s="53">
        <v>1</v>
      </c>
      <c r="O822" s="53" t="s">
        <v>629</v>
      </c>
      <c r="P822" s="17" t="s">
        <v>130</v>
      </c>
    </row>
    <row r="823" spans="1:16" ht="15.6" x14ac:dyDescent="0.3">
      <c r="A823" s="26" t="s">
        <v>3144</v>
      </c>
      <c r="B823" s="26" t="s">
        <v>3145</v>
      </c>
      <c r="C823" s="26" t="s">
        <v>150</v>
      </c>
      <c r="D823" s="26" t="s">
        <v>352</v>
      </c>
      <c r="E823" s="26">
        <v>23</v>
      </c>
      <c r="F823" s="26">
        <v>64</v>
      </c>
      <c r="G823" s="26">
        <v>9.3178036605657297</v>
      </c>
      <c r="H823" s="78">
        <v>0</v>
      </c>
      <c r="I823" s="78" t="s">
        <v>6631</v>
      </c>
      <c r="J823" s="78">
        <v>183.12121212121201</v>
      </c>
      <c r="K823" s="78">
        <v>0.25</v>
      </c>
      <c r="L823" s="78" t="s">
        <v>6648</v>
      </c>
      <c r="M823" s="79">
        <v>0.125</v>
      </c>
      <c r="N823" s="53">
        <v>0</v>
      </c>
      <c r="O823" s="53" t="s">
        <v>117</v>
      </c>
      <c r="P823" s="17" t="s">
        <v>118</v>
      </c>
    </row>
    <row r="824" spans="1:16" ht="15.6" x14ac:dyDescent="0.3">
      <c r="A824" s="26" t="s">
        <v>349</v>
      </c>
      <c r="B824" s="26" t="s">
        <v>350</v>
      </c>
      <c r="C824" s="26" t="s">
        <v>351</v>
      </c>
      <c r="D824" s="26" t="s">
        <v>352</v>
      </c>
      <c r="E824" s="26">
        <v>66</v>
      </c>
      <c r="F824" s="26">
        <v>182</v>
      </c>
      <c r="G824" s="26">
        <v>17.061885482938099</v>
      </c>
      <c r="H824" s="78">
        <v>0</v>
      </c>
      <c r="I824" s="78" t="s">
        <v>6631</v>
      </c>
      <c r="J824" s="78">
        <v>2590.1212121212102</v>
      </c>
      <c r="K824" s="78">
        <v>0</v>
      </c>
      <c r="L824" s="78" t="s">
        <v>6631</v>
      </c>
      <c r="M824" s="79">
        <v>0</v>
      </c>
      <c r="N824" s="53">
        <v>0</v>
      </c>
      <c r="O824" s="53" t="s">
        <v>117</v>
      </c>
      <c r="P824" s="17" t="s">
        <v>118</v>
      </c>
    </row>
    <row r="825" spans="1:16" ht="15.6" x14ac:dyDescent="0.3">
      <c r="A825" s="26" t="s">
        <v>3332</v>
      </c>
      <c r="B825" s="26" t="s">
        <v>3333</v>
      </c>
      <c r="C825" s="26" t="s">
        <v>351</v>
      </c>
      <c r="D825" s="26" t="s">
        <v>352</v>
      </c>
      <c r="E825" s="26">
        <v>6</v>
      </c>
      <c r="F825" s="26">
        <v>43</v>
      </c>
      <c r="G825" s="26">
        <v>6.5489330389992704</v>
      </c>
      <c r="H825" s="78">
        <v>0</v>
      </c>
      <c r="I825" s="78" t="s">
        <v>6631</v>
      </c>
      <c r="J825" s="78">
        <v>2457.1212121212102</v>
      </c>
      <c r="K825" s="78">
        <v>0.25</v>
      </c>
      <c r="L825" s="78" t="s">
        <v>6648</v>
      </c>
      <c r="M825" s="79">
        <v>0.125</v>
      </c>
      <c r="N825" s="53">
        <v>0</v>
      </c>
      <c r="O825" s="53" t="s">
        <v>117</v>
      </c>
      <c r="P825" s="17" t="s">
        <v>118</v>
      </c>
    </row>
    <row r="826" spans="1:16" ht="15.6" x14ac:dyDescent="0.3">
      <c r="A826" s="26" t="s">
        <v>5595</v>
      </c>
      <c r="B826" s="26" t="s">
        <v>5596</v>
      </c>
      <c r="C826" s="26" t="s">
        <v>351</v>
      </c>
      <c r="D826" s="26" t="s">
        <v>352</v>
      </c>
      <c r="E826" s="26">
        <v>186</v>
      </c>
      <c r="F826" s="26">
        <v>614</v>
      </c>
      <c r="G826" s="26">
        <v>8.5398544823739702</v>
      </c>
      <c r="H826" s="78">
        <v>0</v>
      </c>
      <c r="I826" s="78" t="s">
        <v>6631</v>
      </c>
      <c r="J826" s="78">
        <v>1074.12121212121</v>
      </c>
      <c r="K826" s="78">
        <v>0.25</v>
      </c>
      <c r="L826" s="78" t="s">
        <v>6648</v>
      </c>
      <c r="M826" s="79">
        <v>0.125</v>
      </c>
      <c r="N826" s="53">
        <v>0</v>
      </c>
      <c r="O826" s="53" t="s">
        <v>117</v>
      </c>
      <c r="P826" s="17" t="s">
        <v>118</v>
      </c>
    </row>
    <row r="827" spans="1:16" ht="15.6" x14ac:dyDescent="0.3">
      <c r="A827" s="26" t="s">
        <v>1339</v>
      </c>
      <c r="B827" s="26" t="s">
        <v>1340</v>
      </c>
      <c r="C827" s="26" t="s">
        <v>207</v>
      </c>
      <c r="D827" s="26" t="s">
        <v>208</v>
      </c>
      <c r="E827" s="26">
        <v>1</v>
      </c>
      <c r="F827" s="26">
        <v>30000</v>
      </c>
      <c r="G827" s="26">
        <v>59.3416533277938</v>
      </c>
      <c r="H827" s="78">
        <v>1</v>
      </c>
      <c r="I827" s="78" t="s">
        <v>6630</v>
      </c>
      <c r="J827" s="78">
        <v>3023.1212121212102</v>
      </c>
      <c r="K827" s="78">
        <v>1</v>
      </c>
      <c r="L827" s="78" t="s">
        <v>6630</v>
      </c>
      <c r="M827" s="79">
        <v>1</v>
      </c>
      <c r="N827" s="53">
        <v>1</v>
      </c>
      <c r="O827" s="53" t="s">
        <v>629</v>
      </c>
      <c r="P827" s="17" t="s">
        <v>147</v>
      </c>
    </row>
    <row r="828" spans="1:16" ht="15.6" x14ac:dyDescent="0.3">
      <c r="A828" s="26" t="s">
        <v>617</v>
      </c>
      <c r="B828" s="26" t="s">
        <v>618</v>
      </c>
      <c r="C828" s="26" t="s">
        <v>207</v>
      </c>
      <c r="D828" s="26" t="s">
        <v>208</v>
      </c>
      <c r="E828" s="26">
        <v>1</v>
      </c>
      <c r="F828" s="26">
        <v>0</v>
      </c>
      <c r="G828" s="26">
        <v>12.348695418434501</v>
      </c>
      <c r="H828" s="78">
        <v>0</v>
      </c>
      <c r="I828" s="78" t="s">
        <v>6631</v>
      </c>
      <c r="J828" s="78">
        <v>2658.1212121212102</v>
      </c>
      <c r="K828" s="78">
        <v>0</v>
      </c>
      <c r="L828" s="78" t="s">
        <v>6631</v>
      </c>
      <c r="M828" s="79">
        <v>0</v>
      </c>
      <c r="N828" s="53">
        <v>0</v>
      </c>
      <c r="O828" s="53" t="s">
        <v>117</v>
      </c>
      <c r="P828" s="17" t="s">
        <v>118</v>
      </c>
    </row>
    <row r="829" spans="1:16" ht="15.6" x14ac:dyDescent="0.3">
      <c r="A829" s="26" t="s">
        <v>1538</v>
      </c>
      <c r="B829" s="26" t="s">
        <v>1539</v>
      </c>
      <c r="C829" s="26" t="s">
        <v>207</v>
      </c>
      <c r="D829" s="26" t="s">
        <v>208</v>
      </c>
      <c r="E829" s="26">
        <v>21429</v>
      </c>
      <c r="F829" s="26">
        <v>108902</v>
      </c>
      <c r="G829" s="26">
        <v>18.800509274195299</v>
      </c>
      <c r="H829" s="78">
        <v>0</v>
      </c>
      <c r="I829" s="78" t="s">
        <v>6631</v>
      </c>
      <c r="J829" s="78">
        <v>226.12121212121201</v>
      </c>
      <c r="K829" s="78">
        <v>0.25</v>
      </c>
      <c r="L829" s="78" t="s">
        <v>6648</v>
      </c>
      <c r="M829" s="79">
        <v>0.125</v>
      </c>
      <c r="N829" s="53">
        <v>0</v>
      </c>
      <c r="O829" s="53" t="s">
        <v>117</v>
      </c>
      <c r="P829" s="17" t="s">
        <v>118</v>
      </c>
    </row>
    <row r="830" spans="1:16" ht="15.6" x14ac:dyDescent="0.3">
      <c r="A830" s="26" t="s">
        <v>1903</v>
      </c>
      <c r="B830" s="26" t="s">
        <v>1904</v>
      </c>
      <c r="C830" s="26" t="s">
        <v>207</v>
      </c>
      <c r="D830" s="26" t="s">
        <v>208</v>
      </c>
      <c r="E830" s="26">
        <v>2141</v>
      </c>
      <c r="F830" s="26">
        <v>6822</v>
      </c>
      <c r="G830" s="26">
        <v>6.1818716201434798</v>
      </c>
      <c r="H830" s="78">
        <v>0</v>
      </c>
      <c r="I830" s="78" t="s">
        <v>6631</v>
      </c>
      <c r="J830" s="78">
        <v>438.12121212121201</v>
      </c>
      <c r="K830" s="78">
        <v>0</v>
      </c>
      <c r="L830" s="78" t="s">
        <v>6631</v>
      </c>
      <c r="M830" s="79">
        <v>0</v>
      </c>
      <c r="N830" s="53">
        <v>0</v>
      </c>
      <c r="O830" s="53" t="s">
        <v>117</v>
      </c>
      <c r="P830" s="17" t="s">
        <v>118</v>
      </c>
    </row>
    <row r="831" spans="1:16" ht="15.6" x14ac:dyDescent="0.3">
      <c r="A831" s="26" t="s">
        <v>1520</v>
      </c>
      <c r="B831" s="26" t="s">
        <v>1521</v>
      </c>
      <c r="C831" s="26" t="s">
        <v>207</v>
      </c>
      <c r="D831" s="26" t="s">
        <v>208</v>
      </c>
      <c r="E831" s="26">
        <v>24020</v>
      </c>
      <c r="F831" s="26">
        <v>98198</v>
      </c>
      <c r="G831" s="26">
        <v>17.602837273984299</v>
      </c>
      <c r="H831" s="78">
        <v>0</v>
      </c>
      <c r="I831" s="78" t="s">
        <v>6631</v>
      </c>
      <c r="J831" s="78">
        <v>486.12121212121201</v>
      </c>
      <c r="K831" s="78">
        <v>0.25</v>
      </c>
      <c r="L831" s="78" t="s">
        <v>6648</v>
      </c>
      <c r="M831" s="79">
        <v>0.125</v>
      </c>
      <c r="N831" s="53">
        <v>0</v>
      </c>
      <c r="O831" s="53" t="s">
        <v>117</v>
      </c>
      <c r="P831" s="17" t="s">
        <v>118</v>
      </c>
    </row>
    <row r="832" spans="1:16" ht="15.6" x14ac:dyDescent="0.3">
      <c r="A832" s="26" t="s">
        <v>1895</v>
      </c>
      <c r="B832" s="26" t="s">
        <v>1896</v>
      </c>
      <c r="C832" s="26" t="s">
        <v>207</v>
      </c>
      <c r="D832" s="26" t="s">
        <v>208</v>
      </c>
      <c r="E832" s="26">
        <v>2201</v>
      </c>
      <c r="F832" s="26">
        <v>37991</v>
      </c>
      <c r="G832" s="26">
        <v>15.332430707977</v>
      </c>
      <c r="H832" s="78">
        <v>0</v>
      </c>
      <c r="I832" s="78" t="s">
        <v>6631</v>
      </c>
      <c r="J832" s="78">
        <v>561.12121212121201</v>
      </c>
      <c r="K832" s="78">
        <v>0.25</v>
      </c>
      <c r="L832" s="78" t="s">
        <v>6648</v>
      </c>
      <c r="M832" s="79">
        <v>0.125</v>
      </c>
      <c r="N832" s="53">
        <v>0</v>
      </c>
      <c r="O832" s="53" t="s">
        <v>117</v>
      </c>
      <c r="P832" s="17" t="s">
        <v>118</v>
      </c>
    </row>
    <row r="833" spans="1:16" ht="15.6" x14ac:dyDescent="0.3">
      <c r="A833" s="26" t="s">
        <v>1772</v>
      </c>
      <c r="B833" s="26" t="s">
        <v>1773</v>
      </c>
      <c r="C833" s="26" t="s">
        <v>207</v>
      </c>
      <c r="D833" s="26" t="s">
        <v>208</v>
      </c>
      <c r="E833" s="26">
        <v>4627</v>
      </c>
      <c r="F833" s="26">
        <v>16336</v>
      </c>
      <c r="G833" s="26">
        <v>9.0399286606193705</v>
      </c>
      <c r="H833" s="78">
        <v>0</v>
      </c>
      <c r="I833" s="78" t="s">
        <v>6631</v>
      </c>
      <c r="J833" s="78">
        <v>115.121212121212</v>
      </c>
      <c r="K833" s="78">
        <v>0</v>
      </c>
      <c r="L833" s="78" t="s">
        <v>6631</v>
      </c>
      <c r="M833" s="79">
        <v>0</v>
      </c>
      <c r="N833" s="53">
        <v>0</v>
      </c>
      <c r="O833" s="53" t="s">
        <v>117</v>
      </c>
      <c r="P833" s="17" t="s">
        <v>118</v>
      </c>
    </row>
    <row r="834" spans="1:16" ht="15.6" x14ac:dyDescent="0.3">
      <c r="A834" s="26" t="s">
        <v>1480</v>
      </c>
      <c r="B834" s="26" t="s">
        <v>1481</v>
      </c>
      <c r="C834" s="26" t="s">
        <v>207</v>
      </c>
      <c r="D834" s="26" t="s">
        <v>208</v>
      </c>
      <c r="E834" s="26">
        <v>29156</v>
      </c>
      <c r="F834" s="26">
        <v>156234</v>
      </c>
      <c r="G834" s="26">
        <v>12.445067446551199</v>
      </c>
      <c r="H834" s="78">
        <v>0</v>
      </c>
      <c r="I834" s="78" t="s">
        <v>6631</v>
      </c>
      <c r="J834" s="78">
        <v>54.121212121212103</v>
      </c>
      <c r="K834" s="78">
        <v>0</v>
      </c>
      <c r="L834" s="78" t="s">
        <v>6631</v>
      </c>
      <c r="M834" s="79">
        <v>0</v>
      </c>
      <c r="N834" s="53">
        <v>0</v>
      </c>
      <c r="O834" s="53" t="s">
        <v>117</v>
      </c>
      <c r="P834" s="17" t="s">
        <v>118</v>
      </c>
    </row>
    <row r="835" spans="1:16" ht="15.6" x14ac:dyDescent="0.3">
      <c r="A835" s="26" t="s">
        <v>3940</v>
      </c>
      <c r="B835" s="26" t="s">
        <v>3941</v>
      </c>
      <c r="C835" s="26" t="s">
        <v>207</v>
      </c>
      <c r="D835" s="26" t="s">
        <v>208</v>
      </c>
      <c r="E835" s="26">
        <v>1523</v>
      </c>
      <c r="F835" s="26">
        <v>32235</v>
      </c>
      <c r="G835" s="26">
        <v>29.4119275661179</v>
      </c>
      <c r="H835" s="78">
        <v>0.25</v>
      </c>
      <c r="I835" s="78" t="s">
        <v>6648</v>
      </c>
      <c r="J835" s="78">
        <v>3148.1212121212102</v>
      </c>
      <c r="K835" s="78">
        <v>0.25</v>
      </c>
      <c r="L835" s="78" t="s">
        <v>6648</v>
      </c>
      <c r="M835" s="79">
        <v>0.25</v>
      </c>
      <c r="N835" s="53">
        <v>1</v>
      </c>
      <c r="O835" s="53" t="s">
        <v>629</v>
      </c>
      <c r="P835" s="17" t="s">
        <v>147</v>
      </c>
    </row>
    <row r="836" spans="1:16" ht="15.6" x14ac:dyDescent="0.3">
      <c r="A836" s="26" t="s">
        <v>1500</v>
      </c>
      <c r="B836" s="26" t="s">
        <v>1501</v>
      </c>
      <c r="C836" s="26" t="s">
        <v>207</v>
      </c>
      <c r="D836" s="26" t="s">
        <v>208</v>
      </c>
      <c r="E836" s="26">
        <v>25829</v>
      </c>
      <c r="F836" s="26">
        <v>130746</v>
      </c>
      <c r="G836" s="26">
        <v>15.072468151872499</v>
      </c>
      <c r="H836" s="78">
        <v>0</v>
      </c>
      <c r="I836" s="78" t="s">
        <v>6631</v>
      </c>
      <c r="J836" s="78">
        <v>15.1212121212121</v>
      </c>
      <c r="K836" s="78">
        <v>0.25</v>
      </c>
      <c r="L836" s="78" t="s">
        <v>6648</v>
      </c>
      <c r="M836" s="79">
        <v>0.125</v>
      </c>
      <c r="N836" s="53">
        <v>0</v>
      </c>
      <c r="O836" s="53" t="s">
        <v>117</v>
      </c>
      <c r="P836" s="17" t="s">
        <v>118</v>
      </c>
    </row>
    <row r="837" spans="1:16" ht="15.6" x14ac:dyDescent="0.3">
      <c r="A837" s="26" t="s">
        <v>1402</v>
      </c>
      <c r="B837" s="26" t="s">
        <v>1403</v>
      </c>
      <c r="C837" s="26" t="s">
        <v>207</v>
      </c>
      <c r="D837" s="26" t="s">
        <v>208</v>
      </c>
      <c r="E837" s="26">
        <v>222941</v>
      </c>
      <c r="F837" s="26">
        <v>1010207</v>
      </c>
      <c r="G837" s="26">
        <v>15.458641082416699</v>
      </c>
      <c r="H837" s="78">
        <v>0</v>
      </c>
      <c r="I837" s="78" t="s">
        <v>6631</v>
      </c>
      <c r="J837" s="78">
        <v>153.12121212121201</v>
      </c>
      <c r="K837" s="78">
        <v>0.25</v>
      </c>
      <c r="L837" s="78" t="s">
        <v>6648</v>
      </c>
      <c r="M837" s="79">
        <v>0.125</v>
      </c>
      <c r="N837" s="53">
        <v>0</v>
      </c>
      <c r="O837" s="53" t="s">
        <v>117</v>
      </c>
      <c r="P837" s="17" t="s">
        <v>118</v>
      </c>
    </row>
    <row r="838" spans="1:16" ht="15.6" x14ac:dyDescent="0.3">
      <c r="A838" s="26" t="s">
        <v>1556</v>
      </c>
      <c r="B838" s="26" t="s">
        <v>1557</v>
      </c>
      <c r="C838" s="26" t="s">
        <v>207</v>
      </c>
      <c r="D838" s="26" t="s">
        <v>208</v>
      </c>
      <c r="E838" s="26">
        <v>19975</v>
      </c>
      <c r="F838" s="26">
        <v>67973</v>
      </c>
      <c r="G838" s="26">
        <v>11.033733732747899</v>
      </c>
      <c r="H838" s="78">
        <v>0</v>
      </c>
      <c r="I838" s="78" t="s">
        <v>6631</v>
      </c>
      <c r="J838" s="78">
        <v>618.12121212121201</v>
      </c>
      <c r="K838" s="78">
        <v>0.25</v>
      </c>
      <c r="L838" s="78" t="s">
        <v>6648</v>
      </c>
      <c r="M838" s="79">
        <v>0.125</v>
      </c>
      <c r="N838" s="53">
        <v>0</v>
      </c>
      <c r="O838" s="53" t="s">
        <v>117</v>
      </c>
      <c r="P838" s="17" t="s">
        <v>118</v>
      </c>
    </row>
    <row r="839" spans="1:16" ht="15.6" x14ac:dyDescent="0.3">
      <c r="A839" s="26" t="s">
        <v>1568</v>
      </c>
      <c r="B839" s="26" t="s">
        <v>1569</v>
      </c>
      <c r="C839" s="26" t="s">
        <v>207</v>
      </c>
      <c r="D839" s="26" t="s">
        <v>208</v>
      </c>
      <c r="E839" s="26">
        <v>17823</v>
      </c>
      <c r="F839" s="26">
        <v>81756</v>
      </c>
      <c r="G839" s="26">
        <v>15.1353484543825</v>
      </c>
      <c r="H839" s="78">
        <v>0</v>
      </c>
      <c r="I839" s="78" t="s">
        <v>6631</v>
      </c>
      <c r="J839" s="78">
        <v>108.121212121212</v>
      </c>
      <c r="K839" s="78">
        <v>0.25</v>
      </c>
      <c r="L839" s="78" t="s">
        <v>6648</v>
      </c>
      <c r="M839" s="79">
        <v>0.125</v>
      </c>
      <c r="N839" s="53">
        <v>0</v>
      </c>
      <c r="O839" s="53" t="s">
        <v>117</v>
      </c>
      <c r="P839" s="17" t="s">
        <v>118</v>
      </c>
    </row>
    <row r="840" spans="1:16" ht="15.6" x14ac:dyDescent="0.3">
      <c r="A840" s="26" t="s">
        <v>1598</v>
      </c>
      <c r="B840" s="26" t="s">
        <v>1599</v>
      </c>
      <c r="C840" s="26" t="s">
        <v>207</v>
      </c>
      <c r="D840" s="26" t="s">
        <v>208</v>
      </c>
      <c r="E840" s="26">
        <v>14788</v>
      </c>
      <c r="F840" s="26">
        <v>47374</v>
      </c>
      <c r="G840" s="26">
        <v>9.6658772757638793</v>
      </c>
      <c r="H840" s="78">
        <v>0</v>
      </c>
      <c r="I840" s="78" t="s">
        <v>6631</v>
      </c>
      <c r="J840" s="78">
        <v>264.12121212121201</v>
      </c>
      <c r="K840" s="78">
        <v>0</v>
      </c>
      <c r="L840" s="78" t="s">
        <v>6631</v>
      </c>
      <c r="M840" s="79">
        <v>0</v>
      </c>
      <c r="N840" s="53">
        <v>0</v>
      </c>
      <c r="O840" s="53" t="s">
        <v>117</v>
      </c>
      <c r="P840" s="17" t="s">
        <v>118</v>
      </c>
    </row>
    <row r="841" spans="1:16" ht="15.6" x14ac:dyDescent="0.3">
      <c r="A841" s="26" t="s">
        <v>1590</v>
      </c>
      <c r="B841" s="26" t="s">
        <v>1591</v>
      </c>
      <c r="C841" s="26" t="s">
        <v>207</v>
      </c>
      <c r="D841" s="26" t="s">
        <v>208</v>
      </c>
      <c r="E841" s="26">
        <v>15696</v>
      </c>
      <c r="F841" s="26">
        <v>77961</v>
      </c>
      <c r="G841" s="26">
        <v>10.752980735260699</v>
      </c>
      <c r="H841" s="78">
        <v>0</v>
      </c>
      <c r="I841" s="78" t="s">
        <v>6631</v>
      </c>
      <c r="J841" s="78">
        <v>151.12121212121201</v>
      </c>
      <c r="K841" s="78">
        <v>0</v>
      </c>
      <c r="L841" s="78" t="s">
        <v>6631</v>
      </c>
      <c r="M841" s="79">
        <v>0</v>
      </c>
      <c r="N841" s="53">
        <v>0</v>
      </c>
      <c r="O841" s="53" t="s">
        <v>117</v>
      </c>
      <c r="P841" s="17" t="s">
        <v>118</v>
      </c>
    </row>
    <row r="842" spans="1:16" ht="15.6" x14ac:dyDescent="0.3">
      <c r="A842" s="26" t="s">
        <v>3542</v>
      </c>
      <c r="B842" s="26" t="s">
        <v>3543</v>
      </c>
      <c r="C842" s="26" t="s">
        <v>207</v>
      </c>
      <c r="D842" s="26" t="s">
        <v>208</v>
      </c>
      <c r="E842" s="26">
        <v>15419</v>
      </c>
      <c r="F842" s="26">
        <v>58108</v>
      </c>
      <c r="G842" s="26">
        <v>21.413243208818599</v>
      </c>
      <c r="H842" s="78">
        <v>0.25</v>
      </c>
      <c r="I842" s="78" t="s">
        <v>6648</v>
      </c>
      <c r="J842" s="78">
        <v>228.12121212121201</v>
      </c>
      <c r="K842" s="78">
        <v>0.25</v>
      </c>
      <c r="L842" s="78" t="s">
        <v>6648</v>
      </c>
      <c r="M842" s="79">
        <v>0.25</v>
      </c>
      <c r="N842" s="53">
        <v>1</v>
      </c>
      <c r="O842" s="53" t="s">
        <v>629</v>
      </c>
      <c r="P842" s="17" t="s">
        <v>118</v>
      </c>
    </row>
    <row r="843" spans="1:16" ht="15.6" x14ac:dyDescent="0.3">
      <c r="A843" s="26" t="s">
        <v>1564</v>
      </c>
      <c r="B843" s="26" t="s">
        <v>1565</v>
      </c>
      <c r="C843" s="26" t="s">
        <v>207</v>
      </c>
      <c r="D843" s="26" t="s">
        <v>208</v>
      </c>
      <c r="E843" s="26">
        <v>18526</v>
      </c>
      <c r="F843" s="26">
        <v>70175</v>
      </c>
      <c r="G843" s="26">
        <v>6.3421802972441501</v>
      </c>
      <c r="H843" s="78">
        <v>0</v>
      </c>
      <c r="I843" s="78" t="s">
        <v>6631</v>
      </c>
      <c r="J843" s="78">
        <v>261.12121212121201</v>
      </c>
      <c r="K843" s="78">
        <v>0</v>
      </c>
      <c r="L843" s="78" t="s">
        <v>6631</v>
      </c>
      <c r="M843" s="79">
        <v>0</v>
      </c>
      <c r="N843" s="53">
        <v>0</v>
      </c>
      <c r="O843" s="53" t="s">
        <v>117</v>
      </c>
      <c r="P843" s="17" t="s">
        <v>118</v>
      </c>
    </row>
    <row r="844" spans="1:16" ht="15.6" x14ac:dyDescent="0.3">
      <c r="A844" s="26" t="s">
        <v>3312</v>
      </c>
      <c r="B844" s="26" t="s">
        <v>3313</v>
      </c>
      <c r="C844" s="26" t="s">
        <v>207</v>
      </c>
      <c r="D844" s="26" t="s">
        <v>208</v>
      </c>
      <c r="E844" s="26">
        <v>11</v>
      </c>
      <c r="F844" s="26">
        <v>30</v>
      </c>
      <c r="G844" s="26">
        <v>4.5092838196286502</v>
      </c>
      <c r="H844" s="78">
        <v>0</v>
      </c>
      <c r="I844" s="78" t="s">
        <v>6631</v>
      </c>
      <c r="J844" s="78">
        <v>774.12121212121201</v>
      </c>
      <c r="K844" s="78">
        <v>0</v>
      </c>
      <c r="L844" s="78" t="s">
        <v>6631</v>
      </c>
      <c r="M844" s="79">
        <v>0</v>
      </c>
      <c r="N844" s="53">
        <v>0</v>
      </c>
      <c r="O844" s="53" t="s">
        <v>117</v>
      </c>
      <c r="P844" s="17" t="s">
        <v>118</v>
      </c>
    </row>
    <row r="845" spans="1:16" ht="15.6" x14ac:dyDescent="0.3">
      <c r="A845" s="26" t="s">
        <v>5739</v>
      </c>
      <c r="B845" s="26" t="s">
        <v>5740</v>
      </c>
      <c r="C845" s="26" t="s">
        <v>207</v>
      </c>
      <c r="D845" s="26" t="s">
        <v>208</v>
      </c>
      <c r="E845" s="26">
        <v>13</v>
      </c>
      <c r="F845" s="26">
        <v>43</v>
      </c>
      <c r="G845" s="26">
        <v>18.089492756906498</v>
      </c>
      <c r="H845" s="78">
        <v>0</v>
      </c>
      <c r="I845" s="78" t="s">
        <v>6631</v>
      </c>
      <c r="J845" s="78">
        <v>1200.12121212121</v>
      </c>
      <c r="K845" s="78">
        <v>0.25</v>
      </c>
      <c r="L845" s="78" t="s">
        <v>6648</v>
      </c>
      <c r="M845" s="79">
        <v>0.125</v>
      </c>
      <c r="N845" s="53">
        <v>0</v>
      </c>
      <c r="O845" s="53" t="s">
        <v>117</v>
      </c>
      <c r="P845" s="17" t="s">
        <v>118</v>
      </c>
    </row>
    <row r="846" spans="1:16" ht="15.6" x14ac:dyDescent="0.3">
      <c r="A846" s="26" t="s">
        <v>424</v>
      </c>
      <c r="B846" s="26" t="s">
        <v>425</v>
      </c>
      <c r="C846" s="26" t="s">
        <v>207</v>
      </c>
      <c r="D846" s="26" t="s">
        <v>208</v>
      </c>
      <c r="E846" s="26">
        <v>43</v>
      </c>
      <c r="F846" s="26">
        <v>68</v>
      </c>
      <c r="G846" s="26">
        <v>4.5080847093514897</v>
      </c>
      <c r="H846" s="78">
        <v>0</v>
      </c>
      <c r="I846" s="78" t="s">
        <v>6631</v>
      </c>
      <c r="J846" s="78">
        <v>2593.1212121212102</v>
      </c>
      <c r="K846" s="78">
        <v>0</v>
      </c>
      <c r="L846" s="78" t="s">
        <v>6631</v>
      </c>
      <c r="M846" s="79">
        <v>0</v>
      </c>
      <c r="N846" s="53">
        <v>0</v>
      </c>
      <c r="O846" s="53" t="s">
        <v>117</v>
      </c>
      <c r="P846" s="17" t="s">
        <v>118</v>
      </c>
    </row>
    <row r="847" spans="1:16" ht="15.6" x14ac:dyDescent="0.3">
      <c r="A847" s="26" t="s">
        <v>4244</v>
      </c>
      <c r="B847" s="26" t="s">
        <v>4245</v>
      </c>
      <c r="C847" s="26" t="s">
        <v>207</v>
      </c>
      <c r="D847" s="26" t="s">
        <v>208</v>
      </c>
      <c r="E847" s="26">
        <v>300</v>
      </c>
      <c r="F847" s="26">
        <v>5300</v>
      </c>
      <c r="G847" s="26">
        <v>8.8044544059378396</v>
      </c>
      <c r="H847" s="78">
        <v>0</v>
      </c>
      <c r="I847" s="78" t="s">
        <v>6631</v>
      </c>
      <c r="J847" s="78">
        <v>2715.1212121212102</v>
      </c>
      <c r="K847" s="78">
        <v>1</v>
      </c>
      <c r="L847" s="78" t="s">
        <v>6630</v>
      </c>
      <c r="M847" s="79">
        <v>0.5</v>
      </c>
      <c r="N847" s="53">
        <v>1</v>
      </c>
      <c r="O847" s="53" t="s">
        <v>629</v>
      </c>
      <c r="P847" s="17" t="s">
        <v>118</v>
      </c>
    </row>
    <row r="848" spans="1:16" ht="15.6" x14ac:dyDescent="0.3">
      <c r="A848" s="26" t="s">
        <v>6605</v>
      </c>
      <c r="B848" s="26" t="s">
        <v>6606</v>
      </c>
      <c r="C848" s="26" t="s">
        <v>207</v>
      </c>
      <c r="D848" s="26" t="s">
        <v>208</v>
      </c>
      <c r="E848" s="26">
        <v>16</v>
      </c>
      <c r="F848" s="26">
        <v>45</v>
      </c>
      <c r="G848" s="26">
        <v>21.183206106870198</v>
      </c>
      <c r="H848" s="78">
        <v>0.25</v>
      </c>
      <c r="I848" s="78" t="s">
        <v>6648</v>
      </c>
      <c r="J848" s="78">
        <v>1874.12121212121</v>
      </c>
      <c r="K848" s="78">
        <v>0.25</v>
      </c>
      <c r="L848" s="78" t="s">
        <v>6648</v>
      </c>
      <c r="M848" s="79">
        <v>0.25</v>
      </c>
      <c r="N848" s="53">
        <v>1</v>
      </c>
      <c r="O848" s="53" t="s">
        <v>629</v>
      </c>
      <c r="P848" s="17" t="s">
        <v>118</v>
      </c>
    </row>
    <row r="849" spans="1:16" ht="15.6" x14ac:dyDescent="0.3">
      <c r="A849" s="26" t="s">
        <v>4338</v>
      </c>
      <c r="B849" s="26" t="s">
        <v>4339</v>
      </c>
      <c r="C849" s="26" t="s">
        <v>207</v>
      </c>
      <c r="D849" s="26" t="s">
        <v>208</v>
      </c>
      <c r="E849" s="26">
        <v>202</v>
      </c>
      <c r="F849" s="26">
        <v>500</v>
      </c>
      <c r="G849" s="26">
        <v>35.446153846153798</v>
      </c>
      <c r="H849" s="78">
        <v>1</v>
      </c>
      <c r="I849" s="78" t="s">
        <v>6630</v>
      </c>
      <c r="J849" s="78">
        <v>2855.1212121212102</v>
      </c>
      <c r="K849" s="78">
        <v>0.25</v>
      </c>
      <c r="L849" s="78" t="s">
        <v>6648</v>
      </c>
      <c r="M849" s="79">
        <v>0.625</v>
      </c>
      <c r="N849" s="53">
        <v>1</v>
      </c>
      <c r="O849" s="53" t="s">
        <v>629</v>
      </c>
      <c r="P849" s="17" t="s">
        <v>118</v>
      </c>
    </row>
    <row r="850" spans="1:16" ht="15.6" x14ac:dyDescent="0.3">
      <c r="A850" s="26" t="s">
        <v>3184</v>
      </c>
      <c r="B850" s="26" t="s">
        <v>3185</v>
      </c>
      <c r="C850" s="26" t="s">
        <v>207</v>
      </c>
      <c r="D850" s="26" t="s">
        <v>208</v>
      </c>
      <c r="E850" s="26">
        <v>21</v>
      </c>
      <c r="F850" s="26">
        <v>66</v>
      </c>
      <c r="G850" s="26">
        <v>28.3454192066758</v>
      </c>
      <c r="H850" s="78">
        <v>0.25</v>
      </c>
      <c r="I850" s="78" t="s">
        <v>6648</v>
      </c>
      <c r="J850" s="78">
        <v>870.12121212121201</v>
      </c>
      <c r="K850" s="78">
        <v>0</v>
      </c>
      <c r="L850" s="78" t="s">
        <v>6631</v>
      </c>
      <c r="M850" s="79">
        <v>0.125</v>
      </c>
      <c r="N850" s="53">
        <v>0</v>
      </c>
      <c r="O850" s="53" t="s">
        <v>117</v>
      </c>
      <c r="P850" s="17" t="s">
        <v>118</v>
      </c>
    </row>
    <row r="851" spans="1:16" ht="15.6" x14ac:dyDescent="0.3">
      <c r="A851" s="26" t="s">
        <v>5657</v>
      </c>
      <c r="B851" s="26" t="s">
        <v>5658</v>
      </c>
      <c r="C851" s="26" t="s">
        <v>207</v>
      </c>
      <c r="D851" s="26" t="s">
        <v>208</v>
      </c>
      <c r="E851" s="26">
        <v>39</v>
      </c>
      <c r="F851" s="26">
        <v>55</v>
      </c>
      <c r="G851" s="26">
        <v>4.1911148365465198</v>
      </c>
      <c r="H851" s="78">
        <v>0</v>
      </c>
      <c r="I851" s="78" t="s">
        <v>6631</v>
      </c>
      <c r="J851" s="78">
        <v>908.12121212121201</v>
      </c>
      <c r="K851" s="78">
        <v>0</v>
      </c>
      <c r="L851" s="78" t="s">
        <v>6631</v>
      </c>
      <c r="M851" s="79">
        <v>0</v>
      </c>
      <c r="N851" s="53">
        <v>0</v>
      </c>
      <c r="O851" s="53" t="s">
        <v>117</v>
      </c>
      <c r="P851" s="17" t="s">
        <v>118</v>
      </c>
    </row>
    <row r="852" spans="1:16" ht="15.6" x14ac:dyDescent="0.3">
      <c r="A852" s="26" t="s">
        <v>5679</v>
      </c>
      <c r="B852" s="26" t="s">
        <v>5680</v>
      </c>
      <c r="C852" s="26" t="s">
        <v>207</v>
      </c>
      <c r="D852" s="26" t="s">
        <v>208</v>
      </c>
      <c r="E852" s="26">
        <v>27</v>
      </c>
      <c r="F852" s="26">
        <v>70</v>
      </c>
      <c r="G852" s="26">
        <v>9.2104265539627992</v>
      </c>
      <c r="H852" s="78">
        <v>0</v>
      </c>
      <c r="I852" s="78" t="s">
        <v>6631</v>
      </c>
      <c r="J852" s="78">
        <v>1007.12121212121</v>
      </c>
      <c r="K852" s="78">
        <v>0</v>
      </c>
      <c r="L852" s="78" t="s">
        <v>6631</v>
      </c>
      <c r="M852" s="79">
        <v>0</v>
      </c>
      <c r="N852" s="53">
        <v>0</v>
      </c>
      <c r="O852" s="53" t="s">
        <v>117</v>
      </c>
      <c r="P852" s="17" t="s">
        <v>118</v>
      </c>
    </row>
    <row r="853" spans="1:16" ht="15.6" x14ac:dyDescent="0.3">
      <c r="A853" s="26" t="s">
        <v>817</v>
      </c>
      <c r="B853" s="26" t="s">
        <v>818</v>
      </c>
      <c r="C853" s="26" t="s">
        <v>207</v>
      </c>
      <c r="D853" s="26" t="s">
        <v>208</v>
      </c>
      <c r="E853" s="26">
        <v>121</v>
      </c>
      <c r="F853" s="26">
        <v>250</v>
      </c>
      <c r="G853" s="26">
        <v>35.446153846153798</v>
      </c>
      <c r="H853" s="78">
        <v>1</v>
      </c>
      <c r="I853" s="78" t="s">
        <v>6630</v>
      </c>
      <c r="J853" s="78">
        <v>2854.1212121212102</v>
      </c>
      <c r="K853" s="78">
        <v>0.25</v>
      </c>
      <c r="L853" s="78" t="s">
        <v>6648</v>
      </c>
      <c r="M853" s="79">
        <v>0.625</v>
      </c>
      <c r="N853" s="53">
        <v>1</v>
      </c>
      <c r="O853" s="53" t="s">
        <v>629</v>
      </c>
      <c r="P853" s="17" t="s">
        <v>118</v>
      </c>
    </row>
    <row r="854" spans="1:16" ht="15.6" x14ac:dyDescent="0.3">
      <c r="A854" s="26" t="s">
        <v>5184</v>
      </c>
      <c r="B854" s="26" t="s">
        <v>5185</v>
      </c>
      <c r="C854" s="26" t="s">
        <v>207</v>
      </c>
      <c r="D854" s="26" t="s">
        <v>208</v>
      </c>
      <c r="E854" s="26">
        <v>27</v>
      </c>
      <c r="F854" s="26">
        <v>104</v>
      </c>
      <c r="G854" s="26">
        <v>24.475524475524502</v>
      </c>
      <c r="H854" s="78">
        <v>0.25</v>
      </c>
      <c r="I854" s="78" t="s">
        <v>6648</v>
      </c>
      <c r="J854" s="78">
        <v>1102.12121212121</v>
      </c>
      <c r="K854" s="78">
        <v>1</v>
      </c>
      <c r="L854" s="78" t="s">
        <v>6630</v>
      </c>
      <c r="M854" s="79">
        <v>0.625</v>
      </c>
      <c r="N854" s="53">
        <v>1</v>
      </c>
      <c r="O854" s="53" t="s">
        <v>629</v>
      </c>
      <c r="P854" s="17" t="s">
        <v>118</v>
      </c>
    </row>
    <row r="855" spans="1:16" ht="15.6" x14ac:dyDescent="0.3">
      <c r="A855" s="26" t="s">
        <v>458</v>
      </c>
      <c r="B855" s="26" t="s">
        <v>459</v>
      </c>
      <c r="C855" s="26" t="s">
        <v>207</v>
      </c>
      <c r="D855" s="26" t="s">
        <v>208</v>
      </c>
      <c r="E855" s="26">
        <v>32</v>
      </c>
      <c r="F855" s="26">
        <v>284</v>
      </c>
      <c r="G855" s="26">
        <v>11.3069016152717</v>
      </c>
      <c r="H855" s="78">
        <v>0</v>
      </c>
      <c r="I855" s="78" t="s">
        <v>6631</v>
      </c>
      <c r="J855" s="78">
        <v>2736.1212121212102</v>
      </c>
      <c r="K855" s="78">
        <v>0</v>
      </c>
      <c r="L855" s="78" t="s">
        <v>6631</v>
      </c>
      <c r="M855" s="79">
        <v>0</v>
      </c>
      <c r="N855" s="53">
        <v>0</v>
      </c>
      <c r="O855" s="53" t="s">
        <v>117</v>
      </c>
      <c r="P855" s="17" t="s">
        <v>118</v>
      </c>
    </row>
    <row r="856" spans="1:16" ht="15.6" x14ac:dyDescent="0.3">
      <c r="A856" s="26" t="s">
        <v>3166</v>
      </c>
      <c r="B856" s="26" t="s">
        <v>3167</v>
      </c>
      <c r="C856" s="26" t="s">
        <v>207</v>
      </c>
      <c r="D856" s="26" t="s">
        <v>208</v>
      </c>
      <c r="E856" s="26">
        <v>21</v>
      </c>
      <c r="F856" s="26">
        <v>66</v>
      </c>
      <c r="G856" s="26">
        <v>5.3291536050156596</v>
      </c>
      <c r="H856" s="78">
        <v>0</v>
      </c>
      <c r="I856" s="78" t="s">
        <v>6631</v>
      </c>
      <c r="J856" s="78">
        <v>165.12121212121201</v>
      </c>
      <c r="K856" s="78">
        <v>0</v>
      </c>
      <c r="L856" s="78" t="s">
        <v>6631</v>
      </c>
      <c r="M856" s="79">
        <v>0</v>
      </c>
      <c r="N856" s="53">
        <v>0</v>
      </c>
      <c r="O856" s="53" t="s">
        <v>117</v>
      </c>
      <c r="P856" s="17" t="s">
        <v>118</v>
      </c>
    </row>
    <row r="857" spans="1:16" ht="15.6" x14ac:dyDescent="0.3">
      <c r="A857" s="26" t="s">
        <v>554</v>
      </c>
      <c r="B857" s="26" t="s">
        <v>555</v>
      </c>
      <c r="C857" s="26" t="s">
        <v>207</v>
      </c>
      <c r="D857" s="26" t="s">
        <v>208</v>
      </c>
      <c r="E857" s="26">
        <v>15</v>
      </c>
      <c r="F857" s="26">
        <v>450</v>
      </c>
      <c r="G857" s="26">
        <v>10.547667342799199</v>
      </c>
      <c r="H857" s="78">
        <v>0</v>
      </c>
      <c r="I857" s="78" t="s">
        <v>6631</v>
      </c>
      <c r="J857" s="78">
        <v>2074.1212121212102</v>
      </c>
      <c r="K857" s="78">
        <v>0</v>
      </c>
      <c r="L857" s="78" t="s">
        <v>6631</v>
      </c>
      <c r="M857" s="79">
        <v>0</v>
      </c>
      <c r="N857" s="53">
        <v>0</v>
      </c>
      <c r="O857" s="53" t="s">
        <v>117</v>
      </c>
      <c r="P857" s="17" t="s">
        <v>118</v>
      </c>
    </row>
    <row r="858" spans="1:16" ht="15.6" x14ac:dyDescent="0.3">
      <c r="A858" s="26" t="s">
        <v>1307</v>
      </c>
      <c r="B858" s="26" t="s">
        <v>1308</v>
      </c>
      <c r="C858" s="26" t="s">
        <v>207</v>
      </c>
      <c r="D858" s="26" t="s">
        <v>208</v>
      </c>
      <c r="E858" s="26">
        <v>3</v>
      </c>
      <c r="F858" s="26">
        <v>46</v>
      </c>
      <c r="G858" s="26">
        <v>21.183206106870198</v>
      </c>
      <c r="H858" s="78">
        <v>0.25</v>
      </c>
      <c r="I858" s="78" t="s">
        <v>6648</v>
      </c>
      <c r="J858" s="78">
        <v>2747.1212121212102</v>
      </c>
      <c r="K858" s="78">
        <v>0.25</v>
      </c>
      <c r="L858" s="78" t="s">
        <v>6648</v>
      </c>
      <c r="M858" s="79">
        <v>0.25</v>
      </c>
      <c r="N858" s="53">
        <v>1</v>
      </c>
      <c r="O858" s="53" t="s">
        <v>629</v>
      </c>
      <c r="P858" s="17" t="s">
        <v>118</v>
      </c>
    </row>
    <row r="859" spans="1:16" ht="15.6" x14ac:dyDescent="0.3">
      <c r="A859" s="26" t="s">
        <v>2729</v>
      </c>
      <c r="B859" s="26" t="s">
        <v>2730</v>
      </c>
      <c r="C859" s="26" t="s">
        <v>207</v>
      </c>
      <c r="D859" s="26" t="s">
        <v>208</v>
      </c>
      <c r="E859" s="26">
        <v>64</v>
      </c>
      <c r="F859" s="26">
        <v>165</v>
      </c>
      <c r="G859" s="26">
        <v>15.479871637544599</v>
      </c>
      <c r="H859" s="78">
        <v>0</v>
      </c>
      <c r="I859" s="78" t="s">
        <v>6631</v>
      </c>
      <c r="J859" s="78">
        <v>2201.1212121212102</v>
      </c>
      <c r="K859" s="78">
        <v>0.25</v>
      </c>
      <c r="L859" s="78" t="s">
        <v>6648</v>
      </c>
      <c r="M859" s="79">
        <v>0.125</v>
      </c>
      <c r="N859" s="53">
        <v>0</v>
      </c>
      <c r="O859" s="53" t="s">
        <v>117</v>
      </c>
      <c r="P859" s="17" t="s">
        <v>118</v>
      </c>
    </row>
    <row r="860" spans="1:16" ht="15.6" x14ac:dyDescent="0.3">
      <c r="A860" s="26" t="s">
        <v>2933</v>
      </c>
      <c r="B860" s="26" t="s">
        <v>2934</v>
      </c>
      <c r="C860" s="26" t="s">
        <v>207</v>
      </c>
      <c r="D860" s="26" t="s">
        <v>208</v>
      </c>
      <c r="E860" s="26">
        <v>38</v>
      </c>
      <c r="F860" s="26">
        <v>45</v>
      </c>
      <c r="G860" s="26">
        <v>3.86039658281363</v>
      </c>
      <c r="H860" s="78">
        <v>0</v>
      </c>
      <c r="I860" s="78" t="s">
        <v>6631</v>
      </c>
      <c r="J860" s="78">
        <v>1063.12121212121</v>
      </c>
      <c r="K860" s="78">
        <v>0</v>
      </c>
      <c r="L860" s="78" t="s">
        <v>6631</v>
      </c>
      <c r="M860" s="79">
        <v>0</v>
      </c>
      <c r="N860" s="53">
        <v>0</v>
      </c>
      <c r="O860" s="53" t="s">
        <v>117</v>
      </c>
      <c r="P860" s="17" t="s">
        <v>118</v>
      </c>
    </row>
    <row r="861" spans="1:16" ht="15.6" x14ac:dyDescent="0.3">
      <c r="A861" s="26" t="s">
        <v>1442</v>
      </c>
      <c r="B861" s="26" t="s">
        <v>1443</v>
      </c>
      <c r="C861" s="26" t="s">
        <v>207</v>
      </c>
      <c r="D861" s="26" t="s">
        <v>208</v>
      </c>
      <c r="E861" s="26">
        <v>4</v>
      </c>
      <c r="F861" s="26">
        <v>127</v>
      </c>
      <c r="G861" s="26">
        <v>9.2135877152163808</v>
      </c>
      <c r="H861" s="78">
        <v>0</v>
      </c>
      <c r="I861" s="78" t="s">
        <v>6631</v>
      </c>
      <c r="J861" s="78">
        <v>2566.1212121212102</v>
      </c>
      <c r="K861" s="78">
        <v>0</v>
      </c>
      <c r="L861" s="78" t="s">
        <v>6631</v>
      </c>
      <c r="M861" s="79">
        <v>0</v>
      </c>
      <c r="N861" s="53">
        <v>0</v>
      </c>
      <c r="O861" s="53" t="s">
        <v>117</v>
      </c>
      <c r="P861" s="17" t="s">
        <v>118</v>
      </c>
    </row>
    <row r="862" spans="1:16" ht="15.6" x14ac:dyDescent="0.3">
      <c r="A862" s="26" t="s">
        <v>2517</v>
      </c>
      <c r="B862" s="26" t="s">
        <v>2518</v>
      </c>
      <c r="C862" s="26" t="s">
        <v>207</v>
      </c>
      <c r="D862" s="26" t="s">
        <v>208</v>
      </c>
      <c r="E862" s="26">
        <v>113</v>
      </c>
      <c r="F862" s="26">
        <v>302</v>
      </c>
      <c r="G862" s="26">
        <v>27.529544352487299</v>
      </c>
      <c r="H862" s="78">
        <v>0.25</v>
      </c>
      <c r="I862" s="78" t="s">
        <v>6648</v>
      </c>
      <c r="J862" s="78">
        <v>929.12121212121201</v>
      </c>
      <c r="K862" s="78">
        <v>0</v>
      </c>
      <c r="L862" s="78" t="s">
        <v>6631</v>
      </c>
      <c r="M862" s="79">
        <v>0.125</v>
      </c>
      <c r="N862" s="53">
        <v>0</v>
      </c>
      <c r="O862" s="53" t="s">
        <v>117</v>
      </c>
      <c r="P862" s="17" t="s">
        <v>118</v>
      </c>
    </row>
    <row r="863" spans="1:16" ht="15.6" x14ac:dyDescent="0.3">
      <c r="A863" s="26" t="s">
        <v>5667</v>
      </c>
      <c r="B863" s="26" t="s">
        <v>5668</v>
      </c>
      <c r="C863" s="26" t="s">
        <v>207</v>
      </c>
      <c r="D863" s="26" t="s">
        <v>208</v>
      </c>
      <c r="E863" s="26">
        <v>33</v>
      </c>
      <c r="F863" s="26">
        <v>110</v>
      </c>
      <c r="G863" s="26">
        <v>7.5141242937852999</v>
      </c>
      <c r="H863" s="78">
        <v>0</v>
      </c>
      <c r="I863" s="78" t="s">
        <v>6631</v>
      </c>
      <c r="J863" s="78">
        <v>702.12121212121201</v>
      </c>
      <c r="K863" s="78">
        <v>0</v>
      </c>
      <c r="L863" s="78" t="s">
        <v>6631</v>
      </c>
      <c r="M863" s="79">
        <v>0</v>
      </c>
      <c r="N863" s="53">
        <v>0</v>
      </c>
      <c r="O863" s="53" t="s">
        <v>117</v>
      </c>
      <c r="P863" s="17" t="s">
        <v>118</v>
      </c>
    </row>
    <row r="864" spans="1:16" ht="15.6" x14ac:dyDescent="0.3">
      <c r="A864" s="26" t="s">
        <v>6209</v>
      </c>
      <c r="B864" s="26" t="s">
        <v>6210</v>
      </c>
      <c r="C864" s="26" t="s">
        <v>207</v>
      </c>
      <c r="D864" s="26" t="s">
        <v>208</v>
      </c>
      <c r="E864" s="26">
        <v>23</v>
      </c>
      <c r="F864" s="26">
        <v>68</v>
      </c>
      <c r="G864" s="26">
        <v>35.446153846153798</v>
      </c>
      <c r="H864" s="78">
        <v>1</v>
      </c>
      <c r="I864" s="78" t="s">
        <v>6630</v>
      </c>
      <c r="J864" s="78">
        <v>1525.12121212121</v>
      </c>
      <c r="K864" s="78">
        <v>0.25</v>
      </c>
      <c r="L864" s="78" t="s">
        <v>6648</v>
      </c>
      <c r="M864" s="79">
        <v>0.625</v>
      </c>
      <c r="N864" s="53">
        <v>1</v>
      </c>
      <c r="O864" s="53" t="s">
        <v>629</v>
      </c>
      <c r="P864" s="17" t="s">
        <v>118</v>
      </c>
    </row>
    <row r="865" spans="1:16" ht="15.6" x14ac:dyDescent="0.3">
      <c r="A865" s="26" t="s">
        <v>5769</v>
      </c>
      <c r="B865" s="26" t="s">
        <v>5770</v>
      </c>
      <c r="C865" s="26" t="s">
        <v>207</v>
      </c>
      <c r="D865" s="26" t="s">
        <v>208</v>
      </c>
      <c r="E865" s="26">
        <v>15</v>
      </c>
      <c r="F865" s="26">
        <v>60</v>
      </c>
      <c r="G865" s="26">
        <v>30.7398932112891</v>
      </c>
      <c r="H865" s="78">
        <v>0.25</v>
      </c>
      <c r="I865" s="78" t="s">
        <v>6648</v>
      </c>
      <c r="J865" s="78">
        <v>2202.1212121212102</v>
      </c>
      <c r="K865" s="78">
        <v>0.25</v>
      </c>
      <c r="L865" s="78" t="s">
        <v>6648</v>
      </c>
      <c r="M865" s="79">
        <v>0.25</v>
      </c>
      <c r="N865" s="53">
        <v>1</v>
      </c>
      <c r="O865" s="53" t="s">
        <v>629</v>
      </c>
      <c r="P865" s="17" t="s">
        <v>118</v>
      </c>
    </row>
    <row r="866" spans="1:16" ht="15.6" x14ac:dyDescent="0.3">
      <c r="A866" s="26" t="s">
        <v>5709</v>
      </c>
      <c r="B866" s="26" t="s">
        <v>5710</v>
      </c>
      <c r="C866" s="26" t="s">
        <v>207</v>
      </c>
      <c r="D866" s="26" t="s">
        <v>208</v>
      </c>
      <c r="E866" s="26">
        <v>18</v>
      </c>
      <c r="F866" s="26">
        <v>40</v>
      </c>
      <c r="G866" s="26">
        <v>0.94413847364279502</v>
      </c>
      <c r="H866" s="78">
        <v>0</v>
      </c>
      <c r="I866" s="78" t="s">
        <v>6631</v>
      </c>
      <c r="J866" s="78">
        <v>2109.1212121212102</v>
      </c>
      <c r="K866" s="78">
        <v>0</v>
      </c>
      <c r="L866" s="78" t="s">
        <v>6631</v>
      </c>
      <c r="M866" s="79">
        <v>0</v>
      </c>
      <c r="N866" s="53">
        <v>0</v>
      </c>
      <c r="O866" s="53" t="s">
        <v>117</v>
      </c>
      <c r="P866" s="17" t="s">
        <v>118</v>
      </c>
    </row>
    <row r="867" spans="1:16" ht="15.6" x14ac:dyDescent="0.3">
      <c r="A867" s="26" t="s">
        <v>2063</v>
      </c>
      <c r="B867" s="26" t="s">
        <v>2064</v>
      </c>
      <c r="C867" s="26" t="s">
        <v>207</v>
      </c>
      <c r="D867" s="26" t="s">
        <v>208</v>
      </c>
      <c r="E867" s="26">
        <v>8</v>
      </c>
      <c r="F867" s="26">
        <v>560</v>
      </c>
      <c r="G867" s="26">
        <v>14.085113241367001</v>
      </c>
      <c r="H867" s="78">
        <v>0</v>
      </c>
      <c r="I867" s="78" t="s">
        <v>6631</v>
      </c>
      <c r="J867" s="78">
        <v>2706.1212121212102</v>
      </c>
      <c r="K867" s="78">
        <v>0</v>
      </c>
      <c r="L867" s="78" t="s">
        <v>6631</v>
      </c>
      <c r="M867" s="79">
        <v>0</v>
      </c>
      <c r="N867" s="53">
        <v>0</v>
      </c>
      <c r="O867" s="53" t="s">
        <v>117</v>
      </c>
      <c r="P867" s="17" t="s">
        <v>118</v>
      </c>
    </row>
    <row r="868" spans="1:16" ht="15.6" x14ac:dyDescent="0.3">
      <c r="A868" s="26" t="s">
        <v>3036</v>
      </c>
      <c r="B868" s="26" t="s">
        <v>3037</v>
      </c>
      <c r="C868" s="26" t="s">
        <v>207</v>
      </c>
      <c r="D868" s="26" t="s">
        <v>208</v>
      </c>
      <c r="E868" s="26">
        <v>30</v>
      </c>
      <c r="F868" s="26">
        <v>300</v>
      </c>
      <c r="G868" s="26">
        <v>10.540540540540499</v>
      </c>
      <c r="H868" s="78">
        <v>0</v>
      </c>
      <c r="I868" s="78" t="s">
        <v>6631</v>
      </c>
      <c r="J868" s="78">
        <v>365.12121212121201</v>
      </c>
      <c r="K868" s="78">
        <v>0</v>
      </c>
      <c r="L868" s="78" t="s">
        <v>6631</v>
      </c>
      <c r="M868" s="79">
        <v>0</v>
      </c>
      <c r="N868" s="53">
        <v>0</v>
      </c>
      <c r="O868" s="53" t="s">
        <v>117</v>
      </c>
      <c r="P868" s="17" t="s">
        <v>118</v>
      </c>
    </row>
    <row r="869" spans="1:16" ht="15.6" x14ac:dyDescent="0.3">
      <c r="A869" s="26" t="s">
        <v>2867</v>
      </c>
      <c r="B869" s="26" t="s">
        <v>2868</v>
      </c>
      <c r="C869" s="26" t="s">
        <v>207</v>
      </c>
      <c r="D869" s="26" t="s">
        <v>208</v>
      </c>
      <c r="E869" s="26">
        <v>44</v>
      </c>
      <c r="F869" s="26">
        <v>145</v>
      </c>
      <c r="G869" s="26">
        <v>6.9336521219366496</v>
      </c>
      <c r="H869" s="78">
        <v>0</v>
      </c>
      <c r="I869" s="78" t="s">
        <v>6631</v>
      </c>
      <c r="J869" s="78">
        <v>334.12121212121201</v>
      </c>
      <c r="K869" s="78">
        <v>0</v>
      </c>
      <c r="L869" s="78" t="s">
        <v>6631</v>
      </c>
      <c r="M869" s="79">
        <v>0</v>
      </c>
      <c r="N869" s="53">
        <v>0</v>
      </c>
      <c r="O869" s="53" t="s">
        <v>117</v>
      </c>
      <c r="P869" s="17" t="s">
        <v>118</v>
      </c>
    </row>
    <row r="870" spans="1:16" ht="15.6" x14ac:dyDescent="0.3">
      <c r="A870" s="26" t="s">
        <v>5258</v>
      </c>
      <c r="B870" s="26" t="s">
        <v>5259</v>
      </c>
      <c r="C870" s="26" t="s">
        <v>207</v>
      </c>
      <c r="D870" s="26" t="s">
        <v>208</v>
      </c>
      <c r="E870" s="26">
        <v>22</v>
      </c>
      <c r="F870" s="26">
        <v>58</v>
      </c>
      <c r="G870" s="26">
        <v>21.406180026869698</v>
      </c>
      <c r="H870" s="78">
        <v>0.25</v>
      </c>
      <c r="I870" s="78" t="s">
        <v>6648</v>
      </c>
      <c r="J870" s="78">
        <v>78.121212121212096</v>
      </c>
      <c r="K870" s="78">
        <v>0.25</v>
      </c>
      <c r="L870" s="78" t="s">
        <v>6648</v>
      </c>
      <c r="M870" s="79">
        <v>0.25</v>
      </c>
      <c r="N870" s="53">
        <v>1</v>
      </c>
      <c r="O870" s="53" t="s">
        <v>629</v>
      </c>
      <c r="P870" s="17" t="s">
        <v>118</v>
      </c>
    </row>
    <row r="871" spans="1:16" ht="15.6" x14ac:dyDescent="0.3">
      <c r="A871" s="26" t="s">
        <v>3326</v>
      </c>
      <c r="B871" s="26" t="s">
        <v>3327</v>
      </c>
      <c r="C871" s="26" t="s">
        <v>207</v>
      </c>
      <c r="D871" s="26" t="s">
        <v>208</v>
      </c>
      <c r="E871" s="26">
        <v>9</v>
      </c>
      <c r="F871" s="26">
        <v>36</v>
      </c>
      <c r="G871" s="26">
        <v>28.359439406430301</v>
      </c>
      <c r="H871" s="78">
        <v>0.25</v>
      </c>
      <c r="I871" s="78" t="s">
        <v>6648</v>
      </c>
      <c r="J871" s="78">
        <v>1003.12121212121</v>
      </c>
      <c r="K871" s="78">
        <v>0</v>
      </c>
      <c r="L871" s="78" t="s">
        <v>6631</v>
      </c>
      <c r="M871" s="79">
        <v>0.125</v>
      </c>
      <c r="N871" s="53">
        <v>0</v>
      </c>
      <c r="O871" s="53" t="s">
        <v>117</v>
      </c>
      <c r="P871" s="17" t="s">
        <v>118</v>
      </c>
    </row>
    <row r="872" spans="1:16" ht="15.6" x14ac:dyDescent="0.3">
      <c r="A872" s="26" t="s">
        <v>205</v>
      </c>
      <c r="B872" s="26" t="s">
        <v>206</v>
      </c>
      <c r="C872" s="26" t="s">
        <v>207</v>
      </c>
      <c r="D872" s="26" t="s">
        <v>208</v>
      </c>
      <c r="E872" s="26">
        <v>321</v>
      </c>
      <c r="F872" s="26">
        <v>508</v>
      </c>
      <c r="G872" s="26">
        <v>4.0322580645161299</v>
      </c>
      <c r="H872" s="78">
        <v>0</v>
      </c>
      <c r="I872" s="78" t="s">
        <v>6631</v>
      </c>
      <c r="J872" s="78">
        <v>2165.1212121212102</v>
      </c>
      <c r="K872" s="78">
        <v>0</v>
      </c>
      <c r="L872" s="78" t="s">
        <v>6631</v>
      </c>
      <c r="M872" s="79">
        <v>0</v>
      </c>
      <c r="N872" s="53">
        <v>0</v>
      </c>
      <c r="O872" s="53" t="s">
        <v>117</v>
      </c>
      <c r="P872" s="17" t="s">
        <v>118</v>
      </c>
    </row>
    <row r="873" spans="1:16" ht="15.6" x14ac:dyDescent="0.3">
      <c r="A873" s="26" t="s">
        <v>446</v>
      </c>
      <c r="B873" s="26" t="s">
        <v>447</v>
      </c>
      <c r="C873" s="26" t="s">
        <v>207</v>
      </c>
      <c r="D873" s="26" t="s">
        <v>208</v>
      </c>
      <c r="E873" s="26">
        <v>37</v>
      </c>
      <c r="F873" s="26">
        <v>250</v>
      </c>
      <c r="G873" s="26">
        <v>11.3069016152717</v>
      </c>
      <c r="H873" s="78">
        <v>0</v>
      </c>
      <c r="I873" s="78" t="s">
        <v>6631</v>
      </c>
      <c r="J873" s="78">
        <v>2735.1212121212102</v>
      </c>
      <c r="K873" s="78">
        <v>0</v>
      </c>
      <c r="L873" s="78" t="s">
        <v>6631</v>
      </c>
      <c r="M873" s="79">
        <v>0</v>
      </c>
      <c r="N873" s="53">
        <v>0</v>
      </c>
      <c r="O873" s="53" t="s">
        <v>117</v>
      </c>
      <c r="P873" s="17" t="s">
        <v>118</v>
      </c>
    </row>
    <row r="874" spans="1:16" ht="15.6" x14ac:dyDescent="0.3">
      <c r="A874" s="26" t="s">
        <v>1608</v>
      </c>
      <c r="B874" s="26" t="s">
        <v>1609</v>
      </c>
      <c r="C874" s="26" t="s">
        <v>207</v>
      </c>
      <c r="D874" s="26" t="s">
        <v>208</v>
      </c>
      <c r="E874" s="26">
        <v>1</v>
      </c>
      <c r="F874" s="26">
        <v>100</v>
      </c>
      <c r="G874" s="26">
        <v>4.6472564389697597</v>
      </c>
      <c r="H874" s="78">
        <v>0</v>
      </c>
      <c r="I874" s="78" t="s">
        <v>6631</v>
      </c>
      <c r="J874" s="78">
        <v>2075.1212121212102</v>
      </c>
      <c r="K874" s="78">
        <v>0.25</v>
      </c>
      <c r="L874" s="78" t="s">
        <v>6648</v>
      </c>
      <c r="M874" s="79">
        <v>0.125</v>
      </c>
      <c r="N874" s="53">
        <v>0</v>
      </c>
      <c r="O874" s="53" t="s">
        <v>117</v>
      </c>
      <c r="P874" s="17" t="s">
        <v>118</v>
      </c>
    </row>
    <row r="875" spans="1:16" ht="15.6" x14ac:dyDescent="0.3">
      <c r="A875" s="26" t="s">
        <v>4066</v>
      </c>
      <c r="B875" s="26" t="s">
        <v>4067</v>
      </c>
      <c r="C875" s="26" t="s">
        <v>207</v>
      </c>
      <c r="D875" s="26" t="s">
        <v>208</v>
      </c>
      <c r="E875" s="26">
        <v>1</v>
      </c>
      <c r="F875" s="26">
        <v>536</v>
      </c>
      <c r="G875" s="26">
        <v>21.183206106870198</v>
      </c>
      <c r="H875" s="78">
        <v>0.25</v>
      </c>
      <c r="I875" s="78" t="s">
        <v>6648</v>
      </c>
      <c r="J875" s="78">
        <v>2717.1212121212102</v>
      </c>
      <c r="K875" s="78">
        <v>0.25</v>
      </c>
      <c r="L875" s="78" t="s">
        <v>6648</v>
      </c>
      <c r="M875" s="79">
        <v>0.25</v>
      </c>
      <c r="N875" s="53">
        <v>1</v>
      </c>
      <c r="O875" s="53" t="s">
        <v>629</v>
      </c>
      <c r="P875" s="17" t="s">
        <v>118</v>
      </c>
    </row>
    <row r="876" spans="1:16" ht="15.6" x14ac:dyDescent="0.3">
      <c r="A876" s="26" t="s">
        <v>975</v>
      </c>
      <c r="B876" s="26" t="s">
        <v>976</v>
      </c>
      <c r="C876" s="26" t="s">
        <v>207</v>
      </c>
      <c r="D876" s="26" t="s">
        <v>208</v>
      </c>
      <c r="E876" s="26">
        <v>53</v>
      </c>
      <c r="F876" s="26">
        <v>104</v>
      </c>
      <c r="G876" s="26">
        <v>21.406180026869698</v>
      </c>
      <c r="H876" s="78">
        <v>0.25</v>
      </c>
      <c r="I876" s="78" t="s">
        <v>6648</v>
      </c>
      <c r="J876" s="78">
        <v>2567.1212121212102</v>
      </c>
      <c r="K876" s="78">
        <v>0.25</v>
      </c>
      <c r="L876" s="78" t="s">
        <v>6648</v>
      </c>
      <c r="M876" s="79">
        <v>0.25</v>
      </c>
      <c r="N876" s="53">
        <v>1</v>
      </c>
      <c r="O876" s="53" t="s">
        <v>629</v>
      </c>
      <c r="P876" s="17" t="s">
        <v>118</v>
      </c>
    </row>
    <row r="877" spans="1:16" ht="15.6" x14ac:dyDescent="0.3">
      <c r="A877" s="26" t="s">
        <v>4084</v>
      </c>
      <c r="B877" s="26" t="s">
        <v>4085</v>
      </c>
      <c r="C877" s="26" t="s">
        <v>207</v>
      </c>
      <c r="D877" s="26" t="s">
        <v>208</v>
      </c>
      <c r="E877" s="26">
        <v>1</v>
      </c>
      <c r="F877" s="26">
        <v>60</v>
      </c>
      <c r="G877" s="26">
        <v>24.475524475524502</v>
      </c>
      <c r="H877" s="78">
        <v>0.25</v>
      </c>
      <c r="I877" s="78" t="s">
        <v>6648</v>
      </c>
      <c r="J877" s="78">
        <v>2723.1212121212102</v>
      </c>
      <c r="K877" s="78">
        <v>1</v>
      </c>
      <c r="L877" s="78" t="s">
        <v>6630</v>
      </c>
      <c r="M877" s="79">
        <v>0.625</v>
      </c>
      <c r="N877" s="53">
        <v>1</v>
      </c>
      <c r="O877" s="53" t="s">
        <v>629</v>
      </c>
      <c r="P877" s="17" t="s">
        <v>118</v>
      </c>
    </row>
    <row r="878" spans="1:16" ht="15.6" x14ac:dyDescent="0.3">
      <c r="A878" s="26" t="s">
        <v>5729</v>
      </c>
      <c r="B878" s="26" t="s">
        <v>5730</v>
      </c>
      <c r="C878" s="26" t="s">
        <v>207</v>
      </c>
      <c r="D878" s="26" t="s">
        <v>208</v>
      </c>
      <c r="E878" s="26">
        <v>15</v>
      </c>
      <c r="F878" s="26">
        <v>52</v>
      </c>
      <c r="G878" s="26">
        <v>4.6472564389697597</v>
      </c>
      <c r="H878" s="78">
        <v>0</v>
      </c>
      <c r="I878" s="78" t="s">
        <v>6631</v>
      </c>
      <c r="J878" s="78">
        <v>1381.12121212121</v>
      </c>
      <c r="K878" s="78">
        <v>0.25</v>
      </c>
      <c r="L878" s="78" t="s">
        <v>6648</v>
      </c>
      <c r="M878" s="79">
        <v>0.125</v>
      </c>
      <c r="N878" s="53">
        <v>0</v>
      </c>
      <c r="O878" s="53" t="s">
        <v>117</v>
      </c>
      <c r="P878" s="17" t="s">
        <v>118</v>
      </c>
    </row>
    <row r="879" spans="1:16" ht="15.6" x14ac:dyDescent="0.3">
      <c r="A879" s="26" t="s">
        <v>5661</v>
      </c>
      <c r="B879" s="26" t="s">
        <v>5662</v>
      </c>
      <c r="C879" s="26" t="s">
        <v>207</v>
      </c>
      <c r="D879" s="26" t="s">
        <v>208</v>
      </c>
      <c r="E879" s="26">
        <v>37</v>
      </c>
      <c r="F879" s="26">
        <v>103</v>
      </c>
      <c r="G879" s="26">
        <v>28.359439406430301</v>
      </c>
      <c r="H879" s="78">
        <v>0.25</v>
      </c>
      <c r="I879" s="78" t="s">
        <v>6648</v>
      </c>
      <c r="J879" s="78">
        <v>1402.12121212121</v>
      </c>
      <c r="K879" s="78">
        <v>0</v>
      </c>
      <c r="L879" s="78" t="s">
        <v>6631</v>
      </c>
      <c r="M879" s="79">
        <v>0.125</v>
      </c>
      <c r="N879" s="53">
        <v>0</v>
      </c>
      <c r="O879" s="53" t="s">
        <v>117</v>
      </c>
      <c r="P879" s="17" t="s">
        <v>118</v>
      </c>
    </row>
    <row r="880" spans="1:16" ht="15.6" x14ac:dyDescent="0.3">
      <c r="A880" s="26" t="s">
        <v>2581</v>
      </c>
      <c r="B880" s="26" t="s">
        <v>2582</v>
      </c>
      <c r="C880" s="26" t="s">
        <v>207</v>
      </c>
      <c r="D880" s="26" t="s">
        <v>208</v>
      </c>
      <c r="E880" s="26">
        <v>96</v>
      </c>
      <c r="F880" s="26">
        <v>317</v>
      </c>
      <c r="G880" s="26">
        <v>6.3787930600134803</v>
      </c>
      <c r="H880" s="78">
        <v>0</v>
      </c>
      <c r="I880" s="78" t="s">
        <v>6631</v>
      </c>
      <c r="J880" s="78">
        <v>676.12121212121201</v>
      </c>
      <c r="K880" s="78">
        <v>0</v>
      </c>
      <c r="L880" s="78" t="s">
        <v>6631</v>
      </c>
      <c r="M880" s="79">
        <v>0</v>
      </c>
      <c r="N880" s="53">
        <v>0</v>
      </c>
      <c r="O880" s="53" t="s">
        <v>117</v>
      </c>
      <c r="P880" s="17" t="s">
        <v>118</v>
      </c>
    </row>
    <row r="881" spans="1:16" ht="15.6" x14ac:dyDescent="0.3">
      <c r="A881" s="26" t="s">
        <v>3218</v>
      </c>
      <c r="B881" s="26" t="s">
        <v>3219</v>
      </c>
      <c r="C881" s="26" t="s">
        <v>207</v>
      </c>
      <c r="D881" s="26" t="s">
        <v>208</v>
      </c>
      <c r="E881" s="26">
        <v>18</v>
      </c>
      <c r="F881" s="26">
        <v>53</v>
      </c>
      <c r="G881" s="26">
        <v>4.5092838196286502</v>
      </c>
      <c r="H881" s="78">
        <v>0</v>
      </c>
      <c r="I881" s="78" t="s">
        <v>6631</v>
      </c>
      <c r="J881" s="78">
        <v>129.12121212121201</v>
      </c>
      <c r="K881" s="78">
        <v>0</v>
      </c>
      <c r="L881" s="78" t="s">
        <v>6631</v>
      </c>
      <c r="M881" s="79">
        <v>0</v>
      </c>
      <c r="N881" s="53">
        <v>0</v>
      </c>
      <c r="O881" s="53" t="s">
        <v>117</v>
      </c>
      <c r="P881" s="17" t="s">
        <v>118</v>
      </c>
    </row>
    <row r="882" spans="1:16" ht="15.6" x14ac:dyDescent="0.3">
      <c r="A882" s="26" t="s">
        <v>6609</v>
      </c>
      <c r="B882" s="26" t="s">
        <v>6610</v>
      </c>
      <c r="C882" s="26" t="s">
        <v>207</v>
      </c>
      <c r="D882" s="26" t="s">
        <v>208</v>
      </c>
      <c r="E882" s="26">
        <v>16</v>
      </c>
      <c r="F882" s="26">
        <v>53</v>
      </c>
      <c r="G882" s="26">
        <v>35.446153846153798</v>
      </c>
      <c r="H882" s="78">
        <v>1</v>
      </c>
      <c r="I882" s="78" t="s">
        <v>6630</v>
      </c>
      <c r="J882" s="78">
        <v>1819.12121212121</v>
      </c>
      <c r="K882" s="78">
        <v>0.25</v>
      </c>
      <c r="L882" s="78" t="s">
        <v>6648</v>
      </c>
      <c r="M882" s="79">
        <v>0.625</v>
      </c>
      <c r="N882" s="53">
        <v>1</v>
      </c>
      <c r="O882" s="53" t="s">
        <v>629</v>
      </c>
      <c r="P882" s="17" t="s">
        <v>118</v>
      </c>
    </row>
    <row r="883" spans="1:16" ht="15.6" x14ac:dyDescent="0.3">
      <c r="A883" s="26" t="s">
        <v>5677</v>
      </c>
      <c r="B883" s="26" t="s">
        <v>5678</v>
      </c>
      <c r="C883" s="26" t="s">
        <v>207</v>
      </c>
      <c r="D883" s="26" t="s">
        <v>208</v>
      </c>
      <c r="E883" s="26">
        <v>27</v>
      </c>
      <c r="F883" s="26">
        <v>132</v>
      </c>
      <c r="G883" s="26">
        <v>4.0322580645161299</v>
      </c>
      <c r="H883" s="78">
        <v>0</v>
      </c>
      <c r="I883" s="78" t="s">
        <v>6631</v>
      </c>
      <c r="J883" s="78">
        <v>2150.1212121212102</v>
      </c>
      <c r="K883" s="78">
        <v>0</v>
      </c>
      <c r="L883" s="78" t="s">
        <v>6631</v>
      </c>
      <c r="M883" s="79">
        <v>0</v>
      </c>
      <c r="N883" s="53">
        <v>0</v>
      </c>
      <c r="O883" s="53" t="s">
        <v>117</v>
      </c>
      <c r="P883" s="17" t="s">
        <v>118</v>
      </c>
    </row>
    <row r="884" spans="1:16" ht="15.6" x14ac:dyDescent="0.3">
      <c r="A884" s="26" t="s">
        <v>2609</v>
      </c>
      <c r="B884" s="26" t="s">
        <v>2610</v>
      </c>
      <c r="C884" s="26" t="s">
        <v>207</v>
      </c>
      <c r="D884" s="26" t="s">
        <v>208</v>
      </c>
      <c r="E884" s="26">
        <v>90</v>
      </c>
      <c r="F884" s="26">
        <v>300</v>
      </c>
      <c r="G884" s="26">
        <v>7.5285635483692097</v>
      </c>
      <c r="H884" s="78">
        <v>0</v>
      </c>
      <c r="I884" s="78" t="s">
        <v>6631</v>
      </c>
      <c r="J884" s="78">
        <v>2569.1212121212102</v>
      </c>
      <c r="K884" s="78">
        <v>0</v>
      </c>
      <c r="L884" s="78" t="s">
        <v>6631</v>
      </c>
      <c r="M884" s="79">
        <v>0</v>
      </c>
      <c r="N884" s="53">
        <v>0</v>
      </c>
      <c r="O884" s="53" t="s">
        <v>117</v>
      </c>
      <c r="P884" s="17" t="s">
        <v>118</v>
      </c>
    </row>
    <row r="885" spans="1:16" ht="15.6" x14ac:dyDescent="0.3">
      <c r="A885" s="26" t="s">
        <v>5643</v>
      </c>
      <c r="B885" s="26" t="s">
        <v>5644</v>
      </c>
      <c r="C885" s="26" t="s">
        <v>207</v>
      </c>
      <c r="D885" s="26" t="s">
        <v>208</v>
      </c>
      <c r="E885" s="26">
        <v>53</v>
      </c>
      <c r="F885" s="26">
        <v>148</v>
      </c>
      <c r="G885" s="26">
        <v>17.7608611764648</v>
      </c>
      <c r="H885" s="78">
        <v>0</v>
      </c>
      <c r="I885" s="78" t="s">
        <v>6631</v>
      </c>
      <c r="J885" s="78">
        <v>1315.12121212121</v>
      </c>
      <c r="K885" s="78">
        <v>0</v>
      </c>
      <c r="L885" s="78" t="s">
        <v>6631</v>
      </c>
      <c r="M885" s="79">
        <v>0</v>
      </c>
      <c r="N885" s="53">
        <v>0</v>
      </c>
      <c r="O885" s="53" t="s">
        <v>117</v>
      </c>
      <c r="P885" s="17" t="s">
        <v>118</v>
      </c>
    </row>
    <row r="886" spans="1:16" ht="15.6" x14ac:dyDescent="0.3">
      <c r="A886" s="26" t="s">
        <v>5659</v>
      </c>
      <c r="B886" s="26" t="s">
        <v>5660</v>
      </c>
      <c r="C886" s="26" t="s">
        <v>207</v>
      </c>
      <c r="D886" s="26" t="s">
        <v>208</v>
      </c>
      <c r="E886" s="26">
        <v>38</v>
      </c>
      <c r="F886" s="26">
        <v>80</v>
      </c>
      <c r="G886" s="26">
        <v>4.5092838196286502</v>
      </c>
      <c r="H886" s="78">
        <v>0</v>
      </c>
      <c r="I886" s="78" t="s">
        <v>6631</v>
      </c>
      <c r="J886" s="78">
        <v>1091.12121212121</v>
      </c>
      <c r="K886" s="78">
        <v>0</v>
      </c>
      <c r="L886" s="78" t="s">
        <v>6631</v>
      </c>
      <c r="M886" s="79">
        <v>0</v>
      </c>
      <c r="N886" s="53">
        <v>0</v>
      </c>
      <c r="O886" s="53" t="s">
        <v>117</v>
      </c>
      <c r="P886" s="17" t="s">
        <v>118</v>
      </c>
    </row>
    <row r="887" spans="1:16" ht="15.6" x14ac:dyDescent="0.3">
      <c r="A887" s="26" t="s">
        <v>5615</v>
      </c>
      <c r="B887" s="26" t="s">
        <v>5616</v>
      </c>
      <c r="C887" s="26" t="s">
        <v>207</v>
      </c>
      <c r="D887" s="26" t="s">
        <v>208</v>
      </c>
      <c r="E887" s="26">
        <v>79</v>
      </c>
      <c r="F887" s="26">
        <v>220</v>
      </c>
      <c r="G887" s="26">
        <v>4.0322580645161299</v>
      </c>
      <c r="H887" s="78">
        <v>0</v>
      </c>
      <c r="I887" s="78" t="s">
        <v>6631</v>
      </c>
      <c r="J887" s="78">
        <v>2151.1212121212102</v>
      </c>
      <c r="K887" s="78">
        <v>0</v>
      </c>
      <c r="L887" s="78" t="s">
        <v>6631</v>
      </c>
      <c r="M887" s="79">
        <v>0</v>
      </c>
      <c r="N887" s="53">
        <v>0</v>
      </c>
      <c r="O887" s="53" t="s">
        <v>117</v>
      </c>
      <c r="P887" s="17" t="s">
        <v>118</v>
      </c>
    </row>
    <row r="888" spans="1:16" ht="15.6" x14ac:dyDescent="0.3">
      <c r="A888" s="26" t="s">
        <v>3128</v>
      </c>
      <c r="B888" s="26" t="s">
        <v>3129</v>
      </c>
      <c r="C888" s="26" t="s">
        <v>207</v>
      </c>
      <c r="D888" s="26" t="s">
        <v>208</v>
      </c>
      <c r="E888" s="26">
        <v>24</v>
      </c>
      <c r="F888" s="26">
        <v>79</v>
      </c>
      <c r="G888" s="26">
        <v>9.2135877152163808</v>
      </c>
      <c r="H888" s="78">
        <v>0</v>
      </c>
      <c r="I888" s="78" t="s">
        <v>6631</v>
      </c>
      <c r="J888" s="78">
        <v>19.1212121212121</v>
      </c>
      <c r="K888" s="78">
        <v>0</v>
      </c>
      <c r="L888" s="78" t="s">
        <v>6631</v>
      </c>
      <c r="M888" s="79">
        <v>0</v>
      </c>
      <c r="N888" s="53">
        <v>0</v>
      </c>
      <c r="O888" s="53" t="s">
        <v>117</v>
      </c>
      <c r="P888" s="17" t="s">
        <v>118</v>
      </c>
    </row>
    <row r="889" spans="1:16" ht="15.6" x14ac:dyDescent="0.3">
      <c r="A889" s="26" t="s">
        <v>5761</v>
      </c>
      <c r="B889" s="26" t="s">
        <v>5762</v>
      </c>
      <c r="C889" s="26" t="s">
        <v>207</v>
      </c>
      <c r="D889" s="26" t="s">
        <v>208</v>
      </c>
      <c r="E889" s="26">
        <v>50</v>
      </c>
      <c r="F889" s="26">
        <v>280</v>
      </c>
      <c r="G889" s="26">
        <v>21.432673129320801</v>
      </c>
      <c r="H889" s="78">
        <v>0.25</v>
      </c>
      <c r="I889" s="78" t="s">
        <v>6648</v>
      </c>
      <c r="J889" s="78">
        <v>1005.12121212121</v>
      </c>
      <c r="K889" s="78">
        <v>0.25</v>
      </c>
      <c r="L889" s="78" t="s">
        <v>6648</v>
      </c>
      <c r="M889" s="79">
        <v>0.25</v>
      </c>
      <c r="N889" s="53">
        <v>1</v>
      </c>
      <c r="O889" s="53" t="s">
        <v>629</v>
      </c>
      <c r="P889" s="17" t="s">
        <v>118</v>
      </c>
    </row>
    <row r="890" spans="1:16" ht="15.6" x14ac:dyDescent="0.3">
      <c r="A890" s="26" t="s">
        <v>5611</v>
      </c>
      <c r="B890" s="26" t="s">
        <v>5612</v>
      </c>
      <c r="C890" s="26" t="s">
        <v>207</v>
      </c>
      <c r="D890" s="26" t="s">
        <v>208</v>
      </c>
      <c r="E890" s="26">
        <v>92</v>
      </c>
      <c r="F890" s="26">
        <v>258</v>
      </c>
      <c r="G890" s="26">
        <v>8.9152741360705807</v>
      </c>
      <c r="H890" s="78">
        <v>0</v>
      </c>
      <c r="I890" s="78" t="s">
        <v>6631</v>
      </c>
      <c r="J890" s="78">
        <v>2110.1212121212102</v>
      </c>
      <c r="K890" s="78">
        <v>0</v>
      </c>
      <c r="L890" s="78" t="s">
        <v>6631</v>
      </c>
      <c r="M890" s="79">
        <v>0</v>
      </c>
      <c r="N890" s="53">
        <v>0</v>
      </c>
      <c r="O890" s="53" t="s">
        <v>117</v>
      </c>
      <c r="P890" s="17" t="s">
        <v>118</v>
      </c>
    </row>
    <row r="891" spans="1:16" ht="15.6" x14ac:dyDescent="0.3">
      <c r="A891" s="26" t="s">
        <v>4220</v>
      </c>
      <c r="B891" s="26" t="s">
        <v>4221</v>
      </c>
      <c r="C891" s="26" t="s">
        <v>207</v>
      </c>
      <c r="D891" s="26" t="s">
        <v>208</v>
      </c>
      <c r="E891" s="26">
        <v>324</v>
      </c>
      <c r="F891" s="26">
        <v>1173</v>
      </c>
      <c r="G891" s="26">
        <v>21.0717566384081</v>
      </c>
      <c r="H891" s="78">
        <v>0.25</v>
      </c>
      <c r="I891" s="78" t="s">
        <v>6648</v>
      </c>
      <c r="J891" s="78">
        <v>137.12121212121201</v>
      </c>
      <c r="K891" s="78">
        <v>0.25</v>
      </c>
      <c r="L891" s="78" t="s">
        <v>6648</v>
      </c>
      <c r="M891" s="79">
        <v>0.25</v>
      </c>
      <c r="N891" s="53">
        <v>1</v>
      </c>
      <c r="O891" s="53" t="s">
        <v>629</v>
      </c>
      <c r="P891" s="17" t="s">
        <v>118</v>
      </c>
    </row>
    <row r="892" spans="1:16" ht="15.6" x14ac:dyDescent="0.3">
      <c r="A892" s="26" t="s">
        <v>2371</v>
      </c>
      <c r="B892" s="26" t="s">
        <v>2372</v>
      </c>
      <c r="C892" s="26" t="s">
        <v>207</v>
      </c>
      <c r="D892" s="26" t="s">
        <v>208</v>
      </c>
      <c r="E892" s="26">
        <v>192</v>
      </c>
      <c r="F892" s="26">
        <v>634</v>
      </c>
      <c r="G892" s="26">
        <v>25.087912045159101</v>
      </c>
      <c r="H892" s="78">
        <v>0.25</v>
      </c>
      <c r="I892" s="78" t="s">
        <v>6648</v>
      </c>
      <c r="J892" s="78">
        <v>301.12121212121201</v>
      </c>
      <c r="K892" s="78">
        <v>0</v>
      </c>
      <c r="L892" s="78" t="s">
        <v>6631</v>
      </c>
      <c r="M892" s="79">
        <v>0.125</v>
      </c>
      <c r="N892" s="53">
        <v>0</v>
      </c>
      <c r="O892" s="53" t="s">
        <v>117</v>
      </c>
      <c r="P892" s="17" t="s">
        <v>118</v>
      </c>
    </row>
    <row r="893" spans="1:16" ht="15.6" x14ac:dyDescent="0.3">
      <c r="A893" s="26" t="s">
        <v>5687</v>
      </c>
      <c r="B893" s="26" t="s">
        <v>5688</v>
      </c>
      <c r="C893" s="26" t="s">
        <v>207</v>
      </c>
      <c r="D893" s="26" t="s">
        <v>208</v>
      </c>
      <c r="E893" s="26">
        <v>26</v>
      </c>
      <c r="F893" s="26">
        <v>61</v>
      </c>
      <c r="G893" s="26">
        <v>0.94413847364279502</v>
      </c>
      <c r="H893" s="78">
        <v>0</v>
      </c>
      <c r="I893" s="78" t="s">
        <v>6631</v>
      </c>
      <c r="J893" s="78">
        <v>2108.1212121212102</v>
      </c>
      <c r="K893" s="78">
        <v>0</v>
      </c>
      <c r="L893" s="78" t="s">
        <v>6631</v>
      </c>
      <c r="M893" s="79">
        <v>0</v>
      </c>
      <c r="N893" s="53">
        <v>0</v>
      </c>
      <c r="O893" s="53" t="s">
        <v>117</v>
      </c>
      <c r="P893" s="17" t="s">
        <v>118</v>
      </c>
    </row>
    <row r="894" spans="1:16" ht="15.6" x14ac:dyDescent="0.3">
      <c r="A894" s="26" t="s">
        <v>5645</v>
      </c>
      <c r="B894" s="26" t="s">
        <v>5646</v>
      </c>
      <c r="C894" s="26" t="s">
        <v>207</v>
      </c>
      <c r="D894" s="26" t="s">
        <v>208</v>
      </c>
      <c r="E894" s="26">
        <v>51</v>
      </c>
      <c r="F894" s="26">
        <v>168</v>
      </c>
      <c r="G894" s="26">
        <v>3.1778096942167</v>
      </c>
      <c r="H894" s="78">
        <v>0</v>
      </c>
      <c r="I894" s="78" t="s">
        <v>6631</v>
      </c>
      <c r="J894" s="78">
        <v>1262.12121212121</v>
      </c>
      <c r="K894" s="78">
        <v>0</v>
      </c>
      <c r="L894" s="78" t="s">
        <v>6631</v>
      </c>
      <c r="M894" s="79">
        <v>0</v>
      </c>
      <c r="N894" s="53">
        <v>0</v>
      </c>
      <c r="O894" s="53" t="s">
        <v>117</v>
      </c>
      <c r="P894" s="17" t="s">
        <v>118</v>
      </c>
    </row>
    <row r="895" spans="1:16" ht="15.6" x14ac:dyDescent="0.3">
      <c r="A895" s="26" t="s">
        <v>5637</v>
      </c>
      <c r="B895" s="26" t="s">
        <v>5638</v>
      </c>
      <c r="C895" s="26" t="s">
        <v>207</v>
      </c>
      <c r="D895" s="26" t="s">
        <v>208</v>
      </c>
      <c r="E895" s="26">
        <v>56</v>
      </c>
      <c r="F895" s="26">
        <v>156</v>
      </c>
      <c r="G895" s="26">
        <v>9.2135877152163808</v>
      </c>
      <c r="H895" s="78">
        <v>0</v>
      </c>
      <c r="I895" s="78" t="s">
        <v>6631</v>
      </c>
      <c r="J895" s="78">
        <v>1482.12121212121</v>
      </c>
      <c r="K895" s="78">
        <v>0</v>
      </c>
      <c r="L895" s="78" t="s">
        <v>6631</v>
      </c>
      <c r="M895" s="79">
        <v>0</v>
      </c>
      <c r="N895" s="53">
        <v>0</v>
      </c>
      <c r="O895" s="53" t="s">
        <v>117</v>
      </c>
      <c r="P895" s="17" t="s">
        <v>118</v>
      </c>
    </row>
    <row r="896" spans="1:16" ht="15.6" x14ac:dyDescent="0.3">
      <c r="A896" s="26" t="s">
        <v>2881</v>
      </c>
      <c r="B896" s="26" t="s">
        <v>2882</v>
      </c>
      <c r="C896" s="26" t="s">
        <v>207</v>
      </c>
      <c r="D896" s="26" t="s">
        <v>208</v>
      </c>
      <c r="E896" s="26">
        <v>43</v>
      </c>
      <c r="F896" s="26">
        <v>142</v>
      </c>
      <c r="G896" s="26">
        <v>15.1790055117346</v>
      </c>
      <c r="H896" s="78">
        <v>0</v>
      </c>
      <c r="I896" s="78" t="s">
        <v>6631</v>
      </c>
      <c r="J896" s="78">
        <v>494.12121212121201</v>
      </c>
      <c r="K896" s="78">
        <v>0</v>
      </c>
      <c r="L896" s="78" t="s">
        <v>6631</v>
      </c>
      <c r="M896" s="79">
        <v>0</v>
      </c>
      <c r="N896" s="53">
        <v>0</v>
      </c>
      <c r="O896" s="53" t="s">
        <v>117</v>
      </c>
      <c r="P896" s="17" t="s">
        <v>118</v>
      </c>
    </row>
    <row r="897" spans="1:16" ht="15.6" x14ac:dyDescent="0.3">
      <c r="A897" s="26" t="s">
        <v>5651</v>
      </c>
      <c r="B897" s="26" t="s">
        <v>5652</v>
      </c>
      <c r="C897" s="26" t="s">
        <v>207</v>
      </c>
      <c r="D897" s="26" t="s">
        <v>208</v>
      </c>
      <c r="E897" s="26">
        <v>44</v>
      </c>
      <c r="F897" s="26">
        <v>145</v>
      </c>
      <c r="G897" s="26">
        <v>0.94413847364279502</v>
      </c>
      <c r="H897" s="78">
        <v>0</v>
      </c>
      <c r="I897" s="78" t="s">
        <v>6631</v>
      </c>
      <c r="J897" s="78">
        <v>2107.1212121212102</v>
      </c>
      <c r="K897" s="78">
        <v>0</v>
      </c>
      <c r="L897" s="78" t="s">
        <v>6631</v>
      </c>
      <c r="M897" s="79">
        <v>0</v>
      </c>
      <c r="N897" s="53">
        <v>0</v>
      </c>
      <c r="O897" s="53" t="s">
        <v>117</v>
      </c>
      <c r="P897" s="17" t="s">
        <v>118</v>
      </c>
    </row>
    <row r="898" spans="1:16" ht="15.6" x14ac:dyDescent="0.3">
      <c r="A898" s="26" t="s">
        <v>6283</v>
      </c>
      <c r="B898" s="26" t="s">
        <v>6284</v>
      </c>
      <c r="C898" s="26" t="s">
        <v>207</v>
      </c>
      <c r="D898" s="26" t="s">
        <v>208</v>
      </c>
      <c r="E898" s="26">
        <v>153</v>
      </c>
      <c r="F898" s="26">
        <v>346</v>
      </c>
      <c r="G898" s="26">
        <v>1.0215384071933</v>
      </c>
      <c r="H898" s="78">
        <v>0</v>
      </c>
      <c r="I898" s="78" t="s">
        <v>6631</v>
      </c>
      <c r="J898" s="78">
        <v>1628.12121212121</v>
      </c>
      <c r="K898" s="78">
        <v>0</v>
      </c>
      <c r="L898" s="78" t="s">
        <v>6631</v>
      </c>
      <c r="M898" s="79">
        <v>0</v>
      </c>
      <c r="N898" s="53">
        <v>0</v>
      </c>
      <c r="O898" s="53" t="s">
        <v>117</v>
      </c>
      <c r="P898" s="17" t="s">
        <v>118</v>
      </c>
    </row>
    <row r="899" spans="1:16" ht="15.6" x14ac:dyDescent="0.3">
      <c r="A899" s="26" t="s">
        <v>274</v>
      </c>
      <c r="B899" s="26" t="s">
        <v>275</v>
      </c>
      <c r="C899" s="26" t="s">
        <v>207</v>
      </c>
      <c r="D899" s="26" t="s">
        <v>208</v>
      </c>
      <c r="E899" s="26">
        <v>116</v>
      </c>
      <c r="F899" s="26">
        <v>338</v>
      </c>
      <c r="G899" s="26">
        <v>10.540540540540499</v>
      </c>
      <c r="H899" s="78">
        <v>0</v>
      </c>
      <c r="I899" s="78" t="s">
        <v>6631</v>
      </c>
      <c r="J899" s="78">
        <v>2697.1212121212102</v>
      </c>
      <c r="K899" s="78">
        <v>0</v>
      </c>
      <c r="L899" s="78" t="s">
        <v>6631</v>
      </c>
      <c r="M899" s="79">
        <v>0</v>
      </c>
      <c r="N899" s="53">
        <v>0</v>
      </c>
      <c r="O899" s="53" t="s">
        <v>117</v>
      </c>
      <c r="P899" s="17" t="s">
        <v>118</v>
      </c>
    </row>
    <row r="900" spans="1:16" ht="15.6" x14ac:dyDescent="0.3">
      <c r="A900" s="26" t="s">
        <v>170</v>
      </c>
      <c r="B900" s="26" t="s">
        <v>171</v>
      </c>
      <c r="C900" s="26" t="s">
        <v>105</v>
      </c>
      <c r="D900" s="26" t="s">
        <v>172</v>
      </c>
      <c r="E900" s="26">
        <v>1161</v>
      </c>
      <c r="F900" s="26">
        <v>14971</v>
      </c>
      <c r="G900" s="26">
        <v>15.251322833019101</v>
      </c>
      <c r="H900" s="78">
        <v>0</v>
      </c>
      <c r="I900" s="78" t="s">
        <v>6631</v>
      </c>
      <c r="J900" s="78">
        <v>2967.1212121212102</v>
      </c>
      <c r="K900" s="78">
        <v>0.25</v>
      </c>
      <c r="L900" s="78" t="s">
        <v>6648</v>
      </c>
      <c r="M900" s="79">
        <v>0.125</v>
      </c>
      <c r="N900" s="53">
        <v>0</v>
      </c>
      <c r="O900" s="53" t="s">
        <v>117</v>
      </c>
      <c r="P900" s="17" t="s">
        <v>130</v>
      </c>
    </row>
    <row r="901" spans="1:16" ht="15.6" x14ac:dyDescent="0.3">
      <c r="A901" s="26" t="s">
        <v>3320</v>
      </c>
      <c r="B901" s="26" t="s">
        <v>3321</v>
      </c>
      <c r="C901" s="26" t="s">
        <v>105</v>
      </c>
      <c r="D901" s="26" t="s">
        <v>172</v>
      </c>
      <c r="E901" s="26">
        <v>10</v>
      </c>
      <c r="F901" s="26">
        <v>0</v>
      </c>
      <c r="G901" s="26">
        <v>7.83033356116273</v>
      </c>
      <c r="H901" s="78">
        <v>0</v>
      </c>
      <c r="I901" s="78" t="s">
        <v>6631</v>
      </c>
      <c r="J901" s="78">
        <v>2816.1212121212102</v>
      </c>
      <c r="K901" s="78">
        <v>0</v>
      </c>
      <c r="L901" s="78" t="s">
        <v>6631</v>
      </c>
      <c r="M901" s="79">
        <v>0</v>
      </c>
      <c r="N901" s="53">
        <v>0</v>
      </c>
      <c r="O901" s="53" t="s">
        <v>117</v>
      </c>
      <c r="P901" s="17" t="s">
        <v>118</v>
      </c>
    </row>
    <row r="902" spans="1:16" ht="15.6" x14ac:dyDescent="0.3">
      <c r="A902" s="26" t="s">
        <v>439</v>
      </c>
      <c r="B902" s="26" t="s">
        <v>440</v>
      </c>
      <c r="C902" s="26" t="s">
        <v>105</v>
      </c>
      <c r="D902" s="26" t="s">
        <v>172</v>
      </c>
      <c r="E902" s="26">
        <v>40</v>
      </c>
      <c r="F902" s="26">
        <v>0</v>
      </c>
      <c r="G902" s="26">
        <v>8.6582728069557398</v>
      </c>
      <c r="H902" s="78">
        <v>0</v>
      </c>
      <c r="I902" s="78" t="s">
        <v>6631</v>
      </c>
      <c r="J902" s="78">
        <v>2565.1212121212102</v>
      </c>
      <c r="K902" s="78">
        <v>0</v>
      </c>
      <c r="L902" s="78" t="s">
        <v>6631</v>
      </c>
      <c r="M902" s="79">
        <v>0</v>
      </c>
      <c r="N902" s="53">
        <v>0</v>
      </c>
      <c r="O902" s="53" t="s">
        <v>117</v>
      </c>
      <c r="P902" s="17" t="s">
        <v>118</v>
      </c>
    </row>
    <row r="903" spans="1:16" ht="15.6" x14ac:dyDescent="0.3">
      <c r="A903" s="26" t="s">
        <v>1973</v>
      </c>
      <c r="B903" s="26" t="s">
        <v>1974</v>
      </c>
      <c r="C903" s="26" t="s">
        <v>105</v>
      </c>
      <c r="D903" s="26" t="s">
        <v>172</v>
      </c>
      <c r="E903" s="26">
        <v>1469</v>
      </c>
      <c r="F903" s="26">
        <v>4861</v>
      </c>
      <c r="G903" s="26">
        <v>8.6915313661729492</v>
      </c>
      <c r="H903" s="78">
        <v>0</v>
      </c>
      <c r="I903" s="78" t="s">
        <v>6631</v>
      </c>
      <c r="J903" s="78">
        <v>611.12121212121201</v>
      </c>
      <c r="K903" s="78">
        <v>0.25</v>
      </c>
      <c r="L903" s="78" t="s">
        <v>6648</v>
      </c>
      <c r="M903" s="79">
        <v>0.125</v>
      </c>
      <c r="N903" s="53">
        <v>0</v>
      </c>
      <c r="O903" s="53" t="s">
        <v>117</v>
      </c>
      <c r="P903" s="17" t="s">
        <v>118</v>
      </c>
    </row>
    <row r="904" spans="1:16" ht="15.6" x14ac:dyDescent="0.3">
      <c r="A904" s="26" t="s">
        <v>2349</v>
      </c>
      <c r="B904" s="26" t="s">
        <v>2350</v>
      </c>
      <c r="C904" s="26" t="s">
        <v>105</v>
      </c>
      <c r="D904" s="26" t="s">
        <v>172</v>
      </c>
      <c r="E904" s="26">
        <v>206</v>
      </c>
      <c r="F904" s="26">
        <v>542</v>
      </c>
      <c r="G904" s="26">
        <v>10.348317203830099</v>
      </c>
      <c r="H904" s="78">
        <v>0</v>
      </c>
      <c r="I904" s="78" t="s">
        <v>6631</v>
      </c>
      <c r="J904" s="78">
        <v>444.12121212121201</v>
      </c>
      <c r="K904" s="78">
        <v>0</v>
      </c>
      <c r="L904" s="78" t="s">
        <v>6631</v>
      </c>
      <c r="M904" s="79">
        <v>0</v>
      </c>
      <c r="N904" s="53">
        <v>0</v>
      </c>
      <c r="O904" s="53" t="s">
        <v>117</v>
      </c>
      <c r="P904" s="17" t="s">
        <v>118</v>
      </c>
    </row>
    <row r="905" spans="1:16" ht="15.6" x14ac:dyDescent="0.3">
      <c r="A905" s="26" t="s">
        <v>4142</v>
      </c>
      <c r="B905" s="26" t="s">
        <v>4143</v>
      </c>
      <c r="C905" s="26" t="s">
        <v>105</v>
      </c>
      <c r="D905" s="26" t="s">
        <v>172</v>
      </c>
      <c r="E905" s="26">
        <v>453</v>
      </c>
      <c r="F905" s="26">
        <v>1970</v>
      </c>
      <c r="G905" s="26">
        <v>25.475901174564601</v>
      </c>
      <c r="H905" s="78">
        <v>0.25</v>
      </c>
      <c r="I905" s="78" t="s">
        <v>6648</v>
      </c>
      <c r="J905" s="78">
        <v>583.12121212121201</v>
      </c>
      <c r="K905" s="78">
        <v>0.25</v>
      </c>
      <c r="L905" s="78" t="s">
        <v>6648</v>
      </c>
      <c r="M905" s="79">
        <v>0.25</v>
      </c>
      <c r="N905" s="53">
        <v>1</v>
      </c>
      <c r="O905" s="53" t="s">
        <v>629</v>
      </c>
      <c r="P905" s="17" t="s">
        <v>118</v>
      </c>
    </row>
    <row r="906" spans="1:16" ht="15.6" x14ac:dyDescent="0.3">
      <c r="A906" s="26" t="s">
        <v>3822</v>
      </c>
      <c r="B906" s="26" t="s">
        <v>3823</v>
      </c>
      <c r="C906" s="26" t="s">
        <v>105</v>
      </c>
      <c r="D906" s="26" t="s">
        <v>172</v>
      </c>
      <c r="E906" s="26">
        <v>2626</v>
      </c>
      <c r="F906" s="26">
        <v>7022</v>
      </c>
      <c r="G906" s="26">
        <v>22.376198191710799</v>
      </c>
      <c r="H906" s="78">
        <v>0.25</v>
      </c>
      <c r="I906" s="78" t="s">
        <v>6648</v>
      </c>
      <c r="J906" s="78">
        <v>771.12121212121201</v>
      </c>
      <c r="K906" s="78">
        <v>0.25</v>
      </c>
      <c r="L906" s="78" t="s">
        <v>6648</v>
      </c>
      <c r="M906" s="79">
        <v>0.25</v>
      </c>
      <c r="N906" s="53">
        <v>1</v>
      </c>
      <c r="O906" s="53" t="s">
        <v>629</v>
      </c>
      <c r="P906" s="17" t="s">
        <v>118</v>
      </c>
    </row>
    <row r="907" spans="1:16" ht="15.6" x14ac:dyDescent="0.3">
      <c r="A907" s="26" t="s">
        <v>1989</v>
      </c>
      <c r="B907" s="26" t="s">
        <v>1990</v>
      </c>
      <c r="C907" s="26" t="s">
        <v>105</v>
      </c>
      <c r="D907" s="26" t="s">
        <v>172</v>
      </c>
      <c r="E907" s="26">
        <v>1313</v>
      </c>
      <c r="F907" s="26">
        <v>3600</v>
      </c>
      <c r="G907" s="26">
        <v>11.4645431259716</v>
      </c>
      <c r="H907" s="78">
        <v>0</v>
      </c>
      <c r="I907" s="78" t="s">
        <v>6631</v>
      </c>
      <c r="J907" s="78">
        <v>530.12121212121201</v>
      </c>
      <c r="K907" s="78">
        <v>0</v>
      </c>
      <c r="L907" s="78" t="s">
        <v>6631</v>
      </c>
      <c r="M907" s="79">
        <v>0</v>
      </c>
      <c r="N907" s="53">
        <v>0</v>
      </c>
      <c r="O907" s="53" t="s">
        <v>117</v>
      </c>
      <c r="P907" s="17" t="s">
        <v>118</v>
      </c>
    </row>
    <row r="908" spans="1:16" ht="15.6" x14ac:dyDescent="0.3">
      <c r="A908" s="26" t="s">
        <v>1923</v>
      </c>
      <c r="B908" s="26" t="s">
        <v>1924</v>
      </c>
      <c r="C908" s="26" t="s">
        <v>105</v>
      </c>
      <c r="D908" s="26" t="s">
        <v>172</v>
      </c>
      <c r="E908" s="26">
        <v>1837</v>
      </c>
      <c r="F908" s="26">
        <v>5464</v>
      </c>
      <c r="G908" s="26">
        <v>12.4276585975309</v>
      </c>
      <c r="H908" s="78">
        <v>0</v>
      </c>
      <c r="I908" s="78" t="s">
        <v>6631</v>
      </c>
      <c r="J908" s="78">
        <v>762.12121212121201</v>
      </c>
      <c r="K908" s="78">
        <v>0</v>
      </c>
      <c r="L908" s="78" t="s">
        <v>6631</v>
      </c>
      <c r="M908" s="79">
        <v>0</v>
      </c>
      <c r="N908" s="53">
        <v>0</v>
      </c>
      <c r="O908" s="53" t="s">
        <v>117</v>
      </c>
      <c r="P908" s="17" t="s">
        <v>118</v>
      </c>
    </row>
    <row r="909" spans="1:16" ht="15.6" x14ac:dyDescent="0.3">
      <c r="A909" s="26" t="s">
        <v>1870</v>
      </c>
      <c r="B909" s="26" t="s">
        <v>1871</v>
      </c>
      <c r="C909" s="26" t="s">
        <v>105</v>
      </c>
      <c r="D909" s="26" t="s">
        <v>172</v>
      </c>
      <c r="E909" s="26">
        <v>2574</v>
      </c>
      <c r="F909" s="26">
        <v>7308</v>
      </c>
      <c r="G909" s="26">
        <v>14.0667076498807</v>
      </c>
      <c r="H909" s="78">
        <v>0</v>
      </c>
      <c r="I909" s="78" t="s">
        <v>6631</v>
      </c>
      <c r="J909" s="78">
        <v>248.12121212121201</v>
      </c>
      <c r="K909" s="78">
        <v>0</v>
      </c>
      <c r="L909" s="78" t="s">
        <v>6631</v>
      </c>
      <c r="M909" s="79">
        <v>0</v>
      </c>
      <c r="N909" s="53">
        <v>0</v>
      </c>
      <c r="O909" s="53" t="s">
        <v>117</v>
      </c>
      <c r="P909" s="17" t="s">
        <v>118</v>
      </c>
    </row>
    <row r="910" spans="1:16" ht="15.6" x14ac:dyDescent="0.3">
      <c r="A910" s="26" t="s">
        <v>1644</v>
      </c>
      <c r="B910" s="26" t="s">
        <v>1645</v>
      </c>
      <c r="C910" s="26" t="s">
        <v>105</v>
      </c>
      <c r="D910" s="26" t="s">
        <v>172</v>
      </c>
      <c r="E910" s="26">
        <v>11854</v>
      </c>
      <c r="F910" s="26">
        <v>33364</v>
      </c>
      <c r="G910" s="26">
        <v>13.907248210447399</v>
      </c>
      <c r="H910" s="78">
        <v>0</v>
      </c>
      <c r="I910" s="78" t="s">
        <v>6631</v>
      </c>
      <c r="J910" s="78">
        <v>468.12121212121201</v>
      </c>
      <c r="K910" s="78">
        <v>0</v>
      </c>
      <c r="L910" s="78" t="s">
        <v>6631</v>
      </c>
      <c r="M910" s="79">
        <v>0</v>
      </c>
      <c r="N910" s="53">
        <v>0</v>
      </c>
      <c r="O910" s="53" t="s">
        <v>117</v>
      </c>
      <c r="P910" s="17" t="s">
        <v>118</v>
      </c>
    </row>
    <row r="911" spans="1:16" ht="15.6" x14ac:dyDescent="0.3">
      <c r="A911" s="26" t="s">
        <v>1897</v>
      </c>
      <c r="B911" s="26" t="s">
        <v>1898</v>
      </c>
      <c r="C911" s="26" t="s">
        <v>105</v>
      </c>
      <c r="D911" s="26" t="s">
        <v>172</v>
      </c>
      <c r="E911" s="26">
        <v>2190</v>
      </c>
      <c r="F911" s="26">
        <v>6126</v>
      </c>
      <c r="G911" s="26">
        <v>15.666453979127899</v>
      </c>
      <c r="H911" s="78">
        <v>0</v>
      </c>
      <c r="I911" s="78" t="s">
        <v>6631</v>
      </c>
      <c r="J911" s="78">
        <v>1100.12121212121</v>
      </c>
      <c r="K911" s="78">
        <v>0.25</v>
      </c>
      <c r="L911" s="78" t="s">
        <v>6648</v>
      </c>
      <c r="M911" s="79">
        <v>0.125</v>
      </c>
      <c r="N911" s="53">
        <v>0</v>
      </c>
      <c r="O911" s="53" t="s">
        <v>117</v>
      </c>
      <c r="P911" s="17" t="s">
        <v>118</v>
      </c>
    </row>
    <row r="912" spans="1:16" ht="15.6" x14ac:dyDescent="0.3">
      <c r="A912" s="26" t="s">
        <v>3498</v>
      </c>
      <c r="B912" s="26" t="s">
        <v>3499</v>
      </c>
      <c r="C912" s="26" t="s">
        <v>105</v>
      </c>
      <c r="D912" s="26" t="s">
        <v>172</v>
      </c>
      <c r="E912" s="26">
        <v>22717</v>
      </c>
      <c r="F912" s="26">
        <v>109910</v>
      </c>
      <c r="G912" s="26">
        <v>33.489971814020201</v>
      </c>
      <c r="H912" s="78">
        <v>0.25</v>
      </c>
      <c r="I912" s="78" t="s">
        <v>6648</v>
      </c>
      <c r="J912" s="78">
        <v>1282.12121212121</v>
      </c>
      <c r="K912" s="78">
        <v>0.25</v>
      </c>
      <c r="L912" s="78" t="s">
        <v>6648</v>
      </c>
      <c r="M912" s="79">
        <v>0.25</v>
      </c>
      <c r="N912" s="53">
        <v>1</v>
      </c>
      <c r="O912" s="53" t="s">
        <v>629</v>
      </c>
      <c r="P912" s="17" t="s">
        <v>118</v>
      </c>
    </row>
    <row r="913" spans="1:16" ht="15.6" x14ac:dyDescent="0.3">
      <c r="A913" s="26" t="s">
        <v>1492</v>
      </c>
      <c r="B913" s="26" t="s">
        <v>1493</v>
      </c>
      <c r="C913" s="26" t="s">
        <v>105</v>
      </c>
      <c r="D913" s="26" t="s">
        <v>172</v>
      </c>
      <c r="E913" s="26">
        <v>27358</v>
      </c>
      <c r="F913" s="26">
        <v>98420</v>
      </c>
      <c r="G913" s="26">
        <v>18.905377103819301</v>
      </c>
      <c r="H913" s="78">
        <v>0</v>
      </c>
      <c r="I913" s="78" t="s">
        <v>6631</v>
      </c>
      <c r="J913" s="78">
        <v>707.12121212121201</v>
      </c>
      <c r="K913" s="78">
        <v>0.25</v>
      </c>
      <c r="L913" s="78" t="s">
        <v>6648</v>
      </c>
      <c r="M913" s="79">
        <v>0.125</v>
      </c>
      <c r="N913" s="53">
        <v>0</v>
      </c>
      <c r="O913" s="53" t="s">
        <v>117</v>
      </c>
      <c r="P913" s="17" t="s">
        <v>118</v>
      </c>
    </row>
    <row r="914" spans="1:16" ht="15.6" x14ac:dyDescent="0.3">
      <c r="A914" s="26" t="s">
        <v>5949</v>
      </c>
      <c r="B914" s="26" t="s">
        <v>5950</v>
      </c>
      <c r="C914" s="26" t="s">
        <v>105</v>
      </c>
      <c r="D914" s="26" t="s">
        <v>172</v>
      </c>
      <c r="E914" s="26">
        <v>254</v>
      </c>
      <c r="F914" s="26">
        <v>700</v>
      </c>
      <c r="G914" s="26">
        <v>41.511111111111099</v>
      </c>
      <c r="H914" s="78">
        <v>1</v>
      </c>
      <c r="I914" s="78" t="s">
        <v>6630</v>
      </c>
      <c r="J914" s="78">
        <v>1661.12121212121</v>
      </c>
      <c r="K914" s="78">
        <v>0</v>
      </c>
      <c r="L914" s="78" t="s">
        <v>6631</v>
      </c>
      <c r="M914" s="79">
        <v>0.5</v>
      </c>
      <c r="N914" s="53">
        <v>1</v>
      </c>
      <c r="O914" s="53" t="s">
        <v>629</v>
      </c>
      <c r="P914" s="17" t="s">
        <v>147</v>
      </c>
    </row>
    <row r="915" spans="1:16" ht="15.6" x14ac:dyDescent="0.3">
      <c r="A915" s="26" t="s">
        <v>1770</v>
      </c>
      <c r="B915" s="26" t="s">
        <v>1771</v>
      </c>
      <c r="C915" s="26" t="s">
        <v>105</v>
      </c>
      <c r="D915" s="26" t="s">
        <v>172</v>
      </c>
      <c r="E915" s="26">
        <v>4639</v>
      </c>
      <c r="F915" s="26">
        <v>11881</v>
      </c>
      <c r="G915" s="26">
        <v>11.238173875305799</v>
      </c>
      <c r="H915" s="78">
        <v>0</v>
      </c>
      <c r="I915" s="78" t="s">
        <v>6631</v>
      </c>
      <c r="J915" s="78">
        <v>565.12121212121201</v>
      </c>
      <c r="K915" s="78">
        <v>0</v>
      </c>
      <c r="L915" s="78" t="s">
        <v>6631</v>
      </c>
      <c r="M915" s="79">
        <v>0</v>
      </c>
      <c r="N915" s="53">
        <v>0</v>
      </c>
      <c r="O915" s="53" t="s">
        <v>117</v>
      </c>
      <c r="P915" s="17" t="s">
        <v>118</v>
      </c>
    </row>
    <row r="916" spans="1:16" ht="15.6" x14ac:dyDescent="0.3">
      <c r="A916" s="26" t="s">
        <v>3596</v>
      </c>
      <c r="B916" s="26" t="s">
        <v>3597</v>
      </c>
      <c r="C916" s="26" t="s">
        <v>105</v>
      </c>
      <c r="D916" s="26" t="s">
        <v>172</v>
      </c>
      <c r="E916" s="26">
        <v>9828</v>
      </c>
      <c r="F916" s="26">
        <v>41079</v>
      </c>
      <c r="G916" s="26">
        <v>31.398345547095001</v>
      </c>
      <c r="H916" s="78">
        <v>0.25</v>
      </c>
      <c r="I916" s="78" t="s">
        <v>6648</v>
      </c>
      <c r="J916" s="78">
        <v>448.12121212121201</v>
      </c>
      <c r="K916" s="78">
        <v>0.25</v>
      </c>
      <c r="L916" s="78" t="s">
        <v>6648</v>
      </c>
      <c r="M916" s="79">
        <v>0.25</v>
      </c>
      <c r="N916" s="53">
        <v>1</v>
      </c>
      <c r="O916" s="53" t="s">
        <v>629</v>
      </c>
      <c r="P916" s="17" t="s">
        <v>130</v>
      </c>
    </row>
    <row r="917" spans="1:16" ht="15.6" x14ac:dyDescent="0.3">
      <c r="A917" s="26" t="s">
        <v>738</v>
      </c>
      <c r="B917" s="26" t="s">
        <v>739</v>
      </c>
      <c r="C917" s="26" t="s">
        <v>105</v>
      </c>
      <c r="D917" s="26" t="s">
        <v>172</v>
      </c>
      <c r="E917" s="26">
        <v>278</v>
      </c>
      <c r="F917" s="26">
        <v>550</v>
      </c>
      <c r="G917" s="26">
        <v>34.527335656853801</v>
      </c>
      <c r="H917" s="78">
        <v>0.25</v>
      </c>
      <c r="I917" s="78" t="s">
        <v>6648</v>
      </c>
      <c r="J917" s="78">
        <v>2909.1212121212102</v>
      </c>
      <c r="K917" s="78">
        <v>0.25</v>
      </c>
      <c r="L917" s="78" t="s">
        <v>6648</v>
      </c>
      <c r="M917" s="79">
        <v>0.25</v>
      </c>
      <c r="N917" s="53">
        <v>1</v>
      </c>
      <c r="O917" s="53" t="s">
        <v>629</v>
      </c>
      <c r="P917" s="17" t="s">
        <v>130</v>
      </c>
    </row>
    <row r="918" spans="1:16" ht="15.6" x14ac:dyDescent="0.3">
      <c r="A918" s="26" t="s">
        <v>1582</v>
      </c>
      <c r="B918" s="26" t="s">
        <v>1583</v>
      </c>
      <c r="C918" s="26" t="s">
        <v>105</v>
      </c>
      <c r="D918" s="26" t="s">
        <v>172</v>
      </c>
      <c r="E918" s="26">
        <v>16414</v>
      </c>
      <c r="F918" s="26">
        <v>84462</v>
      </c>
      <c r="G918" s="26">
        <v>14.149649124881099</v>
      </c>
      <c r="H918" s="78">
        <v>0</v>
      </c>
      <c r="I918" s="78" t="s">
        <v>6631</v>
      </c>
      <c r="J918" s="78">
        <v>751.12121212121201</v>
      </c>
      <c r="K918" s="78">
        <v>0</v>
      </c>
      <c r="L918" s="78" t="s">
        <v>6631</v>
      </c>
      <c r="M918" s="79">
        <v>0</v>
      </c>
      <c r="N918" s="53">
        <v>0</v>
      </c>
      <c r="O918" s="53" t="s">
        <v>117</v>
      </c>
      <c r="P918" s="17" t="s">
        <v>118</v>
      </c>
    </row>
    <row r="919" spans="1:16" ht="15.6" x14ac:dyDescent="0.3">
      <c r="A919" s="26" t="s">
        <v>3838</v>
      </c>
      <c r="B919" s="26" t="s">
        <v>3839</v>
      </c>
      <c r="C919" s="26" t="s">
        <v>105</v>
      </c>
      <c r="D919" s="26" t="s">
        <v>172</v>
      </c>
      <c r="E919" s="26">
        <v>2460</v>
      </c>
      <c r="F919" s="26">
        <v>8352</v>
      </c>
      <c r="G919" s="26">
        <v>49.705519536368897</v>
      </c>
      <c r="H919" s="78">
        <v>1</v>
      </c>
      <c r="I919" s="78" t="s">
        <v>6630</v>
      </c>
      <c r="J919" s="78">
        <v>1426.12121212121</v>
      </c>
      <c r="K919" s="78">
        <v>1</v>
      </c>
      <c r="L919" s="78" t="s">
        <v>6630</v>
      </c>
      <c r="M919" s="79">
        <v>1</v>
      </c>
      <c r="N919" s="53">
        <v>1</v>
      </c>
      <c r="O919" s="53" t="s">
        <v>629</v>
      </c>
      <c r="P919" s="17" t="s">
        <v>130</v>
      </c>
    </row>
    <row r="920" spans="1:16" ht="15.6" x14ac:dyDescent="0.3">
      <c r="A920" s="26" t="s">
        <v>2129</v>
      </c>
      <c r="B920" s="26" t="s">
        <v>2130</v>
      </c>
      <c r="C920" s="26" t="s">
        <v>105</v>
      </c>
      <c r="D920" s="26" t="s">
        <v>172</v>
      </c>
      <c r="E920" s="26">
        <v>613</v>
      </c>
      <c r="F920" s="26">
        <v>1534</v>
      </c>
      <c r="G920" s="26">
        <v>22.054218647080699</v>
      </c>
      <c r="H920" s="78">
        <v>0.25</v>
      </c>
      <c r="I920" s="78" t="s">
        <v>6648</v>
      </c>
      <c r="J920" s="78">
        <v>1276.12121212121</v>
      </c>
      <c r="K920" s="78">
        <v>0</v>
      </c>
      <c r="L920" s="78" t="s">
        <v>6631</v>
      </c>
      <c r="M920" s="79">
        <v>0.125</v>
      </c>
      <c r="N920" s="53">
        <v>0</v>
      </c>
      <c r="O920" s="53" t="s">
        <v>117</v>
      </c>
      <c r="P920" s="17" t="s">
        <v>130</v>
      </c>
    </row>
    <row r="921" spans="1:16" ht="15.6" x14ac:dyDescent="0.3">
      <c r="A921" s="26" t="s">
        <v>1778</v>
      </c>
      <c r="B921" s="26" t="s">
        <v>1779</v>
      </c>
      <c r="C921" s="26" t="s">
        <v>105</v>
      </c>
      <c r="D921" s="26" t="s">
        <v>172</v>
      </c>
      <c r="E921" s="26">
        <v>4450</v>
      </c>
      <c r="F921" s="26">
        <v>15996</v>
      </c>
      <c r="G921" s="26">
        <v>11.840965110689501</v>
      </c>
      <c r="H921" s="78">
        <v>0</v>
      </c>
      <c r="I921" s="78" t="s">
        <v>6631</v>
      </c>
      <c r="J921" s="78">
        <v>566.12121212121201</v>
      </c>
      <c r="K921" s="78">
        <v>0.25</v>
      </c>
      <c r="L921" s="78" t="s">
        <v>6648</v>
      </c>
      <c r="M921" s="79">
        <v>0.125</v>
      </c>
      <c r="N921" s="53">
        <v>0</v>
      </c>
      <c r="O921" s="53" t="s">
        <v>117</v>
      </c>
      <c r="P921" s="17" t="s">
        <v>118</v>
      </c>
    </row>
    <row r="922" spans="1:16" ht="15.6" x14ac:dyDescent="0.3">
      <c r="A922" s="26" t="s">
        <v>3346</v>
      </c>
      <c r="B922" s="26" t="s">
        <v>3347</v>
      </c>
      <c r="C922" s="26" t="s">
        <v>514</v>
      </c>
      <c r="D922" s="26" t="s">
        <v>172</v>
      </c>
      <c r="E922" s="26">
        <v>2</v>
      </c>
      <c r="F922" s="26">
        <v>45</v>
      </c>
      <c r="G922" s="26">
        <v>10.3484688489968</v>
      </c>
      <c r="H922" s="78">
        <v>0</v>
      </c>
      <c r="I922" s="78" t="s">
        <v>6631</v>
      </c>
      <c r="J922" s="78">
        <v>2444.1212121212102</v>
      </c>
      <c r="K922" s="78">
        <v>0</v>
      </c>
      <c r="L922" s="78" t="s">
        <v>6631</v>
      </c>
      <c r="M922" s="79">
        <v>0</v>
      </c>
      <c r="N922" s="53">
        <v>0</v>
      </c>
      <c r="O922" s="53" t="s">
        <v>117</v>
      </c>
      <c r="P922" s="17" t="s">
        <v>118</v>
      </c>
    </row>
    <row r="923" spans="1:16" ht="15.6" x14ac:dyDescent="0.3">
      <c r="A923" s="26" t="s">
        <v>5320</v>
      </c>
      <c r="B923" s="26" t="s">
        <v>5321</v>
      </c>
      <c r="C923" s="26" t="s">
        <v>514</v>
      </c>
      <c r="D923" s="26" t="s">
        <v>172</v>
      </c>
      <c r="E923" s="26">
        <v>20</v>
      </c>
      <c r="F923" s="26">
        <v>40</v>
      </c>
      <c r="G923" s="26">
        <v>45.029239766081901</v>
      </c>
      <c r="H923" s="78">
        <v>1</v>
      </c>
      <c r="I923" s="78" t="s">
        <v>6630</v>
      </c>
      <c r="J923" s="78">
        <v>3053.1212121212102</v>
      </c>
      <c r="K923" s="78">
        <v>0</v>
      </c>
      <c r="L923" s="78" t="s">
        <v>6631</v>
      </c>
      <c r="M923" s="79">
        <v>0.5</v>
      </c>
      <c r="N923" s="53">
        <v>1</v>
      </c>
      <c r="O923" s="53" t="s">
        <v>629</v>
      </c>
      <c r="P923" s="17" t="s">
        <v>147</v>
      </c>
    </row>
    <row r="924" spans="1:16" ht="15.6" x14ac:dyDescent="0.3">
      <c r="A924" s="26" t="s">
        <v>2921</v>
      </c>
      <c r="B924" s="26" t="s">
        <v>2922</v>
      </c>
      <c r="C924" s="26" t="s">
        <v>514</v>
      </c>
      <c r="D924" s="26" t="s">
        <v>172</v>
      </c>
      <c r="E924" s="26">
        <v>39</v>
      </c>
      <c r="F924" s="26">
        <v>845</v>
      </c>
      <c r="G924" s="26">
        <v>17.572254335260101</v>
      </c>
      <c r="H924" s="78">
        <v>0</v>
      </c>
      <c r="I924" s="78" t="s">
        <v>6631</v>
      </c>
      <c r="J924" s="78">
        <v>2448.1212121212102</v>
      </c>
      <c r="K924" s="78">
        <v>0.25</v>
      </c>
      <c r="L924" s="78" t="s">
        <v>6648</v>
      </c>
      <c r="M924" s="79">
        <v>0.125</v>
      </c>
      <c r="N924" s="53">
        <v>0</v>
      </c>
      <c r="O924" s="53" t="s">
        <v>117</v>
      </c>
      <c r="P924" s="17" t="s">
        <v>118</v>
      </c>
    </row>
    <row r="925" spans="1:16" ht="15.6" x14ac:dyDescent="0.3">
      <c r="A925" s="26" t="s">
        <v>6335</v>
      </c>
      <c r="B925" s="26" t="s">
        <v>6336</v>
      </c>
      <c r="C925" s="26" t="s">
        <v>514</v>
      </c>
      <c r="D925" s="26" t="s">
        <v>172</v>
      </c>
      <c r="E925" s="26">
        <v>46</v>
      </c>
      <c r="F925" s="26">
        <v>115</v>
      </c>
      <c r="G925" s="26">
        <v>18.494769901872001</v>
      </c>
      <c r="H925" s="78">
        <v>0</v>
      </c>
      <c r="I925" s="78" t="s">
        <v>6631</v>
      </c>
      <c r="J925" s="78">
        <v>1737.12121212121</v>
      </c>
      <c r="K925" s="78">
        <v>0</v>
      </c>
      <c r="L925" s="78" t="s">
        <v>6631</v>
      </c>
      <c r="M925" s="79">
        <v>0</v>
      </c>
      <c r="N925" s="53">
        <v>0</v>
      </c>
      <c r="O925" s="53" t="s">
        <v>117</v>
      </c>
      <c r="P925" s="17" t="s">
        <v>118</v>
      </c>
    </row>
    <row r="926" spans="1:16" ht="15.6" x14ac:dyDescent="0.3">
      <c r="A926" s="26" t="s">
        <v>3278</v>
      </c>
      <c r="B926" s="26" t="s">
        <v>3279</v>
      </c>
      <c r="C926" s="26" t="s">
        <v>514</v>
      </c>
      <c r="D926" s="26" t="s">
        <v>172</v>
      </c>
      <c r="E926" s="26">
        <v>15</v>
      </c>
      <c r="F926" s="26">
        <v>38</v>
      </c>
      <c r="G926" s="26">
        <v>7.8245915735167699</v>
      </c>
      <c r="H926" s="78">
        <v>0</v>
      </c>
      <c r="I926" s="78" t="s">
        <v>6631</v>
      </c>
      <c r="J926" s="78">
        <v>100.121212121212</v>
      </c>
      <c r="K926" s="78">
        <v>0</v>
      </c>
      <c r="L926" s="78" t="s">
        <v>6631</v>
      </c>
      <c r="M926" s="79">
        <v>0</v>
      </c>
      <c r="N926" s="53">
        <v>0</v>
      </c>
      <c r="O926" s="53" t="s">
        <v>117</v>
      </c>
      <c r="P926" s="17" t="s">
        <v>118</v>
      </c>
    </row>
    <row r="927" spans="1:16" ht="15.6" x14ac:dyDescent="0.3">
      <c r="A927" s="26" t="s">
        <v>2731</v>
      </c>
      <c r="B927" s="26" t="s">
        <v>2732</v>
      </c>
      <c r="C927" s="26" t="s">
        <v>514</v>
      </c>
      <c r="D927" s="26" t="s">
        <v>172</v>
      </c>
      <c r="E927" s="26">
        <v>64</v>
      </c>
      <c r="F927" s="26">
        <v>211</v>
      </c>
      <c r="G927" s="26">
        <v>17.167381974248901</v>
      </c>
      <c r="H927" s="78">
        <v>0</v>
      </c>
      <c r="I927" s="78" t="s">
        <v>6631</v>
      </c>
      <c r="J927" s="78">
        <v>711.12121212121201</v>
      </c>
      <c r="K927" s="78">
        <v>0</v>
      </c>
      <c r="L927" s="78" t="s">
        <v>6631</v>
      </c>
      <c r="M927" s="79">
        <v>0</v>
      </c>
      <c r="N927" s="53">
        <v>0</v>
      </c>
      <c r="O927" s="53" t="s">
        <v>117</v>
      </c>
      <c r="P927" s="17" t="s">
        <v>118</v>
      </c>
    </row>
    <row r="928" spans="1:16" ht="15.6" x14ac:dyDescent="0.3">
      <c r="A928" s="26" t="s">
        <v>3012</v>
      </c>
      <c r="B928" s="26" t="s">
        <v>3013</v>
      </c>
      <c r="C928" s="26" t="s">
        <v>514</v>
      </c>
      <c r="D928" s="26" t="s">
        <v>172</v>
      </c>
      <c r="E928" s="26">
        <v>1</v>
      </c>
      <c r="F928" s="26">
        <v>250</v>
      </c>
      <c r="G928" s="26">
        <v>23.181049069373898</v>
      </c>
      <c r="H928" s="78">
        <v>0.25</v>
      </c>
      <c r="I928" s="78" t="s">
        <v>6648</v>
      </c>
      <c r="J928" s="78">
        <v>3091.1212121212102</v>
      </c>
      <c r="K928" s="78">
        <v>0</v>
      </c>
      <c r="L928" s="78" t="s">
        <v>6631</v>
      </c>
      <c r="M928" s="79">
        <v>0.125</v>
      </c>
      <c r="N928" s="53">
        <v>0</v>
      </c>
      <c r="O928" s="53" t="s">
        <v>117</v>
      </c>
      <c r="P928" s="17" t="s">
        <v>147</v>
      </c>
    </row>
    <row r="929" spans="1:16" ht="15.6" x14ac:dyDescent="0.3">
      <c r="A929" s="26" t="s">
        <v>981</v>
      </c>
      <c r="B929" s="26" t="s">
        <v>982</v>
      </c>
      <c r="C929" s="26" t="s">
        <v>514</v>
      </c>
      <c r="D929" s="26" t="s">
        <v>172</v>
      </c>
      <c r="E929" s="26">
        <v>53</v>
      </c>
      <c r="F929" s="26">
        <v>234</v>
      </c>
      <c r="G929" s="26">
        <v>33.1075791945673</v>
      </c>
      <c r="H929" s="78">
        <v>0.25</v>
      </c>
      <c r="I929" s="78" t="s">
        <v>6648</v>
      </c>
      <c r="J929" s="78">
        <v>3096.1212121212102</v>
      </c>
      <c r="K929" s="78">
        <v>0.25</v>
      </c>
      <c r="L929" s="78" t="s">
        <v>6648</v>
      </c>
      <c r="M929" s="79">
        <v>0.25</v>
      </c>
      <c r="N929" s="53">
        <v>1</v>
      </c>
      <c r="O929" s="53" t="s">
        <v>629</v>
      </c>
      <c r="P929" s="17" t="s">
        <v>147</v>
      </c>
    </row>
    <row r="930" spans="1:16" ht="15.6" x14ac:dyDescent="0.3">
      <c r="A930" s="26" t="s">
        <v>6241</v>
      </c>
      <c r="B930" s="26" t="s">
        <v>6242</v>
      </c>
      <c r="C930" s="26" t="s">
        <v>514</v>
      </c>
      <c r="D930" s="26" t="s">
        <v>172</v>
      </c>
      <c r="E930" s="26">
        <v>14</v>
      </c>
      <c r="F930" s="26">
        <v>40</v>
      </c>
      <c r="G930" s="26">
        <v>28.314606741573002</v>
      </c>
      <c r="H930" s="78">
        <v>0.25</v>
      </c>
      <c r="I930" s="78" t="s">
        <v>6648</v>
      </c>
      <c r="J930" s="78">
        <v>1768.12121212121</v>
      </c>
      <c r="K930" s="78">
        <v>0.25</v>
      </c>
      <c r="L930" s="78" t="s">
        <v>6648</v>
      </c>
      <c r="M930" s="79">
        <v>0.25</v>
      </c>
      <c r="N930" s="53">
        <v>1</v>
      </c>
      <c r="O930" s="53" t="s">
        <v>629</v>
      </c>
      <c r="P930" s="17" t="s">
        <v>147</v>
      </c>
    </row>
    <row r="931" spans="1:16" ht="15.6" x14ac:dyDescent="0.3">
      <c r="A931" s="26" t="s">
        <v>6405</v>
      </c>
      <c r="B931" s="26" t="s">
        <v>6406</v>
      </c>
      <c r="C931" s="26" t="s">
        <v>514</v>
      </c>
      <c r="D931" s="26" t="s">
        <v>172</v>
      </c>
      <c r="E931" s="26">
        <v>18</v>
      </c>
      <c r="F931" s="26">
        <v>34</v>
      </c>
      <c r="G931" s="26">
        <v>12.500490756968601</v>
      </c>
      <c r="H931" s="78">
        <v>0</v>
      </c>
      <c r="I931" s="78" t="s">
        <v>6631</v>
      </c>
      <c r="J931" s="78">
        <v>1826.12121212121</v>
      </c>
      <c r="K931" s="78">
        <v>0</v>
      </c>
      <c r="L931" s="78" t="s">
        <v>6631</v>
      </c>
      <c r="M931" s="79">
        <v>0</v>
      </c>
      <c r="N931" s="53">
        <v>0</v>
      </c>
      <c r="O931" s="53" t="s">
        <v>117</v>
      </c>
      <c r="P931" s="17" t="s">
        <v>130</v>
      </c>
    </row>
    <row r="932" spans="1:16" ht="15.6" x14ac:dyDescent="0.3">
      <c r="A932" s="26" t="s">
        <v>3178</v>
      </c>
      <c r="B932" s="26" t="s">
        <v>3179</v>
      </c>
      <c r="C932" s="26" t="s">
        <v>514</v>
      </c>
      <c r="D932" s="26" t="s">
        <v>172</v>
      </c>
      <c r="E932" s="26">
        <v>21</v>
      </c>
      <c r="F932" s="26">
        <v>66</v>
      </c>
      <c r="G932" s="26">
        <v>10.3484688489968</v>
      </c>
      <c r="H932" s="78">
        <v>0</v>
      </c>
      <c r="I932" s="78" t="s">
        <v>6631</v>
      </c>
      <c r="J932" s="78">
        <v>1120.12121212121</v>
      </c>
      <c r="K932" s="78">
        <v>0</v>
      </c>
      <c r="L932" s="78" t="s">
        <v>6631</v>
      </c>
      <c r="M932" s="79">
        <v>0</v>
      </c>
      <c r="N932" s="53">
        <v>0</v>
      </c>
      <c r="O932" s="53" t="s">
        <v>117</v>
      </c>
      <c r="P932" s="17" t="s">
        <v>118</v>
      </c>
    </row>
    <row r="933" spans="1:16" ht="15.6" x14ac:dyDescent="0.3">
      <c r="A933" s="26" t="s">
        <v>512</v>
      </c>
      <c r="B933" s="26" t="s">
        <v>513</v>
      </c>
      <c r="C933" s="26" t="s">
        <v>514</v>
      </c>
      <c r="D933" s="26" t="s">
        <v>172</v>
      </c>
      <c r="E933" s="26">
        <v>22</v>
      </c>
      <c r="F933" s="26">
        <v>75</v>
      </c>
      <c r="G933" s="26">
        <v>13.0289532293987</v>
      </c>
      <c r="H933" s="78">
        <v>0</v>
      </c>
      <c r="I933" s="78" t="s">
        <v>6631</v>
      </c>
      <c r="J933" s="78">
        <v>2446.1212121212102</v>
      </c>
      <c r="K933" s="78">
        <v>0</v>
      </c>
      <c r="L933" s="78" t="s">
        <v>6631</v>
      </c>
      <c r="M933" s="79">
        <v>0</v>
      </c>
      <c r="N933" s="53">
        <v>0</v>
      </c>
      <c r="O933" s="53" t="s">
        <v>117</v>
      </c>
      <c r="P933" s="17" t="s">
        <v>118</v>
      </c>
    </row>
    <row r="934" spans="1:16" ht="15.6" x14ac:dyDescent="0.3">
      <c r="A934" s="26" t="s">
        <v>888</v>
      </c>
      <c r="B934" s="26" t="s">
        <v>889</v>
      </c>
      <c r="C934" s="26" t="s">
        <v>514</v>
      </c>
      <c r="D934" s="26" t="s">
        <v>172</v>
      </c>
      <c r="E934" s="26">
        <v>80</v>
      </c>
      <c r="F934" s="26">
        <v>320</v>
      </c>
      <c r="G934" s="26">
        <v>53.846153846153797</v>
      </c>
      <c r="H934" s="78">
        <v>1</v>
      </c>
      <c r="I934" s="78" t="s">
        <v>6630</v>
      </c>
      <c r="J934" s="78">
        <v>1496.12121212121</v>
      </c>
      <c r="K934" s="78">
        <v>0.25</v>
      </c>
      <c r="L934" s="78" t="s">
        <v>6648</v>
      </c>
      <c r="M934" s="79">
        <v>0.625</v>
      </c>
      <c r="N934" s="53">
        <v>1</v>
      </c>
      <c r="O934" s="53" t="s">
        <v>629</v>
      </c>
      <c r="P934" s="17" t="s">
        <v>147</v>
      </c>
    </row>
    <row r="935" spans="1:16" ht="15.6" x14ac:dyDescent="0.3">
      <c r="A935" s="26" t="s">
        <v>6347</v>
      </c>
      <c r="B935" s="26" t="s">
        <v>6348</v>
      </c>
      <c r="C935" s="26" t="s">
        <v>514</v>
      </c>
      <c r="D935" s="26" t="s">
        <v>172</v>
      </c>
      <c r="E935" s="26">
        <v>39</v>
      </c>
      <c r="F935" s="26">
        <v>129</v>
      </c>
      <c r="G935" s="26">
        <v>17.167381974248901</v>
      </c>
      <c r="H935" s="78">
        <v>0</v>
      </c>
      <c r="I935" s="78" t="s">
        <v>6631</v>
      </c>
      <c r="J935" s="78">
        <v>1576.12121212121</v>
      </c>
      <c r="K935" s="78">
        <v>0</v>
      </c>
      <c r="L935" s="78" t="s">
        <v>6631</v>
      </c>
      <c r="M935" s="79">
        <v>0</v>
      </c>
      <c r="N935" s="53">
        <v>0</v>
      </c>
      <c r="O935" s="53" t="s">
        <v>117</v>
      </c>
      <c r="P935" s="17" t="s">
        <v>118</v>
      </c>
    </row>
    <row r="936" spans="1:16" ht="15.6" x14ac:dyDescent="0.3">
      <c r="A936" s="26" t="s">
        <v>4570</v>
      </c>
      <c r="B936" s="26" t="s">
        <v>4571</v>
      </c>
      <c r="C936" s="26" t="s">
        <v>514</v>
      </c>
      <c r="D936" s="26" t="s">
        <v>172</v>
      </c>
      <c r="E936" s="26">
        <v>1</v>
      </c>
      <c r="F936" s="26">
        <v>589</v>
      </c>
      <c r="G936" s="26">
        <v>36.970402000809997</v>
      </c>
      <c r="H936" s="78">
        <v>1</v>
      </c>
      <c r="I936" s="78" t="s">
        <v>6630</v>
      </c>
      <c r="J936" s="78">
        <v>2449.1212121212102</v>
      </c>
      <c r="K936" s="78">
        <v>0.25</v>
      </c>
      <c r="L936" s="78" t="s">
        <v>6648</v>
      </c>
      <c r="M936" s="79">
        <v>0.625</v>
      </c>
      <c r="N936" s="53">
        <v>1</v>
      </c>
      <c r="O936" s="53" t="s">
        <v>629</v>
      </c>
      <c r="P936" s="17" t="s">
        <v>130</v>
      </c>
    </row>
    <row r="937" spans="1:16" ht="15.6" x14ac:dyDescent="0.3">
      <c r="A937" s="26" t="s">
        <v>3212</v>
      </c>
      <c r="B937" s="26" t="s">
        <v>3213</v>
      </c>
      <c r="C937" s="26" t="s">
        <v>514</v>
      </c>
      <c r="D937" s="26" t="s">
        <v>172</v>
      </c>
      <c r="E937" s="26">
        <v>19</v>
      </c>
      <c r="F937" s="26">
        <v>25</v>
      </c>
      <c r="G937" s="26">
        <v>24.821246169560801</v>
      </c>
      <c r="H937" s="78">
        <v>0.25</v>
      </c>
      <c r="I937" s="78" t="s">
        <v>6648</v>
      </c>
      <c r="J937" s="78">
        <v>2794.1212121212102</v>
      </c>
      <c r="K937" s="78">
        <v>0</v>
      </c>
      <c r="L937" s="78" t="s">
        <v>6631</v>
      </c>
      <c r="M937" s="79">
        <v>0.125</v>
      </c>
      <c r="N937" s="53">
        <v>0</v>
      </c>
      <c r="O937" s="53" t="s">
        <v>117</v>
      </c>
      <c r="P937" s="17" t="s">
        <v>118</v>
      </c>
    </row>
    <row r="938" spans="1:16" ht="15.6" x14ac:dyDescent="0.3">
      <c r="A938" s="26" t="s">
        <v>3224</v>
      </c>
      <c r="B938" s="26" t="s">
        <v>3225</v>
      </c>
      <c r="C938" s="26" t="s">
        <v>514</v>
      </c>
      <c r="D938" s="26" t="s">
        <v>172</v>
      </c>
      <c r="E938" s="26">
        <v>18</v>
      </c>
      <c r="F938" s="26">
        <v>59</v>
      </c>
      <c r="G938" s="26">
        <v>13.0289532293987</v>
      </c>
      <c r="H938" s="78">
        <v>0</v>
      </c>
      <c r="I938" s="78" t="s">
        <v>6631</v>
      </c>
      <c r="J938" s="78">
        <v>2445.1212121212102</v>
      </c>
      <c r="K938" s="78">
        <v>0</v>
      </c>
      <c r="L938" s="78" t="s">
        <v>6631</v>
      </c>
      <c r="M938" s="79">
        <v>0</v>
      </c>
      <c r="N938" s="53">
        <v>0</v>
      </c>
      <c r="O938" s="53" t="s">
        <v>117</v>
      </c>
      <c r="P938" s="17" t="s">
        <v>118</v>
      </c>
    </row>
    <row r="939" spans="1:16" ht="15.6" x14ac:dyDescent="0.3">
      <c r="A939" s="26" t="s">
        <v>5737</v>
      </c>
      <c r="B939" s="26" t="s">
        <v>5738</v>
      </c>
      <c r="C939" s="26" t="s">
        <v>514</v>
      </c>
      <c r="D939" s="26" t="s">
        <v>172</v>
      </c>
      <c r="E939" s="26">
        <v>14</v>
      </c>
      <c r="F939" s="26">
        <v>35</v>
      </c>
      <c r="G939" s="26">
        <v>18.508655126497999</v>
      </c>
      <c r="H939" s="78">
        <v>0</v>
      </c>
      <c r="I939" s="78" t="s">
        <v>6631</v>
      </c>
      <c r="J939" s="78">
        <v>1408.12121212121</v>
      </c>
      <c r="K939" s="78">
        <v>0</v>
      </c>
      <c r="L939" s="78" t="s">
        <v>6631</v>
      </c>
      <c r="M939" s="79">
        <v>0</v>
      </c>
      <c r="N939" s="53">
        <v>0</v>
      </c>
      <c r="O939" s="53" t="s">
        <v>117</v>
      </c>
      <c r="P939" s="17" t="s">
        <v>118</v>
      </c>
    </row>
    <row r="940" spans="1:16" ht="15.6" x14ac:dyDescent="0.3">
      <c r="A940" s="26" t="s">
        <v>5605</v>
      </c>
      <c r="B940" s="26" t="s">
        <v>5606</v>
      </c>
      <c r="C940" s="26" t="s">
        <v>514</v>
      </c>
      <c r="D940" s="26" t="s">
        <v>172</v>
      </c>
      <c r="E940" s="26">
        <v>117</v>
      </c>
      <c r="F940" s="26">
        <v>325</v>
      </c>
      <c r="G940" s="26">
        <v>17.167381974248901</v>
      </c>
      <c r="H940" s="78">
        <v>0</v>
      </c>
      <c r="I940" s="78" t="s">
        <v>6631</v>
      </c>
      <c r="J940" s="78">
        <v>1081.12121212121</v>
      </c>
      <c r="K940" s="78">
        <v>0</v>
      </c>
      <c r="L940" s="78" t="s">
        <v>6631</v>
      </c>
      <c r="M940" s="79">
        <v>0</v>
      </c>
      <c r="N940" s="53">
        <v>0</v>
      </c>
      <c r="O940" s="53" t="s">
        <v>117</v>
      </c>
      <c r="P940" s="17" t="s">
        <v>118</v>
      </c>
    </row>
    <row r="941" spans="1:16" ht="15.6" x14ac:dyDescent="0.3">
      <c r="A941" s="26" t="s">
        <v>3210</v>
      </c>
      <c r="B941" s="26" t="s">
        <v>3211</v>
      </c>
      <c r="C941" s="26" t="s">
        <v>514</v>
      </c>
      <c r="D941" s="26" t="s">
        <v>172</v>
      </c>
      <c r="E941" s="26">
        <v>19</v>
      </c>
      <c r="F941" s="26">
        <v>54</v>
      </c>
      <c r="G941" s="26">
        <v>18.508511589100198</v>
      </c>
      <c r="H941" s="78">
        <v>0</v>
      </c>
      <c r="I941" s="78" t="s">
        <v>6631</v>
      </c>
      <c r="J941" s="78">
        <v>1037.12121212121</v>
      </c>
      <c r="K941" s="78">
        <v>0</v>
      </c>
      <c r="L941" s="78" t="s">
        <v>6631</v>
      </c>
      <c r="M941" s="79">
        <v>0</v>
      </c>
      <c r="N941" s="53">
        <v>0</v>
      </c>
      <c r="O941" s="53" t="s">
        <v>117</v>
      </c>
      <c r="P941" s="17" t="s">
        <v>118</v>
      </c>
    </row>
    <row r="942" spans="1:16" ht="15.6" x14ac:dyDescent="0.3">
      <c r="A942" s="26" t="s">
        <v>3014</v>
      </c>
      <c r="B942" s="26" t="s">
        <v>3015</v>
      </c>
      <c r="C942" s="26" t="s">
        <v>514</v>
      </c>
      <c r="D942" s="26" t="s">
        <v>172</v>
      </c>
      <c r="E942" s="26">
        <v>31</v>
      </c>
      <c r="F942" s="26">
        <v>102</v>
      </c>
      <c r="G942" s="26">
        <v>17.167381974248901</v>
      </c>
      <c r="H942" s="78">
        <v>0</v>
      </c>
      <c r="I942" s="78" t="s">
        <v>6631</v>
      </c>
      <c r="J942" s="78">
        <v>451.12121212121201</v>
      </c>
      <c r="K942" s="78">
        <v>0</v>
      </c>
      <c r="L942" s="78" t="s">
        <v>6631</v>
      </c>
      <c r="M942" s="79">
        <v>0</v>
      </c>
      <c r="N942" s="53">
        <v>0</v>
      </c>
      <c r="O942" s="53" t="s">
        <v>117</v>
      </c>
      <c r="P942" s="17" t="s">
        <v>118</v>
      </c>
    </row>
    <row r="943" spans="1:16" ht="15.6" x14ac:dyDescent="0.3">
      <c r="A943" s="26" t="s">
        <v>5655</v>
      </c>
      <c r="B943" s="26" t="s">
        <v>5656</v>
      </c>
      <c r="C943" s="26" t="s">
        <v>514</v>
      </c>
      <c r="D943" s="26" t="s">
        <v>172</v>
      </c>
      <c r="E943" s="26">
        <v>44</v>
      </c>
      <c r="F943" s="26">
        <v>142</v>
      </c>
      <c r="G943" s="26">
        <v>10.3484688489968</v>
      </c>
      <c r="H943" s="78">
        <v>0</v>
      </c>
      <c r="I943" s="78" t="s">
        <v>6631</v>
      </c>
      <c r="J943" s="78">
        <v>1212.12121212121</v>
      </c>
      <c r="K943" s="78">
        <v>0</v>
      </c>
      <c r="L943" s="78" t="s">
        <v>6631</v>
      </c>
      <c r="M943" s="79">
        <v>0</v>
      </c>
      <c r="N943" s="53">
        <v>0</v>
      </c>
      <c r="O943" s="53" t="s">
        <v>117</v>
      </c>
      <c r="P943" s="17" t="s">
        <v>118</v>
      </c>
    </row>
    <row r="944" spans="1:16" ht="15.6" x14ac:dyDescent="0.3">
      <c r="A944" s="26" t="s">
        <v>5028</v>
      </c>
      <c r="B944" s="26" t="s">
        <v>5029</v>
      </c>
      <c r="C944" s="26" t="s">
        <v>514</v>
      </c>
      <c r="D944" s="26" t="s">
        <v>172</v>
      </c>
      <c r="E944" s="26">
        <v>2</v>
      </c>
      <c r="F944" s="26">
        <v>50</v>
      </c>
      <c r="G944" s="26">
        <v>43.8945480102091</v>
      </c>
      <c r="H944" s="78">
        <v>1</v>
      </c>
      <c r="I944" s="78" t="s">
        <v>6630</v>
      </c>
      <c r="J944" s="78">
        <v>3051.1212121212102</v>
      </c>
      <c r="K944" s="78">
        <v>0</v>
      </c>
      <c r="L944" s="78" t="s">
        <v>6631</v>
      </c>
      <c r="M944" s="79">
        <v>0.5</v>
      </c>
      <c r="N944" s="53">
        <v>1</v>
      </c>
      <c r="O944" s="53" t="s">
        <v>629</v>
      </c>
      <c r="P944" s="17" t="s">
        <v>147</v>
      </c>
    </row>
    <row r="945" spans="1:16" ht="15.6" x14ac:dyDescent="0.3">
      <c r="A945" s="26" t="s">
        <v>3058</v>
      </c>
      <c r="B945" s="26" t="s">
        <v>3059</v>
      </c>
      <c r="C945" s="26" t="s">
        <v>514</v>
      </c>
      <c r="D945" s="26" t="s">
        <v>172</v>
      </c>
      <c r="E945" s="26">
        <v>28</v>
      </c>
      <c r="F945" s="26">
        <v>70</v>
      </c>
      <c r="G945" s="26">
        <v>11.295091661738599</v>
      </c>
      <c r="H945" s="78">
        <v>0</v>
      </c>
      <c r="I945" s="78" t="s">
        <v>6631</v>
      </c>
      <c r="J945" s="78">
        <v>2600.1212121212102</v>
      </c>
      <c r="K945" s="78">
        <v>0.25</v>
      </c>
      <c r="L945" s="78" t="s">
        <v>6648</v>
      </c>
      <c r="M945" s="79">
        <v>0.125</v>
      </c>
      <c r="N945" s="53">
        <v>0</v>
      </c>
      <c r="O945" s="53" t="s">
        <v>117</v>
      </c>
      <c r="P945" s="17" t="s">
        <v>118</v>
      </c>
    </row>
    <row r="946" spans="1:16" ht="15.6" x14ac:dyDescent="0.3">
      <c r="A946" s="26" t="s">
        <v>6411</v>
      </c>
      <c r="B946" s="26" t="s">
        <v>6412</v>
      </c>
      <c r="C946" s="26" t="s">
        <v>514</v>
      </c>
      <c r="D946" s="26" t="s">
        <v>172</v>
      </c>
      <c r="E946" s="26">
        <v>17</v>
      </c>
      <c r="F946" s="26">
        <v>54</v>
      </c>
      <c r="G946" s="26">
        <v>22.279792746114001</v>
      </c>
      <c r="H946" s="78">
        <v>0.25</v>
      </c>
      <c r="I946" s="78" t="s">
        <v>6648</v>
      </c>
      <c r="J946" s="78">
        <v>1842.12121212121</v>
      </c>
      <c r="K946" s="78">
        <v>0</v>
      </c>
      <c r="L946" s="78" t="s">
        <v>6631</v>
      </c>
      <c r="M946" s="79">
        <v>0.125</v>
      </c>
      <c r="N946" s="53">
        <v>0</v>
      </c>
      <c r="O946" s="53" t="s">
        <v>117</v>
      </c>
      <c r="P946" s="17" t="s">
        <v>118</v>
      </c>
    </row>
    <row r="947" spans="1:16" ht="15.6" x14ac:dyDescent="0.3">
      <c r="A947" s="26" t="s">
        <v>5254</v>
      </c>
      <c r="B947" s="26" t="s">
        <v>5255</v>
      </c>
      <c r="C947" s="26" t="s">
        <v>514</v>
      </c>
      <c r="D947" s="26" t="s">
        <v>172</v>
      </c>
      <c r="E947" s="26">
        <v>23</v>
      </c>
      <c r="F947" s="26">
        <v>66</v>
      </c>
      <c r="G947" s="26">
        <v>45.029239766081901</v>
      </c>
      <c r="H947" s="78">
        <v>1</v>
      </c>
      <c r="I947" s="78" t="s">
        <v>6630</v>
      </c>
      <c r="J947" s="78">
        <v>2451.1212121212102</v>
      </c>
      <c r="K947" s="78">
        <v>0</v>
      </c>
      <c r="L947" s="78" t="s">
        <v>6631</v>
      </c>
      <c r="M947" s="79">
        <v>0.5</v>
      </c>
      <c r="N947" s="53">
        <v>1</v>
      </c>
      <c r="O947" s="53" t="s">
        <v>629</v>
      </c>
      <c r="P947" s="17" t="s">
        <v>147</v>
      </c>
    </row>
    <row r="948" spans="1:16" ht="15.6" x14ac:dyDescent="0.3">
      <c r="A948" s="26" t="s">
        <v>6385</v>
      </c>
      <c r="B948" s="26" t="s">
        <v>6386</v>
      </c>
      <c r="C948" s="26" t="s">
        <v>514</v>
      </c>
      <c r="D948" s="26" t="s">
        <v>172</v>
      </c>
      <c r="E948" s="26">
        <v>23</v>
      </c>
      <c r="F948" s="26">
        <v>43</v>
      </c>
      <c r="G948" s="26">
        <v>22.279792746114001</v>
      </c>
      <c r="H948" s="78">
        <v>0.25</v>
      </c>
      <c r="I948" s="78" t="s">
        <v>6648</v>
      </c>
      <c r="J948" s="78">
        <v>1904.12121212121</v>
      </c>
      <c r="K948" s="78">
        <v>0</v>
      </c>
      <c r="L948" s="78" t="s">
        <v>6631</v>
      </c>
      <c r="M948" s="79">
        <v>0.125</v>
      </c>
      <c r="N948" s="53">
        <v>0</v>
      </c>
      <c r="O948" s="53" t="s">
        <v>117</v>
      </c>
      <c r="P948" s="17" t="s">
        <v>118</v>
      </c>
    </row>
    <row r="949" spans="1:16" ht="15.6" x14ac:dyDescent="0.3">
      <c r="A949" s="26" t="s">
        <v>1094</v>
      </c>
      <c r="B949" s="26" t="s">
        <v>1095</v>
      </c>
      <c r="C949" s="26" t="s">
        <v>514</v>
      </c>
      <c r="D949" s="26" t="s">
        <v>172</v>
      </c>
      <c r="E949" s="26">
        <v>29</v>
      </c>
      <c r="F949" s="26">
        <v>325</v>
      </c>
      <c r="G949" s="26">
        <v>45.029239766081901</v>
      </c>
      <c r="H949" s="78">
        <v>1</v>
      </c>
      <c r="I949" s="78" t="s">
        <v>6630</v>
      </c>
      <c r="J949" s="78">
        <v>3052.1212121212102</v>
      </c>
      <c r="K949" s="78">
        <v>0</v>
      </c>
      <c r="L949" s="78" t="s">
        <v>6631</v>
      </c>
      <c r="M949" s="79">
        <v>0.5</v>
      </c>
      <c r="N949" s="53">
        <v>1</v>
      </c>
      <c r="O949" s="53" t="s">
        <v>629</v>
      </c>
      <c r="P949" s="17" t="s">
        <v>147</v>
      </c>
    </row>
    <row r="950" spans="1:16" ht="15.6" x14ac:dyDescent="0.3">
      <c r="A950" s="26" t="s">
        <v>6371</v>
      </c>
      <c r="B950" s="26" t="s">
        <v>6372</v>
      </c>
      <c r="C950" s="26" t="s">
        <v>514</v>
      </c>
      <c r="D950" s="26" t="s">
        <v>172</v>
      </c>
      <c r="E950" s="26">
        <v>26</v>
      </c>
      <c r="F950" s="26">
        <v>60</v>
      </c>
      <c r="G950" s="26">
        <v>12.7184466019417</v>
      </c>
      <c r="H950" s="78">
        <v>0</v>
      </c>
      <c r="I950" s="78" t="s">
        <v>6631</v>
      </c>
      <c r="J950" s="78">
        <v>1726.12121212121</v>
      </c>
      <c r="K950" s="78">
        <v>0.25</v>
      </c>
      <c r="L950" s="78" t="s">
        <v>6648</v>
      </c>
      <c r="M950" s="79">
        <v>0.125</v>
      </c>
      <c r="N950" s="53">
        <v>0</v>
      </c>
      <c r="O950" s="53" t="s">
        <v>117</v>
      </c>
      <c r="P950" s="17" t="s">
        <v>118</v>
      </c>
    </row>
    <row r="951" spans="1:16" ht="15.6" x14ac:dyDescent="0.3">
      <c r="A951" s="26" t="s">
        <v>2775</v>
      </c>
      <c r="B951" s="26" t="s">
        <v>2776</v>
      </c>
      <c r="C951" s="26" t="s">
        <v>514</v>
      </c>
      <c r="D951" s="26" t="s">
        <v>172</v>
      </c>
      <c r="E951" s="26">
        <v>56</v>
      </c>
      <c r="F951" s="26">
        <v>186</v>
      </c>
      <c r="G951" s="26">
        <v>34.514128820382702</v>
      </c>
      <c r="H951" s="78">
        <v>0.25</v>
      </c>
      <c r="I951" s="78" t="s">
        <v>6648</v>
      </c>
      <c r="J951" s="78">
        <v>1258.12121212121</v>
      </c>
      <c r="K951" s="78">
        <v>0</v>
      </c>
      <c r="L951" s="78" t="s">
        <v>6631</v>
      </c>
      <c r="M951" s="79">
        <v>0.125</v>
      </c>
      <c r="N951" s="53">
        <v>0</v>
      </c>
      <c r="O951" s="53" t="s">
        <v>117</v>
      </c>
      <c r="P951" s="17" t="s">
        <v>118</v>
      </c>
    </row>
    <row r="952" spans="1:16" ht="15.6" x14ac:dyDescent="0.3">
      <c r="A952" s="26" t="s">
        <v>6397</v>
      </c>
      <c r="B952" s="26" t="s">
        <v>6398</v>
      </c>
      <c r="C952" s="26" t="s">
        <v>514</v>
      </c>
      <c r="D952" s="26" t="s">
        <v>172</v>
      </c>
      <c r="E952" s="26">
        <v>19</v>
      </c>
      <c r="F952" s="26">
        <v>38</v>
      </c>
      <c r="G952" s="26">
        <v>22.279792746114001</v>
      </c>
      <c r="H952" s="78">
        <v>0.25</v>
      </c>
      <c r="I952" s="78" t="s">
        <v>6648</v>
      </c>
      <c r="J952" s="78">
        <v>1882.12121212121</v>
      </c>
      <c r="K952" s="78">
        <v>0</v>
      </c>
      <c r="L952" s="78" t="s">
        <v>6631</v>
      </c>
      <c r="M952" s="79">
        <v>0.125</v>
      </c>
      <c r="N952" s="53">
        <v>0</v>
      </c>
      <c r="O952" s="53" t="s">
        <v>117</v>
      </c>
      <c r="P952" s="17" t="s">
        <v>118</v>
      </c>
    </row>
    <row r="953" spans="1:16" ht="15.6" x14ac:dyDescent="0.3">
      <c r="A953" s="26" t="s">
        <v>3192</v>
      </c>
      <c r="B953" s="26" t="s">
        <v>3193</v>
      </c>
      <c r="C953" s="26" t="s">
        <v>514</v>
      </c>
      <c r="D953" s="26" t="s">
        <v>172</v>
      </c>
      <c r="E953" s="26">
        <v>20</v>
      </c>
      <c r="F953" s="26">
        <v>55</v>
      </c>
      <c r="G953" s="26">
        <v>11.295091661738599</v>
      </c>
      <c r="H953" s="78">
        <v>0</v>
      </c>
      <c r="I953" s="78" t="s">
        <v>6631</v>
      </c>
      <c r="J953" s="78">
        <v>670.12121212121201</v>
      </c>
      <c r="K953" s="78">
        <v>0.25</v>
      </c>
      <c r="L953" s="78" t="s">
        <v>6648</v>
      </c>
      <c r="M953" s="79">
        <v>0.125</v>
      </c>
      <c r="N953" s="53">
        <v>0</v>
      </c>
      <c r="O953" s="53" t="s">
        <v>117</v>
      </c>
      <c r="P953" s="17" t="s">
        <v>118</v>
      </c>
    </row>
    <row r="954" spans="1:16" ht="15.6" x14ac:dyDescent="0.3">
      <c r="A954" s="26" t="s">
        <v>2593</v>
      </c>
      <c r="B954" s="26" t="s">
        <v>2594</v>
      </c>
      <c r="C954" s="26" t="s">
        <v>514</v>
      </c>
      <c r="D954" s="26" t="s">
        <v>172</v>
      </c>
      <c r="E954" s="26">
        <v>92</v>
      </c>
      <c r="F954" s="26">
        <v>304</v>
      </c>
      <c r="G954" s="26">
        <v>17.169007325137301</v>
      </c>
      <c r="H954" s="78">
        <v>0</v>
      </c>
      <c r="I954" s="78" t="s">
        <v>6631</v>
      </c>
      <c r="J954" s="78">
        <v>740.12121212121201</v>
      </c>
      <c r="K954" s="78">
        <v>0</v>
      </c>
      <c r="L954" s="78" t="s">
        <v>6631</v>
      </c>
      <c r="M954" s="79">
        <v>0</v>
      </c>
      <c r="N954" s="53">
        <v>0</v>
      </c>
      <c r="O954" s="53" t="s">
        <v>117</v>
      </c>
      <c r="P954" s="17" t="s">
        <v>118</v>
      </c>
    </row>
    <row r="955" spans="1:16" ht="15.6" x14ac:dyDescent="0.3">
      <c r="A955" s="26" t="s">
        <v>1588</v>
      </c>
      <c r="B955" s="26" t="s">
        <v>1589</v>
      </c>
      <c r="C955" s="26" t="s">
        <v>514</v>
      </c>
      <c r="D955" s="26" t="s">
        <v>172</v>
      </c>
      <c r="E955" s="26">
        <v>49</v>
      </c>
      <c r="F955" s="26">
        <v>150</v>
      </c>
      <c r="G955" s="26">
        <v>17.167381974248901</v>
      </c>
      <c r="H955" s="78">
        <v>0</v>
      </c>
      <c r="I955" s="78" t="s">
        <v>6631</v>
      </c>
      <c r="J955" s="78">
        <v>2589.1212121212102</v>
      </c>
      <c r="K955" s="78">
        <v>0</v>
      </c>
      <c r="L955" s="78" t="s">
        <v>6631</v>
      </c>
      <c r="M955" s="79">
        <v>0</v>
      </c>
      <c r="N955" s="53">
        <v>0</v>
      </c>
      <c r="O955" s="53" t="s">
        <v>117</v>
      </c>
      <c r="P955" s="17" t="s">
        <v>118</v>
      </c>
    </row>
    <row r="956" spans="1:16" ht="15.6" x14ac:dyDescent="0.3">
      <c r="A956" s="26" t="s">
        <v>2579</v>
      </c>
      <c r="B956" s="26" t="s">
        <v>2580</v>
      </c>
      <c r="C956" s="26" t="s">
        <v>514</v>
      </c>
      <c r="D956" s="26" t="s">
        <v>172</v>
      </c>
      <c r="E956" s="26">
        <v>96</v>
      </c>
      <c r="F956" s="26">
        <v>295</v>
      </c>
      <c r="G956" s="26">
        <v>2.4884792626728101</v>
      </c>
      <c r="H956" s="78">
        <v>0</v>
      </c>
      <c r="I956" s="78" t="s">
        <v>6631</v>
      </c>
      <c r="J956" s="78">
        <v>481.12121212121201</v>
      </c>
      <c r="K956" s="78">
        <v>0.25</v>
      </c>
      <c r="L956" s="78" t="s">
        <v>6648</v>
      </c>
      <c r="M956" s="79">
        <v>0.125</v>
      </c>
      <c r="N956" s="53">
        <v>0</v>
      </c>
      <c r="O956" s="53" t="s">
        <v>117</v>
      </c>
      <c r="P956" s="17" t="s">
        <v>118</v>
      </c>
    </row>
    <row r="957" spans="1:16" ht="15.6" x14ac:dyDescent="0.3">
      <c r="A957" s="26" t="s">
        <v>6553</v>
      </c>
      <c r="B957" s="26" t="s">
        <v>6554</v>
      </c>
      <c r="C957" s="26" t="s">
        <v>514</v>
      </c>
      <c r="D957" s="26" t="s">
        <v>172</v>
      </c>
      <c r="E957" s="26">
        <v>45</v>
      </c>
      <c r="F957" s="26">
        <v>150</v>
      </c>
      <c r="G957" s="26">
        <v>48.759642471489499</v>
      </c>
      <c r="H957" s="78">
        <v>1</v>
      </c>
      <c r="I957" s="78" t="s">
        <v>6630</v>
      </c>
      <c r="J957" s="78">
        <v>1667.12121212121</v>
      </c>
      <c r="K957" s="78">
        <v>0.25</v>
      </c>
      <c r="L957" s="78" t="s">
        <v>6648</v>
      </c>
      <c r="M957" s="79">
        <v>0.625</v>
      </c>
      <c r="N957" s="53">
        <v>1</v>
      </c>
      <c r="O957" s="53" t="s">
        <v>629</v>
      </c>
      <c r="P957" s="17" t="s">
        <v>130</v>
      </c>
    </row>
    <row r="958" spans="1:16" ht="15.6" x14ac:dyDescent="0.3">
      <c r="A958" s="26" t="s">
        <v>2927</v>
      </c>
      <c r="B958" s="26" t="s">
        <v>2928</v>
      </c>
      <c r="C958" s="26" t="s">
        <v>514</v>
      </c>
      <c r="D958" s="26" t="s">
        <v>172</v>
      </c>
      <c r="E958" s="26">
        <v>38</v>
      </c>
      <c r="F958" s="26">
        <v>120</v>
      </c>
      <c r="G958" s="26">
        <v>2.3344449737970501</v>
      </c>
      <c r="H958" s="78">
        <v>0</v>
      </c>
      <c r="I958" s="78" t="s">
        <v>6631</v>
      </c>
      <c r="J958" s="78">
        <v>20.1212121212121</v>
      </c>
      <c r="K958" s="78">
        <v>0</v>
      </c>
      <c r="L958" s="78" t="s">
        <v>6631</v>
      </c>
      <c r="M958" s="79">
        <v>0</v>
      </c>
      <c r="N958" s="53">
        <v>0</v>
      </c>
      <c r="O958" s="53" t="s">
        <v>117</v>
      </c>
      <c r="P958" s="17" t="s">
        <v>118</v>
      </c>
    </row>
    <row r="959" spans="1:16" ht="15.6" x14ac:dyDescent="0.3">
      <c r="A959" s="26" t="s">
        <v>6399</v>
      </c>
      <c r="B959" s="26" t="s">
        <v>6400</v>
      </c>
      <c r="C959" s="26" t="s">
        <v>514</v>
      </c>
      <c r="D959" s="26" t="s">
        <v>172</v>
      </c>
      <c r="E959" s="26">
        <v>19</v>
      </c>
      <c r="F959" s="26">
        <v>38</v>
      </c>
      <c r="G959" s="26">
        <v>17.572254335260101</v>
      </c>
      <c r="H959" s="78">
        <v>0</v>
      </c>
      <c r="I959" s="78" t="s">
        <v>6631</v>
      </c>
      <c r="J959" s="78">
        <v>1815.12121212121</v>
      </c>
      <c r="K959" s="78">
        <v>0.25</v>
      </c>
      <c r="L959" s="78" t="s">
        <v>6648</v>
      </c>
      <c r="M959" s="79">
        <v>0.125</v>
      </c>
      <c r="N959" s="53">
        <v>0</v>
      </c>
      <c r="O959" s="53" t="s">
        <v>117</v>
      </c>
      <c r="P959" s="17" t="s">
        <v>130</v>
      </c>
    </row>
    <row r="960" spans="1:16" ht="15.6" x14ac:dyDescent="0.3">
      <c r="A960" s="26" t="s">
        <v>2601</v>
      </c>
      <c r="B960" s="26" t="s">
        <v>2602</v>
      </c>
      <c r="C960" s="26" t="s">
        <v>514</v>
      </c>
      <c r="D960" s="26" t="s">
        <v>172</v>
      </c>
      <c r="E960" s="26">
        <v>91</v>
      </c>
      <c r="F960" s="26">
        <v>160</v>
      </c>
      <c r="G960" s="26">
        <v>14.5574855252275</v>
      </c>
      <c r="H960" s="78">
        <v>0</v>
      </c>
      <c r="I960" s="78" t="s">
        <v>6631</v>
      </c>
      <c r="J960" s="78">
        <v>245.12121212121201</v>
      </c>
      <c r="K960" s="78">
        <v>0</v>
      </c>
      <c r="L960" s="78" t="s">
        <v>6631</v>
      </c>
      <c r="M960" s="79">
        <v>0</v>
      </c>
      <c r="N960" s="53">
        <v>0</v>
      </c>
      <c r="O960" s="53" t="s">
        <v>117</v>
      </c>
      <c r="P960" s="17" t="s">
        <v>118</v>
      </c>
    </row>
    <row r="961" spans="1:16" ht="15.6" x14ac:dyDescent="0.3">
      <c r="A961" s="26" t="s">
        <v>6319</v>
      </c>
      <c r="B961" s="26" t="s">
        <v>6320</v>
      </c>
      <c r="C961" s="26" t="s">
        <v>514</v>
      </c>
      <c r="D961" s="26" t="s">
        <v>172</v>
      </c>
      <c r="E961" s="26">
        <v>62</v>
      </c>
      <c r="F961" s="26">
        <v>200</v>
      </c>
      <c r="G961" s="26">
        <v>11.869918699187</v>
      </c>
      <c r="H961" s="78">
        <v>0</v>
      </c>
      <c r="I961" s="78" t="s">
        <v>6631</v>
      </c>
      <c r="J961" s="78">
        <v>1694.12121212121</v>
      </c>
      <c r="K961" s="78">
        <v>0</v>
      </c>
      <c r="L961" s="78" t="s">
        <v>6631</v>
      </c>
      <c r="M961" s="79">
        <v>0</v>
      </c>
      <c r="N961" s="53">
        <v>0</v>
      </c>
      <c r="O961" s="53" t="s">
        <v>117</v>
      </c>
      <c r="P961" s="17" t="s">
        <v>118</v>
      </c>
    </row>
    <row r="962" spans="1:16" ht="15.6" x14ac:dyDescent="0.3">
      <c r="A962" s="26" t="s">
        <v>2673</v>
      </c>
      <c r="B962" s="26" t="s">
        <v>2674</v>
      </c>
      <c r="C962" s="26" t="s">
        <v>514</v>
      </c>
      <c r="D962" s="26" t="s">
        <v>172</v>
      </c>
      <c r="E962" s="26">
        <v>77</v>
      </c>
      <c r="F962" s="26">
        <v>135</v>
      </c>
      <c r="G962" s="26">
        <v>10.210876803551599</v>
      </c>
      <c r="H962" s="78">
        <v>0</v>
      </c>
      <c r="I962" s="78" t="s">
        <v>6631</v>
      </c>
      <c r="J962" s="78">
        <v>386.12121212121201</v>
      </c>
      <c r="K962" s="78">
        <v>0</v>
      </c>
      <c r="L962" s="78" t="s">
        <v>6631</v>
      </c>
      <c r="M962" s="79">
        <v>0</v>
      </c>
      <c r="N962" s="53">
        <v>0</v>
      </c>
      <c r="O962" s="53" t="s">
        <v>117</v>
      </c>
      <c r="P962" s="17" t="s">
        <v>118</v>
      </c>
    </row>
    <row r="963" spans="1:16" ht="15.6" x14ac:dyDescent="0.3">
      <c r="A963" s="26" t="s">
        <v>2835</v>
      </c>
      <c r="B963" s="26" t="s">
        <v>2836</v>
      </c>
      <c r="C963" s="26" t="s">
        <v>514</v>
      </c>
      <c r="D963" s="26" t="s">
        <v>172</v>
      </c>
      <c r="E963" s="26">
        <v>49</v>
      </c>
      <c r="F963" s="26">
        <v>150</v>
      </c>
      <c r="G963" s="26">
        <v>7.3392546745560301</v>
      </c>
      <c r="H963" s="78">
        <v>0</v>
      </c>
      <c r="I963" s="78" t="s">
        <v>6631</v>
      </c>
      <c r="J963" s="78">
        <v>1190.12121212121</v>
      </c>
      <c r="K963" s="78">
        <v>0</v>
      </c>
      <c r="L963" s="78" t="s">
        <v>6631</v>
      </c>
      <c r="M963" s="79">
        <v>0</v>
      </c>
      <c r="N963" s="53">
        <v>0</v>
      </c>
      <c r="O963" s="53" t="s">
        <v>117</v>
      </c>
      <c r="P963" s="17" t="s">
        <v>118</v>
      </c>
    </row>
    <row r="964" spans="1:16" ht="15.6" x14ac:dyDescent="0.3">
      <c r="A964" s="26" t="s">
        <v>4648</v>
      </c>
      <c r="B964" s="26" t="s">
        <v>4649</v>
      </c>
      <c r="C964" s="26" t="s">
        <v>514</v>
      </c>
      <c r="D964" s="26" t="s">
        <v>172</v>
      </c>
      <c r="E964" s="26">
        <v>87</v>
      </c>
      <c r="F964" s="26">
        <v>240</v>
      </c>
      <c r="G964" s="26">
        <v>48.8656195462478</v>
      </c>
      <c r="H964" s="78">
        <v>1</v>
      </c>
      <c r="I964" s="78" t="s">
        <v>6630</v>
      </c>
      <c r="J964" s="78">
        <v>2554.1212121212102</v>
      </c>
      <c r="K964" s="78">
        <v>0.25</v>
      </c>
      <c r="L964" s="78" t="s">
        <v>6648</v>
      </c>
      <c r="M964" s="79">
        <v>0.625</v>
      </c>
      <c r="N964" s="53">
        <v>1</v>
      </c>
      <c r="O964" s="53" t="s">
        <v>629</v>
      </c>
      <c r="P964" s="17" t="s">
        <v>147</v>
      </c>
    </row>
    <row r="965" spans="1:16" ht="15.6" x14ac:dyDescent="0.3">
      <c r="A965" s="26" t="s">
        <v>3138</v>
      </c>
      <c r="B965" s="26" t="s">
        <v>3139</v>
      </c>
      <c r="C965" s="26" t="s">
        <v>514</v>
      </c>
      <c r="D965" s="26" t="s">
        <v>172</v>
      </c>
      <c r="E965" s="26">
        <v>24</v>
      </c>
      <c r="F965" s="26">
        <v>60</v>
      </c>
      <c r="G965" s="26">
        <v>17.572254335260101</v>
      </c>
      <c r="H965" s="78">
        <v>0</v>
      </c>
      <c r="I965" s="78" t="s">
        <v>6631</v>
      </c>
      <c r="J965" s="78">
        <v>2450.1212121212102</v>
      </c>
      <c r="K965" s="78">
        <v>0.25</v>
      </c>
      <c r="L965" s="78" t="s">
        <v>6648</v>
      </c>
      <c r="M965" s="79">
        <v>0.125</v>
      </c>
      <c r="N965" s="53">
        <v>0</v>
      </c>
      <c r="O965" s="53" t="s">
        <v>117</v>
      </c>
      <c r="P965" s="17" t="s">
        <v>130</v>
      </c>
    </row>
    <row r="966" spans="1:16" ht="15.6" x14ac:dyDescent="0.3">
      <c r="A966" s="26" t="s">
        <v>1796</v>
      </c>
      <c r="B966" s="26" t="s">
        <v>1797</v>
      </c>
      <c r="C966" s="26" t="s">
        <v>207</v>
      </c>
      <c r="D966" s="26" t="s">
        <v>545</v>
      </c>
      <c r="E966" s="26">
        <v>3901</v>
      </c>
      <c r="F966" s="26">
        <v>13486</v>
      </c>
      <c r="G966" s="26">
        <v>12.581242074682701</v>
      </c>
      <c r="H966" s="78">
        <v>0</v>
      </c>
      <c r="I966" s="78" t="s">
        <v>6631</v>
      </c>
      <c r="J966" s="78">
        <v>251.12121212121201</v>
      </c>
      <c r="K966" s="78">
        <v>0</v>
      </c>
      <c r="L966" s="78" t="s">
        <v>6631</v>
      </c>
      <c r="M966" s="79">
        <v>0</v>
      </c>
      <c r="N966" s="53">
        <v>0</v>
      </c>
      <c r="O966" s="53" t="s">
        <v>117</v>
      </c>
      <c r="P966" s="17" t="s">
        <v>118</v>
      </c>
    </row>
    <row r="967" spans="1:16" ht="15.6" x14ac:dyDescent="0.3">
      <c r="A967" s="26" t="s">
        <v>1642</v>
      </c>
      <c r="B967" s="26" t="s">
        <v>1643</v>
      </c>
      <c r="C967" s="26" t="s">
        <v>207</v>
      </c>
      <c r="D967" s="26" t="s">
        <v>545</v>
      </c>
      <c r="E967" s="26">
        <v>11905</v>
      </c>
      <c r="F967" s="26">
        <v>38546</v>
      </c>
      <c r="G967" s="26">
        <v>11.3024165767931</v>
      </c>
      <c r="H967" s="78">
        <v>0</v>
      </c>
      <c r="I967" s="78" t="s">
        <v>6631</v>
      </c>
      <c r="J967" s="78">
        <v>282.12121212121201</v>
      </c>
      <c r="K967" s="78">
        <v>0</v>
      </c>
      <c r="L967" s="78" t="s">
        <v>6631</v>
      </c>
      <c r="M967" s="79">
        <v>0</v>
      </c>
      <c r="N967" s="53">
        <v>0</v>
      </c>
      <c r="O967" s="53" t="s">
        <v>117</v>
      </c>
      <c r="P967" s="17" t="s">
        <v>118</v>
      </c>
    </row>
    <row r="968" spans="1:16" ht="15.6" x14ac:dyDescent="0.3">
      <c r="A968" s="26" t="s">
        <v>3750</v>
      </c>
      <c r="B968" s="26" t="s">
        <v>3751</v>
      </c>
      <c r="C968" s="26" t="s">
        <v>207</v>
      </c>
      <c r="D968" s="26" t="s">
        <v>545</v>
      </c>
      <c r="E968" s="26">
        <v>3906</v>
      </c>
      <c r="F968" s="26">
        <v>29519</v>
      </c>
      <c r="G968" s="26">
        <v>22.155715080835801</v>
      </c>
      <c r="H968" s="78">
        <v>0.25</v>
      </c>
      <c r="I968" s="78" t="s">
        <v>6648</v>
      </c>
      <c r="J968" s="78">
        <v>1043.12121212121</v>
      </c>
      <c r="K968" s="78">
        <v>1</v>
      </c>
      <c r="L968" s="78" t="s">
        <v>6630</v>
      </c>
      <c r="M968" s="79">
        <v>0.625</v>
      </c>
      <c r="N968" s="53">
        <v>1</v>
      </c>
      <c r="O968" s="53" t="s">
        <v>629</v>
      </c>
      <c r="P968" s="17" t="s">
        <v>118</v>
      </c>
    </row>
    <row r="969" spans="1:16" ht="15.6" x14ac:dyDescent="0.3">
      <c r="A969" s="26" t="s">
        <v>1650</v>
      </c>
      <c r="B969" s="26" t="s">
        <v>1651</v>
      </c>
      <c r="C969" s="26" t="s">
        <v>207</v>
      </c>
      <c r="D969" s="26" t="s">
        <v>545</v>
      </c>
      <c r="E969" s="26">
        <v>11206</v>
      </c>
      <c r="F969" s="26">
        <v>44745</v>
      </c>
      <c r="G969" s="26">
        <v>11.4927730906601</v>
      </c>
      <c r="H969" s="78">
        <v>0</v>
      </c>
      <c r="I969" s="78" t="s">
        <v>6631</v>
      </c>
      <c r="J969" s="78">
        <v>124.121212121212</v>
      </c>
      <c r="K969" s="78">
        <v>0.25</v>
      </c>
      <c r="L969" s="78" t="s">
        <v>6648</v>
      </c>
      <c r="M969" s="79">
        <v>0.125</v>
      </c>
      <c r="N969" s="53">
        <v>0</v>
      </c>
      <c r="O969" s="53" t="s">
        <v>117</v>
      </c>
      <c r="P969" s="17" t="s">
        <v>118</v>
      </c>
    </row>
    <row r="970" spans="1:16" ht="15.6" x14ac:dyDescent="0.3">
      <c r="A970" s="26" t="s">
        <v>1522</v>
      </c>
      <c r="B970" s="26" t="s">
        <v>1523</v>
      </c>
      <c r="C970" s="26" t="s">
        <v>207</v>
      </c>
      <c r="D970" s="26" t="s">
        <v>545</v>
      </c>
      <c r="E970" s="26">
        <v>23616</v>
      </c>
      <c r="F970" s="26">
        <v>89037</v>
      </c>
      <c r="G970" s="26">
        <v>17.133248204694599</v>
      </c>
      <c r="H970" s="78">
        <v>0</v>
      </c>
      <c r="I970" s="78" t="s">
        <v>6631</v>
      </c>
      <c r="J970" s="78">
        <v>322.12121212121201</v>
      </c>
      <c r="K970" s="78">
        <v>0.25</v>
      </c>
      <c r="L970" s="78" t="s">
        <v>6648</v>
      </c>
      <c r="M970" s="79">
        <v>0.125</v>
      </c>
      <c r="N970" s="53">
        <v>0</v>
      </c>
      <c r="O970" s="53" t="s">
        <v>117</v>
      </c>
      <c r="P970" s="17" t="s">
        <v>118</v>
      </c>
    </row>
    <row r="971" spans="1:16" ht="15.6" x14ac:dyDescent="0.3">
      <c r="A971" s="26" t="s">
        <v>1700</v>
      </c>
      <c r="B971" s="26" t="s">
        <v>1701</v>
      </c>
      <c r="C971" s="26" t="s">
        <v>207</v>
      </c>
      <c r="D971" s="26" t="s">
        <v>545</v>
      </c>
      <c r="E971" s="26">
        <v>8022</v>
      </c>
      <c r="F971" s="26">
        <v>36556</v>
      </c>
      <c r="G971" s="26">
        <v>7.6980304066415899</v>
      </c>
      <c r="H971" s="78">
        <v>0</v>
      </c>
      <c r="I971" s="78" t="s">
        <v>6631</v>
      </c>
      <c r="J971" s="78">
        <v>445.12121212121201</v>
      </c>
      <c r="K971" s="78">
        <v>0</v>
      </c>
      <c r="L971" s="78" t="s">
        <v>6631</v>
      </c>
      <c r="M971" s="79">
        <v>0</v>
      </c>
      <c r="N971" s="53">
        <v>0</v>
      </c>
      <c r="O971" s="53" t="s">
        <v>117</v>
      </c>
      <c r="P971" s="17" t="s">
        <v>118</v>
      </c>
    </row>
    <row r="972" spans="1:16" ht="15.6" x14ac:dyDescent="0.3">
      <c r="A972" s="26" t="s">
        <v>4076</v>
      </c>
      <c r="B972" s="26" t="s">
        <v>4077</v>
      </c>
      <c r="C972" s="26" t="s">
        <v>207</v>
      </c>
      <c r="D972" s="26" t="s">
        <v>545</v>
      </c>
      <c r="E972" s="26">
        <v>692</v>
      </c>
      <c r="F972" s="26">
        <v>2900</v>
      </c>
      <c r="G972" s="26">
        <v>27.759910483042201</v>
      </c>
      <c r="H972" s="78">
        <v>0.25</v>
      </c>
      <c r="I972" s="78" t="s">
        <v>6648</v>
      </c>
      <c r="J972" s="78">
        <v>1012.12121212121</v>
      </c>
      <c r="K972" s="78">
        <v>1</v>
      </c>
      <c r="L972" s="78" t="s">
        <v>6630</v>
      </c>
      <c r="M972" s="79">
        <v>0.625</v>
      </c>
      <c r="N972" s="53">
        <v>1</v>
      </c>
      <c r="O972" s="53" t="s">
        <v>629</v>
      </c>
      <c r="P972" s="17" t="s">
        <v>118</v>
      </c>
    </row>
    <row r="973" spans="1:16" ht="15.6" x14ac:dyDescent="0.3">
      <c r="A973" s="26" t="s">
        <v>4188</v>
      </c>
      <c r="B973" s="26" t="s">
        <v>4189</v>
      </c>
      <c r="C973" s="26" t="s">
        <v>207</v>
      </c>
      <c r="D973" s="26" t="s">
        <v>545</v>
      </c>
      <c r="E973" s="26">
        <v>359</v>
      </c>
      <c r="F973" s="26">
        <v>2789</v>
      </c>
      <c r="G973" s="26">
        <v>18.2130178002589</v>
      </c>
      <c r="H973" s="78">
        <v>0</v>
      </c>
      <c r="I973" s="78" t="s">
        <v>6631</v>
      </c>
      <c r="J973" s="78">
        <v>1261.12121212121</v>
      </c>
      <c r="K973" s="78">
        <v>1</v>
      </c>
      <c r="L973" s="78" t="s">
        <v>6630</v>
      </c>
      <c r="M973" s="79">
        <v>0.5</v>
      </c>
      <c r="N973" s="53">
        <v>1</v>
      </c>
      <c r="O973" s="53" t="s">
        <v>629</v>
      </c>
      <c r="P973" s="17" t="s">
        <v>130</v>
      </c>
    </row>
    <row r="974" spans="1:16" ht="15.6" x14ac:dyDescent="0.3">
      <c r="A974" s="26" t="s">
        <v>1728</v>
      </c>
      <c r="B974" s="26" t="s">
        <v>1729</v>
      </c>
      <c r="C974" s="26" t="s">
        <v>207</v>
      </c>
      <c r="D974" s="26" t="s">
        <v>545</v>
      </c>
      <c r="E974" s="26">
        <v>6613</v>
      </c>
      <c r="F974" s="26">
        <v>22795</v>
      </c>
      <c r="G974" s="26">
        <v>12.3749098725016</v>
      </c>
      <c r="H974" s="78">
        <v>0</v>
      </c>
      <c r="I974" s="78" t="s">
        <v>6631</v>
      </c>
      <c r="J974" s="78">
        <v>446.12121212121201</v>
      </c>
      <c r="K974" s="78">
        <v>0.25</v>
      </c>
      <c r="L974" s="78" t="s">
        <v>6648</v>
      </c>
      <c r="M974" s="79">
        <v>0.125</v>
      </c>
      <c r="N974" s="53">
        <v>0</v>
      </c>
      <c r="O974" s="53" t="s">
        <v>117</v>
      </c>
      <c r="P974" s="17" t="s">
        <v>118</v>
      </c>
    </row>
    <row r="975" spans="1:16" ht="15.6" x14ac:dyDescent="0.3">
      <c r="A975" s="26" t="s">
        <v>1786</v>
      </c>
      <c r="B975" s="26" t="s">
        <v>1787</v>
      </c>
      <c r="C975" s="26" t="s">
        <v>207</v>
      </c>
      <c r="D975" s="26" t="s">
        <v>545</v>
      </c>
      <c r="E975" s="26">
        <v>4175</v>
      </c>
      <c r="F975" s="26">
        <v>19297</v>
      </c>
      <c r="G975" s="26">
        <v>11.246175288288701</v>
      </c>
      <c r="H975" s="78">
        <v>0</v>
      </c>
      <c r="I975" s="78" t="s">
        <v>6631</v>
      </c>
      <c r="J975" s="78">
        <v>495.12121212121201</v>
      </c>
      <c r="K975" s="78">
        <v>0.25</v>
      </c>
      <c r="L975" s="78" t="s">
        <v>6648</v>
      </c>
      <c r="M975" s="79">
        <v>0.125</v>
      </c>
      <c r="N975" s="53">
        <v>0</v>
      </c>
      <c r="O975" s="53" t="s">
        <v>117</v>
      </c>
      <c r="P975" s="17" t="s">
        <v>118</v>
      </c>
    </row>
    <row r="976" spans="1:16" ht="15.6" x14ac:dyDescent="0.3">
      <c r="A976" s="26" t="s">
        <v>5575</v>
      </c>
      <c r="B976" s="26" t="s">
        <v>5576</v>
      </c>
      <c r="C976" s="26" t="s">
        <v>207</v>
      </c>
      <c r="D976" s="26" t="s">
        <v>545</v>
      </c>
      <c r="E976" s="26">
        <v>4302</v>
      </c>
      <c r="F976" s="26">
        <v>11387</v>
      </c>
      <c r="G976" s="26">
        <v>6.2947153021815501</v>
      </c>
      <c r="H976" s="78">
        <v>0</v>
      </c>
      <c r="I976" s="78" t="s">
        <v>6631</v>
      </c>
      <c r="J976" s="78">
        <v>648.12121212121201</v>
      </c>
      <c r="K976" s="78">
        <v>0.25</v>
      </c>
      <c r="L976" s="78" t="s">
        <v>6648</v>
      </c>
      <c r="M976" s="79">
        <v>0.125</v>
      </c>
      <c r="N976" s="53">
        <v>0</v>
      </c>
      <c r="O976" s="53" t="s">
        <v>117</v>
      </c>
      <c r="P976" s="17" t="s">
        <v>118</v>
      </c>
    </row>
    <row r="977" spans="1:16" ht="15.6" x14ac:dyDescent="0.3">
      <c r="A977" s="26" t="s">
        <v>1524</v>
      </c>
      <c r="B977" s="26" t="s">
        <v>1525</v>
      </c>
      <c r="C977" s="26" t="s">
        <v>207</v>
      </c>
      <c r="D977" s="26" t="s">
        <v>545</v>
      </c>
      <c r="E977" s="26">
        <v>23428</v>
      </c>
      <c r="F977" s="26">
        <v>108599</v>
      </c>
      <c r="G977" s="26">
        <v>15.7443668562867</v>
      </c>
      <c r="H977" s="78">
        <v>0</v>
      </c>
      <c r="I977" s="78" t="s">
        <v>6631</v>
      </c>
      <c r="J977" s="78">
        <v>1068.12121212121</v>
      </c>
      <c r="K977" s="78">
        <v>0.25</v>
      </c>
      <c r="L977" s="78" t="s">
        <v>6648</v>
      </c>
      <c r="M977" s="79">
        <v>0.125</v>
      </c>
      <c r="N977" s="53">
        <v>0</v>
      </c>
      <c r="O977" s="53" t="s">
        <v>117</v>
      </c>
      <c r="P977" s="17" t="s">
        <v>118</v>
      </c>
    </row>
    <row r="978" spans="1:16" ht="15.6" x14ac:dyDescent="0.3">
      <c r="A978" s="26" t="s">
        <v>6269</v>
      </c>
      <c r="B978" s="26" t="s">
        <v>6270</v>
      </c>
      <c r="C978" s="26" t="s">
        <v>207</v>
      </c>
      <c r="D978" s="26" t="s">
        <v>545</v>
      </c>
      <c r="E978" s="26">
        <v>297</v>
      </c>
      <c r="F978" s="26">
        <v>832</v>
      </c>
      <c r="G978" s="26">
        <v>4.4718081659105602</v>
      </c>
      <c r="H978" s="78">
        <v>0</v>
      </c>
      <c r="I978" s="78" t="s">
        <v>6631</v>
      </c>
      <c r="J978" s="78">
        <v>2106.1212121212102</v>
      </c>
      <c r="K978" s="78">
        <v>0</v>
      </c>
      <c r="L978" s="78" t="s">
        <v>6631</v>
      </c>
      <c r="M978" s="79">
        <v>0</v>
      </c>
      <c r="N978" s="53">
        <v>0</v>
      </c>
      <c r="O978" s="53" t="s">
        <v>117</v>
      </c>
      <c r="P978" s="17" t="s">
        <v>118</v>
      </c>
    </row>
    <row r="979" spans="1:16" ht="15.6" x14ac:dyDescent="0.3">
      <c r="A979" s="26" t="s">
        <v>5571</v>
      </c>
      <c r="B979" s="26" t="s">
        <v>5572</v>
      </c>
      <c r="C979" s="26" t="s">
        <v>207</v>
      </c>
      <c r="D979" s="26" t="s">
        <v>545</v>
      </c>
      <c r="E979" s="26">
        <v>6571</v>
      </c>
      <c r="F979" s="26">
        <v>18839</v>
      </c>
      <c r="G979" s="26">
        <v>14.4221666155878</v>
      </c>
      <c r="H979" s="78">
        <v>0</v>
      </c>
      <c r="I979" s="78" t="s">
        <v>6631</v>
      </c>
      <c r="J979" s="78">
        <v>873.12121212121201</v>
      </c>
      <c r="K979" s="78">
        <v>0</v>
      </c>
      <c r="L979" s="78" t="s">
        <v>6631</v>
      </c>
      <c r="M979" s="79">
        <v>0</v>
      </c>
      <c r="N979" s="53">
        <v>0</v>
      </c>
      <c r="O979" s="53" t="s">
        <v>117</v>
      </c>
      <c r="P979" s="17" t="s">
        <v>118</v>
      </c>
    </row>
    <row r="980" spans="1:16" ht="15.6" x14ac:dyDescent="0.3">
      <c r="A980" s="26" t="s">
        <v>1937</v>
      </c>
      <c r="B980" s="26" t="s">
        <v>1938</v>
      </c>
      <c r="C980" s="26" t="s">
        <v>207</v>
      </c>
      <c r="D980" s="26" t="s">
        <v>545</v>
      </c>
      <c r="E980" s="26">
        <v>1684</v>
      </c>
      <c r="F980" s="26">
        <v>6034</v>
      </c>
      <c r="G980" s="26">
        <v>7.8472655793147004</v>
      </c>
      <c r="H980" s="78">
        <v>0</v>
      </c>
      <c r="I980" s="78" t="s">
        <v>6631</v>
      </c>
      <c r="J980" s="78">
        <v>156.12121212121201</v>
      </c>
      <c r="K980" s="78">
        <v>0</v>
      </c>
      <c r="L980" s="78" t="s">
        <v>6631</v>
      </c>
      <c r="M980" s="79">
        <v>0</v>
      </c>
      <c r="N980" s="53">
        <v>0</v>
      </c>
      <c r="O980" s="53" t="s">
        <v>117</v>
      </c>
      <c r="P980" s="17" t="s">
        <v>118</v>
      </c>
    </row>
    <row r="981" spans="1:16" ht="15.6" x14ac:dyDescent="0.3">
      <c r="A981" s="26" t="s">
        <v>1578</v>
      </c>
      <c r="B981" s="26" t="s">
        <v>1579</v>
      </c>
      <c r="C981" s="26" t="s">
        <v>207</v>
      </c>
      <c r="D981" s="26" t="s">
        <v>545</v>
      </c>
      <c r="E981" s="26">
        <v>16454</v>
      </c>
      <c r="F981" s="26">
        <v>63439</v>
      </c>
      <c r="G981" s="26">
        <v>18.948816749528898</v>
      </c>
      <c r="H981" s="78">
        <v>0</v>
      </c>
      <c r="I981" s="78" t="s">
        <v>6631</v>
      </c>
      <c r="J981" s="78">
        <v>556.12121212121201</v>
      </c>
      <c r="K981" s="78">
        <v>0.25</v>
      </c>
      <c r="L981" s="78" t="s">
        <v>6648</v>
      </c>
      <c r="M981" s="79">
        <v>0.125</v>
      </c>
      <c r="N981" s="53">
        <v>0</v>
      </c>
      <c r="O981" s="53" t="s">
        <v>117</v>
      </c>
      <c r="P981" s="17" t="s">
        <v>118</v>
      </c>
    </row>
    <row r="982" spans="1:16" ht="15.6" x14ac:dyDescent="0.3">
      <c r="A982" s="26" t="s">
        <v>1504</v>
      </c>
      <c r="B982" s="26" t="s">
        <v>1505</v>
      </c>
      <c r="C982" s="26" t="s">
        <v>207</v>
      </c>
      <c r="D982" s="26" t="s">
        <v>545</v>
      </c>
      <c r="E982" s="26">
        <v>25435</v>
      </c>
      <c r="F982" s="26">
        <v>102663</v>
      </c>
      <c r="G982" s="26">
        <v>12.799390075367</v>
      </c>
      <c r="H982" s="78">
        <v>0</v>
      </c>
      <c r="I982" s="78" t="s">
        <v>6631</v>
      </c>
      <c r="J982" s="78">
        <v>396.12121212121201</v>
      </c>
      <c r="K982" s="78">
        <v>0.25</v>
      </c>
      <c r="L982" s="78" t="s">
        <v>6648</v>
      </c>
      <c r="M982" s="79">
        <v>0.125</v>
      </c>
      <c r="N982" s="53">
        <v>0</v>
      </c>
      <c r="O982" s="53" t="s">
        <v>117</v>
      </c>
      <c r="P982" s="17" t="s">
        <v>118</v>
      </c>
    </row>
    <row r="983" spans="1:16" ht="15.6" x14ac:dyDescent="0.3">
      <c r="A983" s="26" t="s">
        <v>1658</v>
      </c>
      <c r="B983" s="26" t="s">
        <v>1659</v>
      </c>
      <c r="C983" s="26" t="s">
        <v>207</v>
      </c>
      <c r="D983" s="26" t="s">
        <v>545</v>
      </c>
      <c r="E983" s="26">
        <v>10461</v>
      </c>
      <c r="F983" s="26">
        <v>35453</v>
      </c>
      <c r="G983" s="26">
        <v>7.3157631765458104</v>
      </c>
      <c r="H983" s="78">
        <v>0</v>
      </c>
      <c r="I983" s="78" t="s">
        <v>6631</v>
      </c>
      <c r="J983" s="78">
        <v>276.12121212121201</v>
      </c>
      <c r="K983" s="78">
        <v>0</v>
      </c>
      <c r="L983" s="78" t="s">
        <v>6631</v>
      </c>
      <c r="M983" s="79">
        <v>0</v>
      </c>
      <c r="N983" s="53">
        <v>0</v>
      </c>
      <c r="O983" s="53" t="s">
        <v>117</v>
      </c>
      <c r="P983" s="17" t="s">
        <v>118</v>
      </c>
    </row>
    <row r="984" spans="1:16" ht="15.6" x14ac:dyDescent="0.3">
      <c r="A984" s="26" t="s">
        <v>1562</v>
      </c>
      <c r="B984" s="26" t="s">
        <v>1563</v>
      </c>
      <c r="C984" s="26" t="s">
        <v>207</v>
      </c>
      <c r="D984" s="26" t="s">
        <v>545</v>
      </c>
      <c r="E984" s="26">
        <v>18550</v>
      </c>
      <c r="F984" s="26">
        <v>60903</v>
      </c>
      <c r="G984" s="26">
        <v>6.86188029056287</v>
      </c>
      <c r="H984" s="78">
        <v>0</v>
      </c>
      <c r="I984" s="78" t="s">
        <v>6631</v>
      </c>
      <c r="J984" s="78">
        <v>577.12121212121201</v>
      </c>
      <c r="K984" s="78">
        <v>0</v>
      </c>
      <c r="L984" s="78" t="s">
        <v>6631</v>
      </c>
      <c r="M984" s="79">
        <v>0</v>
      </c>
      <c r="N984" s="53">
        <v>0</v>
      </c>
      <c r="O984" s="53" t="s">
        <v>117</v>
      </c>
      <c r="P984" s="17" t="s">
        <v>118</v>
      </c>
    </row>
    <row r="985" spans="1:16" ht="15.6" x14ac:dyDescent="0.3">
      <c r="A985" s="26" t="s">
        <v>2101</v>
      </c>
      <c r="B985" s="26" t="s">
        <v>2102</v>
      </c>
      <c r="C985" s="26" t="s">
        <v>207</v>
      </c>
      <c r="D985" s="26" t="s">
        <v>545</v>
      </c>
      <c r="E985" s="26">
        <v>688</v>
      </c>
      <c r="F985" s="26">
        <v>1471</v>
      </c>
      <c r="G985" s="26">
        <v>12.681972865947101</v>
      </c>
      <c r="H985" s="78">
        <v>0</v>
      </c>
      <c r="I985" s="78" t="s">
        <v>6631</v>
      </c>
      <c r="J985" s="78">
        <v>79.121212121212096</v>
      </c>
      <c r="K985" s="78">
        <v>0.25</v>
      </c>
      <c r="L985" s="78" t="s">
        <v>6648</v>
      </c>
      <c r="M985" s="79">
        <v>0.125</v>
      </c>
      <c r="N985" s="53">
        <v>0</v>
      </c>
      <c r="O985" s="53" t="s">
        <v>117</v>
      </c>
      <c r="P985" s="17" t="s">
        <v>118</v>
      </c>
    </row>
    <row r="986" spans="1:16" ht="15.6" x14ac:dyDescent="0.3">
      <c r="A986" s="26" t="s">
        <v>1682</v>
      </c>
      <c r="B986" s="26" t="s">
        <v>1683</v>
      </c>
      <c r="C986" s="26" t="s">
        <v>207</v>
      </c>
      <c r="D986" s="26" t="s">
        <v>545</v>
      </c>
      <c r="E986" s="26">
        <v>8896</v>
      </c>
      <c r="F986" s="26">
        <v>31919</v>
      </c>
      <c r="G986" s="26">
        <v>10.9060278858228</v>
      </c>
      <c r="H986" s="78">
        <v>0</v>
      </c>
      <c r="I986" s="78" t="s">
        <v>6631</v>
      </c>
      <c r="J986" s="78">
        <v>509.12121212121201</v>
      </c>
      <c r="K986" s="78">
        <v>0</v>
      </c>
      <c r="L986" s="78" t="s">
        <v>6631</v>
      </c>
      <c r="M986" s="79">
        <v>0</v>
      </c>
      <c r="N986" s="53">
        <v>0</v>
      </c>
      <c r="O986" s="53" t="s">
        <v>117</v>
      </c>
      <c r="P986" s="17" t="s">
        <v>118</v>
      </c>
    </row>
    <row r="987" spans="1:16" ht="15.6" x14ac:dyDescent="0.3">
      <c r="A987" s="26" t="s">
        <v>1993</v>
      </c>
      <c r="B987" s="26" t="s">
        <v>1994</v>
      </c>
      <c r="C987" s="26" t="s">
        <v>207</v>
      </c>
      <c r="D987" s="26" t="s">
        <v>545</v>
      </c>
      <c r="E987" s="26">
        <v>1290</v>
      </c>
      <c r="F987" s="26">
        <v>3385</v>
      </c>
      <c r="G987" s="26">
        <v>13.1972466665501</v>
      </c>
      <c r="H987" s="78">
        <v>0</v>
      </c>
      <c r="I987" s="78" t="s">
        <v>6631</v>
      </c>
      <c r="J987" s="78">
        <v>73.121212121212096</v>
      </c>
      <c r="K987" s="78">
        <v>0.25</v>
      </c>
      <c r="L987" s="78" t="s">
        <v>6648</v>
      </c>
      <c r="M987" s="79">
        <v>0.125</v>
      </c>
      <c r="N987" s="53">
        <v>0</v>
      </c>
      <c r="O987" s="53" t="s">
        <v>117</v>
      </c>
      <c r="P987" s="17" t="s">
        <v>118</v>
      </c>
    </row>
    <row r="988" spans="1:16" ht="15.6" x14ac:dyDescent="0.3">
      <c r="A988" s="26" t="s">
        <v>1696</v>
      </c>
      <c r="B988" s="26" t="s">
        <v>1697</v>
      </c>
      <c r="C988" s="26" t="s">
        <v>207</v>
      </c>
      <c r="D988" s="26" t="s">
        <v>545</v>
      </c>
      <c r="E988" s="26">
        <v>8117</v>
      </c>
      <c r="F988" s="26">
        <v>28050</v>
      </c>
      <c r="G988" s="26">
        <v>10.5473643078465</v>
      </c>
      <c r="H988" s="78">
        <v>0</v>
      </c>
      <c r="I988" s="78" t="s">
        <v>6631</v>
      </c>
      <c r="J988" s="78">
        <v>621.12121212121201</v>
      </c>
      <c r="K988" s="78">
        <v>0</v>
      </c>
      <c r="L988" s="78" t="s">
        <v>6631</v>
      </c>
      <c r="M988" s="79">
        <v>0</v>
      </c>
      <c r="N988" s="53">
        <v>0</v>
      </c>
      <c r="O988" s="53" t="s">
        <v>117</v>
      </c>
      <c r="P988" s="17" t="s">
        <v>118</v>
      </c>
    </row>
    <row r="989" spans="1:16" ht="15.6" x14ac:dyDescent="0.3">
      <c r="A989" s="26" t="s">
        <v>3302</v>
      </c>
      <c r="B989" s="26" t="s">
        <v>3303</v>
      </c>
      <c r="C989" s="26" t="s">
        <v>207</v>
      </c>
      <c r="D989" s="26" t="s">
        <v>545</v>
      </c>
      <c r="E989" s="26">
        <v>13</v>
      </c>
      <c r="F989" s="26">
        <v>65</v>
      </c>
      <c r="G989" s="26">
        <v>22.355769230769202</v>
      </c>
      <c r="H989" s="78">
        <v>0.25</v>
      </c>
      <c r="I989" s="78" t="s">
        <v>6648</v>
      </c>
      <c r="J989" s="78">
        <v>2077.1212121212102</v>
      </c>
      <c r="K989" s="78">
        <v>0</v>
      </c>
      <c r="L989" s="78" t="s">
        <v>6631</v>
      </c>
      <c r="M989" s="79">
        <v>0.125</v>
      </c>
      <c r="N989" s="53">
        <v>0</v>
      </c>
      <c r="O989" s="53" t="s">
        <v>117</v>
      </c>
      <c r="P989" s="17" t="s">
        <v>118</v>
      </c>
    </row>
    <row r="990" spans="1:16" ht="15.6" x14ac:dyDescent="0.3">
      <c r="A990" s="26" t="s">
        <v>4580</v>
      </c>
      <c r="B990" s="26" t="s">
        <v>4581</v>
      </c>
      <c r="C990" s="26" t="s">
        <v>207</v>
      </c>
      <c r="D990" s="26" t="s">
        <v>545</v>
      </c>
      <c r="E990" s="26">
        <v>102</v>
      </c>
      <c r="F990" s="26">
        <v>450</v>
      </c>
      <c r="G990" s="26">
        <v>64.737550471063301</v>
      </c>
      <c r="H990" s="78">
        <v>1</v>
      </c>
      <c r="I990" s="78" t="s">
        <v>6630</v>
      </c>
      <c r="J990" s="78">
        <v>314.12121212121201</v>
      </c>
      <c r="K990" s="78">
        <v>0</v>
      </c>
      <c r="L990" s="78" t="s">
        <v>6631</v>
      </c>
      <c r="M990" s="79">
        <v>0.5</v>
      </c>
      <c r="N990" s="53">
        <v>1</v>
      </c>
      <c r="O990" s="53" t="s">
        <v>629</v>
      </c>
      <c r="P990" s="17" t="s">
        <v>130</v>
      </c>
    </row>
    <row r="991" spans="1:16" ht="15.6" x14ac:dyDescent="0.3">
      <c r="A991" s="26" t="s">
        <v>5665</v>
      </c>
      <c r="B991" s="26" t="s">
        <v>5666</v>
      </c>
      <c r="C991" s="26" t="s">
        <v>207</v>
      </c>
      <c r="D991" s="26" t="s">
        <v>545</v>
      </c>
      <c r="E991" s="26">
        <v>34</v>
      </c>
      <c r="F991" s="26">
        <v>140</v>
      </c>
      <c r="G991" s="26">
        <v>22.355769230769202</v>
      </c>
      <c r="H991" s="78">
        <v>0.25</v>
      </c>
      <c r="I991" s="78" t="s">
        <v>6648</v>
      </c>
      <c r="J991" s="78">
        <v>1291.12121212121</v>
      </c>
      <c r="K991" s="78">
        <v>0</v>
      </c>
      <c r="L991" s="78" t="s">
        <v>6631</v>
      </c>
      <c r="M991" s="79">
        <v>0.125</v>
      </c>
      <c r="N991" s="53">
        <v>0</v>
      </c>
      <c r="O991" s="53" t="s">
        <v>117</v>
      </c>
      <c r="P991" s="17" t="s">
        <v>118</v>
      </c>
    </row>
    <row r="992" spans="1:16" ht="15.6" x14ac:dyDescent="0.3">
      <c r="A992" s="26" t="s">
        <v>5499</v>
      </c>
      <c r="B992" s="26" t="s">
        <v>5500</v>
      </c>
      <c r="C992" s="26" t="s">
        <v>207</v>
      </c>
      <c r="D992" s="26" t="s">
        <v>545</v>
      </c>
      <c r="E992" s="26">
        <v>10</v>
      </c>
      <c r="F992" s="26">
        <v>50</v>
      </c>
      <c r="G992" s="26">
        <v>64.737550471063301</v>
      </c>
      <c r="H992" s="78">
        <v>1</v>
      </c>
      <c r="I992" s="78" t="s">
        <v>6630</v>
      </c>
      <c r="J992" s="78">
        <v>2083.1212121212102</v>
      </c>
      <c r="K992" s="78">
        <v>0</v>
      </c>
      <c r="L992" s="78" t="s">
        <v>6631</v>
      </c>
      <c r="M992" s="79">
        <v>0.5</v>
      </c>
      <c r="N992" s="53">
        <v>1</v>
      </c>
      <c r="O992" s="53" t="s">
        <v>629</v>
      </c>
      <c r="P992" s="17" t="s">
        <v>130</v>
      </c>
    </row>
    <row r="993" spans="1:16" ht="15.6" x14ac:dyDescent="0.3">
      <c r="A993" s="26" t="s">
        <v>5497</v>
      </c>
      <c r="B993" s="26" t="s">
        <v>5498</v>
      </c>
      <c r="C993" s="26" t="s">
        <v>207</v>
      </c>
      <c r="D993" s="26" t="s">
        <v>545</v>
      </c>
      <c r="E993" s="26">
        <v>10</v>
      </c>
      <c r="F993" s="26">
        <v>35</v>
      </c>
      <c r="G993" s="26">
        <v>64.737550471063301</v>
      </c>
      <c r="H993" s="78">
        <v>1</v>
      </c>
      <c r="I993" s="78" t="s">
        <v>6630</v>
      </c>
      <c r="J993" s="78">
        <v>2082.1212121212102</v>
      </c>
      <c r="K993" s="78">
        <v>0</v>
      </c>
      <c r="L993" s="78" t="s">
        <v>6631</v>
      </c>
      <c r="M993" s="79">
        <v>0.5</v>
      </c>
      <c r="N993" s="53">
        <v>1</v>
      </c>
      <c r="O993" s="53" t="s">
        <v>629</v>
      </c>
      <c r="P993" s="17" t="s">
        <v>130</v>
      </c>
    </row>
    <row r="994" spans="1:16" ht="15.6" x14ac:dyDescent="0.3">
      <c r="A994" s="26" t="s">
        <v>5695</v>
      </c>
      <c r="B994" s="26" t="s">
        <v>5696</v>
      </c>
      <c r="C994" s="26" t="s">
        <v>207</v>
      </c>
      <c r="D994" s="26" t="s">
        <v>545</v>
      </c>
      <c r="E994" s="26">
        <v>23</v>
      </c>
      <c r="F994" s="26">
        <v>66</v>
      </c>
      <c r="G994" s="26">
        <v>7.6021405745354001E-2</v>
      </c>
      <c r="H994" s="78">
        <v>0</v>
      </c>
      <c r="I994" s="78" t="s">
        <v>6631</v>
      </c>
      <c r="J994" s="78">
        <v>1486.12121212121</v>
      </c>
      <c r="K994" s="78">
        <v>0</v>
      </c>
      <c r="L994" s="78" t="s">
        <v>6631</v>
      </c>
      <c r="M994" s="79">
        <v>0</v>
      </c>
      <c r="N994" s="53">
        <v>0</v>
      </c>
      <c r="O994" s="53" t="s">
        <v>117</v>
      </c>
      <c r="P994" s="17" t="s">
        <v>118</v>
      </c>
    </row>
    <row r="995" spans="1:16" ht="15.6" x14ac:dyDescent="0.3">
      <c r="A995" s="26" t="s">
        <v>2723</v>
      </c>
      <c r="B995" s="26" t="s">
        <v>2724</v>
      </c>
      <c r="C995" s="26" t="s">
        <v>207</v>
      </c>
      <c r="D995" s="26" t="s">
        <v>545</v>
      </c>
      <c r="E995" s="26">
        <v>65</v>
      </c>
      <c r="F995" s="26">
        <v>357</v>
      </c>
      <c r="G995" s="26">
        <v>22.355769230769202</v>
      </c>
      <c r="H995" s="78">
        <v>0.25</v>
      </c>
      <c r="I995" s="78" t="s">
        <v>6648</v>
      </c>
      <c r="J995" s="78">
        <v>2619.1212121212102</v>
      </c>
      <c r="K995" s="78">
        <v>0</v>
      </c>
      <c r="L995" s="78" t="s">
        <v>6631</v>
      </c>
      <c r="M995" s="79">
        <v>0.125</v>
      </c>
      <c r="N995" s="53">
        <v>0</v>
      </c>
      <c r="O995" s="53" t="s">
        <v>117</v>
      </c>
      <c r="P995" s="17" t="s">
        <v>118</v>
      </c>
    </row>
    <row r="996" spans="1:16" ht="15.6" x14ac:dyDescent="0.3">
      <c r="A996" s="26" t="s">
        <v>3172</v>
      </c>
      <c r="B996" s="26" t="s">
        <v>3173</v>
      </c>
      <c r="C996" s="26" t="s">
        <v>207</v>
      </c>
      <c r="D996" s="26" t="s">
        <v>545</v>
      </c>
      <c r="E996" s="26">
        <v>21</v>
      </c>
      <c r="F996" s="26">
        <v>187</v>
      </c>
      <c r="G996" s="26">
        <v>22.355769230769202</v>
      </c>
      <c r="H996" s="78">
        <v>0.25</v>
      </c>
      <c r="I996" s="78" t="s">
        <v>6648</v>
      </c>
      <c r="J996" s="78">
        <v>2076.1212121212102</v>
      </c>
      <c r="K996" s="78">
        <v>0</v>
      </c>
      <c r="L996" s="78" t="s">
        <v>6631</v>
      </c>
      <c r="M996" s="79">
        <v>0.125</v>
      </c>
      <c r="N996" s="53">
        <v>0</v>
      </c>
      <c r="O996" s="53" t="s">
        <v>117</v>
      </c>
      <c r="P996" s="17" t="s">
        <v>118</v>
      </c>
    </row>
    <row r="997" spans="1:16" ht="15.6" x14ac:dyDescent="0.3">
      <c r="A997" s="26" t="s">
        <v>3300</v>
      </c>
      <c r="B997" s="26" t="s">
        <v>3301</v>
      </c>
      <c r="C997" s="26" t="s">
        <v>207</v>
      </c>
      <c r="D997" s="26" t="s">
        <v>545</v>
      </c>
      <c r="E997" s="26">
        <v>13</v>
      </c>
      <c r="F997" s="26">
        <v>68</v>
      </c>
      <c r="G997" s="26">
        <v>22.355769230769202</v>
      </c>
      <c r="H997" s="78">
        <v>0.25</v>
      </c>
      <c r="I997" s="78" t="s">
        <v>6648</v>
      </c>
      <c r="J997" s="78">
        <v>2618.1212121212102</v>
      </c>
      <c r="K997" s="78">
        <v>0</v>
      </c>
      <c r="L997" s="78" t="s">
        <v>6631</v>
      </c>
      <c r="M997" s="79">
        <v>0.125</v>
      </c>
      <c r="N997" s="53">
        <v>0</v>
      </c>
      <c r="O997" s="53" t="s">
        <v>117</v>
      </c>
      <c r="P997" s="17" t="s">
        <v>118</v>
      </c>
    </row>
    <row r="998" spans="1:16" ht="15.6" x14ac:dyDescent="0.3">
      <c r="A998" s="26" t="s">
        <v>1732</v>
      </c>
      <c r="B998" s="26" t="s">
        <v>1733</v>
      </c>
      <c r="C998" s="26" t="s">
        <v>207</v>
      </c>
      <c r="D998" s="26" t="s">
        <v>545</v>
      </c>
      <c r="E998" s="26">
        <v>1</v>
      </c>
      <c r="F998" s="26">
        <v>192</v>
      </c>
      <c r="G998" s="26">
        <v>22.377039138960399</v>
      </c>
      <c r="H998" s="78">
        <v>0.25</v>
      </c>
      <c r="I998" s="78" t="s">
        <v>6648</v>
      </c>
      <c r="J998" s="78">
        <v>2078.1212121212102</v>
      </c>
      <c r="K998" s="78">
        <v>0</v>
      </c>
      <c r="L998" s="78" t="s">
        <v>6631</v>
      </c>
      <c r="M998" s="79">
        <v>0.125</v>
      </c>
      <c r="N998" s="53">
        <v>0</v>
      </c>
      <c r="O998" s="53" t="s">
        <v>117</v>
      </c>
      <c r="P998" s="17" t="s">
        <v>118</v>
      </c>
    </row>
    <row r="999" spans="1:16" ht="15.6" x14ac:dyDescent="0.3">
      <c r="A999" s="26" t="s">
        <v>6355</v>
      </c>
      <c r="B999" s="26" t="s">
        <v>6356</v>
      </c>
      <c r="C999" s="26" t="s">
        <v>207</v>
      </c>
      <c r="D999" s="26" t="s">
        <v>545</v>
      </c>
      <c r="E999" s="26">
        <v>34</v>
      </c>
      <c r="F999" s="26">
        <v>65</v>
      </c>
      <c r="G999" s="26">
        <v>22.355769230769202</v>
      </c>
      <c r="H999" s="78">
        <v>0.25</v>
      </c>
      <c r="I999" s="78" t="s">
        <v>6648</v>
      </c>
      <c r="J999" s="78">
        <v>1541.12121212121</v>
      </c>
      <c r="K999" s="78">
        <v>0</v>
      </c>
      <c r="L999" s="78" t="s">
        <v>6631</v>
      </c>
      <c r="M999" s="79">
        <v>0.125</v>
      </c>
      <c r="N999" s="53">
        <v>0</v>
      </c>
      <c r="O999" s="53" t="s">
        <v>117</v>
      </c>
      <c r="P999" s="17" t="s">
        <v>118</v>
      </c>
    </row>
    <row r="1000" spans="1:16" ht="15.6" x14ac:dyDescent="0.3">
      <c r="A1000" s="26" t="s">
        <v>543</v>
      </c>
      <c r="B1000" s="26" t="s">
        <v>544</v>
      </c>
      <c r="C1000" s="26" t="s">
        <v>207</v>
      </c>
      <c r="D1000" s="26" t="s">
        <v>545</v>
      </c>
      <c r="E1000" s="26">
        <v>18</v>
      </c>
      <c r="F1000" s="26">
        <v>56</v>
      </c>
      <c r="G1000" s="26">
        <v>4.4718081659105602</v>
      </c>
      <c r="H1000" s="78">
        <v>0</v>
      </c>
      <c r="I1000" s="78" t="s">
        <v>6631</v>
      </c>
      <c r="J1000" s="78">
        <v>2084.1212121212102</v>
      </c>
      <c r="K1000" s="78">
        <v>0</v>
      </c>
      <c r="L1000" s="78" t="s">
        <v>6631</v>
      </c>
      <c r="M1000" s="79">
        <v>0</v>
      </c>
      <c r="N1000" s="53">
        <v>0</v>
      </c>
      <c r="O1000" s="53" t="s">
        <v>117</v>
      </c>
      <c r="P1000" s="17" t="s">
        <v>118</v>
      </c>
    </row>
    <row r="1001" spans="1:16" ht="15.6" x14ac:dyDescent="0.3">
      <c r="A1001" s="26" t="s">
        <v>2681</v>
      </c>
      <c r="B1001" s="26" t="s">
        <v>2682</v>
      </c>
      <c r="C1001" s="26" t="s">
        <v>207</v>
      </c>
      <c r="D1001" s="26" t="s">
        <v>545</v>
      </c>
      <c r="E1001" s="26">
        <v>75</v>
      </c>
      <c r="F1001" s="26">
        <v>300</v>
      </c>
      <c r="G1001" s="26">
        <v>10.480243637711499</v>
      </c>
      <c r="H1001" s="78">
        <v>0</v>
      </c>
      <c r="I1001" s="78" t="s">
        <v>6631</v>
      </c>
      <c r="J1001" s="78">
        <v>613.12121212121201</v>
      </c>
      <c r="K1001" s="78">
        <v>0</v>
      </c>
      <c r="L1001" s="78" t="s">
        <v>6631</v>
      </c>
      <c r="M1001" s="79">
        <v>0</v>
      </c>
      <c r="N1001" s="53">
        <v>0</v>
      </c>
      <c r="O1001" s="53" t="s">
        <v>117</v>
      </c>
      <c r="P1001" s="17" t="s">
        <v>118</v>
      </c>
    </row>
    <row r="1002" spans="1:16" ht="15.6" x14ac:dyDescent="0.3">
      <c r="A1002" s="26" t="s">
        <v>6297</v>
      </c>
      <c r="B1002" s="26" t="s">
        <v>6298</v>
      </c>
      <c r="C1002" s="26" t="s">
        <v>207</v>
      </c>
      <c r="D1002" s="26" t="s">
        <v>545</v>
      </c>
      <c r="E1002" s="26">
        <v>94</v>
      </c>
      <c r="F1002" s="26">
        <v>150</v>
      </c>
      <c r="G1002" s="26">
        <v>22.355769230769202</v>
      </c>
      <c r="H1002" s="78">
        <v>0.25</v>
      </c>
      <c r="I1002" s="78" t="s">
        <v>6648</v>
      </c>
      <c r="J1002" s="78">
        <v>1676.12121212121</v>
      </c>
      <c r="K1002" s="78">
        <v>0</v>
      </c>
      <c r="L1002" s="78" t="s">
        <v>6631</v>
      </c>
      <c r="M1002" s="79">
        <v>0.125</v>
      </c>
      <c r="N1002" s="53">
        <v>0</v>
      </c>
      <c r="O1002" s="53" t="s">
        <v>117</v>
      </c>
      <c r="P1002" s="17" t="s">
        <v>118</v>
      </c>
    </row>
    <row r="1003" spans="1:16" ht="15.6" x14ac:dyDescent="0.3">
      <c r="A1003" s="26" t="s">
        <v>5589</v>
      </c>
      <c r="B1003" s="26" t="s">
        <v>5590</v>
      </c>
      <c r="C1003" s="26" t="s">
        <v>105</v>
      </c>
      <c r="D1003" s="26" t="s">
        <v>182</v>
      </c>
      <c r="E1003" s="26">
        <v>784</v>
      </c>
      <c r="F1003" s="26">
        <v>1200</v>
      </c>
      <c r="G1003" s="26">
        <v>10.681586978636799</v>
      </c>
      <c r="H1003" s="78">
        <v>0</v>
      </c>
      <c r="I1003" s="78" t="s">
        <v>6631</v>
      </c>
      <c r="J1003" s="78">
        <v>1490.12121212121</v>
      </c>
      <c r="K1003" s="78">
        <v>0.25</v>
      </c>
      <c r="L1003" s="78" t="s">
        <v>6648</v>
      </c>
      <c r="M1003" s="79">
        <v>0.125</v>
      </c>
      <c r="N1003" s="53">
        <v>0</v>
      </c>
      <c r="O1003" s="53" t="s">
        <v>117</v>
      </c>
      <c r="P1003" s="17" t="s">
        <v>118</v>
      </c>
    </row>
    <row r="1004" spans="1:16" ht="15.6" x14ac:dyDescent="0.3">
      <c r="A1004" s="26" t="s">
        <v>180</v>
      </c>
      <c r="B1004" s="26" t="s">
        <v>181</v>
      </c>
      <c r="C1004" s="26" t="s">
        <v>105</v>
      </c>
      <c r="D1004" s="26" t="s">
        <v>182</v>
      </c>
      <c r="E1004" s="26">
        <v>875</v>
      </c>
      <c r="F1004" s="26">
        <v>4100</v>
      </c>
      <c r="G1004" s="26">
        <v>19.568822553897199</v>
      </c>
      <c r="H1004" s="78">
        <v>0</v>
      </c>
      <c r="I1004" s="78" t="s">
        <v>6631</v>
      </c>
      <c r="J1004" s="78">
        <v>2825.1212121212102</v>
      </c>
      <c r="K1004" s="78">
        <v>0</v>
      </c>
      <c r="L1004" s="78" t="s">
        <v>6631</v>
      </c>
      <c r="M1004" s="79">
        <v>0</v>
      </c>
      <c r="N1004" s="53">
        <v>0</v>
      </c>
      <c r="O1004" s="53" t="s">
        <v>117</v>
      </c>
      <c r="P1004" s="17" t="s">
        <v>118</v>
      </c>
    </row>
    <row r="1005" spans="1:16" ht="15.6" x14ac:dyDescent="0.3">
      <c r="A1005" s="26" t="s">
        <v>578</v>
      </c>
      <c r="B1005" s="26" t="s">
        <v>579</v>
      </c>
      <c r="C1005" s="26" t="s">
        <v>105</v>
      </c>
      <c r="D1005" s="26" t="s">
        <v>182</v>
      </c>
      <c r="E1005" s="26">
        <v>12</v>
      </c>
      <c r="F1005" s="26">
        <v>15000</v>
      </c>
      <c r="G1005" s="26">
        <v>2.2702603651142002</v>
      </c>
      <c r="H1005" s="78">
        <v>0</v>
      </c>
      <c r="I1005" s="78" t="s">
        <v>6631</v>
      </c>
      <c r="J1005" s="78">
        <v>2624.1212121212102</v>
      </c>
      <c r="K1005" s="78">
        <v>0</v>
      </c>
      <c r="L1005" s="78" t="s">
        <v>6631</v>
      </c>
      <c r="M1005" s="79">
        <v>0</v>
      </c>
      <c r="N1005" s="53">
        <v>0</v>
      </c>
      <c r="O1005" s="53" t="s">
        <v>117</v>
      </c>
      <c r="P1005" s="17" t="s">
        <v>118</v>
      </c>
    </row>
    <row r="1006" spans="1:16" ht="15.6" x14ac:dyDescent="0.3">
      <c r="A1006" s="26" t="s">
        <v>1969</v>
      </c>
      <c r="B1006" s="26" t="s">
        <v>1970</v>
      </c>
      <c r="C1006" s="26" t="s">
        <v>105</v>
      </c>
      <c r="D1006" s="26" t="s">
        <v>182</v>
      </c>
      <c r="E1006" s="26">
        <v>1489</v>
      </c>
      <c r="F1006" s="26">
        <v>3862</v>
      </c>
      <c r="G1006" s="26">
        <v>13.1648118308738</v>
      </c>
      <c r="H1006" s="78">
        <v>0</v>
      </c>
      <c r="I1006" s="78" t="s">
        <v>6631</v>
      </c>
      <c r="J1006" s="78">
        <v>48.121212121212103</v>
      </c>
      <c r="K1006" s="78">
        <v>0</v>
      </c>
      <c r="L1006" s="78" t="s">
        <v>6631</v>
      </c>
      <c r="M1006" s="79">
        <v>0</v>
      </c>
      <c r="N1006" s="53">
        <v>0</v>
      </c>
      <c r="O1006" s="53" t="s">
        <v>117</v>
      </c>
      <c r="P1006" s="17" t="s">
        <v>118</v>
      </c>
    </row>
    <row r="1007" spans="1:16" ht="15.6" x14ac:dyDescent="0.3">
      <c r="A1007" s="26" t="s">
        <v>5513</v>
      </c>
      <c r="B1007" s="26" t="s">
        <v>5514</v>
      </c>
      <c r="C1007" s="26" t="s">
        <v>105</v>
      </c>
      <c r="D1007" s="26" t="s">
        <v>182</v>
      </c>
      <c r="E1007" s="26">
        <v>7</v>
      </c>
      <c r="F1007" s="26">
        <v>0</v>
      </c>
      <c r="G1007" s="26">
        <v>46.8787936405812</v>
      </c>
      <c r="H1007" s="78">
        <v>1</v>
      </c>
      <c r="I1007" s="78" t="s">
        <v>6630</v>
      </c>
      <c r="J1007" s="78">
        <v>3117.1212121212102</v>
      </c>
      <c r="K1007" s="78">
        <v>1</v>
      </c>
      <c r="L1007" s="78" t="s">
        <v>6630</v>
      </c>
      <c r="M1007" s="79">
        <v>1</v>
      </c>
      <c r="N1007" s="53">
        <v>1</v>
      </c>
      <c r="O1007" s="53" t="s">
        <v>629</v>
      </c>
      <c r="P1007" s="17" t="s">
        <v>147</v>
      </c>
    </row>
    <row r="1008" spans="1:16" ht="15.6" x14ac:dyDescent="0.3">
      <c r="A1008" s="26" t="s">
        <v>2039</v>
      </c>
      <c r="B1008" s="26" t="s">
        <v>2040</v>
      </c>
      <c r="C1008" s="26" t="s">
        <v>105</v>
      </c>
      <c r="D1008" s="26" t="s">
        <v>182</v>
      </c>
      <c r="E1008" s="26">
        <v>964</v>
      </c>
      <c r="F1008" s="26">
        <v>2026</v>
      </c>
      <c r="G1008" s="26">
        <v>12.963933191783999</v>
      </c>
      <c r="H1008" s="78">
        <v>0</v>
      </c>
      <c r="I1008" s="78" t="s">
        <v>6631</v>
      </c>
      <c r="J1008" s="78">
        <v>607.12121212121201</v>
      </c>
      <c r="K1008" s="78">
        <v>0.25</v>
      </c>
      <c r="L1008" s="78" t="s">
        <v>6648</v>
      </c>
      <c r="M1008" s="79">
        <v>0.125</v>
      </c>
      <c r="N1008" s="53">
        <v>0</v>
      </c>
      <c r="O1008" s="53" t="s">
        <v>117</v>
      </c>
      <c r="P1008" s="17" t="s">
        <v>118</v>
      </c>
    </row>
    <row r="1009" spans="1:16" ht="15.6" x14ac:dyDescent="0.3">
      <c r="A1009" s="26" t="s">
        <v>1396</v>
      </c>
      <c r="B1009" s="26" t="s">
        <v>1397</v>
      </c>
      <c r="C1009" s="26" t="s">
        <v>105</v>
      </c>
      <c r="D1009" s="26" t="s">
        <v>182</v>
      </c>
      <c r="E1009" s="26">
        <v>2</v>
      </c>
      <c r="F1009" s="26">
        <v>0</v>
      </c>
      <c r="G1009" s="82" t="s">
        <v>6652</v>
      </c>
      <c r="H1009" s="82" t="s">
        <v>6652</v>
      </c>
      <c r="I1009" s="82" t="s">
        <v>6652</v>
      </c>
      <c r="J1009" s="78">
        <v>2553.1212121212102</v>
      </c>
      <c r="K1009" s="82" t="s">
        <v>6652</v>
      </c>
      <c r="L1009" s="82" t="s">
        <v>6652</v>
      </c>
      <c r="M1009" s="83" t="s">
        <v>6652</v>
      </c>
      <c r="N1009" s="83" t="s">
        <v>6652</v>
      </c>
      <c r="O1009" s="81" t="s">
        <v>89</v>
      </c>
      <c r="P1009" s="17" t="s">
        <v>118</v>
      </c>
    </row>
    <row r="1010" spans="1:16" ht="15.6" x14ac:dyDescent="0.3">
      <c r="A1010" s="26" t="s">
        <v>4186</v>
      </c>
      <c r="B1010" s="26" t="s">
        <v>4187</v>
      </c>
      <c r="C1010" s="26" t="s">
        <v>105</v>
      </c>
      <c r="D1010" s="26" t="s">
        <v>182</v>
      </c>
      <c r="E1010" s="26">
        <v>359</v>
      </c>
      <c r="F1010" s="26">
        <v>1085</v>
      </c>
      <c r="G1010" s="26">
        <v>24.018179416232201</v>
      </c>
      <c r="H1010" s="78">
        <v>0.25</v>
      </c>
      <c r="I1010" s="78" t="s">
        <v>6648</v>
      </c>
      <c r="J1010" s="78">
        <v>1310.12121212121</v>
      </c>
      <c r="K1010" s="78">
        <v>1</v>
      </c>
      <c r="L1010" s="78" t="s">
        <v>6630</v>
      </c>
      <c r="M1010" s="79">
        <v>0.625</v>
      </c>
      <c r="N1010" s="53">
        <v>1</v>
      </c>
      <c r="O1010" s="53" t="s">
        <v>629</v>
      </c>
      <c r="P1010" s="17" t="s">
        <v>130</v>
      </c>
    </row>
    <row r="1011" spans="1:16" ht="15.6" x14ac:dyDescent="0.3">
      <c r="A1011" s="26" t="s">
        <v>6467</v>
      </c>
      <c r="B1011" s="26" t="s">
        <v>6468</v>
      </c>
      <c r="C1011" s="26" t="s">
        <v>105</v>
      </c>
      <c r="D1011" s="26" t="s">
        <v>182</v>
      </c>
      <c r="E1011" s="26">
        <v>661</v>
      </c>
      <c r="F1011" s="26">
        <v>2181</v>
      </c>
      <c r="G1011" s="26">
        <v>10.7669616519174</v>
      </c>
      <c r="H1011" s="78">
        <v>0</v>
      </c>
      <c r="I1011" s="78" t="s">
        <v>6631</v>
      </c>
      <c r="J1011" s="78">
        <v>1690.12121212121</v>
      </c>
      <c r="K1011" s="78">
        <v>1</v>
      </c>
      <c r="L1011" s="78" t="s">
        <v>6630</v>
      </c>
      <c r="M1011" s="79">
        <v>0.5</v>
      </c>
      <c r="N1011" s="53">
        <v>1</v>
      </c>
      <c r="O1011" s="53" t="s">
        <v>629</v>
      </c>
      <c r="P1011" s="17" t="s">
        <v>118</v>
      </c>
    </row>
    <row r="1012" spans="1:16" ht="15.6" x14ac:dyDescent="0.3">
      <c r="A1012" s="26" t="s">
        <v>1776</v>
      </c>
      <c r="B1012" s="26" t="s">
        <v>1777</v>
      </c>
      <c r="C1012" s="26" t="s">
        <v>105</v>
      </c>
      <c r="D1012" s="26" t="s">
        <v>182</v>
      </c>
      <c r="E1012" s="26">
        <v>4501</v>
      </c>
      <c r="F1012" s="26">
        <v>13771</v>
      </c>
      <c r="G1012" s="26">
        <v>14.8194352851758</v>
      </c>
      <c r="H1012" s="78">
        <v>0</v>
      </c>
      <c r="I1012" s="78" t="s">
        <v>6631</v>
      </c>
      <c r="J1012" s="78">
        <v>241.12121212121201</v>
      </c>
      <c r="K1012" s="78">
        <v>0.25</v>
      </c>
      <c r="L1012" s="78" t="s">
        <v>6648</v>
      </c>
      <c r="M1012" s="79">
        <v>0.125</v>
      </c>
      <c r="N1012" s="53">
        <v>0</v>
      </c>
      <c r="O1012" s="53" t="s">
        <v>117</v>
      </c>
      <c r="P1012" s="17" t="s">
        <v>118</v>
      </c>
    </row>
    <row r="1013" spans="1:16" ht="15.6" x14ac:dyDescent="0.3">
      <c r="A1013" s="26" t="s">
        <v>3342</v>
      </c>
      <c r="B1013" s="26" t="s">
        <v>3343</v>
      </c>
      <c r="C1013" s="26" t="s">
        <v>105</v>
      </c>
      <c r="D1013" s="26" t="s">
        <v>182</v>
      </c>
      <c r="E1013" s="26">
        <v>3</v>
      </c>
      <c r="F1013" s="26">
        <v>0</v>
      </c>
      <c r="G1013" s="26">
        <v>19.439614081357501</v>
      </c>
      <c r="H1013" s="78">
        <v>0</v>
      </c>
      <c r="I1013" s="78" t="s">
        <v>6631</v>
      </c>
      <c r="J1013" s="78">
        <v>41.121212121212103</v>
      </c>
      <c r="K1013" s="78">
        <v>0.25</v>
      </c>
      <c r="L1013" s="78" t="s">
        <v>6648</v>
      </c>
      <c r="M1013" s="79">
        <v>0.125</v>
      </c>
      <c r="N1013" s="53">
        <v>0</v>
      </c>
      <c r="O1013" s="53" t="s">
        <v>117</v>
      </c>
      <c r="P1013" s="17" t="s">
        <v>130</v>
      </c>
    </row>
    <row r="1014" spans="1:16" ht="15.6" x14ac:dyDescent="0.3">
      <c r="A1014" s="26" t="s">
        <v>5775</v>
      </c>
      <c r="B1014" s="26" t="s">
        <v>5776</v>
      </c>
      <c r="C1014" s="26" t="s">
        <v>105</v>
      </c>
      <c r="D1014" s="26" t="s">
        <v>182</v>
      </c>
      <c r="E1014" s="26">
        <v>503</v>
      </c>
      <c r="F1014" s="26">
        <v>1291</v>
      </c>
      <c r="G1014" s="26">
        <v>29.1198501872659</v>
      </c>
      <c r="H1014" s="78">
        <v>0.25</v>
      </c>
      <c r="I1014" s="78" t="s">
        <v>6648</v>
      </c>
      <c r="J1014" s="78">
        <v>1793.12121212121</v>
      </c>
      <c r="K1014" s="78">
        <v>0</v>
      </c>
      <c r="L1014" s="78" t="s">
        <v>6631</v>
      </c>
      <c r="M1014" s="79">
        <v>0.125</v>
      </c>
      <c r="N1014" s="53">
        <v>0</v>
      </c>
      <c r="O1014" s="53" t="s">
        <v>117</v>
      </c>
      <c r="P1014" s="17" t="s">
        <v>147</v>
      </c>
    </row>
    <row r="1015" spans="1:16" ht="15.6" x14ac:dyDescent="0.3">
      <c r="A1015" s="26" t="s">
        <v>2135</v>
      </c>
      <c r="B1015" s="26" t="s">
        <v>2136</v>
      </c>
      <c r="C1015" s="26" t="s">
        <v>105</v>
      </c>
      <c r="D1015" s="26" t="s">
        <v>182</v>
      </c>
      <c r="E1015" s="26">
        <v>600</v>
      </c>
      <c r="F1015" s="26">
        <v>1464</v>
      </c>
      <c r="G1015" s="26">
        <v>5.7043969236906102</v>
      </c>
      <c r="H1015" s="78">
        <v>0</v>
      </c>
      <c r="I1015" s="78" t="s">
        <v>6631</v>
      </c>
      <c r="J1015" s="78">
        <v>896.12121212121201</v>
      </c>
      <c r="K1015" s="78">
        <v>0</v>
      </c>
      <c r="L1015" s="78" t="s">
        <v>6631</v>
      </c>
      <c r="M1015" s="79">
        <v>0</v>
      </c>
      <c r="N1015" s="53">
        <v>0</v>
      </c>
      <c r="O1015" s="53" t="s">
        <v>117</v>
      </c>
      <c r="P1015" s="17" t="s">
        <v>118</v>
      </c>
    </row>
    <row r="1016" spans="1:16" ht="15.6" x14ac:dyDescent="0.3">
      <c r="A1016" s="26" t="s">
        <v>5146</v>
      </c>
      <c r="B1016" s="26" t="s">
        <v>5147</v>
      </c>
      <c r="C1016" s="26" t="s">
        <v>105</v>
      </c>
      <c r="D1016" s="26" t="s">
        <v>182</v>
      </c>
      <c r="E1016" s="26">
        <v>31</v>
      </c>
      <c r="F1016" s="26">
        <v>0</v>
      </c>
      <c r="G1016" s="26">
        <v>46.8787936405813</v>
      </c>
      <c r="H1016" s="78">
        <v>1</v>
      </c>
      <c r="I1016" s="78" t="s">
        <v>6630</v>
      </c>
      <c r="J1016" s="78">
        <v>3116.1212121212102</v>
      </c>
      <c r="K1016" s="78">
        <v>1</v>
      </c>
      <c r="L1016" s="78" t="s">
        <v>6630</v>
      </c>
      <c r="M1016" s="79">
        <v>1</v>
      </c>
      <c r="N1016" s="53">
        <v>1</v>
      </c>
      <c r="O1016" s="53" t="s">
        <v>629</v>
      </c>
      <c r="P1016" s="17" t="s">
        <v>147</v>
      </c>
    </row>
    <row r="1017" spans="1:16" ht="15.6" x14ac:dyDescent="0.3">
      <c r="A1017" s="26" t="s">
        <v>1844</v>
      </c>
      <c r="B1017" s="26" t="s">
        <v>1845</v>
      </c>
      <c r="C1017" s="26" t="s">
        <v>105</v>
      </c>
      <c r="D1017" s="26" t="s">
        <v>182</v>
      </c>
      <c r="E1017" s="26">
        <v>3000</v>
      </c>
      <c r="F1017" s="26">
        <v>8011</v>
      </c>
      <c r="G1017" s="26">
        <v>14.318998127042001</v>
      </c>
      <c r="H1017" s="78">
        <v>0</v>
      </c>
      <c r="I1017" s="78" t="s">
        <v>6631</v>
      </c>
      <c r="J1017" s="78">
        <v>312.12121212121201</v>
      </c>
      <c r="K1017" s="78">
        <v>0</v>
      </c>
      <c r="L1017" s="78" t="s">
        <v>6631</v>
      </c>
      <c r="M1017" s="79">
        <v>0</v>
      </c>
      <c r="N1017" s="53">
        <v>0</v>
      </c>
      <c r="O1017" s="53" t="s">
        <v>117</v>
      </c>
      <c r="P1017" s="17" t="s">
        <v>118</v>
      </c>
    </row>
    <row r="1018" spans="1:16" ht="15.6" x14ac:dyDescent="0.3">
      <c r="A1018" s="26" t="s">
        <v>1967</v>
      </c>
      <c r="B1018" s="26" t="s">
        <v>1968</v>
      </c>
      <c r="C1018" s="26" t="s">
        <v>105</v>
      </c>
      <c r="D1018" s="26" t="s">
        <v>182</v>
      </c>
      <c r="E1018" s="26">
        <v>1499</v>
      </c>
      <c r="F1018" s="26">
        <v>4528</v>
      </c>
      <c r="G1018" s="26">
        <v>14.3030181691942</v>
      </c>
      <c r="H1018" s="78">
        <v>0</v>
      </c>
      <c r="I1018" s="78" t="s">
        <v>6631</v>
      </c>
      <c r="J1018" s="78">
        <v>425.12121212121201</v>
      </c>
      <c r="K1018" s="78">
        <v>0</v>
      </c>
      <c r="L1018" s="78" t="s">
        <v>6631</v>
      </c>
      <c r="M1018" s="79">
        <v>0</v>
      </c>
      <c r="N1018" s="53">
        <v>0</v>
      </c>
      <c r="O1018" s="53" t="s">
        <v>117</v>
      </c>
      <c r="P1018" s="17" t="s">
        <v>118</v>
      </c>
    </row>
    <row r="1019" spans="1:16" ht="15.6" x14ac:dyDescent="0.3">
      <c r="A1019" s="26" t="s">
        <v>1868</v>
      </c>
      <c r="B1019" s="26" t="s">
        <v>1869</v>
      </c>
      <c r="C1019" s="26" t="s">
        <v>105</v>
      </c>
      <c r="D1019" s="26" t="s">
        <v>182</v>
      </c>
      <c r="E1019" s="26">
        <v>2683</v>
      </c>
      <c r="F1019" s="26">
        <v>5947</v>
      </c>
      <c r="G1019" s="26">
        <v>17.173113885912102</v>
      </c>
      <c r="H1019" s="78">
        <v>0</v>
      </c>
      <c r="I1019" s="78" t="s">
        <v>6631</v>
      </c>
      <c r="J1019" s="78">
        <v>1197.12121212121</v>
      </c>
      <c r="K1019" s="78">
        <v>0</v>
      </c>
      <c r="L1019" s="78" t="s">
        <v>6631</v>
      </c>
      <c r="M1019" s="79">
        <v>0</v>
      </c>
      <c r="N1019" s="53">
        <v>0</v>
      </c>
      <c r="O1019" s="53" t="s">
        <v>117</v>
      </c>
      <c r="P1019" s="17" t="s">
        <v>118</v>
      </c>
    </row>
    <row r="1020" spans="1:16" ht="15.6" x14ac:dyDescent="0.3">
      <c r="A1020" s="26" t="s">
        <v>3812</v>
      </c>
      <c r="B1020" s="26" t="s">
        <v>3813</v>
      </c>
      <c r="C1020" s="26" t="s">
        <v>105</v>
      </c>
      <c r="D1020" s="26" t="s">
        <v>182</v>
      </c>
      <c r="E1020" s="26">
        <v>2776</v>
      </c>
      <c r="F1020" s="26">
        <v>7086</v>
      </c>
      <c r="G1020" s="26">
        <v>21.086329073699101</v>
      </c>
      <c r="H1020" s="78">
        <v>0.25</v>
      </c>
      <c r="I1020" s="78" t="s">
        <v>6648</v>
      </c>
      <c r="J1020" s="78">
        <v>927.12121212121201</v>
      </c>
      <c r="K1020" s="78">
        <v>0.25</v>
      </c>
      <c r="L1020" s="78" t="s">
        <v>6648</v>
      </c>
      <c r="M1020" s="79">
        <v>0.25</v>
      </c>
      <c r="N1020" s="53">
        <v>1</v>
      </c>
      <c r="O1020" s="53" t="s">
        <v>629</v>
      </c>
      <c r="P1020" s="17" t="s">
        <v>118</v>
      </c>
    </row>
    <row r="1021" spans="1:16" ht="15.6" x14ac:dyDescent="0.3">
      <c r="A1021" s="26" t="s">
        <v>5905</v>
      </c>
      <c r="B1021" s="26" t="s">
        <v>5906</v>
      </c>
      <c r="C1021" s="26" t="s">
        <v>105</v>
      </c>
      <c r="D1021" s="26" t="s">
        <v>182</v>
      </c>
      <c r="E1021" s="26">
        <v>650</v>
      </c>
      <c r="F1021" s="26">
        <v>1874</v>
      </c>
      <c r="G1021" s="26">
        <v>23.6368917660572</v>
      </c>
      <c r="H1021" s="78">
        <v>0.25</v>
      </c>
      <c r="I1021" s="78" t="s">
        <v>6648</v>
      </c>
      <c r="J1021" s="78">
        <v>1678.12121212121</v>
      </c>
      <c r="K1021" s="78">
        <v>0.25</v>
      </c>
      <c r="L1021" s="78" t="s">
        <v>6648</v>
      </c>
      <c r="M1021" s="79">
        <v>0.25</v>
      </c>
      <c r="N1021" s="53">
        <v>1</v>
      </c>
      <c r="O1021" s="53" t="s">
        <v>629</v>
      </c>
      <c r="P1021" s="17" t="s">
        <v>147</v>
      </c>
    </row>
    <row r="1022" spans="1:16" ht="15.6" x14ac:dyDescent="0.3">
      <c r="A1022" s="26" t="s">
        <v>1790</v>
      </c>
      <c r="B1022" s="26" t="s">
        <v>1791</v>
      </c>
      <c r="C1022" s="26" t="s">
        <v>105</v>
      </c>
      <c r="D1022" s="26" t="s">
        <v>182</v>
      </c>
      <c r="E1022" s="26">
        <v>4034</v>
      </c>
      <c r="F1022" s="26">
        <v>5532</v>
      </c>
      <c r="G1022" s="26">
        <v>19.359572109027599</v>
      </c>
      <c r="H1022" s="78">
        <v>0</v>
      </c>
      <c r="I1022" s="78" t="s">
        <v>6631</v>
      </c>
      <c r="J1022" s="78">
        <v>764.12121212121201</v>
      </c>
      <c r="K1022" s="78">
        <v>0.25</v>
      </c>
      <c r="L1022" s="78" t="s">
        <v>6648</v>
      </c>
      <c r="M1022" s="79">
        <v>0.125</v>
      </c>
      <c r="N1022" s="53">
        <v>0</v>
      </c>
      <c r="O1022" s="53" t="s">
        <v>117</v>
      </c>
      <c r="P1022" s="17" t="s">
        <v>118</v>
      </c>
    </row>
    <row r="1023" spans="1:16" ht="15.6" x14ac:dyDescent="0.3">
      <c r="A1023" s="26" t="s">
        <v>3880</v>
      </c>
      <c r="B1023" s="26" t="s">
        <v>3881</v>
      </c>
      <c r="C1023" s="26" t="s">
        <v>105</v>
      </c>
      <c r="D1023" s="26" t="s">
        <v>182</v>
      </c>
      <c r="E1023" s="26">
        <v>1967</v>
      </c>
      <c r="F1023" s="26">
        <v>2981</v>
      </c>
      <c r="G1023" s="26">
        <v>24.254654821414</v>
      </c>
      <c r="H1023" s="78">
        <v>0.25</v>
      </c>
      <c r="I1023" s="78" t="s">
        <v>6648</v>
      </c>
      <c r="J1023" s="78">
        <v>807.12121212121201</v>
      </c>
      <c r="K1023" s="78">
        <v>1</v>
      </c>
      <c r="L1023" s="78" t="s">
        <v>6630</v>
      </c>
      <c r="M1023" s="79">
        <v>0.625</v>
      </c>
      <c r="N1023" s="53">
        <v>1</v>
      </c>
      <c r="O1023" s="53" t="s">
        <v>629</v>
      </c>
      <c r="P1023" s="17" t="s">
        <v>118</v>
      </c>
    </row>
    <row r="1024" spans="1:16" ht="15.6" x14ac:dyDescent="0.3">
      <c r="A1024" s="26" t="s">
        <v>1752</v>
      </c>
      <c r="B1024" s="26" t="s">
        <v>1753</v>
      </c>
      <c r="C1024" s="26" t="s">
        <v>105</v>
      </c>
      <c r="D1024" s="26" t="s">
        <v>182</v>
      </c>
      <c r="E1024" s="26">
        <v>5654</v>
      </c>
      <c r="F1024" s="26">
        <v>15581</v>
      </c>
      <c r="G1024" s="26">
        <v>11.984554394304</v>
      </c>
      <c r="H1024" s="78">
        <v>0</v>
      </c>
      <c r="I1024" s="78" t="s">
        <v>6631</v>
      </c>
      <c r="J1024" s="78">
        <v>1026.12121212121</v>
      </c>
      <c r="K1024" s="78">
        <v>0</v>
      </c>
      <c r="L1024" s="78" t="s">
        <v>6631</v>
      </c>
      <c r="M1024" s="79">
        <v>0</v>
      </c>
      <c r="N1024" s="53">
        <v>0</v>
      </c>
      <c r="O1024" s="53" t="s">
        <v>117</v>
      </c>
      <c r="P1024" s="17" t="s">
        <v>118</v>
      </c>
    </row>
    <row r="1025" spans="1:16" ht="15.6" x14ac:dyDescent="0.3">
      <c r="A1025" s="26" t="s">
        <v>4036</v>
      </c>
      <c r="B1025" s="26" t="s">
        <v>4037</v>
      </c>
      <c r="C1025" s="26" t="s">
        <v>105</v>
      </c>
      <c r="D1025" s="26" t="s">
        <v>182</v>
      </c>
      <c r="E1025" s="26">
        <v>907</v>
      </c>
      <c r="F1025" s="26">
        <v>2600</v>
      </c>
      <c r="G1025" s="26">
        <v>38.116252222114298</v>
      </c>
      <c r="H1025" s="78">
        <v>1</v>
      </c>
      <c r="I1025" s="78" t="s">
        <v>6630</v>
      </c>
      <c r="J1025" s="78">
        <v>1004.12121212121</v>
      </c>
      <c r="K1025" s="78">
        <v>0.25</v>
      </c>
      <c r="L1025" s="78" t="s">
        <v>6648</v>
      </c>
      <c r="M1025" s="79">
        <v>0.625</v>
      </c>
      <c r="N1025" s="53">
        <v>1</v>
      </c>
      <c r="O1025" s="53" t="s">
        <v>629</v>
      </c>
      <c r="P1025" s="17" t="s">
        <v>118</v>
      </c>
    </row>
    <row r="1026" spans="1:16" ht="15.6" x14ac:dyDescent="0.3">
      <c r="A1026" s="26" t="s">
        <v>3536</v>
      </c>
      <c r="B1026" s="26" t="s">
        <v>3537</v>
      </c>
      <c r="C1026" s="26" t="s">
        <v>105</v>
      </c>
      <c r="D1026" s="26" t="s">
        <v>182</v>
      </c>
      <c r="E1026" s="26">
        <v>16596</v>
      </c>
      <c r="F1026" s="26">
        <v>47653</v>
      </c>
      <c r="G1026" s="26">
        <v>38.973202079472401</v>
      </c>
      <c r="H1026" s="78">
        <v>1</v>
      </c>
      <c r="I1026" s="78" t="s">
        <v>6630</v>
      </c>
      <c r="J1026" s="78">
        <v>1227.12121212121</v>
      </c>
      <c r="K1026" s="78">
        <v>1</v>
      </c>
      <c r="L1026" s="78" t="s">
        <v>6630</v>
      </c>
      <c r="M1026" s="79">
        <v>1</v>
      </c>
      <c r="N1026" s="53">
        <v>1</v>
      </c>
      <c r="O1026" s="53" t="s">
        <v>629</v>
      </c>
      <c r="P1026" s="17" t="s">
        <v>130</v>
      </c>
    </row>
    <row r="1027" spans="1:16" ht="15.6" x14ac:dyDescent="0.3">
      <c r="A1027" s="26" t="s">
        <v>1764</v>
      </c>
      <c r="B1027" s="26" t="s">
        <v>1765</v>
      </c>
      <c r="C1027" s="26" t="s">
        <v>105</v>
      </c>
      <c r="D1027" s="26" t="s">
        <v>182</v>
      </c>
      <c r="E1027" s="26">
        <v>5307</v>
      </c>
      <c r="F1027" s="26">
        <v>8036</v>
      </c>
      <c r="G1027" s="26">
        <v>15.893746826532301</v>
      </c>
      <c r="H1027" s="78">
        <v>0</v>
      </c>
      <c r="I1027" s="78" t="s">
        <v>6631</v>
      </c>
      <c r="J1027" s="78">
        <v>840.12121212121201</v>
      </c>
      <c r="K1027" s="78">
        <v>0.25</v>
      </c>
      <c r="L1027" s="78" t="s">
        <v>6648</v>
      </c>
      <c r="M1027" s="79">
        <v>0.125</v>
      </c>
      <c r="N1027" s="53">
        <v>0</v>
      </c>
      <c r="O1027" s="53" t="s">
        <v>117</v>
      </c>
      <c r="P1027" s="17" t="s">
        <v>118</v>
      </c>
    </row>
    <row r="1028" spans="1:16" ht="15.6" x14ac:dyDescent="0.3">
      <c r="A1028" s="26" t="s">
        <v>3582</v>
      </c>
      <c r="B1028" s="26" t="s">
        <v>3583</v>
      </c>
      <c r="C1028" s="26" t="s">
        <v>105</v>
      </c>
      <c r="D1028" s="26" t="s">
        <v>182</v>
      </c>
      <c r="E1028" s="26">
        <v>10781</v>
      </c>
      <c r="F1028" s="26">
        <v>31221</v>
      </c>
      <c r="G1028" s="26">
        <v>20.538532998496802</v>
      </c>
      <c r="H1028" s="78">
        <v>0.25</v>
      </c>
      <c r="I1028" s="78" t="s">
        <v>6648</v>
      </c>
      <c r="J1028" s="78">
        <v>715.12121212121201</v>
      </c>
      <c r="K1028" s="78">
        <v>0.25</v>
      </c>
      <c r="L1028" s="78" t="s">
        <v>6648</v>
      </c>
      <c r="M1028" s="79">
        <v>0.25</v>
      </c>
      <c r="N1028" s="53">
        <v>1</v>
      </c>
      <c r="O1028" s="53" t="s">
        <v>629</v>
      </c>
      <c r="P1028" s="17" t="s">
        <v>118</v>
      </c>
    </row>
    <row r="1029" spans="1:16" ht="15.6" x14ac:dyDescent="0.3">
      <c r="A1029" s="26" t="s">
        <v>5901</v>
      </c>
      <c r="B1029" s="26" t="s">
        <v>5902</v>
      </c>
      <c r="C1029" s="26" t="s">
        <v>105</v>
      </c>
      <c r="D1029" s="26" t="s">
        <v>182</v>
      </c>
      <c r="E1029" s="26">
        <v>778</v>
      </c>
      <c r="F1029" s="26">
        <v>2369</v>
      </c>
      <c r="G1029" s="26">
        <v>23.833982216398901</v>
      </c>
      <c r="H1029" s="78">
        <v>0.25</v>
      </c>
      <c r="I1029" s="78" t="s">
        <v>6648</v>
      </c>
      <c r="J1029" s="78">
        <v>1577.12121212121</v>
      </c>
      <c r="K1029" s="78">
        <v>0.25</v>
      </c>
      <c r="L1029" s="78" t="s">
        <v>6648</v>
      </c>
      <c r="M1029" s="79">
        <v>0.25</v>
      </c>
      <c r="N1029" s="53">
        <v>1</v>
      </c>
      <c r="O1029" s="53" t="s">
        <v>629</v>
      </c>
      <c r="P1029" s="17" t="s">
        <v>147</v>
      </c>
    </row>
    <row r="1030" spans="1:16" ht="15.6" x14ac:dyDescent="0.3">
      <c r="A1030" s="26" t="s">
        <v>1893</v>
      </c>
      <c r="B1030" s="26" t="s">
        <v>1894</v>
      </c>
      <c r="C1030" s="26" t="s">
        <v>105</v>
      </c>
      <c r="D1030" s="26" t="s">
        <v>182</v>
      </c>
      <c r="E1030" s="26">
        <v>2228</v>
      </c>
      <c r="F1030" s="26">
        <v>7601</v>
      </c>
      <c r="G1030" s="26">
        <v>31.566934379714599</v>
      </c>
      <c r="H1030" s="78">
        <v>0.25</v>
      </c>
      <c r="I1030" s="78" t="s">
        <v>6648</v>
      </c>
      <c r="J1030" s="78">
        <v>895.12121212121201</v>
      </c>
      <c r="K1030" s="78">
        <v>0</v>
      </c>
      <c r="L1030" s="78" t="s">
        <v>6631</v>
      </c>
      <c r="M1030" s="79">
        <v>0.125</v>
      </c>
      <c r="N1030" s="53">
        <v>0</v>
      </c>
      <c r="O1030" s="53" t="s">
        <v>117</v>
      </c>
      <c r="P1030" s="17" t="s">
        <v>130</v>
      </c>
    </row>
    <row r="1031" spans="1:16" ht="15.6" x14ac:dyDescent="0.3">
      <c r="A1031" s="26" t="s">
        <v>3702</v>
      </c>
      <c r="B1031" s="26" t="s">
        <v>3703</v>
      </c>
      <c r="C1031" s="26" t="s">
        <v>105</v>
      </c>
      <c r="D1031" s="26" t="s">
        <v>182</v>
      </c>
      <c r="E1031" s="26">
        <v>5011</v>
      </c>
      <c r="F1031" s="26">
        <v>12701</v>
      </c>
      <c r="G1031" s="26">
        <v>27.446286257974499</v>
      </c>
      <c r="H1031" s="78">
        <v>0.25</v>
      </c>
      <c r="I1031" s="78" t="s">
        <v>6648</v>
      </c>
      <c r="J1031" s="78">
        <v>142.12121212121201</v>
      </c>
      <c r="K1031" s="78">
        <v>0.25</v>
      </c>
      <c r="L1031" s="78" t="s">
        <v>6648</v>
      </c>
      <c r="M1031" s="79">
        <v>0.25</v>
      </c>
      <c r="N1031" s="53">
        <v>1</v>
      </c>
      <c r="O1031" s="53" t="s">
        <v>629</v>
      </c>
      <c r="P1031" s="17" t="s">
        <v>130</v>
      </c>
    </row>
    <row r="1032" spans="1:16" ht="15.6" x14ac:dyDescent="0.3">
      <c r="A1032" s="26" t="s">
        <v>2105</v>
      </c>
      <c r="B1032" s="26" t="s">
        <v>2106</v>
      </c>
      <c r="C1032" s="26" t="s">
        <v>105</v>
      </c>
      <c r="D1032" s="26" t="s">
        <v>182</v>
      </c>
      <c r="E1032" s="26">
        <v>688</v>
      </c>
      <c r="F1032" s="26">
        <v>1600</v>
      </c>
      <c r="G1032" s="26">
        <v>16.5843330980946</v>
      </c>
      <c r="H1032" s="78">
        <v>0</v>
      </c>
      <c r="I1032" s="78" t="s">
        <v>6631</v>
      </c>
      <c r="J1032" s="78">
        <v>1304.12121212121</v>
      </c>
      <c r="K1032" s="78">
        <v>0</v>
      </c>
      <c r="L1032" s="78" t="s">
        <v>6631</v>
      </c>
      <c r="M1032" s="79">
        <v>0</v>
      </c>
      <c r="N1032" s="53">
        <v>0</v>
      </c>
      <c r="O1032" s="53" t="s">
        <v>117</v>
      </c>
      <c r="P1032" s="17" t="s">
        <v>118</v>
      </c>
    </row>
    <row r="1033" spans="1:16" ht="15.6" x14ac:dyDescent="0.3">
      <c r="A1033" s="26" t="s">
        <v>1654</v>
      </c>
      <c r="B1033" s="26" t="s">
        <v>1655</v>
      </c>
      <c r="C1033" s="26" t="s">
        <v>105</v>
      </c>
      <c r="D1033" s="26" t="s">
        <v>182</v>
      </c>
      <c r="E1033" s="26">
        <v>10878</v>
      </c>
      <c r="F1033" s="26">
        <v>30457</v>
      </c>
      <c r="G1033" s="26">
        <v>13.6127487615537</v>
      </c>
      <c r="H1033" s="78">
        <v>0</v>
      </c>
      <c r="I1033" s="78" t="s">
        <v>6631</v>
      </c>
      <c r="J1033" s="78">
        <v>393.12121212121201</v>
      </c>
      <c r="K1033" s="78">
        <v>0</v>
      </c>
      <c r="L1033" s="78" t="s">
        <v>6631</v>
      </c>
      <c r="M1033" s="79">
        <v>0</v>
      </c>
      <c r="N1033" s="53">
        <v>0</v>
      </c>
      <c r="O1033" s="53" t="s">
        <v>117</v>
      </c>
      <c r="P1033" s="17" t="s">
        <v>118</v>
      </c>
    </row>
    <row r="1034" spans="1:16" ht="15.6" x14ac:dyDescent="0.3">
      <c r="A1034" s="26" t="s">
        <v>1724</v>
      </c>
      <c r="B1034" s="26" t="s">
        <v>1725</v>
      </c>
      <c r="C1034" s="26" t="s">
        <v>105</v>
      </c>
      <c r="D1034" s="26" t="s">
        <v>182</v>
      </c>
      <c r="E1034" s="26">
        <v>6844</v>
      </c>
      <c r="F1034" s="26">
        <v>17963</v>
      </c>
      <c r="G1034" s="26">
        <v>12.7236575608976</v>
      </c>
      <c r="H1034" s="78">
        <v>0</v>
      </c>
      <c r="I1034" s="78" t="s">
        <v>6631</v>
      </c>
      <c r="J1034" s="78">
        <v>155.12121212121201</v>
      </c>
      <c r="K1034" s="78">
        <v>0</v>
      </c>
      <c r="L1034" s="78" t="s">
        <v>6631</v>
      </c>
      <c r="M1034" s="79">
        <v>0</v>
      </c>
      <c r="N1034" s="53">
        <v>0</v>
      </c>
      <c r="O1034" s="53" t="s">
        <v>117</v>
      </c>
      <c r="P1034" s="17" t="s">
        <v>118</v>
      </c>
    </row>
    <row r="1035" spans="1:16" ht="15.6" x14ac:dyDescent="0.3">
      <c r="A1035" s="26" t="s">
        <v>1824</v>
      </c>
      <c r="B1035" s="26" t="s">
        <v>1825</v>
      </c>
      <c r="C1035" s="26" t="s">
        <v>479</v>
      </c>
      <c r="D1035" s="26" t="s">
        <v>182</v>
      </c>
      <c r="E1035" s="26">
        <v>1</v>
      </c>
      <c r="F1035" s="26">
        <v>650</v>
      </c>
      <c r="G1035" s="26">
        <v>11.7583946620622</v>
      </c>
      <c r="H1035" s="78">
        <v>0</v>
      </c>
      <c r="I1035" s="78" t="s">
        <v>6631</v>
      </c>
      <c r="J1035" s="78">
        <v>2642.1212121212102</v>
      </c>
      <c r="K1035" s="78">
        <v>0</v>
      </c>
      <c r="L1035" s="78" t="s">
        <v>6631</v>
      </c>
      <c r="M1035" s="79">
        <v>0</v>
      </c>
      <c r="N1035" s="53">
        <v>0</v>
      </c>
      <c r="O1035" s="53" t="s">
        <v>117</v>
      </c>
      <c r="P1035" s="17" t="s">
        <v>118</v>
      </c>
    </row>
    <row r="1036" spans="1:16" ht="15.6" x14ac:dyDescent="0.3">
      <c r="A1036" s="26" t="s">
        <v>5547</v>
      </c>
      <c r="B1036" s="26" t="s">
        <v>5548</v>
      </c>
      <c r="C1036" s="26" t="s">
        <v>479</v>
      </c>
      <c r="D1036" s="26" t="s">
        <v>182</v>
      </c>
      <c r="E1036" s="26">
        <v>1</v>
      </c>
      <c r="F1036" s="26">
        <v>25</v>
      </c>
      <c r="G1036" s="26">
        <v>23.450789793438599</v>
      </c>
      <c r="H1036" s="78">
        <v>0.25</v>
      </c>
      <c r="I1036" s="78" t="s">
        <v>6648</v>
      </c>
      <c r="J1036" s="78">
        <v>2880.1212121212102</v>
      </c>
      <c r="K1036" s="78">
        <v>1</v>
      </c>
      <c r="L1036" s="78" t="s">
        <v>6630</v>
      </c>
      <c r="M1036" s="79">
        <v>0.625</v>
      </c>
      <c r="N1036" s="53">
        <v>1</v>
      </c>
      <c r="O1036" s="53" t="s">
        <v>629</v>
      </c>
      <c r="P1036" s="17" t="s">
        <v>118</v>
      </c>
    </row>
    <row r="1037" spans="1:16" ht="15.6" x14ac:dyDescent="0.3">
      <c r="A1037" s="26" t="s">
        <v>6427</v>
      </c>
      <c r="B1037" s="26" t="s">
        <v>6428</v>
      </c>
      <c r="C1037" s="26" t="s">
        <v>479</v>
      </c>
      <c r="D1037" s="26" t="s">
        <v>182</v>
      </c>
      <c r="E1037" s="26">
        <v>2</v>
      </c>
      <c r="F1037" s="26">
        <v>60</v>
      </c>
      <c r="G1037" s="26">
        <v>22.726781405523699</v>
      </c>
      <c r="H1037" s="78">
        <v>0.25</v>
      </c>
      <c r="I1037" s="78" t="s">
        <v>6648</v>
      </c>
      <c r="J1037" s="78">
        <v>1883.12121212121</v>
      </c>
      <c r="K1037" s="78">
        <v>0</v>
      </c>
      <c r="L1037" s="78" t="s">
        <v>6631</v>
      </c>
      <c r="M1037" s="79">
        <v>0.125</v>
      </c>
      <c r="N1037" s="53">
        <v>0</v>
      </c>
      <c r="O1037" s="53" t="s">
        <v>117</v>
      </c>
      <c r="P1037" s="17" t="s">
        <v>118</v>
      </c>
    </row>
    <row r="1038" spans="1:16" ht="15.6" x14ac:dyDescent="0.3">
      <c r="A1038" s="26" t="s">
        <v>2951</v>
      </c>
      <c r="B1038" s="26" t="s">
        <v>2952</v>
      </c>
      <c r="C1038" s="26" t="s">
        <v>479</v>
      </c>
      <c r="D1038" s="26" t="s">
        <v>182</v>
      </c>
      <c r="E1038" s="26">
        <v>36</v>
      </c>
      <c r="F1038" s="26">
        <v>108</v>
      </c>
      <c r="G1038" s="26">
        <v>22.7083333333333</v>
      </c>
      <c r="H1038" s="78">
        <v>0.25</v>
      </c>
      <c r="I1038" s="78" t="s">
        <v>6648</v>
      </c>
      <c r="J1038" s="78">
        <v>872.12121212121201</v>
      </c>
      <c r="K1038" s="78">
        <v>0</v>
      </c>
      <c r="L1038" s="78" t="s">
        <v>6631</v>
      </c>
      <c r="M1038" s="79">
        <v>0.125</v>
      </c>
      <c r="N1038" s="53">
        <v>0</v>
      </c>
      <c r="O1038" s="53" t="s">
        <v>117</v>
      </c>
      <c r="P1038" s="17" t="s">
        <v>118</v>
      </c>
    </row>
    <row r="1039" spans="1:16" ht="15.6" x14ac:dyDescent="0.3">
      <c r="A1039" s="26" t="s">
        <v>486</v>
      </c>
      <c r="B1039" s="26" t="s">
        <v>487</v>
      </c>
      <c r="C1039" s="26" t="s">
        <v>479</v>
      </c>
      <c r="D1039" s="26" t="s">
        <v>182</v>
      </c>
      <c r="E1039" s="26">
        <v>26</v>
      </c>
      <c r="F1039" s="26">
        <v>65</v>
      </c>
      <c r="G1039" s="26">
        <v>15.8638558542564</v>
      </c>
      <c r="H1039" s="78">
        <v>0</v>
      </c>
      <c r="I1039" s="78" t="s">
        <v>6631</v>
      </c>
      <c r="J1039" s="78">
        <v>2581.1212121212102</v>
      </c>
      <c r="K1039" s="78">
        <v>0</v>
      </c>
      <c r="L1039" s="78" t="s">
        <v>6631</v>
      </c>
      <c r="M1039" s="79">
        <v>0</v>
      </c>
      <c r="N1039" s="53">
        <v>0</v>
      </c>
      <c r="O1039" s="53" t="s">
        <v>117</v>
      </c>
      <c r="P1039" s="17" t="s">
        <v>118</v>
      </c>
    </row>
    <row r="1040" spans="1:16" ht="15.6" x14ac:dyDescent="0.3">
      <c r="A1040" s="26" t="s">
        <v>2937</v>
      </c>
      <c r="B1040" s="26" t="s">
        <v>2938</v>
      </c>
      <c r="C1040" s="26" t="s">
        <v>479</v>
      </c>
      <c r="D1040" s="26" t="s">
        <v>182</v>
      </c>
      <c r="E1040" s="26">
        <v>37</v>
      </c>
      <c r="F1040" s="26">
        <v>126</v>
      </c>
      <c r="G1040" s="26">
        <v>4.4826473448126096</v>
      </c>
      <c r="H1040" s="78">
        <v>0</v>
      </c>
      <c r="I1040" s="78" t="s">
        <v>6631</v>
      </c>
      <c r="J1040" s="78">
        <v>742.12121212121201</v>
      </c>
      <c r="K1040" s="78">
        <v>0</v>
      </c>
      <c r="L1040" s="78" t="s">
        <v>6631</v>
      </c>
      <c r="M1040" s="79">
        <v>0</v>
      </c>
      <c r="N1040" s="53">
        <v>0</v>
      </c>
      <c r="O1040" s="53" t="s">
        <v>117</v>
      </c>
      <c r="P1040" s="17" t="s">
        <v>118</v>
      </c>
    </row>
    <row r="1041" spans="1:16" ht="15.6" x14ac:dyDescent="0.3">
      <c r="A1041" s="26" t="s">
        <v>5312</v>
      </c>
      <c r="B1041" s="26" t="s">
        <v>5313</v>
      </c>
      <c r="C1041" s="26" t="s">
        <v>479</v>
      </c>
      <c r="D1041" s="26" t="s">
        <v>182</v>
      </c>
      <c r="E1041" s="26">
        <v>20</v>
      </c>
      <c r="F1041" s="26">
        <v>50</v>
      </c>
      <c r="G1041" s="26">
        <v>23.450789793438599</v>
      </c>
      <c r="H1041" s="78">
        <v>0.25</v>
      </c>
      <c r="I1041" s="78" t="s">
        <v>6648</v>
      </c>
      <c r="J1041" s="78">
        <v>1417.12121212121</v>
      </c>
      <c r="K1041" s="78">
        <v>1</v>
      </c>
      <c r="L1041" s="78" t="s">
        <v>6630</v>
      </c>
      <c r="M1041" s="79">
        <v>0.625</v>
      </c>
      <c r="N1041" s="53">
        <v>1</v>
      </c>
      <c r="O1041" s="53" t="s">
        <v>629</v>
      </c>
      <c r="P1041" s="17" t="s">
        <v>118</v>
      </c>
    </row>
    <row r="1042" spans="1:16" ht="15.6" x14ac:dyDescent="0.3">
      <c r="A1042" s="26" t="s">
        <v>2453</v>
      </c>
      <c r="B1042" s="26" t="s">
        <v>2454</v>
      </c>
      <c r="C1042" s="26" t="s">
        <v>479</v>
      </c>
      <c r="D1042" s="26" t="s">
        <v>182</v>
      </c>
      <c r="E1042" s="26">
        <v>151</v>
      </c>
      <c r="F1042" s="26">
        <v>238</v>
      </c>
      <c r="G1042" s="26">
        <v>7.3548387096774199</v>
      </c>
      <c r="H1042" s="78">
        <v>0</v>
      </c>
      <c r="I1042" s="78" t="s">
        <v>6631</v>
      </c>
      <c r="J1042" s="78">
        <v>524.12121212121201</v>
      </c>
      <c r="K1042" s="78">
        <v>0.25</v>
      </c>
      <c r="L1042" s="78" t="s">
        <v>6648</v>
      </c>
      <c r="M1042" s="79">
        <v>0.125</v>
      </c>
      <c r="N1042" s="53">
        <v>0</v>
      </c>
      <c r="O1042" s="53" t="s">
        <v>117</v>
      </c>
      <c r="P1042" s="17" t="s">
        <v>118</v>
      </c>
    </row>
    <row r="1043" spans="1:16" ht="15.6" x14ac:dyDescent="0.3">
      <c r="A1043" s="26" t="s">
        <v>2857</v>
      </c>
      <c r="B1043" s="26" t="s">
        <v>2858</v>
      </c>
      <c r="C1043" s="26" t="s">
        <v>479</v>
      </c>
      <c r="D1043" s="26" t="s">
        <v>182</v>
      </c>
      <c r="E1043" s="26">
        <v>45</v>
      </c>
      <c r="F1043" s="26">
        <v>125</v>
      </c>
      <c r="G1043" s="26">
        <v>7.3548387096774199</v>
      </c>
      <c r="H1043" s="78">
        <v>0</v>
      </c>
      <c r="I1043" s="78" t="s">
        <v>6631</v>
      </c>
      <c r="J1043" s="78">
        <v>27.1212121212121</v>
      </c>
      <c r="K1043" s="78">
        <v>0.25</v>
      </c>
      <c r="L1043" s="78" t="s">
        <v>6648</v>
      </c>
      <c r="M1043" s="79">
        <v>0.125</v>
      </c>
      <c r="N1043" s="53">
        <v>0</v>
      </c>
      <c r="O1043" s="53" t="s">
        <v>117</v>
      </c>
      <c r="P1043" s="17" t="s">
        <v>118</v>
      </c>
    </row>
    <row r="1044" spans="1:16" ht="15.6" x14ac:dyDescent="0.3">
      <c r="A1044" s="26" t="s">
        <v>6417</v>
      </c>
      <c r="B1044" s="26" t="s">
        <v>6418</v>
      </c>
      <c r="C1044" s="26" t="s">
        <v>479</v>
      </c>
      <c r="D1044" s="26" t="s">
        <v>182</v>
      </c>
      <c r="E1044" s="26">
        <v>16</v>
      </c>
      <c r="F1044" s="26">
        <v>30</v>
      </c>
      <c r="G1044" s="26">
        <v>23.4649122807018</v>
      </c>
      <c r="H1044" s="78">
        <v>0.25</v>
      </c>
      <c r="I1044" s="78" t="s">
        <v>6648</v>
      </c>
      <c r="J1044" s="78">
        <v>1837.12121212121</v>
      </c>
      <c r="K1044" s="78">
        <v>0</v>
      </c>
      <c r="L1044" s="78" t="s">
        <v>6631</v>
      </c>
      <c r="M1044" s="79">
        <v>0.125</v>
      </c>
      <c r="N1044" s="53">
        <v>0</v>
      </c>
      <c r="O1044" s="53" t="s">
        <v>117</v>
      </c>
      <c r="P1044" s="17" t="s">
        <v>118</v>
      </c>
    </row>
    <row r="1045" spans="1:16" ht="15.6" x14ac:dyDescent="0.3">
      <c r="A1045" s="26" t="s">
        <v>4370</v>
      </c>
      <c r="B1045" s="26" t="s">
        <v>4371</v>
      </c>
      <c r="C1045" s="26" t="s">
        <v>479</v>
      </c>
      <c r="D1045" s="26" t="s">
        <v>182</v>
      </c>
      <c r="E1045" s="26">
        <v>1</v>
      </c>
      <c r="F1045" s="26">
        <v>100</v>
      </c>
      <c r="G1045" s="26">
        <v>21.3976499690785</v>
      </c>
      <c r="H1045" s="78">
        <v>0.25</v>
      </c>
      <c r="I1045" s="78" t="s">
        <v>6648</v>
      </c>
      <c r="J1045" s="78">
        <v>2441.1212121212102</v>
      </c>
      <c r="K1045" s="78">
        <v>0.25</v>
      </c>
      <c r="L1045" s="78" t="s">
        <v>6648</v>
      </c>
      <c r="M1045" s="79">
        <v>0.25</v>
      </c>
      <c r="N1045" s="53">
        <v>1</v>
      </c>
      <c r="O1045" s="53" t="s">
        <v>629</v>
      </c>
      <c r="P1045" s="17" t="s">
        <v>118</v>
      </c>
    </row>
    <row r="1046" spans="1:16" ht="15.6" x14ac:dyDescent="0.3">
      <c r="A1046" s="26" t="s">
        <v>2869</v>
      </c>
      <c r="B1046" s="26" t="s">
        <v>2870</v>
      </c>
      <c r="C1046" s="26" t="s">
        <v>479</v>
      </c>
      <c r="D1046" s="26" t="s">
        <v>182</v>
      </c>
      <c r="E1046" s="26">
        <v>44</v>
      </c>
      <c r="F1046" s="26">
        <v>44</v>
      </c>
      <c r="G1046" s="26">
        <v>9.63597430406851</v>
      </c>
      <c r="H1046" s="78">
        <v>0</v>
      </c>
      <c r="I1046" s="78" t="s">
        <v>6631</v>
      </c>
      <c r="J1046" s="78">
        <v>2691.1212121212102</v>
      </c>
      <c r="K1046" s="78">
        <v>0</v>
      </c>
      <c r="L1046" s="78" t="s">
        <v>6631</v>
      </c>
      <c r="M1046" s="79">
        <v>0</v>
      </c>
      <c r="N1046" s="53">
        <v>0</v>
      </c>
      <c r="O1046" s="53" t="s">
        <v>117</v>
      </c>
      <c r="P1046" s="17" t="s">
        <v>118</v>
      </c>
    </row>
    <row r="1047" spans="1:16" ht="15.6" x14ac:dyDescent="0.3">
      <c r="A1047" s="26" t="s">
        <v>2829</v>
      </c>
      <c r="B1047" s="26" t="s">
        <v>2830</v>
      </c>
      <c r="C1047" s="26" t="s">
        <v>479</v>
      </c>
      <c r="D1047" s="26" t="s">
        <v>182</v>
      </c>
      <c r="E1047" s="26">
        <v>49</v>
      </c>
      <c r="F1047" s="26">
        <v>106</v>
      </c>
      <c r="G1047" s="26">
        <v>14.830861236988</v>
      </c>
      <c r="H1047" s="78">
        <v>0</v>
      </c>
      <c r="I1047" s="78" t="s">
        <v>6631</v>
      </c>
      <c r="J1047" s="78">
        <v>974.12121212121201</v>
      </c>
      <c r="K1047" s="78">
        <v>0</v>
      </c>
      <c r="L1047" s="78" t="s">
        <v>6631</v>
      </c>
      <c r="M1047" s="79">
        <v>0</v>
      </c>
      <c r="N1047" s="53">
        <v>0</v>
      </c>
      <c r="O1047" s="53" t="s">
        <v>117</v>
      </c>
      <c r="P1047" s="17" t="s">
        <v>118</v>
      </c>
    </row>
    <row r="1048" spans="1:16" ht="15.6" x14ac:dyDescent="0.3">
      <c r="A1048" s="26" t="s">
        <v>498</v>
      </c>
      <c r="B1048" s="26" t="s">
        <v>499</v>
      </c>
      <c r="C1048" s="26" t="s">
        <v>479</v>
      </c>
      <c r="D1048" s="26" t="s">
        <v>182</v>
      </c>
      <c r="E1048" s="26">
        <v>25</v>
      </c>
      <c r="F1048" s="26">
        <v>55</v>
      </c>
      <c r="G1048" s="26">
        <v>9.63597430406851</v>
      </c>
      <c r="H1048" s="78">
        <v>0</v>
      </c>
      <c r="I1048" s="78" t="s">
        <v>6631</v>
      </c>
      <c r="J1048" s="78">
        <v>2438.1212121212102</v>
      </c>
      <c r="K1048" s="78">
        <v>0</v>
      </c>
      <c r="L1048" s="78" t="s">
        <v>6631</v>
      </c>
      <c r="M1048" s="79">
        <v>0</v>
      </c>
      <c r="N1048" s="53">
        <v>0</v>
      </c>
      <c r="O1048" s="53" t="s">
        <v>117</v>
      </c>
      <c r="P1048" s="17" t="s">
        <v>118</v>
      </c>
    </row>
    <row r="1049" spans="1:16" ht="15.6" x14ac:dyDescent="0.3">
      <c r="A1049" s="26" t="s">
        <v>6409</v>
      </c>
      <c r="B1049" s="26" t="s">
        <v>6410</v>
      </c>
      <c r="C1049" s="26" t="s">
        <v>479</v>
      </c>
      <c r="D1049" s="26" t="s">
        <v>182</v>
      </c>
      <c r="E1049" s="26">
        <v>17</v>
      </c>
      <c r="F1049" s="26">
        <v>38</v>
      </c>
      <c r="G1049" s="26">
        <v>5.1651440618411799</v>
      </c>
      <c r="H1049" s="78">
        <v>0</v>
      </c>
      <c r="I1049" s="78" t="s">
        <v>6631</v>
      </c>
      <c r="J1049" s="78">
        <v>1746.12121212121</v>
      </c>
      <c r="K1049" s="78">
        <v>0</v>
      </c>
      <c r="L1049" s="78" t="s">
        <v>6631</v>
      </c>
      <c r="M1049" s="79">
        <v>0</v>
      </c>
      <c r="N1049" s="53">
        <v>0</v>
      </c>
      <c r="O1049" s="53" t="s">
        <v>117</v>
      </c>
      <c r="P1049" s="17" t="s">
        <v>118</v>
      </c>
    </row>
    <row r="1050" spans="1:16" ht="15.6" x14ac:dyDescent="0.3">
      <c r="A1050" s="26" t="s">
        <v>6375</v>
      </c>
      <c r="B1050" s="26" t="s">
        <v>6376</v>
      </c>
      <c r="C1050" s="26" t="s">
        <v>479</v>
      </c>
      <c r="D1050" s="26" t="s">
        <v>182</v>
      </c>
      <c r="E1050" s="26">
        <v>26</v>
      </c>
      <c r="F1050" s="26">
        <v>79</v>
      </c>
      <c r="G1050" s="26">
        <v>11.325747911218301</v>
      </c>
      <c r="H1050" s="78">
        <v>0</v>
      </c>
      <c r="I1050" s="78" t="s">
        <v>6631</v>
      </c>
      <c r="J1050" s="78">
        <v>1756.12121212121</v>
      </c>
      <c r="K1050" s="78">
        <v>0</v>
      </c>
      <c r="L1050" s="78" t="s">
        <v>6631</v>
      </c>
      <c r="M1050" s="79">
        <v>0</v>
      </c>
      <c r="N1050" s="53">
        <v>0</v>
      </c>
      <c r="O1050" s="53" t="s">
        <v>117</v>
      </c>
      <c r="P1050" s="17" t="s">
        <v>118</v>
      </c>
    </row>
    <row r="1051" spans="1:16" ht="15.6" x14ac:dyDescent="0.3">
      <c r="A1051" s="26" t="s">
        <v>3096</v>
      </c>
      <c r="B1051" s="26" t="s">
        <v>3097</v>
      </c>
      <c r="C1051" s="26" t="s">
        <v>479</v>
      </c>
      <c r="D1051" s="26" t="s">
        <v>182</v>
      </c>
      <c r="E1051" s="26">
        <v>25</v>
      </c>
      <c r="F1051" s="26">
        <v>70</v>
      </c>
      <c r="G1051" s="26">
        <v>15.820029027576201</v>
      </c>
      <c r="H1051" s="78">
        <v>0</v>
      </c>
      <c r="I1051" s="78" t="s">
        <v>6631</v>
      </c>
      <c r="J1051" s="78">
        <v>110.121212121212</v>
      </c>
      <c r="K1051" s="78">
        <v>0</v>
      </c>
      <c r="L1051" s="78" t="s">
        <v>6631</v>
      </c>
      <c r="M1051" s="79">
        <v>0</v>
      </c>
      <c r="N1051" s="53">
        <v>0</v>
      </c>
      <c r="O1051" s="53" t="s">
        <v>117</v>
      </c>
      <c r="P1051" s="17" t="s">
        <v>118</v>
      </c>
    </row>
    <row r="1052" spans="1:16" ht="15.6" x14ac:dyDescent="0.3">
      <c r="A1052" s="26" t="s">
        <v>3686</v>
      </c>
      <c r="B1052" s="26" t="s">
        <v>3687</v>
      </c>
      <c r="C1052" s="26" t="s">
        <v>479</v>
      </c>
      <c r="D1052" s="26" t="s">
        <v>182</v>
      </c>
      <c r="E1052" s="26">
        <v>1</v>
      </c>
      <c r="F1052" s="26">
        <v>65</v>
      </c>
      <c r="G1052" s="26">
        <v>21.472392638036801</v>
      </c>
      <c r="H1052" s="78">
        <v>0.25</v>
      </c>
      <c r="I1052" s="78" t="s">
        <v>6648</v>
      </c>
      <c r="J1052" s="78">
        <v>2437.1212121212102</v>
      </c>
      <c r="K1052" s="78">
        <v>1</v>
      </c>
      <c r="L1052" s="78" t="s">
        <v>6630</v>
      </c>
      <c r="M1052" s="79">
        <v>0.625</v>
      </c>
      <c r="N1052" s="53">
        <v>1</v>
      </c>
      <c r="O1052" s="53" t="s">
        <v>629</v>
      </c>
      <c r="P1052" s="17" t="s">
        <v>118</v>
      </c>
    </row>
    <row r="1053" spans="1:16" ht="15.6" x14ac:dyDescent="0.3">
      <c r="A1053" s="26" t="s">
        <v>3052</v>
      </c>
      <c r="B1053" s="26" t="s">
        <v>3053</v>
      </c>
      <c r="C1053" s="26" t="s">
        <v>479</v>
      </c>
      <c r="D1053" s="26" t="s">
        <v>182</v>
      </c>
      <c r="E1053" s="26">
        <v>29</v>
      </c>
      <c r="F1053" s="26">
        <v>75</v>
      </c>
      <c r="G1053" s="26">
        <v>16.5843330980946</v>
      </c>
      <c r="H1053" s="78">
        <v>0</v>
      </c>
      <c r="I1053" s="78" t="s">
        <v>6631</v>
      </c>
      <c r="J1053" s="78">
        <v>43.121212121212103</v>
      </c>
      <c r="K1053" s="78">
        <v>0</v>
      </c>
      <c r="L1053" s="78" t="s">
        <v>6631</v>
      </c>
      <c r="M1053" s="79">
        <v>0</v>
      </c>
      <c r="N1053" s="53">
        <v>0</v>
      </c>
      <c r="O1053" s="53" t="s">
        <v>117</v>
      </c>
      <c r="P1053" s="17" t="s">
        <v>118</v>
      </c>
    </row>
    <row r="1054" spans="1:16" ht="15.6" x14ac:dyDescent="0.3">
      <c r="A1054" s="26" t="s">
        <v>477</v>
      </c>
      <c r="B1054" s="26" t="s">
        <v>478</v>
      </c>
      <c r="C1054" s="26" t="s">
        <v>479</v>
      </c>
      <c r="D1054" s="26" t="s">
        <v>182</v>
      </c>
      <c r="E1054" s="26">
        <v>29</v>
      </c>
      <c r="F1054" s="26">
        <v>80</v>
      </c>
      <c r="G1054" s="26">
        <v>4.4801838024124097</v>
      </c>
      <c r="H1054" s="78">
        <v>0</v>
      </c>
      <c r="I1054" s="78" t="s">
        <v>6631</v>
      </c>
      <c r="J1054" s="78">
        <v>2615.1212121212102</v>
      </c>
      <c r="K1054" s="78">
        <v>0</v>
      </c>
      <c r="L1054" s="78" t="s">
        <v>6631</v>
      </c>
      <c r="M1054" s="79">
        <v>0</v>
      </c>
      <c r="N1054" s="53">
        <v>0</v>
      </c>
      <c r="O1054" s="53" t="s">
        <v>117</v>
      </c>
      <c r="P1054" s="17" t="s">
        <v>118</v>
      </c>
    </row>
    <row r="1055" spans="1:16" ht="15.6" x14ac:dyDescent="0.3">
      <c r="A1055" s="26" t="s">
        <v>2123</v>
      </c>
      <c r="B1055" s="26" t="s">
        <v>2124</v>
      </c>
      <c r="C1055" s="26" t="s">
        <v>479</v>
      </c>
      <c r="D1055" s="26" t="s">
        <v>182</v>
      </c>
      <c r="E1055" s="26">
        <v>1</v>
      </c>
      <c r="F1055" s="26">
        <v>100</v>
      </c>
      <c r="G1055" s="26">
        <v>2.0125786163521999</v>
      </c>
      <c r="H1055" s="78">
        <v>0</v>
      </c>
      <c r="I1055" s="78" t="s">
        <v>6631</v>
      </c>
      <c r="J1055" s="78">
        <v>2725.1212121212102</v>
      </c>
      <c r="K1055" s="78">
        <v>0</v>
      </c>
      <c r="L1055" s="78" t="s">
        <v>6631</v>
      </c>
      <c r="M1055" s="79">
        <v>0</v>
      </c>
      <c r="N1055" s="53">
        <v>0</v>
      </c>
      <c r="O1055" s="53" t="s">
        <v>117</v>
      </c>
      <c r="P1055" s="17" t="s">
        <v>118</v>
      </c>
    </row>
    <row r="1056" spans="1:16" ht="15.6" x14ac:dyDescent="0.3">
      <c r="A1056" s="26" t="s">
        <v>2235</v>
      </c>
      <c r="B1056" s="26" t="s">
        <v>2236</v>
      </c>
      <c r="C1056" s="26" t="s">
        <v>479</v>
      </c>
      <c r="D1056" s="26" t="s">
        <v>182</v>
      </c>
      <c r="E1056" s="26">
        <v>1</v>
      </c>
      <c r="F1056" s="26">
        <v>500</v>
      </c>
      <c r="G1056" s="26">
        <v>20.260251200087101</v>
      </c>
      <c r="H1056" s="78">
        <v>0.25</v>
      </c>
      <c r="I1056" s="78" t="s">
        <v>6648</v>
      </c>
      <c r="J1056" s="78">
        <v>2756.1212121212102</v>
      </c>
      <c r="K1056" s="78">
        <v>0</v>
      </c>
      <c r="L1056" s="78" t="s">
        <v>6631</v>
      </c>
      <c r="M1056" s="79">
        <v>0.125</v>
      </c>
      <c r="N1056" s="53">
        <v>0</v>
      </c>
      <c r="O1056" s="53" t="s">
        <v>117</v>
      </c>
      <c r="P1056" s="17" t="s">
        <v>118</v>
      </c>
    </row>
    <row r="1057" spans="1:16" ht="15.6" x14ac:dyDescent="0.3">
      <c r="A1057" s="26" t="s">
        <v>5829</v>
      </c>
      <c r="B1057" s="26" t="s">
        <v>5830</v>
      </c>
      <c r="C1057" s="26" t="s">
        <v>479</v>
      </c>
      <c r="D1057" s="26" t="s">
        <v>182</v>
      </c>
      <c r="E1057" s="26">
        <v>24</v>
      </c>
      <c r="F1057" s="26">
        <v>486</v>
      </c>
      <c r="G1057" s="26">
        <v>26.2452107279694</v>
      </c>
      <c r="H1057" s="78">
        <v>0.25</v>
      </c>
      <c r="I1057" s="78" t="s">
        <v>6648</v>
      </c>
      <c r="J1057" s="78">
        <v>1711.12121212121</v>
      </c>
      <c r="K1057" s="78">
        <v>0</v>
      </c>
      <c r="L1057" s="78" t="s">
        <v>6631</v>
      </c>
      <c r="M1057" s="79">
        <v>0.125</v>
      </c>
      <c r="N1057" s="53">
        <v>0</v>
      </c>
      <c r="O1057" s="53" t="s">
        <v>117</v>
      </c>
      <c r="P1057" s="17" t="s">
        <v>147</v>
      </c>
    </row>
    <row r="1058" spans="1:16" ht="15.6" x14ac:dyDescent="0.3">
      <c r="A1058" s="26" t="s">
        <v>6403</v>
      </c>
      <c r="B1058" s="26" t="s">
        <v>6404</v>
      </c>
      <c r="C1058" s="26" t="s">
        <v>479</v>
      </c>
      <c r="D1058" s="26" t="s">
        <v>182</v>
      </c>
      <c r="E1058" s="26">
        <v>18</v>
      </c>
      <c r="F1058" s="26">
        <v>45</v>
      </c>
      <c r="G1058" s="26">
        <v>16.013090322201499</v>
      </c>
      <c r="H1058" s="78">
        <v>0</v>
      </c>
      <c r="I1058" s="78" t="s">
        <v>6631</v>
      </c>
      <c r="J1058" s="78">
        <v>1700.12121212121</v>
      </c>
      <c r="K1058" s="78">
        <v>0</v>
      </c>
      <c r="L1058" s="78" t="s">
        <v>6631</v>
      </c>
      <c r="M1058" s="79">
        <v>0</v>
      </c>
      <c r="N1058" s="53">
        <v>0</v>
      </c>
      <c r="O1058" s="53" t="s">
        <v>117</v>
      </c>
      <c r="P1058" s="17" t="s">
        <v>118</v>
      </c>
    </row>
    <row r="1059" spans="1:16" ht="15.6" x14ac:dyDescent="0.3">
      <c r="A1059" s="26" t="s">
        <v>4680</v>
      </c>
      <c r="B1059" s="26" t="s">
        <v>4681</v>
      </c>
      <c r="C1059" s="26" t="s">
        <v>479</v>
      </c>
      <c r="D1059" s="26" t="s">
        <v>182</v>
      </c>
      <c r="E1059" s="26">
        <v>80</v>
      </c>
      <c r="F1059" s="26">
        <v>99</v>
      </c>
      <c r="G1059" s="26">
        <v>16.334756267471601</v>
      </c>
      <c r="H1059" s="78">
        <v>0</v>
      </c>
      <c r="I1059" s="78" t="s">
        <v>6631</v>
      </c>
      <c r="J1059" s="78">
        <v>452.12121212121201</v>
      </c>
      <c r="K1059" s="78">
        <v>1</v>
      </c>
      <c r="L1059" s="78" t="s">
        <v>6630</v>
      </c>
      <c r="M1059" s="79">
        <v>0.5</v>
      </c>
      <c r="N1059" s="53">
        <v>1</v>
      </c>
      <c r="O1059" s="53" t="s">
        <v>629</v>
      </c>
      <c r="P1059" s="17" t="s">
        <v>118</v>
      </c>
    </row>
    <row r="1060" spans="1:16" ht="15.6" x14ac:dyDescent="0.3">
      <c r="A1060" s="26" t="s">
        <v>4492</v>
      </c>
      <c r="B1060" s="26" t="s">
        <v>4493</v>
      </c>
      <c r="C1060" s="26" t="s">
        <v>479</v>
      </c>
      <c r="D1060" s="26" t="s">
        <v>182</v>
      </c>
      <c r="E1060" s="26">
        <v>127</v>
      </c>
      <c r="F1060" s="26">
        <v>250</v>
      </c>
      <c r="G1060" s="26">
        <v>16.743618164874601</v>
      </c>
      <c r="H1060" s="78">
        <v>0</v>
      </c>
      <c r="I1060" s="78" t="s">
        <v>6631</v>
      </c>
      <c r="J1060" s="78">
        <v>920.12121212121201</v>
      </c>
      <c r="K1060" s="78">
        <v>1</v>
      </c>
      <c r="L1060" s="78" t="s">
        <v>6630</v>
      </c>
      <c r="M1060" s="79">
        <v>0.5</v>
      </c>
      <c r="N1060" s="53">
        <v>1</v>
      </c>
      <c r="O1060" s="53" t="s">
        <v>629</v>
      </c>
      <c r="P1060" s="17" t="s">
        <v>118</v>
      </c>
    </row>
    <row r="1061" spans="1:16" ht="15.6" x14ac:dyDescent="0.3">
      <c r="A1061" s="26" t="s">
        <v>2261</v>
      </c>
      <c r="B1061" s="26" t="s">
        <v>2262</v>
      </c>
      <c r="C1061" s="26" t="s">
        <v>105</v>
      </c>
      <c r="D1061" s="26" t="s">
        <v>182</v>
      </c>
      <c r="E1061" s="26">
        <v>313</v>
      </c>
      <c r="F1061" s="26">
        <v>600</v>
      </c>
      <c r="G1061" s="26">
        <v>7.0926966292134797</v>
      </c>
      <c r="H1061" s="78">
        <v>0</v>
      </c>
      <c r="I1061" s="78" t="s">
        <v>6631</v>
      </c>
      <c r="J1061" s="78">
        <v>510.12121212121201</v>
      </c>
      <c r="K1061" s="78">
        <v>0.25</v>
      </c>
      <c r="L1061" s="78" t="s">
        <v>6648</v>
      </c>
      <c r="M1061" s="79">
        <v>0.125</v>
      </c>
      <c r="N1061" s="53">
        <v>0</v>
      </c>
      <c r="O1061" s="53" t="s">
        <v>117</v>
      </c>
      <c r="P1061" s="17" t="s">
        <v>118</v>
      </c>
    </row>
    <row r="1062" spans="1:16" ht="15.6" x14ac:dyDescent="0.3">
      <c r="A1062" s="26" t="s">
        <v>2441</v>
      </c>
      <c r="B1062" s="26" t="s">
        <v>2442</v>
      </c>
      <c r="C1062" s="26" t="s">
        <v>479</v>
      </c>
      <c r="D1062" s="26" t="s">
        <v>182</v>
      </c>
      <c r="E1062" s="26">
        <v>160</v>
      </c>
      <c r="F1062" s="26">
        <v>420</v>
      </c>
      <c r="G1062" s="26">
        <v>26.2452107279694</v>
      </c>
      <c r="H1062" s="78">
        <v>0.25</v>
      </c>
      <c r="I1062" s="78" t="s">
        <v>6648</v>
      </c>
      <c r="J1062" s="78">
        <v>3093.1212121212102</v>
      </c>
      <c r="K1062" s="78">
        <v>0</v>
      </c>
      <c r="L1062" s="78" t="s">
        <v>6631</v>
      </c>
      <c r="M1062" s="79">
        <v>0.125</v>
      </c>
      <c r="N1062" s="53">
        <v>0</v>
      </c>
      <c r="O1062" s="53" t="s">
        <v>117</v>
      </c>
      <c r="P1062" s="17" t="s">
        <v>147</v>
      </c>
    </row>
    <row r="1063" spans="1:16" ht="15.6" x14ac:dyDescent="0.3">
      <c r="A1063" s="26" t="s">
        <v>2865</v>
      </c>
      <c r="B1063" s="26" t="s">
        <v>2866</v>
      </c>
      <c r="C1063" s="26" t="s">
        <v>479</v>
      </c>
      <c r="D1063" s="26" t="s">
        <v>182</v>
      </c>
      <c r="E1063" s="26">
        <v>45</v>
      </c>
      <c r="F1063" s="26">
        <v>84</v>
      </c>
      <c r="G1063" s="26">
        <v>14.442013129102801</v>
      </c>
      <c r="H1063" s="78">
        <v>0</v>
      </c>
      <c r="I1063" s="78" t="s">
        <v>6631</v>
      </c>
      <c r="J1063" s="78">
        <v>2440.1212121212102</v>
      </c>
      <c r="K1063" s="78">
        <v>0</v>
      </c>
      <c r="L1063" s="78" t="s">
        <v>6631</v>
      </c>
      <c r="M1063" s="79">
        <v>0</v>
      </c>
      <c r="N1063" s="53">
        <v>0</v>
      </c>
      <c r="O1063" s="53" t="s">
        <v>117</v>
      </c>
      <c r="P1063" s="17" t="s">
        <v>118</v>
      </c>
    </row>
    <row r="1064" spans="1:16" ht="15.6" x14ac:dyDescent="0.3">
      <c r="A1064" s="26" t="s">
        <v>6377</v>
      </c>
      <c r="B1064" s="26" t="s">
        <v>6378</v>
      </c>
      <c r="C1064" s="26" t="s">
        <v>479</v>
      </c>
      <c r="D1064" s="26" t="s">
        <v>182</v>
      </c>
      <c r="E1064" s="26">
        <v>26</v>
      </c>
      <c r="F1064" s="26">
        <v>60</v>
      </c>
      <c r="G1064" s="26">
        <v>5.1651440618411799</v>
      </c>
      <c r="H1064" s="78">
        <v>0</v>
      </c>
      <c r="I1064" s="78" t="s">
        <v>6631</v>
      </c>
      <c r="J1064" s="78">
        <v>1610.12121212121</v>
      </c>
      <c r="K1064" s="78">
        <v>0</v>
      </c>
      <c r="L1064" s="78" t="s">
        <v>6631</v>
      </c>
      <c r="M1064" s="79">
        <v>0</v>
      </c>
      <c r="N1064" s="53">
        <v>0</v>
      </c>
      <c r="O1064" s="53" t="s">
        <v>117</v>
      </c>
      <c r="P1064" s="17" t="s">
        <v>118</v>
      </c>
    </row>
    <row r="1065" spans="1:16" ht="15.6" x14ac:dyDescent="0.3">
      <c r="A1065" s="26" t="s">
        <v>5304</v>
      </c>
      <c r="B1065" s="26" t="s">
        <v>5305</v>
      </c>
      <c r="C1065" s="26" t="s">
        <v>479</v>
      </c>
      <c r="D1065" s="26" t="s">
        <v>182</v>
      </c>
      <c r="E1065" s="26">
        <v>20</v>
      </c>
      <c r="F1065" s="26">
        <v>40</v>
      </c>
      <c r="G1065" s="26">
        <v>16.337854500616501</v>
      </c>
      <c r="H1065" s="78">
        <v>0</v>
      </c>
      <c r="I1065" s="78" t="s">
        <v>6631</v>
      </c>
      <c r="J1065" s="78">
        <v>297.12121212121201</v>
      </c>
      <c r="K1065" s="78">
        <v>1</v>
      </c>
      <c r="L1065" s="78" t="s">
        <v>6630</v>
      </c>
      <c r="M1065" s="79">
        <v>0.5</v>
      </c>
      <c r="N1065" s="53">
        <v>1</v>
      </c>
      <c r="O1065" s="53" t="s">
        <v>629</v>
      </c>
      <c r="P1065" s="17" t="s">
        <v>118</v>
      </c>
    </row>
    <row r="1066" spans="1:16" ht="15.6" x14ac:dyDescent="0.3">
      <c r="A1066" s="26" t="s">
        <v>6275</v>
      </c>
      <c r="B1066" s="26" t="s">
        <v>6276</v>
      </c>
      <c r="C1066" s="26" t="s">
        <v>105</v>
      </c>
      <c r="D1066" s="26" t="s">
        <v>182</v>
      </c>
      <c r="E1066" s="26">
        <v>206</v>
      </c>
      <c r="F1066" s="26">
        <v>462</v>
      </c>
      <c r="G1066" s="26">
        <v>25.959079283887501</v>
      </c>
      <c r="H1066" s="78">
        <v>0.25</v>
      </c>
      <c r="I1066" s="78" t="s">
        <v>6648</v>
      </c>
      <c r="J1066" s="78">
        <v>1791.12121212121</v>
      </c>
      <c r="K1066" s="78">
        <v>0</v>
      </c>
      <c r="L1066" s="78" t="s">
        <v>6631</v>
      </c>
      <c r="M1066" s="79">
        <v>0.125</v>
      </c>
      <c r="N1066" s="53">
        <v>0</v>
      </c>
      <c r="O1066" s="53" t="s">
        <v>117</v>
      </c>
      <c r="P1066" s="17" t="s">
        <v>130</v>
      </c>
    </row>
    <row r="1067" spans="1:16" ht="15.6" x14ac:dyDescent="0.3">
      <c r="A1067" s="26" t="s">
        <v>5559</v>
      </c>
      <c r="B1067" s="26" t="s">
        <v>5560</v>
      </c>
      <c r="C1067" s="26" t="s">
        <v>479</v>
      </c>
      <c r="D1067" s="26" t="s">
        <v>182</v>
      </c>
      <c r="E1067" s="26">
        <v>1</v>
      </c>
      <c r="F1067" s="26">
        <v>30</v>
      </c>
      <c r="G1067" s="26">
        <v>33.986928104575199</v>
      </c>
      <c r="H1067" s="78">
        <v>0.25</v>
      </c>
      <c r="I1067" s="78" t="s">
        <v>6648</v>
      </c>
      <c r="J1067" s="78">
        <v>2442.1212121212102</v>
      </c>
      <c r="K1067" s="78">
        <v>0.25</v>
      </c>
      <c r="L1067" s="78" t="s">
        <v>6648</v>
      </c>
      <c r="M1067" s="79">
        <v>0.25</v>
      </c>
      <c r="N1067" s="53">
        <v>1</v>
      </c>
      <c r="O1067" s="53" t="s">
        <v>629</v>
      </c>
      <c r="P1067" s="17" t="s">
        <v>147</v>
      </c>
    </row>
    <row r="1068" spans="1:16" ht="15.6" x14ac:dyDescent="0.3">
      <c r="A1068" s="26" t="s">
        <v>4498</v>
      </c>
      <c r="B1068" s="26" t="s">
        <v>4499</v>
      </c>
      <c r="C1068" s="26" t="s">
        <v>479</v>
      </c>
      <c r="D1068" s="26" t="s">
        <v>182</v>
      </c>
      <c r="E1068" s="26">
        <v>124</v>
      </c>
      <c r="F1068" s="26">
        <v>350</v>
      </c>
      <c r="G1068" s="26">
        <v>23.019477420037699</v>
      </c>
      <c r="H1068" s="78">
        <v>0.25</v>
      </c>
      <c r="I1068" s="78" t="s">
        <v>6648</v>
      </c>
      <c r="J1068" s="78">
        <v>1105.12121212121</v>
      </c>
      <c r="K1068" s="78">
        <v>0.25</v>
      </c>
      <c r="L1068" s="78" t="s">
        <v>6648</v>
      </c>
      <c r="M1068" s="79">
        <v>0.25</v>
      </c>
      <c r="N1068" s="53">
        <v>1</v>
      </c>
      <c r="O1068" s="53" t="s">
        <v>629</v>
      </c>
      <c r="P1068" s="17" t="s">
        <v>118</v>
      </c>
    </row>
    <row r="1069" spans="1:16" ht="15.6" x14ac:dyDescent="0.3">
      <c r="A1069" s="26" t="s">
        <v>2403</v>
      </c>
      <c r="B1069" s="26" t="s">
        <v>2404</v>
      </c>
      <c r="C1069" s="26" t="s">
        <v>479</v>
      </c>
      <c r="D1069" s="26" t="s">
        <v>182</v>
      </c>
      <c r="E1069" s="26">
        <v>179</v>
      </c>
      <c r="F1069" s="26">
        <v>591</v>
      </c>
      <c r="G1069" s="26">
        <v>11.620469083155699</v>
      </c>
      <c r="H1069" s="78">
        <v>0</v>
      </c>
      <c r="I1069" s="78" t="s">
        <v>6631</v>
      </c>
      <c r="J1069" s="78">
        <v>969.12121212121201</v>
      </c>
      <c r="K1069" s="78">
        <v>0</v>
      </c>
      <c r="L1069" s="78" t="s">
        <v>6631</v>
      </c>
      <c r="M1069" s="79">
        <v>0</v>
      </c>
      <c r="N1069" s="53">
        <v>0</v>
      </c>
      <c r="O1069" s="53" t="s">
        <v>117</v>
      </c>
      <c r="P1069" s="17" t="s">
        <v>118</v>
      </c>
    </row>
    <row r="1070" spans="1:16" ht="15.6" x14ac:dyDescent="0.3">
      <c r="A1070" s="26" t="s">
        <v>5795</v>
      </c>
      <c r="B1070" s="26" t="s">
        <v>5796</v>
      </c>
      <c r="C1070" s="26" t="s">
        <v>479</v>
      </c>
      <c r="D1070" s="26" t="s">
        <v>182</v>
      </c>
      <c r="E1070" s="26">
        <v>117</v>
      </c>
      <c r="F1070" s="26">
        <v>386</v>
      </c>
      <c r="G1070" s="26">
        <v>29.1198501872659</v>
      </c>
      <c r="H1070" s="78">
        <v>0.25</v>
      </c>
      <c r="I1070" s="78" t="s">
        <v>6648</v>
      </c>
      <c r="J1070" s="78">
        <v>1514.12121212121</v>
      </c>
      <c r="K1070" s="78">
        <v>0</v>
      </c>
      <c r="L1070" s="78" t="s">
        <v>6631</v>
      </c>
      <c r="M1070" s="79">
        <v>0.125</v>
      </c>
      <c r="N1070" s="53">
        <v>0</v>
      </c>
      <c r="O1070" s="53" t="s">
        <v>117</v>
      </c>
      <c r="P1070" s="17" t="s">
        <v>147</v>
      </c>
    </row>
    <row r="1071" spans="1:16" ht="15.6" x14ac:dyDescent="0.3">
      <c r="A1071" s="26" t="s">
        <v>2425</v>
      </c>
      <c r="B1071" s="26" t="s">
        <v>2426</v>
      </c>
      <c r="C1071" s="26" t="s">
        <v>479</v>
      </c>
      <c r="D1071" s="26" t="s">
        <v>182</v>
      </c>
      <c r="E1071" s="26">
        <v>163</v>
      </c>
      <c r="F1071" s="26">
        <v>538</v>
      </c>
      <c r="G1071" s="26">
        <v>8.9278371170906308</v>
      </c>
      <c r="H1071" s="78">
        <v>0</v>
      </c>
      <c r="I1071" s="78" t="s">
        <v>6631</v>
      </c>
      <c r="J1071" s="78">
        <v>82.121212121212096</v>
      </c>
      <c r="K1071" s="78">
        <v>0</v>
      </c>
      <c r="L1071" s="78" t="s">
        <v>6631</v>
      </c>
      <c r="M1071" s="79">
        <v>0</v>
      </c>
      <c r="N1071" s="53">
        <v>0</v>
      </c>
      <c r="O1071" s="53" t="s">
        <v>117</v>
      </c>
      <c r="P1071" s="17" t="s">
        <v>118</v>
      </c>
    </row>
    <row r="1072" spans="1:16" ht="15.6" x14ac:dyDescent="0.3">
      <c r="A1072" s="26" t="s">
        <v>4930</v>
      </c>
      <c r="B1072" s="26" t="s">
        <v>4931</v>
      </c>
      <c r="C1072" s="26" t="s">
        <v>479</v>
      </c>
      <c r="D1072" s="26" t="s">
        <v>182</v>
      </c>
      <c r="E1072" s="26">
        <v>46</v>
      </c>
      <c r="F1072" s="26">
        <v>105</v>
      </c>
      <c r="G1072" s="26">
        <v>30.0814846470549</v>
      </c>
      <c r="H1072" s="78">
        <v>0.25</v>
      </c>
      <c r="I1072" s="78" t="s">
        <v>6648</v>
      </c>
      <c r="J1072" s="78">
        <v>2439.1212121212102</v>
      </c>
      <c r="K1072" s="78">
        <v>0.25</v>
      </c>
      <c r="L1072" s="78" t="s">
        <v>6648</v>
      </c>
      <c r="M1072" s="79">
        <v>0.25</v>
      </c>
      <c r="N1072" s="53">
        <v>1</v>
      </c>
      <c r="O1072" s="53" t="s">
        <v>629</v>
      </c>
      <c r="P1072" s="17" t="s">
        <v>118</v>
      </c>
    </row>
    <row r="1073" spans="1:16" ht="15.6" x14ac:dyDescent="0.3">
      <c r="A1073" s="26" t="s">
        <v>2793</v>
      </c>
      <c r="B1073" s="26" t="s">
        <v>2794</v>
      </c>
      <c r="C1073" s="26" t="s">
        <v>479</v>
      </c>
      <c r="D1073" s="26" t="s">
        <v>182</v>
      </c>
      <c r="E1073" s="26">
        <v>54</v>
      </c>
      <c r="F1073" s="26">
        <v>133</v>
      </c>
      <c r="G1073" s="26">
        <v>5.1651440618411799</v>
      </c>
      <c r="H1073" s="78">
        <v>0</v>
      </c>
      <c r="I1073" s="78" t="s">
        <v>6631</v>
      </c>
      <c r="J1073" s="78">
        <v>1329.12121212121</v>
      </c>
      <c r="K1073" s="78">
        <v>0</v>
      </c>
      <c r="L1073" s="78" t="s">
        <v>6631</v>
      </c>
      <c r="M1073" s="79">
        <v>0</v>
      </c>
      <c r="N1073" s="53">
        <v>0</v>
      </c>
      <c r="O1073" s="53" t="s">
        <v>117</v>
      </c>
      <c r="P1073" s="17" t="s">
        <v>118</v>
      </c>
    </row>
    <row r="1074" spans="1:16" ht="15.6" x14ac:dyDescent="0.3">
      <c r="A1074" s="26" t="s">
        <v>2223</v>
      </c>
      <c r="B1074" s="26" t="s">
        <v>2224</v>
      </c>
      <c r="C1074" s="26" t="s">
        <v>105</v>
      </c>
      <c r="D1074" s="26" t="s">
        <v>182</v>
      </c>
      <c r="E1074" s="26">
        <v>388</v>
      </c>
      <c r="F1074" s="26">
        <v>1630</v>
      </c>
      <c r="G1074" s="26">
        <v>16.707798989050001</v>
      </c>
      <c r="H1074" s="78">
        <v>0</v>
      </c>
      <c r="I1074" s="78" t="s">
        <v>6631</v>
      </c>
      <c r="J1074" s="78">
        <v>1132.12121212121</v>
      </c>
      <c r="K1074" s="78">
        <v>0</v>
      </c>
      <c r="L1074" s="78" t="s">
        <v>6631</v>
      </c>
      <c r="M1074" s="79">
        <v>0</v>
      </c>
      <c r="N1074" s="53">
        <v>0</v>
      </c>
      <c r="O1074" s="53" t="s">
        <v>117</v>
      </c>
      <c r="P1074" s="17" t="s">
        <v>118</v>
      </c>
    </row>
    <row r="1075" spans="1:16" ht="15.6" x14ac:dyDescent="0.3">
      <c r="A1075" s="26" t="s">
        <v>3110</v>
      </c>
      <c r="B1075" s="26" t="s">
        <v>3111</v>
      </c>
      <c r="C1075" s="26" t="s">
        <v>479</v>
      </c>
      <c r="D1075" s="26" t="s">
        <v>182</v>
      </c>
      <c r="E1075" s="26">
        <v>25</v>
      </c>
      <c r="F1075" s="26">
        <v>81</v>
      </c>
      <c r="G1075" s="26">
        <v>22.810394610202099</v>
      </c>
      <c r="H1075" s="78">
        <v>0.25</v>
      </c>
      <c r="I1075" s="78" t="s">
        <v>6648</v>
      </c>
      <c r="J1075" s="78">
        <v>2718.1212121212102</v>
      </c>
      <c r="K1075" s="78">
        <v>0</v>
      </c>
      <c r="L1075" s="78" t="s">
        <v>6631</v>
      </c>
      <c r="M1075" s="79">
        <v>0.125</v>
      </c>
      <c r="N1075" s="53">
        <v>0</v>
      </c>
      <c r="O1075" s="53" t="s">
        <v>117</v>
      </c>
      <c r="P1075" s="17" t="s">
        <v>118</v>
      </c>
    </row>
    <row r="1076" spans="1:16" ht="15.6" x14ac:dyDescent="0.3">
      <c r="A1076" s="26" t="s">
        <v>4848</v>
      </c>
      <c r="B1076" s="26" t="s">
        <v>4849</v>
      </c>
      <c r="C1076" s="26" t="s">
        <v>479</v>
      </c>
      <c r="D1076" s="26" t="s">
        <v>182</v>
      </c>
      <c r="E1076" s="26">
        <v>7</v>
      </c>
      <c r="F1076" s="26">
        <v>700</v>
      </c>
      <c r="G1076" s="26">
        <v>43.646271820903898</v>
      </c>
      <c r="H1076" s="78">
        <v>1</v>
      </c>
      <c r="I1076" s="78" t="s">
        <v>6630</v>
      </c>
      <c r="J1076" s="78">
        <v>2994.1212121212102</v>
      </c>
      <c r="K1076" s="78">
        <v>1</v>
      </c>
      <c r="L1076" s="78" t="s">
        <v>6630</v>
      </c>
      <c r="M1076" s="79">
        <v>1</v>
      </c>
      <c r="N1076" s="53">
        <v>1</v>
      </c>
      <c r="O1076" s="53" t="s">
        <v>629</v>
      </c>
      <c r="P1076" s="17" t="s">
        <v>130</v>
      </c>
    </row>
    <row r="1077" spans="1:16" ht="15.6" x14ac:dyDescent="0.3">
      <c r="A1077" s="26" t="s">
        <v>4232</v>
      </c>
      <c r="B1077" s="26" t="s">
        <v>4233</v>
      </c>
      <c r="C1077" s="26" t="s">
        <v>479</v>
      </c>
      <c r="D1077" s="26" t="s">
        <v>182</v>
      </c>
      <c r="E1077" s="26">
        <v>4</v>
      </c>
      <c r="F1077" s="26">
        <v>1600</v>
      </c>
      <c r="G1077" s="26">
        <v>29.3509880158879</v>
      </c>
      <c r="H1077" s="78">
        <v>0.25</v>
      </c>
      <c r="I1077" s="78" t="s">
        <v>6648</v>
      </c>
      <c r="J1077" s="78">
        <v>2764.1212121212102</v>
      </c>
      <c r="K1077" s="78">
        <v>1</v>
      </c>
      <c r="L1077" s="78" t="s">
        <v>6630</v>
      </c>
      <c r="M1077" s="79">
        <v>0.625</v>
      </c>
      <c r="N1077" s="53">
        <v>1</v>
      </c>
      <c r="O1077" s="53" t="s">
        <v>629</v>
      </c>
      <c r="P1077" s="17" t="s">
        <v>118</v>
      </c>
    </row>
    <row r="1078" spans="1:16" ht="15.6" x14ac:dyDescent="0.3">
      <c r="A1078" s="26" t="s">
        <v>2767</v>
      </c>
      <c r="B1078" s="26" t="s">
        <v>2768</v>
      </c>
      <c r="C1078" s="26" t="s">
        <v>479</v>
      </c>
      <c r="D1078" s="26" t="s">
        <v>182</v>
      </c>
      <c r="E1078" s="26">
        <v>58</v>
      </c>
      <c r="F1078" s="26">
        <v>135</v>
      </c>
      <c r="G1078" s="26">
        <v>15.274411396518699</v>
      </c>
      <c r="H1078" s="78">
        <v>0</v>
      </c>
      <c r="I1078" s="78" t="s">
        <v>6631</v>
      </c>
      <c r="J1078" s="78">
        <v>84.121212121212096</v>
      </c>
      <c r="K1078" s="78">
        <v>0.25</v>
      </c>
      <c r="L1078" s="78" t="s">
        <v>6648</v>
      </c>
      <c r="M1078" s="79">
        <v>0.125</v>
      </c>
      <c r="N1078" s="53">
        <v>0</v>
      </c>
      <c r="O1078" s="53" t="s">
        <v>117</v>
      </c>
      <c r="P1078" s="17" t="s">
        <v>118</v>
      </c>
    </row>
    <row r="1079" spans="1:16" ht="15.6" x14ac:dyDescent="0.3">
      <c r="A1079" s="26" t="s">
        <v>2901</v>
      </c>
      <c r="B1079" s="26" t="s">
        <v>2902</v>
      </c>
      <c r="C1079" s="26" t="s">
        <v>479</v>
      </c>
      <c r="D1079" s="26" t="s">
        <v>182</v>
      </c>
      <c r="E1079" s="26">
        <v>40</v>
      </c>
      <c r="F1079" s="26">
        <v>132</v>
      </c>
      <c r="G1079" s="26">
        <v>14.803149606299201</v>
      </c>
      <c r="H1079" s="78">
        <v>0</v>
      </c>
      <c r="I1079" s="78" t="s">
        <v>6631</v>
      </c>
      <c r="J1079" s="78">
        <v>2616.1212121212102</v>
      </c>
      <c r="K1079" s="78">
        <v>0</v>
      </c>
      <c r="L1079" s="78" t="s">
        <v>6631</v>
      </c>
      <c r="M1079" s="79">
        <v>0</v>
      </c>
      <c r="N1079" s="53">
        <v>0</v>
      </c>
      <c r="O1079" s="53" t="s">
        <v>117</v>
      </c>
      <c r="P1079" s="17" t="s">
        <v>118</v>
      </c>
    </row>
    <row r="1080" spans="1:16" ht="15.6" x14ac:dyDescent="0.3">
      <c r="A1080" s="26" t="s">
        <v>3074</v>
      </c>
      <c r="B1080" s="26" t="s">
        <v>3075</v>
      </c>
      <c r="C1080" s="26" t="s">
        <v>479</v>
      </c>
      <c r="D1080" s="26" t="s">
        <v>182</v>
      </c>
      <c r="E1080" s="26">
        <v>27</v>
      </c>
      <c r="F1080" s="26">
        <v>85</v>
      </c>
      <c r="G1080" s="26">
        <v>16.013090322201499</v>
      </c>
      <c r="H1080" s="78">
        <v>0</v>
      </c>
      <c r="I1080" s="78" t="s">
        <v>6631</v>
      </c>
      <c r="J1080" s="78">
        <v>1265.12121212121</v>
      </c>
      <c r="K1080" s="78">
        <v>0</v>
      </c>
      <c r="L1080" s="78" t="s">
        <v>6631</v>
      </c>
      <c r="M1080" s="79">
        <v>0</v>
      </c>
      <c r="N1080" s="53">
        <v>0</v>
      </c>
      <c r="O1080" s="53" t="s">
        <v>117</v>
      </c>
      <c r="P1080" s="17" t="s">
        <v>118</v>
      </c>
    </row>
    <row r="1081" spans="1:16" ht="15.6" x14ac:dyDescent="0.3">
      <c r="A1081" s="26" t="s">
        <v>4678</v>
      </c>
      <c r="B1081" s="26" t="s">
        <v>4679</v>
      </c>
      <c r="C1081" s="26" t="s">
        <v>185</v>
      </c>
      <c r="D1081" s="26" t="s">
        <v>304</v>
      </c>
      <c r="E1081" s="26">
        <v>81</v>
      </c>
      <c r="F1081" s="26">
        <v>7100</v>
      </c>
      <c r="G1081" s="26">
        <v>40.667654273592397</v>
      </c>
      <c r="H1081" s="78">
        <v>1</v>
      </c>
      <c r="I1081" s="78" t="s">
        <v>6630</v>
      </c>
      <c r="J1081" s="78">
        <v>2004.12121212121</v>
      </c>
      <c r="K1081" s="78">
        <v>0</v>
      </c>
      <c r="L1081" s="78" t="s">
        <v>6631</v>
      </c>
      <c r="M1081" s="79">
        <v>0.5</v>
      </c>
      <c r="N1081" s="53">
        <v>1</v>
      </c>
      <c r="O1081" s="53" t="s">
        <v>629</v>
      </c>
      <c r="P1081" s="17" t="s">
        <v>147</v>
      </c>
    </row>
    <row r="1082" spans="1:16" ht="15.6" x14ac:dyDescent="0.3">
      <c r="A1082" s="26" t="s">
        <v>360</v>
      </c>
      <c r="B1082" s="26" t="s">
        <v>361</v>
      </c>
      <c r="C1082" s="26" t="s">
        <v>185</v>
      </c>
      <c r="D1082" s="26" t="s">
        <v>304</v>
      </c>
      <c r="E1082" s="26">
        <v>66</v>
      </c>
      <c r="F1082" s="26">
        <v>525</v>
      </c>
      <c r="G1082" s="26">
        <v>0.17389967146393401</v>
      </c>
      <c r="H1082" s="78">
        <v>0</v>
      </c>
      <c r="I1082" s="78" t="s">
        <v>6631</v>
      </c>
      <c r="J1082" s="78">
        <v>2003.12121212121</v>
      </c>
      <c r="K1082" s="78">
        <v>0.25</v>
      </c>
      <c r="L1082" s="78" t="s">
        <v>6648</v>
      </c>
      <c r="M1082" s="79">
        <v>0.125</v>
      </c>
      <c r="N1082" s="53">
        <v>0</v>
      </c>
      <c r="O1082" s="53" t="s">
        <v>117</v>
      </c>
      <c r="P1082" s="17" t="s">
        <v>147</v>
      </c>
    </row>
    <row r="1083" spans="1:16" ht="15.6" x14ac:dyDescent="0.3">
      <c r="A1083" s="26" t="s">
        <v>1712</v>
      </c>
      <c r="B1083" s="26" t="s">
        <v>1713</v>
      </c>
      <c r="C1083" s="26" t="s">
        <v>185</v>
      </c>
      <c r="D1083" s="26" t="s">
        <v>304</v>
      </c>
      <c r="E1083" s="26">
        <v>7285</v>
      </c>
      <c r="F1083" s="26">
        <v>24040</v>
      </c>
      <c r="G1083" s="26">
        <v>12.065557550036299</v>
      </c>
      <c r="H1083" s="78">
        <v>0</v>
      </c>
      <c r="I1083" s="78" t="s">
        <v>6631</v>
      </c>
      <c r="J1083" s="78">
        <v>118.121212121212</v>
      </c>
      <c r="K1083" s="78">
        <v>0</v>
      </c>
      <c r="L1083" s="78" t="s">
        <v>6631</v>
      </c>
      <c r="M1083" s="79">
        <v>0</v>
      </c>
      <c r="N1083" s="53">
        <v>0</v>
      </c>
      <c r="O1083" s="53" t="s">
        <v>117</v>
      </c>
      <c r="P1083" s="17" t="s">
        <v>118</v>
      </c>
    </row>
    <row r="1084" spans="1:16" ht="15.6" x14ac:dyDescent="0.3">
      <c r="A1084" s="26" t="s">
        <v>2307</v>
      </c>
      <c r="B1084" s="26" t="s">
        <v>2308</v>
      </c>
      <c r="C1084" s="26" t="s">
        <v>185</v>
      </c>
      <c r="D1084" s="26" t="s">
        <v>304</v>
      </c>
      <c r="E1084" s="26">
        <v>258</v>
      </c>
      <c r="F1084" s="26">
        <v>851</v>
      </c>
      <c r="G1084" s="26">
        <v>28.433734939758999</v>
      </c>
      <c r="H1084" s="78">
        <v>0.25</v>
      </c>
      <c r="I1084" s="78" t="s">
        <v>6648</v>
      </c>
      <c r="J1084" s="78">
        <v>1383.12121212121</v>
      </c>
      <c r="K1084" s="78">
        <v>0</v>
      </c>
      <c r="L1084" s="78" t="s">
        <v>6631</v>
      </c>
      <c r="M1084" s="79">
        <v>0.125</v>
      </c>
      <c r="N1084" s="53">
        <v>0</v>
      </c>
      <c r="O1084" s="53" t="s">
        <v>117</v>
      </c>
      <c r="P1084" s="17" t="s">
        <v>118</v>
      </c>
    </row>
    <row r="1085" spans="1:16" ht="15.6" x14ac:dyDescent="0.3">
      <c r="A1085" s="26" t="s">
        <v>2185</v>
      </c>
      <c r="B1085" s="26" t="s">
        <v>2186</v>
      </c>
      <c r="C1085" s="26" t="s">
        <v>185</v>
      </c>
      <c r="D1085" s="26" t="s">
        <v>304</v>
      </c>
      <c r="E1085" s="26">
        <v>448</v>
      </c>
      <c r="F1085" s="26">
        <v>1479</v>
      </c>
      <c r="G1085" s="26">
        <v>16.824622210862</v>
      </c>
      <c r="H1085" s="78">
        <v>0</v>
      </c>
      <c r="I1085" s="78" t="s">
        <v>6631</v>
      </c>
      <c r="J1085" s="78">
        <v>391.12121212121201</v>
      </c>
      <c r="K1085" s="78">
        <v>0</v>
      </c>
      <c r="L1085" s="78" t="s">
        <v>6631</v>
      </c>
      <c r="M1085" s="79">
        <v>0</v>
      </c>
      <c r="N1085" s="53">
        <v>0</v>
      </c>
      <c r="O1085" s="53" t="s">
        <v>117</v>
      </c>
      <c r="P1085" s="17" t="s">
        <v>118</v>
      </c>
    </row>
    <row r="1086" spans="1:16" ht="15.6" x14ac:dyDescent="0.3">
      <c r="A1086" s="26" t="s">
        <v>4340</v>
      </c>
      <c r="B1086" s="26" t="s">
        <v>4341</v>
      </c>
      <c r="C1086" s="26" t="s">
        <v>185</v>
      </c>
      <c r="D1086" s="26" t="s">
        <v>304</v>
      </c>
      <c r="E1086" s="26">
        <v>202</v>
      </c>
      <c r="F1086" s="26">
        <v>1510</v>
      </c>
      <c r="G1086" s="26">
        <v>48.373644703919901</v>
      </c>
      <c r="H1086" s="78">
        <v>1</v>
      </c>
      <c r="I1086" s="78" t="s">
        <v>6630</v>
      </c>
      <c r="J1086" s="78">
        <v>1076.12121212121</v>
      </c>
      <c r="K1086" s="78">
        <v>0.25</v>
      </c>
      <c r="L1086" s="78" t="s">
        <v>6648</v>
      </c>
      <c r="M1086" s="79">
        <v>0.625</v>
      </c>
      <c r="N1086" s="53">
        <v>1</v>
      </c>
      <c r="O1086" s="53" t="s">
        <v>629</v>
      </c>
      <c r="P1086" s="17" t="s">
        <v>147</v>
      </c>
    </row>
    <row r="1087" spans="1:16" ht="15.6" x14ac:dyDescent="0.3">
      <c r="A1087" s="26" t="s">
        <v>4254</v>
      </c>
      <c r="B1087" s="26" t="s">
        <v>4255</v>
      </c>
      <c r="C1087" s="26" t="s">
        <v>185</v>
      </c>
      <c r="D1087" s="26" t="s">
        <v>304</v>
      </c>
      <c r="E1087" s="26">
        <v>293</v>
      </c>
      <c r="F1087" s="26">
        <v>722</v>
      </c>
      <c r="G1087" s="26">
        <v>53.744147448865</v>
      </c>
      <c r="H1087" s="78">
        <v>1</v>
      </c>
      <c r="I1087" s="78" t="s">
        <v>6630</v>
      </c>
      <c r="J1087" s="78">
        <v>1441.12121212121</v>
      </c>
      <c r="K1087" s="78">
        <v>0.25</v>
      </c>
      <c r="L1087" s="78" t="s">
        <v>6648</v>
      </c>
      <c r="M1087" s="79">
        <v>0.625</v>
      </c>
      <c r="N1087" s="53">
        <v>1</v>
      </c>
      <c r="O1087" s="53" t="s">
        <v>629</v>
      </c>
      <c r="P1087" s="17" t="s">
        <v>147</v>
      </c>
    </row>
    <row r="1088" spans="1:16" ht="15.6" x14ac:dyDescent="0.3">
      <c r="A1088" s="26" t="s">
        <v>2127</v>
      </c>
      <c r="B1088" s="26" t="s">
        <v>2128</v>
      </c>
      <c r="C1088" s="26" t="s">
        <v>185</v>
      </c>
      <c r="D1088" s="26" t="s">
        <v>304</v>
      </c>
      <c r="E1088" s="26">
        <v>617</v>
      </c>
      <c r="F1088" s="26">
        <v>1784</v>
      </c>
      <c r="G1088" s="26">
        <v>29.654132999579801</v>
      </c>
      <c r="H1088" s="78">
        <v>0.25</v>
      </c>
      <c r="I1088" s="78" t="s">
        <v>6648</v>
      </c>
      <c r="J1088" s="78">
        <v>364.12121212121201</v>
      </c>
      <c r="K1088" s="78">
        <v>0</v>
      </c>
      <c r="L1088" s="78" t="s">
        <v>6631</v>
      </c>
      <c r="M1088" s="79">
        <v>0.125</v>
      </c>
      <c r="N1088" s="53">
        <v>0</v>
      </c>
      <c r="O1088" s="53" t="s">
        <v>117</v>
      </c>
      <c r="P1088" s="17" t="s">
        <v>118</v>
      </c>
    </row>
    <row r="1089" spans="1:16" ht="15.6" x14ac:dyDescent="0.3">
      <c r="A1089" s="26" t="s">
        <v>718</v>
      </c>
      <c r="B1089" s="26" t="s">
        <v>719</v>
      </c>
      <c r="C1089" s="26" t="s">
        <v>185</v>
      </c>
      <c r="D1089" s="26" t="s">
        <v>304</v>
      </c>
      <c r="E1089" s="26">
        <v>385</v>
      </c>
      <c r="F1089" s="26">
        <v>600</v>
      </c>
      <c r="G1089" s="26">
        <v>49.570677233015601</v>
      </c>
      <c r="H1089" s="78">
        <v>1</v>
      </c>
      <c r="I1089" s="78" t="s">
        <v>6630</v>
      </c>
      <c r="J1089" s="78">
        <v>2006.12121212121</v>
      </c>
      <c r="K1089" s="78">
        <v>0</v>
      </c>
      <c r="L1089" s="78" t="s">
        <v>6631</v>
      </c>
      <c r="M1089" s="79">
        <v>0.5</v>
      </c>
      <c r="N1089" s="53">
        <v>1</v>
      </c>
      <c r="O1089" s="53" t="s">
        <v>629</v>
      </c>
      <c r="P1089" s="17" t="s">
        <v>147</v>
      </c>
    </row>
    <row r="1090" spans="1:16" ht="15.6" x14ac:dyDescent="0.3">
      <c r="A1090" s="26" t="s">
        <v>2021</v>
      </c>
      <c r="B1090" s="26" t="s">
        <v>2022</v>
      </c>
      <c r="C1090" s="26" t="s">
        <v>185</v>
      </c>
      <c r="D1090" s="26" t="s">
        <v>304</v>
      </c>
      <c r="E1090" s="26">
        <v>1152</v>
      </c>
      <c r="F1090" s="26">
        <v>3802</v>
      </c>
      <c r="G1090" s="26">
        <v>19.166166729941601</v>
      </c>
      <c r="H1090" s="78">
        <v>0</v>
      </c>
      <c r="I1090" s="78" t="s">
        <v>6631</v>
      </c>
      <c r="J1090" s="78">
        <v>123.121212121212</v>
      </c>
      <c r="K1090" s="78">
        <v>0.25</v>
      </c>
      <c r="L1090" s="78" t="s">
        <v>6648</v>
      </c>
      <c r="M1090" s="79">
        <v>0.125</v>
      </c>
      <c r="N1090" s="53">
        <v>0</v>
      </c>
      <c r="O1090" s="53" t="s">
        <v>117</v>
      </c>
      <c r="P1090" s="17" t="s">
        <v>118</v>
      </c>
    </row>
    <row r="1091" spans="1:16" ht="15.6" x14ac:dyDescent="0.3">
      <c r="A1091" s="26" t="s">
        <v>1666</v>
      </c>
      <c r="B1091" s="26" t="s">
        <v>1667</v>
      </c>
      <c r="C1091" s="26" t="s">
        <v>185</v>
      </c>
      <c r="D1091" s="26" t="s">
        <v>304</v>
      </c>
      <c r="E1091" s="26">
        <v>9893</v>
      </c>
      <c r="F1091" s="26">
        <v>35080</v>
      </c>
      <c r="G1091" s="26">
        <v>19.166166729941601</v>
      </c>
      <c r="H1091" s="78">
        <v>0</v>
      </c>
      <c r="I1091" s="78" t="s">
        <v>6631</v>
      </c>
      <c r="J1091" s="78">
        <v>490.12121212121201</v>
      </c>
      <c r="K1091" s="78">
        <v>0.25</v>
      </c>
      <c r="L1091" s="78" t="s">
        <v>6648</v>
      </c>
      <c r="M1091" s="79">
        <v>0.125</v>
      </c>
      <c r="N1091" s="53">
        <v>0</v>
      </c>
      <c r="O1091" s="53" t="s">
        <v>117</v>
      </c>
      <c r="P1091" s="17" t="s">
        <v>118</v>
      </c>
    </row>
    <row r="1092" spans="1:16" ht="15.6" x14ac:dyDescent="0.3">
      <c r="A1092" s="26" t="s">
        <v>2247</v>
      </c>
      <c r="B1092" s="26" t="s">
        <v>2248</v>
      </c>
      <c r="C1092" s="26" t="s">
        <v>185</v>
      </c>
      <c r="D1092" s="26" t="s">
        <v>304</v>
      </c>
      <c r="E1092" s="26">
        <v>329</v>
      </c>
      <c r="F1092" s="26">
        <v>1086</v>
      </c>
      <c r="G1092" s="26">
        <v>23.793509718260001</v>
      </c>
      <c r="H1092" s="78">
        <v>0.25</v>
      </c>
      <c r="I1092" s="78" t="s">
        <v>6648</v>
      </c>
      <c r="J1092" s="78">
        <v>476.12121212121201</v>
      </c>
      <c r="K1092" s="78">
        <v>0</v>
      </c>
      <c r="L1092" s="78" t="s">
        <v>6631</v>
      </c>
      <c r="M1092" s="79">
        <v>0.125</v>
      </c>
      <c r="N1092" s="53">
        <v>0</v>
      </c>
      <c r="O1092" s="53" t="s">
        <v>117</v>
      </c>
      <c r="P1092" s="17" t="s">
        <v>118</v>
      </c>
    </row>
    <row r="1093" spans="1:16" ht="15.6" x14ac:dyDescent="0.3">
      <c r="A1093" s="26" t="s">
        <v>3418</v>
      </c>
      <c r="B1093" s="26" t="s">
        <v>3419</v>
      </c>
      <c r="C1093" s="26" t="s">
        <v>185</v>
      </c>
      <c r="D1093" s="26" t="s">
        <v>304</v>
      </c>
      <c r="E1093" s="26">
        <v>50129</v>
      </c>
      <c r="F1093" s="26">
        <v>183046</v>
      </c>
      <c r="G1093" s="26">
        <v>28.172038208127901</v>
      </c>
      <c r="H1093" s="78">
        <v>0.25</v>
      </c>
      <c r="I1093" s="78" t="s">
        <v>6648</v>
      </c>
      <c r="J1093" s="78">
        <v>779.12121212121201</v>
      </c>
      <c r="K1093" s="78">
        <v>0.25</v>
      </c>
      <c r="L1093" s="78" t="s">
        <v>6648</v>
      </c>
      <c r="M1093" s="79">
        <v>0.25</v>
      </c>
      <c r="N1093" s="53">
        <v>1</v>
      </c>
      <c r="O1093" s="53" t="s">
        <v>629</v>
      </c>
      <c r="P1093" s="17" t="s">
        <v>118</v>
      </c>
    </row>
    <row r="1094" spans="1:16" ht="15.6" x14ac:dyDescent="0.3">
      <c r="A1094" s="26" t="s">
        <v>1494</v>
      </c>
      <c r="B1094" s="26" t="s">
        <v>1495</v>
      </c>
      <c r="C1094" s="26" t="s">
        <v>185</v>
      </c>
      <c r="D1094" s="26" t="s">
        <v>304</v>
      </c>
      <c r="E1094" s="26">
        <v>26810</v>
      </c>
      <c r="F1094" s="26">
        <v>94538</v>
      </c>
      <c r="G1094" s="26">
        <v>12.841622062003401</v>
      </c>
      <c r="H1094" s="78">
        <v>0</v>
      </c>
      <c r="I1094" s="78" t="s">
        <v>6631</v>
      </c>
      <c r="J1094" s="78">
        <v>230.12121212121201</v>
      </c>
      <c r="K1094" s="78">
        <v>0</v>
      </c>
      <c r="L1094" s="78" t="s">
        <v>6631</v>
      </c>
      <c r="M1094" s="79">
        <v>0</v>
      </c>
      <c r="N1094" s="53">
        <v>0</v>
      </c>
      <c r="O1094" s="53" t="s">
        <v>117</v>
      </c>
      <c r="P1094" s="17" t="s">
        <v>118</v>
      </c>
    </row>
    <row r="1095" spans="1:16" ht="15.6" x14ac:dyDescent="0.3">
      <c r="A1095" s="26" t="s">
        <v>3900</v>
      </c>
      <c r="B1095" s="26" t="s">
        <v>3901</v>
      </c>
      <c r="C1095" s="26" t="s">
        <v>185</v>
      </c>
      <c r="D1095" s="26" t="s">
        <v>304</v>
      </c>
      <c r="E1095" s="26">
        <v>1815</v>
      </c>
      <c r="F1095" s="26">
        <v>5990</v>
      </c>
      <c r="G1095" s="26">
        <v>33.878551355427597</v>
      </c>
      <c r="H1095" s="78">
        <v>0.25</v>
      </c>
      <c r="I1095" s="78" t="s">
        <v>6648</v>
      </c>
      <c r="J1095" s="78">
        <v>1233.12121212121</v>
      </c>
      <c r="K1095" s="78">
        <v>0.25</v>
      </c>
      <c r="L1095" s="78" t="s">
        <v>6648</v>
      </c>
      <c r="M1095" s="79">
        <v>0.25</v>
      </c>
      <c r="N1095" s="53">
        <v>1</v>
      </c>
      <c r="O1095" s="53" t="s">
        <v>629</v>
      </c>
      <c r="P1095" s="17" t="s">
        <v>118</v>
      </c>
    </row>
    <row r="1096" spans="1:16" ht="15.6" x14ac:dyDescent="0.3">
      <c r="A1096" s="26" t="s">
        <v>6487</v>
      </c>
      <c r="B1096" s="26" t="s">
        <v>6488</v>
      </c>
      <c r="C1096" s="26" t="s">
        <v>185</v>
      </c>
      <c r="D1096" s="26" t="s">
        <v>304</v>
      </c>
      <c r="E1096" s="26">
        <v>292</v>
      </c>
      <c r="F1096" s="26">
        <v>964</v>
      </c>
      <c r="G1096" s="26">
        <v>47.173489278752399</v>
      </c>
      <c r="H1096" s="78">
        <v>1</v>
      </c>
      <c r="I1096" s="78" t="s">
        <v>6630</v>
      </c>
      <c r="J1096" s="78">
        <v>1828.12121212121</v>
      </c>
      <c r="K1096" s="78">
        <v>0.25</v>
      </c>
      <c r="L1096" s="78" t="s">
        <v>6648</v>
      </c>
      <c r="M1096" s="79">
        <v>0.625</v>
      </c>
      <c r="N1096" s="53">
        <v>1</v>
      </c>
      <c r="O1096" s="53" t="s">
        <v>629</v>
      </c>
      <c r="P1096" s="17" t="s">
        <v>147</v>
      </c>
    </row>
    <row r="1097" spans="1:16" ht="15.6" x14ac:dyDescent="0.3">
      <c r="A1097" s="26" t="s">
        <v>4040</v>
      </c>
      <c r="B1097" s="26" t="s">
        <v>4041</v>
      </c>
      <c r="C1097" s="26" t="s">
        <v>185</v>
      </c>
      <c r="D1097" s="26" t="s">
        <v>304</v>
      </c>
      <c r="E1097" s="26">
        <v>846</v>
      </c>
      <c r="F1097" s="26">
        <v>2500</v>
      </c>
      <c r="G1097" s="26">
        <v>27.498938383400201</v>
      </c>
      <c r="H1097" s="78">
        <v>0.25</v>
      </c>
      <c r="I1097" s="78" t="s">
        <v>6648</v>
      </c>
      <c r="J1097" s="78">
        <v>443.12121212121201</v>
      </c>
      <c r="K1097" s="78">
        <v>0.25</v>
      </c>
      <c r="L1097" s="78" t="s">
        <v>6648</v>
      </c>
      <c r="M1097" s="79">
        <v>0.25</v>
      </c>
      <c r="N1097" s="53">
        <v>1</v>
      </c>
      <c r="O1097" s="53" t="s">
        <v>629</v>
      </c>
      <c r="P1097" s="17" t="s">
        <v>118</v>
      </c>
    </row>
    <row r="1098" spans="1:16" ht="15.6" x14ac:dyDescent="0.3">
      <c r="A1098" s="26" t="s">
        <v>1768</v>
      </c>
      <c r="B1098" s="26" t="s">
        <v>1769</v>
      </c>
      <c r="C1098" s="26" t="s">
        <v>185</v>
      </c>
      <c r="D1098" s="26" t="s">
        <v>304</v>
      </c>
      <c r="E1098" s="26">
        <v>5134</v>
      </c>
      <c r="F1098" s="26">
        <v>15979</v>
      </c>
      <c r="G1098" s="26">
        <v>21.809899507627801</v>
      </c>
      <c r="H1098" s="78">
        <v>0.25</v>
      </c>
      <c r="I1098" s="78" t="s">
        <v>6648</v>
      </c>
      <c r="J1098" s="78">
        <v>284.12121212121201</v>
      </c>
      <c r="K1098" s="78">
        <v>0</v>
      </c>
      <c r="L1098" s="78" t="s">
        <v>6631</v>
      </c>
      <c r="M1098" s="79">
        <v>0.125</v>
      </c>
      <c r="N1098" s="53">
        <v>0</v>
      </c>
      <c r="O1098" s="53" t="s">
        <v>117</v>
      </c>
      <c r="P1098" s="17" t="s">
        <v>118</v>
      </c>
    </row>
    <row r="1099" spans="1:16" ht="15.6" x14ac:dyDescent="0.3">
      <c r="A1099" s="26" t="s">
        <v>3340</v>
      </c>
      <c r="B1099" s="26" t="s">
        <v>3341</v>
      </c>
      <c r="C1099" s="26" t="s">
        <v>185</v>
      </c>
      <c r="D1099" s="26" t="s">
        <v>304</v>
      </c>
      <c r="E1099" s="26">
        <v>3</v>
      </c>
      <c r="F1099" s="26">
        <v>50</v>
      </c>
      <c r="G1099" s="26">
        <v>29.604519774011301</v>
      </c>
      <c r="H1099" s="78">
        <v>0.25</v>
      </c>
      <c r="I1099" s="78" t="s">
        <v>6648</v>
      </c>
      <c r="J1099" s="78">
        <v>2896.1212121212102</v>
      </c>
      <c r="K1099" s="78">
        <v>0</v>
      </c>
      <c r="L1099" s="78" t="s">
        <v>6631</v>
      </c>
      <c r="M1099" s="79">
        <v>0.125</v>
      </c>
      <c r="N1099" s="53">
        <v>0</v>
      </c>
      <c r="O1099" s="53" t="s">
        <v>117</v>
      </c>
      <c r="P1099" s="17" t="s">
        <v>130</v>
      </c>
    </row>
    <row r="1100" spans="1:16" ht="15.6" x14ac:dyDescent="0.3">
      <c r="A1100" s="26" t="s">
        <v>632</v>
      </c>
      <c r="B1100" s="26" t="s">
        <v>633</v>
      </c>
      <c r="C1100" s="26" t="s">
        <v>185</v>
      </c>
      <c r="D1100" s="26" t="s">
        <v>304</v>
      </c>
      <c r="E1100" s="26">
        <v>25967</v>
      </c>
      <c r="F1100" s="26">
        <v>84625</v>
      </c>
      <c r="G1100" s="26">
        <v>22.262010082792798</v>
      </c>
      <c r="H1100" s="78">
        <v>0.25</v>
      </c>
      <c r="I1100" s="78" t="s">
        <v>6648</v>
      </c>
      <c r="J1100" s="78">
        <v>1999.12121212121</v>
      </c>
      <c r="K1100" s="78">
        <v>0.25</v>
      </c>
      <c r="L1100" s="78" t="s">
        <v>6648</v>
      </c>
      <c r="M1100" s="79">
        <v>0.25</v>
      </c>
      <c r="N1100" s="53">
        <v>1</v>
      </c>
      <c r="O1100" s="53" t="s">
        <v>629</v>
      </c>
      <c r="P1100" s="17" t="s">
        <v>118</v>
      </c>
    </row>
    <row r="1101" spans="1:16" ht="15.6" x14ac:dyDescent="0.3">
      <c r="A1101" s="26" t="s">
        <v>3462</v>
      </c>
      <c r="B1101" s="26" t="s">
        <v>3463</v>
      </c>
      <c r="C1101" s="26" t="s">
        <v>185</v>
      </c>
      <c r="D1101" s="26" t="s">
        <v>304</v>
      </c>
      <c r="E1101" s="26">
        <v>29421</v>
      </c>
      <c r="F1101" s="26">
        <v>68272</v>
      </c>
      <c r="G1101" s="26">
        <v>32.056622825924102</v>
      </c>
      <c r="H1101" s="78">
        <v>0.25</v>
      </c>
      <c r="I1101" s="78" t="s">
        <v>6648</v>
      </c>
      <c r="J1101" s="78">
        <v>374.12121212121201</v>
      </c>
      <c r="K1101" s="78">
        <v>0.25</v>
      </c>
      <c r="L1101" s="78" t="s">
        <v>6648</v>
      </c>
      <c r="M1101" s="79">
        <v>0.25</v>
      </c>
      <c r="N1101" s="53">
        <v>1</v>
      </c>
      <c r="O1101" s="53" t="s">
        <v>629</v>
      </c>
      <c r="P1101" s="17" t="s">
        <v>118</v>
      </c>
    </row>
    <row r="1102" spans="1:16" ht="15.6" x14ac:dyDescent="0.3">
      <c r="A1102" s="26" t="s">
        <v>1874</v>
      </c>
      <c r="B1102" s="26" t="s">
        <v>1875</v>
      </c>
      <c r="C1102" s="26" t="s">
        <v>185</v>
      </c>
      <c r="D1102" s="26" t="s">
        <v>304</v>
      </c>
      <c r="E1102" s="26">
        <v>2521</v>
      </c>
      <c r="F1102" s="26">
        <v>7362</v>
      </c>
      <c r="G1102" s="26">
        <v>27.696681548618901</v>
      </c>
      <c r="H1102" s="78">
        <v>0.25</v>
      </c>
      <c r="I1102" s="78" t="s">
        <v>6648</v>
      </c>
      <c r="J1102" s="78">
        <v>695.12121212121201</v>
      </c>
      <c r="K1102" s="78">
        <v>0</v>
      </c>
      <c r="L1102" s="78" t="s">
        <v>6631</v>
      </c>
      <c r="M1102" s="79">
        <v>0.125</v>
      </c>
      <c r="N1102" s="53">
        <v>0</v>
      </c>
      <c r="O1102" s="53" t="s">
        <v>117</v>
      </c>
      <c r="P1102" s="17" t="s">
        <v>130</v>
      </c>
    </row>
    <row r="1103" spans="1:16" ht="15.6" x14ac:dyDescent="0.3">
      <c r="A1103" s="26" t="s">
        <v>4110</v>
      </c>
      <c r="B1103" s="26" t="s">
        <v>4111</v>
      </c>
      <c r="C1103" s="26" t="s">
        <v>185</v>
      </c>
      <c r="D1103" s="26" t="s">
        <v>304</v>
      </c>
      <c r="E1103" s="26">
        <v>559</v>
      </c>
      <c r="F1103" s="26">
        <v>1841</v>
      </c>
      <c r="G1103" s="26">
        <v>36.659058775943002</v>
      </c>
      <c r="H1103" s="78">
        <v>1</v>
      </c>
      <c r="I1103" s="78" t="s">
        <v>6630</v>
      </c>
      <c r="J1103" s="78">
        <v>1413.12121212121</v>
      </c>
      <c r="K1103" s="78">
        <v>0</v>
      </c>
      <c r="L1103" s="78" t="s">
        <v>6631</v>
      </c>
      <c r="M1103" s="79">
        <v>0.5</v>
      </c>
      <c r="N1103" s="53">
        <v>1</v>
      </c>
      <c r="O1103" s="53" t="s">
        <v>629</v>
      </c>
      <c r="P1103" s="17" t="s">
        <v>130</v>
      </c>
    </row>
    <row r="1104" spans="1:16" ht="15.6" x14ac:dyDescent="0.3">
      <c r="A1104" s="26" t="s">
        <v>3434</v>
      </c>
      <c r="B1104" s="26" t="s">
        <v>3435</v>
      </c>
      <c r="C1104" s="26" t="s">
        <v>185</v>
      </c>
      <c r="D1104" s="26" t="s">
        <v>304</v>
      </c>
      <c r="E1104" s="26">
        <v>44213</v>
      </c>
      <c r="F1104" s="26">
        <v>175026</v>
      </c>
      <c r="G1104" s="26">
        <v>46.272748375336498</v>
      </c>
      <c r="H1104" s="78">
        <v>1</v>
      </c>
      <c r="I1104" s="78" t="s">
        <v>6630</v>
      </c>
      <c r="J1104" s="78">
        <v>1020.12121212121</v>
      </c>
      <c r="K1104" s="78">
        <v>0.25</v>
      </c>
      <c r="L1104" s="78" t="s">
        <v>6648</v>
      </c>
      <c r="M1104" s="79">
        <v>0.625</v>
      </c>
      <c r="N1104" s="53">
        <v>1</v>
      </c>
      <c r="O1104" s="53" t="s">
        <v>629</v>
      </c>
      <c r="P1104" s="17" t="s">
        <v>130</v>
      </c>
    </row>
    <row r="1105" spans="1:16" ht="15.6" x14ac:dyDescent="0.3">
      <c r="A1105" s="26" t="s">
        <v>2543</v>
      </c>
      <c r="B1105" s="26" t="s">
        <v>2544</v>
      </c>
      <c r="C1105" s="26" t="s">
        <v>303</v>
      </c>
      <c r="D1105" s="26" t="s">
        <v>304</v>
      </c>
      <c r="E1105" s="26">
        <v>1</v>
      </c>
      <c r="F1105" s="26">
        <v>40</v>
      </c>
      <c r="G1105" s="26">
        <v>27.553864068843801</v>
      </c>
      <c r="H1105" s="78">
        <v>0.25</v>
      </c>
      <c r="I1105" s="78" t="s">
        <v>6648</v>
      </c>
      <c r="J1105" s="78">
        <v>2423.1212121212102</v>
      </c>
      <c r="K1105" s="78">
        <v>0</v>
      </c>
      <c r="L1105" s="78" t="s">
        <v>6631</v>
      </c>
      <c r="M1105" s="79">
        <v>0.125</v>
      </c>
      <c r="N1105" s="53">
        <v>0</v>
      </c>
      <c r="O1105" s="53" t="s">
        <v>117</v>
      </c>
      <c r="P1105" s="17" t="s">
        <v>130</v>
      </c>
    </row>
    <row r="1106" spans="1:16" ht="15.6" x14ac:dyDescent="0.3">
      <c r="A1106" s="26" t="s">
        <v>1231</v>
      </c>
      <c r="B1106" s="26" t="s">
        <v>1232</v>
      </c>
      <c r="C1106" s="26" t="s">
        <v>303</v>
      </c>
      <c r="D1106" s="26" t="s">
        <v>304</v>
      </c>
      <c r="E1106" s="26">
        <v>15</v>
      </c>
      <c r="F1106" s="26">
        <v>39</v>
      </c>
      <c r="G1106" s="26">
        <v>63.2161458333333</v>
      </c>
      <c r="H1106" s="78">
        <v>1</v>
      </c>
      <c r="I1106" s="78" t="s">
        <v>6630</v>
      </c>
      <c r="J1106" s="78">
        <v>2426.1212121212102</v>
      </c>
      <c r="K1106" s="78">
        <v>1</v>
      </c>
      <c r="L1106" s="78" t="s">
        <v>6630</v>
      </c>
      <c r="M1106" s="79">
        <v>1</v>
      </c>
      <c r="N1106" s="53">
        <v>1</v>
      </c>
      <c r="O1106" s="53" t="s">
        <v>629</v>
      </c>
      <c r="P1106" s="17" t="s">
        <v>147</v>
      </c>
    </row>
    <row r="1107" spans="1:16" ht="15.6" x14ac:dyDescent="0.3">
      <c r="A1107" s="26" t="s">
        <v>5360</v>
      </c>
      <c r="B1107" s="26" t="s">
        <v>5361</v>
      </c>
      <c r="C1107" s="26" t="s">
        <v>303</v>
      </c>
      <c r="D1107" s="26" t="s">
        <v>304</v>
      </c>
      <c r="E1107" s="26">
        <v>1</v>
      </c>
      <c r="F1107" s="26">
        <v>25</v>
      </c>
      <c r="G1107" s="26">
        <v>42.965951605865698</v>
      </c>
      <c r="H1107" s="78">
        <v>1</v>
      </c>
      <c r="I1107" s="78" t="s">
        <v>6630</v>
      </c>
      <c r="J1107" s="78">
        <v>3186.1212121212102</v>
      </c>
      <c r="K1107" s="78">
        <v>0.25</v>
      </c>
      <c r="L1107" s="78" t="s">
        <v>6648</v>
      </c>
      <c r="M1107" s="79">
        <v>0.625</v>
      </c>
      <c r="N1107" s="53">
        <v>1</v>
      </c>
      <c r="O1107" s="53" t="s">
        <v>629</v>
      </c>
      <c r="P1107" s="17" t="s">
        <v>147</v>
      </c>
    </row>
    <row r="1108" spans="1:16" ht="15.6" x14ac:dyDescent="0.3">
      <c r="A1108" s="26" t="s">
        <v>1826</v>
      </c>
      <c r="B1108" s="26" t="s">
        <v>1827</v>
      </c>
      <c r="C1108" s="26" t="s">
        <v>303</v>
      </c>
      <c r="D1108" s="26" t="s">
        <v>304</v>
      </c>
      <c r="E1108" s="26">
        <v>1</v>
      </c>
      <c r="F1108" s="26">
        <v>25</v>
      </c>
      <c r="G1108" s="26">
        <v>15.1692864313983</v>
      </c>
      <c r="H1108" s="78">
        <v>0</v>
      </c>
      <c r="I1108" s="78" t="s">
        <v>6631</v>
      </c>
      <c r="J1108" s="78">
        <v>2643.1212121212102</v>
      </c>
      <c r="K1108" s="78">
        <v>0</v>
      </c>
      <c r="L1108" s="78" t="s">
        <v>6631</v>
      </c>
      <c r="M1108" s="79">
        <v>0</v>
      </c>
      <c r="N1108" s="53">
        <v>0</v>
      </c>
      <c r="O1108" s="53" t="s">
        <v>117</v>
      </c>
      <c r="P1108" s="17" t="s">
        <v>118</v>
      </c>
    </row>
    <row r="1109" spans="1:16" ht="15.6" x14ac:dyDescent="0.3">
      <c r="A1109" s="26" t="s">
        <v>2231</v>
      </c>
      <c r="B1109" s="26" t="s">
        <v>2232</v>
      </c>
      <c r="C1109" s="26" t="s">
        <v>185</v>
      </c>
      <c r="D1109" s="26" t="s">
        <v>304</v>
      </c>
      <c r="E1109" s="26">
        <v>355</v>
      </c>
      <c r="F1109" s="26">
        <v>1172</v>
      </c>
      <c r="G1109" s="26">
        <v>7.8735221685291199</v>
      </c>
      <c r="H1109" s="78">
        <v>0</v>
      </c>
      <c r="I1109" s="78" t="s">
        <v>6631</v>
      </c>
      <c r="J1109" s="78">
        <v>14.1212121212121</v>
      </c>
      <c r="K1109" s="78">
        <v>0.25</v>
      </c>
      <c r="L1109" s="78" t="s">
        <v>6648</v>
      </c>
      <c r="M1109" s="79">
        <v>0.125</v>
      </c>
      <c r="N1109" s="53">
        <v>0</v>
      </c>
      <c r="O1109" s="53" t="s">
        <v>117</v>
      </c>
      <c r="P1109" s="17" t="s">
        <v>118</v>
      </c>
    </row>
    <row r="1110" spans="1:16" ht="15.6" x14ac:dyDescent="0.3">
      <c r="A1110" s="26" t="s">
        <v>2481</v>
      </c>
      <c r="B1110" s="26" t="s">
        <v>2482</v>
      </c>
      <c r="C1110" s="26" t="s">
        <v>303</v>
      </c>
      <c r="D1110" s="26" t="s">
        <v>304</v>
      </c>
      <c r="E1110" s="26">
        <v>129</v>
      </c>
      <c r="F1110" s="26">
        <v>426</v>
      </c>
      <c r="G1110" s="26">
        <v>28.433734939758999</v>
      </c>
      <c r="H1110" s="78">
        <v>0.25</v>
      </c>
      <c r="I1110" s="78" t="s">
        <v>6648</v>
      </c>
      <c r="J1110" s="78">
        <v>1414.12121212121</v>
      </c>
      <c r="K1110" s="78">
        <v>0</v>
      </c>
      <c r="L1110" s="78" t="s">
        <v>6631</v>
      </c>
      <c r="M1110" s="79">
        <v>0.125</v>
      </c>
      <c r="N1110" s="53">
        <v>0</v>
      </c>
      <c r="O1110" s="53" t="s">
        <v>117</v>
      </c>
      <c r="P1110" s="17" t="s">
        <v>130</v>
      </c>
    </row>
    <row r="1111" spans="1:16" ht="15.6" x14ac:dyDescent="0.3">
      <c r="A1111" s="26" t="s">
        <v>1604</v>
      </c>
      <c r="B1111" s="26" t="s">
        <v>1605</v>
      </c>
      <c r="C1111" s="26" t="s">
        <v>303</v>
      </c>
      <c r="D1111" s="26" t="s">
        <v>304</v>
      </c>
      <c r="E1111" s="26">
        <v>1</v>
      </c>
      <c r="F1111" s="26">
        <v>100</v>
      </c>
      <c r="G1111" s="26">
        <v>5.2083333333333401</v>
      </c>
      <c r="H1111" s="78">
        <v>0</v>
      </c>
      <c r="I1111" s="78" t="s">
        <v>6631</v>
      </c>
      <c r="J1111" s="78">
        <v>2591.1212121212102</v>
      </c>
      <c r="K1111" s="78">
        <v>0</v>
      </c>
      <c r="L1111" s="78" t="s">
        <v>6631</v>
      </c>
      <c r="M1111" s="79">
        <v>0</v>
      </c>
      <c r="N1111" s="53">
        <v>0</v>
      </c>
      <c r="O1111" s="53" t="s">
        <v>117</v>
      </c>
      <c r="P1111" s="17" t="s">
        <v>118</v>
      </c>
    </row>
    <row r="1112" spans="1:16" ht="15.6" x14ac:dyDescent="0.3">
      <c r="A1112" s="26" t="s">
        <v>1233</v>
      </c>
      <c r="B1112" s="26" t="s">
        <v>1234</v>
      </c>
      <c r="C1112" s="26" t="s">
        <v>303</v>
      </c>
      <c r="D1112" s="26" t="s">
        <v>304</v>
      </c>
      <c r="E1112" s="26">
        <v>15</v>
      </c>
      <c r="F1112" s="26">
        <v>39</v>
      </c>
      <c r="G1112" s="26">
        <v>46.9638242894057</v>
      </c>
      <c r="H1112" s="78">
        <v>1</v>
      </c>
      <c r="I1112" s="78" t="s">
        <v>6630</v>
      </c>
      <c r="J1112" s="78">
        <v>3134.1212121212102</v>
      </c>
      <c r="K1112" s="78">
        <v>0</v>
      </c>
      <c r="L1112" s="78" t="s">
        <v>6631</v>
      </c>
      <c r="M1112" s="79">
        <v>0.5</v>
      </c>
      <c r="N1112" s="53">
        <v>1</v>
      </c>
      <c r="O1112" s="53" t="s">
        <v>629</v>
      </c>
      <c r="P1112" s="17" t="s">
        <v>147</v>
      </c>
    </row>
    <row r="1113" spans="1:16" ht="15.6" x14ac:dyDescent="0.3">
      <c r="A1113" s="26" t="s">
        <v>6097</v>
      </c>
      <c r="B1113" s="26" t="s">
        <v>6098</v>
      </c>
      <c r="C1113" s="26" t="s">
        <v>303</v>
      </c>
      <c r="D1113" s="26" t="s">
        <v>304</v>
      </c>
      <c r="E1113" s="26">
        <v>70</v>
      </c>
      <c r="F1113" s="26">
        <v>231</v>
      </c>
      <c r="G1113" s="26">
        <v>44.0298507462687</v>
      </c>
      <c r="H1113" s="78">
        <v>1</v>
      </c>
      <c r="I1113" s="78" t="s">
        <v>6630</v>
      </c>
      <c r="J1113" s="78">
        <v>1554.12121212121</v>
      </c>
      <c r="K1113" s="78">
        <v>0</v>
      </c>
      <c r="L1113" s="78" t="s">
        <v>6631</v>
      </c>
      <c r="M1113" s="79">
        <v>0.5</v>
      </c>
      <c r="N1113" s="53">
        <v>1</v>
      </c>
      <c r="O1113" s="53" t="s">
        <v>629</v>
      </c>
      <c r="P1113" s="17" t="s">
        <v>147</v>
      </c>
    </row>
    <row r="1114" spans="1:16" ht="15.6" x14ac:dyDescent="0.3">
      <c r="A1114" s="26" t="s">
        <v>558</v>
      </c>
      <c r="B1114" s="26" t="s">
        <v>559</v>
      </c>
      <c r="C1114" s="26" t="s">
        <v>303</v>
      </c>
      <c r="D1114" s="26" t="s">
        <v>304</v>
      </c>
      <c r="E1114" s="26">
        <v>15</v>
      </c>
      <c r="F1114" s="26">
        <v>38</v>
      </c>
      <c r="G1114" s="26">
        <v>7.8414096916299503</v>
      </c>
      <c r="H1114" s="78">
        <v>0</v>
      </c>
      <c r="I1114" s="78" t="s">
        <v>6631</v>
      </c>
      <c r="J1114" s="78">
        <v>2613.1212121212102</v>
      </c>
      <c r="K1114" s="78">
        <v>0</v>
      </c>
      <c r="L1114" s="78" t="s">
        <v>6631</v>
      </c>
      <c r="M1114" s="79">
        <v>0</v>
      </c>
      <c r="N1114" s="53">
        <v>0</v>
      </c>
      <c r="O1114" s="53" t="s">
        <v>117</v>
      </c>
      <c r="P1114" s="17" t="s">
        <v>118</v>
      </c>
    </row>
    <row r="1115" spans="1:16" ht="15.6" x14ac:dyDescent="0.3">
      <c r="A1115" s="26" t="s">
        <v>556</v>
      </c>
      <c r="B1115" s="26" t="s">
        <v>557</v>
      </c>
      <c r="C1115" s="26" t="s">
        <v>303</v>
      </c>
      <c r="D1115" s="26" t="s">
        <v>304</v>
      </c>
      <c r="E1115" s="26">
        <v>15</v>
      </c>
      <c r="F1115" s="26">
        <v>41</v>
      </c>
      <c r="G1115" s="26">
        <v>7.8414096916299503</v>
      </c>
      <c r="H1115" s="78">
        <v>0</v>
      </c>
      <c r="I1115" s="78" t="s">
        <v>6631</v>
      </c>
      <c r="J1115" s="78">
        <v>2612.1212121212102</v>
      </c>
      <c r="K1115" s="78">
        <v>0</v>
      </c>
      <c r="L1115" s="78" t="s">
        <v>6631</v>
      </c>
      <c r="M1115" s="79">
        <v>0</v>
      </c>
      <c r="N1115" s="53">
        <v>0</v>
      </c>
      <c r="O1115" s="53" t="s">
        <v>117</v>
      </c>
      <c r="P1115" s="17" t="s">
        <v>118</v>
      </c>
    </row>
    <row r="1116" spans="1:16" ht="15.6" x14ac:dyDescent="0.3">
      <c r="A1116" s="26" t="s">
        <v>2575</v>
      </c>
      <c r="B1116" s="26" t="s">
        <v>2576</v>
      </c>
      <c r="C1116" s="26" t="s">
        <v>303</v>
      </c>
      <c r="D1116" s="26" t="s">
        <v>304</v>
      </c>
      <c r="E1116" s="26">
        <v>97</v>
      </c>
      <c r="F1116" s="26">
        <v>320</v>
      </c>
      <c r="G1116" s="26">
        <v>20.351747760268601</v>
      </c>
      <c r="H1116" s="78">
        <v>0.25</v>
      </c>
      <c r="I1116" s="78" t="s">
        <v>6648</v>
      </c>
      <c r="J1116" s="78">
        <v>1285.12121212121</v>
      </c>
      <c r="K1116" s="78">
        <v>0</v>
      </c>
      <c r="L1116" s="78" t="s">
        <v>6631</v>
      </c>
      <c r="M1116" s="79">
        <v>0.125</v>
      </c>
      <c r="N1116" s="53">
        <v>0</v>
      </c>
      <c r="O1116" s="53" t="s">
        <v>117</v>
      </c>
      <c r="P1116" s="17" t="s">
        <v>118</v>
      </c>
    </row>
    <row r="1117" spans="1:16" ht="15.6" x14ac:dyDescent="0.3">
      <c r="A1117" s="26" t="s">
        <v>921</v>
      </c>
      <c r="B1117" s="26" t="s">
        <v>922</v>
      </c>
      <c r="C1117" s="26" t="s">
        <v>303</v>
      </c>
      <c r="D1117" s="26" t="s">
        <v>304</v>
      </c>
      <c r="E1117" s="26">
        <v>72</v>
      </c>
      <c r="F1117" s="26">
        <v>201</v>
      </c>
      <c r="G1117" s="26">
        <v>43.279901356350202</v>
      </c>
      <c r="H1117" s="78">
        <v>1</v>
      </c>
      <c r="I1117" s="78" t="s">
        <v>6630</v>
      </c>
      <c r="J1117" s="78">
        <v>2428.1212121212102</v>
      </c>
      <c r="K1117" s="78">
        <v>0.25</v>
      </c>
      <c r="L1117" s="78" t="s">
        <v>6648</v>
      </c>
      <c r="M1117" s="79">
        <v>0.625</v>
      </c>
      <c r="N1117" s="53">
        <v>1</v>
      </c>
      <c r="O1117" s="53" t="s">
        <v>629</v>
      </c>
      <c r="P1117" s="17" t="s">
        <v>147</v>
      </c>
    </row>
    <row r="1118" spans="1:16" ht="15.6" x14ac:dyDescent="0.3">
      <c r="A1118" s="26" t="s">
        <v>1271</v>
      </c>
      <c r="B1118" s="26" t="s">
        <v>1272</v>
      </c>
      <c r="C1118" s="26" t="s">
        <v>303</v>
      </c>
      <c r="D1118" s="26" t="s">
        <v>304</v>
      </c>
      <c r="E1118" s="26">
        <v>12</v>
      </c>
      <c r="F1118" s="26">
        <v>34</v>
      </c>
      <c r="G1118" s="26">
        <v>37.790697674418603</v>
      </c>
      <c r="H1118" s="78">
        <v>1</v>
      </c>
      <c r="I1118" s="78" t="s">
        <v>6630</v>
      </c>
      <c r="J1118" s="78">
        <v>1085.12121212121</v>
      </c>
      <c r="K1118" s="78">
        <v>0</v>
      </c>
      <c r="L1118" s="78" t="s">
        <v>6631</v>
      </c>
      <c r="M1118" s="79">
        <v>0.5</v>
      </c>
      <c r="N1118" s="53">
        <v>1</v>
      </c>
      <c r="O1118" s="53" t="s">
        <v>629</v>
      </c>
      <c r="P1118" s="17" t="s">
        <v>147</v>
      </c>
    </row>
    <row r="1119" spans="1:16" ht="15.6" x14ac:dyDescent="0.3">
      <c r="A1119" s="26" t="s">
        <v>4840</v>
      </c>
      <c r="B1119" s="26" t="s">
        <v>4841</v>
      </c>
      <c r="C1119" s="26" t="s">
        <v>303</v>
      </c>
      <c r="D1119" s="26" t="s">
        <v>304</v>
      </c>
      <c r="E1119" s="26">
        <v>11</v>
      </c>
      <c r="F1119" s="26">
        <v>950</v>
      </c>
      <c r="G1119" s="26">
        <v>40.539771126567103</v>
      </c>
      <c r="H1119" s="78">
        <v>1</v>
      </c>
      <c r="I1119" s="78" t="s">
        <v>6630</v>
      </c>
      <c r="J1119" s="78">
        <v>2990.1212121212102</v>
      </c>
      <c r="K1119" s="78">
        <v>0.25</v>
      </c>
      <c r="L1119" s="78" t="s">
        <v>6648</v>
      </c>
      <c r="M1119" s="79">
        <v>0.625</v>
      </c>
      <c r="N1119" s="53">
        <v>1</v>
      </c>
      <c r="O1119" s="53" t="s">
        <v>629</v>
      </c>
      <c r="P1119" s="17" t="s">
        <v>130</v>
      </c>
    </row>
    <row r="1120" spans="1:16" ht="15.6" x14ac:dyDescent="0.3">
      <c r="A1120" s="26" t="s">
        <v>6327</v>
      </c>
      <c r="B1120" s="26" t="s">
        <v>6328</v>
      </c>
      <c r="C1120" s="26" t="s">
        <v>303</v>
      </c>
      <c r="D1120" s="26" t="s">
        <v>304</v>
      </c>
      <c r="E1120" s="26">
        <v>54</v>
      </c>
      <c r="F1120" s="26">
        <v>178</v>
      </c>
      <c r="G1120" s="26">
        <v>5.9748427672956002</v>
      </c>
      <c r="H1120" s="78">
        <v>0</v>
      </c>
      <c r="I1120" s="78" t="s">
        <v>6631</v>
      </c>
      <c r="J1120" s="78">
        <v>1698.12121212121</v>
      </c>
      <c r="K1120" s="78">
        <v>0</v>
      </c>
      <c r="L1120" s="78" t="s">
        <v>6631</v>
      </c>
      <c r="M1120" s="79">
        <v>0</v>
      </c>
      <c r="N1120" s="53">
        <v>0</v>
      </c>
      <c r="O1120" s="53" t="s">
        <v>117</v>
      </c>
      <c r="P1120" s="17" t="s">
        <v>118</v>
      </c>
    </row>
    <row r="1121" spans="1:16" ht="15.6" x14ac:dyDescent="0.3">
      <c r="A1121" s="26" t="s">
        <v>3742</v>
      </c>
      <c r="B1121" s="26" t="s">
        <v>3743</v>
      </c>
      <c r="C1121" s="26" t="s">
        <v>303</v>
      </c>
      <c r="D1121" s="26" t="s">
        <v>304</v>
      </c>
      <c r="E1121" s="26">
        <v>3</v>
      </c>
      <c r="F1121" s="26">
        <v>804</v>
      </c>
      <c r="G1121" s="26">
        <v>14.2455482661668</v>
      </c>
      <c r="H1121" s="78">
        <v>0</v>
      </c>
      <c r="I1121" s="78" t="s">
        <v>6631</v>
      </c>
      <c r="J1121" s="78">
        <v>2412.1212121212102</v>
      </c>
      <c r="K1121" s="78">
        <v>1</v>
      </c>
      <c r="L1121" s="78" t="s">
        <v>6630</v>
      </c>
      <c r="M1121" s="79">
        <v>0.5</v>
      </c>
      <c r="N1121" s="53">
        <v>1</v>
      </c>
      <c r="O1121" s="53" t="s">
        <v>629</v>
      </c>
      <c r="P1121" s="17" t="s">
        <v>118</v>
      </c>
    </row>
    <row r="1122" spans="1:16" ht="15.6" x14ac:dyDescent="0.3">
      <c r="A1122" s="26" t="s">
        <v>1828</v>
      </c>
      <c r="B1122" s="26" t="s">
        <v>1829</v>
      </c>
      <c r="C1122" s="26" t="s">
        <v>303</v>
      </c>
      <c r="D1122" s="26" t="s">
        <v>304</v>
      </c>
      <c r="E1122" s="26">
        <v>1</v>
      </c>
      <c r="F1122" s="26">
        <v>200</v>
      </c>
      <c r="G1122" s="26">
        <v>15.177044810366301</v>
      </c>
      <c r="H1122" s="78">
        <v>0</v>
      </c>
      <c r="I1122" s="78" t="s">
        <v>6631</v>
      </c>
      <c r="J1122" s="78">
        <v>2413.1212121212102</v>
      </c>
      <c r="K1122" s="78">
        <v>0</v>
      </c>
      <c r="L1122" s="78" t="s">
        <v>6631</v>
      </c>
      <c r="M1122" s="79">
        <v>0</v>
      </c>
      <c r="N1122" s="53">
        <v>0</v>
      </c>
      <c r="O1122" s="53" t="s">
        <v>117</v>
      </c>
      <c r="P1122" s="17" t="s">
        <v>118</v>
      </c>
    </row>
    <row r="1123" spans="1:16" ht="15.6" x14ac:dyDescent="0.3">
      <c r="A1123" s="26" t="s">
        <v>4660</v>
      </c>
      <c r="B1123" s="26" t="s">
        <v>4661</v>
      </c>
      <c r="C1123" s="26" t="s">
        <v>303</v>
      </c>
      <c r="D1123" s="26" t="s">
        <v>304</v>
      </c>
      <c r="E1123" s="26">
        <v>3</v>
      </c>
      <c r="F1123" s="26">
        <v>300</v>
      </c>
      <c r="G1123" s="26">
        <v>36.645797027016201</v>
      </c>
      <c r="H1123" s="78">
        <v>1</v>
      </c>
      <c r="I1123" s="78" t="s">
        <v>6630</v>
      </c>
      <c r="J1123" s="78">
        <v>2928.1212121212102</v>
      </c>
      <c r="K1123" s="78">
        <v>0</v>
      </c>
      <c r="L1123" s="78" t="s">
        <v>6631</v>
      </c>
      <c r="M1123" s="79">
        <v>0.5</v>
      </c>
      <c r="N1123" s="53">
        <v>1</v>
      </c>
      <c r="O1123" s="53" t="s">
        <v>629</v>
      </c>
      <c r="P1123" s="17" t="s">
        <v>130</v>
      </c>
    </row>
    <row r="1124" spans="1:16" ht="15.6" x14ac:dyDescent="0.3">
      <c r="A1124" s="26" t="s">
        <v>6353</v>
      </c>
      <c r="B1124" s="26" t="s">
        <v>6354</v>
      </c>
      <c r="C1124" s="26" t="s">
        <v>303</v>
      </c>
      <c r="D1124" s="26" t="s">
        <v>304</v>
      </c>
      <c r="E1124" s="26">
        <v>38</v>
      </c>
      <c r="F1124" s="26">
        <v>125</v>
      </c>
      <c r="G1124" s="26">
        <v>28.433734939758999</v>
      </c>
      <c r="H1124" s="78">
        <v>0.25</v>
      </c>
      <c r="I1124" s="78" t="s">
        <v>6648</v>
      </c>
      <c r="J1124" s="78">
        <v>1750.12121212121</v>
      </c>
      <c r="K1124" s="78">
        <v>0</v>
      </c>
      <c r="L1124" s="78" t="s">
        <v>6631</v>
      </c>
      <c r="M1124" s="79">
        <v>0.125</v>
      </c>
      <c r="N1124" s="53">
        <v>0</v>
      </c>
      <c r="O1124" s="53" t="s">
        <v>117</v>
      </c>
      <c r="P1124" s="17" t="s">
        <v>130</v>
      </c>
    </row>
    <row r="1125" spans="1:16" ht="15.6" x14ac:dyDescent="0.3">
      <c r="A1125" s="26" t="s">
        <v>902</v>
      </c>
      <c r="B1125" s="26" t="s">
        <v>903</v>
      </c>
      <c r="C1125" s="26" t="s">
        <v>303</v>
      </c>
      <c r="D1125" s="26" t="s">
        <v>304</v>
      </c>
      <c r="E1125" s="26">
        <v>76</v>
      </c>
      <c r="F1125" s="26">
        <v>236</v>
      </c>
      <c r="G1125" s="26">
        <v>48.373644703919901</v>
      </c>
      <c r="H1125" s="78">
        <v>1</v>
      </c>
      <c r="I1125" s="78" t="s">
        <v>6630</v>
      </c>
      <c r="J1125" s="78">
        <v>3099.1212121212102</v>
      </c>
      <c r="K1125" s="78">
        <v>0.25</v>
      </c>
      <c r="L1125" s="78" t="s">
        <v>6648</v>
      </c>
      <c r="M1125" s="79">
        <v>0.625</v>
      </c>
      <c r="N1125" s="53">
        <v>1</v>
      </c>
      <c r="O1125" s="53" t="s">
        <v>629</v>
      </c>
      <c r="P1125" s="17" t="s">
        <v>147</v>
      </c>
    </row>
    <row r="1126" spans="1:16" ht="15.6" x14ac:dyDescent="0.3">
      <c r="A1126" s="26" t="s">
        <v>6575</v>
      </c>
      <c r="B1126" s="26" t="s">
        <v>6576</v>
      </c>
      <c r="C1126" s="26" t="s">
        <v>303</v>
      </c>
      <c r="D1126" s="26" t="s">
        <v>304</v>
      </c>
      <c r="E1126" s="26">
        <v>32</v>
      </c>
      <c r="F1126" s="26">
        <v>106</v>
      </c>
      <c r="G1126" s="26">
        <v>36.661698956780903</v>
      </c>
      <c r="H1126" s="78">
        <v>1</v>
      </c>
      <c r="I1126" s="78" t="s">
        <v>6630</v>
      </c>
      <c r="J1126" s="78">
        <v>1783.12121212121</v>
      </c>
      <c r="K1126" s="78">
        <v>0</v>
      </c>
      <c r="L1126" s="78" t="s">
        <v>6631</v>
      </c>
      <c r="M1126" s="79">
        <v>0.5</v>
      </c>
      <c r="N1126" s="53">
        <v>1</v>
      </c>
      <c r="O1126" s="53" t="s">
        <v>629</v>
      </c>
      <c r="P1126" s="17" t="s">
        <v>118</v>
      </c>
    </row>
    <row r="1127" spans="1:16" ht="15.6" x14ac:dyDescent="0.3">
      <c r="A1127" s="26" t="s">
        <v>1975</v>
      </c>
      <c r="B1127" s="26" t="s">
        <v>1976</v>
      </c>
      <c r="C1127" s="26" t="s">
        <v>303</v>
      </c>
      <c r="D1127" s="26" t="s">
        <v>304</v>
      </c>
      <c r="E1127" s="26">
        <v>1</v>
      </c>
      <c r="F1127" s="26">
        <v>60</v>
      </c>
      <c r="G1127" s="26">
        <v>30.995390185751798</v>
      </c>
      <c r="H1127" s="78">
        <v>0.25</v>
      </c>
      <c r="I1127" s="78" t="s">
        <v>6648</v>
      </c>
      <c r="J1127" s="78">
        <v>2678.1212121212102</v>
      </c>
      <c r="K1127" s="78">
        <v>0</v>
      </c>
      <c r="L1127" s="78" t="s">
        <v>6631</v>
      </c>
      <c r="M1127" s="79">
        <v>0.125</v>
      </c>
      <c r="N1127" s="53">
        <v>0</v>
      </c>
      <c r="O1127" s="53" t="s">
        <v>117</v>
      </c>
      <c r="P1127" s="17" t="s">
        <v>118</v>
      </c>
    </row>
    <row r="1128" spans="1:16" ht="15.6" x14ac:dyDescent="0.3">
      <c r="A1128" s="26" t="s">
        <v>2589</v>
      </c>
      <c r="B1128" s="26" t="s">
        <v>2590</v>
      </c>
      <c r="C1128" s="26" t="s">
        <v>303</v>
      </c>
      <c r="D1128" s="26" t="s">
        <v>304</v>
      </c>
      <c r="E1128" s="26">
        <v>94</v>
      </c>
      <c r="F1128" s="26">
        <v>310</v>
      </c>
      <c r="G1128" s="26">
        <v>32.680683715666099</v>
      </c>
      <c r="H1128" s="78">
        <v>0.25</v>
      </c>
      <c r="I1128" s="78" t="s">
        <v>6648</v>
      </c>
      <c r="J1128" s="78">
        <v>926.12121212121201</v>
      </c>
      <c r="K1128" s="78">
        <v>0</v>
      </c>
      <c r="L1128" s="78" t="s">
        <v>6631</v>
      </c>
      <c r="M1128" s="79">
        <v>0.125</v>
      </c>
      <c r="N1128" s="53">
        <v>0</v>
      </c>
      <c r="O1128" s="53" t="s">
        <v>117</v>
      </c>
      <c r="P1128" s="17" t="s">
        <v>130</v>
      </c>
    </row>
    <row r="1129" spans="1:16" ht="15.6" x14ac:dyDescent="0.3">
      <c r="A1129" s="26" t="s">
        <v>2351</v>
      </c>
      <c r="B1129" s="26" t="s">
        <v>2352</v>
      </c>
      <c r="C1129" s="26" t="s">
        <v>303</v>
      </c>
      <c r="D1129" s="26" t="s">
        <v>304</v>
      </c>
      <c r="E1129" s="26">
        <v>1</v>
      </c>
      <c r="F1129" s="26">
        <v>35</v>
      </c>
      <c r="G1129" s="26">
        <v>13.9984532095901</v>
      </c>
      <c r="H1129" s="78">
        <v>0</v>
      </c>
      <c r="I1129" s="78" t="s">
        <v>6631</v>
      </c>
      <c r="J1129" s="78">
        <v>2417.1212121212102</v>
      </c>
      <c r="K1129" s="78">
        <v>0</v>
      </c>
      <c r="L1129" s="78" t="s">
        <v>6631</v>
      </c>
      <c r="M1129" s="79">
        <v>0</v>
      </c>
      <c r="N1129" s="53">
        <v>0</v>
      </c>
      <c r="O1129" s="53" t="s">
        <v>117</v>
      </c>
      <c r="P1129" s="17" t="s">
        <v>118</v>
      </c>
    </row>
    <row r="1130" spans="1:16" ht="15.6" x14ac:dyDescent="0.3">
      <c r="A1130" s="26" t="s">
        <v>2361</v>
      </c>
      <c r="B1130" s="26" t="s">
        <v>2362</v>
      </c>
      <c r="C1130" s="26" t="s">
        <v>303</v>
      </c>
      <c r="D1130" s="26" t="s">
        <v>304</v>
      </c>
      <c r="E1130" s="26">
        <v>1</v>
      </c>
      <c r="F1130" s="26">
        <v>630</v>
      </c>
      <c r="G1130" s="26">
        <v>19.447073419673099</v>
      </c>
      <c r="H1130" s="78">
        <v>0</v>
      </c>
      <c r="I1130" s="78" t="s">
        <v>6631</v>
      </c>
      <c r="J1130" s="78">
        <v>2804.1212121212102</v>
      </c>
      <c r="K1130" s="78">
        <v>0.25</v>
      </c>
      <c r="L1130" s="78" t="s">
        <v>6648</v>
      </c>
      <c r="M1130" s="79">
        <v>0.125</v>
      </c>
      <c r="N1130" s="53">
        <v>0</v>
      </c>
      <c r="O1130" s="53" t="s">
        <v>117</v>
      </c>
      <c r="P1130" s="17" t="s">
        <v>118</v>
      </c>
    </row>
    <row r="1131" spans="1:16" ht="15.6" x14ac:dyDescent="0.3">
      <c r="A1131" s="26" t="s">
        <v>1052</v>
      </c>
      <c r="B1131" s="26" t="s">
        <v>1053</v>
      </c>
      <c r="C1131" s="26" t="s">
        <v>303</v>
      </c>
      <c r="D1131" s="26" t="s">
        <v>304</v>
      </c>
      <c r="E1131" s="26">
        <v>36</v>
      </c>
      <c r="F1131" s="26">
        <v>130</v>
      </c>
      <c r="G1131" s="26">
        <v>26.473684210526301</v>
      </c>
      <c r="H1131" s="78">
        <v>0.25</v>
      </c>
      <c r="I1131" s="78" t="s">
        <v>6648</v>
      </c>
      <c r="J1131" s="78">
        <v>1765.12121212121</v>
      </c>
      <c r="K1131" s="78">
        <v>1</v>
      </c>
      <c r="L1131" s="78" t="s">
        <v>6630</v>
      </c>
      <c r="M1131" s="79">
        <v>0.625</v>
      </c>
      <c r="N1131" s="53">
        <v>1</v>
      </c>
      <c r="O1131" s="53" t="s">
        <v>629</v>
      </c>
      <c r="P1131" s="17" t="s">
        <v>147</v>
      </c>
    </row>
    <row r="1132" spans="1:16" ht="15.6" x14ac:dyDescent="0.3">
      <c r="A1132" s="26" t="s">
        <v>6149</v>
      </c>
      <c r="B1132" s="26" t="s">
        <v>6150</v>
      </c>
      <c r="C1132" s="26" t="s">
        <v>303</v>
      </c>
      <c r="D1132" s="26" t="s">
        <v>304</v>
      </c>
      <c r="E1132" s="26">
        <v>45</v>
      </c>
      <c r="F1132" s="26">
        <v>149</v>
      </c>
      <c r="G1132" s="26">
        <v>44.0298507462687</v>
      </c>
      <c r="H1132" s="78">
        <v>1</v>
      </c>
      <c r="I1132" s="78" t="s">
        <v>6630</v>
      </c>
      <c r="J1132" s="78">
        <v>1741.12121212121</v>
      </c>
      <c r="K1132" s="78">
        <v>0</v>
      </c>
      <c r="L1132" s="78" t="s">
        <v>6631</v>
      </c>
      <c r="M1132" s="79">
        <v>0.5</v>
      </c>
      <c r="N1132" s="53">
        <v>1</v>
      </c>
      <c r="O1132" s="53" t="s">
        <v>629</v>
      </c>
      <c r="P1132" s="17" t="s">
        <v>147</v>
      </c>
    </row>
    <row r="1133" spans="1:16" ht="15.6" x14ac:dyDescent="0.3">
      <c r="A1133" s="26" t="s">
        <v>880</v>
      </c>
      <c r="B1133" s="26" t="s">
        <v>881</v>
      </c>
      <c r="C1133" s="26" t="s">
        <v>303</v>
      </c>
      <c r="D1133" s="26" t="s">
        <v>304</v>
      </c>
      <c r="E1133" s="26">
        <v>85</v>
      </c>
      <c r="F1133" s="26">
        <v>238</v>
      </c>
      <c r="G1133" s="26">
        <v>46.9638242894057</v>
      </c>
      <c r="H1133" s="78">
        <v>1</v>
      </c>
      <c r="I1133" s="78" t="s">
        <v>6630</v>
      </c>
      <c r="J1133" s="78">
        <v>2432.1212121212102</v>
      </c>
      <c r="K1133" s="78">
        <v>0</v>
      </c>
      <c r="L1133" s="78" t="s">
        <v>6631</v>
      </c>
      <c r="M1133" s="79">
        <v>0.5</v>
      </c>
      <c r="N1133" s="53">
        <v>1</v>
      </c>
      <c r="O1133" s="53" t="s">
        <v>629</v>
      </c>
      <c r="P1133" s="17" t="s">
        <v>147</v>
      </c>
    </row>
    <row r="1134" spans="1:16" ht="15.6" x14ac:dyDescent="0.3">
      <c r="A1134" s="26" t="s">
        <v>4008</v>
      </c>
      <c r="B1134" s="26" t="s">
        <v>4009</v>
      </c>
      <c r="C1134" s="26" t="s">
        <v>303</v>
      </c>
      <c r="D1134" s="26" t="s">
        <v>304</v>
      </c>
      <c r="E1134" s="26">
        <v>3</v>
      </c>
      <c r="F1134" s="26">
        <v>120</v>
      </c>
      <c r="G1134" s="26">
        <v>35.855263157894697</v>
      </c>
      <c r="H1134" s="78">
        <v>1</v>
      </c>
      <c r="I1134" s="78" t="s">
        <v>6630</v>
      </c>
      <c r="J1134" s="78">
        <v>2416.1212121212102</v>
      </c>
      <c r="K1134" s="78">
        <v>0</v>
      </c>
      <c r="L1134" s="78" t="s">
        <v>6631</v>
      </c>
      <c r="M1134" s="79">
        <v>0.5</v>
      </c>
      <c r="N1134" s="53">
        <v>1</v>
      </c>
      <c r="O1134" s="53" t="s">
        <v>629</v>
      </c>
      <c r="P1134" s="17" t="s">
        <v>118</v>
      </c>
    </row>
    <row r="1135" spans="1:16" ht="15.6" x14ac:dyDescent="0.3">
      <c r="A1135" s="26" t="s">
        <v>301</v>
      </c>
      <c r="B1135" s="26" t="s">
        <v>302</v>
      </c>
      <c r="C1135" s="26" t="s">
        <v>303</v>
      </c>
      <c r="D1135" s="26" t="s">
        <v>304</v>
      </c>
      <c r="E1135" s="26">
        <v>93</v>
      </c>
      <c r="F1135" s="26">
        <v>252</v>
      </c>
      <c r="G1135" s="26">
        <v>30.4265402843602</v>
      </c>
      <c r="H1135" s="78">
        <v>0.25</v>
      </c>
      <c r="I1135" s="78" t="s">
        <v>6648</v>
      </c>
      <c r="J1135" s="78">
        <v>2424.1212121212102</v>
      </c>
      <c r="K1135" s="78">
        <v>0</v>
      </c>
      <c r="L1135" s="78" t="s">
        <v>6631</v>
      </c>
      <c r="M1135" s="79">
        <v>0.125</v>
      </c>
      <c r="N1135" s="53">
        <v>0</v>
      </c>
      <c r="O1135" s="53" t="s">
        <v>117</v>
      </c>
      <c r="P1135" s="17" t="s">
        <v>130</v>
      </c>
    </row>
    <row r="1136" spans="1:16" ht="15.6" x14ac:dyDescent="0.3">
      <c r="A1136" s="26" t="s">
        <v>5046</v>
      </c>
      <c r="B1136" s="26" t="s">
        <v>5047</v>
      </c>
      <c r="C1136" s="26" t="s">
        <v>303</v>
      </c>
      <c r="D1136" s="26" t="s">
        <v>304</v>
      </c>
      <c r="E1136" s="26">
        <v>1</v>
      </c>
      <c r="F1136" s="26">
        <v>200</v>
      </c>
      <c r="G1136" s="26">
        <v>33.173143843357799</v>
      </c>
      <c r="H1136" s="78">
        <v>0.25</v>
      </c>
      <c r="I1136" s="78" t="s">
        <v>6648</v>
      </c>
      <c r="J1136" s="78">
        <v>3063.1212121212102</v>
      </c>
      <c r="K1136" s="78">
        <v>1</v>
      </c>
      <c r="L1136" s="78" t="s">
        <v>6630</v>
      </c>
      <c r="M1136" s="79">
        <v>0.625</v>
      </c>
      <c r="N1136" s="53">
        <v>1</v>
      </c>
      <c r="O1136" s="53" t="s">
        <v>629</v>
      </c>
      <c r="P1136" s="17" t="s">
        <v>147</v>
      </c>
    </row>
    <row r="1137" spans="1:16" ht="15.6" x14ac:dyDescent="0.3">
      <c r="A1137" s="26" t="s">
        <v>2535</v>
      </c>
      <c r="B1137" s="26" t="s">
        <v>2536</v>
      </c>
      <c r="C1137" s="26" t="s">
        <v>303</v>
      </c>
      <c r="D1137" s="26" t="s">
        <v>304</v>
      </c>
      <c r="E1137" s="26">
        <v>1</v>
      </c>
      <c r="F1137" s="26">
        <v>210</v>
      </c>
      <c r="G1137" s="26">
        <v>33.657646290193</v>
      </c>
      <c r="H1137" s="78">
        <v>0.25</v>
      </c>
      <c r="I1137" s="78" t="s">
        <v>6648</v>
      </c>
      <c r="J1137" s="78">
        <v>2422.1212121212102</v>
      </c>
      <c r="K1137" s="78">
        <v>0</v>
      </c>
      <c r="L1137" s="78" t="s">
        <v>6631</v>
      </c>
      <c r="M1137" s="79">
        <v>0.125</v>
      </c>
      <c r="N1137" s="53">
        <v>0</v>
      </c>
      <c r="O1137" s="53" t="s">
        <v>117</v>
      </c>
      <c r="P1137" s="17" t="s">
        <v>118</v>
      </c>
    </row>
    <row r="1138" spans="1:16" ht="15.6" x14ac:dyDescent="0.3">
      <c r="A1138" s="26" t="s">
        <v>1239</v>
      </c>
      <c r="B1138" s="26" t="s">
        <v>1240</v>
      </c>
      <c r="C1138" s="26" t="s">
        <v>303</v>
      </c>
      <c r="D1138" s="26" t="s">
        <v>304</v>
      </c>
      <c r="E1138" s="26">
        <v>14</v>
      </c>
      <c r="F1138" s="26">
        <v>40</v>
      </c>
      <c r="G1138" s="26">
        <v>35.116374030216399</v>
      </c>
      <c r="H1138" s="78">
        <v>1</v>
      </c>
      <c r="I1138" s="78" t="s">
        <v>6630</v>
      </c>
      <c r="J1138" s="78">
        <v>2415.1212121212102</v>
      </c>
      <c r="K1138" s="78">
        <v>0</v>
      </c>
      <c r="L1138" s="78" t="s">
        <v>6631</v>
      </c>
      <c r="M1138" s="79">
        <v>0.5</v>
      </c>
      <c r="N1138" s="53">
        <v>1</v>
      </c>
      <c r="O1138" s="53" t="s">
        <v>629</v>
      </c>
      <c r="P1138" s="17" t="s">
        <v>118</v>
      </c>
    </row>
    <row r="1139" spans="1:16" ht="15.6" x14ac:dyDescent="0.3">
      <c r="A1139" s="26" t="s">
        <v>1030</v>
      </c>
      <c r="B1139" s="26" t="s">
        <v>1031</v>
      </c>
      <c r="C1139" s="26" t="s">
        <v>303</v>
      </c>
      <c r="D1139" s="26" t="s">
        <v>304</v>
      </c>
      <c r="E1139" s="26">
        <v>43</v>
      </c>
      <c r="F1139" s="26">
        <v>100</v>
      </c>
      <c r="G1139" s="26">
        <v>70.157384987893494</v>
      </c>
      <c r="H1139" s="78">
        <v>1</v>
      </c>
      <c r="I1139" s="78" t="s">
        <v>6630</v>
      </c>
      <c r="J1139" s="78">
        <v>2436.1212121212102</v>
      </c>
      <c r="K1139" s="78">
        <v>0</v>
      </c>
      <c r="L1139" s="78" t="s">
        <v>6631</v>
      </c>
      <c r="M1139" s="79">
        <v>0.5</v>
      </c>
      <c r="N1139" s="53">
        <v>1</v>
      </c>
      <c r="O1139" s="53" t="s">
        <v>629</v>
      </c>
      <c r="P1139" s="17" t="s">
        <v>147</v>
      </c>
    </row>
    <row r="1140" spans="1:16" ht="15.6" x14ac:dyDescent="0.3">
      <c r="A1140" s="26" t="s">
        <v>4504</v>
      </c>
      <c r="B1140" s="26" t="s">
        <v>4505</v>
      </c>
      <c r="C1140" s="26" t="s">
        <v>303</v>
      </c>
      <c r="D1140" s="26" t="s">
        <v>304</v>
      </c>
      <c r="E1140" s="26">
        <v>1</v>
      </c>
      <c r="F1140" s="26">
        <v>83</v>
      </c>
      <c r="G1140" s="26">
        <v>38.399588456008097</v>
      </c>
      <c r="H1140" s="78">
        <v>1</v>
      </c>
      <c r="I1140" s="78" t="s">
        <v>6630</v>
      </c>
      <c r="J1140" s="78">
        <v>2420.1212121212102</v>
      </c>
      <c r="K1140" s="78">
        <v>0</v>
      </c>
      <c r="L1140" s="78" t="s">
        <v>6631</v>
      </c>
      <c r="M1140" s="79">
        <v>0.5</v>
      </c>
      <c r="N1140" s="53">
        <v>1</v>
      </c>
      <c r="O1140" s="53" t="s">
        <v>629</v>
      </c>
      <c r="P1140" s="17" t="s">
        <v>118</v>
      </c>
    </row>
    <row r="1141" spans="1:16" ht="15.6" x14ac:dyDescent="0.3">
      <c r="A1141" s="26" t="s">
        <v>785</v>
      </c>
      <c r="B1141" s="26" t="s">
        <v>786</v>
      </c>
      <c r="C1141" s="26" t="s">
        <v>303</v>
      </c>
      <c r="D1141" s="26" t="s">
        <v>304</v>
      </c>
      <c r="E1141" s="26">
        <v>162</v>
      </c>
      <c r="F1141" s="26">
        <v>300</v>
      </c>
      <c r="G1141" s="26">
        <v>44.198895027624303</v>
      </c>
      <c r="H1141" s="78">
        <v>1</v>
      </c>
      <c r="I1141" s="78" t="s">
        <v>6630</v>
      </c>
      <c r="J1141" s="78">
        <v>2429.1212121212102</v>
      </c>
      <c r="K1141" s="78">
        <v>0.25</v>
      </c>
      <c r="L1141" s="78" t="s">
        <v>6648</v>
      </c>
      <c r="M1141" s="79">
        <v>0.625</v>
      </c>
      <c r="N1141" s="53">
        <v>1</v>
      </c>
      <c r="O1141" s="53" t="s">
        <v>629</v>
      </c>
      <c r="P1141" s="17" t="s">
        <v>147</v>
      </c>
    </row>
    <row r="1142" spans="1:16" ht="15.6" x14ac:dyDescent="0.3">
      <c r="A1142" s="26" t="s">
        <v>2941</v>
      </c>
      <c r="B1142" s="26" t="s">
        <v>2942</v>
      </c>
      <c r="C1142" s="26" t="s">
        <v>303</v>
      </c>
      <c r="D1142" s="26" t="s">
        <v>304</v>
      </c>
      <c r="E1142" s="26">
        <v>36</v>
      </c>
      <c r="F1142" s="26">
        <v>119</v>
      </c>
      <c r="G1142" s="26">
        <v>8.0956036059452092</v>
      </c>
      <c r="H1142" s="78">
        <v>0</v>
      </c>
      <c r="I1142" s="78" t="s">
        <v>6631</v>
      </c>
      <c r="J1142" s="78">
        <v>257.12121212121201</v>
      </c>
      <c r="K1142" s="78">
        <v>0</v>
      </c>
      <c r="L1142" s="78" t="s">
        <v>6631</v>
      </c>
      <c r="M1142" s="79">
        <v>0</v>
      </c>
      <c r="N1142" s="53">
        <v>0</v>
      </c>
      <c r="O1142" s="53" t="s">
        <v>117</v>
      </c>
      <c r="P1142" s="17" t="s">
        <v>118</v>
      </c>
    </row>
    <row r="1143" spans="1:16" ht="15.6" x14ac:dyDescent="0.3">
      <c r="A1143" s="26" t="s">
        <v>580</v>
      </c>
      <c r="B1143" s="26" t="s">
        <v>581</v>
      </c>
      <c r="C1143" s="26" t="s">
        <v>303</v>
      </c>
      <c r="D1143" s="26" t="s">
        <v>304</v>
      </c>
      <c r="E1143" s="26">
        <v>12</v>
      </c>
      <c r="F1143" s="26">
        <v>30</v>
      </c>
      <c r="G1143" s="26">
        <v>18.0874321330645</v>
      </c>
      <c r="H1143" s="78">
        <v>0</v>
      </c>
      <c r="I1143" s="78" t="s">
        <v>6631</v>
      </c>
      <c r="J1143" s="78">
        <v>2659.1212121212102</v>
      </c>
      <c r="K1143" s="78">
        <v>0.25</v>
      </c>
      <c r="L1143" s="78" t="s">
        <v>6648</v>
      </c>
      <c r="M1143" s="79">
        <v>0.125</v>
      </c>
      <c r="N1143" s="53">
        <v>0</v>
      </c>
      <c r="O1143" s="53" t="s">
        <v>117</v>
      </c>
      <c r="P1143" s="17" t="s">
        <v>118</v>
      </c>
    </row>
    <row r="1144" spans="1:16" ht="15.6" x14ac:dyDescent="0.3">
      <c r="A1144" s="26" t="s">
        <v>819</v>
      </c>
      <c r="B1144" s="26" t="s">
        <v>820</v>
      </c>
      <c r="C1144" s="26" t="s">
        <v>303</v>
      </c>
      <c r="D1144" s="26" t="s">
        <v>304</v>
      </c>
      <c r="E1144" s="26">
        <v>117</v>
      </c>
      <c r="F1144" s="26">
        <v>325</v>
      </c>
      <c r="G1144" s="26">
        <v>42.177722152690897</v>
      </c>
      <c r="H1144" s="78">
        <v>1</v>
      </c>
      <c r="I1144" s="78" t="s">
        <v>6630</v>
      </c>
      <c r="J1144" s="78">
        <v>913.12121212121201</v>
      </c>
      <c r="K1144" s="78">
        <v>0</v>
      </c>
      <c r="L1144" s="78" t="s">
        <v>6631</v>
      </c>
      <c r="M1144" s="79">
        <v>0.5</v>
      </c>
      <c r="N1144" s="53">
        <v>1</v>
      </c>
      <c r="O1144" s="53" t="s">
        <v>629</v>
      </c>
      <c r="P1144" s="17" t="s">
        <v>147</v>
      </c>
    </row>
    <row r="1145" spans="1:16" ht="15.6" x14ac:dyDescent="0.3">
      <c r="A1145" s="26" t="s">
        <v>4960</v>
      </c>
      <c r="B1145" s="26" t="s">
        <v>4961</v>
      </c>
      <c r="C1145" s="26" t="s">
        <v>303</v>
      </c>
      <c r="D1145" s="26" t="s">
        <v>304</v>
      </c>
      <c r="E1145" s="26">
        <v>4</v>
      </c>
      <c r="F1145" s="26">
        <v>405</v>
      </c>
      <c r="G1145" s="26">
        <v>40.539013597745203</v>
      </c>
      <c r="H1145" s="78">
        <v>1</v>
      </c>
      <c r="I1145" s="78" t="s">
        <v>6630</v>
      </c>
      <c r="J1145" s="78">
        <v>3031.1212121212102</v>
      </c>
      <c r="K1145" s="78">
        <v>0</v>
      </c>
      <c r="L1145" s="78" t="s">
        <v>6631</v>
      </c>
      <c r="M1145" s="79">
        <v>0.5</v>
      </c>
      <c r="N1145" s="53">
        <v>1</v>
      </c>
      <c r="O1145" s="53" t="s">
        <v>629</v>
      </c>
      <c r="P1145" s="17" t="s">
        <v>147</v>
      </c>
    </row>
    <row r="1146" spans="1:16" ht="15.6" x14ac:dyDescent="0.3">
      <c r="A1146" s="26" t="s">
        <v>4888</v>
      </c>
      <c r="B1146" s="26" t="s">
        <v>4889</v>
      </c>
      <c r="C1146" s="26" t="s">
        <v>303</v>
      </c>
      <c r="D1146" s="26" t="s">
        <v>304</v>
      </c>
      <c r="E1146" s="26">
        <v>1</v>
      </c>
      <c r="F1146" s="26">
        <v>100</v>
      </c>
      <c r="G1146" s="26">
        <v>36.729495133132097</v>
      </c>
      <c r="H1146" s="78">
        <v>1</v>
      </c>
      <c r="I1146" s="78" t="s">
        <v>6630</v>
      </c>
      <c r="J1146" s="78">
        <v>3010.1212121212102</v>
      </c>
      <c r="K1146" s="78">
        <v>0</v>
      </c>
      <c r="L1146" s="78" t="s">
        <v>6631</v>
      </c>
      <c r="M1146" s="79">
        <v>0.5</v>
      </c>
      <c r="N1146" s="53">
        <v>1</v>
      </c>
      <c r="O1146" s="53" t="s">
        <v>629</v>
      </c>
      <c r="P1146" s="17" t="s">
        <v>130</v>
      </c>
    </row>
    <row r="1147" spans="1:16" ht="15.6" x14ac:dyDescent="0.3">
      <c r="A1147" s="26" t="s">
        <v>2353</v>
      </c>
      <c r="B1147" s="26" t="s">
        <v>2354</v>
      </c>
      <c r="C1147" s="26" t="s">
        <v>303</v>
      </c>
      <c r="D1147" s="26" t="s">
        <v>304</v>
      </c>
      <c r="E1147" s="26">
        <v>2</v>
      </c>
      <c r="F1147" s="26">
        <v>166</v>
      </c>
      <c r="G1147" s="26">
        <v>14.3450420209097</v>
      </c>
      <c r="H1147" s="78">
        <v>0</v>
      </c>
      <c r="I1147" s="78" t="s">
        <v>6631</v>
      </c>
      <c r="J1147" s="78">
        <v>2799.1212121212102</v>
      </c>
      <c r="K1147" s="78">
        <v>0</v>
      </c>
      <c r="L1147" s="78" t="s">
        <v>6631</v>
      </c>
      <c r="M1147" s="79">
        <v>0</v>
      </c>
      <c r="N1147" s="53">
        <v>0</v>
      </c>
      <c r="O1147" s="53" t="s">
        <v>117</v>
      </c>
      <c r="P1147" s="17" t="s">
        <v>118</v>
      </c>
    </row>
    <row r="1148" spans="1:16" ht="15.6" x14ac:dyDescent="0.3">
      <c r="A1148" s="26" t="s">
        <v>2459</v>
      </c>
      <c r="B1148" s="26" t="s">
        <v>2460</v>
      </c>
      <c r="C1148" s="26" t="s">
        <v>303</v>
      </c>
      <c r="D1148" s="26" t="s">
        <v>304</v>
      </c>
      <c r="E1148" s="26">
        <v>1</v>
      </c>
      <c r="F1148" s="26">
        <v>350</v>
      </c>
      <c r="G1148" s="26">
        <v>12.1551081282625</v>
      </c>
      <c r="H1148" s="78">
        <v>0</v>
      </c>
      <c r="I1148" s="78" t="s">
        <v>6631</v>
      </c>
      <c r="J1148" s="78">
        <v>2856.1212121212102</v>
      </c>
      <c r="K1148" s="78">
        <v>0</v>
      </c>
      <c r="L1148" s="78" t="s">
        <v>6631</v>
      </c>
      <c r="M1148" s="79">
        <v>0</v>
      </c>
      <c r="N1148" s="53">
        <v>0</v>
      </c>
      <c r="O1148" s="53" t="s">
        <v>117</v>
      </c>
      <c r="P1148" s="17" t="s">
        <v>118</v>
      </c>
    </row>
    <row r="1149" spans="1:16" ht="15.6" x14ac:dyDescent="0.3">
      <c r="A1149" s="26" t="s">
        <v>437</v>
      </c>
      <c r="B1149" s="26" t="s">
        <v>438</v>
      </c>
      <c r="C1149" s="26" t="s">
        <v>303</v>
      </c>
      <c r="D1149" s="26" t="s">
        <v>304</v>
      </c>
      <c r="E1149" s="26">
        <v>41</v>
      </c>
      <c r="F1149" s="26">
        <v>75</v>
      </c>
      <c r="G1149" s="26">
        <v>28.581510232886401</v>
      </c>
      <c r="H1149" s="78">
        <v>0.25</v>
      </c>
      <c r="I1149" s="78" t="s">
        <v>6648</v>
      </c>
      <c r="J1149" s="78">
        <v>2952.1212121212102</v>
      </c>
      <c r="K1149" s="78">
        <v>0</v>
      </c>
      <c r="L1149" s="78" t="s">
        <v>6631</v>
      </c>
      <c r="M1149" s="79">
        <v>0.125</v>
      </c>
      <c r="N1149" s="53">
        <v>0</v>
      </c>
      <c r="O1149" s="53" t="s">
        <v>117</v>
      </c>
      <c r="P1149" s="17" t="s">
        <v>130</v>
      </c>
    </row>
    <row r="1150" spans="1:16" ht="15.6" x14ac:dyDescent="0.3">
      <c r="A1150" s="26" t="s">
        <v>795</v>
      </c>
      <c r="B1150" s="26" t="s">
        <v>796</v>
      </c>
      <c r="C1150" s="26" t="s">
        <v>303</v>
      </c>
      <c r="D1150" s="26" t="s">
        <v>304</v>
      </c>
      <c r="E1150" s="26">
        <v>150</v>
      </c>
      <c r="F1150" s="26">
        <v>320</v>
      </c>
      <c r="G1150" s="26">
        <v>22.800982800982801</v>
      </c>
      <c r="H1150" s="78">
        <v>0.25</v>
      </c>
      <c r="I1150" s="78" t="s">
        <v>6648</v>
      </c>
      <c r="J1150" s="78">
        <v>2882.1212121212102</v>
      </c>
      <c r="K1150" s="78">
        <v>0.25</v>
      </c>
      <c r="L1150" s="78" t="s">
        <v>6648</v>
      </c>
      <c r="M1150" s="79">
        <v>0.25</v>
      </c>
      <c r="N1150" s="53">
        <v>1</v>
      </c>
      <c r="O1150" s="53" t="s">
        <v>629</v>
      </c>
      <c r="P1150" s="17" t="s">
        <v>118</v>
      </c>
    </row>
    <row r="1151" spans="1:16" ht="15.6" x14ac:dyDescent="0.3">
      <c r="A1151" s="26" t="s">
        <v>1265</v>
      </c>
      <c r="B1151" s="26" t="s">
        <v>1266</v>
      </c>
      <c r="C1151" s="26" t="s">
        <v>303</v>
      </c>
      <c r="D1151" s="26" t="s">
        <v>304</v>
      </c>
      <c r="E1151" s="26">
        <v>12</v>
      </c>
      <c r="F1151" s="26">
        <v>39</v>
      </c>
      <c r="G1151" s="26">
        <v>43.798627002288299</v>
      </c>
      <c r="H1151" s="78">
        <v>1</v>
      </c>
      <c r="I1151" s="78" t="s">
        <v>6630</v>
      </c>
      <c r="J1151" s="78">
        <v>3129.1212121212102</v>
      </c>
      <c r="K1151" s="78">
        <v>0</v>
      </c>
      <c r="L1151" s="78" t="s">
        <v>6631</v>
      </c>
      <c r="M1151" s="79">
        <v>0.5</v>
      </c>
      <c r="N1151" s="53">
        <v>1</v>
      </c>
      <c r="O1151" s="53" t="s">
        <v>629</v>
      </c>
      <c r="P1151" s="17" t="s">
        <v>147</v>
      </c>
    </row>
    <row r="1152" spans="1:16" ht="15.6" x14ac:dyDescent="0.3">
      <c r="A1152" s="26" t="s">
        <v>1120</v>
      </c>
      <c r="B1152" s="26" t="s">
        <v>1121</v>
      </c>
      <c r="C1152" s="26" t="s">
        <v>303</v>
      </c>
      <c r="D1152" s="26" t="s">
        <v>304</v>
      </c>
      <c r="E1152" s="26">
        <v>25</v>
      </c>
      <c r="F1152" s="26">
        <v>70</v>
      </c>
      <c r="G1152" s="26">
        <v>46.9638242894057</v>
      </c>
      <c r="H1152" s="78">
        <v>1</v>
      </c>
      <c r="I1152" s="78" t="s">
        <v>6630</v>
      </c>
      <c r="J1152" s="78">
        <v>2431.1212121212102</v>
      </c>
      <c r="K1152" s="78">
        <v>0</v>
      </c>
      <c r="L1152" s="78" t="s">
        <v>6631</v>
      </c>
      <c r="M1152" s="79">
        <v>0.5</v>
      </c>
      <c r="N1152" s="53">
        <v>1</v>
      </c>
      <c r="O1152" s="53" t="s">
        <v>629</v>
      </c>
      <c r="P1152" s="17" t="s">
        <v>147</v>
      </c>
    </row>
    <row r="1153" spans="1:16" ht="15.6" x14ac:dyDescent="0.3">
      <c r="A1153" s="26" t="s">
        <v>4398</v>
      </c>
      <c r="B1153" s="26" t="s">
        <v>4399</v>
      </c>
      <c r="C1153" s="26" t="s">
        <v>303</v>
      </c>
      <c r="D1153" s="26" t="s">
        <v>304</v>
      </c>
      <c r="E1153" s="26">
        <v>173</v>
      </c>
      <c r="F1153" s="26">
        <v>340</v>
      </c>
      <c r="G1153" s="26">
        <v>43.798627002288299</v>
      </c>
      <c r="H1153" s="78">
        <v>1</v>
      </c>
      <c r="I1153" s="78" t="s">
        <v>6630</v>
      </c>
      <c r="J1153" s="78">
        <v>2430.1212121212102</v>
      </c>
      <c r="K1153" s="78">
        <v>0</v>
      </c>
      <c r="L1153" s="78" t="s">
        <v>6631</v>
      </c>
      <c r="M1153" s="79">
        <v>0.5</v>
      </c>
      <c r="N1153" s="53">
        <v>1</v>
      </c>
      <c r="O1153" s="53" t="s">
        <v>629</v>
      </c>
      <c r="P1153" s="17" t="s">
        <v>147</v>
      </c>
    </row>
    <row r="1154" spans="1:16" ht="15.6" x14ac:dyDescent="0.3">
      <c r="A1154" s="26" t="s">
        <v>992</v>
      </c>
      <c r="B1154" s="26" t="s">
        <v>993</v>
      </c>
      <c r="C1154" s="26" t="s">
        <v>303</v>
      </c>
      <c r="D1154" s="26" t="s">
        <v>304</v>
      </c>
      <c r="E1154" s="26">
        <v>51</v>
      </c>
      <c r="F1154" s="26">
        <v>100</v>
      </c>
      <c r="G1154" s="26">
        <v>36.2795227660093</v>
      </c>
      <c r="H1154" s="78">
        <v>1</v>
      </c>
      <c r="I1154" s="78" t="s">
        <v>6630</v>
      </c>
      <c r="J1154" s="78">
        <v>2727.1212121212102</v>
      </c>
      <c r="K1154" s="78">
        <v>0.25</v>
      </c>
      <c r="L1154" s="78" t="s">
        <v>6648</v>
      </c>
      <c r="M1154" s="79">
        <v>0.625</v>
      </c>
      <c r="N1154" s="53">
        <v>1</v>
      </c>
      <c r="O1154" s="53" t="s">
        <v>629</v>
      </c>
      <c r="P1154" s="17" t="s">
        <v>118</v>
      </c>
    </row>
    <row r="1155" spans="1:16" ht="15.6" x14ac:dyDescent="0.3">
      <c r="A1155" s="26" t="s">
        <v>2513</v>
      </c>
      <c r="B1155" s="26" t="s">
        <v>2514</v>
      </c>
      <c r="C1155" s="26" t="s">
        <v>303</v>
      </c>
      <c r="D1155" s="26" t="s">
        <v>304</v>
      </c>
      <c r="E1155" s="26">
        <v>115</v>
      </c>
      <c r="F1155" s="26">
        <v>300</v>
      </c>
      <c r="G1155" s="26">
        <v>10.365853658536601</v>
      </c>
      <c r="H1155" s="78">
        <v>0</v>
      </c>
      <c r="I1155" s="78" t="s">
        <v>6631</v>
      </c>
      <c r="J1155" s="78">
        <v>362.12121212121201</v>
      </c>
      <c r="K1155" s="78">
        <v>0</v>
      </c>
      <c r="L1155" s="78" t="s">
        <v>6631</v>
      </c>
      <c r="M1155" s="79">
        <v>0</v>
      </c>
      <c r="N1155" s="53">
        <v>0</v>
      </c>
      <c r="O1155" s="53" t="s">
        <v>117</v>
      </c>
      <c r="P1155" s="17" t="s">
        <v>118</v>
      </c>
    </row>
    <row r="1156" spans="1:16" ht="15.6" x14ac:dyDescent="0.3">
      <c r="A1156" s="26" t="s">
        <v>947</v>
      </c>
      <c r="B1156" s="26" t="s">
        <v>948</v>
      </c>
      <c r="C1156" s="26" t="s">
        <v>303</v>
      </c>
      <c r="D1156" s="26" t="s">
        <v>304</v>
      </c>
      <c r="E1156" s="26">
        <v>58</v>
      </c>
      <c r="F1156" s="26">
        <v>55</v>
      </c>
      <c r="G1156" s="26">
        <v>48.373644703919901</v>
      </c>
      <c r="H1156" s="78">
        <v>1</v>
      </c>
      <c r="I1156" s="78" t="s">
        <v>6630</v>
      </c>
      <c r="J1156" s="78">
        <v>3098.1212121212102</v>
      </c>
      <c r="K1156" s="78">
        <v>0.25</v>
      </c>
      <c r="L1156" s="78" t="s">
        <v>6648</v>
      </c>
      <c r="M1156" s="79">
        <v>0.625</v>
      </c>
      <c r="N1156" s="53">
        <v>1</v>
      </c>
      <c r="O1156" s="53" t="s">
        <v>629</v>
      </c>
      <c r="P1156" s="17" t="s">
        <v>147</v>
      </c>
    </row>
    <row r="1157" spans="1:16" ht="15.6" x14ac:dyDescent="0.3">
      <c r="A1157" s="26" t="s">
        <v>1417</v>
      </c>
      <c r="B1157" s="26" t="s">
        <v>1418</v>
      </c>
      <c r="C1157" s="26" t="s">
        <v>303</v>
      </c>
      <c r="D1157" s="26" t="s">
        <v>304</v>
      </c>
      <c r="E1157" s="26">
        <v>1</v>
      </c>
      <c r="F1157" s="26">
        <v>225</v>
      </c>
      <c r="G1157" s="26">
        <v>10.8608205953339</v>
      </c>
      <c r="H1157" s="78">
        <v>0</v>
      </c>
      <c r="I1157" s="78" t="s">
        <v>6631</v>
      </c>
      <c r="J1157" s="78">
        <v>2532.1212121212102</v>
      </c>
      <c r="K1157" s="78">
        <v>0</v>
      </c>
      <c r="L1157" s="78" t="s">
        <v>6631</v>
      </c>
      <c r="M1157" s="79">
        <v>0</v>
      </c>
      <c r="N1157" s="53">
        <v>0</v>
      </c>
      <c r="O1157" s="53" t="s">
        <v>117</v>
      </c>
      <c r="P1157" s="17" t="s">
        <v>89</v>
      </c>
    </row>
    <row r="1158" spans="1:16" ht="15.6" x14ac:dyDescent="0.3">
      <c r="A1158" s="26" t="s">
        <v>4868</v>
      </c>
      <c r="B1158" s="26" t="s">
        <v>4869</v>
      </c>
      <c r="C1158" s="26" t="s">
        <v>303</v>
      </c>
      <c r="D1158" s="26" t="s">
        <v>304</v>
      </c>
      <c r="E1158" s="26">
        <v>1</v>
      </c>
      <c r="F1158" s="26">
        <v>100</v>
      </c>
      <c r="G1158" s="26">
        <v>55.375841334664699</v>
      </c>
      <c r="H1158" s="78">
        <v>1</v>
      </c>
      <c r="I1158" s="78" t="s">
        <v>6630</v>
      </c>
      <c r="J1158" s="78">
        <v>3002.1212121212102</v>
      </c>
      <c r="K1158" s="78">
        <v>0</v>
      </c>
      <c r="L1158" s="78" t="s">
        <v>6631</v>
      </c>
      <c r="M1158" s="79">
        <v>0.5</v>
      </c>
      <c r="N1158" s="53">
        <v>1</v>
      </c>
      <c r="O1158" s="53" t="s">
        <v>629</v>
      </c>
      <c r="P1158" s="17" t="s">
        <v>130</v>
      </c>
    </row>
    <row r="1159" spans="1:16" ht="15.6" x14ac:dyDescent="0.3">
      <c r="A1159" s="26" t="s">
        <v>4898</v>
      </c>
      <c r="B1159" s="26" t="s">
        <v>4899</v>
      </c>
      <c r="C1159" s="26" t="s">
        <v>303</v>
      </c>
      <c r="D1159" s="26" t="s">
        <v>304</v>
      </c>
      <c r="E1159" s="26">
        <v>49</v>
      </c>
      <c r="F1159" s="26">
        <v>120</v>
      </c>
      <c r="G1159" s="26">
        <v>70.157384987893494</v>
      </c>
      <c r="H1159" s="78">
        <v>1</v>
      </c>
      <c r="I1159" s="78" t="s">
        <v>6630</v>
      </c>
      <c r="J1159" s="78">
        <v>1306.12121212121</v>
      </c>
      <c r="K1159" s="78">
        <v>0</v>
      </c>
      <c r="L1159" s="78" t="s">
        <v>6631</v>
      </c>
      <c r="M1159" s="79">
        <v>0.5</v>
      </c>
      <c r="N1159" s="53">
        <v>1</v>
      </c>
      <c r="O1159" s="53" t="s">
        <v>629</v>
      </c>
      <c r="P1159" s="17" t="s">
        <v>147</v>
      </c>
    </row>
    <row r="1160" spans="1:16" ht="15.6" x14ac:dyDescent="0.3">
      <c r="A1160" s="26" t="s">
        <v>590</v>
      </c>
      <c r="B1160" s="26" t="s">
        <v>591</v>
      </c>
      <c r="C1160" s="26" t="s">
        <v>303</v>
      </c>
      <c r="D1160" s="26" t="s">
        <v>304</v>
      </c>
      <c r="E1160" s="26">
        <v>9</v>
      </c>
      <c r="F1160" s="26">
        <v>26</v>
      </c>
      <c r="G1160" s="26">
        <v>19.652061855670102</v>
      </c>
      <c r="H1160" s="78">
        <v>0</v>
      </c>
      <c r="I1160" s="78" t="s">
        <v>6631</v>
      </c>
      <c r="J1160" s="78">
        <v>2421.1212121212102</v>
      </c>
      <c r="K1160" s="78">
        <v>0.25</v>
      </c>
      <c r="L1160" s="78" t="s">
        <v>6648</v>
      </c>
      <c r="M1160" s="79">
        <v>0.125</v>
      </c>
      <c r="N1160" s="53">
        <v>0</v>
      </c>
      <c r="O1160" s="53" t="s">
        <v>117</v>
      </c>
      <c r="P1160" s="17" t="s">
        <v>118</v>
      </c>
    </row>
    <row r="1161" spans="1:16" ht="15.6" x14ac:dyDescent="0.3">
      <c r="A1161" s="26" t="s">
        <v>2363</v>
      </c>
      <c r="B1161" s="26" t="s">
        <v>2364</v>
      </c>
      <c r="C1161" s="26" t="s">
        <v>303</v>
      </c>
      <c r="D1161" s="26" t="s">
        <v>304</v>
      </c>
      <c r="E1161" s="26">
        <v>1</v>
      </c>
      <c r="F1161" s="26">
        <v>100</v>
      </c>
      <c r="G1161" s="26">
        <v>29.2415310308964</v>
      </c>
      <c r="H1161" s="78">
        <v>0.25</v>
      </c>
      <c r="I1161" s="78" t="s">
        <v>6648</v>
      </c>
      <c r="J1161" s="78">
        <v>2806.1212121212102</v>
      </c>
      <c r="K1161" s="78">
        <v>0</v>
      </c>
      <c r="L1161" s="78" t="s">
        <v>6631</v>
      </c>
      <c r="M1161" s="79">
        <v>0.125</v>
      </c>
      <c r="N1161" s="53">
        <v>0</v>
      </c>
      <c r="O1161" s="53" t="s">
        <v>117</v>
      </c>
      <c r="P1161" s="17" t="s">
        <v>118</v>
      </c>
    </row>
    <row r="1162" spans="1:16" ht="15.6" x14ac:dyDescent="0.3">
      <c r="A1162" s="26" t="s">
        <v>6187</v>
      </c>
      <c r="B1162" s="26" t="s">
        <v>6188</v>
      </c>
      <c r="C1162" s="26" t="s">
        <v>303</v>
      </c>
      <c r="D1162" s="26" t="s">
        <v>304</v>
      </c>
      <c r="E1162" s="26">
        <v>31</v>
      </c>
      <c r="F1162" s="26">
        <v>75</v>
      </c>
      <c r="G1162" s="26">
        <v>44.0298507462687</v>
      </c>
      <c r="H1162" s="78">
        <v>1</v>
      </c>
      <c r="I1162" s="78" t="s">
        <v>6630</v>
      </c>
      <c r="J1162" s="78">
        <v>1545.12121212121</v>
      </c>
      <c r="K1162" s="78">
        <v>0</v>
      </c>
      <c r="L1162" s="78" t="s">
        <v>6631</v>
      </c>
      <c r="M1162" s="79">
        <v>0.5</v>
      </c>
      <c r="N1162" s="53">
        <v>1</v>
      </c>
      <c r="O1162" s="53" t="s">
        <v>629</v>
      </c>
      <c r="P1162" s="17" t="s">
        <v>147</v>
      </c>
    </row>
    <row r="1163" spans="1:16" ht="15.6" x14ac:dyDescent="0.3">
      <c r="A1163" s="26" t="s">
        <v>1225</v>
      </c>
      <c r="B1163" s="26" t="s">
        <v>1226</v>
      </c>
      <c r="C1163" s="26" t="s">
        <v>303</v>
      </c>
      <c r="D1163" s="26" t="s">
        <v>304</v>
      </c>
      <c r="E1163" s="26">
        <v>15</v>
      </c>
      <c r="F1163" s="26">
        <v>35</v>
      </c>
      <c r="G1163" s="26">
        <v>26.588983050847499</v>
      </c>
      <c r="H1163" s="78">
        <v>0.25</v>
      </c>
      <c r="I1163" s="78" t="s">
        <v>6648</v>
      </c>
      <c r="J1163" s="78">
        <v>2425.1212121212102</v>
      </c>
      <c r="K1163" s="78">
        <v>0.25</v>
      </c>
      <c r="L1163" s="78" t="s">
        <v>6648</v>
      </c>
      <c r="M1163" s="79">
        <v>0.25</v>
      </c>
      <c r="N1163" s="53">
        <v>1</v>
      </c>
      <c r="O1163" s="53" t="s">
        <v>629</v>
      </c>
      <c r="P1163" s="17" t="s">
        <v>130</v>
      </c>
    </row>
    <row r="1164" spans="1:16" ht="15.6" x14ac:dyDescent="0.3">
      <c r="A1164" s="26" t="s">
        <v>5627</v>
      </c>
      <c r="B1164" s="26" t="s">
        <v>5628</v>
      </c>
      <c r="C1164" s="26" t="s">
        <v>303</v>
      </c>
      <c r="D1164" s="26" t="s">
        <v>304</v>
      </c>
      <c r="E1164" s="26">
        <v>71</v>
      </c>
      <c r="F1164" s="26">
        <v>234</v>
      </c>
      <c r="G1164" s="26">
        <v>9.1783644101483102</v>
      </c>
      <c r="H1164" s="78">
        <v>0</v>
      </c>
      <c r="I1164" s="78" t="s">
        <v>6631</v>
      </c>
      <c r="J1164" s="78">
        <v>1328.12121212121</v>
      </c>
      <c r="K1164" s="78">
        <v>0</v>
      </c>
      <c r="L1164" s="78" t="s">
        <v>6631</v>
      </c>
      <c r="M1164" s="79">
        <v>0</v>
      </c>
      <c r="N1164" s="53">
        <v>0</v>
      </c>
      <c r="O1164" s="53" t="s">
        <v>117</v>
      </c>
      <c r="P1164" s="17" t="s">
        <v>118</v>
      </c>
    </row>
    <row r="1165" spans="1:16" ht="15.6" x14ac:dyDescent="0.3">
      <c r="A1165" s="26" t="s">
        <v>4640</v>
      </c>
      <c r="B1165" s="26" t="s">
        <v>4641</v>
      </c>
      <c r="C1165" s="26" t="s">
        <v>303</v>
      </c>
      <c r="D1165" s="26" t="s">
        <v>304</v>
      </c>
      <c r="E1165" s="26">
        <v>88</v>
      </c>
      <c r="F1165" s="26">
        <v>290</v>
      </c>
      <c r="G1165" s="26">
        <v>40.548554484803603</v>
      </c>
      <c r="H1165" s="78">
        <v>1</v>
      </c>
      <c r="I1165" s="78" t="s">
        <v>6630</v>
      </c>
      <c r="J1165" s="78">
        <v>1450.12121212121</v>
      </c>
      <c r="K1165" s="78">
        <v>0</v>
      </c>
      <c r="L1165" s="78" t="s">
        <v>6631</v>
      </c>
      <c r="M1165" s="79">
        <v>0.5</v>
      </c>
      <c r="N1165" s="53">
        <v>1</v>
      </c>
      <c r="O1165" s="53" t="s">
        <v>629</v>
      </c>
      <c r="P1165" s="17" t="s">
        <v>118</v>
      </c>
    </row>
    <row r="1166" spans="1:16" ht="15.6" x14ac:dyDescent="0.3">
      <c r="A1166" s="26" t="s">
        <v>444</v>
      </c>
      <c r="B1166" s="26" t="s">
        <v>445</v>
      </c>
      <c r="C1166" s="26" t="s">
        <v>303</v>
      </c>
      <c r="D1166" s="26" t="s">
        <v>304</v>
      </c>
      <c r="E1166" s="26">
        <v>37</v>
      </c>
      <c r="F1166" s="26">
        <v>110</v>
      </c>
      <c r="G1166" s="26">
        <v>8.5760867085574404</v>
      </c>
      <c r="H1166" s="78">
        <v>0</v>
      </c>
      <c r="I1166" s="78" t="s">
        <v>6631</v>
      </c>
      <c r="J1166" s="78">
        <v>2414.1212121212102</v>
      </c>
      <c r="K1166" s="78">
        <v>0</v>
      </c>
      <c r="L1166" s="78" t="s">
        <v>6631</v>
      </c>
      <c r="M1166" s="79">
        <v>0</v>
      </c>
      <c r="N1166" s="53">
        <v>0</v>
      </c>
      <c r="O1166" s="53" t="s">
        <v>117</v>
      </c>
      <c r="P1166" s="17" t="s">
        <v>118</v>
      </c>
    </row>
    <row r="1167" spans="1:16" ht="15.6" x14ac:dyDescent="0.3">
      <c r="A1167" s="26" t="s">
        <v>2693</v>
      </c>
      <c r="B1167" s="26" t="s">
        <v>2694</v>
      </c>
      <c r="C1167" s="26" t="s">
        <v>303</v>
      </c>
      <c r="D1167" s="26" t="s">
        <v>304</v>
      </c>
      <c r="E1167" s="26">
        <v>72</v>
      </c>
      <c r="F1167" s="26">
        <v>238</v>
      </c>
      <c r="G1167" s="26">
        <v>4.3216890349148498</v>
      </c>
      <c r="H1167" s="78">
        <v>0</v>
      </c>
      <c r="I1167" s="78" t="s">
        <v>6631</v>
      </c>
      <c r="J1167" s="78">
        <v>152.12121212121201</v>
      </c>
      <c r="K1167" s="78">
        <v>0.25</v>
      </c>
      <c r="L1167" s="78" t="s">
        <v>6648</v>
      </c>
      <c r="M1167" s="79">
        <v>0.125</v>
      </c>
      <c r="N1167" s="53">
        <v>0</v>
      </c>
      <c r="O1167" s="53" t="s">
        <v>117</v>
      </c>
      <c r="P1167" s="17" t="s">
        <v>118</v>
      </c>
    </row>
    <row r="1168" spans="1:16" ht="15.6" x14ac:dyDescent="0.3">
      <c r="A1168" s="26" t="s">
        <v>5226</v>
      </c>
      <c r="B1168" s="26" t="s">
        <v>5227</v>
      </c>
      <c r="C1168" s="26" t="s">
        <v>303</v>
      </c>
      <c r="D1168" s="26" t="s">
        <v>304</v>
      </c>
      <c r="E1168" s="26">
        <v>25</v>
      </c>
      <c r="F1168" s="26">
        <v>55</v>
      </c>
      <c r="G1168" s="26">
        <v>44.0298507462687</v>
      </c>
      <c r="H1168" s="78">
        <v>1</v>
      </c>
      <c r="I1168" s="78" t="s">
        <v>6630</v>
      </c>
      <c r="J1168" s="78">
        <v>271.12121212121201</v>
      </c>
      <c r="K1168" s="78">
        <v>0</v>
      </c>
      <c r="L1168" s="78" t="s">
        <v>6631</v>
      </c>
      <c r="M1168" s="79">
        <v>0.5</v>
      </c>
      <c r="N1168" s="53">
        <v>1</v>
      </c>
      <c r="O1168" s="53" t="s">
        <v>629</v>
      </c>
      <c r="P1168" s="17" t="s">
        <v>147</v>
      </c>
    </row>
    <row r="1169" spans="1:16" ht="15.6" x14ac:dyDescent="0.3">
      <c r="A1169" s="26" t="s">
        <v>5767</v>
      </c>
      <c r="B1169" s="26" t="s">
        <v>5768</v>
      </c>
      <c r="C1169" s="26" t="s">
        <v>303</v>
      </c>
      <c r="D1169" s="26" t="s">
        <v>304</v>
      </c>
      <c r="E1169" s="26">
        <v>21</v>
      </c>
      <c r="F1169" s="26">
        <v>69</v>
      </c>
      <c r="G1169" s="26">
        <v>20.0520833333333</v>
      </c>
      <c r="H1169" s="78">
        <v>0.25</v>
      </c>
      <c r="I1169" s="78" t="s">
        <v>6648</v>
      </c>
      <c r="J1169" s="78">
        <v>1432.12121212121</v>
      </c>
      <c r="K1169" s="78">
        <v>0.25</v>
      </c>
      <c r="L1169" s="78" t="s">
        <v>6648</v>
      </c>
      <c r="M1169" s="79">
        <v>0.25</v>
      </c>
      <c r="N1169" s="53">
        <v>1</v>
      </c>
      <c r="O1169" s="53" t="s">
        <v>629</v>
      </c>
      <c r="P1169" s="17" t="s">
        <v>118</v>
      </c>
    </row>
    <row r="1170" spans="1:16" ht="15.6" x14ac:dyDescent="0.3">
      <c r="A1170" s="26" t="s">
        <v>490</v>
      </c>
      <c r="B1170" s="26" t="s">
        <v>491</v>
      </c>
      <c r="C1170" s="26" t="s">
        <v>303</v>
      </c>
      <c r="D1170" s="26" t="s">
        <v>304</v>
      </c>
      <c r="E1170" s="26">
        <v>26</v>
      </c>
      <c r="F1170" s="26">
        <v>55</v>
      </c>
      <c r="G1170" s="26">
        <v>17.544539116963598</v>
      </c>
      <c r="H1170" s="78">
        <v>0</v>
      </c>
      <c r="I1170" s="78" t="s">
        <v>6631</v>
      </c>
      <c r="J1170" s="78">
        <v>2411.1212121212102</v>
      </c>
      <c r="K1170" s="78">
        <v>0.25</v>
      </c>
      <c r="L1170" s="78" t="s">
        <v>6648</v>
      </c>
      <c r="M1170" s="79">
        <v>0.125</v>
      </c>
      <c r="N1170" s="53">
        <v>0</v>
      </c>
      <c r="O1170" s="53" t="s">
        <v>117</v>
      </c>
      <c r="P1170" s="17" t="s">
        <v>118</v>
      </c>
    </row>
    <row r="1171" spans="1:16" ht="15.6" x14ac:dyDescent="0.3">
      <c r="A1171" s="26" t="s">
        <v>5653</v>
      </c>
      <c r="B1171" s="26" t="s">
        <v>5654</v>
      </c>
      <c r="C1171" s="26" t="s">
        <v>303</v>
      </c>
      <c r="D1171" s="26" t="s">
        <v>304</v>
      </c>
      <c r="E1171" s="26">
        <v>44</v>
      </c>
      <c r="F1171" s="26">
        <v>145</v>
      </c>
      <c r="G1171" s="26">
        <v>8.1103000811026504E-2</v>
      </c>
      <c r="H1171" s="78">
        <v>0</v>
      </c>
      <c r="I1171" s="78" t="s">
        <v>6631</v>
      </c>
      <c r="J1171" s="78">
        <v>1434.12121212121</v>
      </c>
      <c r="K1171" s="78">
        <v>0</v>
      </c>
      <c r="L1171" s="78" t="s">
        <v>6631</v>
      </c>
      <c r="M1171" s="79">
        <v>0</v>
      </c>
      <c r="N1171" s="53">
        <v>0</v>
      </c>
      <c r="O1171" s="53" t="s">
        <v>117</v>
      </c>
      <c r="P1171" s="17" t="s">
        <v>118</v>
      </c>
    </row>
    <row r="1172" spans="1:16" ht="15.6" x14ac:dyDescent="0.3">
      <c r="A1172" s="26" t="s">
        <v>448</v>
      </c>
      <c r="B1172" s="26" t="s">
        <v>449</v>
      </c>
      <c r="C1172" s="26" t="s">
        <v>303</v>
      </c>
      <c r="D1172" s="26" t="s">
        <v>304</v>
      </c>
      <c r="E1172" s="26">
        <v>37</v>
      </c>
      <c r="F1172" s="26">
        <v>148</v>
      </c>
      <c r="G1172" s="26">
        <v>29.292139225655099</v>
      </c>
      <c r="H1172" s="78">
        <v>0.25</v>
      </c>
      <c r="I1172" s="78" t="s">
        <v>6648</v>
      </c>
      <c r="J1172" s="78">
        <v>2755.1212121212102</v>
      </c>
      <c r="K1172" s="78">
        <v>0</v>
      </c>
      <c r="L1172" s="78" t="s">
        <v>6631</v>
      </c>
      <c r="M1172" s="79">
        <v>0.125</v>
      </c>
      <c r="N1172" s="53">
        <v>0</v>
      </c>
      <c r="O1172" s="53" t="s">
        <v>117</v>
      </c>
      <c r="P1172" s="17" t="s">
        <v>118</v>
      </c>
    </row>
    <row r="1173" spans="1:16" ht="15.6" x14ac:dyDescent="0.3">
      <c r="A1173" s="26" t="s">
        <v>4976</v>
      </c>
      <c r="B1173" s="26" t="s">
        <v>4977</v>
      </c>
      <c r="C1173" s="26" t="s">
        <v>303</v>
      </c>
      <c r="D1173" s="26" t="s">
        <v>304</v>
      </c>
      <c r="E1173" s="26">
        <v>42</v>
      </c>
      <c r="F1173" s="26">
        <v>100</v>
      </c>
      <c r="G1173" s="26">
        <v>22.800982800982801</v>
      </c>
      <c r="H1173" s="78">
        <v>0.25</v>
      </c>
      <c r="I1173" s="78" t="s">
        <v>6648</v>
      </c>
      <c r="J1173" s="78">
        <v>279.12121212121201</v>
      </c>
      <c r="K1173" s="78">
        <v>0.25</v>
      </c>
      <c r="L1173" s="78" t="s">
        <v>6648</v>
      </c>
      <c r="M1173" s="79">
        <v>0.25</v>
      </c>
      <c r="N1173" s="53">
        <v>1</v>
      </c>
      <c r="O1173" s="53" t="s">
        <v>629</v>
      </c>
      <c r="P1173" s="17" t="s">
        <v>118</v>
      </c>
    </row>
    <row r="1174" spans="1:16" ht="15.6" x14ac:dyDescent="0.3">
      <c r="A1174" s="26" t="s">
        <v>4958</v>
      </c>
      <c r="B1174" s="26" t="s">
        <v>4959</v>
      </c>
      <c r="C1174" s="26" t="s">
        <v>303</v>
      </c>
      <c r="D1174" s="26" t="s">
        <v>304</v>
      </c>
      <c r="E1174" s="26">
        <v>44</v>
      </c>
      <c r="F1174" s="26">
        <v>125</v>
      </c>
      <c r="G1174" s="26">
        <v>48.373644703919901</v>
      </c>
      <c r="H1174" s="78">
        <v>1</v>
      </c>
      <c r="I1174" s="78" t="s">
        <v>6630</v>
      </c>
      <c r="J1174" s="78">
        <v>139.12121212121201</v>
      </c>
      <c r="K1174" s="78">
        <v>0.25</v>
      </c>
      <c r="L1174" s="78" t="s">
        <v>6648</v>
      </c>
      <c r="M1174" s="79">
        <v>0.625</v>
      </c>
      <c r="N1174" s="53">
        <v>1</v>
      </c>
      <c r="O1174" s="53" t="s">
        <v>629</v>
      </c>
      <c r="P1174" s="17" t="s">
        <v>147</v>
      </c>
    </row>
    <row r="1175" spans="1:16" ht="15.6" x14ac:dyDescent="0.3">
      <c r="A1175" s="26" t="s">
        <v>860</v>
      </c>
      <c r="B1175" s="26" t="s">
        <v>861</v>
      </c>
      <c r="C1175" s="26" t="s">
        <v>303</v>
      </c>
      <c r="D1175" s="26" t="s">
        <v>304</v>
      </c>
      <c r="E1175" s="26">
        <v>99</v>
      </c>
      <c r="F1175" s="26">
        <v>275</v>
      </c>
      <c r="G1175" s="26">
        <v>59.169199594731502</v>
      </c>
      <c r="H1175" s="78">
        <v>1</v>
      </c>
      <c r="I1175" s="78" t="s">
        <v>6630</v>
      </c>
      <c r="J1175" s="78">
        <v>2434.1212121212102</v>
      </c>
      <c r="K1175" s="78">
        <v>1</v>
      </c>
      <c r="L1175" s="78" t="s">
        <v>6630</v>
      </c>
      <c r="M1175" s="79">
        <v>1</v>
      </c>
      <c r="N1175" s="53">
        <v>1</v>
      </c>
      <c r="O1175" s="53" t="s">
        <v>629</v>
      </c>
      <c r="P1175" s="17" t="s">
        <v>147</v>
      </c>
    </row>
    <row r="1176" spans="1:16" ht="15.6" x14ac:dyDescent="0.3">
      <c r="A1176" s="26" t="s">
        <v>328</v>
      </c>
      <c r="B1176" s="26" t="s">
        <v>329</v>
      </c>
      <c r="C1176" s="26" t="s">
        <v>303</v>
      </c>
      <c r="D1176" s="26" t="s">
        <v>304</v>
      </c>
      <c r="E1176" s="26">
        <v>75</v>
      </c>
      <c r="F1176" s="26">
        <v>150</v>
      </c>
      <c r="G1176" s="26">
        <v>6.5058143086911802</v>
      </c>
      <c r="H1176" s="78">
        <v>0</v>
      </c>
      <c r="I1176" s="78" t="s">
        <v>6631</v>
      </c>
      <c r="J1176" s="78">
        <v>2564.1212121212102</v>
      </c>
      <c r="K1176" s="78">
        <v>0.25</v>
      </c>
      <c r="L1176" s="78" t="s">
        <v>6648</v>
      </c>
      <c r="M1176" s="79">
        <v>0.125</v>
      </c>
      <c r="N1176" s="53">
        <v>0</v>
      </c>
      <c r="O1176" s="53" t="s">
        <v>117</v>
      </c>
      <c r="P1176" s="17" t="s">
        <v>118</v>
      </c>
    </row>
    <row r="1177" spans="1:16" ht="15.6" x14ac:dyDescent="0.3">
      <c r="A1177" s="26" t="s">
        <v>1004</v>
      </c>
      <c r="B1177" s="26" t="s">
        <v>1005</v>
      </c>
      <c r="C1177" s="26" t="s">
        <v>303</v>
      </c>
      <c r="D1177" s="26" t="s">
        <v>304</v>
      </c>
      <c r="E1177" s="26">
        <v>50</v>
      </c>
      <c r="F1177" s="26">
        <v>100</v>
      </c>
      <c r="G1177" s="26">
        <v>70.157384987893494</v>
      </c>
      <c r="H1177" s="78">
        <v>1</v>
      </c>
      <c r="I1177" s="78" t="s">
        <v>6630</v>
      </c>
      <c r="J1177" s="78">
        <v>2435.1212121212102</v>
      </c>
      <c r="K1177" s="78">
        <v>0</v>
      </c>
      <c r="L1177" s="78" t="s">
        <v>6631</v>
      </c>
      <c r="M1177" s="79">
        <v>0.5</v>
      </c>
      <c r="N1177" s="53">
        <v>1</v>
      </c>
      <c r="O1177" s="53" t="s">
        <v>629</v>
      </c>
      <c r="P1177" s="17" t="s">
        <v>147</v>
      </c>
    </row>
    <row r="1178" spans="1:16" ht="15.6" x14ac:dyDescent="0.3">
      <c r="A1178" s="26" t="s">
        <v>933</v>
      </c>
      <c r="B1178" s="26" t="s">
        <v>934</v>
      </c>
      <c r="C1178" s="26" t="s">
        <v>303</v>
      </c>
      <c r="D1178" s="26" t="s">
        <v>304</v>
      </c>
      <c r="E1178" s="26">
        <v>63</v>
      </c>
      <c r="F1178" s="26">
        <v>120</v>
      </c>
      <c r="G1178" s="26">
        <v>63.2161458333333</v>
      </c>
      <c r="H1178" s="78">
        <v>1</v>
      </c>
      <c r="I1178" s="78" t="s">
        <v>6630</v>
      </c>
      <c r="J1178" s="78">
        <v>2427.1212121212102</v>
      </c>
      <c r="K1178" s="78">
        <v>1</v>
      </c>
      <c r="L1178" s="78" t="s">
        <v>6630</v>
      </c>
      <c r="M1178" s="79">
        <v>1</v>
      </c>
      <c r="N1178" s="53">
        <v>1</v>
      </c>
      <c r="O1178" s="53" t="s">
        <v>629</v>
      </c>
      <c r="P1178" s="17" t="s">
        <v>147</v>
      </c>
    </row>
    <row r="1179" spans="1:16" ht="15.6" x14ac:dyDescent="0.3">
      <c r="A1179" s="26" t="s">
        <v>316</v>
      </c>
      <c r="B1179" s="26" t="s">
        <v>317</v>
      </c>
      <c r="C1179" s="26" t="s">
        <v>303</v>
      </c>
      <c r="D1179" s="26" t="s">
        <v>304</v>
      </c>
      <c r="E1179" s="26">
        <v>83</v>
      </c>
      <c r="F1179" s="26">
        <v>160</v>
      </c>
      <c r="G1179" s="26">
        <v>4.7976011994003001</v>
      </c>
      <c r="H1179" s="78">
        <v>0</v>
      </c>
      <c r="I1179" s="78" t="s">
        <v>6631</v>
      </c>
      <c r="J1179" s="78">
        <v>2812.1212121212102</v>
      </c>
      <c r="K1179" s="78">
        <v>0.25</v>
      </c>
      <c r="L1179" s="78" t="s">
        <v>6648</v>
      </c>
      <c r="M1179" s="79">
        <v>0.125</v>
      </c>
      <c r="N1179" s="53">
        <v>0</v>
      </c>
      <c r="O1179" s="53" t="s">
        <v>117</v>
      </c>
      <c r="P1179" s="17" t="s">
        <v>118</v>
      </c>
    </row>
    <row r="1180" spans="1:16" ht="15.6" x14ac:dyDescent="0.3">
      <c r="A1180" s="26" t="s">
        <v>1008</v>
      </c>
      <c r="B1180" s="26" t="s">
        <v>1009</v>
      </c>
      <c r="C1180" s="26" t="s">
        <v>303</v>
      </c>
      <c r="D1180" s="26" t="s">
        <v>304</v>
      </c>
      <c r="E1180" s="26">
        <v>49</v>
      </c>
      <c r="F1180" s="26">
        <v>131</v>
      </c>
      <c r="G1180" s="26">
        <v>36.661698956780903</v>
      </c>
      <c r="H1180" s="78">
        <v>1</v>
      </c>
      <c r="I1180" s="78" t="s">
        <v>6630</v>
      </c>
      <c r="J1180" s="78">
        <v>2419.1212121212102</v>
      </c>
      <c r="K1180" s="78">
        <v>0</v>
      </c>
      <c r="L1180" s="78" t="s">
        <v>6631</v>
      </c>
      <c r="M1180" s="79">
        <v>0.5</v>
      </c>
      <c r="N1180" s="53">
        <v>1</v>
      </c>
      <c r="O1180" s="53" t="s">
        <v>629</v>
      </c>
      <c r="P1180" s="17" t="s">
        <v>118</v>
      </c>
    </row>
    <row r="1181" spans="1:16" ht="15.6" x14ac:dyDescent="0.3">
      <c r="A1181" s="26" t="s">
        <v>1082</v>
      </c>
      <c r="B1181" s="26" t="s">
        <v>1083</v>
      </c>
      <c r="C1181" s="26" t="s">
        <v>303</v>
      </c>
      <c r="D1181" s="26" t="s">
        <v>304</v>
      </c>
      <c r="E1181" s="26">
        <v>30</v>
      </c>
      <c r="F1181" s="26">
        <v>75</v>
      </c>
      <c r="G1181" s="26">
        <v>59.169199594731502</v>
      </c>
      <c r="H1181" s="78">
        <v>1</v>
      </c>
      <c r="I1181" s="78" t="s">
        <v>6630</v>
      </c>
      <c r="J1181" s="78">
        <v>3185.1212121212102</v>
      </c>
      <c r="K1181" s="78">
        <v>1</v>
      </c>
      <c r="L1181" s="78" t="s">
        <v>6630</v>
      </c>
      <c r="M1181" s="79">
        <v>1</v>
      </c>
      <c r="N1181" s="53">
        <v>1</v>
      </c>
      <c r="O1181" s="53" t="s">
        <v>629</v>
      </c>
      <c r="P1181" s="17" t="s">
        <v>147</v>
      </c>
    </row>
    <row r="1182" spans="1:16" ht="15.6" x14ac:dyDescent="0.3">
      <c r="A1182" s="26" t="s">
        <v>345</v>
      </c>
      <c r="B1182" s="26" t="s">
        <v>346</v>
      </c>
      <c r="C1182" s="26" t="s">
        <v>303</v>
      </c>
      <c r="D1182" s="26" t="s">
        <v>304</v>
      </c>
      <c r="E1182" s="26">
        <v>68</v>
      </c>
      <c r="F1182" s="26">
        <v>200</v>
      </c>
      <c r="G1182" s="26">
        <v>28.433734939758999</v>
      </c>
      <c r="H1182" s="78">
        <v>0.25</v>
      </c>
      <c r="I1182" s="78" t="s">
        <v>6648</v>
      </c>
      <c r="J1182" s="78">
        <v>2904.1212121212102</v>
      </c>
      <c r="K1182" s="78">
        <v>0</v>
      </c>
      <c r="L1182" s="78" t="s">
        <v>6631</v>
      </c>
      <c r="M1182" s="79">
        <v>0.125</v>
      </c>
      <c r="N1182" s="53">
        <v>0</v>
      </c>
      <c r="O1182" s="53" t="s">
        <v>117</v>
      </c>
      <c r="P1182" s="17" t="s">
        <v>130</v>
      </c>
    </row>
    <row r="1183" spans="1:16" ht="15.6" x14ac:dyDescent="0.3">
      <c r="A1183" s="26" t="s">
        <v>2661</v>
      </c>
      <c r="B1183" s="26" t="s">
        <v>2662</v>
      </c>
      <c r="C1183" s="26" t="s">
        <v>303</v>
      </c>
      <c r="D1183" s="26" t="s">
        <v>304</v>
      </c>
      <c r="E1183" s="26">
        <v>82</v>
      </c>
      <c r="F1183" s="26">
        <v>200</v>
      </c>
      <c r="G1183" s="26">
        <v>21.604614577871001</v>
      </c>
      <c r="H1183" s="78">
        <v>0.25</v>
      </c>
      <c r="I1183" s="78" t="s">
        <v>6648</v>
      </c>
      <c r="J1183" s="78">
        <v>291.12121212121201</v>
      </c>
      <c r="K1183" s="78">
        <v>0</v>
      </c>
      <c r="L1183" s="78" t="s">
        <v>6631</v>
      </c>
      <c r="M1183" s="79">
        <v>0.125</v>
      </c>
      <c r="N1183" s="53">
        <v>0</v>
      </c>
      <c r="O1183" s="53" t="s">
        <v>117</v>
      </c>
      <c r="P1183" s="17" t="s">
        <v>118</v>
      </c>
    </row>
    <row r="1184" spans="1:16" ht="15.6" x14ac:dyDescent="0.3">
      <c r="A1184" s="26" t="s">
        <v>3162</v>
      </c>
      <c r="B1184" s="26" t="s">
        <v>3163</v>
      </c>
      <c r="C1184" s="26" t="s">
        <v>303</v>
      </c>
      <c r="D1184" s="26" t="s">
        <v>304</v>
      </c>
      <c r="E1184" s="26">
        <v>22</v>
      </c>
      <c r="F1184" s="26">
        <v>50</v>
      </c>
      <c r="G1184" s="26">
        <v>12.1551081282625</v>
      </c>
      <c r="H1184" s="78">
        <v>0</v>
      </c>
      <c r="I1184" s="78" t="s">
        <v>6631</v>
      </c>
      <c r="J1184" s="78">
        <v>741.12121212121201</v>
      </c>
      <c r="K1184" s="78">
        <v>0</v>
      </c>
      <c r="L1184" s="78" t="s">
        <v>6631</v>
      </c>
      <c r="M1184" s="79">
        <v>0</v>
      </c>
      <c r="N1184" s="53">
        <v>0</v>
      </c>
      <c r="O1184" s="53" t="s">
        <v>117</v>
      </c>
      <c r="P1184" s="17" t="s">
        <v>118</v>
      </c>
    </row>
    <row r="1185" spans="1:16" ht="15.6" x14ac:dyDescent="0.3">
      <c r="A1185" s="26" t="s">
        <v>1189</v>
      </c>
      <c r="B1185" s="26" t="s">
        <v>1190</v>
      </c>
      <c r="C1185" s="26" t="s">
        <v>303</v>
      </c>
      <c r="D1185" s="26" t="s">
        <v>304</v>
      </c>
      <c r="E1185" s="26">
        <v>19</v>
      </c>
      <c r="F1185" s="26">
        <v>50</v>
      </c>
      <c r="G1185" s="26">
        <v>37.790697674418603</v>
      </c>
      <c r="H1185" s="78">
        <v>1</v>
      </c>
      <c r="I1185" s="78" t="s">
        <v>6630</v>
      </c>
      <c r="J1185" s="78">
        <v>1071.12121212121</v>
      </c>
      <c r="K1185" s="78">
        <v>0</v>
      </c>
      <c r="L1185" s="78" t="s">
        <v>6631</v>
      </c>
      <c r="M1185" s="79">
        <v>0.5</v>
      </c>
      <c r="N1185" s="53">
        <v>1</v>
      </c>
      <c r="O1185" s="53" t="s">
        <v>629</v>
      </c>
      <c r="P1185" s="17" t="s">
        <v>147</v>
      </c>
    </row>
    <row r="1186" spans="1:16" ht="15.6" x14ac:dyDescent="0.3">
      <c r="A1186" s="26" t="s">
        <v>1104</v>
      </c>
      <c r="B1186" s="26" t="s">
        <v>1105</v>
      </c>
      <c r="C1186" s="26" t="s">
        <v>303</v>
      </c>
      <c r="D1186" s="26" t="s">
        <v>304</v>
      </c>
      <c r="E1186" s="26">
        <v>28</v>
      </c>
      <c r="F1186" s="26">
        <v>60</v>
      </c>
      <c r="G1186" s="26">
        <v>59.169199594731502</v>
      </c>
      <c r="H1186" s="78">
        <v>1</v>
      </c>
      <c r="I1186" s="78" t="s">
        <v>6630</v>
      </c>
      <c r="J1186" s="78">
        <v>2433.1212121212102</v>
      </c>
      <c r="K1186" s="78">
        <v>1</v>
      </c>
      <c r="L1186" s="78" t="s">
        <v>6630</v>
      </c>
      <c r="M1186" s="79">
        <v>1</v>
      </c>
      <c r="N1186" s="53">
        <v>1</v>
      </c>
      <c r="O1186" s="53" t="s">
        <v>629</v>
      </c>
      <c r="P1186" s="17" t="s">
        <v>147</v>
      </c>
    </row>
    <row r="1187" spans="1:16" ht="15.6" x14ac:dyDescent="0.3">
      <c r="A1187" s="26" t="s">
        <v>917</v>
      </c>
      <c r="B1187" s="26" t="s">
        <v>918</v>
      </c>
      <c r="C1187" s="26" t="s">
        <v>303</v>
      </c>
      <c r="D1187" s="26" t="s">
        <v>304</v>
      </c>
      <c r="E1187" s="26">
        <v>72</v>
      </c>
      <c r="F1187" s="26">
        <v>180</v>
      </c>
      <c r="G1187" s="26">
        <v>36.661698956780903</v>
      </c>
      <c r="H1187" s="78">
        <v>1</v>
      </c>
      <c r="I1187" s="78" t="s">
        <v>6630</v>
      </c>
      <c r="J1187" s="78">
        <v>2418.1212121212102</v>
      </c>
      <c r="K1187" s="78">
        <v>0</v>
      </c>
      <c r="L1187" s="78" t="s">
        <v>6631</v>
      </c>
      <c r="M1187" s="79">
        <v>0.5</v>
      </c>
      <c r="N1187" s="53">
        <v>1</v>
      </c>
      <c r="O1187" s="53" t="s">
        <v>629</v>
      </c>
      <c r="P1187" s="17" t="s">
        <v>118</v>
      </c>
    </row>
    <row r="1188" spans="1:16" ht="15.6" x14ac:dyDescent="0.3">
      <c r="A1188" s="26" t="s">
        <v>5639</v>
      </c>
      <c r="B1188" s="26" t="s">
        <v>5640</v>
      </c>
      <c r="C1188" s="26" t="s">
        <v>303</v>
      </c>
      <c r="D1188" s="26" t="s">
        <v>304</v>
      </c>
      <c r="E1188" s="26">
        <v>54</v>
      </c>
      <c r="F1188" s="26">
        <v>178</v>
      </c>
      <c r="G1188" s="26">
        <v>4.3640992986048497</v>
      </c>
      <c r="H1188" s="78">
        <v>0</v>
      </c>
      <c r="I1188" s="78" t="s">
        <v>6631</v>
      </c>
      <c r="J1188" s="78">
        <v>958.12121212121201</v>
      </c>
      <c r="K1188" s="78">
        <v>0.25</v>
      </c>
      <c r="L1188" s="78" t="s">
        <v>6648</v>
      </c>
      <c r="M1188" s="79">
        <v>0.125</v>
      </c>
      <c r="N1188" s="53">
        <v>0</v>
      </c>
      <c r="O1188" s="53" t="s">
        <v>117</v>
      </c>
      <c r="P1188" s="17" t="s">
        <v>118</v>
      </c>
    </row>
    <row r="1189" spans="1:16" ht="15.6" x14ac:dyDescent="0.3">
      <c r="A1189" s="26" t="s">
        <v>2791</v>
      </c>
      <c r="B1189" s="26" t="s">
        <v>2792</v>
      </c>
      <c r="C1189" s="26" t="s">
        <v>303</v>
      </c>
      <c r="D1189" s="26" t="s">
        <v>304</v>
      </c>
      <c r="E1189" s="26">
        <v>54</v>
      </c>
      <c r="F1189" s="26">
        <v>104</v>
      </c>
      <c r="G1189" s="26">
        <v>7.9140433705097202</v>
      </c>
      <c r="H1189" s="78">
        <v>0</v>
      </c>
      <c r="I1189" s="78" t="s">
        <v>6631</v>
      </c>
      <c r="J1189" s="78">
        <v>98.121212121212096</v>
      </c>
      <c r="K1189" s="78">
        <v>0</v>
      </c>
      <c r="L1189" s="78" t="s">
        <v>6631</v>
      </c>
      <c r="M1189" s="79">
        <v>0</v>
      </c>
      <c r="N1189" s="53">
        <v>0</v>
      </c>
      <c r="O1189" s="53" t="s">
        <v>117</v>
      </c>
      <c r="P1189" s="17" t="s">
        <v>118</v>
      </c>
    </row>
    <row r="1190" spans="1:16" ht="15.6" x14ac:dyDescent="0.3">
      <c r="A1190" s="26" t="s">
        <v>1217</v>
      </c>
      <c r="B1190" s="26" t="s">
        <v>1218</v>
      </c>
      <c r="C1190" s="26" t="s">
        <v>303</v>
      </c>
      <c r="D1190" s="26" t="s">
        <v>304</v>
      </c>
      <c r="E1190" s="26">
        <v>16</v>
      </c>
      <c r="F1190" s="26">
        <v>40</v>
      </c>
      <c r="G1190" s="26">
        <v>43.798627002288299</v>
      </c>
      <c r="H1190" s="78">
        <v>1</v>
      </c>
      <c r="I1190" s="78" t="s">
        <v>6630</v>
      </c>
      <c r="J1190" s="78">
        <v>3128.1212121212102</v>
      </c>
      <c r="K1190" s="78">
        <v>0</v>
      </c>
      <c r="L1190" s="78" t="s">
        <v>6631</v>
      </c>
      <c r="M1190" s="79">
        <v>0.5</v>
      </c>
      <c r="N1190" s="53">
        <v>1</v>
      </c>
      <c r="O1190" s="53" t="s">
        <v>629</v>
      </c>
      <c r="P1190" s="17" t="s">
        <v>147</v>
      </c>
    </row>
    <row r="1191" spans="1:16" ht="15.6" x14ac:dyDescent="0.3">
      <c r="A1191" s="26" t="s">
        <v>6547</v>
      </c>
      <c r="B1191" s="26" t="s">
        <v>6548</v>
      </c>
      <c r="C1191" s="26" t="s">
        <v>303</v>
      </c>
      <c r="D1191" s="26" t="s">
        <v>304</v>
      </c>
      <c r="E1191" s="26">
        <v>52</v>
      </c>
      <c r="F1191" s="26">
        <v>172</v>
      </c>
      <c r="G1191" s="26">
        <v>60.959013890907599</v>
      </c>
      <c r="H1191" s="78">
        <v>1</v>
      </c>
      <c r="I1191" s="78" t="s">
        <v>6630</v>
      </c>
      <c r="J1191" s="78">
        <v>1823.12121212121</v>
      </c>
      <c r="K1191" s="78">
        <v>0.25</v>
      </c>
      <c r="L1191" s="78" t="s">
        <v>6648</v>
      </c>
      <c r="M1191" s="79">
        <v>0.625</v>
      </c>
      <c r="N1191" s="53">
        <v>1</v>
      </c>
      <c r="O1191" s="53" t="s">
        <v>629</v>
      </c>
      <c r="P1191" s="17" t="s">
        <v>147</v>
      </c>
    </row>
    <row r="1192" spans="1:16" ht="15.6" x14ac:dyDescent="0.3">
      <c r="A1192" s="26" t="s">
        <v>3056</v>
      </c>
      <c r="B1192" s="26" t="s">
        <v>3057</v>
      </c>
      <c r="C1192" s="26" t="s">
        <v>303</v>
      </c>
      <c r="D1192" s="26" t="s">
        <v>304</v>
      </c>
      <c r="E1192" s="26">
        <v>28</v>
      </c>
      <c r="F1192" s="26">
        <v>92</v>
      </c>
      <c r="G1192" s="26">
        <v>8.3238928330562896</v>
      </c>
      <c r="H1192" s="78">
        <v>0</v>
      </c>
      <c r="I1192" s="78" t="s">
        <v>6631</v>
      </c>
      <c r="J1192" s="78">
        <v>442.12121212121201</v>
      </c>
      <c r="K1192" s="78">
        <v>0.25</v>
      </c>
      <c r="L1192" s="78" t="s">
        <v>6648</v>
      </c>
      <c r="M1192" s="79">
        <v>0.125</v>
      </c>
      <c r="N1192" s="53">
        <v>0</v>
      </c>
      <c r="O1192" s="53" t="s">
        <v>117</v>
      </c>
      <c r="P1192" s="17" t="s">
        <v>118</v>
      </c>
    </row>
    <row r="1193" spans="1:16" ht="15.6" x14ac:dyDescent="0.3">
      <c r="A1193" s="26" t="s">
        <v>6571</v>
      </c>
      <c r="B1193" s="26" t="s">
        <v>6572</v>
      </c>
      <c r="C1193" s="26" t="s">
        <v>303</v>
      </c>
      <c r="D1193" s="26" t="s">
        <v>304</v>
      </c>
      <c r="E1193" s="26">
        <v>34</v>
      </c>
      <c r="F1193" s="26">
        <v>112</v>
      </c>
      <c r="G1193" s="26">
        <v>40.548554484803603</v>
      </c>
      <c r="H1193" s="78">
        <v>1</v>
      </c>
      <c r="I1193" s="78" t="s">
        <v>6630</v>
      </c>
      <c r="J1193" s="78">
        <v>1728.12121212121</v>
      </c>
      <c r="K1193" s="78">
        <v>0</v>
      </c>
      <c r="L1193" s="78" t="s">
        <v>6631</v>
      </c>
      <c r="M1193" s="79">
        <v>0.5</v>
      </c>
      <c r="N1193" s="53">
        <v>1</v>
      </c>
      <c r="O1193" s="53" t="s">
        <v>629</v>
      </c>
      <c r="P1193" s="17" t="s">
        <v>118</v>
      </c>
    </row>
    <row r="1194" spans="1:16" ht="15.6" x14ac:dyDescent="0.3">
      <c r="A1194" s="26" t="s">
        <v>5308</v>
      </c>
      <c r="B1194" s="26" t="s">
        <v>5309</v>
      </c>
      <c r="C1194" s="26" t="s">
        <v>303</v>
      </c>
      <c r="D1194" s="26" t="s">
        <v>304</v>
      </c>
      <c r="E1194" s="26">
        <v>20</v>
      </c>
      <c r="F1194" s="26">
        <v>60</v>
      </c>
      <c r="G1194" s="26">
        <v>40.548554484803603</v>
      </c>
      <c r="H1194" s="78">
        <v>1</v>
      </c>
      <c r="I1194" s="78" t="s">
        <v>6630</v>
      </c>
      <c r="J1194" s="78">
        <v>1387.12121212121</v>
      </c>
      <c r="K1194" s="78">
        <v>0</v>
      </c>
      <c r="L1194" s="78" t="s">
        <v>6631</v>
      </c>
      <c r="M1194" s="79">
        <v>0.5</v>
      </c>
      <c r="N1194" s="53">
        <v>1</v>
      </c>
      <c r="O1194" s="53" t="s">
        <v>629</v>
      </c>
      <c r="P1194" s="17" t="s">
        <v>118</v>
      </c>
    </row>
    <row r="1195" spans="1:16" ht="15.6" x14ac:dyDescent="0.3">
      <c r="A1195" s="26" t="s">
        <v>6577</v>
      </c>
      <c r="B1195" s="26" t="s">
        <v>6578</v>
      </c>
      <c r="C1195" s="26" t="s">
        <v>303</v>
      </c>
      <c r="D1195" s="26" t="s">
        <v>304</v>
      </c>
      <c r="E1195" s="26">
        <v>32</v>
      </c>
      <c r="F1195" s="26">
        <v>105</v>
      </c>
      <c r="G1195" s="26">
        <v>40.122931505900198</v>
      </c>
      <c r="H1195" s="78">
        <v>1</v>
      </c>
      <c r="I1195" s="78" t="s">
        <v>6630</v>
      </c>
      <c r="J1195" s="78">
        <v>1580.12121212121</v>
      </c>
      <c r="K1195" s="78">
        <v>0</v>
      </c>
      <c r="L1195" s="78" t="s">
        <v>6631</v>
      </c>
      <c r="M1195" s="79">
        <v>0.5</v>
      </c>
      <c r="N1195" s="53">
        <v>1</v>
      </c>
      <c r="O1195" s="53" t="s">
        <v>629</v>
      </c>
      <c r="P1195" s="17" t="s">
        <v>118</v>
      </c>
    </row>
    <row r="1196" spans="1:16" ht="15.6" x14ac:dyDescent="0.3">
      <c r="A1196" s="26" t="s">
        <v>6307</v>
      </c>
      <c r="B1196" s="26" t="s">
        <v>6308</v>
      </c>
      <c r="C1196" s="26" t="s">
        <v>303</v>
      </c>
      <c r="D1196" s="26" t="s">
        <v>304</v>
      </c>
      <c r="E1196" s="26">
        <v>78</v>
      </c>
      <c r="F1196" s="26">
        <v>270</v>
      </c>
      <c r="G1196" s="26">
        <v>10.2907650028547</v>
      </c>
      <c r="H1196" s="78">
        <v>0</v>
      </c>
      <c r="I1196" s="78" t="s">
        <v>6631</v>
      </c>
      <c r="J1196" s="78">
        <v>1530.12121212121</v>
      </c>
      <c r="K1196" s="78">
        <v>0</v>
      </c>
      <c r="L1196" s="78" t="s">
        <v>6631</v>
      </c>
      <c r="M1196" s="79">
        <v>0</v>
      </c>
      <c r="N1196" s="53">
        <v>0</v>
      </c>
      <c r="O1196" s="53" t="s">
        <v>117</v>
      </c>
      <c r="P1196" s="17" t="s">
        <v>118</v>
      </c>
    </row>
    <row r="1197" spans="1:16" ht="15.6" x14ac:dyDescent="0.3">
      <c r="A1197" s="26" t="s">
        <v>2667</v>
      </c>
      <c r="B1197" s="26" t="s">
        <v>2668</v>
      </c>
      <c r="C1197" s="26" t="s">
        <v>303</v>
      </c>
      <c r="D1197" s="26" t="s">
        <v>304</v>
      </c>
      <c r="E1197" s="26">
        <v>80</v>
      </c>
      <c r="F1197" s="26">
        <v>264</v>
      </c>
      <c r="G1197" s="26">
        <v>18.0647590926765</v>
      </c>
      <c r="H1197" s="78">
        <v>0</v>
      </c>
      <c r="I1197" s="78" t="s">
        <v>6631</v>
      </c>
      <c r="J1197" s="78">
        <v>26.1212121212121</v>
      </c>
      <c r="K1197" s="78">
        <v>0</v>
      </c>
      <c r="L1197" s="78" t="s">
        <v>6631</v>
      </c>
      <c r="M1197" s="79">
        <v>0</v>
      </c>
      <c r="N1197" s="53">
        <v>0</v>
      </c>
      <c r="O1197" s="53" t="s">
        <v>117</v>
      </c>
      <c r="P1197" s="17" t="s">
        <v>118</v>
      </c>
    </row>
    <row r="1198" spans="1:16" ht="15.6" x14ac:dyDescent="0.3">
      <c r="A1198" s="26" t="s">
        <v>6507</v>
      </c>
      <c r="B1198" s="26" t="s">
        <v>6508</v>
      </c>
      <c r="C1198" s="26" t="s">
        <v>110</v>
      </c>
      <c r="D1198" s="26" t="s">
        <v>1423</v>
      </c>
      <c r="E1198" s="26">
        <v>186</v>
      </c>
      <c r="F1198" s="26">
        <v>3214</v>
      </c>
      <c r="G1198" s="26">
        <v>57.519788918205798</v>
      </c>
      <c r="H1198" s="78">
        <v>1</v>
      </c>
      <c r="I1198" s="78" t="s">
        <v>6630</v>
      </c>
      <c r="J1198" s="78">
        <v>1686.12121212121</v>
      </c>
      <c r="K1198" s="78">
        <v>1</v>
      </c>
      <c r="L1198" s="78" t="s">
        <v>6630</v>
      </c>
      <c r="M1198" s="79">
        <v>1</v>
      </c>
      <c r="N1198" s="53">
        <v>1</v>
      </c>
      <c r="O1198" s="53" t="s">
        <v>629</v>
      </c>
      <c r="P1198" s="17" t="s">
        <v>118</v>
      </c>
    </row>
    <row r="1199" spans="1:16" ht="15.6" x14ac:dyDescent="0.3">
      <c r="A1199" s="26" t="s">
        <v>3982</v>
      </c>
      <c r="B1199" s="26" t="s">
        <v>3983</v>
      </c>
      <c r="C1199" s="26" t="s">
        <v>110</v>
      </c>
      <c r="D1199" s="26" t="s">
        <v>1423</v>
      </c>
      <c r="E1199" s="26">
        <v>1219</v>
      </c>
      <c r="F1199" s="26">
        <v>3500</v>
      </c>
      <c r="G1199" s="26">
        <v>15.553985442457099</v>
      </c>
      <c r="H1199" s="78">
        <v>0</v>
      </c>
      <c r="I1199" s="78" t="s">
        <v>6631</v>
      </c>
      <c r="J1199" s="78">
        <v>395.12121212121201</v>
      </c>
      <c r="K1199" s="78">
        <v>1</v>
      </c>
      <c r="L1199" s="78" t="s">
        <v>6630</v>
      </c>
      <c r="M1199" s="79">
        <v>0.5</v>
      </c>
      <c r="N1199" s="53">
        <v>1</v>
      </c>
      <c r="O1199" s="53" t="s">
        <v>629</v>
      </c>
      <c r="P1199" s="17" t="s">
        <v>118</v>
      </c>
    </row>
    <row r="1200" spans="1:16" ht="15.6" x14ac:dyDescent="0.3">
      <c r="A1200" s="26" t="s">
        <v>1421</v>
      </c>
      <c r="B1200" s="26" t="s">
        <v>1422</v>
      </c>
      <c r="C1200" s="26" t="s">
        <v>110</v>
      </c>
      <c r="D1200" s="26" t="s">
        <v>1423</v>
      </c>
      <c r="E1200" s="26">
        <v>171032</v>
      </c>
      <c r="F1200" s="26">
        <v>834046</v>
      </c>
      <c r="G1200" s="26">
        <v>19.724332510078501</v>
      </c>
      <c r="H1200" s="78">
        <v>0</v>
      </c>
      <c r="I1200" s="78" t="s">
        <v>6631</v>
      </c>
      <c r="J1200" s="78">
        <v>688.12121212121201</v>
      </c>
      <c r="K1200" s="78">
        <v>0.25</v>
      </c>
      <c r="L1200" s="78" t="s">
        <v>6648</v>
      </c>
      <c r="M1200" s="79">
        <v>0.125</v>
      </c>
      <c r="N1200" s="53">
        <v>0</v>
      </c>
      <c r="O1200" s="53" t="s">
        <v>117</v>
      </c>
      <c r="P1200" s="17" t="s">
        <v>118</v>
      </c>
    </row>
    <row r="1201" spans="1:16" ht="15.6" x14ac:dyDescent="0.3">
      <c r="A1201" s="26" t="s">
        <v>615</v>
      </c>
      <c r="B1201" s="26" t="s">
        <v>616</v>
      </c>
      <c r="C1201" s="26" t="s">
        <v>110</v>
      </c>
      <c r="D1201" s="26" t="s">
        <v>304</v>
      </c>
      <c r="E1201" s="26">
        <v>1</v>
      </c>
      <c r="F1201" s="26">
        <v>1</v>
      </c>
      <c r="G1201" s="26">
        <v>5.9748427672956002</v>
      </c>
      <c r="H1201" s="78">
        <v>0</v>
      </c>
      <c r="I1201" s="78" t="s">
        <v>6631</v>
      </c>
      <c r="J1201" s="78">
        <v>2585.1212121212102</v>
      </c>
      <c r="K1201" s="78">
        <v>0</v>
      </c>
      <c r="L1201" s="78" t="s">
        <v>6631</v>
      </c>
      <c r="M1201" s="79">
        <v>0</v>
      </c>
      <c r="N1201" s="53">
        <v>0</v>
      </c>
      <c r="O1201" s="53" t="s">
        <v>117</v>
      </c>
      <c r="P1201" s="17" t="s">
        <v>118</v>
      </c>
    </row>
    <row r="1202" spans="1:16" ht="15.6" x14ac:dyDescent="0.3">
      <c r="A1202" s="26" t="s">
        <v>2619</v>
      </c>
      <c r="B1202" s="26" t="s">
        <v>2620</v>
      </c>
      <c r="C1202" s="26" t="s">
        <v>110</v>
      </c>
      <c r="D1202" s="26" t="s">
        <v>1423</v>
      </c>
      <c r="E1202" s="26">
        <v>89</v>
      </c>
      <c r="F1202" s="26">
        <v>344</v>
      </c>
      <c r="G1202" s="26">
        <v>22.998665456703701</v>
      </c>
      <c r="H1202" s="78">
        <v>0.25</v>
      </c>
      <c r="I1202" s="78" t="s">
        <v>6648</v>
      </c>
      <c r="J1202" s="78">
        <v>172.12121212121201</v>
      </c>
      <c r="K1202" s="78">
        <v>0</v>
      </c>
      <c r="L1202" s="78" t="s">
        <v>6631</v>
      </c>
      <c r="M1202" s="79">
        <v>0.125</v>
      </c>
      <c r="N1202" s="53">
        <v>0</v>
      </c>
      <c r="O1202" s="53" t="s">
        <v>117</v>
      </c>
      <c r="P1202" s="17" t="s">
        <v>147</v>
      </c>
    </row>
    <row r="1203" spans="1:16" ht="15.6" x14ac:dyDescent="0.3">
      <c r="A1203" s="26" t="s">
        <v>4282</v>
      </c>
      <c r="B1203" s="26" t="s">
        <v>4283</v>
      </c>
      <c r="C1203" s="26" t="s">
        <v>110</v>
      </c>
      <c r="D1203" s="26" t="s">
        <v>1423</v>
      </c>
      <c r="E1203" s="26">
        <v>257</v>
      </c>
      <c r="F1203" s="26">
        <v>600</v>
      </c>
      <c r="G1203" s="26">
        <v>38.356655755628402</v>
      </c>
      <c r="H1203" s="78">
        <v>1</v>
      </c>
      <c r="I1203" s="78" t="s">
        <v>6630</v>
      </c>
      <c r="J1203" s="78">
        <v>1094.12121212121</v>
      </c>
      <c r="K1203" s="78">
        <v>0.25</v>
      </c>
      <c r="L1203" s="78" t="s">
        <v>6648</v>
      </c>
      <c r="M1203" s="79">
        <v>0.625</v>
      </c>
      <c r="N1203" s="53">
        <v>1</v>
      </c>
      <c r="O1203" s="53" t="s">
        <v>629</v>
      </c>
      <c r="P1203" s="17" t="s">
        <v>118</v>
      </c>
    </row>
    <row r="1204" spans="1:16" ht="15.6" x14ac:dyDescent="0.3">
      <c r="A1204" s="26" t="s">
        <v>1283</v>
      </c>
      <c r="B1204" s="26" t="s">
        <v>1284</v>
      </c>
      <c r="C1204" s="26" t="s">
        <v>164</v>
      </c>
      <c r="D1204" s="26" t="s">
        <v>101</v>
      </c>
      <c r="E1204" s="26">
        <v>9</v>
      </c>
      <c r="F1204" s="26">
        <v>65</v>
      </c>
      <c r="G1204" s="26">
        <v>51.328671328671298</v>
      </c>
      <c r="H1204" s="78">
        <v>1</v>
      </c>
      <c r="I1204" s="78" t="s">
        <v>6630</v>
      </c>
      <c r="J1204" s="78">
        <v>2241.1212121212102</v>
      </c>
      <c r="K1204" s="78">
        <v>0</v>
      </c>
      <c r="L1204" s="78" t="s">
        <v>6631</v>
      </c>
      <c r="M1204" s="79">
        <v>0.5</v>
      </c>
      <c r="N1204" s="53">
        <v>1</v>
      </c>
      <c r="O1204" s="53" t="s">
        <v>629</v>
      </c>
      <c r="P1204" s="17" t="s">
        <v>147</v>
      </c>
    </row>
    <row r="1205" spans="1:16" ht="15.6" x14ac:dyDescent="0.3">
      <c r="A1205" s="26" t="s">
        <v>1301</v>
      </c>
      <c r="B1205" s="26" t="s">
        <v>1302</v>
      </c>
      <c r="C1205" s="26" t="s">
        <v>164</v>
      </c>
      <c r="D1205" s="26" t="s">
        <v>101</v>
      </c>
      <c r="E1205" s="26">
        <v>6</v>
      </c>
      <c r="F1205" s="26">
        <v>125</v>
      </c>
      <c r="G1205" s="26">
        <v>34.910277324633</v>
      </c>
      <c r="H1205" s="78">
        <v>0.25</v>
      </c>
      <c r="I1205" s="78" t="s">
        <v>6648</v>
      </c>
      <c r="J1205" s="78">
        <v>3162.1212121212102</v>
      </c>
      <c r="K1205" s="78">
        <v>0.25</v>
      </c>
      <c r="L1205" s="78" t="s">
        <v>6648</v>
      </c>
      <c r="M1205" s="79">
        <v>0.25</v>
      </c>
      <c r="N1205" s="53">
        <v>1</v>
      </c>
      <c r="O1205" s="53" t="s">
        <v>629</v>
      </c>
      <c r="P1205" s="17" t="s">
        <v>147</v>
      </c>
    </row>
    <row r="1206" spans="1:16" ht="15.6" x14ac:dyDescent="0.3">
      <c r="A1206" s="26" t="s">
        <v>3962</v>
      </c>
      <c r="B1206" s="26" t="s">
        <v>3963</v>
      </c>
      <c r="C1206" s="26" t="s">
        <v>100</v>
      </c>
      <c r="D1206" s="26" t="s">
        <v>101</v>
      </c>
      <c r="E1206" s="26">
        <v>1385</v>
      </c>
      <c r="F1206" s="26">
        <v>36500</v>
      </c>
      <c r="G1206" s="26">
        <v>20.3881358778916</v>
      </c>
      <c r="H1206" s="78">
        <v>0.25</v>
      </c>
      <c r="I1206" s="78" t="s">
        <v>6648</v>
      </c>
      <c r="J1206" s="78">
        <v>616.12121212121201</v>
      </c>
      <c r="K1206" s="78">
        <v>1</v>
      </c>
      <c r="L1206" s="78" t="s">
        <v>6630</v>
      </c>
      <c r="M1206" s="79">
        <v>0.625</v>
      </c>
      <c r="N1206" s="53">
        <v>1</v>
      </c>
      <c r="O1206" s="53" t="s">
        <v>629</v>
      </c>
      <c r="P1206" s="17" t="s">
        <v>118</v>
      </c>
    </row>
    <row r="1207" spans="1:16" ht="15.6" x14ac:dyDescent="0.3">
      <c r="A1207" s="26" t="s">
        <v>98</v>
      </c>
      <c r="B1207" s="26" t="s">
        <v>99</v>
      </c>
      <c r="C1207" s="26" t="s">
        <v>100</v>
      </c>
      <c r="D1207" s="26" t="s">
        <v>101</v>
      </c>
      <c r="E1207" s="26">
        <v>267</v>
      </c>
      <c r="F1207" s="26">
        <v>670</v>
      </c>
      <c r="G1207" s="26">
        <v>0</v>
      </c>
      <c r="H1207" s="80" t="s">
        <v>6652</v>
      </c>
      <c r="I1207" s="80" t="s">
        <v>6652</v>
      </c>
      <c r="J1207" s="78">
        <v>2552.1212121212102</v>
      </c>
      <c r="K1207" s="78">
        <v>1</v>
      </c>
      <c r="L1207" s="78" t="s">
        <v>6630</v>
      </c>
      <c r="M1207" s="81" t="s">
        <v>6652</v>
      </c>
      <c r="N1207" s="81" t="s">
        <v>6652</v>
      </c>
      <c r="O1207" s="81" t="s">
        <v>89</v>
      </c>
      <c r="P1207" s="17" t="s">
        <v>89</v>
      </c>
    </row>
    <row r="1208" spans="1:16" ht="15.6" x14ac:dyDescent="0.3">
      <c r="A1208" s="26" t="s">
        <v>3636</v>
      </c>
      <c r="B1208" s="26" t="s">
        <v>3637</v>
      </c>
      <c r="C1208" s="26" t="s">
        <v>114</v>
      </c>
      <c r="D1208" s="26" t="s">
        <v>101</v>
      </c>
      <c r="E1208" s="26">
        <v>7721</v>
      </c>
      <c r="F1208" s="26">
        <v>45000</v>
      </c>
      <c r="G1208" s="26">
        <v>40.2809533742928</v>
      </c>
      <c r="H1208" s="78">
        <v>1</v>
      </c>
      <c r="I1208" s="78" t="s">
        <v>6630</v>
      </c>
      <c r="J1208" s="78">
        <v>208.12121212121201</v>
      </c>
      <c r="K1208" s="78">
        <v>1</v>
      </c>
      <c r="L1208" s="78" t="s">
        <v>6630</v>
      </c>
      <c r="M1208" s="79">
        <v>1</v>
      </c>
      <c r="N1208" s="53">
        <v>1</v>
      </c>
      <c r="O1208" s="53" t="s">
        <v>629</v>
      </c>
      <c r="P1208" s="17" t="s">
        <v>147</v>
      </c>
    </row>
    <row r="1209" spans="1:16" ht="15.6" x14ac:dyDescent="0.3">
      <c r="A1209" s="26" t="s">
        <v>3928</v>
      </c>
      <c r="B1209" s="26" t="s">
        <v>3929</v>
      </c>
      <c r="C1209" s="26" t="s">
        <v>114</v>
      </c>
      <c r="D1209" s="26" t="s">
        <v>101</v>
      </c>
      <c r="E1209" s="26">
        <v>1605</v>
      </c>
      <c r="F1209" s="26">
        <v>15000</v>
      </c>
      <c r="G1209" s="26">
        <v>40.248010161684597</v>
      </c>
      <c r="H1209" s="78">
        <v>1</v>
      </c>
      <c r="I1209" s="78" t="s">
        <v>6630</v>
      </c>
      <c r="J1209" s="78">
        <v>206.12121212121201</v>
      </c>
      <c r="K1209" s="78">
        <v>1</v>
      </c>
      <c r="L1209" s="78" t="s">
        <v>6630</v>
      </c>
      <c r="M1209" s="79">
        <v>1</v>
      </c>
      <c r="N1209" s="53">
        <v>1</v>
      </c>
      <c r="O1209" s="53" t="s">
        <v>629</v>
      </c>
      <c r="P1209" s="17" t="s">
        <v>147</v>
      </c>
    </row>
    <row r="1210" spans="1:16" ht="15.6" x14ac:dyDescent="0.3">
      <c r="A1210" s="26" t="s">
        <v>6497</v>
      </c>
      <c r="B1210" s="26" t="s">
        <v>6498</v>
      </c>
      <c r="C1210" s="26" t="s">
        <v>164</v>
      </c>
      <c r="D1210" s="26" t="s">
        <v>101</v>
      </c>
      <c r="E1210" s="26">
        <v>222</v>
      </c>
      <c r="F1210" s="26">
        <v>500</v>
      </c>
      <c r="G1210" s="26">
        <v>51.394204483324202</v>
      </c>
      <c r="H1210" s="78">
        <v>1</v>
      </c>
      <c r="I1210" s="78" t="s">
        <v>6630</v>
      </c>
      <c r="J1210" s="78">
        <v>1856.12121212121</v>
      </c>
      <c r="K1210" s="78">
        <v>0.25</v>
      </c>
      <c r="L1210" s="78" t="s">
        <v>6648</v>
      </c>
      <c r="M1210" s="79">
        <v>0.625</v>
      </c>
      <c r="N1210" s="53">
        <v>1</v>
      </c>
      <c r="O1210" s="53" t="s">
        <v>629</v>
      </c>
      <c r="P1210" s="17" t="s">
        <v>147</v>
      </c>
    </row>
    <row r="1211" spans="1:16" ht="15.6" x14ac:dyDescent="0.3">
      <c r="A1211" s="26" t="s">
        <v>3362</v>
      </c>
      <c r="B1211" s="26" t="s">
        <v>3363</v>
      </c>
      <c r="C1211" s="26" t="s">
        <v>100</v>
      </c>
      <c r="D1211" s="26" t="s">
        <v>101</v>
      </c>
      <c r="E1211" s="26">
        <v>1</v>
      </c>
      <c r="F1211" s="26">
        <v>0</v>
      </c>
      <c r="G1211" s="26">
        <v>13.753021022224599</v>
      </c>
      <c r="H1211" s="78">
        <v>0</v>
      </c>
      <c r="I1211" s="78" t="s">
        <v>6631</v>
      </c>
      <c r="J1211" s="78">
        <v>2672.1212121212102</v>
      </c>
      <c r="K1211" s="78">
        <v>0</v>
      </c>
      <c r="L1211" s="78" t="s">
        <v>6631</v>
      </c>
      <c r="M1211" s="79">
        <v>0</v>
      </c>
      <c r="N1211" s="53">
        <v>0</v>
      </c>
      <c r="O1211" s="53" t="s">
        <v>117</v>
      </c>
      <c r="P1211" s="17" t="s">
        <v>118</v>
      </c>
    </row>
    <row r="1212" spans="1:16" ht="15.6" x14ac:dyDescent="0.3">
      <c r="A1212" s="26" t="s">
        <v>2031</v>
      </c>
      <c r="B1212" s="26" t="s">
        <v>2032</v>
      </c>
      <c r="C1212" s="26" t="s">
        <v>100</v>
      </c>
      <c r="D1212" s="26" t="s">
        <v>101</v>
      </c>
      <c r="E1212" s="26">
        <v>1057</v>
      </c>
      <c r="F1212" s="26">
        <v>3316</v>
      </c>
      <c r="G1212" s="26">
        <v>8.7419726729988803</v>
      </c>
      <c r="H1212" s="78">
        <v>0</v>
      </c>
      <c r="I1212" s="78" t="s">
        <v>6631</v>
      </c>
      <c r="J1212" s="78">
        <v>520.12121212121201</v>
      </c>
      <c r="K1212" s="78">
        <v>0.25</v>
      </c>
      <c r="L1212" s="78" t="s">
        <v>6648</v>
      </c>
      <c r="M1212" s="79">
        <v>0.125</v>
      </c>
      <c r="N1212" s="53">
        <v>0</v>
      </c>
      <c r="O1212" s="53" t="s">
        <v>117</v>
      </c>
      <c r="P1212" s="17" t="s">
        <v>118</v>
      </c>
    </row>
    <row r="1213" spans="1:16" ht="15.6" x14ac:dyDescent="0.3">
      <c r="A1213" s="26" t="s">
        <v>296</v>
      </c>
      <c r="B1213" s="26" t="s">
        <v>297</v>
      </c>
      <c r="C1213" s="26" t="s">
        <v>100</v>
      </c>
      <c r="D1213" s="26" t="s">
        <v>101</v>
      </c>
      <c r="E1213" s="26">
        <v>98</v>
      </c>
      <c r="F1213" s="26">
        <v>0</v>
      </c>
      <c r="G1213" s="26">
        <v>15.3904776023665</v>
      </c>
      <c r="H1213" s="78">
        <v>0</v>
      </c>
      <c r="I1213" s="78" t="s">
        <v>6631</v>
      </c>
      <c r="J1213" s="78">
        <v>2689.1212121212102</v>
      </c>
      <c r="K1213" s="78">
        <v>0.25</v>
      </c>
      <c r="L1213" s="78" t="s">
        <v>6648</v>
      </c>
      <c r="M1213" s="79">
        <v>0.125</v>
      </c>
      <c r="N1213" s="53">
        <v>0</v>
      </c>
      <c r="O1213" s="53" t="s">
        <v>117</v>
      </c>
      <c r="P1213" s="17" t="s">
        <v>118</v>
      </c>
    </row>
    <row r="1214" spans="1:16" ht="15.6" x14ac:dyDescent="0.3">
      <c r="A1214" s="26" t="s">
        <v>2095</v>
      </c>
      <c r="B1214" s="26" t="s">
        <v>2096</v>
      </c>
      <c r="C1214" s="26" t="s">
        <v>164</v>
      </c>
      <c r="D1214" s="26" t="s">
        <v>101</v>
      </c>
      <c r="E1214" s="26">
        <v>706</v>
      </c>
      <c r="F1214" s="26">
        <v>1768</v>
      </c>
      <c r="G1214" s="26">
        <v>15.360973558069</v>
      </c>
      <c r="H1214" s="78">
        <v>0</v>
      </c>
      <c r="I1214" s="78" t="s">
        <v>6631</v>
      </c>
      <c r="J1214" s="78">
        <v>602.12121212121201</v>
      </c>
      <c r="K1214" s="78">
        <v>0</v>
      </c>
      <c r="L1214" s="78" t="s">
        <v>6631</v>
      </c>
      <c r="M1214" s="79">
        <v>0</v>
      </c>
      <c r="N1214" s="53">
        <v>0</v>
      </c>
      <c r="O1214" s="53" t="s">
        <v>117</v>
      </c>
      <c r="P1214" s="17" t="s">
        <v>130</v>
      </c>
    </row>
    <row r="1215" spans="1:16" ht="15.6" x14ac:dyDescent="0.3">
      <c r="A1215" s="26" t="s">
        <v>2087</v>
      </c>
      <c r="B1215" s="26" t="s">
        <v>2088</v>
      </c>
      <c r="C1215" s="26" t="s">
        <v>164</v>
      </c>
      <c r="D1215" s="26" t="s">
        <v>101</v>
      </c>
      <c r="E1215" s="26">
        <v>721</v>
      </c>
      <c r="F1215" s="26">
        <v>2645</v>
      </c>
      <c r="G1215" s="26">
        <v>10.2060881691229</v>
      </c>
      <c r="H1215" s="78">
        <v>0</v>
      </c>
      <c r="I1215" s="78" t="s">
        <v>6631</v>
      </c>
      <c r="J1215" s="78">
        <v>258.12121212121201</v>
      </c>
      <c r="K1215" s="78">
        <v>0</v>
      </c>
      <c r="L1215" s="78" t="s">
        <v>6631</v>
      </c>
      <c r="M1215" s="79">
        <v>0</v>
      </c>
      <c r="N1215" s="53">
        <v>0</v>
      </c>
      <c r="O1215" s="53" t="s">
        <v>117</v>
      </c>
      <c r="P1215" s="17" t="s">
        <v>118</v>
      </c>
    </row>
    <row r="1216" spans="1:16" ht="15.6" x14ac:dyDescent="0.3">
      <c r="A1216" s="26" t="s">
        <v>1526</v>
      </c>
      <c r="B1216" s="26" t="s">
        <v>1527</v>
      </c>
      <c r="C1216" s="26" t="s">
        <v>100</v>
      </c>
      <c r="D1216" s="26" t="s">
        <v>101</v>
      </c>
      <c r="E1216" s="26">
        <v>23241</v>
      </c>
      <c r="F1216" s="26">
        <v>88963</v>
      </c>
      <c r="G1216" s="26">
        <v>17.9762276754795</v>
      </c>
      <c r="H1216" s="78">
        <v>0</v>
      </c>
      <c r="I1216" s="78" t="s">
        <v>6631</v>
      </c>
      <c r="J1216" s="78">
        <v>1084.12121212121</v>
      </c>
      <c r="K1216" s="78">
        <v>0.25</v>
      </c>
      <c r="L1216" s="78" t="s">
        <v>6648</v>
      </c>
      <c r="M1216" s="79">
        <v>0.125</v>
      </c>
      <c r="N1216" s="53">
        <v>0</v>
      </c>
      <c r="O1216" s="53" t="s">
        <v>117</v>
      </c>
      <c r="P1216" s="17" t="s">
        <v>118</v>
      </c>
    </row>
    <row r="1217" spans="1:16" ht="15.6" x14ac:dyDescent="0.3">
      <c r="A1217" s="26" t="s">
        <v>1907</v>
      </c>
      <c r="B1217" s="26" t="s">
        <v>1908</v>
      </c>
      <c r="C1217" s="26" t="s">
        <v>164</v>
      </c>
      <c r="D1217" s="26" t="s">
        <v>101</v>
      </c>
      <c r="E1217" s="26">
        <v>2049</v>
      </c>
      <c r="F1217" s="26">
        <v>3429</v>
      </c>
      <c r="G1217" s="26">
        <v>27.350092386768701</v>
      </c>
      <c r="H1217" s="78">
        <v>0.25</v>
      </c>
      <c r="I1217" s="78" t="s">
        <v>6648</v>
      </c>
      <c r="J1217" s="78">
        <v>1072.12121212121</v>
      </c>
      <c r="K1217" s="78">
        <v>0</v>
      </c>
      <c r="L1217" s="78" t="s">
        <v>6631</v>
      </c>
      <c r="M1217" s="79">
        <v>0.125</v>
      </c>
      <c r="N1217" s="53">
        <v>0</v>
      </c>
      <c r="O1217" s="53" t="s">
        <v>117</v>
      </c>
      <c r="P1217" s="17" t="s">
        <v>118</v>
      </c>
    </row>
    <row r="1218" spans="1:16" ht="15.6" x14ac:dyDescent="0.3">
      <c r="A1218" s="26" t="s">
        <v>5567</v>
      </c>
      <c r="B1218" s="26" t="s">
        <v>5568</v>
      </c>
      <c r="C1218" s="26" t="s">
        <v>100</v>
      </c>
      <c r="D1218" s="26" t="s">
        <v>101</v>
      </c>
      <c r="E1218" s="26">
        <v>50431</v>
      </c>
      <c r="F1218" s="26">
        <v>227957</v>
      </c>
      <c r="G1218" s="26">
        <v>13.2169056578753</v>
      </c>
      <c r="H1218" s="78">
        <v>0</v>
      </c>
      <c r="I1218" s="78" t="s">
        <v>6631</v>
      </c>
      <c r="J1218" s="78">
        <v>1141.12121212121</v>
      </c>
      <c r="K1218" s="78">
        <v>0</v>
      </c>
      <c r="L1218" s="78" t="s">
        <v>6631</v>
      </c>
      <c r="M1218" s="79">
        <v>0</v>
      </c>
      <c r="N1218" s="53">
        <v>0</v>
      </c>
      <c r="O1218" s="53" t="s">
        <v>117</v>
      </c>
      <c r="P1218" s="17" t="s">
        <v>118</v>
      </c>
    </row>
    <row r="1219" spans="1:16" ht="15.6" x14ac:dyDescent="0.3">
      <c r="A1219" s="26" t="s">
        <v>1532</v>
      </c>
      <c r="B1219" s="26" t="s">
        <v>1533</v>
      </c>
      <c r="C1219" s="26" t="s">
        <v>100</v>
      </c>
      <c r="D1219" s="26" t="s">
        <v>101</v>
      </c>
      <c r="E1219" s="26">
        <v>22705</v>
      </c>
      <c r="F1219" s="26">
        <v>86614</v>
      </c>
      <c r="G1219" s="26">
        <v>11.651919124797599</v>
      </c>
      <c r="H1219" s="78">
        <v>0</v>
      </c>
      <c r="I1219" s="78" t="s">
        <v>6631</v>
      </c>
      <c r="J1219" s="78">
        <v>409.12121212121201</v>
      </c>
      <c r="K1219" s="78">
        <v>0</v>
      </c>
      <c r="L1219" s="78" t="s">
        <v>6631</v>
      </c>
      <c r="M1219" s="79">
        <v>0</v>
      </c>
      <c r="N1219" s="53">
        <v>0</v>
      </c>
      <c r="O1219" s="53" t="s">
        <v>117</v>
      </c>
      <c r="P1219" s="17" t="s">
        <v>118</v>
      </c>
    </row>
    <row r="1220" spans="1:16" ht="15.6" x14ac:dyDescent="0.3">
      <c r="A1220" s="26" t="s">
        <v>3466</v>
      </c>
      <c r="B1220" s="26" t="s">
        <v>3467</v>
      </c>
      <c r="C1220" s="26" t="s">
        <v>100</v>
      </c>
      <c r="D1220" s="26" t="s">
        <v>101</v>
      </c>
      <c r="E1220" s="26">
        <v>27760</v>
      </c>
      <c r="F1220" s="26">
        <v>132838</v>
      </c>
      <c r="G1220" s="26">
        <v>23.310670695720201</v>
      </c>
      <c r="H1220" s="78">
        <v>0.25</v>
      </c>
      <c r="I1220" s="78" t="s">
        <v>6648</v>
      </c>
      <c r="J1220" s="78">
        <v>705.12121212121201</v>
      </c>
      <c r="K1220" s="78">
        <v>0.25</v>
      </c>
      <c r="L1220" s="78" t="s">
        <v>6648</v>
      </c>
      <c r="M1220" s="79">
        <v>0.25</v>
      </c>
      <c r="N1220" s="53">
        <v>1</v>
      </c>
      <c r="O1220" s="53" t="s">
        <v>629</v>
      </c>
      <c r="P1220" s="17" t="s">
        <v>118</v>
      </c>
    </row>
    <row r="1221" spans="1:16" ht="15.6" x14ac:dyDescent="0.3">
      <c r="A1221" s="26" t="s">
        <v>1670</v>
      </c>
      <c r="B1221" s="26" t="s">
        <v>1671</v>
      </c>
      <c r="C1221" s="26" t="s">
        <v>100</v>
      </c>
      <c r="D1221" s="26" t="s">
        <v>101</v>
      </c>
      <c r="E1221" s="26">
        <v>9578</v>
      </c>
      <c r="F1221" s="26">
        <v>29708</v>
      </c>
      <c r="G1221" s="26">
        <v>20.537468007011402</v>
      </c>
      <c r="H1221" s="78">
        <v>0.25</v>
      </c>
      <c r="I1221" s="78" t="s">
        <v>6648</v>
      </c>
      <c r="J1221" s="78">
        <v>1009.12121212121</v>
      </c>
      <c r="K1221" s="78">
        <v>0</v>
      </c>
      <c r="L1221" s="78" t="s">
        <v>6631</v>
      </c>
      <c r="M1221" s="79">
        <v>0.125</v>
      </c>
      <c r="N1221" s="53">
        <v>0</v>
      </c>
      <c r="O1221" s="53" t="s">
        <v>117</v>
      </c>
      <c r="P1221" s="17" t="s">
        <v>118</v>
      </c>
    </row>
    <row r="1222" spans="1:16" ht="15.6" x14ac:dyDescent="0.3">
      <c r="A1222" s="26" t="s">
        <v>3452</v>
      </c>
      <c r="B1222" s="26" t="s">
        <v>3453</v>
      </c>
      <c r="C1222" s="26" t="s">
        <v>100</v>
      </c>
      <c r="D1222" s="26" t="s">
        <v>101</v>
      </c>
      <c r="E1222" s="26">
        <v>33424</v>
      </c>
      <c r="F1222" s="26">
        <v>189371</v>
      </c>
      <c r="G1222" s="26">
        <v>31.545782920382099</v>
      </c>
      <c r="H1222" s="78">
        <v>0.25</v>
      </c>
      <c r="I1222" s="78" t="s">
        <v>6648</v>
      </c>
      <c r="J1222" s="78">
        <v>277.12121212121201</v>
      </c>
      <c r="K1222" s="78">
        <v>1</v>
      </c>
      <c r="L1222" s="78" t="s">
        <v>6630</v>
      </c>
      <c r="M1222" s="79">
        <v>0.625</v>
      </c>
      <c r="N1222" s="53">
        <v>1</v>
      </c>
      <c r="O1222" s="53" t="s">
        <v>629</v>
      </c>
      <c r="P1222" s="17" t="s">
        <v>118</v>
      </c>
    </row>
    <row r="1223" spans="1:16" ht="15.6" x14ac:dyDescent="0.3">
      <c r="A1223" s="26" t="s">
        <v>1730</v>
      </c>
      <c r="B1223" s="26" t="s">
        <v>1731</v>
      </c>
      <c r="C1223" s="26" t="s">
        <v>100</v>
      </c>
      <c r="D1223" s="26" t="s">
        <v>101</v>
      </c>
      <c r="E1223" s="26">
        <v>6510</v>
      </c>
      <c r="F1223" s="26">
        <v>21539</v>
      </c>
      <c r="G1223" s="26">
        <v>11.319377644190601</v>
      </c>
      <c r="H1223" s="78">
        <v>0</v>
      </c>
      <c r="I1223" s="78" t="s">
        <v>6631</v>
      </c>
      <c r="J1223" s="78">
        <v>684.12121212121201</v>
      </c>
      <c r="K1223" s="78">
        <v>0.25</v>
      </c>
      <c r="L1223" s="78" t="s">
        <v>6648</v>
      </c>
      <c r="M1223" s="79">
        <v>0.125</v>
      </c>
      <c r="N1223" s="53">
        <v>0</v>
      </c>
      <c r="O1223" s="53" t="s">
        <v>117</v>
      </c>
      <c r="P1223" s="17" t="s">
        <v>118</v>
      </c>
    </row>
    <row r="1224" spans="1:16" ht="15.6" x14ac:dyDescent="0.3">
      <c r="A1224" s="26" t="s">
        <v>1640</v>
      </c>
      <c r="B1224" s="26" t="s">
        <v>1641</v>
      </c>
      <c r="C1224" s="26" t="s">
        <v>100</v>
      </c>
      <c r="D1224" s="26" t="s">
        <v>101</v>
      </c>
      <c r="E1224" s="26">
        <v>12104</v>
      </c>
      <c r="F1224" s="26">
        <v>40103</v>
      </c>
      <c r="G1224" s="26">
        <v>13.698550681279199</v>
      </c>
      <c r="H1224" s="78">
        <v>0</v>
      </c>
      <c r="I1224" s="78" t="s">
        <v>6631</v>
      </c>
      <c r="J1224" s="78">
        <v>33.121212121212103</v>
      </c>
      <c r="K1224" s="78">
        <v>0.25</v>
      </c>
      <c r="L1224" s="78" t="s">
        <v>6648</v>
      </c>
      <c r="M1224" s="79">
        <v>0.125</v>
      </c>
      <c r="N1224" s="53">
        <v>0</v>
      </c>
      <c r="O1224" s="53" t="s">
        <v>117</v>
      </c>
      <c r="P1224" s="17" t="s">
        <v>118</v>
      </c>
    </row>
    <row r="1225" spans="1:16" ht="15.6" x14ac:dyDescent="0.3">
      <c r="A1225" s="26" t="s">
        <v>1400</v>
      </c>
      <c r="B1225" s="26" t="s">
        <v>1401</v>
      </c>
      <c r="C1225" s="26" t="s">
        <v>100</v>
      </c>
      <c r="D1225" s="26" t="s">
        <v>101</v>
      </c>
      <c r="E1225" s="26">
        <v>282245</v>
      </c>
      <c r="F1225" s="26">
        <v>1374790</v>
      </c>
      <c r="G1225" s="26">
        <v>19.785849008626698</v>
      </c>
      <c r="H1225" s="78">
        <v>0</v>
      </c>
      <c r="I1225" s="78" t="s">
        <v>6631</v>
      </c>
      <c r="J1225" s="78">
        <v>401.12121212121201</v>
      </c>
      <c r="K1225" s="78">
        <v>0.25</v>
      </c>
      <c r="L1225" s="78" t="s">
        <v>6648</v>
      </c>
      <c r="M1225" s="79">
        <v>0.125</v>
      </c>
      <c r="N1225" s="53">
        <v>0</v>
      </c>
      <c r="O1225" s="53" t="s">
        <v>117</v>
      </c>
      <c r="P1225" s="17" t="s">
        <v>118</v>
      </c>
    </row>
    <row r="1226" spans="1:16" ht="15.6" x14ac:dyDescent="0.3">
      <c r="A1226" s="26" t="s">
        <v>124</v>
      </c>
      <c r="B1226" s="26" t="s">
        <v>125</v>
      </c>
      <c r="C1226" s="26" t="s">
        <v>100</v>
      </c>
      <c r="D1226" s="26" t="s">
        <v>101</v>
      </c>
      <c r="E1226" s="26">
        <v>9613</v>
      </c>
      <c r="F1226" s="26">
        <v>35135</v>
      </c>
      <c r="G1226" s="26">
        <v>17.4529316063077</v>
      </c>
      <c r="H1226" s="78">
        <v>0</v>
      </c>
      <c r="I1226" s="78" t="s">
        <v>6631</v>
      </c>
      <c r="J1226" s="78">
        <v>2627.1212121212102</v>
      </c>
      <c r="K1226" s="78">
        <v>0</v>
      </c>
      <c r="L1226" s="78" t="s">
        <v>6631</v>
      </c>
      <c r="M1226" s="79">
        <v>0</v>
      </c>
      <c r="N1226" s="53">
        <v>0</v>
      </c>
      <c r="O1226" s="53" t="s">
        <v>117</v>
      </c>
      <c r="P1226" s="17" t="s">
        <v>118</v>
      </c>
    </row>
    <row r="1227" spans="1:16" ht="15.6" x14ac:dyDescent="0.3">
      <c r="A1227" s="26" t="s">
        <v>3640</v>
      </c>
      <c r="B1227" s="26" t="s">
        <v>3641</v>
      </c>
      <c r="C1227" s="26" t="s">
        <v>100</v>
      </c>
      <c r="D1227" s="26" t="s">
        <v>101</v>
      </c>
      <c r="E1227" s="26">
        <v>7577</v>
      </c>
      <c r="F1227" s="26">
        <v>29206</v>
      </c>
      <c r="G1227" s="26">
        <v>20.6921787749354</v>
      </c>
      <c r="H1227" s="78">
        <v>0.25</v>
      </c>
      <c r="I1227" s="78" t="s">
        <v>6648</v>
      </c>
      <c r="J1227" s="78">
        <v>1048.12121212121</v>
      </c>
      <c r="K1227" s="78">
        <v>0.25</v>
      </c>
      <c r="L1227" s="78" t="s">
        <v>6648</v>
      </c>
      <c r="M1227" s="79">
        <v>0.25</v>
      </c>
      <c r="N1227" s="53">
        <v>1</v>
      </c>
      <c r="O1227" s="53" t="s">
        <v>629</v>
      </c>
      <c r="P1227" s="17" t="s">
        <v>118</v>
      </c>
    </row>
    <row r="1228" spans="1:16" ht="15.6" x14ac:dyDescent="0.3">
      <c r="A1228" s="26" t="s">
        <v>5569</v>
      </c>
      <c r="B1228" s="26" t="s">
        <v>5570</v>
      </c>
      <c r="C1228" s="26" t="s">
        <v>100</v>
      </c>
      <c r="D1228" s="26" t="s">
        <v>101</v>
      </c>
      <c r="E1228" s="26">
        <v>8652</v>
      </c>
      <c r="F1228" s="26">
        <v>23536</v>
      </c>
      <c r="G1228" s="26">
        <v>16.651518684918599</v>
      </c>
      <c r="H1228" s="78">
        <v>0</v>
      </c>
      <c r="I1228" s="78" t="s">
        <v>6631</v>
      </c>
      <c r="J1228" s="78">
        <v>1347.12121212121</v>
      </c>
      <c r="K1228" s="78">
        <v>0.25</v>
      </c>
      <c r="L1228" s="78" t="s">
        <v>6648</v>
      </c>
      <c r="M1228" s="79">
        <v>0.125</v>
      </c>
      <c r="N1228" s="53">
        <v>0</v>
      </c>
      <c r="O1228" s="53" t="s">
        <v>117</v>
      </c>
      <c r="P1228" s="17" t="s">
        <v>118</v>
      </c>
    </row>
    <row r="1229" spans="1:16" ht="15.6" x14ac:dyDescent="0.3">
      <c r="A1229" s="26" t="s">
        <v>1614</v>
      </c>
      <c r="B1229" s="26" t="s">
        <v>1615</v>
      </c>
      <c r="C1229" s="26" t="s">
        <v>100</v>
      </c>
      <c r="D1229" s="26" t="s">
        <v>101</v>
      </c>
      <c r="E1229" s="26">
        <v>13980</v>
      </c>
      <c r="F1229" s="26">
        <v>49779</v>
      </c>
      <c r="G1229" s="26">
        <v>14.8461283521879</v>
      </c>
      <c r="H1229" s="78">
        <v>0</v>
      </c>
      <c r="I1229" s="78" t="s">
        <v>6631</v>
      </c>
      <c r="J1229" s="78">
        <v>265.12121212121201</v>
      </c>
      <c r="K1229" s="78">
        <v>0</v>
      </c>
      <c r="L1229" s="78" t="s">
        <v>6631</v>
      </c>
      <c r="M1229" s="79">
        <v>0</v>
      </c>
      <c r="N1229" s="53">
        <v>0</v>
      </c>
      <c r="O1229" s="53" t="s">
        <v>117</v>
      </c>
      <c r="P1229" s="17" t="s">
        <v>118</v>
      </c>
    </row>
    <row r="1230" spans="1:16" ht="15.6" x14ac:dyDescent="0.3">
      <c r="A1230" s="26" t="s">
        <v>3430</v>
      </c>
      <c r="B1230" s="26" t="s">
        <v>3431</v>
      </c>
      <c r="C1230" s="26" t="s">
        <v>100</v>
      </c>
      <c r="D1230" s="26" t="s">
        <v>101</v>
      </c>
      <c r="E1230" s="26">
        <v>44458</v>
      </c>
      <c r="F1230" s="26">
        <v>173048</v>
      </c>
      <c r="G1230" s="26">
        <v>20.940884607231599</v>
      </c>
      <c r="H1230" s="78">
        <v>0.25</v>
      </c>
      <c r="I1230" s="78" t="s">
        <v>6648</v>
      </c>
      <c r="J1230" s="78">
        <v>432.12121212121201</v>
      </c>
      <c r="K1230" s="78">
        <v>0.25</v>
      </c>
      <c r="L1230" s="78" t="s">
        <v>6648</v>
      </c>
      <c r="M1230" s="79">
        <v>0.25</v>
      </c>
      <c r="N1230" s="53">
        <v>1</v>
      </c>
      <c r="O1230" s="53" t="s">
        <v>629</v>
      </c>
      <c r="P1230" s="17" t="s">
        <v>118</v>
      </c>
    </row>
    <row r="1231" spans="1:16" ht="15.6" x14ac:dyDescent="0.3">
      <c r="A1231" s="26" t="s">
        <v>3656</v>
      </c>
      <c r="B1231" s="26" t="s">
        <v>3657</v>
      </c>
      <c r="C1231" s="26" t="s">
        <v>100</v>
      </c>
      <c r="D1231" s="26" t="s">
        <v>101</v>
      </c>
      <c r="E1231" s="26">
        <v>6965</v>
      </c>
      <c r="F1231" s="26">
        <v>35500</v>
      </c>
      <c r="G1231" s="26">
        <v>23.392008398105698</v>
      </c>
      <c r="H1231" s="78">
        <v>0.25</v>
      </c>
      <c r="I1231" s="78" t="s">
        <v>6648</v>
      </c>
      <c r="J1231" s="78">
        <v>218.12121212121201</v>
      </c>
      <c r="K1231" s="78">
        <v>0.25</v>
      </c>
      <c r="L1231" s="78" t="s">
        <v>6648</v>
      </c>
      <c r="M1231" s="79">
        <v>0.25</v>
      </c>
      <c r="N1231" s="53">
        <v>1</v>
      </c>
      <c r="O1231" s="53" t="s">
        <v>629</v>
      </c>
      <c r="P1231" s="17" t="s">
        <v>118</v>
      </c>
    </row>
    <row r="1232" spans="1:16" ht="15.6" x14ac:dyDescent="0.3">
      <c r="A1232" s="26" t="s">
        <v>4170</v>
      </c>
      <c r="B1232" s="26" t="s">
        <v>4171</v>
      </c>
      <c r="C1232" s="26" t="s">
        <v>100</v>
      </c>
      <c r="D1232" s="26" t="s">
        <v>101</v>
      </c>
      <c r="E1232" s="26">
        <v>387</v>
      </c>
      <c r="F1232" s="26">
        <v>899</v>
      </c>
      <c r="G1232" s="26">
        <v>27.672199398954501</v>
      </c>
      <c r="H1232" s="78">
        <v>0.25</v>
      </c>
      <c r="I1232" s="78" t="s">
        <v>6648</v>
      </c>
      <c r="J1232" s="78">
        <v>2701.1212121212102</v>
      </c>
      <c r="K1232" s="78">
        <v>0.25</v>
      </c>
      <c r="L1232" s="78" t="s">
        <v>6648</v>
      </c>
      <c r="M1232" s="79">
        <v>0.25</v>
      </c>
      <c r="N1232" s="53">
        <v>1</v>
      </c>
      <c r="O1232" s="53" t="s">
        <v>629</v>
      </c>
      <c r="P1232" s="17" t="s">
        <v>118</v>
      </c>
    </row>
    <row r="1233" spans="1:16" ht="15.6" x14ac:dyDescent="0.3">
      <c r="A1233" s="26" t="s">
        <v>1361</v>
      </c>
      <c r="B1233" s="26" t="s">
        <v>1362</v>
      </c>
      <c r="C1233" s="26" t="s">
        <v>164</v>
      </c>
      <c r="D1233" s="26" t="s">
        <v>101</v>
      </c>
      <c r="E1233" s="26">
        <v>244</v>
      </c>
      <c r="F1233" s="26">
        <v>561</v>
      </c>
      <c r="G1233" s="26">
        <v>49.169435215946798</v>
      </c>
      <c r="H1233" s="78">
        <v>1</v>
      </c>
      <c r="I1233" s="78" t="s">
        <v>6630</v>
      </c>
      <c r="J1233" s="78">
        <v>2443.1212121212102</v>
      </c>
      <c r="K1233" s="78">
        <v>0.25</v>
      </c>
      <c r="L1233" s="78" t="s">
        <v>6648</v>
      </c>
      <c r="M1233" s="79">
        <v>0.625</v>
      </c>
      <c r="N1233" s="53">
        <v>1</v>
      </c>
      <c r="O1233" s="53" t="s">
        <v>629</v>
      </c>
      <c r="P1233" s="17" t="s">
        <v>147</v>
      </c>
    </row>
    <row r="1234" spans="1:16" ht="15.6" x14ac:dyDescent="0.3">
      <c r="A1234" s="26" t="s">
        <v>3410</v>
      </c>
      <c r="B1234" s="26" t="s">
        <v>3411</v>
      </c>
      <c r="C1234" s="26" t="s">
        <v>100</v>
      </c>
      <c r="D1234" s="26" t="s">
        <v>101</v>
      </c>
      <c r="E1234" s="26">
        <v>56566</v>
      </c>
      <c r="F1234" s="26">
        <v>277418</v>
      </c>
      <c r="G1234" s="26">
        <v>24.518829743816301</v>
      </c>
      <c r="H1234" s="78">
        <v>0.25</v>
      </c>
      <c r="I1234" s="78" t="s">
        <v>6648</v>
      </c>
      <c r="J1234" s="78">
        <v>812.12121212121201</v>
      </c>
      <c r="K1234" s="78">
        <v>0.25</v>
      </c>
      <c r="L1234" s="78" t="s">
        <v>6648</v>
      </c>
      <c r="M1234" s="79">
        <v>0.25</v>
      </c>
      <c r="N1234" s="53">
        <v>1</v>
      </c>
      <c r="O1234" s="53" t="s">
        <v>629</v>
      </c>
      <c r="P1234" s="17" t="s">
        <v>118</v>
      </c>
    </row>
    <row r="1235" spans="1:16" ht="15.6" x14ac:dyDescent="0.3">
      <c r="A1235" s="26" t="s">
        <v>6267</v>
      </c>
      <c r="B1235" s="26" t="s">
        <v>6268</v>
      </c>
      <c r="C1235" s="26" t="s">
        <v>164</v>
      </c>
      <c r="D1235" s="26" t="s">
        <v>101</v>
      </c>
      <c r="E1235" s="26">
        <v>317</v>
      </c>
      <c r="F1235" s="26">
        <v>870</v>
      </c>
      <c r="G1235" s="26">
        <v>13.1354197691669</v>
      </c>
      <c r="H1235" s="78">
        <v>0</v>
      </c>
      <c r="I1235" s="78" t="s">
        <v>6631</v>
      </c>
      <c r="J1235" s="78">
        <v>1616.12121212121</v>
      </c>
      <c r="K1235" s="78">
        <v>0.25</v>
      </c>
      <c r="L1235" s="78" t="s">
        <v>6648</v>
      </c>
      <c r="M1235" s="79">
        <v>0.125</v>
      </c>
      <c r="N1235" s="53">
        <v>0</v>
      </c>
      <c r="O1235" s="53" t="s">
        <v>117</v>
      </c>
      <c r="P1235" s="17" t="s">
        <v>118</v>
      </c>
    </row>
    <row r="1236" spans="1:16" ht="15.6" x14ac:dyDescent="0.3">
      <c r="A1236" s="26" t="s">
        <v>5745</v>
      </c>
      <c r="B1236" s="26" t="s">
        <v>5746</v>
      </c>
      <c r="C1236" s="26" t="s">
        <v>100</v>
      </c>
      <c r="D1236" s="26" t="s">
        <v>101</v>
      </c>
      <c r="E1236" s="26">
        <v>9167</v>
      </c>
      <c r="F1236" s="26">
        <v>35237</v>
      </c>
      <c r="G1236" s="26">
        <v>22.922136539394</v>
      </c>
      <c r="H1236" s="78">
        <v>0.25</v>
      </c>
      <c r="I1236" s="78" t="s">
        <v>6648</v>
      </c>
      <c r="J1236" s="78">
        <v>1384.12121212121</v>
      </c>
      <c r="K1236" s="78">
        <v>0.25</v>
      </c>
      <c r="L1236" s="78" t="s">
        <v>6648</v>
      </c>
      <c r="M1236" s="79">
        <v>0.25</v>
      </c>
      <c r="N1236" s="53">
        <v>1</v>
      </c>
      <c r="O1236" s="53" t="s">
        <v>629</v>
      </c>
      <c r="P1236" s="17" t="s">
        <v>118</v>
      </c>
    </row>
    <row r="1237" spans="1:16" ht="15.6" x14ac:dyDescent="0.3">
      <c r="A1237" s="26" t="s">
        <v>3472</v>
      </c>
      <c r="B1237" s="26" t="s">
        <v>3473</v>
      </c>
      <c r="C1237" s="26" t="s">
        <v>100</v>
      </c>
      <c r="D1237" s="26" t="s">
        <v>101</v>
      </c>
      <c r="E1237" s="26">
        <v>26943</v>
      </c>
      <c r="F1237" s="26">
        <v>137941</v>
      </c>
      <c r="G1237" s="26">
        <v>23.826997968163699</v>
      </c>
      <c r="H1237" s="78">
        <v>0.25</v>
      </c>
      <c r="I1237" s="78" t="s">
        <v>6648</v>
      </c>
      <c r="J1237" s="78">
        <v>747.12121212121201</v>
      </c>
      <c r="K1237" s="78">
        <v>0.25</v>
      </c>
      <c r="L1237" s="78" t="s">
        <v>6648</v>
      </c>
      <c r="M1237" s="79">
        <v>0.25</v>
      </c>
      <c r="N1237" s="53">
        <v>1</v>
      </c>
      <c r="O1237" s="53" t="s">
        <v>629</v>
      </c>
      <c r="P1237" s="17" t="s">
        <v>118</v>
      </c>
    </row>
    <row r="1238" spans="1:16" ht="15.6" x14ac:dyDescent="0.3">
      <c r="A1238" s="26" t="s">
        <v>1482</v>
      </c>
      <c r="B1238" s="26" t="s">
        <v>1483</v>
      </c>
      <c r="C1238" s="26" t="s">
        <v>100</v>
      </c>
      <c r="D1238" s="26" t="s">
        <v>101</v>
      </c>
      <c r="E1238" s="26">
        <v>28226</v>
      </c>
      <c r="F1238" s="26">
        <v>92865</v>
      </c>
      <c r="G1238" s="26">
        <v>17.195781972213801</v>
      </c>
      <c r="H1238" s="78">
        <v>0</v>
      </c>
      <c r="I1238" s="78" t="s">
        <v>6631</v>
      </c>
      <c r="J1238" s="78">
        <v>429.12121212121201</v>
      </c>
      <c r="K1238" s="78">
        <v>0.25</v>
      </c>
      <c r="L1238" s="78" t="s">
        <v>6648</v>
      </c>
      <c r="M1238" s="79">
        <v>0.125</v>
      </c>
      <c r="N1238" s="53">
        <v>0</v>
      </c>
      <c r="O1238" s="53" t="s">
        <v>117</v>
      </c>
      <c r="P1238" s="17" t="s">
        <v>118</v>
      </c>
    </row>
    <row r="1239" spans="1:16" ht="15.6" x14ac:dyDescent="0.3">
      <c r="A1239" s="26" t="s">
        <v>1917</v>
      </c>
      <c r="B1239" s="26" t="s">
        <v>1918</v>
      </c>
      <c r="C1239" s="26" t="s">
        <v>100</v>
      </c>
      <c r="D1239" s="26" t="s">
        <v>101</v>
      </c>
      <c r="E1239" s="26">
        <v>1869</v>
      </c>
      <c r="F1239" s="26">
        <v>3929</v>
      </c>
      <c r="G1239" s="26">
        <v>8.0829957228701694</v>
      </c>
      <c r="H1239" s="78">
        <v>0</v>
      </c>
      <c r="I1239" s="78" t="s">
        <v>6631</v>
      </c>
      <c r="J1239" s="78">
        <v>360.12121212121201</v>
      </c>
      <c r="K1239" s="78">
        <v>0</v>
      </c>
      <c r="L1239" s="78" t="s">
        <v>6631</v>
      </c>
      <c r="M1239" s="79">
        <v>0</v>
      </c>
      <c r="N1239" s="53">
        <v>0</v>
      </c>
      <c r="O1239" s="53" t="s">
        <v>117</v>
      </c>
      <c r="P1239" s="17" t="s">
        <v>118</v>
      </c>
    </row>
    <row r="1240" spans="1:16" ht="15.6" x14ac:dyDescent="0.3">
      <c r="A1240" s="26" t="s">
        <v>3500</v>
      </c>
      <c r="B1240" s="26" t="s">
        <v>3501</v>
      </c>
      <c r="C1240" s="26" t="s">
        <v>100</v>
      </c>
      <c r="D1240" s="26" t="s">
        <v>101</v>
      </c>
      <c r="E1240" s="26">
        <v>22183</v>
      </c>
      <c r="F1240" s="26">
        <v>111000</v>
      </c>
      <c r="G1240" s="26">
        <v>20.096740356986299</v>
      </c>
      <c r="H1240" s="78">
        <v>0.25</v>
      </c>
      <c r="I1240" s="78" t="s">
        <v>6648</v>
      </c>
      <c r="J1240" s="78">
        <v>589.12121212121201</v>
      </c>
      <c r="K1240" s="78">
        <v>0.25</v>
      </c>
      <c r="L1240" s="78" t="s">
        <v>6648</v>
      </c>
      <c r="M1240" s="79">
        <v>0.25</v>
      </c>
      <c r="N1240" s="53">
        <v>1</v>
      </c>
      <c r="O1240" s="53" t="s">
        <v>629</v>
      </c>
      <c r="P1240" s="17" t="s">
        <v>118</v>
      </c>
    </row>
    <row r="1241" spans="1:16" ht="15.6" x14ac:dyDescent="0.3">
      <c r="A1241" s="26" t="s">
        <v>3504</v>
      </c>
      <c r="B1241" s="26" t="s">
        <v>3505</v>
      </c>
      <c r="C1241" s="26" t="s">
        <v>100</v>
      </c>
      <c r="D1241" s="26" t="s">
        <v>101</v>
      </c>
      <c r="E1241" s="26">
        <v>21391</v>
      </c>
      <c r="F1241" s="26">
        <v>106000</v>
      </c>
      <c r="G1241" s="26">
        <v>31.4250143728833</v>
      </c>
      <c r="H1241" s="78">
        <v>0.25</v>
      </c>
      <c r="I1241" s="78" t="s">
        <v>6648</v>
      </c>
      <c r="J1241" s="78">
        <v>797.12121212121201</v>
      </c>
      <c r="K1241" s="78">
        <v>1</v>
      </c>
      <c r="L1241" s="78" t="s">
        <v>6630</v>
      </c>
      <c r="M1241" s="79">
        <v>0.625</v>
      </c>
      <c r="N1241" s="53">
        <v>1</v>
      </c>
      <c r="O1241" s="53" t="s">
        <v>629</v>
      </c>
      <c r="P1241" s="17" t="s">
        <v>118</v>
      </c>
    </row>
    <row r="1242" spans="1:16" ht="15.6" x14ac:dyDescent="0.3">
      <c r="A1242" s="26" t="s">
        <v>4602</v>
      </c>
      <c r="B1242" s="26" t="s">
        <v>4603</v>
      </c>
      <c r="C1242" s="26" t="s">
        <v>164</v>
      </c>
      <c r="D1242" s="26" t="s">
        <v>101</v>
      </c>
      <c r="E1242" s="26">
        <v>5</v>
      </c>
      <c r="F1242" s="26">
        <v>160</v>
      </c>
      <c r="G1242" s="26">
        <v>25.271739130434799</v>
      </c>
      <c r="H1242" s="78">
        <v>0.25</v>
      </c>
      <c r="I1242" s="78" t="s">
        <v>6648</v>
      </c>
      <c r="J1242" s="78">
        <v>2901.1212121212102</v>
      </c>
      <c r="K1242" s="78">
        <v>0.25</v>
      </c>
      <c r="L1242" s="78" t="s">
        <v>6648</v>
      </c>
      <c r="M1242" s="79">
        <v>0.25</v>
      </c>
      <c r="N1242" s="53">
        <v>1</v>
      </c>
      <c r="O1242" s="53" t="s">
        <v>629</v>
      </c>
      <c r="P1242" s="17" t="s">
        <v>130</v>
      </c>
    </row>
    <row r="1243" spans="1:16" ht="15.6" x14ac:dyDescent="0.3">
      <c r="A1243" s="26" t="s">
        <v>722</v>
      </c>
      <c r="B1243" s="26" t="s">
        <v>723</v>
      </c>
      <c r="C1243" s="26" t="s">
        <v>164</v>
      </c>
      <c r="D1243" s="26" t="s">
        <v>101</v>
      </c>
      <c r="E1243" s="26">
        <v>307</v>
      </c>
      <c r="F1243" s="26">
        <v>443</v>
      </c>
      <c r="G1243" s="26">
        <v>34.8024424283483</v>
      </c>
      <c r="H1243" s="78">
        <v>0.25</v>
      </c>
      <c r="I1243" s="78" t="s">
        <v>6648</v>
      </c>
      <c r="J1243" s="78">
        <v>3155.1212121212102</v>
      </c>
      <c r="K1243" s="78">
        <v>0.25</v>
      </c>
      <c r="L1243" s="78" t="s">
        <v>6648</v>
      </c>
      <c r="M1243" s="79">
        <v>0.25</v>
      </c>
      <c r="N1243" s="53">
        <v>1</v>
      </c>
      <c r="O1243" s="53" t="s">
        <v>629</v>
      </c>
      <c r="P1243" s="17" t="s">
        <v>147</v>
      </c>
    </row>
    <row r="1244" spans="1:16" ht="15.6" x14ac:dyDescent="0.3">
      <c r="A1244" s="26" t="s">
        <v>5186</v>
      </c>
      <c r="B1244" s="26" t="s">
        <v>5187</v>
      </c>
      <c r="C1244" s="26" t="s">
        <v>100</v>
      </c>
      <c r="D1244" s="26" t="s">
        <v>101</v>
      </c>
      <c r="E1244" s="26">
        <v>27</v>
      </c>
      <c r="F1244" s="26">
        <v>50</v>
      </c>
      <c r="G1244" s="26">
        <v>27.683615819208999</v>
      </c>
      <c r="H1244" s="78">
        <v>0.25</v>
      </c>
      <c r="I1244" s="78" t="s">
        <v>6648</v>
      </c>
      <c r="J1244" s="78">
        <v>2851.1212121212102</v>
      </c>
      <c r="K1244" s="78">
        <v>0.25</v>
      </c>
      <c r="L1244" s="78" t="s">
        <v>6648</v>
      </c>
      <c r="M1244" s="79">
        <v>0.25</v>
      </c>
      <c r="N1244" s="53">
        <v>1</v>
      </c>
      <c r="O1244" s="53" t="s">
        <v>629</v>
      </c>
      <c r="P1244" s="17" t="s">
        <v>118</v>
      </c>
    </row>
    <row r="1245" spans="1:16" ht="15.6" x14ac:dyDescent="0.3">
      <c r="A1245" s="26" t="s">
        <v>2161</v>
      </c>
      <c r="B1245" s="26" t="s">
        <v>2162</v>
      </c>
      <c r="C1245" s="26" t="s">
        <v>100</v>
      </c>
      <c r="D1245" s="26" t="s">
        <v>101</v>
      </c>
      <c r="E1245" s="26">
        <v>512</v>
      </c>
      <c r="F1245" s="26">
        <v>828</v>
      </c>
      <c r="G1245" s="26">
        <v>15.470184081305501</v>
      </c>
      <c r="H1245" s="78">
        <v>0</v>
      </c>
      <c r="I1245" s="78" t="s">
        <v>6631</v>
      </c>
      <c r="J1245" s="78">
        <v>2629.1212121212102</v>
      </c>
      <c r="K1245" s="78">
        <v>0</v>
      </c>
      <c r="L1245" s="78" t="s">
        <v>6631</v>
      </c>
      <c r="M1245" s="79">
        <v>0</v>
      </c>
      <c r="N1245" s="53">
        <v>0</v>
      </c>
      <c r="O1245" s="53" t="s">
        <v>117</v>
      </c>
      <c r="P1245" s="17" t="s">
        <v>118</v>
      </c>
    </row>
    <row r="1246" spans="1:16" ht="15.6" x14ac:dyDescent="0.3">
      <c r="A1246" s="26" t="s">
        <v>3002</v>
      </c>
      <c r="B1246" s="26" t="s">
        <v>3003</v>
      </c>
      <c r="C1246" s="26" t="s">
        <v>100</v>
      </c>
      <c r="D1246" s="26" t="s">
        <v>101</v>
      </c>
      <c r="E1246" s="26">
        <v>32</v>
      </c>
      <c r="F1246" s="26">
        <v>100</v>
      </c>
      <c r="G1246" s="26">
        <v>9.7072419106317405</v>
      </c>
      <c r="H1246" s="78">
        <v>0</v>
      </c>
      <c r="I1246" s="78" t="s">
        <v>6631</v>
      </c>
      <c r="J1246" s="78">
        <v>1168.12121212121</v>
      </c>
      <c r="K1246" s="78">
        <v>0</v>
      </c>
      <c r="L1246" s="78" t="s">
        <v>6631</v>
      </c>
      <c r="M1246" s="79">
        <v>0</v>
      </c>
      <c r="N1246" s="53">
        <v>0</v>
      </c>
      <c r="O1246" s="53" t="s">
        <v>117</v>
      </c>
      <c r="P1246" s="17" t="s">
        <v>118</v>
      </c>
    </row>
    <row r="1247" spans="1:16" ht="15.6" x14ac:dyDescent="0.3">
      <c r="A1247" s="26" t="s">
        <v>2711</v>
      </c>
      <c r="B1247" s="26" t="s">
        <v>2712</v>
      </c>
      <c r="C1247" s="26" t="s">
        <v>100</v>
      </c>
      <c r="D1247" s="26" t="s">
        <v>101</v>
      </c>
      <c r="E1247" s="26">
        <v>68</v>
      </c>
      <c r="F1247" s="26">
        <v>125</v>
      </c>
      <c r="G1247" s="26">
        <v>14.7874306839187</v>
      </c>
      <c r="H1247" s="78">
        <v>0</v>
      </c>
      <c r="I1247" s="78" t="s">
        <v>6631</v>
      </c>
      <c r="J1247" s="78">
        <v>263.12121212121201</v>
      </c>
      <c r="K1247" s="78">
        <v>0.25</v>
      </c>
      <c r="L1247" s="78" t="s">
        <v>6648</v>
      </c>
      <c r="M1247" s="79">
        <v>0.125</v>
      </c>
      <c r="N1247" s="53">
        <v>0</v>
      </c>
      <c r="O1247" s="53" t="s">
        <v>117</v>
      </c>
      <c r="P1247" s="17" t="s">
        <v>118</v>
      </c>
    </row>
    <row r="1248" spans="1:16" ht="15.6" x14ac:dyDescent="0.3">
      <c r="A1248" s="26" t="s">
        <v>4630</v>
      </c>
      <c r="B1248" s="26" t="s">
        <v>4631</v>
      </c>
      <c r="C1248" s="26" t="s">
        <v>164</v>
      </c>
      <c r="D1248" s="26" t="s">
        <v>101</v>
      </c>
      <c r="E1248" s="26">
        <v>92</v>
      </c>
      <c r="F1248" s="26">
        <v>200</v>
      </c>
      <c r="G1248" s="26">
        <v>27.288578901482101</v>
      </c>
      <c r="H1248" s="78">
        <v>0.25</v>
      </c>
      <c r="I1248" s="78" t="s">
        <v>6648</v>
      </c>
      <c r="J1248" s="78">
        <v>2242.1212121212102</v>
      </c>
      <c r="K1248" s="78">
        <v>0.25</v>
      </c>
      <c r="L1248" s="78" t="s">
        <v>6648</v>
      </c>
      <c r="M1248" s="79">
        <v>0.25</v>
      </c>
      <c r="N1248" s="53">
        <v>1</v>
      </c>
      <c r="O1248" s="53" t="s">
        <v>629</v>
      </c>
      <c r="P1248" s="17" t="s">
        <v>147</v>
      </c>
    </row>
    <row r="1249" spans="1:16" ht="15.6" x14ac:dyDescent="0.3">
      <c r="A1249" s="26" t="s">
        <v>4822</v>
      </c>
      <c r="B1249" s="26" t="s">
        <v>4823</v>
      </c>
      <c r="C1249" s="26" t="s">
        <v>164</v>
      </c>
      <c r="D1249" s="26" t="s">
        <v>101</v>
      </c>
      <c r="E1249" s="26">
        <v>58</v>
      </c>
      <c r="F1249" s="26">
        <v>255</v>
      </c>
      <c r="G1249" s="26">
        <v>36.611678282056403</v>
      </c>
      <c r="H1249" s="78">
        <v>1</v>
      </c>
      <c r="I1249" s="78" t="s">
        <v>6630</v>
      </c>
      <c r="J1249" s="78">
        <v>2238.1212121212102</v>
      </c>
      <c r="K1249" s="78">
        <v>0</v>
      </c>
      <c r="L1249" s="78" t="s">
        <v>6631</v>
      </c>
      <c r="M1249" s="79">
        <v>0.5</v>
      </c>
      <c r="N1249" s="53">
        <v>1</v>
      </c>
      <c r="O1249" s="53" t="s">
        <v>629</v>
      </c>
      <c r="P1249" s="17" t="s">
        <v>130</v>
      </c>
    </row>
    <row r="1250" spans="1:16" ht="15.6" x14ac:dyDescent="0.3">
      <c r="A1250" s="26" t="s">
        <v>6311</v>
      </c>
      <c r="B1250" s="26" t="s">
        <v>6312</v>
      </c>
      <c r="C1250" s="26" t="s">
        <v>164</v>
      </c>
      <c r="D1250" s="26" t="s">
        <v>101</v>
      </c>
      <c r="E1250" s="26">
        <v>74</v>
      </c>
      <c r="F1250" s="26">
        <v>120</v>
      </c>
      <c r="G1250" s="26">
        <v>19.279279279279301</v>
      </c>
      <c r="H1250" s="78">
        <v>0</v>
      </c>
      <c r="I1250" s="78" t="s">
        <v>6631</v>
      </c>
      <c r="J1250" s="78">
        <v>1924.12121212121</v>
      </c>
      <c r="K1250" s="78">
        <v>0</v>
      </c>
      <c r="L1250" s="78" t="s">
        <v>6631</v>
      </c>
      <c r="M1250" s="79">
        <v>0</v>
      </c>
      <c r="N1250" s="53">
        <v>0</v>
      </c>
      <c r="O1250" s="53" t="s">
        <v>117</v>
      </c>
      <c r="P1250" s="17" t="s">
        <v>130</v>
      </c>
    </row>
    <row r="1251" spans="1:16" ht="15.6" x14ac:dyDescent="0.3">
      <c r="A1251" s="26" t="s">
        <v>4438</v>
      </c>
      <c r="B1251" s="26" t="s">
        <v>4439</v>
      </c>
      <c r="C1251" s="26" t="s">
        <v>164</v>
      </c>
      <c r="D1251" s="26" t="s">
        <v>101</v>
      </c>
      <c r="E1251" s="26">
        <v>153</v>
      </c>
      <c r="F1251" s="26">
        <v>200</v>
      </c>
      <c r="G1251" s="26">
        <v>32.8233657858136</v>
      </c>
      <c r="H1251" s="78">
        <v>0.25</v>
      </c>
      <c r="I1251" s="78" t="s">
        <v>6648</v>
      </c>
      <c r="J1251" s="78">
        <v>956.12121212121201</v>
      </c>
      <c r="K1251" s="78">
        <v>0.25</v>
      </c>
      <c r="L1251" s="78" t="s">
        <v>6648</v>
      </c>
      <c r="M1251" s="79">
        <v>0.25</v>
      </c>
      <c r="N1251" s="53">
        <v>1</v>
      </c>
      <c r="O1251" s="53" t="s">
        <v>629</v>
      </c>
      <c r="P1251" s="17" t="s">
        <v>147</v>
      </c>
    </row>
    <row r="1252" spans="1:16" ht="15.6" x14ac:dyDescent="0.3">
      <c r="A1252" s="26" t="s">
        <v>6389</v>
      </c>
      <c r="B1252" s="26" t="s">
        <v>6390</v>
      </c>
      <c r="C1252" s="26" t="s">
        <v>164</v>
      </c>
      <c r="D1252" s="26" t="s">
        <v>101</v>
      </c>
      <c r="E1252" s="26">
        <v>21</v>
      </c>
      <c r="F1252" s="26">
        <v>28</v>
      </c>
      <c r="G1252" s="26">
        <v>19.279279279279301</v>
      </c>
      <c r="H1252" s="78">
        <v>0</v>
      </c>
      <c r="I1252" s="78" t="s">
        <v>6631</v>
      </c>
      <c r="J1252" s="78">
        <v>1945.12121212121</v>
      </c>
      <c r="K1252" s="78">
        <v>0</v>
      </c>
      <c r="L1252" s="78" t="s">
        <v>6631</v>
      </c>
      <c r="M1252" s="79">
        <v>0</v>
      </c>
      <c r="N1252" s="53">
        <v>0</v>
      </c>
      <c r="O1252" s="53" t="s">
        <v>117</v>
      </c>
      <c r="P1252" s="17" t="s">
        <v>130</v>
      </c>
    </row>
    <row r="1253" spans="1:16" ht="15.6" x14ac:dyDescent="0.3">
      <c r="A1253" s="26" t="s">
        <v>6301</v>
      </c>
      <c r="B1253" s="26" t="s">
        <v>6302</v>
      </c>
      <c r="C1253" s="26" t="s">
        <v>164</v>
      </c>
      <c r="D1253" s="26" t="s">
        <v>101</v>
      </c>
      <c r="E1253" s="26">
        <v>89</v>
      </c>
      <c r="F1253" s="26">
        <v>298</v>
      </c>
      <c r="G1253" s="26">
        <v>28.966501327033502</v>
      </c>
      <c r="H1253" s="78">
        <v>0.25</v>
      </c>
      <c r="I1253" s="78" t="s">
        <v>6648</v>
      </c>
      <c r="J1253" s="78">
        <v>1745.12121212121</v>
      </c>
      <c r="K1253" s="78">
        <v>0</v>
      </c>
      <c r="L1253" s="78" t="s">
        <v>6631</v>
      </c>
      <c r="M1253" s="79">
        <v>0.125</v>
      </c>
      <c r="N1253" s="53">
        <v>0</v>
      </c>
      <c r="O1253" s="53" t="s">
        <v>117</v>
      </c>
      <c r="P1253" s="17" t="s">
        <v>147</v>
      </c>
    </row>
    <row r="1254" spans="1:16" ht="15.6" x14ac:dyDescent="0.3">
      <c r="A1254" s="26" t="s">
        <v>4560</v>
      </c>
      <c r="B1254" s="26" t="s">
        <v>4561</v>
      </c>
      <c r="C1254" s="26" t="s">
        <v>100</v>
      </c>
      <c r="D1254" s="26" t="s">
        <v>101</v>
      </c>
      <c r="E1254" s="26">
        <v>105</v>
      </c>
      <c r="F1254" s="26">
        <v>360</v>
      </c>
      <c r="G1254" s="26">
        <v>27.472857204984901</v>
      </c>
      <c r="H1254" s="78">
        <v>0.25</v>
      </c>
      <c r="I1254" s="78" t="s">
        <v>6648</v>
      </c>
      <c r="J1254" s="78">
        <v>1360.12121212121</v>
      </c>
      <c r="K1254" s="78">
        <v>0.25</v>
      </c>
      <c r="L1254" s="78" t="s">
        <v>6648</v>
      </c>
      <c r="M1254" s="79">
        <v>0.25</v>
      </c>
      <c r="N1254" s="53">
        <v>1</v>
      </c>
      <c r="O1254" s="53" t="s">
        <v>629</v>
      </c>
      <c r="P1254" s="17" t="s">
        <v>118</v>
      </c>
    </row>
    <row r="1255" spans="1:16" ht="15.6" x14ac:dyDescent="0.3">
      <c r="A1255" s="26" t="s">
        <v>4946</v>
      </c>
      <c r="B1255" s="26" t="s">
        <v>4947</v>
      </c>
      <c r="C1255" s="26" t="s">
        <v>164</v>
      </c>
      <c r="D1255" s="26" t="s">
        <v>101</v>
      </c>
      <c r="E1255" s="26">
        <v>45</v>
      </c>
      <c r="F1255" s="26">
        <v>120</v>
      </c>
      <c r="G1255" s="26">
        <v>27.683615819208999</v>
      </c>
      <c r="H1255" s="78">
        <v>0.25</v>
      </c>
      <c r="I1255" s="78" t="s">
        <v>6648</v>
      </c>
      <c r="J1255" s="78">
        <v>2236.1212121212102</v>
      </c>
      <c r="K1255" s="78">
        <v>0.25</v>
      </c>
      <c r="L1255" s="78" t="s">
        <v>6648</v>
      </c>
      <c r="M1255" s="79">
        <v>0.25</v>
      </c>
      <c r="N1255" s="53">
        <v>1</v>
      </c>
      <c r="O1255" s="53" t="s">
        <v>629</v>
      </c>
      <c r="P1255" s="17" t="s">
        <v>118</v>
      </c>
    </row>
    <row r="1256" spans="1:16" ht="15.6" x14ac:dyDescent="0.3">
      <c r="A1256" s="26" t="s">
        <v>4240</v>
      </c>
      <c r="B1256" s="26" t="s">
        <v>4241</v>
      </c>
      <c r="C1256" s="26" t="s">
        <v>164</v>
      </c>
      <c r="D1256" s="26" t="s">
        <v>101</v>
      </c>
      <c r="E1256" s="26">
        <v>308</v>
      </c>
      <c r="F1256" s="26">
        <v>353</v>
      </c>
      <c r="G1256" s="26">
        <v>45.241199478487601</v>
      </c>
      <c r="H1256" s="78">
        <v>1</v>
      </c>
      <c r="I1256" s="78" t="s">
        <v>6630</v>
      </c>
      <c r="J1256" s="78">
        <v>2243.1212121212102</v>
      </c>
      <c r="K1256" s="78">
        <v>0.25</v>
      </c>
      <c r="L1256" s="78" t="s">
        <v>6648</v>
      </c>
      <c r="M1256" s="79">
        <v>0.625</v>
      </c>
      <c r="N1256" s="53">
        <v>1</v>
      </c>
      <c r="O1256" s="53" t="s">
        <v>629</v>
      </c>
      <c r="P1256" s="17" t="s">
        <v>147</v>
      </c>
    </row>
    <row r="1257" spans="1:16" ht="15.6" x14ac:dyDescent="0.3">
      <c r="A1257" s="26" t="s">
        <v>5286</v>
      </c>
      <c r="B1257" s="26" t="s">
        <v>5287</v>
      </c>
      <c r="C1257" s="26" t="s">
        <v>164</v>
      </c>
      <c r="D1257" s="26" t="s">
        <v>101</v>
      </c>
      <c r="E1257" s="26">
        <v>15</v>
      </c>
      <c r="F1257" s="26">
        <v>250</v>
      </c>
      <c r="G1257" s="26">
        <v>34.910277324633</v>
      </c>
      <c r="H1257" s="78">
        <v>0.25</v>
      </c>
      <c r="I1257" s="78" t="s">
        <v>6648</v>
      </c>
      <c r="J1257" s="78">
        <v>2244.1212121212102</v>
      </c>
      <c r="K1257" s="78">
        <v>0.25</v>
      </c>
      <c r="L1257" s="78" t="s">
        <v>6648</v>
      </c>
      <c r="M1257" s="79">
        <v>0.25</v>
      </c>
      <c r="N1257" s="53">
        <v>1</v>
      </c>
      <c r="O1257" s="53" t="s">
        <v>629</v>
      </c>
      <c r="P1257" s="17" t="s">
        <v>147</v>
      </c>
    </row>
    <row r="1258" spans="1:16" ht="15.6" x14ac:dyDescent="0.3">
      <c r="A1258" s="26" t="s">
        <v>5158</v>
      </c>
      <c r="B1258" s="26" t="s">
        <v>5159</v>
      </c>
      <c r="C1258" s="26" t="s">
        <v>164</v>
      </c>
      <c r="D1258" s="26" t="s">
        <v>101</v>
      </c>
      <c r="E1258" s="26">
        <v>8</v>
      </c>
      <c r="F1258" s="26">
        <v>40</v>
      </c>
      <c r="G1258" s="26">
        <v>27.318111676394</v>
      </c>
      <c r="H1258" s="78">
        <v>0.25</v>
      </c>
      <c r="I1258" s="78" t="s">
        <v>6648</v>
      </c>
      <c r="J1258" s="78">
        <v>3101.1212121212102</v>
      </c>
      <c r="K1258" s="78">
        <v>0.25</v>
      </c>
      <c r="L1258" s="78" t="s">
        <v>6648</v>
      </c>
      <c r="M1258" s="79">
        <v>0.25</v>
      </c>
      <c r="N1258" s="53">
        <v>1</v>
      </c>
      <c r="O1258" s="53" t="s">
        <v>629</v>
      </c>
      <c r="P1258" s="17" t="s">
        <v>147</v>
      </c>
    </row>
    <row r="1259" spans="1:16" ht="15.6" x14ac:dyDescent="0.3">
      <c r="A1259" s="26" t="s">
        <v>2733</v>
      </c>
      <c r="B1259" s="26" t="s">
        <v>2734</v>
      </c>
      <c r="C1259" s="26" t="s">
        <v>100</v>
      </c>
      <c r="D1259" s="26" t="s">
        <v>101</v>
      </c>
      <c r="E1259" s="26">
        <v>64</v>
      </c>
      <c r="F1259" s="26">
        <v>350</v>
      </c>
      <c r="G1259" s="26">
        <v>9.3053258641251908</v>
      </c>
      <c r="H1259" s="78">
        <v>0</v>
      </c>
      <c r="I1259" s="78" t="s">
        <v>6631</v>
      </c>
      <c r="J1259" s="78">
        <v>2597.1212121212102</v>
      </c>
      <c r="K1259" s="78">
        <v>0</v>
      </c>
      <c r="L1259" s="78" t="s">
        <v>6631</v>
      </c>
      <c r="M1259" s="79">
        <v>0</v>
      </c>
      <c r="N1259" s="53">
        <v>0</v>
      </c>
      <c r="O1259" s="53" t="s">
        <v>117</v>
      </c>
      <c r="P1259" s="17" t="s">
        <v>118</v>
      </c>
    </row>
    <row r="1260" spans="1:16" ht="15.6" x14ac:dyDescent="0.3">
      <c r="A1260" s="26" t="s">
        <v>5459</v>
      </c>
      <c r="B1260" s="26" t="s">
        <v>5460</v>
      </c>
      <c r="C1260" s="26" t="s">
        <v>164</v>
      </c>
      <c r="D1260" s="26" t="s">
        <v>101</v>
      </c>
      <c r="E1260" s="26">
        <v>19</v>
      </c>
      <c r="F1260" s="26">
        <v>300</v>
      </c>
      <c r="G1260" s="26">
        <v>32.8233657858136</v>
      </c>
      <c r="H1260" s="78">
        <v>0.25</v>
      </c>
      <c r="I1260" s="78" t="s">
        <v>6648</v>
      </c>
      <c r="J1260" s="78">
        <v>3229.1212121212102</v>
      </c>
      <c r="K1260" s="78">
        <v>0.25</v>
      </c>
      <c r="L1260" s="78" t="s">
        <v>6648</v>
      </c>
      <c r="M1260" s="79">
        <v>0.25</v>
      </c>
      <c r="N1260" s="53">
        <v>1</v>
      </c>
      <c r="O1260" s="53" t="s">
        <v>629</v>
      </c>
      <c r="P1260" s="17" t="s">
        <v>147</v>
      </c>
    </row>
    <row r="1261" spans="1:16" ht="15.6" x14ac:dyDescent="0.3">
      <c r="A1261" s="26" t="s">
        <v>2623</v>
      </c>
      <c r="B1261" s="26" t="s">
        <v>2624</v>
      </c>
      <c r="C1261" s="26" t="s">
        <v>100</v>
      </c>
      <c r="D1261" s="26" t="s">
        <v>101</v>
      </c>
      <c r="E1261" s="26">
        <v>88</v>
      </c>
      <c r="F1261" s="26">
        <v>190</v>
      </c>
      <c r="G1261" s="26">
        <v>8.5055643879173299</v>
      </c>
      <c r="H1261" s="78">
        <v>0</v>
      </c>
      <c r="I1261" s="78" t="s">
        <v>6631</v>
      </c>
      <c r="J1261" s="78">
        <v>456.12121212121201</v>
      </c>
      <c r="K1261" s="78">
        <v>0</v>
      </c>
      <c r="L1261" s="78" t="s">
        <v>6631</v>
      </c>
      <c r="M1261" s="79">
        <v>0</v>
      </c>
      <c r="N1261" s="53">
        <v>0</v>
      </c>
      <c r="O1261" s="53" t="s">
        <v>117</v>
      </c>
      <c r="P1261" s="17" t="s">
        <v>118</v>
      </c>
    </row>
    <row r="1262" spans="1:16" ht="15.6" x14ac:dyDescent="0.3">
      <c r="A1262" s="26" t="s">
        <v>6023</v>
      </c>
      <c r="B1262" s="26" t="s">
        <v>6024</v>
      </c>
      <c r="C1262" s="26" t="s">
        <v>164</v>
      </c>
      <c r="D1262" s="26" t="s">
        <v>101</v>
      </c>
      <c r="E1262" s="26">
        <v>116</v>
      </c>
      <c r="F1262" s="26">
        <v>238</v>
      </c>
      <c r="G1262" s="26">
        <v>34.910277324633</v>
      </c>
      <c r="H1262" s="78">
        <v>0.25</v>
      </c>
      <c r="I1262" s="78" t="s">
        <v>6648</v>
      </c>
      <c r="J1262" s="78">
        <v>1523.12121212121</v>
      </c>
      <c r="K1262" s="78">
        <v>0.25</v>
      </c>
      <c r="L1262" s="78" t="s">
        <v>6648</v>
      </c>
      <c r="M1262" s="79">
        <v>0.25</v>
      </c>
      <c r="N1262" s="53">
        <v>1</v>
      </c>
      <c r="O1262" s="53" t="s">
        <v>629</v>
      </c>
      <c r="P1262" s="17" t="s">
        <v>147</v>
      </c>
    </row>
    <row r="1263" spans="1:16" ht="15.6" x14ac:dyDescent="0.3">
      <c r="A1263" s="26" t="s">
        <v>4334</v>
      </c>
      <c r="B1263" s="26" t="s">
        <v>4335</v>
      </c>
      <c r="C1263" s="26" t="s">
        <v>100</v>
      </c>
      <c r="D1263" s="26" t="s">
        <v>101</v>
      </c>
      <c r="E1263" s="26">
        <v>210</v>
      </c>
      <c r="F1263" s="26">
        <v>769</v>
      </c>
      <c r="G1263" s="26">
        <v>27.581044791192099</v>
      </c>
      <c r="H1263" s="78">
        <v>0.25</v>
      </c>
      <c r="I1263" s="78" t="s">
        <v>6648</v>
      </c>
      <c r="J1263" s="78">
        <v>1064.12121212121</v>
      </c>
      <c r="K1263" s="78">
        <v>0.25</v>
      </c>
      <c r="L1263" s="78" t="s">
        <v>6648</v>
      </c>
      <c r="M1263" s="79">
        <v>0.25</v>
      </c>
      <c r="N1263" s="53">
        <v>1</v>
      </c>
      <c r="O1263" s="53" t="s">
        <v>629</v>
      </c>
      <c r="P1263" s="17" t="s">
        <v>118</v>
      </c>
    </row>
    <row r="1264" spans="1:16" ht="15.6" x14ac:dyDescent="0.3">
      <c r="A1264" s="26" t="s">
        <v>2883</v>
      </c>
      <c r="B1264" s="26" t="s">
        <v>2884</v>
      </c>
      <c r="C1264" s="26" t="s">
        <v>100</v>
      </c>
      <c r="D1264" s="26" t="s">
        <v>101</v>
      </c>
      <c r="E1264" s="26">
        <v>43</v>
      </c>
      <c r="F1264" s="26">
        <v>142</v>
      </c>
      <c r="G1264" s="26">
        <v>14.760348583878001</v>
      </c>
      <c r="H1264" s="78">
        <v>0</v>
      </c>
      <c r="I1264" s="78" t="s">
        <v>6631</v>
      </c>
      <c r="J1264" s="78">
        <v>1089.12121212121</v>
      </c>
      <c r="K1264" s="78">
        <v>0.25</v>
      </c>
      <c r="L1264" s="78" t="s">
        <v>6648</v>
      </c>
      <c r="M1264" s="79">
        <v>0.125</v>
      </c>
      <c r="N1264" s="53">
        <v>0</v>
      </c>
      <c r="O1264" s="53" t="s">
        <v>117</v>
      </c>
      <c r="P1264" s="17" t="s">
        <v>118</v>
      </c>
    </row>
    <row r="1265" spans="1:16" ht="15.6" x14ac:dyDescent="0.3">
      <c r="A1265" s="26" t="s">
        <v>874</v>
      </c>
      <c r="B1265" s="26" t="s">
        <v>875</v>
      </c>
      <c r="C1265" s="26" t="s">
        <v>100</v>
      </c>
      <c r="D1265" s="26" t="s">
        <v>101</v>
      </c>
      <c r="E1265" s="26">
        <v>89</v>
      </c>
      <c r="F1265" s="26">
        <v>200</v>
      </c>
      <c r="G1265" s="26">
        <v>22.134143529993501</v>
      </c>
      <c r="H1265" s="78">
        <v>0.25</v>
      </c>
      <c r="I1265" s="78" t="s">
        <v>6648</v>
      </c>
      <c r="J1265" s="78">
        <v>2829.1212121212102</v>
      </c>
      <c r="K1265" s="78">
        <v>0.25</v>
      </c>
      <c r="L1265" s="78" t="s">
        <v>6648</v>
      </c>
      <c r="M1265" s="79">
        <v>0.25</v>
      </c>
      <c r="N1265" s="53">
        <v>1</v>
      </c>
      <c r="O1265" s="53" t="s">
        <v>629</v>
      </c>
      <c r="P1265" s="17" t="s">
        <v>118</v>
      </c>
    </row>
    <row r="1266" spans="1:16" ht="15.6" x14ac:dyDescent="0.3">
      <c r="A1266" s="26" t="s">
        <v>4698</v>
      </c>
      <c r="B1266" s="26" t="s">
        <v>4699</v>
      </c>
      <c r="C1266" s="26" t="s">
        <v>100</v>
      </c>
      <c r="D1266" s="26" t="s">
        <v>101</v>
      </c>
      <c r="E1266" s="26">
        <v>77</v>
      </c>
      <c r="F1266" s="26">
        <v>193</v>
      </c>
      <c r="G1266" s="26">
        <v>21.783685212879501</v>
      </c>
      <c r="H1266" s="78">
        <v>0.25</v>
      </c>
      <c r="I1266" s="78" t="s">
        <v>6648</v>
      </c>
      <c r="J1266" s="78">
        <v>32.121212121212103</v>
      </c>
      <c r="K1266" s="78">
        <v>0.25</v>
      </c>
      <c r="L1266" s="78" t="s">
        <v>6648</v>
      </c>
      <c r="M1266" s="79">
        <v>0.25</v>
      </c>
      <c r="N1266" s="53">
        <v>1</v>
      </c>
      <c r="O1266" s="53" t="s">
        <v>629</v>
      </c>
      <c r="P1266" s="17" t="s">
        <v>118</v>
      </c>
    </row>
    <row r="1267" spans="1:16" ht="15.6" x14ac:dyDescent="0.3">
      <c r="A1267" s="26" t="s">
        <v>4358</v>
      </c>
      <c r="B1267" s="26" t="s">
        <v>4359</v>
      </c>
      <c r="C1267" s="26" t="s">
        <v>100</v>
      </c>
      <c r="D1267" s="26" t="s">
        <v>101</v>
      </c>
      <c r="E1267" s="26">
        <v>197</v>
      </c>
      <c r="F1267" s="26">
        <v>560</v>
      </c>
      <c r="G1267" s="26">
        <v>27.534474231484602</v>
      </c>
      <c r="H1267" s="78">
        <v>0.25</v>
      </c>
      <c r="I1267" s="78" t="s">
        <v>6648</v>
      </c>
      <c r="J1267" s="78">
        <v>939.12121212121201</v>
      </c>
      <c r="K1267" s="78">
        <v>0.25</v>
      </c>
      <c r="L1267" s="78" t="s">
        <v>6648</v>
      </c>
      <c r="M1267" s="79">
        <v>0.25</v>
      </c>
      <c r="N1267" s="53">
        <v>1</v>
      </c>
      <c r="O1267" s="53" t="s">
        <v>629</v>
      </c>
      <c r="P1267" s="17" t="s">
        <v>118</v>
      </c>
    </row>
    <row r="1268" spans="1:16" ht="15.6" x14ac:dyDescent="0.3">
      <c r="A1268" s="26" t="s">
        <v>6517</v>
      </c>
      <c r="B1268" s="26" t="s">
        <v>6518</v>
      </c>
      <c r="C1268" s="26" t="s">
        <v>164</v>
      </c>
      <c r="D1268" s="26" t="s">
        <v>101</v>
      </c>
      <c r="E1268" s="26">
        <v>130</v>
      </c>
      <c r="F1268" s="26">
        <v>360</v>
      </c>
      <c r="G1268" s="26">
        <v>36.257928118393203</v>
      </c>
      <c r="H1268" s="78">
        <v>1</v>
      </c>
      <c r="I1268" s="78" t="s">
        <v>6630</v>
      </c>
      <c r="J1268" s="78">
        <v>1807.12121212121</v>
      </c>
      <c r="K1268" s="78">
        <v>0.25</v>
      </c>
      <c r="L1268" s="78" t="s">
        <v>6648</v>
      </c>
      <c r="M1268" s="79">
        <v>0.625</v>
      </c>
      <c r="N1268" s="53">
        <v>1</v>
      </c>
      <c r="O1268" s="53" t="s">
        <v>629</v>
      </c>
      <c r="P1268" s="17" t="s">
        <v>118</v>
      </c>
    </row>
    <row r="1269" spans="1:16" ht="15.6" x14ac:dyDescent="0.3">
      <c r="A1269" s="26" t="s">
        <v>6505</v>
      </c>
      <c r="B1269" s="26" t="s">
        <v>6506</v>
      </c>
      <c r="C1269" s="26" t="s">
        <v>164</v>
      </c>
      <c r="D1269" s="26" t="s">
        <v>101</v>
      </c>
      <c r="E1269" s="26">
        <v>201</v>
      </c>
      <c r="F1269" s="26">
        <v>670</v>
      </c>
      <c r="G1269" s="26">
        <v>36.257928118393203</v>
      </c>
      <c r="H1269" s="78">
        <v>1</v>
      </c>
      <c r="I1269" s="78" t="s">
        <v>6630</v>
      </c>
      <c r="J1269" s="78">
        <v>1732.12121212121</v>
      </c>
      <c r="K1269" s="78">
        <v>0.25</v>
      </c>
      <c r="L1269" s="78" t="s">
        <v>6648</v>
      </c>
      <c r="M1269" s="79">
        <v>0.625</v>
      </c>
      <c r="N1269" s="53">
        <v>1</v>
      </c>
      <c r="O1269" s="53" t="s">
        <v>629</v>
      </c>
      <c r="P1269" s="17" t="s">
        <v>118</v>
      </c>
    </row>
    <row r="1270" spans="1:16" ht="15.6" x14ac:dyDescent="0.3">
      <c r="A1270" s="26" t="s">
        <v>870</v>
      </c>
      <c r="B1270" s="26" t="s">
        <v>871</v>
      </c>
      <c r="C1270" s="26" t="s">
        <v>164</v>
      </c>
      <c r="D1270" s="26" t="s">
        <v>101</v>
      </c>
      <c r="E1270" s="26">
        <v>92</v>
      </c>
      <c r="F1270" s="26">
        <v>317</v>
      </c>
      <c r="G1270" s="26">
        <v>25.271739130434799</v>
      </c>
      <c r="H1270" s="78">
        <v>0.25</v>
      </c>
      <c r="I1270" s="78" t="s">
        <v>6648</v>
      </c>
      <c r="J1270" s="78">
        <v>2237.1212121212102</v>
      </c>
      <c r="K1270" s="78">
        <v>0.25</v>
      </c>
      <c r="L1270" s="78" t="s">
        <v>6648</v>
      </c>
      <c r="M1270" s="79">
        <v>0.25</v>
      </c>
      <c r="N1270" s="53">
        <v>1</v>
      </c>
      <c r="O1270" s="53" t="s">
        <v>629</v>
      </c>
      <c r="P1270" s="17" t="s">
        <v>130</v>
      </c>
    </row>
    <row r="1271" spans="1:16" ht="15.6" x14ac:dyDescent="0.3">
      <c r="A1271" s="26" t="s">
        <v>2469</v>
      </c>
      <c r="B1271" s="26" t="s">
        <v>2470</v>
      </c>
      <c r="C1271" s="26" t="s">
        <v>100</v>
      </c>
      <c r="D1271" s="26" t="s">
        <v>101</v>
      </c>
      <c r="E1271" s="26">
        <v>137</v>
      </c>
      <c r="F1271" s="26">
        <v>250</v>
      </c>
      <c r="G1271" s="26">
        <v>25.795053003533599</v>
      </c>
      <c r="H1271" s="78">
        <v>0.25</v>
      </c>
      <c r="I1271" s="78" t="s">
        <v>6648</v>
      </c>
      <c r="J1271" s="78">
        <v>2066.1212121212102</v>
      </c>
      <c r="K1271" s="78">
        <v>0</v>
      </c>
      <c r="L1271" s="78" t="s">
        <v>6631</v>
      </c>
      <c r="M1271" s="79">
        <v>0.125</v>
      </c>
      <c r="N1271" s="53">
        <v>0</v>
      </c>
      <c r="O1271" s="53" t="s">
        <v>117</v>
      </c>
      <c r="P1271" s="17" t="s">
        <v>118</v>
      </c>
    </row>
    <row r="1272" spans="1:16" ht="15.6" x14ac:dyDescent="0.3">
      <c r="A1272" s="26" t="s">
        <v>5024</v>
      </c>
      <c r="B1272" s="26" t="s">
        <v>5025</v>
      </c>
      <c r="C1272" s="26" t="s">
        <v>100</v>
      </c>
      <c r="D1272" s="26" t="s">
        <v>101</v>
      </c>
      <c r="E1272" s="26">
        <v>38</v>
      </c>
      <c r="F1272" s="26">
        <v>102</v>
      </c>
      <c r="G1272" s="26">
        <v>11.663514961616301</v>
      </c>
      <c r="H1272" s="78">
        <v>0</v>
      </c>
      <c r="I1272" s="78" t="s">
        <v>6631</v>
      </c>
      <c r="J1272" s="78">
        <v>682.12121212121201</v>
      </c>
      <c r="K1272" s="78">
        <v>1</v>
      </c>
      <c r="L1272" s="78" t="s">
        <v>6630</v>
      </c>
      <c r="M1272" s="79">
        <v>0.5</v>
      </c>
      <c r="N1272" s="53">
        <v>1</v>
      </c>
      <c r="O1272" s="53" t="s">
        <v>629</v>
      </c>
      <c r="P1272" s="17" t="s">
        <v>118</v>
      </c>
    </row>
    <row r="1273" spans="1:16" ht="15.6" x14ac:dyDescent="0.3">
      <c r="A1273" s="26" t="s">
        <v>2379</v>
      </c>
      <c r="B1273" s="26" t="s">
        <v>2380</v>
      </c>
      <c r="C1273" s="26" t="s">
        <v>164</v>
      </c>
      <c r="D1273" s="26" t="s">
        <v>101</v>
      </c>
      <c r="E1273" s="26">
        <v>188</v>
      </c>
      <c r="F1273" s="26">
        <v>1517</v>
      </c>
      <c r="G1273" s="26">
        <v>12.150502898119999</v>
      </c>
      <c r="H1273" s="78">
        <v>0</v>
      </c>
      <c r="I1273" s="78" t="s">
        <v>6631</v>
      </c>
      <c r="J1273" s="78">
        <v>778.12121212121201</v>
      </c>
      <c r="K1273" s="78">
        <v>0</v>
      </c>
      <c r="L1273" s="78" t="s">
        <v>6631</v>
      </c>
      <c r="M1273" s="79">
        <v>0</v>
      </c>
      <c r="N1273" s="53">
        <v>0</v>
      </c>
      <c r="O1273" s="53" t="s">
        <v>117</v>
      </c>
      <c r="P1273" s="17" t="s">
        <v>118</v>
      </c>
    </row>
    <row r="1274" spans="1:16" ht="15.6" x14ac:dyDescent="0.3">
      <c r="A1274" s="26" t="s">
        <v>3214</v>
      </c>
      <c r="B1274" s="26" t="s">
        <v>3215</v>
      </c>
      <c r="C1274" s="26" t="s">
        <v>164</v>
      </c>
      <c r="D1274" s="26" t="s">
        <v>101</v>
      </c>
      <c r="E1274" s="26">
        <v>19</v>
      </c>
      <c r="F1274" s="26">
        <v>28</v>
      </c>
      <c r="G1274" s="26">
        <v>12.0390455531453</v>
      </c>
      <c r="H1274" s="78">
        <v>0</v>
      </c>
      <c r="I1274" s="78" t="s">
        <v>6631</v>
      </c>
      <c r="J1274" s="78">
        <v>2239.1212121212102</v>
      </c>
      <c r="K1274" s="78">
        <v>0</v>
      </c>
      <c r="L1274" s="78" t="s">
        <v>6631</v>
      </c>
      <c r="M1274" s="79">
        <v>0</v>
      </c>
      <c r="N1274" s="53">
        <v>0</v>
      </c>
      <c r="O1274" s="53" t="s">
        <v>117</v>
      </c>
      <c r="P1274" s="17" t="s">
        <v>130</v>
      </c>
    </row>
    <row r="1275" spans="1:16" ht="15.6" x14ac:dyDescent="0.3">
      <c r="A1275" s="26" t="s">
        <v>2327</v>
      </c>
      <c r="B1275" s="26" t="s">
        <v>2328</v>
      </c>
      <c r="C1275" s="26" t="s">
        <v>164</v>
      </c>
      <c r="D1275" s="26" t="s">
        <v>101</v>
      </c>
      <c r="E1275" s="26">
        <v>232</v>
      </c>
      <c r="F1275" s="26">
        <v>760</v>
      </c>
      <c r="G1275" s="26">
        <v>19.915662629680501</v>
      </c>
      <c r="H1275" s="78">
        <v>0</v>
      </c>
      <c r="I1275" s="78" t="s">
        <v>6631</v>
      </c>
      <c r="J1275" s="78">
        <v>953.12121212121201</v>
      </c>
      <c r="K1275" s="78">
        <v>0</v>
      </c>
      <c r="L1275" s="78" t="s">
        <v>6631</v>
      </c>
      <c r="M1275" s="79">
        <v>0</v>
      </c>
      <c r="N1275" s="53">
        <v>0</v>
      </c>
      <c r="O1275" s="53" t="s">
        <v>117</v>
      </c>
      <c r="P1275" s="17" t="s">
        <v>130</v>
      </c>
    </row>
    <row r="1276" spans="1:16" ht="15.6" x14ac:dyDescent="0.3">
      <c r="A1276" s="26" t="s">
        <v>4590</v>
      </c>
      <c r="B1276" s="26" t="s">
        <v>4591</v>
      </c>
      <c r="C1276" s="26" t="s">
        <v>100</v>
      </c>
      <c r="D1276" s="26" t="s">
        <v>101</v>
      </c>
      <c r="E1276" s="26">
        <v>101</v>
      </c>
      <c r="F1276" s="26">
        <v>300</v>
      </c>
      <c r="G1276" s="26">
        <v>35.603741379354503</v>
      </c>
      <c r="H1276" s="78">
        <v>1</v>
      </c>
      <c r="I1276" s="78" t="s">
        <v>6630</v>
      </c>
      <c r="J1276" s="78">
        <v>2068.1212121212102</v>
      </c>
      <c r="K1276" s="78">
        <v>0.25</v>
      </c>
      <c r="L1276" s="78" t="s">
        <v>6648</v>
      </c>
      <c r="M1276" s="79">
        <v>0.625</v>
      </c>
      <c r="N1276" s="53">
        <v>1</v>
      </c>
      <c r="O1276" s="53" t="s">
        <v>629</v>
      </c>
      <c r="P1276" s="17" t="s">
        <v>147</v>
      </c>
    </row>
    <row r="1277" spans="1:16" ht="15.6" x14ac:dyDescent="0.3">
      <c r="A1277" s="26" t="s">
        <v>2998</v>
      </c>
      <c r="B1277" s="26" t="s">
        <v>2999</v>
      </c>
      <c r="C1277" s="26" t="s">
        <v>164</v>
      </c>
      <c r="D1277" s="26" t="s">
        <v>101</v>
      </c>
      <c r="E1277" s="26">
        <v>32</v>
      </c>
      <c r="F1277" s="26">
        <v>100</v>
      </c>
      <c r="G1277" s="26">
        <v>9.92366412213741</v>
      </c>
      <c r="H1277" s="78">
        <v>0</v>
      </c>
      <c r="I1277" s="78" t="s">
        <v>6631</v>
      </c>
      <c r="J1277" s="78">
        <v>978.12121212121201</v>
      </c>
      <c r="K1277" s="78">
        <v>0</v>
      </c>
      <c r="L1277" s="78" t="s">
        <v>6631</v>
      </c>
      <c r="M1277" s="79">
        <v>0</v>
      </c>
      <c r="N1277" s="53">
        <v>0</v>
      </c>
      <c r="O1277" s="53" t="s">
        <v>117</v>
      </c>
      <c r="P1277" s="17" t="s">
        <v>118</v>
      </c>
    </row>
    <row r="1278" spans="1:16" ht="15.6" x14ac:dyDescent="0.3">
      <c r="A1278" s="26" t="s">
        <v>2457</v>
      </c>
      <c r="B1278" s="26" t="s">
        <v>2458</v>
      </c>
      <c r="C1278" s="26" t="s">
        <v>100</v>
      </c>
      <c r="D1278" s="26" t="s">
        <v>101</v>
      </c>
      <c r="E1278" s="26">
        <v>148</v>
      </c>
      <c r="F1278" s="26">
        <v>330</v>
      </c>
      <c r="G1278" s="26">
        <v>16.003230938474601</v>
      </c>
      <c r="H1278" s="78">
        <v>0</v>
      </c>
      <c r="I1278" s="78" t="s">
        <v>6631</v>
      </c>
      <c r="J1278" s="78">
        <v>45.121212121212103</v>
      </c>
      <c r="K1278" s="78">
        <v>0</v>
      </c>
      <c r="L1278" s="78" t="s">
        <v>6631</v>
      </c>
      <c r="M1278" s="79">
        <v>0</v>
      </c>
      <c r="N1278" s="53">
        <v>0</v>
      </c>
      <c r="O1278" s="53" t="s">
        <v>117</v>
      </c>
      <c r="P1278" s="17" t="s">
        <v>118</v>
      </c>
    </row>
    <row r="1279" spans="1:16" ht="15.6" x14ac:dyDescent="0.3">
      <c r="A1279" s="26" t="s">
        <v>6523</v>
      </c>
      <c r="B1279" s="26" t="s">
        <v>6524</v>
      </c>
      <c r="C1279" s="26" t="s">
        <v>164</v>
      </c>
      <c r="D1279" s="26" t="s">
        <v>101</v>
      </c>
      <c r="E1279" s="26">
        <v>110</v>
      </c>
      <c r="F1279" s="26">
        <v>290</v>
      </c>
      <c r="G1279" s="26">
        <v>51.394204483324202</v>
      </c>
      <c r="H1279" s="78">
        <v>1</v>
      </c>
      <c r="I1279" s="78" t="s">
        <v>6630</v>
      </c>
      <c r="J1279" s="78">
        <v>1914.12121212121</v>
      </c>
      <c r="K1279" s="78">
        <v>0.25</v>
      </c>
      <c r="L1279" s="78" t="s">
        <v>6648</v>
      </c>
      <c r="M1279" s="79">
        <v>0.625</v>
      </c>
      <c r="N1279" s="53">
        <v>1</v>
      </c>
      <c r="O1279" s="53" t="s">
        <v>629</v>
      </c>
      <c r="P1279" s="17" t="s">
        <v>147</v>
      </c>
    </row>
    <row r="1280" spans="1:16" ht="15.6" x14ac:dyDescent="0.3">
      <c r="A1280" s="26" t="s">
        <v>5164</v>
      </c>
      <c r="B1280" s="26" t="s">
        <v>5165</v>
      </c>
      <c r="C1280" s="26" t="s">
        <v>164</v>
      </c>
      <c r="D1280" s="26" t="s">
        <v>101</v>
      </c>
      <c r="E1280" s="26">
        <v>30</v>
      </c>
      <c r="F1280" s="26">
        <v>100</v>
      </c>
      <c r="G1280" s="26">
        <v>51.328671328671298</v>
      </c>
      <c r="H1280" s="78">
        <v>1</v>
      </c>
      <c r="I1280" s="78" t="s">
        <v>6630</v>
      </c>
      <c r="J1280" s="78">
        <v>1346.12121212121</v>
      </c>
      <c r="K1280" s="78">
        <v>0</v>
      </c>
      <c r="L1280" s="78" t="s">
        <v>6631</v>
      </c>
      <c r="M1280" s="79">
        <v>0.5</v>
      </c>
      <c r="N1280" s="53">
        <v>1</v>
      </c>
      <c r="O1280" s="53" t="s">
        <v>629</v>
      </c>
      <c r="P1280" s="17" t="s">
        <v>147</v>
      </c>
    </row>
    <row r="1281" spans="1:16" ht="15.6" x14ac:dyDescent="0.3">
      <c r="A1281" s="26" t="s">
        <v>4838</v>
      </c>
      <c r="B1281" s="26" t="s">
        <v>4839</v>
      </c>
      <c r="C1281" s="26" t="s">
        <v>164</v>
      </c>
      <c r="D1281" s="26" t="s">
        <v>101</v>
      </c>
      <c r="E1281" s="26">
        <v>55</v>
      </c>
      <c r="F1281" s="26">
        <v>100</v>
      </c>
      <c r="G1281" s="26">
        <v>45.241199478487601</v>
      </c>
      <c r="H1281" s="78">
        <v>1</v>
      </c>
      <c r="I1281" s="78" t="s">
        <v>6630</v>
      </c>
      <c r="J1281" s="78">
        <v>690.12121212121201</v>
      </c>
      <c r="K1281" s="78">
        <v>0.25</v>
      </c>
      <c r="L1281" s="78" t="s">
        <v>6648</v>
      </c>
      <c r="M1281" s="79">
        <v>0.625</v>
      </c>
      <c r="N1281" s="53">
        <v>1</v>
      </c>
      <c r="O1281" s="53" t="s">
        <v>629</v>
      </c>
      <c r="P1281" s="17" t="s">
        <v>147</v>
      </c>
    </row>
    <row r="1282" spans="1:16" ht="15.6" x14ac:dyDescent="0.3">
      <c r="A1282" s="26" t="s">
        <v>2851</v>
      </c>
      <c r="B1282" s="26" t="s">
        <v>2852</v>
      </c>
      <c r="C1282" s="26" t="s">
        <v>164</v>
      </c>
      <c r="D1282" s="26" t="s">
        <v>101</v>
      </c>
      <c r="E1282" s="26">
        <v>46</v>
      </c>
      <c r="F1282" s="26">
        <v>150</v>
      </c>
      <c r="G1282" s="26">
        <v>23.1220657276995</v>
      </c>
      <c r="H1282" s="78">
        <v>0.25</v>
      </c>
      <c r="I1282" s="78" t="s">
        <v>6648</v>
      </c>
      <c r="J1282" s="78">
        <v>371.12121212121201</v>
      </c>
      <c r="K1282" s="78">
        <v>0</v>
      </c>
      <c r="L1282" s="78" t="s">
        <v>6631</v>
      </c>
      <c r="M1282" s="79">
        <v>0.125</v>
      </c>
      <c r="N1282" s="53">
        <v>0</v>
      </c>
      <c r="O1282" s="53" t="s">
        <v>117</v>
      </c>
      <c r="P1282" s="17" t="s">
        <v>118</v>
      </c>
    </row>
    <row r="1283" spans="1:16" ht="15.6" x14ac:dyDescent="0.3">
      <c r="A1283" s="26" t="s">
        <v>5394</v>
      </c>
      <c r="B1283" s="26" t="s">
        <v>5395</v>
      </c>
      <c r="C1283" s="26" t="s">
        <v>164</v>
      </c>
      <c r="D1283" s="26" t="s">
        <v>101</v>
      </c>
      <c r="E1283" s="26">
        <v>4</v>
      </c>
      <c r="F1283" s="26">
        <v>150</v>
      </c>
      <c r="G1283" s="26">
        <v>50.536503403590601</v>
      </c>
      <c r="H1283" s="78">
        <v>1</v>
      </c>
      <c r="I1283" s="78" t="s">
        <v>6630</v>
      </c>
      <c r="J1283" s="78">
        <v>2245.1212121212102</v>
      </c>
      <c r="K1283" s="78">
        <v>0.25</v>
      </c>
      <c r="L1283" s="78" t="s">
        <v>6648</v>
      </c>
      <c r="M1283" s="79">
        <v>0.625</v>
      </c>
      <c r="N1283" s="53">
        <v>1</v>
      </c>
      <c r="O1283" s="53" t="s">
        <v>629</v>
      </c>
      <c r="P1283" s="17" t="s">
        <v>147</v>
      </c>
    </row>
    <row r="1284" spans="1:16" ht="15.6" x14ac:dyDescent="0.3">
      <c r="A1284" s="26" t="s">
        <v>4582</v>
      </c>
      <c r="B1284" s="26" t="s">
        <v>4583</v>
      </c>
      <c r="C1284" s="26" t="s">
        <v>164</v>
      </c>
      <c r="D1284" s="26" t="s">
        <v>101</v>
      </c>
      <c r="E1284" s="26">
        <v>12</v>
      </c>
      <c r="F1284" s="26">
        <v>1000</v>
      </c>
      <c r="G1284" s="26">
        <v>35.433161940380401</v>
      </c>
      <c r="H1284" s="78">
        <v>1</v>
      </c>
      <c r="I1284" s="78" t="s">
        <v>6630</v>
      </c>
      <c r="J1284" s="78">
        <v>2892.1212121212102</v>
      </c>
      <c r="K1284" s="78">
        <v>0.25</v>
      </c>
      <c r="L1284" s="78" t="s">
        <v>6648</v>
      </c>
      <c r="M1284" s="79">
        <v>0.625</v>
      </c>
      <c r="N1284" s="53">
        <v>1</v>
      </c>
      <c r="O1284" s="53" t="s">
        <v>629</v>
      </c>
      <c r="P1284" s="17" t="s">
        <v>130</v>
      </c>
    </row>
    <row r="1285" spans="1:16" ht="15.6" x14ac:dyDescent="0.3">
      <c r="A1285" s="26" t="s">
        <v>5789</v>
      </c>
      <c r="B1285" s="26" t="s">
        <v>5790</v>
      </c>
      <c r="C1285" s="26" t="s">
        <v>164</v>
      </c>
      <c r="D1285" s="26" t="s">
        <v>101</v>
      </c>
      <c r="E1285" s="26">
        <v>185</v>
      </c>
      <c r="F1285" s="26">
        <v>525</v>
      </c>
      <c r="G1285" s="26">
        <v>32.714689682365702</v>
      </c>
      <c r="H1285" s="78">
        <v>0.25</v>
      </c>
      <c r="I1285" s="78" t="s">
        <v>6648</v>
      </c>
      <c r="J1285" s="78">
        <v>1521.12121212121</v>
      </c>
      <c r="K1285" s="78">
        <v>0</v>
      </c>
      <c r="L1285" s="78" t="s">
        <v>6631</v>
      </c>
      <c r="M1285" s="79">
        <v>0.125</v>
      </c>
      <c r="N1285" s="53">
        <v>0</v>
      </c>
      <c r="O1285" s="53" t="s">
        <v>117</v>
      </c>
      <c r="P1285" s="17" t="s">
        <v>147</v>
      </c>
    </row>
    <row r="1286" spans="1:16" ht="15.6" x14ac:dyDescent="0.3">
      <c r="A1286" s="26" t="s">
        <v>2923</v>
      </c>
      <c r="B1286" s="26" t="s">
        <v>2924</v>
      </c>
      <c r="C1286" s="26" t="s">
        <v>164</v>
      </c>
      <c r="D1286" s="26" t="s">
        <v>101</v>
      </c>
      <c r="E1286" s="26">
        <v>39</v>
      </c>
      <c r="F1286" s="26">
        <v>86</v>
      </c>
      <c r="G1286" s="26">
        <v>13.851615443691101</v>
      </c>
      <c r="H1286" s="78">
        <v>0</v>
      </c>
      <c r="I1286" s="78" t="s">
        <v>6631</v>
      </c>
      <c r="J1286" s="78">
        <v>1131.12121212121</v>
      </c>
      <c r="K1286" s="78">
        <v>0</v>
      </c>
      <c r="L1286" s="78" t="s">
        <v>6631</v>
      </c>
      <c r="M1286" s="79">
        <v>0</v>
      </c>
      <c r="N1286" s="53">
        <v>0</v>
      </c>
      <c r="O1286" s="53" t="s">
        <v>117</v>
      </c>
      <c r="P1286" s="17" t="s">
        <v>130</v>
      </c>
    </row>
    <row r="1287" spans="1:16" ht="15.6" x14ac:dyDescent="0.3">
      <c r="A1287" s="26" t="s">
        <v>850</v>
      </c>
      <c r="B1287" s="26" t="s">
        <v>851</v>
      </c>
      <c r="C1287" s="26" t="s">
        <v>164</v>
      </c>
      <c r="D1287" s="26" t="s">
        <v>101</v>
      </c>
      <c r="E1287" s="26">
        <v>103</v>
      </c>
      <c r="F1287" s="26">
        <v>300</v>
      </c>
      <c r="G1287" s="26">
        <v>28.750107619621801</v>
      </c>
      <c r="H1287" s="78">
        <v>0.25</v>
      </c>
      <c r="I1287" s="78" t="s">
        <v>6648</v>
      </c>
      <c r="J1287" s="78">
        <v>3146.1212121212102</v>
      </c>
      <c r="K1287" s="78">
        <v>0.25</v>
      </c>
      <c r="L1287" s="78" t="s">
        <v>6648</v>
      </c>
      <c r="M1287" s="79">
        <v>0.25</v>
      </c>
      <c r="N1287" s="53">
        <v>1</v>
      </c>
      <c r="O1287" s="53" t="s">
        <v>629</v>
      </c>
      <c r="P1287" s="17" t="s">
        <v>147</v>
      </c>
    </row>
    <row r="1288" spans="1:16" ht="15.6" x14ac:dyDescent="0.3">
      <c r="A1288" s="26" t="s">
        <v>4576</v>
      </c>
      <c r="B1288" s="26" t="s">
        <v>4577</v>
      </c>
      <c r="C1288" s="26" t="s">
        <v>164</v>
      </c>
      <c r="D1288" s="26" t="s">
        <v>101</v>
      </c>
      <c r="E1288" s="26">
        <v>102</v>
      </c>
      <c r="F1288" s="26">
        <v>150</v>
      </c>
      <c r="G1288" s="26">
        <v>25.343162358352899</v>
      </c>
      <c r="H1288" s="78">
        <v>0.25</v>
      </c>
      <c r="I1288" s="78" t="s">
        <v>6648</v>
      </c>
      <c r="J1288" s="78">
        <v>178.12121212121201</v>
      </c>
      <c r="K1288" s="78">
        <v>0.25</v>
      </c>
      <c r="L1288" s="78" t="s">
        <v>6648</v>
      </c>
      <c r="M1288" s="79">
        <v>0.25</v>
      </c>
      <c r="N1288" s="53">
        <v>1</v>
      </c>
      <c r="O1288" s="53" t="s">
        <v>629</v>
      </c>
      <c r="P1288" s="17" t="s">
        <v>118</v>
      </c>
    </row>
    <row r="1289" spans="1:16" ht="15.6" x14ac:dyDescent="0.3">
      <c r="A1289" s="26" t="s">
        <v>4970</v>
      </c>
      <c r="B1289" s="26" t="s">
        <v>4971</v>
      </c>
      <c r="C1289" s="26" t="s">
        <v>164</v>
      </c>
      <c r="D1289" s="26" t="s">
        <v>101</v>
      </c>
      <c r="E1289" s="26">
        <v>3</v>
      </c>
      <c r="F1289" s="26">
        <v>300</v>
      </c>
      <c r="G1289" s="26">
        <v>44.064051464947802</v>
      </c>
      <c r="H1289" s="78">
        <v>1</v>
      </c>
      <c r="I1289" s="78" t="s">
        <v>6630</v>
      </c>
      <c r="J1289" s="78">
        <v>2240.1212121212102</v>
      </c>
      <c r="K1289" s="78">
        <v>0.25</v>
      </c>
      <c r="L1289" s="78" t="s">
        <v>6648</v>
      </c>
      <c r="M1289" s="79">
        <v>0.625</v>
      </c>
      <c r="N1289" s="53">
        <v>1</v>
      </c>
      <c r="O1289" s="53" t="s">
        <v>629</v>
      </c>
      <c r="P1289" s="17" t="s">
        <v>147</v>
      </c>
    </row>
    <row r="1290" spans="1:16" ht="15.6" x14ac:dyDescent="0.3">
      <c r="A1290" s="26" t="s">
        <v>4058</v>
      </c>
      <c r="B1290" s="26" t="s">
        <v>4059</v>
      </c>
      <c r="C1290" s="26" t="s">
        <v>654</v>
      </c>
      <c r="D1290" s="26" t="s">
        <v>238</v>
      </c>
      <c r="E1290" s="26">
        <v>777</v>
      </c>
      <c r="F1290" s="26">
        <v>1818</v>
      </c>
      <c r="G1290" s="26">
        <v>55.1804738519645</v>
      </c>
      <c r="H1290" s="78">
        <v>1</v>
      </c>
      <c r="I1290" s="78" t="s">
        <v>6630</v>
      </c>
      <c r="J1290" s="78">
        <v>1464.12121212121</v>
      </c>
      <c r="K1290" s="78">
        <v>0</v>
      </c>
      <c r="L1290" s="78" t="s">
        <v>6631</v>
      </c>
      <c r="M1290" s="79">
        <v>0.5</v>
      </c>
      <c r="N1290" s="53">
        <v>1</v>
      </c>
      <c r="O1290" s="53" t="s">
        <v>629</v>
      </c>
      <c r="P1290" s="17" t="s">
        <v>147</v>
      </c>
    </row>
    <row r="1291" spans="1:16" ht="15.6" x14ac:dyDescent="0.3">
      <c r="A1291" s="26" t="s">
        <v>679</v>
      </c>
      <c r="B1291" s="26" t="s">
        <v>680</v>
      </c>
      <c r="C1291" s="26" t="s">
        <v>625</v>
      </c>
      <c r="D1291" s="26" t="s">
        <v>238</v>
      </c>
      <c r="E1291" s="26">
        <v>1063</v>
      </c>
      <c r="F1291" s="26">
        <v>927</v>
      </c>
      <c r="G1291" s="26">
        <v>23.758389261744998</v>
      </c>
      <c r="H1291" s="78">
        <v>0.25</v>
      </c>
      <c r="I1291" s="78" t="s">
        <v>6648</v>
      </c>
      <c r="J1291" s="78">
        <v>2948.1212121212102</v>
      </c>
      <c r="K1291" s="78">
        <v>1</v>
      </c>
      <c r="L1291" s="78" t="s">
        <v>6630</v>
      </c>
      <c r="M1291" s="79">
        <v>0.625</v>
      </c>
      <c r="N1291" s="53">
        <v>1</v>
      </c>
      <c r="O1291" s="53" t="s">
        <v>629</v>
      </c>
      <c r="P1291" s="17" t="s">
        <v>130</v>
      </c>
    </row>
    <row r="1292" spans="1:16" ht="15.6" x14ac:dyDescent="0.3">
      <c r="A1292" s="26" t="s">
        <v>661</v>
      </c>
      <c r="B1292" s="26" t="s">
        <v>662</v>
      </c>
      <c r="C1292" s="26" t="s">
        <v>625</v>
      </c>
      <c r="D1292" s="26" t="s">
        <v>238</v>
      </c>
      <c r="E1292" s="26">
        <v>1912</v>
      </c>
      <c r="F1292" s="26">
        <v>10667</v>
      </c>
      <c r="G1292" s="26">
        <v>72.2107433125488</v>
      </c>
      <c r="H1292" s="78">
        <v>1</v>
      </c>
      <c r="I1292" s="78" t="s">
        <v>6630</v>
      </c>
      <c r="J1292" s="78">
        <v>2059.1212121212102</v>
      </c>
      <c r="K1292" s="78">
        <v>0</v>
      </c>
      <c r="L1292" s="78" t="s">
        <v>6631</v>
      </c>
      <c r="M1292" s="79">
        <v>0.5</v>
      </c>
      <c r="N1292" s="53">
        <v>1</v>
      </c>
      <c r="O1292" s="53" t="s">
        <v>629</v>
      </c>
      <c r="P1292" s="17" t="s">
        <v>130</v>
      </c>
    </row>
    <row r="1293" spans="1:16" ht="15.6" x14ac:dyDescent="0.3">
      <c r="A1293" s="26" t="s">
        <v>3336</v>
      </c>
      <c r="B1293" s="26" t="s">
        <v>3337</v>
      </c>
      <c r="C1293" s="26" t="s">
        <v>625</v>
      </c>
      <c r="D1293" s="26" t="s">
        <v>238</v>
      </c>
      <c r="E1293" s="26">
        <v>5</v>
      </c>
      <c r="F1293" s="26">
        <v>65</v>
      </c>
      <c r="G1293" s="26">
        <v>14.5209580838323</v>
      </c>
      <c r="H1293" s="78">
        <v>0</v>
      </c>
      <c r="I1293" s="78" t="s">
        <v>6631</v>
      </c>
      <c r="J1293" s="78">
        <v>2056.1212121212102</v>
      </c>
      <c r="K1293" s="78">
        <v>0.25</v>
      </c>
      <c r="L1293" s="78" t="s">
        <v>6648</v>
      </c>
      <c r="M1293" s="79">
        <v>0.125</v>
      </c>
      <c r="N1293" s="53">
        <v>0</v>
      </c>
      <c r="O1293" s="53" t="s">
        <v>117</v>
      </c>
      <c r="P1293" s="17" t="s">
        <v>118</v>
      </c>
    </row>
    <row r="1294" spans="1:16" ht="15.6" x14ac:dyDescent="0.3">
      <c r="A1294" s="26" t="s">
        <v>623</v>
      </c>
      <c r="B1294" s="26" t="s">
        <v>624</v>
      </c>
      <c r="C1294" s="26" t="s">
        <v>625</v>
      </c>
      <c r="D1294" s="26" t="s">
        <v>238</v>
      </c>
      <c r="E1294" s="26">
        <v>1</v>
      </c>
      <c r="F1294" s="26">
        <v>83</v>
      </c>
      <c r="G1294" s="26">
        <v>26.121560423055001</v>
      </c>
      <c r="H1294" s="78">
        <v>0.25</v>
      </c>
      <c r="I1294" s="78" t="s">
        <v>6648</v>
      </c>
      <c r="J1294" s="78">
        <v>2871.1212121212102</v>
      </c>
      <c r="K1294" s="78">
        <v>0</v>
      </c>
      <c r="L1294" s="78" t="s">
        <v>6631</v>
      </c>
      <c r="M1294" s="79">
        <v>0.125</v>
      </c>
      <c r="N1294" s="53">
        <v>0</v>
      </c>
      <c r="O1294" s="53" t="s">
        <v>117</v>
      </c>
      <c r="P1294" s="17" t="s">
        <v>118</v>
      </c>
    </row>
    <row r="1295" spans="1:16" ht="15.6" x14ac:dyDescent="0.3">
      <c r="A1295" s="26" t="s">
        <v>648</v>
      </c>
      <c r="B1295" s="26" t="s">
        <v>649</v>
      </c>
      <c r="C1295" s="26" t="s">
        <v>625</v>
      </c>
      <c r="D1295" s="26" t="s">
        <v>238</v>
      </c>
      <c r="E1295" s="26">
        <v>3315</v>
      </c>
      <c r="F1295" s="26">
        <v>16000</v>
      </c>
      <c r="G1295" s="26">
        <v>37.055166027252298</v>
      </c>
      <c r="H1295" s="78">
        <v>1</v>
      </c>
      <c r="I1295" s="78" t="s">
        <v>6630</v>
      </c>
      <c r="J1295" s="78">
        <v>2987.1212121212102</v>
      </c>
      <c r="K1295" s="78">
        <v>0</v>
      </c>
      <c r="L1295" s="78" t="s">
        <v>6631</v>
      </c>
      <c r="M1295" s="79">
        <v>0.5</v>
      </c>
      <c r="N1295" s="53">
        <v>1</v>
      </c>
      <c r="O1295" s="53" t="s">
        <v>629</v>
      </c>
      <c r="P1295" s="17" t="s">
        <v>130</v>
      </c>
    </row>
    <row r="1296" spans="1:16" ht="15.6" x14ac:dyDescent="0.3">
      <c r="A1296" s="26" t="s">
        <v>652</v>
      </c>
      <c r="B1296" s="26" t="s">
        <v>653</v>
      </c>
      <c r="C1296" s="26" t="s">
        <v>654</v>
      </c>
      <c r="D1296" s="26" t="s">
        <v>238</v>
      </c>
      <c r="E1296" s="26">
        <v>2480</v>
      </c>
      <c r="F1296" s="26">
        <v>17033</v>
      </c>
      <c r="G1296" s="26">
        <v>47.4215552523874</v>
      </c>
      <c r="H1296" s="78">
        <v>1</v>
      </c>
      <c r="I1296" s="78" t="s">
        <v>6630</v>
      </c>
      <c r="J1296" s="78">
        <v>3094.1212121212102</v>
      </c>
      <c r="K1296" s="78">
        <v>0</v>
      </c>
      <c r="L1296" s="78" t="s">
        <v>6631</v>
      </c>
      <c r="M1296" s="79">
        <v>0.5</v>
      </c>
      <c r="N1296" s="53">
        <v>1</v>
      </c>
      <c r="O1296" s="53" t="s">
        <v>629</v>
      </c>
      <c r="P1296" s="17" t="s">
        <v>147</v>
      </c>
    </row>
    <row r="1297" spans="1:16" ht="15.6" x14ac:dyDescent="0.3">
      <c r="A1297" s="26" t="s">
        <v>708</v>
      </c>
      <c r="B1297" s="26" t="s">
        <v>709</v>
      </c>
      <c r="C1297" s="26" t="s">
        <v>654</v>
      </c>
      <c r="D1297" s="26" t="s">
        <v>238</v>
      </c>
      <c r="E1297" s="26">
        <v>419</v>
      </c>
      <c r="F1297" s="26">
        <v>1150</v>
      </c>
      <c r="G1297" s="26">
        <v>77.808575112175305</v>
      </c>
      <c r="H1297" s="78">
        <v>1</v>
      </c>
      <c r="I1297" s="78" t="s">
        <v>6630</v>
      </c>
      <c r="J1297" s="78">
        <v>3247.1212121212102</v>
      </c>
      <c r="K1297" s="78">
        <v>0.25</v>
      </c>
      <c r="L1297" s="78" t="s">
        <v>6648</v>
      </c>
      <c r="M1297" s="79">
        <v>0.625</v>
      </c>
      <c r="N1297" s="53">
        <v>1</v>
      </c>
      <c r="O1297" s="53" t="s">
        <v>629</v>
      </c>
      <c r="P1297" s="17" t="s">
        <v>147</v>
      </c>
    </row>
    <row r="1298" spans="1:16" ht="15.6" x14ac:dyDescent="0.3">
      <c r="A1298" s="26" t="s">
        <v>5527</v>
      </c>
      <c r="B1298" s="26" t="s">
        <v>5528</v>
      </c>
      <c r="C1298" s="26" t="s">
        <v>625</v>
      </c>
      <c r="D1298" s="26" t="s">
        <v>238</v>
      </c>
      <c r="E1298" s="26">
        <v>5</v>
      </c>
      <c r="F1298" s="26">
        <v>0</v>
      </c>
      <c r="G1298" s="26">
        <v>49.991122789481402</v>
      </c>
      <c r="H1298" s="78">
        <v>1</v>
      </c>
      <c r="I1298" s="78" t="s">
        <v>6630</v>
      </c>
      <c r="J1298" s="78">
        <v>3219.1212121212102</v>
      </c>
      <c r="K1298" s="78">
        <v>0.25</v>
      </c>
      <c r="L1298" s="78" t="s">
        <v>6648</v>
      </c>
      <c r="M1298" s="79">
        <v>0.625</v>
      </c>
      <c r="N1298" s="53">
        <v>1</v>
      </c>
      <c r="O1298" s="53" t="s">
        <v>629</v>
      </c>
      <c r="P1298" s="17" t="s">
        <v>147</v>
      </c>
    </row>
    <row r="1299" spans="1:16" ht="15.6" x14ac:dyDescent="0.3">
      <c r="A1299" s="26" t="s">
        <v>3774</v>
      </c>
      <c r="B1299" s="26" t="s">
        <v>3775</v>
      </c>
      <c r="C1299" s="26" t="s">
        <v>625</v>
      </c>
      <c r="D1299" s="26" t="s">
        <v>238</v>
      </c>
      <c r="E1299" s="26">
        <v>3438</v>
      </c>
      <c r="F1299" s="26">
        <v>12721</v>
      </c>
      <c r="G1299" s="26">
        <v>31.755885094511399</v>
      </c>
      <c r="H1299" s="78">
        <v>0.25</v>
      </c>
      <c r="I1299" s="78" t="s">
        <v>6648</v>
      </c>
      <c r="J1299" s="78">
        <v>163.12121212121201</v>
      </c>
      <c r="K1299" s="78">
        <v>0.25</v>
      </c>
      <c r="L1299" s="78" t="s">
        <v>6648</v>
      </c>
      <c r="M1299" s="79">
        <v>0.25</v>
      </c>
      <c r="N1299" s="53">
        <v>1</v>
      </c>
      <c r="O1299" s="53" t="s">
        <v>629</v>
      </c>
      <c r="P1299" s="17" t="s">
        <v>118</v>
      </c>
    </row>
    <row r="1300" spans="1:16" ht="15.6" x14ac:dyDescent="0.3">
      <c r="A1300" s="26" t="s">
        <v>1792</v>
      </c>
      <c r="B1300" s="26" t="s">
        <v>1793</v>
      </c>
      <c r="C1300" s="26" t="s">
        <v>625</v>
      </c>
      <c r="D1300" s="26" t="s">
        <v>238</v>
      </c>
      <c r="E1300" s="26">
        <v>4017</v>
      </c>
      <c r="F1300" s="26">
        <v>14863</v>
      </c>
      <c r="G1300" s="26">
        <v>18.446360139206899</v>
      </c>
      <c r="H1300" s="78">
        <v>0</v>
      </c>
      <c r="I1300" s="78" t="s">
        <v>6631</v>
      </c>
      <c r="J1300" s="78">
        <v>104.121212121212</v>
      </c>
      <c r="K1300" s="78">
        <v>0.25</v>
      </c>
      <c r="L1300" s="78" t="s">
        <v>6648</v>
      </c>
      <c r="M1300" s="79">
        <v>0.125</v>
      </c>
      <c r="N1300" s="53">
        <v>0</v>
      </c>
      <c r="O1300" s="53" t="s">
        <v>117</v>
      </c>
      <c r="P1300" s="17" t="s">
        <v>118</v>
      </c>
    </row>
    <row r="1301" spans="1:16" ht="15.6" x14ac:dyDescent="0.3">
      <c r="A1301" s="26" t="s">
        <v>3648</v>
      </c>
      <c r="B1301" s="26" t="s">
        <v>3649</v>
      </c>
      <c r="C1301" s="26" t="s">
        <v>625</v>
      </c>
      <c r="D1301" s="26" t="s">
        <v>238</v>
      </c>
      <c r="E1301" s="26">
        <v>7204</v>
      </c>
      <c r="F1301" s="26">
        <v>23585</v>
      </c>
      <c r="G1301" s="26">
        <v>57.724965613552101</v>
      </c>
      <c r="H1301" s="78">
        <v>1</v>
      </c>
      <c r="I1301" s="78" t="s">
        <v>6630</v>
      </c>
      <c r="J1301" s="78">
        <v>512.12121212121201</v>
      </c>
      <c r="K1301" s="78">
        <v>0</v>
      </c>
      <c r="L1301" s="78" t="s">
        <v>6631</v>
      </c>
      <c r="M1301" s="79">
        <v>0.5</v>
      </c>
      <c r="N1301" s="53">
        <v>1</v>
      </c>
      <c r="O1301" s="53" t="s">
        <v>629</v>
      </c>
      <c r="P1301" s="17" t="s">
        <v>147</v>
      </c>
    </row>
    <row r="1302" spans="1:16" ht="15.6" x14ac:dyDescent="0.3">
      <c r="A1302" s="26" t="s">
        <v>5783</v>
      </c>
      <c r="B1302" s="26" t="s">
        <v>5784</v>
      </c>
      <c r="C1302" s="26" t="s">
        <v>625</v>
      </c>
      <c r="D1302" s="26" t="s">
        <v>238</v>
      </c>
      <c r="E1302" s="26">
        <v>287</v>
      </c>
      <c r="F1302" s="26">
        <v>1049</v>
      </c>
      <c r="G1302" s="26">
        <v>21.892744479495299</v>
      </c>
      <c r="H1302" s="78">
        <v>0.25</v>
      </c>
      <c r="I1302" s="78" t="s">
        <v>6648</v>
      </c>
      <c r="J1302" s="78">
        <v>1516.12121212121</v>
      </c>
      <c r="K1302" s="78">
        <v>0</v>
      </c>
      <c r="L1302" s="78" t="s">
        <v>6631</v>
      </c>
      <c r="M1302" s="79">
        <v>0.125</v>
      </c>
      <c r="N1302" s="53">
        <v>0</v>
      </c>
      <c r="O1302" s="53" t="s">
        <v>117</v>
      </c>
      <c r="P1302" s="17" t="s">
        <v>147</v>
      </c>
    </row>
    <row r="1303" spans="1:16" ht="15.6" x14ac:dyDescent="0.3">
      <c r="A1303" s="26" t="s">
        <v>2171</v>
      </c>
      <c r="B1303" s="26" t="s">
        <v>2172</v>
      </c>
      <c r="C1303" s="26" t="s">
        <v>654</v>
      </c>
      <c r="D1303" s="26" t="s">
        <v>238</v>
      </c>
      <c r="E1303" s="26">
        <v>477</v>
      </c>
      <c r="F1303" s="26">
        <v>2009</v>
      </c>
      <c r="G1303" s="26">
        <v>18.1310879314772</v>
      </c>
      <c r="H1303" s="78">
        <v>0</v>
      </c>
      <c r="I1303" s="78" t="s">
        <v>6631</v>
      </c>
      <c r="J1303" s="78">
        <v>337.12121212121201</v>
      </c>
      <c r="K1303" s="78">
        <v>0.25</v>
      </c>
      <c r="L1303" s="78" t="s">
        <v>6648</v>
      </c>
      <c r="M1303" s="79">
        <v>0.125</v>
      </c>
      <c r="N1303" s="53">
        <v>0</v>
      </c>
      <c r="O1303" s="53" t="s">
        <v>117</v>
      </c>
      <c r="P1303" s="17" t="s">
        <v>118</v>
      </c>
    </row>
    <row r="1304" spans="1:16" ht="15.6" x14ac:dyDescent="0.3">
      <c r="A1304" s="26" t="s">
        <v>6457</v>
      </c>
      <c r="B1304" s="26" t="s">
        <v>6458</v>
      </c>
      <c r="C1304" s="26" t="s">
        <v>654</v>
      </c>
      <c r="D1304" s="26" t="s">
        <v>238</v>
      </c>
      <c r="E1304" s="26">
        <v>1236</v>
      </c>
      <c r="F1304" s="26">
        <v>2320</v>
      </c>
      <c r="G1304" s="26">
        <v>21.305550778004999</v>
      </c>
      <c r="H1304" s="78">
        <v>0.25</v>
      </c>
      <c r="I1304" s="78" t="s">
        <v>6648</v>
      </c>
      <c r="J1304" s="78">
        <v>1844.12121212121</v>
      </c>
      <c r="K1304" s="78">
        <v>0.25</v>
      </c>
      <c r="L1304" s="78" t="s">
        <v>6648</v>
      </c>
      <c r="M1304" s="79">
        <v>0.25</v>
      </c>
      <c r="N1304" s="53">
        <v>1</v>
      </c>
      <c r="O1304" s="53" t="s">
        <v>629</v>
      </c>
      <c r="P1304" s="17" t="s">
        <v>118</v>
      </c>
    </row>
    <row r="1305" spans="1:16" ht="15.6" x14ac:dyDescent="0.3">
      <c r="A1305" s="26" t="s">
        <v>3800</v>
      </c>
      <c r="B1305" s="26" t="s">
        <v>3801</v>
      </c>
      <c r="C1305" s="26" t="s">
        <v>654</v>
      </c>
      <c r="D1305" s="26" t="s">
        <v>238</v>
      </c>
      <c r="E1305" s="26">
        <v>2852</v>
      </c>
      <c r="F1305" s="26">
        <v>6050</v>
      </c>
      <c r="G1305" s="26">
        <v>49.939306741025</v>
      </c>
      <c r="H1305" s="78">
        <v>1</v>
      </c>
      <c r="I1305" s="78" t="s">
        <v>6630</v>
      </c>
      <c r="J1305" s="78">
        <v>157.12121212121201</v>
      </c>
      <c r="K1305" s="78">
        <v>0</v>
      </c>
      <c r="L1305" s="78" t="s">
        <v>6631</v>
      </c>
      <c r="M1305" s="79">
        <v>0.5</v>
      </c>
      <c r="N1305" s="53">
        <v>1</v>
      </c>
      <c r="O1305" s="53" t="s">
        <v>629</v>
      </c>
      <c r="P1305" s="17" t="s">
        <v>147</v>
      </c>
    </row>
    <row r="1306" spans="1:16" ht="15.6" x14ac:dyDescent="0.3">
      <c r="A1306" s="26" t="s">
        <v>4024</v>
      </c>
      <c r="B1306" s="26" t="s">
        <v>4025</v>
      </c>
      <c r="C1306" s="26" t="s">
        <v>654</v>
      </c>
      <c r="D1306" s="26" t="s">
        <v>238</v>
      </c>
      <c r="E1306" s="26">
        <v>957</v>
      </c>
      <c r="F1306" s="26">
        <v>1856</v>
      </c>
      <c r="G1306" s="26">
        <v>39.635535307517102</v>
      </c>
      <c r="H1306" s="78">
        <v>1</v>
      </c>
      <c r="I1306" s="78" t="s">
        <v>6630</v>
      </c>
      <c r="J1306" s="78">
        <v>1024.12121212121</v>
      </c>
      <c r="K1306" s="78">
        <v>1</v>
      </c>
      <c r="L1306" s="78" t="s">
        <v>6630</v>
      </c>
      <c r="M1306" s="79">
        <v>1</v>
      </c>
      <c r="N1306" s="53">
        <v>1</v>
      </c>
      <c r="O1306" s="53" t="s">
        <v>629</v>
      </c>
      <c r="P1306" s="17" t="s">
        <v>130</v>
      </c>
    </row>
    <row r="1307" spans="1:16" ht="15.6" x14ac:dyDescent="0.3">
      <c r="A1307" s="26" t="s">
        <v>3986</v>
      </c>
      <c r="B1307" s="26" t="s">
        <v>3987</v>
      </c>
      <c r="C1307" s="26" t="s">
        <v>625</v>
      </c>
      <c r="D1307" s="26" t="s">
        <v>238</v>
      </c>
      <c r="E1307" s="26">
        <v>1198</v>
      </c>
      <c r="F1307" s="26">
        <v>3954</v>
      </c>
      <c r="G1307" s="26">
        <v>50.374249551353103</v>
      </c>
      <c r="H1307" s="78">
        <v>1</v>
      </c>
      <c r="I1307" s="78" t="s">
        <v>6630</v>
      </c>
      <c r="J1307" s="78">
        <v>1485.12121212121</v>
      </c>
      <c r="K1307" s="78">
        <v>0.25</v>
      </c>
      <c r="L1307" s="78" t="s">
        <v>6648</v>
      </c>
      <c r="M1307" s="79">
        <v>0.625</v>
      </c>
      <c r="N1307" s="53">
        <v>1</v>
      </c>
      <c r="O1307" s="53" t="s">
        <v>629</v>
      </c>
      <c r="P1307" s="17" t="s">
        <v>130</v>
      </c>
    </row>
    <row r="1308" spans="1:16" ht="15.6" x14ac:dyDescent="0.3">
      <c r="A1308" s="26" t="s">
        <v>4224</v>
      </c>
      <c r="B1308" s="26" t="s">
        <v>4225</v>
      </c>
      <c r="C1308" s="26" t="s">
        <v>654</v>
      </c>
      <c r="D1308" s="26" t="s">
        <v>238</v>
      </c>
      <c r="E1308" s="26">
        <v>322</v>
      </c>
      <c r="F1308" s="26">
        <v>579</v>
      </c>
      <c r="G1308" s="26">
        <v>45.877908075136602</v>
      </c>
      <c r="H1308" s="78">
        <v>1</v>
      </c>
      <c r="I1308" s="78" t="s">
        <v>6630</v>
      </c>
      <c r="J1308" s="78">
        <v>1475.12121212121</v>
      </c>
      <c r="K1308" s="78">
        <v>0.25</v>
      </c>
      <c r="L1308" s="78" t="s">
        <v>6648</v>
      </c>
      <c r="M1308" s="79">
        <v>0.625</v>
      </c>
      <c r="N1308" s="53">
        <v>1</v>
      </c>
      <c r="O1308" s="53" t="s">
        <v>629</v>
      </c>
      <c r="P1308" s="17" t="s">
        <v>147</v>
      </c>
    </row>
    <row r="1309" spans="1:16" ht="15.6" x14ac:dyDescent="0.3">
      <c r="A1309" s="26" t="s">
        <v>3884</v>
      </c>
      <c r="B1309" s="26" t="s">
        <v>3885</v>
      </c>
      <c r="C1309" s="26" t="s">
        <v>654</v>
      </c>
      <c r="D1309" s="26" t="s">
        <v>238</v>
      </c>
      <c r="E1309" s="26">
        <v>1952</v>
      </c>
      <c r="F1309" s="26">
        <v>6167</v>
      </c>
      <c r="G1309" s="26">
        <v>54.092611448531699</v>
      </c>
      <c r="H1309" s="78">
        <v>1</v>
      </c>
      <c r="I1309" s="78" t="s">
        <v>6630</v>
      </c>
      <c r="J1309" s="78">
        <v>1049.12121212121</v>
      </c>
      <c r="K1309" s="78">
        <v>0.25</v>
      </c>
      <c r="L1309" s="78" t="s">
        <v>6648</v>
      </c>
      <c r="M1309" s="79">
        <v>0.625</v>
      </c>
      <c r="N1309" s="53">
        <v>1</v>
      </c>
      <c r="O1309" s="53" t="s">
        <v>629</v>
      </c>
      <c r="P1309" s="17" t="s">
        <v>147</v>
      </c>
    </row>
    <row r="1310" spans="1:16" ht="15.6" x14ac:dyDescent="0.3">
      <c r="A1310" s="26" t="s">
        <v>2081</v>
      </c>
      <c r="B1310" s="26" t="s">
        <v>2082</v>
      </c>
      <c r="C1310" s="26" t="s">
        <v>654</v>
      </c>
      <c r="D1310" s="26" t="s">
        <v>238</v>
      </c>
      <c r="E1310" s="26">
        <v>743</v>
      </c>
      <c r="F1310" s="26">
        <v>2008</v>
      </c>
      <c r="G1310" s="26">
        <v>29.031892605088199</v>
      </c>
      <c r="H1310" s="78">
        <v>0.25</v>
      </c>
      <c r="I1310" s="78" t="s">
        <v>6648</v>
      </c>
      <c r="J1310" s="78">
        <v>788.12121212121201</v>
      </c>
      <c r="K1310" s="78">
        <v>0</v>
      </c>
      <c r="L1310" s="78" t="s">
        <v>6631</v>
      </c>
      <c r="M1310" s="79">
        <v>0.125</v>
      </c>
      <c r="N1310" s="53">
        <v>0</v>
      </c>
      <c r="O1310" s="53" t="s">
        <v>117</v>
      </c>
      <c r="P1310" s="17" t="s">
        <v>130</v>
      </c>
    </row>
    <row r="1311" spans="1:16" ht="15.6" x14ac:dyDescent="0.3">
      <c r="A1311" s="26" t="s">
        <v>2071</v>
      </c>
      <c r="B1311" s="26" t="s">
        <v>2072</v>
      </c>
      <c r="C1311" s="26" t="s">
        <v>625</v>
      </c>
      <c r="D1311" s="26" t="s">
        <v>238</v>
      </c>
      <c r="E1311" s="26">
        <v>798</v>
      </c>
      <c r="F1311" s="26">
        <v>2654</v>
      </c>
      <c r="G1311" s="26">
        <v>19.204831049470801</v>
      </c>
      <c r="H1311" s="78">
        <v>0</v>
      </c>
      <c r="I1311" s="78" t="s">
        <v>6631</v>
      </c>
      <c r="J1311" s="78">
        <v>2699.1212121212102</v>
      </c>
      <c r="K1311" s="78">
        <v>0.25</v>
      </c>
      <c r="L1311" s="78" t="s">
        <v>6648</v>
      </c>
      <c r="M1311" s="79">
        <v>0.125</v>
      </c>
      <c r="N1311" s="53">
        <v>0</v>
      </c>
      <c r="O1311" s="53" t="s">
        <v>117</v>
      </c>
      <c r="P1311" s="17" t="s">
        <v>118</v>
      </c>
    </row>
    <row r="1312" spans="1:16" ht="15.6" x14ac:dyDescent="0.3">
      <c r="A1312" s="26" t="s">
        <v>1313</v>
      </c>
      <c r="B1312" s="26" t="s">
        <v>1314</v>
      </c>
      <c r="C1312" s="26" t="s">
        <v>654</v>
      </c>
      <c r="D1312" s="26" t="s">
        <v>238</v>
      </c>
      <c r="E1312" s="26">
        <v>2</v>
      </c>
      <c r="F1312" s="26">
        <v>78891</v>
      </c>
      <c r="G1312" s="26">
        <v>31.018176843481498</v>
      </c>
      <c r="H1312" s="78">
        <v>0.25</v>
      </c>
      <c r="I1312" s="78" t="s">
        <v>6648</v>
      </c>
      <c r="J1312" s="78">
        <v>2866.1212121212102</v>
      </c>
      <c r="K1312" s="78">
        <v>0.25</v>
      </c>
      <c r="L1312" s="78" t="s">
        <v>6648</v>
      </c>
      <c r="M1312" s="79">
        <v>0.25</v>
      </c>
      <c r="N1312" s="53">
        <v>1</v>
      </c>
      <c r="O1312" s="53" t="s">
        <v>629</v>
      </c>
      <c r="P1312" s="17" t="s">
        <v>118</v>
      </c>
    </row>
    <row r="1313" spans="1:16" ht="15.6" x14ac:dyDescent="0.3">
      <c r="A1313" s="26" t="s">
        <v>2011</v>
      </c>
      <c r="B1313" s="26" t="s">
        <v>2012</v>
      </c>
      <c r="C1313" s="26" t="s">
        <v>654</v>
      </c>
      <c r="D1313" s="26" t="s">
        <v>238</v>
      </c>
      <c r="E1313" s="26">
        <v>1219</v>
      </c>
      <c r="F1313" s="26">
        <v>3111</v>
      </c>
      <c r="G1313" s="26">
        <v>12.9195350968578</v>
      </c>
      <c r="H1313" s="78">
        <v>0</v>
      </c>
      <c r="I1313" s="78" t="s">
        <v>6631</v>
      </c>
      <c r="J1313" s="78">
        <v>133.12121212121201</v>
      </c>
      <c r="K1313" s="78">
        <v>0</v>
      </c>
      <c r="L1313" s="78" t="s">
        <v>6631</v>
      </c>
      <c r="M1313" s="79">
        <v>0</v>
      </c>
      <c r="N1313" s="53">
        <v>0</v>
      </c>
      <c r="O1313" s="53" t="s">
        <v>117</v>
      </c>
      <c r="P1313" s="17" t="s">
        <v>118</v>
      </c>
    </row>
    <row r="1314" spans="1:16" ht="15.6" x14ac:dyDescent="0.3">
      <c r="A1314" s="26" t="s">
        <v>6111</v>
      </c>
      <c r="B1314" s="26" t="s">
        <v>6112</v>
      </c>
      <c r="C1314" s="26" t="s">
        <v>654</v>
      </c>
      <c r="D1314" s="26" t="s">
        <v>238</v>
      </c>
      <c r="E1314" s="26">
        <v>64</v>
      </c>
      <c r="F1314" s="26">
        <v>125</v>
      </c>
      <c r="G1314" s="26">
        <v>26.940786621550199</v>
      </c>
      <c r="H1314" s="78">
        <v>0.25</v>
      </c>
      <c r="I1314" s="78" t="s">
        <v>6648</v>
      </c>
      <c r="J1314" s="78">
        <v>1604.12121212121</v>
      </c>
      <c r="K1314" s="78">
        <v>0.25</v>
      </c>
      <c r="L1314" s="78" t="s">
        <v>6648</v>
      </c>
      <c r="M1314" s="79">
        <v>0.25</v>
      </c>
      <c r="N1314" s="53">
        <v>1</v>
      </c>
      <c r="O1314" s="53" t="s">
        <v>629</v>
      </c>
      <c r="P1314" s="17" t="s">
        <v>130</v>
      </c>
    </row>
    <row r="1315" spans="1:16" ht="15.6" x14ac:dyDescent="0.3">
      <c r="A1315" s="26" t="s">
        <v>1309</v>
      </c>
      <c r="B1315" s="26" t="s">
        <v>1310</v>
      </c>
      <c r="C1315" s="26" t="s">
        <v>625</v>
      </c>
      <c r="D1315" s="26" t="s">
        <v>238</v>
      </c>
      <c r="E1315" s="26">
        <v>3</v>
      </c>
      <c r="F1315" s="26">
        <v>0</v>
      </c>
      <c r="G1315" s="26">
        <v>35.671026960353103</v>
      </c>
      <c r="H1315" s="78">
        <v>1</v>
      </c>
      <c r="I1315" s="78" t="s">
        <v>6630</v>
      </c>
      <c r="J1315" s="78">
        <v>2761.1212121212102</v>
      </c>
      <c r="K1315" s="78">
        <v>0</v>
      </c>
      <c r="L1315" s="78" t="s">
        <v>6631</v>
      </c>
      <c r="M1315" s="79">
        <v>0.5</v>
      </c>
      <c r="N1315" s="53">
        <v>1</v>
      </c>
      <c r="O1315" s="53" t="s">
        <v>629</v>
      </c>
      <c r="P1315" s="17" t="s">
        <v>118</v>
      </c>
    </row>
    <row r="1316" spans="1:16" ht="15.6" x14ac:dyDescent="0.3">
      <c r="A1316" s="26" t="s">
        <v>5839</v>
      </c>
      <c r="B1316" s="26" t="s">
        <v>5840</v>
      </c>
      <c r="C1316" s="26" t="s">
        <v>625</v>
      </c>
      <c r="D1316" s="26" t="s">
        <v>238</v>
      </c>
      <c r="E1316" s="26">
        <v>11016</v>
      </c>
      <c r="F1316" s="26">
        <v>26032</v>
      </c>
      <c r="G1316" s="26">
        <v>34.675249007189201</v>
      </c>
      <c r="H1316" s="78">
        <v>0.25</v>
      </c>
      <c r="I1316" s="78" t="s">
        <v>6648</v>
      </c>
      <c r="J1316" s="78">
        <v>1510.12121212121</v>
      </c>
      <c r="K1316" s="78">
        <v>0.25</v>
      </c>
      <c r="L1316" s="78" t="s">
        <v>6648</v>
      </c>
      <c r="M1316" s="79">
        <v>0.25</v>
      </c>
      <c r="N1316" s="53">
        <v>1</v>
      </c>
      <c r="O1316" s="53" t="s">
        <v>629</v>
      </c>
      <c r="P1316" s="17" t="s">
        <v>147</v>
      </c>
    </row>
    <row r="1317" spans="1:16" ht="15.6" x14ac:dyDescent="0.3">
      <c r="A1317" s="26" t="s">
        <v>3502</v>
      </c>
      <c r="B1317" s="26" t="s">
        <v>3503</v>
      </c>
      <c r="C1317" s="26" t="s">
        <v>625</v>
      </c>
      <c r="D1317" s="26" t="s">
        <v>238</v>
      </c>
      <c r="E1317" s="26">
        <v>21512</v>
      </c>
      <c r="F1317" s="26">
        <v>103840</v>
      </c>
      <c r="G1317" s="26">
        <v>30.639602034234802</v>
      </c>
      <c r="H1317" s="78">
        <v>0.25</v>
      </c>
      <c r="I1317" s="78" t="s">
        <v>6648</v>
      </c>
      <c r="J1317" s="78">
        <v>2769.1212121212102</v>
      </c>
      <c r="K1317" s="78">
        <v>0.25</v>
      </c>
      <c r="L1317" s="78" t="s">
        <v>6648</v>
      </c>
      <c r="M1317" s="79">
        <v>0.25</v>
      </c>
      <c r="N1317" s="53">
        <v>1</v>
      </c>
      <c r="O1317" s="53" t="s">
        <v>629</v>
      </c>
      <c r="P1317" s="17" t="s">
        <v>118</v>
      </c>
    </row>
    <row r="1318" spans="1:16" ht="15.6" x14ac:dyDescent="0.3">
      <c r="A1318" s="26" t="s">
        <v>4044</v>
      </c>
      <c r="B1318" s="26" t="s">
        <v>4045</v>
      </c>
      <c r="C1318" s="26" t="s">
        <v>654</v>
      </c>
      <c r="D1318" s="26" t="s">
        <v>238</v>
      </c>
      <c r="E1318" s="26">
        <v>824</v>
      </c>
      <c r="F1318" s="26">
        <v>1689</v>
      </c>
      <c r="G1318" s="26">
        <v>48.970504236269299</v>
      </c>
      <c r="H1318" s="78">
        <v>1</v>
      </c>
      <c r="I1318" s="78" t="s">
        <v>6630</v>
      </c>
      <c r="J1318" s="78">
        <v>1256.12121212121</v>
      </c>
      <c r="K1318" s="78">
        <v>0</v>
      </c>
      <c r="L1318" s="78" t="s">
        <v>6631</v>
      </c>
      <c r="M1318" s="79">
        <v>0.5</v>
      </c>
      <c r="N1318" s="53">
        <v>1</v>
      </c>
      <c r="O1318" s="53" t="s">
        <v>629</v>
      </c>
      <c r="P1318" s="17" t="s">
        <v>147</v>
      </c>
    </row>
    <row r="1319" spans="1:16" ht="15.6" x14ac:dyDescent="0.3">
      <c r="A1319" s="26" t="s">
        <v>1842</v>
      </c>
      <c r="B1319" s="26" t="s">
        <v>1843</v>
      </c>
      <c r="C1319" s="26" t="s">
        <v>625</v>
      </c>
      <c r="D1319" s="26" t="s">
        <v>238</v>
      </c>
      <c r="E1319" s="26">
        <v>3005</v>
      </c>
      <c r="F1319" s="26">
        <v>5268</v>
      </c>
      <c r="G1319" s="26">
        <v>14.0847062164821</v>
      </c>
      <c r="H1319" s="78">
        <v>0</v>
      </c>
      <c r="I1319" s="78" t="s">
        <v>6631</v>
      </c>
      <c r="J1319" s="78">
        <v>487.12121212121201</v>
      </c>
      <c r="K1319" s="78">
        <v>0.25</v>
      </c>
      <c r="L1319" s="78" t="s">
        <v>6648</v>
      </c>
      <c r="M1319" s="79">
        <v>0.125</v>
      </c>
      <c r="N1319" s="53">
        <v>0</v>
      </c>
      <c r="O1319" s="53" t="s">
        <v>117</v>
      </c>
      <c r="P1319" s="17" t="s">
        <v>118</v>
      </c>
    </row>
    <row r="1320" spans="1:16" ht="15.6" x14ac:dyDescent="0.3">
      <c r="A1320" s="26" t="s">
        <v>5909</v>
      </c>
      <c r="B1320" s="26" t="s">
        <v>5910</v>
      </c>
      <c r="C1320" s="26" t="s">
        <v>654</v>
      </c>
      <c r="D1320" s="26" t="s">
        <v>238</v>
      </c>
      <c r="E1320" s="26">
        <v>585</v>
      </c>
      <c r="F1320" s="26">
        <v>1118</v>
      </c>
      <c r="G1320" s="26">
        <v>61.0918095365233</v>
      </c>
      <c r="H1320" s="78">
        <v>1</v>
      </c>
      <c r="I1320" s="78" t="s">
        <v>6630</v>
      </c>
      <c r="J1320" s="78">
        <v>1527.12121212121</v>
      </c>
      <c r="K1320" s="78">
        <v>0.25</v>
      </c>
      <c r="L1320" s="78" t="s">
        <v>6648</v>
      </c>
      <c r="M1320" s="79">
        <v>0.625</v>
      </c>
      <c r="N1320" s="53">
        <v>1</v>
      </c>
      <c r="O1320" s="53" t="s">
        <v>629</v>
      </c>
      <c r="P1320" s="17" t="s">
        <v>147</v>
      </c>
    </row>
    <row r="1321" spans="1:16" ht="15.6" x14ac:dyDescent="0.3">
      <c r="A1321" s="26" t="s">
        <v>1748</v>
      </c>
      <c r="B1321" s="26" t="s">
        <v>1749</v>
      </c>
      <c r="C1321" s="26" t="s">
        <v>654</v>
      </c>
      <c r="D1321" s="26" t="s">
        <v>238</v>
      </c>
      <c r="E1321" s="26">
        <v>5943</v>
      </c>
      <c r="F1321" s="26">
        <v>19503</v>
      </c>
      <c r="G1321" s="26">
        <v>18.7348319961173</v>
      </c>
      <c r="H1321" s="78">
        <v>0</v>
      </c>
      <c r="I1321" s="78" t="s">
        <v>6631</v>
      </c>
      <c r="J1321" s="78">
        <v>169.12121212121201</v>
      </c>
      <c r="K1321" s="78">
        <v>0.25</v>
      </c>
      <c r="L1321" s="78" t="s">
        <v>6648</v>
      </c>
      <c r="M1321" s="79">
        <v>0.125</v>
      </c>
      <c r="N1321" s="53">
        <v>0</v>
      </c>
      <c r="O1321" s="53" t="s">
        <v>117</v>
      </c>
      <c r="P1321" s="17" t="s">
        <v>118</v>
      </c>
    </row>
    <row r="1322" spans="1:16" ht="15.6" x14ac:dyDescent="0.3">
      <c r="A1322" s="26" t="s">
        <v>1622</v>
      </c>
      <c r="B1322" s="26" t="s">
        <v>1623</v>
      </c>
      <c r="C1322" s="26" t="s">
        <v>654</v>
      </c>
      <c r="D1322" s="26" t="s">
        <v>238</v>
      </c>
      <c r="E1322" s="26">
        <v>13557</v>
      </c>
      <c r="F1322" s="26">
        <v>51900</v>
      </c>
      <c r="G1322" s="26">
        <v>17.5092365401227</v>
      </c>
      <c r="H1322" s="78">
        <v>0</v>
      </c>
      <c r="I1322" s="78" t="s">
        <v>6631</v>
      </c>
      <c r="J1322" s="78">
        <v>179.12121212121201</v>
      </c>
      <c r="K1322" s="78">
        <v>0</v>
      </c>
      <c r="L1322" s="78" t="s">
        <v>6631</v>
      </c>
      <c r="M1322" s="79">
        <v>0</v>
      </c>
      <c r="N1322" s="53">
        <v>0</v>
      </c>
      <c r="O1322" s="53" t="s">
        <v>117</v>
      </c>
      <c r="P1322" s="17" t="s">
        <v>118</v>
      </c>
    </row>
    <row r="1323" spans="1:16" ht="15.6" x14ac:dyDescent="0.3">
      <c r="A1323" s="26" t="s">
        <v>3856</v>
      </c>
      <c r="B1323" s="26" t="s">
        <v>3857</v>
      </c>
      <c r="C1323" s="26" t="s">
        <v>654</v>
      </c>
      <c r="D1323" s="26" t="s">
        <v>238</v>
      </c>
      <c r="E1323" s="26">
        <v>2279</v>
      </c>
      <c r="F1323" s="26">
        <v>7521</v>
      </c>
      <c r="G1323" s="26">
        <v>23.1527473921536</v>
      </c>
      <c r="H1323" s="78">
        <v>0.25</v>
      </c>
      <c r="I1323" s="78" t="s">
        <v>6648</v>
      </c>
      <c r="J1323" s="78">
        <v>381.12121212121201</v>
      </c>
      <c r="K1323" s="78">
        <v>0.25</v>
      </c>
      <c r="L1323" s="78" t="s">
        <v>6648</v>
      </c>
      <c r="M1323" s="79">
        <v>0.25</v>
      </c>
      <c r="N1323" s="53">
        <v>1</v>
      </c>
      <c r="O1323" s="53" t="s">
        <v>629</v>
      </c>
      <c r="P1323" s="17" t="s">
        <v>118</v>
      </c>
    </row>
    <row r="1324" spans="1:16" ht="15.6" x14ac:dyDescent="0.3">
      <c r="A1324" s="26" t="s">
        <v>3444</v>
      </c>
      <c r="B1324" s="26" t="s">
        <v>3445</v>
      </c>
      <c r="C1324" s="26" t="s">
        <v>625</v>
      </c>
      <c r="D1324" s="26" t="s">
        <v>238</v>
      </c>
      <c r="E1324" s="26">
        <v>37976</v>
      </c>
      <c r="F1324" s="26">
        <v>124653</v>
      </c>
      <c r="G1324" s="26">
        <v>36.4360381266697</v>
      </c>
      <c r="H1324" s="78">
        <v>1</v>
      </c>
      <c r="I1324" s="78" t="s">
        <v>6630</v>
      </c>
      <c r="J1324" s="78">
        <v>384.12121212121201</v>
      </c>
      <c r="K1324" s="78">
        <v>0.25</v>
      </c>
      <c r="L1324" s="78" t="s">
        <v>6648</v>
      </c>
      <c r="M1324" s="79">
        <v>0.625</v>
      </c>
      <c r="N1324" s="53">
        <v>1</v>
      </c>
      <c r="O1324" s="53" t="s">
        <v>629</v>
      </c>
      <c r="P1324" s="17" t="s">
        <v>130</v>
      </c>
    </row>
    <row r="1325" spans="1:16" ht="15.6" x14ac:dyDescent="0.3">
      <c r="A1325" s="26" t="s">
        <v>5771</v>
      </c>
      <c r="B1325" s="26" t="s">
        <v>5772</v>
      </c>
      <c r="C1325" s="26" t="s">
        <v>625</v>
      </c>
      <c r="D1325" s="26" t="s">
        <v>238</v>
      </c>
      <c r="E1325" s="26">
        <v>823</v>
      </c>
      <c r="F1325" s="26">
        <v>1992</v>
      </c>
      <c r="G1325" s="26">
        <v>33.823180635773099</v>
      </c>
      <c r="H1325" s="78">
        <v>0.25</v>
      </c>
      <c r="I1325" s="78" t="s">
        <v>6648</v>
      </c>
      <c r="J1325" s="78">
        <v>1606.12121212121</v>
      </c>
      <c r="K1325" s="78">
        <v>0</v>
      </c>
      <c r="L1325" s="78" t="s">
        <v>6631</v>
      </c>
      <c r="M1325" s="79">
        <v>0.125</v>
      </c>
      <c r="N1325" s="53">
        <v>0</v>
      </c>
      <c r="O1325" s="53" t="s">
        <v>117</v>
      </c>
      <c r="P1325" s="17" t="s">
        <v>147</v>
      </c>
    </row>
    <row r="1326" spans="1:16" ht="15.6" x14ac:dyDescent="0.3">
      <c r="A1326" s="26" t="s">
        <v>3520</v>
      </c>
      <c r="B1326" s="26" t="s">
        <v>3521</v>
      </c>
      <c r="C1326" s="26" t="s">
        <v>654</v>
      </c>
      <c r="D1326" s="26" t="s">
        <v>238</v>
      </c>
      <c r="E1326" s="26">
        <v>18905</v>
      </c>
      <c r="F1326" s="26">
        <v>78376</v>
      </c>
      <c r="G1326" s="26">
        <v>20.591122548252901</v>
      </c>
      <c r="H1326" s="78">
        <v>0.25</v>
      </c>
      <c r="I1326" s="78" t="s">
        <v>6648</v>
      </c>
      <c r="J1326" s="78">
        <v>346.12121212121201</v>
      </c>
      <c r="K1326" s="78">
        <v>0.25</v>
      </c>
      <c r="L1326" s="78" t="s">
        <v>6648</v>
      </c>
      <c r="M1326" s="79">
        <v>0.25</v>
      </c>
      <c r="N1326" s="53">
        <v>1</v>
      </c>
      <c r="O1326" s="53" t="s">
        <v>629</v>
      </c>
      <c r="P1326" s="17" t="s">
        <v>118</v>
      </c>
    </row>
    <row r="1327" spans="1:16" ht="15.6" x14ac:dyDescent="0.3">
      <c r="A1327" s="26" t="s">
        <v>3644</v>
      </c>
      <c r="B1327" s="26" t="s">
        <v>3645</v>
      </c>
      <c r="C1327" s="26" t="s">
        <v>654</v>
      </c>
      <c r="D1327" s="26" t="s">
        <v>238</v>
      </c>
      <c r="E1327" s="26">
        <v>7276</v>
      </c>
      <c r="F1327" s="26">
        <v>18795</v>
      </c>
      <c r="G1327" s="26">
        <v>49.305044745814001</v>
      </c>
      <c r="H1327" s="78">
        <v>1</v>
      </c>
      <c r="I1327" s="78" t="s">
        <v>6630</v>
      </c>
      <c r="J1327" s="78">
        <v>508.12121212121201</v>
      </c>
      <c r="K1327" s="78">
        <v>0</v>
      </c>
      <c r="L1327" s="78" t="s">
        <v>6631</v>
      </c>
      <c r="M1327" s="79">
        <v>0.5</v>
      </c>
      <c r="N1327" s="53">
        <v>1</v>
      </c>
      <c r="O1327" s="53" t="s">
        <v>629</v>
      </c>
      <c r="P1327" s="17" t="s">
        <v>147</v>
      </c>
    </row>
    <row r="1328" spans="1:16" ht="15.6" x14ac:dyDescent="0.3">
      <c r="A1328" s="26" t="s">
        <v>6473</v>
      </c>
      <c r="B1328" s="26" t="s">
        <v>6474</v>
      </c>
      <c r="C1328" s="26" t="s">
        <v>625</v>
      </c>
      <c r="D1328" s="26" t="s">
        <v>238</v>
      </c>
      <c r="E1328" s="26">
        <v>606</v>
      </c>
      <c r="F1328" s="26">
        <v>2400</v>
      </c>
      <c r="G1328" s="26">
        <v>32.891086724192903</v>
      </c>
      <c r="H1328" s="78">
        <v>0.25</v>
      </c>
      <c r="I1328" s="78" t="s">
        <v>6648</v>
      </c>
      <c r="J1328" s="78">
        <v>1801.12121212121</v>
      </c>
      <c r="K1328" s="78">
        <v>0.25</v>
      </c>
      <c r="L1328" s="78" t="s">
        <v>6648</v>
      </c>
      <c r="M1328" s="79">
        <v>0.25</v>
      </c>
      <c r="N1328" s="53">
        <v>1</v>
      </c>
      <c r="O1328" s="53" t="s">
        <v>629</v>
      </c>
      <c r="P1328" s="17" t="s">
        <v>130</v>
      </c>
    </row>
    <row r="1329" spans="1:16" ht="15.6" x14ac:dyDescent="0.3">
      <c r="A1329" s="26" t="s">
        <v>3810</v>
      </c>
      <c r="B1329" s="26" t="s">
        <v>3811</v>
      </c>
      <c r="C1329" s="26" t="s">
        <v>654</v>
      </c>
      <c r="D1329" s="26" t="s">
        <v>238</v>
      </c>
      <c r="E1329" s="26">
        <v>2787</v>
      </c>
      <c r="F1329" s="26">
        <v>4124</v>
      </c>
      <c r="G1329" s="26">
        <v>25.101499842667</v>
      </c>
      <c r="H1329" s="78">
        <v>0.25</v>
      </c>
      <c r="I1329" s="78" t="s">
        <v>6648</v>
      </c>
      <c r="J1329" s="78">
        <v>667.12121212121201</v>
      </c>
      <c r="K1329" s="78">
        <v>0.25</v>
      </c>
      <c r="L1329" s="78" t="s">
        <v>6648</v>
      </c>
      <c r="M1329" s="79">
        <v>0.25</v>
      </c>
      <c r="N1329" s="53">
        <v>1</v>
      </c>
      <c r="O1329" s="53" t="s">
        <v>629</v>
      </c>
      <c r="P1329" s="17" t="s">
        <v>118</v>
      </c>
    </row>
    <row r="1330" spans="1:16" ht="15.6" x14ac:dyDescent="0.3">
      <c r="A1330" s="26" t="s">
        <v>6499</v>
      </c>
      <c r="B1330" s="26" t="s">
        <v>6500</v>
      </c>
      <c r="C1330" s="26" t="s">
        <v>654</v>
      </c>
      <c r="D1330" s="26" t="s">
        <v>238</v>
      </c>
      <c r="E1330" s="26">
        <v>218</v>
      </c>
      <c r="F1330" s="26">
        <v>499</v>
      </c>
      <c r="G1330" s="26">
        <v>29.893497086393602</v>
      </c>
      <c r="H1330" s="78">
        <v>0.25</v>
      </c>
      <c r="I1330" s="78" t="s">
        <v>6648</v>
      </c>
      <c r="J1330" s="78">
        <v>1578.12121212121</v>
      </c>
      <c r="K1330" s="78">
        <v>0.25</v>
      </c>
      <c r="L1330" s="78" t="s">
        <v>6648</v>
      </c>
      <c r="M1330" s="79">
        <v>0.25</v>
      </c>
      <c r="N1330" s="53">
        <v>1</v>
      </c>
      <c r="O1330" s="53" t="s">
        <v>629</v>
      </c>
      <c r="P1330" s="17" t="s">
        <v>118</v>
      </c>
    </row>
    <row r="1331" spans="1:16" ht="15.6" x14ac:dyDescent="0.3">
      <c r="A1331" s="26" t="s">
        <v>5941</v>
      </c>
      <c r="B1331" s="26" t="s">
        <v>5942</v>
      </c>
      <c r="C1331" s="26" t="s">
        <v>654</v>
      </c>
      <c r="D1331" s="26" t="s">
        <v>238</v>
      </c>
      <c r="E1331" s="26">
        <v>292</v>
      </c>
      <c r="F1331" s="26">
        <v>817</v>
      </c>
      <c r="G1331" s="26">
        <v>32.508221536211302</v>
      </c>
      <c r="H1331" s="78">
        <v>0.25</v>
      </c>
      <c r="I1331" s="78" t="s">
        <v>6648</v>
      </c>
      <c r="J1331" s="78">
        <v>1544.12121212121</v>
      </c>
      <c r="K1331" s="78">
        <v>0.25</v>
      </c>
      <c r="L1331" s="78" t="s">
        <v>6648</v>
      </c>
      <c r="M1331" s="79">
        <v>0.25</v>
      </c>
      <c r="N1331" s="53">
        <v>1</v>
      </c>
      <c r="O1331" s="53" t="s">
        <v>629</v>
      </c>
      <c r="P1331" s="17" t="s">
        <v>130</v>
      </c>
    </row>
    <row r="1332" spans="1:16" ht="15.6" x14ac:dyDescent="0.3">
      <c r="A1332" s="26" t="s">
        <v>3544</v>
      </c>
      <c r="B1332" s="26" t="s">
        <v>3545</v>
      </c>
      <c r="C1332" s="26" t="s">
        <v>625</v>
      </c>
      <c r="D1332" s="26" t="s">
        <v>238</v>
      </c>
      <c r="E1332" s="26">
        <v>15068</v>
      </c>
      <c r="F1332" s="26">
        <v>28361</v>
      </c>
      <c r="G1332" s="26">
        <v>32.014128759219297</v>
      </c>
      <c r="H1332" s="78">
        <v>0.25</v>
      </c>
      <c r="I1332" s="78" t="s">
        <v>6648</v>
      </c>
      <c r="J1332" s="78">
        <v>918.12121212121201</v>
      </c>
      <c r="K1332" s="78">
        <v>0.25</v>
      </c>
      <c r="L1332" s="78" t="s">
        <v>6648</v>
      </c>
      <c r="M1332" s="79">
        <v>0.25</v>
      </c>
      <c r="N1332" s="53">
        <v>1</v>
      </c>
      <c r="O1332" s="53" t="s">
        <v>629</v>
      </c>
      <c r="P1332" s="17" t="s">
        <v>130</v>
      </c>
    </row>
    <row r="1333" spans="1:16" ht="15.6" x14ac:dyDescent="0.3">
      <c r="A1333" s="26" t="s">
        <v>3614</v>
      </c>
      <c r="B1333" s="26" t="s">
        <v>3615</v>
      </c>
      <c r="C1333" s="26" t="s">
        <v>654</v>
      </c>
      <c r="D1333" s="26" t="s">
        <v>238</v>
      </c>
      <c r="E1333" s="26">
        <v>8964</v>
      </c>
      <c r="F1333" s="26">
        <v>32328</v>
      </c>
      <c r="G1333" s="26">
        <v>40.5486384857738</v>
      </c>
      <c r="H1333" s="78">
        <v>1</v>
      </c>
      <c r="I1333" s="78" t="s">
        <v>6630</v>
      </c>
      <c r="J1333" s="78">
        <v>923.12121212121201</v>
      </c>
      <c r="K1333" s="78">
        <v>0.25</v>
      </c>
      <c r="L1333" s="78" t="s">
        <v>6648</v>
      </c>
      <c r="M1333" s="79">
        <v>0.625</v>
      </c>
      <c r="N1333" s="53">
        <v>1</v>
      </c>
      <c r="O1333" s="53" t="s">
        <v>629</v>
      </c>
      <c r="P1333" s="17" t="s">
        <v>130</v>
      </c>
    </row>
    <row r="1334" spans="1:16" ht="15.6" x14ac:dyDescent="0.3">
      <c r="A1334" s="26" t="s">
        <v>3420</v>
      </c>
      <c r="B1334" s="26" t="s">
        <v>3421</v>
      </c>
      <c r="C1334" s="26" t="s">
        <v>654</v>
      </c>
      <c r="D1334" s="26" t="s">
        <v>238</v>
      </c>
      <c r="E1334" s="26">
        <v>47150</v>
      </c>
      <c r="F1334" s="26">
        <v>237300</v>
      </c>
      <c r="G1334" s="26">
        <v>32.818908708070303</v>
      </c>
      <c r="H1334" s="78">
        <v>0.25</v>
      </c>
      <c r="I1334" s="78" t="s">
        <v>6648</v>
      </c>
      <c r="J1334" s="78">
        <v>626.12121212121201</v>
      </c>
      <c r="K1334" s="78">
        <v>0.25</v>
      </c>
      <c r="L1334" s="78" t="s">
        <v>6648</v>
      </c>
      <c r="M1334" s="79">
        <v>0.25</v>
      </c>
      <c r="N1334" s="53">
        <v>1</v>
      </c>
      <c r="O1334" s="53" t="s">
        <v>629</v>
      </c>
      <c r="P1334" s="17" t="s">
        <v>118</v>
      </c>
    </row>
    <row r="1335" spans="1:16" ht="15.6" x14ac:dyDescent="0.3">
      <c r="A1335" s="26" t="s">
        <v>3436</v>
      </c>
      <c r="B1335" s="26" t="s">
        <v>3437</v>
      </c>
      <c r="C1335" s="26" t="s">
        <v>654</v>
      </c>
      <c r="D1335" s="26" t="s">
        <v>238</v>
      </c>
      <c r="E1335" s="26">
        <v>43908</v>
      </c>
      <c r="F1335" s="26">
        <v>204870</v>
      </c>
      <c r="G1335" s="26">
        <v>41.025014035465098</v>
      </c>
      <c r="H1335" s="78">
        <v>1</v>
      </c>
      <c r="I1335" s="78" t="s">
        <v>6630</v>
      </c>
      <c r="J1335" s="78">
        <v>412.12121212121201</v>
      </c>
      <c r="K1335" s="78">
        <v>0.25</v>
      </c>
      <c r="L1335" s="78" t="s">
        <v>6648</v>
      </c>
      <c r="M1335" s="79">
        <v>0.625</v>
      </c>
      <c r="N1335" s="53">
        <v>1</v>
      </c>
      <c r="O1335" s="53" t="s">
        <v>629</v>
      </c>
      <c r="P1335" s="17" t="s">
        <v>118</v>
      </c>
    </row>
    <row r="1336" spans="1:16" ht="15.6" x14ac:dyDescent="0.3">
      <c r="A1336" s="26" t="s">
        <v>6429</v>
      </c>
      <c r="B1336" s="26" t="s">
        <v>6430</v>
      </c>
      <c r="C1336" s="26" t="s">
        <v>625</v>
      </c>
      <c r="D1336" s="26" t="s">
        <v>238</v>
      </c>
      <c r="E1336" s="26">
        <v>11996</v>
      </c>
      <c r="F1336" s="26">
        <v>54453</v>
      </c>
      <c r="G1336" s="26">
        <v>40.003299334901001</v>
      </c>
      <c r="H1336" s="78">
        <v>1</v>
      </c>
      <c r="I1336" s="78" t="s">
        <v>6630</v>
      </c>
      <c r="J1336" s="78">
        <v>1789.12121212121</v>
      </c>
      <c r="K1336" s="78">
        <v>0.25</v>
      </c>
      <c r="L1336" s="78" t="s">
        <v>6648</v>
      </c>
      <c r="M1336" s="79">
        <v>0.625</v>
      </c>
      <c r="N1336" s="53">
        <v>1</v>
      </c>
      <c r="O1336" s="53" t="s">
        <v>629</v>
      </c>
      <c r="P1336" s="17" t="s">
        <v>130</v>
      </c>
    </row>
    <row r="1337" spans="1:16" ht="15.6" x14ac:dyDescent="0.3">
      <c r="A1337" s="26" t="s">
        <v>3486</v>
      </c>
      <c r="B1337" s="26" t="s">
        <v>3487</v>
      </c>
      <c r="C1337" s="26" t="s">
        <v>625</v>
      </c>
      <c r="D1337" s="26" t="s">
        <v>238</v>
      </c>
      <c r="E1337" s="26">
        <v>23872</v>
      </c>
      <c r="F1337" s="26">
        <v>78025</v>
      </c>
      <c r="G1337" s="26">
        <v>20.671727402151799</v>
      </c>
      <c r="H1337" s="78">
        <v>0.25</v>
      </c>
      <c r="I1337" s="78" t="s">
        <v>6648</v>
      </c>
      <c r="J1337" s="78">
        <v>25.1212121212121</v>
      </c>
      <c r="K1337" s="78">
        <v>0.25</v>
      </c>
      <c r="L1337" s="78" t="s">
        <v>6648</v>
      </c>
      <c r="M1337" s="79">
        <v>0.25</v>
      </c>
      <c r="N1337" s="53">
        <v>1</v>
      </c>
      <c r="O1337" s="53" t="s">
        <v>629</v>
      </c>
      <c r="P1337" s="17" t="s">
        <v>118</v>
      </c>
    </row>
    <row r="1338" spans="1:16" ht="15.6" x14ac:dyDescent="0.3">
      <c r="A1338" s="26" t="s">
        <v>1534</v>
      </c>
      <c r="B1338" s="26" t="s">
        <v>1535</v>
      </c>
      <c r="C1338" s="26" t="s">
        <v>654</v>
      </c>
      <c r="D1338" s="26" t="s">
        <v>238</v>
      </c>
      <c r="E1338" s="26">
        <v>21723</v>
      </c>
      <c r="F1338" s="26">
        <v>77964</v>
      </c>
      <c r="G1338" s="26">
        <v>13.4863136979111</v>
      </c>
      <c r="H1338" s="78">
        <v>0</v>
      </c>
      <c r="I1338" s="78" t="s">
        <v>6631</v>
      </c>
      <c r="J1338" s="78">
        <v>2604.1212121212102</v>
      </c>
      <c r="K1338" s="78">
        <v>0</v>
      </c>
      <c r="L1338" s="78" t="s">
        <v>6631</v>
      </c>
      <c r="M1338" s="79">
        <v>0</v>
      </c>
      <c r="N1338" s="53">
        <v>0</v>
      </c>
      <c r="O1338" s="53" t="s">
        <v>117</v>
      </c>
      <c r="P1338" s="17" t="s">
        <v>118</v>
      </c>
    </row>
    <row r="1339" spans="1:16" ht="15.6" x14ac:dyDescent="0.3">
      <c r="A1339" s="26" t="s">
        <v>3440</v>
      </c>
      <c r="B1339" s="26" t="s">
        <v>3441</v>
      </c>
      <c r="C1339" s="26" t="s">
        <v>654</v>
      </c>
      <c r="D1339" s="26" t="s">
        <v>238</v>
      </c>
      <c r="E1339" s="26">
        <v>41923</v>
      </c>
      <c r="F1339" s="26">
        <v>185010</v>
      </c>
      <c r="G1339" s="26">
        <v>27.2526434686268</v>
      </c>
      <c r="H1339" s="78">
        <v>0.25</v>
      </c>
      <c r="I1339" s="78" t="s">
        <v>6648</v>
      </c>
      <c r="J1339" s="78">
        <v>600.12121212121201</v>
      </c>
      <c r="K1339" s="78">
        <v>0.25</v>
      </c>
      <c r="L1339" s="78" t="s">
        <v>6648</v>
      </c>
      <c r="M1339" s="79">
        <v>0.25</v>
      </c>
      <c r="N1339" s="53">
        <v>1</v>
      </c>
      <c r="O1339" s="53" t="s">
        <v>629</v>
      </c>
      <c r="P1339" s="17" t="s">
        <v>118</v>
      </c>
    </row>
    <row r="1340" spans="1:16" ht="15.6" x14ac:dyDescent="0.3">
      <c r="A1340" s="26" t="s">
        <v>828</v>
      </c>
      <c r="B1340" s="26" t="s">
        <v>829</v>
      </c>
      <c r="C1340" s="26" t="s">
        <v>625</v>
      </c>
      <c r="D1340" s="26" t="s">
        <v>238</v>
      </c>
      <c r="E1340" s="26">
        <v>115</v>
      </c>
      <c r="F1340" s="26">
        <v>1700</v>
      </c>
      <c r="G1340" s="26">
        <v>28.103536486410899</v>
      </c>
      <c r="H1340" s="78">
        <v>0.25</v>
      </c>
      <c r="I1340" s="78" t="s">
        <v>6648</v>
      </c>
      <c r="J1340" s="78">
        <v>3011.1212121212102</v>
      </c>
      <c r="K1340" s="78">
        <v>0.25</v>
      </c>
      <c r="L1340" s="78" t="s">
        <v>6648</v>
      </c>
      <c r="M1340" s="79">
        <v>0.25</v>
      </c>
      <c r="N1340" s="53">
        <v>1</v>
      </c>
      <c r="O1340" s="53" t="s">
        <v>629</v>
      </c>
      <c r="P1340" s="17" t="s">
        <v>130</v>
      </c>
    </row>
    <row r="1341" spans="1:16" ht="15.6" x14ac:dyDescent="0.3">
      <c r="A1341" s="26" t="s">
        <v>5869</v>
      </c>
      <c r="B1341" s="26" t="s">
        <v>5870</v>
      </c>
      <c r="C1341" s="26" t="s">
        <v>625</v>
      </c>
      <c r="D1341" s="26" t="s">
        <v>238</v>
      </c>
      <c r="E1341" s="26">
        <v>1706</v>
      </c>
      <c r="F1341" s="26">
        <v>8766</v>
      </c>
      <c r="G1341" s="26">
        <v>49.206644257473101</v>
      </c>
      <c r="H1341" s="78">
        <v>1</v>
      </c>
      <c r="I1341" s="78" t="s">
        <v>6630</v>
      </c>
      <c r="J1341" s="78">
        <v>1679.12121212121</v>
      </c>
      <c r="K1341" s="78">
        <v>0.25</v>
      </c>
      <c r="L1341" s="78" t="s">
        <v>6648</v>
      </c>
      <c r="M1341" s="79">
        <v>0.625</v>
      </c>
      <c r="N1341" s="53">
        <v>1</v>
      </c>
      <c r="O1341" s="53" t="s">
        <v>629</v>
      </c>
      <c r="P1341" s="17" t="s">
        <v>147</v>
      </c>
    </row>
    <row r="1342" spans="1:16" ht="15.6" x14ac:dyDescent="0.3">
      <c r="A1342" s="26" t="s">
        <v>3950</v>
      </c>
      <c r="B1342" s="26" t="s">
        <v>3951</v>
      </c>
      <c r="C1342" s="26" t="s">
        <v>625</v>
      </c>
      <c r="D1342" s="26" t="s">
        <v>238</v>
      </c>
      <c r="E1342" s="26">
        <v>1452</v>
      </c>
      <c r="F1342" s="26">
        <v>13000</v>
      </c>
      <c r="G1342" s="26">
        <v>52.731483837571602</v>
      </c>
      <c r="H1342" s="78">
        <v>1</v>
      </c>
      <c r="I1342" s="78" t="s">
        <v>6630</v>
      </c>
      <c r="J1342" s="78">
        <v>1371.12121212121</v>
      </c>
      <c r="K1342" s="78">
        <v>1</v>
      </c>
      <c r="L1342" s="78" t="s">
        <v>6630</v>
      </c>
      <c r="M1342" s="79">
        <v>1</v>
      </c>
      <c r="N1342" s="53">
        <v>1</v>
      </c>
      <c r="O1342" s="53" t="s">
        <v>629</v>
      </c>
      <c r="P1342" s="17" t="s">
        <v>130</v>
      </c>
    </row>
    <row r="1343" spans="1:16" ht="15.6" x14ac:dyDescent="0.3">
      <c r="A1343" s="26" t="s">
        <v>4144</v>
      </c>
      <c r="B1343" s="26" t="s">
        <v>4145</v>
      </c>
      <c r="C1343" s="26" t="s">
        <v>654</v>
      </c>
      <c r="D1343" s="26" t="s">
        <v>238</v>
      </c>
      <c r="E1343" s="26">
        <v>453</v>
      </c>
      <c r="F1343" s="26">
        <v>1495</v>
      </c>
      <c r="G1343" s="26">
        <v>31.604072926086499</v>
      </c>
      <c r="H1343" s="78">
        <v>0.25</v>
      </c>
      <c r="I1343" s="78" t="s">
        <v>6648</v>
      </c>
      <c r="J1343" s="78">
        <v>1431.12121212121</v>
      </c>
      <c r="K1343" s="78">
        <v>0.25</v>
      </c>
      <c r="L1343" s="78" t="s">
        <v>6648</v>
      </c>
      <c r="M1343" s="79">
        <v>0.25</v>
      </c>
      <c r="N1343" s="53">
        <v>1</v>
      </c>
      <c r="O1343" s="53" t="s">
        <v>629</v>
      </c>
      <c r="P1343" s="17" t="s">
        <v>130</v>
      </c>
    </row>
    <row r="1344" spans="1:16" ht="15.6" x14ac:dyDescent="0.3">
      <c r="A1344" s="26" t="s">
        <v>3574</v>
      </c>
      <c r="B1344" s="26" t="s">
        <v>3575</v>
      </c>
      <c r="C1344" s="26" t="s">
        <v>654</v>
      </c>
      <c r="D1344" s="26" t="s">
        <v>238</v>
      </c>
      <c r="E1344" s="26">
        <v>11976</v>
      </c>
      <c r="F1344" s="26">
        <v>56422</v>
      </c>
      <c r="G1344" s="26">
        <v>33.646535555335802</v>
      </c>
      <c r="H1344" s="78">
        <v>0.25</v>
      </c>
      <c r="I1344" s="78" t="s">
        <v>6648</v>
      </c>
      <c r="J1344" s="78">
        <v>2813.1212121212102</v>
      </c>
      <c r="K1344" s="78">
        <v>0.25</v>
      </c>
      <c r="L1344" s="78" t="s">
        <v>6648</v>
      </c>
      <c r="M1344" s="79">
        <v>0.25</v>
      </c>
      <c r="N1344" s="53">
        <v>1</v>
      </c>
      <c r="O1344" s="53" t="s">
        <v>629</v>
      </c>
      <c r="P1344" s="17" t="s">
        <v>118</v>
      </c>
    </row>
    <row r="1345" spans="1:16" ht="15.6" x14ac:dyDescent="0.3">
      <c r="A1345" s="26" t="s">
        <v>4026</v>
      </c>
      <c r="B1345" s="26" t="s">
        <v>4027</v>
      </c>
      <c r="C1345" s="26" t="s">
        <v>654</v>
      </c>
      <c r="D1345" s="26" t="s">
        <v>238</v>
      </c>
      <c r="E1345" s="26">
        <v>951</v>
      </c>
      <c r="F1345" s="26">
        <v>3055</v>
      </c>
      <c r="G1345" s="26">
        <v>48.055897066567802</v>
      </c>
      <c r="H1345" s="78">
        <v>1</v>
      </c>
      <c r="I1345" s="78" t="s">
        <v>6630</v>
      </c>
      <c r="J1345" s="78">
        <v>1128.12121212121</v>
      </c>
      <c r="K1345" s="78">
        <v>1</v>
      </c>
      <c r="L1345" s="78" t="s">
        <v>6630</v>
      </c>
      <c r="M1345" s="79">
        <v>1</v>
      </c>
      <c r="N1345" s="53">
        <v>1</v>
      </c>
      <c r="O1345" s="53" t="s">
        <v>629</v>
      </c>
      <c r="P1345" s="17" t="s">
        <v>130</v>
      </c>
    </row>
    <row r="1346" spans="1:16" ht="15.6" x14ac:dyDescent="0.3">
      <c r="A1346" s="26" t="s">
        <v>4212</v>
      </c>
      <c r="B1346" s="26" t="s">
        <v>4213</v>
      </c>
      <c r="C1346" s="26" t="s">
        <v>625</v>
      </c>
      <c r="D1346" s="26" t="s">
        <v>238</v>
      </c>
      <c r="E1346" s="26">
        <v>335</v>
      </c>
      <c r="F1346" s="26">
        <v>1239</v>
      </c>
      <c r="G1346" s="26">
        <v>45.539538049968897</v>
      </c>
      <c r="H1346" s="78">
        <v>1</v>
      </c>
      <c r="I1346" s="78" t="s">
        <v>6630</v>
      </c>
      <c r="J1346" s="78">
        <v>449.12121212121201</v>
      </c>
      <c r="K1346" s="78">
        <v>1</v>
      </c>
      <c r="L1346" s="78" t="s">
        <v>6630</v>
      </c>
      <c r="M1346" s="79">
        <v>1</v>
      </c>
      <c r="N1346" s="53">
        <v>1</v>
      </c>
      <c r="O1346" s="53" t="s">
        <v>629</v>
      </c>
      <c r="P1346" s="17" t="s">
        <v>118</v>
      </c>
    </row>
    <row r="1347" spans="1:16" ht="15.6" x14ac:dyDescent="0.3">
      <c r="A1347" s="26" t="s">
        <v>5849</v>
      </c>
      <c r="B1347" s="26" t="s">
        <v>5850</v>
      </c>
      <c r="C1347" s="26" t="s">
        <v>654</v>
      </c>
      <c r="D1347" s="26" t="s">
        <v>238</v>
      </c>
      <c r="E1347" s="26">
        <v>5130</v>
      </c>
      <c r="F1347" s="26">
        <v>7414</v>
      </c>
      <c r="G1347" s="26">
        <v>41.8615985983648</v>
      </c>
      <c r="H1347" s="78">
        <v>1</v>
      </c>
      <c r="I1347" s="78" t="s">
        <v>6630</v>
      </c>
      <c r="J1347" s="78">
        <v>1704.12121212121</v>
      </c>
      <c r="K1347" s="78">
        <v>1</v>
      </c>
      <c r="L1347" s="78" t="s">
        <v>6630</v>
      </c>
      <c r="M1347" s="79">
        <v>1</v>
      </c>
      <c r="N1347" s="53">
        <v>1</v>
      </c>
      <c r="O1347" s="53" t="s">
        <v>629</v>
      </c>
      <c r="P1347" s="17" t="s">
        <v>147</v>
      </c>
    </row>
    <row r="1348" spans="1:16" ht="15.6" x14ac:dyDescent="0.3">
      <c r="A1348" s="26" t="s">
        <v>3468</v>
      </c>
      <c r="B1348" s="26" t="s">
        <v>3469</v>
      </c>
      <c r="C1348" s="26" t="s">
        <v>654</v>
      </c>
      <c r="D1348" s="26" t="s">
        <v>238</v>
      </c>
      <c r="E1348" s="26">
        <v>27583</v>
      </c>
      <c r="F1348" s="26">
        <v>100324</v>
      </c>
      <c r="G1348" s="26">
        <v>36.395535456530602</v>
      </c>
      <c r="H1348" s="78">
        <v>1</v>
      </c>
      <c r="I1348" s="78" t="s">
        <v>6630</v>
      </c>
      <c r="J1348" s="78">
        <v>694.12121212121201</v>
      </c>
      <c r="K1348" s="78">
        <v>0.25</v>
      </c>
      <c r="L1348" s="78" t="s">
        <v>6648</v>
      </c>
      <c r="M1348" s="79">
        <v>0.625</v>
      </c>
      <c r="N1348" s="53">
        <v>1</v>
      </c>
      <c r="O1348" s="53" t="s">
        <v>629</v>
      </c>
      <c r="P1348" s="17" t="s">
        <v>118</v>
      </c>
    </row>
    <row r="1349" spans="1:16" ht="15.6" x14ac:dyDescent="0.3">
      <c r="A1349" s="26" t="s">
        <v>3992</v>
      </c>
      <c r="B1349" s="26" t="s">
        <v>3993</v>
      </c>
      <c r="C1349" s="26" t="s">
        <v>625</v>
      </c>
      <c r="D1349" s="26" t="s">
        <v>238</v>
      </c>
      <c r="E1349" s="26">
        <v>1170</v>
      </c>
      <c r="F1349" s="26">
        <v>3062</v>
      </c>
      <c r="G1349" s="26">
        <v>15.386365246954</v>
      </c>
      <c r="H1349" s="78">
        <v>0</v>
      </c>
      <c r="I1349" s="78" t="s">
        <v>6631</v>
      </c>
      <c r="J1349" s="78">
        <v>945.12121212121201</v>
      </c>
      <c r="K1349" s="78">
        <v>1</v>
      </c>
      <c r="L1349" s="78" t="s">
        <v>6630</v>
      </c>
      <c r="M1349" s="79">
        <v>0.5</v>
      </c>
      <c r="N1349" s="53">
        <v>1</v>
      </c>
      <c r="O1349" s="53" t="s">
        <v>629</v>
      </c>
      <c r="P1349" s="17" t="s">
        <v>118</v>
      </c>
    </row>
    <row r="1350" spans="1:16" ht="15.6" x14ac:dyDescent="0.3">
      <c r="A1350" s="26" t="s">
        <v>4064</v>
      </c>
      <c r="B1350" s="26" t="s">
        <v>4065</v>
      </c>
      <c r="C1350" s="26" t="s">
        <v>625</v>
      </c>
      <c r="D1350" s="26" t="s">
        <v>238</v>
      </c>
      <c r="E1350" s="26">
        <v>725</v>
      </c>
      <c r="F1350" s="26">
        <v>1269</v>
      </c>
      <c r="G1350" s="26">
        <v>28.103044496487101</v>
      </c>
      <c r="H1350" s="78">
        <v>0.25</v>
      </c>
      <c r="I1350" s="78" t="s">
        <v>6648</v>
      </c>
      <c r="J1350" s="78">
        <v>353.12121212121201</v>
      </c>
      <c r="K1350" s="78">
        <v>0.25</v>
      </c>
      <c r="L1350" s="78" t="s">
        <v>6648</v>
      </c>
      <c r="M1350" s="79">
        <v>0.25</v>
      </c>
      <c r="N1350" s="53">
        <v>1</v>
      </c>
      <c r="O1350" s="53" t="s">
        <v>629</v>
      </c>
      <c r="P1350" s="17" t="s">
        <v>118</v>
      </c>
    </row>
    <row r="1351" spans="1:16" ht="15.6" x14ac:dyDescent="0.3">
      <c r="A1351" s="26" t="s">
        <v>698</v>
      </c>
      <c r="B1351" s="26" t="s">
        <v>699</v>
      </c>
      <c r="C1351" s="26" t="s">
        <v>654</v>
      </c>
      <c r="D1351" s="26" t="s">
        <v>238</v>
      </c>
      <c r="E1351" s="26">
        <v>492</v>
      </c>
      <c r="F1351" s="26">
        <v>995</v>
      </c>
      <c r="G1351" s="26">
        <v>27.0367700072098</v>
      </c>
      <c r="H1351" s="78">
        <v>0.25</v>
      </c>
      <c r="I1351" s="78" t="s">
        <v>6648</v>
      </c>
      <c r="J1351" s="78">
        <v>2982.1212121212102</v>
      </c>
      <c r="K1351" s="78">
        <v>0.25</v>
      </c>
      <c r="L1351" s="78" t="s">
        <v>6648</v>
      </c>
      <c r="M1351" s="79">
        <v>0.25</v>
      </c>
      <c r="N1351" s="53">
        <v>1</v>
      </c>
      <c r="O1351" s="53" t="s">
        <v>629</v>
      </c>
      <c r="P1351" s="17" t="s">
        <v>130</v>
      </c>
    </row>
    <row r="1352" spans="1:16" ht="15.6" x14ac:dyDescent="0.3">
      <c r="A1352" s="26" t="s">
        <v>5545</v>
      </c>
      <c r="B1352" s="26" t="s">
        <v>5546</v>
      </c>
      <c r="C1352" s="26" t="s">
        <v>625</v>
      </c>
      <c r="D1352" s="26" t="s">
        <v>238</v>
      </c>
      <c r="E1352" s="26">
        <v>1</v>
      </c>
      <c r="F1352" s="26">
        <v>109608</v>
      </c>
      <c r="G1352" s="26">
        <v>25.709880214274399</v>
      </c>
      <c r="H1352" s="78">
        <v>0.25</v>
      </c>
      <c r="I1352" s="78" t="s">
        <v>6648</v>
      </c>
      <c r="J1352" s="78">
        <v>2792.1212121212102</v>
      </c>
      <c r="K1352" s="78">
        <v>0.25</v>
      </c>
      <c r="L1352" s="78" t="s">
        <v>6648</v>
      </c>
      <c r="M1352" s="79">
        <v>0.25</v>
      </c>
      <c r="N1352" s="53">
        <v>1</v>
      </c>
      <c r="O1352" s="53" t="s">
        <v>629</v>
      </c>
      <c r="P1352" s="17" t="s">
        <v>118</v>
      </c>
    </row>
    <row r="1353" spans="1:16" ht="15.6" x14ac:dyDescent="0.3">
      <c r="A1353" s="26" t="s">
        <v>1448</v>
      </c>
      <c r="B1353" s="26" t="s">
        <v>1449</v>
      </c>
      <c r="C1353" s="26" t="s">
        <v>625</v>
      </c>
      <c r="D1353" s="26" t="s">
        <v>238</v>
      </c>
      <c r="E1353" s="26">
        <v>48321</v>
      </c>
      <c r="F1353" s="26">
        <v>202248</v>
      </c>
      <c r="G1353" s="26">
        <v>17.708353678297001</v>
      </c>
      <c r="H1353" s="78">
        <v>0</v>
      </c>
      <c r="I1353" s="78" t="s">
        <v>6631</v>
      </c>
      <c r="J1353" s="78">
        <v>66.121212121212096</v>
      </c>
      <c r="K1353" s="78">
        <v>0</v>
      </c>
      <c r="L1353" s="78" t="s">
        <v>6631</v>
      </c>
      <c r="M1353" s="79">
        <v>0</v>
      </c>
      <c r="N1353" s="53">
        <v>0</v>
      </c>
      <c r="O1353" s="53" t="s">
        <v>117</v>
      </c>
      <c r="P1353" s="17" t="s">
        <v>118</v>
      </c>
    </row>
    <row r="1354" spans="1:16" ht="15.6" x14ac:dyDescent="0.3">
      <c r="A1354" s="26" t="s">
        <v>6493</v>
      </c>
      <c r="B1354" s="26" t="s">
        <v>6494</v>
      </c>
      <c r="C1354" s="26" t="s">
        <v>625</v>
      </c>
      <c r="D1354" s="26" t="s">
        <v>238</v>
      </c>
      <c r="E1354" s="26">
        <v>229</v>
      </c>
      <c r="F1354" s="26">
        <v>361</v>
      </c>
      <c r="G1354" s="26">
        <v>47.887323943661997</v>
      </c>
      <c r="H1354" s="78">
        <v>1</v>
      </c>
      <c r="I1354" s="78" t="s">
        <v>6630</v>
      </c>
      <c r="J1354" s="78">
        <v>1876.12121212121</v>
      </c>
      <c r="K1354" s="78">
        <v>0</v>
      </c>
      <c r="L1354" s="78" t="s">
        <v>6631</v>
      </c>
      <c r="M1354" s="79">
        <v>0.5</v>
      </c>
      <c r="N1354" s="53">
        <v>1</v>
      </c>
      <c r="O1354" s="53" t="s">
        <v>629</v>
      </c>
      <c r="P1354" s="17" t="s">
        <v>147</v>
      </c>
    </row>
    <row r="1355" spans="1:16" ht="15.6" x14ac:dyDescent="0.3">
      <c r="A1355" s="26" t="s">
        <v>4208</v>
      </c>
      <c r="B1355" s="26" t="s">
        <v>4209</v>
      </c>
      <c r="C1355" s="26" t="s">
        <v>625</v>
      </c>
      <c r="D1355" s="26" t="s">
        <v>238</v>
      </c>
      <c r="E1355" s="26">
        <v>337</v>
      </c>
      <c r="F1355" s="26">
        <v>450</v>
      </c>
      <c r="G1355" s="26">
        <v>20.672268907563002</v>
      </c>
      <c r="H1355" s="78">
        <v>0.25</v>
      </c>
      <c r="I1355" s="78" t="s">
        <v>6648</v>
      </c>
      <c r="J1355" s="78">
        <v>809.12121212121201</v>
      </c>
      <c r="K1355" s="78">
        <v>0.25</v>
      </c>
      <c r="L1355" s="78" t="s">
        <v>6648</v>
      </c>
      <c r="M1355" s="79">
        <v>0.25</v>
      </c>
      <c r="N1355" s="53">
        <v>1</v>
      </c>
      <c r="O1355" s="53" t="s">
        <v>629</v>
      </c>
      <c r="P1355" s="17" t="s">
        <v>118</v>
      </c>
    </row>
    <row r="1356" spans="1:16" ht="15.6" x14ac:dyDescent="0.3">
      <c r="A1356" s="26" t="s">
        <v>3706</v>
      </c>
      <c r="B1356" s="26" t="s">
        <v>3707</v>
      </c>
      <c r="C1356" s="26" t="s">
        <v>625</v>
      </c>
      <c r="D1356" s="26" t="s">
        <v>238</v>
      </c>
      <c r="E1356" s="26">
        <v>4954</v>
      </c>
      <c r="F1356" s="26">
        <v>10030</v>
      </c>
      <c r="G1356" s="26">
        <v>28.956219253196402</v>
      </c>
      <c r="H1356" s="78">
        <v>0.25</v>
      </c>
      <c r="I1356" s="78" t="s">
        <v>6648</v>
      </c>
      <c r="J1356" s="78">
        <v>1218.12121212121</v>
      </c>
      <c r="K1356" s="78">
        <v>0.25</v>
      </c>
      <c r="L1356" s="78" t="s">
        <v>6648</v>
      </c>
      <c r="M1356" s="79">
        <v>0.25</v>
      </c>
      <c r="N1356" s="53">
        <v>1</v>
      </c>
      <c r="O1356" s="53" t="s">
        <v>629</v>
      </c>
      <c r="P1356" s="17" t="s">
        <v>130</v>
      </c>
    </row>
    <row r="1357" spans="1:16" ht="15.6" x14ac:dyDescent="0.3">
      <c r="A1357" s="26" t="s">
        <v>3588</v>
      </c>
      <c r="B1357" s="26" t="s">
        <v>3589</v>
      </c>
      <c r="C1357" s="26" t="s">
        <v>654</v>
      </c>
      <c r="D1357" s="26" t="s">
        <v>238</v>
      </c>
      <c r="E1357" s="26">
        <v>10312</v>
      </c>
      <c r="F1357" s="26">
        <v>46525</v>
      </c>
      <c r="G1357" s="26">
        <v>34.348994676380897</v>
      </c>
      <c r="H1357" s="78">
        <v>0.25</v>
      </c>
      <c r="I1357" s="78" t="s">
        <v>6648</v>
      </c>
      <c r="J1357" s="78">
        <v>858.12121212121201</v>
      </c>
      <c r="K1357" s="78">
        <v>0.25</v>
      </c>
      <c r="L1357" s="78" t="s">
        <v>6648</v>
      </c>
      <c r="M1357" s="79">
        <v>0.25</v>
      </c>
      <c r="N1357" s="53">
        <v>1</v>
      </c>
      <c r="O1357" s="53" t="s">
        <v>629</v>
      </c>
      <c r="P1357" s="17" t="s">
        <v>130</v>
      </c>
    </row>
    <row r="1358" spans="1:16" ht="15.6" x14ac:dyDescent="0.3">
      <c r="A1358" s="26" t="s">
        <v>3682</v>
      </c>
      <c r="B1358" s="26" t="s">
        <v>3683</v>
      </c>
      <c r="C1358" s="26" t="s">
        <v>625</v>
      </c>
      <c r="D1358" s="26" t="s">
        <v>238</v>
      </c>
      <c r="E1358" s="26">
        <v>5823</v>
      </c>
      <c r="F1358" s="26">
        <v>24791</v>
      </c>
      <c r="G1358" s="26">
        <v>25.561827968172899</v>
      </c>
      <c r="H1358" s="78">
        <v>0.25</v>
      </c>
      <c r="I1358" s="78" t="s">
        <v>6648</v>
      </c>
      <c r="J1358" s="78">
        <v>81.121212121212096</v>
      </c>
      <c r="K1358" s="78">
        <v>0.25</v>
      </c>
      <c r="L1358" s="78" t="s">
        <v>6648</v>
      </c>
      <c r="M1358" s="79">
        <v>0.25</v>
      </c>
      <c r="N1358" s="53">
        <v>1</v>
      </c>
      <c r="O1358" s="53" t="s">
        <v>629</v>
      </c>
      <c r="P1358" s="17" t="s">
        <v>130</v>
      </c>
    </row>
    <row r="1359" spans="1:16" ht="15.6" x14ac:dyDescent="0.3">
      <c r="A1359" s="26" t="s">
        <v>3496</v>
      </c>
      <c r="B1359" s="26" t="s">
        <v>3497</v>
      </c>
      <c r="C1359" s="26" t="s">
        <v>625</v>
      </c>
      <c r="D1359" s="26" t="s">
        <v>238</v>
      </c>
      <c r="E1359" s="26">
        <v>22817</v>
      </c>
      <c r="F1359" s="26">
        <v>84560</v>
      </c>
      <c r="G1359" s="26">
        <v>27.8152210806028</v>
      </c>
      <c r="H1359" s="78">
        <v>0.25</v>
      </c>
      <c r="I1359" s="78" t="s">
        <v>6648</v>
      </c>
      <c r="J1359" s="78">
        <v>69.121212121212096</v>
      </c>
      <c r="K1359" s="78">
        <v>0.25</v>
      </c>
      <c r="L1359" s="78" t="s">
        <v>6648</v>
      </c>
      <c r="M1359" s="79">
        <v>0.25</v>
      </c>
      <c r="N1359" s="53">
        <v>1</v>
      </c>
      <c r="O1359" s="53" t="s">
        <v>629</v>
      </c>
      <c r="P1359" s="17" t="s">
        <v>118</v>
      </c>
    </row>
    <row r="1360" spans="1:16" ht="15.6" x14ac:dyDescent="0.3">
      <c r="A1360" s="26" t="s">
        <v>2079</v>
      </c>
      <c r="B1360" s="26" t="s">
        <v>2080</v>
      </c>
      <c r="C1360" s="26" t="s">
        <v>654</v>
      </c>
      <c r="D1360" s="26" t="s">
        <v>238</v>
      </c>
      <c r="E1360" s="26">
        <v>745</v>
      </c>
      <c r="F1360" s="26">
        <v>2458</v>
      </c>
      <c r="G1360" s="26">
        <v>28.032290674050401</v>
      </c>
      <c r="H1360" s="78">
        <v>0.25</v>
      </c>
      <c r="I1360" s="78" t="s">
        <v>6648</v>
      </c>
      <c r="J1360" s="78">
        <v>1219.12121212121</v>
      </c>
      <c r="K1360" s="78">
        <v>0</v>
      </c>
      <c r="L1360" s="78" t="s">
        <v>6631</v>
      </c>
      <c r="M1360" s="79">
        <v>0.125</v>
      </c>
      <c r="N1360" s="53">
        <v>0</v>
      </c>
      <c r="O1360" s="53" t="s">
        <v>117</v>
      </c>
      <c r="P1360" s="17" t="s">
        <v>130</v>
      </c>
    </row>
    <row r="1361" spans="1:16" ht="15.6" x14ac:dyDescent="0.3">
      <c r="A1361" s="26" t="s">
        <v>5865</v>
      </c>
      <c r="B1361" s="26" t="s">
        <v>5866</v>
      </c>
      <c r="C1361" s="26" t="s">
        <v>654</v>
      </c>
      <c r="D1361" s="26" t="s">
        <v>238</v>
      </c>
      <c r="E1361" s="26">
        <v>1751</v>
      </c>
      <c r="F1361" s="26">
        <v>3347</v>
      </c>
      <c r="G1361" s="26">
        <v>62.4996389546465</v>
      </c>
      <c r="H1361" s="78">
        <v>1</v>
      </c>
      <c r="I1361" s="78" t="s">
        <v>6630</v>
      </c>
      <c r="J1361" s="78">
        <v>1671.12121212121</v>
      </c>
      <c r="K1361" s="78">
        <v>0.25</v>
      </c>
      <c r="L1361" s="78" t="s">
        <v>6648</v>
      </c>
      <c r="M1361" s="79">
        <v>0.625</v>
      </c>
      <c r="N1361" s="53">
        <v>1</v>
      </c>
      <c r="O1361" s="53" t="s">
        <v>629</v>
      </c>
      <c r="P1361" s="17" t="s">
        <v>147</v>
      </c>
    </row>
    <row r="1362" spans="1:16" ht="15.6" x14ac:dyDescent="0.3">
      <c r="A1362" s="26" t="s">
        <v>3672</v>
      </c>
      <c r="B1362" s="26" t="s">
        <v>3673</v>
      </c>
      <c r="C1362" s="26" t="s">
        <v>625</v>
      </c>
      <c r="D1362" s="26" t="s">
        <v>238</v>
      </c>
      <c r="E1362" s="26">
        <v>6189</v>
      </c>
      <c r="F1362" s="26">
        <v>12738</v>
      </c>
      <c r="G1362" s="26">
        <v>37.630890601453601</v>
      </c>
      <c r="H1362" s="78">
        <v>1</v>
      </c>
      <c r="I1362" s="78" t="s">
        <v>6630</v>
      </c>
      <c r="J1362" s="78">
        <v>937.12121212121201</v>
      </c>
      <c r="K1362" s="78">
        <v>0.25</v>
      </c>
      <c r="L1362" s="78" t="s">
        <v>6648</v>
      </c>
      <c r="M1362" s="79">
        <v>0.625</v>
      </c>
      <c r="N1362" s="53">
        <v>1</v>
      </c>
      <c r="O1362" s="53" t="s">
        <v>629</v>
      </c>
      <c r="P1362" s="17" t="s">
        <v>130</v>
      </c>
    </row>
    <row r="1363" spans="1:16" ht="15.6" x14ac:dyDescent="0.3">
      <c r="A1363" s="26" t="s">
        <v>3330</v>
      </c>
      <c r="B1363" s="26" t="s">
        <v>3331</v>
      </c>
      <c r="C1363" s="26" t="s">
        <v>654</v>
      </c>
      <c r="D1363" s="26" t="s">
        <v>238</v>
      </c>
      <c r="E1363" s="26">
        <v>6</v>
      </c>
      <c r="F1363" s="26">
        <v>0</v>
      </c>
      <c r="G1363" s="26">
        <v>10.1910069281092</v>
      </c>
      <c r="H1363" s="78">
        <v>0</v>
      </c>
      <c r="I1363" s="78" t="s">
        <v>6631</v>
      </c>
      <c r="J1363" s="78">
        <v>2628.1212121212102</v>
      </c>
      <c r="K1363" s="78">
        <v>0</v>
      </c>
      <c r="L1363" s="78" t="s">
        <v>6631</v>
      </c>
      <c r="M1363" s="79">
        <v>0</v>
      </c>
      <c r="N1363" s="53">
        <v>0</v>
      </c>
      <c r="O1363" s="53" t="s">
        <v>117</v>
      </c>
      <c r="P1363" s="17" t="s">
        <v>118</v>
      </c>
    </row>
    <row r="1364" spans="1:16" ht="15.6" x14ac:dyDescent="0.3">
      <c r="A1364" s="26" t="s">
        <v>5847</v>
      </c>
      <c r="B1364" s="26" t="s">
        <v>5848</v>
      </c>
      <c r="C1364" s="26" t="s">
        <v>654</v>
      </c>
      <c r="D1364" s="26" t="s">
        <v>238</v>
      </c>
      <c r="E1364" s="26">
        <v>7920</v>
      </c>
      <c r="F1364" s="26">
        <v>7008</v>
      </c>
      <c r="G1364" s="26">
        <v>58.841158841158801</v>
      </c>
      <c r="H1364" s="78">
        <v>1</v>
      </c>
      <c r="I1364" s="78" t="s">
        <v>6630</v>
      </c>
      <c r="J1364" s="78">
        <v>1574.12121212121</v>
      </c>
      <c r="K1364" s="78">
        <v>0</v>
      </c>
      <c r="L1364" s="78" t="s">
        <v>6631</v>
      </c>
      <c r="M1364" s="79">
        <v>0.5</v>
      </c>
      <c r="N1364" s="53">
        <v>1</v>
      </c>
      <c r="O1364" s="53" t="s">
        <v>629</v>
      </c>
      <c r="P1364" s="17" t="s">
        <v>147</v>
      </c>
    </row>
    <row r="1365" spans="1:16" ht="15.6" x14ac:dyDescent="0.3">
      <c r="A1365" s="26" t="s">
        <v>3490</v>
      </c>
      <c r="B1365" s="26" t="s">
        <v>3491</v>
      </c>
      <c r="C1365" s="26" t="s">
        <v>625</v>
      </c>
      <c r="D1365" s="26" t="s">
        <v>238</v>
      </c>
      <c r="E1365" s="26">
        <v>23436</v>
      </c>
      <c r="F1365" s="26">
        <v>98055</v>
      </c>
      <c r="G1365" s="26">
        <v>21.828836330313699</v>
      </c>
      <c r="H1365" s="78">
        <v>0.25</v>
      </c>
      <c r="I1365" s="78" t="s">
        <v>6648</v>
      </c>
      <c r="J1365" s="78">
        <v>68.121212121212096</v>
      </c>
      <c r="K1365" s="78">
        <v>0.25</v>
      </c>
      <c r="L1365" s="78" t="s">
        <v>6648</v>
      </c>
      <c r="M1365" s="79">
        <v>0.25</v>
      </c>
      <c r="N1365" s="53">
        <v>1</v>
      </c>
      <c r="O1365" s="53" t="s">
        <v>629</v>
      </c>
      <c r="P1365" s="17" t="s">
        <v>118</v>
      </c>
    </row>
    <row r="1366" spans="1:16" ht="15.6" x14ac:dyDescent="0.3">
      <c r="A1366" s="26" t="s">
        <v>3506</v>
      </c>
      <c r="B1366" s="26" t="s">
        <v>3507</v>
      </c>
      <c r="C1366" s="26" t="s">
        <v>625</v>
      </c>
      <c r="D1366" s="26" t="s">
        <v>238</v>
      </c>
      <c r="E1366" s="26">
        <v>20780</v>
      </c>
      <c r="F1366" s="26">
        <v>62890</v>
      </c>
      <c r="G1366" s="26">
        <v>32.229697951282297</v>
      </c>
      <c r="H1366" s="78">
        <v>0.25</v>
      </c>
      <c r="I1366" s="78" t="s">
        <v>6648</v>
      </c>
      <c r="J1366" s="78">
        <v>581.12121212121201</v>
      </c>
      <c r="K1366" s="78">
        <v>0.25</v>
      </c>
      <c r="L1366" s="78" t="s">
        <v>6648</v>
      </c>
      <c r="M1366" s="79">
        <v>0.25</v>
      </c>
      <c r="N1366" s="53">
        <v>1</v>
      </c>
      <c r="O1366" s="53" t="s">
        <v>629</v>
      </c>
      <c r="P1366" s="17" t="s">
        <v>130</v>
      </c>
    </row>
    <row r="1367" spans="1:16" ht="15.6" x14ac:dyDescent="0.3">
      <c r="A1367" s="26" t="s">
        <v>4034</v>
      </c>
      <c r="B1367" s="26" t="s">
        <v>4035</v>
      </c>
      <c r="C1367" s="26" t="s">
        <v>625</v>
      </c>
      <c r="D1367" s="26" t="s">
        <v>238</v>
      </c>
      <c r="E1367" s="26">
        <v>933</v>
      </c>
      <c r="F1367" s="26">
        <v>2534</v>
      </c>
      <c r="G1367" s="26">
        <v>39.568173062572399</v>
      </c>
      <c r="H1367" s="78">
        <v>1</v>
      </c>
      <c r="I1367" s="78" t="s">
        <v>6630</v>
      </c>
      <c r="J1367" s="78">
        <v>1019.12121212121</v>
      </c>
      <c r="K1367" s="78">
        <v>0.25</v>
      </c>
      <c r="L1367" s="78" t="s">
        <v>6648</v>
      </c>
      <c r="M1367" s="79">
        <v>0.625</v>
      </c>
      <c r="N1367" s="53">
        <v>1</v>
      </c>
      <c r="O1367" s="53" t="s">
        <v>629</v>
      </c>
      <c r="P1367" s="17" t="s">
        <v>130</v>
      </c>
    </row>
    <row r="1368" spans="1:16" ht="15.6" x14ac:dyDescent="0.3">
      <c r="A1368" s="26" t="s">
        <v>5845</v>
      </c>
      <c r="B1368" s="26" t="s">
        <v>5846</v>
      </c>
      <c r="C1368" s="26" t="s">
        <v>625</v>
      </c>
      <c r="D1368" s="26" t="s">
        <v>238</v>
      </c>
      <c r="E1368" s="26">
        <v>8318</v>
      </c>
      <c r="F1368" s="26">
        <v>39930</v>
      </c>
      <c r="G1368" s="26">
        <v>72.472448463305696</v>
      </c>
      <c r="H1368" s="78">
        <v>1</v>
      </c>
      <c r="I1368" s="78" t="s">
        <v>6630</v>
      </c>
      <c r="J1368" s="78">
        <v>1571.12121212121</v>
      </c>
      <c r="K1368" s="78">
        <v>1</v>
      </c>
      <c r="L1368" s="78" t="s">
        <v>6630</v>
      </c>
      <c r="M1368" s="79">
        <v>1</v>
      </c>
      <c r="N1368" s="53">
        <v>1</v>
      </c>
      <c r="O1368" s="53" t="s">
        <v>629</v>
      </c>
      <c r="P1368" s="17" t="s">
        <v>147</v>
      </c>
    </row>
    <row r="1369" spans="1:16" ht="15.6" x14ac:dyDescent="0.3">
      <c r="A1369" s="26" t="s">
        <v>882</v>
      </c>
      <c r="B1369" s="26" t="s">
        <v>883</v>
      </c>
      <c r="C1369" s="26" t="s">
        <v>237</v>
      </c>
      <c r="D1369" s="26" t="s">
        <v>238</v>
      </c>
      <c r="E1369" s="26">
        <v>83</v>
      </c>
      <c r="F1369" s="26">
        <v>274</v>
      </c>
      <c r="G1369" s="26">
        <v>42.857142857142897</v>
      </c>
      <c r="H1369" s="78">
        <v>1</v>
      </c>
      <c r="I1369" s="78" t="s">
        <v>6630</v>
      </c>
      <c r="J1369" s="78">
        <v>2405.1212121212102</v>
      </c>
      <c r="K1369" s="78">
        <v>0.25</v>
      </c>
      <c r="L1369" s="78" t="s">
        <v>6648</v>
      </c>
      <c r="M1369" s="79">
        <v>0.625</v>
      </c>
      <c r="N1369" s="53">
        <v>1</v>
      </c>
      <c r="O1369" s="53" t="s">
        <v>629</v>
      </c>
      <c r="P1369" s="17" t="s">
        <v>147</v>
      </c>
    </row>
    <row r="1370" spans="1:16" ht="15.6" x14ac:dyDescent="0.3">
      <c r="A1370" s="26" t="s">
        <v>5537</v>
      </c>
      <c r="B1370" s="26" t="s">
        <v>5538</v>
      </c>
      <c r="C1370" s="26" t="s">
        <v>237</v>
      </c>
      <c r="D1370" s="26" t="s">
        <v>238</v>
      </c>
      <c r="E1370" s="26">
        <v>2</v>
      </c>
      <c r="F1370" s="26">
        <v>3035</v>
      </c>
      <c r="G1370" s="26">
        <v>57.852760736196302</v>
      </c>
      <c r="H1370" s="78">
        <v>1</v>
      </c>
      <c r="I1370" s="78" t="s">
        <v>6630</v>
      </c>
      <c r="J1370" s="78">
        <v>2401.1212121212102</v>
      </c>
      <c r="K1370" s="78">
        <v>0.25</v>
      </c>
      <c r="L1370" s="78" t="s">
        <v>6648</v>
      </c>
      <c r="M1370" s="79">
        <v>0.625</v>
      </c>
      <c r="N1370" s="53">
        <v>1</v>
      </c>
      <c r="O1370" s="53" t="s">
        <v>629</v>
      </c>
      <c r="P1370" s="17" t="s">
        <v>147</v>
      </c>
    </row>
    <row r="1371" spans="1:16" ht="15.6" x14ac:dyDescent="0.3">
      <c r="A1371" s="26" t="s">
        <v>5418</v>
      </c>
      <c r="B1371" s="26" t="s">
        <v>5419</v>
      </c>
      <c r="C1371" s="26" t="s">
        <v>237</v>
      </c>
      <c r="D1371" s="26" t="s">
        <v>238</v>
      </c>
      <c r="E1371" s="26">
        <v>9</v>
      </c>
      <c r="F1371" s="26">
        <v>50</v>
      </c>
      <c r="G1371" s="26">
        <v>68.285431119920702</v>
      </c>
      <c r="H1371" s="78">
        <v>1</v>
      </c>
      <c r="I1371" s="78" t="s">
        <v>6630</v>
      </c>
      <c r="J1371" s="78">
        <v>3214.1212121212102</v>
      </c>
      <c r="K1371" s="78">
        <v>1</v>
      </c>
      <c r="L1371" s="78" t="s">
        <v>6630</v>
      </c>
      <c r="M1371" s="79">
        <v>1</v>
      </c>
      <c r="N1371" s="53">
        <v>1</v>
      </c>
      <c r="O1371" s="53" t="s">
        <v>629</v>
      </c>
      <c r="P1371" s="17" t="s">
        <v>147</v>
      </c>
    </row>
    <row r="1372" spans="1:16" ht="15.6" x14ac:dyDescent="0.3">
      <c r="A1372" s="26" t="s">
        <v>4406</v>
      </c>
      <c r="B1372" s="26" t="s">
        <v>4407</v>
      </c>
      <c r="C1372" s="26" t="s">
        <v>237</v>
      </c>
      <c r="D1372" s="26" t="s">
        <v>238</v>
      </c>
      <c r="E1372" s="26">
        <v>11</v>
      </c>
      <c r="F1372" s="26">
        <v>493</v>
      </c>
      <c r="G1372" s="26">
        <v>53.977528089887599</v>
      </c>
      <c r="H1372" s="78">
        <v>1</v>
      </c>
      <c r="I1372" s="78" t="s">
        <v>6630</v>
      </c>
      <c r="J1372" s="78">
        <v>2832.1212121212102</v>
      </c>
      <c r="K1372" s="78">
        <v>1</v>
      </c>
      <c r="L1372" s="78" t="s">
        <v>6630</v>
      </c>
      <c r="M1372" s="79">
        <v>1</v>
      </c>
      <c r="N1372" s="53">
        <v>1</v>
      </c>
      <c r="O1372" s="53" t="s">
        <v>629</v>
      </c>
      <c r="P1372" s="17" t="s">
        <v>118</v>
      </c>
    </row>
    <row r="1373" spans="1:16" ht="15.6" x14ac:dyDescent="0.3">
      <c r="A1373" s="26" t="s">
        <v>5529</v>
      </c>
      <c r="B1373" s="26" t="s">
        <v>5530</v>
      </c>
      <c r="C1373" s="26" t="s">
        <v>237</v>
      </c>
      <c r="D1373" s="26" t="s">
        <v>238</v>
      </c>
      <c r="E1373" s="26">
        <v>3</v>
      </c>
      <c r="F1373" s="26">
        <v>66</v>
      </c>
      <c r="G1373" s="26">
        <v>53.977528089887599</v>
      </c>
      <c r="H1373" s="78">
        <v>1</v>
      </c>
      <c r="I1373" s="78" t="s">
        <v>6630</v>
      </c>
      <c r="J1373" s="78">
        <v>2833.1212121212102</v>
      </c>
      <c r="K1373" s="78">
        <v>1</v>
      </c>
      <c r="L1373" s="78" t="s">
        <v>6630</v>
      </c>
      <c r="M1373" s="79">
        <v>1</v>
      </c>
      <c r="N1373" s="53">
        <v>1</v>
      </c>
      <c r="O1373" s="53" t="s">
        <v>629</v>
      </c>
      <c r="P1373" s="17" t="s">
        <v>118</v>
      </c>
    </row>
    <row r="1374" spans="1:16" ht="15.6" x14ac:dyDescent="0.3">
      <c r="A1374" s="26" t="s">
        <v>5404</v>
      </c>
      <c r="B1374" s="26" t="s">
        <v>5405</v>
      </c>
      <c r="C1374" s="26" t="s">
        <v>237</v>
      </c>
      <c r="D1374" s="26" t="s">
        <v>238</v>
      </c>
      <c r="E1374" s="26">
        <v>4</v>
      </c>
      <c r="F1374" s="26">
        <v>25</v>
      </c>
      <c r="G1374" s="26">
        <v>53.095238095238102</v>
      </c>
      <c r="H1374" s="78">
        <v>1</v>
      </c>
      <c r="I1374" s="78" t="s">
        <v>6630</v>
      </c>
      <c r="J1374" s="78">
        <v>3212.1212121212102</v>
      </c>
      <c r="K1374" s="78">
        <v>0.25</v>
      </c>
      <c r="L1374" s="78" t="s">
        <v>6648</v>
      </c>
      <c r="M1374" s="79">
        <v>0.625</v>
      </c>
      <c r="N1374" s="53">
        <v>1</v>
      </c>
      <c r="O1374" s="53" t="s">
        <v>629</v>
      </c>
      <c r="P1374" s="17" t="s">
        <v>147</v>
      </c>
    </row>
    <row r="1375" spans="1:16" ht="15.6" x14ac:dyDescent="0.3">
      <c r="A1375" s="26" t="s">
        <v>1207</v>
      </c>
      <c r="B1375" s="26" t="s">
        <v>1208</v>
      </c>
      <c r="C1375" s="26" t="s">
        <v>654</v>
      </c>
      <c r="D1375" s="26" t="s">
        <v>238</v>
      </c>
      <c r="E1375" s="26">
        <v>16</v>
      </c>
      <c r="F1375" s="26">
        <v>1070</v>
      </c>
      <c r="G1375" s="26">
        <v>27.0367700072098</v>
      </c>
      <c r="H1375" s="78">
        <v>0.25</v>
      </c>
      <c r="I1375" s="78" t="s">
        <v>6648</v>
      </c>
      <c r="J1375" s="78">
        <v>2246.1212121212102</v>
      </c>
      <c r="K1375" s="78">
        <v>0.25</v>
      </c>
      <c r="L1375" s="78" t="s">
        <v>6648</v>
      </c>
      <c r="M1375" s="79">
        <v>0.25</v>
      </c>
      <c r="N1375" s="53">
        <v>1</v>
      </c>
      <c r="O1375" s="53" t="s">
        <v>629</v>
      </c>
      <c r="P1375" s="17" t="s">
        <v>130</v>
      </c>
    </row>
    <row r="1376" spans="1:16" ht="15.6" x14ac:dyDescent="0.3">
      <c r="A1376" s="26" t="s">
        <v>4606</v>
      </c>
      <c r="B1376" s="26" t="s">
        <v>4607</v>
      </c>
      <c r="C1376" s="26" t="s">
        <v>237</v>
      </c>
      <c r="D1376" s="26" t="s">
        <v>238</v>
      </c>
      <c r="E1376" s="26">
        <v>98</v>
      </c>
      <c r="F1376" s="26">
        <v>150</v>
      </c>
      <c r="G1376" s="26">
        <v>48.091603053435101</v>
      </c>
      <c r="H1376" s="78">
        <v>1</v>
      </c>
      <c r="I1376" s="78" t="s">
        <v>6630</v>
      </c>
      <c r="J1376" s="78">
        <v>2978.1212121212102</v>
      </c>
      <c r="K1376" s="78">
        <v>0.25</v>
      </c>
      <c r="L1376" s="78" t="s">
        <v>6648</v>
      </c>
      <c r="M1376" s="79">
        <v>0.625</v>
      </c>
      <c r="N1376" s="53">
        <v>1</v>
      </c>
      <c r="O1376" s="53" t="s">
        <v>629</v>
      </c>
      <c r="P1376" s="17" t="s">
        <v>130</v>
      </c>
    </row>
    <row r="1377" spans="1:16" ht="15.6" x14ac:dyDescent="0.3">
      <c r="A1377" s="26" t="s">
        <v>2779</v>
      </c>
      <c r="B1377" s="26" t="s">
        <v>2780</v>
      </c>
      <c r="C1377" s="26" t="s">
        <v>237</v>
      </c>
      <c r="D1377" s="26" t="s">
        <v>238</v>
      </c>
      <c r="E1377" s="26">
        <v>56</v>
      </c>
      <c r="F1377" s="26">
        <v>150</v>
      </c>
      <c r="G1377" s="26">
        <v>21.892744479495299</v>
      </c>
      <c r="H1377" s="78">
        <v>0.25</v>
      </c>
      <c r="I1377" s="78" t="s">
        <v>6648</v>
      </c>
      <c r="J1377" s="78">
        <v>2403.1212121212102</v>
      </c>
      <c r="K1377" s="78">
        <v>0</v>
      </c>
      <c r="L1377" s="78" t="s">
        <v>6631</v>
      </c>
      <c r="M1377" s="79">
        <v>0.125</v>
      </c>
      <c r="N1377" s="53">
        <v>0</v>
      </c>
      <c r="O1377" s="53" t="s">
        <v>117</v>
      </c>
      <c r="P1377" s="17" t="s">
        <v>147</v>
      </c>
    </row>
    <row r="1378" spans="1:16" ht="15.6" x14ac:dyDescent="0.3">
      <c r="A1378" s="26" t="s">
        <v>4712</v>
      </c>
      <c r="B1378" s="26" t="s">
        <v>4713</v>
      </c>
      <c r="C1378" s="26" t="s">
        <v>237</v>
      </c>
      <c r="D1378" s="26" t="s">
        <v>238</v>
      </c>
      <c r="E1378" s="26">
        <v>74</v>
      </c>
      <c r="F1378" s="26">
        <v>219</v>
      </c>
      <c r="G1378" s="26">
        <v>52.448453608247398</v>
      </c>
      <c r="H1378" s="78">
        <v>1</v>
      </c>
      <c r="I1378" s="78" t="s">
        <v>6630</v>
      </c>
      <c r="J1378" s="78">
        <v>790.12121212121201</v>
      </c>
      <c r="K1378" s="78">
        <v>0.25</v>
      </c>
      <c r="L1378" s="78" t="s">
        <v>6648</v>
      </c>
      <c r="M1378" s="79">
        <v>0.625</v>
      </c>
      <c r="N1378" s="53">
        <v>1</v>
      </c>
      <c r="O1378" s="53" t="s">
        <v>629</v>
      </c>
      <c r="P1378" s="17" t="s">
        <v>147</v>
      </c>
    </row>
    <row r="1379" spans="1:16" ht="15.6" x14ac:dyDescent="0.3">
      <c r="A1379" s="26" t="s">
        <v>4814</v>
      </c>
      <c r="B1379" s="26" t="s">
        <v>4815</v>
      </c>
      <c r="C1379" s="26" t="s">
        <v>237</v>
      </c>
      <c r="D1379" s="26" t="s">
        <v>238</v>
      </c>
      <c r="E1379" s="26">
        <v>59</v>
      </c>
      <c r="F1379" s="26">
        <v>184</v>
      </c>
      <c r="G1379" s="26">
        <v>34.862385321100902</v>
      </c>
      <c r="H1379" s="78">
        <v>0.25</v>
      </c>
      <c r="I1379" s="78" t="s">
        <v>6648</v>
      </c>
      <c r="J1379" s="78">
        <v>3081.1212121212102</v>
      </c>
      <c r="K1379" s="78">
        <v>0.25</v>
      </c>
      <c r="L1379" s="78" t="s">
        <v>6648</v>
      </c>
      <c r="M1379" s="79">
        <v>0.25</v>
      </c>
      <c r="N1379" s="53">
        <v>1</v>
      </c>
      <c r="O1379" s="53" t="s">
        <v>629</v>
      </c>
      <c r="P1379" s="17" t="s">
        <v>147</v>
      </c>
    </row>
    <row r="1380" spans="1:16" ht="15.6" x14ac:dyDescent="0.3">
      <c r="A1380" s="26" t="s">
        <v>5074</v>
      </c>
      <c r="B1380" s="26" t="s">
        <v>5075</v>
      </c>
      <c r="C1380" s="26" t="s">
        <v>237</v>
      </c>
      <c r="D1380" s="26" t="s">
        <v>238</v>
      </c>
      <c r="E1380" s="26">
        <v>2</v>
      </c>
      <c r="F1380" s="26">
        <v>255</v>
      </c>
      <c r="G1380" s="26">
        <v>41.128084606345503</v>
      </c>
      <c r="H1380" s="78">
        <v>1</v>
      </c>
      <c r="I1380" s="78" t="s">
        <v>6630</v>
      </c>
      <c r="J1380" s="78">
        <v>2400.1212121212102</v>
      </c>
      <c r="K1380" s="78">
        <v>0.25</v>
      </c>
      <c r="L1380" s="78" t="s">
        <v>6648</v>
      </c>
      <c r="M1380" s="79">
        <v>0.625</v>
      </c>
      <c r="N1380" s="53">
        <v>1</v>
      </c>
      <c r="O1380" s="53" t="s">
        <v>629</v>
      </c>
      <c r="P1380" s="17" t="s">
        <v>147</v>
      </c>
    </row>
    <row r="1381" spans="1:16" ht="15.6" x14ac:dyDescent="0.3">
      <c r="A1381" s="26" t="s">
        <v>4812</v>
      </c>
      <c r="B1381" s="26" t="s">
        <v>4813</v>
      </c>
      <c r="C1381" s="26" t="s">
        <v>237</v>
      </c>
      <c r="D1381" s="26" t="s">
        <v>238</v>
      </c>
      <c r="E1381" s="26">
        <v>59</v>
      </c>
      <c r="F1381" s="26">
        <v>250</v>
      </c>
      <c r="G1381" s="26">
        <v>41.128084606345503</v>
      </c>
      <c r="H1381" s="78">
        <v>1</v>
      </c>
      <c r="I1381" s="78" t="s">
        <v>6630</v>
      </c>
      <c r="J1381" s="78">
        <v>3071.1212121212102</v>
      </c>
      <c r="K1381" s="78">
        <v>0.25</v>
      </c>
      <c r="L1381" s="78" t="s">
        <v>6648</v>
      </c>
      <c r="M1381" s="79">
        <v>0.625</v>
      </c>
      <c r="N1381" s="53">
        <v>1</v>
      </c>
      <c r="O1381" s="53" t="s">
        <v>629</v>
      </c>
      <c r="P1381" s="17" t="s">
        <v>147</v>
      </c>
    </row>
    <row r="1382" spans="1:16" ht="15.6" x14ac:dyDescent="0.3">
      <c r="A1382" s="26" t="s">
        <v>5222</v>
      </c>
      <c r="B1382" s="26" t="s">
        <v>5223</v>
      </c>
      <c r="C1382" s="26" t="s">
        <v>237</v>
      </c>
      <c r="D1382" s="26" t="s">
        <v>238</v>
      </c>
      <c r="E1382" s="26">
        <v>25</v>
      </c>
      <c r="F1382" s="26">
        <v>500</v>
      </c>
      <c r="G1382" s="26">
        <v>49.815043156596801</v>
      </c>
      <c r="H1382" s="78">
        <v>1</v>
      </c>
      <c r="I1382" s="78" t="s">
        <v>6630</v>
      </c>
      <c r="J1382" s="78">
        <v>2399.1212121212102</v>
      </c>
      <c r="K1382" s="78">
        <v>0.25</v>
      </c>
      <c r="L1382" s="78" t="s">
        <v>6648</v>
      </c>
      <c r="M1382" s="79">
        <v>0.625</v>
      </c>
      <c r="N1382" s="53">
        <v>1</v>
      </c>
      <c r="O1382" s="53" t="s">
        <v>629</v>
      </c>
      <c r="P1382" s="17" t="s">
        <v>147</v>
      </c>
    </row>
    <row r="1383" spans="1:16" ht="15.6" x14ac:dyDescent="0.3">
      <c r="A1383" s="26" t="s">
        <v>5050</v>
      </c>
      <c r="B1383" s="26" t="s">
        <v>5051</v>
      </c>
      <c r="C1383" s="26" t="s">
        <v>237</v>
      </c>
      <c r="D1383" s="26" t="s">
        <v>238</v>
      </c>
      <c r="E1383" s="26">
        <v>36</v>
      </c>
      <c r="F1383" s="26">
        <v>25</v>
      </c>
      <c r="G1383" s="26">
        <v>40</v>
      </c>
      <c r="H1383" s="78">
        <v>1</v>
      </c>
      <c r="I1383" s="78" t="s">
        <v>6630</v>
      </c>
      <c r="J1383" s="78">
        <v>2743.1212121212102</v>
      </c>
      <c r="K1383" s="78">
        <v>0.25</v>
      </c>
      <c r="L1383" s="78" t="s">
        <v>6648</v>
      </c>
      <c r="M1383" s="79">
        <v>0.625</v>
      </c>
      <c r="N1383" s="53">
        <v>1</v>
      </c>
      <c r="O1383" s="53" t="s">
        <v>629</v>
      </c>
      <c r="P1383" s="17" t="s">
        <v>118</v>
      </c>
    </row>
    <row r="1384" spans="1:16" ht="15.6" x14ac:dyDescent="0.3">
      <c r="A1384" s="26" t="s">
        <v>4372</v>
      </c>
      <c r="B1384" s="26" t="s">
        <v>4373</v>
      </c>
      <c r="C1384" s="26" t="s">
        <v>237</v>
      </c>
      <c r="D1384" s="26" t="s">
        <v>238</v>
      </c>
      <c r="E1384" s="26">
        <v>15</v>
      </c>
      <c r="F1384" s="26">
        <v>706</v>
      </c>
      <c r="G1384" s="26">
        <v>53.934446256567497</v>
      </c>
      <c r="H1384" s="78">
        <v>1</v>
      </c>
      <c r="I1384" s="78" t="s">
        <v>6630</v>
      </c>
      <c r="J1384" s="78">
        <v>2811.1212121212102</v>
      </c>
      <c r="K1384" s="78">
        <v>1</v>
      </c>
      <c r="L1384" s="78" t="s">
        <v>6630</v>
      </c>
      <c r="M1384" s="79">
        <v>1</v>
      </c>
      <c r="N1384" s="53">
        <v>1</v>
      </c>
      <c r="O1384" s="53" t="s">
        <v>629</v>
      </c>
      <c r="P1384" s="17" t="s">
        <v>118</v>
      </c>
    </row>
    <row r="1385" spans="1:16" ht="15.6" x14ac:dyDescent="0.3">
      <c r="A1385" s="26" t="s">
        <v>4624</v>
      </c>
      <c r="B1385" s="26" t="s">
        <v>4625</v>
      </c>
      <c r="C1385" s="26" t="s">
        <v>237</v>
      </c>
      <c r="D1385" s="26" t="s">
        <v>238</v>
      </c>
      <c r="E1385" s="26">
        <v>93</v>
      </c>
      <c r="F1385" s="26">
        <v>180</v>
      </c>
      <c r="G1385" s="26">
        <v>52.804182509505701</v>
      </c>
      <c r="H1385" s="78">
        <v>1</v>
      </c>
      <c r="I1385" s="78" t="s">
        <v>6630</v>
      </c>
      <c r="J1385" s="78">
        <v>3122.1212121212102</v>
      </c>
      <c r="K1385" s="78">
        <v>0.25</v>
      </c>
      <c r="L1385" s="78" t="s">
        <v>6648</v>
      </c>
      <c r="M1385" s="79">
        <v>0.625</v>
      </c>
      <c r="N1385" s="53">
        <v>1</v>
      </c>
      <c r="O1385" s="53" t="s">
        <v>629</v>
      </c>
      <c r="P1385" s="17" t="s">
        <v>147</v>
      </c>
    </row>
    <row r="1386" spans="1:16" ht="15.6" x14ac:dyDescent="0.3">
      <c r="A1386" s="26" t="s">
        <v>2935</v>
      </c>
      <c r="B1386" s="26" t="s">
        <v>2936</v>
      </c>
      <c r="C1386" s="26" t="s">
        <v>237</v>
      </c>
      <c r="D1386" s="26" t="s">
        <v>238</v>
      </c>
      <c r="E1386" s="26">
        <v>38</v>
      </c>
      <c r="F1386" s="26">
        <v>190</v>
      </c>
      <c r="G1386" s="26">
        <v>23.3163554046406</v>
      </c>
      <c r="H1386" s="78">
        <v>0.25</v>
      </c>
      <c r="I1386" s="78" t="s">
        <v>6648</v>
      </c>
      <c r="J1386" s="78">
        <v>186.12121212121201</v>
      </c>
      <c r="K1386" s="78">
        <v>0</v>
      </c>
      <c r="L1386" s="78" t="s">
        <v>6631</v>
      </c>
      <c r="M1386" s="79">
        <v>0.125</v>
      </c>
      <c r="N1386" s="53">
        <v>0</v>
      </c>
      <c r="O1386" s="53" t="s">
        <v>117</v>
      </c>
      <c r="P1386" s="17" t="s">
        <v>118</v>
      </c>
    </row>
    <row r="1387" spans="1:16" ht="15.6" x14ac:dyDescent="0.3">
      <c r="A1387" s="26" t="s">
        <v>4968</v>
      </c>
      <c r="B1387" s="26" t="s">
        <v>4969</v>
      </c>
      <c r="C1387" s="26" t="s">
        <v>237</v>
      </c>
      <c r="D1387" s="26" t="s">
        <v>238</v>
      </c>
      <c r="E1387" s="26">
        <v>43</v>
      </c>
      <c r="F1387" s="26">
        <v>290</v>
      </c>
      <c r="G1387" s="26">
        <v>47.120418848167503</v>
      </c>
      <c r="H1387" s="78">
        <v>1</v>
      </c>
      <c r="I1387" s="78" t="s">
        <v>6630</v>
      </c>
      <c r="J1387" s="78">
        <v>125.121212121212</v>
      </c>
      <c r="K1387" s="78">
        <v>0.25</v>
      </c>
      <c r="L1387" s="78" t="s">
        <v>6648</v>
      </c>
      <c r="M1387" s="79">
        <v>0.625</v>
      </c>
      <c r="N1387" s="53">
        <v>1</v>
      </c>
      <c r="O1387" s="53" t="s">
        <v>629</v>
      </c>
      <c r="P1387" s="17" t="s">
        <v>147</v>
      </c>
    </row>
    <row r="1388" spans="1:16" ht="15.6" x14ac:dyDescent="0.3">
      <c r="A1388" s="26" t="s">
        <v>235</v>
      </c>
      <c r="B1388" s="26" t="s">
        <v>236</v>
      </c>
      <c r="C1388" s="26" t="s">
        <v>237</v>
      </c>
      <c r="D1388" s="26" t="s">
        <v>238</v>
      </c>
      <c r="E1388" s="26">
        <v>180</v>
      </c>
      <c r="F1388" s="26">
        <v>493</v>
      </c>
      <c r="G1388" s="26">
        <v>16.141090669356402</v>
      </c>
      <c r="H1388" s="78">
        <v>0</v>
      </c>
      <c r="I1388" s="78" t="s">
        <v>6631</v>
      </c>
      <c r="J1388" s="78">
        <v>2402.1212121212102</v>
      </c>
      <c r="K1388" s="78">
        <v>0.25</v>
      </c>
      <c r="L1388" s="78" t="s">
        <v>6648</v>
      </c>
      <c r="M1388" s="79">
        <v>0.125</v>
      </c>
      <c r="N1388" s="53">
        <v>0</v>
      </c>
      <c r="O1388" s="53" t="s">
        <v>117</v>
      </c>
      <c r="P1388" s="17" t="s">
        <v>147</v>
      </c>
    </row>
    <row r="1389" spans="1:16" ht="15.6" x14ac:dyDescent="0.3">
      <c r="A1389" s="26" t="s">
        <v>4832</v>
      </c>
      <c r="B1389" s="26" t="s">
        <v>4833</v>
      </c>
      <c r="C1389" s="26" t="s">
        <v>237</v>
      </c>
      <c r="D1389" s="26" t="s">
        <v>238</v>
      </c>
      <c r="E1389" s="26">
        <v>56</v>
      </c>
      <c r="F1389" s="26">
        <v>54</v>
      </c>
      <c r="G1389" s="26">
        <v>68.983957219251295</v>
      </c>
      <c r="H1389" s="78">
        <v>1</v>
      </c>
      <c r="I1389" s="78" t="s">
        <v>6630</v>
      </c>
      <c r="J1389" s="78">
        <v>2406.1212121212102</v>
      </c>
      <c r="K1389" s="78">
        <v>0</v>
      </c>
      <c r="L1389" s="78" t="s">
        <v>6631</v>
      </c>
      <c r="M1389" s="79">
        <v>0.5</v>
      </c>
      <c r="N1389" s="53">
        <v>1</v>
      </c>
      <c r="O1389" s="53" t="s">
        <v>629</v>
      </c>
      <c r="P1389" s="17" t="s">
        <v>147</v>
      </c>
    </row>
    <row r="1390" spans="1:16" ht="15.6" x14ac:dyDescent="0.3">
      <c r="A1390" s="26" t="s">
        <v>2855</v>
      </c>
      <c r="B1390" s="26" t="s">
        <v>2856</v>
      </c>
      <c r="C1390" s="26" t="s">
        <v>237</v>
      </c>
      <c r="D1390" s="26" t="s">
        <v>238</v>
      </c>
      <c r="E1390" s="26">
        <v>46</v>
      </c>
      <c r="F1390" s="26">
        <v>70</v>
      </c>
      <c r="G1390" s="26">
        <v>21.892744479495299</v>
      </c>
      <c r="H1390" s="78">
        <v>0.25</v>
      </c>
      <c r="I1390" s="78" t="s">
        <v>6648</v>
      </c>
      <c r="J1390" s="78">
        <v>1001.12121212121</v>
      </c>
      <c r="K1390" s="78">
        <v>0</v>
      </c>
      <c r="L1390" s="78" t="s">
        <v>6631</v>
      </c>
      <c r="M1390" s="79">
        <v>0.125</v>
      </c>
      <c r="N1390" s="53">
        <v>0</v>
      </c>
      <c r="O1390" s="53" t="s">
        <v>117</v>
      </c>
      <c r="P1390" s="17" t="s">
        <v>147</v>
      </c>
    </row>
    <row r="1391" spans="1:16" ht="15.6" x14ac:dyDescent="0.3">
      <c r="A1391" s="26" t="s">
        <v>5342</v>
      </c>
      <c r="B1391" s="26" t="s">
        <v>5343</v>
      </c>
      <c r="C1391" s="26" t="s">
        <v>237</v>
      </c>
      <c r="D1391" s="26" t="s">
        <v>238</v>
      </c>
      <c r="E1391" s="26">
        <v>19</v>
      </c>
      <c r="F1391" s="26">
        <v>65</v>
      </c>
      <c r="G1391" s="26">
        <v>36.525013448090398</v>
      </c>
      <c r="H1391" s="78">
        <v>1</v>
      </c>
      <c r="I1391" s="78" t="s">
        <v>6630</v>
      </c>
      <c r="J1391" s="78">
        <v>2397.1212121212102</v>
      </c>
      <c r="K1391" s="78">
        <v>1</v>
      </c>
      <c r="L1391" s="78" t="s">
        <v>6630</v>
      </c>
      <c r="M1391" s="79">
        <v>1</v>
      </c>
      <c r="N1391" s="53">
        <v>1</v>
      </c>
      <c r="O1391" s="53" t="s">
        <v>629</v>
      </c>
      <c r="P1391" s="17" t="s">
        <v>130</v>
      </c>
    </row>
    <row r="1392" spans="1:16" ht="15.6" x14ac:dyDescent="0.3">
      <c r="A1392" s="26" t="s">
        <v>4800</v>
      </c>
      <c r="B1392" s="26" t="s">
        <v>4801</v>
      </c>
      <c r="C1392" s="26" t="s">
        <v>625</v>
      </c>
      <c r="D1392" s="26" t="s">
        <v>238</v>
      </c>
      <c r="E1392" s="26">
        <v>61</v>
      </c>
      <c r="F1392" s="26">
        <v>103</v>
      </c>
      <c r="G1392" s="26">
        <v>47.887323943661997</v>
      </c>
      <c r="H1392" s="78">
        <v>1</v>
      </c>
      <c r="I1392" s="78" t="s">
        <v>6630</v>
      </c>
      <c r="J1392" s="78">
        <v>3221.1212121212102</v>
      </c>
      <c r="K1392" s="78">
        <v>0</v>
      </c>
      <c r="L1392" s="78" t="s">
        <v>6631</v>
      </c>
      <c r="M1392" s="79">
        <v>0.5</v>
      </c>
      <c r="N1392" s="53">
        <v>1</v>
      </c>
      <c r="O1392" s="53" t="s">
        <v>629</v>
      </c>
      <c r="P1392" s="17" t="s">
        <v>147</v>
      </c>
    </row>
    <row r="1393" spans="1:16" ht="15.6" x14ac:dyDescent="0.3">
      <c r="A1393" s="26" t="s">
        <v>5034</v>
      </c>
      <c r="B1393" s="26" t="s">
        <v>5035</v>
      </c>
      <c r="C1393" s="26" t="s">
        <v>625</v>
      </c>
      <c r="D1393" s="26" t="s">
        <v>238</v>
      </c>
      <c r="E1393" s="26">
        <v>38</v>
      </c>
      <c r="F1393" s="26">
        <v>31</v>
      </c>
      <c r="G1393" s="26">
        <v>41.836734693877602</v>
      </c>
      <c r="H1393" s="78">
        <v>1</v>
      </c>
      <c r="I1393" s="78" t="s">
        <v>6630</v>
      </c>
      <c r="J1393" s="78">
        <v>3211.1212121212102</v>
      </c>
      <c r="K1393" s="78">
        <v>0</v>
      </c>
      <c r="L1393" s="78" t="s">
        <v>6631</v>
      </c>
      <c r="M1393" s="79">
        <v>0.5</v>
      </c>
      <c r="N1393" s="53">
        <v>1</v>
      </c>
      <c r="O1393" s="53" t="s">
        <v>629</v>
      </c>
      <c r="P1393" s="17" t="s">
        <v>147</v>
      </c>
    </row>
    <row r="1394" spans="1:16" ht="15.6" x14ac:dyDescent="0.3">
      <c r="A1394" s="26" t="s">
        <v>757</v>
      </c>
      <c r="B1394" s="26" t="s">
        <v>758</v>
      </c>
      <c r="C1394" s="26" t="s">
        <v>237</v>
      </c>
      <c r="D1394" s="26" t="s">
        <v>238</v>
      </c>
      <c r="E1394" s="26">
        <v>205</v>
      </c>
      <c r="F1394" s="26">
        <v>531</v>
      </c>
      <c r="G1394" s="26">
        <v>37.860962566844897</v>
      </c>
      <c r="H1394" s="78">
        <v>1</v>
      </c>
      <c r="I1394" s="78" t="s">
        <v>6630</v>
      </c>
      <c r="J1394" s="78">
        <v>3073.1212121212102</v>
      </c>
      <c r="K1394" s="78">
        <v>0</v>
      </c>
      <c r="L1394" s="78" t="s">
        <v>6631</v>
      </c>
      <c r="M1394" s="79">
        <v>0.5</v>
      </c>
      <c r="N1394" s="53">
        <v>1</v>
      </c>
      <c r="O1394" s="53" t="s">
        <v>629</v>
      </c>
      <c r="P1394" s="17" t="s">
        <v>147</v>
      </c>
    </row>
    <row r="1395" spans="1:16" ht="15.6" x14ac:dyDescent="0.3">
      <c r="A1395" s="26" t="s">
        <v>6179</v>
      </c>
      <c r="B1395" s="26" t="s">
        <v>6180</v>
      </c>
      <c r="C1395" s="26" t="s">
        <v>237</v>
      </c>
      <c r="D1395" s="26" t="s">
        <v>238</v>
      </c>
      <c r="E1395" s="26">
        <v>32</v>
      </c>
      <c r="F1395" s="26">
        <v>90</v>
      </c>
      <c r="G1395" s="26">
        <v>53.986486486486498</v>
      </c>
      <c r="H1395" s="78">
        <v>1</v>
      </c>
      <c r="I1395" s="78" t="s">
        <v>6630</v>
      </c>
      <c r="J1395" s="78">
        <v>1838.12121212121</v>
      </c>
      <c r="K1395" s="78">
        <v>0.25</v>
      </c>
      <c r="L1395" s="78" t="s">
        <v>6648</v>
      </c>
      <c r="M1395" s="79">
        <v>0.625</v>
      </c>
      <c r="N1395" s="53">
        <v>1</v>
      </c>
      <c r="O1395" s="53" t="s">
        <v>629</v>
      </c>
      <c r="P1395" s="17" t="s">
        <v>147</v>
      </c>
    </row>
    <row r="1396" spans="1:16" ht="15.6" x14ac:dyDescent="0.3">
      <c r="A1396" s="26" t="s">
        <v>2259</v>
      </c>
      <c r="B1396" s="26" t="s">
        <v>2260</v>
      </c>
      <c r="C1396" s="26" t="s">
        <v>654</v>
      </c>
      <c r="D1396" s="26" t="s">
        <v>238</v>
      </c>
      <c r="E1396" s="26">
        <v>314</v>
      </c>
      <c r="F1396" s="26">
        <v>1036</v>
      </c>
      <c r="G1396" s="26">
        <v>23.3163554046406</v>
      </c>
      <c r="H1396" s="78">
        <v>0.25</v>
      </c>
      <c r="I1396" s="78" t="s">
        <v>6648</v>
      </c>
      <c r="J1396" s="78">
        <v>76.121212121212096</v>
      </c>
      <c r="K1396" s="78">
        <v>0</v>
      </c>
      <c r="L1396" s="78" t="s">
        <v>6631</v>
      </c>
      <c r="M1396" s="79">
        <v>0.125</v>
      </c>
      <c r="N1396" s="53">
        <v>0</v>
      </c>
      <c r="O1396" s="53" t="s">
        <v>117</v>
      </c>
      <c r="P1396" s="17" t="s">
        <v>118</v>
      </c>
    </row>
    <row r="1397" spans="1:16" ht="15.6" x14ac:dyDescent="0.3">
      <c r="A1397" s="26" t="s">
        <v>4472</v>
      </c>
      <c r="B1397" s="26" t="s">
        <v>4473</v>
      </c>
      <c r="C1397" s="26" t="s">
        <v>237</v>
      </c>
      <c r="D1397" s="26" t="s">
        <v>238</v>
      </c>
      <c r="E1397" s="26">
        <v>137</v>
      </c>
      <c r="F1397" s="26">
        <v>381</v>
      </c>
      <c r="G1397" s="26">
        <v>40.814850290130899</v>
      </c>
      <c r="H1397" s="78">
        <v>1</v>
      </c>
      <c r="I1397" s="78" t="s">
        <v>6630</v>
      </c>
      <c r="J1397" s="78">
        <v>1050.12121212121</v>
      </c>
      <c r="K1397" s="78">
        <v>1</v>
      </c>
      <c r="L1397" s="78" t="s">
        <v>6630</v>
      </c>
      <c r="M1397" s="79">
        <v>1</v>
      </c>
      <c r="N1397" s="53">
        <v>1</v>
      </c>
      <c r="O1397" s="53" t="s">
        <v>629</v>
      </c>
      <c r="P1397" s="17" t="s">
        <v>130</v>
      </c>
    </row>
    <row r="1398" spans="1:16" ht="15.6" x14ac:dyDescent="0.3">
      <c r="A1398" s="26" t="s">
        <v>6069</v>
      </c>
      <c r="B1398" s="26" t="s">
        <v>6070</v>
      </c>
      <c r="C1398" s="26" t="s">
        <v>237</v>
      </c>
      <c r="D1398" s="26" t="s">
        <v>238</v>
      </c>
      <c r="E1398" s="26">
        <v>85</v>
      </c>
      <c r="F1398" s="26">
        <v>200</v>
      </c>
      <c r="G1398" s="26">
        <v>47.120418848167503</v>
      </c>
      <c r="H1398" s="78">
        <v>1</v>
      </c>
      <c r="I1398" s="78" t="s">
        <v>6630</v>
      </c>
      <c r="J1398" s="78">
        <v>44.121212121212103</v>
      </c>
      <c r="K1398" s="78">
        <v>0.25</v>
      </c>
      <c r="L1398" s="78" t="s">
        <v>6648</v>
      </c>
      <c r="M1398" s="79">
        <v>0.625</v>
      </c>
      <c r="N1398" s="53">
        <v>1</v>
      </c>
      <c r="O1398" s="53" t="s">
        <v>629</v>
      </c>
      <c r="P1398" s="17" t="s">
        <v>147</v>
      </c>
    </row>
    <row r="1399" spans="1:16" ht="15.6" x14ac:dyDescent="0.3">
      <c r="A1399" s="26" t="s">
        <v>4490</v>
      </c>
      <c r="B1399" s="26" t="s">
        <v>4491</v>
      </c>
      <c r="C1399" s="26" t="s">
        <v>237</v>
      </c>
      <c r="D1399" s="26" t="s">
        <v>238</v>
      </c>
      <c r="E1399" s="26">
        <v>130</v>
      </c>
      <c r="F1399" s="26">
        <v>234</v>
      </c>
      <c r="G1399" s="26">
        <v>43.010752688171998</v>
      </c>
      <c r="H1399" s="78">
        <v>1</v>
      </c>
      <c r="I1399" s="78" t="s">
        <v>6630</v>
      </c>
      <c r="J1399" s="78">
        <v>1025.12121212121</v>
      </c>
      <c r="K1399" s="78">
        <v>0.25</v>
      </c>
      <c r="L1399" s="78" t="s">
        <v>6648</v>
      </c>
      <c r="M1399" s="79">
        <v>0.625</v>
      </c>
      <c r="N1399" s="53">
        <v>1</v>
      </c>
      <c r="O1399" s="53" t="s">
        <v>629</v>
      </c>
      <c r="P1399" s="17" t="s">
        <v>130</v>
      </c>
    </row>
    <row r="1400" spans="1:16" ht="15.6" x14ac:dyDescent="0.3">
      <c r="A1400" s="26" t="s">
        <v>4806</v>
      </c>
      <c r="B1400" s="26" t="s">
        <v>4807</v>
      </c>
      <c r="C1400" s="26" t="s">
        <v>237</v>
      </c>
      <c r="D1400" s="26" t="s">
        <v>238</v>
      </c>
      <c r="E1400" s="26">
        <v>60</v>
      </c>
      <c r="F1400" s="26">
        <v>118</v>
      </c>
      <c r="G1400" s="26">
        <v>22.548792669008598</v>
      </c>
      <c r="H1400" s="78">
        <v>0.25</v>
      </c>
      <c r="I1400" s="78" t="s">
        <v>6648</v>
      </c>
      <c r="J1400" s="78">
        <v>1029.12121212121</v>
      </c>
      <c r="K1400" s="78">
        <v>0.25</v>
      </c>
      <c r="L1400" s="78" t="s">
        <v>6648</v>
      </c>
      <c r="M1400" s="79">
        <v>0.25</v>
      </c>
      <c r="N1400" s="53">
        <v>1</v>
      </c>
      <c r="O1400" s="53" t="s">
        <v>629</v>
      </c>
      <c r="P1400" s="17" t="s">
        <v>147</v>
      </c>
    </row>
    <row r="1401" spans="1:16" ht="15.6" x14ac:dyDescent="0.3">
      <c r="A1401" s="26" t="s">
        <v>5977</v>
      </c>
      <c r="B1401" s="26" t="s">
        <v>5978</v>
      </c>
      <c r="C1401" s="26" t="s">
        <v>237</v>
      </c>
      <c r="D1401" s="26" t="s">
        <v>238</v>
      </c>
      <c r="E1401" s="26">
        <v>166</v>
      </c>
      <c r="F1401" s="26">
        <v>371</v>
      </c>
      <c r="G1401" s="26">
        <v>57.234811713296502</v>
      </c>
      <c r="H1401" s="78">
        <v>1</v>
      </c>
      <c r="I1401" s="78" t="s">
        <v>6630</v>
      </c>
      <c r="J1401" s="78">
        <v>1666.12121212121</v>
      </c>
      <c r="K1401" s="78">
        <v>0</v>
      </c>
      <c r="L1401" s="78" t="s">
        <v>6631</v>
      </c>
      <c r="M1401" s="79">
        <v>0.5</v>
      </c>
      <c r="N1401" s="53">
        <v>1</v>
      </c>
      <c r="O1401" s="53" t="s">
        <v>629</v>
      </c>
      <c r="P1401" s="17" t="s">
        <v>147</v>
      </c>
    </row>
    <row r="1402" spans="1:16" ht="15.6" x14ac:dyDescent="0.3">
      <c r="A1402" s="26" t="s">
        <v>4496</v>
      </c>
      <c r="B1402" s="26" t="s">
        <v>4497</v>
      </c>
      <c r="C1402" s="26" t="s">
        <v>237</v>
      </c>
      <c r="D1402" s="26" t="s">
        <v>238</v>
      </c>
      <c r="E1402" s="26">
        <v>125</v>
      </c>
      <c r="F1402" s="26">
        <v>600</v>
      </c>
      <c r="G1402" s="26">
        <v>27.646654901889999</v>
      </c>
      <c r="H1402" s="78">
        <v>0.25</v>
      </c>
      <c r="I1402" s="78" t="s">
        <v>6648</v>
      </c>
      <c r="J1402" s="78">
        <v>2984.1212121212102</v>
      </c>
      <c r="K1402" s="78">
        <v>0.25</v>
      </c>
      <c r="L1402" s="78" t="s">
        <v>6648</v>
      </c>
      <c r="M1402" s="79">
        <v>0.25</v>
      </c>
      <c r="N1402" s="53">
        <v>1</v>
      </c>
      <c r="O1402" s="53" t="s">
        <v>629</v>
      </c>
      <c r="P1402" s="17" t="s">
        <v>130</v>
      </c>
    </row>
    <row r="1403" spans="1:16" ht="15.6" x14ac:dyDescent="0.3">
      <c r="A1403" s="26" t="s">
        <v>2557</v>
      </c>
      <c r="B1403" s="26" t="s">
        <v>2558</v>
      </c>
      <c r="C1403" s="26" t="s">
        <v>237</v>
      </c>
      <c r="D1403" s="26" t="s">
        <v>238</v>
      </c>
      <c r="E1403" s="26">
        <v>102</v>
      </c>
      <c r="F1403" s="26">
        <v>530</v>
      </c>
      <c r="G1403" s="26">
        <v>5.24193548387096</v>
      </c>
      <c r="H1403" s="78">
        <v>0</v>
      </c>
      <c r="I1403" s="78" t="s">
        <v>6631</v>
      </c>
      <c r="J1403" s="78">
        <v>38.121212121212103</v>
      </c>
      <c r="K1403" s="78">
        <v>0.25</v>
      </c>
      <c r="L1403" s="78" t="s">
        <v>6648</v>
      </c>
      <c r="M1403" s="79">
        <v>0.125</v>
      </c>
      <c r="N1403" s="53">
        <v>0</v>
      </c>
      <c r="O1403" s="53" t="s">
        <v>117</v>
      </c>
      <c r="P1403" s="17" t="s">
        <v>130</v>
      </c>
    </row>
    <row r="1404" spans="1:16" ht="15.6" x14ac:dyDescent="0.3">
      <c r="A1404" s="26" t="s">
        <v>2443</v>
      </c>
      <c r="B1404" s="26" t="s">
        <v>2444</v>
      </c>
      <c r="C1404" s="26" t="s">
        <v>237</v>
      </c>
      <c r="D1404" s="26" t="s">
        <v>238</v>
      </c>
      <c r="E1404" s="26">
        <v>159</v>
      </c>
      <c r="F1404" s="26">
        <v>492</v>
      </c>
      <c r="G1404" s="26">
        <v>17.376103406980601</v>
      </c>
      <c r="H1404" s="78">
        <v>0</v>
      </c>
      <c r="I1404" s="78" t="s">
        <v>6631</v>
      </c>
      <c r="J1404" s="78">
        <v>548.12121212121201</v>
      </c>
      <c r="K1404" s="78">
        <v>0.25</v>
      </c>
      <c r="L1404" s="78" t="s">
        <v>6648</v>
      </c>
      <c r="M1404" s="79">
        <v>0.125</v>
      </c>
      <c r="N1404" s="53">
        <v>0</v>
      </c>
      <c r="O1404" s="53" t="s">
        <v>117</v>
      </c>
      <c r="P1404" s="17" t="s">
        <v>118</v>
      </c>
    </row>
    <row r="1405" spans="1:16" ht="15.6" x14ac:dyDescent="0.3">
      <c r="A1405" s="26" t="s">
        <v>6071</v>
      </c>
      <c r="B1405" s="26" t="s">
        <v>6072</v>
      </c>
      <c r="C1405" s="26" t="s">
        <v>237</v>
      </c>
      <c r="D1405" s="26" t="s">
        <v>238</v>
      </c>
      <c r="E1405" s="26">
        <v>83</v>
      </c>
      <c r="F1405" s="26">
        <v>307</v>
      </c>
      <c r="G1405" s="26">
        <v>50.802525295623397</v>
      </c>
      <c r="H1405" s="78">
        <v>1</v>
      </c>
      <c r="I1405" s="78" t="s">
        <v>6630</v>
      </c>
      <c r="J1405" s="78">
        <v>1542.12121212121</v>
      </c>
      <c r="K1405" s="78">
        <v>0</v>
      </c>
      <c r="L1405" s="78" t="s">
        <v>6631</v>
      </c>
      <c r="M1405" s="79">
        <v>0.5</v>
      </c>
      <c r="N1405" s="53">
        <v>1</v>
      </c>
      <c r="O1405" s="53" t="s">
        <v>629</v>
      </c>
      <c r="P1405" s="17" t="s">
        <v>147</v>
      </c>
    </row>
    <row r="1406" spans="1:16" ht="15.6" x14ac:dyDescent="0.3">
      <c r="A1406" s="26" t="s">
        <v>2293</v>
      </c>
      <c r="B1406" s="26" t="s">
        <v>2294</v>
      </c>
      <c r="C1406" s="26" t="s">
        <v>654</v>
      </c>
      <c r="D1406" s="26" t="s">
        <v>238</v>
      </c>
      <c r="E1406" s="26">
        <v>271</v>
      </c>
      <c r="F1406" s="26">
        <v>477</v>
      </c>
      <c r="G1406" s="26">
        <v>18.3970994680191</v>
      </c>
      <c r="H1406" s="78">
        <v>0</v>
      </c>
      <c r="I1406" s="78" t="s">
        <v>6631</v>
      </c>
      <c r="J1406" s="78">
        <v>1221.12121212121</v>
      </c>
      <c r="K1406" s="78">
        <v>0.25</v>
      </c>
      <c r="L1406" s="78" t="s">
        <v>6648</v>
      </c>
      <c r="M1406" s="79">
        <v>0.125</v>
      </c>
      <c r="N1406" s="53">
        <v>0</v>
      </c>
      <c r="O1406" s="53" t="s">
        <v>117</v>
      </c>
      <c r="P1406" s="17" t="s">
        <v>130</v>
      </c>
    </row>
    <row r="1407" spans="1:16" ht="15.6" x14ac:dyDescent="0.3">
      <c r="A1407" s="26" t="s">
        <v>4454</v>
      </c>
      <c r="B1407" s="26" t="s">
        <v>4455</v>
      </c>
      <c r="C1407" s="26" t="s">
        <v>237</v>
      </c>
      <c r="D1407" s="26" t="s">
        <v>238</v>
      </c>
      <c r="E1407" s="26">
        <v>144</v>
      </c>
      <c r="F1407" s="26">
        <v>529</v>
      </c>
      <c r="G1407" s="26">
        <v>55.891007302762802</v>
      </c>
      <c r="H1407" s="78">
        <v>1</v>
      </c>
      <c r="I1407" s="78" t="s">
        <v>6630</v>
      </c>
      <c r="J1407" s="78">
        <v>1103.12121212121</v>
      </c>
      <c r="K1407" s="78">
        <v>0.25</v>
      </c>
      <c r="L1407" s="78" t="s">
        <v>6648</v>
      </c>
      <c r="M1407" s="79">
        <v>0.625</v>
      </c>
      <c r="N1407" s="53">
        <v>1</v>
      </c>
      <c r="O1407" s="53" t="s">
        <v>629</v>
      </c>
      <c r="P1407" s="17" t="s">
        <v>147</v>
      </c>
    </row>
    <row r="1408" spans="1:16" ht="15.6" x14ac:dyDescent="0.3">
      <c r="A1408" s="26" t="s">
        <v>5441</v>
      </c>
      <c r="B1408" s="26" t="s">
        <v>5442</v>
      </c>
      <c r="C1408" s="26" t="s">
        <v>237</v>
      </c>
      <c r="D1408" s="26" t="s">
        <v>238</v>
      </c>
      <c r="E1408" s="26">
        <v>15</v>
      </c>
      <c r="F1408" s="26">
        <v>3833</v>
      </c>
      <c r="G1408" s="26">
        <v>64.779270633397303</v>
      </c>
      <c r="H1408" s="78">
        <v>1</v>
      </c>
      <c r="I1408" s="78" t="s">
        <v>6630</v>
      </c>
      <c r="J1408" s="78">
        <v>3268.1212121212102</v>
      </c>
      <c r="K1408" s="78">
        <v>0.25</v>
      </c>
      <c r="L1408" s="78" t="s">
        <v>6648</v>
      </c>
      <c r="M1408" s="79">
        <v>0.625</v>
      </c>
      <c r="N1408" s="53">
        <v>1</v>
      </c>
      <c r="O1408" s="53" t="s">
        <v>629</v>
      </c>
      <c r="P1408" s="17" t="s">
        <v>147</v>
      </c>
    </row>
    <row r="1409" spans="1:16" ht="15.6" x14ac:dyDescent="0.3">
      <c r="A1409" s="26" t="s">
        <v>5090</v>
      </c>
      <c r="B1409" s="26" t="s">
        <v>5091</v>
      </c>
      <c r="C1409" s="26" t="s">
        <v>237</v>
      </c>
      <c r="D1409" s="26" t="s">
        <v>238</v>
      </c>
      <c r="E1409" s="26">
        <v>33</v>
      </c>
      <c r="F1409" s="26">
        <v>160</v>
      </c>
      <c r="G1409" s="26">
        <v>36.525013448090398</v>
      </c>
      <c r="H1409" s="78">
        <v>1</v>
      </c>
      <c r="I1409" s="78" t="s">
        <v>6630</v>
      </c>
      <c r="J1409" s="78">
        <v>112.121212121212</v>
      </c>
      <c r="K1409" s="78">
        <v>1</v>
      </c>
      <c r="L1409" s="78" t="s">
        <v>6630</v>
      </c>
      <c r="M1409" s="79">
        <v>1</v>
      </c>
      <c r="N1409" s="53">
        <v>1</v>
      </c>
      <c r="O1409" s="53" t="s">
        <v>629</v>
      </c>
      <c r="P1409" s="17" t="s">
        <v>130</v>
      </c>
    </row>
    <row r="1410" spans="1:16" ht="15.6" x14ac:dyDescent="0.3">
      <c r="A1410" s="26" t="s">
        <v>2277</v>
      </c>
      <c r="B1410" s="26" t="s">
        <v>2278</v>
      </c>
      <c r="C1410" s="26" t="s">
        <v>237</v>
      </c>
      <c r="D1410" s="26" t="s">
        <v>238</v>
      </c>
      <c r="E1410" s="26">
        <v>292</v>
      </c>
      <c r="F1410" s="26">
        <v>812</v>
      </c>
      <c r="G1410" s="26">
        <v>10.186451730778799</v>
      </c>
      <c r="H1410" s="78">
        <v>0</v>
      </c>
      <c r="I1410" s="78" t="s">
        <v>6631</v>
      </c>
      <c r="J1410" s="78">
        <v>931.12121212121201</v>
      </c>
      <c r="K1410" s="78">
        <v>0.25</v>
      </c>
      <c r="L1410" s="78" t="s">
        <v>6648</v>
      </c>
      <c r="M1410" s="79">
        <v>0.125</v>
      </c>
      <c r="N1410" s="53">
        <v>0</v>
      </c>
      <c r="O1410" s="53" t="s">
        <v>117</v>
      </c>
      <c r="P1410" s="17" t="s">
        <v>118</v>
      </c>
    </row>
    <row r="1411" spans="1:16" ht="15.6" x14ac:dyDescent="0.3">
      <c r="A1411" s="26" t="s">
        <v>4510</v>
      </c>
      <c r="B1411" s="26" t="s">
        <v>4511</v>
      </c>
      <c r="C1411" s="26" t="s">
        <v>237</v>
      </c>
      <c r="D1411" s="26" t="s">
        <v>238</v>
      </c>
      <c r="E1411" s="26">
        <v>122</v>
      </c>
      <c r="F1411" s="26">
        <v>451</v>
      </c>
      <c r="G1411" s="26">
        <v>26.112185686653799</v>
      </c>
      <c r="H1411" s="78">
        <v>0.25</v>
      </c>
      <c r="I1411" s="78" t="s">
        <v>6648</v>
      </c>
      <c r="J1411" s="78">
        <v>726.12121212121201</v>
      </c>
      <c r="K1411" s="78">
        <v>0.25</v>
      </c>
      <c r="L1411" s="78" t="s">
        <v>6648</v>
      </c>
      <c r="M1411" s="79">
        <v>0.25</v>
      </c>
      <c r="N1411" s="53">
        <v>1</v>
      </c>
      <c r="O1411" s="53" t="s">
        <v>629</v>
      </c>
      <c r="P1411" s="17" t="s">
        <v>130</v>
      </c>
    </row>
    <row r="1412" spans="1:16" ht="15.6" x14ac:dyDescent="0.3">
      <c r="A1412" s="26" t="s">
        <v>2565</v>
      </c>
      <c r="B1412" s="26" t="s">
        <v>2566</v>
      </c>
      <c r="C1412" s="26" t="s">
        <v>237</v>
      </c>
      <c r="D1412" s="26" t="s">
        <v>238</v>
      </c>
      <c r="E1412" s="26">
        <v>100</v>
      </c>
      <c r="F1412" s="26">
        <v>350</v>
      </c>
      <c r="G1412" s="26">
        <v>16.1068344613203</v>
      </c>
      <c r="H1412" s="78">
        <v>0</v>
      </c>
      <c r="I1412" s="78" t="s">
        <v>6631</v>
      </c>
      <c r="J1412" s="78">
        <v>2398.1212121212102</v>
      </c>
      <c r="K1412" s="78">
        <v>0.25</v>
      </c>
      <c r="L1412" s="78" t="s">
        <v>6648</v>
      </c>
      <c r="M1412" s="79">
        <v>0.125</v>
      </c>
      <c r="N1412" s="53">
        <v>0</v>
      </c>
      <c r="O1412" s="53" t="s">
        <v>117</v>
      </c>
      <c r="P1412" s="17" t="s">
        <v>147</v>
      </c>
    </row>
    <row r="1413" spans="1:16" ht="15.6" x14ac:dyDescent="0.3">
      <c r="A1413" s="26" t="s">
        <v>2815</v>
      </c>
      <c r="B1413" s="26" t="s">
        <v>2816</v>
      </c>
      <c r="C1413" s="26" t="s">
        <v>237</v>
      </c>
      <c r="D1413" s="26" t="s">
        <v>238</v>
      </c>
      <c r="E1413" s="26">
        <v>50</v>
      </c>
      <c r="F1413" s="26">
        <v>175</v>
      </c>
      <c r="G1413" s="26">
        <v>17.873446456683698</v>
      </c>
      <c r="H1413" s="78">
        <v>0</v>
      </c>
      <c r="I1413" s="78" t="s">
        <v>6631</v>
      </c>
      <c r="J1413" s="78">
        <v>529.12121212121201</v>
      </c>
      <c r="K1413" s="78">
        <v>0</v>
      </c>
      <c r="L1413" s="78" t="s">
        <v>6631</v>
      </c>
      <c r="M1413" s="79">
        <v>0</v>
      </c>
      <c r="N1413" s="53">
        <v>0</v>
      </c>
      <c r="O1413" s="53" t="s">
        <v>117</v>
      </c>
      <c r="P1413" s="17" t="s">
        <v>118</v>
      </c>
    </row>
    <row r="1414" spans="1:16" ht="15.6" x14ac:dyDescent="0.3">
      <c r="A1414" s="26" t="s">
        <v>5102</v>
      </c>
      <c r="B1414" s="26" t="s">
        <v>5103</v>
      </c>
      <c r="C1414" s="26" t="s">
        <v>237</v>
      </c>
      <c r="D1414" s="26" t="s">
        <v>238</v>
      </c>
      <c r="E1414" s="26">
        <v>32</v>
      </c>
      <c r="F1414" s="26">
        <v>25</v>
      </c>
      <c r="G1414" s="26">
        <v>28.103044496487101</v>
      </c>
      <c r="H1414" s="78">
        <v>0.25</v>
      </c>
      <c r="I1414" s="78" t="s">
        <v>6648</v>
      </c>
      <c r="J1414" s="78">
        <v>2395.1212121212102</v>
      </c>
      <c r="K1414" s="78">
        <v>0.25</v>
      </c>
      <c r="L1414" s="78" t="s">
        <v>6648</v>
      </c>
      <c r="M1414" s="79">
        <v>0.25</v>
      </c>
      <c r="N1414" s="53">
        <v>1</v>
      </c>
      <c r="O1414" s="53" t="s">
        <v>629</v>
      </c>
      <c r="P1414" s="17" t="s">
        <v>118</v>
      </c>
    </row>
    <row r="1415" spans="1:16" ht="15.6" x14ac:dyDescent="0.3">
      <c r="A1415" s="26" t="s">
        <v>4690</v>
      </c>
      <c r="B1415" s="26" t="s">
        <v>4691</v>
      </c>
      <c r="C1415" s="26" t="s">
        <v>237</v>
      </c>
      <c r="D1415" s="26" t="s">
        <v>238</v>
      </c>
      <c r="E1415" s="26">
        <v>80</v>
      </c>
      <c r="F1415" s="26">
        <v>264</v>
      </c>
      <c r="G1415" s="26">
        <v>46.5007251646973</v>
      </c>
      <c r="H1415" s="78">
        <v>1</v>
      </c>
      <c r="I1415" s="78" t="s">
        <v>6630</v>
      </c>
      <c r="J1415" s="78">
        <v>1449.12121212121</v>
      </c>
      <c r="K1415" s="78">
        <v>0.25</v>
      </c>
      <c r="L1415" s="78" t="s">
        <v>6648</v>
      </c>
      <c r="M1415" s="79">
        <v>0.625</v>
      </c>
      <c r="N1415" s="53">
        <v>1</v>
      </c>
      <c r="O1415" s="53" t="s">
        <v>629</v>
      </c>
      <c r="P1415" s="17" t="s">
        <v>147</v>
      </c>
    </row>
    <row r="1416" spans="1:16" ht="15.6" x14ac:dyDescent="0.3">
      <c r="A1416" s="26" t="s">
        <v>4578</v>
      </c>
      <c r="B1416" s="26" t="s">
        <v>4579</v>
      </c>
      <c r="C1416" s="26" t="s">
        <v>237</v>
      </c>
      <c r="D1416" s="26" t="s">
        <v>238</v>
      </c>
      <c r="E1416" s="26">
        <v>102</v>
      </c>
      <c r="F1416" s="26">
        <v>315</v>
      </c>
      <c r="G1416" s="26">
        <v>20.672268907563002</v>
      </c>
      <c r="H1416" s="78">
        <v>0.25</v>
      </c>
      <c r="I1416" s="78" t="s">
        <v>6648</v>
      </c>
      <c r="J1416" s="78">
        <v>879.12121212121201</v>
      </c>
      <c r="K1416" s="78">
        <v>0.25</v>
      </c>
      <c r="L1416" s="78" t="s">
        <v>6648</v>
      </c>
      <c r="M1416" s="79">
        <v>0.25</v>
      </c>
      <c r="N1416" s="53">
        <v>1</v>
      </c>
      <c r="O1416" s="53" t="s">
        <v>629</v>
      </c>
      <c r="P1416" s="17" t="s">
        <v>118</v>
      </c>
    </row>
    <row r="1417" spans="1:16" ht="15.6" x14ac:dyDescent="0.3">
      <c r="A1417" s="26" t="s">
        <v>6513</v>
      </c>
      <c r="B1417" s="26" t="s">
        <v>6514</v>
      </c>
      <c r="C1417" s="26" t="s">
        <v>237</v>
      </c>
      <c r="D1417" s="26" t="s">
        <v>238</v>
      </c>
      <c r="E1417" s="26">
        <v>141</v>
      </c>
      <c r="F1417" s="26">
        <v>475</v>
      </c>
      <c r="G1417" s="26">
        <v>31.800766283524901</v>
      </c>
      <c r="H1417" s="78">
        <v>0.25</v>
      </c>
      <c r="I1417" s="78" t="s">
        <v>6648</v>
      </c>
      <c r="J1417" s="78">
        <v>1885.12121212121</v>
      </c>
      <c r="K1417" s="78">
        <v>1</v>
      </c>
      <c r="L1417" s="78" t="s">
        <v>6630</v>
      </c>
      <c r="M1417" s="79">
        <v>0.625</v>
      </c>
      <c r="N1417" s="53">
        <v>1</v>
      </c>
      <c r="O1417" s="53" t="s">
        <v>629</v>
      </c>
      <c r="P1417" s="17" t="s">
        <v>147</v>
      </c>
    </row>
    <row r="1418" spans="1:16" ht="15.6" x14ac:dyDescent="0.3">
      <c r="A1418" s="26" t="s">
        <v>6095</v>
      </c>
      <c r="B1418" s="26" t="s">
        <v>6096</v>
      </c>
      <c r="C1418" s="26" t="s">
        <v>237</v>
      </c>
      <c r="D1418" s="26" t="s">
        <v>238</v>
      </c>
      <c r="E1418" s="26">
        <v>70</v>
      </c>
      <c r="F1418" s="26">
        <v>224</v>
      </c>
      <c r="G1418" s="26">
        <v>53.095238095238102</v>
      </c>
      <c r="H1418" s="78">
        <v>1</v>
      </c>
      <c r="I1418" s="78" t="s">
        <v>6630</v>
      </c>
      <c r="J1418" s="78">
        <v>1697.12121212121</v>
      </c>
      <c r="K1418" s="78">
        <v>0.25</v>
      </c>
      <c r="L1418" s="78" t="s">
        <v>6648</v>
      </c>
      <c r="M1418" s="79">
        <v>0.625</v>
      </c>
      <c r="N1418" s="53">
        <v>1</v>
      </c>
      <c r="O1418" s="53" t="s">
        <v>629</v>
      </c>
      <c r="P1418" s="17" t="s">
        <v>147</v>
      </c>
    </row>
    <row r="1419" spans="1:16" ht="15.6" x14ac:dyDescent="0.3">
      <c r="A1419" s="26" t="s">
        <v>6099</v>
      </c>
      <c r="B1419" s="26" t="s">
        <v>6100</v>
      </c>
      <c r="C1419" s="26" t="s">
        <v>237</v>
      </c>
      <c r="D1419" s="26" t="s">
        <v>238</v>
      </c>
      <c r="E1419" s="26">
        <v>69</v>
      </c>
      <c r="F1419" s="26">
        <v>275</v>
      </c>
      <c r="G1419" s="26">
        <v>53.982846386450802</v>
      </c>
      <c r="H1419" s="78">
        <v>1</v>
      </c>
      <c r="I1419" s="78" t="s">
        <v>6630</v>
      </c>
      <c r="J1419" s="78">
        <v>1725.12121212121</v>
      </c>
      <c r="K1419" s="78">
        <v>0.25</v>
      </c>
      <c r="L1419" s="78" t="s">
        <v>6648</v>
      </c>
      <c r="M1419" s="79">
        <v>0.625</v>
      </c>
      <c r="N1419" s="53">
        <v>1</v>
      </c>
      <c r="O1419" s="53" t="s">
        <v>629</v>
      </c>
      <c r="P1419" s="17" t="s">
        <v>147</v>
      </c>
    </row>
    <row r="1420" spans="1:16" ht="15.6" x14ac:dyDescent="0.3">
      <c r="A1420" s="26" t="s">
        <v>4470</v>
      </c>
      <c r="B1420" s="26" t="s">
        <v>4471</v>
      </c>
      <c r="C1420" s="26" t="s">
        <v>237</v>
      </c>
      <c r="D1420" s="26" t="s">
        <v>238</v>
      </c>
      <c r="E1420" s="26">
        <v>138</v>
      </c>
      <c r="F1420" s="26">
        <v>176</v>
      </c>
      <c r="G1420" s="26">
        <v>80.476190476190496</v>
      </c>
      <c r="H1420" s="78">
        <v>1</v>
      </c>
      <c r="I1420" s="78" t="s">
        <v>6630</v>
      </c>
      <c r="J1420" s="78">
        <v>2407.1212121212102</v>
      </c>
      <c r="K1420" s="78">
        <v>0</v>
      </c>
      <c r="L1420" s="78" t="s">
        <v>6631</v>
      </c>
      <c r="M1420" s="79">
        <v>0.5</v>
      </c>
      <c r="N1420" s="53">
        <v>1</v>
      </c>
      <c r="O1420" s="53" t="s">
        <v>629</v>
      </c>
      <c r="P1420" s="17" t="s">
        <v>147</v>
      </c>
    </row>
    <row r="1421" spans="1:16" ht="15.6" x14ac:dyDescent="0.3">
      <c r="A1421" s="26" t="s">
        <v>4610</v>
      </c>
      <c r="B1421" s="26" t="s">
        <v>4611</v>
      </c>
      <c r="C1421" s="26" t="s">
        <v>237</v>
      </c>
      <c r="D1421" s="26" t="s">
        <v>238</v>
      </c>
      <c r="E1421" s="26">
        <v>97</v>
      </c>
      <c r="F1421" s="26">
        <v>16327</v>
      </c>
      <c r="G1421" s="26">
        <v>39.702919938085898</v>
      </c>
      <c r="H1421" s="78">
        <v>1</v>
      </c>
      <c r="I1421" s="78" t="s">
        <v>6630</v>
      </c>
      <c r="J1421" s="78">
        <v>3103.1212121212102</v>
      </c>
      <c r="K1421" s="78">
        <v>0.25</v>
      </c>
      <c r="L1421" s="78" t="s">
        <v>6648</v>
      </c>
      <c r="M1421" s="79">
        <v>0.625</v>
      </c>
      <c r="N1421" s="53">
        <v>1</v>
      </c>
      <c r="O1421" s="53" t="s">
        <v>629</v>
      </c>
      <c r="P1421" s="17" t="s">
        <v>147</v>
      </c>
    </row>
    <row r="1422" spans="1:16" ht="15.6" x14ac:dyDescent="0.3">
      <c r="A1422" s="26" t="s">
        <v>4326</v>
      </c>
      <c r="B1422" s="26" t="s">
        <v>4327</v>
      </c>
      <c r="C1422" s="26" t="s">
        <v>625</v>
      </c>
      <c r="D1422" s="26" t="s">
        <v>238</v>
      </c>
      <c r="E1422" s="26">
        <v>220</v>
      </c>
      <c r="F1422" s="26">
        <v>726</v>
      </c>
      <c r="G1422" s="26">
        <v>53.095238095238102</v>
      </c>
      <c r="H1422" s="78">
        <v>1</v>
      </c>
      <c r="I1422" s="78" t="s">
        <v>6630</v>
      </c>
      <c r="J1422" s="78">
        <v>673.12121212121201</v>
      </c>
      <c r="K1422" s="78">
        <v>0.25</v>
      </c>
      <c r="L1422" s="78" t="s">
        <v>6648</v>
      </c>
      <c r="M1422" s="79">
        <v>0.625</v>
      </c>
      <c r="N1422" s="53">
        <v>1</v>
      </c>
      <c r="O1422" s="53" t="s">
        <v>629</v>
      </c>
      <c r="P1422" s="17" t="s">
        <v>147</v>
      </c>
    </row>
    <row r="1423" spans="1:16" ht="15.6" x14ac:dyDescent="0.3">
      <c r="A1423" s="26" t="s">
        <v>2893</v>
      </c>
      <c r="B1423" s="26" t="s">
        <v>2894</v>
      </c>
      <c r="C1423" s="26" t="s">
        <v>237</v>
      </c>
      <c r="D1423" s="26" t="s">
        <v>238</v>
      </c>
      <c r="E1423" s="26">
        <v>42</v>
      </c>
      <c r="F1423" s="26">
        <v>112</v>
      </c>
      <c r="G1423" s="26">
        <v>32.768729641693803</v>
      </c>
      <c r="H1423" s="78">
        <v>0.25</v>
      </c>
      <c r="I1423" s="78" t="s">
        <v>6648</v>
      </c>
      <c r="J1423" s="78">
        <v>2396.1212121212102</v>
      </c>
      <c r="K1423" s="78">
        <v>0</v>
      </c>
      <c r="L1423" s="78" t="s">
        <v>6631</v>
      </c>
      <c r="M1423" s="79">
        <v>0.125</v>
      </c>
      <c r="N1423" s="53">
        <v>0</v>
      </c>
      <c r="O1423" s="53" t="s">
        <v>117</v>
      </c>
      <c r="P1423" s="17" t="s">
        <v>130</v>
      </c>
    </row>
    <row r="1424" spans="1:16" ht="15.6" x14ac:dyDescent="0.3">
      <c r="A1424" s="26" t="s">
        <v>4416</v>
      </c>
      <c r="B1424" s="26" t="s">
        <v>4417</v>
      </c>
      <c r="C1424" s="26" t="s">
        <v>237</v>
      </c>
      <c r="D1424" s="26" t="s">
        <v>238</v>
      </c>
      <c r="E1424" s="26">
        <v>166</v>
      </c>
      <c r="F1424" s="26">
        <v>614</v>
      </c>
      <c r="G1424" s="26">
        <v>44.471830633253703</v>
      </c>
      <c r="H1424" s="78">
        <v>1</v>
      </c>
      <c r="I1424" s="78" t="s">
        <v>6630</v>
      </c>
      <c r="J1424" s="78">
        <v>1463.12121212121</v>
      </c>
      <c r="K1424" s="78">
        <v>0</v>
      </c>
      <c r="L1424" s="78" t="s">
        <v>6631</v>
      </c>
      <c r="M1424" s="79">
        <v>0.5</v>
      </c>
      <c r="N1424" s="53">
        <v>1</v>
      </c>
      <c r="O1424" s="53" t="s">
        <v>629</v>
      </c>
      <c r="P1424" s="17" t="s">
        <v>147</v>
      </c>
    </row>
    <row r="1425" spans="1:16" ht="15.6" x14ac:dyDescent="0.3">
      <c r="A1425" s="26" t="s">
        <v>4614</v>
      </c>
      <c r="B1425" s="26" t="s">
        <v>4615</v>
      </c>
      <c r="C1425" s="26" t="s">
        <v>237</v>
      </c>
      <c r="D1425" s="26" t="s">
        <v>238</v>
      </c>
      <c r="E1425" s="26">
        <v>96</v>
      </c>
      <c r="F1425" s="26">
        <v>415</v>
      </c>
      <c r="G1425" s="26">
        <v>27.0367700072098</v>
      </c>
      <c r="H1425" s="78">
        <v>0.25</v>
      </c>
      <c r="I1425" s="78" t="s">
        <v>6648</v>
      </c>
      <c r="J1425" s="78">
        <v>940.12121212121201</v>
      </c>
      <c r="K1425" s="78">
        <v>0.25</v>
      </c>
      <c r="L1425" s="78" t="s">
        <v>6648</v>
      </c>
      <c r="M1425" s="79">
        <v>0.25</v>
      </c>
      <c r="N1425" s="53">
        <v>1</v>
      </c>
      <c r="O1425" s="53" t="s">
        <v>629</v>
      </c>
      <c r="P1425" s="17" t="s">
        <v>147</v>
      </c>
    </row>
    <row r="1426" spans="1:16" ht="15.6" x14ac:dyDescent="0.3">
      <c r="A1426" s="26" t="s">
        <v>4674</v>
      </c>
      <c r="B1426" s="26" t="s">
        <v>4675</v>
      </c>
      <c r="C1426" s="26" t="s">
        <v>237</v>
      </c>
      <c r="D1426" s="26" t="s">
        <v>238</v>
      </c>
      <c r="E1426" s="26">
        <v>81</v>
      </c>
      <c r="F1426" s="26">
        <v>227</v>
      </c>
      <c r="G1426" s="26">
        <v>43.217796695685898</v>
      </c>
      <c r="H1426" s="78">
        <v>1</v>
      </c>
      <c r="I1426" s="78" t="s">
        <v>6630</v>
      </c>
      <c r="J1426" s="78">
        <v>1971.12121212121</v>
      </c>
      <c r="K1426" s="78">
        <v>1</v>
      </c>
      <c r="L1426" s="78" t="s">
        <v>6630</v>
      </c>
      <c r="M1426" s="79">
        <v>1</v>
      </c>
      <c r="N1426" s="53">
        <v>1</v>
      </c>
      <c r="O1426" s="53" t="s">
        <v>629</v>
      </c>
      <c r="P1426" s="17" t="s">
        <v>118</v>
      </c>
    </row>
    <row r="1427" spans="1:16" ht="15.6" x14ac:dyDescent="0.3">
      <c r="A1427" s="26" t="s">
        <v>4694</v>
      </c>
      <c r="B1427" s="26" t="s">
        <v>4695</v>
      </c>
      <c r="C1427" s="26" t="s">
        <v>237</v>
      </c>
      <c r="D1427" s="26" t="s">
        <v>238</v>
      </c>
      <c r="E1427" s="26">
        <v>79</v>
      </c>
      <c r="F1427" s="26">
        <v>325</v>
      </c>
      <c r="G1427" s="26">
        <v>53.095265861055999</v>
      </c>
      <c r="H1427" s="78">
        <v>1</v>
      </c>
      <c r="I1427" s="78" t="s">
        <v>6630</v>
      </c>
      <c r="J1427" s="78">
        <v>1397.12121212121</v>
      </c>
      <c r="K1427" s="78">
        <v>0.25</v>
      </c>
      <c r="L1427" s="78" t="s">
        <v>6648</v>
      </c>
      <c r="M1427" s="79">
        <v>0.625</v>
      </c>
      <c r="N1427" s="53">
        <v>1</v>
      </c>
      <c r="O1427" s="53" t="s">
        <v>629</v>
      </c>
      <c r="P1427" s="17" t="s">
        <v>147</v>
      </c>
    </row>
    <row r="1428" spans="1:16" ht="15.6" x14ac:dyDescent="0.3">
      <c r="A1428" s="26" t="s">
        <v>4950</v>
      </c>
      <c r="B1428" s="26" t="s">
        <v>4951</v>
      </c>
      <c r="C1428" s="26" t="s">
        <v>237</v>
      </c>
      <c r="D1428" s="26" t="s">
        <v>238</v>
      </c>
      <c r="E1428" s="26">
        <v>45</v>
      </c>
      <c r="F1428" s="26">
        <v>150</v>
      </c>
      <c r="G1428" s="26">
        <v>53.986486486486498</v>
      </c>
      <c r="H1428" s="78">
        <v>1</v>
      </c>
      <c r="I1428" s="78" t="s">
        <v>6630</v>
      </c>
      <c r="J1428" s="78">
        <v>1041.12121212121</v>
      </c>
      <c r="K1428" s="78">
        <v>0.25</v>
      </c>
      <c r="L1428" s="78" t="s">
        <v>6648</v>
      </c>
      <c r="M1428" s="79">
        <v>0.625</v>
      </c>
      <c r="N1428" s="53">
        <v>1</v>
      </c>
      <c r="O1428" s="53" t="s">
        <v>629</v>
      </c>
      <c r="P1428" s="17" t="s">
        <v>147</v>
      </c>
    </row>
    <row r="1429" spans="1:16" ht="15.6" x14ac:dyDescent="0.3">
      <c r="A1429" s="26" t="s">
        <v>1365</v>
      </c>
      <c r="B1429" s="26" t="s">
        <v>1366</v>
      </c>
      <c r="C1429" s="26" t="s">
        <v>237</v>
      </c>
      <c r="D1429" s="26" t="s">
        <v>238</v>
      </c>
      <c r="E1429" s="26">
        <v>195</v>
      </c>
      <c r="F1429" s="26">
        <v>845</v>
      </c>
      <c r="G1429" s="26">
        <v>31.983805668016199</v>
      </c>
      <c r="H1429" s="78">
        <v>0.25</v>
      </c>
      <c r="I1429" s="78" t="s">
        <v>6648</v>
      </c>
      <c r="J1429" s="78">
        <v>2551.1212121212102</v>
      </c>
      <c r="K1429" s="78">
        <v>0.25</v>
      </c>
      <c r="L1429" s="78" t="s">
        <v>6648</v>
      </c>
      <c r="M1429" s="79">
        <v>0.25</v>
      </c>
      <c r="N1429" s="53">
        <v>1</v>
      </c>
      <c r="O1429" s="53" t="s">
        <v>629</v>
      </c>
      <c r="P1429" s="17" t="s">
        <v>118</v>
      </c>
    </row>
    <row r="1430" spans="1:16" ht="15.6" x14ac:dyDescent="0.3">
      <c r="A1430" s="26" t="s">
        <v>765</v>
      </c>
      <c r="B1430" s="26" t="s">
        <v>766</v>
      </c>
      <c r="C1430" s="26" t="s">
        <v>237</v>
      </c>
      <c r="D1430" s="26" t="s">
        <v>238</v>
      </c>
      <c r="E1430" s="26">
        <v>196</v>
      </c>
      <c r="F1430" s="26">
        <v>795</v>
      </c>
      <c r="G1430" s="26">
        <v>52.697383208783101</v>
      </c>
      <c r="H1430" s="78">
        <v>1</v>
      </c>
      <c r="I1430" s="78" t="s">
        <v>6630</v>
      </c>
      <c r="J1430" s="78">
        <v>2404.1212121212102</v>
      </c>
      <c r="K1430" s="78">
        <v>0.25</v>
      </c>
      <c r="L1430" s="78" t="s">
        <v>6648</v>
      </c>
      <c r="M1430" s="79">
        <v>0.625</v>
      </c>
      <c r="N1430" s="53">
        <v>1</v>
      </c>
      <c r="O1430" s="53" t="s">
        <v>629</v>
      </c>
      <c r="P1430" s="17" t="s">
        <v>147</v>
      </c>
    </row>
    <row r="1431" spans="1:16" ht="15.6" x14ac:dyDescent="0.3">
      <c r="A1431" s="26" t="s">
        <v>6191</v>
      </c>
      <c r="B1431" s="26" t="s">
        <v>6192</v>
      </c>
      <c r="C1431" s="26" t="s">
        <v>237</v>
      </c>
      <c r="D1431" s="26" t="s">
        <v>238</v>
      </c>
      <c r="E1431" s="26">
        <v>29</v>
      </c>
      <c r="F1431" s="26">
        <v>63</v>
      </c>
      <c r="G1431" s="26">
        <v>68.285431119920702</v>
      </c>
      <c r="H1431" s="78">
        <v>1</v>
      </c>
      <c r="I1431" s="78" t="s">
        <v>6630</v>
      </c>
      <c r="J1431" s="78">
        <v>1688.12121212121</v>
      </c>
      <c r="K1431" s="78">
        <v>1</v>
      </c>
      <c r="L1431" s="78" t="s">
        <v>6630</v>
      </c>
      <c r="M1431" s="79">
        <v>1</v>
      </c>
      <c r="N1431" s="53">
        <v>1</v>
      </c>
      <c r="O1431" s="53" t="s">
        <v>629</v>
      </c>
      <c r="P1431" s="17" t="s">
        <v>147</v>
      </c>
    </row>
    <row r="1432" spans="1:16" ht="15.6" x14ac:dyDescent="0.3">
      <c r="A1432" s="26" t="s">
        <v>4880</v>
      </c>
      <c r="B1432" s="26" t="s">
        <v>4881</v>
      </c>
      <c r="C1432" s="26" t="s">
        <v>237</v>
      </c>
      <c r="D1432" s="26" t="s">
        <v>238</v>
      </c>
      <c r="E1432" s="26">
        <v>50</v>
      </c>
      <c r="F1432" s="26">
        <v>662</v>
      </c>
      <c r="G1432" s="26">
        <v>53.896262945279801</v>
      </c>
      <c r="H1432" s="78">
        <v>1</v>
      </c>
      <c r="I1432" s="78" t="s">
        <v>6630</v>
      </c>
      <c r="J1432" s="78">
        <v>736.12121212121201</v>
      </c>
      <c r="K1432" s="78">
        <v>0.25</v>
      </c>
      <c r="L1432" s="78" t="s">
        <v>6648</v>
      </c>
      <c r="M1432" s="79">
        <v>0.625</v>
      </c>
      <c r="N1432" s="53">
        <v>1</v>
      </c>
      <c r="O1432" s="53" t="s">
        <v>629</v>
      </c>
      <c r="P1432" s="17" t="s">
        <v>130</v>
      </c>
    </row>
    <row r="1433" spans="1:16" ht="15.6" x14ac:dyDescent="0.3">
      <c r="A1433" s="26" t="s">
        <v>473</v>
      </c>
      <c r="B1433" s="26" t="s">
        <v>474</v>
      </c>
      <c r="C1433" s="26" t="s">
        <v>237</v>
      </c>
      <c r="D1433" s="26" t="s">
        <v>238</v>
      </c>
      <c r="E1433" s="26">
        <v>30</v>
      </c>
      <c r="F1433" s="26">
        <v>55</v>
      </c>
      <c r="G1433" s="26">
        <v>14.5209580838323</v>
      </c>
      <c r="H1433" s="78">
        <v>0</v>
      </c>
      <c r="I1433" s="78" t="s">
        <v>6631</v>
      </c>
      <c r="J1433" s="78">
        <v>2647.1212121212102</v>
      </c>
      <c r="K1433" s="78">
        <v>0.25</v>
      </c>
      <c r="L1433" s="78" t="s">
        <v>6648</v>
      </c>
      <c r="M1433" s="79">
        <v>0.125</v>
      </c>
      <c r="N1433" s="53">
        <v>0</v>
      </c>
      <c r="O1433" s="53" t="s">
        <v>117</v>
      </c>
      <c r="P1433" s="17" t="s">
        <v>118</v>
      </c>
    </row>
    <row r="1434" spans="1:16" ht="15.6" x14ac:dyDescent="0.3">
      <c r="A1434" s="26" t="s">
        <v>4474</v>
      </c>
      <c r="B1434" s="26" t="s">
        <v>4475</v>
      </c>
      <c r="C1434" s="26" t="s">
        <v>237</v>
      </c>
      <c r="D1434" s="26" t="s">
        <v>238</v>
      </c>
      <c r="E1434" s="26">
        <v>136</v>
      </c>
      <c r="F1434" s="26">
        <v>300</v>
      </c>
      <c r="G1434" s="26">
        <v>27.0367700072098</v>
      </c>
      <c r="H1434" s="78">
        <v>0.25</v>
      </c>
      <c r="I1434" s="78" t="s">
        <v>6648</v>
      </c>
      <c r="J1434" s="78">
        <v>3040.1212121212102</v>
      </c>
      <c r="K1434" s="78">
        <v>0.25</v>
      </c>
      <c r="L1434" s="78" t="s">
        <v>6648</v>
      </c>
      <c r="M1434" s="79">
        <v>0.25</v>
      </c>
      <c r="N1434" s="53">
        <v>1</v>
      </c>
      <c r="O1434" s="53" t="s">
        <v>629</v>
      </c>
      <c r="P1434" s="17" t="s">
        <v>147</v>
      </c>
    </row>
    <row r="1435" spans="1:16" ht="15.6" x14ac:dyDescent="0.3">
      <c r="A1435" s="26" t="s">
        <v>4944</v>
      </c>
      <c r="B1435" s="26" t="s">
        <v>4945</v>
      </c>
      <c r="C1435" s="26" t="s">
        <v>237</v>
      </c>
      <c r="D1435" s="26" t="s">
        <v>238</v>
      </c>
      <c r="E1435" s="26">
        <v>45</v>
      </c>
      <c r="F1435" s="26">
        <v>260</v>
      </c>
      <c r="G1435" s="26">
        <v>53.975564321954799</v>
      </c>
      <c r="H1435" s="78">
        <v>1</v>
      </c>
      <c r="I1435" s="78" t="s">
        <v>6630</v>
      </c>
      <c r="J1435" s="78">
        <v>1294.12121212121</v>
      </c>
      <c r="K1435" s="78">
        <v>1</v>
      </c>
      <c r="L1435" s="78" t="s">
        <v>6630</v>
      </c>
      <c r="M1435" s="79">
        <v>1</v>
      </c>
      <c r="N1435" s="53">
        <v>1</v>
      </c>
      <c r="O1435" s="53" t="s">
        <v>629</v>
      </c>
      <c r="P1435" s="17" t="s">
        <v>118</v>
      </c>
    </row>
    <row r="1436" spans="1:16" ht="15.6" x14ac:dyDescent="0.3">
      <c r="A1436" s="26" t="s">
        <v>2891</v>
      </c>
      <c r="B1436" s="26" t="s">
        <v>2892</v>
      </c>
      <c r="C1436" s="26" t="s">
        <v>237</v>
      </c>
      <c r="D1436" s="26" t="s">
        <v>238</v>
      </c>
      <c r="E1436" s="26">
        <v>42</v>
      </c>
      <c r="F1436" s="26">
        <v>124</v>
      </c>
      <c r="G1436" s="26">
        <v>32.768729641693803</v>
      </c>
      <c r="H1436" s="78">
        <v>0.25</v>
      </c>
      <c r="I1436" s="78" t="s">
        <v>6648</v>
      </c>
      <c r="J1436" s="78">
        <v>1455.12121212121</v>
      </c>
      <c r="K1436" s="78">
        <v>0</v>
      </c>
      <c r="L1436" s="78" t="s">
        <v>6631</v>
      </c>
      <c r="M1436" s="79">
        <v>0.125</v>
      </c>
      <c r="N1436" s="53">
        <v>0</v>
      </c>
      <c r="O1436" s="53" t="s">
        <v>117</v>
      </c>
      <c r="P1436" s="17" t="s">
        <v>130</v>
      </c>
    </row>
    <row r="1437" spans="1:16" ht="15.6" x14ac:dyDescent="0.3">
      <c r="A1437" s="26" t="s">
        <v>4548</v>
      </c>
      <c r="B1437" s="26" t="s">
        <v>4549</v>
      </c>
      <c r="C1437" s="26" t="s">
        <v>237</v>
      </c>
      <c r="D1437" s="26" t="s">
        <v>238</v>
      </c>
      <c r="E1437" s="26">
        <v>109</v>
      </c>
      <c r="F1437" s="26">
        <v>1000</v>
      </c>
      <c r="G1437" s="26">
        <v>49.815043156596801</v>
      </c>
      <c r="H1437" s="78">
        <v>1</v>
      </c>
      <c r="I1437" s="78" t="s">
        <v>6630</v>
      </c>
      <c r="J1437" s="78">
        <v>292.12121212121201</v>
      </c>
      <c r="K1437" s="78">
        <v>0.25</v>
      </c>
      <c r="L1437" s="78" t="s">
        <v>6648</v>
      </c>
      <c r="M1437" s="79">
        <v>0.625</v>
      </c>
      <c r="N1437" s="53">
        <v>1</v>
      </c>
      <c r="O1437" s="53" t="s">
        <v>629</v>
      </c>
      <c r="P1437" s="17" t="s">
        <v>130</v>
      </c>
    </row>
    <row r="1438" spans="1:16" ht="15.6" x14ac:dyDescent="0.3">
      <c r="A1438" s="26" t="s">
        <v>2615</v>
      </c>
      <c r="B1438" s="26" t="s">
        <v>2616</v>
      </c>
      <c r="C1438" s="26" t="s">
        <v>237</v>
      </c>
      <c r="D1438" s="26" t="s">
        <v>238</v>
      </c>
      <c r="E1438" s="26">
        <v>89</v>
      </c>
      <c r="F1438" s="26">
        <v>290</v>
      </c>
      <c r="G1438" s="26">
        <v>34.968210717529502</v>
      </c>
      <c r="H1438" s="78">
        <v>0.25</v>
      </c>
      <c r="I1438" s="78" t="s">
        <v>6648</v>
      </c>
      <c r="J1438" s="78">
        <v>1108.12121212121</v>
      </c>
      <c r="K1438" s="78">
        <v>0</v>
      </c>
      <c r="L1438" s="78" t="s">
        <v>6631</v>
      </c>
      <c r="M1438" s="79">
        <v>0.125</v>
      </c>
      <c r="N1438" s="53">
        <v>0</v>
      </c>
      <c r="O1438" s="53" t="s">
        <v>117</v>
      </c>
      <c r="P1438" s="17" t="s">
        <v>130</v>
      </c>
    </row>
    <row r="1439" spans="1:16" ht="15.6" x14ac:dyDescent="0.3">
      <c r="A1439" s="26" t="s">
        <v>6135</v>
      </c>
      <c r="B1439" s="26" t="s">
        <v>6136</v>
      </c>
      <c r="C1439" s="26" t="s">
        <v>237</v>
      </c>
      <c r="D1439" s="26" t="s">
        <v>238</v>
      </c>
      <c r="E1439" s="26">
        <v>50</v>
      </c>
      <c r="F1439" s="26">
        <v>170</v>
      </c>
      <c r="G1439" s="26">
        <v>80.476190476190496</v>
      </c>
      <c r="H1439" s="78">
        <v>1</v>
      </c>
      <c r="I1439" s="78" t="s">
        <v>6630</v>
      </c>
      <c r="J1439" s="78">
        <v>1900.12121212121</v>
      </c>
      <c r="K1439" s="78">
        <v>0</v>
      </c>
      <c r="L1439" s="78" t="s">
        <v>6631</v>
      </c>
      <c r="M1439" s="79">
        <v>0.5</v>
      </c>
      <c r="N1439" s="53">
        <v>1</v>
      </c>
      <c r="O1439" s="53" t="s">
        <v>629</v>
      </c>
      <c r="P1439" s="17" t="s">
        <v>147</v>
      </c>
    </row>
    <row r="1440" spans="1:16" ht="15.6" x14ac:dyDescent="0.3">
      <c r="A1440" s="26" t="s">
        <v>4228</v>
      </c>
      <c r="B1440" s="26" t="s">
        <v>4229</v>
      </c>
      <c r="C1440" s="26" t="s">
        <v>625</v>
      </c>
      <c r="D1440" s="26" t="s">
        <v>238</v>
      </c>
      <c r="E1440" s="26">
        <v>316</v>
      </c>
      <c r="F1440" s="26">
        <v>1048</v>
      </c>
      <c r="G1440" s="26">
        <v>32.897896129592198</v>
      </c>
      <c r="H1440" s="78">
        <v>0.25</v>
      </c>
      <c r="I1440" s="78" t="s">
        <v>6648</v>
      </c>
      <c r="J1440" s="78">
        <v>1445.12121212121</v>
      </c>
      <c r="K1440" s="78">
        <v>0.25</v>
      </c>
      <c r="L1440" s="78" t="s">
        <v>6648</v>
      </c>
      <c r="M1440" s="79">
        <v>0.25</v>
      </c>
      <c r="N1440" s="53">
        <v>1</v>
      </c>
      <c r="O1440" s="53" t="s">
        <v>629</v>
      </c>
      <c r="P1440" s="17" t="s">
        <v>130</v>
      </c>
    </row>
    <row r="1441" spans="1:16" ht="15.6" x14ac:dyDescent="0.3">
      <c r="A1441" s="26" t="s">
        <v>5951</v>
      </c>
      <c r="B1441" s="26" t="s">
        <v>5952</v>
      </c>
      <c r="C1441" s="26" t="s">
        <v>625</v>
      </c>
      <c r="D1441" s="26" t="s">
        <v>238</v>
      </c>
      <c r="E1441" s="26">
        <v>231</v>
      </c>
      <c r="F1441" s="26">
        <v>726</v>
      </c>
      <c r="G1441" s="26">
        <v>41.717914479361802</v>
      </c>
      <c r="H1441" s="78">
        <v>1</v>
      </c>
      <c r="I1441" s="78" t="s">
        <v>6630</v>
      </c>
      <c r="J1441" s="78">
        <v>1794.12121212121</v>
      </c>
      <c r="K1441" s="78">
        <v>0.25</v>
      </c>
      <c r="L1441" s="78" t="s">
        <v>6648</v>
      </c>
      <c r="M1441" s="79">
        <v>0.625</v>
      </c>
      <c r="N1441" s="53">
        <v>1</v>
      </c>
      <c r="O1441" s="53" t="s">
        <v>629</v>
      </c>
      <c r="P1441" s="17" t="s">
        <v>147</v>
      </c>
    </row>
    <row r="1442" spans="1:16" ht="15.6" x14ac:dyDescent="0.3">
      <c r="A1442" s="26" t="s">
        <v>3344</v>
      </c>
      <c r="B1442" s="26" t="s">
        <v>3345</v>
      </c>
      <c r="C1442" s="26" t="s">
        <v>150</v>
      </c>
      <c r="D1442" s="26" t="s">
        <v>204</v>
      </c>
      <c r="E1442" s="26">
        <v>2</v>
      </c>
      <c r="F1442" s="26">
        <v>25</v>
      </c>
      <c r="G1442" s="26">
        <v>2.39267673238301</v>
      </c>
      <c r="H1442" s="78">
        <v>0</v>
      </c>
      <c r="I1442" s="78" t="s">
        <v>6631</v>
      </c>
      <c r="J1442" s="78">
        <v>2582.1212121212102</v>
      </c>
      <c r="K1442" s="78">
        <v>0</v>
      </c>
      <c r="L1442" s="78" t="s">
        <v>6631</v>
      </c>
      <c r="M1442" s="79">
        <v>0</v>
      </c>
      <c r="N1442" s="53">
        <v>0</v>
      </c>
      <c r="O1442" s="53" t="s">
        <v>117</v>
      </c>
      <c r="P1442" s="17" t="s">
        <v>118</v>
      </c>
    </row>
    <row r="1443" spans="1:16" ht="15.6" x14ac:dyDescent="0.3">
      <c r="A1443" s="26" t="s">
        <v>224</v>
      </c>
      <c r="B1443" s="26" t="s">
        <v>225</v>
      </c>
      <c r="C1443" s="26" t="s">
        <v>150</v>
      </c>
      <c r="D1443" s="26" t="s">
        <v>204</v>
      </c>
      <c r="E1443" s="26">
        <v>238</v>
      </c>
      <c r="F1443" s="26">
        <v>550</v>
      </c>
      <c r="G1443" s="26">
        <v>15.140415140415101</v>
      </c>
      <c r="H1443" s="78">
        <v>0</v>
      </c>
      <c r="I1443" s="78" t="s">
        <v>6631</v>
      </c>
      <c r="J1443" s="78">
        <v>2650.1212121212102</v>
      </c>
      <c r="K1443" s="78">
        <v>0.25</v>
      </c>
      <c r="L1443" s="78" t="s">
        <v>6648</v>
      </c>
      <c r="M1443" s="79">
        <v>0.125</v>
      </c>
      <c r="N1443" s="53">
        <v>0</v>
      </c>
      <c r="O1443" s="53" t="s">
        <v>117</v>
      </c>
      <c r="P1443" s="17" t="s">
        <v>118</v>
      </c>
    </row>
    <row r="1444" spans="1:16" ht="15.6" x14ac:dyDescent="0.3">
      <c r="A1444" s="26" t="s">
        <v>2041</v>
      </c>
      <c r="B1444" s="26" t="s">
        <v>2042</v>
      </c>
      <c r="C1444" s="26" t="s">
        <v>150</v>
      </c>
      <c r="D1444" s="26" t="s">
        <v>204</v>
      </c>
      <c r="E1444" s="26">
        <v>952</v>
      </c>
      <c r="F1444" s="26">
        <v>2988</v>
      </c>
      <c r="G1444" s="26">
        <v>7.8007912197436502</v>
      </c>
      <c r="H1444" s="78">
        <v>0</v>
      </c>
      <c r="I1444" s="78" t="s">
        <v>6631</v>
      </c>
      <c r="J1444" s="78">
        <v>659.12121212121201</v>
      </c>
      <c r="K1444" s="78">
        <v>0</v>
      </c>
      <c r="L1444" s="78" t="s">
        <v>6631</v>
      </c>
      <c r="M1444" s="79">
        <v>0</v>
      </c>
      <c r="N1444" s="53">
        <v>0</v>
      </c>
      <c r="O1444" s="53" t="s">
        <v>117</v>
      </c>
      <c r="P1444" s="17" t="s">
        <v>118</v>
      </c>
    </row>
    <row r="1445" spans="1:16" ht="15.6" x14ac:dyDescent="0.3">
      <c r="A1445" s="26" t="s">
        <v>1714</v>
      </c>
      <c r="B1445" s="26" t="s">
        <v>1715</v>
      </c>
      <c r="C1445" s="26" t="s">
        <v>150</v>
      </c>
      <c r="D1445" s="26" t="s">
        <v>204</v>
      </c>
      <c r="E1445" s="26">
        <v>7234</v>
      </c>
      <c r="F1445" s="26">
        <v>23499</v>
      </c>
      <c r="G1445" s="26">
        <v>14.042376862908901</v>
      </c>
      <c r="H1445" s="78">
        <v>0</v>
      </c>
      <c r="I1445" s="78" t="s">
        <v>6631</v>
      </c>
      <c r="J1445" s="78">
        <v>503.12121212121201</v>
      </c>
      <c r="K1445" s="78">
        <v>0</v>
      </c>
      <c r="L1445" s="78" t="s">
        <v>6631</v>
      </c>
      <c r="M1445" s="79">
        <v>0</v>
      </c>
      <c r="N1445" s="53">
        <v>0</v>
      </c>
      <c r="O1445" s="53" t="s">
        <v>117</v>
      </c>
      <c r="P1445" s="17" t="s">
        <v>118</v>
      </c>
    </row>
    <row r="1446" spans="1:16" ht="15.6" x14ac:dyDescent="0.3">
      <c r="A1446" s="26" t="s">
        <v>2065</v>
      </c>
      <c r="B1446" s="26" t="s">
        <v>2066</v>
      </c>
      <c r="C1446" s="26" t="s">
        <v>150</v>
      </c>
      <c r="D1446" s="26" t="s">
        <v>204</v>
      </c>
      <c r="E1446" s="26">
        <v>834</v>
      </c>
      <c r="F1446" s="26">
        <v>2335</v>
      </c>
      <c r="G1446" s="26">
        <v>11.466597532922799</v>
      </c>
      <c r="H1446" s="78">
        <v>0</v>
      </c>
      <c r="I1446" s="78" t="s">
        <v>6631</v>
      </c>
      <c r="J1446" s="78">
        <v>1243.12121212121</v>
      </c>
      <c r="K1446" s="78">
        <v>0</v>
      </c>
      <c r="L1446" s="78" t="s">
        <v>6631</v>
      </c>
      <c r="M1446" s="79">
        <v>0</v>
      </c>
      <c r="N1446" s="53">
        <v>0</v>
      </c>
      <c r="O1446" s="53" t="s">
        <v>117</v>
      </c>
      <c r="P1446" s="17" t="s">
        <v>118</v>
      </c>
    </row>
    <row r="1447" spans="1:16" ht="15.6" x14ac:dyDescent="0.3">
      <c r="A1447" s="26" t="s">
        <v>3634</v>
      </c>
      <c r="B1447" s="26" t="s">
        <v>3635</v>
      </c>
      <c r="C1447" s="26" t="s">
        <v>150</v>
      </c>
      <c r="D1447" s="26" t="s">
        <v>204</v>
      </c>
      <c r="E1447" s="26">
        <v>7828</v>
      </c>
      <c r="F1447" s="26">
        <v>23358</v>
      </c>
      <c r="G1447" s="26">
        <v>24.1857883714578</v>
      </c>
      <c r="H1447" s="78">
        <v>0.25</v>
      </c>
      <c r="I1447" s="78" t="s">
        <v>6648</v>
      </c>
      <c r="J1447" s="78">
        <v>331.12121212121201</v>
      </c>
      <c r="K1447" s="78">
        <v>0.25</v>
      </c>
      <c r="L1447" s="78" t="s">
        <v>6648</v>
      </c>
      <c r="M1447" s="79">
        <v>0.25</v>
      </c>
      <c r="N1447" s="53">
        <v>1</v>
      </c>
      <c r="O1447" s="53" t="s">
        <v>629</v>
      </c>
      <c r="P1447" s="17" t="s">
        <v>118</v>
      </c>
    </row>
    <row r="1448" spans="1:16" ht="15.6" x14ac:dyDescent="0.3">
      <c r="A1448" s="26" t="s">
        <v>568</v>
      </c>
      <c r="B1448" s="26" t="s">
        <v>569</v>
      </c>
      <c r="C1448" s="26" t="s">
        <v>150</v>
      </c>
      <c r="D1448" s="26" t="s">
        <v>204</v>
      </c>
      <c r="E1448" s="26">
        <v>14</v>
      </c>
      <c r="F1448" s="26">
        <v>34</v>
      </c>
      <c r="G1448" s="26">
        <v>12.7862595419847</v>
      </c>
      <c r="H1448" s="78">
        <v>0</v>
      </c>
      <c r="I1448" s="78" t="s">
        <v>6631</v>
      </c>
      <c r="J1448" s="78">
        <v>1979.12121212121</v>
      </c>
      <c r="K1448" s="78">
        <v>0.25</v>
      </c>
      <c r="L1448" s="78" t="s">
        <v>6648</v>
      </c>
      <c r="M1448" s="79">
        <v>0.125</v>
      </c>
      <c r="N1448" s="53">
        <v>0</v>
      </c>
      <c r="O1448" s="53" t="s">
        <v>117</v>
      </c>
      <c r="P1448" s="17" t="s">
        <v>118</v>
      </c>
    </row>
    <row r="1449" spans="1:16" ht="15.6" x14ac:dyDescent="0.3">
      <c r="A1449" s="26" t="s">
        <v>5094</v>
      </c>
      <c r="B1449" s="26" t="s">
        <v>5095</v>
      </c>
      <c r="C1449" s="26" t="s">
        <v>150</v>
      </c>
      <c r="D1449" s="26" t="s">
        <v>204</v>
      </c>
      <c r="E1449" s="26">
        <v>33</v>
      </c>
      <c r="F1449" s="26">
        <v>100</v>
      </c>
      <c r="G1449" s="26">
        <v>52.4444444444444</v>
      </c>
      <c r="H1449" s="78">
        <v>1</v>
      </c>
      <c r="I1449" s="78" t="s">
        <v>6630</v>
      </c>
      <c r="J1449" s="78">
        <v>1412.12121212121</v>
      </c>
      <c r="K1449" s="78">
        <v>0.25</v>
      </c>
      <c r="L1449" s="78" t="s">
        <v>6648</v>
      </c>
      <c r="M1449" s="79">
        <v>0.625</v>
      </c>
      <c r="N1449" s="53">
        <v>1</v>
      </c>
      <c r="O1449" s="53" t="s">
        <v>629</v>
      </c>
      <c r="P1449" s="17" t="s">
        <v>147</v>
      </c>
    </row>
    <row r="1450" spans="1:16" ht="15.6" x14ac:dyDescent="0.3">
      <c r="A1450" s="26" t="s">
        <v>6589</v>
      </c>
      <c r="B1450" s="26" t="s">
        <v>6590</v>
      </c>
      <c r="C1450" s="26" t="s">
        <v>150</v>
      </c>
      <c r="D1450" s="26" t="s">
        <v>204</v>
      </c>
      <c r="E1450" s="26">
        <v>22</v>
      </c>
      <c r="F1450" s="26">
        <v>69</v>
      </c>
      <c r="G1450" s="26">
        <v>27.363566487317399</v>
      </c>
      <c r="H1450" s="78">
        <v>0.25</v>
      </c>
      <c r="I1450" s="78" t="s">
        <v>6648</v>
      </c>
      <c r="J1450" s="78">
        <v>1762.12121212121</v>
      </c>
      <c r="K1450" s="78">
        <v>0.25</v>
      </c>
      <c r="L1450" s="78" t="s">
        <v>6648</v>
      </c>
      <c r="M1450" s="79">
        <v>0.25</v>
      </c>
      <c r="N1450" s="53">
        <v>1</v>
      </c>
      <c r="O1450" s="53" t="s">
        <v>629</v>
      </c>
      <c r="P1450" s="17" t="s">
        <v>130</v>
      </c>
    </row>
    <row r="1451" spans="1:16" ht="15.6" x14ac:dyDescent="0.3">
      <c r="A1451" s="26" t="s">
        <v>5675</v>
      </c>
      <c r="B1451" s="26" t="s">
        <v>5676</v>
      </c>
      <c r="C1451" s="26" t="s">
        <v>150</v>
      </c>
      <c r="D1451" s="26" t="s">
        <v>204</v>
      </c>
      <c r="E1451" s="26">
        <v>30</v>
      </c>
      <c r="F1451" s="26">
        <v>120</v>
      </c>
      <c r="G1451" s="26">
        <v>12.7862595419847</v>
      </c>
      <c r="H1451" s="78">
        <v>0</v>
      </c>
      <c r="I1451" s="78" t="s">
        <v>6631</v>
      </c>
      <c r="J1451" s="78">
        <v>1444.12121212121</v>
      </c>
      <c r="K1451" s="78">
        <v>0.25</v>
      </c>
      <c r="L1451" s="78" t="s">
        <v>6648</v>
      </c>
      <c r="M1451" s="79">
        <v>0.125</v>
      </c>
      <c r="N1451" s="53">
        <v>0</v>
      </c>
      <c r="O1451" s="53" t="s">
        <v>117</v>
      </c>
      <c r="P1451" s="17" t="s">
        <v>118</v>
      </c>
    </row>
    <row r="1452" spans="1:16" ht="15.6" x14ac:dyDescent="0.3">
      <c r="A1452" s="26" t="s">
        <v>2501</v>
      </c>
      <c r="B1452" s="26" t="s">
        <v>2502</v>
      </c>
      <c r="C1452" s="26" t="s">
        <v>150</v>
      </c>
      <c r="D1452" s="26" t="s">
        <v>204</v>
      </c>
      <c r="E1452" s="26">
        <v>9</v>
      </c>
      <c r="F1452" s="26">
        <v>268</v>
      </c>
      <c r="G1452" s="26">
        <v>16.719242902208201</v>
      </c>
      <c r="H1452" s="78">
        <v>0</v>
      </c>
      <c r="I1452" s="78" t="s">
        <v>6631</v>
      </c>
      <c r="J1452" s="78">
        <v>2872.1212121212102</v>
      </c>
      <c r="K1452" s="78">
        <v>0</v>
      </c>
      <c r="L1452" s="78" t="s">
        <v>6631</v>
      </c>
      <c r="M1452" s="79">
        <v>0</v>
      </c>
      <c r="N1452" s="53">
        <v>0</v>
      </c>
      <c r="O1452" s="53" t="s">
        <v>117</v>
      </c>
      <c r="P1452" s="17" t="s">
        <v>118</v>
      </c>
    </row>
    <row r="1453" spans="1:16" ht="15.6" x14ac:dyDescent="0.3">
      <c r="A1453" s="26" t="s">
        <v>1048</v>
      </c>
      <c r="B1453" s="26" t="s">
        <v>1049</v>
      </c>
      <c r="C1453" s="26" t="s">
        <v>150</v>
      </c>
      <c r="D1453" s="26" t="s">
        <v>204</v>
      </c>
      <c r="E1453" s="26">
        <v>37</v>
      </c>
      <c r="F1453" s="26">
        <v>150</v>
      </c>
      <c r="G1453" s="26">
        <v>27.363566487317399</v>
      </c>
      <c r="H1453" s="78">
        <v>0.25</v>
      </c>
      <c r="I1453" s="78" t="s">
        <v>6648</v>
      </c>
      <c r="J1453" s="78">
        <v>1983.12121212121</v>
      </c>
      <c r="K1453" s="78">
        <v>0.25</v>
      </c>
      <c r="L1453" s="78" t="s">
        <v>6648</v>
      </c>
      <c r="M1453" s="79">
        <v>0.25</v>
      </c>
      <c r="N1453" s="53">
        <v>1</v>
      </c>
      <c r="O1453" s="53" t="s">
        <v>629</v>
      </c>
      <c r="P1453" s="17" t="s">
        <v>130</v>
      </c>
    </row>
    <row r="1454" spans="1:16" ht="15.6" x14ac:dyDescent="0.3">
      <c r="A1454" s="26" t="s">
        <v>6329</v>
      </c>
      <c r="B1454" s="26" t="s">
        <v>6330</v>
      </c>
      <c r="C1454" s="26" t="s">
        <v>150</v>
      </c>
      <c r="D1454" s="26" t="s">
        <v>204</v>
      </c>
      <c r="E1454" s="26">
        <v>54</v>
      </c>
      <c r="F1454" s="26">
        <v>132</v>
      </c>
      <c r="G1454" s="26">
        <v>32.238193018480501</v>
      </c>
      <c r="H1454" s="78">
        <v>0.25</v>
      </c>
      <c r="I1454" s="78" t="s">
        <v>6648</v>
      </c>
      <c r="J1454" s="78">
        <v>1729.12121212121</v>
      </c>
      <c r="K1454" s="78">
        <v>0</v>
      </c>
      <c r="L1454" s="78" t="s">
        <v>6631</v>
      </c>
      <c r="M1454" s="79">
        <v>0.125</v>
      </c>
      <c r="N1454" s="53">
        <v>0</v>
      </c>
      <c r="O1454" s="53" t="s">
        <v>117</v>
      </c>
      <c r="P1454" s="17" t="s">
        <v>118</v>
      </c>
    </row>
    <row r="1455" spans="1:16" ht="15.6" x14ac:dyDescent="0.3">
      <c r="A1455" s="26" t="s">
        <v>241</v>
      </c>
      <c r="B1455" s="26" t="s">
        <v>242</v>
      </c>
      <c r="C1455" s="26" t="s">
        <v>150</v>
      </c>
      <c r="D1455" s="26" t="s">
        <v>204</v>
      </c>
      <c r="E1455" s="26">
        <v>176</v>
      </c>
      <c r="F1455" s="26">
        <v>49</v>
      </c>
      <c r="G1455" s="26">
        <v>12.7862595419847</v>
      </c>
      <c r="H1455" s="78">
        <v>0</v>
      </c>
      <c r="I1455" s="78" t="s">
        <v>6631</v>
      </c>
      <c r="J1455" s="78">
        <v>1980.12121212121</v>
      </c>
      <c r="K1455" s="78">
        <v>0.25</v>
      </c>
      <c r="L1455" s="78" t="s">
        <v>6648</v>
      </c>
      <c r="M1455" s="79">
        <v>0.125</v>
      </c>
      <c r="N1455" s="53">
        <v>0</v>
      </c>
      <c r="O1455" s="53" t="s">
        <v>117</v>
      </c>
      <c r="P1455" s="17" t="s">
        <v>118</v>
      </c>
    </row>
    <row r="1456" spans="1:16" ht="15.6" x14ac:dyDescent="0.3">
      <c r="A1456" s="26" t="s">
        <v>1293</v>
      </c>
      <c r="B1456" s="26" t="s">
        <v>1294</v>
      </c>
      <c r="C1456" s="26" t="s">
        <v>150</v>
      </c>
      <c r="D1456" s="26" t="s">
        <v>204</v>
      </c>
      <c r="E1456" s="26">
        <v>7</v>
      </c>
      <c r="F1456" s="26">
        <v>84</v>
      </c>
      <c r="G1456" s="26">
        <v>37.393054856567701</v>
      </c>
      <c r="H1456" s="78">
        <v>1</v>
      </c>
      <c r="I1456" s="78" t="s">
        <v>6630</v>
      </c>
      <c r="J1456" s="78">
        <v>2998.1212121212102</v>
      </c>
      <c r="K1456" s="78">
        <v>0.25</v>
      </c>
      <c r="L1456" s="78" t="s">
        <v>6648</v>
      </c>
      <c r="M1456" s="79">
        <v>0.625</v>
      </c>
      <c r="N1456" s="53">
        <v>1</v>
      </c>
      <c r="O1456" s="53" t="s">
        <v>629</v>
      </c>
      <c r="P1456" s="17" t="s">
        <v>130</v>
      </c>
    </row>
    <row r="1457" spans="1:16" ht="15.6" x14ac:dyDescent="0.3">
      <c r="A1457" s="26" t="s">
        <v>1092</v>
      </c>
      <c r="B1457" s="26" t="s">
        <v>1093</v>
      </c>
      <c r="C1457" s="26" t="s">
        <v>150</v>
      </c>
      <c r="D1457" s="26" t="s">
        <v>204</v>
      </c>
      <c r="E1457" s="26">
        <v>29</v>
      </c>
      <c r="F1457" s="26">
        <v>98</v>
      </c>
      <c r="G1457" s="26">
        <v>27.363566487317399</v>
      </c>
      <c r="H1457" s="78">
        <v>0.25</v>
      </c>
      <c r="I1457" s="78" t="s">
        <v>6648</v>
      </c>
      <c r="J1457" s="78">
        <v>2920.1212121212102</v>
      </c>
      <c r="K1457" s="78">
        <v>0.25</v>
      </c>
      <c r="L1457" s="78" t="s">
        <v>6648</v>
      </c>
      <c r="M1457" s="79">
        <v>0.25</v>
      </c>
      <c r="N1457" s="53">
        <v>1</v>
      </c>
      <c r="O1457" s="53" t="s">
        <v>629</v>
      </c>
      <c r="P1457" s="17" t="s">
        <v>130</v>
      </c>
    </row>
    <row r="1458" spans="1:16" ht="15.6" x14ac:dyDescent="0.3">
      <c r="A1458" s="26" t="s">
        <v>5649</v>
      </c>
      <c r="B1458" s="26" t="s">
        <v>5650</v>
      </c>
      <c r="C1458" s="26" t="s">
        <v>150</v>
      </c>
      <c r="D1458" s="26" t="s">
        <v>204</v>
      </c>
      <c r="E1458" s="26">
        <v>48</v>
      </c>
      <c r="F1458" s="26">
        <v>133</v>
      </c>
      <c r="G1458" s="26">
        <v>2.2712090848363302</v>
      </c>
      <c r="H1458" s="78">
        <v>0</v>
      </c>
      <c r="I1458" s="78" t="s">
        <v>6631</v>
      </c>
      <c r="J1458" s="78">
        <v>1357.12121212121</v>
      </c>
      <c r="K1458" s="78">
        <v>0</v>
      </c>
      <c r="L1458" s="78" t="s">
        <v>6631</v>
      </c>
      <c r="M1458" s="79">
        <v>0</v>
      </c>
      <c r="N1458" s="53">
        <v>0</v>
      </c>
      <c r="O1458" s="53" t="s">
        <v>117</v>
      </c>
      <c r="P1458" s="17" t="s">
        <v>118</v>
      </c>
    </row>
    <row r="1459" spans="1:16" ht="15.6" x14ac:dyDescent="0.3">
      <c r="A1459" s="26" t="s">
        <v>1317</v>
      </c>
      <c r="B1459" s="26" t="s">
        <v>1318</v>
      </c>
      <c r="C1459" s="26" t="s">
        <v>150</v>
      </c>
      <c r="D1459" s="26" t="s">
        <v>204</v>
      </c>
      <c r="E1459" s="26">
        <v>2</v>
      </c>
      <c r="F1459" s="26">
        <v>38</v>
      </c>
      <c r="G1459" s="26">
        <v>52.4444444444444</v>
      </c>
      <c r="H1459" s="78">
        <v>1</v>
      </c>
      <c r="I1459" s="78" t="s">
        <v>6630</v>
      </c>
      <c r="J1459" s="78">
        <v>1986.12121212121</v>
      </c>
      <c r="K1459" s="78">
        <v>0.25</v>
      </c>
      <c r="L1459" s="78" t="s">
        <v>6648</v>
      </c>
      <c r="M1459" s="79">
        <v>0.625</v>
      </c>
      <c r="N1459" s="53">
        <v>1</v>
      </c>
      <c r="O1459" s="53" t="s">
        <v>629</v>
      </c>
      <c r="P1459" s="17" t="s">
        <v>147</v>
      </c>
    </row>
    <row r="1460" spans="1:16" ht="15.6" x14ac:dyDescent="0.3">
      <c r="A1460" s="26" t="s">
        <v>1452</v>
      </c>
      <c r="B1460" s="26" t="s">
        <v>1453</v>
      </c>
      <c r="C1460" s="26" t="s">
        <v>150</v>
      </c>
      <c r="D1460" s="26" t="s">
        <v>204</v>
      </c>
      <c r="E1460" s="26">
        <v>4</v>
      </c>
      <c r="F1460" s="26">
        <v>25</v>
      </c>
      <c r="G1460" s="26">
        <v>2.2712090848363302</v>
      </c>
      <c r="H1460" s="78">
        <v>0</v>
      </c>
      <c r="I1460" s="78" t="s">
        <v>6631</v>
      </c>
      <c r="J1460" s="78">
        <v>1976.12121212121</v>
      </c>
      <c r="K1460" s="78">
        <v>0</v>
      </c>
      <c r="L1460" s="78" t="s">
        <v>6631</v>
      </c>
      <c r="M1460" s="79">
        <v>0</v>
      </c>
      <c r="N1460" s="53">
        <v>0</v>
      </c>
      <c r="O1460" s="53" t="s">
        <v>117</v>
      </c>
      <c r="P1460" s="17" t="s">
        <v>118</v>
      </c>
    </row>
    <row r="1461" spans="1:16" ht="15.6" x14ac:dyDescent="0.3">
      <c r="A1461" s="26" t="s">
        <v>3034</v>
      </c>
      <c r="B1461" s="26" t="s">
        <v>3035</v>
      </c>
      <c r="C1461" s="26" t="s">
        <v>150</v>
      </c>
      <c r="D1461" s="26" t="s">
        <v>204</v>
      </c>
      <c r="E1461" s="26">
        <v>30</v>
      </c>
      <c r="F1461" s="26">
        <v>914</v>
      </c>
      <c r="G1461" s="26">
        <v>12.874442319949001</v>
      </c>
      <c r="H1461" s="78">
        <v>0</v>
      </c>
      <c r="I1461" s="78" t="s">
        <v>6631</v>
      </c>
      <c r="J1461" s="78">
        <v>752.12121212121201</v>
      </c>
      <c r="K1461" s="78">
        <v>0.25</v>
      </c>
      <c r="L1461" s="78" t="s">
        <v>6648</v>
      </c>
      <c r="M1461" s="79">
        <v>0.125</v>
      </c>
      <c r="N1461" s="53">
        <v>0</v>
      </c>
      <c r="O1461" s="53" t="s">
        <v>117</v>
      </c>
      <c r="P1461" s="17" t="s">
        <v>118</v>
      </c>
    </row>
    <row r="1462" spans="1:16" ht="15.6" x14ac:dyDescent="0.3">
      <c r="A1462" s="26" t="s">
        <v>3088</v>
      </c>
      <c r="B1462" s="26" t="s">
        <v>3089</v>
      </c>
      <c r="C1462" s="26" t="s">
        <v>150</v>
      </c>
      <c r="D1462" s="26" t="s">
        <v>204</v>
      </c>
      <c r="E1462" s="26">
        <v>26</v>
      </c>
      <c r="F1462" s="26">
        <v>90</v>
      </c>
      <c r="G1462" s="26">
        <v>7.9952968841857803</v>
      </c>
      <c r="H1462" s="78">
        <v>0</v>
      </c>
      <c r="I1462" s="78" t="s">
        <v>6631</v>
      </c>
      <c r="J1462" s="78">
        <v>478.12121212121201</v>
      </c>
      <c r="K1462" s="78">
        <v>0</v>
      </c>
      <c r="L1462" s="78" t="s">
        <v>6631</v>
      </c>
      <c r="M1462" s="79">
        <v>0</v>
      </c>
      <c r="N1462" s="53">
        <v>0</v>
      </c>
      <c r="O1462" s="53" t="s">
        <v>117</v>
      </c>
      <c r="P1462" s="17" t="s">
        <v>118</v>
      </c>
    </row>
    <row r="1463" spans="1:16" ht="15.6" x14ac:dyDescent="0.3">
      <c r="A1463" s="26" t="s">
        <v>6423</v>
      </c>
      <c r="B1463" s="26" t="s">
        <v>6424</v>
      </c>
      <c r="C1463" s="26" t="s">
        <v>150</v>
      </c>
      <c r="D1463" s="26" t="s">
        <v>204</v>
      </c>
      <c r="E1463" s="26">
        <v>13</v>
      </c>
      <c r="F1463" s="26">
        <v>36</v>
      </c>
      <c r="G1463" s="26">
        <v>0</v>
      </c>
      <c r="H1463" s="78">
        <v>0</v>
      </c>
      <c r="I1463" s="78" t="s">
        <v>6631</v>
      </c>
      <c r="J1463" s="78">
        <v>1626.12121212121</v>
      </c>
      <c r="K1463" s="78">
        <v>0</v>
      </c>
      <c r="L1463" s="78" t="s">
        <v>6631</v>
      </c>
      <c r="M1463" s="79">
        <v>0</v>
      </c>
      <c r="N1463" s="53">
        <v>0</v>
      </c>
      <c r="O1463" s="53" t="s">
        <v>117</v>
      </c>
      <c r="P1463" s="17" t="s">
        <v>118</v>
      </c>
    </row>
    <row r="1464" spans="1:16" ht="15.6" x14ac:dyDescent="0.3">
      <c r="A1464" s="26" t="s">
        <v>584</v>
      </c>
      <c r="B1464" s="26" t="s">
        <v>585</v>
      </c>
      <c r="C1464" s="26" t="s">
        <v>150</v>
      </c>
      <c r="D1464" s="26" t="s">
        <v>204</v>
      </c>
      <c r="E1464" s="26">
        <v>10</v>
      </c>
      <c r="F1464" s="26">
        <v>40</v>
      </c>
      <c r="G1464" s="26">
        <v>1.2948793407887</v>
      </c>
      <c r="H1464" s="78">
        <v>0</v>
      </c>
      <c r="I1464" s="78" t="s">
        <v>6631</v>
      </c>
      <c r="J1464" s="78">
        <v>1977.12121212121</v>
      </c>
      <c r="K1464" s="78">
        <v>0</v>
      </c>
      <c r="L1464" s="78" t="s">
        <v>6631</v>
      </c>
      <c r="M1464" s="79">
        <v>0</v>
      </c>
      <c r="N1464" s="53">
        <v>0</v>
      </c>
      <c r="O1464" s="53" t="s">
        <v>117</v>
      </c>
      <c r="P1464" s="17" t="s">
        <v>118</v>
      </c>
    </row>
    <row r="1465" spans="1:16" ht="15.6" x14ac:dyDescent="0.3">
      <c r="A1465" s="26" t="s">
        <v>5731</v>
      </c>
      <c r="B1465" s="26" t="s">
        <v>5732</v>
      </c>
      <c r="C1465" s="26" t="s">
        <v>150</v>
      </c>
      <c r="D1465" s="26" t="s">
        <v>204</v>
      </c>
      <c r="E1465" s="26">
        <v>15</v>
      </c>
      <c r="F1465" s="26">
        <v>50</v>
      </c>
      <c r="G1465" s="26">
        <v>12.874442319949001</v>
      </c>
      <c r="H1465" s="78">
        <v>0</v>
      </c>
      <c r="I1465" s="78" t="s">
        <v>6631</v>
      </c>
      <c r="J1465" s="78">
        <v>973.12121212121201</v>
      </c>
      <c r="K1465" s="78">
        <v>0.25</v>
      </c>
      <c r="L1465" s="78" t="s">
        <v>6648</v>
      </c>
      <c r="M1465" s="79">
        <v>0.125</v>
      </c>
      <c r="N1465" s="53">
        <v>0</v>
      </c>
      <c r="O1465" s="53" t="s">
        <v>117</v>
      </c>
      <c r="P1465" s="17" t="s">
        <v>118</v>
      </c>
    </row>
    <row r="1466" spans="1:16" ht="15.6" x14ac:dyDescent="0.3">
      <c r="A1466" s="26" t="s">
        <v>4478</v>
      </c>
      <c r="B1466" s="26" t="s">
        <v>4479</v>
      </c>
      <c r="C1466" s="26" t="s">
        <v>150</v>
      </c>
      <c r="D1466" s="26" t="s">
        <v>204</v>
      </c>
      <c r="E1466" s="26">
        <v>61</v>
      </c>
      <c r="F1466" s="26">
        <v>3310</v>
      </c>
      <c r="G1466" s="26">
        <v>26.908241734629399</v>
      </c>
      <c r="H1466" s="78">
        <v>0.25</v>
      </c>
      <c r="I1466" s="78" t="s">
        <v>6648</v>
      </c>
      <c r="J1466" s="78">
        <v>2864.1212121212102</v>
      </c>
      <c r="K1466" s="78">
        <v>0.25</v>
      </c>
      <c r="L1466" s="78" t="s">
        <v>6648</v>
      </c>
      <c r="M1466" s="79">
        <v>0.25</v>
      </c>
      <c r="N1466" s="53">
        <v>1</v>
      </c>
      <c r="O1466" s="53" t="s">
        <v>629</v>
      </c>
      <c r="P1466" s="17" t="s">
        <v>118</v>
      </c>
    </row>
    <row r="1467" spans="1:16" ht="15.6" x14ac:dyDescent="0.3">
      <c r="A1467" s="26" t="s">
        <v>243</v>
      </c>
      <c r="B1467" s="26" t="s">
        <v>244</v>
      </c>
      <c r="C1467" s="26" t="s">
        <v>150</v>
      </c>
      <c r="D1467" s="26" t="s">
        <v>204</v>
      </c>
      <c r="E1467" s="26">
        <v>173</v>
      </c>
      <c r="F1467" s="26">
        <v>110</v>
      </c>
      <c r="G1467" s="26">
        <v>2.92682926829269</v>
      </c>
      <c r="H1467" s="78">
        <v>0</v>
      </c>
      <c r="I1467" s="78" t="s">
        <v>6631</v>
      </c>
      <c r="J1467" s="78">
        <v>2870.1212121212102</v>
      </c>
      <c r="K1467" s="78">
        <v>0</v>
      </c>
      <c r="L1467" s="78" t="s">
        <v>6631</v>
      </c>
      <c r="M1467" s="79">
        <v>0</v>
      </c>
      <c r="N1467" s="53">
        <v>0</v>
      </c>
      <c r="O1467" s="53" t="s">
        <v>117</v>
      </c>
      <c r="P1467" s="17" t="s">
        <v>118</v>
      </c>
    </row>
    <row r="1468" spans="1:16" ht="15.6" x14ac:dyDescent="0.3">
      <c r="A1468" s="26" t="s">
        <v>3216</v>
      </c>
      <c r="B1468" s="26" t="s">
        <v>3217</v>
      </c>
      <c r="C1468" s="26" t="s">
        <v>150</v>
      </c>
      <c r="D1468" s="26" t="s">
        <v>204</v>
      </c>
      <c r="E1468" s="26">
        <v>18</v>
      </c>
      <c r="F1468" s="26">
        <v>50</v>
      </c>
      <c r="G1468" s="26">
        <v>2.2712090848363302</v>
      </c>
      <c r="H1468" s="78">
        <v>0</v>
      </c>
      <c r="I1468" s="78" t="s">
        <v>6631</v>
      </c>
      <c r="J1468" s="78">
        <v>587.12121212121201</v>
      </c>
      <c r="K1468" s="78">
        <v>0</v>
      </c>
      <c r="L1468" s="78" t="s">
        <v>6631</v>
      </c>
      <c r="M1468" s="79">
        <v>0</v>
      </c>
      <c r="N1468" s="53">
        <v>0</v>
      </c>
      <c r="O1468" s="53" t="s">
        <v>117</v>
      </c>
      <c r="P1468" s="17" t="s">
        <v>118</v>
      </c>
    </row>
    <row r="1469" spans="1:16" ht="15.6" x14ac:dyDescent="0.3">
      <c r="A1469" s="26" t="s">
        <v>2747</v>
      </c>
      <c r="B1469" s="26" t="s">
        <v>2748</v>
      </c>
      <c r="C1469" s="26" t="s">
        <v>150</v>
      </c>
      <c r="D1469" s="26" t="s">
        <v>204</v>
      </c>
      <c r="E1469" s="26">
        <v>62</v>
      </c>
      <c r="F1469" s="26">
        <v>160</v>
      </c>
      <c r="G1469" s="26">
        <v>31.910072596890998</v>
      </c>
      <c r="H1469" s="78">
        <v>0.25</v>
      </c>
      <c r="I1469" s="78" t="s">
        <v>6648</v>
      </c>
      <c r="J1469" s="78">
        <v>287.12121212121201</v>
      </c>
      <c r="K1469" s="78">
        <v>0</v>
      </c>
      <c r="L1469" s="78" t="s">
        <v>6631</v>
      </c>
      <c r="M1469" s="79">
        <v>0.125</v>
      </c>
      <c r="N1469" s="53">
        <v>0</v>
      </c>
      <c r="O1469" s="53" t="s">
        <v>117</v>
      </c>
      <c r="P1469" s="17" t="s">
        <v>118</v>
      </c>
    </row>
    <row r="1470" spans="1:16" ht="15.6" x14ac:dyDescent="0.3">
      <c r="A1470" s="26" t="s">
        <v>3170</v>
      </c>
      <c r="B1470" s="26" t="s">
        <v>3171</v>
      </c>
      <c r="C1470" s="26" t="s">
        <v>150</v>
      </c>
      <c r="D1470" s="26" t="s">
        <v>204</v>
      </c>
      <c r="E1470" s="26">
        <v>21</v>
      </c>
      <c r="F1470" s="26">
        <v>138</v>
      </c>
      <c r="G1470" s="26">
        <v>12.874442319949001</v>
      </c>
      <c r="H1470" s="78">
        <v>0</v>
      </c>
      <c r="I1470" s="78" t="s">
        <v>6631</v>
      </c>
      <c r="J1470" s="78">
        <v>767.12121212121201</v>
      </c>
      <c r="K1470" s="78">
        <v>0.25</v>
      </c>
      <c r="L1470" s="78" t="s">
        <v>6648</v>
      </c>
      <c r="M1470" s="79">
        <v>0.125</v>
      </c>
      <c r="N1470" s="53">
        <v>0</v>
      </c>
      <c r="O1470" s="53" t="s">
        <v>117</v>
      </c>
      <c r="P1470" s="17" t="s">
        <v>118</v>
      </c>
    </row>
    <row r="1471" spans="1:16" ht="15.6" x14ac:dyDescent="0.3">
      <c r="A1471" s="26" t="s">
        <v>1199</v>
      </c>
      <c r="B1471" s="26" t="s">
        <v>1200</v>
      </c>
      <c r="C1471" s="26" t="s">
        <v>150</v>
      </c>
      <c r="D1471" s="26" t="s">
        <v>204</v>
      </c>
      <c r="E1471" s="26">
        <v>17</v>
      </c>
      <c r="F1471" s="26">
        <v>55</v>
      </c>
      <c r="G1471" s="26">
        <v>27.363566487317399</v>
      </c>
      <c r="H1471" s="78">
        <v>0.25</v>
      </c>
      <c r="I1471" s="78" t="s">
        <v>6648</v>
      </c>
      <c r="J1471" s="78">
        <v>1982.12121212121</v>
      </c>
      <c r="K1471" s="78">
        <v>0.25</v>
      </c>
      <c r="L1471" s="78" t="s">
        <v>6648</v>
      </c>
      <c r="M1471" s="79">
        <v>0.25</v>
      </c>
      <c r="N1471" s="53">
        <v>1</v>
      </c>
      <c r="O1471" s="53" t="s">
        <v>629</v>
      </c>
      <c r="P1471" s="17" t="s">
        <v>130</v>
      </c>
    </row>
    <row r="1472" spans="1:16" ht="15.6" x14ac:dyDescent="0.3">
      <c r="A1472" s="26" t="s">
        <v>2043</v>
      </c>
      <c r="B1472" s="26" t="s">
        <v>2044</v>
      </c>
      <c r="C1472" s="26" t="s">
        <v>150</v>
      </c>
      <c r="D1472" s="26" t="s">
        <v>204</v>
      </c>
      <c r="E1472" s="26">
        <v>2</v>
      </c>
      <c r="F1472" s="26">
        <v>300</v>
      </c>
      <c r="G1472" s="26">
        <v>7.9952968841857803</v>
      </c>
      <c r="H1472" s="78">
        <v>0</v>
      </c>
      <c r="I1472" s="78" t="s">
        <v>6631</v>
      </c>
      <c r="J1472" s="78">
        <v>2698.1212121212102</v>
      </c>
      <c r="K1472" s="78">
        <v>0</v>
      </c>
      <c r="L1472" s="78" t="s">
        <v>6631</v>
      </c>
      <c r="M1472" s="79">
        <v>0</v>
      </c>
      <c r="N1472" s="53">
        <v>0</v>
      </c>
      <c r="O1472" s="53" t="s">
        <v>117</v>
      </c>
      <c r="P1472" s="17" t="s">
        <v>118</v>
      </c>
    </row>
    <row r="1473" spans="1:16" ht="15.6" x14ac:dyDescent="0.3">
      <c r="A1473" s="26" t="s">
        <v>5314</v>
      </c>
      <c r="B1473" s="26" t="s">
        <v>5315</v>
      </c>
      <c r="C1473" s="26" t="s">
        <v>150</v>
      </c>
      <c r="D1473" s="26" t="s">
        <v>204</v>
      </c>
      <c r="E1473" s="26">
        <v>20</v>
      </c>
      <c r="F1473" s="26">
        <v>53</v>
      </c>
      <c r="G1473" s="26">
        <v>38.242289224544997</v>
      </c>
      <c r="H1473" s="78">
        <v>1</v>
      </c>
      <c r="I1473" s="78" t="s">
        <v>6630</v>
      </c>
      <c r="J1473" s="78">
        <v>1327.12121212121</v>
      </c>
      <c r="K1473" s="78">
        <v>0.25</v>
      </c>
      <c r="L1473" s="78" t="s">
        <v>6648</v>
      </c>
      <c r="M1473" s="79">
        <v>0.625</v>
      </c>
      <c r="N1473" s="53">
        <v>1</v>
      </c>
      <c r="O1473" s="53" t="s">
        <v>629</v>
      </c>
      <c r="P1473" s="17" t="s">
        <v>130</v>
      </c>
    </row>
    <row r="1474" spans="1:16" ht="15.6" x14ac:dyDescent="0.3">
      <c r="A1474" s="26" t="s">
        <v>2994</v>
      </c>
      <c r="B1474" s="26" t="s">
        <v>2995</v>
      </c>
      <c r="C1474" s="26" t="s">
        <v>150</v>
      </c>
      <c r="D1474" s="26" t="s">
        <v>204</v>
      </c>
      <c r="E1474" s="26">
        <v>32</v>
      </c>
      <c r="F1474" s="26">
        <v>102</v>
      </c>
      <c r="G1474" s="26">
        <v>12.874442319949001</v>
      </c>
      <c r="H1474" s="78">
        <v>0</v>
      </c>
      <c r="I1474" s="78" t="s">
        <v>6631</v>
      </c>
      <c r="J1474" s="78">
        <v>30.1212121212121</v>
      </c>
      <c r="K1474" s="78">
        <v>0.25</v>
      </c>
      <c r="L1474" s="78" t="s">
        <v>6648</v>
      </c>
      <c r="M1474" s="79">
        <v>0.125</v>
      </c>
      <c r="N1474" s="53">
        <v>0</v>
      </c>
      <c r="O1474" s="53" t="s">
        <v>117</v>
      </c>
      <c r="P1474" s="17" t="s">
        <v>118</v>
      </c>
    </row>
    <row r="1475" spans="1:16" ht="15.6" x14ac:dyDescent="0.3">
      <c r="A1475" s="26" t="s">
        <v>2499</v>
      </c>
      <c r="B1475" s="26" t="s">
        <v>2500</v>
      </c>
      <c r="C1475" s="26" t="s">
        <v>150</v>
      </c>
      <c r="D1475" s="26" t="s">
        <v>204</v>
      </c>
      <c r="E1475" s="26">
        <v>121</v>
      </c>
      <c r="F1475" s="26">
        <v>350</v>
      </c>
      <c r="G1475" s="26">
        <v>23.585483306677801</v>
      </c>
      <c r="H1475" s="78">
        <v>0.25</v>
      </c>
      <c r="I1475" s="78" t="s">
        <v>6648</v>
      </c>
      <c r="J1475" s="78">
        <v>527.12121212121201</v>
      </c>
      <c r="K1475" s="78">
        <v>0</v>
      </c>
      <c r="L1475" s="78" t="s">
        <v>6631</v>
      </c>
      <c r="M1475" s="79">
        <v>0.125</v>
      </c>
      <c r="N1475" s="53">
        <v>0</v>
      </c>
      <c r="O1475" s="53" t="s">
        <v>117</v>
      </c>
      <c r="P1475" s="17" t="s">
        <v>118</v>
      </c>
    </row>
    <row r="1476" spans="1:16" ht="15.6" x14ac:dyDescent="0.3">
      <c r="A1476" s="26" t="s">
        <v>2197</v>
      </c>
      <c r="B1476" s="26" t="s">
        <v>2198</v>
      </c>
      <c r="C1476" s="26" t="s">
        <v>150</v>
      </c>
      <c r="D1476" s="26" t="s">
        <v>204</v>
      </c>
      <c r="E1476" s="26">
        <v>2</v>
      </c>
      <c r="F1476" s="26">
        <v>45</v>
      </c>
      <c r="G1476" s="26">
        <v>22.208588957055198</v>
      </c>
      <c r="H1476" s="78">
        <v>0.25</v>
      </c>
      <c r="I1476" s="78" t="s">
        <v>6648</v>
      </c>
      <c r="J1476" s="78">
        <v>1981.12121212121</v>
      </c>
      <c r="K1476" s="78">
        <v>0</v>
      </c>
      <c r="L1476" s="78" t="s">
        <v>6631</v>
      </c>
      <c r="M1476" s="79">
        <v>0.125</v>
      </c>
      <c r="N1476" s="53">
        <v>0</v>
      </c>
      <c r="O1476" s="53" t="s">
        <v>117</v>
      </c>
      <c r="P1476" s="17" t="s">
        <v>118</v>
      </c>
    </row>
    <row r="1477" spans="1:16" ht="15.6" x14ac:dyDescent="0.3">
      <c r="A1477" s="26" t="s">
        <v>202</v>
      </c>
      <c r="B1477" s="26" t="s">
        <v>203</v>
      </c>
      <c r="C1477" s="26" t="s">
        <v>150</v>
      </c>
      <c r="D1477" s="26" t="s">
        <v>204</v>
      </c>
      <c r="E1477" s="26">
        <v>365</v>
      </c>
      <c r="F1477" s="26">
        <v>1025</v>
      </c>
      <c r="G1477" s="26">
        <v>29.0625</v>
      </c>
      <c r="H1477" s="78">
        <v>0.25</v>
      </c>
      <c r="I1477" s="78" t="s">
        <v>6648</v>
      </c>
      <c r="J1477" s="78">
        <v>2783.1212121212102</v>
      </c>
      <c r="K1477" s="78">
        <v>0</v>
      </c>
      <c r="L1477" s="78" t="s">
        <v>6631</v>
      </c>
      <c r="M1477" s="79">
        <v>0.125</v>
      </c>
      <c r="N1477" s="53">
        <v>0</v>
      </c>
      <c r="O1477" s="53" t="s">
        <v>117</v>
      </c>
      <c r="P1477" s="17" t="s">
        <v>118</v>
      </c>
    </row>
    <row r="1478" spans="1:16" ht="15.6" x14ac:dyDescent="0.3">
      <c r="A1478" s="26" t="s">
        <v>6309</v>
      </c>
      <c r="B1478" s="26" t="s">
        <v>6310</v>
      </c>
      <c r="C1478" s="26" t="s">
        <v>150</v>
      </c>
      <c r="D1478" s="26" t="s">
        <v>204</v>
      </c>
      <c r="E1478" s="26">
        <v>77</v>
      </c>
      <c r="F1478" s="26">
        <v>252</v>
      </c>
      <c r="G1478" s="26">
        <v>2.2712090848363302</v>
      </c>
      <c r="H1478" s="78">
        <v>0</v>
      </c>
      <c r="I1478" s="78" t="s">
        <v>6631</v>
      </c>
      <c r="J1478" s="78">
        <v>1619.12121212121</v>
      </c>
      <c r="K1478" s="78">
        <v>0</v>
      </c>
      <c r="L1478" s="78" t="s">
        <v>6631</v>
      </c>
      <c r="M1478" s="79">
        <v>0</v>
      </c>
      <c r="N1478" s="53">
        <v>0</v>
      </c>
      <c r="O1478" s="53" t="s">
        <v>117</v>
      </c>
      <c r="P1478" s="17" t="s">
        <v>118</v>
      </c>
    </row>
    <row r="1479" spans="1:16" ht="15.6" x14ac:dyDescent="0.3">
      <c r="A1479" s="26" t="s">
        <v>1702</v>
      </c>
      <c r="B1479" s="26" t="s">
        <v>1703</v>
      </c>
      <c r="C1479" s="26" t="s">
        <v>133</v>
      </c>
      <c r="D1479" s="26" t="s">
        <v>134</v>
      </c>
      <c r="E1479" s="26">
        <v>7875</v>
      </c>
      <c r="F1479" s="26">
        <v>25988</v>
      </c>
      <c r="G1479" s="26">
        <v>19.3540783714217</v>
      </c>
      <c r="H1479" s="78">
        <v>0</v>
      </c>
      <c r="I1479" s="78" t="s">
        <v>6631</v>
      </c>
      <c r="J1479" s="78">
        <v>63.121212121212103</v>
      </c>
      <c r="K1479" s="78">
        <v>0</v>
      </c>
      <c r="L1479" s="78" t="s">
        <v>6631</v>
      </c>
      <c r="M1479" s="79">
        <v>0</v>
      </c>
      <c r="N1479" s="53">
        <v>0</v>
      </c>
      <c r="O1479" s="53" t="s">
        <v>117</v>
      </c>
      <c r="P1479" s="17" t="s">
        <v>118</v>
      </c>
    </row>
    <row r="1480" spans="1:16" ht="15.6" x14ac:dyDescent="0.3">
      <c r="A1480" s="26" t="s">
        <v>763</v>
      </c>
      <c r="B1480" s="26" t="s">
        <v>764</v>
      </c>
      <c r="C1480" s="26" t="s">
        <v>133</v>
      </c>
      <c r="D1480" s="26" t="s">
        <v>134</v>
      </c>
      <c r="E1480" s="26">
        <v>197</v>
      </c>
      <c r="F1480" s="26">
        <v>650</v>
      </c>
      <c r="G1480" s="26">
        <v>53.714773697694298</v>
      </c>
      <c r="H1480" s="78">
        <v>1</v>
      </c>
      <c r="I1480" s="78" t="s">
        <v>6630</v>
      </c>
      <c r="J1480" s="78">
        <v>1996.12121212121</v>
      </c>
      <c r="K1480" s="78">
        <v>0.25</v>
      </c>
      <c r="L1480" s="78" t="s">
        <v>6648</v>
      </c>
      <c r="M1480" s="79">
        <v>0.625</v>
      </c>
      <c r="N1480" s="53">
        <v>1</v>
      </c>
      <c r="O1480" s="53" t="s">
        <v>629</v>
      </c>
      <c r="P1480" s="17" t="s">
        <v>147</v>
      </c>
    </row>
    <row r="1481" spans="1:16" ht="15.6" x14ac:dyDescent="0.3">
      <c r="A1481" s="26" t="s">
        <v>675</v>
      </c>
      <c r="B1481" s="26" t="s">
        <v>676</v>
      </c>
      <c r="C1481" s="26" t="s">
        <v>133</v>
      </c>
      <c r="D1481" s="26" t="s">
        <v>134</v>
      </c>
      <c r="E1481" s="26">
        <v>1197</v>
      </c>
      <c r="F1481" s="26">
        <v>3950</v>
      </c>
      <c r="G1481" s="26">
        <v>49.367809773001497</v>
      </c>
      <c r="H1481" s="78">
        <v>1</v>
      </c>
      <c r="I1481" s="78" t="s">
        <v>6630</v>
      </c>
      <c r="J1481" s="78">
        <v>3120.1212121212102</v>
      </c>
      <c r="K1481" s="78">
        <v>1</v>
      </c>
      <c r="L1481" s="78" t="s">
        <v>6630</v>
      </c>
      <c r="M1481" s="79">
        <v>1</v>
      </c>
      <c r="N1481" s="53">
        <v>1</v>
      </c>
      <c r="O1481" s="53" t="s">
        <v>629</v>
      </c>
      <c r="P1481" s="17" t="s">
        <v>147</v>
      </c>
    </row>
    <row r="1482" spans="1:16" ht="15.6" x14ac:dyDescent="0.3">
      <c r="A1482" s="26" t="s">
        <v>3840</v>
      </c>
      <c r="B1482" s="26" t="s">
        <v>3841</v>
      </c>
      <c r="C1482" s="26" t="s">
        <v>133</v>
      </c>
      <c r="D1482" s="26" t="s">
        <v>134</v>
      </c>
      <c r="E1482" s="26">
        <v>2405</v>
      </c>
      <c r="F1482" s="26">
        <v>7831</v>
      </c>
      <c r="G1482" s="26">
        <v>43.296636609788202</v>
      </c>
      <c r="H1482" s="78">
        <v>1</v>
      </c>
      <c r="I1482" s="78" t="s">
        <v>6630</v>
      </c>
      <c r="J1482" s="78">
        <v>96.121212121212096</v>
      </c>
      <c r="K1482" s="78">
        <v>0.25</v>
      </c>
      <c r="L1482" s="78" t="s">
        <v>6648</v>
      </c>
      <c r="M1482" s="79">
        <v>0.625</v>
      </c>
      <c r="N1482" s="53">
        <v>1</v>
      </c>
      <c r="O1482" s="53" t="s">
        <v>629</v>
      </c>
      <c r="P1482" s="17" t="s">
        <v>147</v>
      </c>
    </row>
    <row r="1483" spans="1:16" ht="15.6" x14ac:dyDescent="0.3">
      <c r="A1483" s="26" t="s">
        <v>135</v>
      </c>
      <c r="B1483" s="26" t="s">
        <v>136</v>
      </c>
      <c r="C1483" s="26" t="s">
        <v>133</v>
      </c>
      <c r="D1483" s="26" t="s">
        <v>134</v>
      </c>
      <c r="E1483" s="26">
        <v>2790</v>
      </c>
      <c r="F1483" s="26">
        <v>4730</v>
      </c>
      <c r="G1483" s="26">
        <v>6.6386483502566696E-3</v>
      </c>
      <c r="H1483" s="78">
        <v>0</v>
      </c>
      <c r="I1483" s="78" t="s">
        <v>6631</v>
      </c>
      <c r="J1483" s="78">
        <v>2599.1212121212102</v>
      </c>
      <c r="K1483" s="78">
        <v>0</v>
      </c>
      <c r="L1483" s="78" t="s">
        <v>6631</v>
      </c>
      <c r="M1483" s="79">
        <v>0</v>
      </c>
      <c r="N1483" s="53">
        <v>0</v>
      </c>
      <c r="O1483" s="53" t="s">
        <v>117</v>
      </c>
      <c r="P1483" s="17" t="s">
        <v>118</v>
      </c>
    </row>
    <row r="1484" spans="1:16" ht="15.6" x14ac:dyDescent="0.3">
      <c r="A1484" s="26" t="s">
        <v>640</v>
      </c>
      <c r="B1484" s="26" t="s">
        <v>641</v>
      </c>
      <c r="C1484" s="26" t="s">
        <v>133</v>
      </c>
      <c r="D1484" s="26" t="s">
        <v>134</v>
      </c>
      <c r="E1484" s="26">
        <v>10668</v>
      </c>
      <c r="F1484" s="26">
        <v>35204</v>
      </c>
      <c r="G1484" s="26">
        <v>21.963253136812</v>
      </c>
      <c r="H1484" s="78">
        <v>0.25</v>
      </c>
      <c r="I1484" s="78" t="s">
        <v>6648</v>
      </c>
      <c r="J1484" s="78">
        <v>2765.1212121212102</v>
      </c>
      <c r="K1484" s="78">
        <v>0.25</v>
      </c>
      <c r="L1484" s="78" t="s">
        <v>6648</v>
      </c>
      <c r="M1484" s="79">
        <v>0.25</v>
      </c>
      <c r="N1484" s="53">
        <v>1</v>
      </c>
      <c r="O1484" s="53" t="s">
        <v>629</v>
      </c>
      <c r="P1484" s="17" t="s">
        <v>118</v>
      </c>
    </row>
    <row r="1485" spans="1:16" ht="15.6" x14ac:dyDescent="0.3">
      <c r="A1485" s="26" t="s">
        <v>2027</v>
      </c>
      <c r="B1485" s="26" t="s">
        <v>2028</v>
      </c>
      <c r="C1485" s="26" t="s">
        <v>133</v>
      </c>
      <c r="D1485" s="26" t="s">
        <v>134</v>
      </c>
      <c r="E1485" s="26">
        <v>1078</v>
      </c>
      <c r="F1485" s="26">
        <v>3538</v>
      </c>
      <c r="G1485" s="26">
        <v>20.6180685789584</v>
      </c>
      <c r="H1485" s="78">
        <v>0.25</v>
      </c>
      <c r="I1485" s="78" t="s">
        <v>6648</v>
      </c>
      <c r="J1485" s="78">
        <v>419.12121212121201</v>
      </c>
      <c r="K1485" s="78">
        <v>0</v>
      </c>
      <c r="L1485" s="78" t="s">
        <v>6631</v>
      </c>
      <c r="M1485" s="79">
        <v>0.125</v>
      </c>
      <c r="N1485" s="53">
        <v>0</v>
      </c>
      <c r="O1485" s="53" t="s">
        <v>117</v>
      </c>
      <c r="P1485" s="17" t="s">
        <v>130</v>
      </c>
    </row>
    <row r="1486" spans="1:16" ht="15.6" x14ac:dyDescent="0.3">
      <c r="A1486" s="26" t="s">
        <v>1446</v>
      </c>
      <c r="B1486" s="26" t="s">
        <v>1447</v>
      </c>
      <c r="C1486" s="26" t="s">
        <v>133</v>
      </c>
      <c r="D1486" s="26" t="s">
        <v>134</v>
      </c>
      <c r="E1486" s="26">
        <v>48689</v>
      </c>
      <c r="F1486" s="26">
        <v>176926</v>
      </c>
      <c r="G1486" s="26">
        <v>17.614486206159299</v>
      </c>
      <c r="H1486" s="78">
        <v>0</v>
      </c>
      <c r="I1486" s="78" t="s">
        <v>6631</v>
      </c>
      <c r="J1486" s="78">
        <v>99.121212121212096</v>
      </c>
      <c r="K1486" s="78">
        <v>0.25</v>
      </c>
      <c r="L1486" s="78" t="s">
        <v>6648</v>
      </c>
      <c r="M1486" s="79">
        <v>0.125</v>
      </c>
      <c r="N1486" s="53">
        <v>0</v>
      </c>
      <c r="O1486" s="53" t="s">
        <v>117</v>
      </c>
      <c r="P1486" s="17" t="s">
        <v>118</v>
      </c>
    </row>
    <row r="1487" spans="1:16" ht="15.6" x14ac:dyDescent="0.3">
      <c r="A1487" s="26" t="s">
        <v>743</v>
      </c>
      <c r="B1487" s="26" t="s">
        <v>744</v>
      </c>
      <c r="C1487" s="26" t="s">
        <v>133</v>
      </c>
      <c r="D1487" s="26" t="s">
        <v>134</v>
      </c>
      <c r="E1487" s="26">
        <v>269</v>
      </c>
      <c r="F1487" s="26">
        <v>650</v>
      </c>
      <c r="G1487" s="26">
        <v>46.349206349206298</v>
      </c>
      <c r="H1487" s="78">
        <v>1</v>
      </c>
      <c r="I1487" s="78" t="s">
        <v>6630</v>
      </c>
      <c r="J1487" s="78">
        <v>3105.1212121212102</v>
      </c>
      <c r="K1487" s="78">
        <v>1</v>
      </c>
      <c r="L1487" s="78" t="s">
        <v>6630</v>
      </c>
      <c r="M1487" s="79">
        <v>1</v>
      </c>
      <c r="N1487" s="53">
        <v>1</v>
      </c>
      <c r="O1487" s="53" t="s">
        <v>629</v>
      </c>
      <c r="P1487" s="17" t="s">
        <v>147</v>
      </c>
    </row>
    <row r="1488" spans="1:16" ht="15.6" x14ac:dyDescent="0.3">
      <c r="A1488" s="26" t="s">
        <v>646</v>
      </c>
      <c r="B1488" s="26" t="s">
        <v>647</v>
      </c>
      <c r="C1488" s="26" t="s">
        <v>133</v>
      </c>
      <c r="D1488" s="26" t="s">
        <v>134</v>
      </c>
      <c r="E1488" s="26">
        <v>4596</v>
      </c>
      <c r="F1488" s="26">
        <v>15167</v>
      </c>
      <c r="G1488" s="26">
        <v>57.2222400994157</v>
      </c>
      <c r="H1488" s="78">
        <v>1</v>
      </c>
      <c r="I1488" s="78" t="s">
        <v>6630</v>
      </c>
      <c r="J1488" s="78">
        <v>3095.1212121212102</v>
      </c>
      <c r="K1488" s="78">
        <v>0.25</v>
      </c>
      <c r="L1488" s="78" t="s">
        <v>6648</v>
      </c>
      <c r="M1488" s="79">
        <v>0.625</v>
      </c>
      <c r="N1488" s="53">
        <v>1</v>
      </c>
      <c r="O1488" s="53" t="s">
        <v>629</v>
      </c>
      <c r="P1488" s="17" t="s">
        <v>147</v>
      </c>
    </row>
    <row r="1489" spans="1:16" ht="15.6" x14ac:dyDescent="0.3">
      <c r="A1489" s="26" t="s">
        <v>761</v>
      </c>
      <c r="B1489" s="26" t="s">
        <v>762</v>
      </c>
      <c r="C1489" s="26" t="s">
        <v>133</v>
      </c>
      <c r="D1489" s="26" t="s">
        <v>134</v>
      </c>
      <c r="E1489" s="26">
        <v>200</v>
      </c>
      <c r="F1489" s="26">
        <v>450</v>
      </c>
      <c r="G1489" s="26">
        <v>47.465437788018399</v>
      </c>
      <c r="H1489" s="78">
        <v>1</v>
      </c>
      <c r="I1489" s="78" t="s">
        <v>6630</v>
      </c>
      <c r="J1489" s="78">
        <v>3166.1212121212102</v>
      </c>
      <c r="K1489" s="78">
        <v>1</v>
      </c>
      <c r="L1489" s="78" t="s">
        <v>6630</v>
      </c>
      <c r="M1489" s="79">
        <v>1</v>
      </c>
      <c r="N1489" s="53">
        <v>1</v>
      </c>
      <c r="O1489" s="53" t="s">
        <v>629</v>
      </c>
      <c r="P1489" s="17" t="s">
        <v>147</v>
      </c>
    </row>
    <row r="1490" spans="1:16" ht="15.6" x14ac:dyDescent="0.3">
      <c r="A1490" s="26" t="s">
        <v>1656</v>
      </c>
      <c r="B1490" s="26" t="s">
        <v>1657</v>
      </c>
      <c r="C1490" s="26" t="s">
        <v>133</v>
      </c>
      <c r="D1490" s="26" t="s">
        <v>134</v>
      </c>
      <c r="E1490" s="26">
        <v>10802</v>
      </c>
      <c r="F1490" s="26">
        <v>28971</v>
      </c>
      <c r="G1490" s="26">
        <v>12.203767663045999</v>
      </c>
      <c r="H1490" s="78">
        <v>0</v>
      </c>
      <c r="I1490" s="78" t="s">
        <v>6631</v>
      </c>
      <c r="J1490" s="78">
        <v>700.12121212121201</v>
      </c>
      <c r="K1490" s="78">
        <v>0</v>
      </c>
      <c r="L1490" s="78" t="s">
        <v>6631</v>
      </c>
      <c r="M1490" s="79">
        <v>0</v>
      </c>
      <c r="N1490" s="53">
        <v>0</v>
      </c>
      <c r="O1490" s="53" t="s">
        <v>117</v>
      </c>
      <c r="P1490" s="17" t="s">
        <v>118</v>
      </c>
    </row>
    <row r="1491" spans="1:16" ht="15.6" x14ac:dyDescent="0.3">
      <c r="A1491" s="26" t="s">
        <v>3396</v>
      </c>
      <c r="B1491" s="26" t="s">
        <v>3397</v>
      </c>
      <c r="C1491" s="26" t="s">
        <v>133</v>
      </c>
      <c r="D1491" s="26" t="s">
        <v>134</v>
      </c>
      <c r="E1491" s="26">
        <v>145404</v>
      </c>
      <c r="F1491" s="26">
        <v>520746</v>
      </c>
      <c r="G1491" s="26">
        <v>33.264208631948101</v>
      </c>
      <c r="H1491" s="78">
        <v>0.25</v>
      </c>
      <c r="I1491" s="78" t="s">
        <v>6648</v>
      </c>
      <c r="J1491" s="78">
        <v>728.12121212121201</v>
      </c>
      <c r="K1491" s="78">
        <v>0.25</v>
      </c>
      <c r="L1491" s="78" t="s">
        <v>6648</v>
      </c>
      <c r="M1491" s="79">
        <v>0.25</v>
      </c>
      <c r="N1491" s="53">
        <v>1</v>
      </c>
      <c r="O1491" s="53" t="s">
        <v>629</v>
      </c>
      <c r="P1491" s="17" t="s">
        <v>118</v>
      </c>
    </row>
    <row r="1492" spans="1:16" ht="15.6" x14ac:dyDescent="0.3">
      <c r="A1492" s="26" t="s">
        <v>3716</v>
      </c>
      <c r="B1492" s="26" t="s">
        <v>3717</v>
      </c>
      <c r="C1492" s="26" t="s">
        <v>133</v>
      </c>
      <c r="D1492" s="26" t="s">
        <v>134</v>
      </c>
      <c r="E1492" s="26">
        <v>4646</v>
      </c>
      <c r="F1492" s="26">
        <v>15404</v>
      </c>
      <c r="G1492" s="26">
        <v>24.183868668433199</v>
      </c>
      <c r="H1492" s="78">
        <v>0.25</v>
      </c>
      <c r="I1492" s="78" t="s">
        <v>6648</v>
      </c>
      <c r="J1492" s="78">
        <v>250.12121212121201</v>
      </c>
      <c r="K1492" s="78">
        <v>0.25</v>
      </c>
      <c r="L1492" s="78" t="s">
        <v>6648</v>
      </c>
      <c r="M1492" s="79">
        <v>0.25</v>
      </c>
      <c r="N1492" s="53">
        <v>1</v>
      </c>
      <c r="O1492" s="53" t="s">
        <v>629</v>
      </c>
      <c r="P1492" s="17" t="s">
        <v>118</v>
      </c>
    </row>
    <row r="1493" spans="1:16" ht="15.6" x14ac:dyDescent="0.3">
      <c r="A1493" s="26" t="s">
        <v>636</v>
      </c>
      <c r="B1493" s="26" t="s">
        <v>637</v>
      </c>
      <c r="C1493" s="26" t="s">
        <v>133</v>
      </c>
      <c r="D1493" s="26" t="s">
        <v>134</v>
      </c>
      <c r="E1493" s="26">
        <v>14894</v>
      </c>
      <c r="F1493" s="26">
        <v>49150</v>
      </c>
      <c r="G1493" s="26">
        <v>36.774468696812903</v>
      </c>
      <c r="H1493" s="78">
        <v>1</v>
      </c>
      <c r="I1493" s="78" t="s">
        <v>6630</v>
      </c>
      <c r="J1493" s="78">
        <v>2932.1212121212102</v>
      </c>
      <c r="K1493" s="78">
        <v>0.25</v>
      </c>
      <c r="L1493" s="78" t="s">
        <v>6648</v>
      </c>
      <c r="M1493" s="79">
        <v>0.625</v>
      </c>
      <c r="N1493" s="53">
        <v>1</v>
      </c>
      <c r="O1493" s="53" t="s">
        <v>629</v>
      </c>
      <c r="P1493" s="17" t="s">
        <v>130</v>
      </c>
    </row>
    <row r="1494" spans="1:16" ht="15.6" x14ac:dyDescent="0.3">
      <c r="A1494" s="26" t="s">
        <v>131</v>
      </c>
      <c r="B1494" s="26" t="s">
        <v>132</v>
      </c>
      <c r="C1494" s="26" t="s">
        <v>133</v>
      </c>
      <c r="D1494" s="26" t="s">
        <v>134</v>
      </c>
      <c r="E1494" s="26">
        <v>5728</v>
      </c>
      <c r="F1494" s="26">
        <v>16861</v>
      </c>
      <c r="G1494" s="26">
        <v>19.111130526331301</v>
      </c>
      <c r="H1494" s="78">
        <v>0</v>
      </c>
      <c r="I1494" s="78" t="s">
        <v>6631</v>
      </c>
      <c r="J1494" s="78">
        <v>2776.1212121212102</v>
      </c>
      <c r="K1494" s="78">
        <v>0.25</v>
      </c>
      <c r="L1494" s="78" t="s">
        <v>6648</v>
      </c>
      <c r="M1494" s="79">
        <v>0.125</v>
      </c>
      <c r="N1494" s="53">
        <v>0</v>
      </c>
      <c r="O1494" s="53" t="s">
        <v>117</v>
      </c>
      <c r="P1494" s="17" t="s">
        <v>118</v>
      </c>
    </row>
    <row r="1495" spans="1:16" ht="15.6" x14ac:dyDescent="0.3">
      <c r="A1495" s="26" t="s">
        <v>1594</v>
      </c>
      <c r="B1495" s="26" t="s">
        <v>1595</v>
      </c>
      <c r="C1495" s="26" t="s">
        <v>133</v>
      </c>
      <c r="D1495" s="26" t="s">
        <v>134</v>
      </c>
      <c r="E1495" s="26">
        <v>14863</v>
      </c>
      <c r="F1495" s="26">
        <v>47060</v>
      </c>
      <c r="G1495" s="26">
        <v>20.377889352494499</v>
      </c>
      <c r="H1495" s="78">
        <v>0.25</v>
      </c>
      <c r="I1495" s="78" t="s">
        <v>6648</v>
      </c>
      <c r="J1495" s="78">
        <v>313.12121212121201</v>
      </c>
      <c r="K1495" s="78">
        <v>0</v>
      </c>
      <c r="L1495" s="78" t="s">
        <v>6631</v>
      </c>
      <c r="M1495" s="79">
        <v>0.125</v>
      </c>
      <c r="N1495" s="53">
        <v>0</v>
      </c>
      <c r="O1495" s="53" t="s">
        <v>117</v>
      </c>
      <c r="P1495" s="17" t="s">
        <v>118</v>
      </c>
    </row>
    <row r="1496" spans="1:16" ht="15.6" x14ac:dyDescent="0.3">
      <c r="A1496" s="26" t="s">
        <v>1528</v>
      </c>
      <c r="B1496" s="26" t="s">
        <v>1529</v>
      </c>
      <c r="C1496" s="26" t="s">
        <v>133</v>
      </c>
      <c r="D1496" s="26" t="s">
        <v>134</v>
      </c>
      <c r="E1496" s="26">
        <v>22948</v>
      </c>
      <c r="F1496" s="26">
        <v>75728</v>
      </c>
      <c r="G1496" s="26">
        <v>8.0520517049078606</v>
      </c>
      <c r="H1496" s="78">
        <v>0</v>
      </c>
      <c r="I1496" s="78" t="s">
        <v>6631</v>
      </c>
      <c r="J1496" s="78">
        <v>89.121212121212096</v>
      </c>
      <c r="K1496" s="78">
        <v>0</v>
      </c>
      <c r="L1496" s="78" t="s">
        <v>6631</v>
      </c>
      <c r="M1496" s="79">
        <v>0</v>
      </c>
      <c r="N1496" s="53">
        <v>0</v>
      </c>
      <c r="O1496" s="53" t="s">
        <v>117</v>
      </c>
      <c r="P1496" s="17" t="s">
        <v>118</v>
      </c>
    </row>
    <row r="1497" spans="1:16" ht="15.6" x14ac:dyDescent="0.3">
      <c r="A1497" s="26" t="s">
        <v>638</v>
      </c>
      <c r="B1497" s="26" t="s">
        <v>639</v>
      </c>
      <c r="C1497" s="26" t="s">
        <v>133</v>
      </c>
      <c r="D1497" s="26" t="s">
        <v>134</v>
      </c>
      <c r="E1497" s="26">
        <v>14408</v>
      </c>
      <c r="F1497" s="26">
        <v>47546</v>
      </c>
      <c r="G1497" s="26">
        <v>25.907411691858101</v>
      </c>
      <c r="H1497" s="78">
        <v>0.25</v>
      </c>
      <c r="I1497" s="78" t="s">
        <v>6648</v>
      </c>
      <c r="J1497" s="78">
        <v>2868.1212121212102</v>
      </c>
      <c r="K1497" s="78">
        <v>0.25</v>
      </c>
      <c r="L1497" s="78" t="s">
        <v>6648</v>
      </c>
      <c r="M1497" s="79">
        <v>0.25</v>
      </c>
      <c r="N1497" s="53">
        <v>1</v>
      </c>
      <c r="O1497" s="53" t="s">
        <v>629</v>
      </c>
      <c r="P1497" s="17" t="s">
        <v>118</v>
      </c>
    </row>
    <row r="1498" spans="1:16" ht="15.6" x14ac:dyDescent="0.3">
      <c r="A1498" s="26" t="s">
        <v>700</v>
      </c>
      <c r="B1498" s="26" t="s">
        <v>701</v>
      </c>
      <c r="C1498" s="26" t="s">
        <v>133</v>
      </c>
      <c r="D1498" s="26" t="s">
        <v>134</v>
      </c>
      <c r="E1498" s="26">
        <v>481</v>
      </c>
      <c r="F1498" s="26">
        <v>1587</v>
      </c>
      <c r="G1498" s="26">
        <v>22.5613540598616</v>
      </c>
      <c r="H1498" s="78">
        <v>0.25</v>
      </c>
      <c r="I1498" s="78" t="s">
        <v>6648</v>
      </c>
      <c r="J1498" s="78">
        <v>1995.12121212121</v>
      </c>
      <c r="K1498" s="78">
        <v>1</v>
      </c>
      <c r="L1498" s="78" t="s">
        <v>6630</v>
      </c>
      <c r="M1498" s="79">
        <v>0.625</v>
      </c>
      <c r="N1498" s="53">
        <v>1</v>
      </c>
      <c r="O1498" s="53" t="s">
        <v>629</v>
      </c>
      <c r="P1498" s="17" t="s">
        <v>118</v>
      </c>
    </row>
    <row r="1499" spans="1:16" ht="15.6" x14ac:dyDescent="0.3">
      <c r="A1499" s="26" t="s">
        <v>1704</v>
      </c>
      <c r="B1499" s="26" t="s">
        <v>1705</v>
      </c>
      <c r="C1499" s="26" t="s">
        <v>133</v>
      </c>
      <c r="D1499" s="26" t="s">
        <v>134</v>
      </c>
      <c r="E1499" s="26">
        <v>7687</v>
      </c>
      <c r="F1499" s="26">
        <v>26536</v>
      </c>
      <c r="G1499" s="26">
        <v>25.0915086152933</v>
      </c>
      <c r="H1499" s="78">
        <v>0.25</v>
      </c>
      <c r="I1499" s="78" t="s">
        <v>6648</v>
      </c>
      <c r="J1499" s="78">
        <v>187.12121212121201</v>
      </c>
      <c r="K1499" s="78">
        <v>0</v>
      </c>
      <c r="L1499" s="78" t="s">
        <v>6631</v>
      </c>
      <c r="M1499" s="79">
        <v>0.125</v>
      </c>
      <c r="N1499" s="53">
        <v>0</v>
      </c>
      <c r="O1499" s="53" t="s">
        <v>117</v>
      </c>
      <c r="P1499" s="17" t="s">
        <v>118</v>
      </c>
    </row>
    <row r="1500" spans="1:16" ht="15.6" x14ac:dyDescent="0.3">
      <c r="A1500" s="26" t="s">
        <v>634</v>
      </c>
      <c r="B1500" s="26" t="s">
        <v>635</v>
      </c>
      <c r="C1500" s="26" t="s">
        <v>133</v>
      </c>
      <c r="D1500" s="26" t="s">
        <v>134</v>
      </c>
      <c r="E1500" s="26">
        <v>16290</v>
      </c>
      <c r="F1500" s="26">
        <v>53757</v>
      </c>
      <c r="G1500" s="26">
        <v>31.790030801010001</v>
      </c>
      <c r="H1500" s="78">
        <v>0.25</v>
      </c>
      <c r="I1500" s="78" t="s">
        <v>6648</v>
      </c>
      <c r="J1500" s="78">
        <v>2859.1212121212102</v>
      </c>
      <c r="K1500" s="78">
        <v>0.25</v>
      </c>
      <c r="L1500" s="78" t="s">
        <v>6648</v>
      </c>
      <c r="M1500" s="79">
        <v>0.25</v>
      </c>
      <c r="N1500" s="53">
        <v>1</v>
      </c>
      <c r="O1500" s="53" t="s">
        <v>629</v>
      </c>
      <c r="P1500" s="17" t="s">
        <v>118</v>
      </c>
    </row>
    <row r="1501" spans="1:16" ht="15.6" x14ac:dyDescent="0.3">
      <c r="A1501" s="26" t="s">
        <v>1606</v>
      </c>
      <c r="B1501" s="26" t="s">
        <v>1607</v>
      </c>
      <c r="C1501" s="26" t="s">
        <v>133</v>
      </c>
      <c r="D1501" s="26" t="s">
        <v>134</v>
      </c>
      <c r="E1501" s="26">
        <v>14270</v>
      </c>
      <c r="F1501" s="26">
        <v>35377</v>
      </c>
      <c r="G1501" s="26">
        <v>15.393495472433999</v>
      </c>
      <c r="H1501" s="78">
        <v>0</v>
      </c>
      <c r="I1501" s="78" t="s">
        <v>6631</v>
      </c>
      <c r="J1501" s="78">
        <v>304.12121212121201</v>
      </c>
      <c r="K1501" s="78">
        <v>0</v>
      </c>
      <c r="L1501" s="78" t="s">
        <v>6631</v>
      </c>
      <c r="M1501" s="79">
        <v>0</v>
      </c>
      <c r="N1501" s="53">
        <v>0</v>
      </c>
      <c r="O1501" s="53" t="s">
        <v>117</v>
      </c>
      <c r="P1501" s="17" t="s">
        <v>118</v>
      </c>
    </row>
    <row r="1502" spans="1:16" ht="15.6" x14ac:dyDescent="0.3">
      <c r="A1502" s="26" t="s">
        <v>1636</v>
      </c>
      <c r="B1502" s="26" t="s">
        <v>1637</v>
      </c>
      <c r="C1502" s="26" t="s">
        <v>133</v>
      </c>
      <c r="D1502" s="26" t="s">
        <v>134</v>
      </c>
      <c r="E1502" s="26">
        <v>12933</v>
      </c>
      <c r="F1502" s="26">
        <v>42556</v>
      </c>
      <c r="G1502" s="26">
        <v>18.3872255636178</v>
      </c>
      <c r="H1502" s="78">
        <v>0</v>
      </c>
      <c r="I1502" s="78" t="s">
        <v>6631</v>
      </c>
      <c r="J1502" s="78">
        <v>769.12121212121201</v>
      </c>
      <c r="K1502" s="78">
        <v>0</v>
      </c>
      <c r="L1502" s="78" t="s">
        <v>6631</v>
      </c>
      <c r="M1502" s="79">
        <v>0</v>
      </c>
      <c r="N1502" s="53">
        <v>0</v>
      </c>
      <c r="O1502" s="53" t="s">
        <v>117</v>
      </c>
      <c r="P1502" s="17" t="s">
        <v>118</v>
      </c>
    </row>
    <row r="1503" spans="1:16" ht="15.6" x14ac:dyDescent="0.3">
      <c r="A1503" s="26" t="s">
        <v>3904</v>
      </c>
      <c r="B1503" s="26" t="s">
        <v>3905</v>
      </c>
      <c r="C1503" s="26" t="s">
        <v>133</v>
      </c>
      <c r="D1503" s="26" t="s">
        <v>134</v>
      </c>
      <c r="E1503" s="26">
        <v>1799</v>
      </c>
      <c r="F1503" s="26">
        <v>4520</v>
      </c>
      <c r="G1503" s="26">
        <v>24.349023451356601</v>
      </c>
      <c r="H1503" s="78">
        <v>0.25</v>
      </c>
      <c r="I1503" s="78" t="s">
        <v>6648</v>
      </c>
      <c r="J1503" s="78">
        <v>67.121212121212096</v>
      </c>
      <c r="K1503" s="78">
        <v>0.25</v>
      </c>
      <c r="L1503" s="78" t="s">
        <v>6648</v>
      </c>
      <c r="M1503" s="79">
        <v>0.25</v>
      </c>
      <c r="N1503" s="53">
        <v>1</v>
      </c>
      <c r="O1503" s="53" t="s">
        <v>629</v>
      </c>
      <c r="P1503" s="17" t="s">
        <v>118</v>
      </c>
    </row>
    <row r="1504" spans="1:16" ht="15.6" x14ac:dyDescent="0.3">
      <c r="A1504" s="26" t="s">
        <v>3510</v>
      </c>
      <c r="B1504" s="26" t="s">
        <v>3511</v>
      </c>
      <c r="C1504" s="26" t="s">
        <v>133</v>
      </c>
      <c r="D1504" s="26" t="s">
        <v>134</v>
      </c>
      <c r="E1504" s="26">
        <v>20217</v>
      </c>
      <c r="F1504" s="26">
        <v>66815</v>
      </c>
      <c r="G1504" s="26">
        <v>23.5342331904038</v>
      </c>
      <c r="H1504" s="78">
        <v>0.25</v>
      </c>
      <c r="I1504" s="78" t="s">
        <v>6648</v>
      </c>
      <c r="J1504" s="78">
        <v>867.12121212121201</v>
      </c>
      <c r="K1504" s="78">
        <v>0.25</v>
      </c>
      <c r="L1504" s="78" t="s">
        <v>6648</v>
      </c>
      <c r="M1504" s="79">
        <v>0.25</v>
      </c>
      <c r="N1504" s="53">
        <v>1</v>
      </c>
      <c r="O1504" s="53" t="s">
        <v>629</v>
      </c>
      <c r="P1504" s="17" t="s">
        <v>118</v>
      </c>
    </row>
    <row r="1505" spans="1:16" ht="15.6" x14ac:dyDescent="0.3">
      <c r="A1505" s="26" t="s">
        <v>1858</v>
      </c>
      <c r="B1505" s="26" t="s">
        <v>1859</v>
      </c>
      <c r="C1505" s="26" t="s">
        <v>133</v>
      </c>
      <c r="D1505" s="26" t="s">
        <v>134</v>
      </c>
      <c r="E1505" s="26">
        <v>2824</v>
      </c>
      <c r="F1505" s="26">
        <v>5874</v>
      </c>
      <c r="G1505" s="26">
        <v>8.4099365968788096</v>
      </c>
      <c r="H1505" s="78">
        <v>0</v>
      </c>
      <c r="I1505" s="78" t="s">
        <v>6631</v>
      </c>
      <c r="J1505" s="78">
        <v>462.12121212121201</v>
      </c>
      <c r="K1505" s="78">
        <v>0</v>
      </c>
      <c r="L1505" s="78" t="s">
        <v>6631</v>
      </c>
      <c r="M1505" s="79">
        <v>0</v>
      </c>
      <c r="N1505" s="53">
        <v>0</v>
      </c>
      <c r="O1505" s="53" t="s">
        <v>117</v>
      </c>
      <c r="P1505" s="17" t="s">
        <v>118</v>
      </c>
    </row>
    <row r="1506" spans="1:16" ht="15.6" x14ac:dyDescent="0.3">
      <c r="A1506" s="26" t="s">
        <v>3578</v>
      </c>
      <c r="B1506" s="26" t="s">
        <v>3579</v>
      </c>
      <c r="C1506" s="26" t="s">
        <v>133</v>
      </c>
      <c r="D1506" s="26" t="s">
        <v>134</v>
      </c>
      <c r="E1506" s="26">
        <v>11710</v>
      </c>
      <c r="F1506" s="26">
        <v>41193</v>
      </c>
      <c r="G1506" s="26">
        <v>22.513668262512901</v>
      </c>
      <c r="H1506" s="78">
        <v>0.25</v>
      </c>
      <c r="I1506" s="78" t="s">
        <v>6648</v>
      </c>
      <c r="J1506" s="78">
        <v>922.12121212121201</v>
      </c>
      <c r="K1506" s="78">
        <v>0.25</v>
      </c>
      <c r="L1506" s="78" t="s">
        <v>6648</v>
      </c>
      <c r="M1506" s="79">
        <v>0.25</v>
      </c>
      <c r="N1506" s="53">
        <v>1</v>
      </c>
      <c r="O1506" s="53" t="s">
        <v>629</v>
      </c>
      <c r="P1506" s="17" t="s">
        <v>118</v>
      </c>
    </row>
    <row r="1507" spans="1:16" ht="15.6" x14ac:dyDescent="0.3">
      <c r="A1507" s="26" t="s">
        <v>3906</v>
      </c>
      <c r="B1507" s="26" t="s">
        <v>3907</v>
      </c>
      <c r="C1507" s="26" t="s">
        <v>133</v>
      </c>
      <c r="D1507" s="26" t="s">
        <v>134</v>
      </c>
      <c r="E1507" s="26">
        <v>1735</v>
      </c>
      <c r="F1507" s="26">
        <v>5654</v>
      </c>
      <c r="G1507" s="26">
        <v>37.576304410650202</v>
      </c>
      <c r="H1507" s="78">
        <v>1</v>
      </c>
      <c r="I1507" s="78" t="s">
        <v>6630</v>
      </c>
      <c r="J1507" s="78">
        <v>680.12121212121201</v>
      </c>
      <c r="K1507" s="78">
        <v>0.25</v>
      </c>
      <c r="L1507" s="78" t="s">
        <v>6648</v>
      </c>
      <c r="M1507" s="79">
        <v>0.625</v>
      </c>
      <c r="N1507" s="53">
        <v>1</v>
      </c>
      <c r="O1507" s="53" t="s">
        <v>629</v>
      </c>
      <c r="P1507" s="17" t="s">
        <v>130</v>
      </c>
    </row>
    <row r="1508" spans="1:16" ht="15.6" x14ac:dyDescent="0.3">
      <c r="A1508" s="26" t="s">
        <v>1834</v>
      </c>
      <c r="B1508" s="26" t="s">
        <v>1835</v>
      </c>
      <c r="C1508" s="26" t="s">
        <v>133</v>
      </c>
      <c r="D1508" s="26" t="s">
        <v>134</v>
      </c>
      <c r="E1508" s="26">
        <v>3060</v>
      </c>
      <c r="F1508" s="26">
        <v>10035</v>
      </c>
      <c r="G1508" s="26">
        <v>12.8796114112677</v>
      </c>
      <c r="H1508" s="78">
        <v>0</v>
      </c>
      <c r="I1508" s="78" t="s">
        <v>6631</v>
      </c>
      <c r="J1508" s="78">
        <v>65.121212121212096</v>
      </c>
      <c r="K1508" s="78">
        <v>0</v>
      </c>
      <c r="L1508" s="78" t="s">
        <v>6631</v>
      </c>
      <c r="M1508" s="79">
        <v>0</v>
      </c>
      <c r="N1508" s="53">
        <v>0</v>
      </c>
      <c r="O1508" s="53" t="s">
        <v>117</v>
      </c>
      <c r="P1508" s="17" t="s">
        <v>118</v>
      </c>
    </row>
    <row r="1509" spans="1:16" ht="15.6" x14ac:dyDescent="0.3">
      <c r="A1509" s="26" t="s">
        <v>3424</v>
      </c>
      <c r="B1509" s="26" t="s">
        <v>3425</v>
      </c>
      <c r="C1509" s="26" t="s">
        <v>133</v>
      </c>
      <c r="D1509" s="26" t="s">
        <v>134</v>
      </c>
      <c r="E1509" s="26">
        <v>46722</v>
      </c>
      <c r="F1509" s="26">
        <v>194444</v>
      </c>
      <c r="G1509" s="26">
        <v>38.0705070184382</v>
      </c>
      <c r="H1509" s="78">
        <v>1</v>
      </c>
      <c r="I1509" s="78" t="s">
        <v>6630</v>
      </c>
      <c r="J1509" s="78">
        <v>1030.12121212121</v>
      </c>
      <c r="K1509" s="78">
        <v>0.25</v>
      </c>
      <c r="L1509" s="78" t="s">
        <v>6648</v>
      </c>
      <c r="M1509" s="79">
        <v>0.625</v>
      </c>
      <c r="N1509" s="53">
        <v>1</v>
      </c>
      <c r="O1509" s="53" t="s">
        <v>629</v>
      </c>
      <c r="P1509" s="17" t="s">
        <v>130</v>
      </c>
    </row>
    <row r="1510" spans="1:16" ht="15.6" x14ac:dyDescent="0.3">
      <c r="A1510" s="26" t="s">
        <v>1146</v>
      </c>
      <c r="B1510" s="26" t="s">
        <v>1147</v>
      </c>
      <c r="C1510" s="26" t="s">
        <v>523</v>
      </c>
      <c r="D1510" s="26" t="s">
        <v>134</v>
      </c>
      <c r="E1510" s="26">
        <v>22</v>
      </c>
      <c r="F1510" s="26">
        <v>40</v>
      </c>
      <c r="G1510" s="26">
        <v>47.106325706594902</v>
      </c>
      <c r="H1510" s="78">
        <v>1</v>
      </c>
      <c r="I1510" s="78" t="s">
        <v>6630</v>
      </c>
      <c r="J1510" s="78">
        <v>2391.1212121212102</v>
      </c>
      <c r="K1510" s="78">
        <v>1</v>
      </c>
      <c r="L1510" s="78" t="s">
        <v>6630</v>
      </c>
      <c r="M1510" s="79">
        <v>1</v>
      </c>
      <c r="N1510" s="53">
        <v>1</v>
      </c>
      <c r="O1510" s="53" t="s">
        <v>629</v>
      </c>
      <c r="P1510" s="17" t="s">
        <v>147</v>
      </c>
    </row>
    <row r="1511" spans="1:16" ht="15.6" x14ac:dyDescent="0.3">
      <c r="A1511" s="26" t="s">
        <v>5294</v>
      </c>
      <c r="B1511" s="26" t="s">
        <v>5295</v>
      </c>
      <c r="C1511" s="26" t="s">
        <v>523</v>
      </c>
      <c r="D1511" s="26" t="s">
        <v>134</v>
      </c>
      <c r="E1511" s="26">
        <v>21</v>
      </c>
      <c r="F1511" s="26">
        <v>22</v>
      </c>
      <c r="G1511" s="26">
        <v>64.570109636468501</v>
      </c>
      <c r="H1511" s="78">
        <v>1</v>
      </c>
      <c r="I1511" s="78" t="s">
        <v>6630</v>
      </c>
      <c r="J1511" s="78">
        <v>246.12121212121201</v>
      </c>
      <c r="K1511" s="78">
        <v>1</v>
      </c>
      <c r="L1511" s="78" t="s">
        <v>6630</v>
      </c>
      <c r="M1511" s="79">
        <v>1</v>
      </c>
      <c r="N1511" s="53">
        <v>1</v>
      </c>
      <c r="O1511" s="53" t="s">
        <v>629</v>
      </c>
      <c r="P1511" s="17" t="s">
        <v>147</v>
      </c>
    </row>
    <row r="1512" spans="1:16" ht="15.6" x14ac:dyDescent="0.3">
      <c r="A1512" s="26" t="s">
        <v>1100</v>
      </c>
      <c r="B1512" s="26" t="s">
        <v>1101</v>
      </c>
      <c r="C1512" s="26" t="s">
        <v>523</v>
      </c>
      <c r="D1512" s="26" t="s">
        <v>134</v>
      </c>
      <c r="E1512" s="26">
        <v>28</v>
      </c>
      <c r="F1512" s="26">
        <v>28</v>
      </c>
      <c r="G1512" s="26">
        <v>25.909849749582602</v>
      </c>
      <c r="H1512" s="78">
        <v>0.25</v>
      </c>
      <c r="I1512" s="78" t="s">
        <v>6648</v>
      </c>
      <c r="J1512" s="78">
        <v>2385.1212121212102</v>
      </c>
      <c r="K1512" s="78">
        <v>1</v>
      </c>
      <c r="L1512" s="78" t="s">
        <v>6630</v>
      </c>
      <c r="M1512" s="79">
        <v>0.625</v>
      </c>
      <c r="N1512" s="53">
        <v>1</v>
      </c>
      <c r="O1512" s="53" t="s">
        <v>629</v>
      </c>
      <c r="P1512" s="17" t="s">
        <v>130</v>
      </c>
    </row>
    <row r="1513" spans="1:16" ht="15.6" x14ac:dyDescent="0.3">
      <c r="A1513" s="26" t="s">
        <v>1570</v>
      </c>
      <c r="B1513" s="26" t="s">
        <v>1571</v>
      </c>
      <c r="C1513" s="26" t="s">
        <v>523</v>
      </c>
      <c r="D1513" s="26" t="s">
        <v>134</v>
      </c>
      <c r="E1513" s="26">
        <v>4</v>
      </c>
      <c r="F1513" s="26">
        <v>1000</v>
      </c>
      <c r="G1513" s="26">
        <v>5.0245039534673097</v>
      </c>
      <c r="H1513" s="78">
        <v>0</v>
      </c>
      <c r="I1513" s="78" t="s">
        <v>6631</v>
      </c>
      <c r="J1513" s="78">
        <v>2587.1212121212102</v>
      </c>
      <c r="K1513" s="78">
        <v>0</v>
      </c>
      <c r="L1513" s="78" t="s">
        <v>6631</v>
      </c>
      <c r="M1513" s="79">
        <v>0</v>
      </c>
      <c r="N1513" s="53">
        <v>0</v>
      </c>
      <c r="O1513" s="53" t="s">
        <v>117</v>
      </c>
      <c r="P1513" s="17" t="s">
        <v>118</v>
      </c>
    </row>
    <row r="1514" spans="1:16" ht="15.6" x14ac:dyDescent="0.3">
      <c r="A1514" s="26" t="s">
        <v>4782</v>
      </c>
      <c r="B1514" s="26" t="s">
        <v>4783</v>
      </c>
      <c r="C1514" s="26" t="s">
        <v>523</v>
      </c>
      <c r="D1514" s="26" t="s">
        <v>134</v>
      </c>
      <c r="E1514" s="26">
        <v>2</v>
      </c>
      <c r="F1514" s="26">
        <v>30</v>
      </c>
      <c r="G1514" s="26">
        <v>24.955752212389399</v>
      </c>
      <c r="H1514" s="78">
        <v>0.25</v>
      </c>
      <c r="I1514" s="78" t="s">
        <v>6648</v>
      </c>
      <c r="J1514" s="78">
        <v>2964.1212121212102</v>
      </c>
      <c r="K1514" s="78">
        <v>0.25</v>
      </c>
      <c r="L1514" s="78" t="s">
        <v>6648</v>
      </c>
      <c r="M1514" s="79">
        <v>0.25</v>
      </c>
      <c r="N1514" s="53">
        <v>1</v>
      </c>
      <c r="O1514" s="53" t="s">
        <v>629</v>
      </c>
      <c r="P1514" s="17" t="s">
        <v>130</v>
      </c>
    </row>
    <row r="1515" spans="1:16" ht="15.6" x14ac:dyDescent="0.3">
      <c r="A1515" s="26" t="s">
        <v>830</v>
      </c>
      <c r="B1515" s="26" t="s">
        <v>831</v>
      </c>
      <c r="C1515" s="26" t="s">
        <v>523</v>
      </c>
      <c r="D1515" s="26" t="s">
        <v>134</v>
      </c>
      <c r="E1515" s="26">
        <v>115</v>
      </c>
      <c r="F1515" s="26">
        <v>200</v>
      </c>
      <c r="G1515" s="26">
        <v>64.5674024573038</v>
      </c>
      <c r="H1515" s="78">
        <v>1</v>
      </c>
      <c r="I1515" s="78" t="s">
        <v>6630</v>
      </c>
      <c r="J1515" s="78">
        <v>3192.1212121212102</v>
      </c>
      <c r="K1515" s="78">
        <v>1</v>
      </c>
      <c r="L1515" s="78" t="s">
        <v>6630</v>
      </c>
      <c r="M1515" s="79">
        <v>1</v>
      </c>
      <c r="N1515" s="53">
        <v>1</v>
      </c>
      <c r="O1515" s="53" t="s">
        <v>629</v>
      </c>
      <c r="P1515" s="17" t="s">
        <v>147</v>
      </c>
    </row>
    <row r="1516" spans="1:16" ht="15.6" x14ac:dyDescent="0.3">
      <c r="A1516" s="26" t="s">
        <v>1010</v>
      </c>
      <c r="B1516" s="26" t="s">
        <v>1011</v>
      </c>
      <c r="C1516" s="26" t="s">
        <v>523</v>
      </c>
      <c r="D1516" s="26" t="s">
        <v>134</v>
      </c>
      <c r="E1516" s="26">
        <v>49</v>
      </c>
      <c r="F1516" s="26">
        <v>65</v>
      </c>
      <c r="G1516" s="26">
        <v>39.650145772594698</v>
      </c>
      <c r="H1516" s="78">
        <v>1</v>
      </c>
      <c r="I1516" s="78" t="s">
        <v>6630</v>
      </c>
      <c r="J1516" s="78">
        <v>3032.1212121212102</v>
      </c>
      <c r="K1516" s="78">
        <v>1</v>
      </c>
      <c r="L1516" s="78" t="s">
        <v>6630</v>
      </c>
      <c r="M1516" s="79">
        <v>1</v>
      </c>
      <c r="N1516" s="53">
        <v>1</v>
      </c>
      <c r="O1516" s="53" t="s">
        <v>629</v>
      </c>
      <c r="P1516" s="17" t="s">
        <v>147</v>
      </c>
    </row>
    <row r="1517" spans="1:16" ht="15.6" x14ac:dyDescent="0.3">
      <c r="A1517" s="26" t="s">
        <v>783</v>
      </c>
      <c r="B1517" s="26" t="s">
        <v>784</v>
      </c>
      <c r="C1517" s="26" t="s">
        <v>523</v>
      </c>
      <c r="D1517" s="26" t="s">
        <v>134</v>
      </c>
      <c r="E1517" s="26">
        <v>164</v>
      </c>
      <c r="F1517" s="26">
        <v>350</v>
      </c>
      <c r="G1517" s="26">
        <v>72.213967310549805</v>
      </c>
      <c r="H1517" s="78">
        <v>1</v>
      </c>
      <c r="I1517" s="78" t="s">
        <v>6630</v>
      </c>
      <c r="J1517" s="78">
        <v>3267.1212121212102</v>
      </c>
      <c r="K1517" s="78">
        <v>1</v>
      </c>
      <c r="L1517" s="78" t="s">
        <v>6630</v>
      </c>
      <c r="M1517" s="79">
        <v>1</v>
      </c>
      <c r="N1517" s="53">
        <v>1</v>
      </c>
      <c r="O1517" s="53" t="s">
        <v>629</v>
      </c>
      <c r="P1517" s="17" t="s">
        <v>147</v>
      </c>
    </row>
    <row r="1518" spans="1:16" ht="15.6" x14ac:dyDescent="0.3">
      <c r="A1518" s="26" t="s">
        <v>3886</v>
      </c>
      <c r="B1518" s="26" t="s">
        <v>3887</v>
      </c>
      <c r="C1518" s="26" t="s">
        <v>523</v>
      </c>
      <c r="D1518" s="26" t="s">
        <v>134</v>
      </c>
      <c r="E1518" s="26">
        <v>5</v>
      </c>
      <c r="F1518" s="26">
        <v>210</v>
      </c>
      <c r="G1518" s="26">
        <v>25.228972557436901</v>
      </c>
      <c r="H1518" s="78">
        <v>0.25</v>
      </c>
      <c r="I1518" s="78" t="s">
        <v>6648</v>
      </c>
      <c r="J1518" s="78">
        <v>2660.1212121212102</v>
      </c>
      <c r="K1518" s="78">
        <v>0.25</v>
      </c>
      <c r="L1518" s="78" t="s">
        <v>6648</v>
      </c>
      <c r="M1518" s="79">
        <v>0.25</v>
      </c>
      <c r="N1518" s="53">
        <v>1</v>
      </c>
      <c r="O1518" s="53" t="s">
        <v>629</v>
      </c>
      <c r="P1518" s="17" t="s">
        <v>118</v>
      </c>
    </row>
    <row r="1519" spans="1:16" ht="15.6" x14ac:dyDescent="0.3">
      <c r="A1519" s="26" t="s">
        <v>2697</v>
      </c>
      <c r="B1519" s="26" t="s">
        <v>2698</v>
      </c>
      <c r="C1519" s="26" t="s">
        <v>523</v>
      </c>
      <c r="D1519" s="26" t="s">
        <v>134</v>
      </c>
      <c r="E1519" s="26">
        <v>2</v>
      </c>
      <c r="F1519" s="26">
        <v>465</v>
      </c>
      <c r="G1519" s="26">
        <v>30.520465227644699</v>
      </c>
      <c r="H1519" s="78">
        <v>0.25</v>
      </c>
      <c r="I1519" s="78" t="s">
        <v>6648</v>
      </c>
      <c r="J1519" s="78">
        <v>2949.1212121212102</v>
      </c>
      <c r="K1519" s="78">
        <v>0</v>
      </c>
      <c r="L1519" s="78" t="s">
        <v>6631</v>
      </c>
      <c r="M1519" s="79">
        <v>0.125</v>
      </c>
      <c r="N1519" s="53">
        <v>0</v>
      </c>
      <c r="O1519" s="53" t="s">
        <v>117</v>
      </c>
      <c r="P1519" s="17" t="s">
        <v>130</v>
      </c>
    </row>
    <row r="1520" spans="1:16" ht="15.6" x14ac:dyDescent="0.3">
      <c r="A1520" s="26" t="s">
        <v>4702</v>
      </c>
      <c r="B1520" s="26" t="s">
        <v>4703</v>
      </c>
      <c r="C1520" s="26" t="s">
        <v>523</v>
      </c>
      <c r="D1520" s="26" t="s">
        <v>134</v>
      </c>
      <c r="E1520" s="26">
        <v>2</v>
      </c>
      <c r="F1520" s="26">
        <v>200</v>
      </c>
      <c r="G1520" s="26">
        <v>28.4513084051544</v>
      </c>
      <c r="H1520" s="78">
        <v>0.25</v>
      </c>
      <c r="I1520" s="78" t="s">
        <v>6648</v>
      </c>
      <c r="J1520" s="78">
        <v>2938.1212121212102</v>
      </c>
      <c r="K1520" s="78">
        <v>0.25</v>
      </c>
      <c r="L1520" s="78" t="s">
        <v>6648</v>
      </c>
      <c r="M1520" s="79">
        <v>0.25</v>
      </c>
      <c r="N1520" s="53">
        <v>1</v>
      </c>
      <c r="O1520" s="53" t="s">
        <v>629</v>
      </c>
      <c r="P1520" s="17" t="s">
        <v>130</v>
      </c>
    </row>
    <row r="1521" spans="1:16" ht="15.6" x14ac:dyDescent="0.3">
      <c r="A1521" s="26" t="s">
        <v>2521</v>
      </c>
      <c r="B1521" s="26" t="s">
        <v>2522</v>
      </c>
      <c r="C1521" s="26" t="s">
        <v>523</v>
      </c>
      <c r="D1521" s="26" t="s">
        <v>134</v>
      </c>
      <c r="E1521" s="26">
        <v>10</v>
      </c>
      <c r="F1521" s="26">
        <v>375</v>
      </c>
      <c r="G1521" s="26">
        <v>21.9466552466655</v>
      </c>
      <c r="H1521" s="78">
        <v>0.25</v>
      </c>
      <c r="I1521" s="78" t="s">
        <v>6648</v>
      </c>
      <c r="J1521" s="78">
        <v>2878.1212121212102</v>
      </c>
      <c r="K1521" s="78">
        <v>0</v>
      </c>
      <c r="L1521" s="78" t="s">
        <v>6631</v>
      </c>
      <c r="M1521" s="79">
        <v>0.125</v>
      </c>
      <c r="N1521" s="53">
        <v>0</v>
      </c>
      <c r="O1521" s="53" t="s">
        <v>117</v>
      </c>
      <c r="P1521" s="17" t="s">
        <v>118</v>
      </c>
    </row>
    <row r="1522" spans="1:16" ht="15.6" x14ac:dyDescent="0.3">
      <c r="A1522" s="26" t="s">
        <v>3696</v>
      </c>
      <c r="B1522" s="26" t="s">
        <v>3697</v>
      </c>
      <c r="C1522" s="26" t="s">
        <v>523</v>
      </c>
      <c r="D1522" s="26" t="s">
        <v>134</v>
      </c>
      <c r="E1522" s="26">
        <v>4</v>
      </c>
      <c r="F1522" s="26">
        <v>350</v>
      </c>
      <c r="G1522" s="26">
        <v>22.6853110129036</v>
      </c>
      <c r="H1522" s="78">
        <v>0.25</v>
      </c>
      <c r="I1522" s="78" t="s">
        <v>6648</v>
      </c>
      <c r="J1522" s="78">
        <v>2626.1212121212102</v>
      </c>
      <c r="K1522" s="78">
        <v>0.25</v>
      </c>
      <c r="L1522" s="78" t="s">
        <v>6648</v>
      </c>
      <c r="M1522" s="79">
        <v>0.25</v>
      </c>
      <c r="N1522" s="53">
        <v>1</v>
      </c>
      <c r="O1522" s="53" t="s">
        <v>629</v>
      </c>
      <c r="P1522" s="17" t="s">
        <v>118</v>
      </c>
    </row>
    <row r="1523" spans="1:16" ht="15.6" x14ac:dyDescent="0.3">
      <c r="A1523" s="26" t="s">
        <v>2377</v>
      </c>
      <c r="B1523" s="26" t="s">
        <v>2378</v>
      </c>
      <c r="C1523" s="26" t="s">
        <v>523</v>
      </c>
      <c r="D1523" s="26" t="s">
        <v>134</v>
      </c>
      <c r="E1523" s="26">
        <v>8</v>
      </c>
      <c r="F1523" s="26">
        <v>560</v>
      </c>
      <c r="G1523" s="26">
        <v>10.795043472665499</v>
      </c>
      <c r="H1523" s="78">
        <v>0</v>
      </c>
      <c r="I1523" s="78" t="s">
        <v>6631</v>
      </c>
      <c r="J1523" s="78">
        <v>2810.1212121212102</v>
      </c>
      <c r="K1523" s="78">
        <v>0</v>
      </c>
      <c r="L1523" s="78" t="s">
        <v>6631</v>
      </c>
      <c r="M1523" s="79">
        <v>0</v>
      </c>
      <c r="N1523" s="53">
        <v>0</v>
      </c>
      <c r="O1523" s="53" t="s">
        <v>117</v>
      </c>
      <c r="P1523" s="17" t="s">
        <v>118</v>
      </c>
    </row>
    <row r="1524" spans="1:16" ht="15.6" x14ac:dyDescent="0.3">
      <c r="A1524" s="26" t="s">
        <v>1927</v>
      </c>
      <c r="B1524" s="26" t="s">
        <v>1928</v>
      </c>
      <c r="C1524" s="26" t="s">
        <v>523</v>
      </c>
      <c r="D1524" s="26" t="s">
        <v>134</v>
      </c>
      <c r="E1524" s="26">
        <v>13</v>
      </c>
      <c r="F1524" s="26">
        <v>430</v>
      </c>
      <c r="G1524" s="26">
        <v>24.596563643715101</v>
      </c>
      <c r="H1524" s="78">
        <v>0.25</v>
      </c>
      <c r="I1524" s="78" t="s">
        <v>6648</v>
      </c>
      <c r="J1524" s="78">
        <v>2662.1212121212102</v>
      </c>
      <c r="K1524" s="78">
        <v>0</v>
      </c>
      <c r="L1524" s="78" t="s">
        <v>6631</v>
      </c>
      <c r="M1524" s="79">
        <v>0.125</v>
      </c>
      <c r="N1524" s="53">
        <v>0</v>
      </c>
      <c r="O1524" s="53" t="s">
        <v>117</v>
      </c>
      <c r="P1524" s="17" t="s">
        <v>118</v>
      </c>
    </row>
    <row r="1525" spans="1:16" ht="15.6" x14ac:dyDescent="0.3">
      <c r="A1525" s="26" t="s">
        <v>1905</v>
      </c>
      <c r="B1525" s="26" t="s">
        <v>1906</v>
      </c>
      <c r="C1525" s="26" t="s">
        <v>523</v>
      </c>
      <c r="D1525" s="26" t="s">
        <v>134</v>
      </c>
      <c r="E1525" s="26">
        <v>10</v>
      </c>
      <c r="F1525" s="26">
        <v>185</v>
      </c>
      <c r="G1525" s="26">
        <v>7.8151956617711296</v>
      </c>
      <c r="H1525" s="78">
        <v>0</v>
      </c>
      <c r="I1525" s="78" t="s">
        <v>6631</v>
      </c>
      <c r="J1525" s="78">
        <v>2657.1212121212102</v>
      </c>
      <c r="K1525" s="78">
        <v>0</v>
      </c>
      <c r="L1525" s="78" t="s">
        <v>6631</v>
      </c>
      <c r="M1525" s="79">
        <v>0</v>
      </c>
      <c r="N1525" s="53">
        <v>0</v>
      </c>
      <c r="O1525" s="53" t="s">
        <v>117</v>
      </c>
      <c r="P1525" s="17" t="s">
        <v>118</v>
      </c>
    </row>
    <row r="1526" spans="1:16" ht="15.6" x14ac:dyDescent="0.3">
      <c r="A1526" s="26" t="s">
        <v>1247</v>
      </c>
      <c r="B1526" s="26" t="s">
        <v>1248</v>
      </c>
      <c r="C1526" s="26" t="s">
        <v>523</v>
      </c>
      <c r="D1526" s="26" t="s">
        <v>134</v>
      </c>
      <c r="E1526" s="26">
        <v>13</v>
      </c>
      <c r="F1526" s="26">
        <v>2800</v>
      </c>
      <c r="G1526" s="26">
        <v>35.869565217391298</v>
      </c>
      <c r="H1526" s="78">
        <v>1</v>
      </c>
      <c r="I1526" s="78" t="s">
        <v>6630</v>
      </c>
      <c r="J1526" s="78">
        <v>2684.1212121212102</v>
      </c>
      <c r="K1526" s="78">
        <v>0</v>
      </c>
      <c r="L1526" s="78" t="s">
        <v>6631</v>
      </c>
      <c r="M1526" s="79">
        <v>0.5</v>
      </c>
      <c r="N1526" s="53">
        <v>1</v>
      </c>
      <c r="O1526" s="53" t="s">
        <v>629</v>
      </c>
      <c r="P1526" s="17" t="s">
        <v>118</v>
      </c>
    </row>
    <row r="1527" spans="1:16" ht="15.6" x14ac:dyDescent="0.3">
      <c r="A1527" s="26" t="s">
        <v>799</v>
      </c>
      <c r="B1527" s="26" t="s">
        <v>800</v>
      </c>
      <c r="C1527" s="26" t="s">
        <v>523</v>
      </c>
      <c r="D1527" s="26" t="s">
        <v>134</v>
      </c>
      <c r="E1527" s="26">
        <v>146</v>
      </c>
      <c r="F1527" s="26">
        <v>400</v>
      </c>
      <c r="G1527" s="26">
        <v>38.879056047197601</v>
      </c>
      <c r="H1527" s="78">
        <v>1</v>
      </c>
      <c r="I1527" s="78" t="s">
        <v>6630</v>
      </c>
      <c r="J1527" s="78">
        <v>3068.1212121212102</v>
      </c>
      <c r="K1527" s="78">
        <v>1</v>
      </c>
      <c r="L1527" s="78" t="s">
        <v>6630</v>
      </c>
      <c r="M1527" s="79">
        <v>1</v>
      </c>
      <c r="N1527" s="53">
        <v>1</v>
      </c>
      <c r="O1527" s="53" t="s">
        <v>629</v>
      </c>
      <c r="P1527" s="17" t="s">
        <v>147</v>
      </c>
    </row>
    <row r="1528" spans="1:16" ht="15.6" x14ac:dyDescent="0.3">
      <c r="A1528" s="26" t="s">
        <v>521</v>
      </c>
      <c r="B1528" s="26" t="s">
        <v>522</v>
      </c>
      <c r="C1528" s="26" t="s">
        <v>523</v>
      </c>
      <c r="D1528" s="26" t="s">
        <v>134</v>
      </c>
      <c r="E1528" s="26">
        <v>21</v>
      </c>
      <c r="F1528" s="26">
        <v>48</v>
      </c>
      <c r="G1528" s="26">
        <v>2.9259896729776198</v>
      </c>
      <c r="H1528" s="78">
        <v>0</v>
      </c>
      <c r="I1528" s="78" t="s">
        <v>6631</v>
      </c>
      <c r="J1528" s="78">
        <v>2384.1212121212102</v>
      </c>
      <c r="K1528" s="78">
        <v>0.25</v>
      </c>
      <c r="L1528" s="78" t="s">
        <v>6648</v>
      </c>
      <c r="M1528" s="79">
        <v>0.125</v>
      </c>
      <c r="N1528" s="53">
        <v>0</v>
      </c>
      <c r="O1528" s="53" t="s">
        <v>117</v>
      </c>
      <c r="P1528" s="17" t="s">
        <v>118</v>
      </c>
    </row>
    <row r="1529" spans="1:16" ht="15.6" x14ac:dyDescent="0.3">
      <c r="A1529" s="26" t="s">
        <v>4476</v>
      </c>
      <c r="B1529" s="26" t="s">
        <v>4477</v>
      </c>
      <c r="C1529" s="26" t="s">
        <v>523</v>
      </c>
      <c r="D1529" s="26" t="s">
        <v>134</v>
      </c>
      <c r="E1529" s="26">
        <v>136</v>
      </c>
      <c r="F1529" s="26">
        <v>262</v>
      </c>
      <c r="G1529" s="26">
        <v>59.841978701477203</v>
      </c>
      <c r="H1529" s="78">
        <v>1</v>
      </c>
      <c r="I1529" s="78" t="s">
        <v>6630</v>
      </c>
      <c r="J1529" s="78">
        <v>37.121212121212103</v>
      </c>
      <c r="K1529" s="78">
        <v>1</v>
      </c>
      <c r="L1529" s="78" t="s">
        <v>6630</v>
      </c>
      <c r="M1529" s="79">
        <v>1</v>
      </c>
      <c r="N1529" s="53">
        <v>1</v>
      </c>
      <c r="O1529" s="53" t="s">
        <v>629</v>
      </c>
      <c r="P1529" s="17" t="s">
        <v>147</v>
      </c>
    </row>
    <row r="1530" spans="1:16" ht="15.6" x14ac:dyDescent="0.3">
      <c r="A1530" s="26" t="s">
        <v>769</v>
      </c>
      <c r="B1530" s="26" t="s">
        <v>770</v>
      </c>
      <c r="C1530" s="26" t="s">
        <v>523</v>
      </c>
      <c r="D1530" s="26" t="s">
        <v>134</v>
      </c>
      <c r="E1530" s="26">
        <v>187</v>
      </c>
      <c r="F1530" s="26">
        <v>280</v>
      </c>
      <c r="G1530" s="26">
        <v>50.646871393351297</v>
      </c>
      <c r="H1530" s="78">
        <v>1</v>
      </c>
      <c r="I1530" s="78" t="s">
        <v>6630</v>
      </c>
      <c r="J1530" s="78">
        <v>2392.1212121212102</v>
      </c>
      <c r="K1530" s="78">
        <v>0.25</v>
      </c>
      <c r="L1530" s="78" t="s">
        <v>6648</v>
      </c>
      <c r="M1530" s="79">
        <v>0.625</v>
      </c>
      <c r="N1530" s="53">
        <v>1</v>
      </c>
      <c r="O1530" s="53" t="s">
        <v>629</v>
      </c>
      <c r="P1530" s="17" t="s">
        <v>147</v>
      </c>
    </row>
    <row r="1531" spans="1:16" ht="15.6" x14ac:dyDescent="0.3">
      <c r="A1531" s="26" t="s">
        <v>836</v>
      </c>
      <c r="B1531" s="26" t="s">
        <v>837</v>
      </c>
      <c r="C1531" s="26" t="s">
        <v>523</v>
      </c>
      <c r="D1531" s="26" t="s">
        <v>134</v>
      </c>
      <c r="E1531" s="26">
        <v>112</v>
      </c>
      <c r="F1531" s="26">
        <v>445</v>
      </c>
      <c r="G1531" s="26">
        <v>30.976430976431001</v>
      </c>
      <c r="H1531" s="78">
        <v>0.25</v>
      </c>
      <c r="I1531" s="78" t="s">
        <v>6648</v>
      </c>
      <c r="J1531" s="78">
        <v>2840.1212121212102</v>
      </c>
      <c r="K1531" s="78">
        <v>0.25</v>
      </c>
      <c r="L1531" s="78" t="s">
        <v>6648</v>
      </c>
      <c r="M1531" s="79">
        <v>0.25</v>
      </c>
      <c r="N1531" s="53">
        <v>1</v>
      </c>
      <c r="O1531" s="53" t="s">
        <v>629</v>
      </c>
      <c r="P1531" s="17" t="s">
        <v>118</v>
      </c>
    </row>
    <row r="1532" spans="1:16" ht="15.6" x14ac:dyDescent="0.3">
      <c r="A1532" s="26" t="s">
        <v>4348</v>
      </c>
      <c r="B1532" s="26" t="s">
        <v>4349</v>
      </c>
      <c r="C1532" s="26" t="s">
        <v>523</v>
      </c>
      <c r="D1532" s="26" t="s">
        <v>134</v>
      </c>
      <c r="E1532" s="26">
        <v>199</v>
      </c>
      <c r="F1532" s="26">
        <v>700</v>
      </c>
      <c r="G1532" s="26">
        <v>59.841978701477203</v>
      </c>
      <c r="H1532" s="78">
        <v>1</v>
      </c>
      <c r="I1532" s="78" t="s">
        <v>6630</v>
      </c>
      <c r="J1532" s="78">
        <v>31.1212121212121</v>
      </c>
      <c r="K1532" s="78">
        <v>1</v>
      </c>
      <c r="L1532" s="78" t="s">
        <v>6630</v>
      </c>
      <c r="M1532" s="79">
        <v>1</v>
      </c>
      <c r="N1532" s="53">
        <v>1</v>
      </c>
      <c r="O1532" s="53" t="s">
        <v>629</v>
      </c>
      <c r="P1532" s="17" t="s">
        <v>147</v>
      </c>
    </row>
    <row r="1533" spans="1:16" ht="15.6" x14ac:dyDescent="0.3">
      <c r="A1533" s="26" t="s">
        <v>4350</v>
      </c>
      <c r="B1533" s="26" t="s">
        <v>4351</v>
      </c>
      <c r="C1533" s="26" t="s">
        <v>523</v>
      </c>
      <c r="D1533" s="26" t="s">
        <v>134</v>
      </c>
      <c r="E1533" s="26">
        <v>198</v>
      </c>
      <c r="F1533" s="26">
        <v>653</v>
      </c>
      <c r="G1533" s="26">
        <v>52.171898037968298</v>
      </c>
      <c r="H1533" s="78">
        <v>1</v>
      </c>
      <c r="I1533" s="78" t="s">
        <v>6630</v>
      </c>
      <c r="J1533" s="78">
        <v>957.12121212121201</v>
      </c>
      <c r="K1533" s="78">
        <v>1</v>
      </c>
      <c r="L1533" s="78" t="s">
        <v>6630</v>
      </c>
      <c r="M1533" s="79">
        <v>1</v>
      </c>
      <c r="N1533" s="53">
        <v>1</v>
      </c>
      <c r="O1533" s="53" t="s">
        <v>629</v>
      </c>
      <c r="P1533" s="17" t="s">
        <v>147</v>
      </c>
    </row>
    <row r="1534" spans="1:16" ht="15.6" x14ac:dyDescent="0.3">
      <c r="A1534" s="26" t="s">
        <v>6133</v>
      </c>
      <c r="B1534" s="26" t="s">
        <v>6134</v>
      </c>
      <c r="C1534" s="26" t="s">
        <v>523</v>
      </c>
      <c r="D1534" s="26" t="s">
        <v>134</v>
      </c>
      <c r="E1534" s="26">
        <v>50</v>
      </c>
      <c r="F1534" s="26">
        <v>100</v>
      </c>
      <c r="G1534" s="26">
        <v>47.106325706594902</v>
      </c>
      <c r="H1534" s="78">
        <v>1</v>
      </c>
      <c r="I1534" s="78" t="s">
        <v>6630</v>
      </c>
      <c r="J1534" s="78">
        <v>1872.12121212121</v>
      </c>
      <c r="K1534" s="78">
        <v>1</v>
      </c>
      <c r="L1534" s="78" t="s">
        <v>6630</v>
      </c>
      <c r="M1534" s="79">
        <v>1</v>
      </c>
      <c r="N1534" s="53">
        <v>1</v>
      </c>
      <c r="O1534" s="53" t="s">
        <v>629</v>
      </c>
      <c r="P1534" s="17" t="s">
        <v>147</v>
      </c>
    </row>
    <row r="1535" spans="1:16" ht="15.6" x14ac:dyDescent="0.3">
      <c r="A1535" s="26" t="s">
        <v>844</v>
      </c>
      <c r="B1535" s="26" t="s">
        <v>845</v>
      </c>
      <c r="C1535" s="26" t="s">
        <v>523</v>
      </c>
      <c r="D1535" s="26" t="s">
        <v>134</v>
      </c>
      <c r="E1535" s="26">
        <v>107</v>
      </c>
      <c r="F1535" s="26">
        <v>200</v>
      </c>
      <c r="G1535" s="26">
        <v>31.038961038960998</v>
      </c>
      <c r="H1535" s="78">
        <v>0.25</v>
      </c>
      <c r="I1535" s="78" t="s">
        <v>6648</v>
      </c>
      <c r="J1535" s="78">
        <v>2387.1212121212102</v>
      </c>
      <c r="K1535" s="78">
        <v>1</v>
      </c>
      <c r="L1535" s="78" t="s">
        <v>6630</v>
      </c>
      <c r="M1535" s="79">
        <v>0.625</v>
      </c>
      <c r="N1535" s="53">
        <v>1</v>
      </c>
      <c r="O1535" s="53" t="s">
        <v>629</v>
      </c>
      <c r="P1535" s="17" t="s">
        <v>147</v>
      </c>
    </row>
    <row r="1536" spans="1:16" ht="15.6" x14ac:dyDescent="0.3">
      <c r="A1536" s="26" t="s">
        <v>6573</v>
      </c>
      <c r="B1536" s="26" t="s">
        <v>6574</v>
      </c>
      <c r="C1536" s="26" t="s">
        <v>523</v>
      </c>
      <c r="D1536" s="26" t="s">
        <v>134</v>
      </c>
      <c r="E1536" s="26">
        <v>33</v>
      </c>
      <c r="F1536" s="26">
        <v>103</v>
      </c>
      <c r="G1536" s="26">
        <v>66.683316683316704</v>
      </c>
      <c r="H1536" s="78">
        <v>1</v>
      </c>
      <c r="I1536" s="78" t="s">
        <v>6630</v>
      </c>
      <c r="J1536" s="78">
        <v>1905.12121212121</v>
      </c>
      <c r="K1536" s="78">
        <v>1</v>
      </c>
      <c r="L1536" s="78" t="s">
        <v>6630</v>
      </c>
      <c r="M1536" s="79">
        <v>1</v>
      </c>
      <c r="N1536" s="53">
        <v>1</v>
      </c>
      <c r="O1536" s="53" t="s">
        <v>629</v>
      </c>
      <c r="P1536" s="17" t="s">
        <v>147</v>
      </c>
    </row>
    <row r="1537" spans="1:16" ht="15.6" x14ac:dyDescent="0.3">
      <c r="A1537" s="26" t="s">
        <v>5364</v>
      </c>
      <c r="B1537" s="26" t="s">
        <v>5365</v>
      </c>
      <c r="C1537" s="26" t="s">
        <v>523</v>
      </c>
      <c r="D1537" s="26" t="s">
        <v>134</v>
      </c>
      <c r="E1537" s="26">
        <v>18</v>
      </c>
      <c r="F1537" s="26">
        <v>54</v>
      </c>
      <c r="G1537" s="26">
        <v>24.955752212389399</v>
      </c>
      <c r="H1537" s="78">
        <v>0.25</v>
      </c>
      <c r="I1537" s="78" t="s">
        <v>6648</v>
      </c>
      <c r="J1537" s="78">
        <v>2965.1212121212102</v>
      </c>
      <c r="K1537" s="78">
        <v>0.25</v>
      </c>
      <c r="L1537" s="78" t="s">
        <v>6648</v>
      </c>
      <c r="M1537" s="79">
        <v>0.25</v>
      </c>
      <c r="N1537" s="53">
        <v>1</v>
      </c>
      <c r="O1537" s="53" t="s">
        <v>629</v>
      </c>
      <c r="P1537" s="17" t="s">
        <v>130</v>
      </c>
    </row>
    <row r="1538" spans="1:16" ht="15.6" x14ac:dyDescent="0.3">
      <c r="A1538" s="26" t="s">
        <v>896</v>
      </c>
      <c r="B1538" s="26" t="s">
        <v>897</v>
      </c>
      <c r="C1538" s="26" t="s">
        <v>523</v>
      </c>
      <c r="D1538" s="26" t="s">
        <v>134</v>
      </c>
      <c r="E1538" s="26">
        <v>77</v>
      </c>
      <c r="F1538" s="26">
        <v>250</v>
      </c>
      <c r="G1538" s="26">
        <v>47.106325706594902</v>
      </c>
      <c r="H1538" s="78">
        <v>1</v>
      </c>
      <c r="I1538" s="78" t="s">
        <v>6630</v>
      </c>
      <c r="J1538" s="78">
        <v>2388.1212121212102</v>
      </c>
      <c r="K1538" s="78">
        <v>1</v>
      </c>
      <c r="L1538" s="78" t="s">
        <v>6630</v>
      </c>
      <c r="M1538" s="79">
        <v>1</v>
      </c>
      <c r="N1538" s="53">
        <v>1</v>
      </c>
      <c r="O1538" s="53" t="s">
        <v>629</v>
      </c>
      <c r="P1538" s="17" t="s">
        <v>147</v>
      </c>
    </row>
    <row r="1539" spans="1:16" ht="15.6" x14ac:dyDescent="0.3">
      <c r="A1539" s="26" t="s">
        <v>4956</v>
      </c>
      <c r="B1539" s="26" t="s">
        <v>4957</v>
      </c>
      <c r="C1539" s="26" t="s">
        <v>523</v>
      </c>
      <c r="D1539" s="26" t="s">
        <v>134</v>
      </c>
      <c r="E1539" s="26">
        <v>44</v>
      </c>
      <c r="F1539" s="26">
        <v>80</v>
      </c>
      <c r="G1539" s="26">
        <v>24.955752212389399</v>
      </c>
      <c r="H1539" s="78">
        <v>0.25</v>
      </c>
      <c r="I1539" s="78" t="s">
        <v>6648</v>
      </c>
      <c r="J1539" s="78">
        <v>1355.12121212121</v>
      </c>
      <c r="K1539" s="78">
        <v>0.25</v>
      </c>
      <c r="L1539" s="78" t="s">
        <v>6648</v>
      </c>
      <c r="M1539" s="79">
        <v>0.25</v>
      </c>
      <c r="N1539" s="53">
        <v>1</v>
      </c>
      <c r="O1539" s="53" t="s">
        <v>629</v>
      </c>
      <c r="P1539" s="17" t="s">
        <v>130</v>
      </c>
    </row>
    <row r="1540" spans="1:16" ht="15.6" x14ac:dyDescent="0.3">
      <c r="A1540" s="26" t="s">
        <v>1181</v>
      </c>
      <c r="B1540" s="26" t="s">
        <v>1182</v>
      </c>
      <c r="C1540" s="26" t="s">
        <v>523</v>
      </c>
      <c r="D1540" s="26" t="s">
        <v>134</v>
      </c>
      <c r="E1540" s="26">
        <v>19</v>
      </c>
      <c r="F1540" s="26">
        <v>33</v>
      </c>
      <c r="G1540" s="26">
        <v>24.955752212389399</v>
      </c>
      <c r="H1540" s="78">
        <v>0.25</v>
      </c>
      <c r="I1540" s="78" t="s">
        <v>6648</v>
      </c>
      <c r="J1540" s="78">
        <v>2386.1212121212102</v>
      </c>
      <c r="K1540" s="78">
        <v>0.25</v>
      </c>
      <c r="L1540" s="78" t="s">
        <v>6648</v>
      </c>
      <c r="M1540" s="79">
        <v>0.25</v>
      </c>
      <c r="N1540" s="53">
        <v>1</v>
      </c>
      <c r="O1540" s="53" t="s">
        <v>629</v>
      </c>
      <c r="P1540" s="17" t="s">
        <v>130</v>
      </c>
    </row>
    <row r="1541" spans="1:16" ht="15.6" x14ac:dyDescent="0.3">
      <c r="A1541" s="26" t="s">
        <v>931</v>
      </c>
      <c r="B1541" s="26" t="s">
        <v>932</v>
      </c>
      <c r="C1541" s="26" t="s">
        <v>523</v>
      </c>
      <c r="D1541" s="26" t="s">
        <v>134</v>
      </c>
      <c r="E1541" s="26">
        <v>64</v>
      </c>
      <c r="F1541" s="26">
        <v>55</v>
      </c>
      <c r="G1541" s="26">
        <v>47.106325706594902</v>
      </c>
      <c r="H1541" s="78">
        <v>1</v>
      </c>
      <c r="I1541" s="78" t="s">
        <v>6630</v>
      </c>
      <c r="J1541" s="78">
        <v>2390.1212121212102</v>
      </c>
      <c r="K1541" s="78">
        <v>1</v>
      </c>
      <c r="L1541" s="78" t="s">
        <v>6630</v>
      </c>
      <c r="M1541" s="79">
        <v>1</v>
      </c>
      <c r="N1541" s="53">
        <v>1</v>
      </c>
      <c r="O1541" s="53" t="s">
        <v>629</v>
      </c>
      <c r="P1541" s="17" t="s">
        <v>147</v>
      </c>
    </row>
    <row r="1542" spans="1:16" ht="15.6" x14ac:dyDescent="0.3">
      <c r="A1542" s="26" t="s">
        <v>5080</v>
      </c>
      <c r="B1542" s="26" t="s">
        <v>5081</v>
      </c>
      <c r="C1542" s="26" t="s">
        <v>523</v>
      </c>
      <c r="D1542" s="26" t="s">
        <v>134</v>
      </c>
      <c r="E1542" s="26">
        <v>34</v>
      </c>
      <c r="F1542" s="26">
        <v>90</v>
      </c>
      <c r="G1542" s="26">
        <v>24.955752212389399</v>
      </c>
      <c r="H1542" s="78">
        <v>0.25</v>
      </c>
      <c r="I1542" s="78" t="s">
        <v>6648</v>
      </c>
      <c r="J1542" s="78">
        <v>697.12121212121201</v>
      </c>
      <c r="K1542" s="78">
        <v>0.25</v>
      </c>
      <c r="L1542" s="78" t="s">
        <v>6648</v>
      </c>
      <c r="M1542" s="79">
        <v>0.25</v>
      </c>
      <c r="N1542" s="53">
        <v>1</v>
      </c>
      <c r="O1542" s="53" t="s">
        <v>629</v>
      </c>
      <c r="P1542" s="17" t="s">
        <v>130</v>
      </c>
    </row>
    <row r="1543" spans="1:16" ht="15.6" x14ac:dyDescent="0.3">
      <c r="A1543" s="26" t="s">
        <v>1020</v>
      </c>
      <c r="B1543" s="26" t="s">
        <v>1021</v>
      </c>
      <c r="C1543" s="26" t="s">
        <v>523</v>
      </c>
      <c r="D1543" s="26" t="s">
        <v>134</v>
      </c>
      <c r="E1543" s="26">
        <v>45</v>
      </c>
      <c r="F1543" s="26">
        <v>60</v>
      </c>
      <c r="G1543" s="26">
        <v>47.106325706594902</v>
      </c>
      <c r="H1543" s="78">
        <v>1</v>
      </c>
      <c r="I1543" s="78" t="s">
        <v>6630</v>
      </c>
      <c r="J1543" s="78">
        <v>2389.1212121212102</v>
      </c>
      <c r="K1543" s="78">
        <v>1</v>
      </c>
      <c r="L1543" s="78" t="s">
        <v>6630</v>
      </c>
      <c r="M1543" s="79">
        <v>1</v>
      </c>
      <c r="N1543" s="53">
        <v>1</v>
      </c>
      <c r="O1543" s="53" t="s">
        <v>629</v>
      </c>
      <c r="P1543" s="17" t="s">
        <v>147</v>
      </c>
    </row>
    <row r="1544" spans="1:16" ht="15.6" x14ac:dyDescent="0.3">
      <c r="A1544" s="26" t="s">
        <v>1108</v>
      </c>
      <c r="B1544" s="26" t="s">
        <v>1109</v>
      </c>
      <c r="C1544" s="26" t="s">
        <v>523</v>
      </c>
      <c r="D1544" s="26" t="s">
        <v>134</v>
      </c>
      <c r="E1544" s="26">
        <v>27</v>
      </c>
      <c r="F1544" s="26">
        <v>45</v>
      </c>
      <c r="G1544" s="26">
        <v>61.290322580645203</v>
      </c>
      <c r="H1544" s="78">
        <v>1</v>
      </c>
      <c r="I1544" s="78" t="s">
        <v>6630</v>
      </c>
      <c r="J1544" s="78">
        <v>3150.1212121212102</v>
      </c>
      <c r="K1544" s="78">
        <v>0.25</v>
      </c>
      <c r="L1544" s="78" t="s">
        <v>6648</v>
      </c>
      <c r="M1544" s="79">
        <v>0.625</v>
      </c>
      <c r="N1544" s="53">
        <v>1</v>
      </c>
      <c r="O1544" s="53" t="s">
        <v>629</v>
      </c>
      <c r="P1544" s="17" t="s">
        <v>147</v>
      </c>
    </row>
    <row r="1545" spans="1:16" ht="15.6" x14ac:dyDescent="0.3">
      <c r="A1545" s="26" t="s">
        <v>813</v>
      </c>
      <c r="B1545" s="26" t="s">
        <v>814</v>
      </c>
      <c r="C1545" s="26" t="s">
        <v>523</v>
      </c>
      <c r="D1545" s="26" t="s">
        <v>134</v>
      </c>
      <c r="E1545" s="26">
        <v>128</v>
      </c>
      <c r="F1545" s="26">
        <v>203</v>
      </c>
      <c r="G1545" s="26">
        <v>70.432025366627002</v>
      </c>
      <c r="H1545" s="78">
        <v>1</v>
      </c>
      <c r="I1545" s="78" t="s">
        <v>6630</v>
      </c>
      <c r="J1545" s="78">
        <v>3264.1212121212102</v>
      </c>
      <c r="K1545" s="78">
        <v>1</v>
      </c>
      <c r="L1545" s="78" t="s">
        <v>6630</v>
      </c>
      <c r="M1545" s="79">
        <v>1</v>
      </c>
      <c r="N1545" s="53">
        <v>1</v>
      </c>
      <c r="O1545" s="53" t="s">
        <v>629</v>
      </c>
      <c r="P1545" s="17" t="s">
        <v>147</v>
      </c>
    </row>
    <row r="1546" spans="1:16" ht="15.6" x14ac:dyDescent="0.3">
      <c r="A1546" s="26" t="s">
        <v>811</v>
      </c>
      <c r="B1546" s="26" t="s">
        <v>812</v>
      </c>
      <c r="C1546" s="26" t="s">
        <v>523</v>
      </c>
      <c r="D1546" s="26" t="s">
        <v>134</v>
      </c>
      <c r="E1546" s="26">
        <v>128</v>
      </c>
      <c r="F1546" s="26">
        <v>318</v>
      </c>
      <c r="G1546" s="26">
        <v>70.392089100747796</v>
      </c>
      <c r="H1546" s="78">
        <v>1</v>
      </c>
      <c r="I1546" s="78" t="s">
        <v>6630</v>
      </c>
      <c r="J1546" s="78">
        <v>3263.1212121212102</v>
      </c>
      <c r="K1546" s="78">
        <v>1</v>
      </c>
      <c r="L1546" s="78" t="s">
        <v>6630</v>
      </c>
      <c r="M1546" s="79">
        <v>1</v>
      </c>
      <c r="N1546" s="53">
        <v>1</v>
      </c>
      <c r="O1546" s="53" t="s">
        <v>629</v>
      </c>
      <c r="P1546" s="17" t="s">
        <v>147</v>
      </c>
    </row>
    <row r="1547" spans="1:16" ht="15.6" x14ac:dyDescent="0.3">
      <c r="A1547" s="26" t="s">
        <v>884</v>
      </c>
      <c r="B1547" s="26" t="s">
        <v>885</v>
      </c>
      <c r="C1547" s="26" t="s">
        <v>523</v>
      </c>
      <c r="D1547" s="26" t="s">
        <v>134</v>
      </c>
      <c r="E1547" s="26">
        <v>83</v>
      </c>
      <c r="F1547" s="26">
        <v>210</v>
      </c>
      <c r="G1547" s="26">
        <v>47.106325706594902</v>
      </c>
      <c r="H1547" s="78">
        <v>1</v>
      </c>
      <c r="I1547" s="78" t="s">
        <v>6630</v>
      </c>
      <c r="J1547" s="78">
        <v>3239.1212121212102</v>
      </c>
      <c r="K1547" s="78">
        <v>1</v>
      </c>
      <c r="L1547" s="78" t="s">
        <v>6630</v>
      </c>
      <c r="M1547" s="79">
        <v>1</v>
      </c>
      <c r="N1547" s="53">
        <v>1</v>
      </c>
      <c r="O1547" s="53" t="s">
        <v>629</v>
      </c>
      <c r="P1547" s="17" t="s">
        <v>147</v>
      </c>
    </row>
    <row r="1548" spans="1:16" ht="15.6" x14ac:dyDescent="0.3">
      <c r="A1548" s="26" t="s">
        <v>4404</v>
      </c>
      <c r="B1548" s="26" t="s">
        <v>4405</v>
      </c>
      <c r="C1548" s="26" t="s">
        <v>523</v>
      </c>
      <c r="D1548" s="26" t="s">
        <v>134</v>
      </c>
      <c r="E1548" s="26">
        <v>169</v>
      </c>
      <c r="F1548" s="26">
        <v>300</v>
      </c>
      <c r="G1548" s="26">
        <v>24.955752212389399</v>
      </c>
      <c r="H1548" s="78">
        <v>0.25</v>
      </c>
      <c r="I1548" s="78" t="s">
        <v>6648</v>
      </c>
      <c r="J1548" s="78">
        <v>315.12121212121201</v>
      </c>
      <c r="K1548" s="78">
        <v>0.25</v>
      </c>
      <c r="L1548" s="78" t="s">
        <v>6648</v>
      </c>
      <c r="M1548" s="79">
        <v>0.25</v>
      </c>
      <c r="N1548" s="53">
        <v>1</v>
      </c>
      <c r="O1548" s="53" t="s">
        <v>629</v>
      </c>
      <c r="P1548" s="17" t="s">
        <v>130</v>
      </c>
    </row>
    <row r="1549" spans="1:16" ht="15.6" x14ac:dyDescent="0.3">
      <c r="A1549" s="26" t="s">
        <v>5040</v>
      </c>
      <c r="B1549" s="26" t="s">
        <v>5041</v>
      </c>
      <c r="C1549" s="26" t="s">
        <v>523</v>
      </c>
      <c r="D1549" s="26" t="s">
        <v>134</v>
      </c>
      <c r="E1549" s="26">
        <v>37</v>
      </c>
      <c r="F1549" s="26">
        <v>100</v>
      </c>
      <c r="G1549" s="26">
        <v>31.038961038960998</v>
      </c>
      <c r="H1549" s="78">
        <v>0.25</v>
      </c>
      <c r="I1549" s="78" t="s">
        <v>6648</v>
      </c>
      <c r="J1549" s="78">
        <v>1065.12121212121</v>
      </c>
      <c r="K1549" s="78">
        <v>1</v>
      </c>
      <c r="L1549" s="78" t="s">
        <v>6630</v>
      </c>
      <c r="M1549" s="79">
        <v>0.625</v>
      </c>
      <c r="N1549" s="53">
        <v>1</v>
      </c>
      <c r="O1549" s="53" t="s">
        <v>629</v>
      </c>
      <c r="P1549" s="17" t="s">
        <v>147</v>
      </c>
    </row>
    <row r="1550" spans="1:16" ht="15.6" x14ac:dyDescent="0.3">
      <c r="A1550" s="26" t="s">
        <v>4672</v>
      </c>
      <c r="B1550" s="26" t="s">
        <v>4673</v>
      </c>
      <c r="C1550" s="26" t="s">
        <v>523</v>
      </c>
      <c r="D1550" s="26" t="s">
        <v>134</v>
      </c>
      <c r="E1550" s="26">
        <v>82</v>
      </c>
      <c r="F1550" s="26">
        <v>271</v>
      </c>
      <c r="G1550" s="26">
        <v>61.290322580645203</v>
      </c>
      <c r="H1550" s="78">
        <v>1</v>
      </c>
      <c r="I1550" s="78" t="s">
        <v>6630</v>
      </c>
      <c r="J1550" s="78">
        <v>614.12121212121201</v>
      </c>
      <c r="K1550" s="78">
        <v>0.25</v>
      </c>
      <c r="L1550" s="78" t="s">
        <v>6648</v>
      </c>
      <c r="M1550" s="79">
        <v>0.625</v>
      </c>
      <c r="N1550" s="53">
        <v>1</v>
      </c>
      <c r="O1550" s="53" t="s">
        <v>629</v>
      </c>
      <c r="P1550" s="17" t="s">
        <v>147</v>
      </c>
    </row>
    <row r="1551" spans="1:16" ht="15.6" x14ac:dyDescent="0.3">
      <c r="A1551" s="26" t="s">
        <v>152</v>
      </c>
      <c r="B1551" s="26" t="s">
        <v>153</v>
      </c>
      <c r="C1551" s="26" t="s">
        <v>154</v>
      </c>
      <c r="D1551" s="26" t="s">
        <v>155</v>
      </c>
      <c r="E1551" s="26">
        <v>1864</v>
      </c>
      <c r="F1551" s="26">
        <v>6364</v>
      </c>
      <c r="G1551" s="26">
        <v>0.152775256287219</v>
      </c>
      <c r="H1551" s="78">
        <v>0</v>
      </c>
      <c r="I1551" s="78" t="s">
        <v>6631</v>
      </c>
      <c r="J1551" s="78">
        <v>2132.1212121212102</v>
      </c>
      <c r="K1551" s="78">
        <v>0</v>
      </c>
      <c r="L1551" s="78" t="s">
        <v>6631</v>
      </c>
      <c r="M1551" s="79">
        <v>0</v>
      </c>
      <c r="N1551" s="53">
        <v>0</v>
      </c>
      <c r="O1551" s="53" t="s">
        <v>117</v>
      </c>
      <c r="P1551" s="17" t="s">
        <v>147</v>
      </c>
    </row>
    <row r="1552" spans="1:16" ht="15.6" x14ac:dyDescent="0.3">
      <c r="A1552" s="26" t="s">
        <v>1323</v>
      </c>
      <c r="B1552" s="26" t="s">
        <v>1324</v>
      </c>
      <c r="C1552" s="26" t="s">
        <v>154</v>
      </c>
      <c r="D1552" s="26" t="s">
        <v>155</v>
      </c>
      <c r="E1552" s="26">
        <v>1</v>
      </c>
      <c r="F1552" s="26">
        <v>72</v>
      </c>
      <c r="G1552" s="26">
        <v>34.277198211624402</v>
      </c>
      <c r="H1552" s="78">
        <v>0.25</v>
      </c>
      <c r="I1552" s="78" t="s">
        <v>6648</v>
      </c>
      <c r="J1552" s="78">
        <v>2708.1212121212102</v>
      </c>
      <c r="K1552" s="78">
        <v>0.25</v>
      </c>
      <c r="L1552" s="78" t="s">
        <v>6648</v>
      </c>
      <c r="M1552" s="79">
        <v>0.25</v>
      </c>
      <c r="N1552" s="53">
        <v>1</v>
      </c>
      <c r="O1552" s="53" t="s">
        <v>629</v>
      </c>
      <c r="P1552" s="17" t="s">
        <v>118</v>
      </c>
    </row>
    <row r="1553" spans="1:16" ht="15.6" x14ac:dyDescent="0.3">
      <c r="A1553" s="26" t="s">
        <v>166</v>
      </c>
      <c r="B1553" s="26" t="s">
        <v>167</v>
      </c>
      <c r="C1553" s="26" t="s">
        <v>154</v>
      </c>
      <c r="D1553" s="26" t="s">
        <v>155</v>
      </c>
      <c r="E1553" s="26">
        <v>1357</v>
      </c>
      <c r="F1553" s="26">
        <v>4300</v>
      </c>
      <c r="G1553" s="26">
        <v>17.580799535094702</v>
      </c>
      <c r="H1553" s="78">
        <v>0</v>
      </c>
      <c r="I1553" s="78" t="s">
        <v>6631</v>
      </c>
      <c r="J1553" s="78">
        <v>2703.1212121212102</v>
      </c>
      <c r="K1553" s="78">
        <v>0</v>
      </c>
      <c r="L1553" s="78" t="s">
        <v>6631</v>
      </c>
      <c r="M1553" s="79">
        <v>0</v>
      </c>
      <c r="N1553" s="53">
        <v>0</v>
      </c>
      <c r="O1553" s="53" t="s">
        <v>117</v>
      </c>
      <c r="P1553" s="17" t="s">
        <v>118</v>
      </c>
    </row>
    <row r="1554" spans="1:16" ht="15.6" x14ac:dyDescent="0.3">
      <c r="A1554" s="26" t="s">
        <v>5517</v>
      </c>
      <c r="B1554" s="26" t="s">
        <v>5518</v>
      </c>
      <c r="C1554" s="26" t="s">
        <v>154</v>
      </c>
      <c r="D1554" s="26" t="s">
        <v>155</v>
      </c>
      <c r="E1554" s="26">
        <v>7</v>
      </c>
      <c r="F1554" s="26">
        <v>0</v>
      </c>
      <c r="G1554" s="26">
        <v>36.223854244885104</v>
      </c>
      <c r="H1554" s="78">
        <v>1</v>
      </c>
      <c r="I1554" s="78" t="s">
        <v>6630</v>
      </c>
      <c r="J1554" s="78">
        <v>3181.1212121212102</v>
      </c>
      <c r="K1554" s="78">
        <v>0</v>
      </c>
      <c r="L1554" s="78" t="s">
        <v>6631</v>
      </c>
      <c r="M1554" s="79">
        <v>0.5</v>
      </c>
      <c r="N1554" s="53">
        <v>1</v>
      </c>
      <c r="O1554" s="53" t="s">
        <v>629</v>
      </c>
      <c r="P1554" s="17" t="s">
        <v>147</v>
      </c>
    </row>
    <row r="1555" spans="1:16" ht="15.6" x14ac:dyDescent="0.3">
      <c r="A1555" s="26" t="s">
        <v>3960</v>
      </c>
      <c r="B1555" s="26" t="s">
        <v>3961</v>
      </c>
      <c r="C1555" s="26" t="s">
        <v>154</v>
      </c>
      <c r="D1555" s="26" t="s">
        <v>155</v>
      </c>
      <c r="E1555" s="26">
        <v>1389</v>
      </c>
      <c r="F1555" s="26">
        <v>4500</v>
      </c>
      <c r="G1555" s="26">
        <v>38.766703655377299</v>
      </c>
      <c r="H1555" s="78">
        <v>1</v>
      </c>
      <c r="I1555" s="78" t="s">
        <v>6630</v>
      </c>
      <c r="J1555" s="78">
        <v>278.12121212121201</v>
      </c>
      <c r="K1555" s="78">
        <v>0.25</v>
      </c>
      <c r="L1555" s="78" t="s">
        <v>6648</v>
      </c>
      <c r="M1555" s="79">
        <v>0.625</v>
      </c>
      <c r="N1555" s="53">
        <v>1</v>
      </c>
      <c r="O1555" s="53" t="s">
        <v>629</v>
      </c>
      <c r="P1555" s="17" t="s">
        <v>118</v>
      </c>
    </row>
    <row r="1556" spans="1:16" ht="15.6" x14ac:dyDescent="0.3">
      <c r="A1556" s="26" t="s">
        <v>4394</v>
      </c>
      <c r="B1556" s="26" t="s">
        <v>4395</v>
      </c>
      <c r="C1556" s="26" t="s">
        <v>154</v>
      </c>
      <c r="D1556" s="26" t="s">
        <v>155</v>
      </c>
      <c r="E1556" s="26">
        <v>178</v>
      </c>
      <c r="F1556" s="26">
        <v>384</v>
      </c>
      <c r="G1556" s="26">
        <v>43.761242347857703</v>
      </c>
      <c r="H1556" s="78">
        <v>1</v>
      </c>
      <c r="I1556" s="78" t="s">
        <v>6630</v>
      </c>
      <c r="J1556" s="78">
        <v>555.12121212121201</v>
      </c>
      <c r="K1556" s="78">
        <v>1</v>
      </c>
      <c r="L1556" s="78" t="s">
        <v>6630</v>
      </c>
      <c r="M1556" s="79">
        <v>1</v>
      </c>
      <c r="N1556" s="53">
        <v>1</v>
      </c>
      <c r="O1556" s="53" t="s">
        <v>629</v>
      </c>
      <c r="P1556" s="17" t="s">
        <v>130</v>
      </c>
    </row>
    <row r="1557" spans="1:16" ht="15.6" x14ac:dyDescent="0.3">
      <c r="A1557" s="26" t="s">
        <v>734</v>
      </c>
      <c r="B1557" s="26" t="s">
        <v>735</v>
      </c>
      <c r="C1557" s="26" t="s">
        <v>154</v>
      </c>
      <c r="D1557" s="26" t="s">
        <v>155</v>
      </c>
      <c r="E1557" s="26">
        <v>287</v>
      </c>
      <c r="F1557" s="26">
        <v>600</v>
      </c>
      <c r="G1557" s="26">
        <v>34.277198211624402</v>
      </c>
      <c r="H1557" s="78">
        <v>0.25</v>
      </c>
      <c r="I1557" s="78" t="s">
        <v>6648</v>
      </c>
      <c r="J1557" s="78">
        <v>2676.1212121212102</v>
      </c>
      <c r="K1557" s="78">
        <v>0.25</v>
      </c>
      <c r="L1557" s="78" t="s">
        <v>6648</v>
      </c>
      <c r="M1557" s="79">
        <v>0.25</v>
      </c>
      <c r="N1557" s="53">
        <v>1</v>
      </c>
      <c r="O1557" s="53" t="s">
        <v>629</v>
      </c>
      <c r="P1557" s="17" t="s">
        <v>118</v>
      </c>
    </row>
    <row r="1558" spans="1:16" ht="15.6" x14ac:dyDescent="0.3">
      <c r="A1558" s="26" t="s">
        <v>4276</v>
      </c>
      <c r="B1558" s="26" t="s">
        <v>4277</v>
      </c>
      <c r="C1558" s="26" t="s">
        <v>154</v>
      </c>
      <c r="D1558" s="26" t="s">
        <v>155</v>
      </c>
      <c r="E1558" s="26">
        <v>262</v>
      </c>
      <c r="F1558" s="26">
        <v>496</v>
      </c>
      <c r="G1558" s="26">
        <v>44.281298299845403</v>
      </c>
      <c r="H1558" s="78">
        <v>1</v>
      </c>
      <c r="I1558" s="78" t="s">
        <v>6630</v>
      </c>
      <c r="J1558" s="78">
        <v>562.12121212121201</v>
      </c>
      <c r="K1558" s="78">
        <v>1</v>
      </c>
      <c r="L1558" s="78" t="s">
        <v>6630</v>
      </c>
      <c r="M1558" s="79">
        <v>1</v>
      </c>
      <c r="N1558" s="53">
        <v>1</v>
      </c>
      <c r="O1558" s="53" t="s">
        <v>629</v>
      </c>
      <c r="P1558" s="17" t="s">
        <v>130</v>
      </c>
    </row>
    <row r="1559" spans="1:16" ht="15.6" x14ac:dyDescent="0.3">
      <c r="A1559" s="26" t="s">
        <v>2871</v>
      </c>
      <c r="B1559" s="26" t="s">
        <v>2872</v>
      </c>
      <c r="C1559" s="26" t="s">
        <v>154</v>
      </c>
      <c r="D1559" s="26" t="s">
        <v>155</v>
      </c>
      <c r="E1559" s="26">
        <v>44</v>
      </c>
      <c r="F1559" s="26">
        <v>186</v>
      </c>
      <c r="G1559" s="26">
        <v>10.216261722739</v>
      </c>
      <c r="H1559" s="78">
        <v>0</v>
      </c>
      <c r="I1559" s="78" t="s">
        <v>6631</v>
      </c>
      <c r="J1559" s="78">
        <v>765.12121212121201</v>
      </c>
      <c r="K1559" s="78">
        <v>0</v>
      </c>
      <c r="L1559" s="78" t="s">
        <v>6631</v>
      </c>
      <c r="M1559" s="79">
        <v>0</v>
      </c>
      <c r="N1559" s="53">
        <v>0</v>
      </c>
      <c r="O1559" s="53" t="s">
        <v>117</v>
      </c>
      <c r="P1559" s="17" t="s">
        <v>118</v>
      </c>
    </row>
    <row r="1560" spans="1:16" ht="15.6" x14ac:dyDescent="0.3">
      <c r="A1560" s="26" t="s">
        <v>1299</v>
      </c>
      <c r="B1560" s="26" t="s">
        <v>1300</v>
      </c>
      <c r="C1560" s="26" t="s">
        <v>154</v>
      </c>
      <c r="D1560" s="26" t="s">
        <v>155</v>
      </c>
      <c r="E1560" s="26">
        <v>6</v>
      </c>
      <c r="F1560" s="26">
        <v>0</v>
      </c>
      <c r="G1560" s="26">
        <v>35.894495412844002</v>
      </c>
      <c r="H1560" s="78">
        <v>1</v>
      </c>
      <c r="I1560" s="78" t="s">
        <v>6630</v>
      </c>
      <c r="J1560" s="78">
        <v>3140.1212121212102</v>
      </c>
      <c r="K1560" s="78">
        <v>0</v>
      </c>
      <c r="L1560" s="78" t="s">
        <v>6631</v>
      </c>
      <c r="M1560" s="79">
        <v>0.5</v>
      </c>
      <c r="N1560" s="53">
        <v>1</v>
      </c>
      <c r="O1560" s="53" t="s">
        <v>629</v>
      </c>
      <c r="P1560" s="17" t="s">
        <v>147</v>
      </c>
    </row>
    <row r="1561" spans="1:16" ht="15.6" x14ac:dyDescent="0.3">
      <c r="A1561" s="26" t="s">
        <v>1738</v>
      </c>
      <c r="B1561" s="26" t="s">
        <v>1739</v>
      </c>
      <c r="C1561" s="26" t="s">
        <v>154</v>
      </c>
      <c r="D1561" s="26" t="s">
        <v>155</v>
      </c>
      <c r="E1561" s="26">
        <v>6388</v>
      </c>
      <c r="F1561" s="26">
        <v>20526</v>
      </c>
      <c r="G1561" s="26">
        <v>17.765562912769202</v>
      </c>
      <c r="H1561" s="78">
        <v>0</v>
      </c>
      <c r="I1561" s="78" t="s">
        <v>6631</v>
      </c>
      <c r="J1561" s="78">
        <v>321.12121212121201</v>
      </c>
      <c r="K1561" s="78">
        <v>0.25</v>
      </c>
      <c r="L1561" s="78" t="s">
        <v>6648</v>
      </c>
      <c r="M1561" s="79">
        <v>0.125</v>
      </c>
      <c r="N1561" s="53">
        <v>0</v>
      </c>
      <c r="O1561" s="53" t="s">
        <v>117</v>
      </c>
      <c r="P1561" s="17" t="s">
        <v>118</v>
      </c>
    </row>
    <row r="1562" spans="1:16" ht="15.6" x14ac:dyDescent="0.3">
      <c r="A1562" s="26" t="s">
        <v>4262</v>
      </c>
      <c r="B1562" s="26" t="s">
        <v>4263</v>
      </c>
      <c r="C1562" s="26" t="s">
        <v>154</v>
      </c>
      <c r="D1562" s="26" t="s">
        <v>155</v>
      </c>
      <c r="E1562" s="26">
        <v>283</v>
      </c>
      <c r="F1562" s="26">
        <v>709</v>
      </c>
      <c r="G1562" s="26">
        <v>35.941109559595098</v>
      </c>
      <c r="H1562" s="78">
        <v>1</v>
      </c>
      <c r="I1562" s="78" t="s">
        <v>6630</v>
      </c>
      <c r="J1562" s="78">
        <v>1454.12121212121</v>
      </c>
      <c r="K1562" s="78">
        <v>0.25</v>
      </c>
      <c r="L1562" s="78" t="s">
        <v>6648</v>
      </c>
      <c r="M1562" s="79">
        <v>0.625</v>
      </c>
      <c r="N1562" s="53">
        <v>1</v>
      </c>
      <c r="O1562" s="53" t="s">
        <v>629</v>
      </c>
      <c r="P1562" s="17" t="s">
        <v>130</v>
      </c>
    </row>
    <row r="1563" spans="1:16" ht="15.6" x14ac:dyDescent="0.3">
      <c r="A1563" s="26" t="s">
        <v>3824</v>
      </c>
      <c r="B1563" s="26" t="s">
        <v>3825</v>
      </c>
      <c r="C1563" s="26" t="s">
        <v>154</v>
      </c>
      <c r="D1563" s="26" t="s">
        <v>155</v>
      </c>
      <c r="E1563" s="26">
        <v>2577</v>
      </c>
      <c r="F1563" s="26">
        <v>8948</v>
      </c>
      <c r="G1563" s="26">
        <v>17.952287372607699</v>
      </c>
      <c r="H1563" s="78">
        <v>0</v>
      </c>
      <c r="I1563" s="78" t="s">
        <v>6631</v>
      </c>
      <c r="J1563" s="78">
        <v>23.1212121212121</v>
      </c>
      <c r="K1563" s="78">
        <v>1</v>
      </c>
      <c r="L1563" s="78" t="s">
        <v>6630</v>
      </c>
      <c r="M1563" s="79">
        <v>0.5</v>
      </c>
      <c r="N1563" s="53">
        <v>1</v>
      </c>
      <c r="O1563" s="53" t="s">
        <v>629</v>
      </c>
      <c r="P1563" s="17" t="s">
        <v>118</v>
      </c>
    </row>
    <row r="1564" spans="1:16" ht="15.6" x14ac:dyDescent="0.3">
      <c r="A1564" s="26" t="s">
        <v>1536</v>
      </c>
      <c r="B1564" s="26" t="s">
        <v>1537</v>
      </c>
      <c r="C1564" s="26" t="s">
        <v>154</v>
      </c>
      <c r="D1564" s="26" t="s">
        <v>155</v>
      </c>
      <c r="E1564" s="26">
        <v>21607</v>
      </c>
      <c r="F1564" s="26">
        <v>82560</v>
      </c>
      <c r="G1564" s="26">
        <v>23.008848331773802</v>
      </c>
      <c r="H1564" s="78">
        <v>0.25</v>
      </c>
      <c r="I1564" s="78" t="s">
        <v>6648</v>
      </c>
      <c r="J1564" s="78">
        <v>2670.1212121212102</v>
      </c>
      <c r="K1564" s="78">
        <v>0</v>
      </c>
      <c r="L1564" s="78" t="s">
        <v>6631</v>
      </c>
      <c r="M1564" s="79">
        <v>0.125</v>
      </c>
      <c r="N1564" s="53">
        <v>0</v>
      </c>
      <c r="O1564" s="53" t="s">
        <v>117</v>
      </c>
      <c r="P1564" s="17" t="s">
        <v>118</v>
      </c>
    </row>
    <row r="1565" spans="1:16" ht="15.6" x14ac:dyDescent="0.3">
      <c r="A1565" s="26" t="s">
        <v>3924</v>
      </c>
      <c r="B1565" s="26" t="s">
        <v>3925</v>
      </c>
      <c r="C1565" s="26" t="s">
        <v>154</v>
      </c>
      <c r="D1565" s="26" t="s">
        <v>155</v>
      </c>
      <c r="E1565" s="26">
        <v>1635</v>
      </c>
      <c r="F1565" s="26">
        <v>4600</v>
      </c>
      <c r="G1565" s="26">
        <v>41.362896161199203</v>
      </c>
      <c r="H1565" s="78">
        <v>1</v>
      </c>
      <c r="I1565" s="78" t="s">
        <v>6630</v>
      </c>
      <c r="J1565" s="78">
        <v>3082.1212121212102</v>
      </c>
      <c r="K1565" s="78">
        <v>0.25</v>
      </c>
      <c r="L1565" s="78" t="s">
        <v>6648</v>
      </c>
      <c r="M1565" s="79">
        <v>0.625</v>
      </c>
      <c r="N1565" s="53">
        <v>1</v>
      </c>
      <c r="O1565" s="53" t="s">
        <v>629</v>
      </c>
      <c r="P1565" s="17" t="s">
        <v>147</v>
      </c>
    </row>
    <row r="1566" spans="1:16" ht="15.6" x14ac:dyDescent="0.3">
      <c r="A1566" s="26" t="s">
        <v>4016</v>
      </c>
      <c r="B1566" s="26" t="s">
        <v>4017</v>
      </c>
      <c r="C1566" s="26" t="s">
        <v>154</v>
      </c>
      <c r="D1566" s="26" t="s">
        <v>155</v>
      </c>
      <c r="E1566" s="26">
        <v>1043</v>
      </c>
      <c r="F1566" s="26">
        <v>2271</v>
      </c>
      <c r="G1566" s="26">
        <v>26.134363299913701</v>
      </c>
      <c r="H1566" s="78">
        <v>0.25</v>
      </c>
      <c r="I1566" s="78" t="s">
        <v>6648</v>
      </c>
      <c r="J1566" s="78">
        <v>786.12121212121201</v>
      </c>
      <c r="K1566" s="78">
        <v>0.25</v>
      </c>
      <c r="L1566" s="78" t="s">
        <v>6648</v>
      </c>
      <c r="M1566" s="79">
        <v>0.25</v>
      </c>
      <c r="N1566" s="53">
        <v>1</v>
      </c>
      <c r="O1566" s="53" t="s">
        <v>629</v>
      </c>
      <c r="P1566" s="17" t="s">
        <v>118</v>
      </c>
    </row>
    <row r="1567" spans="1:16" ht="15.6" x14ac:dyDescent="0.3">
      <c r="A1567" s="26" t="s">
        <v>1997</v>
      </c>
      <c r="B1567" s="26" t="s">
        <v>1998</v>
      </c>
      <c r="C1567" s="26" t="s">
        <v>154</v>
      </c>
      <c r="D1567" s="26" t="s">
        <v>155</v>
      </c>
      <c r="E1567" s="26">
        <v>1265</v>
      </c>
      <c r="F1567" s="26">
        <v>4026</v>
      </c>
      <c r="G1567" s="26">
        <v>14.342303727974301</v>
      </c>
      <c r="H1567" s="78">
        <v>0</v>
      </c>
      <c r="I1567" s="78" t="s">
        <v>6631</v>
      </c>
      <c r="J1567" s="78">
        <v>768.12121212121201</v>
      </c>
      <c r="K1567" s="78">
        <v>0</v>
      </c>
      <c r="L1567" s="78" t="s">
        <v>6631</v>
      </c>
      <c r="M1567" s="79">
        <v>0</v>
      </c>
      <c r="N1567" s="53">
        <v>0</v>
      </c>
      <c r="O1567" s="53" t="s">
        <v>117</v>
      </c>
      <c r="P1567" s="17" t="s">
        <v>118</v>
      </c>
    </row>
    <row r="1568" spans="1:16" ht="15.6" x14ac:dyDescent="0.3">
      <c r="A1568" s="26" t="s">
        <v>3660</v>
      </c>
      <c r="B1568" s="26" t="s">
        <v>3661</v>
      </c>
      <c r="C1568" s="26" t="s">
        <v>154</v>
      </c>
      <c r="D1568" s="26" t="s">
        <v>155</v>
      </c>
      <c r="E1568" s="26">
        <v>6697</v>
      </c>
      <c r="F1568" s="26">
        <v>36827</v>
      </c>
      <c r="G1568" s="26">
        <v>39.273916708113198</v>
      </c>
      <c r="H1568" s="78">
        <v>1</v>
      </c>
      <c r="I1568" s="78" t="s">
        <v>6630</v>
      </c>
      <c r="J1568" s="78">
        <v>772.12121212121201</v>
      </c>
      <c r="K1568" s="78">
        <v>0.25</v>
      </c>
      <c r="L1568" s="78" t="s">
        <v>6648</v>
      </c>
      <c r="M1568" s="79">
        <v>0.625</v>
      </c>
      <c r="N1568" s="53">
        <v>1</v>
      </c>
      <c r="O1568" s="53" t="s">
        <v>629</v>
      </c>
      <c r="P1568" s="17" t="s">
        <v>118</v>
      </c>
    </row>
    <row r="1569" spans="1:16" ht="15.6" x14ac:dyDescent="0.3">
      <c r="A1569" s="26" t="s">
        <v>6459</v>
      </c>
      <c r="B1569" s="26" t="s">
        <v>6460</v>
      </c>
      <c r="C1569" s="26" t="s">
        <v>154</v>
      </c>
      <c r="D1569" s="26" t="s">
        <v>155</v>
      </c>
      <c r="E1569" s="26">
        <v>1179</v>
      </c>
      <c r="F1569" s="26">
        <v>900</v>
      </c>
      <c r="G1569" s="26">
        <v>15.996797107042299</v>
      </c>
      <c r="H1569" s="78">
        <v>0</v>
      </c>
      <c r="I1569" s="78" t="s">
        <v>6631</v>
      </c>
      <c r="J1569" s="78">
        <v>1559.12121212121</v>
      </c>
      <c r="K1569" s="78">
        <v>1</v>
      </c>
      <c r="L1569" s="78" t="s">
        <v>6630</v>
      </c>
      <c r="M1569" s="79">
        <v>0.5</v>
      </c>
      <c r="N1569" s="53">
        <v>1</v>
      </c>
      <c r="O1569" s="53" t="s">
        <v>629</v>
      </c>
      <c r="P1569" s="17" t="s">
        <v>118</v>
      </c>
    </row>
    <row r="1570" spans="1:16" ht="15.6" x14ac:dyDescent="0.3">
      <c r="A1570" s="26" t="s">
        <v>1454</v>
      </c>
      <c r="B1570" s="26" t="s">
        <v>1455</v>
      </c>
      <c r="C1570" s="26" t="s">
        <v>154</v>
      </c>
      <c r="D1570" s="26" t="s">
        <v>155</v>
      </c>
      <c r="E1570" s="26">
        <v>44164</v>
      </c>
      <c r="F1570" s="26">
        <v>144088</v>
      </c>
      <c r="G1570" s="26">
        <v>13.639187123619701</v>
      </c>
      <c r="H1570" s="78">
        <v>0</v>
      </c>
      <c r="I1570" s="78" t="s">
        <v>6631</v>
      </c>
      <c r="J1570" s="78">
        <v>735.12121212121201</v>
      </c>
      <c r="K1570" s="78">
        <v>0</v>
      </c>
      <c r="L1570" s="78" t="s">
        <v>6631</v>
      </c>
      <c r="M1570" s="79">
        <v>0</v>
      </c>
      <c r="N1570" s="53">
        <v>0</v>
      </c>
      <c r="O1570" s="53" t="s">
        <v>117</v>
      </c>
      <c r="P1570" s="17" t="s">
        <v>118</v>
      </c>
    </row>
    <row r="1571" spans="1:16" ht="15.6" x14ac:dyDescent="0.3">
      <c r="A1571" s="26" t="s">
        <v>3432</v>
      </c>
      <c r="B1571" s="26" t="s">
        <v>3433</v>
      </c>
      <c r="C1571" s="26" t="s">
        <v>154</v>
      </c>
      <c r="D1571" s="26" t="s">
        <v>155</v>
      </c>
      <c r="E1571" s="26">
        <v>44442</v>
      </c>
      <c r="F1571" s="26">
        <v>168751</v>
      </c>
      <c r="G1571" s="26">
        <v>21.922973289910001</v>
      </c>
      <c r="H1571" s="78">
        <v>0.25</v>
      </c>
      <c r="I1571" s="78" t="s">
        <v>6648</v>
      </c>
      <c r="J1571" s="78">
        <v>385.12121212121201</v>
      </c>
      <c r="K1571" s="78">
        <v>0.25</v>
      </c>
      <c r="L1571" s="78" t="s">
        <v>6648</v>
      </c>
      <c r="M1571" s="79">
        <v>0.25</v>
      </c>
      <c r="N1571" s="53">
        <v>1</v>
      </c>
      <c r="O1571" s="53" t="s">
        <v>629</v>
      </c>
      <c r="P1571" s="17" t="s">
        <v>118</v>
      </c>
    </row>
    <row r="1572" spans="1:16" ht="15.6" x14ac:dyDescent="0.3">
      <c r="A1572" s="26" t="s">
        <v>1854</v>
      </c>
      <c r="B1572" s="26" t="s">
        <v>1855</v>
      </c>
      <c r="C1572" s="26" t="s">
        <v>154</v>
      </c>
      <c r="D1572" s="26" t="s">
        <v>155</v>
      </c>
      <c r="E1572" s="26">
        <v>2860</v>
      </c>
      <c r="F1572" s="26">
        <v>16373</v>
      </c>
      <c r="G1572" s="26">
        <v>18.276148227964899</v>
      </c>
      <c r="H1572" s="78">
        <v>0</v>
      </c>
      <c r="I1572" s="78" t="s">
        <v>6631</v>
      </c>
      <c r="J1572" s="78">
        <v>2663.1212121212102</v>
      </c>
      <c r="K1572" s="78">
        <v>0</v>
      </c>
      <c r="L1572" s="78" t="s">
        <v>6631</v>
      </c>
      <c r="M1572" s="79">
        <v>0</v>
      </c>
      <c r="N1572" s="53">
        <v>0</v>
      </c>
      <c r="O1572" s="53" t="s">
        <v>117</v>
      </c>
      <c r="P1572" s="17" t="s">
        <v>118</v>
      </c>
    </row>
    <row r="1573" spans="1:16" ht="15.6" x14ac:dyDescent="0.3">
      <c r="A1573" s="26" t="s">
        <v>3908</v>
      </c>
      <c r="B1573" s="26" t="s">
        <v>3909</v>
      </c>
      <c r="C1573" s="26" t="s">
        <v>154</v>
      </c>
      <c r="D1573" s="26" t="s">
        <v>155</v>
      </c>
      <c r="E1573" s="26">
        <v>1721</v>
      </c>
      <c r="F1573" s="26">
        <v>5405</v>
      </c>
      <c r="G1573" s="26">
        <v>37.071841459134298</v>
      </c>
      <c r="H1573" s="78">
        <v>1</v>
      </c>
      <c r="I1573" s="78" t="s">
        <v>6630</v>
      </c>
      <c r="J1573" s="78">
        <v>1035.12121212121</v>
      </c>
      <c r="K1573" s="78">
        <v>0.25</v>
      </c>
      <c r="L1573" s="78" t="s">
        <v>6648</v>
      </c>
      <c r="M1573" s="79">
        <v>0.625</v>
      </c>
      <c r="N1573" s="53">
        <v>1</v>
      </c>
      <c r="O1573" s="53" t="s">
        <v>629</v>
      </c>
      <c r="P1573" s="17" t="s">
        <v>130</v>
      </c>
    </row>
    <row r="1574" spans="1:16" ht="15.6" x14ac:dyDescent="0.3">
      <c r="A1574" s="26" t="s">
        <v>3732</v>
      </c>
      <c r="B1574" s="26" t="s">
        <v>3733</v>
      </c>
      <c r="C1574" s="26" t="s">
        <v>154</v>
      </c>
      <c r="D1574" s="26" t="s">
        <v>155</v>
      </c>
      <c r="E1574" s="26">
        <v>4324</v>
      </c>
      <c r="F1574" s="26">
        <v>18950</v>
      </c>
      <c r="G1574" s="26">
        <v>47.9143190604712</v>
      </c>
      <c r="H1574" s="78">
        <v>1</v>
      </c>
      <c r="I1574" s="78" t="s">
        <v>6630</v>
      </c>
      <c r="J1574" s="78">
        <v>813.12121212121201</v>
      </c>
      <c r="K1574" s="78">
        <v>1</v>
      </c>
      <c r="L1574" s="78" t="s">
        <v>6630</v>
      </c>
      <c r="M1574" s="79">
        <v>1</v>
      </c>
      <c r="N1574" s="53">
        <v>1</v>
      </c>
      <c r="O1574" s="53" t="s">
        <v>629</v>
      </c>
      <c r="P1574" s="17" t="s">
        <v>130</v>
      </c>
    </row>
    <row r="1575" spans="1:16" ht="15.6" x14ac:dyDescent="0.3">
      <c r="A1575" s="26" t="s">
        <v>3404</v>
      </c>
      <c r="B1575" s="26" t="s">
        <v>3405</v>
      </c>
      <c r="C1575" s="26" t="s">
        <v>154</v>
      </c>
      <c r="D1575" s="26" t="s">
        <v>155</v>
      </c>
      <c r="E1575" s="26">
        <v>66226</v>
      </c>
      <c r="F1575" s="26">
        <v>300488</v>
      </c>
      <c r="G1575" s="26">
        <v>29.157526755301301</v>
      </c>
      <c r="H1575" s="78">
        <v>0.25</v>
      </c>
      <c r="I1575" s="78" t="s">
        <v>6648</v>
      </c>
      <c r="J1575" s="78">
        <v>352.12121212121201</v>
      </c>
      <c r="K1575" s="78">
        <v>0.25</v>
      </c>
      <c r="L1575" s="78" t="s">
        <v>6648</v>
      </c>
      <c r="M1575" s="79">
        <v>0.25</v>
      </c>
      <c r="N1575" s="53">
        <v>1</v>
      </c>
      <c r="O1575" s="53" t="s">
        <v>629</v>
      </c>
      <c r="P1575" s="17" t="s">
        <v>118</v>
      </c>
    </row>
    <row r="1576" spans="1:16" ht="15.6" x14ac:dyDescent="0.3">
      <c r="A1576" s="26" t="s">
        <v>4004</v>
      </c>
      <c r="B1576" s="26" t="s">
        <v>4005</v>
      </c>
      <c r="C1576" s="26" t="s">
        <v>154</v>
      </c>
      <c r="D1576" s="26" t="s">
        <v>155</v>
      </c>
      <c r="E1576" s="26">
        <v>1116</v>
      </c>
      <c r="F1576" s="26">
        <v>1540</v>
      </c>
      <c r="G1576" s="26">
        <v>49.759286152758499</v>
      </c>
      <c r="H1576" s="78">
        <v>1</v>
      </c>
      <c r="I1576" s="78" t="s">
        <v>6630</v>
      </c>
      <c r="J1576" s="78">
        <v>1240.12121212121</v>
      </c>
      <c r="K1576" s="78">
        <v>0.25</v>
      </c>
      <c r="L1576" s="78" t="s">
        <v>6648</v>
      </c>
      <c r="M1576" s="79">
        <v>0.625</v>
      </c>
      <c r="N1576" s="53">
        <v>1</v>
      </c>
      <c r="O1576" s="53" t="s">
        <v>629</v>
      </c>
      <c r="P1576" s="17" t="s">
        <v>118</v>
      </c>
    </row>
    <row r="1577" spans="1:16" ht="15.6" x14ac:dyDescent="0.3">
      <c r="A1577" s="26" t="s">
        <v>3828</v>
      </c>
      <c r="B1577" s="26" t="s">
        <v>3829</v>
      </c>
      <c r="C1577" s="26" t="s">
        <v>154</v>
      </c>
      <c r="D1577" s="26" t="s">
        <v>155</v>
      </c>
      <c r="E1577" s="26">
        <v>2557</v>
      </c>
      <c r="F1577" s="26">
        <v>7854</v>
      </c>
      <c r="G1577" s="26">
        <v>43.626968850057899</v>
      </c>
      <c r="H1577" s="78">
        <v>1</v>
      </c>
      <c r="I1577" s="78" t="s">
        <v>6630</v>
      </c>
      <c r="J1577" s="78">
        <v>588.12121212121201</v>
      </c>
      <c r="K1577" s="78">
        <v>0.25</v>
      </c>
      <c r="L1577" s="78" t="s">
        <v>6648</v>
      </c>
      <c r="M1577" s="79">
        <v>0.625</v>
      </c>
      <c r="N1577" s="53">
        <v>1</v>
      </c>
      <c r="O1577" s="53" t="s">
        <v>629</v>
      </c>
      <c r="P1577" s="17" t="s">
        <v>130</v>
      </c>
    </row>
    <row r="1578" spans="1:16" ht="15.6" x14ac:dyDescent="0.3">
      <c r="A1578" s="26" t="s">
        <v>4230</v>
      </c>
      <c r="B1578" s="26" t="s">
        <v>4231</v>
      </c>
      <c r="C1578" s="26" t="s">
        <v>154</v>
      </c>
      <c r="D1578" s="26" t="s">
        <v>155</v>
      </c>
      <c r="E1578" s="26">
        <v>316</v>
      </c>
      <c r="F1578" s="26">
        <v>766</v>
      </c>
      <c r="G1578" s="26">
        <v>69.813391877058194</v>
      </c>
      <c r="H1578" s="78">
        <v>1</v>
      </c>
      <c r="I1578" s="78" t="s">
        <v>6630</v>
      </c>
      <c r="J1578" s="78">
        <v>713.12121212121201</v>
      </c>
      <c r="K1578" s="78">
        <v>0</v>
      </c>
      <c r="L1578" s="78" t="s">
        <v>6631</v>
      </c>
      <c r="M1578" s="79">
        <v>0.5</v>
      </c>
      <c r="N1578" s="53">
        <v>1</v>
      </c>
      <c r="O1578" s="53" t="s">
        <v>629</v>
      </c>
      <c r="P1578" s="17" t="s">
        <v>147</v>
      </c>
    </row>
    <row r="1579" spans="1:16" ht="15.6" x14ac:dyDescent="0.3">
      <c r="A1579" s="26" t="s">
        <v>3892</v>
      </c>
      <c r="B1579" s="26" t="s">
        <v>3893</v>
      </c>
      <c r="C1579" s="26" t="s">
        <v>154</v>
      </c>
      <c r="D1579" s="26" t="s">
        <v>155</v>
      </c>
      <c r="E1579" s="26">
        <v>1893</v>
      </c>
      <c r="F1579" s="26">
        <v>6733</v>
      </c>
      <c r="G1579" s="26">
        <v>31.4092186165668</v>
      </c>
      <c r="H1579" s="78">
        <v>0.25</v>
      </c>
      <c r="I1579" s="78" t="s">
        <v>6648</v>
      </c>
      <c r="J1579" s="78">
        <v>869.12121212121201</v>
      </c>
      <c r="K1579" s="78">
        <v>0.25</v>
      </c>
      <c r="L1579" s="78" t="s">
        <v>6648</v>
      </c>
      <c r="M1579" s="79">
        <v>0.25</v>
      </c>
      <c r="N1579" s="53">
        <v>1</v>
      </c>
      <c r="O1579" s="53" t="s">
        <v>629</v>
      </c>
      <c r="P1579" s="17" t="s">
        <v>118</v>
      </c>
    </row>
    <row r="1580" spans="1:16" ht="15.6" x14ac:dyDescent="0.3">
      <c r="A1580" s="26" t="s">
        <v>1706</v>
      </c>
      <c r="B1580" s="26" t="s">
        <v>1707</v>
      </c>
      <c r="C1580" s="26" t="s">
        <v>154</v>
      </c>
      <c r="D1580" s="26" t="s">
        <v>155</v>
      </c>
      <c r="E1580" s="26">
        <v>7422</v>
      </c>
      <c r="F1580" s="26">
        <v>24909</v>
      </c>
      <c r="G1580" s="26">
        <v>14.4400295721854</v>
      </c>
      <c r="H1580" s="78">
        <v>0</v>
      </c>
      <c r="I1580" s="78" t="s">
        <v>6631</v>
      </c>
      <c r="J1580" s="78">
        <v>925.12121212121201</v>
      </c>
      <c r="K1580" s="78">
        <v>0</v>
      </c>
      <c r="L1580" s="78" t="s">
        <v>6631</v>
      </c>
      <c r="M1580" s="79">
        <v>0</v>
      </c>
      <c r="N1580" s="53">
        <v>0</v>
      </c>
      <c r="O1580" s="53" t="s">
        <v>117</v>
      </c>
      <c r="P1580" s="17" t="s">
        <v>118</v>
      </c>
    </row>
    <row r="1581" spans="1:16" ht="15.6" x14ac:dyDescent="0.3">
      <c r="A1581" s="26" t="s">
        <v>3550</v>
      </c>
      <c r="B1581" s="26" t="s">
        <v>3551</v>
      </c>
      <c r="C1581" s="26" t="s">
        <v>154</v>
      </c>
      <c r="D1581" s="26" t="s">
        <v>155</v>
      </c>
      <c r="E1581" s="26">
        <v>14409</v>
      </c>
      <c r="F1581" s="26">
        <v>52913</v>
      </c>
      <c r="G1581" s="26">
        <v>35.370219844182699</v>
      </c>
      <c r="H1581" s="78">
        <v>1</v>
      </c>
      <c r="I1581" s="78" t="s">
        <v>6630</v>
      </c>
      <c r="J1581" s="78">
        <v>1061.12121212121</v>
      </c>
      <c r="K1581" s="78">
        <v>0.25</v>
      </c>
      <c r="L1581" s="78" t="s">
        <v>6648</v>
      </c>
      <c r="M1581" s="79">
        <v>0.625</v>
      </c>
      <c r="N1581" s="53">
        <v>1</v>
      </c>
      <c r="O1581" s="53" t="s">
        <v>629</v>
      </c>
      <c r="P1581" s="17" t="s">
        <v>130</v>
      </c>
    </row>
    <row r="1582" spans="1:16" ht="15.6" x14ac:dyDescent="0.3">
      <c r="A1582" s="26" t="s">
        <v>1468</v>
      </c>
      <c r="B1582" s="26" t="s">
        <v>1469</v>
      </c>
      <c r="C1582" s="26" t="s">
        <v>154</v>
      </c>
      <c r="D1582" s="26" t="s">
        <v>155</v>
      </c>
      <c r="E1582" s="26">
        <v>33328</v>
      </c>
      <c r="F1582" s="26">
        <v>133292</v>
      </c>
      <c r="G1582" s="26">
        <v>19.644177381770401</v>
      </c>
      <c r="H1582" s="78">
        <v>0</v>
      </c>
      <c r="I1582" s="78" t="s">
        <v>6631</v>
      </c>
      <c r="J1582" s="78">
        <v>435.12121212121201</v>
      </c>
      <c r="K1582" s="78">
        <v>0</v>
      </c>
      <c r="L1582" s="78" t="s">
        <v>6631</v>
      </c>
      <c r="M1582" s="79">
        <v>0</v>
      </c>
      <c r="N1582" s="53">
        <v>0</v>
      </c>
      <c r="O1582" s="53" t="s">
        <v>117</v>
      </c>
      <c r="P1582" s="17" t="s">
        <v>118</v>
      </c>
    </row>
    <row r="1583" spans="1:16" ht="15.6" x14ac:dyDescent="0.3">
      <c r="A1583" s="26" t="s">
        <v>3478</v>
      </c>
      <c r="B1583" s="26" t="s">
        <v>3479</v>
      </c>
      <c r="C1583" s="26" t="s">
        <v>154</v>
      </c>
      <c r="D1583" s="26" t="s">
        <v>155</v>
      </c>
      <c r="E1583" s="26">
        <v>25051</v>
      </c>
      <c r="F1583" s="26">
        <v>82668</v>
      </c>
      <c r="G1583" s="26">
        <v>34.1316391670385</v>
      </c>
      <c r="H1583" s="78">
        <v>0.25</v>
      </c>
      <c r="I1583" s="78" t="s">
        <v>6648</v>
      </c>
      <c r="J1583" s="78">
        <v>460.12121212121201</v>
      </c>
      <c r="K1583" s="78">
        <v>0.25</v>
      </c>
      <c r="L1583" s="78" t="s">
        <v>6648</v>
      </c>
      <c r="M1583" s="79">
        <v>0.25</v>
      </c>
      <c r="N1583" s="53">
        <v>1</v>
      </c>
      <c r="O1583" s="53" t="s">
        <v>629</v>
      </c>
      <c r="P1583" s="17" t="s">
        <v>130</v>
      </c>
    </row>
    <row r="1584" spans="1:16" ht="15.6" x14ac:dyDescent="0.3">
      <c r="A1584" s="26" t="s">
        <v>3926</v>
      </c>
      <c r="B1584" s="26" t="s">
        <v>3927</v>
      </c>
      <c r="C1584" s="26" t="s">
        <v>154</v>
      </c>
      <c r="D1584" s="26" t="s">
        <v>155</v>
      </c>
      <c r="E1584" s="26">
        <v>1617</v>
      </c>
      <c r="F1584" s="26">
        <v>2963</v>
      </c>
      <c r="G1584" s="26">
        <v>25.269940915020999</v>
      </c>
      <c r="H1584" s="78">
        <v>0.25</v>
      </c>
      <c r="I1584" s="78" t="s">
        <v>6648</v>
      </c>
      <c r="J1584" s="78">
        <v>569.12121212121201</v>
      </c>
      <c r="K1584" s="78">
        <v>0.25</v>
      </c>
      <c r="L1584" s="78" t="s">
        <v>6648</v>
      </c>
      <c r="M1584" s="79">
        <v>0.25</v>
      </c>
      <c r="N1584" s="53">
        <v>1</v>
      </c>
      <c r="O1584" s="53" t="s">
        <v>629</v>
      </c>
      <c r="P1584" s="17" t="s">
        <v>118</v>
      </c>
    </row>
    <row r="1585" spans="1:16" ht="15.6" x14ac:dyDescent="0.3">
      <c r="A1585" s="26" t="s">
        <v>687</v>
      </c>
      <c r="B1585" s="26" t="s">
        <v>688</v>
      </c>
      <c r="C1585" s="26" t="s">
        <v>154</v>
      </c>
      <c r="D1585" s="26" t="s">
        <v>155</v>
      </c>
      <c r="E1585" s="26">
        <v>864</v>
      </c>
      <c r="F1585" s="26">
        <v>3095</v>
      </c>
      <c r="G1585" s="26">
        <v>45.6241442834529</v>
      </c>
      <c r="H1585" s="78">
        <v>1</v>
      </c>
      <c r="I1585" s="78" t="s">
        <v>6630</v>
      </c>
      <c r="J1585" s="78">
        <v>2953.1212121212102</v>
      </c>
      <c r="K1585" s="78">
        <v>1</v>
      </c>
      <c r="L1585" s="78" t="s">
        <v>6630</v>
      </c>
      <c r="M1585" s="79">
        <v>1</v>
      </c>
      <c r="N1585" s="53">
        <v>1</v>
      </c>
      <c r="O1585" s="53" t="s">
        <v>629</v>
      </c>
      <c r="P1585" s="17" t="s">
        <v>130</v>
      </c>
    </row>
    <row r="1586" spans="1:16" ht="15.6" x14ac:dyDescent="0.3">
      <c r="A1586" s="26" t="s">
        <v>1836</v>
      </c>
      <c r="B1586" s="26" t="s">
        <v>1837</v>
      </c>
      <c r="C1586" s="26" t="s">
        <v>154</v>
      </c>
      <c r="D1586" s="26" t="s">
        <v>155</v>
      </c>
      <c r="E1586" s="26">
        <v>3030</v>
      </c>
      <c r="F1586" s="26">
        <v>10061</v>
      </c>
      <c r="G1586" s="26">
        <v>29.132536844541502</v>
      </c>
      <c r="H1586" s="78">
        <v>0.25</v>
      </c>
      <c r="I1586" s="78" t="s">
        <v>6648</v>
      </c>
      <c r="J1586" s="78">
        <v>70.121212121212096</v>
      </c>
      <c r="K1586" s="78">
        <v>0</v>
      </c>
      <c r="L1586" s="78" t="s">
        <v>6631</v>
      </c>
      <c r="M1586" s="79">
        <v>0.125</v>
      </c>
      <c r="N1586" s="53">
        <v>0</v>
      </c>
      <c r="O1586" s="53" t="s">
        <v>117</v>
      </c>
      <c r="P1586" s="17" t="s">
        <v>118</v>
      </c>
    </row>
    <row r="1587" spans="1:16" ht="15.6" x14ac:dyDescent="0.3">
      <c r="A1587" s="26" t="s">
        <v>5841</v>
      </c>
      <c r="B1587" s="26" t="s">
        <v>5842</v>
      </c>
      <c r="C1587" s="26" t="s">
        <v>154</v>
      </c>
      <c r="D1587" s="26" t="s">
        <v>155</v>
      </c>
      <c r="E1587" s="26">
        <v>9692</v>
      </c>
      <c r="F1587" s="26">
        <v>33828</v>
      </c>
      <c r="G1587" s="26">
        <v>48.834433852367802</v>
      </c>
      <c r="H1587" s="78">
        <v>1</v>
      </c>
      <c r="I1587" s="78" t="s">
        <v>6630</v>
      </c>
      <c r="J1587" s="78">
        <v>1655.12121212121</v>
      </c>
      <c r="K1587" s="78">
        <v>1</v>
      </c>
      <c r="L1587" s="78" t="s">
        <v>6630</v>
      </c>
      <c r="M1587" s="79">
        <v>1</v>
      </c>
      <c r="N1587" s="53">
        <v>1</v>
      </c>
      <c r="O1587" s="53" t="s">
        <v>629</v>
      </c>
      <c r="P1587" s="17" t="s">
        <v>147</v>
      </c>
    </row>
    <row r="1588" spans="1:16" ht="15.6" x14ac:dyDescent="0.3">
      <c r="A1588" s="26" t="s">
        <v>3422</v>
      </c>
      <c r="B1588" s="26" t="s">
        <v>3423</v>
      </c>
      <c r="C1588" s="26" t="s">
        <v>154</v>
      </c>
      <c r="D1588" s="26" t="s">
        <v>155</v>
      </c>
      <c r="E1588" s="26">
        <v>47076</v>
      </c>
      <c r="F1588" s="26">
        <v>165586</v>
      </c>
      <c r="G1588" s="26">
        <v>27.739656929258</v>
      </c>
      <c r="H1588" s="78">
        <v>0.25</v>
      </c>
      <c r="I1588" s="78" t="s">
        <v>6648</v>
      </c>
      <c r="J1588" s="78">
        <v>2763.1212121212102</v>
      </c>
      <c r="K1588" s="78">
        <v>0.25</v>
      </c>
      <c r="L1588" s="78" t="s">
        <v>6648</v>
      </c>
      <c r="M1588" s="79">
        <v>0.25</v>
      </c>
      <c r="N1588" s="53">
        <v>1</v>
      </c>
      <c r="O1588" s="53" t="s">
        <v>629</v>
      </c>
      <c r="P1588" s="17" t="s">
        <v>118</v>
      </c>
    </row>
    <row r="1589" spans="1:16" ht="15.6" x14ac:dyDescent="0.3">
      <c r="A1589" s="26" t="s">
        <v>1424</v>
      </c>
      <c r="B1589" s="26" t="s">
        <v>1425</v>
      </c>
      <c r="C1589" s="26" t="s">
        <v>154</v>
      </c>
      <c r="D1589" s="26" t="s">
        <v>155</v>
      </c>
      <c r="E1589" s="26">
        <v>164464</v>
      </c>
      <c r="F1589" s="26">
        <v>637387</v>
      </c>
      <c r="G1589" s="26">
        <v>26.0990100467152</v>
      </c>
      <c r="H1589" s="78">
        <v>0.25</v>
      </c>
      <c r="I1589" s="78" t="s">
        <v>6648</v>
      </c>
      <c r="J1589" s="78">
        <v>2759.1212121212102</v>
      </c>
      <c r="K1589" s="78">
        <v>0</v>
      </c>
      <c r="L1589" s="78" t="s">
        <v>6631</v>
      </c>
      <c r="M1589" s="79">
        <v>0.125</v>
      </c>
      <c r="N1589" s="53">
        <v>0</v>
      </c>
      <c r="O1589" s="53" t="s">
        <v>117</v>
      </c>
      <c r="P1589" s="17" t="s">
        <v>118</v>
      </c>
    </row>
    <row r="1590" spans="1:16" ht="15.6" x14ac:dyDescent="0.3">
      <c r="A1590" s="26" t="s">
        <v>3560</v>
      </c>
      <c r="B1590" s="26" t="s">
        <v>3561</v>
      </c>
      <c r="C1590" s="26" t="s">
        <v>154</v>
      </c>
      <c r="D1590" s="26" t="s">
        <v>155</v>
      </c>
      <c r="E1590" s="26">
        <v>13402</v>
      </c>
      <c r="F1590" s="26">
        <v>43223</v>
      </c>
      <c r="G1590" s="26">
        <v>43.627331981732098</v>
      </c>
      <c r="H1590" s="78">
        <v>1</v>
      </c>
      <c r="I1590" s="78" t="s">
        <v>6630</v>
      </c>
      <c r="J1590" s="78">
        <v>535.12121212121201</v>
      </c>
      <c r="K1590" s="78">
        <v>1</v>
      </c>
      <c r="L1590" s="78" t="s">
        <v>6630</v>
      </c>
      <c r="M1590" s="79">
        <v>1</v>
      </c>
      <c r="N1590" s="53">
        <v>1</v>
      </c>
      <c r="O1590" s="53" t="s">
        <v>629</v>
      </c>
      <c r="P1590" s="17" t="s">
        <v>130</v>
      </c>
    </row>
    <row r="1591" spans="1:16" ht="15.6" x14ac:dyDescent="0.3">
      <c r="A1591" s="26" t="s">
        <v>5843</v>
      </c>
      <c r="B1591" s="26" t="s">
        <v>5844</v>
      </c>
      <c r="C1591" s="26" t="s">
        <v>154</v>
      </c>
      <c r="D1591" s="26" t="s">
        <v>155</v>
      </c>
      <c r="E1591" s="26">
        <v>9173</v>
      </c>
      <c r="F1591" s="26">
        <v>42554</v>
      </c>
      <c r="G1591" s="26">
        <v>42.804450941715203</v>
      </c>
      <c r="H1591" s="78">
        <v>1</v>
      </c>
      <c r="I1591" s="78" t="s">
        <v>6630</v>
      </c>
      <c r="J1591" s="78">
        <v>1821.12121212121</v>
      </c>
      <c r="K1591" s="78">
        <v>0.25</v>
      </c>
      <c r="L1591" s="78" t="s">
        <v>6648</v>
      </c>
      <c r="M1591" s="79">
        <v>0.625</v>
      </c>
      <c r="N1591" s="53">
        <v>1</v>
      </c>
      <c r="O1591" s="53" t="s">
        <v>629</v>
      </c>
      <c r="P1591" s="17" t="s">
        <v>147</v>
      </c>
    </row>
    <row r="1592" spans="1:16" ht="15.6" x14ac:dyDescent="0.3">
      <c r="A1592" s="26" t="s">
        <v>3580</v>
      </c>
      <c r="B1592" s="26" t="s">
        <v>3581</v>
      </c>
      <c r="C1592" s="26" t="s">
        <v>154</v>
      </c>
      <c r="D1592" s="26" t="s">
        <v>155</v>
      </c>
      <c r="E1592" s="26">
        <v>11337</v>
      </c>
      <c r="F1592" s="26">
        <v>31179</v>
      </c>
      <c r="G1592" s="26">
        <v>31.575407824050998</v>
      </c>
      <c r="H1592" s="78">
        <v>0.25</v>
      </c>
      <c r="I1592" s="78" t="s">
        <v>6648</v>
      </c>
      <c r="J1592" s="78">
        <v>629.12121212121201</v>
      </c>
      <c r="K1592" s="78">
        <v>0.25</v>
      </c>
      <c r="L1592" s="78" t="s">
        <v>6648</v>
      </c>
      <c r="M1592" s="79">
        <v>0.25</v>
      </c>
      <c r="N1592" s="53">
        <v>1</v>
      </c>
      <c r="O1592" s="53" t="s">
        <v>629</v>
      </c>
      <c r="P1592" s="17" t="s">
        <v>130</v>
      </c>
    </row>
    <row r="1593" spans="1:16" ht="15.6" x14ac:dyDescent="0.3">
      <c r="A1593" s="26" t="s">
        <v>3492</v>
      </c>
      <c r="B1593" s="26" t="s">
        <v>3493</v>
      </c>
      <c r="C1593" s="26" t="s">
        <v>154</v>
      </c>
      <c r="D1593" s="26" t="s">
        <v>155</v>
      </c>
      <c r="E1593" s="26">
        <v>23280</v>
      </c>
      <c r="F1593" s="26">
        <v>73224</v>
      </c>
      <c r="G1593" s="26">
        <v>33.232863775121999</v>
      </c>
      <c r="H1593" s="78">
        <v>0.25</v>
      </c>
      <c r="I1593" s="78" t="s">
        <v>6648</v>
      </c>
      <c r="J1593" s="78">
        <v>856.12121212121201</v>
      </c>
      <c r="K1593" s="78">
        <v>1</v>
      </c>
      <c r="L1593" s="78" t="s">
        <v>6630</v>
      </c>
      <c r="M1593" s="79">
        <v>0.625</v>
      </c>
      <c r="N1593" s="53">
        <v>1</v>
      </c>
      <c r="O1593" s="53" t="s">
        <v>629</v>
      </c>
      <c r="P1593" s="17" t="s">
        <v>130</v>
      </c>
    </row>
    <row r="1594" spans="1:16" ht="15.6" x14ac:dyDescent="0.3">
      <c r="A1594" s="26" t="s">
        <v>693</v>
      </c>
      <c r="B1594" s="26" t="s">
        <v>694</v>
      </c>
      <c r="C1594" s="26" t="s">
        <v>154</v>
      </c>
      <c r="D1594" s="26" t="s">
        <v>155</v>
      </c>
      <c r="E1594" s="26">
        <v>654</v>
      </c>
      <c r="F1594" s="26">
        <v>3542</v>
      </c>
      <c r="G1594" s="26">
        <v>65.852097423936399</v>
      </c>
      <c r="H1594" s="78">
        <v>1</v>
      </c>
      <c r="I1594" s="78" t="s">
        <v>6630</v>
      </c>
      <c r="J1594" s="78">
        <v>2133.1212121212102</v>
      </c>
      <c r="K1594" s="78">
        <v>1</v>
      </c>
      <c r="L1594" s="78" t="s">
        <v>6630</v>
      </c>
      <c r="M1594" s="79">
        <v>1</v>
      </c>
      <c r="N1594" s="53">
        <v>1</v>
      </c>
      <c r="O1594" s="53" t="s">
        <v>629</v>
      </c>
      <c r="P1594" s="17" t="s">
        <v>147</v>
      </c>
    </row>
    <row r="1595" spans="1:16" ht="15.6" x14ac:dyDescent="0.3">
      <c r="A1595" s="26" t="s">
        <v>3776</v>
      </c>
      <c r="B1595" s="26" t="s">
        <v>3777</v>
      </c>
      <c r="C1595" s="26" t="s">
        <v>154</v>
      </c>
      <c r="D1595" s="26" t="s">
        <v>155</v>
      </c>
      <c r="E1595" s="26">
        <v>3426</v>
      </c>
      <c r="F1595" s="26">
        <v>9890</v>
      </c>
      <c r="G1595" s="26">
        <v>46.448948260780497</v>
      </c>
      <c r="H1595" s="78">
        <v>1</v>
      </c>
      <c r="I1595" s="78" t="s">
        <v>6630</v>
      </c>
      <c r="J1595" s="78">
        <v>455.12121212121201</v>
      </c>
      <c r="K1595" s="78">
        <v>0.25</v>
      </c>
      <c r="L1595" s="78" t="s">
        <v>6648</v>
      </c>
      <c r="M1595" s="79">
        <v>0.625</v>
      </c>
      <c r="N1595" s="53">
        <v>1</v>
      </c>
      <c r="O1595" s="53" t="s">
        <v>629</v>
      </c>
      <c r="P1595" s="17" t="s">
        <v>147</v>
      </c>
    </row>
    <row r="1596" spans="1:16" ht="15.6" x14ac:dyDescent="0.3">
      <c r="A1596" s="26" t="s">
        <v>1542</v>
      </c>
      <c r="B1596" s="26" t="s">
        <v>1543</v>
      </c>
      <c r="C1596" s="26" t="s">
        <v>154</v>
      </c>
      <c r="D1596" s="26" t="s">
        <v>155</v>
      </c>
      <c r="E1596" s="26">
        <v>20876</v>
      </c>
      <c r="F1596" s="26">
        <v>49241</v>
      </c>
      <c r="G1596" s="26">
        <v>21.280556303170499</v>
      </c>
      <c r="H1596" s="78">
        <v>0.25</v>
      </c>
      <c r="I1596" s="78" t="s">
        <v>6648</v>
      </c>
      <c r="J1596" s="78">
        <v>35.121212121212103</v>
      </c>
      <c r="K1596" s="78">
        <v>0</v>
      </c>
      <c r="L1596" s="78" t="s">
        <v>6631</v>
      </c>
      <c r="M1596" s="79">
        <v>0.125</v>
      </c>
      <c r="N1596" s="53">
        <v>0</v>
      </c>
      <c r="O1596" s="53" t="s">
        <v>117</v>
      </c>
      <c r="P1596" s="17" t="s">
        <v>118</v>
      </c>
    </row>
    <row r="1597" spans="1:16" ht="15.6" x14ac:dyDescent="0.3">
      <c r="A1597" s="26" t="s">
        <v>3400</v>
      </c>
      <c r="B1597" s="26" t="s">
        <v>3401</v>
      </c>
      <c r="C1597" s="26" t="s">
        <v>154</v>
      </c>
      <c r="D1597" s="26" t="s">
        <v>155</v>
      </c>
      <c r="E1597" s="26">
        <v>110522</v>
      </c>
      <c r="F1597" s="26">
        <v>270000</v>
      </c>
      <c r="G1597" s="26">
        <v>40.756592578435402</v>
      </c>
      <c r="H1597" s="78">
        <v>1</v>
      </c>
      <c r="I1597" s="78" t="s">
        <v>6630</v>
      </c>
      <c r="J1597" s="78">
        <v>2130.1212121212102</v>
      </c>
      <c r="K1597" s="78">
        <v>0.25</v>
      </c>
      <c r="L1597" s="78" t="s">
        <v>6648</v>
      </c>
      <c r="M1597" s="79">
        <v>0.625</v>
      </c>
      <c r="N1597" s="53">
        <v>1</v>
      </c>
      <c r="O1597" s="53" t="s">
        <v>629</v>
      </c>
      <c r="P1597" s="17" t="s">
        <v>147</v>
      </c>
    </row>
    <row r="1598" spans="1:16" ht="15.6" x14ac:dyDescent="0.3">
      <c r="A1598" s="26" t="s">
        <v>5282</v>
      </c>
      <c r="B1598" s="26" t="s">
        <v>5283</v>
      </c>
      <c r="C1598" s="26" t="s">
        <v>955</v>
      </c>
      <c r="D1598" s="26" t="s">
        <v>155</v>
      </c>
      <c r="E1598" s="26">
        <v>22</v>
      </c>
      <c r="F1598" s="26">
        <v>73</v>
      </c>
      <c r="G1598" s="26">
        <v>72.056384742951906</v>
      </c>
      <c r="H1598" s="78">
        <v>1</v>
      </c>
      <c r="I1598" s="78" t="s">
        <v>6630</v>
      </c>
      <c r="J1598" s="78">
        <v>2519.1212121212102</v>
      </c>
      <c r="K1598" s="78">
        <v>1</v>
      </c>
      <c r="L1598" s="78" t="s">
        <v>6630</v>
      </c>
      <c r="M1598" s="79">
        <v>1</v>
      </c>
      <c r="N1598" s="53">
        <v>1</v>
      </c>
      <c r="O1598" s="53" t="s">
        <v>629</v>
      </c>
      <c r="P1598" s="17" t="s">
        <v>147</v>
      </c>
    </row>
    <row r="1599" spans="1:16" ht="15.6" x14ac:dyDescent="0.3">
      <c r="A1599" s="26" t="s">
        <v>5030</v>
      </c>
      <c r="B1599" s="26" t="s">
        <v>5031</v>
      </c>
      <c r="C1599" s="26" t="s">
        <v>955</v>
      </c>
      <c r="D1599" s="26" t="s">
        <v>155</v>
      </c>
      <c r="E1599" s="26">
        <v>38</v>
      </c>
      <c r="F1599" s="26">
        <v>50</v>
      </c>
      <c r="G1599" s="26">
        <v>27.285318559556799</v>
      </c>
      <c r="H1599" s="78">
        <v>0.25</v>
      </c>
      <c r="I1599" s="78" t="s">
        <v>6648</v>
      </c>
      <c r="J1599" s="78">
        <v>2373.1212121212102</v>
      </c>
      <c r="K1599" s="78">
        <v>0.25</v>
      </c>
      <c r="L1599" s="78" t="s">
        <v>6648</v>
      </c>
      <c r="M1599" s="79">
        <v>0.25</v>
      </c>
      <c r="N1599" s="53">
        <v>1</v>
      </c>
      <c r="O1599" s="53" t="s">
        <v>629</v>
      </c>
      <c r="P1599" s="17" t="s">
        <v>130</v>
      </c>
    </row>
    <row r="1600" spans="1:16" ht="15.6" x14ac:dyDescent="0.3">
      <c r="A1600" s="26" t="s">
        <v>6079</v>
      </c>
      <c r="B1600" s="26" t="s">
        <v>6080</v>
      </c>
      <c r="C1600" s="26" t="s">
        <v>955</v>
      </c>
      <c r="D1600" s="26" t="s">
        <v>155</v>
      </c>
      <c r="E1600" s="26">
        <v>79</v>
      </c>
      <c r="F1600" s="26">
        <v>316</v>
      </c>
      <c r="G1600" s="26">
        <v>69.206008583691002</v>
      </c>
      <c r="H1600" s="78">
        <v>1</v>
      </c>
      <c r="I1600" s="78" t="s">
        <v>6630</v>
      </c>
      <c r="J1600" s="78">
        <v>1868.12121212121</v>
      </c>
      <c r="K1600" s="78">
        <v>0.25</v>
      </c>
      <c r="L1600" s="78" t="s">
        <v>6648</v>
      </c>
      <c r="M1600" s="79">
        <v>0.625</v>
      </c>
      <c r="N1600" s="53">
        <v>1</v>
      </c>
      <c r="O1600" s="53" t="s">
        <v>629</v>
      </c>
      <c r="P1600" s="17" t="s">
        <v>147</v>
      </c>
    </row>
    <row r="1601" spans="1:16" ht="15.6" x14ac:dyDescent="0.3">
      <c r="A1601" s="26" t="s">
        <v>2143</v>
      </c>
      <c r="B1601" s="26" t="s">
        <v>2144</v>
      </c>
      <c r="C1601" s="26" t="s">
        <v>154</v>
      </c>
      <c r="D1601" s="26" t="s">
        <v>155</v>
      </c>
      <c r="E1601" s="26">
        <v>581</v>
      </c>
      <c r="F1601" s="26">
        <v>889</v>
      </c>
      <c r="G1601" s="26">
        <v>12.028725314183101</v>
      </c>
      <c r="H1601" s="78">
        <v>0</v>
      </c>
      <c r="I1601" s="78" t="s">
        <v>6631</v>
      </c>
      <c r="J1601" s="78">
        <v>620.12121212121201</v>
      </c>
      <c r="K1601" s="78">
        <v>0</v>
      </c>
      <c r="L1601" s="78" t="s">
        <v>6631</v>
      </c>
      <c r="M1601" s="79">
        <v>0</v>
      </c>
      <c r="N1601" s="53">
        <v>0</v>
      </c>
      <c r="O1601" s="53" t="s">
        <v>117</v>
      </c>
      <c r="P1601" s="17" t="s">
        <v>147</v>
      </c>
    </row>
    <row r="1602" spans="1:16" ht="15.6" x14ac:dyDescent="0.3">
      <c r="A1602" s="26" t="s">
        <v>5406</v>
      </c>
      <c r="B1602" s="26" t="s">
        <v>5407</v>
      </c>
      <c r="C1602" s="26" t="s">
        <v>955</v>
      </c>
      <c r="D1602" s="26" t="s">
        <v>155</v>
      </c>
      <c r="E1602" s="26">
        <v>16</v>
      </c>
      <c r="F1602" s="26">
        <v>42</v>
      </c>
      <c r="G1602" s="26">
        <v>20.363164721141398</v>
      </c>
      <c r="H1602" s="78">
        <v>0.25</v>
      </c>
      <c r="I1602" s="78" t="s">
        <v>6648</v>
      </c>
      <c r="J1602" s="78">
        <v>2847.1212121212102</v>
      </c>
      <c r="K1602" s="78">
        <v>1</v>
      </c>
      <c r="L1602" s="78" t="s">
        <v>6630</v>
      </c>
      <c r="M1602" s="79">
        <v>0.625</v>
      </c>
      <c r="N1602" s="53">
        <v>1</v>
      </c>
      <c r="O1602" s="53" t="s">
        <v>629</v>
      </c>
      <c r="P1602" s="17" t="s">
        <v>118</v>
      </c>
    </row>
    <row r="1603" spans="1:16" ht="15.6" x14ac:dyDescent="0.3">
      <c r="A1603" s="26" t="s">
        <v>222</v>
      </c>
      <c r="B1603" s="26" t="s">
        <v>223</v>
      </c>
      <c r="C1603" s="26" t="s">
        <v>154</v>
      </c>
      <c r="D1603" s="26" t="s">
        <v>155</v>
      </c>
      <c r="E1603" s="26">
        <v>244</v>
      </c>
      <c r="F1603" s="26">
        <v>323</v>
      </c>
      <c r="G1603" s="26">
        <v>22.5314183123878</v>
      </c>
      <c r="H1603" s="78">
        <v>0.25</v>
      </c>
      <c r="I1603" s="78" t="s">
        <v>6648</v>
      </c>
      <c r="J1603" s="78">
        <v>3154.1212121212102</v>
      </c>
      <c r="K1603" s="78">
        <v>0</v>
      </c>
      <c r="L1603" s="78" t="s">
        <v>6631</v>
      </c>
      <c r="M1603" s="79">
        <v>0.125</v>
      </c>
      <c r="N1603" s="53">
        <v>0</v>
      </c>
      <c r="O1603" s="53" t="s">
        <v>117</v>
      </c>
      <c r="P1603" s="17" t="s">
        <v>147</v>
      </c>
    </row>
    <row r="1604" spans="1:16" ht="15.6" x14ac:dyDescent="0.3">
      <c r="A1604" s="26" t="s">
        <v>3226</v>
      </c>
      <c r="B1604" s="26" t="s">
        <v>3227</v>
      </c>
      <c r="C1604" s="26" t="s">
        <v>955</v>
      </c>
      <c r="D1604" s="26" t="s">
        <v>155</v>
      </c>
      <c r="E1604" s="26">
        <v>18</v>
      </c>
      <c r="F1604" s="26">
        <v>59</v>
      </c>
      <c r="G1604" s="26">
        <v>13.670051472729901</v>
      </c>
      <c r="H1604" s="78">
        <v>0</v>
      </c>
      <c r="I1604" s="78" t="s">
        <v>6631</v>
      </c>
      <c r="J1604" s="78">
        <v>1224.12121212121</v>
      </c>
      <c r="K1604" s="78">
        <v>0</v>
      </c>
      <c r="L1604" s="78" t="s">
        <v>6631</v>
      </c>
      <c r="M1604" s="79">
        <v>0</v>
      </c>
      <c r="N1604" s="53">
        <v>0</v>
      </c>
      <c r="O1604" s="53" t="s">
        <v>117</v>
      </c>
      <c r="P1604" s="17" t="s">
        <v>118</v>
      </c>
    </row>
    <row r="1605" spans="1:16" ht="15.6" x14ac:dyDescent="0.3">
      <c r="A1605" s="26" t="s">
        <v>4904</v>
      </c>
      <c r="B1605" s="26" t="s">
        <v>4905</v>
      </c>
      <c r="C1605" s="26" t="s">
        <v>955</v>
      </c>
      <c r="D1605" s="26" t="s">
        <v>155</v>
      </c>
      <c r="E1605" s="26">
        <v>48</v>
      </c>
      <c r="F1605" s="26">
        <v>195</v>
      </c>
      <c r="G1605" s="26">
        <v>29.263630823052999</v>
      </c>
      <c r="H1605" s="78">
        <v>0.25</v>
      </c>
      <c r="I1605" s="78" t="s">
        <v>6648</v>
      </c>
      <c r="J1605" s="78">
        <v>2788.1212121212102</v>
      </c>
      <c r="K1605" s="78">
        <v>0.25</v>
      </c>
      <c r="L1605" s="78" t="s">
        <v>6648</v>
      </c>
      <c r="M1605" s="79">
        <v>0.25</v>
      </c>
      <c r="N1605" s="53">
        <v>1</v>
      </c>
      <c r="O1605" s="53" t="s">
        <v>629</v>
      </c>
      <c r="P1605" s="17" t="s">
        <v>118</v>
      </c>
    </row>
    <row r="1606" spans="1:16" ht="15.6" x14ac:dyDescent="0.3">
      <c r="A1606" s="26" t="s">
        <v>5200</v>
      </c>
      <c r="B1606" s="26" t="s">
        <v>5201</v>
      </c>
      <c r="C1606" s="26" t="s">
        <v>955</v>
      </c>
      <c r="D1606" s="26" t="s">
        <v>155</v>
      </c>
      <c r="E1606" s="26">
        <v>26</v>
      </c>
      <c r="F1606" s="26">
        <v>40</v>
      </c>
      <c r="G1606" s="26">
        <v>4.5871559633027497</v>
      </c>
      <c r="H1606" s="78">
        <v>0</v>
      </c>
      <c r="I1606" s="78" t="s">
        <v>6631</v>
      </c>
      <c r="J1606" s="78">
        <v>2838.1212121212102</v>
      </c>
      <c r="K1606" s="78">
        <v>1</v>
      </c>
      <c r="L1606" s="78" t="s">
        <v>6630</v>
      </c>
      <c r="M1606" s="79">
        <v>0.5</v>
      </c>
      <c r="N1606" s="53">
        <v>1</v>
      </c>
      <c r="O1606" s="53" t="s">
        <v>629</v>
      </c>
      <c r="P1606" s="17" t="s">
        <v>118</v>
      </c>
    </row>
    <row r="1607" spans="1:16" ht="15.6" x14ac:dyDescent="0.3">
      <c r="A1607" s="26" t="s">
        <v>4294</v>
      </c>
      <c r="B1607" s="26" t="s">
        <v>4295</v>
      </c>
      <c r="C1607" s="26" t="s">
        <v>154</v>
      </c>
      <c r="D1607" s="26" t="s">
        <v>155</v>
      </c>
      <c r="E1607" s="26">
        <v>244</v>
      </c>
      <c r="F1607" s="26">
        <v>733</v>
      </c>
      <c r="G1607" s="26">
        <v>28.057672690666401</v>
      </c>
      <c r="H1607" s="78">
        <v>0.25</v>
      </c>
      <c r="I1607" s="78" t="s">
        <v>6648</v>
      </c>
      <c r="J1607" s="78">
        <v>946.12121212121201</v>
      </c>
      <c r="K1607" s="78">
        <v>0.25</v>
      </c>
      <c r="L1607" s="78" t="s">
        <v>6648</v>
      </c>
      <c r="M1607" s="79">
        <v>0.25</v>
      </c>
      <c r="N1607" s="53">
        <v>1</v>
      </c>
      <c r="O1607" s="53" t="s">
        <v>629</v>
      </c>
      <c r="P1607" s="17" t="s">
        <v>118</v>
      </c>
    </row>
    <row r="1608" spans="1:16" ht="15.6" x14ac:dyDescent="0.3">
      <c r="A1608" s="26" t="s">
        <v>5042</v>
      </c>
      <c r="B1608" s="26" t="s">
        <v>5043</v>
      </c>
      <c r="C1608" s="26" t="s">
        <v>955</v>
      </c>
      <c r="D1608" s="26" t="s">
        <v>155</v>
      </c>
      <c r="E1608" s="26">
        <v>37</v>
      </c>
      <c r="F1608" s="26">
        <v>135</v>
      </c>
      <c r="G1608" s="26">
        <v>85.045317220543794</v>
      </c>
      <c r="H1608" s="78">
        <v>1</v>
      </c>
      <c r="I1608" s="78" t="s">
        <v>6630</v>
      </c>
      <c r="J1608" s="78">
        <v>2377.1212121212102</v>
      </c>
      <c r="K1608" s="78">
        <v>0</v>
      </c>
      <c r="L1608" s="78" t="s">
        <v>6631</v>
      </c>
      <c r="M1608" s="79">
        <v>0.5</v>
      </c>
      <c r="N1608" s="53">
        <v>1</v>
      </c>
      <c r="O1608" s="53" t="s">
        <v>629</v>
      </c>
      <c r="P1608" s="17" t="s">
        <v>147</v>
      </c>
    </row>
    <row r="1609" spans="1:16" ht="15.6" x14ac:dyDescent="0.3">
      <c r="A1609" s="26" t="s">
        <v>5084</v>
      </c>
      <c r="B1609" s="26" t="s">
        <v>5085</v>
      </c>
      <c r="C1609" s="26" t="s">
        <v>955</v>
      </c>
      <c r="D1609" s="26" t="s">
        <v>155</v>
      </c>
      <c r="E1609" s="26">
        <v>34</v>
      </c>
      <c r="F1609" s="26">
        <v>52</v>
      </c>
      <c r="G1609" s="26">
        <v>40.809080864618899</v>
      </c>
      <c r="H1609" s="78">
        <v>1</v>
      </c>
      <c r="I1609" s="78" t="s">
        <v>6630</v>
      </c>
      <c r="J1609" s="78">
        <v>635.12121212121201</v>
      </c>
      <c r="K1609" s="78">
        <v>0.25</v>
      </c>
      <c r="L1609" s="78" t="s">
        <v>6648</v>
      </c>
      <c r="M1609" s="79">
        <v>0.625</v>
      </c>
      <c r="N1609" s="53">
        <v>1</v>
      </c>
      <c r="O1609" s="53" t="s">
        <v>629</v>
      </c>
      <c r="P1609" s="17" t="s">
        <v>147</v>
      </c>
    </row>
    <row r="1610" spans="1:16" ht="15.6" x14ac:dyDescent="0.3">
      <c r="A1610" s="26" t="s">
        <v>953</v>
      </c>
      <c r="B1610" s="26" t="s">
        <v>954</v>
      </c>
      <c r="C1610" s="26" t="s">
        <v>955</v>
      </c>
      <c r="D1610" s="26" t="s">
        <v>155</v>
      </c>
      <c r="E1610" s="26">
        <v>56</v>
      </c>
      <c r="F1610" s="26">
        <v>157</v>
      </c>
      <c r="G1610" s="26">
        <v>34.303008594270203</v>
      </c>
      <c r="H1610" s="78">
        <v>0.25</v>
      </c>
      <c r="I1610" s="78" t="s">
        <v>6648</v>
      </c>
      <c r="J1610" s="78">
        <v>2709.1212121212102</v>
      </c>
      <c r="K1610" s="78">
        <v>0.25</v>
      </c>
      <c r="L1610" s="78" t="s">
        <v>6648</v>
      </c>
      <c r="M1610" s="79">
        <v>0.25</v>
      </c>
      <c r="N1610" s="53">
        <v>1</v>
      </c>
      <c r="O1610" s="53" t="s">
        <v>629</v>
      </c>
      <c r="P1610" s="17" t="s">
        <v>118</v>
      </c>
    </row>
    <row r="1611" spans="1:16" ht="15.6" x14ac:dyDescent="0.3">
      <c r="A1611" s="26" t="s">
        <v>2495</v>
      </c>
      <c r="B1611" s="26" t="s">
        <v>2496</v>
      </c>
      <c r="C1611" s="26" t="s">
        <v>154</v>
      </c>
      <c r="D1611" s="26" t="s">
        <v>155</v>
      </c>
      <c r="E1611" s="26">
        <v>123</v>
      </c>
      <c r="F1611" s="26">
        <v>393</v>
      </c>
      <c r="G1611" s="26">
        <v>10.0792313339147</v>
      </c>
      <c r="H1611" s="78">
        <v>0</v>
      </c>
      <c r="I1611" s="78" t="s">
        <v>6631</v>
      </c>
      <c r="J1611" s="78">
        <v>171.12121212121201</v>
      </c>
      <c r="K1611" s="78">
        <v>0.25</v>
      </c>
      <c r="L1611" s="78" t="s">
        <v>6648</v>
      </c>
      <c r="M1611" s="79">
        <v>0.125</v>
      </c>
      <c r="N1611" s="53">
        <v>0</v>
      </c>
      <c r="O1611" s="53" t="s">
        <v>117</v>
      </c>
      <c r="P1611" s="17" t="s">
        <v>118</v>
      </c>
    </row>
    <row r="1612" spans="1:16" ht="15.6" x14ac:dyDescent="0.3">
      <c r="A1612" s="26" t="s">
        <v>5306</v>
      </c>
      <c r="B1612" s="26" t="s">
        <v>5307</v>
      </c>
      <c r="C1612" s="26" t="s">
        <v>955</v>
      </c>
      <c r="D1612" s="26" t="s">
        <v>155</v>
      </c>
      <c r="E1612" s="26">
        <v>20</v>
      </c>
      <c r="F1612" s="26">
        <v>25</v>
      </c>
      <c r="G1612" s="26">
        <v>12.9787234042553</v>
      </c>
      <c r="H1612" s="78">
        <v>0</v>
      </c>
      <c r="I1612" s="78" t="s">
        <v>6631</v>
      </c>
      <c r="J1612" s="78">
        <v>799.12121212121201</v>
      </c>
      <c r="K1612" s="78">
        <v>1</v>
      </c>
      <c r="L1612" s="78" t="s">
        <v>6630</v>
      </c>
      <c r="M1612" s="79">
        <v>0.5</v>
      </c>
      <c r="N1612" s="53">
        <v>1</v>
      </c>
      <c r="O1612" s="53" t="s">
        <v>629</v>
      </c>
      <c r="P1612" s="17" t="s">
        <v>118</v>
      </c>
    </row>
    <row r="1613" spans="1:16" ht="15.6" x14ac:dyDescent="0.3">
      <c r="A1613" s="26" t="s">
        <v>6025</v>
      </c>
      <c r="B1613" s="26" t="s">
        <v>6026</v>
      </c>
      <c r="C1613" s="26" t="s">
        <v>955</v>
      </c>
      <c r="D1613" s="26" t="s">
        <v>155</v>
      </c>
      <c r="E1613" s="26">
        <v>113</v>
      </c>
      <c r="F1613" s="26">
        <v>700</v>
      </c>
      <c r="G1613" s="26">
        <v>68.439716312056703</v>
      </c>
      <c r="H1613" s="78">
        <v>1</v>
      </c>
      <c r="I1613" s="78" t="s">
        <v>6630</v>
      </c>
      <c r="J1613" s="78">
        <v>1719.12121212121</v>
      </c>
      <c r="K1613" s="78">
        <v>0</v>
      </c>
      <c r="L1613" s="78" t="s">
        <v>6631</v>
      </c>
      <c r="M1613" s="79">
        <v>0.5</v>
      </c>
      <c r="N1613" s="53">
        <v>1</v>
      </c>
      <c r="O1613" s="53" t="s">
        <v>629</v>
      </c>
      <c r="P1613" s="17" t="s">
        <v>147</v>
      </c>
    </row>
    <row r="1614" spans="1:16" ht="15.6" x14ac:dyDescent="0.3">
      <c r="A1614" s="26" t="s">
        <v>2805</v>
      </c>
      <c r="B1614" s="26" t="s">
        <v>2806</v>
      </c>
      <c r="C1614" s="26" t="s">
        <v>955</v>
      </c>
      <c r="D1614" s="26" t="s">
        <v>155</v>
      </c>
      <c r="E1614" s="26">
        <v>53</v>
      </c>
      <c r="F1614" s="26">
        <v>150</v>
      </c>
      <c r="G1614" s="26">
        <v>23.142261089248901</v>
      </c>
      <c r="H1614" s="78">
        <v>0.25</v>
      </c>
      <c r="I1614" s="78" t="s">
        <v>6648</v>
      </c>
      <c r="J1614" s="78">
        <v>1214.12121212121</v>
      </c>
      <c r="K1614" s="78">
        <v>0</v>
      </c>
      <c r="L1614" s="78" t="s">
        <v>6631</v>
      </c>
      <c r="M1614" s="79">
        <v>0.125</v>
      </c>
      <c r="N1614" s="53">
        <v>0</v>
      </c>
      <c r="O1614" s="53" t="s">
        <v>117</v>
      </c>
      <c r="P1614" s="17" t="s">
        <v>130</v>
      </c>
    </row>
    <row r="1615" spans="1:16" ht="15.6" x14ac:dyDescent="0.3">
      <c r="A1615" s="26" t="s">
        <v>4706</v>
      </c>
      <c r="B1615" s="26" t="s">
        <v>4707</v>
      </c>
      <c r="C1615" s="26" t="s">
        <v>955</v>
      </c>
      <c r="D1615" s="26" t="s">
        <v>155</v>
      </c>
      <c r="E1615" s="26">
        <v>75</v>
      </c>
      <c r="F1615" s="26">
        <v>210</v>
      </c>
      <c r="G1615" s="26">
        <v>21.431849472235001</v>
      </c>
      <c r="H1615" s="78">
        <v>0.25</v>
      </c>
      <c r="I1615" s="78" t="s">
        <v>6648</v>
      </c>
      <c r="J1615" s="78">
        <v>595.12121212121201</v>
      </c>
      <c r="K1615" s="78">
        <v>0.25</v>
      </c>
      <c r="L1615" s="78" t="s">
        <v>6648</v>
      </c>
      <c r="M1615" s="79">
        <v>0.25</v>
      </c>
      <c r="N1615" s="53">
        <v>1</v>
      </c>
      <c r="O1615" s="53" t="s">
        <v>629</v>
      </c>
      <c r="P1615" s="17" t="s">
        <v>118</v>
      </c>
    </row>
    <row r="1616" spans="1:16" ht="15.6" x14ac:dyDescent="0.3">
      <c r="A1616" s="26" t="s">
        <v>2347</v>
      </c>
      <c r="B1616" s="26" t="s">
        <v>2348</v>
      </c>
      <c r="C1616" s="26" t="s">
        <v>154</v>
      </c>
      <c r="D1616" s="26" t="s">
        <v>155</v>
      </c>
      <c r="E1616" s="26">
        <v>207</v>
      </c>
      <c r="F1616" s="26">
        <v>302</v>
      </c>
      <c r="G1616" s="26">
        <v>22.5314183123878</v>
      </c>
      <c r="H1616" s="78">
        <v>0.25</v>
      </c>
      <c r="I1616" s="78" t="s">
        <v>6648</v>
      </c>
      <c r="J1616" s="78">
        <v>560.12121212121201</v>
      </c>
      <c r="K1616" s="78">
        <v>0</v>
      </c>
      <c r="L1616" s="78" t="s">
        <v>6631</v>
      </c>
      <c r="M1616" s="79">
        <v>0.125</v>
      </c>
      <c r="N1616" s="53">
        <v>0</v>
      </c>
      <c r="O1616" s="53" t="s">
        <v>117</v>
      </c>
      <c r="P1616" s="17" t="s">
        <v>147</v>
      </c>
    </row>
    <row r="1617" spans="1:16" ht="15.6" x14ac:dyDescent="0.3">
      <c r="A1617" s="26" t="s">
        <v>4620</v>
      </c>
      <c r="B1617" s="26" t="s">
        <v>4621</v>
      </c>
      <c r="C1617" s="26" t="s">
        <v>955</v>
      </c>
      <c r="D1617" s="26" t="s">
        <v>155</v>
      </c>
      <c r="E1617" s="26">
        <v>95</v>
      </c>
      <c r="F1617" s="26">
        <v>250</v>
      </c>
      <c r="G1617" s="26">
        <v>50.185962285002098</v>
      </c>
      <c r="H1617" s="78">
        <v>1</v>
      </c>
      <c r="I1617" s="78" t="s">
        <v>6630</v>
      </c>
      <c r="J1617" s="78">
        <v>2382.1212121212102</v>
      </c>
      <c r="K1617" s="78">
        <v>1</v>
      </c>
      <c r="L1617" s="78" t="s">
        <v>6630</v>
      </c>
      <c r="M1617" s="79">
        <v>1</v>
      </c>
      <c r="N1617" s="53">
        <v>1</v>
      </c>
      <c r="O1617" s="53" t="s">
        <v>629</v>
      </c>
      <c r="P1617" s="17" t="s">
        <v>147</v>
      </c>
    </row>
    <row r="1618" spans="1:16" ht="15.6" x14ac:dyDescent="0.3">
      <c r="A1618" s="26" t="s">
        <v>2953</v>
      </c>
      <c r="B1618" s="26" t="s">
        <v>2954</v>
      </c>
      <c r="C1618" s="26" t="s">
        <v>955</v>
      </c>
      <c r="D1618" s="26" t="s">
        <v>155</v>
      </c>
      <c r="E1618" s="26">
        <v>36</v>
      </c>
      <c r="F1618" s="26">
        <v>92</v>
      </c>
      <c r="G1618" s="26">
        <v>13.2955261499685</v>
      </c>
      <c r="H1618" s="78">
        <v>0</v>
      </c>
      <c r="I1618" s="78" t="s">
        <v>6631</v>
      </c>
      <c r="J1618" s="78">
        <v>2824.1212121212102</v>
      </c>
      <c r="K1618" s="78">
        <v>0</v>
      </c>
      <c r="L1618" s="78" t="s">
        <v>6631</v>
      </c>
      <c r="M1618" s="79">
        <v>0</v>
      </c>
      <c r="N1618" s="53">
        <v>0</v>
      </c>
      <c r="O1618" s="53" t="s">
        <v>117</v>
      </c>
      <c r="P1618" s="17" t="s">
        <v>118</v>
      </c>
    </row>
    <row r="1619" spans="1:16" ht="15.6" x14ac:dyDescent="0.3">
      <c r="A1619" s="26" t="s">
        <v>6075</v>
      </c>
      <c r="B1619" s="26" t="s">
        <v>6076</v>
      </c>
      <c r="C1619" s="26" t="s">
        <v>955</v>
      </c>
      <c r="D1619" s="26" t="s">
        <v>155</v>
      </c>
      <c r="E1619" s="26">
        <v>82</v>
      </c>
      <c r="F1619" s="26">
        <v>232</v>
      </c>
      <c r="G1619" s="26">
        <v>44.211938258152301</v>
      </c>
      <c r="H1619" s="78">
        <v>1</v>
      </c>
      <c r="I1619" s="78" t="s">
        <v>6630</v>
      </c>
      <c r="J1619" s="78">
        <v>1770.12121212121</v>
      </c>
      <c r="K1619" s="78">
        <v>0.25</v>
      </c>
      <c r="L1619" s="78" t="s">
        <v>6648</v>
      </c>
      <c r="M1619" s="79">
        <v>0.625</v>
      </c>
      <c r="N1619" s="53">
        <v>1</v>
      </c>
      <c r="O1619" s="53" t="s">
        <v>629</v>
      </c>
      <c r="P1619" s="17" t="s">
        <v>147</v>
      </c>
    </row>
    <row r="1620" spans="1:16" ht="15.6" x14ac:dyDescent="0.3">
      <c r="A1620" s="26" t="s">
        <v>6055</v>
      </c>
      <c r="B1620" s="26" t="s">
        <v>6056</v>
      </c>
      <c r="C1620" s="26" t="s">
        <v>955</v>
      </c>
      <c r="D1620" s="26" t="s">
        <v>155</v>
      </c>
      <c r="E1620" s="26">
        <v>90</v>
      </c>
      <c r="F1620" s="26">
        <v>104</v>
      </c>
      <c r="G1620" s="26">
        <v>43.542679271822998</v>
      </c>
      <c r="H1620" s="78">
        <v>1</v>
      </c>
      <c r="I1620" s="78" t="s">
        <v>6630</v>
      </c>
      <c r="J1620" s="78">
        <v>1734.12121212121</v>
      </c>
      <c r="K1620" s="78">
        <v>0.25</v>
      </c>
      <c r="L1620" s="78" t="s">
        <v>6648</v>
      </c>
      <c r="M1620" s="79">
        <v>0.625</v>
      </c>
      <c r="N1620" s="53">
        <v>1</v>
      </c>
      <c r="O1620" s="53" t="s">
        <v>629</v>
      </c>
      <c r="P1620" s="17" t="s">
        <v>147</v>
      </c>
    </row>
    <row r="1621" spans="1:16" ht="15.6" x14ac:dyDescent="0.3">
      <c r="A1621" s="26" t="s">
        <v>6225</v>
      </c>
      <c r="B1621" s="26" t="s">
        <v>6226</v>
      </c>
      <c r="C1621" s="26" t="s">
        <v>955</v>
      </c>
      <c r="D1621" s="26" t="s">
        <v>155</v>
      </c>
      <c r="E1621" s="26">
        <v>19</v>
      </c>
      <c r="F1621" s="26">
        <v>30</v>
      </c>
      <c r="G1621" s="26">
        <v>44.021739130434803</v>
      </c>
      <c r="H1621" s="78">
        <v>1</v>
      </c>
      <c r="I1621" s="78" t="s">
        <v>6630</v>
      </c>
      <c r="J1621" s="78">
        <v>1774.12121212121</v>
      </c>
      <c r="K1621" s="78">
        <v>0.25</v>
      </c>
      <c r="L1621" s="78" t="s">
        <v>6648</v>
      </c>
      <c r="M1621" s="79">
        <v>0.625</v>
      </c>
      <c r="N1621" s="53">
        <v>1</v>
      </c>
      <c r="O1621" s="53" t="s">
        <v>629</v>
      </c>
      <c r="P1621" s="17" t="s">
        <v>147</v>
      </c>
    </row>
    <row r="1622" spans="1:16" ht="15.6" x14ac:dyDescent="0.3">
      <c r="A1622" s="26" t="s">
        <v>6541</v>
      </c>
      <c r="B1622" s="26" t="s">
        <v>6542</v>
      </c>
      <c r="C1622" s="26" t="s">
        <v>955</v>
      </c>
      <c r="D1622" s="26" t="s">
        <v>155</v>
      </c>
      <c r="E1622" s="26">
        <v>60</v>
      </c>
      <c r="F1622" s="26">
        <v>198</v>
      </c>
      <c r="G1622" s="26">
        <v>43.506875909778401</v>
      </c>
      <c r="H1622" s="78">
        <v>1</v>
      </c>
      <c r="I1622" s="78" t="s">
        <v>6630</v>
      </c>
      <c r="J1622" s="78">
        <v>1906.12121212121</v>
      </c>
      <c r="K1622" s="78">
        <v>0.25</v>
      </c>
      <c r="L1622" s="78" t="s">
        <v>6648</v>
      </c>
      <c r="M1622" s="79">
        <v>0.625</v>
      </c>
      <c r="N1622" s="53">
        <v>1</v>
      </c>
      <c r="O1622" s="53" t="s">
        <v>629</v>
      </c>
      <c r="P1622" s="17" t="s">
        <v>147</v>
      </c>
    </row>
    <row r="1623" spans="1:16" ht="15.6" x14ac:dyDescent="0.3">
      <c r="A1623" s="26" t="s">
        <v>4696</v>
      </c>
      <c r="B1623" s="26" t="s">
        <v>4697</v>
      </c>
      <c r="C1623" s="26" t="s">
        <v>955</v>
      </c>
      <c r="D1623" s="26" t="s">
        <v>155</v>
      </c>
      <c r="E1623" s="26">
        <v>77</v>
      </c>
      <c r="F1623" s="26">
        <v>180</v>
      </c>
      <c r="G1623" s="26">
        <v>22.678048222801301</v>
      </c>
      <c r="H1623" s="78">
        <v>0.25</v>
      </c>
      <c r="I1623" s="78" t="s">
        <v>6648</v>
      </c>
      <c r="J1623" s="78">
        <v>2370.1212121212102</v>
      </c>
      <c r="K1623" s="78">
        <v>0.25</v>
      </c>
      <c r="L1623" s="78" t="s">
        <v>6648</v>
      </c>
      <c r="M1623" s="79">
        <v>0.25</v>
      </c>
      <c r="N1623" s="53">
        <v>1</v>
      </c>
      <c r="O1623" s="53" t="s">
        <v>629</v>
      </c>
      <c r="P1623" s="17" t="s">
        <v>118</v>
      </c>
    </row>
    <row r="1624" spans="1:16" ht="15.6" x14ac:dyDescent="0.3">
      <c r="A1624" s="26" t="s">
        <v>2399</v>
      </c>
      <c r="B1624" s="26" t="s">
        <v>2400</v>
      </c>
      <c r="C1624" s="26" t="s">
        <v>154</v>
      </c>
      <c r="D1624" s="26" t="s">
        <v>155</v>
      </c>
      <c r="E1624" s="26">
        <v>181</v>
      </c>
      <c r="F1624" s="26">
        <v>535</v>
      </c>
      <c r="G1624" s="26">
        <v>21.059443099652199</v>
      </c>
      <c r="H1624" s="78">
        <v>0.25</v>
      </c>
      <c r="I1624" s="78" t="s">
        <v>6648</v>
      </c>
      <c r="J1624" s="78">
        <v>199.12121212121201</v>
      </c>
      <c r="K1624" s="78">
        <v>0</v>
      </c>
      <c r="L1624" s="78" t="s">
        <v>6631</v>
      </c>
      <c r="M1624" s="79">
        <v>0.125</v>
      </c>
      <c r="N1624" s="53">
        <v>0</v>
      </c>
      <c r="O1624" s="53" t="s">
        <v>117</v>
      </c>
      <c r="P1624" s="17" t="s">
        <v>118</v>
      </c>
    </row>
    <row r="1625" spans="1:16" ht="15.6" x14ac:dyDescent="0.3">
      <c r="A1625" s="26" t="s">
        <v>6083</v>
      </c>
      <c r="B1625" s="26" t="s">
        <v>6084</v>
      </c>
      <c r="C1625" s="26" t="s">
        <v>955</v>
      </c>
      <c r="D1625" s="26" t="s">
        <v>155</v>
      </c>
      <c r="E1625" s="26">
        <v>77</v>
      </c>
      <c r="F1625" s="26">
        <v>350</v>
      </c>
      <c r="G1625" s="26">
        <v>62.533333333333303</v>
      </c>
      <c r="H1625" s="78">
        <v>1</v>
      </c>
      <c r="I1625" s="78" t="s">
        <v>6630</v>
      </c>
      <c r="J1625" s="78">
        <v>1778.12121212121</v>
      </c>
      <c r="K1625" s="78">
        <v>0</v>
      </c>
      <c r="L1625" s="78" t="s">
        <v>6631</v>
      </c>
      <c r="M1625" s="79">
        <v>0.5</v>
      </c>
      <c r="N1625" s="53">
        <v>1</v>
      </c>
      <c r="O1625" s="53" t="s">
        <v>629</v>
      </c>
      <c r="P1625" s="17" t="s">
        <v>147</v>
      </c>
    </row>
    <row r="1626" spans="1:16" ht="15.6" x14ac:dyDescent="0.3">
      <c r="A1626" s="26" t="s">
        <v>4750</v>
      </c>
      <c r="B1626" s="26" t="s">
        <v>4751</v>
      </c>
      <c r="C1626" s="26" t="s">
        <v>955</v>
      </c>
      <c r="D1626" s="26" t="s">
        <v>155</v>
      </c>
      <c r="E1626" s="26">
        <v>68</v>
      </c>
      <c r="F1626" s="26">
        <v>340</v>
      </c>
      <c r="G1626" s="26">
        <v>87.522281639928707</v>
      </c>
      <c r="H1626" s="78">
        <v>1</v>
      </c>
      <c r="I1626" s="78" t="s">
        <v>6630</v>
      </c>
      <c r="J1626" s="78">
        <v>2379.1212121212102</v>
      </c>
      <c r="K1626" s="78">
        <v>1</v>
      </c>
      <c r="L1626" s="78" t="s">
        <v>6630</v>
      </c>
      <c r="M1626" s="79">
        <v>1</v>
      </c>
      <c r="N1626" s="53">
        <v>1</v>
      </c>
      <c r="O1626" s="53" t="s">
        <v>629</v>
      </c>
      <c r="P1626" s="17" t="s">
        <v>147</v>
      </c>
    </row>
    <row r="1627" spans="1:16" ht="15.6" x14ac:dyDescent="0.3">
      <c r="A1627" s="26" t="s">
        <v>4594</v>
      </c>
      <c r="B1627" s="26" t="s">
        <v>4595</v>
      </c>
      <c r="C1627" s="26" t="s">
        <v>955</v>
      </c>
      <c r="D1627" s="26" t="s">
        <v>155</v>
      </c>
      <c r="E1627" s="26">
        <v>101</v>
      </c>
      <c r="F1627" s="26">
        <v>120</v>
      </c>
      <c r="G1627" s="26">
        <v>50.234301780693499</v>
      </c>
      <c r="H1627" s="78">
        <v>1</v>
      </c>
      <c r="I1627" s="78" t="s">
        <v>6630</v>
      </c>
      <c r="J1627" s="78">
        <v>3251.1212121212102</v>
      </c>
      <c r="K1627" s="78">
        <v>1</v>
      </c>
      <c r="L1627" s="78" t="s">
        <v>6630</v>
      </c>
      <c r="M1627" s="79">
        <v>1</v>
      </c>
      <c r="N1627" s="53">
        <v>1</v>
      </c>
      <c r="O1627" s="53" t="s">
        <v>629</v>
      </c>
      <c r="P1627" s="17" t="s">
        <v>147</v>
      </c>
    </row>
    <row r="1628" spans="1:16" ht="15.6" x14ac:dyDescent="0.3">
      <c r="A1628" s="26" t="s">
        <v>2737</v>
      </c>
      <c r="B1628" s="26" t="s">
        <v>2738</v>
      </c>
      <c r="C1628" s="26" t="s">
        <v>955</v>
      </c>
      <c r="D1628" s="26" t="s">
        <v>155</v>
      </c>
      <c r="E1628" s="26">
        <v>63</v>
      </c>
      <c r="F1628" s="26">
        <v>90</v>
      </c>
      <c r="G1628" s="26">
        <v>12.704686617730101</v>
      </c>
      <c r="H1628" s="78">
        <v>0</v>
      </c>
      <c r="I1628" s="78" t="s">
        <v>6631</v>
      </c>
      <c r="J1628" s="78">
        <v>2369.1212121212102</v>
      </c>
      <c r="K1628" s="78">
        <v>0</v>
      </c>
      <c r="L1628" s="78" t="s">
        <v>6631</v>
      </c>
      <c r="M1628" s="79">
        <v>0</v>
      </c>
      <c r="N1628" s="53">
        <v>0</v>
      </c>
      <c r="O1628" s="53" t="s">
        <v>117</v>
      </c>
      <c r="P1628" s="17" t="s">
        <v>118</v>
      </c>
    </row>
    <row r="1629" spans="1:16" ht="15.6" x14ac:dyDescent="0.3">
      <c r="A1629" s="26" t="s">
        <v>5471</v>
      </c>
      <c r="B1629" s="26" t="s">
        <v>5472</v>
      </c>
      <c r="C1629" s="26" t="s">
        <v>955</v>
      </c>
      <c r="D1629" s="26" t="s">
        <v>155</v>
      </c>
      <c r="E1629" s="26">
        <v>20</v>
      </c>
      <c r="F1629" s="26">
        <v>666</v>
      </c>
      <c r="G1629" s="26">
        <v>68.344078705944497</v>
      </c>
      <c r="H1629" s="78">
        <v>1</v>
      </c>
      <c r="I1629" s="78" t="s">
        <v>6630</v>
      </c>
      <c r="J1629" s="78">
        <v>3231.1212121212102</v>
      </c>
      <c r="K1629" s="78">
        <v>0.25</v>
      </c>
      <c r="L1629" s="78" t="s">
        <v>6648</v>
      </c>
      <c r="M1629" s="79">
        <v>0.625</v>
      </c>
      <c r="N1629" s="53">
        <v>1</v>
      </c>
      <c r="O1629" s="53" t="s">
        <v>629</v>
      </c>
      <c r="P1629" s="17" t="s">
        <v>147</v>
      </c>
    </row>
    <row r="1630" spans="1:16" ht="15.6" x14ac:dyDescent="0.3">
      <c r="A1630" s="26" t="s">
        <v>5078</v>
      </c>
      <c r="B1630" s="26" t="s">
        <v>5079</v>
      </c>
      <c r="C1630" s="26" t="s">
        <v>955</v>
      </c>
      <c r="D1630" s="26" t="s">
        <v>155</v>
      </c>
      <c r="E1630" s="26">
        <v>7</v>
      </c>
      <c r="F1630" s="26">
        <v>202</v>
      </c>
      <c r="G1630" s="26">
        <v>31.6690989911264</v>
      </c>
      <c r="H1630" s="78">
        <v>0.25</v>
      </c>
      <c r="I1630" s="78" t="s">
        <v>6648</v>
      </c>
      <c r="J1630" s="78">
        <v>3072.1212121212102</v>
      </c>
      <c r="K1630" s="78">
        <v>0.25</v>
      </c>
      <c r="L1630" s="78" t="s">
        <v>6648</v>
      </c>
      <c r="M1630" s="79">
        <v>0.25</v>
      </c>
      <c r="N1630" s="53">
        <v>1</v>
      </c>
      <c r="O1630" s="53" t="s">
        <v>629</v>
      </c>
      <c r="P1630" s="17" t="s">
        <v>147</v>
      </c>
    </row>
    <row r="1631" spans="1:16" ht="15.6" x14ac:dyDescent="0.3">
      <c r="A1631" s="26" t="s">
        <v>2827</v>
      </c>
      <c r="B1631" s="26" t="s">
        <v>2828</v>
      </c>
      <c r="C1631" s="26" t="s">
        <v>955</v>
      </c>
      <c r="D1631" s="26" t="s">
        <v>155</v>
      </c>
      <c r="E1631" s="26">
        <v>49</v>
      </c>
      <c r="F1631" s="26">
        <v>1047</v>
      </c>
      <c r="G1631" s="26">
        <v>8.1382385730211801</v>
      </c>
      <c r="H1631" s="78">
        <v>0</v>
      </c>
      <c r="I1631" s="78" t="s">
        <v>6631</v>
      </c>
      <c r="J1631" s="78">
        <v>2592.1212121212102</v>
      </c>
      <c r="K1631" s="78">
        <v>0.25</v>
      </c>
      <c r="L1631" s="78" t="s">
        <v>6648</v>
      </c>
      <c r="M1631" s="79">
        <v>0.125</v>
      </c>
      <c r="N1631" s="53">
        <v>0</v>
      </c>
      <c r="O1631" s="53" t="s">
        <v>117</v>
      </c>
      <c r="P1631" s="17" t="s">
        <v>118</v>
      </c>
    </row>
    <row r="1632" spans="1:16" ht="15.6" x14ac:dyDescent="0.3">
      <c r="A1632" s="26" t="s">
        <v>2209</v>
      </c>
      <c r="B1632" s="26" t="s">
        <v>2210</v>
      </c>
      <c r="C1632" s="26" t="s">
        <v>154</v>
      </c>
      <c r="D1632" s="26" t="s">
        <v>155</v>
      </c>
      <c r="E1632" s="26">
        <v>407</v>
      </c>
      <c r="F1632" s="26">
        <v>566</v>
      </c>
      <c r="G1632" s="26">
        <v>13.6295180722892</v>
      </c>
      <c r="H1632" s="78">
        <v>0</v>
      </c>
      <c r="I1632" s="78" t="s">
        <v>6631</v>
      </c>
      <c r="J1632" s="78">
        <v>12.1212121212121</v>
      </c>
      <c r="K1632" s="78">
        <v>0</v>
      </c>
      <c r="L1632" s="78" t="s">
        <v>6631</v>
      </c>
      <c r="M1632" s="79">
        <v>0</v>
      </c>
      <c r="N1632" s="53">
        <v>0</v>
      </c>
      <c r="O1632" s="53" t="s">
        <v>117</v>
      </c>
      <c r="P1632" s="17" t="s">
        <v>118</v>
      </c>
    </row>
    <row r="1633" spans="1:16" ht="15.6" x14ac:dyDescent="0.3">
      <c r="A1633" s="26" t="s">
        <v>5168</v>
      </c>
      <c r="B1633" s="26" t="s">
        <v>5169</v>
      </c>
      <c r="C1633" s="26" t="s">
        <v>955</v>
      </c>
      <c r="D1633" s="26" t="s">
        <v>155</v>
      </c>
      <c r="E1633" s="26">
        <v>29</v>
      </c>
      <c r="F1633" s="26">
        <v>500</v>
      </c>
      <c r="G1633" s="26">
        <v>52.573352573352601</v>
      </c>
      <c r="H1633" s="78">
        <v>1</v>
      </c>
      <c r="I1633" s="78" t="s">
        <v>6630</v>
      </c>
      <c r="J1633" s="78">
        <v>3225.1212121212102</v>
      </c>
      <c r="K1633" s="78">
        <v>0</v>
      </c>
      <c r="L1633" s="78" t="s">
        <v>6631</v>
      </c>
      <c r="M1633" s="79">
        <v>0.5</v>
      </c>
      <c r="N1633" s="53">
        <v>1</v>
      </c>
      <c r="O1633" s="53" t="s">
        <v>629</v>
      </c>
      <c r="P1633" s="17" t="s">
        <v>147</v>
      </c>
    </row>
    <row r="1634" spans="1:16" ht="15.6" x14ac:dyDescent="0.3">
      <c r="A1634" s="26" t="s">
        <v>2415</v>
      </c>
      <c r="B1634" s="26" t="s">
        <v>2416</v>
      </c>
      <c r="C1634" s="26" t="s">
        <v>955</v>
      </c>
      <c r="D1634" s="26" t="s">
        <v>155</v>
      </c>
      <c r="E1634" s="26">
        <v>172</v>
      </c>
      <c r="F1634" s="26">
        <v>402</v>
      </c>
      <c r="G1634" s="26">
        <v>19.260400616332799</v>
      </c>
      <c r="H1634" s="78">
        <v>0</v>
      </c>
      <c r="I1634" s="78" t="s">
        <v>6631</v>
      </c>
      <c r="J1634" s="78">
        <v>2372.1212121212102</v>
      </c>
      <c r="K1634" s="78">
        <v>0</v>
      </c>
      <c r="L1634" s="78" t="s">
        <v>6631</v>
      </c>
      <c r="M1634" s="79">
        <v>0</v>
      </c>
      <c r="N1634" s="53">
        <v>0</v>
      </c>
      <c r="O1634" s="53" t="s">
        <v>117</v>
      </c>
      <c r="P1634" s="17" t="s">
        <v>118</v>
      </c>
    </row>
    <row r="1635" spans="1:16" ht="15.6" x14ac:dyDescent="0.3">
      <c r="A1635" s="26" t="s">
        <v>1122</v>
      </c>
      <c r="B1635" s="26" t="s">
        <v>1123</v>
      </c>
      <c r="C1635" s="26" t="s">
        <v>154</v>
      </c>
      <c r="D1635" s="26" t="s">
        <v>155</v>
      </c>
      <c r="E1635" s="26">
        <v>25</v>
      </c>
      <c r="F1635" s="26">
        <v>16</v>
      </c>
      <c r="G1635" s="26">
        <v>62.533333333333303</v>
      </c>
      <c r="H1635" s="78">
        <v>1</v>
      </c>
      <c r="I1635" s="78" t="s">
        <v>6630</v>
      </c>
      <c r="J1635" s="78">
        <v>3200.1212121212102</v>
      </c>
      <c r="K1635" s="78">
        <v>0</v>
      </c>
      <c r="L1635" s="78" t="s">
        <v>6631</v>
      </c>
      <c r="M1635" s="79">
        <v>0.5</v>
      </c>
      <c r="N1635" s="53">
        <v>1</v>
      </c>
      <c r="O1635" s="53" t="s">
        <v>629</v>
      </c>
      <c r="P1635" s="17" t="s">
        <v>147</v>
      </c>
    </row>
    <row r="1636" spans="1:16" ht="15.6" x14ac:dyDescent="0.3">
      <c r="A1636" s="26" t="s">
        <v>5280</v>
      </c>
      <c r="B1636" s="26" t="s">
        <v>5281</v>
      </c>
      <c r="C1636" s="26" t="s">
        <v>955</v>
      </c>
      <c r="D1636" s="26" t="s">
        <v>155</v>
      </c>
      <c r="E1636" s="26">
        <v>22</v>
      </c>
      <c r="F1636" s="26">
        <v>60</v>
      </c>
      <c r="G1636" s="26">
        <v>85.045317220543794</v>
      </c>
      <c r="H1636" s="78">
        <v>1</v>
      </c>
      <c r="I1636" s="78" t="s">
        <v>6630</v>
      </c>
      <c r="J1636" s="78">
        <v>2378.1212121212102</v>
      </c>
      <c r="K1636" s="78">
        <v>0</v>
      </c>
      <c r="L1636" s="78" t="s">
        <v>6631</v>
      </c>
      <c r="M1636" s="79">
        <v>0.5</v>
      </c>
      <c r="N1636" s="53">
        <v>1</v>
      </c>
      <c r="O1636" s="53" t="s">
        <v>629</v>
      </c>
      <c r="P1636" s="17" t="s">
        <v>147</v>
      </c>
    </row>
    <row r="1637" spans="1:16" ht="15.6" x14ac:dyDescent="0.3">
      <c r="A1637" s="26" t="s">
        <v>6065</v>
      </c>
      <c r="B1637" s="26" t="s">
        <v>6066</v>
      </c>
      <c r="C1637" s="26" t="s">
        <v>955</v>
      </c>
      <c r="D1637" s="26" t="s">
        <v>155</v>
      </c>
      <c r="E1637" s="26">
        <v>85</v>
      </c>
      <c r="F1637" s="26">
        <v>224</v>
      </c>
      <c r="G1637" s="26">
        <v>50.234301780693499</v>
      </c>
      <c r="H1637" s="78">
        <v>1</v>
      </c>
      <c r="I1637" s="78" t="s">
        <v>6630</v>
      </c>
      <c r="J1637" s="78">
        <v>1858.12121212121</v>
      </c>
      <c r="K1637" s="78">
        <v>1</v>
      </c>
      <c r="L1637" s="78" t="s">
        <v>6630</v>
      </c>
      <c r="M1637" s="79">
        <v>1</v>
      </c>
      <c r="N1637" s="53">
        <v>1</v>
      </c>
      <c r="O1637" s="53" t="s">
        <v>629</v>
      </c>
      <c r="P1637" s="17" t="s">
        <v>147</v>
      </c>
    </row>
    <row r="1638" spans="1:16" ht="15.6" x14ac:dyDescent="0.3">
      <c r="A1638" s="26" t="s">
        <v>4816</v>
      </c>
      <c r="B1638" s="26" t="s">
        <v>4817</v>
      </c>
      <c r="C1638" s="26" t="s">
        <v>955</v>
      </c>
      <c r="D1638" s="26" t="s">
        <v>155</v>
      </c>
      <c r="E1638" s="26">
        <v>59</v>
      </c>
      <c r="F1638" s="26">
        <v>100</v>
      </c>
      <c r="G1638" s="26">
        <v>24.933687002652501</v>
      </c>
      <c r="H1638" s="78">
        <v>0.25</v>
      </c>
      <c r="I1638" s="78" t="s">
        <v>6648</v>
      </c>
      <c r="J1638" s="78">
        <v>2518.1212121212102</v>
      </c>
      <c r="K1638" s="78">
        <v>1</v>
      </c>
      <c r="L1638" s="78" t="s">
        <v>6630</v>
      </c>
      <c r="M1638" s="79">
        <v>0.625</v>
      </c>
      <c r="N1638" s="53">
        <v>1</v>
      </c>
      <c r="O1638" s="53" t="s">
        <v>629</v>
      </c>
      <c r="P1638" s="17" t="s">
        <v>147</v>
      </c>
    </row>
    <row r="1639" spans="1:16" ht="15.6" x14ac:dyDescent="0.3">
      <c r="A1639" s="26" t="s">
        <v>2695</v>
      </c>
      <c r="B1639" s="26" t="s">
        <v>2696</v>
      </c>
      <c r="C1639" s="26" t="s">
        <v>955</v>
      </c>
      <c r="D1639" s="26" t="s">
        <v>155</v>
      </c>
      <c r="E1639" s="26">
        <v>71</v>
      </c>
      <c r="F1639" s="26">
        <v>237</v>
      </c>
      <c r="G1639" s="26">
        <v>10.1476893758933</v>
      </c>
      <c r="H1639" s="78">
        <v>0</v>
      </c>
      <c r="I1639" s="78" t="s">
        <v>6631</v>
      </c>
      <c r="J1639" s="78">
        <v>93.121212121212096</v>
      </c>
      <c r="K1639" s="78">
        <v>0</v>
      </c>
      <c r="L1639" s="78" t="s">
        <v>6631</v>
      </c>
      <c r="M1639" s="79">
        <v>0</v>
      </c>
      <c r="N1639" s="53">
        <v>0</v>
      </c>
      <c r="O1639" s="53" t="s">
        <v>117</v>
      </c>
      <c r="P1639" s="17" t="s">
        <v>118</v>
      </c>
    </row>
    <row r="1640" spans="1:16" ht="15.6" x14ac:dyDescent="0.3">
      <c r="A1640" s="26" t="s">
        <v>5501</v>
      </c>
      <c r="B1640" s="26" t="s">
        <v>5502</v>
      </c>
      <c r="C1640" s="26" t="s">
        <v>955</v>
      </c>
      <c r="D1640" s="26" t="s">
        <v>155</v>
      </c>
      <c r="E1640" s="26">
        <v>9</v>
      </c>
      <c r="F1640" s="26">
        <v>77</v>
      </c>
      <c r="G1640" s="26">
        <v>22.647474838000601</v>
      </c>
      <c r="H1640" s="78">
        <v>0.25</v>
      </c>
      <c r="I1640" s="78" t="s">
        <v>6648</v>
      </c>
      <c r="J1640" s="78">
        <v>3123.1212121212102</v>
      </c>
      <c r="K1640" s="78">
        <v>1</v>
      </c>
      <c r="L1640" s="78" t="s">
        <v>6630</v>
      </c>
      <c r="M1640" s="79">
        <v>0.625</v>
      </c>
      <c r="N1640" s="53">
        <v>1</v>
      </c>
      <c r="O1640" s="53" t="s">
        <v>629</v>
      </c>
      <c r="P1640" s="17" t="s">
        <v>147</v>
      </c>
    </row>
    <row r="1641" spans="1:16" ht="15.6" x14ac:dyDescent="0.3">
      <c r="A1641" s="26" t="s">
        <v>1060</v>
      </c>
      <c r="B1641" s="26" t="s">
        <v>1061</v>
      </c>
      <c r="C1641" s="26" t="s">
        <v>154</v>
      </c>
      <c r="D1641" s="26" t="s">
        <v>155</v>
      </c>
      <c r="E1641" s="26">
        <v>34</v>
      </c>
      <c r="F1641" s="26">
        <v>544</v>
      </c>
      <c r="G1641" s="26">
        <v>62.533333333333303</v>
      </c>
      <c r="H1641" s="78">
        <v>1</v>
      </c>
      <c r="I1641" s="78" t="s">
        <v>6630</v>
      </c>
      <c r="J1641" s="78">
        <v>2131.1212121212102</v>
      </c>
      <c r="K1641" s="78">
        <v>0</v>
      </c>
      <c r="L1641" s="78" t="s">
        <v>6631</v>
      </c>
      <c r="M1641" s="79">
        <v>0.5</v>
      </c>
      <c r="N1641" s="53">
        <v>1</v>
      </c>
      <c r="O1641" s="53" t="s">
        <v>629</v>
      </c>
      <c r="P1641" s="17" t="s">
        <v>147</v>
      </c>
    </row>
    <row r="1642" spans="1:16" ht="15.6" x14ac:dyDescent="0.3">
      <c r="A1642" s="26" t="s">
        <v>2679</v>
      </c>
      <c r="B1642" s="26" t="s">
        <v>2680</v>
      </c>
      <c r="C1642" s="26" t="s">
        <v>955</v>
      </c>
      <c r="D1642" s="26" t="s">
        <v>155</v>
      </c>
      <c r="E1642" s="26">
        <v>75</v>
      </c>
      <c r="F1642" s="26">
        <v>210</v>
      </c>
      <c r="G1642" s="26">
        <v>9.57354221061793</v>
      </c>
      <c r="H1642" s="78">
        <v>0</v>
      </c>
      <c r="I1642" s="78" t="s">
        <v>6631</v>
      </c>
      <c r="J1642" s="78">
        <v>191.12121212121201</v>
      </c>
      <c r="K1642" s="78">
        <v>0</v>
      </c>
      <c r="L1642" s="78" t="s">
        <v>6631</v>
      </c>
      <c r="M1642" s="79">
        <v>0</v>
      </c>
      <c r="N1642" s="53">
        <v>0</v>
      </c>
      <c r="O1642" s="53" t="s">
        <v>117</v>
      </c>
      <c r="P1642" s="17" t="s">
        <v>118</v>
      </c>
    </row>
    <row r="1643" spans="1:16" ht="15.6" x14ac:dyDescent="0.3">
      <c r="A1643" s="26" t="s">
        <v>4374</v>
      </c>
      <c r="B1643" s="26" t="s">
        <v>4375</v>
      </c>
      <c r="C1643" s="26" t="s">
        <v>955</v>
      </c>
      <c r="D1643" s="26" t="s">
        <v>155</v>
      </c>
      <c r="E1643" s="26">
        <v>188</v>
      </c>
      <c r="F1643" s="26">
        <v>600</v>
      </c>
      <c r="G1643" s="26">
        <v>70.694509690038899</v>
      </c>
      <c r="H1643" s="78">
        <v>1</v>
      </c>
      <c r="I1643" s="78" t="s">
        <v>6630</v>
      </c>
      <c r="J1643" s="78">
        <v>644.12121212121201</v>
      </c>
      <c r="K1643" s="78">
        <v>1</v>
      </c>
      <c r="L1643" s="78" t="s">
        <v>6630</v>
      </c>
      <c r="M1643" s="79">
        <v>1</v>
      </c>
      <c r="N1643" s="53">
        <v>1</v>
      </c>
      <c r="O1643" s="53" t="s">
        <v>629</v>
      </c>
      <c r="P1643" s="17" t="s">
        <v>147</v>
      </c>
    </row>
    <row r="1644" spans="1:16" ht="15.6" x14ac:dyDescent="0.3">
      <c r="A1644" s="26" t="s">
        <v>3308</v>
      </c>
      <c r="B1644" s="26" t="s">
        <v>3309</v>
      </c>
      <c r="C1644" s="26" t="s">
        <v>955</v>
      </c>
      <c r="D1644" s="26" t="s">
        <v>155</v>
      </c>
      <c r="E1644" s="26">
        <v>12</v>
      </c>
      <c r="F1644" s="26">
        <v>264</v>
      </c>
      <c r="G1644" s="26">
        <v>19.215545160129501</v>
      </c>
      <c r="H1644" s="78">
        <v>0</v>
      </c>
      <c r="I1644" s="78" t="s">
        <v>6631</v>
      </c>
      <c r="J1644" s="78">
        <v>2943.1212121212102</v>
      </c>
      <c r="K1644" s="78">
        <v>0.25</v>
      </c>
      <c r="L1644" s="78" t="s">
        <v>6648</v>
      </c>
      <c r="M1644" s="79">
        <v>0.125</v>
      </c>
      <c r="N1644" s="53">
        <v>0</v>
      </c>
      <c r="O1644" s="53" t="s">
        <v>117</v>
      </c>
      <c r="P1644" s="17" t="s">
        <v>130</v>
      </c>
    </row>
    <row r="1645" spans="1:16" ht="15.6" x14ac:dyDescent="0.3">
      <c r="A1645" s="26" t="s">
        <v>5246</v>
      </c>
      <c r="B1645" s="26" t="s">
        <v>5247</v>
      </c>
      <c r="C1645" s="26" t="s">
        <v>955</v>
      </c>
      <c r="D1645" s="26" t="s">
        <v>155</v>
      </c>
      <c r="E1645" s="26">
        <v>24</v>
      </c>
      <c r="F1645" s="26">
        <v>35</v>
      </c>
      <c r="G1645" s="26">
        <v>56.949806949806998</v>
      </c>
      <c r="H1645" s="78">
        <v>1</v>
      </c>
      <c r="I1645" s="78" t="s">
        <v>6630</v>
      </c>
      <c r="J1645" s="78">
        <v>2380.1212121212102</v>
      </c>
      <c r="K1645" s="78">
        <v>0.25</v>
      </c>
      <c r="L1645" s="78" t="s">
        <v>6648</v>
      </c>
      <c r="M1645" s="79">
        <v>0.625</v>
      </c>
      <c r="N1645" s="53">
        <v>1</v>
      </c>
      <c r="O1645" s="53" t="s">
        <v>629</v>
      </c>
      <c r="P1645" s="17" t="s">
        <v>147</v>
      </c>
    </row>
    <row r="1646" spans="1:16" ht="15.6" x14ac:dyDescent="0.3">
      <c r="A1646" s="26" t="s">
        <v>4380</v>
      </c>
      <c r="B1646" s="26" t="s">
        <v>4381</v>
      </c>
      <c r="C1646" s="26" t="s">
        <v>955</v>
      </c>
      <c r="D1646" s="26" t="s">
        <v>155</v>
      </c>
      <c r="E1646" s="26">
        <v>186</v>
      </c>
      <c r="F1646" s="26">
        <v>300</v>
      </c>
      <c r="G1646" s="26">
        <v>40.393890675241202</v>
      </c>
      <c r="H1646" s="78">
        <v>1</v>
      </c>
      <c r="I1646" s="78" t="s">
        <v>6630</v>
      </c>
      <c r="J1646" s="78">
        <v>2375.1212121212102</v>
      </c>
      <c r="K1646" s="78">
        <v>1</v>
      </c>
      <c r="L1646" s="78" t="s">
        <v>6630</v>
      </c>
      <c r="M1646" s="79">
        <v>1</v>
      </c>
      <c r="N1646" s="53">
        <v>1</v>
      </c>
      <c r="O1646" s="53" t="s">
        <v>629</v>
      </c>
      <c r="P1646" s="17" t="s">
        <v>147</v>
      </c>
    </row>
    <row r="1647" spans="1:16" ht="15.6" x14ac:dyDescent="0.3">
      <c r="A1647" s="26" t="s">
        <v>2407</v>
      </c>
      <c r="B1647" s="26" t="s">
        <v>2408</v>
      </c>
      <c r="C1647" s="26" t="s">
        <v>154</v>
      </c>
      <c r="D1647" s="26" t="s">
        <v>155</v>
      </c>
      <c r="E1647" s="26">
        <v>178</v>
      </c>
      <c r="F1647" s="26">
        <v>552</v>
      </c>
      <c r="G1647" s="26">
        <v>26.817558299039799</v>
      </c>
      <c r="H1647" s="78">
        <v>0.25</v>
      </c>
      <c r="I1647" s="78" t="s">
        <v>6648</v>
      </c>
      <c r="J1647" s="78">
        <v>176.12121212121201</v>
      </c>
      <c r="K1647" s="78">
        <v>0</v>
      </c>
      <c r="L1647" s="78" t="s">
        <v>6631</v>
      </c>
      <c r="M1647" s="79">
        <v>0.125</v>
      </c>
      <c r="N1647" s="53">
        <v>0</v>
      </c>
      <c r="O1647" s="53" t="s">
        <v>117</v>
      </c>
      <c r="P1647" s="17" t="s">
        <v>118</v>
      </c>
    </row>
    <row r="1648" spans="1:16" ht="15.6" x14ac:dyDescent="0.3">
      <c r="A1648" s="26" t="s">
        <v>4682</v>
      </c>
      <c r="B1648" s="26" t="s">
        <v>4683</v>
      </c>
      <c r="C1648" s="26" t="s">
        <v>955</v>
      </c>
      <c r="D1648" s="26" t="s">
        <v>155</v>
      </c>
      <c r="E1648" s="26">
        <v>80</v>
      </c>
      <c r="F1648" s="26">
        <v>80</v>
      </c>
      <c r="G1648" s="26">
        <v>34.277198211624402</v>
      </c>
      <c r="H1648" s="78">
        <v>0.25</v>
      </c>
      <c r="I1648" s="78" t="s">
        <v>6648</v>
      </c>
      <c r="J1648" s="78">
        <v>2371.1212121212102</v>
      </c>
      <c r="K1648" s="78">
        <v>0.25</v>
      </c>
      <c r="L1648" s="78" t="s">
        <v>6648</v>
      </c>
      <c r="M1648" s="79">
        <v>0.25</v>
      </c>
      <c r="N1648" s="53">
        <v>1</v>
      </c>
      <c r="O1648" s="53" t="s">
        <v>629</v>
      </c>
      <c r="P1648" s="17" t="s">
        <v>118</v>
      </c>
    </row>
    <row r="1649" spans="1:16" ht="15.6" x14ac:dyDescent="0.3">
      <c r="A1649" s="26" t="s">
        <v>4926</v>
      </c>
      <c r="B1649" s="26" t="s">
        <v>4927</v>
      </c>
      <c r="C1649" s="26" t="s">
        <v>955</v>
      </c>
      <c r="D1649" s="26" t="s">
        <v>155</v>
      </c>
      <c r="E1649" s="26">
        <v>47</v>
      </c>
      <c r="F1649" s="26">
        <v>150</v>
      </c>
      <c r="G1649" s="26">
        <v>50.160673733997903</v>
      </c>
      <c r="H1649" s="78">
        <v>1</v>
      </c>
      <c r="I1649" s="78" t="s">
        <v>6630</v>
      </c>
      <c r="J1649" s="78">
        <v>3250.1212121212102</v>
      </c>
      <c r="K1649" s="78">
        <v>1</v>
      </c>
      <c r="L1649" s="78" t="s">
        <v>6630</v>
      </c>
      <c r="M1649" s="79">
        <v>1</v>
      </c>
      <c r="N1649" s="53">
        <v>1</v>
      </c>
      <c r="O1649" s="53" t="s">
        <v>629</v>
      </c>
      <c r="P1649" s="17" t="s">
        <v>147</v>
      </c>
    </row>
    <row r="1650" spans="1:16" ht="15.6" x14ac:dyDescent="0.3">
      <c r="A1650" s="26" t="s">
        <v>1148</v>
      </c>
      <c r="B1650" s="26" t="s">
        <v>1149</v>
      </c>
      <c r="C1650" s="26" t="s">
        <v>955</v>
      </c>
      <c r="D1650" s="26" t="s">
        <v>155</v>
      </c>
      <c r="E1650" s="26">
        <v>21</v>
      </c>
      <c r="F1650" s="26">
        <v>152</v>
      </c>
      <c r="G1650" s="26">
        <v>58.034682080924902</v>
      </c>
      <c r="H1650" s="78">
        <v>1</v>
      </c>
      <c r="I1650" s="78" t="s">
        <v>6630</v>
      </c>
      <c r="J1650" s="78">
        <v>2936.1212121212102</v>
      </c>
      <c r="K1650" s="78">
        <v>0.25</v>
      </c>
      <c r="L1650" s="78" t="s">
        <v>6648</v>
      </c>
      <c r="M1650" s="79">
        <v>0.625</v>
      </c>
      <c r="N1650" s="53">
        <v>1</v>
      </c>
      <c r="O1650" s="53" t="s">
        <v>629</v>
      </c>
      <c r="P1650" s="17" t="s">
        <v>130</v>
      </c>
    </row>
    <row r="1651" spans="1:16" ht="15.6" x14ac:dyDescent="0.3">
      <c r="A1651" s="26" t="s">
        <v>5773</v>
      </c>
      <c r="B1651" s="26" t="s">
        <v>5774</v>
      </c>
      <c r="C1651" s="26" t="s">
        <v>139</v>
      </c>
      <c r="D1651" s="26" t="s">
        <v>201</v>
      </c>
      <c r="E1651" s="26">
        <v>548</v>
      </c>
      <c r="F1651" s="26">
        <v>1534</v>
      </c>
      <c r="G1651" s="26">
        <v>27.755941508134601</v>
      </c>
      <c r="H1651" s="78">
        <v>0.25</v>
      </c>
      <c r="I1651" s="78" t="s">
        <v>6648</v>
      </c>
      <c r="J1651" s="78">
        <v>1569.12121212121</v>
      </c>
      <c r="K1651" s="78">
        <v>0</v>
      </c>
      <c r="L1651" s="78" t="s">
        <v>6631</v>
      </c>
      <c r="M1651" s="79">
        <v>0.125</v>
      </c>
      <c r="N1651" s="53">
        <v>0</v>
      </c>
      <c r="O1651" s="53" t="s">
        <v>117</v>
      </c>
      <c r="P1651" s="17" t="s">
        <v>130</v>
      </c>
    </row>
    <row r="1652" spans="1:16" ht="15.6" x14ac:dyDescent="0.3">
      <c r="A1652" s="26" t="s">
        <v>2113</v>
      </c>
      <c r="B1652" s="26" t="s">
        <v>2114</v>
      </c>
      <c r="C1652" s="26" t="s">
        <v>139</v>
      </c>
      <c r="D1652" s="26" t="s">
        <v>201</v>
      </c>
      <c r="E1652" s="26">
        <v>644</v>
      </c>
      <c r="F1652" s="26">
        <v>1874</v>
      </c>
      <c r="G1652" s="26">
        <v>15.2652005174644</v>
      </c>
      <c r="H1652" s="78">
        <v>0</v>
      </c>
      <c r="I1652" s="78" t="s">
        <v>6631</v>
      </c>
      <c r="J1652" s="78">
        <v>827.12121212121201</v>
      </c>
      <c r="K1652" s="78">
        <v>0.25</v>
      </c>
      <c r="L1652" s="78" t="s">
        <v>6648</v>
      </c>
      <c r="M1652" s="79">
        <v>0.125</v>
      </c>
      <c r="N1652" s="53">
        <v>0</v>
      </c>
      <c r="O1652" s="53" t="s">
        <v>117</v>
      </c>
      <c r="P1652" s="17" t="s">
        <v>147</v>
      </c>
    </row>
    <row r="1653" spans="1:16" ht="15.6" x14ac:dyDescent="0.3">
      <c r="A1653" s="26" t="s">
        <v>1983</v>
      </c>
      <c r="B1653" s="26" t="s">
        <v>1984</v>
      </c>
      <c r="C1653" s="26" t="s">
        <v>139</v>
      </c>
      <c r="D1653" s="26" t="s">
        <v>201</v>
      </c>
      <c r="E1653" s="26">
        <v>1388</v>
      </c>
      <c r="F1653" s="26">
        <v>2145</v>
      </c>
      <c r="G1653" s="26">
        <v>16.625407778313601</v>
      </c>
      <c r="H1653" s="78">
        <v>0</v>
      </c>
      <c r="I1653" s="78" t="s">
        <v>6631</v>
      </c>
      <c r="J1653" s="78">
        <v>370.12121212121201</v>
      </c>
      <c r="K1653" s="78">
        <v>0</v>
      </c>
      <c r="L1653" s="78" t="s">
        <v>6631</v>
      </c>
      <c r="M1653" s="79">
        <v>0</v>
      </c>
      <c r="N1653" s="53">
        <v>0</v>
      </c>
      <c r="O1653" s="53" t="s">
        <v>117</v>
      </c>
      <c r="P1653" s="17" t="s">
        <v>118</v>
      </c>
    </row>
    <row r="1654" spans="1:16" ht="15.6" x14ac:dyDescent="0.3">
      <c r="A1654" s="26" t="s">
        <v>199</v>
      </c>
      <c r="B1654" s="26" t="s">
        <v>200</v>
      </c>
      <c r="C1654" s="26" t="s">
        <v>139</v>
      </c>
      <c r="D1654" s="26" t="s">
        <v>201</v>
      </c>
      <c r="E1654" s="26">
        <v>500</v>
      </c>
      <c r="F1654" s="26">
        <v>1394</v>
      </c>
      <c r="G1654" s="26">
        <v>7.6655052264808496</v>
      </c>
      <c r="H1654" s="78">
        <v>0</v>
      </c>
      <c r="I1654" s="78" t="s">
        <v>6631</v>
      </c>
      <c r="J1654" s="78">
        <v>2707.1212121212102</v>
      </c>
      <c r="K1654" s="78">
        <v>0.25</v>
      </c>
      <c r="L1654" s="78" t="s">
        <v>6648</v>
      </c>
      <c r="M1654" s="79">
        <v>0.125</v>
      </c>
      <c r="N1654" s="53">
        <v>0</v>
      </c>
      <c r="O1654" s="53" t="s">
        <v>117</v>
      </c>
      <c r="P1654" s="17" t="s">
        <v>118</v>
      </c>
    </row>
    <row r="1655" spans="1:16" ht="15.6" x14ac:dyDescent="0.3">
      <c r="A1655" s="26" t="s">
        <v>667</v>
      </c>
      <c r="B1655" s="26" t="s">
        <v>668</v>
      </c>
      <c r="C1655" s="26" t="s">
        <v>139</v>
      </c>
      <c r="D1655" s="26" t="s">
        <v>201</v>
      </c>
      <c r="E1655" s="26">
        <v>1700</v>
      </c>
      <c r="F1655" s="26">
        <v>6000</v>
      </c>
      <c r="G1655" s="26">
        <v>28.886314577153101</v>
      </c>
      <c r="H1655" s="78">
        <v>0.25</v>
      </c>
      <c r="I1655" s="78" t="s">
        <v>6648</v>
      </c>
      <c r="J1655" s="78">
        <v>2916.1212121212102</v>
      </c>
      <c r="K1655" s="78">
        <v>0.25</v>
      </c>
      <c r="L1655" s="78" t="s">
        <v>6648</v>
      </c>
      <c r="M1655" s="79">
        <v>0.25</v>
      </c>
      <c r="N1655" s="53">
        <v>1</v>
      </c>
      <c r="O1655" s="53" t="s">
        <v>629</v>
      </c>
      <c r="P1655" s="17" t="s">
        <v>130</v>
      </c>
    </row>
    <row r="1656" spans="1:16" ht="15.6" x14ac:dyDescent="0.3">
      <c r="A1656" s="26" t="s">
        <v>2047</v>
      </c>
      <c r="B1656" s="26" t="s">
        <v>2048</v>
      </c>
      <c r="C1656" s="26" t="s">
        <v>139</v>
      </c>
      <c r="D1656" s="26" t="s">
        <v>201</v>
      </c>
      <c r="E1656" s="26">
        <v>937</v>
      </c>
      <c r="F1656" s="26">
        <v>737</v>
      </c>
      <c r="G1656" s="26">
        <v>28.609969176216399</v>
      </c>
      <c r="H1656" s="78">
        <v>0.25</v>
      </c>
      <c r="I1656" s="78" t="s">
        <v>6648</v>
      </c>
      <c r="J1656" s="78">
        <v>1057.12121212121</v>
      </c>
      <c r="K1656" s="78">
        <v>0</v>
      </c>
      <c r="L1656" s="78" t="s">
        <v>6631</v>
      </c>
      <c r="M1656" s="79">
        <v>0.125</v>
      </c>
      <c r="N1656" s="53">
        <v>0</v>
      </c>
      <c r="O1656" s="53" t="s">
        <v>117</v>
      </c>
      <c r="P1656" s="17" t="s">
        <v>147</v>
      </c>
    </row>
    <row r="1657" spans="1:16" ht="15.6" x14ac:dyDescent="0.3">
      <c r="A1657" s="26" t="s">
        <v>1945</v>
      </c>
      <c r="B1657" s="26" t="s">
        <v>1946</v>
      </c>
      <c r="C1657" s="26" t="s">
        <v>139</v>
      </c>
      <c r="D1657" s="26" t="s">
        <v>201</v>
      </c>
      <c r="E1657" s="26">
        <v>1606</v>
      </c>
      <c r="F1657" s="26">
        <v>4300</v>
      </c>
      <c r="G1657" s="26">
        <v>31.075287005211901</v>
      </c>
      <c r="H1657" s="78">
        <v>0.25</v>
      </c>
      <c r="I1657" s="78" t="s">
        <v>6648</v>
      </c>
      <c r="J1657" s="78">
        <v>1167.12121212121</v>
      </c>
      <c r="K1657" s="78">
        <v>0</v>
      </c>
      <c r="L1657" s="78" t="s">
        <v>6631</v>
      </c>
      <c r="M1657" s="79">
        <v>0.125</v>
      </c>
      <c r="N1657" s="53">
        <v>0</v>
      </c>
      <c r="O1657" s="53" t="s">
        <v>117</v>
      </c>
      <c r="P1657" s="17" t="s">
        <v>130</v>
      </c>
    </row>
    <row r="1658" spans="1:16" ht="15.6" x14ac:dyDescent="0.3">
      <c r="A1658" s="26" t="s">
        <v>3994</v>
      </c>
      <c r="B1658" s="26" t="s">
        <v>3995</v>
      </c>
      <c r="C1658" s="26" t="s">
        <v>139</v>
      </c>
      <c r="D1658" s="26" t="s">
        <v>201</v>
      </c>
      <c r="E1658" s="26">
        <v>1154</v>
      </c>
      <c r="F1658" s="26">
        <v>2100</v>
      </c>
      <c r="G1658" s="26">
        <v>43.716530294083597</v>
      </c>
      <c r="H1658" s="78">
        <v>1</v>
      </c>
      <c r="I1658" s="78" t="s">
        <v>6630</v>
      </c>
      <c r="J1658" s="78">
        <v>1394.12121212121</v>
      </c>
      <c r="K1658" s="78">
        <v>0</v>
      </c>
      <c r="L1658" s="78" t="s">
        <v>6631</v>
      </c>
      <c r="M1658" s="79">
        <v>0.5</v>
      </c>
      <c r="N1658" s="53">
        <v>1</v>
      </c>
      <c r="O1658" s="53" t="s">
        <v>629</v>
      </c>
      <c r="P1658" s="17" t="s">
        <v>147</v>
      </c>
    </row>
    <row r="1659" spans="1:16" ht="15.6" x14ac:dyDescent="0.3">
      <c r="A1659" s="26" t="s">
        <v>5565</v>
      </c>
      <c r="B1659" s="26" t="s">
        <v>5566</v>
      </c>
      <c r="C1659" s="26" t="s">
        <v>139</v>
      </c>
      <c r="D1659" s="26" t="s">
        <v>201</v>
      </c>
      <c r="E1659" s="26">
        <v>1</v>
      </c>
      <c r="F1659" s="26">
        <v>0</v>
      </c>
      <c r="G1659" s="26">
        <v>51.4718422031684</v>
      </c>
      <c r="H1659" s="78">
        <v>1</v>
      </c>
      <c r="I1659" s="78" t="s">
        <v>6630</v>
      </c>
      <c r="J1659" s="78">
        <v>3256.1212121212102</v>
      </c>
      <c r="K1659" s="78">
        <v>0.25</v>
      </c>
      <c r="L1659" s="78" t="s">
        <v>6648</v>
      </c>
      <c r="M1659" s="79">
        <v>0.625</v>
      </c>
      <c r="N1659" s="53">
        <v>1</v>
      </c>
      <c r="O1659" s="53" t="s">
        <v>629</v>
      </c>
      <c r="P1659" s="17" t="s">
        <v>147</v>
      </c>
    </row>
    <row r="1660" spans="1:16" ht="15.6" x14ac:dyDescent="0.3">
      <c r="A1660" s="26" t="s">
        <v>5945</v>
      </c>
      <c r="B1660" s="26" t="s">
        <v>5946</v>
      </c>
      <c r="C1660" s="26" t="s">
        <v>139</v>
      </c>
      <c r="D1660" s="26" t="s">
        <v>201</v>
      </c>
      <c r="E1660" s="26">
        <v>274</v>
      </c>
      <c r="F1660" s="26">
        <v>630</v>
      </c>
      <c r="G1660" s="26">
        <v>29.234470455022201</v>
      </c>
      <c r="H1660" s="78">
        <v>0.25</v>
      </c>
      <c r="I1660" s="78" t="s">
        <v>6648</v>
      </c>
      <c r="J1660" s="78">
        <v>1505.12121212121</v>
      </c>
      <c r="K1660" s="78">
        <v>1</v>
      </c>
      <c r="L1660" s="78" t="s">
        <v>6630</v>
      </c>
      <c r="M1660" s="79">
        <v>0.625</v>
      </c>
      <c r="N1660" s="53">
        <v>1</v>
      </c>
      <c r="O1660" s="53" t="s">
        <v>629</v>
      </c>
      <c r="P1660" s="17" t="s">
        <v>130</v>
      </c>
    </row>
    <row r="1661" spans="1:16" ht="15.6" x14ac:dyDescent="0.3">
      <c r="A1661" s="26" t="s">
        <v>6317</v>
      </c>
      <c r="B1661" s="26" t="s">
        <v>6318</v>
      </c>
      <c r="C1661" s="26" t="s">
        <v>470</v>
      </c>
      <c r="D1661" s="26" t="s">
        <v>201</v>
      </c>
      <c r="E1661" s="26">
        <v>65</v>
      </c>
      <c r="F1661" s="26">
        <v>102</v>
      </c>
      <c r="G1661" s="26">
        <v>22.523744911804599</v>
      </c>
      <c r="H1661" s="78">
        <v>0.25</v>
      </c>
      <c r="I1661" s="78" t="s">
        <v>6648</v>
      </c>
      <c r="J1661" s="78">
        <v>1893.12121212121</v>
      </c>
      <c r="K1661" s="78">
        <v>0</v>
      </c>
      <c r="L1661" s="78" t="s">
        <v>6631</v>
      </c>
      <c r="M1661" s="79">
        <v>0.125</v>
      </c>
      <c r="N1661" s="53">
        <v>0</v>
      </c>
      <c r="O1661" s="53" t="s">
        <v>117</v>
      </c>
      <c r="P1661" s="17" t="s">
        <v>118</v>
      </c>
    </row>
    <row r="1662" spans="1:16" ht="15.6" x14ac:dyDescent="0.3">
      <c r="A1662" s="26" t="s">
        <v>6291</v>
      </c>
      <c r="B1662" s="26" t="s">
        <v>6292</v>
      </c>
      <c r="C1662" s="26" t="s">
        <v>470</v>
      </c>
      <c r="D1662" s="26" t="s">
        <v>201</v>
      </c>
      <c r="E1662" s="26">
        <v>101</v>
      </c>
      <c r="F1662" s="26">
        <v>135</v>
      </c>
      <c r="G1662" s="26">
        <v>33.134525785531899</v>
      </c>
      <c r="H1662" s="78">
        <v>0.25</v>
      </c>
      <c r="I1662" s="78" t="s">
        <v>6648</v>
      </c>
      <c r="J1662" s="78">
        <v>1841.12121212121</v>
      </c>
      <c r="K1662" s="78">
        <v>0</v>
      </c>
      <c r="L1662" s="78" t="s">
        <v>6631</v>
      </c>
      <c r="M1662" s="79">
        <v>0.125</v>
      </c>
      <c r="N1662" s="53">
        <v>0</v>
      </c>
      <c r="O1662" s="53" t="s">
        <v>117</v>
      </c>
      <c r="P1662" s="17" t="s">
        <v>147</v>
      </c>
    </row>
    <row r="1663" spans="1:16" ht="15.6" x14ac:dyDescent="0.3">
      <c r="A1663" s="26" t="s">
        <v>2417</v>
      </c>
      <c r="B1663" s="26" t="s">
        <v>2418</v>
      </c>
      <c r="C1663" s="26" t="s">
        <v>470</v>
      </c>
      <c r="D1663" s="26" t="s">
        <v>201</v>
      </c>
      <c r="E1663" s="26">
        <v>171</v>
      </c>
      <c r="F1663" s="26">
        <v>150</v>
      </c>
      <c r="G1663" s="26">
        <v>18.807891022116898</v>
      </c>
      <c r="H1663" s="78">
        <v>0</v>
      </c>
      <c r="I1663" s="78" t="s">
        <v>6631</v>
      </c>
      <c r="J1663" s="78">
        <v>850.12121212121201</v>
      </c>
      <c r="K1663" s="78">
        <v>0.25</v>
      </c>
      <c r="L1663" s="78" t="s">
        <v>6648</v>
      </c>
      <c r="M1663" s="79">
        <v>0.125</v>
      </c>
      <c r="N1663" s="53">
        <v>0</v>
      </c>
      <c r="O1663" s="53" t="s">
        <v>117</v>
      </c>
      <c r="P1663" s="17" t="s">
        <v>118</v>
      </c>
    </row>
    <row r="1664" spans="1:16" ht="15.6" x14ac:dyDescent="0.3">
      <c r="A1664" s="26" t="s">
        <v>6081</v>
      </c>
      <c r="B1664" s="26" t="s">
        <v>6082</v>
      </c>
      <c r="C1664" s="26" t="s">
        <v>139</v>
      </c>
      <c r="D1664" s="26" t="s">
        <v>201</v>
      </c>
      <c r="E1664" s="26">
        <v>78</v>
      </c>
      <c r="F1664" s="26">
        <v>258</v>
      </c>
      <c r="G1664" s="26">
        <v>43.571428571428598</v>
      </c>
      <c r="H1664" s="78">
        <v>1</v>
      </c>
      <c r="I1664" s="78" t="s">
        <v>6630</v>
      </c>
      <c r="J1664" s="78">
        <v>1652.12121212121</v>
      </c>
      <c r="K1664" s="78">
        <v>1</v>
      </c>
      <c r="L1664" s="78" t="s">
        <v>6630</v>
      </c>
      <c r="M1664" s="79">
        <v>1</v>
      </c>
      <c r="N1664" s="53">
        <v>1</v>
      </c>
      <c r="O1664" s="53" t="s">
        <v>629</v>
      </c>
      <c r="P1664" s="17" t="s">
        <v>147</v>
      </c>
    </row>
    <row r="1665" spans="1:16" ht="15.6" x14ac:dyDescent="0.3">
      <c r="A1665" s="26" t="s">
        <v>2803</v>
      </c>
      <c r="B1665" s="26" t="s">
        <v>2804</v>
      </c>
      <c r="C1665" s="26" t="s">
        <v>470</v>
      </c>
      <c r="D1665" s="26" t="s">
        <v>201</v>
      </c>
      <c r="E1665" s="26">
        <v>53</v>
      </c>
      <c r="F1665" s="26">
        <v>79</v>
      </c>
      <c r="G1665" s="26">
        <v>27.755826996054299</v>
      </c>
      <c r="H1665" s="78">
        <v>0.25</v>
      </c>
      <c r="I1665" s="78" t="s">
        <v>6648</v>
      </c>
      <c r="J1665" s="78">
        <v>1213.12121212121</v>
      </c>
      <c r="K1665" s="78">
        <v>0</v>
      </c>
      <c r="L1665" s="78" t="s">
        <v>6631</v>
      </c>
      <c r="M1665" s="79">
        <v>0.125</v>
      </c>
      <c r="N1665" s="53">
        <v>0</v>
      </c>
      <c r="O1665" s="53" t="s">
        <v>117</v>
      </c>
      <c r="P1665" s="17" t="s">
        <v>130</v>
      </c>
    </row>
    <row r="1666" spans="1:16" ht="15.6" x14ac:dyDescent="0.3">
      <c r="A1666" s="26" t="s">
        <v>5276</v>
      </c>
      <c r="B1666" s="26" t="s">
        <v>5277</v>
      </c>
      <c r="C1666" s="26" t="s">
        <v>470</v>
      </c>
      <c r="D1666" s="26" t="s">
        <v>201</v>
      </c>
      <c r="E1666" s="26">
        <v>1</v>
      </c>
      <c r="F1666" s="26">
        <v>100</v>
      </c>
      <c r="G1666" s="26">
        <v>43.050818921859602</v>
      </c>
      <c r="H1666" s="78">
        <v>1</v>
      </c>
      <c r="I1666" s="78" t="s">
        <v>6630</v>
      </c>
      <c r="J1666" s="78">
        <v>3160.1212121212102</v>
      </c>
      <c r="K1666" s="78">
        <v>1</v>
      </c>
      <c r="L1666" s="78" t="s">
        <v>6630</v>
      </c>
      <c r="M1666" s="79">
        <v>1</v>
      </c>
      <c r="N1666" s="53">
        <v>1</v>
      </c>
      <c r="O1666" s="53" t="s">
        <v>629</v>
      </c>
      <c r="P1666" s="17" t="s">
        <v>147</v>
      </c>
    </row>
    <row r="1667" spans="1:16" ht="15.6" x14ac:dyDescent="0.3">
      <c r="A1667" s="26" t="s">
        <v>5374</v>
      </c>
      <c r="B1667" s="26" t="s">
        <v>5375</v>
      </c>
      <c r="C1667" s="26" t="s">
        <v>470</v>
      </c>
      <c r="D1667" s="26" t="s">
        <v>201</v>
      </c>
      <c r="E1667" s="26">
        <v>18</v>
      </c>
      <c r="F1667" s="26">
        <v>38</v>
      </c>
      <c r="G1667" s="26">
        <v>36.453900709219901</v>
      </c>
      <c r="H1667" s="78">
        <v>1</v>
      </c>
      <c r="I1667" s="78" t="s">
        <v>6630</v>
      </c>
      <c r="J1667" s="78">
        <v>1028.12121212121</v>
      </c>
      <c r="K1667" s="78">
        <v>1</v>
      </c>
      <c r="L1667" s="78" t="s">
        <v>6630</v>
      </c>
      <c r="M1667" s="79">
        <v>1</v>
      </c>
      <c r="N1667" s="53">
        <v>1</v>
      </c>
      <c r="O1667" s="53" t="s">
        <v>629</v>
      </c>
      <c r="P1667" s="17" t="s">
        <v>147</v>
      </c>
    </row>
    <row r="1668" spans="1:16" ht="15.6" x14ac:dyDescent="0.3">
      <c r="A1668" s="26" t="s">
        <v>1183</v>
      </c>
      <c r="B1668" s="26" t="s">
        <v>1184</v>
      </c>
      <c r="C1668" s="26" t="s">
        <v>470</v>
      </c>
      <c r="D1668" s="26" t="s">
        <v>201</v>
      </c>
      <c r="E1668" s="26">
        <v>19</v>
      </c>
      <c r="F1668" s="26">
        <v>54</v>
      </c>
      <c r="G1668" s="26">
        <v>11.5341545352744</v>
      </c>
      <c r="H1668" s="78">
        <v>0</v>
      </c>
      <c r="I1668" s="78" t="s">
        <v>6631</v>
      </c>
      <c r="J1668" s="78">
        <v>2365.1212121212102</v>
      </c>
      <c r="K1668" s="78">
        <v>1</v>
      </c>
      <c r="L1668" s="78" t="s">
        <v>6630</v>
      </c>
      <c r="M1668" s="79">
        <v>0.5</v>
      </c>
      <c r="N1668" s="53">
        <v>1</v>
      </c>
      <c r="O1668" s="53" t="s">
        <v>629</v>
      </c>
      <c r="P1668" s="17" t="s">
        <v>130</v>
      </c>
    </row>
    <row r="1669" spans="1:16" ht="15.6" x14ac:dyDescent="0.3">
      <c r="A1669" s="26" t="s">
        <v>6005</v>
      </c>
      <c r="B1669" s="26" t="s">
        <v>6006</v>
      </c>
      <c r="C1669" s="26" t="s">
        <v>470</v>
      </c>
      <c r="D1669" s="26" t="s">
        <v>201</v>
      </c>
      <c r="E1669" s="26">
        <v>136</v>
      </c>
      <c r="F1669" s="26">
        <v>280</v>
      </c>
      <c r="G1669" s="26">
        <v>35.758513931888501</v>
      </c>
      <c r="H1669" s="78">
        <v>1</v>
      </c>
      <c r="I1669" s="78" t="s">
        <v>6630</v>
      </c>
      <c r="J1669" s="78">
        <v>1595.12121212121</v>
      </c>
      <c r="K1669" s="78">
        <v>0</v>
      </c>
      <c r="L1669" s="78" t="s">
        <v>6631</v>
      </c>
      <c r="M1669" s="79">
        <v>0.5</v>
      </c>
      <c r="N1669" s="53">
        <v>1</v>
      </c>
      <c r="O1669" s="53" t="s">
        <v>629</v>
      </c>
      <c r="P1669" s="17" t="s">
        <v>147</v>
      </c>
    </row>
    <row r="1670" spans="1:16" ht="15.6" x14ac:dyDescent="0.3">
      <c r="A1670" s="26" t="s">
        <v>6229</v>
      </c>
      <c r="B1670" s="26" t="s">
        <v>6230</v>
      </c>
      <c r="C1670" s="26" t="s">
        <v>470</v>
      </c>
      <c r="D1670" s="26" t="s">
        <v>201</v>
      </c>
      <c r="E1670" s="26">
        <v>17</v>
      </c>
      <c r="F1670" s="26">
        <v>25</v>
      </c>
      <c r="G1670" s="26">
        <v>43.571428571428598</v>
      </c>
      <c r="H1670" s="78">
        <v>1</v>
      </c>
      <c r="I1670" s="78" t="s">
        <v>6630</v>
      </c>
      <c r="J1670" s="78">
        <v>1600.12121212121</v>
      </c>
      <c r="K1670" s="78">
        <v>1</v>
      </c>
      <c r="L1670" s="78" t="s">
        <v>6630</v>
      </c>
      <c r="M1670" s="79">
        <v>1</v>
      </c>
      <c r="N1670" s="53">
        <v>1</v>
      </c>
      <c r="O1670" s="53" t="s">
        <v>629</v>
      </c>
      <c r="P1670" s="17" t="s">
        <v>147</v>
      </c>
    </row>
    <row r="1671" spans="1:16" ht="15.6" x14ac:dyDescent="0.3">
      <c r="A1671" s="26" t="s">
        <v>1195</v>
      </c>
      <c r="B1671" s="26" t="s">
        <v>1196</v>
      </c>
      <c r="C1671" s="26" t="s">
        <v>470</v>
      </c>
      <c r="D1671" s="26" t="s">
        <v>201</v>
      </c>
      <c r="E1671" s="26">
        <v>18</v>
      </c>
      <c r="F1671" s="26">
        <v>741</v>
      </c>
      <c r="G1671" s="26">
        <v>44.033613445378201</v>
      </c>
      <c r="H1671" s="78">
        <v>1</v>
      </c>
      <c r="I1671" s="78" t="s">
        <v>6630</v>
      </c>
      <c r="J1671" s="78">
        <v>3124.1212121212102</v>
      </c>
      <c r="K1671" s="78">
        <v>0</v>
      </c>
      <c r="L1671" s="78" t="s">
        <v>6631</v>
      </c>
      <c r="M1671" s="79">
        <v>0.5</v>
      </c>
      <c r="N1671" s="53">
        <v>1</v>
      </c>
      <c r="O1671" s="53" t="s">
        <v>629</v>
      </c>
      <c r="P1671" s="17" t="s">
        <v>147</v>
      </c>
    </row>
    <row r="1672" spans="1:16" ht="15.6" x14ac:dyDescent="0.3">
      <c r="A1672" s="26" t="s">
        <v>468</v>
      </c>
      <c r="B1672" s="26" t="s">
        <v>469</v>
      </c>
      <c r="C1672" s="26" t="s">
        <v>470</v>
      </c>
      <c r="D1672" s="26" t="s">
        <v>201</v>
      </c>
      <c r="E1672" s="26">
        <v>31</v>
      </c>
      <c r="F1672" s="26">
        <v>53</v>
      </c>
      <c r="G1672" s="26">
        <v>22.523744911804599</v>
      </c>
      <c r="H1672" s="78">
        <v>0.25</v>
      </c>
      <c r="I1672" s="78" t="s">
        <v>6648</v>
      </c>
      <c r="J1672" s="78">
        <v>2845.1212121212102</v>
      </c>
      <c r="K1672" s="78">
        <v>0</v>
      </c>
      <c r="L1672" s="78" t="s">
        <v>6631</v>
      </c>
      <c r="M1672" s="79">
        <v>0.125</v>
      </c>
      <c r="N1672" s="53">
        <v>0</v>
      </c>
      <c r="O1672" s="53" t="s">
        <v>117</v>
      </c>
      <c r="P1672" s="17" t="s">
        <v>118</v>
      </c>
    </row>
    <row r="1673" spans="1:16" ht="15.6" x14ac:dyDescent="0.3">
      <c r="A1673" s="26" t="s">
        <v>2823</v>
      </c>
      <c r="B1673" s="26" t="s">
        <v>2824</v>
      </c>
      <c r="C1673" s="26" t="s">
        <v>470</v>
      </c>
      <c r="D1673" s="26" t="s">
        <v>201</v>
      </c>
      <c r="E1673" s="26">
        <v>50</v>
      </c>
      <c r="F1673" s="26">
        <v>200</v>
      </c>
      <c r="G1673" s="26">
        <v>27.752808988763999</v>
      </c>
      <c r="H1673" s="78">
        <v>0.25</v>
      </c>
      <c r="I1673" s="78" t="s">
        <v>6648</v>
      </c>
      <c r="J1673" s="78">
        <v>886.12121212121201</v>
      </c>
      <c r="K1673" s="78">
        <v>0</v>
      </c>
      <c r="L1673" s="78" t="s">
        <v>6631</v>
      </c>
      <c r="M1673" s="79">
        <v>0.125</v>
      </c>
      <c r="N1673" s="53">
        <v>0</v>
      </c>
      <c r="O1673" s="53" t="s">
        <v>117</v>
      </c>
      <c r="P1673" s="17" t="s">
        <v>130</v>
      </c>
    </row>
    <row r="1674" spans="1:16" ht="15.6" x14ac:dyDescent="0.3">
      <c r="A1674" s="26" t="s">
        <v>5022</v>
      </c>
      <c r="B1674" s="26" t="s">
        <v>5023</v>
      </c>
      <c r="C1674" s="26" t="s">
        <v>470</v>
      </c>
      <c r="D1674" s="26" t="s">
        <v>201</v>
      </c>
      <c r="E1674" s="26">
        <v>39</v>
      </c>
      <c r="F1674" s="26">
        <v>33</v>
      </c>
      <c r="G1674" s="26">
        <v>43.571428571428598</v>
      </c>
      <c r="H1674" s="78">
        <v>1</v>
      </c>
      <c r="I1674" s="78" t="s">
        <v>6630</v>
      </c>
      <c r="J1674" s="78">
        <v>3164.1212121212102</v>
      </c>
      <c r="K1674" s="78">
        <v>1</v>
      </c>
      <c r="L1674" s="78" t="s">
        <v>6630</v>
      </c>
      <c r="M1674" s="79">
        <v>1</v>
      </c>
      <c r="N1674" s="53">
        <v>1</v>
      </c>
      <c r="O1674" s="53" t="s">
        <v>629</v>
      </c>
      <c r="P1674" s="17" t="s">
        <v>147</v>
      </c>
    </row>
    <row r="1675" spans="1:16" ht="15.6" x14ac:dyDescent="0.3">
      <c r="A1675" s="26" t="s">
        <v>2913</v>
      </c>
      <c r="B1675" s="26" t="s">
        <v>2914</v>
      </c>
      <c r="C1675" s="26" t="s">
        <v>470</v>
      </c>
      <c r="D1675" s="26" t="s">
        <v>201</v>
      </c>
      <c r="E1675" s="26">
        <v>40</v>
      </c>
      <c r="F1675" s="26">
        <v>28</v>
      </c>
      <c r="G1675" s="26">
        <v>29.3413173652695</v>
      </c>
      <c r="H1675" s="78">
        <v>0.25</v>
      </c>
      <c r="I1675" s="78" t="s">
        <v>6648</v>
      </c>
      <c r="J1675" s="78">
        <v>71.121212121212096</v>
      </c>
      <c r="K1675" s="78">
        <v>0</v>
      </c>
      <c r="L1675" s="78" t="s">
        <v>6631</v>
      </c>
      <c r="M1675" s="79">
        <v>0.125</v>
      </c>
      <c r="N1675" s="53">
        <v>0</v>
      </c>
      <c r="O1675" s="53" t="s">
        <v>117</v>
      </c>
      <c r="P1675" s="17" t="s">
        <v>147</v>
      </c>
    </row>
    <row r="1676" spans="1:16" ht="15.6" x14ac:dyDescent="0.3">
      <c r="A1676" s="26" t="s">
        <v>2687</v>
      </c>
      <c r="B1676" s="26" t="s">
        <v>2688</v>
      </c>
      <c r="C1676" s="26" t="s">
        <v>139</v>
      </c>
      <c r="D1676" s="26" t="s">
        <v>201</v>
      </c>
      <c r="E1676" s="26">
        <v>73</v>
      </c>
      <c r="F1676" s="26">
        <v>215</v>
      </c>
      <c r="G1676" s="26">
        <v>22.523744911804599</v>
      </c>
      <c r="H1676" s="78">
        <v>0.25</v>
      </c>
      <c r="I1676" s="78" t="s">
        <v>6648</v>
      </c>
      <c r="J1676" s="78">
        <v>1172.12121212121</v>
      </c>
      <c r="K1676" s="78">
        <v>0</v>
      </c>
      <c r="L1676" s="78" t="s">
        <v>6631</v>
      </c>
      <c r="M1676" s="79">
        <v>0.125</v>
      </c>
      <c r="N1676" s="53">
        <v>0</v>
      </c>
      <c r="O1676" s="53" t="s">
        <v>117</v>
      </c>
      <c r="P1676" s="17" t="s">
        <v>118</v>
      </c>
    </row>
    <row r="1677" spans="1:16" ht="15.6" x14ac:dyDescent="0.3">
      <c r="A1677" s="26" t="s">
        <v>5933</v>
      </c>
      <c r="B1677" s="26" t="s">
        <v>5934</v>
      </c>
      <c r="C1677" s="26" t="s">
        <v>139</v>
      </c>
      <c r="D1677" s="26" t="s">
        <v>201</v>
      </c>
      <c r="E1677" s="26">
        <v>351</v>
      </c>
      <c r="F1677" s="26">
        <v>1314</v>
      </c>
      <c r="G1677" s="26">
        <v>44.033613445378201</v>
      </c>
      <c r="H1677" s="78">
        <v>1</v>
      </c>
      <c r="I1677" s="78" t="s">
        <v>6630</v>
      </c>
      <c r="J1677" s="78">
        <v>1586.12121212121</v>
      </c>
      <c r="K1677" s="78">
        <v>0</v>
      </c>
      <c r="L1677" s="78" t="s">
        <v>6631</v>
      </c>
      <c r="M1677" s="79">
        <v>0.5</v>
      </c>
      <c r="N1677" s="53">
        <v>1</v>
      </c>
      <c r="O1677" s="53" t="s">
        <v>629</v>
      </c>
      <c r="P1677" s="17" t="s">
        <v>147</v>
      </c>
    </row>
    <row r="1678" spans="1:16" ht="15.6" x14ac:dyDescent="0.3">
      <c r="A1678" s="26" t="s">
        <v>5785</v>
      </c>
      <c r="B1678" s="26" t="s">
        <v>5786</v>
      </c>
      <c r="C1678" s="26" t="s">
        <v>139</v>
      </c>
      <c r="D1678" s="26" t="s">
        <v>201</v>
      </c>
      <c r="E1678" s="26">
        <v>197</v>
      </c>
      <c r="F1678" s="26">
        <v>765</v>
      </c>
      <c r="G1678" s="26">
        <v>28.793774319066099</v>
      </c>
      <c r="H1678" s="78">
        <v>0.25</v>
      </c>
      <c r="I1678" s="78" t="s">
        <v>6648</v>
      </c>
      <c r="J1678" s="78">
        <v>1736.12121212121</v>
      </c>
      <c r="K1678" s="78">
        <v>0</v>
      </c>
      <c r="L1678" s="78" t="s">
        <v>6631</v>
      </c>
      <c r="M1678" s="79">
        <v>0.125</v>
      </c>
      <c r="N1678" s="53">
        <v>0</v>
      </c>
      <c r="O1678" s="53" t="s">
        <v>117</v>
      </c>
      <c r="P1678" s="17" t="s">
        <v>147</v>
      </c>
    </row>
    <row r="1679" spans="1:16" ht="15.6" x14ac:dyDescent="0.3">
      <c r="A1679" s="26" t="s">
        <v>6165</v>
      </c>
      <c r="B1679" s="26" t="s">
        <v>6166</v>
      </c>
      <c r="C1679" s="26" t="s">
        <v>470</v>
      </c>
      <c r="D1679" s="26" t="s">
        <v>201</v>
      </c>
      <c r="E1679" s="26">
        <v>36</v>
      </c>
      <c r="F1679" s="26">
        <v>32</v>
      </c>
      <c r="G1679" s="26">
        <v>43.571428571428598</v>
      </c>
      <c r="H1679" s="78">
        <v>1</v>
      </c>
      <c r="I1679" s="78" t="s">
        <v>6630</v>
      </c>
      <c r="J1679" s="78">
        <v>1543.12121212121</v>
      </c>
      <c r="K1679" s="78">
        <v>1</v>
      </c>
      <c r="L1679" s="78" t="s">
        <v>6630</v>
      </c>
      <c r="M1679" s="79">
        <v>1</v>
      </c>
      <c r="N1679" s="53">
        <v>1</v>
      </c>
      <c r="O1679" s="53" t="s">
        <v>629</v>
      </c>
      <c r="P1679" s="17" t="s">
        <v>147</v>
      </c>
    </row>
    <row r="1680" spans="1:16" ht="15.6" x14ac:dyDescent="0.3">
      <c r="A1680" s="26" t="s">
        <v>159</v>
      </c>
      <c r="B1680" s="26" t="s">
        <v>160</v>
      </c>
      <c r="C1680" s="26" t="s">
        <v>133</v>
      </c>
      <c r="D1680" s="26" t="s">
        <v>161</v>
      </c>
      <c r="E1680" s="26">
        <v>1788</v>
      </c>
      <c r="F1680" s="26">
        <v>5900</v>
      </c>
      <c r="G1680" s="26">
        <v>19.997813348655399</v>
      </c>
      <c r="H1680" s="78">
        <v>0</v>
      </c>
      <c r="I1680" s="78" t="s">
        <v>6631</v>
      </c>
      <c r="J1680" s="78">
        <v>2665.1212121212102</v>
      </c>
      <c r="K1680" s="78">
        <v>0</v>
      </c>
      <c r="L1680" s="78" t="s">
        <v>6631</v>
      </c>
      <c r="M1680" s="79">
        <v>0</v>
      </c>
      <c r="N1680" s="53">
        <v>0</v>
      </c>
      <c r="O1680" s="53" t="s">
        <v>117</v>
      </c>
      <c r="P1680" s="17" t="s">
        <v>118</v>
      </c>
    </row>
    <row r="1681" spans="1:16" ht="15.6" x14ac:dyDescent="0.3">
      <c r="A1681" s="26" t="s">
        <v>5372</v>
      </c>
      <c r="B1681" s="26" t="s">
        <v>5373</v>
      </c>
      <c r="C1681" s="26" t="s">
        <v>133</v>
      </c>
      <c r="D1681" s="26" t="s">
        <v>161</v>
      </c>
      <c r="E1681" s="26">
        <v>18</v>
      </c>
      <c r="F1681" s="26">
        <v>34</v>
      </c>
      <c r="G1681" s="26">
        <v>26.182237600922701</v>
      </c>
      <c r="H1681" s="78">
        <v>0.25</v>
      </c>
      <c r="I1681" s="78" t="s">
        <v>6648</v>
      </c>
      <c r="J1681" s="78">
        <v>1273.12121212121</v>
      </c>
      <c r="K1681" s="78">
        <v>0.25</v>
      </c>
      <c r="L1681" s="78" t="s">
        <v>6648</v>
      </c>
      <c r="M1681" s="79">
        <v>0.25</v>
      </c>
      <c r="N1681" s="53">
        <v>1</v>
      </c>
      <c r="O1681" s="53" t="s">
        <v>629</v>
      </c>
      <c r="P1681" s="17" t="s">
        <v>147</v>
      </c>
    </row>
    <row r="1682" spans="1:16" ht="15.6" x14ac:dyDescent="0.3">
      <c r="A1682" s="26" t="s">
        <v>168</v>
      </c>
      <c r="B1682" s="26" t="s">
        <v>169</v>
      </c>
      <c r="C1682" s="26" t="s">
        <v>133</v>
      </c>
      <c r="D1682" s="26" t="s">
        <v>161</v>
      </c>
      <c r="E1682" s="26">
        <v>1259</v>
      </c>
      <c r="F1682" s="26">
        <v>4305</v>
      </c>
      <c r="G1682" s="26">
        <v>6.7136525651224703</v>
      </c>
      <c r="H1682" s="78">
        <v>0</v>
      </c>
      <c r="I1682" s="78" t="s">
        <v>6631</v>
      </c>
      <c r="J1682" s="78">
        <v>2588.1212121212102</v>
      </c>
      <c r="K1682" s="78">
        <v>0.25</v>
      </c>
      <c r="L1682" s="78" t="s">
        <v>6648</v>
      </c>
      <c r="M1682" s="79">
        <v>0.125</v>
      </c>
      <c r="N1682" s="53">
        <v>0</v>
      </c>
      <c r="O1682" s="53" t="s">
        <v>117</v>
      </c>
      <c r="P1682" s="17" t="s">
        <v>118</v>
      </c>
    </row>
    <row r="1683" spans="1:16" ht="15.6" x14ac:dyDescent="0.3">
      <c r="A1683" s="26" t="s">
        <v>2717</v>
      </c>
      <c r="B1683" s="26" t="s">
        <v>2718</v>
      </c>
      <c r="C1683" s="26" t="s">
        <v>133</v>
      </c>
      <c r="D1683" s="26" t="s">
        <v>161</v>
      </c>
      <c r="E1683" s="26">
        <v>68</v>
      </c>
      <c r="F1683" s="26">
        <v>180</v>
      </c>
      <c r="G1683" s="26">
        <v>18.539014941892599</v>
      </c>
      <c r="H1683" s="78">
        <v>0</v>
      </c>
      <c r="I1683" s="78" t="s">
        <v>6631</v>
      </c>
      <c r="J1683" s="78">
        <v>1010.12121212121</v>
      </c>
      <c r="K1683" s="78">
        <v>0.25</v>
      </c>
      <c r="L1683" s="78" t="s">
        <v>6648</v>
      </c>
      <c r="M1683" s="79">
        <v>0.125</v>
      </c>
      <c r="N1683" s="53">
        <v>0</v>
      </c>
      <c r="O1683" s="53" t="s">
        <v>117</v>
      </c>
      <c r="P1683" s="17" t="s">
        <v>130</v>
      </c>
    </row>
    <row r="1684" spans="1:16" ht="15.6" x14ac:dyDescent="0.3">
      <c r="A1684" s="26" t="s">
        <v>4632</v>
      </c>
      <c r="B1684" s="26" t="s">
        <v>4633</v>
      </c>
      <c r="C1684" s="26" t="s">
        <v>133</v>
      </c>
      <c r="D1684" s="26" t="s">
        <v>161</v>
      </c>
      <c r="E1684" s="26">
        <v>91</v>
      </c>
      <c r="F1684" s="26">
        <v>50</v>
      </c>
      <c r="G1684" s="26">
        <v>9.9173553719008307</v>
      </c>
      <c r="H1684" s="78">
        <v>0</v>
      </c>
      <c r="I1684" s="78" t="s">
        <v>6631</v>
      </c>
      <c r="J1684" s="78">
        <v>598.12121212121201</v>
      </c>
      <c r="K1684" s="78">
        <v>1</v>
      </c>
      <c r="L1684" s="78" t="s">
        <v>6630</v>
      </c>
      <c r="M1684" s="79">
        <v>0.5</v>
      </c>
      <c r="N1684" s="53">
        <v>1</v>
      </c>
      <c r="O1684" s="53" t="s">
        <v>629</v>
      </c>
      <c r="P1684" s="17" t="s">
        <v>118</v>
      </c>
    </row>
    <row r="1685" spans="1:16" ht="15.6" x14ac:dyDescent="0.3">
      <c r="A1685" s="26" t="s">
        <v>2365</v>
      </c>
      <c r="B1685" s="26" t="s">
        <v>2366</v>
      </c>
      <c r="C1685" s="26" t="s">
        <v>133</v>
      </c>
      <c r="D1685" s="26" t="s">
        <v>161</v>
      </c>
      <c r="E1685" s="26">
        <v>196</v>
      </c>
      <c r="F1685" s="26">
        <v>726</v>
      </c>
      <c r="G1685" s="26">
        <v>25.090465621035499</v>
      </c>
      <c r="H1685" s="78">
        <v>0.25</v>
      </c>
      <c r="I1685" s="78" t="s">
        <v>6648</v>
      </c>
      <c r="J1685" s="78">
        <v>18.1212121212121</v>
      </c>
      <c r="K1685" s="78">
        <v>0</v>
      </c>
      <c r="L1685" s="78" t="s">
        <v>6631</v>
      </c>
      <c r="M1685" s="79">
        <v>0.125</v>
      </c>
      <c r="N1685" s="53">
        <v>0</v>
      </c>
      <c r="O1685" s="53" t="s">
        <v>117</v>
      </c>
      <c r="P1685" s="17" t="s">
        <v>118</v>
      </c>
    </row>
    <row r="1686" spans="1:16" ht="15.6" x14ac:dyDescent="0.3">
      <c r="A1686" s="26" t="s">
        <v>4198</v>
      </c>
      <c r="B1686" s="26" t="s">
        <v>4199</v>
      </c>
      <c r="C1686" s="26" t="s">
        <v>133</v>
      </c>
      <c r="D1686" s="26" t="s">
        <v>161</v>
      </c>
      <c r="E1686" s="26">
        <v>346</v>
      </c>
      <c r="F1686" s="26">
        <v>300</v>
      </c>
      <c r="G1686" s="26">
        <v>5.8748403575989698</v>
      </c>
      <c r="H1686" s="78">
        <v>0</v>
      </c>
      <c r="I1686" s="78" t="s">
        <v>6631</v>
      </c>
      <c r="J1686" s="78">
        <v>328.12121212121201</v>
      </c>
      <c r="K1686" s="78">
        <v>1</v>
      </c>
      <c r="L1686" s="78" t="s">
        <v>6630</v>
      </c>
      <c r="M1686" s="79">
        <v>0.5</v>
      </c>
      <c r="N1686" s="53">
        <v>1</v>
      </c>
      <c r="O1686" s="53" t="s">
        <v>629</v>
      </c>
      <c r="P1686" s="17" t="s">
        <v>118</v>
      </c>
    </row>
    <row r="1687" spans="1:16" ht="15.6" x14ac:dyDescent="0.3">
      <c r="A1687" s="26" t="s">
        <v>5759</v>
      </c>
      <c r="B1687" s="26" t="s">
        <v>5760</v>
      </c>
      <c r="C1687" s="26" t="s">
        <v>133</v>
      </c>
      <c r="D1687" s="26" t="s">
        <v>161</v>
      </c>
      <c r="E1687" s="26">
        <v>97</v>
      </c>
      <c r="F1687" s="26">
        <v>201</v>
      </c>
      <c r="G1687" s="26">
        <v>9.9173553719008307</v>
      </c>
      <c r="H1687" s="78">
        <v>0</v>
      </c>
      <c r="I1687" s="78" t="s">
        <v>6631</v>
      </c>
      <c r="J1687" s="78">
        <v>725.12121212121201</v>
      </c>
      <c r="K1687" s="78">
        <v>1</v>
      </c>
      <c r="L1687" s="78" t="s">
        <v>6630</v>
      </c>
      <c r="M1687" s="79">
        <v>0.5</v>
      </c>
      <c r="N1687" s="53">
        <v>1</v>
      </c>
      <c r="O1687" s="53" t="s">
        <v>629</v>
      </c>
      <c r="P1687" s="17" t="s">
        <v>118</v>
      </c>
    </row>
    <row r="1688" spans="1:16" ht="15.6" x14ac:dyDescent="0.3">
      <c r="A1688" s="26" t="s">
        <v>4382</v>
      </c>
      <c r="B1688" s="26" t="s">
        <v>4383</v>
      </c>
      <c r="C1688" s="26" t="s">
        <v>133</v>
      </c>
      <c r="D1688" s="26" t="s">
        <v>161</v>
      </c>
      <c r="E1688" s="26">
        <v>183</v>
      </c>
      <c r="F1688" s="26">
        <v>300</v>
      </c>
      <c r="G1688" s="26">
        <v>20.974343583370899</v>
      </c>
      <c r="H1688" s="78">
        <v>0.25</v>
      </c>
      <c r="I1688" s="78" t="s">
        <v>6648</v>
      </c>
      <c r="J1688" s="78">
        <v>1018.12121212121</v>
      </c>
      <c r="K1688" s="78">
        <v>0.25</v>
      </c>
      <c r="L1688" s="78" t="s">
        <v>6648</v>
      </c>
      <c r="M1688" s="79">
        <v>0.25</v>
      </c>
      <c r="N1688" s="53">
        <v>1</v>
      </c>
      <c r="O1688" s="53" t="s">
        <v>629</v>
      </c>
      <c r="P1688" s="17" t="s">
        <v>118</v>
      </c>
    </row>
    <row r="1689" spans="1:16" ht="15.6" x14ac:dyDescent="0.3">
      <c r="A1689" s="26" t="s">
        <v>4158</v>
      </c>
      <c r="B1689" s="26" t="s">
        <v>4159</v>
      </c>
      <c r="C1689" s="26" t="s">
        <v>133</v>
      </c>
      <c r="D1689" s="26" t="s">
        <v>161</v>
      </c>
      <c r="E1689" s="26">
        <v>413</v>
      </c>
      <c r="F1689" s="26">
        <v>3411</v>
      </c>
      <c r="G1689" s="26">
        <v>30.916347069983001</v>
      </c>
      <c r="H1689" s="78">
        <v>0.25</v>
      </c>
      <c r="I1689" s="78" t="s">
        <v>6648</v>
      </c>
      <c r="J1689" s="78">
        <v>902.12121212121201</v>
      </c>
      <c r="K1689" s="78">
        <v>0.25</v>
      </c>
      <c r="L1689" s="78" t="s">
        <v>6648</v>
      </c>
      <c r="M1689" s="79">
        <v>0.25</v>
      </c>
      <c r="N1689" s="53">
        <v>1</v>
      </c>
      <c r="O1689" s="53" t="s">
        <v>629</v>
      </c>
      <c r="P1689" s="17" t="s">
        <v>118</v>
      </c>
    </row>
    <row r="1690" spans="1:16" ht="15.6" x14ac:dyDescent="0.3">
      <c r="A1690" s="26" t="s">
        <v>2189</v>
      </c>
      <c r="B1690" s="26" t="s">
        <v>2190</v>
      </c>
      <c r="C1690" s="26" t="s">
        <v>133</v>
      </c>
      <c r="D1690" s="26" t="s">
        <v>161</v>
      </c>
      <c r="E1690" s="26">
        <v>446</v>
      </c>
      <c r="F1690" s="26">
        <v>1469</v>
      </c>
      <c r="G1690" s="26">
        <v>17.812241359312001</v>
      </c>
      <c r="H1690" s="78">
        <v>0</v>
      </c>
      <c r="I1690" s="78" t="s">
        <v>6631</v>
      </c>
      <c r="J1690" s="78">
        <v>985.12121212121201</v>
      </c>
      <c r="K1690" s="78">
        <v>0</v>
      </c>
      <c r="L1690" s="78" t="s">
        <v>6631</v>
      </c>
      <c r="M1690" s="79">
        <v>0</v>
      </c>
      <c r="N1690" s="53">
        <v>0</v>
      </c>
      <c r="O1690" s="53" t="s">
        <v>117</v>
      </c>
      <c r="P1690" s="17" t="s">
        <v>118</v>
      </c>
    </row>
    <row r="1691" spans="1:16" ht="15.6" x14ac:dyDescent="0.3">
      <c r="A1691" s="26" t="s">
        <v>2929</v>
      </c>
      <c r="B1691" s="26" t="s">
        <v>2930</v>
      </c>
      <c r="C1691" s="26" t="s">
        <v>133</v>
      </c>
      <c r="D1691" s="26" t="s">
        <v>161</v>
      </c>
      <c r="E1691" s="26">
        <v>38</v>
      </c>
      <c r="F1691" s="26">
        <v>102</v>
      </c>
      <c r="G1691" s="26">
        <v>12.9916567342074</v>
      </c>
      <c r="H1691" s="78">
        <v>0</v>
      </c>
      <c r="I1691" s="78" t="s">
        <v>6631</v>
      </c>
      <c r="J1691" s="78">
        <v>223.12121212121201</v>
      </c>
      <c r="K1691" s="78">
        <v>0</v>
      </c>
      <c r="L1691" s="78" t="s">
        <v>6631</v>
      </c>
      <c r="M1691" s="79">
        <v>0</v>
      </c>
      <c r="N1691" s="53">
        <v>0</v>
      </c>
      <c r="O1691" s="53" t="s">
        <v>117</v>
      </c>
      <c r="P1691" s="17" t="s">
        <v>118</v>
      </c>
    </row>
    <row r="1692" spans="1:16" ht="15.6" x14ac:dyDescent="0.3">
      <c r="A1692" s="26" t="s">
        <v>2283</v>
      </c>
      <c r="B1692" s="26" t="s">
        <v>2284</v>
      </c>
      <c r="C1692" s="26" t="s">
        <v>133</v>
      </c>
      <c r="D1692" s="26" t="s">
        <v>161</v>
      </c>
      <c r="E1692" s="26">
        <v>277</v>
      </c>
      <c r="F1692" s="26">
        <v>507</v>
      </c>
      <c r="G1692" s="26">
        <v>4.9792363122387497</v>
      </c>
      <c r="H1692" s="78">
        <v>0</v>
      </c>
      <c r="I1692" s="78" t="s">
        <v>6631</v>
      </c>
      <c r="J1692" s="78">
        <v>619.12121212121201</v>
      </c>
      <c r="K1692" s="78">
        <v>0.25</v>
      </c>
      <c r="L1692" s="78" t="s">
        <v>6648</v>
      </c>
      <c r="M1692" s="79">
        <v>0.125</v>
      </c>
      <c r="N1692" s="53">
        <v>0</v>
      </c>
      <c r="O1692" s="53" t="s">
        <v>117</v>
      </c>
      <c r="P1692" s="17" t="s">
        <v>118</v>
      </c>
    </row>
    <row r="1693" spans="1:16" ht="15.6" x14ac:dyDescent="0.3">
      <c r="A1693" s="26" t="s">
        <v>4106</v>
      </c>
      <c r="B1693" s="26" t="s">
        <v>4107</v>
      </c>
      <c r="C1693" s="26" t="s">
        <v>133</v>
      </c>
      <c r="D1693" s="26" t="s">
        <v>161</v>
      </c>
      <c r="E1693" s="26">
        <v>564</v>
      </c>
      <c r="F1693" s="26">
        <v>1500</v>
      </c>
      <c r="G1693" s="26">
        <v>21.7833854709164</v>
      </c>
      <c r="H1693" s="78">
        <v>0.25</v>
      </c>
      <c r="I1693" s="78" t="s">
        <v>6648</v>
      </c>
      <c r="J1693" s="78">
        <v>1358.12121212121</v>
      </c>
      <c r="K1693" s="78">
        <v>0.25</v>
      </c>
      <c r="L1693" s="78" t="s">
        <v>6648</v>
      </c>
      <c r="M1693" s="79">
        <v>0.25</v>
      </c>
      <c r="N1693" s="53">
        <v>1</v>
      </c>
      <c r="O1693" s="53" t="s">
        <v>629</v>
      </c>
      <c r="P1693" s="17" t="s">
        <v>118</v>
      </c>
    </row>
    <row r="1694" spans="1:16" ht="15.6" x14ac:dyDescent="0.3">
      <c r="A1694" s="26" t="s">
        <v>2115</v>
      </c>
      <c r="B1694" s="26" t="s">
        <v>2116</v>
      </c>
      <c r="C1694" s="26" t="s">
        <v>133</v>
      </c>
      <c r="D1694" s="26" t="s">
        <v>161</v>
      </c>
      <c r="E1694" s="26">
        <v>631</v>
      </c>
      <c r="F1694" s="26">
        <v>1800</v>
      </c>
      <c r="G1694" s="26">
        <v>13.0109958760459</v>
      </c>
      <c r="H1694" s="78">
        <v>0</v>
      </c>
      <c r="I1694" s="78" t="s">
        <v>6631</v>
      </c>
      <c r="J1694" s="78">
        <v>661.12121212121201</v>
      </c>
      <c r="K1694" s="78">
        <v>0.25</v>
      </c>
      <c r="L1694" s="78" t="s">
        <v>6648</v>
      </c>
      <c r="M1694" s="79">
        <v>0.125</v>
      </c>
      <c r="N1694" s="53">
        <v>0</v>
      </c>
      <c r="O1694" s="53" t="s">
        <v>117</v>
      </c>
      <c r="P1694" s="17" t="s">
        <v>118</v>
      </c>
    </row>
    <row r="1695" spans="1:16" ht="15.6" x14ac:dyDescent="0.3">
      <c r="A1695" s="26" t="s">
        <v>4316</v>
      </c>
      <c r="B1695" s="26" t="s">
        <v>4317</v>
      </c>
      <c r="C1695" s="26" t="s">
        <v>133</v>
      </c>
      <c r="D1695" s="26" t="s">
        <v>161</v>
      </c>
      <c r="E1695" s="26">
        <v>226</v>
      </c>
      <c r="F1695" s="26">
        <v>425</v>
      </c>
      <c r="G1695" s="26">
        <v>5.8748403575989698</v>
      </c>
      <c r="H1695" s="78">
        <v>0</v>
      </c>
      <c r="I1695" s="78" t="s">
        <v>6631</v>
      </c>
      <c r="J1695" s="78">
        <v>699.12121212121201</v>
      </c>
      <c r="K1695" s="78">
        <v>1</v>
      </c>
      <c r="L1695" s="78" t="s">
        <v>6630</v>
      </c>
      <c r="M1695" s="79">
        <v>0.5</v>
      </c>
      <c r="N1695" s="53">
        <v>1</v>
      </c>
      <c r="O1695" s="53" t="s">
        <v>629</v>
      </c>
      <c r="P1695" s="17" t="s">
        <v>118</v>
      </c>
    </row>
    <row r="1696" spans="1:16" ht="15.6" x14ac:dyDescent="0.3">
      <c r="A1696" s="26" t="s">
        <v>689</v>
      </c>
      <c r="B1696" s="26" t="s">
        <v>690</v>
      </c>
      <c r="C1696" s="26" t="s">
        <v>133</v>
      </c>
      <c r="D1696" s="26" t="s">
        <v>161</v>
      </c>
      <c r="E1696" s="26">
        <v>660</v>
      </c>
      <c r="F1696" s="26">
        <v>2700</v>
      </c>
      <c r="G1696" s="26">
        <v>38.066138780849897</v>
      </c>
      <c r="H1696" s="78">
        <v>1</v>
      </c>
      <c r="I1696" s="78" t="s">
        <v>6630</v>
      </c>
      <c r="J1696" s="78">
        <v>2716.1212121212102</v>
      </c>
      <c r="K1696" s="78">
        <v>0</v>
      </c>
      <c r="L1696" s="78" t="s">
        <v>6631</v>
      </c>
      <c r="M1696" s="79">
        <v>0.5</v>
      </c>
      <c r="N1696" s="53">
        <v>1</v>
      </c>
      <c r="O1696" s="53" t="s">
        <v>629</v>
      </c>
      <c r="P1696" s="17" t="s">
        <v>118</v>
      </c>
    </row>
    <row r="1697" spans="1:16" ht="15.6" x14ac:dyDescent="0.3">
      <c r="A1697" s="26" t="s">
        <v>2045</v>
      </c>
      <c r="B1697" s="26" t="s">
        <v>2046</v>
      </c>
      <c r="C1697" s="26" t="s">
        <v>133</v>
      </c>
      <c r="D1697" s="26" t="s">
        <v>161</v>
      </c>
      <c r="E1697" s="26">
        <v>948</v>
      </c>
      <c r="F1697" s="26">
        <v>15428</v>
      </c>
      <c r="G1697" s="26">
        <v>5.69554643652552</v>
      </c>
      <c r="H1697" s="78">
        <v>0</v>
      </c>
      <c r="I1697" s="78" t="s">
        <v>6631</v>
      </c>
      <c r="J1697" s="78">
        <v>887.12121212121201</v>
      </c>
      <c r="K1697" s="78">
        <v>0.25</v>
      </c>
      <c r="L1697" s="78" t="s">
        <v>6648</v>
      </c>
      <c r="M1697" s="79">
        <v>0.125</v>
      </c>
      <c r="N1697" s="53">
        <v>0</v>
      </c>
      <c r="O1697" s="53" t="s">
        <v>117</v>
      </c>
      <c r="P1697" s="17" t="s">
        <v>118</v>
      </c>
    </row>
    <row r="1698" spans="1:16" ht="15.6" x14ac:dyDescent="0.3">
      <c r="A1698" s="26" t="s">
        <v>6259</v>
      </c>
      <c r="B1698" s="26" t="s">
        <v>6260</v>
      </c>
      <c r="C1698" s="26" t="s">
        <v>133</v>
      </c>
      <c r="D1698" s="26" t="s">
        <v>161</v>
      </c>
      <c r="E1698" s="26">
        <v>2383</v>
      </c>
      <c r="F1698" s="26">
        <v>6870</v>
      </c>
      <c r="G1698" s="26">
        <v>17.398841568474602</v>
      </c>
      <c r="H1698" s="78">
        <v>0</v>
      </c>
      <c r="I1698" s="78" t="s">
        <v>6631</v>
      </c>
      <c r="J1698" s="78">
        <v>1834.12121212121</v>
      </c>
      <c r="K1698" s="78">
        <v>0.25</v>
      </c>
      <c r="L1698" s="78" t="s">
        <v>6648</v>
      </c>
      <c r="M1698" s="79">
        <v>0.125</v>
      </c>
      <c r="N1698" s="53">
        <v>0</v>
      </c>
      <c r="O1698" s="53" t="s">
        <v>117</v>
      </c>
      <c r="P1698" s="17" t="s">
        <v>118</v>
      </c>
    </row>
    <row r="1699" spans="1:16" ht="15.6" x14ac:dyDescent="0.3">
      <c r="A1699" s="26" t="s">
        <v>1486</v>
      </c>
      <c r="B1699" s="26" t="s">
        <v>1487</v>
      </c>
      <c r="C1699" s="26" t="s">
        <v>133</v>
      </c>
      <c r="D1699" s="26" t="s">
        <v>161</v>
      </c>
      <c r="E1699" s="26">
        <v>27711</v>
      </c>
      <c r="F1699" s="26">
        <v>69640</v>
      </c>
      <c r="G1699" s="26">
        <v>10.792888077647</v>
      </c>
      <c r="H1699" s="78">
        <v>0</v>
      </c>
      <c r="I1699" s="78" t="s">
        <v>6631</v>
      </c>
      <c r="J1699" s="78">
        <v>350.12121212121201</v>
      </c>
      <c r="K1699" s="78">
        <v>0</v>
      </c>
      <c r="L1699" s="78" t="s">
        <v>6631</v>
      </c>
      <c r="M1699" s="79">
        <v>0</v>
      </c>
      <c r="N1699" s="53">
        <v>0</v>
      </c>
      <c r="O1699" s="53" t="s">
        <v>117</v>
      </c>
      <c r="P1699" s="17" t="s">
        <v>118</v>
      </c>
    </row>
    <row r="1700" spans="1:16" ht="15.6" x14ac:dyDescent="0.3">
      <c r="A1700" s="26" t="s">
        <v>2287</v>
      </c>
      <c r="B1700" s="26" t="s">
        <v>2288</v>
      </c>
      <c r="C1700" s="26" t="s">
        <v>133</v>
      </c>
      <c r="D1700" s="26" t="s">
        <v>161</v>
      </c>
      <c r="E1700" s="26">
        <v>274</v>
      </c>
      <c r="F1700" s="26">
        <v>700</v>
      </c>
      <c r="G1700" s="26">
        <v>15.379799419691601</v>
      </c>
      <c r="H1700" s="78">
        <v>0</v>
      </c>
      <c r="I1700" s="78" t="s">
        <v>6631</v>
      </c>
      <c r="J1700" s="78">
        <v>806.12121212121201</v>
      </c>
      <c r="K1700" s="78">
        <v>0.25</v>
      </c>
      <c r="L1700" s="78" t="s">
        <v>6648</v>
      </c>
      <c r="M1700" s="79">
        <v>0.125</v>
      </c>
      <c r="N1700" s="53">
        <v>0</v>
      </c>
      <c r="O1700" s="53" t="s">
        <v>117</v>
      </c>
      <c r="P1700" s="17" t="s">
        <v>118</v>
      </c>
    </row>
    <row r="1701" spans="1:16" ht="15.6" x14ac:dyDescent="0.3">
      <c r="A1701" s="26" t="s">
        <v>2289</v>
      </c>
      <c r="B1701" s="26" t="s">
        <v>2290</v>
      </c>
      <c r="C1701" s="26" t="s">
        <v>133</v>
      </c>
      <c r="D1701" s="26" t="s">
        <v>161</v>
      </c>
      <c r="E1701" s="26">
        <v>273</v>
      </c>
      <c r="F1701" s="26">
        <v>524</v>
      </c>
      <c r="G1701" s="26">
        <v>5.9161850389472104</v>
      </c>
      <c r="H1701" s="78">
        <v>0</v>
      </c>
      <c r="I1701" s="78" t="s">
        <v>6631</v>
      </c>
      <c r="J1701" s="78">
        <v>440.12121212121201</v>
      </c>
      <c r="K1701" s="78">
        <v>0.25</v>
      </c>
      <c r="L1701" s="78" t="s">
        <v>6648</v>
      </c>
      <c r="M1701" s="79">
        <v>0.125</v>
      </c>
      <c r="N1701" s="53">
        <v>0</v>
      </c>
      <c r="O1701" s="53" t="s">
        <v>117</v>
      </c>
      <c r="P1701" s="17" t="s">
        <v>118</v>
      </c>
    </row>
    <row r="1702" spans="1:16" ht="15.6" x14ac:dyDescent="0.3">
      <c r="A1702" s="26" t="s">
        <v>4284</v>
      </c>
      <c r="B1702" s="26" t="s">
        <v>4285</v>
      </c>
      <c r="C1702" s="26" t="s">
        <v>133</v>
      </c>
      <c r="D1702" s="26" t="s">
        <v>161</v>
      </c>
      <c r="E1702" s="26">
        <v>253</v>
      </c>
      <c r="F1702" s="26">
        <v>853</v>
      </c>
      <c r="G1702" s="26">
        <v>31.713298781451901</v>
      </c>
      <c r="H1702" s="78">
        <v>0.25</v>
      </c>
      <c r="I1702" s="78" t="s">
        <v>6648</v>
      </c>
      <c r="J1702" s="78">
        <v>225.12121212121201</v>
      </c>
      <c r="K1702" s="78">
        <v>0.25</v>
      </c>
      <c r="L1702" s="78" t="s">
        <v>6648</v>
      </c>
      <c r="M1702" s="79">
        <v>0.25</v>
      </c>
      <c r="N1702" s="53">
        <v>1</v>
      </c>
      <c r="O1702" s="53" t="s">
        <v>629</v>
      </c>
      <c r="P1702" s="17" t="s">
        <v>118</v>
      </c>
    </row>
    <row r="1703" spans="1:16" ht="15.6" x14ac:dyDescent="0.3">
      <c r="A1703" s="26" t="s">
        <v>2057</v>
      </c>
      <c r="B1703" s="26" t="s">
        <v>2058</v>
      </c>
      <c r="C1703" s="26" t="s">
        <v>133</v>
      </c>
      <c r="D1703" s="26" t="s">
        <v>161</v>
      </c>
      <c r="E1703" s="26">
        <v>893</v>
      </c>
      <c r="F1703" s="26">
        <v>1165</v>
      </c>
      <c r="G1703" s="26">
        <v>23.411258485094301</v>
      </c>
      <c r="H1703" s="78">
        <v>0.25</v>
      </c>
      <c r="I1703" s="78" t="s">
        <v>6648</v>
      </c>
      <c r="J1703" s="78">
        <v>1205.12121212121</v>
      </c>
      <c r="K1703" s="78">
        <v>0</v>
      </c>
      <c r="L1703" s="78" t="s">
        <v>6631</v>
      </c>
      <c r="M1703" s="79">
        <v>0.125</v>
      </c>
      <c r="N1703" s="53">
        <v>0</v>
      </c>
      <c r="O1703" s="53" t="s">
        <v>117</v>
      </c>
      <c r="P1703" s="17" t="s">
        <v>118</v>
      </c>
    </row>
    <row r="1704" spans="1:16" ht="15.6" x14ac:dyDescent="0.3">
      <c r="A1704" s="26" t="s">
        <v>2295</v>
      </c>
      <c r="B1704" s="26" t="s">
        <v>2296</v>
      </c>
      <c r="C1704" s="26" t="s">
        <v>133</v>
      </c>
      <c r="D1704" s="26" t="s">
        <v>161</v>
      </c>
      <c r="E1704" s="26">
        <v>270</v>
      </c>
      <c r="F1704" s="26">
        <v>756</v>
      </c>
      <c r="G1704" s="26">
        <v>21.626194694097801</v>
      </c>
      <c r="H1704" s="78">
        <v>0.25</v>
      </c>
      <c r="I1704" s="78" t="s">
        <v>6648</v>
      </c>
      <c r="J1704" s="78">
        <v>1161.12121212121</v>
      </c>
      <c r="K1704" s="78">
        <v>0</v>
      </c>
      <c r="L1704" s="78" t="s">
        <v>6631</v>
      </c>
      <c r="M1704" s="79">
        <v>0.125</v>
      </c>
      <c r="N1704" s="53">
        <v>0</v>
      </c>
      <c r="O1704" s="53" t="s">
        <v>117</v>
      </c>
      <c r="P1704" s="17" t="s">
        <v>118</v>
      </c>
    </row>
    <row r="1705" spans="1:16" ht="15.6" x14ac:dyDescent="0.3">
      <c r="A1705" s="26" t="s">
        <v>2191</v>
      </c>
      <c r="B1705" s="26" t="s">
        <v>2192</v>
      </c>
      <c r="C1705" s="26" t="s">
        <v>133</v>
      </c>
      <c r="D1705" s="26" t="s">
        <v>161</v>
      </c>
      <c r="E1705" s="26">
        <v>438</v>
      </c>
      <c r="F1705" s="26">
        <v>750</v>
      </c>
      <c r="G1705" s="26">
        <v>8.6846027296408099</v>
      </c>
      <c r="H1705" s="78">
        <v>0</v>
      </c>
      <c r="I1705" s="78" t="s">
        <v>6631</v>
      </c>
      <c r="J1705" s="78">
        <v>642.12121212121201</v>
      </c>
      <c r="K1705" s="78">
        <v>0.25</v>
      </c>
      <c r="L1705" s="78" t="s">
        <v>6648</v>
      </c>
      <c r="M1705" s="79">
        <v>0.125</v>
      </c>
      <c r="N1705" s="53">
        <v>0</v>
      </c>
      <c r="O1705" s="53" t="s">
        <v>117</v>
      </c>
      <c r="P1705" s="17" t="s">
        <v>118</v>
      </c>
    </row>
    <row r="1706" spans="1:16" ht="15.6" x14ac:dyDescent="0.3">
      <c r="A1706" s="26" t="s">
        <v>5587</v>
      </c>
      <c r="B1706" s="26" t="s">
        <v>5588</v>
      </c>
      <c r="C1706" s="26" t="s">
        <v>133</v>
      </c>
      <c r="D1706" s="26" t="s">
        <v>161</v>
      </c>
      <c r="E1706" s="26">
        <v>831</v>
      </c>
      <c r="F1706" s="26">
        <v>813</v>
      </c>
      <c r="G1706" s="26">
        <v>17.5572519083969</v>
      </c>
      <c r="H1706" s="78">
        <v>0</v>
      </c>
      <c r="I1706" s="78" t="s">
        <v>6631</v>
      </c>
      <c r="J1706" s="78">
        <v>1363.12121212121</v>
      </c>
      <c r="K1706" s="78">
        <v>0</v>
      </c>
      <c r="L1706" s="78" t="s">
        <v>6631</v>
      </c>
      <c r="M1706" s="79">
        <v>0</v>
      </c>
      <c r="N1706" s="53">
        <v>0</v>
      </c>
      <c r="O1706" s="53" t="s">
        <v>117</v>
      </c>
      <c r="P1706" s="17" t="s">
        <v>118</v>
      </c>
    </row>
    <row r="1707" spans="1:16" ht="15.6" x14ac:dyDescent="0.3">
      <c r="A1707" s="26" t="s">
        <v>2055</v>
      </c>
      <c r="B1707" s="26" t="s">
        <v>2056</v>
      </c>
      <c r="C1707" s="26" t="s">
        <v>133</v>
      </c>
      <c r="D1707" s="26" t="s">
        <v>161</v>
      </c>
      <c r="E1707" s="26">
        <v>926</v>
      </c>
      <c r="F1707" s="26">
        <v>2593</v>
      </c>
      <c r="G1707" s="26">
        <v>6.2672295299827603</v>
      </c>
      <c r="H1707" s="78">
        <v>0</v>
      </c>
      <c r="I1707" s="78" t="s">
        <v>6631</v>
      </c>
      <c r="J1707" s="78">
        <v>950.12121212121201</v>
      </c>
      <c r="K1707" s="78">
        <v>0.25</v>
      </c>
      <c r="L1707" s="78" t="s">
        <v>6648</v>
      </c>
      <c r="M1707" s="79">
        <v>0.125</v>
      </c>
      <c r="N1707" s="53">
        <v>0</v>
      </c>
      <c r="O1707" s="53" t="s">
        <v>117</v>
      </c>
      <c r="P1707" s="17" t="s">
        <v>118</v>
      </c>
    </row>
    <row r="1708" spans="1:16" ht="15.6" x14ac:dyDescent="0.3">
      <c r="A1708" s="26" t="s">
        <v>5885</v>
      </c>
      <c r="B1708" s="26" t="s">
        <v>5886</v>
      </c>
      <c r="C1708" s="26" t="s">
        <v>133</v>
      </c>
      <c r="D1708" s="26" t="s">
        <v>161</v>
      </c>
      <c r="E1708" s="26">
        <v>1181</v>
      </c>
      <c r="F1708" s="26">
        <v>793</v>
      </c>
      <c r="G1708" s="26">
        <v>29.718957578807501</v>
      </c>
      <c r="H1708" s="78">
        <v>0.25</v>
      </c>
      <c r="I1708" s="78" t="s">
        <v>6648</v>
      </c>
      <c r="J1708" s="78">
        <v>1551.12121212121</v>
      </c>
      <c r="K1708" s="78">
        <v>0.25</v>
      </c>
      <c r="L1708" s="78" t="s">
        <v>6648</v>
      </c>
      <c r="M1708" s="79">
        <v>0.25</v>
      </c>
      <c r="N1708" s="53">
        <v>1</v>
      </c>
      <c r="O1708" s="53" t="s">
        <v>629</v>
      </c>
      <c r="P1708" s="17" t="s">
        <v>130</v>
      </c>
    </row>
    <row r="1709" spans="1:16" ht="15.6" x14ac:dyDescent="0.3">
      <c r="A1709" s="26" t="s">
        <v>2141</v>
      </c>
      <c r="B1709" s="26" t="s">
        <v>2142</v>
      </c>
      <c r="C1709" s="26" t="s">
        <v>133</v>
      </c>
      <c r="D1709" s="26" t="s">
        <v>161</v>
      </c>
      <c r="E1709" s="26">
        <v>584</v>
      </c>
      <c r="F1709" s="26">
        <v>2500</v>
      </c>
      <c r="G1709" s="26">
        <v>3.7687944265951798</v>
      </c>
      <c r="H1709" s="78">
        <v>0</v>
      </c>
      <c r="I1709" s="78" t="s">
        <v>6631</v>
      </c>
      <c r="J1709" s="78">
        <v>593.12121212121201</v>
      </c>
      <c r="K1709" s="78">
        <v>0.25</v>
      </c>
      <c r="L1709" s="78" t="s">
        <v>6648</v>
      </c>
      <c r="M1709" s="79">
        <v>0.125</v>
      </c>
      <c r="N1709" s="53">
        <v>0</v>
      </c>
      <c r="O1709" s="53" t="s">
        <v>117</v>
      </c>
      <c r="P1709" s="17" t="s">
        <v>118</v>
      </c>
    </row>
    <row r="1710" spans="1:16" ht="15.6" x14ac:dyDescent="0.3">
      <c r="A1710" s="26" t="s">
        <v>5751</v>
      </c>
      <c r="B1710" s="26" t="s">
        <v>5752</v>
      </c>
      <c r="C1710" s="26" t="s">
        <v>133</v>
      </c>
      <c r="D1710" s="26" t="s">
        <v>161</v>
      </c>
      <c r="E1710" s="26">
        <v>560</v>
      </c>
      <c r="F1710" s="26">
        <v>844</v>
      </c>
      <c r="G1710" s="26">
        <v>31.937984436960502</v>
      </c>
      <c r="H1710" s="78">
        <v>0.25</v>
      </c>
      <c r="I1710" s="78" t="s">
        <v>6648</v>
      </c>
      <c r="J1710" s="78">
        <v>1443.12121212121</v>
      </c>
      <c r="K1710" s="78">
        <v>0.25</v>
      </c>
      <c r="L1710" s="78" t="s">
        <v>6648</v>
      </c>
      <c r="M1710" s="79">
        <v>0.25</v>
      </c>
      <c r="N1710" s="53">
        <v>1</v>
      </c>
      <c r="O1710" s="53" t="s">
        <v>629</v>
      </c>
      <c r="P1710" s="17" t="s">
        <v>118</v>
      </c>
    </row>
    <row r="1711" spans="1:16" ht="15.6" x14ac:dyDescent="0.3">
      <c r="A1711" s="26" t="s">
        <v>5579</v>
      </c>
      <c r="B1711" s="26" t="s">
        <v>5580</v>
      </c>
      <c r="C1711" s="26" t="s">
        <v>133</v>
      </c>
      <c r="D1711" s="26" t="s">
        <v>161</v>
      </c>
      <c r="E1711" s="26">
        <v>2902</v>
      </c>
      <c r="F1711" s="26">
        <v>5661</v>
      </c>
      <c r="G1711" s="26">
        <v>26.8779233398574</v>
      </c>
      <c r="H1711" s="78">
        <v>0.25</v>
      </c>
      <c r="I1711" s="78" t="s">
        <v>6648</v>
      </c>
      <c r="J1711" s="78">
        <v>1393.12121212121</v>
      </c>
      <c r="K1711" s="78">
        <v>0</v>
      </c>
      <c r="L1711" s="78" t="s">
        <v>6631</v>
      </c>
      <c r="M1711" s="79">
        <v>0.125</v>
      </c>
      <c r="N1711" s="53">
        <v>0</v>
      </c>
      <c r="O1711" s="53" t="s">
        <v>117</v>
      </c>
      <c r="P1711" s="17" t="s">
        <v>118</v>
      </c>
    </row>
    <row r="1712" spans="1:16" ht="15.6" x14ac:dyDescent="0.3">
      <c r="A1712" s="26" t="s">
        <v>1949</v>
      </c>
      <c r="B1712" s="26" t="s">
        <v>1950</v>
      </c>
      <c r="C1712" s="26" t="s">
        <v>133</v>
      </c>
      <c r="D1712" s="26" t="s">
        <v>161</v>
      </c>
      <c r="E1712" s="26">
        <v>1591</v>
      </c>
      <c r="F1712" s="26">
        <v>5250</v>
      </c>
      <c r="G1712" s="26">
        <v>12.4823962850407</v>
      </c>
      <c r="H1712" s="78">
        <v>0</v>
      </c>
      <c r="I1712" s="78" t="s">
        <v>6631</v>
      </c>
      <c r="J1712" s="78">
        <v>1092.12121212121</v>
      </c>
      <c r="K1712" s="78">
        <v>0.25</v>
      </c>
      <c r="L1712" s="78" t="s">
        <v>6648</v>
      </c>
      <c r="M1712" s="79">
        <v>0.125</v>
      </c>
      <c r="N1712" s="53">
        <v>0</v>
      </c>
      <c r="O1712" s="53" t="s">
        <v>117</v>
      </c>
      <c r="P1712" s="17" t="s">
        <v>118</v>
      </c>
    </row>
    <row r="1713" spans="1:16" ht="15.6" x14ac:dyDescent="0.3">
      <c r="A1713" s="26" t="s">
        <v>1444</v>
      </c>
      <c r="B1713" s="26" t="s">
        <v>1445</v>
      </c>
      <c r="C1713" s="26" t="s">
        <v>133</v>
      </c>
      <c r="D1713" s="26" t="s">
        <v>161</v>
      </c>
      <c r="E1713" s="26">
        <v>49434</v>
      </c>
      <c r="F1713" s="26">
        <v>149859</v>
      </c>
      <c r="G1713" s="26">
        <v>16.342870186808899</v>
      </c>
      <c r="H1713" s="78">
        <v>0</v>
      </c>
      <c r="I1713" s="78" t="s">
        <v>6631</v>
      </c>
      <c r="J1713" s="78">
        <v>348.12121212121201</v>
      </c>
      <c r="K1713" s="78">
        <v>0.25</v>
      </c>
      <c r="L1713" s="78" t="s">
        <v>6648</v>
      </c>
      <c r="M1713" s="79">
        <v>0.125</v>
      </c>
      <c r="N1713" s="53">
        <v>0</v>
      </c>
      <c r="O1713" s="53" t="s">
        <v>117</v>
      </c>
      <c r="P1713" s="17" t="s">
        <v>118</v>
      </c>
    </row>
    <row r="1714" spans="1:16" ht="15.6" x14ac:dyDescent="0.3">
      <c r="A1714" s="26" t="s">
        <v>4022</v>
      </c>
      <c r="B1714" s="26" t="s">
        <v>4023</v>
      </c>
      <c r="C1714" s="26" t="s">
        <v>133</v>
      </c>
      <c r="D1714" s="26" t="s">
        <v>161</v>
      </c>
      <c r="E1714" s="26">
        <v>966</v>
      </c>
      <c r="F1714" s="26">
        <v>3114</v>
      </c>
      <c r="G1714" s="26">
        <v>20.2246510582506</v>
      </c>
      <c r="H1714" s="78">
        <v>0.25</v>
      </c>
      <c r="I1714" s="78" t="s">
        <v>6648</v>
      </c>
      <c r="J1714" s="78">
        <v>820.12121212121201</v>
      </c>
      <c r="K1714" s="78">
        <v>0.25</v>
      </c>
      <c r="L1714" s="78" t="s">
        <v>6648</v>
      </c>
      <c r="M1714" s="79">
        <v>0.25</v>
      </c>
      <c r="N1714" s="53">
        <v>1</v>
      </c>
      <c r="O1714" s="53" t="s">
        <v>629</v>
      </c>
      <c r="P1714" s="17" t="s">
        <v>118</v>
      </c>
    </row>
    <row r="1715" spans="1:16" ht="15.6" x14ac:dyDescent="0.3">
      <c r="A1715" s="26" t="s">
        <v>3626</v>
      </c>
      <c r="B1715" s="26" t="s">
        <v>3627</v>
      </c>
      <c r="C1715" s="26" t="s">
        <v>133</v>
      </c>
      <c r="D1715" s="26" t="s">
        <v>161</v>
      </c>
      <c r="E1715" s="26">
        <v>8555</v>
      </c>
      <c r="F1715" s="26">
        <v>20169</v>
      </c>
      <c r="G1715" s="26">
        <v>22.069903352294599</v>
      </c>
      <c r="H1715" s="78">
        <v>0.25</v>
      </c>
      <c r="I1715" s="78" t="s">
        <v>6648</v>
      </c>
      <c r="J1715" s="78">
        <v>664.12121212121201</v>
      </c>
      <c r="K1715" s="78">
        <v>0.25</v>
      </c>
      <c r="L1715" s="78" t="s">
        <v>6648</v>
      </c>
      <c r="M1715" s="79">
        <v>0.25</v>
      </c>
      <c r="N1715" s="53">
        <v>1</v>
      </c>
      <c r="O1715" s="53" t="s">
        <v>629</v>
      </c>
      <c r="P1715" s="17" t="s">
        <v>118</v>
      </c>
    </row>
    <row r="1716" spans="1:16" ht="15.6" x14ac:dyDescent="0.3">
      <c r="A1716" s="26" t="s">
        <v>1510</v>
      </c>
      <c r="B1716" s="26" t="s">
        <v>1511</v>
      </c>
      <c r="C1716" s="26" t="s">
        <v>133</v>
      </c>
      <c r="D1716" s="26" t="s">
        <v>161</v>
      </c>
      <c r="E1716" s="26">
        <v>25150</v>
      </c>
      <c r="F1716" s="26">
        <v>51252</v>
      </c>
      <c r="G1716" s="26">
        <v>13.369763591076101</v>
      </c>
      <c r="H1716" s="78">
        <v>0</v>
      </c>
      <c r="I1716" s="78" t="s">
        <v>6631</v>
      </c>
      <c r="J1716" s="78">
        <v>203.12121212121201</v>
      </c>
      <c r="K1716" s="78">
        <v>0</v>
      </c>
      <c r="L1716" s="78" t="s">
        <v>6631</v>
      </c>
      <c r="M1716" s="79">
        <v>0</v>
      </c>
      <c r="N1716" s="53">
        <v>0</v>
      </c>
      <c r="O1716" s="53" t="s">
        <v>117</v>
      </c>
      <c r="P1716" s="17" t="s">
        <v>118</v>
      </c>
    </row>
    <row r="1717" spans="1:16" ht="15.6" x14ac:dyDescent="0.3">
      <c r="A1717" s="26" t="s">
        <v>3866</v>
      </c>
      <c r="B1717" s="26" t="s">
        <v>3867</v>
      </c>
      <c r="C1717" s="26" t="s">
        <v>133</v>
      </c>
      <c r="D1717" s="26" t="s">
        <v>161</v>
      </c>
      <c r="E1717" s="26">
        <v>2117</v>
      </c>
      <c r="F1717" s="26">
        <v>6700</v>
      </c>
      <c r="G1717" s="26">
        <v>27.1980081335827</v>
      </c>
      <c r="H1717" s="78">
        <v>0.25</v>
      </c>
      <c r="I1717" s="78" t="s">
        <v>6648</v>
      </c>
      <c r="J1717" s="78">
        <v>1142.12121212121</v>
      </c>
      <c r="K1717" s="78">
        <v>0.25</v>
      </c>
      <c r="L1717" s="78" t="s">
        <v>6648</v>
      </c>
      <c r="M1717" s="79">
        <v>0.25</v>
      </c>
      <c r="N1717" s="53">
        <v>1</v>
      </c>
      <c r="O1717" s="53" t="s">
        <v>629</v>
      </c>
      <c r="P1717" s="17" t="s">
        <v>118</v>
      </c>
    </row>
    <row r="1718" spans="1:16" ht="15.6" x14ac:dyDescent="0.3">
      <c r="A1718" s="26" t="s">
        <v>3782</v>
      </c>
      <c r="B1718" s="26" t="s">
        <v>3783</v>
      </c>
      <c r="C1718" s="26" t="s">
        <v>133</v>
      </c>
      <c r="D1718" s="26" t="s">
        <v>161</v>
      </c>
      <c r="E1718" s="26">
        <v>3277</v>
      </c>
      <c r="F1718" s="26">
        <v>6321</v>
      </c>
      <c r="G1718" s="26">
        <v>20.7524710162321</v>
      </c>
      <c r="H1718" s="78">
        <v>0.25</v>
      </c>
      <c r="I1718" s="78" t="s">
        <v>6648</v>
      </c>
      <c r="J1718" s="78">
        <v>1143.12121212121</v>
      </c>
      <c r="K1718" s="78">
        <v>0.25</v>
      </c>
      <c r="L1718" s="78" t="s">
        <v>6648</v>
      </c>
      <c r="M1718" s="79">
        <v>0.25</v>
      </c>
      <c r="N1718" s="53">
        <v>1</v>
      </c>
      <c r="O1718" s="53" t="s">
        <v>629</v>
      </c>
      <c r="P1718" s="17" t="s">
        <v>118</v>
      </c>
    </row>
    <row r="1719" spans="1:16" ht="15.6" x14ac:dyDescent="0.3">
      <c r="A1719" s="26" t="s">
        <v>5384</v>
      </c>
      <c r="B1719" s="26" t="s">
        <v>5385</v>
      </c>
      <c r="C1719" s="26" t="s">
        <v>259</v>
      </c>
      <c r="D1719" s="26" t="s">
        <v>161</v>
      </c>
      <c r="E1719" s="26">
        <v>1</v>
      </c>
      <c r="F1719" s="26">
        <v>50</v>
      </c>
      <c r="G1719" s="26">
        <v>61.8408437200384</v>
      </c>
      <c r="H1719" s="78">
        <v>1</v>
      </c>
      <c r="I1719" s="78" t="s">
        <v>6630</v>
      </c>
      <c r="J1719" s="78">
        <v>3196.1212121212102</v>
      </c>
      <c r="K1719" s="78">
        <v>0</v>
      </c>
      <c r="L1719" s="78" t="s">
        <v>6631</v>
      </c>
      <c r="M1719" s="79">
        <v>0.5</v>
      </c>
      <c r="N1719" s="53">
        <v>1</v>
      </c>
      <c r="O1719" s="53" t="s">
        <v>629</v>
      </c>
      <c r="P1719" s="17" t="s">
        <v>147</v>
      </c>
    </row>
    <row r="1720" spans="1:16" ht="15.6" x14ac:dyDescent="0.3">
      <c r="A1720" s="26" t="s">
        <v>5609</v>
      </c>
      <c r="B1720" s="26" t="s">
        <v>5610</v>
      </c>
      <c r="C1720" s="26" t="s">
        <v>259</v>
      </c>
      <c r="D1720" s="26" t="s">
        <v>161</v>
      </c>
      <c r="E1720" s="26">
        <v>101</v>
      </c>
      <c r="F1720" s="26">
        <v>333</v>
      </c>
      <c r="G1720" s="26">
        <v>6.9540229885057396</v>
      </c>
      <c r="H1720" s="78">
        <v>0</v>
      </c>
      <c r="I1720" s="78" t="s">
        <v>6631</v>
      </c>
      <c r="J1720" s="78">
        <v>1336.12121212121</v>
      </c>
      <c r="K1720" s="78">
        <v>0</v>
      </c>
      <c r="L1720" s="78" t="s">
        <v>6631</v>
      </c>
      <c r="M1720" s="79">
        <v>0</v>
      </c>
      <c r="N1720" s="53">
        <v>0</v>
      </c>
      <c r="O1720" s="53" t="s">
        <v>117</v>
      </c>
      <c r="P1720" s="17" t="s">
        <v>118</v>
      </c>
    </row>
    <row r="1721" spans="1:16" ht="15.6" x14ac:dyDescent="0.3">
      <c r="A1721" s="26" t="s">
        <v>2423</v>
      </c>
      <c r="B1721" s="26" t="s">
        <v>2424</v>
      </c>
      <c r="C1721" s="26" t="s">
        <v>259</v>
      </c>
      <c r="D1721" s="26" t="s">
        <v>161</v>
      </c>
      <c r="E1721" s="26">
        <v>165</v>
      </c>
      <c r="F1721" s="26">
        <v>499</v>
      </c>
      <c r="G1721" s="26">
        <v>4.5595382170501004</v>
      </c>
      <c r="H1721" s="78">
        <v>0</v>
      </c>
      <c r="I1721" s="78" t="s">
        <v>6631</v>
      </c>
      <c r="J1721" s="78">
        <v>2596.1212121212102</v>
      </c>
      <c r="K1721" s="78">
        <v>0</v>
      </c>
      <c r="L1721" s="78" t="s">
        <v>6631</v>
      </c>
      <c r="M1721" s="79">
        <v>0</v>
      </c>
      <c r="N1721" s="53">
        <v>0</v>
      </c>
      <c r="O1721" s="53" t="s">
        <v>117</v>
      </c>
      <c r="P1721" s="17" t="s">
        <v>118</v>
      </c>
    </row>
    <row r="1722" spans="1:16" ht="15.6" x14ac:dyDescent="0.3">
      <c r="A1722" s="26" t="s">
        <v>257</v>
      </c>
      <c r="B1722" s="26" t="s">
        <v>258</v>
      </c>
      <c r="C1722" s="26" t="s">
        <v>259</v>
      </c>
      <c r="D1722" s="26" t="s">
        <v>161</v>
      </c>
      <c r="E1722" s="26">
        <v>153</v>
      </c>
      <c r="F1722" s="26">
        <v>499</v>
      </c>
      <c r="G1722" s="26">
        <v>7.0823156556326499</v>
      </c>
      <c r="H1722" s="78">
        <v>0</v>
      </c>
      <c r="I1722" s="78" t="s">
        <v>6631</v>
      </c>
      <c r="J1722" s="78">
        <v>2606.1212121212102</v>
      </c>
      <c r="K1722" s="78">
        <v>0</v>
      </c>
      <c r="L1722" s="78" t="s">
        <v>6631</v>
      </c>
      <c r="M1722" s="79">
        <v>0</v>
      </c>
      <c r="N1722" s="53">
        <v>0</v>
      </c>
      <c r="O1722" s="53" t="s">
        <v>117</v>
      </c>
      <c r="P1722" s="17" t="s">
        <v>118</v>
      </c>
    </row>
    <row r="1723" spans="1:16" ht="15.6" x14ac:dyDescent="0.3">
      <c r="A1723" s="26" t="s">
        <v>430</v>
      </c>
      <c r="B1723" s="26" t="s">
        <v>431</v>
      </c>
      <c r="C1723" s="26" t="s">
        <v>259</v>
      </c>
      <c r="D1723" s="26" t="s">
        <v>161</v>
      </c>
      <c r="E1723" s="26">
        <v>43</v>
      </c>
      <c r="F1723" s="26">
        <v>125</v>
      </c>
      <c r="G1723" s="26">
        <v>12.540192926045</v>
      </c>
      <c r="H1723" s="78">
        <v>0</v>
      </c>
      <c r="I1723" s="78" t="s">
        <v>6631</v>
      </c>
      <c r="J1723" s="78">
        <v>2805.1212121212102</v>
      </c>
      <c r="K1723" s="78">
        <v>0.25</v>
      </c>
      <c r="L1723" s="78" t="s">
        <v>6648</v>
      </c>
      <c r="M1723" s="79">
        <v>0.125</v>
      </c>
      <c r="N1723" s="53">
        <v>0</v>
      </c>
      <c r="O1723" s="53" t="s">
        <v>117</v>
      </c>
      <c r="P1723" s="17" t="s">
        <v>118</v>
      </c>
    </row>
    <row r="1724" spans="1:16" ht="15.6" x14ac:dyDescent="0.3">
      <c r="A1724" s="26" t="s">
        <v>3288</v>
      </c>
      <c r="B1724" s="26" t="s">
        <v>3289</v>
      </c>
      <c r="C1724" s="26" t="s">
        <v>259</v>
      </c>
      <c r="D1724" s="26" t="s">
        <v>161</v>
      </c>
      <c r="E1724" s="26">
        <v>15</v>
      </c>
      <c r="F1724" s="26">
        <v>31</v>
      </c>
      <c r="G1724" s="26">
        <v>17.622762735199601</v>
      </c>
      <c r="H1724" s="78">
        <v>0</v>
      </c>
      <c r="I1724" s="78" t="s">
        <v>6631</v>
      </c>
      <c r="J1724" s="78">
        <v>434.12121212121201</v>
      </c>
      <c r="K1724" s="78">
        <v>0</v>
      </c>
      <c r="L1724" s="78" t="s">
        <v>6631</v>
      </c>
      <c r="M1724" s="79">
        <v>0</v>
      </c>
      <c r="N1724" s="53">
        <v>0</v>
      </c>
      <c r="O1724" s="53" t="s">
        <v>117</v>
      </c>
      <c r="P1724" s="17" t="s">
        <v>130</v>
      </c>
    </row>
    <row r="1725" spans="1:16" ht="15.6" x14ac:dyDescent="0.3">
      <c r="A1725" s="26" t="s">
        <v>2992</v>
      </c>
      <c r="B1725" s="26" t="s">
        <v>2993</v>
      </c>
      <c r="C1725" s="26" t="s">
        <v>259</v>
      </c>
      <c r="D1725" s="26" t="s">
        <v>161</v>
      </c>
      <c r="E1725" s="26">
        <v>32</v>
      </c>
      <c r="F1725" s="26">
        <v>84</v>
      </c>
      <c r="G1725" s="26">
        <v>5.5437100213219601</v>
      </c>
      <c r="H1725" s="78">
        <v>0</v>
      </c>
      <c r="I1725" s="78" t="s">
        <v>6631</v>
      </c>
      <c r="J1725" s="78">
        <v>238.12121212121201</v>
      </c>
      <c r="K1725" s="78">
        <v>0</v>
      </c>
      <c r="L1725" s="78" t="s">
        <v>6631</v>
      </c>
      <c r="M1725" s="79">
        <v>0</v>
      </c>
      <c r="N1725" s="53">
        <v>0</v>
      </c>
      <c r="O1725" s="53" t="s">
        <v>117</v>
      </c>
      <c r="P1725" s="17" t="s">
        <v>118</v>
      </c>
    </row>
    <row r="1726" spans="1:16" ht="15.6" x14ac:dyDescent="0.3">
      <c r="A1726" s="26" t="s">
        <v>2547</v>
      </c>
      <c r="B1726" s="26" t="s">
        <v>2548</v>
      </c>
      <c r="C1726" s="26" t="s">
        <v>259</v>
      </c>
      <c r="D1726" s="26" t="s">
        <v>161</v>
      </c>
      <c r="E1726" s="26">
        <v>1</v>
      </c>
      <c r="F1726" s="26">
        <v>260</v>
      </c>
      <c r="G1726" s="26">
        <v>21.6648610936798</v>
      </c>
      <c r="H1726" s="78">
        <v>0.25</v>
      </c>
      <c r="I1726" s="78" t="s">
        <v>6648</v>
      </c>
      <c r="J1726" s="78">
        <v>2362.1212121212102</v>
      </c>
      <c r="K1726" s="78">
        <v>0</v>
      </c>
      <c r="L1726" s="78" t="s">
        <v>6631</v>
      </c>
      <c r="M1726" s="79">
        <v>0.125</v>
      </c>
      <c r="N1726" s="53">
        <v>0</v>
      </c>
      <c r="O1726" s="53" t="s">
        <v>117</v>
      </c>
      <c r="P1726" s="17" t="s">
        <v>130</v>
      </c>
    </row>
    <row r="1727" spans="1:16" ht="15.6" x14ac:dyDescent="0.3">
      <c r="A1727" s="26" t="s">
        <v>2405</v>
      </c>
      <c r="B1727" s="26" t="s">
        <v>2406</v>
      </c>
      <c r="C1727" s="26" t="s">
        <v>259</v>
      </c>
      <c r="D1727" s="26" t="s">
        <v>161</v>
      </c>
      <c r="E1727" s="26">
        <v>1</v>
      </c>
      <c r="F1727" s="26">
        <v>200</v>
      </c>
      <c r="G1727" s="26">
        <v>22.194658260039699</v>
      </c>
      <c r="H1727" s="78">
        <v>0.25</v>
      </c>
      <c r="I1727" s="78" t="s">
        <v>6648</v>
      </c>
      <c r="J1727" s="78">
        <v>2823.1212121212102</v>
      </c>
      <c r="K1727" s="78">
        <v>0</v>
      </c>
      <c r="L1727" s="78" t="s">
        <v>6631</v>
      </c>
      <c r="M1727" s="79">
        <v>0.125</v>
      </c>
      <c r="N1727" s="53">
        <v>0</v>
      </c>
      <c r="O1727" s="53" t="s">
        <v>117</v>
      </c>
      <c r="P1727" s="17" t="s">
        <v>118</v>
      </c>
    </row>
    <row r="1728" spans="1:16" ht="15.6" x14ac:dyDescent="0.3">
      <c r="A1728" s="26" t="s">
        <v>969</v>
      </c>
      <c r="B1728" s="26" t="s">
        <v>970</v>
      </c>
      <c r="C1728" s="26" t="s">
        <v>259</v>
      </c>
      <c r="D1728" s="26" t="s">
        <v>161</v>
      </c>
      <c r="E1728" s="26">
        <v>54</v>
      </c>
      <c r="F1728" s="26">
        <v>75</v>
      </c>
      <c r="G1728" s="26">
        <v>37.807377049180303</v>
      </c>
      <c r="H1728" s="78">
        <v>1</v>
      </c>
      <c r="I1728" s="78" t="s">
        <v>6630</v>
      </c>
      <c r="J1728" s="78">
        <v>2363.1212121212102</v>
      </c>
      <c r="K1728" s="78">
        <v>0.25</v>
      </c>
      <c r="L1728" s="78" t="s">
        <v>6648</v>
      </c>
      <c r="M1728" s="79">
        <v>0.625</v>
      </c>
      <c r="N1728" s="53">
        <v>1</v>
      </c>
      <c r="O1728" s="53" t="s">
        <v>629</v>
      </c>
      <c r="P1728" s="17" t="s">
        <v>147</v>
      </c>
    </row>
    <row r="1729" spans="1:16" ht="15.6" x14ac:dyDescent="0.3">
      <c r="A1729" s="26" t="s">
        <v>1098</v>
      </c>
      <c r="B1729" s="26" t="s">
        <v>1099</v>
      </c>
      <c r="C1729" s="26" t="s">
        <v>259</v>
      </c>
      <c r="D1729" s="26" t="s">
        <v>161</v>
      </c>
      <c r="E1729" s="26">
        <v>28</v>
      </c>
      <c r="F1729" s="26">
        <v>52</v>
      </c>
      <c r="G1729" s="26">
        <v>21.476063829787201</v>
      </c>
      <c r="H1729" s="78">
        <v>0.25</v>
      </c>
      <c r="I1729" s="78" t="s">
        <v>6648</v>
      </c>
      <c r="J1729" s="78">
        <v>2826.1212121212102</v>
      </c>
      <c r="K1729" s="78">
        <v>0.25</v>
      </c>
      <c r="L1729" s="78" t="s">
        <v>6648</v>
      </c>
      <c r="M1729" s="79">
        <v>0.25</v>
      </c>
      <c r="N1729" s="53">
        <v>1</v>
      </c>
      <c r="O1729" s="53" t="s">
        <v>629</v>
      </c>
      <c r="P1729" s="17" t="s">
        <v>118</v>
      </c>
    </row>
    <row r="1730" spans="1:16" ht="15.6" x14ac:dyDescent="0.3">
      <c r="A1730" s="26" t="s">
        <v>6031</v>
      </c>
      <c r="B1730" s="26" t="s">
        <v>6032</v>
      </c>
      <c r="C1730" s="26" t="s">
        <v>259</v>
      </c>
      <c r="D1730" s="26" t="s">
        <v>161</v>
      </c>
      <c r="E1730" s="26">
        <v>105</v>
      </c>
      <c r="F1730" s="26">
        <v>350</v>
      </c>
      <c r="G1730" s="26">
        <v>26.182237600922701</v>
      </c>
      <c r="H1730" s="78">
        <v>0.25</v>
      </c>
      <c r="I1730" s="78" t="s">
        <v>6648</v>
      </c>
      <c r="J1730" s="78">
        <v>1532.12121212121</v>
      </c>
      <c r="K1730" s="78">
        <v>0.25</v>
      </c>
      <c r="L1730" s="78" t="s">
        <v>6648</v>
      </c>
      <c r="M1730" s="79">
        <v>0.25</v>
      </c>
      <c r="N1730" s="53">
        <v>1</v>
      </c>
      <c r="O1730" s="53" t="s">
        <v>629</v>
      </c>
      <c r="P1730" s="17" t="s">
        <v>147</v>
      </c>
    </row>
    <row r="1731" spans="1:16" ht="15.6" x14ac:dyDescent="0.3">
      <c r="A1731" s="26" t="s">
        <v>460</v>
      </c>
      <c r="B1731" s="26" t="s">
        <v>461</v>
      </c>
      <c r="C1731" s="26" t="s">
        <v>259</v>
      </c>
      <c r="D1731" s="26" t="s">
        <v>161</v>
      </c>
      <c r="E1731" s="26">
        <v>32</v>
      </c>
      <c r="F1731" s="26">
        <v>75</v>
      </c>
      <c r="G1731" s="26">
        <v>30.402629416598199</v>
      </c>
      <c r="H1731" s="78">
        <v>0.25</v>
      </c>
      <c r="I1731" s="78" t="s">
        <v>6648</v>
      </c>
      <c r="J1731" s="78">
        <v>2768.1212121212102</v>
      </c>
      <c r="K1731" s="78">
        <v>0</v>
      </c>
      <c r="L1731" s="78" t="s">
        <v>6631</v>
      </c>
      <c r="M1731" s="79">
        <v>0.125</v>
      </c>
      <c r="N1731" s="53">
        <v>0</v>
      </c>
      <c r="O1731" s="53" t="s">
        <v>117</v>
      </c>
      <c r="P1731" s="17" t="s">
        <v>118</v>
      </c>
    </row>
    <row r="1732" spans="1:16" ht="15.6" x14ac:dyDescent="0.3">
      <c r="A1732" s="26" t="s">
        <v>6013</v>
      </c>
      <c r="B1732" s="26" t="s">
        <v>6014</v>
      </c>
      <c r="C1732" s="26" t="s">
        <v>259</v>
      </c>
      <c r="D1732" s="26" t="s">
        <v>161</v>
      </c>
      <c r="E1732" s="26">
        <v>129</v>
      </c>
      <c r="F1732" s="26">
        <v>250</v>
      </c>
      <c r="G1732" s="26">
        <v>39.919354838709701</v>
      </c>
      <c r="H1732" s="78">
        <v>1</v>
      </c>
      <c r="I1732" s="78" t="s">
        <v>6630</v>
      </c>
      <c r="J1732" s="78">
        <v>1601.12121212121</v>
      </c>
      <c r="K1732" s="78">
        <v>0.25</v>
      </c>
      <c r="L1732" s="78" t="s">
        <v>6648</v>
      </c>
      <c r="M1732" s="79">
        <v>0.625</v>
      </c>
      <c r="N1732" s="53">
        <v>1</v>
      </c>
      <c r="O1732" s="53" t="s">
        <v>629</v>
      </c>
      <c r="P1732" s="17" t="s">
        <v>130</v>
      </c>
    </row>
    <row r="1733" spans="1:16" ht="15.6" x14ac:dyDescent="0.3">
      <c r="A1733" s="26" t="s">
        <v>4514</v>
      </c>
      <c r="B1733" s="26" t="s">
        <v>4515</v>
      </c>
      <c r="C1733" s="26" t="s">
        <v>259</v>
      </c>
      <c r="D1733" s="26" t="s">
        <v>161</v>
      </c>
      <c r="E1733" s="26">
        <v>121</v>
      </c>
      <c r="F1733" s="26">
        <v>200</v>
      </c>
      <c r="G1733" s="26">
        <v>31.921824104234499</v>
      </c>
      <c r="H1733" s="78">
        <v>0.25</v>
      </c>
      <c r="I1733" s="78" t="s">
        <v>6648</v>
      </c>
      <c r="J1733" s="78">
        <v>1225.12121212121</v>
      </c>
      <c r="K1733" s="78">
        <v>0.25</v>
      </c>
      <c r="L1733" s="78" t="s">
        <v>6648</v>
      </c>
      <c r="M1733" s="79">
        <v>0.25</v>
      </c>
      <c r="N1733" s="53">
        <v>1</v>
      </c>
      <c r="O1733" s="53" t="s">
        <v>629</v>
      </c>
      <c r="P1733" s="17" t="s">
        <v>147</v>
      </c>
    </row>
    <row r="1734" spans="1:16" ht="15.6" x14ac:dyDescent="0.3">
      <c r="A1734" s="26" t="s">
        <v>5799</v>
      </c>
      <c r="B1734" s="26" t="s">
        <v>5800</v>
      </c>
      <c r="C1734" s="26" t="s">
        <v>259</v>
      </c>
      <c r="D1734" s="26" t="s">
        <v>161</v>
      </c>
      <c r="E1734" s="26">
        <v>101</v>
      </c>
      <c r="F1734" s="26">
        <v>250</v>
      </c>
      <c r="G1734" s="26">
        <v>18.539014941892599</v>
      </c>
      <c r="H1734" s="78">
        <v>0</v>
      </c>
      <c r="I1734" s="78" t="s">
        <v>6631</v>
      </c>
      <c r="J1734" s="78">
        <v>1552.12121212121</v>
      </c>
      <c r="K1734" s="78">
        <v>0.25</v>
      </c>
      <c r="L1734" s="78" t="s">
        <v>6648</v>
      </c>
      <c r="M1734" s="79">
        <v>0.125</v>
      </c>
      <c r="N1734" s="53">
        <v>0</v>
      </c>
      <c r="O1734" s="53" t="s">
        <v>117</v>
      </c>
      <c r="P1734" s="17" t="s">
        <v>130</v>
      </c>
    </row>
    <row r="1735" spans="1:16" ht="15.6" x14ac:dyDescent="0.3">
      <c r="A1735" s="26" t="s">
        <v>5757</v>
      </c>
      <c r="B1735" s="26" t="s">
        <v>5758</v>
      </c>
      <c r="C1735" s="26" t="s">
        <v>259</v>
      </c>
      <c r="D1735" s="26" t="s">
        <v>161</v>
      </c>
      <c r="E1735" s="26">
        <v>138</v>
      </c>
      <c r="F1735" s="26">
        <v>200</v>
      </c>
      <c r="G1735" s="26">
        <v>9.9173553719008307</v>
      </c>
      <c r="H1735" s="78">
        <v>0</v>
      </c>
      <c r="I1735" s="78" t="s">
        <v>6631</v>
      </c>
      <c r="J1735" s="78">
        <v>734.12121212121201</v>
      </c>
      <c r="K1735" s="78">
        <v>1</v>
      </c>
      <c r="L1735" s="78" t="s">
        <v>6630</v>
      </c>
      <c r="M1735" s="79">
        <v>0.5</v>
      </c>
      <c r="N1735" s="53">
        <v>1</v>
      </c>
      <c r="O1735" s="53" t="s">
        <v>629</v>
      </c>
      <c r="P1735" s="17" t="s">
        <v>118</v>
      </c>
    </row>
    <row r="1736" spans="1:16" ht="15.6" x14ac:dyDescent="0.3">
      <c r="A1736" s="26" t="s">
        <v>5701</v>
      </c>
      <c r="B1736" s="26" t="s">
        <v>5702</v>
      </c>
      <c r="C1736" s="26" t="s">
        <v>259</v>
      </c>
      <c r="D1736" s="26" t="s">
        <v>161</v>
      </c>
      <c r="E1736" s="26">
        <v>21</v>
      </c>
      <c r="F1736" s="26">
        <v>52</v>
      </c>
      <c r="G1736" s="26">
        <v>1.0542962572482799</v>
      </c>
      <c r="H1736" s="78">
        <v>0</v>
      </c>
      <c r="I1736" s="78" t="s">
        <v>6631</v>
      </c>
      <c r="J1736" s="78">
        <v>1473.12121212121</v>
      </c>
      <c r="K1736" s="78">
        <v>0.25</v>
      </c>
      <c r="L1736" s="78" t="s">
        <v>6648</v>
      </c>
      <c r="M1736" s="79">
        <v>0.125</v>
      </c>
      <c r="N1736" s="53">
        <v>0</v>
      </c>
      <c r="O1736" s="53" t="s">
        <v>117</v>
      </c>
      <c r="P1736" s="17" t="s">
        <v>118</v>
      </c>
    </row>
    <row r="1737" spans="1:16" ht="15.6" x14ac:dyDescent="0.3">
      <c r="A1737" s="26" t="s">
        <v>1076</v>
      </c>
      <c r="B1737" s="26" t="s">
        <v>1077</v>
      </c>
      <c r="C1737" s="26" t="s">
        <v>259</v>
      </c>
      <c r="D1737" s="26" t="s">
        <v>161</v>
      </c>
      <c r="E1737" s="26">
        <v>31</v>
      </c>
      <c r="F1737" s="26">
        <v>150</v>
      </c>
      <c r="G1737" s="26">
        <v>58.2706766917293</v>
      </c>
      <c r="H1737" s="78">
        <v>1</v>
      </c>
      <c r="I1737" s="78" t="s">
        <v>6630</v>
      </c>
      <c r="J1737" s="78">
        <v>2516.1212121212102</v>
      </c>
      <c r="K1737" s="78">
        <v>0.25</v>
      </c>
      <c r="L1737" s="78" t="s">
        <v>6648</v>
      </c>
      <c r="M1737" s="79">
        <v>0.625</v>
      </c>
      <c r="N1737" s="53">
        <v>1</v>
      </c>
      <c r="O1737" s="53" t="s">
        <v>629</v>
      </c>
      <c r="P1737" s="17" t="s">
        <v>147</v>
      </c>
    </row>
    <row r="1738" spans="1:16" ht="15.6" x14ac:dyDescent="0.3">
      <c r="A1738" s="26" t="s">
        <v>2463</v>
      </c>
      <c r="B1738" s="26" t="s">
        <v>2464</v>
      </c>
      <c r="C1738" s="26" t="s">
        <v>259</v>
      </c>
      <c r="D1738" s="26" t="s">
        <v>161</v>
      </c>
      <c r="E1738" s="26">
        <v>143</v>
      </c>
      <c r="F1738" s="26">
        <v>290</v>
      </c>
      <c r="G1738" s="26">
        <v>15.5381944444444</v>
      </c>
      <c r="H1738" s="78">
        <v>0</v>
      </c>
      <c r="I1738" s="78" t="s">
        <v>6631</v>
      </c>
      <c r="J1738" s="78">
        <v>17.1212121212121</v>
      </c>
      <c r="K1738" s="78">
        <v>0</v>
      </c>
      <c r="L1738" s="78" t="s">
        <v>6631</v>
      </c>
      <c r="M1738" s="79">
        <v>0</v>
      </c>
      <c r="N1738" s="53">
        <v>0</v>
      </c>
      <c r="O1738" s="53" t="s">
        <v>117</v>
      </c>
      <c r="P1738" s="17" t="s">
        <v>118</v>
      </c>
    </row>
    <row r="1739" spans="1:16" ht="15.6" x14ac:dyDescent="0.3">
      <c r="A1739" s="26" t="s">
        <v>3348</v>
      </c>
      <c r="B1739" s="26" t="s">
        <v>3349</v>
      </c>
      <c r="C1739" s="26" t="s">
        <v>114</v>
      </c>
      <c r="D1739" s="26" t="s">
        <v>115</v>
      </c>
      <c r="E1739" s="26">
        <v>2</v>
      </c>
      <c r="F1739" s="26">
        <v>0</v>
      </c>
      <c r="G1739" s="26">
        <v>16.758241758241802</v>
      </c>
      <c r="H1739" s="78">
        <v>0</v>
      </c>
      <c r="I1739" s="78" t="s">
        <v>6631</v>
      </c>
      <c r="J1739" s="78">
        <v>2758.1212121212102</v>
      </c>
      <c r="K1739" s="78">
        <v>0.25</v>
      </c>
      <c r="L1739" s="78" t="s">
        <v>6648</v>
      </c>
      <c r="M1739" s="79">
        <v>0.125</v>
      </c>
      <c r="N1739" s="53">
        <v>0</v>
      </c>
      <c r="O1739" s="53" t="s">
        <v>117</v>
      </c>
      <c r="P1739" s="17" t="s">
        <v>118</v>
      </c>
    </row>
    <row r="1740" spans="1:16" ht="15.6" x14ac:dyDescent="0.3">
      <c r="A1740" s="26" t="s">
        <v>1434</v>
      </c>
      <c r="B1740" s="26" t="s">
        <v>1435</v>
      </c>
      <c r="C1740" s="26" t="s">
        <v>114</v>
      </c>
      <c r="D1740" s="26" t="s">
        <v>115</v>
      </c>
      <c r="E1740" s="26">
        <v>56725</v>
      </c>
      <c r="F1740" s="26">
        <v>164604</v>
      </c>
      <c r="G1740" s="26">
        <v>17.916186165249002</v>
      </c>
      <c r="H1740" s="78">
        <v>0</v>
      </c>
      <c r="I1740" s="78" t="s">
        <v>6631</v>
      </c>
      <c r="J1740" s="78">
        <v>286.12121212121201</v>
      </c>
      <c r="K1740" s="78">
        <v>0</v>
      </c>
      <c r="L1740" s="78" t="s">
        <v>6631</v>
      </c>
      <c r="M1740" s="79">
        <v>0</v>
      </c>
      <c r="N1740" s="53">
        <v>0</v>
      </c>
      <c r="O1740" s="53" t="s">
        <v>117</v>
      </c>
      <c r="P1740" s="17" t="s">
        <v>118</v>
      </c>
    </row>
    <row r="1741" spans="1:16" ht="15.6" x14ac:dyDescent="0.3">
      <c r="A1741" s="26" t="s">
        <v>1782</v>
      </c>
      <c r="B1741" s="26" t="s">
        <v>1783</v>
      </c>
      <c r="C1741" s="26" t="s">
        <v>114</v>
      </c>
      <c r="D1741" s="26" t="s">
        <v>115</v>
      </c>
      <c r="E1741" s="26">
        <v>4368</v>
      </c>
      <c r="F1741" s="26">
        <v>15948</v>
      </c>
      <c r="G1741" s="26">
        <v>11.3707713443789</v>
      </c>
      <c r="H1741" s="78">
        <v>0</v>
      </c>
      <c r="I1741" s="78" t="s">
        <v>6631</v>
      </c>
      <c r="J1741" s="78">
        <v>341.12121212121201</v>
      </c>
      <c r="K1741" s="78">
        <v>0</v>
      </c>
      <c r="L1741" s="78" t="s">
        <v>6631</v>
      </c>
      <c r="M1741" s="79">
        <v>0</v>
      </c>
      <c r="N1741" s="53">
        <v>0</v>
      </c>
      <c r="O1741" s="53" t="s">
        <v>117</v>
      </c>
      <c r="P1741" s="17" t="s">
        <v>118</v>
      </c>
    </row>
    <row r="1742" spans="1:16" ht="15.6" x14ac:dyDescent="0.3">
      <c r="A1742" s="26" t="s">
        <v>4352</v>
      </c>
      <c r="B1742" s="26" t="s">
        <v>4353</v>
      </c>
      <c r="C1742" s="26" t="s">
        <v>114</v>
      </c>
      <c r="D1742" s="26" t="s">
        <v>115</v>
      </c>
      <c r="E1742" s="26">
        <v>198</v>
      </c>
      <c r="F1742" s="26">
        <v>1285</v>
      </c>
      <c r="G1742" s="26">
        <v>45.8279845956354</v>
      </c>
      <c r="H1742" s="78">
        <v>1</v>
      </c>
      <c r="I1742" s="78" t="s">
        <v>6630</v>
      </c>
      <c r="J1742" s="78">
        <v>1209.12121212121</v>
      </c>
      <c r="K1742" s="78">
        <v>0.25</v>
      </c>
      <c r="L1742" s="78" t="s">
        <v>6648</v>
      </c>
      <c r="M1742" s="79">
        <v>0.625</v>
      </c>
      <c r="N1742" s="53">
        <v>1</v>
      </c>
      <c r="O1742" s="53" t="s">
        <v>629</v>
      </c>
      <c r="P1742" s="17" t="s">
        <v>147</v>
      </c>
    </row>
    <row r="1743" spans="1:16" ht="15.6" x14ac:dyDescent="0.3">
      <c r="A1743" s="26" t="s">
        <v>1788</v>
      </c>
      <c r="B1743" s="26" t="s">
        <v>1789</v>
      </c>
      <c r="C1743" s="26" t="s">
        <v>114</v>
      </c>
      <c r="D1743" s="26" t="s">
        <v>115</v>
      </c>
      <c r="E1743" s="26">
        <v>4120</v>
      </c>
      <c r="F1743" s="26">
        <v>13659</v>
      </c>
      <c r="G1743" s="26">
        <v>13.733742753083</v>
      </c>
      <c r="H1743" s="78">
        <v>0</v>
      </c>
      <c r="I1743" s="78" t="s">
        <v>6631</v>
      </c>
      <c r="J1743" s="78">
        <v>117.121212121212</v>
      </c>
      <c r="K1743" s="78">
        <v>0</v>
      </c>
      <c r="L1743" s="78" t="s">
        <v>6631</v>
      </c>
      <c r="M1743" s="79">
        <v>0</v>
      </c>
      <c r="N1743" s="53">
        <v>0</v>
      </c>
      <c r="O1743" s="53" t="s">
        <v>117</v>
      </c>
      <c r="P1743" s="17" t="s">
        <v>118</v>
      </c>
    </row>
    <row r="1744" spans="1:16" ht="15.6" x14ac:dyDescent="0.3">
      <c r="A1744" s="26" t="s">
        <v>1211</v>
      </c>
      <c r="B1744" s="26" t="s">
        <v>1212</v>
      </c>
      <c r="C1744" s="26" t="s">
        <v>114</v>
      </c>
      <c r="D1744" s="26" t="s">
        <v>115</v>
      </c>
      <c r="E1744" s="26">
        <v>16</v>
      </c>
      <c r="F1744" s="26">
        <v>0</v>
      </c>
      <c r="G1744" s="26">
        <v>55.711695376246603</v>
      </c>
      <c r="H1744" s="78">
        <v>1</v>
      </c>
      <c r="I1744" s="78" t="s">
        <v>6630</v>
      </c>
      <c r="J1744" s="78">
        <v>3035.1212121212102</v>
      </c>
      <c r="K1744" s="78">
        <v>0</v>
      </c>
      <c r="L1744" s="78" t="s">
        <v>6631</v>
      </c>
      <c r="M1744" s="79">
        <v>0.5</v>
      </c>
      <c r="N1744" s="53">
        <v>1</v>
      </c>
      <c r="O1744" s="53" t="s">
        <v>629</v>
      </c>
      <c r="P1744" s="17" t="s">
        <v>147</v>
      </c>
    </row>
    <row r="1745" spans="1:16" ht="15.6" x14ac:dyDescent="0.3">
      <c r="A1745" s="26" t="s">
        <v>1426</v>
      </c>
      <c r="B1745" s="26" t="s">
        <v>1427</v>
      </c>
      <c r="C1745" s="26" t="s">
        <v>114</v>
      </c>
      <c r="D1745" s="26" t="s">
        <v>115</v>
      </c>
      <c r="E1745" s="26">
        <v>129057</v>
      </c>
      <c r="F1745" s="26">
        <v>468941</v>
      </c>
      <c r="G1745" s="26">
        <v>16.175799883830699</v>
      </c>
      <c r="H1745" s="78">
        <v>0</v>
      </c>
      <c r="I1745" s="78" t="s">
        <v>6631</v>
      </c>
      <c r="J1745" s="78">
        <v>2634.1212121212102</v>
      </c>
      <c r="K1745" s="78">
        <v>0.25</v>
      </c>
      <c r="L1745" s="78" t="s">
        <v>6648</v>
      </c>
      <c r="M1745" s="79">
        <v>0.125</v>
      </c>
      <c r="N1745" s="53">
        <v>0</v>
      </c>
      <c r="O1745" s="53" t="s">
        <v>117</v>
      </c>
      <c r="P1745" s="17" t="s">
        <v>118</v>
      </c>
    </row>
    <row r="1746" spans="1:16" ht="15.6" x14ac:dyDescent="0.3">
      <c r="A1746" s="26" t="s">
        <v>5581</v>
      </c>
      <c r="B1746" s="26" t="s">
        <v>5582</v>
      </c>
      <c r="C1746" s="26" t="s">
        <v>114</v>
      </c>
      <c r="D1746" s="26" t="s">
        <v>115</v>
      </c>
      <c r="E1746" s="26">
        <v>2306</v>
      </c>
      <c r="F1746" s="26">
        <v>5773</v>
      </c>
      <c r="G1746" s="26">
        <v>10.8033286450876</v>
      </c>
      <c r="H1746" s="78">
        <v>0</v>
      </c>
      <c r="I1746" s="78" t="s">
        <v>6631</v>
      </c>
      <c r="J1746" s="78">
        <v>834.12121212121201</v>
      </c>
      <c r="K1746" s="78">
        <v>0</v>
      </c>
      <c r="L1746" s="78" t="s">
        <v>6631</v>
      </c>
      <c r="M1746" s="79">
        <v>0</v>
      </c>
      <c r="N1746" s="53">
        <v>0</v>
      </c>
      <c r="O1746" s="53" t="s">
        <v>117</v>
      </c>
      <c r="P1746" s="17" t="s">
        <v>118</v>
      </c>
    </row>
    <row r="1747" spans="1:16" ht="15.6" x14ac:dyDescent="0.3">
      <c r="A1747" s="26" t="s">
        <v>3602</v>
      </c>
      <c r="B1747" s="26" t="s">
        <v>3603</v>
      </c>
      <c r="C1747" s="26" t="s">
        <v>114</v>
      </c>
      <c r="D1747" s="26" t="s">
        <v>115</v>
      </c>
      <c r="E1747" s="26">
        <v>9524</v>
      </c>
      <c r="F1747" s="26">
        <v>47911</v>
      </c>
      <c r="G1747" s="26">
        <v>21.311423912776998</v>
      </c>
      <c r="H1747" s="78">
        <v>0.25</v>
      </c>
      <c r="I1747" s="78" t="s">
        <v>6648</v>
      </c>
      <c r="J1747" s="78">
        <v>2745.1212121212102</v>
      </c>
      <c r="K1747" s="78">
        <v>1</v>
      </c>
      <c r="L1747" s="78" t="s">
        <v>6630</v>
      </c>
      <c r="M1747" s="79">
        <v>0.625</v>
      </c>
      <c r="N1747" s="53">
        <v>1</v>
      </c>
      <c r="O1747" s="53" t="s">
        <v>629</v>
      </c>
      <c r="P1747" s="17" t="s">
        <v>118</v>
      </c>
    </row>
    <row r="1748" spans="1:16" ht="15.6" x14ac:dyDescent="0.3">
      <c r="A1748" s="26" t="s">
        <v>1438</v>
      </c>
      <c r="B1748" s="26" t="s">
        <v>1439</v>
      </c>
      <c r="C1748" s="26" t="s">
        <v>114</v>
      </c>
      <c r="D1748" s="26" t="s">
        <v>115</v>
      </c>
      <c r="E1748" s="26">
        <v>53616</v>
      </c>
      <c r="F1748" s="26">
        <v>170236</v>
      </c>
      <c r="G1748" s="26">
        <v>13.042523148084999</v>
      </c>
      <c r="H1748" s="78">
        <v>0</v>
      </c>
      <c r="I1748" s="78" t="s">
        <v>6631</v>
      </c>
      <c r="J1748" s="78">
        <v>2607.1212121212102</v>
      </c>
      <c r="K1748" s="78">
        <v>0.25</v>
      </c>
      <c r="L1748" s="78" t="s">
        <v>6648</v>
      </c>
      <c r="M1748" s="79">
        <v>0.125</v>
      </c>
      <c r="N1748" s="53">
        <v>0</v>
      </c>
      <c r="O1748" s="53" t="s">
        <v>117</v>
      </c>
      <c r="P1748" s="17" t="s">
        <v>118</v>
      </c>
    </row>
    <row r="1749" spans="1:16" ht="15.6" x14ac:dyDescent="0.3">
      <c r="A1749" s="26" t="s">
        <v>1022</v>
      </c>
      <c r="B1749" s="26" t="s">
        <v>1023</v>
      </c>
      <c r="C1749" s="26" t="s">
        <v>114</v>
      </c>
      <c r="D1749" s="26" t="s">
        <v>115</v>
      </c>
      <c r="E1749" s="26">
        <v>44</v>
      </c>
      <c r="F1749" s="26">
        <v>0</v>
      </c>
      <c r="G1749" s="26">
        <v>21.063829787233999</v>
      </c>
      <c r="H1749" s="78">
        <v>0.25</v>
      </c>
      <c r="I1749" s="78" t="s">
        <v>6648</v>
      </c>
      <c r="J1749" s="78">
        <v>2752.1212121212102</v>
      </c>
      <c r="K1749" s="78">
        <v>0.25</v>
      </c>
      <c r="L1749" s="78" t="s">
        <v>6648</v>
      </c>
      <c r="M1749" s="79">
        <v>0.25</v>
      </c>
      <c r="N1749" s="53">
        <v>1</v>
      </c>
      <c r="O1749" s="53" t="s">
        <v>629</v>
      </c>
      <c r="P1749" s="17" t="s">
        <v>118</v>
      </c>
    </row>
    <row r="1750" spans="1:16" ht="15.6" x14ac:dyDescent="0.3">
      <c r="A1750" s="26" t="s">
        <v>1576</v>
      </c>
      <c r="B1750" s="26" t="s">
        <v>1577</v>
      </c>
      <c r="C1750" s="26" t="s">
        <v>114</v>
      </c>
      <c r="D1750" s="26" t="s">
        <v>115</v>
      </c>
      <c r="E1750" s="26">
        <v>16935</v>
      </c>
      <c r="F1750" s="26">
        <v>56747</v>
      </c>
      <c r="G1750" s="26">
        <v>18.956736916718</v>
      </c>
      <c r="H1750" s="78">
        <v>0</v>
      </c>
      <c r="I1750" s="78" t="s">
        <v>6631</v>
      </c>
      <c r="J1750" s="78">
        <v>127.121212121212</v>
      </c>
      <c r="K1750" s="78">
        <v>0.25</v>
      </c>
      <c r="L1750" s="78" t="s">
        <v>6648</v>
      </c>
      <c r="M1750" s="79">
        <v>0.125</v>
      </c>
      <c r="N1750" s="53">
        <v>0</v>
      </c>
      <c r="O1750" s="53" t="s">
        <v>117</v>
      </c>
      <c r="P1750" s="17" t="s">
        <v>118</v>
      </c>
    </row>
    <row r="1751" spans="1:16" ht="15.6" x14ac:dyDescent="0.3">
      <c r="A1751" s="26" t="s">
        <v>2013</v>
      </c>
      <c r="B1751" s="26" t="s">
        <v>2014</v>
      </c>
      <c r="C1751" s="26" t="s">
        <v>114</v>
      </c>
      <c r="D1751" s="26" t="s">
        <v>115</v>
      </c>
      <c r="E1751" s="26">
        <v>1208</v>
      </c>
      <c r="F1751" s="26">
        <v>3222</v>
      </c>
      <c r="G1751" s="26">
        <v>10.1107259795953</v>
      </c>
      <c r="H1751" s="78">
        <v>0</v>
      </c>
      <c r="I1751" s="78" t="s">
        <v>6631</v>
      </c>
      <c r="J1751" s="78">
        <v>316.12121212121201</v>
      </c>
      <c r="K1751" s="78">
        <v>0.25</v>
      </c>
      <c r="L1751" s="78" t="s">
        <v>6648</v>
      </c>
      <c r="M1751" s="79">
        <v>0.125</v>
      </c>
      <c r="N1751" s="53">
        <v>0</v>
      </c>
      <c r="O1751" s="53" t="s">
        <v>117</v>
      </c>
      <c r="P1751" s="17" t="s">
        <v>118</v>
      </c>
    </row>
    <row r="1752" spans="1:16" ht="15.6" x14ac:dyDescent="0.3">
      <c r="A1752" s="26" t="s">
        <v>3508</v>
      </c>
      <c r="B1752" s="26" t="s">
        <v>3509</v>
      </c>
      <c r="C1752" s="26" t="s">
        <v>114</v>
      </c>
      <c r="D1752" s="26" t="s">
        <v>115</v>
      </c>
      <c r="E1752" s="26">
        <v>20585</v>
      </c>
      <c r="F1752" s="26">
        <v>95256</v>
      </c>
      <c r="G1752" s="26">
        <v>32.014198885374903</v>
      </c>
      <c r="H1752" s="78">
        <v>0.25</v>
      </c>
      <c r="I1752" s="78" t="s">
        <v>6648</v>
      </c>
      <c r="J1752" s="78">
        <v>150.12121212121201</v>
      </c>
      <c r="K1752" s="78">
        <v>1</v>
      </c>
      <c r="L1752" s="78" t="s">
        <v>6630</v>
      </c>
      <c r="M1752" s="79">
        <v>0.625</v>
      </c>
      <c r="N1752" s="53">
        <v>1</v>
      </c>
      <c r="O1752" s="53" t="s">
        <v>629</v>
      </c>
      <c r="P1752" s="17" t="s">
        <v>118</v>
      </c>
    </row>
    <row r="1753" spans="1:16" ht="15.6" x14ac:dyDescent="0.3">
      <c r="A1753" s="26" t="s">
        <v>630</v>
      </c>
      <c r="B1753" s="26" t="s">
        <v>631</v>
      </c>
      <c r="C1753" s="26" t="s">
        <v>114</v>
      </c>
      <c r="D1753" s="26" t="s">
        <v>115</v>
      </c>
      <c r="E1753" s="26">
        <v>34252</v>
      </c>
      <c r="F1753" s="26">
        <v>174226</v>
      </c>
      <c r="G1753" s="26">
        <v>29.078691719029599</v>
      </c>
      <c r="H1753" s="78">
        <v>0.25</v>
      </c>
      <c r="I1753" s="78" t="s">
        <v>6648</v>
      </c>
      <c r="J1753" s="78">
        <v>2774.1212121212102</v>
      </c>
      <c r="K1753" s="78">
        <v>0.25</v>
      </c>
      <c r="L1753" s="78" t="s">
        <v>6648</v>
      </c>
      <c r="M1753" s="79">
        <v>0.25</v>
      </c>
      <c r="N1753" s="53">
        <v>1</v>
      </c>
      <c r="O1753" s="53" t="s">
        <v>629</v>
      </c>
      <c r="P1753" s="17" t="s">
        <v>118</v>
      </c>
    </row>
    <row r="1754" spans="1:16" ht="15.6" x14ac:dyDescent="0.3">
      <c r="A1754" s="26" t="s">
        <v>1436</v>
      </c>
      <c r="B1754" s="26" t="s">
        <v>1437</v>
      </c>
      <c r="C1754" s="26" t="s">
        <v>114</v>
      </c>
      <c r="D1754" s="26" t="s">
        <v>115</v>
      </c>
      <c r="E1754" s="26">
        <v>53868</v>
      </c>
      <c r="F1754" s="26">
        <v>201000</v>
      </c>
      <c r="G1754" s="26">
        <v>13.6647995768133</v>
      </c>
      <c r="H1754" s="78">
        <v>0</v>
      </c>
      <c r="I1754" s="78" t="s">
        <v>6631</v>
      </c>
      <c r="J1754" s="78">
        <v>42.121212121212103</v>
      </c>
      <c r="K1754" s="78">
        <v>0.25</v>
      </c>
      <c r="L1754" s="78" t="s">
        <v>6648</v>
      </c>
      <c r="M1754" s="79">
        <v>0.125</v>
      </c>
      <c r="N1754" s="53">
        <v>0</v>
      </c>
      <c r="O1754" s="53" t="s">
        <v>117</v>
      </c>
      <c r="P1754" s="17" t="s">
        <v>118</v>
      </c>
    </row>
    <row r="1755" spans="1:16" ht="15.6" x14ac:dyDescent="0.3">
      <c r="A1755" s="26" t="s">
        <v>1872</v>
      </c>
      <c r="B1755" s="26" t="s">
        <v>1873</v>
      </c>
      <c r="C1755" s="26" t="s">
        <v>114</v>
      </c>
      <c r="D1755" s="26" t="s">
        <v>115</v>
      </c>
      <c r="E1755" s="26">
        <v>2530</v>
      </c>
      <c r="F1755" s="26">
        <v>6986</v>
      </c>
      <c r="G1755" s="26">
        <v>4.32147834992118</v>
      </c>
      <c r="H1755" s="78">
        <v>0</v>
      </c>
      <c r="I1755" s="78" t="s">
        <v>6631</v>
      </c>
      <c r="J1755" s="78">
        <v>340.12121212121201</v>
      </c>
      <c r="K1755" s="78">
        <v>0</v>
      </c>
      <c r="L1755" s="78" t="s">
        <v>6631</v>
      </c>
      <c r="M1755" s="79">
        <v>0</v>
      </c>
      <c r="N1755" s="53">
        <v>0</v>
      </c>
      <c r="O1755" s="53" t="s">
        <v>117</v>
      </c>
      <c r="P1755" s="17" t="s">
        <v>118</v>
      </c>
    </row>
    <row r="1756" spans="1:16" ht="15.6" x14ac:dyDescent="0.3">
      <c r="A1756" s="26" t="s">
        <v>1610</v>
      </c>
      <c r="B1756" s="26" t="s">
        <v>1611</v>
      </c>
      <c r="C1756" s="26" t="s">
        <v>114</v>
      </c>
      <c r="D1756" s="26" t="s">
        <v>115</v>
      </c>
      <c r="E1756" s="26">
        <v>14146</v>
      </c>
      <c r="F1756" s="26">
        <v>66600</v>
      </c>
      <c r="G1756" s="26">
        <v>16.381602817721198</v>
      </c>
      <c r="H1756" s="78">
        <v>0</v>
      </c>
      <c r="I1756" s="78" t="s">
        <v>6631</v>
      </c>
      <c r="J1756" s="78">
        <v>167.12121212121201</v>
      </c>
      <c r="K1756" s="78">
        <v>0.25</v>
      </c>
      <c r="L1756" s="78" t="s">
        <v>6648</v>
      </c>
      <c r="M1756" s="79">
        <v>0.125</v>
      </c>
      <c r="N1756" s="53">
        <v>0</v>
      </c>
      <c r="O1756" s="53" t="s">
        <v>117</v>
      </c>
      <c r="P1756" s="17" t="s">
        <v>118</v>
      </c>
    </row>
    <row r="1757" spans="1:16" ht="15.6" x14ac:dyDescent="0.3">
      <c r="A1757" s="26" t="s">
        <v>1626</v>
      </c>
      <c r="B1757" s="26" t="s">
        <v>1627</v>
      </c>
      <c r="C1757" s="26" t="s">
        <v>114</v>
      </c>
      <c r="D1757" s="26" t="s">
        <v>115</v>
      </c>
      <c r="E1757" s="26">
        <v>13388</v>
      </c>
      <c r="F1757" s="26">
        <v>34724</v>
      </c>
      <c r="G1757" s="26">
        <v>11.8697590044295</v>
      </c>
      <c r="H1757" s="78">
        <v>0</v>
      </c>
      <c r="I1757" s="78" t="s">
        <v>6631</v>
      </c>
      <c r="J1757" s="78">
        <v>300.12121212121201</v>
      </c>
      <c r="K1757" s="78">
        <v>0.25</v>
      </c>
      <c r="L1757" s="78" t="s">
        <v>6648</v>
      </c>
      <c r="M1757" s="79">
        <v>0.125</v>
      </c>
      <c r="N1757" s="53">
        <v>0</v>
      </c>
      <c r="O1757" s="53" t="s">
        <v>117</v>
      </c>
      <c r="P1757" s="17" t="s">
        <v>118</v>
      </c>
    </row>
    <row r="1758" spans="1:16" ht="15.6" x14ac:dyDescent="0.3">
      <c r="A1758" s="26" t="s">
        <v>3690</v>
      </c>
      <c r="B1758" s="26" t="s">
        <v>3691</v>
      </c>
      <c r="C1758" s="26" t="s">
        <v>114</v>
      </c>
      <c r="D1758" s="26" t="s">
        <v>115</v>
      </c>
      <c r="E1758" s="26">
        <v>5451</v>
      </c>
      <c r="F1758" s="26">
        <v>24937</v>
      </c>
      <c r="G1758" s="26">
        <v>22.084557110951401</v>
      </c>
      <c r="H1758" s="78">
        <v>0.25</v>
      </c>
      <c r="I1758" s="78" t="s">
        <v>6648</v>
      </c>
      <c r="J1758" s="78">
        <v>305.12121212121201</v>
      </c>
      <c r="K1758" s="78">
        <v>1</v>
      </c>
      <c r="L1758" s="78" t="s">
        <v>6630</v>
      </c>
      <c r="M1758" s="79">
        <v>0.625</v>
      </c>
      <c r="N1758" s="53">
        <v>1</v>
      </c>
      <c r="O1758" s="53" t="s">
        <v>629</v>
      </c>
      <c r="P1758" s="17" t="s">
        <v>118</v>
      </c>
    </row>
    <row r="1759" spans="1:16" ht="15.6" x14ac:dyDescent="0.3">
      <c r="A1759" s="26" t="s">
        <v>3428</v>
      </c>
      <c r="B1759" s="26" t="s">
        <v>3429</v>
      </c>
      <c r="C1759" s="26" t="s">
        <v>114</v>
      </c>
      <c r="D1759" s="26" t="s">
        <v>115</v>
      </c>
      <c r="E1759" s="26">
        <v>45422</v>
      </c>
      <c r="F1759" s="26">
        <v>337716</v>
      </c>
      <c r="G1759" s="26">
        <v>31.796903270510899</v>
      </c>
      <c r="H1759" s="78">
        <v>0.25</v>
      </c>
      <c r="I1759" s="78" t="s">
        <v>6648</v>
      </c>
      <c r="J1759" s="78">
        <v>2803.1212121212102</v>
      </c>
      <c r="K1759" s="78">
        <v>0.25</v>
      </c>
      <c r="L1759" s="78" t="s">
        <v>6648</v>
      </c>
      <c r="M1759" s="79">
        <v>0.25</v>
      </c>
      <c r="N1759" s="53">
        <v>1</v>
      </c>
      <c r="O1759" s="53" t="s">
        <v>629</v>
      </c>
      <c r="P1759" s="17" t="s">
        <v>118</v>
      </c>
    </row>
    <row r="1760" spans="1:16" ht="15.6" x14ac:dyDescent="0.3">
      <c r="A1760" s="26" t="s">
        <v>1502</v>
      </c>
      <c r="B1760" s="26" t="s">
        <v>1503</v>
      </c>
      <c r="C1760" s="26" t="s">
        <v>114</v>
      </c>
      <c r="D1760" s="26" t="s">
        <v>115</v>
      </c>
      <c r="E1760" s="26">
        <v>25471</v>
      </c>
      <c r="F1760" s="26">
        <v>84054</v>
      </c>
      <c r="G1760" s="26">
        <v>13.125704755187799</v>
      </c>
      <c r="H1760" s="78">
        <v>0</v>
      </c>
      <c r="I1760" s="78" t="s">
        <v>6631</v>
      </c>
      <c r="J1760" s="78">
        <v>426.12121212121201</v>
      </c>
      <c r="K1760" s="78">
        <v>0</v>
      </c>
      <c r="L1760" s="78" t="s">
        <v>6631</v>
      </c>
      <c r="M1760" s="79">
        <v>0</v>
      </c>
      <c r="N1760" s="53">
        <v>0</v>
      </c>
      <c r="O1760" s="53" t="s">
        <v>117</v>
      </c>
      <c r="P1760" s="17" t="s">
        <v>118</v>
      </c>
    </row>
    <row r="1761" spans="1:16" ht="15.6" x14ac:dyDescent="0.3">
      <c r="A1761" s="26" t="s">
        <v>3526</v>
      </c>
      <c r="B1761" s="26" t="s">
        <v>3527</v>
      </c>
      <c r="C1761" s="26" t="s">
        <v>114</v>
      </c>
      <c r="D1761" s="26" t="s">
        <v>115</v>
      </c>
      <c r="E1761" s="26">
        <v>17580</v>
      </c>
      <c r="F1761" s="26">
        <v>51545</v>
      </c>
      <c r="G1761" s="26">
        <v>14.665102208371099</v>
      </c>
      <c r="H1761" s="78">
        <v>0</v>
      </c>
      <c r="I1761" s="78" t="s">
        <v>6631</v>
      </c>
      <c r="J1761" s="78">
        <v>421.12121212121201</v>
      </c>
      <c r="K1761" s="78">
        <v>1</v>
      </c>
      <c r="L1761" s="78" t="s">
        <v>6630</v>
      </c>
      <c r="M1761" s="79">
        <v>0.5</v>
      </c>
      <c r="N1761" s="53">
        <v>1</v>
      </c>
      <c r="O1761" s="53" t="s">
        <v>629</v>
      </c>
      <c r="P1761" s="17" t="s">
        <v>118</v>
      </c>
    </row>
    <row r="1762" spans="1:16" ht="15.6" x14ac:dyDescent="0.3">
      <c r="A1762" s="26" t="s">
        <v>1632</v>
      </c>
      <c r="B1762" s="26" t="s">
        <v>1633</v>
      </c>
      <c r="C1762" s="26" t="s">
        <v>114</v>
      </c>
      <c r="D1762" s="26" t="s">
        <v>115</v>
      </c>
      <c r="E1762" s="26">
        <v>12957</v>
      </c>
      <c r="F1762" s="26">
        <v>49808</v>
      </c>
      <c r="G1762" s="26">
        <v>19.1953548081474</v>
      </c>
      <c r="H1762" s="78">
        <v>0</v>
      </c>
      <c r="I1762" s="78" t="s">
        <v>6631</v>
      </c>
      <c r="J1762" s="78">
        <v>400.12121212121201</v>
      </c>
      <c r="K1762" s="78">
        <v>0.25</v>
      </c>
      <c r="L1762" s="78" t="s">
        <v>6648</v>
      </c>
      <c r="M1762" s="79">
        <v>0.125</v>
      </c>
      <c r="N1762" s="53">
        <v>0</v>
      </c>
      <c r="O1762" s="53" t="s">
        <v>117</v>
      </c>
      <c r="P1762" s="17" t="s">
        <v>118</v>
      </c>
    </row>
    <row r="1763" spans="1:16" ht="15.6" x14ac:dyDescent="0.3">
      <c r="A1763" s="26" t="s">
        <v>122</v>
      </c>
      <c r="B1763" s="26" t="s">
        <v>123</v>
      </c>
      <c r="C1763" s="26" t="s">
        <v>114</v>
      </c>
      <c r="D1763" s="26" t="s">
        <v>115</v>
      </c>
      <c r="E1763" s="26">
        <v>10902</v>
      </c>
      <c r="F1763" s="26">
        <v>38958</v>
      </c>
      <c r="G1763" s="26">
        <v>15.0713150778575</v>
      </c>
      <c r="H1763" s="78">
        <v>0</v>
      </c>
      <c r="I1763" s="78" t="s">
        <v>6631</v>
      </c>
      <c r="J1763" s="78">
        <v>2605.1212121212102</v>
      </c>
      <c r="K1763" s="78">
        <v>0.25</v>
      </c>
      <c r="L1763" s="78" t="s">
        <v>6648</v>
      </c>
      <c r="M1763" s="79">
        <v>0.125</v>
      </c>
      <c r="N1763" s="53">
        <v>0</v>
      </c>
      <c r="O1763" s="53" t="s">
        <v>117</v>
      </c>
      <c r="P1763" s="17" t="s">
        <v>118</v>
      </c>
    </row>
    <row r="1764" spans="1:16" ht="15.6" x14ac:dyDescent="0.3">
      <c r="A1764" s="26" t="s">
        <v>1466</v>
      </c>
      <c r="B1764" s="26" t="s">
        <v>1467</v>
      </c>
      <c r="C1764" s="26" t="s">
        <v>114</v>
      </c>
      <c r="D1764" s="26" t="s">
        <v>115</v>
      </c>
      <c r="E1764" s="26">
        <v>35500</v>
      </c>
      <c r="F1764" s="26">
        <v>117150</v>
      </c>
      <c r="G1764" s="26">
        <v>18.646500491040499</v>
      </c>
      <c r="H1764" s="78">
        <v>0</v>
      </c>
      <c r="I1764" s="78" t="s">
        <v>6631</v>
      </c>
      <c r="J1764" s="78">
        <v>106.121212121212</v>
      </c>
      <c r="K1764" s="78">
        <v>0.25</v>
      </c>
      <c r="L1764" s="78" t="s">
        <v>6648</v>
      </c>
      <c r="M1764" s="79">
        <v>0.125</v>
      </c>
      <c r="N1764" s="53">
        <v>0</v>
      </c>
      <c r="O1764" s="53" t="s">
        <v>117</v>
      </c>
      <c r="P1764" s="17" t="s">
        <v>118</v>
      </c>
    </row>
    <row r="1765" spans="1:16" ht="15.6" x14ac:dyDescent="0.3">
      <c r="A1765" s="26" t="s">
        <v>112</v>
      </c>
      <c r="B1765" s="26" t="s">
        <v>113</v>
      </c>
      <c r="C1765" s="26" t="s">
        <v>114</v>
      </c>
      <c r="D1765" s="26" t="s">
        <v>115</v>
      </c>
      <c r="E1765" s="26">
        <v>26467</v>
      </c>
      <c r="F1765" s="26">
        <v>68572</v>
      </c>
      <c r="G1765" s="26">
        <v>13.0281078366515</v>
      </c>
      <c r="H1765" s="78">
        <v>0</v>
      </c>
      <c r="I1765" s="78" t="s">
        <v>6631</v>
      </c>
      <c r="J1765" s="78">
        <v>2601.1212121212102</v>
      </c>
      <c r="K1765" s="78">
        <v>0.25</v>
      </c>
      <c r="L1765" s="78" t="s">
        <v>6648</v>
      </c>
      <c r="M1765" s="79">
        <v>0.125</v>
      </c>
      <c r="N1765" s="53">
        <v>0</v>
      </c>
      <c r="O1765" s="53" t="s">
        <v>117</v>
      </c>
      <c r="P1765" s="17" t="s">
        <v>118</v>
      </c>
    </row>
    <row r="1766" spans="1:16" ht="15.6" x14ac:dyDescent="0.3">
      <c r="A1766" s="26" t="s">
        <v>1484</v>
      </c>
      <c r="B1766" s="26" t="s">
        <v>1485</v>
      </c>
      <c r="C1766" s="26" t="s">
        <v>114</v>
      </c>
      <c r="D1766" s="26" t="s">
        <v>115</v>
      </c>
      <c r="E1766" s="26">
        <v>28018</v>
      </c>
      <c r="F1766" s="26">
        <v>113106</v>
      </c>
      <c r="G1766" s="26">
        <v>18.395313199106599</v>
      </c>
      <c r="H1766" s="78">
        <v>0</v>
      </c>
      <c r="I1766" s="78" t="s">
        <v>6631</v>
      </c>
      <c r="J1766" s="78">
        <v>363.12121212121201</v>
      </c>
      <c r="K1766" s="78">
        <v>0.25</v>
      </c>
      <c r="L1766" s="78" t="s">
        <v>6648</v>
      </c>
      <c r="M1766" s="79">
        <v>0.125</v>
      </c>
      <c r="N1766" s="53">
        <v>0</v>
      </c>
      <c r="O1766" s="53" t="s">
        <v>117</v>
      </c>
      <c r="P1766" s="17" t="s">
        <v>118</v>
      </c>
    </row>
    <row r="1767" spans="1:16" ht="15.6" x14ac:dyDescent="0.3">
      <c r="A1767" s="26" t="s">
        <v>3566</v>
      </c>
      <c r="B1767" s="26" t="s">
        <v>3567</v>
      </c>
      <c r="C1767" s="26" t="s">
        <v>114</v>
      </c>
      <c r="D1767" s="26" t="s">
        <v>115</v>
      </c>
      <c r="E1767" s="26">
        <v>12993</v>
      </c>
      <c r="F1767" s="26">
        <v>63118</v>
      </c>
      <c r="G1767" s="26">
        <v>26.543431658989402</v>
      </c>
      <c r="H1767" s="78">
        <v>0.25</v>
      </c>
      <c r="I1767" s="78" t="s">
        <v>6648</v>
      </c>
      <c r="J1767" s="78">
        <v>336.12121212121201</v>
      </c>
      <c r="K1767" s="78">
        <v>0.25</v>
      </c>
      <c r="L1767" s="78" t="s">
        <v>6648</v>
      </c>
      <c r="M1767" s="79">
        <v>0.25</v>
      </c>
      <c r="N1767" s="53">
        <v>1</v>
      </c>
      <c r="O1767" s="53" t="s">
        <v>629</v>
      </c>
      <c r="P1767" s="17" t="s">
        <v>118</v>
      </c>
    </row>
    <row r="1768" spans="1:16" ht="15.6" x14ac:dyDescent="0.3">
      <c r="A1768" s="26" t="s">
        <v>1686</v>
      </c>
      <c r="B1768" s="26" t="s">
        <v>1687</v>
      </c>
      <c r="C1768" s="26" t="s">
        <v>114</v>
      </c>
      <c r="D1768" s="26" t="s">
        <v>115</v>
      </c>
      <c r="E1768" s="26">
        <v>8725</v>
      </c>
      <c r="F1768" s="26">
        <v>18401</v>
      </c>
      <c r="G1768" s="26">
        <v>11.4036352645872</v>
      </c>
      <c r="H1768" s="78">
        <v>0</v>
      </c>
      <c r="I1768" s="78" t="s">
        <v>6631</v>
      </c>
      <c r="J1768" s="78">
        <v>242.12121212121201</v>
      </c>
      <c r="K1768" s="78">
        <v>0.25</v>
      </c>
      <c r="L1768" s="78" t="s">
        <v>6648</v>
      </c>
      <c r="M1768" s="79">
        <v>0.125</v>
      </c>
      <c r="N1768" s="53">
        <v>0</v>
      </c>
      <c r="O1768" s="53" t="s">
        <v>117</v>
      </c>
      <c r="P1768" s="17" t="s">
        <v>118</v>
      </c>
    </row>
    <row r="1769" spans="1:16" ht="15.6" x14ac:dyDescent="0.3">
      <c r="A1769" s="26" t="s">
        <v>3454</v>
      </c>
      <c r="B1769" s="26" t="s">
        <v>3455</v>
      </c>
      <c r="C1769" s="26" t="s">
        <v>114</v>
      </c>
      <c r="D1769" s="26" t="s">
        <v>115</v>
      </c>
      <c r="E1769" s="26">
        <v>31372</v>
      </c>
      <c r="F1769" s="26">
        <v>141874</v>
      </c>
      <c r="G1769" s="26">
        <v>22.260425478548001</v>
      </c>
      <c r="H1769" s="78">
        <v>0.25</v>
      </c>
      <c r="I1769" s="78" t="s">
        <v>6648</v>
      </c>
      <c r="J1769" s="78">
        <v>327.12121212121201</v>
      </c>
      <c r="K1769" s="78">
        <v>0.25</v>
      </c>
      <c r="L1769" s="78" t="s">
        <v>6648</v>
      </c>
      <c r="M1769" s="79">
        <v>0.25</v>
      </c>
      <c r="N1769" s="53">
        <v>1</v>
      </c>
      <c r="O1769" s="53" t="s">
        <v>629</v>
      </c>
      <c r="P1769" s="17" t="s">
        <v>118</v>
      </c>
    </row>
    <row r="1770" spans="1:16" ht="15.6" x14ac:dyDescent="0.3">
      <c r="A1770" s="26" t="s">
        <v>4214</v>
      </c>
      <c r="B1770" s="26" t="s">
        <v>4215</v>
      </c>
      <c r="C1770" s="26" t="s">
        <v>114</v>
      </c>
      <c r="D1770" s="26" t="s">
        <v>115</v>
      </c>
      <c r="E1770" s="26">
        <v>333</v>
      </c>
      <c r="F1770" s="26">
        <v>2000</v>
      </c>
      <c r="G1770" s="26">
        <v>52.185751121182598</v>
      </c>
      <c r="H1770" s="78">
        <v>1</v>
      </c>
      <c r="I1770" s="78" t="s">
        <v>6630</v>
      </c>
      <c r="J1770" s="78">
        <v>349.12121212121201</v>
      </c>
      <c r="K1770" s="78">
        <v>0.25</v>
      </c>
      <c r="L1770" s="78" t="s">
        <v>6648</v>
      </c>
      <c r="M1770" s="79">
        <v>0.625</v>
      </c>
      <c r="N1770" s="53">
        <v>1</v>
      </c>
      <c r="O1770" s="53" t="s">
        <v>629</v>
      </c>
      <c r="P1770" s="17" t="s">
        <v>130</v>
      </c>
    </row>
    <row r="1771" spans="1:16" ht="15.6" x14ac:dyDescent="0.3">
      <c r="A1771" s="26" t="s">
        <v>3482</v>
      </c>
      <c r="B1771" s="26" t="s">
        <v>3483</v>
      </c>
      <c r="C1771" s="26" t="s">
        <v>114</v>
      </c>
      <c r="D1771" s="26" t="s">
        <v>115</v>
      </c>
      <c r="E1771" s="26">
        <v>24417</v>
      </c>
      <c r="F1771" s="26">
        <v>110000</v>
      </c>
      <c r="G1771" s="26">
        <v>20.777852070845999</v>
      </c>
      <c r="H1771" s="78">
        <v>0.25</v>
      </c>
      <c r="I1771" s="78" t="s">
        <v>6648</v>
      </c>
      <c r="J1771" s="78">
        <v>2690.1212121212102</v>
      </c>
      <c r="K1771" s="78">
        <v>0.25</v>
      </c>
      <c r="L1771" s="78" t="s">
        <v>6648</v>
      </c>
      <c r="M1771" s="79">
        <v>0.25</v>
      </c>
      <c r="N1771" s="53">
        <v>1</v>
      </c>
      <c r="O1771" s="53" t="s">
        <v>629</v>
      </c>
      <c r="P1771" s="17" t="s">
        <v>118</v>
      </c>
    </row>
    <row r="1772" spans="1:16" ht="15.6" x14ac:dyDescent="0.3">
      <c r="A1772" s="26" t="s">
        <v>3518</v>
      </c>
      <c r="B1772" s="26" t="s">
        <v>3519</v>
      </c>
      <c r="C1772" s="26" t="s">
        <v>114</v>
      </c>
      <c r="D1772" s="26" t="s">
        <v>115</v>
      </c>
      <c r="E1772" s="26">
        <v>19074</v>
      </c>
      <c r="F1772" s="26">
        <v>81998</v>
      </c>
      <c r="G1772" s="26">
        <v>23.407624507043799</v>
      </c>
      <c r="H1772" s="78">
        <v>0.25</v>
      </c>
      <c r="I1772" s="78" t="s">
        <v>6648</v>
      </c>
      <c r="J1772" s="78">
        <v>2726.1212121212102</v>
      </c>
      <c r="K1772" s="78">
        <v>0.25</v>
      </c>
      <c r="L1772" s="78" t="s">
        <v>6648</v>
      </c>
      <c r="M1772" s="79">
        <v>0.25</v>
      </c>
      <c r="N1772" s="53">
        <v>1</v>
      </c>
      <c r="O1772" s="53" t="s">
        <v>629</v>
      </c>
      <c r="P1772" s="17" t="s">
        <v>118</v>
      </c>
    </row>
    <row r="1773" spans="1:16" ht="15.6" x14ac:dyDescent="0.3">
      <c r="A1773" s="26" t="s">
        <v>1634</v>
      </c>
      <c r="B1773" s="26" t="s">
        <v>1635</v>
      </c>
      <c r="C1773" s="26" t="s">
        <v>114</v>
      </c>
      <c r="D1773" s="26" t="s">
        <v>115</v>
      </c>
      <c r="E1773" s="26">
        <v>12943</v>
      </c>
      <c r="F1773" s="26">
        <v>47589</v>
      </c>
      <c r="G1773" s="26">
        <v>14.36835352144</v>
      </c>
      <c r="H1773" s="78">
        <v>0</v>
      </c>
      <c r="I1773" s="78" t="s">
        <v>6631</v>
      </c>
      <c r="J1773" s="78">
        <v>62.121212121212103</v>
      </c>
      <c r="K1773" s="78">
        <v>0</v>
      </c>
      <c r="L1773" s="78" t="s">
        <v>6631</v>
      </c>
      <c r="M1773" s="79">
        <v>0</v>
      </c>
      <c r="N1773" s="53">
        <v>0</v>
      </c>
      <c r="O1773" s="53" t="s">
        <v>117</v>
      </c>
      <c r="P1773" s="17" t="s">
        <v>118</v>
      </c>
    </row>
    <row r="1774" spans="1:16" ht="15.6" x14ac:dyDescent="0.3">
      <c r="A1774" s="26" t="s">
        <v>3408</v>
      </c>
      <c r="B1774" s="26" t="s">
        <v>3409</v>
      </c>
      <c r="C1774" s="26" t="s">
        <v>114</v>
      </c>
      <c r="D1774" s="26" t="s">
        <v>115</v>
      </c>
      <c r="E1774" s="26">
        <v>62426</v>
      </c>
      <c r="F1774" s="26">
        <v>341245</v>
      </c>
      <c r="G1774" s="26">
        <v>23.075834914421399</v>
      </c>
      <c r="H1774" s="78">
        <v>0.25</v>
      </c>
      <c r="I1774" s="78" t="s">
        <v>6648</v>
      </c>
      <c r="J1774" s="78">
        <v>254.12121212121201</v>
      </c>
      <c r="K1774" s="78">
        <v>0.25</v>
      </c>
      <c r="L1774" s="78" t="s">
        <v>6648</v>
      </c>
      <c r="M1774" s="79">
        <v>0.25</v>
      </c>
      <c r="N1774" s="53">
        <v>1</v>
      </c>
      <c r="O1774" s="53" t="s">
        <v>629</v>
      </c>
      <c r="P1774" s="17" t="s">
        <v>118</v>
      </c>
    </row>
    <row r="1775" spans="1:16" ht="15.6" x14ac:dyDescent="0.3">
      <c r="A1775" s="26" t="s">
        <v>4828</v>
      </c>
      <c r="B1775" s="26" t="s">
        <v>4829</v>
      </c>
      <c r="C1775" s="26" t="s">
        <v>114</v>
      </c>
      <c r="D1775" s="26" t="s">
        <v>115</v>
      </c>
      <c r="E1775" s="26">
        <v>56</v>
      </c>
      <c r="F1775" s="26">
        <v>825</v>
      </c>
      <c r="G1775" s="26">
        <v>35.795798589616403</v>
      </c>
      <c r="H1775" s="78">
        <v>1</v>
      </c>
      <c r="I1775" s="78" t="s">
        <v>6630</v>
      </c>
      <c r="J1775" s="78">
        <v>1163.12121212121</v>
      </c>
      <c r="K1775" s="78">
        <v>0.25</v>
      </c>
      <c r="L1775" s="78" t="s">
        <v>6648</v>
      </c>
      <c r="M1775" s="79">
        <v>0.625</v>
      </c>
      <c r="N1775" s="53">
        <v>1</v>
      </c>
      <c r="O1775" s="53" t="s">
        <v>629</v>
      </c>
      <c r="P1775" s="17" t="s">
        <v>130</v>
      </c>
    </row>
    <row r="1776" spans="1:16" ht="15.6" x14ac:dyDescent="0.3">
      <c r="A1776" s="26" t="s">
        <v>5272</v>
      </c>
      <c r="B1776" s="26" t="s">
        <v>5273</v>
      </c>
      <c r="C1776" s="26" t="s">
        <v>114</v>
      </c>
      <c r="D1776" s="26" t="s">
        <v>115</v>
      </c>
      <c r="E1776" s="26">
        <v>22</v>
      </c>
      <c r="F1776" s="26">
        <v>72</v>
      </c>
      <c r="G1776" s="26">
        <v>28.4201609487505</v>
      </c>
      <c r="H1776" s="78">
        <v>0.25</v>
      </c>
      <c r="I1776" s="78" t="s">
        <v>6648</v>
      </c>
      <c r="J1776" s="78">
        <v>1364.12121212121</v>
      </c>
      <c r="K1776" s="78">
        <v>0.25</v>
      </c>
      <c r="L1776" s="78" t="s">
        <v>6648</v>
      </c>
      <c r="M1776" s="79">
        <v>0.25</v>
      </c>
      <c r="N1776" s="53">
        <v>1</v>
      </c>
      <c r="O1776" s="53" t="s">
        <v>629</v>
      </c>
      <c r="P1776" s="17" t="s">
        <v>130</v>
      </c>
    </row>
    <row r="1777" spans="1:16" ht="15.6" x14ac:dyDescent="0.3">
      <c r="A1777" s="26" t="s">
        <v>6565</v>
      </c>
      <c r="B1777" s="26" t="s">
        <v>6566</v>
      </c>
      <c r="C1777" s="26" t="s">
        <v>114</v>
      </c>
      <c r="D1777" s="26" t="s">
        <v>115</v>
      </c>
      <c r="E1777" s="26">
        <v>37</v>
      </c>
      <c r="F1777" s="26">
        <v>119</v>
      </c>
      <c r="G1777" s="26">
        <v>28.613744075829398</v>
      </c>
      <c r="H1777" s="78">
        <v>0.25</v>
      </c>
      <c r="I1777" s="78" t="s">
        <v>6648</v>
      </c>
      <c r="J1777" s="78">
        <v>1718.12121212121</v>
      </c>
      <c r="K1777" s="78">
        <v>1</v>
      </c>
      <c r="L1777" s="78" t="s">
        <v>6630</v>
      </c>
      <c r="M1777" s="79">
        <v>0.625</v>
      </c>
      <c r="N1777" s="53">
        <v>1</v>
      </c>
      <c r="O1777" s="53" t="s">
        <v>629</v>
      </c>
      <c r="P1777" s="17" t="s">
        <v>118</v>
      </c>
    </row>
    <row r="1778" spans="1:16" ht="15.6" x14ac:dyDescent="0.3">
      <c r="A1778" s="26" t="s">
        <v>6557</v>
      </c>
      <c r="B1778" s="26" t="s">
        <v>6558</v>
      </c>
      <c r="C1778" s="26" t="s">
        <v>114</v>
      </c>
      <c r="D1778" s="26" t="s">
        <v>115</v>
      </c>
      <c r="E1778" s="26">
        <v>42</v>
      </c>
      <c r="F1778" s="26">
        <v>139</v>
      </c>
      <c r="G1778" s="26">
        <v>40.157004830917899</v>
      </c>
      <c r="H1778" s="78">
        <v>1</v>
      </c>
      <c r="I1778" s="78" t="s">
        <v>6630</v>
      </c>
      <c r="J1778" s="78">
        <v>1887.12121212121</v>
      </c>
      <c r="K1778" s="78">
        <v>1</v>
      </c>
      <c r="L1778" s="78" t="s">
        <v>6630</v>
      </c>
      <c r="M1778" s="79">
        <v>1</v>
      </c>
      <c r="N1778" s="53">
        <v>1</v>
      </c>
      <c r="O1778" s="53" t="s">
        <v>629</v>
      </c>
      <c r="P1778" s="17" t="s">
        <v>147</v>
      </c>
    </row>
    <row r="1779" spans="1:16" ht="15.6" x14ac:dyDescent="0.3">
      <c r="A1779" s="26" t="s">
        <v>6445</v>
      </c>
      <c r="B1779" s="26" t="s">
        <v>6446</v>
      </c>
      <c r="C1779" s="26" t="s">
        <v>133</v>
      </c>
      <c r="D1779" s="26" t="s">
        <v>742</v>
      </c>
      <c r="E1779" s="26">
        <v>3217</v>
      </c>
      <c r="F1779" s="26">
        <v>9108</v>
      </c>
      <c r="G1779" s="26">
        <v>23.262466912977601</v>
      </c>
      <c r="H1779" s="78">
        <v>0.25</v>
      </c>
      <c r="I1779" s="78" t="s">
        <v>6648</v>
      </c>
      <c r="J1779" s="78">
        <v>1800.12121212121</v>
      </c>
      <c r="K1779" s="78">
        <v>1</v>
      </c>
      <c r="L1779" s="78" t="s">
        <v>6630</v>
      </c>
      <c r="M1779" s="79">
        <v>0.625</v>
      </c>
      <c r="N1779" s="53">
        <v>1</v>
      </c>
      <c r="O1779" s="53" t="s">
        <v>629</v>
      </c>
      <c r="P1779" s="17" t="s">
        <v>118</v>
      </c>
    </row>
    <row r="1780" spans="1:16" ht="15.6" x14ac:dyDescent="0.3">
      <c r="A1780" s="26" t="s">
        <v>4182</v>
      </c>
      <c r="B1780" s="26" t="s">
        <v>4183</v>
      </c>
      <c r="C1780" s="26" t="s">
        <v>133</v>
      </c>
      <c r="D1780" s="26" t="s">
        <v>742</v>
      </c>
      <c r="E1780" s="26">
        <v>362</v>
      </c>
      <c r="F1780" s="26">
        <v>310</v>
      </c>
      <c r="G1780" s="26">
        <v>23.0493569744451</v>
      </c>
      <c r="H1780" s="78">
        <v>0.25</v>
      </c>
      <c r="I1780" s="78" t="s">
        <v>6648</v>
      </c>
      <c r="J1780" s="78">
        <v>1303.12121212121</v>
      </c>
      <c r="K1780" s="78">
        <v>0.25</v>
      </c>
      <c r="L1780" s="78" t="s">
        <v>6648</v>
      </c>
      <c r="M1780" s="79">
        <v>0.25</v>
      </c>
      <c r="N1780" s="53">
        <v>1</v>
      </c>
      <c r="O1780" s="53" t="s">
        <v>629</v>
      </c>
      <c r="P1780" s="17" t="s">
        <v>118</v>
      </c>
    </row>
    <row r="1781" spans="1:16" ht="15.6" x14ac:dyDescent="0.3">
      <c r="A1781" s="26" t="s">
        <v>6447</v>
      </c>
      <c r="B1781" s="26" t="s">
        <v>6448</v>
      </c>
      <c r="C1781" s="26" t="s">
        <v>133</v>
      </c>
      <c r="D1781" s="26" t="s">
        <v>742</v>
      </c>
      <c r="E1781" s="26">
        <v>2447</v>
      </c>
      <c r="F1781" s="26">
        <v>6870</v>
      </c>
      <c r="G1781" s="26">
        <v>13.879858102555501</v>
      </c>
      <c r="H1781" s="78">
        <v>0</v>
      </c>
      <c r="I1781" s="78" t="s">
        <v>6631</v>
      </c>
      <c r="J1781" s="78">
        <v>1752.12121212121</v>
      </c>
      <c r="K1781" s="78">
        <v>1</v>
      </c>
      <c r="L1781" s="78" t="s">
        <v>6630</v>
      </c>
      <c r="M1781" s="79">
        <v>0.5</v>
      </c>
      <c r="N1781" s="53">
        <v>1</v>
      </c>
      <c r="O1781" s="53" t="s">
        <v>629</v>
      </c>
      <c r="P1781" s="17" t="s">
        <v>118</v>
      </c>
    </row>
    <row r="1782" spans="1:16" ht="15.6" x14ac:dyDescent="0.3">
      <c r="A1782" s="26" t="s">
        <v>1311</v>
      </c>
      <c r="B1782" s="26" t="s">
        <v>1312</v>
      </c>
      <c r="C1782" s="26" t="s">
        <v>133</v>
      </c>
      <c r="D1782" s="26" t="s">
        <v>742</v>
      </c>
      <c r="E1782" s="26">
        <v>3</v>
      </c>
      <c r="F1782" s="26">
        <v>100</v>
      </c>
      <c r="G1782" s="26">
        <v>31.559633027522899</v>
      </c>
      <c r="H1782" s="78">
        <v>0.25</v>
      </c>
      <c r="I1782" s="78" t="s">
        <v>6648</v>
      </c>
      <c r="J1782" s="78">
        <v>1923.12121212121</v>
      </c>
      <c r="K1782" s="78">
        <v>0.25</v>
      </c>
      <c r="L1782" s="78" t="s">
        <v>6648</v>
      </c>
      <c r="M1782" s="79">
        <v>0.25</v>
      </c>
      <c r="N1782" s="53">
        <v>1</v>
      </c>
      <c r="O1782" s="53" t="s">
        <v>629</v>
      </c>
      <c r="P1782" s="17" t="s">
        <v>130</v>
      </c>
    </row>
    <row r="1783" spans="1:16" ht="15.6" x14ac:dyDescent="0.3">
      <c r="A1783" s="26" t="s">
        <v>740</v>
      </c>
      <c r="B1783" s="26" t="s">
        <v>741</v>
      </c>
      <c r="C1783" s="26" t="s">
        <v>133</v>
      </c>
      <c r="D1783" s="26" t="s">
        <v>742</v>
      </c>
      <c r="E1783" s="26">
        <v>269</v>
      </c>
      <c r="F1783" s="26">
        <v>376</v>
      </c>
      <c r="G1783" s="26">
        <v>23.586744639376199</v>
      </c>
      <c r="H1783" s="78">
        <v>0.25</v>
      </c>
      <c r="I1783" s="78" t="s">
        <v>6648</v>
      </c>
      <c r="J1783" s="78">
        <v>1994.12121212121</v>
      </c>
      <c r="K1783" s="78">
        <v>0.25</v>
      </c>
      <c r="L1783" s="78" t="s">
        <v>6648</v>
      </c>
      <c r="M1783" s="79">
        <v>0.25</v>
      </c>
      <c r="N1783" s="53">
        <v>1</v>
      </c>
      <c r="O1783" s="53" t="s">
        <v>629</v>
      </c>
      <c r="P1783" s="17" t="s">
        <v>118</v>
      </c>
    </row>
    <row r="1784" spans="1:16" ht="15.6" x14ac:dyDescent="0.3">
      <c r="A1784" s="26" t="s">
        <v>3104</v>
      </c>
      <c r="B1784" s="26" t="s">
        <v>3105</v>
      </c>
      <c r="C1784" s="26" t="s">
        <v>133</v>
      </c>
      <c r="D1784" s="26" t="s">
        <v>742</v>
      </c>
      <c r="E1784" s="26">
        <v>25</v>
      </c>
      <c r="F1784" s="26">
        <v>85</v>
      </c>
      <c r="G1784" s="26">
        <v>20.357489523496</v>
      </c>
      <c r="H1784" s="78">
        <v>0.25</v>
      </c>
      <c r="I1784" s="78" t="s">
        <v>6648</v>
      </c>
      <c r="J1784" s="78">
        <v>1059.12121212121</v>
      </c>
      <c r="K1784" s="78">
        <v>0</v>
      </c>
      <c r="L1784" s="78" t="s">
        <v>6631</v>
      </c>
      <c r="M1784" s="79">
        <v>0.125</v>
      </c>
      <c r="N1784" s="53">
        <v>0</v>
      </c>
      <c r="O1784" s="53" t="s">
        <v>117</v>
      </c>
      <c r="P1784" s="17" t="s">
        <v>118</v>
      </c>
    </row>
    <row r="1785" spans="1:16" ht="15.6" x14ac:dyDescent="0.3">
      <c r="A1785" s="26" t="s">
        <v>6435</v>
      </c>
      <c r="B1785" s="26" t="s">
        <v>6436</v>
      </c>
      <c r="C1785" s="26" t="s">
        <v>133</v>
      </c>
      <c r="D1785" s="26" t="s">
        <v>742</v>
      </c>
      <c r="E1785" s="26">
        <v>4980</v>
      </c>
      <c r="F1785" s="26">
        <v>14072</v>
      </c>
      <c r="G1785" s="26">
        <v>20.843637086163401</v>
      </c>
      <c r="H1785" s="78">
        <v>0.25</v>
      </c>
      <c r="I1785" s="78" t="s">
        <v>6648</v>
      </c>
      <c r="J1785" s="78">
        <v>1706.12121212121</v>
      </c>
      <c r="K1785" s="78">
        <v>0.25</v>
      </c>
      <c r="L1785" s="78" t="s">
        <v>6648</v>
      </c>
      <c r="M1785" s="79">
        <v>0.25</v>
      </c>
      <c r="N1785" s="53">
        <v>1</v>
      </c>
      <c r="O1785" s="53" t="s">
        <v>629</v>
      </c>
      <c r="P1785" s="17" t="s">
        <v>118</v>
      </c>
    </row>
    <row r="1786" spans="1:16" ht="15.6" x14ac:dyDescent="0.3">
      <c r="A1786" s="26" t="s">
        <v>6431</v>
      </c>
      <c r="B1786" s="26" t="s">
        <v>6432</v>
      </c>
      <c r="C1786" s="26" t="s">
        <v>133</v>
      </c>
      <c r="D1786" s="26" t="s">
        <v>742</v>
      </c>
      <c r="E1786" s="26">
        <v>6151</v>
      </c>
      <c r="F1786" s="26">
        <v>17154</v>
      </c>
      <c r="G1786" s="26">
        <v>32.5371906728273</v>
      </c>
      <c r="H1786" s="78">
        <v>0.25</v>
      </c>
      <c r="I1786" s="78" t="s">
        <v>6648</v>
      </c>
      <c r="J1786" s="78">
        <v>1705.12121212121</v>
      </c>
      <c r="K1786" s="78">
        <v>0.25</v>
      </c>
      <c r="L1786" s="78" t="s">
        <v>6648</v>
      </c>
      <c r="M1786" s="79">
        <v>0.25</v>
      </c>
      <c r="N1786" s="53">
        <v>1</v>
      </c>
      <c r="O1786" s="53" t="s">
        <v>629</v>
      </c>
      <c r="P1786" s="17" t="s">
        <v>130</v>
      </c>
    </row>
    <row r="1787" spans="1:16" ht="15.6" x14ac:dyDescent="0.3">
      <c r="A1787" s="26" t="s">
        <v>1620</v>
      </c>
      <c r="B1787" s="26" t="s">
        <v>1621</v>
      </c>
      <c r="C1787" s="26" t="s">
        <v>133</v>
      </c>
      <c r="D1787" s="26" t="s">
        <v>742</v>
      </c>
      <c r="E1787" s="26">
        <v>13563</v>
      </c>
      <c r="F1787" s="26">
        <v>36730</v>
      </c>
      <c r="G1787" s="26">
        <v>15.524497973429201</v>
      </c>
      <c r="H1787" s="78">
        <v>0</v>
      </c>
      <c r="I1787" s="78" t="s">
        <v>6631</v>
      </c>
      <c r="J1787" s="78">
        <v>976.12121212121201</v>
      </c>
      <c r="K1787" s="78">
        <v>0</v>
      </c>
      <c r="L1787" s="78" t="s">
        <v>6631</v>
      </c>
      <c r="M1787" s="79">
        <v>0</v>
      </c>
      <c r="N1787" s="53">
        <v>0</v>
      </c>
      <c r="O1787" s="53" t="s">
        <v>117</v>
      </c>
      <c r="P1787" s="17" t="s">
        <v>118</v>
      </c>
    </row>
    <row r="1788" spans="1:16" ht="15.6" x14ac:dyDescent="0.3">
      <c r="A1788" s="26" t="s">
        <v>5879</v>
      </c>
      <c r="B1788" s="26" t="s">
        <v>5880</v>
      </c>
      <c r="C1788" s="26" t="s">
        <v>133</v>
      </c>
      <c r="D1788" s="26" t="s">
        <v>742</v>
      </c>
      <c r="E1788" s="26">
        <v>1257</v>
      </c>
      <c r="F1788" s="26">
        <v>3148</v>
      </c>
      <c r="G1788" s="26">
        <v>29.181604115519299</v>
      </c>
      <c r="H1788" s="78">
        <v>0.25</v>
      </c>
      <c r="I1788" s="78" t="s">
        <v>6648</v>
      </c>
      <c r="J1788" s="78">
        <v>1507.12121212121</v>
      </c>
      <c r="K1788" s="78">
        <v>1</v>
      </c>
      <c r="L1788" s="78" t="s">
        <v>6630</v>
      </c>
      <c r="M1788" s="79">
        <v>0.625</v>
      </c>
      <c r="N1788" s="53">
        <v>1</v>
      </c>
      <c r="O1788" s="53" t="s">
        <v>629</v>
      </c>
      <c r="P1788" s="17" t="s">
        <v>147</v>
      </c>
    </row>
    <row r="1789" spans="1:16" ht="15.6" x14ac:dyDescent="0.3">
      <c r="A1789" s="26" t="s">
        <v>3834</v>
      </c>
      <c r="B1789" s="26" t="s">
        <v>3835</v>
      </c>
      <c r="C1789" s="26" t="s">
        <v>133</v>
      </c>
      <c r="D1789" s="26" t="s">
        <v>742</v>
      </c>
      <c r="E1789" s="26">
        <v>2486</v>
      </c>
      <c r="F1789" s="26">
        <v>4947</v>
      </c>
      <c r="G1789" s="26">
        <v>28.571732471026699</v>
      </c>
      <c r="H1789" s="78">
        <v>0.25</v>
      </c>
      <c r="I1789" s="78" t="s">
        <v>6648</v>
      </c>
      <c r="J1789" s="78">
        <v>433.12121212121201</v>
      </c>
      <c r="K1789" s="78">
        <v>0.25</v>
      </c>
      <c r="L1789" s="78" t="s">
        <v>6648</v>
      </c>
      <c r="M1789" s="79">
        <v>0.25</v>
      </c>
      <c r="N1789" s="53">
        <v>1</v>
      </c>
      <c r="O1789" s="53" t="s">
        <v>629</v>
      </c>
      <c r="P1789" s="17" t="s">
        <v>147</v>
      </c>
    </row>
    <row r="1790" spans="1:16" ht="15.6" x14ac:dyDescent="0.3">
      <c r="A1790" s="26" t="s">
        <v>4108</v>
      </c>
      <c r="B1790" s="26" t="s">
        <v>4109</v>
      </c>
      <c r="C1790" s="26" t="s">
        <v>827</v>
      </c>
      <c r="D1790" s="26" t="s">
        <v>742</v>
      </c>
      <c r="E1790" s="26">
        <v>1</v>
      </c>
      <c r="F1790" s="26">
        <v>60</v>
      </c>
      <c r="G1790" s="26">
        <v>20.318459299176101</v>
      </c>
      <c r="H1790" s="78">
        <v>0.25</v>
      </c>
      <c r="I1790" s="78" t="s">
        <v>6648</v>
      </c>
      <c r="J1790" s="78">
        <v>2355.1212121212102</v>
      </c>
      <c r="K1790" s="78">
        <v>0.25</v>
      </c>
      <c r="L1790" s="78" t="s">
        <v>6648</v>
      </c>
      <c r="M1790" s="79">
        <v>0.25</v>
      </c>
      <c r="N1790" s="53">
        <v>1</v>
      </c>
      <c r="O1790" s="53" t="s">
        <v>629</v>
      </c>
      <c r="P1790" s="17" t="s">
        <v>118</v>
      </c>
    </row>
    <row r="1791" spans="1:16" ht="15.6" x14ac:dyDescent="0.3">
      <c r="A1791" s="26" t="s">
        <v>2183</v>
      </c>
      <c r="B1791" s="26" t="s">
        <v>2184</v>
      </c>
      <c r="C1791" s="26" t="s">
        <v>827</v>
      </c>
      <c r="D1791" s="26" t="s">
        <v>742</v>
      </c>
      <c r="E1791" s="26">
        <v>3</v>
      </c>
      <c r="F1791" s="26">
        <v>41</v>
      </c>
      <c r="G1791" s="26">
        <v>23.6750601401361</v>
      </c>
      <c r="H1791" s="78">
        <v>0.25</v>
      </c>
      <c r="I1791" s="78" t="s">
        <v>6648</v>
      </c>
      <c r="J1791" s="78">
        <v>2742.1212121212102</v>
      </c>
      <c r="K1791" s="78">
        <v>0</v>
      </c>
      <c r="L1791" s="78" t="s">
        <v>6631</v>
      </c>
      <c r="M1791" s="79">
        <v>0.125</v>
      </c>
      <c r="N1791" s="53">
        <v>0</v>
      </c>
      <c r="O1791" s="53" t="s">
        <v>117</v>
      </c>
      <c r="P1791" s="17" t="s">
        <v>118</v>
      </c>
    </row>
    <row r="1792" spans="1:16" ht="15.6" x14ac:dyDescent="0.3">
      <c r="A1792" s="26" t="s">
        <v>4530</v>
      </c>
      <c r="B1792" s="26" t="s">
        <v>4531</v>
      </c>
      <c r="C1792" s="26" t="s">
        <v>827</v>
      </c>
      <c r="D1792" s="26" t="s">
        <v>742</v>
      </c>
      <c r="E1792" s="26">
        <v>8</v>
      </c>
      <c r="F1792" s="26">
        <v>120</v>
      </c>
      <c r="G1792" s="26">
        <v>22.060432859404699</v>
      </c>
      <c r="H1792" s="78">
        <v>0.25</v>
      </c>
      <c r="I1792" s="78" t="s">
        <v>6648</v>
      </c>
      <c r="J1792" s="78">
        <v>2877.1212121212102</v>
      </c>
      <c r="K1792" s="78">
        <v>0.25</v>
      </c>
      <c r="L1792" s="78" t="s">
        <v>6648</v>
      </c>
      <c r="M1792" s="79">
        <v>0.25</v>
      </c>
      <c r="N1792" s="53">
        <v>1</v>
      </c>
      <c r="O1792" s="53" t="s">
        <v>629</v>
      </c>
      <c r="P1792" s="17" t="s">
        <v>118</v>
      </c>
    </row>
    <row r="1793" spans="1:16" ht="15.6" x14ac:dyDescent="0.3">
      <c r="A1793" s="26" t="s">
        <v>5194</v>
      </c>
      <c r="B1793" s="26" t="s">
        <v>5195</v>
      </c>
      <c r="C1793" s="26" t="s">
        <v>827</v>
      </c>
      <c r="D1793" s="26" t="s">
        <v>742</v>
      </c>
      <c r="E1793" s="26">
        <v>11</v>
      </c>
      <c r="F1793" s="26">
        <v>125</v>
      </c>
      <c r="G1793" s="26">
        <v>49.290220820189298</v>
      </c>
      <c r="H1793" s="78">
        <v>1</v>
      </c>
      <c r="I1793" s="78" t="s">
        <v>6630</v>
      </c>
      <c r="J1793" s="78">
        <v>3133.1212121212102</v>
      </c>
      <c r="K1793" s="78">
        <v>0.25</v>
      </c>
      <c r="L1793" s="78" t="s">
        <v>6648</v>
      </c>
      <c r="M1793" s="79">
        <v>0.625</v>
      </c>
      <c r="N1793" s="53">
        <v>1</v>
      </c>
      <c r="O1793" s="53" t="s">
        <v>629</v>
      </c>
      <c r="P1793" s="17" t="s">
        <v>147</v>
      </c>
    </row>
    <row r="1794" spans="1:16" ht="15.6" x14ac:dyDescent="0.3">
      <c r="A1794" s="26" t="s">
        <v>4616</v>
      </c>
      <c r="B1794" s="26" t="s">
        <v>4617</v>
      </c>
      <c r="C1794" s="26" t="s">
        <v>827</v>
      </c>
      <c r="D1794" s="26" t="s">
        <v>742</v>
      </c>
      <c r="E1794" s="26">
        <v>96</v>
      </c>
      <c r="F1794" s="26">
        <v>230</v>
      </c>
      <c r="G1794" s="26">
        <v>49.290220820189298</v>
      </c>
      <c r="H1794" s="78">
        <v>1</v>
      </c>
      <c r="I1794" s="78" t="s">
        <v>6630</v>
      </c>
      <c r="J1794" s="78">
        <v>784.12121212121201</v>
      </c>
      <c r="K1794" s="78">
        <v>0.25</v>
      </c>
      <c r="L1794" s="78" t="s">
        <v>6648</v>
      </c>
      <c r="M1794" s="79">
        <v>0.625</v>
      </c>
      <c r="N1794" s="53">
        <v>1</v>
      </c>
      <c r="O1794" s="53" t="s">
        <v>629</v>
      </c>
      <c r="P1794" s="17" t="s">
        <v>147</v>
      </c>
    </row>
    <row r="1795" spans="1:16" ht="15.6" x14ac:dyDescent="0.3">
      <c r="A1795" s="26" t="s">
        <v>5110</v>
      </c>
      <c r="B1795" s="26" t="s">
        <v>5111</v>
      </c>
      <c r="C1795" s="26" t="s">
        <v>827</v>
      </c>
      <c r="D1795" s="26" t="s">
        <v>742</v>
      </c>
      <c r="E1795" s="26">
        <v>32</v>
      </c>
      <c r="F1795" s="26">
        <v>100</v>
      </c>
      <c r="G1795" s="26">
        <v>38.414096916299599</v>
      </c>
      <c r="H1795" s="78">
        <v>1</v>
      </c>
      <c r="I1795" s="78" t="s">
        <v>6630</v>
      </c>
      <c r="J1795" s="78">
        <v>2358.1212121212102</v>
      </c>
      <c r="K1795" s="78">
        <v>0</v>
      </c>
      <c r="L1795" s="78" t="s">
        <v>6631</v>
      </c>
      <c r="M1795" s="79">
        <v>0.5</v>
      </c>
      <c r="N1795" s="53">
        <v>1</v>
      </c>
      <c r="O1795" s="53" t="s">
        <v>629</v>
      </c>
      <c r="P1795" s="17" t="s">
        <v>118</v>
      </c>
    </row>
    <row r="1796" spans="1:16" ht="15.6" x14ac:dyDescent="0.3">
      <c r="A1796" s="26" t="s">
        <v>5467</v>
      </c>
      <c r="B1796" s="26" t="s">
        <v>5468</v>
      </c>
      <c r="C1796" s="26" t="s">
        <v>827</v>
      </c>
      <c r="D1796" s="26" t="s">
        <v>742</v>
      </c>
      <c r="E1796" s="26">
        <v>13</v>
      </c>
      <c r="F1796" s="26">
        <v>125</v>
      </c>
      <c r="G1796" s="26">
        <v>21.992008283209699</v>
      </c>
      <c r="H1796" s="78">
        <v>0.25</v>
      </c>
      <c r="I1796" s="78" t="s">
        <v>6648</v>
      </c>
      <c r="J1796" s="78">
        <v>2359.1212121212102</v>
      </c>
      <c r="K1796" s="78">
        <v>0.25</v>
      </c>
      <c r="L1796" s="78" t="s">
        <v>6648</v>
      </c>
      <c r="M1796" s="79">
        <v>0.25</v>
      </c>
      <c r="N1796" s="53">
        <v>1</v>
      </c>
      <c r="O1796" s="53" t="s">
        <v>629</v>
      </c>
      <c r="P1796" s="17" t="s">
        <v>118</v>
      </c>
    </row>
    <row r="1797" spans="1:16" ht="15.6" x14ac:dyDescent="0.3">
      <c r="A1797" s="26" t="s">
        <v>5402</v>
      </c>
      <c r="B1797" s="26" t="s">
        <v>5403</v>
      </c>
      <c r="C1797" s="26" t="s">
        <v>827</v>
      </c>
      <c r="D1797" s="26" t="s">
        <v>742</v>
      </c>
      <c r="E1797" s="26">
        <v>16</v>
      </c>
      <c r="F1797" s="26">
        <v>35</v>
      </c>
      <c r="G1797" s="26">
        <v>32.556849694952902</v>
      </c>
      <c r="H1797" s="78">
        <v>0.25</v>
      </c>
      <c r="I1797" s="78" t="s">
        <v>6648</v>
      </c>
      <c r="J1797" s="78">
        <v>2357.1212121212102</v>
      </c>
      <c r="K1797" s="78">
        <v>1</v>
      </c>
      <c r="L1797" s="78" t="s">
        <v>6630</v>
      </c>
      <c r="M1797" s="79">
        <v>0.625</v>
      </c>
      <c r="N1797" s="53">
        <v>1</v>
      </c>
      <c r="O1797" s="53" t="s">
        <v>629</v>
      </c>
      <c r="P1797" s="17" t="s">
        <v>118</v>
      </c>
    </row>
    <row r="1798" spans="1:16" ht="15.6" x14ac:dyDescent="0.3">
      <c r="A1798" s="26" t="s">
        <v>4242</v>
      </c>
      <c r="B1798" s="26" t="s">
        <v>4243</v>
      </c>
      <c r="C1798" s="26" t="s">
        <v>827</v>
      </c>
      <c r="D1798" s="26" t="s">
        <v>742</v>
      </c>
      <c r="E1798" s="26">
        <v>8</v>
      </c>
      <c r="F1798" s="26">
        <v>160</v>
      </c>
      <c r="G1798" s="26">
        <v>28.820415197221902</v>
      </c>
      <c r="H1798" s="78">
        <v>0.25</v>
      </c>
      <c r="I1798" s="78" t="s">
        <v>6648</v>
      </c>
      <c r="J1798" s="78">
        <v>2766.1212121212102</v>
      </c>
      <c r="K1798" s="78">
        <v>1</v>
      </c>
      <c r="L1798" s="78" t="s">
        <v>6630</v>
      </c>
      <c r="M1798" s="79">
        <v>0.625</v>
      </c>
      <c r="N1798" s="53">
        <v>1</v>
      </c>
      <c r="O1798" s="53" t="s">
        <v>629</v>
      </c>
      <c r="P1798" s="17" t="s">
        <v>118</v>
      </c>
    </row>
    <row r="1799" spans="1:16" ht="15.6" x14ac:dyDescent="0.3">
      <c r="A1799" s="26" t="s">
        <v>4148</v>
      </c>
      <c r="B1799" s="26" t="s">
        <v>4149</v>
      </c>
      <c r="C1799" s="26" t="s">
        <v>827</v>
      </c>
      <c r="D1799" s="26" t="s">
        <v>742</v>
      </c>
      <c r="E1799" s="26">
        <v>4</v>
      </c>
      <c r="F1799" s="26">
        <v>250</v>
      </c>
      <c r="G1799" s="26">
        <v>19.313487300586502</v>
      </c>
      <c r="H1799" s="78">
        <v>0</v>
      </c>
      <c r="I1799" s="78" t="s">
        <v>6631</v>
      </c>
      <c r="J1799" s="78">
        <v>2744.1212121212102</v>
      </c>
      <c r="K1799" s="78">
        <v>1</v>
      </c>
      <c r="L1799" s="78" t="s">
        <v>6630</v>
      </c>
      <c r="M1799" s="79">
        <v>0.5</v>
      </c>
      <c r="N1799" s="53">
        <v>1</v>
      </c>
      <c r="O1799" s="53" t="s">
        <v>629</v>
      </c>
      <c r="P1799" s="17" t="s">
        <v>118</v>
      </c>
    </row>
    <row r="1800" spans="1:16" ht="15.6" x14ac:dyDescent="0.3">
      <c r="A1800" s="26" t="s">
        <v>4486</v>
      </c>
      <c r="B1800" s="26" t="s">
        <v>4487</v>
      </c>
      <c r="C1800" s="26" t="s">
        <v>827</v>
      </c>
      <c r="D1800" s="26" t="s">
        <v>742</v>
      </c>
      <c r="E1800" s="26">
        <v>131</v>
      </c>
      <c r="F1800" s="26">
        <v>300</v>
      </c>
      <c r="G1800" s="26">
        <v>48.6531986531987</v>
      </c>
      <c r="H1800" s="78">
        <v>1</v>
      </c>
      <c r="I1800" s="78" t="s">
        <v>6630</v>
      </c>
      <c r="J1800" s="78">
        <v>88.121212121212096</v>
      </c>
      <c r="K1800" s="78">
        <v>0.25</v>
      </c>
      <c r="L1800" s="78" t="s">
        <v>6648</v>
      </c>
      <c r="M1800" s="79">
        <v>0.625</v>
      </c>
      <c r="N1800" s="53">
        <v>1</v>
      </c>
      <c r="O1800" s="53" t="s">
        <v>629</v>
      </c>
      <c r="P1800" s="17" t="s">
        <v>147</v>
      </c>
    </row>
    <row r="1801" spans="1:16" ht="15.6" x14ac:dyDescent="0.3">
      <c r="A1801" s="26" t="s">
        <v>4830</v>
      </c>
      <c r="B1801" s="26" t="s">
        <v>4831</v>
      </c>
      <c r="C1801" s="26" t="s">
        <v>827</v>
      </c>
      <c r="D1801" s="26" t="s">
        <v>742</v>
      </c>
      <c r="E1801" s="26">
        <v>56</v>
      </c>
      <c r="F1801" s="26">
        <v>268</v>
      </c>
      <c r="G1801" s="26">
        <v>40.200445434298402</v>
      </c>
      <c r="H1801" s="78">
        <v>1</v>
      </c>
      <c r="I1801" s="78" t="s">
        <v>6630</v>
      </c>
      <c r="J1801" s="78">
        <v>3157.1212121212102</v>
      </c>
      <c r="K1801" s="78">
        <v>0.25</v>
      </c>
      <c r="L1801" s="78" t="s">
        <v>6648</v>
      </c>
      <c r="M1801" s="79">
        <v>0.625</v>
      </c>
      <c r="N1801" s="53">
        <v>1</v>
      </c>
      <c r="O1801" s="53" t="s">
        <v>629</v>
      </c>
      <c r="P1801" s="17" t="s">
        <v>147</v>
      </c>
    </row>
    <row r="1802" spans="1:16" ht="15.6" x14ac:dyDescent="0.3">
      <c r="A1802" s="26" t="s">
        <v>5188</v>
      </c>
      <c r="B1802" s="26" t="s">
        <v>5189</v>
      </c>
      <c r="C1802" s="26" t="s">
        <v>827</v>
      </c>
      <c r="D1802" s="26" t="s">
        <v>742</v>
      </c>
      <c r="E1802" s="26">
        <v>27</v>
      </c>
      <c r="F1802" s="26">
        <v>60</v>
      </c>
      <c r="G1802" s="26">
        <v>25.377426312005799</v>
      </c>
      <c r="H1802" s="78">
        <v>0.25</v>
      </c>
      <c r="I1802" s="78" t="s">
        <v>6648</v>
      </c>
      <c r="J1802" s="78">
        <v>266.12121212121201</v>
      </c>
      <c r="K1802" s="78">
        <v>0.25</v>
      </c>
      <c r="L1802" s="78" t="s">
        <v>6648</v>
      </c>
      <c r="M1802" s="79">
        <v>0.25</v>
      </c>
      <c r="N1802" s="53">
        <v>1</v>
      </c>
      <c r="O1802" s="53" t="s">
        <v>629</v>
      </c>
      <c r="P1802" s="17" t="s">
        <v>147</v>
      </c>
    </row>
    <row r="1803" spans="1:16" ht="15.6" x14ac:dyDescent="0.3">
      <c r="A1803" s="26" t="s">
        <v>825</v>
      </c>
      <c r="B1803" s="26" t="s">
        <v>826</v>
      </c>
      <c r="C1803" s="26" t="s">
        <v>827</v>
      </c>
      <c r="D1803" s="26" t="s">
        <v>742</v>
      </c>
      <c r="E1803" s="26">
        <v>115</v>
      </c>
      <c r="F1803" s="26">
        <v>330</v>
      </c>
      <c r="G1803" s="26">
        <v>23.586744639376199</v>
      </c>
      <c r="H1803" s="78">
        <v>0.25</v>
      </c>
      <c r="I1803" s="78" t="s">
        <v>6648</v>
      </c>
      <c r="J1803" s="78">
        <v>2356.1212121212102</v>
      </c>
      <c r="K1803" s="78">
        <v>0.25</v>
      </c>
      <c r="L1803" s="78" t="s">
        <v>6648</v>
      </c>
      <c r="M1803" s="79">
        <v>0.25</v>
      </c>
      <c r="N1803" s="53">
        <v>1</v>
      </c>
      <c r="O1803" s="53" t="s">
        <v>629</v>
      </c>
      <c r="P1803" s="17" t="s">
        <v>118</v>
      </c>
    </row>
    <row r="1804" spans="1:16" ht="15.6" x14ac:dyDescent="0.3">
      <c r="A1804" s="26" t="s">
        <v>5172</v>
      </c>
      <c r="B1804" s="26" t="s">
        <v>5173</v>
      </c>
      <c r="C1804" s="26" t="s">
        <v>827</v>
      </c>
      <c r="D1804" s="26" t="s">
        <v>742</v>
      </c>
      <c r="E1804" s="26">
        <v>28</v>
      </c>
      <c r="F1804" s="26">
        <v>90</v>
      </c>
      <c r="G1804" s="26">
        <v>25.377426312005799</v>
      </c>
      <c r="H1804" s="78">
        <v>0.25</v>
      </c>
      <c r="I1804" s="78" t="s">
        <v>6648</v>
      </c>
      <c r="J1804" s="78">
        <v>501.12121212121201</v>
      </c>
      <c r="K1804" s="78">
        <v>0.25</v>
      </c>
      <c r="L1804" s="78" t="s">
        <v>6648</v>
      </c>
      <c r="M1804" s="79">
        <v>0.25</v>
      </c>
      <c r="N1804" s="53">
        <v>1</v>
      </c>
      <c r="O1804" s="53" t="s">
        <v>629</v>
      </c>
      <c r="P1804" s="17" t="s">
        <v>147</v>
      </c>
    </row>
    <row r="1805" spans="1:16" ht="15.6" x14ac:dyDescent="0.3">
      <c r="A1805" s="26" t="s">
        <v>4940</v>
      </c>
      <c r="B1805" s="26" t="s">
        <v>4941</v>
      </c>
      <c r="C1805" s="26" t="s">
        <v>827</v>
      </c>
      <c r="D1805" s="26" t="s">
        <v>742</v>
      </c>
      <c r="E1805" s="26">
        <v>45</v>
      </c>
      <c r="F1805" s="26">
        <v>110</v>
      </c>
      <c r="G1805" s="26">
        <v>23.586744639376199</v>
      </c>
      <c r="H1805" s="78">
        <v>0.25</v>
      </c>
      <c r="I1805" s="78" t="s">
        <v>6648</v>
      </c>
      <c r="J1805" s="78">
        <v>1317.12121212121</v>
      </c>
      <c r="K1805" s="78">
        <v>0.25</v>
      </c>
      <c r="L1805" s="78" t="s">
        <v>6648</v>
      </c>
      <c r="M1805" s="79">
        <v>0.25</v>
      </c>
      <c r="N1805" s="53">
        <v>1</v>
      </c>
      <c r="O1805" s="53" t="s">
        <v>629</v>
      </c>
      <c r="P1805" s="17" t="s">
        <v>118</v>
      </c>
    </row>
    <row r="1806" spans="1:16" ht="15.6" x14ac:dyDescent="0.3">
      <c r="A1806" s="26" t="s">
        <v>862</v>
      </c>
      <c r="B1806" s="26" t="s">
        <v>863</v>
      </c>
      <c r="C1806" s="26" t="s">
        <v>234</v>
      </c>
      <c r="D1806" s="26" t="s">
        <v>212</v>
      </c>
      <c r="E1806" s="26">
        <v>97</v>
      </c>
      <c r="F1806" s="26">
        <v>230</v>
      </c>
      <c r="G1806" s="26">
        <v>27.878103837471802</v>
      </c>
      <c r="H1806" s="78">
        <v>0.25</v>
      </c>
      <c r="I1806" s="78" t="s">
        <v>6648</v>
      </c>
      <c r="J1806" s="78">
        <v>2354.1212121212102</v>
      </c>
      <c r="K1806" s="78">
        <v>1</v>
      </c>
      <c r="L1806" s="78" t="s">
        <v>6630</v>
      </c>
      <c r="M1806" s="79">
        <v>0.625</v>
      </c>
      <c r="N1806" s="53">
        <v>1</v>
      </c>
      <c r="O1806" s="53" t="s">
        <v>629</v>
      </c>
      <c r="P1806" s="17" t="s">
        <v>147</v>
      </c>
    </row>
    <row r="1807" spans="1:16" ht="15.6" x14ac:dyDescent="0.3">
      <c r="A1807" s="26" t="s">
        <v>4292</v>
      </c>
      <c r="B1807" s="26" t="s">
        <v>4293</v>
      </c>
      <c r="C1807" s="26" t="s">
        <v>211</v>
      </c>
      <c r="D1807" s="26" t="s">
        <v>212</v>
      </c>
      <c r="E1807" s="26">
        <v>248</v>
      </c>
      <c r="F1807" s="26">
        <v>669</v>
      </c>
      <c r="G1807" s="26">
        <v>24.410774410774401</v>
      </c>
      <c r="H1807" s="78">
        <v>0.25</v>
      </c>
      <c r="I1807" s="78" t="s">
        <v>6648</v>
      </c>
      <c r="J1807" s="78">
        <v>838.12121212121201</v>
      </c>
      <c r="K1807" s="78">
        <v>1</v>
      </c>
      <c r="L1807" s="78" t="s">
        <v>6630</v>
      </c>
      <c r="M1807" s="79">
        <v>0.625</v>
      </c>
      <c r="N1807" s="53">
        <v>1</v>
      </c>
      <c r="O1807" s="53" t="s">
        <v>629</v>
      </c>
      <c r="P1807" s="17" t="s">
        <v>118</v>
      </c>
    </row>
    <row r="1808" spans="1:16" ht="15.6" x14ac:dyDescent="0.3">
      <c r="A1808" s="26" t="s">
        <v>209</v>
      </c>
      <c r="B1808" s="26" t="s">
        <v>210</v>
      </c>
      <c r="C1808" s="26" t="s">
        <v>211</v>
      </c>
      <c r="D1808" s="26" t="s">
        <v>212</v>
      </c>
      <c r="E1808" s="26">
        <v>313</v>
      </c>
      <c r="F1808" s="26">
        <v>1958</v>
      </c>
      <c r="G1808" s="26">
        <v>17.296515893110598</v>
      </c>
      <c r="H1808" s="78">
        <v>0</v>
      </c>
      <c r="I1808" s="78" t="s">
        <v>6631</v>
      </c>
      <c r="J1808" s="78">
        <v>2677.1212121212102</v>
      </c>
      <c r="K1808" s="78">
        <v>0.25</v>
      </c>
      <c r="L1808" s="78" t="s">
        <v>6648</v>
      </c>
      <c r="M1808" s="79">
        <v>0.125</v>
      </c>
      <c r="N1808" s="53">
        <v>0</v>
      </c>
      <c r="O1808" s="53" t="s">
        <v>117</v>
      </c>
      <c r="P1808" s="17" t="s">
        <v>118</v>
      </c>
    </row>
    <row r="1809" spans="1:16" ht="15.6" x14ac:dyDescent="0.3">
      <c r="A1809" s="26" t="s">
        <v>892</v>
      </c>
      <c r="B1809" s="26" t="s">
        <v>893</v>
      </c>
      <c r="C1809" s="26" t="s">
        <v>234</v>
      </c>
      <c r="D1809" s="26" t="s">
        <v>212</v>
      </c>
      <c r="E1809" s="26">
        <v>78</v>
      </c>
      <c r="F1809" s="26">
        <v>261</v>
      </c>
      <c r="G1809" s="26">
        <v>27.878103837471802</v>
      </c>
      <c r="H1809" s="78">
        <v>0.25</v>
      </c>
      <c r="I1809" s="78" t="s">
        <v>6648</v>
      </c>
      <c r="J1809" s="78">
        <v>2353.1212121212102</v>
      </c>
      <c r="K1809" s="78">
        <v>1</v>
      </c>
      <c r="L1809" s="78" t="s">
        <v>6630</v>
      </c>
      <c r="M1809" s="79">
        <v>0.625</v>
      </c>
      <c r="N1809" s="53">
        <v>1</v>
      </c>
      <c r="O1809" s="53" t="s">
        <v>629</v>
      </c>
      <c r="P1809" s="17" t="s">
        <v>147</v>
      </c>
    </row>
    <row r="1810" spans="1:16" ht="15.6" x14ac:dyDescent="0.3">
      <c r="A1810" s="26" t="s">
        <v>1279</v>
      </c>
      <c r="B1810" s="26" t="s">
        <v>1280</v>
      </c>
      <c r="C1810" s="26" t="s">
        <v>211</v>
      </c>
      <c r="D1810" s="26" t="s">
        <v>212</v>
      </c>
      <c r="E1810" s="26">
        <v>10</v>
      </c>
      <c r="F1810" s="26">
        <v>3010</v>
      </c>
      <c r="G1810" s="26">
        <v>48.0236014275646</v>
      </c>
      <c r="H1810" s="78">
        <v>1</v>
      </c>
      <c r="I1810" s="78" t="s">
        <v>6630</v>
      </c>
      <c r="J1810" s="78">
        <v>3038.1212121212102</v>
      </c>
      <c r="K1810" s="78">
        <v>1</v>
      </c>
      <c r="L1810" s="78" t="s">
        <v>6630</v>
      </c>
      <c r="M1810" s="79">
        <v>1</v>
      </c>
      <c r="N1810" s="53">
        <v>1</v>
      </c>
      <c r="O1810" s="53" t="s">
        <v>629</v>
      </c>
      <c r="P1810" s="17" t="s">
        <v>147</v>
      </c>
    </row>
    <row r="1811" spans="1:16" ht="15.6" x14ac:dyDescent="0.3">
      <c r="A1811" s="26" t="s">
        <v>4042</v>
      </c>
      <c r="B1811" s="26" t="s">
        <v>4043</v>
      </c>
      <c r="C1811" s="26" t="s">
        <v>211</v>
      </c>
      <c r="D1811" s="26" t="s">
        <v>212</v>
      </c>
      <c r="E1811" s="26">
        <v>838</v>
      </c>
      <c r="F1811" s="26">
        <v>2751</v>
      </c>
      <c r="G1811" s="26">
        <v>34.820278934216802</v>
      </c>
      <c r="H1811" s="78">
        <v>0.25</v>
      </c>
      <c r="I1811" s="78" t="s">
        <v>6648</v>
      </c>
      <c r="J1811" s="78">
        <v>1491.12121212121</v>
      </c>
      <c r="K1811" s="78">
        <v>1</v>
      </c>
      <c r="L1811" s="78" t="s">
        <v>6630</v>
      </c>
      <c r="M1811" s="79">
        <v>0.625</v>
      </c>
      <c r="N1811" s="53">
        <v>1</v>
      </c>
      <c r="O1811" s="53" t="s">
        <v>629</v>
      </c>
      <c r="P1811" s="17" t="s">
        <v>130</v>
      </c>
    </row>
    <row r="1812" spans="1:16" ht="15.6" x14ac:dyDescent="0.3">
      <c r="A1812" s="26" t="s">
        <v>1762</v>
      </c>
      <c r="B1812" s="26" t="s">
        <v>1763</v>
      </c>
      <c r="C1812" s="26" t="s">
        <v>211</v>
      </c>
      <c r="D1812" s="26" t="s">
        <v>212</v>
      </c>
      <c r="E1812" s="26">
        <v>5323</v>
      </c>
      <c r="F1812" s="26">
        <v>20990</v>
      </c>
      <c r="G1812" s="26">
        <v>16.105222263323999</v>
      </c>
      <c r="H1812" s="78">
        <v>0</v>
      </c>
      <c r="I1812" s="78" t="s">
        <v>6631</v>
      </c>
      <c r="J1812" s="78">
        <v>377.12121212121201</v>
      </c>
      <c r="K1812" s="78">
        <v>0.25</v>
      </c>
      <c r="L1812" s="78" t="s">
        <v>6648</v>
      </c>
      <c r="M1812" s="79">
        <v>0.125</v>
      </c>
      <c r="N1812" s="53">
        <v>0</v>
      </c>
      <c r="O1812" s="53" t="s">
        <v>117</v>
      </c>
      <c r="P1812" s="17" t="s">
        <v>118</v>
      </c>
    </row>
    <row r="1813" spans="1:16" ht="15.6" x14ac:dyDescent="0.3">
      <c r="A1813" s="26" t="s">
        <v>3830</v>
      </c>
      <c r="B1813" s="26" t="s">
        <v>3831</v>
      </c>
      <c r="C1813" s="26" t="s">
        <v>211</v>
      </c>
      <c r="D1813" s="26" t="s">
        <v>212</v>
      </c>
      <c r="E1813" s="26">
        <v>2552</v>
      </c>
      <c r="F1813" s="26">
        <v>5386</v>
      </c>
      <c r="G1813" s="26">
        <v>21.4569594646082</v>
      </c>
      <c r="H1813" s="78">
        <v>0.25</v>
      </c>
      <c r="I1813" s="78" t="s">
        <v>6648</v>
      </c>
      <c r="J1813" s="78">
        <v>756.12121212121201</v>
      </c>
      <c r="K1813" s="78">
        <v>0.25</v>
      </c>
      <c r="L1813" s="78" t="s">
        <v>6648</v>
      </c>
      <c r="M1813" s="79">
        <v>0.25</v>
      </c>
      <c r="N1813" s="53">
        <v>1</v>
      </c>
      <c r="O1813" s="53" t="s">
        <v>629</v>
      </c>
      <c r="P1813" s="17" t="s">
        <v>118</v>
      </c>
    </row>
    <row r="1814" spans="1:16" ht="15.6" x14ac:dyDescent="0.3">
      <c r="A1814" s="26" t="s">
        <v>1514</v>
      </c>
      <c r="B1814" s="26" t="s">
        <v>1515</v>
      </c>
      <c r="C1814" s="26" t="s">
        <v>211</v>
      </c>
      <c r="D1814" s="26" t="s">
        <v>212</v>
      </c>
      <c r="E1814" s="26">
        <v>24950</v>
      </c>
      <c r="F1814" s="26">
        <v>85005</v>
      </c>
      <c r="G1814" s="26">
        <v>18.183921307619499</v>
      </c>
      <c r="H1814" s="78">
        <v>0</v>
      </c>
      <c r="I1814" s="78" t="s">
        <v>6631</v>
      </c>
      <c r="J1814" s="78">
        <v>202.12121212121201</v>
      </c>
      <c r="K1814" s="78">
        <v>0</v>
      </c>
      <c r="L1814" s="78" t="s">
        <v>6631</v>
      </c>
      <c r="M1814" s="79">
        <v>0</v>
      </c>
      <c r="N1814" s="53">
        <v>0</v>
      </c>
      <c r="O1814" s="53" t="s">
        <v>117</v>
      </c>
      <c r="P1814" s="17" t="s">
        <v>118</v>
      </c>
    </row>
    <row r="1815" spans="1:16" ht="15.6" x14ac:dyDescent="0.3">
      <c r="A1815" s="26" t="s">
        <v>1951</v>
      </c>
      <c r="B1815" s="26" t="s">
        <v>1952</v>
      </c>
      <c r="C1815" s="26" t="s">
        <v>211</v>
      </c>
      <c r="D1815" s="26" t="s">
        <v>212</v>
      </c>
      <c r="E1815" s="26">
        <v>1591</v>
      </c>
      <c r="F1815" s="26">
        <v>5610</v>
      </c>
      <c r="G1815" s="26">
        <v>21.993114199803198</v>
      </c>
      <c r="H1815" s="78">
        <v>0.25</v>
      </c>
      <c r="I1815" s="78" t="s">
        <v>6648</v>
      </c>
      <c r="J1815" s="78">
        <v>683.12121212121201</v>
      </c>
      <c r="K1815" s="78">
        <v>0</v>
      </c>
      <c r="L1815" s="78" t="s">
        <v>6631</v>
      </c>
      <c r="M1815" s="79">
        <v>0.125</v>
      </c>
      <c r="N1815" s="53">
        <v>0</v>
      </c>
      <c r="O1815" s="53" t="s">
        <v>117</v>
      </c>
      <c r="P1815" s="17" t="s">
        <v>118</v>
      </c>
    </row>
    <row r="1816" spans="1:16" ht="15.6" x14ac:dyDescent="0.3">
      <c r="A1816" s="26" t="s">
        <v>5753</v>
      </c>
      <c r="B1816" s="26" t="s">
        <v>5754</v>
      </c>
      <c r="C1816" s="26" t="s">
        <v>211</v>
      </c>
      <c r="D1816" s="26" t="s">
        <v>212</v>
      </c>
      <c r="E1816" s="26">
        <v>399</v>
      </c>
      <c r="F1816" s="26">
        <v>1498</v>
      </c>
      <c r="G1816" s="26">
        <v>22.046147692197401</v>
      </c>
      <c r="H1816" s="78">
        <v>0.25</v>
      </c>
      <c r="I1816" s="78" t="s">
        <v>6648</v>
      </c>
      <c r="J1816" s="78">
        <v>1418.12121212121</v>
      </c>
      <c r="K1816" s="78">
        <v>0.25</v>
      </c>
      <c r="L1816" s="78" t="s">
        <v>6648</v>
      </c>
      <c r="M1816" s="79">
        <v>0.25</v>
      </c>
      <c r="N1816" s="53">
        <v>1</v>
      </c>
      <c r="O1816" s="53" t="s">
        <v>629</v>
      </c>
      <c r="P1816" s="17" t="s">
        <v>118</v>
      </c>
    </row>
    <row r="1817" spans="1:16" ht="15.6" x14ac:dyDescent="0.3">
      <c r="A1817" s="26" t="s">
        <v>3130</v>
      </c>
      <c r="B1817" s="26" t="s">
        <v>3131</v>
      </c>
      <c r="C1817" s="26" t="s">
        <v>234</v>
      </c>
      <c r="D1817" s="26" t="s">
        <v>212</v>
      </c>
      <c r="E1817" s="26">
        <v>24</v>
      </c>
      <c r="F1817" s="26">
        <v>44</v>
      </c>
      <c r="G1817" s="26">
        <v>15.8097686375321</v>
      </c>
      <c r="H1817" s="78">
        <v>0</v>
      </c>
      <c r="I1817" s="78" t="s">
        <v>6631</v>
      </c>
      <c r="J1817" s="78">
        <v>893.12121212121201</v>
      </c>
      <c r="K1817" s="78">
        <v>0.25</v>
      </c>
      <c r="L1817" s="78" t="s">
        <v>6648</v>
      </c>
      <c r="M1817" s="79">
        <v>0.125</v>
      </c>
      <c r="N1817" s="53">
        <v>0</v>
      </c>
      <c r="O1817" s="53" t="s">
        <v>117</v>
      </c>
      <c r="P1817" s="17" t="s">
        <v>118</v>
      </c>
    </row>
    <row r="1818" spans="1:16" ht="15.6" x14ac:dyDescent="0.3">
      <c r="A1818" s="26" t="s">
        <v>5523</v>
      </c>
      <c r="B1818" s="26" t="s">
        <v>5524</v>
      </c>
      <c r="C1818" s="26" t="s">
        <v>234</v>
      </c>
      <c r="D1818" s="26" t="s">
        <v>212</v>
      </c>
      <c r="E1818" s="26">
        <v>5</v>
      </c>
      <c r="F1818" s="26">
        <v>250</v>
      </c>
      <c r="G1818" s="26">
        <v>25.176470588235301</v>
      </c>
      <c r="H1818" s="78">
        <v>0.25</v>
      </c>
      <c r="I1818" s="78" t="s">
        <v>6648</v>
      </c>
      <c r="J1818" s="78">
        <v>2705.1212121212102</v>
      </c>
      <c r="K1818" s="78">
        <v>0.25</v>
      </c>
      <c r="L1818" s="78" t="s">
        <v>6648</v>
      </c>
      <c r="M1818" s="79">
        <v>0.25</v>
      </c>
      <c r="N1818" s="53">
        <v>1</v>
      </c>
      <c r="O1818" s="53" t="s">
        <v>629</v>
      </c>
      <c r="P1818" s="17" t="s">
        <v>118</v>
      </c>
    </row>
    <row r="1819" spans="1:16" ht="15.6" x14ac:dyDescent="0.3">
      <c r="A1819" s="26" t="s">
        <v>1808</v>
      </c>
      <c r="B1819" s="26" t="s">
        <v>1809</v>
      </c>
      <c r="C1819" s="26" t="s">
        <v>234</v>
      </c>
      <c r="D1819" s="26" t="s">
        <v>212</v>
      </c>
      <c r="E1819" s="26">
        <v>2</v>
      </c>
      <c r="F1819" s="26">
        <v>100</v>
      </c>
      <c r="G1819" s="26">
        <v>15.8097686375321</v>
      </c>
      <c r="H1819" s="78">
        <v>0</v>
      </c>
      <c r="I1819" s="78" t="s">
        <v>6631</v>
      </c>
      <c r="J1819" s="78">
        <v>2640.1212121212102</v>
      </c>
      <c r="K1819" s="78">
        <v>0.25</v>
      </c>
      <c r="L1819" s="78" t="s">
        <v>6648</v>
      </c>
      <c r="M1819" s="79">
        <v>0.125</v>
      </c>
      <c r="N1819" s="53">
        <v>0</v>
      </c>
      <c r="O1819" s="53" t="s">
        <v>117</v>
      </c>
      <c r="P1819" s="17" t="s">
        <v>118</v>
      </c>
    </row>
    <row r="1820" spans="1:16" ht="15.6" x14ac:dyDescent="0.3">
      <c r="A1820" s="26" t="s">
        <v>1754</v>
      </c>
      <c r="B1820" s="26" t="s">
        <v>1755</v>
      </c>
      <c r="C1820" s="26" t="s">
        <v>234</v>
      </c>
      <c r="D1820" s="26" t="s">
        <v>212</v>
      </c>
      <c r="E1820" s="26">
        <v>1</v>
      </c>
      <c r="F1820" s="26">
        <v>100</v>
      </c>
      <c r="G1820" s="26">
        <v>11.810899600170201</v>
      </c>
      <c r="H1820" s="78">
        <v>0</v>
      </c>
      <c r="I1820" s="78" t="s">
        <v>6631</v>
      </c>
      <c r="J1820" s="78">
        <v>2623.1212121212102</v>
      </c>
      <c r="K1820" s="78">
        <v>0.25</v>
      </c>
      <c r="L1820" s="78" t="s">
        <v>6648</v>
      </c>
      <c r="M1820" s="79">
        <v>0.125</v>
      </c>
      <c r="N1820" s="53">
        <v>0</v>
      </c>
      <c r="O1820" s="53" t="s">
        <v>117</v>
      </c>
      <c r="P1820" s="17" t="s">
        <v>118</v>
      </c>
    </row>
    <row r="1821" spans="1:16" ht="15.6" x14ac:dyDescent="0.3">
      <c r="A1821" s="26" t="s">
        <v>1806</v>
      </c>
      <c r="B1821" s="26" t="s">
        <v>1807</v>
      </c>
      <c r="C1821" s="26" t="s">
        <v>234</v>
      </c>
      <c r="D1821" s="26" t="s">
        <v>212</v>
      </c>
      <c r="E1821" s="26">
        <v>1</v>
      </c>
      <c r="F1821" s="26">
        <v>100</v>
      </c>
      <c r="G1821" s="26">
        <v>15.8097686375321</v>
      </c>
      <c r="H1821" s="78">
        <v>0</v>
      </c>
      <c r="I1821" s="78" t="s">
        <v>6631</v>
      </c>
      <c r="J1821" s="78">
        <v>2639.1212121212102</v>
      </c>
      <c r="K1821" s="78">
        <v>0.25</v>
      </c>
      <c r="L1821" s="78" t="s">
        <v>6648</v>
      </c>
      <c r="M1821" s="79">
        <v>0.125</v>
      </c>
      <c r="N1821" s="53">
        <v>0</v>
      </c>
      <c r="O1821" s="53" t="s">
        <v>117</v>
      </c>
      <c r="P1821" s="17" t="s">
        <v>118</v>
      </c>
    </row>
    <row r="1822" spans="1:16" ht="15.6" x14ac:dyDescent="0.3">
      <c r="A1822" s="26" t="s">
        <v>4646</v>
      </c>
      <c r="B1822" s="26" t="s">
        <v>4647</v>
      </c>
      <c r="C1822" s="26" t="s">
        <v>234</v>
      </c>
      <c r="D1822" s="26" t="s">
        <v>212</v>
      </c>
      <c r="E1822" s="26">
        <v>1</v>
      </c>
      <c r="F1822" s="26">
        <v>100</v>
      </c>
      <c r="G1822" s="26">
        <v>24.9154471702625</v>
      </c>
      <c r="H1822" s="78">
        <v>0.25</v>
      </c>
      <c r="I1822" s="78" t="s">
        <v>6648</v>
      </c>
      <c r="J1822" s="78">
        <v>2352.1212121212102</v>
      </c>
      <c r="K1822" s="78">
        <v>1</v>
      </c>
      <c r="L1822" s="78" t="s">
        <v>6630</v>
      </c>
      <c r="M1822" s="79">
        <v>0.625</v>
      </c>
      <c r="N1822" s="53">
        <v>1</v>
      </c>
      <c r="O1822" s="53" t="s">
        <v>629</v>
      </c>
      <c r="P1822" s="17" t="s">
        <v>130</v>
      </c>
    </row>
    <row r="1823" spans="1:16" ht="15.6" x14ac:dyDescent="0.3">
      <c r="A1823" s="26" t="s">
        <v>2331</v>
      </c>
      <c r="B1823" s="26" t="s">
        <v>2332</v>
      </c>
      <c r="C1823" s="26" t="s">
        <v>211</v>
      </c>
      <c r="D1823" s="26" t="s">
        <v>212</v>
      </c>
      <c r="E1823" s="26">
        <v>227</v>
      </c>
      <c r="F1823" s="26">
        <v>860</v>
      </c>
      <c r="G1823" s="26">
        <v>4.8785146346582904</v>
      </c>
      <c r="H1823" s="78">
        <v>0</v>
      </c>
      <c r="I1823" s="78" t="s">
        <v>6631</v>
      </c>
      <c r="J1823" s="78">
        <v>57.121212121212103</v>
      </c>
      <c r="K1823" s="78">
        <v>0.25</v>
      </c>
      <c r="L1823" s="78" t="s">
        <v>6648</v>
      </c>
      <c r="M1823" s="79">
        <v>0.125</v>
      </c>
      <c r="N1823" s="53">
        <v>0</v>
      </c>
      <c r="O1823" s="53" t="s">
        <v>117</v>
      </c>
      <c r="P1823" s="17" t="s">
        <v>118</v>
      </c>
    </row>
    <row r="1824" spans="1:16" ht="15.6" x14ac:dyDescent="0.3">
      <c r="A1824" s="26" t="s">
        <v>3256</v>
      </c>
      <c r="B1824" s="26" t="s">
        <v>3257</v>
      </c>
      <c r="C1824" s="26" t="s">
        <v>234</v>
      </c>
      <c r="D1824" s="26" t="s">
        <v>212</v>
      </c>
      <c r="E1824" s="26">
        <v>16</v>
      </c>
      <c r="F1824" s="26">
        <v>28</v>
      </c>
      <c r="G1824" s="26">
        <v>5.4127198917456001</v>
      </c>
      <c r="H1824" s="78">
        <v>0</v>
      </c>
      <c r="I1824" s="78" t="s">
        <v>6631</v>
      </c>
      <c r="J1824" s="78">
        <v>2573.1212121212102</v>
      </c>
      <c r="K1824" s="78">
        <v>0</v>
      </c>
      <c r="L1824" s="78" t="s">
        <v>6631</v>
      </c>
      <c r="M1824" s="79">
        <v>0</v>
      </c>
      <c r="N1824" s="53">
        <v>0</v>
      </c>
      <c r="O1824" s="53" t="s">
        <v>117</v>
      </c>
      <c r="P1824" s="17" t="s">
        <v>118</v>
      </c>
    </row>
    <row r="1825" spans="1:16" ht="15.6" x14ac:dyDescent="0.3">
      <c r="A1825" s="26" t="s">
        <v>6539</v>
      </c>
      <c r="B1825" s="26" t="s">
        <v>6540</v>
      </c>
      <c r="C1825" s="26" t="s">
        <v>234</v>
      </c>
      <c r="D1825" s="26" t="s">
        <v>212</v>
      </c>
      <c r="E1825" s="26">
        <v>63</v>
      </c>
      <c r="F1825" s="26">
        <v>208</v>
      </c>
      <c r="G1825" s="26">
        <v>24.410774410774401</v>
      </c>
      <c r="H1825" s="78">
        <v>0.25</v>
      </c>
      <c r="I1825" s="78" t="s">
        <v>6648</v>
      </c>
      <c r="J1825" s="78">
        <v>1845.12121212121</v>
      </c>
      <c r="K1825" s="78">
        <v>1</v>
      </c>
      <c r="L1825" s="78" t="s">
        <v>6630</v>
      </c>
      <c r="M1825" s="79">
        <v>0.625</v>
      </c>
      <c r="N1825" s="53">
        <v>1</v>
      </c>
      <c r="O1825" s="53" t="s">
        <v>629</v>
      </c>
      <c r="P1825" s="17" t="s">
        <v>118</v>
      </c>
    </row>
    <row r="1826" spans="1:16" ht="15.6" x14ac:dyDescent="0.3">
      <c r="A1826" s="26" t="s">
        <v>6421</v>
      </c>
      <c r="B1826" s="26" t="s">
        <v>6422</v>
      </c>
      <c r="C1826" s="26" t="s">
        <v>234</v>
      </c>
      <c r="D1826" s="26" t="s">
        <v>212</v>
      </c>
      <c r="E1826" s="26">
        <v>15</v>
      </c>
      <c r="F1826" s="26">
        <v>25</v>
      </c>
      <c r="G1826" s="26">
        <v>4.8780487804878003</v>
      </c>
      <c r="H1826" s="78">
        <v>0</v>
      </c>
      <c r="I1826" s="78" t="s">
        <v>6631</v>
      </c>
      <c r="J1826" s="78">
        <v>1822.12121212121</v>
      </c>
      <c r="K1826" s="78">
        <v>0.25</v>
      </c>
      <c r="L1826" s="78" t="s">
        <v>6648</v>
      </c>
      <c r="M1826" s="79">
        <v>0.125</v>
      </c>
      <c r="N1826" s="53">
        <v>0</v>
      </c>
      <c r="O1826" s="53" t="s">
        <v>117</v>
      </c>
      <c r="P1826" s="17" t="s">
        <v>118</v>
      </c>
    </row>
    <row r="1827" spans="1:16" ht="15.6" x14ac:dyDescent="0.3">
      <c r="A1827" s="26" t="s">
        <v>3294</v>
      </c>
      <c r="B1827" s="26" t="s">
        <v>3295</v>
      </c>
      <c r="C1827" s="26" t="s">
        <v>234</v>
      </c>
      <c r="D1827" s="26" t="s">
        <v>212</v>
      </c>
      <c r="E1827" s="26">
        <v>14</v>
      </c>
      <c r="F1827" s="26">
        <v>70</v>
      </c>
      <c r="G1827" s="26">
        <v>15.8104529678813</v>
      </c>
      <c r="H1827" s="78">
        <v>0</v>
      </c>
      <c r="I1827" s="78" t="s">
        <v>6631</v>
      </c>
      <c r="J1827" s="78">
        <v>2348.1212121212102</v>
      </c>
      <c r="K1827" s="78">
        <v>0.25</v>
      </c>
      <c r="L1827" s="78" t="s">
        <v>6648</v>
      </c>
      <c r="M1827" s="79">
        <v>0.125</v>
      </c>
      <c r="N1827" s="53">
        <v>0</v>
      </c>
      <c r="O1827" s="53" t="s">
        <v>117</v>
      </c>
      <c r="P1827" s="17" t="s">
        <v>118</v>
      </c>
    </row>
    <row r="1828" spans="1:16" ht="15.6" x14ac:dyDescent="0.3">
      <c r="A1828" s="26" t="s">
        <v>2553</v>
      </c>
      <c r="B1828" s="26" t="s">
        <v>2554</v>
      </c>
      <c r="C1828" s="26" t="s">
        <v>234</v>
      </c>
      <c r="D1828" s="26" t="s">
        <v>212</v>
      </c>
      <c r="E1828" s="26">
        <v>102</v>
      </c>
      <c r="F1828" s="26">
        <v>250</v>
      </c>
      <c r="G1828" s="26">
        <v>15.8097686375321</v>
      </c>
      <c r="H1828" s="78">
        <v>0</v>
      </c>
      <c r="I1828" s="78" t="s">
        <v>6631</v>
      </c>
      <c r="J1828" s="78">
        <v>899.12121212121201</v>
      </c>
      <c r="K1828" s="78">
        <v>0.25</v>
      </c>
      <c r="L1828" s="78" t="s">
        <v>6648</v>
      </c>
      <c r="M1828" s="79">
        <v>0.125</v>
      </c>
      <c r="N1828" s="53">
        <v>0</v>
      </c>
      <c r="O1828" s="53" t="s">
        <v>117</v>
      </c>
      <c r="P1828" s="17" t="s">
        <v>118</v>
      </c>
    </row>
    <row r="1829" spans="1:16" ht="15.6" x14ac:dyDescent="0.3">
      <c r="A1829" s="26" t="s">
        <v>6567</v>
      </c>
      <c r="B1829" s="26" t="s">
        <v>6568</v>
      </c>
      <c r="C1829" s="26" t="s">
        <v>234</v>
      </c>
      <c r="D1829" s="26" t="s">
        <v>212</v>
      </c>
      <c r="E1829" s="26">
        <v>36</v>
      </c>
      <c r="F1829" s="26">
        <v>90</v>
      </c>
      <c r="G1829" s="26">
        <v>29.066998439958201</v>
      </c>
      <c r="H1829" s="78">
        <v>0.25</v>
      </c>
      <c r="I1829" s="78" t="s">
        <v>6648</v>
      </c>
      <c r="J1829" s="78">
        <v>1810.12121212121</v>
      </c>
      <c r="K1829" s="78">
        <v>0.25</v>
      </c>
      <c r="L1829" s="78" t="s">
        <v>6648</v>
      </c>
      <c r="M1829" s="79">
        <v>0.25</v>
      </c>
      <c r="N1829" s="53">
        <v>1</v>
      </c>
      <c r="O1829" s="53" t="s">
        <v>629</v>
      </c>
      <c r="P1829" s="17" t="s">
        <v>118</v>
      </c>
    </row>
    <row r="1830" spans="1:16" ht="15.6" x14ac:dyDescent="0.3">
      <c r="A1830" s="26" t="s">
        <v>5380</v>
      </c>
      <c r="B1830" s="26" t="s">
        <v>5381</v>
      </c>
      <c r="C1830" s="26" t="s">
        <v>234</v>
      </c>
      <c r="D1830" s="26" t="s">
        <v>212</v>
      </c>
      <c r="E1830" s="26">
        <v>17</v>
      </c>
      <c r="F1830" s="26">
        <v>35</v>
      </c>
      <c r="G1830" s="26">
        <v>20.3333333333333</v>
      </c>
      <c r="H1830" s="78">
        <v>0.25</v>
      </c>
      <c r="I1830" s="78" t="s">
        <v>6648</v>
      </c>
      <c r="J1830" s="78">
        <v>2638.1212121212102</v>
      </c>
      <c r="K1830" s="78">
        <v>0.25</v>
      </c>
      <c r="L1830" s="78" t="s">
        <v>6648</v>
      </c>
      <c r="M1830" s="79">
        <v>0.25</v>
      </c>
      <c r="N1830" s="53">
        <v>1</v>
      </c>
      <c r="O1830" s="53" t="s">
        <v>629</v>
      </c>
      <c r="P1830" s="17" t="s">
        <v>118</v>
      </c>
    </row>
    <row r="1831" spans="1:16" ht="15.6" x14ac:dyDescent="0.3">
      <c r="A1831" s="26" t="s">
        <v>5969</v>
      </c>
      <c r="B1831" s="26" t="s">
        <v>5970</v>
      </c>
      <c r="C1831" s="26" t="s">
        <v>211</v>
      </c>
      <c r="D1831" s="26" t="s">
        <v>212</v>
      </c>
      <c r="E1831" s="26">
        <v>186</v>
      </c>
      <c r="F1831" s="26">
        <v>498</v>
      </c>
      <c r="G1831" s="26">
        <v>27.878103837471802</v>
      </c>
      <c r="H1831" s="78">
        <v>0.25</v>
      </c>
      <c r="I1831" s="78" t="s">
        <v>6648</v>
      </c>
      <c r="J1831" s="78">
        <v>1598.12121212121</v>
      </c>
      <c r="K1831" s="78">
        <v>1</v>
      </c>
      <c r="L1831" s="78" t="s">
        <v>6630</v>
      </c>
      <c r="M1831" s="79">
        <v>0.625</v>
      </c>
      <c r="N1831" s="53">
        <v>1</v>
      </c>
      <c r="O1831" s="53" t="s">
        <v>629</v>
      </c>
      <c r="P1831" s="17" t="s">
        <v>147</v>
      </c>
    </row>
    <row r="1832" spans="1:16" ht="15.6" x14ac:dyDescent="0.3">
      <c r="A1832" s="26" t="s">
        <v>5338</v>
      </c>
      <c r="B1832" s="26" t="s">
        <v>5339</v>
      </c>
      <c r="C1832" s="26" t="s">
        <v>234</v>
      </c>
      <c r="D1832" s="26" t="s">
        <v>212</v>
      </c>
      <c r="E1832" s="26">
        <v>19</v>
      </c>
      <c r="F1832" s="26">
        <v>67</v>
      </c>
      <c r="G1832" s="26">
        <v>22.5626740947075</v>
      </c>
      <c r="H1832" s="78">
        <v>0.25</v>
      </c>
      <c r="I1832" s="78" t="s">
        <v>6648</v>
      </c>
      <c r="J1832" s="78">
        <v>46.121212121212103</v>
      </c>
      <c r="K1832" s="78">
        <v>0.25</v>
      </c>
      <c r="L1832" s="78" t="s">
        <v>6648</v>
      </c>
      <c r="M1832" s="79">
        <v>0.25</v>
      </c>
      <c r="N1832" s="53">
        <v>1</v>
      </c>
      <c r="O1832" s="53" t="s">
        <v>629</v>
      </c>
      <c r="P1832" s="17" t="s">
        <v>118</v>
      </c>
    </row>
    <row r="1833" spans="1:16" ht="15.6" x14ac:dyDescent="0.3">
      <c r="A1833" s="26" t="s">
        <v>232</v>
      </c>
      <c r="B1833" s="26" t="s">
        <v>233</v>
      </c>
      <c r="C1833" s="26" t="s">
        <v>234</v>
      </c>
      <c r="D1833" s="26" t="s">
        <v>212</v>
      </c>
      <c r="E1833" s="26">
        <v>190</v>
      </c>
      <c r="F1833" s="26">
        <v>500</v>
      </c>
      <c r="G1833" s="26">
        <v>12.122195978080301</v>
      </c>
      <c r="H1833" s="78">
        <v>0</v>
      </c>
      <c r="I1833" s="78" t="s">
        <v>6631</v>
      </c>
      <c r="J1833" s="78">
        <v>2617.1212121212102</v>
      </c>
      <c r="K1833" s="78">
        <v>0</v>
      </c>
      <c r="L1833" s="78" t="s">
        <v>6631</v>
      </c>
      <c r="M1833" s="79">
        <v>0</v>
      </c>
      <c r="N1833" s="53">
        <v>0</v>
      </c>
      <c r="O1833" s="53" t="s">
        <v>117</v>
      </c>
      <c r="P1833" s="17" t="s">
        <v>118</v>
      </c>
    </row>
    <row r="1834" spans="1:16" ht="15.6" x14ac:dyDescent="0.3">
      <c r="A1834" s="26" t="s">
        <v>3154</v>
      </c>
      <c r="B1834" s="26" t="s">
        <v>3155</v>
      </c>
      <c r="C1834" s="26" t="s">
        <v>234</v>
      </c>
      <c r="D1834" s="26" t="s">
        <v>212</v>
      </c>
      <c r="E1834" s="26">
        <v>22</v>
      </c>
      <c r="F1834" s="26">
        <v>200</v>
      </c>
      <c r="G1834" s="26">
        <v>17.342657342657301</v>
      </c>
      <c r="H1834" s="78">
        <v>0</v>
      </c>
      <c r="I1834" s="78" t="s">
        <v>6631</v>
      </c>
      <c r="J1834" s="78">
        <v>1114.12121212121</v>
      </c>
      <c r="K1834" s="78">
        <v>0</v>
      </c>
      <c r="L1834" s="78" t="s">
        <v>6631</v>
      </c>
      <c r="M1834" s="79">
        <v>0</v>
      </c>
      <c r="N1834" s="53">
        <v>0</v>
      </c>
      <c r="O1834" s="53" t="s">
        <v>117</v>
      </c>
      <c r="P1834" s="17" t="s">
        <v>118</v>
      </c>
    </row>
    <row r="1835" spans="1:16" ht="15.6" x14ac:dyDescent="0.3">
      <c r="A1835" s="26" t="s">
        <v>602</v>
      </c>
      <c r="B1835" s="26" t="s">
        <v>603</v>
      </c>
      <c r="C1835" s="26" t="s">
        <v>234</v>
      </c>
      <c r="D1835" s="26" t="s">
        <v>212</v>
      </c>
      <c r="E1835" s="26">
        <v>3</v>
      </c>
      <c r="F1835" s="26">
        <v>66</v>
      </c>
      <c r="G1835" s="26">
        <v>8.4130019120458908</v>
      </c>
      <c r="H1835" s="78">
        <v>0</v>
      </c>
      <c r="I1835" s="78" t="s">
        <v>6631</v>
      </c>
      <c r="J1835" s="78">
        <v>2666.1212121212102</v>
      </c>
      <c r="K1835" s="78">
        <v>0</v>
      </c>
      <c r="L1835" s="78" t="s">
        <v>6631</v>
      </c>
      <c r="M1835" s="79">
        <v>0</v>
      </c>
      <c r="N1835" s="53">
        <v>0</v>
      </c>
      <c r="O1835" s="53" t="s">
        <v>117</v>
      </c>
      <c r="P1835" s="17" t="s">
        <v>118</v>
      </c>
    </row>
    <row r="1836" spans="1:16" ht="15.6" x14ac:dyDescent="0.3">
      <c r="A1836" s="26" t="s">
        <v>600</v>
      </c>
      <c r="B1836" s="26" t="s">
        <v>601</v>
      </c>
      <c r="C1836" s="26" t="s">
        <v>234</v>
      </c>
      <c r="D1836" s="26" t="s">
        <v>212</v>
      </c>
      <c r="E1836" s="26">
        <v>4</v>
      </c>
      <c r="F1836" s="26">
        <v>65</v>
      </c>
      <c r="G1836" s="26">
        <v>17.342657342657301</v>
      </c>
      <c r="H1836" s="78">
        <v>0</v>
      </c>
      <c r="I1836" s="78" t="s">
        <v>6631</v>
      </c>
      <c r="J1836" s="78">
        <v>2349.1212121212102</v>
      </c>
      <c r="K1836" s="78">
        <v>0</v>
      </c>
      <c r="L1836" s="78" t="s">
        <v>6631</v>
      </c>
      <c r="M1836" s="79">
        <v>0</v>
      </c>
      <c r="N1836" s="53">
        <v>0</v>
      </c>
      <c r="O1836" s="53" t="s">
        <v>117</v>
      </c>
      <c r="P1836" s="17" t="s">
        <v>118</v>
      </c>
    </row>
    <row r="1837" spans="1:16" ht="15.6" x14ac:dyDescent="0.3">
      <c r="A1837" s="26" t="s">
        <v>1297</v>
      </c>
      <c r="B1837" s="26" t="s">
        <v>1298</v>
      </c>
      <c r="C1837" s="26" t="s">
        <v>234</v>
      </c>
      <c r="D1837" s="26" t="s">
        <v>212</v>
      </c>
      <c r="E1837" s="26">
        <v>6</v>
      </c>
      <c r="F1837" s="26">
        <v>66</v>
      </c>
      <c r="G1837" s="26">
        <v>20.3333333333333</v>
      </c>
      <c r="H1837" s="78">
        <v>0.25</v>
      </c>
      <c r="I1837" s="78" t="s">
        <v>6648</v>
      </c>
      <c r="J1837" s="78">
        <v>2637.1212121212102</v>
      </c>
      <c r="K1837" s="78">
        <v>0.25</v>
      </c>
      <c r="L1837" s="78" t="s">
        <v>6648</v>
      </c>
      <c r="M1837" s="79">
        <v>0.25</v>
      </c>
      <c r="N1837" s="53">
        <v>1</v>
      </c>
      <c r="O1837" s="53" t="s">
        <v>629</v>
      </c>
      <c r="P1837" s="17" t="s">
        <v>118</v>
      </c>
    </row>
    <row r="1838" spans="1:16" ht="15.6" x14ac:dyDescent="0.3">
      <c r="A1838" s="26" t="s">
        <v>148</v>
      </c>
      <c r="B1838" s="26" t="s">
        <v>149</v>
      </c>
      <c r="C1838" s="26" t="s">
        <v>150</v>
      </c>
      <c r="D1838" s="26" t="s">
        <v>151</v>
      </c>
      <c r="E1838" s="26">
        <v>2209</v>
      </c>
      <c r="F1838" s="26">
        <v>2930</v>
      </c>
      <c r="G1838" s="26">
        <v>0.351499463383874</v>
      </c>
      <c r="H1838" s="78">
        <v>0</v>
      </c>
      <c r="I1838" s="78" t="s">
        <v>6631</v>
      </c>
      <c r="J1838" s="78">
        <v>1985.12121212121</v>
      </c>
      <c r="K1838" s="78">
        <v>0</v>
      </c>
      <c r="L1838" s="78" t="s">
        <v>6631</v>
      </c>
      <c r="M1838" s="79">
        <v>0</v>
      </c>
      <c r="N1838" s="53">
        <v>0</v>
      </c>
      <c r="O1838" s="53" t="s">
        <v>117</v>
      </c>
      <c r="P1838" s="17" t="s">
        <v>147</v>
      </c>
    </row>
    <row r="1839" spans="1:16" ht="15.6" x14ac:dyDescent="0.3">
      <c r="A1839" s="26" t="s">
        <v>1862</v>
      </c>
      <c r="B1839" s="26" t="s">
        <v>1863</v>
      </c>
      <c r="C1839" s="26" t="s">
        <v>150</v>
      </c>
      <c r="D1839" s="26" t="s">
        <v>151</v>
      </c>
      <c r="E1839" s="26">
        <v>2769</v>
      </c>
      <c r="F1839" s="26">
        <v>5500</v>
      </c>
      <c r="G1839" s="26">
        <v>0.57149959406861295</v>
      </c>
      <c r="H1839" s="78">
        <v>0</v>
      </c>
      <c r="I1839" s="78" t="s">
        <v>6631</v>
      </c>
      <c r="J1839" s="78">
        <v>3059.1212121212102</v>
      </c>
      <c r="K1839" s="78">
        <v>0</v>
      </c>
      <c r="L1839" s="78" t="s">
        <v>6631</v>
      </c>
      <c r="M1839" s="79">
        <v>0</v>
      </c>
      <c r="N1839" s="53">
        <v>0</v>
      </c>
      <c r="O1839" s="53" t="s">
        <v>117</v>
      </c>
      <c r="P1839" s="17" t="s">
        <v>147</v>
      </c>
    </row>
    <row r="1840" spans="1:16" ht="15.6" x14ac:dyDescent="0.3">
      <c r="A1840" s="26" t="s">
        <v>251</v>
      </c>
      <c r="B1840" s="26" t="s">
        <v>252</v>
      </c>
      <c r="C1840" s="26" t="s">
        <v>150</v>
      </c>
      <c r="D1840" s="26" t="s">
        <v>151</v>
      </c>
      <c r="E1840" s="26">
        <v>165</v>
      </c>
      <c r="F1840" s="26">
        <v>2753</v>
      </c>
      <c r="G1840" s="26">
        <v>24.539320622761</v>
      </c>
      <c r="H1840" s="78">
        <v>0.25</v>
      </c>
      <c r="I1840" s="78" t="s">
        <v>6648</v>
      </c>
      <c r="J1840" s="78">
        <v>2780.1212121212102</v>
      </c>
      <c r="K1840" s="78">
        <v>0</v>
      </c>
      <c r="L1840" s="78" t="s">
        <v>6631</v>
      </c>
      <c r="M1840" s="79">
        <v>0.125</v>
      </c>
      <c r="N1840" s="53">
        <v>0</v>
      </c>
      <c r="O1840" s="53" t="s">
        <v>117</v>
      </c>
      <c r="P1840" s="17" t="s">
        <v>118</v>
      </c>
    </row>
    <row r="1841" spans="1:16" ht="15.6" x14ac:dyDescent="0.3">
      <c r="A1841" s="26" t="s">
        <v>809</v>
      </c>
      <c r="B1841" s="26" t="s">
        <v>810</v>
      </c>
      <c r="C1841" s="26" t="s">
        <v>150</v>
      </c>
      <c r="D1841" s="26" t="s">
        <v>151</v>
      </c>
      <c r="E1841" s="26">
        <v>129</v>
      </c>
      <c r="F1841" s="26">
        <v>585</v>
      </c>
      <c r="G1841" s="26">
        <v>40.976331360946801</v>
      </c>
      <c r="H1841" s="78">
        <v>1</v>
      </c>
      <c r="I1841" s="78" t="s">
        <v>6630</v>
      </c>
      <c r="J1841" s="78">
        <v>2785.1212121212102</v>
      </c>
      <c r="K1841" s="78">
        <v>0.25</v>
      </c>
      <c r="L1841" s="78" t="s">
        <v>6648</v>
      </c>
      <c r="M1841" s="79">
        <v>0.625</v>
      </c>
      <c r="N1841" s="53">
        <v>1</v>
      </c>
      <c r="O1841" s="53" t="s">
        <v>629</v>
      </c>
      <c r="P1841" s="17" t="s">
        <v>118</v>
      </c>
    </row>
    <row r="1842" spans="1:16" ht="15.6" x14ac:dyDescent="0.3">
      <c r="A1842" s="26" t="s">
        <v>4218</v>
      </c>
      <c r="B1842" s="26" t="s">
        <v>4219</v>
      </c>
      <c r="C1842" s="26" t="s">
        <v>150</v>
      </c>
      <c r="D1842" s="26" t="s">
        <v>151</v>
      </c>
      <c r="E1842" s="26">
        <v>328</v>
      </c>
      <c r="F1842" s="26">
        <v>1079</v>
      </c>
      <c r="G1842" s="26">
        <v>39.6493457318564</v>
      </c>
      <c r="H1842" s="78">
        <v>1</v>
      </c>
      <c r="I1842" s="78" t="s">
        <v>6630</v>
      </c>
      <c r="J1842" s="78">
        <v>1251.12121212121</v>
      </c>
      <c r="K1842" s="78">
        <v>0.25</v>
      </c>
      <c r="L1842" s="78" t="s">
        <v>6648</v>
      </c>
      <c r="M1842" s="79">
        <v>0.625</v>
      </c>
      <c r="N1842" s="53">
        <v>1</v>
      </c>
      <c r="O1842" s="53" t="s">
        <v>629</v>
      </c>
      <c r="P1842" s="17" t="s">
        <v>118</v>
      </c>
    </row>
    <row r="1843" spans="1:16" ht="15.6" x14ac:dyDescent="0.3">
      <c r="A1843" s="26" t="s">
        <v>2181</v>
      </c>
      <c r="B1843" s="26" t="s">
        <v>2182</v>
      </c>
      <c r="C1843" s="26" t="s">
        <v>150</v>
      </c>
      <c r="D1843" s="26" t="s">
        <v>151</v>
      </c>
      <c r="E1843" s="26">
        <v>455</v>
      </c>
      <c r="F1843" s="26">
        <v>1106</v>
      </c>
      <c r="G1843" s="26">
        <v>6.2070360592509104</v>
      </c>
      <c r="H1843" s="78">
        <v>0</v>
      </c>
      <c r="I1843" s="78" t="s">
        <v>6631</v>
      </c>
      <c r="J1843" s="78">
        <v>597.12121212121201</v>
      </c>
      <c r="K1843" s="78">
        <v>0</v>
      </c>
      <c r="L1843" s="78" t="s">
        <v>6631</v>
      </c>
      <c r="M1843" s="79">
        <v>0</v>
      </c>
      <c r="N1843" s="53">
        <v>0</v>
      </c>
      <c r="O1843" s="53" t="s">
        <v>117</v>
      </c>
      <c r="P1843" s="17" t="s">
        <v>118</v>
      </c>
    </row>
    <row r="1844" spans="1:16" ht="15.6" x14ac:dyDescent="0.3">
      <c r="A1844" s="26" t="s">
        <v>2201</v>
      </c>
      <c r="B1844" s="26" t="s">
        <v>2202</v>
      </c>
      <c r="C1844" s="26" t="s">
        <v>150</v>
      </c>
      <c r="D1844" s="26" t="s">
        <v>151</v>
      </c>
      <c r="E1844" s="26">
        <v>419</v>
      </c>
      <c r="F1844" s="26">
        <v>1065</v>
      </c>
      <c r="G1844" s="26">
        <v>10.0993866277334</v>
      </c>
      <c r="H1844" s="78">
        <v>0</v>
      </c>
      <c r="I1844" s="78" t="s">
        <v>6631</v>
      </c>
      <c r="J1844" s="78">
        <v>406.12121212121201</v>
      </c>
      <c r="K1844" s="78">
        <v>0</v>
      </c>
      <c r="L1844" s="78" t="s">
        <v>6631</v>
      </c>
      <c r="M1844" s="79">
        <v>0</v>
      </c>
      <c r="N1844" s="53">
        <v>0</v>
      </c>
      <c r="O1844" s="53" t="s">
        <v>117</v>
      </c>
      <c r="P1844" s="17" t="s">
        <v>118</v>
      </c>
    </row>
    <row r="1845" spans="1:16" ht="15.6" x14ac:dyDescent="0.3">
      <c r="A1845" s="26" t="s">
        <v>4130</v>
      </c>
      <c r="B1845" s="26" t="s">
        <v>4131</v>
      </c>
      <c r="C1845" s="26" t="s">
        <v>150</v>
      </c>
      <c r="D1845" s="26" t="s">
        <v>151</v>
      </c>
      <c r="E1845" s="26">
        <v>463</v>
      </c>
      <c r="F1845" s="26">
        <v>6500</v>
      </c>
      <c r="G1845" s="26">
        <v>59.819832567509501</v>
      </c>
      <c r="H1845" s="78">
        <v>1</v>
      </c>
      <c r="I1845" s="78" t="s">
        <v>6630</v>
      </c>
      <c r="J1845" s="78">
        <v>1286.12121212121</v>
      </c>
      <c r="K1845" s="78">
        <v>1</v>
      </c>
      <c r="L1845" s="78" t="s">
        <v>6630</v>
      </c>
      <c r="M1845" s="79">
        <v>1</v>
      </c>
      <c r="N1845" s="53">
        <v>1</v>
      </c>
      <c r="O1845" s="53" t="s">
        <v>629</v>
      </c>
      <c r="P1845" s="17" t="s">
        <v>130</v>
      </c>
    </row>
    <row r="1846" spans="1:16" ht="15.6" x14ac:dyDescent="0.3">
      <c r="A1846" s="26" t="s">
        <v>2059</v>
      </c>
      <c r="B1846" s="26" t="s">
        <v>2060</v>
      </c>
      <c r="C1846" s="26" t="s">
        <v>150</v>
      </c>
      <c r="D1846" s="26" t="s">
        <v>151</v>
      </c>
      <c r="E1846" s="26">
        <v>885</v>
      </c>
      <c r="F1846" s="26">
        <v>3160</v>
      </c>
      <c r="G1846" s="26">
        <v>28.693098427770199</v>
      </c>
      <c r="H1846" s="78">
        <v>0.25</v>
      </c>
      <c r="I1846" s="78" t="s">
        <v>6648</v>
      </c>
      <c r="J1846" s="78">
        <v>422.12121212121201</v>
      </c>
      <c r="K1846" s="78">
        <v>0</v>
      </c>
      <c r="L1846" s="78" t="s">
        <v>6631</v>
      </c>
      <c r="M1846" s="79">
        <v>0.125</v>
      </c>
      <c r="N1846" s="53">
        <v>0</v>
      </c>
      <c r="O1846" s="53" t="s">
        <v>117</v>
      </c>
      <c r="P1846" s="17" t="s">
        <v>118</v>
      </c>
    </row>
    <row r="1847" spans="1:16" ht="15.6" x14ac:dyDescent="0.3">
      <c r="A1847" s="26" t="s">
        <v>6463</v>
      </c>
      <c r="B1847" s="26" t="s">
        <v>6464</v>
      </c>
      <c r="C1847" s="26" t="s">
        <v>150</v>
      </c>
      <c r="D1847" s="26" t="s">
        <v>151</v>
      </c>
      <c r="E1847" s="26">
        <v>792</v>
      </c>
      <c r="F1847" s="26">
        <v>2800</v>
      </c>
      <c r="G1847" s="26">
        <v>24.239212083329999</v>
      </c>
      <c r="H1847" s="78">
        <v>0.25</v>
      </c>
      <c r="I1847" s="78" t="s">
        <v>6648</v>
      </c>
      <c r="J1847" s="78">
        <v>1814.12121212121</v>
      </c>
      <c r="K1847" s="78">
        <v>0.25</v>
      </c>
      <c r="L1847" s="78" t="s">
        <v>6648</v>
      </c>
      <c r="M1847" s="79">
        <v>0.25</v>
      </c>
      <c r="N1847" s="53">
        <v>1</v>
      </c>
      <c r="O1847" s="53" t="s">
        <v>629</v>
      </c>
      <c r="P1847" s="17" t="s">
        <v>130</v>
      </c>
    </row>
    <row r="1848" spans="1:16" ht="15.6" x14ac:dyDescent="0.3">
      <c r="A1848" s="26" t="s">
        <v>3600</v>
      </c>
      <c r="B1848" s="26" t="s">
        <v>3601</v>
      </c>
      <c r="C1848" s="26" t="s">
        <v>150</v>
      </c>
      <c r="D1848" s="26" t="s">
        <v>151</v>
      </c>
      <c r="E1848" s="26">
        <v>9704</v>
      </c>
      <c r="F1848" s="26">
        <v>36214</v>
      </c>
      <c r="G1848" s="26">
        <v>47.677793888511999</v>
      </c>
      <c r="H1848" s="78">
        <v>1</v>
      </c>
      <c r="I1848" s="78" t="s">
        <v>6630</v>
      </c>
      <c r="J1848" s="78">
        <v>906.12121212121201</v>
      </c>
      <c r="K1848" s="78">
        <v>0.25</v>
      </c>
      <c r="L1848" s="78" t="s">
        <v>6648</v>
      </c>
      <c r="M1848" s="79">
        <v>0.625</v>
      </c>
      <c r="N1848" s="53">
        <v>1</v>
      </c>
      <c r="O1848" s="53" t="s">
        <v>629</v>
      </c>
      <c r="P1848" s="17" t="s">
        <v>118</v>
      </c>
    </row>
    <row r="1849" spans="1:16" ht="15.6" x14ac:dyDescent="0.3">
      <c r="A1849" s="26" t="s">
        <v>2097</v>
      </c>
      <c r="B1849" s="26" t="s">
        <v>2098</v>
      </c>
      <c r="C1849" s="26" t="s">
        <v>150</v>
      </c>
      <c r="D1849" s="26" t="s">
        <v>151</v>
      </c>
      <c r="E1849" s="26">
        <v>703</v>
      </c>
      <c r="F1849" s="26">
        <v>2327</v>
      </c>
      <c r="G1849" s="26">
        <v>7.6216091933121</v>
      </c>
      <c r="H1849" s="78">
        <v>0</v>
      </c>
      <c r="I1849" s="78" t="s">
        <v>6631</v>
      </c>
      <c r="J1849" s="78">
        <v>2578.1212121212102</v>
      </c>
      <c r="K1849" s="78">
        <v>0</v>
      </c>
      <c r="L1849" s="78" t="s">
        <v>6631</v>
      </c>
      <c r="M1849" s="79">
        <v>0</v>
      </c>
      <c r="N1849" s="53">
        <v>0</v>
      </c>
      <c r="O1849" s="53" t="s">
        <v>117</v>
      </c>
      <c r="P1849" s="17" t="s">
        <v>118</v>
      </c>
    </row>
    <row r="1850" spans="1:16" ht="15.6" x14ac:dyDescent="0.3">
      <c r="A1850" s="26" t="s">
        <v>4096</v>
      </c>
      <c r="B1850" s="26" t="s">
        <v>4097</v>
      </c>
      <c r="C1850" s="26" t="s">
        <v>150</v>
      </c>
      <c r="D1850" s="26" t="s">
        <v>151</v>
      </c>
      <c r="E1850" s="26">
        <v>624</v>
      </c>
      <c r="F1850" s="26">
        <v>2083</v>
      </c>
      <c r="G1850" s="26">
        <v>45.243764054186499</v>
      </c>
      <c r="H1850" s="78">
        <v>1</v>
      </c>
      <c r="I1850" s="78" t="s">
        <v>6630</v>
      </c>
      <c r="J1850" s="78">
        <v>428.12121212121201</v>
      </c>
      <c r="K1850" s="78">
        <v>0</v>
      </c>
      <c r="L1850" s="78" t="s">
        <v>6631</v>
      </c>
      <c r="M1850" s="79">
        <v>0.5</v>
      </c>
      <c r="N1850" s="53">
        <v>1</v>
      </c>
      <c r="O1850" s="53" t="s">
        <v>629</v>
      </c>
      <c r="P1850" s="17" t="s">
        <v>118</v>
      </c>
    </row>
    <row r="1851" spans="1:16" ht="15.6" x14ac:dyDescent="0.3">
      <c r="A1851" s="26" t="s">
        <v>1882</v>
      </c>
      <c r="B1851" s="26" t="s">
        <v>1883</v>
      </c>
      <c r="C1851" s="26" t="s">
        <v>150</v>
      </c>
      <c r="D1851" s="26" t="s">
        <v>151</v>
      </c>
      <c r="E1851" s="26">
        <v>2351</v>
      </c>
      <c r="F1851" s="26">
        <v>5291</v>
      </c>
      <c r="G1851" s="26">
        <v>9.6075871708077702</v>
      </c>
      <c r="H1851" s="78">
        <v>0</v>
      </c>
      <c r="I1851" s="78" t="s">
        <v>6631</v>
      </c>
      <c r="J1851" s="78">
        <v>109.121212121212</v>
      </c>
      <c r="K1851" s="78">
        <v>0</v>
      </c>
      <c r="L1851" s="78" t="s">
        <v>6631</v>
      </c>
      <c r="M1851" s="79">
        <v>0</v>
      </c>
      <c r="N1851" s="53">
        <v>0</v>
      </c>
      <c r="O1851" s="53" t="s">
        <v>117</v>
      </c>
      <c r="P1851" s="17" t="s">
        <v>118</v>
      </c>
    </row>
    <row r="1852" spans="1:16" ht="15.6" x14ac:dyDescent="0.3">
      <c r="A1852" s="26" t="s">
        <v>3736</v>
      </c>
      <c r="B1852" s="26" t="s">
        <v>3737</v>
      </c>
      <c r="C1852" s="26" t="s">
        <v>150</v>
      </c>
      <c r="D1852" s="26" t="s">
        <v>151</v>
      </c>
      <c r="E1852" s="26">
        <v>4297</v>
      </c>
      <c r="F1852" s="26">
        <v>17073</v>
      </c>
      <c r="G1852" s="26">
        <v>40.762522770546298</v>
      </c>
      <c r="H1852" s="78">
        <v>1</v>
      </c>
      <c r="I1852" s="78" t="s">
        <v>6630</v>
      </c>
      <c r="J1852" s="78">
        <v>243.12121212121201</v>
      </c>
      <c r="K1852" s="78">
        <v>0</v>
      </c>
      <c r="L1852" s="78" t="s">
        <v>6631</v>
      </c>
      <c r="M1852" s="79">
        <v>0.5</v>
      </c>
      <c r="N1852" s="53">
        <v>1</v>
      </c>
      <c r="O1852" s="53" t="s">
        <v>629</v>
      </c>
      <c r="P1852" s="17" t="s">
        <v>130</v>
      </c>
    </row>
    <row r="1853" spans="1:16" ht="15.6" x14ac:dyDescent="0.3">
      <c r="A1853" s="26" t="s">
        <v>3484</v>
      </c>
      <c r="B1853" s="26" t="s">
        <v>3485</v>
      </c>
      <c r="C1853" s="26" t="s">
        <v>150</v>
      </c>
      <c r="D1853" s="26" t="s">
        <v>151</v>
      </c>
      <c r="E1853" s="26">
        <v>24027</v>
      </c>
      <c r="F1853" s="26">
        <v>113086</v>
      </c>
      <c r="G1853" s="26">
        <v>37.750694961334403</v>
      </c>
      <c r="H1853" s="78">
        <v>1</v>
      </c>
      <c r="I1853" s="78" t="s">
        <v>6630</v>
      </c>
      <c r="J1853" s="78">
        <v>496.12121212121201</v>
      </c>
      <c r="K1853" s="78">
        <v>0.25</v>
      </c>
      <c r="L1853" s="78" t="s">
        <v>6648</v>
      </c>
      <c r="M1853" s="79">
        <v>0.625</v>
      </c>
      <c r="N1853" s="53">
        <v>1</v>
      </c>
      <c r="O1853" s="53" t="s">
        <v>629</v>
      </c>
      <c r="P1853" s="17" t="s">
        <v>118</v>
      </c>
    </row>
    <row r="1854" spans="1:16" ht="15.6" x14ac:dyDescent="0.3">
      <c r="A1854" s="26" t="s">
        <v>3804</v>
      </c>
      <c r="B1854" s="26" t="s">
        <v>3805</v>
      </c>
      <c r="C1854" s="26" t="s">
        <v>150</v>
      </c>
      <c r="D1854" s="26" t="s">
        <v>151</v>
      </c>
      <c r="E1854" s="26">
        <v>2838</v>
      </c>
      <c r="F1854" s="26">
        <v>16044</v>
      </c>
      <c r="G1854" s="26">
        <v>36.999988816863002</v>
      </c>
      <c r="H1854" s="78">
        <v>1</v>
      </c>
      <c r="I1854" s="78" t="s">
        <v>6630</v>
      </c>
      <c r="J1854" s="78">
        <v>776.12121212121201</v>
      </c>
      <c r="K1854" s="78">
        <v>0.25</v>
      </c>
      <c r="L1854" s="78" t="s">
        <v>6648</v>
      </c>
      <c r="M1854" s="79">
        <v>0.625</v>
      </c>
      <c r="N1854" s="53">
        <v>1</v>
      </c>
      <c r="O1854" s="53" t="s">
        <v>629</v>
      </c>
      <c r="P1854" s="17" t="s">
        <v>130</v>
      </c>
    </row>
    <row r="1855" spans="1:16" ht="15.6" x14ac:dyDescent="0.3">
      <c r="A1855" s="26" t="s">
        <v>3754</v>
      </c>
      <c r="B1855" s="26" t="s">
        <v>3755</v>
      </c>
      <c r="C1855" s="26" t="s">
        <v>150</v>
      </c>
      <c r="D1855" s="26" t="s">
        <v>151</v>
      </c>
      <c r="E1855" s="26">
        <v>3877</v>
      </c>
      <c r="F1855" s="26">
        <v>18967</v>
      </c>
      <c r="G1855" s="26">
        <v>39.512388684641699</v>
      </c>
      <c r="H1855" s="78">
        <v>1</v>
      </c>
      <c r="I1855" s="78" t="s">
        <v>6630</v>
      </c>
      <c r="J1855" s="78">
        <v>518.12121212121201</v>
      </c>
      <c r="K1855" s="78">
        <v>0.25</v>
      </c>
      <c r="L1855" s="78" t="s">
        <v>6648</v>
      </c>
      <c r="M1855" s="79">
        <v>0.625</v>
      </c>
      <c r="N1855" s="53">
        <v>1</v>
      </c>
      <c r="O1855" s="53" t="s">
        <v>629</v>
      </c>
      <c r="P1855" s="17" t="s">
        <v>147</v>
      </c>
    </row>
    <row r="1856" spans="1:16" ht="15.6" x14ac:dyDescent="0.3">
      <c r="A1856" s="26" t="s">
        <v>3878</v>
      </c>
      <c r="B1856" s="26" t="s">
        <v>3879</v>
      </c>
      <c r="C1856" s="26" t="s">
        <v>150</v>
      </c>
      <c r="D1856" s="26" t="s">
        <v>151</v>
      </c>
      <c r="E1856" s="26">
        <v>1970</v>
      </c>
      <c r="F1856" s="26">
        <v>8576</v>
      </c>
      <c r="G1856" s="26">
        <v>37.963588424308497</v>
      </c>
      <c r="H1856" s="78">
        <v>1</v>
      </c>
      <c r="I1856" s="78" t="s">
        <v>6630</v>
      </c>
      <c r="J1856" s="78">
        <v>671.12121212121201</v>
      </c>
      <c r="K1856" s="78">
        <v>0</v>
      </c>
      <c r="L1856" s="78" t="s">
        <v>6631</v>
      </c>
      <c r="M1856" s="79">
        <v>0.5</v>
      </c>
      <c r="N1856" s="53">
        <v>1</v>
      </c>
      <c r="O1856" s="53" t="s">
        <v>629</v>
      </c>
      <c r="P1856" s="17" t="s">
        <v>130</v>
      </c>
    </row>
    <row r="1857" spans="1:16" ht="15.6" x14ac:dyDescent="0.3">
      <c r="A1857" s="26" t="s">
        <v>2207</v>
      </c>
      <c r="B1857" s="26" t="s">
        <v>2208</v>
      </c>
      <c r="C1857" s="26" t="s">
        <v>150</v>
      </c>
      <c r="D1857" s="26" t="s">
        <v>151</v>
      </c>
      <c r="E1857" s="26">
        <v>410</v>
      </c>
      <c r="F1857" s="26">
        <v>980</v>
      </c>
      <c r="G1857" s="26">
        <v>3.7677763937747102</v>
      </c>
      <c r="H1857" s="78">
        <v>0</v>
      </c>
      <c r="I1857" s="78" t="s">
        <v>6631</v>
      </c>
      <c r="J1857" s="78">
        <v>354.12121212121201</v>
      </c>
      <c r="K1857" s="78">
        <v>0</v>
      </c>
      <c r="L1857" s="78" t="s">
        <v>6631</v>
      </c>
      <c r="M1857" s="79">
        <v>0</v>
      </c>
      <c r="N1857" s="53">
        <v>0</v>
      </c>
      <c r="O1857" s="53" t="s">
        <v>117</v>
      </c>
      <c r="P1857" s="17" t="s">
        <v>118</v>
      </c>
    </row>
    <row r="1858" spans="1:16" ht="15.6" x14ac:dyDescent="0.3">
      <c r="A1858" s="26" t="s">
        <v>3852</v>
      </c>
      <c r="B1858" s="26" t="s">
        <v>3853</v>
      </c>
      <c r="C1858" s="26" t="s">
        <v>150</v>
      </c>
      <c r="D1858" s="26" t="s">
        <v>151</v>
      </c>
      <c r="E1858" s="26">
        <v>2342</v>
      </c>
      <c r="F1858" s="26">
        <v>6897</v>
      </c>
      <c r="G1858" s="26">
        <v>45.821106363003402</v>
      </c>
      <c r="H1858" s="78">
        <v>1</v>
      </c>
      <c r="I1858" s="78" t="s">
        <v>6630</v>
      </c>
      <c r="J1858" s="78">
        <v>235.12121212121201</v>
      </c>
      <c r="K1858" s="78">
        <v>0</v>
      </c>
      <c r="L1858" s="78" t="s">
        <v>6631</v>
      </c>
      <c r="M1858" s="79">
        <v>0.5</v>
      </c>
      <c r="N1858" s="53">
        <v>1</v>
      </c>
      <c r="O1858" s="53" t="s">
        <v>629</v>
      </c>
      <c r="P1858" s="17" t="s">
        <v>130</v>
      </c>
    </row>
    <row r="1859" spans="1:16" ht="15.6" x14ac:dyDescent="0.3">
      <c r="A1859" s="26" t="s">
        <v>1462</v>
      </c>
      <c r="B1859" s="26" t="s">
        <v>1463</v>
      </c>
      <c r="C1859" s="26" t="s">
        <v>150</v>
      </c>
      <c r="D1859" s="26" t="s">
        <v>151</v>
      </c>
      <c r="E1859" s="26">
        <v>38210</v>
      </c>
      <c r="F1859" s="26">
        <v>92450</v>
      </c>
      <c r="G1859" s="26">
        <v>15.1549563136741</v>
      </c>
      <c r="H1859" s="78">
        <v>0</v>
      </c>
      <c r="I1859" s="78" t="s">
        <v>6631</v>
      </c>
      <c r="J1859" s="78">
        <v>924.12121212121201</v>
      </c>
      <c r="K1859" s="78">
        <v>0.25</v>
      </c>
      <c r="L1859" s="78" t="s">
        <v>6648</v>
      </c>
      <c r="M1859" s="79">
        <v>0.125</v>
      </c>
      <c r="N1859" s="53">
        <v>0</v>
      </c>
      <c r="O1859" s="53" t="s">
        <v>117</v>
      </c>
      <c r="P1859" s="17" t="s">
        <v>118</v>
      </c>
    </row>
    <row r="1860" spans="1:16" ht="15.6" x14ac:dyDescent="0.3">
      <c r="A1860" s="26" t="s">
        <v>3612</v>
      </c>
      <c r="B1860" s="26" t="s">
        <v>3613</v>
      </c>
      <c r="C1860" s="26" t="s">
        <v>150</v>
      </c>
      <c r="D1860" s="26" t="s">
        <v>151</v>
      </c>
      <c r="E1860" s="26">
        <v>9132</v>
      </c>
      <c r="F1860" s="26">
        <v>30103</v>
      </c>
      <c r="G1860" s="26">
        <v>33.6643383053636</v>
      </c>
      <c r="H1860" s="78">
        <v>0.25</v>
      </c>
      <c r="I1860" s="78" t="s">
        <v>6648</v>
      </c>
      <c r="J1860" s="78">
        <v>525.12121212121201</v>
      </c>
      <c r="K1860" s="78">
        <v>0.25</v>
      </c>
      <c r="L1860" s="78" t="s">
        <v>6648</v>
      </c>
      <c r="M1860" s="79">
        <v>0.25</v>
      </c>
      <c r="N1860" s="53">
        <v>1</v>
      </c>
      <c r="O1860" s="53" t="s">
        <v>629</v>
      </c>
      <c r="P1860" s="17" t="s">
        <v>118</v>
      </c>
    </row>
    <row r="1861" spans="1:16" ht="15.6" x14ac:dyDescent="0.3">
      <c r="A1861" s="26" t="s">
        <v>5563</v>
      </c>
      <c r="B1861" s="26" t="s">
        <v>5564</v>
      </c>
      <c r="C1861" s="26" t="s">
        <v>1174</v>
      </c>
      <c r="D1861" s="26" t="s">
        <v>151</v>
      </c>
      <c r="E1861" s="26">
        <v>1</v>
      </c>
      <c r="F1861" s="26">
        <v>35</v>
      </c>
      <c r="G1861" s="26">
        <v>55.353901996370197</v>
      </c>
      <c r="H1861" s="78">
        <v>1</v>
      </c>
      <c r="I1861" s="78" t="s">
        <v>6630</v>
      </c>
      <c r="J1861" s="78">
        <v>2514.1212121212102</v>
      </c>
      <c r="K1861" s="78">
        <v>0</v>
      </c>
      <c r="L1861" s="78" t="s">
        <v>6631</v>
      </c>
      <c r="M1861" s="79">
        <v>0.5</v>
      </c>
      <c r="N1861" s="53">
        <v>1</v>
      </c>
      <c r="O1861" s="53" t="s">
        <v>629</v>
      </c>
      <c r="P1861" s="17" t="s">
        <v>147</v>
      </c>
    </row>
    <row r="1862" spans="1:16" ht="15.6" x14ac:dyDescent="0.3">
      <c r="A1862" s="26" t="s">
        <v>3338</v>
      </c>
      <c r="B1862" s="26" t="s">
        <v>3339</v>
      </c>
      <c r="C1862" s="26" t="s">
        <v>1174</v>
      </c>
      <c r="D1862" s="26" t="s">
        <v>151</v>
      </c>
      <c r="E1862" s="26">
        <v>4</v>
      </c>
      <c r="F1862" s="26">
        <v>161</v>
      </c>
      <c r="G1862" s="26">
        <v>14.152380630859501</v>
      </c>
      <c r="H1862" s="78">
        <v>0</v>
      </c>
      <c r="I1862" s="78" t="s">
        <v>6631</v>
      </c>
      <c r="J1862" s="78">
        <v>2857.1212121212102</v>
      </c>
      <c r="K1862" s="78">
        <v>0.25</v>
      </c>
      <c r="L1862" s="78" t="s">
        <v>6648</v>
      </c>
      <c r="M1862" s="79">
        <v>0.125</v>
      </c>
      <c r="N1862" s="53">
        <v>0</v>
      </c>
      <c r="O1862" s="53" t="s">
        <v>117</v>
      </c>
      <c r="P1862" s="17" t="s">
        <v>118</v>
      </c>
    </row>
    <row r="1863" spans="1:16" ht="15.6" x14ac:dyDescent="0.3">
      <c r="A1863" s="26" t="s">
        <v>3182</v>
      </c>
      <c r="B1863" s="26" t="s">
        <v>3183</v>
      </c>
      <c r="C1863" s="26" t="s">
        <v>1174</v>
      </c>
      <c r="D1863" s="26" t="s">
        <v>151</v>
      </c>
      <c r="E1863" s="26">
        <v>21</v>
      </c>
      <c r="F1863" s="26">
        <v>60</v>
      </c>
      <c r="G1863" s="26">
        <v>19.8025178805885</v>
      </c>
      <c r="H1863" s="78">
        <v>0</v>
      </c>
      <c r="I1863" s="78" t="s">
        <v>6631</v>
      </c>
      <c r="J1863" s="78">
        <v>1155.12121212121</v>
      </c>
      <c r="K1863" s="78">
        <v>0</v>
      </c>
      <c r="L1863" s="78" t="s">
        <v>6631</v>
      </c>
      <c r="M1863" s="79">
        <v>0</v>
      </c>
      <c r="N1863" s="53">
        <v>0</v>
      </c>
      <c r="O1863" s="53" t="s">
        <v>117</v>
      </c>
      <c r="P1863" s="17" t="s">
        <v>118</v>
      </c>
    </row>
    <row r="1864" spans="1:16" ht="15.6" x14ac:dyDescent="0.3">
      <c r="A1864" s="26" t="s">
        <v>5597</v>
      </c>
      <c r="B1864" s="26" t="s">
        <v>5598</v>
      </c>
      <c r="C1864" s="26" t="s">
        <v>150</v>
      </c>
      <c r="D1864" s="26" t="s">
        <v>151</v>
      </c>
      <c r="E1864" s="26">
        <v>178</v>
      </c>
      <c r="F1864" s="26">
        <v>356</v>
      </c>
      <c r="G1864" s="26">
        <v>5.4527263631815996</v>
      </c>
      <c r="H1864" s="78">
        <v>0</v>
      </c>
      <c r="I1864" s="78" t="s">
        <v>6631</v>
      </c>
      <c r="J1864" s="78">
        <v>1113.12121212121</v>
      </c>
      <c r="K1864" s="78">
        <v>0</v>
      </c>
      <c r="L1864" s="78" t="s">
        <v>6631</v>
      </c>
      <c r="M1864" s="79">
        <v>0</v>
      </c>
      <c r="N1864" s="53">
        <v>0</v>
      </c>
      <c r="O1864" s="53" t="s">
        <v>117</v>
      </c>
      <c r="P1864" s="17" t="s">
        <v>118</v>
      </c>
    </row>
    <row r="1865" spans="1:16" ht="15.6" x14ac:dyDescent="0.3">
      <c r="A1865" s="26" t="s">
        <v>2980</v>
      </c>
      <c r="B1865" s="26" t="s">
        <v>2981</v>
      </c>
      <c r="C1865" s="26" t="s">
        <v>1174</v>
      </c>
      <c r="D1865" s="26" t="s">
        <v>151</v>
      </c>
      <c r="E1865" s="26">
        <v>33</v>
      </c>
      <c r="F1865" s="26">
        <v>116</v>
      </c>
      <c r="G1865" s="26">
        <v>13.7097231482879</v>
      </c>
      <c r="H1865" s="78">
        <v>0</v>
      </c>
      <c r="I1865" s="78" t="s">
        <v>6631</v>
      </c>
      <c r="J1865" s="78">
        <v>1186.12121212121</v>
      </c>
      <c r="K1865" s="78">
        <v>0</v>
      </c>
      <c r="L1865" s="78" t="s">
        <v>6631</v>
      </c>
      <c r="M1865" s="79">
        <v>0</v>
      </c>
      <c r="N1865" s="53">
        <v>0</v>
      </c>
      <c r="O1865" s="53" t="s">
        <v>117</v>
      </c>
      <c r="P1865" s="17" t="s">
        <v>118</v>
      </c>
    </row>
    <row r="1866" spans="1:16" ht="15.6" x14ac:dyDescent="0.3">
      <c r="A1866" s="26" t="s">
        <v>2397</v>
      </c>
      <c r="B1866" s="26" t="s">
        <v>2398</v>
      </c>
      <c r="C1866" s="26" t="s">
        <v>150</v>
      </c>
      <c r="D1866" s="26" t="s">
        <v>151</v>
      </c>
      <c r="E1866" s="26">
        <v>181</v>
      </c>
      <c r="F1866" s="26">
        <v>901</v>
      </c>
      <c r="G1866" s="26">
        <v>14.846983006079</v>
      </c>
      <c r="H1866" s="78">
        <v>0</v>
      </c>
      <c r="I1866" s="78" t="s">
        <v>6631</v>
      </c>
      <c r="J1866" s="78">
        <v>29.1212121212121</v>
      </c>
      <c r="K1866" s="78">
        <v>0.25</v>
      </c>
      <c r="L1866" s="78" t="s">
        <v>6648</v>
      </c>
      <c r="M1866" s="79">
        <v>0.125</v>
      </c>
      <c r="N1866" s="53">
        <v>0</v>
      </c>
      <c r="O1866" s="53" t="s">
        <v>117</v>
      </c>
      <c r="P1866" s="17" t="s">
        <v>118</v>
      </c>
    </row>
    <row r="1867" spans="1:16" ht="15.6" x14ac:dyDescent="0.3">
      <c r="A1867" s="26" t="s">
        <v>6201</v>
      </c>
      <c r="B1867" s="26" t="s">
        <v>6202</v>
      </c>
      <c r="C1867" s="26" t="s">
        <v>1174</v>
      </c>
      <c r="D1867" s="26" t="s">
        <v>151</v>
      </c>
      <c r="E1867" s="26">
        <v>27</v>
      </c>
      <c r="F1867" s="26">
        <v>70</v>
      </c>
      <c r="G1867" s="26">
        <v>32.570926486566599</v>
      </c>
      <c r="H1867" s="78">
        <v>0.25</v>
      </c>
      <c r="I1867" s="78" t="s">
        <v>6648</v>
      </c>
      <c r="J1867" s="78">
        <v>1743.12121212121</v>
      </c>
      <c r="K1867" s="78">
        <v>1</v>
      </c>
      <c r="L1867" s="78" t="s">
        <v>6630</v>
      </c>
      <c r="M1867" s="79">
        <v>0.625</v>
      </c>
      <c r="N1867" s="53">
        <v>1</v>
      </c>
      <c r="O1867" s="53" t="s">
        <v>629</v>
      </c>
      <c r="P1867" s="17" t="s">
        <v>147</v>
      </c>
    </row>
    <row r="1868" spans="1:16" ht="15.6" x14ac:dyDescent="0.3">
      <c r="A1868" s="26" t="s">
        <v>1415</v>
      </c>
      <c r="B1868" s="26" t="s">
        <v>1416</v>
      </c>
      <c r="C1868" s="26" t="s">
        <v>1174</v>
      </c>
      <c r="D1868" s="26" t="s">
        <v>151</v>
      </c>
      <c r="E1868" s="26">
        <v>1</v>
      </c>
      <c r="F1868" s="26">
        <v>70</v>
      </c>
      <c r="G1868" s="26">
        <v>23.762376237623801</v>
      </c>
      <c r="H1868" s="78">
        <v>0.25</v>
      </c>
      <c r="I1868" s="78" t="s">
        <v>6648</v>
      </c>
      <c r="J1868" s="78">
        <v>2531.1212121212102</v>
      </c>
      <c r="K1868" s="78">
        <v>0</v>
      </c>
      <c r="L1868" s="78" t="s">
        <v>6631</v>
      </c>
      <c r="M1868" s="79">
        <v>0.125</v>
      </c>
      <c r="N1868" s="53">
        <v>0</v>
      </c>
      <c r="O1868" s="53" t="s">
        <v>117</v>
      </c>
      <c r="P1868" s="17" t="s">
        <v>89</v>
      </c>
    </row>
    <row r="1869" spans="1:16" ht="15.6" x14ac:dyDescent="0.3">
      <c r="A1869" s="26" t="s">
        <v>6387</v>
      </c>
      <c r="B1869" s="26" t="s">
        <v>6388</v>
      </c>
      <c r="C1869" s="26" t="s">
        <v>1174</v>
      </c>
      <c r="D1869" s="26" t="s">
        <v>151</v>
      </c>
      <c r="E1869" s="26">
        <v>21</v>
      </c>
      <c r="F1869" s="26">
        <v>69</v>
      </c>
      <c r="G1869" s="26">
        <v>17.7948259785726</v>
      </c>
      <c r="H1869" s="78">
        <v>0</v>
      </c>
      <c r="I1869" s="78" t="s">
        <v>6631</v>
      </c>
      <c r="J1869" s="78">
        <v>1573.12121212121</v>
      </c>
      <c r="K1869" s="78">
        <v>0.25</v>
      </c>
      <c r="L1869" s="78" t="s">
        <v>6648</v>
      </c>
      <c r="M1869" s="79">
        <v>0.125</v>
      </c>
      <c r="N1869" s="53">
        <v>0</v>
      </c>
      <c r="O1869" s="53" t="s">
        <v>117</v>
      </c>
      <c r="P1869" s="17" t="s">
        <v>118</v>
      </c>
    </row>
    <row r="1870" spans="1:16" ht="15.6" x14ac:dyDescent="0.3">
      <c r="A1870" s="26" t="s">
        <v>5663</v>
      </c>
      <c r="B1870" s="26" t="s">
        <v>5664</v>
      </c>
      <c r="C1870" s="26" t="s">
        <v>1174</v>
      </c>
      <c r="D1870" s="26" t="s">
        <v>151</v>
      </c>
      <c r="E1870" s="26">
        <v>37</v>
      </c>
      <c r="F1870" s="26">
        <v>57</v>
      </c>
      <c r="G1870" s="26">
        <v>13.412847876124699</v>
      </c>
      <c r="H1870" s="78">
        <v>0</v>
      </c>
      <c r="I1870" s="78" t="s">
        <v>6631</v>
      </c>
      <c r="J1870" s="78">
        <v>1456.12121212121</v>
      </c>
      <c r="K1870" s="78">
        <v>0</v>
      </c>
      <c r="L1870" s="78" t="s">
        <v>6631</v>
      </c>
      <c r="M1870" s="79">
        <v>0</v>
      </c>
      <c r="N1870" s="53">
        <v>0</v>
      </c>
      <c r="O1870" s="53" t="s">
        <v>117</v>
      </c>
      <c r="P1870" s="17" t="s">
        <v>118</v>
      </c>
    </row>
    <row r="1871" spans="1:16" ht="15.6" x14ac:dyDescent="0.3">
      <c r="A1871" s="26" t="s">
        <v>5288</v>
      </c>
      <c r="B1871" s="26" t="s">
        <v>5289</v>
      </c>
      <c r="C1871" s="26" t="s">
        <v>1174</v>
      </c>
      <c r="D1871" s="26" t="s">
        <v>151</v>
      </c>
      <c r="E1871" s="26">
        <v>21</v>
      </c>
      <c r="F1871" s="26">
        <v>133</v>
      </c>
      <c r="G1871" s="26">
        <v>35.891436593355202</v>
      </c>
      <c r="H1871" s="78">
        <v>1</v>
      </c>
      <c r="I1871" s="78" t="s">
        <v>6630</v>
      </c>
      <c r="J1871" s="78">
        <v>624.12121212121201</v>
      </c>
      <c r="K1871" s="78">
        <v>0.25</v>
      </c>
      <c r="L1871" s="78" t="s">
        <v>6648</v>
      </c>
      <c r="M1871" s="79">
        <v>0.625</v>
      </c>
      <c r="N1871" s="53">
        <v>1</v>
      </c>
      <c r="O1871" s="53" t="s">
        <v>629</v>
      </c>
      <c r="P1871" s="17" t="s">
        <v>118</v>
      </c>
    </row>
    <row r="1872" spans="1:16" ht="15.6" x14ac:dyDescent="0.3">
      <c r="A1872" s="26" t="s">
        <v>5020</v>
      </c>
      <c r="B1872" s="26" t="s">
        <v>5021</v>
      </c>
      <c r="C1872" s="26" t="s">
        <v>1174</v>
      </c>
      <c r="D1872" s="26" t="s">
        <v>151</v>
      </c>
      <c r="E1872" s="26">
        <v>39</v>
      </c>
      <c r="F1872" s="26">
        <v>129</v>
      </c>
      <c r="G1872" s="26">
        <v>33.3333333333333</v>
      </c>
      <c r="H1872" s="78">
        <v>0.25</v>
      </c>
      <c r="I1872" s="78" t="s">
        <v>6648</v>
      </c>
      <c r="J1872" s="78">
        <v>2339.1212121212102</v>
      </c>
      <c r="K1872" s="78">
        <v>0.25</v>
      </c>
      <c r="L1872" s="78" t="s">
        <v>6648</v>
      </c>
      <c r="M1872" s="79">
        <v>0.25</v>
      </c>
      <c r="N1872" s="53">
        <v>1</v>
      </c>
      <c r="O1872" s="53" t="s">
        <v>629</v>
      </c>
      <c r="P1872" s="17" t="s">
        <v>147</v>
      </c>
    </row>
    <row r="1873" spans="1:16" ht="15.6" x14ac:dyDescent="0.3">
      <c r="A1873" s="26" t="s">
        <v>3196</v>
      </c>
      <c r="B1873" s="26" t="s">
        <v>3197</v>
      </c>
      <c r="C1873" s="26" t="s">
        <v>1174</v>
      </c>
      <c r="D1873" s="26" t="s">
        <v>151</v>
      </c>
      <c r="E1873" s="26">
        <v>20</v>
      </c>
      <c r="F1873" s="26">
        <v>60</v>
      </c>
      <c r="G1873" s="26">
        <v>30.863566683699499</v>
      </c>
      <c r="H1873" s="78">
        <v>0.25</v>
      </c>
      <c r="I1873" s="78" t="s">
        <v>6648</v>
      </c>
      <c r="J1873" s="78">
        <v>522.12121212121201</v>
      </c>
      <c r="K1873" s="78">
        <v>0</v>
      </c>
      <c r="L1873" s="78" t="s">
        <v>6631</v>
      </c>
      <c r="M1873" s="79">
        <v>0.125</v>
      </c>
      <c r="N1873" s="53">
        <v>0</v>
      </c>
      <c r="O1873" s="53" t="s">
        <v>117</v>
      </c>
      <c r="P1873" s="17" t="s">
        <v>118</v>
      </c>
    </row>
    <row r="1874" spans="1:16" ht="15.6" x14ac:dyDescent="0.3">
      <c r="A1874" s="26" t="s">
        <v>5390</v>
      </c>
      <c r="B1874" s="26" t="s">
        <v>5391</v>
      </c>
      <c r="C1874" s="26" t="s">
        <v>1174</v>
      </c>
      <c r="D1874" s="26" t="s">
        <v>151</v>
      </c>
      <c r="E1874" s="26">
        <v>17</v>
      </c>
      <c r="F1874" s="26">
        <v>223</v>
      </c>
      <c r="G1874" s="26">
        <v>45.672191528545099</v>
      </c>
      <c r="H1874" s="78">
        <v>1</v>
      </c>
      <c r="I1874" s="78" t="s">
        <v>6630</v>
      </c>
      <c r="J1874" s="78">
        <v>3090.1212121212102</v>
      </c>
      <c r="K1874" s="78">
        <v>0</v>
      </c>
      <c r="L1874" s="78" t="s">
        <v>6631</v>
      </c>
      <c r="M1874" s="79">
        <v>0.5</v>
      </c>
      <c r="N1874" s="53">
        <v>1</v>
      </c>
      <c r="O1874" s="53" t="s">
        <v>629</v>
      </c>
      <c r="P1874" s="17" t="s">
        <v>147</v>
      </c>
    </row>
    <row r="1875" spans="1:16" ht="15.6" x14ac:dyDescent="0.3">
      <c r="A1875" s="26" t="s">
        <v>5198</v>
      </c>
      <c r="B1875" s="26" t="s">
        <v>5199</v>
      </c>
      <c r="C1875" s="26" t="s">
        <v>1174</v>
      </c>
      <c r="D1875" s="26" t="s">
        <v>151</v>
      </c>
      <c r="E1875" s="26">
        <v>26</v>
      </c>
      <c r="F1875" s="26">
        <v>193</v>
      </c>
      <c r="G1875" s="26">
        <v>40.976331360946801</v>
      </c>
      <c r="H1875" s="78">
        <v>1</v>
      </c>
      <c r="I1875" s="78" t="s">
        <v>6630</v>
      </c>
      <c r="J1875" s="78">
        <v>2837.1212121212102</v>
      </c>
      <c r="K1875" s="78">
        <v>0.25</v>
      </c>
      <c r="L1875" s="78" t="s">
        <v>6648</v>
      </c>
      <c r="M1875" s="79">
        <v>0.625</v>
      </c>
      <c r="N1875" s="53">
        <v>1</v>
      </c>
      <c r="O1875" s="53" t="s">
        <v>629</v>
      </c>
      <c r="P1875" s="17" t="s">
        <v>118</v>
      </c>
    </row>
    <row r="1876" spans="1:16" ht="15.6" x14ac:dyDescent="0.3">
      <c r="A1876" s="26" t="s">
        <v>5477</v>
      </c>
      <c r="B1876" s="26" t="s">
        <v>5478</v>
      </c>
      <c r="C1876" s="26" t="s">
        <v>1174</v>
      </c>
      <c r="D1876" s="26" t="s">
        <v>151</v>
      </c>
      <c r="E1876" s="26">
        <v>12</v>
      </c>
      <c r="F1876" s="26">
        <v>133</v>
      </c>
      <c r="G1876" s="26">
        <v>40.976331360946801</v>
      </c>
      <c r="H1876" s="78">
        <v>1</v>
      </c>
      <c r="I1876" s="78" t="s">
        <v>6630</v>
      </c>
      <c r="J1876" s="78">
        <v>2334.1212121212102</v>
      </c>
      <c r="K1876" s="78">
        <v>0.25</v>
      </c>
      <c r="L1876" s="78" t="s">
        <v>6648</v>
      </c>
      <c r="M1876" s="79">
        <v>0.625</v>
      </c>
      <c r="N1876" s="53">
        <v>1</v>
      </c>
      <c r="O1876" s="53" t="s">
        <v>629</v>
      </c>
      <c r="P1876" s="17" t="s">
        <v>118</v>
      </c>
    </row>
    <row r="1877" spans="1:16" ht="15.6" x14ac:dyDescent="0.3">
      <c r="A1877" s="26" t="s">
        <v>4418</v>
      </c>
      <c r="B1877" s="26" t="s">
        <v>4419</v>
      </c>
      <c r="C1877" s="26" t="s">
        <v>1174</v>
      </c>
      <c r="D1877" s="26" t="s">
        <v>151</v>
      </c>
      <c r="E1877" s="26">
        <v>1</v>
      </c>
      <c r="F1877" s="26">
        <v>95</v>
      </c>
      <c r="G1877" s="26">
        <v>40.976331360946801</v>
      </c>
      <c r="H1877" s="78">
        <v>1</v>
      </c>
      <c r="I1877" s="78" t="s">
        <v>6630</v>
      </c>
      <c r="J1877" s="78">
        <v>2834.1212121212102</v>
      </c>
      <c r="K1877" s="78">
        <v>0.25</v>
      </c>
      <c r="L1877" s="78" t="s">
        <v>6648</v>
      </c>
      <c r="M1877" s="79">
        <v>0.625</v>
      </c>
      <c r="N1877" s="53">
        <v>1</v>
      </c>
      <c r="O1877" s="53" t="s">
        <v>629</v>
      </c>
      <c r="P1877" s="17" t="s">
        <v>118</v>
      </c>
    </row>
    <row r="1878" spans="1:16" ht="15.6" x14ac:dyDescent="0.3">
      <c r="A1878" s="26" t="s">
        <v>5461</v>
      </c>
      <c r="B1878" s="26" t="s">
        <v>5462</v>
      </c>
      <c r="C1878" s="26" t="s">
        <v>1174</v>
      </c>
      <c r="D1878" s="26" t="s">
        <v>151</v>
      </c>
      <c r="E1878" s="26">
        <v>13</v>
      </c>
      <c r="F1878" s="26">
        <v>175</v>
      </c>
      <c r="G1878" s="26">
        <v>35.891436593355202</v>
      </c>
      <c r="H1878" s="78">
        <v>1</v>
      </c>
      <c r="I1878" s="78" t="s">
        <v>6630</v>
      </c>
      <c r="J1878" s="78">
        <v>2331.1212121212102</v>
      </c>
      <c r="K1878" s="78">
        <v>0.25</v>
      </c>
      <c r="L1878" s="78" t="s">
        <v>6648</v>
      </c>
      <c r="M1878" s="79">
        <v>0.625</v>
      </c>
      <c r="N1878" s="53">
        <v>1</v>
      </c>
      <c r="O1878" s="53" t="s">
        <v>629</v>
      </c>
      <c r="P1878" s="17" t="s">
        <v>118</v>
      </c>
    </row>
    <row r="1879" spans="1:16" ht="15.6" x14ac:dyDescent="0.3">
      <c r="A1879" s="26" t="s">
        <v>5278</v>
      </c>
      <c r="B1879" s="26" t="s">
        <v>5279</v>
      </c>
      <c r="C1879" s="26" t="s">
        <v>1174</v>
      </c>
      <c r="D1879" s="26" t="s">
        <v>151</v>
      </c>
      <c r="E1879" s="26">
        <v>1</v>
      </c>
      <c r="F1879" s="26">
        <v>100</v>
      </c>
      <c r="G1879" s="26">
        <v>32.571428571428598</v>
      </c>
      <c r="H1879" s="78">
        <v>0.25</v>
      </c>
      <c r="I1879" s="78" t="s">
        <v>6648</v>
      </c>
      <c r="J1879" s="78">
        <v>2346.1212121212102</v>
      </c>
      <c r="K1879" s="78">
        <v>1</v>
      </c>
      <c r="L1879" s="78" t="s">
        <v>6630</v>
      </c>
      <c r="M1879" s="79">
        <v>0.625</v>
      </c>
      <c r="N1879" s="53">
        <v>1</v>
      </c>
      <c r="O1879" s="53" t="s">
        <v>629</v>
      </c>
      <c r="P1879" s="17" t="s">
        <v>147</v>
      </c>
    </row>
    <row r="1880" spans="1:16" ht="15.6" x14ac:dyDescent="0.3">
      <c r="A1880" s="26" t="s">
        <v>4818</v>
      </c>
      <c r="B1880" s="26" t="s">
        <v>4819</v>
      </c>
      <c r="C1880" s="26" t="s">
        <v>1174</v>
      </c>
      <c r="D1880" s="26" t="s">
        <v>151</v>
      </c>
      <c r="E1880" s="26">
        <v>58</v>
      </c>
      <c r="F1880" s="26">
        <v>286</v>
      </c>
      <c r="G1880" s="26">
        <v>40.976331360946801</v>
      </c>
      <c r="H1880" s="78">
        <v>1</v>
      </c>
      <c r="I1880" s="78" t="s">
        <v>6630</v>
      </c>
      <c r="J1880" s="78">
        <v>2836.1212121212102</v>
      </c>
      <c r="K1880" s="78">
        <v>0.25</v>
      </c>
      <c r="L1880" s="78" t="s">
        <v>6648</v>
      </c>
      <c r="M1880" s="79">
        <v>0.625</v>
      </c>
      <c r="N1880" s="53">
        <v>1</v>
      </c>
      <c r="O1880" s="53" t="s">
        <v>629</v>
      </c>
      <c r="P1880" s="17" t="s">
        <v>118</v>
      </c>
    </row>
    <row r="1881" spans="1:16" ht="15.6" x14ac:dyDescent="0.3">
      <c r="A1881" s="26" t="s">
        <v>4842</v>
      </c>
      <c r="B1881" s="26" t="s">
        <v>4843</v>
      </c>
      <c r="C1881" s="26" t="s">
        <v>1174</v>
      </c>
      <c r="D1881" s="26" t="s">
        <v>151</v>
      </c>
      <c r="E1881" s="26">
        <v>54</v>
      </c>
      <c r="F1881" s="26">
        <v>44</v>
      </c>
      <c r="G1881" s="26">
        <v>40.976331360946801</v>
      </c>
      <c r="H1881" s="78">
        <v>1</v>
      </c>
      <c r="I1881" s="78" t="s">
        <v>6630</v>
      </c>
      <c r="J1881" s="78">
        <v>2333.1212121212102</v>
      </c>
      <c r="K1881" s="78">
        <v>0.25</v>
      </c>
      <c r="L1881" s="78" t="s">
        <v>6648</v>
      </c>
      <c r="M1881" s="79">
        <v>0.625</v>
      </c>
      <c r="N1881" s="53">
        <v>1</v>
      </c>
      <c r="O1881" s="53" t="s">
        <v>629</v>
      </c>
      <c r="P1881" s="17" t="s">
        <v>118</v>
      </c>
    </row>
    <row r="1882" spans="1:16" ht="15.6" x14ac:dyDescent="0.3">
      <c r="A1882" s="26" t="s">
        <v>2986</v>
      </c>
      <c r="B1882" s="26" t="s">
        <v>2987</v>
      </c>
      <c r="C1882" s="26" t="s">
        <v>1174</v>
      </c>
      <c r="D1882" s="26" t="s">
        <v>151</v>
      </c>
      <c r="E1882" s="26">
        <v>33</v>
      </c>
      <c r="F1882" s="26">
        <v>60</v>
      </c>
      <c r="G1882" s="26">
        <v>23.5</v>
      </c>
      <c r="H1882" s="78">
        <v>0.25</v>
      </c>
      <c r="I1882" s="78" t="s">
        <v>6648</v>
      </c>
      <c r="J1882" s="78">
        <v>2807.1212121212102</v>
      </c>
      <c r="K1882" s="78">
        <v>0</v>
      </c>
      <c r="L1882" s="78" t="s">
        <v>6631</v>
      </c>
      <c r="M1882" s="79">
        <v>0.125</v>
      </c>
      <c r="N1882" s="53">
        <v>0</v>
      </c>
      <c r="O1882" s="53" t="s">
        <v>117</v>
      </c>
      <c r="P1882" s="17" t="s">
        <v>118</v>
      </c>
    </row>
    <row r="1883" spans="1:16" ht="15.6" x14ac:dyDescent="0.3">
      <c r="A1883" s="26" t="s">
        <v>4324</v>
      </c>
      <c r="B1883" s="26" t="s">
        <v>4325</v>
      </c>
      <c r="C1883" s="26" t="s">
        <v>1174</v>
      </c>
      <c r="D1883" s="26" t="s">
        <v>151</v>
      </c>
      <c r="E1883" s="26">
        <v>5</v>
      </c>
      <c r="F1883" s="26">
        <v>25</v>
      </c>
      <c r="G1883" s="26">
        <v>35.891436593355202</v>
      </c>
      <c r="H1883" s="78">
        <v>1</v>
      </c>
      <c r="I1883" s="78" t="s">
        <v>6630</v>
      </c>
      <c r="J1883" s="78">
        <v>2797.1212121212102</v>
      </c>
      <c r="K1883" s="78">
        <v>0.25</v>
      </c>
      <c r="L1883" s="78" t="s">
        <v>6648</v>
      </c>
      <c r="M1883" s="79">
        <v>0.625</v>
      </c>
      <c r="N1883" s="53">
        <v>1</v>
      </c>
      <c r="O1883" s="53" t="s">
        <v>629</v>
      </c>
      <c r="P1883" s="17" t="s">
        <v>118</v>
      </c>
    </row>
    <row r="1884" spans="1:16" ht="15.6" x14ac:dyDescent="0.3">
      <c r="A1884" s="26" t="s">
        <v>4994</v>
      </c>
      <c r="B1884" s="26" t="s">
        <v>4995</v>
      </c>
      <c r="C1884" s="26" t="s">
        <v>1174</v>
      </c>
      <c r="D1884" s="26" t="s">
        <v>151</v>
      </c>
      <c r="E1884" s="26">
        <v>41</v>
      </c>
      <c r="F1884" s="26">
        <v>183</v>
      </c>
      <c r="G1884" s="26">
        <v>35.891436593355202</v>
      </c>
      <c r="H1884" s="78">
        <v>1</v>
      </c>
      <c r="I1884" s="78" t="s">
        <v>6630</v>
      </c>
      <c r="J1884" s="78">
        <v>471.12121212121201</v>
      </c>
      <c r="K1884" s="78">
        <v>0.25</v>
      </c>
      <c r="L1884" s="78" t="s">
        <v>6648</v>
      </c>
      <c r="M1884" s="79">
        <v>0.625</v>
      </c>
      <c r="N1884" s="53">
        <v>1</v>
      </c>
      <c r="O1884" s="53" t="s">
        <v>629</v>
      </c>
      <c r="P1884" s="17" t="s">
        <v>118</v>
      </c>
    </row>
    <row r="1885" spans="1:16" ht="15.6" x14ac:dyDescent="0.3">
      <c r="A1885" s="26" t="s">
        <v>4322</v>
      </c>
      <c r="B1885" s="26" t="s">
        <v>4323</v>
      </c>
      <c r="C1885" s="26" t="s">
        <v>1174</v>
      </c>
      <c r="D1885" s="26" t="s">
        <v>151</v>
      </c>
      <c r="E1885" s="26">
        <v>1</v>
      </c>
      <c r="F1885" s="26">
        <v>56</v>
      </c>
      <c r="G1885" s="26">
        <v>35.891436593355202</v>
      </c>
      <c r="H1885" s="78">
        <v>1</v>
      </c>
      <c r="I1885" s="78" t="s">
        <v>6630</v>
      </c>
      <c r="J1885" s="78">
        <v>2796.1212121212102</v>
      </c>
      <c r="K1885" s="78">
        <v>0.25</v>
      </c>
      <c r="L1885" s="78" t="s">
        <v>6648</v>
      </c>
      <c r="M1885" s="79">
        <v>0.625</v>
      </c>
      <c r="N1885" s="53">
        <v>1</v>
      </c>
      <c r="O1885" s="53" t="s">
        <v>629</v>
      </c>
      <c r="P1885" s="17" t="s">
        <v>118</v>
      </c>
    </row>
    <row r="1886" spans="1:16" ht="15.6" x14ac:dyDescent="0.3">
      <c r="A1886" s="26" t="s">
        <v>5056</v>
      </c>
      <c r="B1886" s="26" t="s">
        <v>5057</v>
      </c>
      <c r="C1886" s="26" t="s">
        <v>1174</v>
      </c>
      <c r="D1886" s="26" t="s">
        <v>151</v>
      </c>
      <c r="E1886" s="26">
        <v>36</v>
      </c>
      <c r="F1886" s="26">
        <v>101</v>
      </c>
      <c r="G1886" s="26">
        <v>33.3333333333333</v>
      </c>
      <c r="H1886" s="78">
        <v>0.25</v>
      </c>
      <c r="I1886" s="78" t="s">
        <v>6648</v>
      </c>
      <c r="J1886" s="78">
        <v>3075.1212121212102</v>
      </c>
      <c r="K1886" s="78">
        <v>0.25</v>
      </c>
      <c r="L1886" s="78" t="s">
        <v>6648</v>
      </c>
      <c r="M1886" s="79">
        <v>0.25</v>
      </c>
      <c r="N1886" s="53">
        <v>1</v>
      </c>
      <c r="O1886" s="53" t="s">
        <v>629</v>
      </c>
      <c r="P1886" s="17" t="s">
        <v>147</v>
      </c>
    </row>
    <row r="1887" spans="1:16" ht="15.6" x14ac:dyDescent="0.3">
      <c r="A1887" s="26" t="s">
        <v>6373</v>
      </c>
      <c r="B1887" s="26" t="s">
        <v>6374</v>
      </c>
      <c r="C1887" s="26" t="s">
        <v>1174</v>
      </c>
      <c r="D1887" s="26" t="s">
        <v>151</v>
      </c>
      <c r="E1887" s="26">
        <v>26</v>
      </c>
      <c r="F1887" s="26">
        <v>73</v>
      </c>
      <c r="G1887" s="26">
        <v>19.5075757575758</v>
      </c>
      <c r="H1887" s="78">
        <v>0</v>
      </c>
      <c r="I1887" s="78" t="s">
        <v>6631</v>
      </c>
      <c r="J1887" s="78">
        <v>1511.12121212121</v>
      </c>
      <c r="K1887" s="78">
        <v>0</v>
      </c>
      <c r="L1887" s="78" t="s">
        <v>6631</v>
      </c>
      <c r="M1887" s="79">
        <v>0</v>
      </c>
      <c r="N1887" s="53">
        <v>0</v>
      </c>
      <c r="O1887" s="53" t="s">
        <v>117</v>
      </c>
      <c r="P1887" s="17" t="s">
        <v>118</v>
      </c>
    </row>
    <row r="1888" spans="1:16" ht="15.6" x14ac:dyDescent="0.3">
      <c r="A1888" s="26" t="s">
        <v>3296</v>
      </c>
      <c r="B1888" s="26" t="s">
        <v>3297</v>
      </c>
      <c r="C1888" s="26" t="s">
        <v>1174</v>
      </c>
      <c r="D1888" s="26" t="s">
        <v>151</v>
      </c>
      <c r="E1888" s="26">
        <v>14</v>
      </c>
      <c r="F1888" s="26">
        <v>46</v>
      </c>
      <c r="G1888" s="26">
        <v>19.5075757575758</v>
      </c>
      <c r="H1888" s="78">
        <v>0</v>
      </c>
      <c r="I1888" s="78" t="s">
        <v>6631</v>
      </c>
      <c r="J1888" s="78">
        <v>233.12121212121201</v>
      </c>
      <c r="K1888" s="78">
        <v>0</v>
      </c>
      <c r="L1888" s="78" t="s">
        <v>6631</v>
      </c>
      <c r="M1888" s="79">
        <v>0</v>
      </c>
      <c r="N1888" s="53">
        <v>0</v>
      </c>
      <c r="O1888" s="53" t="s">
        <v>117</v>
      </c>
      <c r="P1888" s="17" t="s">
        <v>118</v>
      </c>
    </row>
    <row r="1889" spans="1:16" ht="15.6" x14ac:dyDescent="0.3">
      <c r="A1889" s="26" t="s">
        <v>3244</v>
      </c>
      <c r="B1889" s="26" t="s">
        <v>3245</v>
      </c>
      <c r="C1889" s="26" t="s">
        <v>1174</v>
      </c>
      <c r="D1889" s="26" t="s">
        <v>151</v>
      </c>
      <c r="E1889" s="26">
        <v>17</v>
      </c>
      <c r="F1889" s="26">
        <v>60</v>
      </c>
      <c r="G1889" s="26">
        <v>14.0911269592201</v>
      </c>
      <c r="H1889" s="78">
        <v>0</v>
      </c>
      <c r="I1889" s="78" t="s">
        <v>6631</v>
      </c>
      <c r="J1889" s="78">
        <v>1165.12121212121</v>
      </c>
      <c r="K1889" s="78">
        <v>0</v>
      </c>
      <c r="L1889" s="78" t="s">
        <v>6631</v>
      </c>
      <c r="M1889" s="79">
        <v>0</v>
      </c>
      <c r="N1889" s="53">
        <v>0</v>
      </c>
      <c r="O1889" s="53" t="s">
        <v>117</v>
      </c>
      <c r="P1889" s="17" t="s">
        <v>118</v>
      </c>
    </row>
    <row r="1890" spans="1:16" ht="15.6" x14ac:dyDescent="0.3">
      <c r="A1890" s="26" t="s">
        <v>6593</v>
      </c>
      <c r="B1890" s="26" t="s">
        <v>6594</v>
      </c>
      <c r="C1890" s="26" t="s">
        <v>1174</v>
      </c>
      <c r="D1890" s="26" t="s">
        <v>151</v>
      </c>
      <c r="E1890" s="26">
        <v>21</v>
      </c>
      <c r="F1890" s="26">
        <v>60</v>
      </c>
      <c r="G1890" s="26">
        <v>40.017436791630303</v>
      </c>
      <c r="H1890" s="78">
        <v>1</v>
      </c>
      <c r="I1890" s="78" t="s">
        <v>6630</v>
      </c>
      <c r="J1890" s="78">
        <v>1873.12121212121</v>
      </c>
      <c r="K1890" s="78">
        <v>0</v>
      </c>
      <c r="L1890" s="78" t="s">
        <v>6631</v>
      </c>
      <c r="M1890" s="79">
        <v>0.5</v>
      </c>
      <c r="N1890" s="53">
        <v>1</v>
      </c>
      <c r="O1890" s="53" t="s">
        <v>629</v>
      </c>
      <c r="P1890" s="17" t="s">
        <v>147</v>
      </c>
    </row>
    <row r="1891" spans="1:16" ht="15.6" x14ac:dyDescent="0.3">
      <c r="A1891" s="26" t="s">
        <v>3018</v>
      </c>
      <c r="B1891" s="26" t="s">
        <v>3019</v>
      </c>
      <c r="C1891" s="26" t="s">
        <v>1174</v>
      </c>
      <c r="D1891" s="26" t="s">
        <v>151</v>
      </c>
      <c r="E1891" s="26">
        <v>31</v>
      </c>
      <c r="F1891" s="26">
        <v>93</v>
      </c>
      <c r="G1891" s="26">
        <v>24.4064972927947</v>
      </c>
      <c r="H1891" s="78">
        <v>0.25</v>
      </c>
      <c r="I1891" s="78" t="s">
        <v>6648</v>
      </c>
      <c r="J1891" s="78">
        <v>863.12121212121201</v>
      </c>
      <c r="K1891" s="78">
        <v>0</v>
      </c>
      <c r="L1891" s="78" t="s">
        <v>6631</v>
      </c>
      <c r="M1891" s="79">
        <v>0.125</v>
      </c>
      <c r="N1891" s="53">
        <v>0</v>
      </c>
      <c r="O1891" s="53" t="s">
        <v>117</v>
      </c>
      <c r="P1891" s="17" t="s">
        <v>118</v>
      </c>
    </row>
    <row r="1892" spans="1:16" ht="15.6" x14ac:dyDescent="0.3">
      <c r="A1892" s="26" t="s">
        <v>3158</v>
      </c>
      <c r="B1892" s="26" t="s">
        <v>3159</v>
      </c>
      <c r="C1892" s="26" t="s">
        <v>1174</v>
      </c>
      <c r="D1892" s="26" t="s">
        <v>151</v>
      </c>
      <c r="E1892" s="26">
        <v>22</v>
      </c>
      <c r="F1892" s="26">
        <v>66</v>
      </c>
      <c r="G1892" s="26">
        <v>13.412847876124699</v>
      </c>
      <c r="H1892" s="78">
        <v>0</v>
      </c>
      <c r="I1892" s="78" t="s">
        <v>6631</v>
      </c>
      <c r="J1892" s="78">
        <v>1189.12121212121</v>
      </c>
      <c r="K1892" s="78">
        <v>0</v>
      </c>
      <c r="L1892" s="78" t="s">
        <v>6631</v>
      </c>
      <c r="M1892" s="79">
        <v>0</v>
      </c>
      <c r="N1892" s="53">
        <v>0</v>
      </c>
      <c r="O1892" s="53" t="s">
        <v>117</v>
      </c>
      <c r="P1892" s="17" t="s">
        <v>118</v>
      </c>
    </row>
    <row r="1893" spans="1:16" ht="15.6" x14ac:dyDescent="0.3">
      <c r="A1893" s="26" t="s">
        <v>6419</v>
      </c>
      <c r="B1893" s="26" t="s">
        <v>6420</v>
      </c>
      <c r="C1893" s="26" t="s">
        <v>1174</v>
      </c>
      <c r="D1893" s="26" t="s">
        <v>151</v>
      </c>
      <c r="E1893" s="26">
        <v>16</v>
      </c>
      <c r="F1893" s="26">
        <v>53</v>
      </c>
      <c r="G1893" s="26">
        <v>30.863566683699499</v>
      </c>
      <c r="H1893" s="78">
        <v>0.25</v>
      </c>
      <c r="I1893" s="78" t="s">
        <v>6648</v>
      </c>
      <c r="J1893" s="78">
        <v>1509.12121212121</v>
      </c>
      <c r="K1893" s="78">
        <v>0</v>
      </c>
      <c r="L1893" s="78" t="s">
        <v>6631</v>
      </c>
      <c r="M1893" s="79">
        <v>0.125</v>
      </c>
      <c r="N1893" s="53">
        <v>0</v>
      </c>
      <c r="O1893" s="53" t="s">
        <v>117</v>
      </c>
      <c r="P1893" s="17" t="s">
        <v>118</v>
      </c>
    </row>
    <row r="1894" spans="1:16" ht="15.6" x14ac:dyDescent="0.3">
      <c r="A1894" s="26" t="s">
        <v>2839</v>
      </c>
      <c r="B1894" s="26" t="s">
        <v>2840</v>
      </c>
      <c r="C1894" s="26" t="s">
        <v>1174</v>
      </c>
      <c r="D1894" s="26" t="s">
        <v>151</v>
      </c>
      <c r="E1894" s="26">
        <v>48</v>
      </c>
      <c r="F1894" s="26">
        <v>164</v>
      </c>
      <c r="G1894" s="26">
        <v>13.412847876124699</v>
      </c>
      <c r="H1894" s="78">
        <v>0</v>
      </c>
      <c r="I1894" s="78" t="s">
        <v>6631</v>
      </c>
      <c r="J1894" s="78">
        <v>1296.12121212121</v>
      </c>
      <c r="K1894" s="78">
        <v>0</v>
      </c>
      <c r="L1894" s="78" t="s">
        <v>6631</v>
      </c>
      <c r="M1894" s="79">
        <v>0</v>
      </c>
      <c r="N1894" s="53">
        <v>0</v>
      </c>
      <c r="O1894" s="53" t="s">
        <v>117</v>
      </c>
      <c r="P1894" s="17" t="s">
        <v>118</v>
      </c>
    </row>
    <row r="1895" spans="1:16" ht="15.6" x14ac:dyDescent="0.3">
      <c r="A1895" s="26" t="s">
        <v>1355</v>
      </c>
      <c r="B1895" s="26" t="s">
        <v>1356</v>
      </c>
      <c r="C1895" s="26" t="s">
        <v>1174</v>
      </c>
      <c r="D1895" s="26" t="s">
        <v>151</v>
      </c>
      <c r="E1895" s="26">
        <v>26</v>
      </c>
      <c r="F1895" s="26">
        <v>96</v>
      </c>
      <c r="G1895" s="26">
        <v>23.762376237623801</v>
      </c>
      <c r="H1895" s="78">
        <v>0.25</v>
      </c>
      <c r="I1895" s="78" t="s">
        <v>6648</v>
      </c>
      <c r="J1895" s="78">
        <v>2513.1212121212102</v>
      </c>
      <c r="K1895" s="78">
        <v>0</v>
      </c>
      <c r="L1895" s="78" t="s">
        <v>6631</v>
      </c>
      <c r="M1895" s="79">
        <v>0.125</v>
      </c>
      <c r="N1895" s="53">
        <v>0</v>
      </c>
      <c r="O1895" s="53" t="s">
        <v>117</v>
      </c>
      <c r="P1895" s="17" t="s">
        <v>118</v>
      </c>
    </row>
    <row r="1896" spans="1:16" ht="15.6" x14ac:dyDescent="0.3">
      <c r="A1896" s="26" t="s">
        <v>5689</v>
      </c>
      <c r="B1896" s="26" t="s">
        <v>5690</v>
      </c>
      <c r="C1896" s="26" t="s">
        <v>1174</v>
      </c>
      <c r="D1896" s="26" t="s">
        <v>151</v>
      </c>
      <c r="E1896" s="26">
        <v>25</v>
      </c>
      <c r="F1896" s="26">
        <v>65</v>
      </c>
      <c r="G1896" s="26">
        <v>13.412847876124699</v>
      </c>
      <c r="H1896" s="78">
        <v>0</v>
      </c>
      <c r="I1896" s="78" t="s">
        <v>6631</v>
      </c>
      <c r="J1896" s="78">
        <v>1379.12121212121</v>
      </c>
      <c r="K1896" s="78">
        <v>0</v>
      </c>
      <c r="L1896" s="78" t="s">
        <v>6631</v>
      </c>
      <c r="M1896" s="79">
        <v>0</v>
      </c>
      <c r="N1896" s="53">
        <v>0</v>
      </c>
      <c r="O1896" s="53" t="s">
        <v>117</v>
      </c>
      <c r="P1896" s="17" t="s">
        <v>118</v>
      </c>
    </row>
    <row r="1897" spans="1:16" ht="15.6" x14ac:dyDescent="0.3">
      <c r="A1897" s="26" t="s">
        <v>5711</v>
      </c>
      <c r="B1897" s="26" t="s">
        <v>5712</v>
      </c>
      <c r="C1897" s="26" t="s">
        <v>1174</v>
      </c>
      <c r="D1897" s="26" t="s">
        <v>151</v>
      </c>
      <c r="E1897" s="26">
        <v>18</v>
      </c>
      <c r="F1897" s="26">
        <v>54</v>
      </c>
      <c r="G1897" s="26">
        <v>3.8829151732377598</v>
      </c>
      <c r="H1897" s="78">
        <v>0</v>
      </c>
      <c r="I1897" s="78" t="s">
        <v>6631</v>
      </c>
      <c r="J1897" s="78">
        <v>1425.12121212121</v>
      </c>
      <c r="K1897" s="78">
        <v>0.25</v>
      </c>
      <c r="L1897" s="78" t="s">
        <v>6648</v>
      </c>
      <c r="M1897" s="79">
        <v>0.125</v>
      </c>
      <c r="N1897" s="53">
        <v>0</v>
      </c>
      <c r="O1897" s="53" t="s">
        <v>117</v>
      </c>
      <c r="P1897" s="17" t="s">
        <v>118</v>
      </c>
    </row>
    <row r="1898" spans="1:16" ht="15.6" x14ac:dyDescent="0.3">
      <c r="A1898" s="26" t="s">
        <v>3156</v>
      </c>
      <c r="B1898" s="26" t="s">
        <v>3157</v>
      </c>
      <c r="C1898" s="26" t="s">
        <v>1174</v>
      </c>
      <c r="D1898" s="26" t="s">
        <v>151</v>
      </c>
      <c r="E1898" s="26">
        <v>22</v>
      </c>
      <c r="F1898" s="26">
        <v>64</v>
      </c>
      <c r="G1898" s="26">
        <v>30.620811317842598</v>
      </c>
      <c r="H1898" s="78">
        <v>0.25</v>
      </c>
      <c r="I1898" s="78" t="s">
        <v>6648</v>
      </c>
      <c r="J1898" s="78">
        <v>533.12121212121201</v>
      </c>
      <c r="K1898" s="78">
        <v>0</v>
      </c>
      <c r="L1898" s="78" t="s">
        <v>6631</v>
      </c>
      <c r="M1898" s="79">
        <v>0.125</v>
      </c>
      <c r="N1898" s="53">
        <v>0</v>
      </c>
      <c r="O1898" s="53" t="s">
        <v>117</v>
      </c>
      <c r="P1898" s="17" t="s">
        <v>118</v>
      </c>
    </row>
    <row r="1899" spans="1:16" ht="15.6" x14ac:dyDescent="0.3">
      <c r="A1899" s="26" t="s">
        <v>5705</v>
      </c>
      <c r="B1899" s="26" t="s">
        <v>5706</v>
      </c>
      <c r="C1899" s="26" t="s">
        <v>1174</v>
      </c>
      <c r="D1899" s="26" t="s">
        <v>151</v>
      </c>
      <c r="E1899" s="26">
        <v>19</v>
      </c>
      <c r="F1899" s="26">
        <v>45</v>
      </c>
      <c r="G1899" s="26">
        <v>1.3771186440677901</v>
      </c>
      <c r="H1899" s="78">
        <v>0</v>
      </c>
      <c r="I1899" s="78" t="s">
        <v>6631</v>
      </c>
      <c r="J1899" s="78">
        <v>2149.1212121212102</v>
      </c>
      <c r="K1899" s="78">
        <v>0</v>
      </c>
      <c r="L1899" s="78" t="s">
        <v>6631</v>
      </c>
      <c r="M1899" s="79">
        <v>0</v>
      </c>
      <c r="N1899" s="53">
        <v>0</v>
      </c>
      <c r="O1899" s="53" t="s">
        <v>117</v>
      </c>
      <c r="P1899" s="17" t="s">
        <v>118</v>
      </c>
    </row>
    <row r="1900" spans="1:16" ht="15.6" x14ac:dyDescent="0.3">
      <c r="A1900" s="26" t="s">
        <v>1345</v>
      </c>
      <c r="B1900" s="26" t="s">
        <v>1346</v>
      </c>
      <c r="C1900" s="26" t="s">
        <v>1174</v>
      </c>
      <c r="D1900" s="26" t="s">
        <v>151</v>
      </c>
      <c r="E1900" s="26">
        <v>107</v>
      </c>
      <c r="F1900" s="26">
        <v>621</v>
      </c>
      <c r="G1900" s="26">
        <v>23.762376237623801</v>
      </c>
      <c r="H1900" s="78">
        <v>0.25</v>
      </c>
      <c r="I1900" s="78" t="s">
        <v>6648</v>
      </c>
      <c r="J1900" s="78">
        <v>2550.1212121212102</v>
      </c>
      <c r="K1900" s="78">
        <v>0</v>
      </c>
      <c r="L1900" s="78" t="s">
        <v>6631</v>
      </c>
      <c r="M1900" s="79">
        <v>0.125</v>
      </c>
      <c r="N1900" s="53">
        <v>0</v>
      </c>
      <c r="O1900" s="53" t="s">
        <v>117</v>
      </c>
      <c r="P1900" s="17" t="s">
        <v>118</v>
      </c>
    </row>
    <row r="1901" spans="1:16" ht="15.6" x14ac:dyDescent="0.3">
      <c r="A1901" s="26" t="s">
        <v>5629</v>
      </c>
      <c r="B1901" s="26" t="s">
        <v>5630</v>
      </c>
      <c r="C1901" s="26" t="s">
        <v>1174</v>
      </c>
      <c r="D1901" s="26" t="s">
        <v>151</v>
      </c>
      <c r="E1901" s="26">
        <v>65</v>
      </c>
      <c r="F1901" s="26">
        <v>210</v>
      </c>
      <c r="G1901" s="26">
        <v>24.480425910978902</v>
      </c>
      <c r="H1901" s="78">
        <v>0.25</v>
      </c>
      <c r="I1901" s="78" t="s">
        <v>6648</v>
      </c>
      <c r="J1901" s="78">
        <v>1316.12121212121</v>
      </c>
      <c r="K1901" s="78">
        <v>0</v>
      </c>
      <c r="L1901" s="78" t="s">
        <v>6631</v>
      </c>
      <c r="M1901" s="79">
        <v>0.125</v>
      </c>
      <c r="N1901" s="53">
        <v>0</v>
      </c>
      <c r="O1901" s="53" t="s">
        <v>117</v>
      </c>
      <c r="P1901" s="17" t="s">
        <v>118</v>
      </c>
    </row>
    <row r="1902" spans="1:16" ht="15.6" x14ac:dyDescent="0.3">
      <c r="A1902" s="26" t="s">
        <v>2990</v>
      </c>
      <c r="B1902" s="26" t="s">
        <v>2991</v>
      </c>
      <c r="C1902" s="26" t="s">
        <v>1174</v>
      </c>
      <c r="D1902" s="26" t="s">
        <v>151</v>
      </c>
      <c r="E1902" s="26">
        <v>32</v>
      </c>
      <c r="F1902" s="26">
        <v>93</v>
      </c>
      <c r="G1902" s="26">
        <v>12.509652509652501</v>
      </c>
      <c r="H1902" s="78">
        <v>0</v>
      </c>
      <c r="I1902" s="78" t="s">
        <v>6631</v>
      </c>
      <c r="J1902" s="78">
        <v>405.12121212121201</v>
      </c>
      <c r="K1902" s="78">
        <v>0</v>
      </c>
      <c r="L1902" s="78" t="s">
        <v>6631</v>
      </c>
      <c r="M1902" s="79">
        <v>0</v>
      </c>
      <c r="N1902" s="53">
        <v>0</v>
      </c>
      <c r="O1902" s="53" t="s">
        <v>117</v>
      </c>
      <c r="P1902" s="17" t="s">
        <v>118</v>
      </c>
    </row>
    <row r="1903" spans="1:16" ht="15.6" x14ac:dyDescent="0.3">
      <c r="A1903" s="26" t="s">
        <v>3040</v>
      </c>
      <c r="B1903" s="26" t="s">
        <v>3041</v>
      </c>
      <c r="C1903" s="26" t="s">
        <v>1174</v>
      </c>
      <c r="D1903" s="26" t="s">
        <v>151</v>
      </c>
      <c r="E1903" s="26">
        <v>30</v>
      </c>
      <c r="F1903" s="26">
        <v>54</v>
      </c>
      <c r="G1903" s="26">
        <v>23.5</v>
      </c>
      <c r="H1903" s="78">
        <v>0.25</v>
      </c>
      <c r="I1903" s="78" t="s">
        <v>6648</v>
      </c>
      <c r="J1903" s="78">
        <v>2332.1212121212102</v>
      </c>
      <c r="K1903" s="78">
        <v>0</v>
      </c>
      <c r="L1903" s="78" t="s">
        <v>6631</v>
      </c>
      <c r="M1903" s="79">
        <v>0.125</v>
      </c>
      <c r="N1903" s="53">
        <v>0</v>
      </c>
      <c r="O1903" s="53" t="s">
        <v>117</v>
      </c>
      <c r="P1903" s="17" t="s">
        <v>118</v>
      </c>
    </row>
    <row r="1904" spans="1:16" ht="15.6" x14ac:dyDescent="0.3">
      <c r="A1904" s="26" t="s">
        <v>4480</v>
      </c>
      <c r="B1904" s="26" t="s">
        <v>4481</v>
      </c>
      <c r="C1904" s="26" t="s">
        <v>1174</v>
      </c>
      <c r="D1904" s="26" t="s">
        <v>151</v>
      </c>
      <c r="E1904" s="26">
        <v>134</v>
      </c>
      <c r="F1904" s="26">
        <v>249</v>
      </c>
      <c r="G1904" s="26">
        <v>35.891436593355202</v>
      </c>
      <c r="H1904" s="78">
        <v>1</v>
      </c>
      <c r="I1904" s="78" t="s">
        <v>6630</v>
      </c>
      <c r="J1904" s="78">
        <v>1133.12121212121</v>
      </c>
      <c r="K1904" s="78">
        <v>0.25</v>
      </c>
      <c r="L1904" s="78" t="s">
        <v>6648</v>
      </c>
      <c r="M1904" s="79">
        <v>0.625</v>
      </c>
      <c r="N1904" s="53">
        <v>1</v>
      </c>
      <c r="O1904" s="53" t="s">
        <v>629</v>
      </c>
      <c r="P1904" s="17" t="s">
        <v>118</v>
      </c>
    </row>
    <row r="1905" spans="1:16" ht="15.6" x14ac:dyDescent="0.3">
      <c r="A1905" s="26" t="s">
        <v>4996</v>
      </c>
      <c r="B1905" s="26" t="s">
        <v>4997</v>
      </c>
      <c r="C1905" s="26" t="s">
        <v>1174</v>
      </c>
      <c r="D1905" s="26" t="s">
        <v>151</v>
      </c>
      <c r="E1905" s="26">
        <v>41</v>
      </c>
      <c r="F1905" s="26">
        <v>123</v>
      </c>
      <c r="G1905" s="26">
        <v>40.976331360946801</v>
      </c>
      <c r="H1905" s="78">
        <v>1</v>
      </c>
      <c r="I1905" s="78" t="s">
        <v>6630</v>
      </c>
      <c r="J1905" s="78">
        <v>1436.12121212121</v>
      </c>
      <c r="K1905" s="78">
        <v>0.25</v>
      </c>
      <c r="L1905" s="78" t="s">
        <v>6648</v>
      </c>
      <c r="M1905" s="79">
        <v>0.625</v>
      </c>
      <c r="N1905" s="53">
        <v>1</v>
      </c>
      <c r="O1905" s="53" t="s">
        <v>629</v>
      </c>
      <c r="P1905" s="17" t="s">
        <v>118</v>
      </c>
    </row>
    <row r="1906" spans="1:16" ht="15.6" x14ac:dyDescent="0.3">
      <c r="A1906" s="26" t="s">
        <v>3206</v>
      </c>
      <c r="B1906" s="26" t="s">
        <v>3207</v>
      </c>
      <c r="C1906" s="26" t="s">
        <v>1174</v>
      </c>
      <c r="D1906" s="26" t="s">
        <v>151</v>
      </c>
      <c r="E1906" s="26">
        <v>19</v>
      </c>
      <c r="F1906" s="26">
        <v>50</v>
      </c>
      <c r="G1906" s="26">
        <v>6.4684014869888502</v>
      </c>
      <c r="H1906" s="78">
        <v>0</v>
      </c>
      <c r="I1906" s="78" t="s">
        <v>6631</v>
      </c>
      <c r="J1906" s="78">
        <v>966.12121212121201</v>
      </c>
      <c r="K1906" s="78">
        <v>0</v>
      </c>
      <c r="L1906" s="78" t="s">
        <v>6631</v>
      </c>
      <c r="M1906" s="79">
        <v>0</v>
      </c>
      <c r="N1906" s="53">
        <v>0</v>
      </c>
      <c r="O1906" s="53" t="s">
        <v>117</v>
      </c>
      <c r="P1906" s="17" t="s">
        <v>118</v>
      </c>
    </row>
    <row r="1907" spans="1:16" ht="15.6" x14ac:dyDescent="0.3">
      <c r="A1907" s="26" t="s">
        <v>6583</v>
      </c>
      <c r="B1907" s="26" t="s">
        <v>6584</v>
      </c>
      <c r="C1907" s="26" t="s">
        <v>1174</v>
      </c>
      <c r="D1907" s="26" t="s">
        <v>151</v>
      </c>
      <c r="E1907" s="26">
        <v>24</v>
      </c>
      <c r="F1907" s="26">
        <v>55</v>
      </c>
      <c r="G1907" s="26">
        <v>33.328941447283597</v>
      </c>
      <c r="H1907" s="78">
        <v>0.25</v>
      </c>
      <c r="I1907" s="78" t="s">
        <v>6648</v>
      </c>
      <c r="J1907" s="78">
        <v>1759.12121212121</v>
      </c>
      <c r="K1907" s="78">
        <v>0.25</v>
      </c>
      <c r="L1907" s="78" t="s">
        <v>6648</v>
      </c>
      <c r="M1907" s="79">
        <v>0.25</v>
      </c>
      <c r="N1907" s="53">
        <v>1</v>
      </c>
      <c r="O1907" s="53" t="s">
        <v>629</v>
      </c>
      <c r="P1907" s="17" t="s">
        <v>147</v>
      </c>
    </row>
    <row r="1908" spans="1:16" ht="15.6" x14ac:dyDescent="0.3">
      <c r="A1908" s="26" t="s">
        <v>5669</v>
      </c>
      <c r="B1908" s="26" t="s">
        <v>5670</v>
      </c>
      <c r="C1908" s="26" t="s">
        <v>1174</v>
      </c>
      <c r="D1908" s="26" t="s">
        <v>151</v>
      </c>
      <c r="E1908" s="26">
        <v>33</v>
      </c>
      <c r="F1908" s="26">
        <v>92</v>
      </c>
      <c r="G1908" s="26">
        <v>19.5075757575758</v>
      </c>
      <c r="H1908" s="78">
        <v>0</v>
      </c>
      <c r="I1908" s="78" t="s">
        <v>6631</v>
      </c>
      <c r="J1908" s="78">
        <v>1390.12121212121</v>
      </c>
      <c r="K1908" s="78">
        <v>0</v>
      </c>
      <c r="L1908" s="78" t="s">
        <v>6631</v>
      </c>
      <c r="M1908" s="79">
        <v>0</v>
      </c>
      <c r="N1908" s="53">
        <v>0</v>
      </c>
      <c r="O1908" s="53" t="s">
        <v>117</v>
      </c>
      <c r="P1908" s="17" t="s">
        <v>118</v>
      </c>
    </row>
    <row r="1909" spans="1:16" ht="15.6" x14ac:dyDescent="0.3">
      <c r="A1909" s="26" t="s">
        <v>5350</v>
      </c>
      <c r="B1909" s="26" t="s">
        <v>5351</v>
      </c>
      <c r="C1909" s="26" t="s">
        <v>1174</v>
      </c>
      <c r="D1909" s="26" t="s">
        <v>151</v>
      </c>
      <c r="E1909" s="26">
        <v>19</v>
      </c>
      <c r="F1909" s="26">
        <v>54</v>
      </c>
      <c r="G1909" s="26">
        <v>55.353901996370197</v>
      </c>
      <c r="H1909" s="78">
        <v>1</v>
      </c>
      <c r="I1909" s="78" t="s">
        <v>6630</v>
      </c>
      <c r="J1909" s="78">
        <v>2512.1212121212102</v>
      </c>
      <c r="K1909" s="78">
        <v>0</v>
      </c>
      <c r="L1909" s="78" t="s">
        <v>6631</v>
      </c>
      <c r="M1909" s="79">
        <v>0.5</v>
      </c>
      <c r="N1909" s="53">
        <v>1</v>
      </c>
      <c r="O1909" s="53" t="s">
        <v>629</v>
      </c>
      <c r="P1909" s="17" t="s">
        <v>147</v>
      </c>
    </row>
    <row r="1910" spans="1:16" ht="15.6" x14ac:dyDescent="0.3">
      <c r="A1910" s="26" t="s">
        <v>6145</v>
      </c>
      <c r="B1910" s="26" t="s">
        <v>6146</v>
      </c>
      <c r="C1910" s="26" t="s">
        <v>1174</v>
      </c>
      <c r="D1910" s="26" t="s">
        <v>151</v>
      </c>
      <c r="E1910" s="26">
        <v>46</v>
      </c>
      <c r="F1910" s="26">
        <v>90</v>
      </c>
      <c r="G1910" s="26">
        <v>33.3333333333333</v>
      </c>
      <c r="H1910" s="78">
        <v>0.25</v>
      </c>
      <c r="I1910" s="78" t="s">
        <v>6648</v>
      </c>
      <c r="J1910" s="78">
        <v>1739.12121212121</v>
      </c>
      <c r="K1910" s="78">
        <v>0.25</v>
      </c>
      <c r="L1910" s="78" t="s">
        <v>6648</v>
      </c>
      <c r="M1910" s="79">
        <v>0.25</v>
      </c>
      <c r="N1910" s="53">
        <v>1</v>
      </c>
      <c r="O1910" s="53" t="s">
        <v>629</v>
      </c>
      <c r="P1910" s="17" t="s">
        <v>147</v>
      </c>
    </row>
    <row r="1911" spans="1:16" ht="15.6" x14ac:dyDescent="0.3">
      <c r="A1911" s="26" t="s">
        <v>6361</v>
      </c>
      <c r="B1911" s="26" t="s">
        <v>6362</v>
      </c>
      <c r="C1911" s="26" t="s">
        <v>1174</v>
      </c>
      <c r="D1911" s="26" t="s">
        <v>151</v>
      </c>
      <c r="E1911" s="26">
        <v>27</v>
      </c>
      <c r="F1911" s="26">
        <v>108</v>
      </c>
      <c r="G1911" s="26">
        <v>13.412847876124699</v>
      </c>
      <c r="H1911" s="78">
        <v>0</v>
      </c>
      <c r="I1911" s="78" t="s">
        <v>6631</v>
      </c>
      <c r="J1911" s="78">
        <v>1590.12121212121</v>
      </c>
      <c r="K1911" s="78">
        <v>0</v>
      </c>
      <c r="L1911" s="78" t="s">
        <v>6631</v>
      </c>
      <c r="M1911" s="79">
        <v>0</v>
      </c>
      <c r="N1911" s="53">
        <v>0</v>
      </c>
      <c r="O1911" s="53" t="s">
        <v>117</v>
      </c>
      <c r="P1911" s="17" t="s">
        <v>118</v>
      </c>
    </row>
    <row r="1912" spans="1:16" ht="15.6" x14ac:dyDescent="0.3">
      <c r="A1912" s="26" t="s">
        <v>2811</v>
      </c>
      <c r="B1912" s="26" t="s">
        <v>2812</v>
      </c>
      <c r="C1912" s="26" t="s">
        <v>1174</v>
      </c>
      <c r="D1912" s="26" t="s">
        <v>151</v>
      </c>
      <c r="E1912" s="26">
        <v>50</v>
      </c>
      <c r="F1912" s="26">
        <v>150</v>
      </c>
      <c r="G1912" s="26">
        <v>5.3912752067444698</v>
      </c>
      <c r="H1912" s="78">
        <v>0</v>
      </c>
      <c r="I1912" s="78" t="s">
        <v>6631</v>
      </c>
      <c r="J1912" s="78">
        <v>2579.1212121212102</v>
      </c>
      <c r="K1912" s="78">
        <v>0</v>
      </c>
      <c r="L1912" s="78" t="s">
        <v>6631</v>
      </c>
      <c r="M1912" s="79">
        <v>0</v>
      </c>
      <c r="N1912" s="53">
        <v>0</v>
      </c>
      <c r="O1912" s="53" t="s">
        <v>117</v>
      </c>
      <c r="P1912" s="17" t="s">
        <v>118</v>
      </c>
    </row>
    <row r="1913" spans="1:16" ht="15.6" x14ac:dyDescent="0.3">
      <c r="A1913" s="26" t="s">
        <v>4954</v>
      </c>
      <c r="B1913" s="26" t="s">
        <v>4955</v>
      </c>
      <c r="C1913" s="26" t="s">
        <v>1174</v>
      </c>
      <c r="D1913" s="26" t="s">
        <v>151</v>
      </c>
      <c r="E1913" s="26">
        <v>44</v>
      </c>
      <c r="F1913" s="26">
        <v>120</v>
      </c>
      <c r="G1913" s="26">
        <v>35.891436593355202</v>
      </c>
      <c r="H1913" s="78">
        <v>1</v>
      </c>
      <c r="I1913" s="78" t="s">
        <v>6630</v>
      </c>
      <c r="J1913" s="78">
        <v>317.12121212121201</v>
      </c>
      <c r="K1913" s="78">
        <v>0.25</v>
      </c>
      <c r="L1913" s="78" t="s">
        <v>6648</v>
      </c>
      <c r="M1913" s="79">
        <v>0.625</v>
      </c>
      <c r="N1913" s="53">
        <v>1</v>
      </c>
      <c r="O1913" s="53" t="s">
        <v>629</v>
      </c>
      <c r="P1913" s="17" t="s">
        <v>118</v>
      </c>
    </row>
    <row r="1914" spans="1:16" ht="15.6" x14ac:dyDescent="0.3">
      <c r="A1914" s="26" t="s">
        <v>5196</v>
      </c>
      <c r="B1914" s="26" t="s">
        <v>5197</v>
      </c>
      <c r="C1914" s="26" t="s">
        <v>1174</v>
      </c>
      <c r="D1914" s="26" t="s">
        <v>151</v>
      </c>
      <c r="E1914" s="26">
        <v>26</v>
      </c>
      <c r="F1914" s="26">
        <v>41</v>
      </c>
      <c r="G1914" s="26">
        <v>40.976331360946801</v>
      </c>
      <c r="H1914" s="78">
        <v>1</v>
      </c>
      <c r="I1914" s="78" t="s">
        <v>6630</v>
      </c>
      <c r="J1914" s="78">
        <v>798.12121212121201</v>
      </c>
      <c r="K1914" s="78">
        <v>0.25</v>
      </c>
      <c r="L1914" s="78" t="s">
        <v>6648</v>
      </c>
      <c r="M1914" s="79">
        <v>0.625</v>
      </c>
      <c r="N1914" s="53">
        <v>1</v>
      </c>
      <c r="O1914" s="53" t="s">
        <v>629</v>
      </c>
      <c r="P1914" s="17" t="s">
        <v>118</v>
      </c>
    </row>
    <row r="1915" spans="1:16" ht="15.6" x14ac:dyDescent="0.3">
      <c r="A1915" s="26" t="s">
        <v>2703</v>
      </c>
      <c r="B1915" s="26" t="s">
        <v>2704</v>
      </c>
      <c r="C1915" s="26" t="s">
        <v>1174</v>
      </c>
      <c r="D1915" s="26" t="s">
        <v>151</v>
      </c>
      <c r="E1915" s="26">
        <v>70</v>
      </c>
      <c r="F1915" s="26">
        <v>150</v>
      </c>
      <c r="G1915" s="26">
        <v>8.2184052449271796</v>
      </c>
      <c r="H1915" s="78">
        <v>0</v>
      </c>
      <c r="I1915" s="78" t="s">
        <v>6631</v>
      </c>
      <c r="J1915" s="78">
        <v>2620.1212121212102</v>
      </c>
      <c r="K1915" s="78">
        <v>0.25</v>
      </c>
      <c r="L1915" s="78" t="s">
        <v>6648</v>
      </c>
      <c r="M1915" s="79">
        <v>0.125</v>
      </c>
      <c r="N1915" s="53">
        <v>0</v>
      </c>
      <c r="O1915" s="53" t="s">
        <v>117</v>
      </c>
      <c r="P1915" s="17" t="s">
        <v>118</v>
      </c>
    </row>
    <row r="1916" spans="1:16" ht="15.6" x14ac:dyDescent="0.3">
      <c r="A1916" s="26" t="s">
        <v>3276</v>
      </c>
      <c r="B1916" s="26" t="s">
        <v>3277</v>
      </c>
      <c r="C1916" s="26" t="s">
        <v>1174</v>
      </c>
      <c r="D1916" s="26" t="s">
        <v>151</v>
      </c>
      <c r="E1916" s="26">
        <v>16</v>
      </c>
      <c r="F1916" s="26">
        <v>25</v>
      </c>
      <c r="G1916" s="26">
        <v>23.5</v>
      </c>
      <c r="H1916" s="78">
        <v>0.25</v>
      </c>
      <c r="I1916" s="78" t="s">
        <v>6648</v>
      </c>
      <c r="J1916" s="78">
        <v>2808.1212121212102</v>
      </c>
      <c r="K1916" s="78">
        <v>0</v>
      </c>
      <c r="L1916" s="78" t="s">
        <v>6631</v>
      </c>
      <c r="M1916" s="79">
        <v>0.125</v>
      </c>
      <c r="N1916" s="53">
        <v>0</v>
      </c>
      <c r="O1916" s="53" t="s">
        <v>117</v>
      </c>
      <c r="P1916" s="17" t="s">
        <v>118</v>
      </c>
    </row>
    <row r="1917" spans="1:16" ht="15.6" x14ac:dyDescent="0.3">
      <c r="A1917" s="26" t="s">
        <v>2853</v>
      </c>
      <c r="B1917" s="26" t="s">
        <v>2854</v>
      </c>
      <c r="C1917" s="26" t="s">
        <v>1174</v>
      </c>
      <c r="D1917" s="26" t="s">
        <v>151</v>
      </c>
      <c r="E1917" s="26">
        <v>46</v>
      </c>
      <c r="F1917" s="26">
        <v>128</v>
      </c>
      <c r="G1917" s="26">
        <v>33.271115258982697</v>
      </c>
      <c r="H1917" s="78">
        <v>0.25</v>
      </c>
      <c r="I1917" s="78" t="s">
        <v>6648</v>
      </c>
      <c r="J1917" s="78">
        <v>2335.1212121212102</v>
      </c>
      <c r="K1917" s="78">
        <v>0</v>
      </c>
      <c r="L1917" s="78" t="s">
        <v>6631</v>
      </c>
      <c r="M1917" s="79">
        <v>0.125</v>
      </c>
      <c r="N1917" s="53">
        <v>0</v>
      </c>
      <c r="O1917" s="53" t="s">
        <v>117</v>
      </c>
      <c r="P1917" s="17" t="s">
        <v>130</v>
      </c>
    </row>
    <row r="1918" spans="1:16" ht="15.6" x14ac:dyDescent="0.3">
      <c r="A1918" s="26" t="s">
        <v>6049</v>
      </c>
      <c r="B1918" s="26" t="s">
        <v>6050</v>
      </c>
      <c r="C1918" s="26" t="s">
        <v>150</v>
      </c>
      <c r="D1918" s="26" t="s">
        <v>151</v>
      </c>
      <c r="E1918" s="26">
        <v>94</v>
      </c>
      <c r="F1918" s="26">
        <v>315</v>
      </c>
      <c r="G1918" s="26">
        <v>75.841874084919496</v>
      </c>
      <c r="H1918" s="78">
        <v>1</v>
      </c>
      <c r="I1918" s="78" t="s">
        <v>6630</v>
      </c>
      <c r="J1918" s="78">
        <v>1596.12121212121</v>
      </c>
      <c r="K1918" s="78">
        <v>1</v>
      </c>
      <c r="L1918" s="78" t="s">
        <v>6630</v>
      </c>
      <c r="M1918" s="79">
        <v>1</v>
      </c>
      <c r="N1918" s="53">
        <v>1</v>
      </c>
      <c r="O1918" s="53" t="s">
        <v>629</v>
      </c>
      <c r="P1918" s="17" t="s">
        <v>147</v>
      </c>
    </row>
    <row r="1919" spans="1:16" ht="15.6" x14ac:dyDescent="0.3">
      <c r="A1919" s="26" t="s">
        <v>3016</v>
      </c>
      <c r="B1919" s="26" t="s">
        <v>3017</v>
      </c>
      <c r="C1919" s="26" t="s">
        <v>1174</v>
      </c>
      <c r="D1919" s="26" t="s">
        <v>151</v>
      </c>
      <c r="E1919" s="26">
        <v>31</v>
      </c>
      <c r="F1919" s="26">
        <v>81</v>
      </c>
      <c r="G1919" s="26">
        <v>24.4064972927947</v>
      </c>
      <c r="H1919" s="78">
        <v>0.25</v>
      </c>
      <c r="I1919" s="78" t="s">
        <v>6648</v>
      </c>
      <c r="J1919" s="78">
        <v>1101.12121212121</v>
      </c>
      <c r="K1919" s="78">
        <v>0</v>
      </c>
      <c r="L1919" s="78" t="s">
        <v>6631</v>
      </c>
      <c r="M1919" s="79">
        <v>0.125</v>
      </c>
      <c r="N1919" s="53">
        <v>0</v>
      </c>
      <c r="O1919" s="53" t="s">
        <v>117</v>
      </c>
      <c r="P1919" s="17" t="s">
        <v>118</v>
      </c>
    </row>
    <row r="1920" spans="1:16" ht="15.6" x14ac:dyDescent="0.3">
      <c r="A1920" s="26" t="s">
        <v>2755</v>
      </c>
      <c r="B1920" s="26" t="s">
        <v>2756</v>
      </c>
      <c r="C1920" s="26" t="s">
        <v>1174</v>
      </c>
      <c r="D1920" s="26" t="s">
        <v>151</v>
      </c>
      <c r="E1920" s="26">
        <v>60</v>
      </c>
      <c r="F1920" s="26">
        <v>130</v>
      </c>
      <c r="G1920" s="26">
        <v>12.7803260070124</v>
      </c>
      <c r="H1920" s="78">
        <v>0</v>
      </c>
      <c r="I1920" s="78" t="s">
        <v>6631</v>
      </c>
      <c r="J1920" s="78">
        <v>2614.1212121212102</v>
      </c>
      <c r="K1920" s="78">
        <v>0</v>
      </c>
      <c r="L1920" s="78" t="s">
        <v>6631</v>
      </c>
      <c r="M1920" s="79">
        <v>0</v>
      </c>
      <c r="N1920" s="53">
        <v>0</v>
      </c>
      <c r="O1920" s="53" t="s">
        <v>117</v>
      </c>
      <c r="P1920" s="17" t="s">
        <v>118</v>
      </c>
    </row>
    <row r="1921" spans="1:16" ht="15.6" x14ac:dyDescent="0.3">
      <c r="A1921" s="26" t="s">
        <v>5316</v>
      </c>
      <c r="B1921" s="26" t="s">
        <v>5317</v>
      </c>
      <c r="C1921" s="26" t="s">
        <v>1174</v>
      </c>
      <c r="D1921" s="26" t="s">
        <v>151</v>
      </c>
      <c r="E1921" s="26">
        <v>20</v>
      </c>
      <c r="F1921" s="26">
        <v>56</v>
      </c>
      <c r="G1921" s="26">
        <v>44.267299864314801</v>
      </c>
      <c r="H1921" s="78">
        <v>1</v>
      </c>
      <c r="I1921" s="78" t="s">
        <v>6630</v>
      </c>
      <c r="J1921" s="78">
        <v>1152.12121212121</v>
      </c>
      <c r="K1921" s="78">
        <v>0</v>
      </c>
      <c r="L1921" s="78" t="s">
        <v>6631</v>
      </c>
      <c r="M1921" s="79">
        <v>0.5</v>
      </c>
      <c r="N1921" s="53">
        <v>1</v>
      </c>
      <c r="O1921" s="53" t="s">
        <v>629</v>
      </c>
      <c r="P1921" s="17" t="s">
        <v>130</v>
      </c>
    </row>
    <row r="1922" spans="1:16" ht="15.6" x14ac:dyDescent="0.3">
      <c r="A1922" s="26" t="s">
        <v>5412</v>
      </c>
      <c r="B1922" s="26" t="s">
        <v>5413</v>
      </c>
      <c r="C1922" s="26" t="s">
        <v>1174</v>
      </c>
      <c r="D1922" s="26" t="s">
        <v>151</v>
      </c>
      <c r="E1922" s="26">
        <v>16</v>
      </c>
      <c r="F1922" s="26">
        <v>48</v>
      </c>
      <c r="G1922" s="26">
        <v>27.885130464778801</v>
      </c>
      <c r="H1922" s="78">
        <v>0.25</v>
      </c>
      <c r="I1922" s="78" t="s">
        <v>6648</v>
      </c>
      <c r="J1922" s="78">
        <v>1331.12121212121</v>
      </c>
      <c r="K1922" s="78">
        <v>0.25</v>
      </c>
      <c r="L1922" s="78" t="s">
        <v>6648</v>
      </c>
      <c r="M1922" s="79">
        <v>0.25</v>
      </c>
      <c r="N1922" s="53">
        <v>1</v>
      </c>
      <c r="O1922" s="53" t="s">
        <v>629</v>
      </c>
      <c r="P1922" s="17" t="s">
        <v>130</v>
      </c>
    </row>
    <row r="1923" spans="1:16" ht="15.6" x14ac:dyDescent="0.3">
      <c r="A1923" s="26" t="s">
        <v>5435</v>
      </c>
      <c r="B1923" s="26" t="s">
        <v>5436</v>
      </c>
      <c r="C1923" s="26" t="s">
        <v>1174</v>
      </c>
      <c r="D1923" s="26" t="s">
        <v>151</v>
      </c>
      <c r="E1923" s="26">
        <v>15</v>
      </c>
      <c r="F1923" s="26">
        <v>45</v>
      </c>
      <c r="G1923" s="26">
        <v>55.374032674118702</v>
      </c>
      <c r="H1923" s="78">
        <v>1</v>
      </c>
      <c r="I1923" s="78" t="s">
        <v>6630</v>
      </c>
      <c r="J1923" s="78">
        <v>2345.1212121212102</v>
      </c>
      <c r="K1923" s="78">
        <v>0.25</v>
      </c>
      <c r="L1923" s="78" t="s">
        <v>6648</v>
      </c>
      <c r="M1923" s="79">
        <v>0.625</v>
      </c>
      <c r="N1923" s="53">
        <v>1</v>
      </c>
      <c r="O1923" s="53" t="s">
        <v>629</v>
      </c>
      <c r="P1923" s="17" t="s">
        <v>147</v>
      </c>
    </row>
    <row r="1924" spans="1:16" ht="15.6" x14ac:dyDescent="0.3">
      <c r="A1924" s="26" t="s">
        <v>3098</v>
      </c>
      <c r="B1924" s="26" t="s">
        <v>3099</v>
      </c>
      <c r="C1924" s="26" t="s">
        <v>1174</v>
      </c>
      <c r="D1924" s="26" t="s">
        <v>151</v>
      </c>
      <c r="E1924" s="26">
        <v>25</v>
      </c>
      <c r="F1924" s="26">
        <v>105</v>
      </c>
      <c r="G1924" s="26">
        <v>12.509652509652501</v>
      </c>
      <c r="H1924" s="78">
        <v>0</v>
      </c>
      <c r="I1924" s="78" t="s">
        <v>6631</v>
      </c>
      <c r="J1924" s="78">
        <v>488.12121212121201</v>
      </c>
      <c r="K1924" s="78">
        <v>0</v>
      </c>
      <c r="L1924" s="78" t="s">
        <v>6631</v>
      </c>
      <c r="M1924" s="79">
        <v>0</v>
      </c>
      <c r="N1924" s="53">
        <v>0</v>
      </c>
      <c r="O1924" s="53" t="s">
        <v>117</v>
      </c>
      <c r="P1924" s="17" t="s">
        <v>118</v>
      </c>
    </row>
    <row r="1925" spans="1:16" ht="15.6" x14ac:dyDescent="0.3">
      <c r="A1925" s="26" t="s">
        <v>2683</v>
      </c>
      <c r="B1925" s="26" t="s">
        <v>2684</v>
      </c>
      <c r="C1925" s="26" t="s">
        <v>1174</v>
      </c>
      <c r="D1925" s="26" t="s">
        <v>151</v>
      </c>
      <c r="E1925" s="26">
        <v>75</v>
      </c>
      <c r="F1925" s="26">
        <v>216</v>
      </c>
      <c r="G1925" s="26">
        <v>24.4064972927947</v>
      </c>
      <c r="H1925" s="78">
        <v>0.25</v>
      </c>
      <c r="I1925" s="78" t="s">
        <v>6648</v>
      </c>
      <c r="J1925" s="78">
        <v>2652.1212121212102</v>
      </c>
      <c r="K1925" s="78">
        <v>0</v>
      </c>
      <c r="L1925" s="78" t="s">
        <v>6631</v>
      </c>
      <c r="M1925" s="79">
        <v>0.125</v>
      </c>
      <c r="N1925" s="53">
        <v>0</v>
      </c>
      <c r="O1925" s="53" t="s">
        <v>117</v>
      </c>
      <c r="P1925" s="17" t="s">
        <v>118</v>
      </c>
    </row>
    <row r="1926" spans="1:16" ht="15.6" x14ac:dyDescent="0.3">
      <c r="A1926" s="26" t="s">
        <v>4452</v>
      </c>
      <c r="B1926" s="26" t="s">
        <v>4453</v>
      </c>
      <c r="C1926" s="26" t="s">
        <v>1174</v>
      </c>
      <c r="D1926" s="26" t="s">
        <v>151</v>
      </c>
      <c r="E1926" s="26">
        <v>144</v>
      </c>
      <c r="F1926" s="26">
        <v>402</v>
      </c>
      <c r="G1926" s="26">
        <v>48.214285714285701</v>
      </c>
      <c r="H1926" s="78">
        <v>1</v>
      </c>
      <c r="I1926" s="78" t="s">
        <v>6630</v>
      </c>
      <c r="J1926" s="78">
        <v>574.12121212121201</v>
      </c>
      <c r="K1926" s="78">
        <v>0</v>
      </c>
      <c r="L1926" s="78" t="s">
        <v>6631</v>
      </c>
      <c r="M1926" s="79">
        <v>0.5</v>
      </c>
      <c r="N1926" s="53">
        <v>1</v>
      </c>
      <c r="O1926" s="53" t="s">
        <v>629</v>
      </c>
      <c r="P1926" s="17" t="s">
        <v>118</v>
      </c>
    </row>
    <row r="1927" spans="1:16" ht="15.6" x14ac:dyDescent="0.3">
      <c r="A1927" s="26" t="s">
        <v>2957</v>
      </c>
      <c r="B1927" s="26" t="s">
        <v>2958</v>
      </c>
      <c r="C1927" s="26" t="s">
        <v>1174</v>
      </c>
      <c r="D1927" s="26" t="s">
        <v>151</v>
      </c>
      <c r="E1927" s="26">
        <v>35</v>
      </c>
      <c r="F1927" s="26">
        <v>90</v>
      </c>
      <c r="G1927" s="26">
        <v>19.427923295405499</v>
      </c>
      <c r="H1927" s="78">
        <v>0</v>
      </c>
      <c r="I1927" s="78" t="s">
        <v>6631</v>
      </c>
      <c r="J1927" s="78">
        <v>1135.12121212121</v>
      </c>
      <c r="K1927" s="78">
        <v>0</v>
      </c>
      <c r="L1927" s="78" t="s">
        <v>6631</v>
      </c>
      <c r="M1927" s="79">
        <v>0</v>
      </c>
      <c r="N1927" s="53">
        <v>0</v>
      </c>
      <c r="O1927" s="53" t="s">
        <v>117</v>
      </c>
      <c r="P1927" s="17" t="s">
        <v>118</v>
      </c>
    </row>
    <row r="1928" spans="1:16" ht="15.6" x14ac:dyDescent="0.3">
      <c r="A1928" s="26" t="s">
        <v>3048</v>
      </c>
      <c r="B1928" s="26" t="s">
        <v>3049</v>
      </c>
      <c r="C1928" s="26" t="s">
        <v>1174</v>
      </c>
      <c r="D1928" s="26" t="s">
        <v>151</v>
      </c>
      <c r="E1928" s="26">
        <v>29</v>
      </c>
      <c r="F1928" s="26">
        <v>75</v>
      </c>
      <c r="G1928" s="26">
        <v>20.113953542574901</v>
      </c>
      <c r="H1928" s="78">
        <v>0.25</v>
      </c>
      <c r="I1928" s="78" t="s">
        <v>6648</v>
      </c>
      <c r="J1928" s="78">
        <v>500.12121212121201</v>
      </c>
      <c r="K1928" s="78">
        <v>0</v>
      </c>
      <c r="L1928" s="78" t="s">
        <v>6631</v>
      </c>
      <c r="M1928" s="79">
        <v>0.125</v>
      </c>
      <c r="N1928" s="53">
        <v>0</v>
      </c>
      <c r="O1928" s="53" t="s">
        <v>117</v>
      </c>
      <c r="P1928" s="17" t="s">
        <v>118</v>
      </c>
    </row>
    <row r="1929" spans="1:16" ht="15.6" x14ac:dyDescent="0.3">
      <c r="A1929" s="26" t="s">
        <v>4500</v>
      </c>
      <c r="B1929" s="26" t="s">
        <v>4501</v>
      </c>
      <c r="C1929" s="26" t="s">
        <v>1174</v>
      </c>
      <c r="D1929" s="26" t="s">
        <v>151</v>
      </c>
      <c r="E1929" s="26">
        <v>124</v>
      </c>
      <c r="F1929" s="26">
        <v>243</v>
      </c>
      <c r="G1929" s="26">
        <v>40.017436791630303</v>
      </c>
      <c r="H1929" s="78">
        <v>1</v>
      </c>
      <c r="I1929" s="78" t="s">
        <v>6630</v>
      </c>
      <c r="J1929" s="78">
        <v>1129.12121212121</v>
      </c>
      <c r="K1929" s="78">
        <v>0</v>
      </c>
      <c r="L1929" s="78" t="s">
        <v>6631</v>
      </c>
      <c r="M1929" s="79">
        <v>0.5</v>
      </c>
      <c r="N1929" s="53">
        <v>1</v>
      </c>
      <c r="O1929" s="53" t="s">
        <v>629</v>
      </c>
      <c r="P1929" s="17" t="s">
        <v>147</v>
      </c>
    </row>
    <row r="1930" spans="1:16" ht="15.6" x14ac:dyDescent="0.3">
      <c r="A1930" s="26" t="s">
        <v>5725</v>
      </c>
      <c r="B1930" s="26" t="s">
        <v>5726</v>
      </c>
      <c r="C1930" s="26" t="s">
        <v>1174</v>
      </c>
      <c r="D1930" s="26" t="s">
        <v>151</v>
      </c>
      <c r="E1930" s="26">
        <v>16</v>
      </c>
      <c r="F1930" s="26">
        <v>45</v>
      </c>
      <c r="G1930" s="26">
        <v>30.9035624374891</v>
      </c>
      <c r="H1930" s="78">
        <v>0.25</v>
      </c>
      <c r="I1930" s="78" t="s">
        <v>6648</v>
      </c>
      <c r="J1930" s="78">
        <v>1370.12121212121</v>
      </c>
      <c r="K1930" s="78">
        <v>0</v>
      </c>
      <c r="L1930" s="78" t="s">
        <v>6631</v>
      </c>
      <c r="M1930" s="79">
        <v>0.125</v>
      </c>
      <c r="N1930" s="53">
        <v>0</v>
      </c>
      <c r="O1930" s="53" t="s">
        <v>117</v>
      </c>
      <c r="P1930" s="17" t="s">
        <v>118</v>
      </c>
    </row>
    <row r="1931" spans="1:16" ht="15.6" x14ac:dyDescent="0.3">
      <c r="A1931" s="26" t="s">
        <v>5386</v>
      </c>
      <c r="B1931" s="26" t="s">
        <v>5387</v>
      </c>
      <c r="C1931" s="26" t="s">
        <v>1174</v>
      </c>
      <c r="D1931" s="26" t="s">
        <v>151</v>
      </c>
      <c r="E1931" s="26">
        <v>17</v>
      </c>
      <c r="F1931" s="26">
        <v>36</v>
      </c>
      <c r="G1931" s="26">
        <v>39.985290512380502</v>
      </c>
      <c r="H1931" s="78">
        <v>1</v>
      </c>
      <c r="I1931" s="78" t="s">
        <v>6630</v>
      </c>
      <c r="J1931" s="78">
        <v>2911.1212121212102</v>
      </c>
      <c r="K1931" s="78">
        <v>0.25</v>
      </c>
      <c r="L1931" s="78" t="s">
        <v>6648</v>
      </c>
      <c r="M1931" s="79">
        <v>0.625</v>
      </c>
      <c r="N1931" s="53">
        <v>1</v>
      </c>
      <c r="O1931" s="53" t="s">
        <v>629</v>
      </c>
      <c r="P1931" s="17" t="s">
        <v>130</v>
      </c>
    </row>
    <row r="1932" spans="1:16" ht="15.6" x14ac:dyDescent="0.3">
      <c r="A1932" s="26" t="s">
        <v>3180</v>
      </c>
      <c r="B1932" s="26" t="s">
        <v>3181</v>
      </c>
      <c r="C1932" s="26" t="s">
        <v>1174</v>
      </c>
      <c r="D1932" s="26" t="s">
        <v>151</v>
      </c>
      <c r="E1932" s="26">
        <v>21</v>
      </c>
      <c r="F1932" s="26">
        <v>63</v>
      </c>
      <c r="G1932" s="26">
        <v>19.5075757575758</v>
      </c>
      <c r="H1932" s="78">
        <v>0</v>
      </c>
      <c r="I1932" s="78" t="s">
        <v>6631</v>
      </c>
      <c r="J1932" s="78">
        <v>2656.1212121212102</v>
      </c>
      <c r="K1932" s="78">
        <v>0</v>
      </c>
      <c r="L1932" s="78" t="s">
        <v>6631</v>
      </c>
      <c r="M1932" s="79">
        <v>0</v>
      </c>
      <c r="N1932" s="53">
        <v>0</v>
      </c>
      <c r="O1932" s="53" t="s">
        <v>117</v>
      </c>
      <c r="P1932" s="17" t="s">
        <v>118</v>
      </c>
    </row>
    <row r="1933" spans="1:16" ht="15.6" x14ac:dyDescent="0.3">
      <c r="A1933" s="26" t="s">
        <v>2583</v>
      </c>
      <c r="B1933" s="26" t="s">
        <v>2584</v>
      </c>
      <c r="C1933" s="26" t="s">
        <v>1174</v>
      </c>
      <c r="D1933" s="26" t="s">
        <v>151</v>
      </c>
      <c r="E1933" s="26">
        <v>96</v>
      </c>
      <c r="F1933" s="26">
        <v>273</v>
      </c>
      <c r="G1933" s="26">
        <v>6.4684014869888502</v>
      </c>
      <c r="H1933" s="78">
        <v>0</v>
      </c>
      <c r="I1933" s="78" t="s">
        <v>6631</v>
      </c>
      <c r="J1933" s="78">
        <v>606.12121212121201</v>
      </c>
      <c r="K1933" s="78">
        <v>0</v>
      </c>
      <c r="L1933" s="78" t="s">
        <v>6631</v>
      </c>
      <c r="M1933" s="79">
        <v>0</v>
      </c>
      <c r="N1933" s="53">
        <v>0</v>
      </c>
      <c r="O1933" s="53" t="s">
        <v>117</v>
      </c>
      <c r="P1933" s="17" t="s">
        <v>118</v>
      </c>
    </row>
    <row r="1934" spans="1:16" ht="15.6" x14ac:dyDescent="0.3">
      <c r="A1934" s="26" t="s">
        <v>4836</v>
      </c>
      <c r="B1934" s="26" t="s">
        <v>4837</v>
      </c>
      <c r="C1934" s="26" t="s">
        <v>1174</v>
      </c>
      <c r="D1934" s="26" t="s">
        <v>151</v>
      </c>
      <c r="E1934" s="26">
        <v>55</v>
      </c>
      <c r="F1934" s="26">
        <v>126</v>
      </c>
      <c r="G1934" s="26">
        <v>33.3333333333333</v>
      </c>
      <c r="H1934" s="78">
        <v>0.25</v>
      </c>
      <c r="I1934" s="78" t="s">
        <v>6648</v>
      </c>
      <c r="J1934" s="78">
        <v>2338.1212121212102</v>
      </c>
      <c r="K1934" s="78">
        <v>0.25</v>
      </c>
      <c r="L1934" s="78" t="s">
        <v>6648</v>
      </c>
      <c r="M1934" s="79">
        <v>0.25</v>
      </c>
      <c r="N1934" s="53">
        <v>1</v>
      </c>
      <c r="O1934" s="53" t="s">
        <v>629</v>
      </c>
      <c r="P1934" s="17" t="s">
        <v>147</v>
      </c>
    </row>
    <row r="1935" spans="1:16" ht="15.6" x14ac:dyDescent="0.3">
      <c r="A1935" s="26" t="s">
        <v>4974</v>
      </c>
      <c r="B1935" s="26" t="s">
        <v>4975</v>
      </c>
      <c r="C1935" s="26" t="s">
        <v>1174</v>
      </c>
      <c r="D1935" s="26" t="s">
        <v>151</v>
      </c>
      <c r="E1935" s="26">
        <v>42</v>
      </c>
      <c r="F1935" s="26">
        <v>246</v>
      </c>
      <c r="G1935" s="26">
        <v>40.976331360946801</v>
      </c>
      <c r="H1935" s="78">
        <v>1</v>
      </c>
      <c r="I1935" s="78" t="s">
        <v>6630</v>
      </c>
      <c r="J1935" s="78">
        <v>2835.1212121212102</v>
      </c>
      <c r="K1935" s="78">
        <v>0.25</v>
      </c>
      <c r="L1935" s="78" t="s">
        <v>6648</v>
      </c>
      <c r="M1935" s="79">
        <v>0.625</v>
      </c>
      <c r="N1935" s="53">
        <v>1</v>
      </c>
      <c r="O1935" s="53" t="s">
        <v>629</v>
      </c>
      <c r="P1935" s="17" t="s">
        <v>118</v>
      </c>
    </row>
    <row r="1936" spans="1:16" ht="15.6" x14ac:dyDescent="0.3">
      <c r="A1936" s="26" t="s">
        <v>5489</v>
      </c>
      <c r="B1936" s="26" t="s">
        <v>5490</v>
      </c>
      <c r="C1936" s="26" t="s">
        <v>1174</v>
      </c>
      <c r="D1936" s="26" t="s">
        <v>151</v>
      </c>
      <c r="E1936" s="26">
        <v>11</v>
      </c>
      <c r="F1936" s="26">
        <v>550</v>
      </c>
      <c r="G1936" s="26">
        <v>40.976331360946801</v>
      </c>
      <c r="H1936" s="78">
        <v>1</v>
      </c>
      <c r="I1936" s="78" t="s">
        <v>6630</v>
      </c>
      <c r="J1936" s="78">
        <v>2784.1212121212102</v>
      </c>
      <c r="K1936" s="78">
        <v>0.25</v>
      </c>
      <c r="L1936" s="78" t="s">
        <v>6648</v>
      </c>
      <c r="M1936" s="79">
        <v>0.625</v>
      </c>
      <c r="N1936" s="53">
        <v>1</v>
      </c>
      <c r="O1936" s="53" t="s">
        <v>629</v>
      </c>
      <c r="P1936" s="17" t="s">
        <v>118</v>
      </c>
    </row>
    <row r="1937" spans="1:16" ht="15.6" x14ac:dyDescent="0.3">
      <c r="A1937" s="26" t="s">
        <v>5112</v>
      </c>
      <c r="B1937" s="26" t="s">
        <v>5113</v>
      </c>
      <c r="C1937" s="26" t="s">
        <v>1174</v>
      </c>
      <c r="D1937" s="26" t="s">
        <v>151</v>
      </c>
      <c r="E1937" s="26">
        <v>32</v>
      </c>
      <c r="F1937" s="26">
        <v>129</v>
      </c>
      <c r="G1937" s="26">
        <v>40.976331360946801</v>
      </c>
      <c r="H1937" s="78">
        <v>1</v>
      </c>
      <c r="I1937" s="78" t="s">
        <v>6630</v>
      </c>
      <c r="J1937" s="78">
        <v>717.12121212121201</v>
      </c>
      <c r="K1937" s="78">
        <v>0.25</v>
      </c>
      <c r="L1937" s="78" t="s">
        <v>6648</v>
      </c>
      <c r="M1937" s="79">
        <v>0.625</v>
      </c>
      <c r="N1937" s="53">
        <v>1</v>
      </c>
      <c r="O1937" s="53" t="s">
        <v>629</v>
      </c>
      <c r="P1937" s="17" t="s">
        <v>118</v>
      </c>
    </row>
    <row r="1938" spans="1:16" ht="15.6" x14ac:dyDescent="0.3">
      <c r="A1938" s="26" t="s">
        <v>6595</v>
      </c>
      <c r="B1938" s="26" t="s">
        <v>6596</v>
      </c>
      <c r="C1938" s="26" t="s">
        <v>1174</v>
      </c>
      <c r="D1938" s="26" t="s">
        <v>151</v>
      </c>
      <c r="E1938" s="26">
        <v>20</v>
      </c>
      <c r="F1938" s="26">
        <v>58</v>
      </c>
      <c r="G1938" s="26">
        <v>40.976331360946801</v>
      </c>
      <c r="H1938" s="78">
        <v>1</v>
      </c>
      <c r="I1938" s="78" t="s">
        <v>6630</v>
      </c>
      <c r="J1938" s="78">
        <v>1748.12121212121</v>
      </c>
      <c r="K1938" s="78">
        <v>0.25</v>
      </c>
      <c r="L1938" s="78" t="s">
        <v>6648</v>
      </c>
      <c r="M1938" s="79">
        <v>0.625</v>
      </c>
      <c r="N1938" s="53">
        <v>1</v>
      </c>
      <c r="O1938" s="53" t="s">
        <v>629</v>
      </c>
      <c r="P1938" s="17" t="s">
        <v>118</v>
      </c>
    </row>
    <row r="1939" spans="1:16" ht="15.6" x14ac:dyDescent="0.3">
      <c r="A1939" s="26" t="s">
        <v>6369</v>
      </c>
      <c r="B1939" s="26" t="s">
        <v>6370</v>
      </c>
      <c r="C1939" s="26" t="s">
        <v>1174</v>
      </c>
      <c r="D1939" s="26" t="s">
        <v>151</v>
      </c>
      <c r="E1939" s="26">
        <v>26</v>
      </c>
      <c r="F1939" s="26">
        <v>35</v>
      </c>
      <c r="G1939" s="26">
        <v>6.4684014869888502</v>
      </c>
      <c r="H1939" s="78">
        <v>0</v>
      </c>
      <c r="I1939" s="78" t="s">
        <v>6631</v>
      </c>
      <c r="J1939" s="78">
        <v>1695.12121212121</v>
      </c>
      <c r="K1939" s="78">
        <v>0</v>
      </c>
      <c r="L1939" s="78" t="s">
        <v>6631</v>
      </c>
      <c r="M1939" s="79">
        <v>0</v>
      </c>
      <c r="N1939" s="53">
        <v>0</v>
      </c>
      <c r="O1939" s="53" t="s">
        <v>117</v>
      </c>
      <c r="P1939" s="17" t="s">
        <v>118</v>
      </c>
    </row>
    <row r="1940" spans="1:16" ht="15.6" x14ac:dyDescent="0.3">
      <c r="A1940" s="26" t="s">
        <v>4934</v>
      </c>
      <c r="B1940" s="26" t="s">
        <v>4935</v>
      </c>
      <c r="C1940" s="26" t="s">
        <v>1174</v>
      </c>
      <c r="D1940" s="26" t="s">
        <v>151</v>
      </c>
      <c r="E1940" s="26">
        <v>46</v>
      </c>
      <c r="F1940" s="26">
        <v>30</v>
      </c>
      <c r="G1940" s="26">
        <v>40.976331360946801</v>
      </c>
      <c r="H1940" s="78">
        <v>1</v>
      </c>
      <c r="I1940" s="78" t="s">
        <v>6630</v>
      </c>
      <c r="J1940" s="78">
        <v>854.12121212121201</v>
      </c>
      <c r="K1940" s="78">
        <v>0.25</v>
      </c>
      <c r="L1940" s="78" t="s">
        <v>6648</v>
      </c>
      <c r="M1940" s="79">
        <v>0.625</v>
      </c>
      <c r="N1940" s="53">
        <v>1</v>
      </c>
      <c r="O1940" s="53" t="s">
        <v>629</v>
      </c>
      <c r="P1940" s="17" t="s">
        <v>118</v>
      </c>
    </row>
    <row r="1941" spans="1:16" ht="15.6" x14ac:dyDescent="0.3">
      <c r="A1941" s="26" t="s">
        <v>5755</v>
      </c>
      <c r="B1941" s="26" t="s">
        <v>5756</v>
      </c>
      <c r="C1941" s="26" t="s">
        <v>1174</v>
      </c>
      <c r="D1941" s="26" t="s">
        <v>151</v>
      </c>
      <c r="E1941" s="26">
        <v>177</v>
      </c>
      <c r="F1941" s="26">
        <v>584</v>
      </c>
      <c r="G1941" s="26">
        <v>24.162257495590801</v>
      </c>
      <c r="H1941" s="78">
        <v>0.25</v>
      </c>
      <c r="I1941" s="78" t="s">
        <v>6648</v>
      </c>
      <c r="J1941" s="78">
        <v>1112.12121212121</v>
      </c>
      <c r="K1941" s="78">
        <v>0.25</v>
      </c>
      <c r="L1941" s="78" t="s">
        <v>6648</v>
      </c>
      <c r="M1941" s="79">
        <v>0.25</v>
      </c>
      <c r="N1941" s="53">
        <v>1</v>
      </c>
      <c r="O1941" s="53" t="s">
        <v>629</v>
      </c>
      <c r="P1941" s="17" t="s">
        <v>118</v>
      </c>
    </row>
    <row r="1942" spans="1:16" ht="15.6" x14ac:dyDescent="0.3">
      <c r="A1942" s="26" t="s">
        <v>5503</v>
      </c>
      <c r="B1942" s="26" t="s">
        <v>5504</v>
      </c>
      <c r="C1942" s="26" t="s">
        <v>1174</v>
      </c>
      <c r="D1942" s="26" t="s">
        <v>151</v>
      </c>
      <c r="E1942" s="26">
        <v>9</v>
      </c>
      <c r="F1942" s="26">
        <v>91</v>
      </c>
      <c r="G1942" s="26">
        <v>54.875676302208298</v>
      </c>
      <c r="H1942" s="78">
        <v>1</v>
      </c>
      <c r="I1942" s="78" t="s">
        <v>6630</v>
      </c>
      <c r="J1942" s="78">
        <v>2341.1212121212102</v>
      </c>
      <c r="K1942" s="78">
        <v>0.25</v>
      </c>
      <c r="L1942" s="78" t="s">
        <v>6648</v>
      </c>
      <c r="M1942" s="79">
        <v>0.625</v>
      </c>
      <c r="N1942" s="53">
        <v>1</v>
      </c>
      <c r="O1942" s="53" t="s">
        <v>629</v>
      </c>
      <c r="P1942" s="17" t="s">
        <v>147</v>
      </c>
    </row>
    <row r="1943" spans="1:16" ht="15.6" x14ac:dyDescent="0.3">
      <c r="A1943" s="26" t="s">
        <v>1899</v>
      </c>
      <c r="B1943" s="26" t="s">
        <v>1900</v>
      </c>
      <c r="C1943" s="26" t="s">
        <v>1174</v>
      </c>
      <c r="D1943" s="26" t="s">
        <v>151</v>
      </c>
      <c r="E1943" s="26">
        <v>2</v>
      </c>
      <c r="F1943" s="26">
        <v>250</v>
      </c>
      <c r="G1943" s="26">
        <v>19.5075757575758</v>
      </c>
      <c r="H1943" s="78">
        <v>0</v>
      </c>
      <c r="I1943" s="78" t="s">
        <v>6631</v>
      </c>
      <c r="J1943" s="78">
        <v>2326.1212121212102</v>
      </c>
      <c r="K1943" s="78">
        <v>0</v>
      </c>
      <c r="L1943" s="78" t="s">
        <v>6631</v>
      </c>
      <c r="M1943" s="79">
        <v>0</v>
      </c>
      <c r="N1943" s="53">
        <v>0</v>
      </c>
      <c r="O1943" s="53" t="s">
        <v>117</v>
      </c>
      <c r="P1943" s="17" t="s">
        <v>118</v>
      </c>
    </row>
    <row r="1944" spans="1:16" ht="15.6" x14ac:dyDescent="0.3">
      <c r="A1944" s="26" t="s">
        <v>1367</v>
      </c>
      <c r="B1944" s="26" t="s">
        <v>1368</v>
      </c>
      <c r="C1944" s="26" t="s">
        <v>150</v>
      </c>
      <c r="D1944" s="26" t="s">
        <v>151</v>
      </c>
      <c r="E1944" s="26">
        <v>194</v>
      </c>
      <c r="F1944" s="26">
        <v>1139</v>
      </c>
      <c r="G1944" s="26">
        <v>44.900105152471099</v>
      </c>
      <c r="H1944" s="78">
        <v>1</v>
      </c>
      <c r="I1944" s="78" t="s">
        <v>6630</v>
      </c>
      <c r="J1944" s="78">
        <v>2549.1212121212102</v>
      </c>
      <c r="K1944" s="78">
        <v>0.25</v>
      </c>
      <c r="L1944" s="78" t="s">
        <v>6648</v>
      </c>
      <c r="M1944" s="79">
        <v>0.625</v>
      </c>
      <c r="N1944" s="53">
        <v>1</v>
      </c>
      <c r="O1944" s="53" t="s">
        <v>629</v>
      </c>
      <c r="P1944" s="17" t="s">
        <v>147</v>
      </c>
    </row>
    <row r="1945" spans="1:16" ht="15.6" x14ac:dyDescent="0.3">
      <c r="A1945" s="26" t="s">
        <v>5148</v>
      </c>
      <c r="B1945" s="26" t="s">
        <v>5149</v>
      </c>
      <c r="C1945" s="26" t="s">
        <v>1174</v>
      </c>
      <c r="D1945" s="26" t="s">
        <v>151</v>
      </c>
      <c r="E1945" s="26">
        <v>31</v>
      </c>
      <c r="F1945" s="26">
        <v>86</v>
      </c>
      <c r="G1945" s="26">
        <v>55.374032674118702</v>
      </c>
      <c r="H1945" s="78">
        <v>1</v>
      </c>
      <c r="I1945" s="78" t="s">
        <v>6630</v>
      </c>
      <c r="J1945" s="78">
        <v>2344.1212121212102</v>
      </c>
      <c r="K1945" s="78">
        <v>0.25</v>
      </c>
      <c r="L1945" s="78" t="s">
        <v>6648</v>
      </c>
      <c r="M1945" s="79">
        <v>0.625</v>
      </c>
      <c r="N1945" s="53">
        <v>1</v>
      </c>
      <c r="O1945" s="53" t="s">
        <v>629</v>
      </c>
      <c r="P1945" s="17" t="s">
        <v>147</v>
      </c>
    </row>
    <row r="1946" spans="1:16" ht="15.6" x14ac:dyDescent="0.3">
      <c r="A1946" s="26" t="s">
        <v>5344</v>
      </c>
      <c r="B1946" s="26" t="s">
        <v>5345</v>
      </c>
      <c r="C1946" s="26" t="s">
        <v>1174</v>
      </c>
      <c r="D1946" s="26" t="s">
        <v>151</v>
      </c>
      <c r="E1946" s="26">
        <v>19</v>
      </c>
      <c r="F1946" s="26">
        <v>65</v>
      </c>
      <c r="G1946" s="26">
        <v>41.825302391443998</v>
      </c>
      <c r="H1946" s="78">
        <v>1</v>
      </c>
      <c r="I1946" s="78" t="s">
        <v>6630</v>
      </c>
      <c r="J1946" s="78">
        <v>2342.1212121212102</v>
      </c>
      <c r="K1946" s="78">
        <v>0</v>
      </c>
      <c r="L1946" s="78" t="s">
        <v>6631</v>
      </c>
      <c r="M1946" s="79">
        <v>0.5</v>
      </c>
      <c r="N1946" s="53">
        <v>1</v>
      </c>
      <c r="O1946" s="53" t="s">
        <v>629</v>
      </c>
      <c r="P1946" s="17" t="s">
        <v>147</v>
      </c>
    </row>
    <row r="1947" spans="1:16" ht="15.6" x14ac:dyDescent="0.3">
      <c r="A1947" s="26" t="s">
        <v>4984</v>
      </c>
      <c r="B1947" s="26" t="s">
        <v>4985</v>
      </c>
      <c r="C1947" s="26" t="s">
        <v>1174</v>
      </c>
      <c r="D1947" s="26" t="s">
        <v>151</v>
      </c>
      <c r="E1947" s="26">
        <v>42</v>
      </c>
      <c r="F1947" s="26">
        <v>126</v>
      </c>
      <c r="G1947" s="26">
        <v>55.374032674118702</v>
      </c>
      <c r="H1947" s="78">
        <v>1</v>
      </c>
      <c r="I1947" s="78" t="s">
        <v>6630</v>
      </c>
      <c r="J1947" s="78">
        <v>3135.1212121212102</v>
      </c>
      <c r="K1947" s="78">
        <v>0.25</v>
      </c>
      <c r="L1947" s="78" t="s">
        <v>6648</v>
      </c>
      <c r="M1947" s="79">
        <v>0.625</v>
      </c>
      <c r="N1947" s="53">
        <v>1</v>
      </c>
      <c r="O1947" s="53" t="s">
        <v>629</v>
      </c>
      <c r="P1947" s="17" t="s">
        <v>147</v>
      </c>
    </row>
    <row r="1948" spans="1:16" ht="15.6" x14ac:dyDescent="0.3">
      <c r="A1948" s="26" t="s">
        <v>5236</v>
      </c>
      <c r="B1948" s="26" t="s">
        <v>5237</v>
      </c>
      <c r="C1948" s="26" t="s">
        <v>1174</v>
      </c>
      <c r="D1948" s="26" t="s">
        <v>151</v>
      </c>
      <c r="E1948" s="26">
        <v>24</v>
      </c>
      <c r="F1948" s="26">
        <v>72</v>
      </c>
      <c r="G1948" s="26">
        <v>53.941700043489703</v>
      </c>
      <c r="H1948" s="78">
        <v>1</v>
      </c>
      <c r="I1948" s="78" t="s">
        <v>6630</v>
      </c>
      <c r="J1948" s="78">
        <v>2343.1212121212102</v>
      </c>
      <c r="K1948" s="78">
        <v>0.25</v>
      </c>
      <c r="L1948" s="78" t="s">
        <v>6648</v>
      </c>
      <c r="M1948" s="79">
        <v>0.625</v>
      </c>
      <c r="N1948" s="53">
        <v>1</v>
      </c>
      <c r="O1948" s="53" t="s">
        <v>629</v>
      </c>
      <c r="P1948" s="17" t="s">
        <v>147</v>
      </c>
    </row>
    <row r="1949" spans="1:16" ht="15.6" x14ac:dyDescent="0.3">
      <c r="A1949" s="26" t="s">
        <v>5270</v>
      </c>
      <c r="B1949" s="26" t="s">
        <v>5271</v>
      </c>
      <c r="C1949" s="26" t="s">
        <v>1174</v>
      </c>
      <c r="D1949" s="26" t="s">
        <v>151</v>
      </c>
      <c r="E1949" s="26">
        <v>22</v>
      </c>
      <c r="F1949" s="26">
        <v>60</v>
      </c>
      <c r="G1949" s="26">
        <v>51.784555483452301</v>
      </c>
      <c r="H1949" s="78">
        <v>1</v>
      </c>
      <c r="I1949" s="78" t="s">
        <v>6630</v>
      </c>
      <c r="J1949" s="78">
        <v>2337.1212121212102</v>
      </c>
      <c r="K1949" s="78">
        <v>0.25</v>
      </c>
      <c r="L1949" s="78" t="s">
        <v>6648</v>
      </c>
      <c r="M1949" s="79">
        <v>0.625</v>
      </c>
      <c r="N1949" s="53">
        <v>1</v>
      </c>
      <c r="O1949" s="53" t="s">
        <v>629</v>
      </c>
      <c r="P1949" s="17" t="s">
        <v>130</v>
      </c>
    </row>
    <row r="1950" spans="1:16" ht="15.6" x14ac:dyDescent="0.3">
      <c r="A1950" s="26" t="s">
        <v>5368</v>
      </c>
      <c r="B1950" s="26" t="s">
        <v>5369</v>
      </c>
      <c r="C1950" s="26" t="s">
        <v>1174</v>
      </c>
      <c r="D1950" s="26" t="s">
        <v>151</v>
      </c>
      <c r="E1950" s="26">
        <v>18</v>
      </c>
      <c r="F1950" s="26">
        <v>75</v>
      </c>
      <c r="G1950" s="26">
        <v>51.784555483452301</v>
      </c>
      <c r="H1950" s="78">
        <v>1</v>
      </c>
      <c r="I1950" s="78" t="s">
        <v>6630</v>
      </c>
      <c r="J1950" s="78">
        <v>2336.1212121212102</v>
      </c>
      <c r="K1950" s="78">
        <v>0.25</v>
      </c>
      <c r="L1950" s="78" t="s">
        <v>6648</v>
      </c>
      <c r="M1950" s="79">
        <v>0.625</v>
      </c>
      <c r="N1950" s="53">
        <v>1</v>
      </c>
      <c r="O1950" s="53" t="s">
        <v>629</v>
      </c>
      <c r="P1950" s="17" t="s">
        <v>130</v>
      </c>
    </row>
    <row r="1951" spans="1:16" ht="15.6" x14ac:dyDescent="0.3">
      <c r="A1951" s="26" t="s">
        <v>5348</v>
      </c>
      <c r="B1951" s="26" t="s">
        <v>5349</v>
      </c>
      <c r="C1951" s="26" t="s">
        <v>1174</v>
      </c>
      <c r="D1951" s="26" t="s">
        <v>151</v>
      </c>
      <c r="E1951" s="26">
        <v>19</v>
      </c>
      <c r="F1951" s="26">
        <v>36</v>
      </c>
      <c r="G1951" s="26">
        <v>32.571428571428598</v>
      </c>
      <c r="H1951" s="78">
        <v>0.25</v>
      </c>
      <c r="I1951" s="78" t="s">
        <v>6648</v>
      </c>
      <c r="J1951" s="78">
        <v>3161.1212121212102</v>
      </c>
      <c r="K1951" s="78">
        <v>1</v>
      </c>
      <c r="L1951" s="78" t="s">
        <v>6630</v>
      </c>
      <c r="M1951" s="79">
        <v>0.625</v>
      </c>
      <c r="N1951" s="53">
        <v>1</v>
      </c>
      <c r="O1951" s="53" t="s">
        <v>629</v>
      </c>
      <c r="P1951" s="17" t="s">
        <v>147</v>
      </c>
    </row>
    <row r="1952" spans="1:16" ht="15.6" x14ac:dyDescent="0.3">
      <c r="A1952" s="26" t="s">
        <v>2763</v>
      </c>
      <c r="B1952" s="26" t="s">
        <v>2764</v>
      </c>
      <c r="C1952" s="26" t="s">
        <v>1174</v>
      </c>
      <c r="D1952" s="26" t="s">
        <v>151</v>
      </c>
      <c r="E1952" s="26">
        <v>1</v>
      </c>
      <c r="F1952" s="26">
        <v>100</v>
      </c>
      <c r="G1952" s="26">
        <v>33.271115258982697</v>
      </c>
      <c r="H1952" s="78">
        <v>0.25</v>
      </c>
      <c r="I1952" s="78" t="s">
        <v>6648</v>
      </c>
      <c r="J1952" s="78">
        <v>2976.1212121212102</v>
      </c>
      <c r="K1952" s="78">
        <v>0</v>
      </c>
      <c r="L1952" s="78" t="s">
        <v>6631</v>
      </c>
      <c r="M1952" s="79">
        <v>0.125</v>
      </c>
      <c r="N1952" s="53">
        <v>0</v>
      </c>
      <c r="O1952" s="53" t="s">
        <v>117</v>
      </c>
      <c r="P1952" s="17" t="s">
        <v>130</v>
      </c>
    </row>
    <row r="1953" spans="1:16" ht="15.6" x14ac:dyDescent="0.3">
      <c r="A1953" s="26" t="s">
        <v>3236</v>
      </c>
      <c r="B1953" s="26" t="s">
        <v>3237</v>
      </c>
      <c r="C1953" s="26" t="s">
        <v>1174</v>
      </c>
      <c r="D1953" s="26" t="s">
        <v>151</v>
      </c>
      <c r="E1953" s="26">
        <v>17</v>
      </c>
      <c r="F1953" s="26">
        <v>40</v>
      </c>
      <c r="G1953" s="26">
        <v>7.0722057368941602</v>
      </c>
      <c r="H1953" s="78">
        <v>0</v>
      </c>
      <c r="I1953" s="78" t="s">
        <v>6631</v>
      </c>
      <c r="J1953" s="78">
        <v>721.12121212121201</v>
      </c>
      <c r="K1953" s="78">
        <v>0</v>
      </c>
      <c r="L1953" s="78" t="s">
        <v>6631</v>
      </c>
      <c r="M1953" s="79">
        <v>0</v>
      </c>
      <c r="N1953" s="53">
        <v>0</v>
      </c>
      <c r="O1953" s="53" t="s">
        <v>117</v>
      </c>
      <c r="P1953" s="17" t="s">
        <v>118</v>
      </c>
    </row>
    <row r="1954" spans="1:16" ht="15.6" x14ac:dyDescent="0.3">
      <c r="A1954" s="26" t="s">
        <v>2978</v>
      </c>
      <c r="B1954" s="26" t="s">
        <v>2979</v>
      </c>
      <c r="C1954" s="26" t="s">
        <v>1174</v>
      </c>
      <c r="D1954" s="26" t="s">
        <v>151</v>
      </c>
      <c r="E1954" s="26">
        <v>33</v>
      </c>
      <c r="F1954" s="26">
        <v>90</v>
      </c>
      <c r="G1954" s="26">
        <v>13.412847876124699</v>
      </c>
      <c r="H1954" s="78">
        <v>0</v>
      </c>
      <c r="I1954" s="78" t="s">
        <v>6631</v>
      </c>
      <c r="J1954" s="78">
        <v>2329.1212121212102</v>
      </c>
      <c r="K1954" s="78">
        <v>0</v>
      </c>
      <c r="L1954" s="78" t="s">
        <v>6631</v>
      </c>
      <c r="M1954" s="79">
        <v>0</v>
      </c>
      <c r="N1954" s="53">
        <v>0</v>
      </c>
      <c r="O1954" s="53" t="s">
        <v>117</v>
      </c>
      <c r="P1954" s="17" t="s">
        <v>118</v>
      </c>
    </row>
    <row r="1955" spans="1:16" ht="15.6" x14ac:dyDescent="0.3">
      <c r="A1955" s="26" t="s">
        <v>5422</v>
      </c>
      <c r="B1955" s="26" t="s">
        <v>5423</v>
      </c>
      <c r="C1955" s="26" t="s">
        <v>1174</v>
      </c>
      <c r="D1955" s="26" t="s">
        <v>151</v>
      </c>
      <c r="E1955" s="26">
        <v>16</v>
      </c>
      <c r="F1955" s="26">
        <v>65</v>
      </c>
      <c r="G1955" s="26">
        <v>40.017436791630303</v>
      </c>
      <c r="H1955" s="78">
        <v>1</v>
      </c>
      <c r="I1955" s="78" t="s">
        <v>6630</v>
      </c>
      <c r="J1955" s="78">
        <v>3178.1212121212102</v>
      </c>
      <c r="K1955" s="78">
        <v>0</v>
      </c>
      <c r="L1955" s="78" t="s">
        <v>6631</v>
      </c>
      <c r="M1955" s="79">
        <v>0.5</v>
      </c>
      <c r="N1955" s="53">
        <v>1</v>
      </c>
      <c r="O1955" s="53" t="s">
        <v>629</v>
      </c>
      <c r="P1955" s="17" t="s">
        <v>147</v>
      </c>
    </row>
    <row r="1956" spans="1:16" ht="15.6" x14ac:dyDescent="0.3">
      <c r="A1956" s="26" t="s">
        <v>3062</v>
      </c>
      <c r="B1956" s="26" t="s">
        <v>3063</v>
      </c>
      <c r="C1956" s="26" t="s">
        <v>1174</v>
      </c>
      <c r="D1956" s="26" t="s">
        <v>151</v>
      </c>
      <c r="E1956" s="26">
        <v>28</v>
      </c>
      <c r="F1956" s="26">
        <v>92</v>
      </c>
      <c r="G1956" s="26">
        <v>19.5075757575758</v>
      </c>
      <c r="H1956" s="78">
        <v>0</v>
      </c>
      <c r="I1956" s="78" t="s">
        <v>6631</v>
      </c>
      <c r="J1956" s="78">
        <v>212.12121212121201</v>
      </c>
      <c r="K1956" s="78">
        <v>0</v>
      </c>
      <c r="L1956" s="78" t="s">
        <v>6631</v>
      </c>
      <c r="M1956" s="79">
        <v>0</v>
      </c>
      <c r="N1956" s="53">
        <v>0</v>
      </c>
      <c r="O1956" s="53" t="s">
        <v>117</v>
      </c>
      <c r="P1956" s="17" t="s">
        <v>118</v>
      </c>
    </row>
    <row r="1957" spans="1:16" ht="15.6" x14ac:dyDescent="0.3">
      <c r="A1957" s="26" t="s">
        <v>2967</v>
      </c>
      <c r="B1957" s="26" t="s">
        <v>2968</v>
      </c>
      <c r="C1957" s="26" t="s">
        <v>1174</v>
      </c>
      <c r="D1957" s="26" t="s">
        <v>151</v>
      </c>
      <c r="E1957" s="26">
        <v>34</v>
      </c>
      <c r="F1957" s="26">
        <v>95</v>
      </c>
      <c r="G1957" s="26">
        <v>13.412847876124699</v>
      </c>
      <c r="H1957" s="78">
        <v>0</v>
      </c>
      <c r="I1957" s="78" t="s">
        <v>6631</v>
      </c>
      <c r="J1957" s="78">
        <v>2328.1212121212102</v>
      </c>
      <c r="K1957" s="78">
        <v>0</v>
      </c>
      <c r="L1957" s="78" t="s">
        <v>6631</v>
      </c>
      <c r="M1957" s="79">
        <v>0</v>
      </c>
      <c r="N1957" s="53">
        <v>0</v>
      </c>
      <c r="O1957" s="53" t="s">
        <v>117</v>
      </c>
      <c r="P1957" s="17" t="s">
        <v>118</v>
      </c>
    </row>
    <row r="1958" spans="1:16" ht="15.6" x14ac:dyDescent="0.3">
      <c r="A1958" s="26" t="s">
        <v>2493</v>
      </c>
      <c r="B1958" s="26" t="s">
        <v>2494</v>
      </c>
      <c r="C1958" s="26" t="s">
        <v>1174</v>
      </c>
      <c r="D1958" s="26" t="s">
        <v>151</v>
      </c>
      <c r="E1958" s="26">
        <v>125</v>
      </c>
      <c r="F1958" s="26">
        <v>438</v>
      </c>
      <c r="G1958" s="26">
        <v>12.7610208816705</v>
      </c>
      <c r="H1958" s="78">
        <v>0</v>
      </c>
      <c r="I1958" s="78" t="s">
        <v>6631</v>
      </c>
      <c r="J1958" s="78">
        <v>1287.12121212121</v>
      </c>
      <c r="K1958" s="78">
        <v>0</v>
      </c>
      <c r="L1958" s="78" t="s">
        <v>6631</v>
      </c>
      <c r="M1958" s="79">
        <v>0</v>
      </c>
      <c r="N1958" s="53">
        <v>0</v>
      </c>
      <c r="O1958" s="53" t="s">
        <v>117</v>
      </c>
      <c r="P1958" s="17" t="s">
        <v>118</v>
      </c>
    </row>
    <row r="1959" spans="1:16" ht="15.6" x14ac:dyDescent="0.3">
      <c r="A1959" s="26" t="s">
        <v>3260</v>
      </c>
      <c r="B1959" s="26" t="s">
        <v>3261</v>
      </c>
      <c r="C1959" s="26" t="s">
        <v>1174</v>
      </c>
      <c r="D1959" s="26" t="s">
        <v>151</v>
      </c>
      <c r="E1959" s="26">
        <v>16</v>
      </c>
      <c r="F1959" s="26">
        <v>48</v>
      </c>
      <c r="G1959" s="26">
        <v>19.5075757575758</v>
      </c>
      <c r="H1959" s="78">
        <v>0</v>
      </c>
      <c r="I1959" s="78" t="s">
        <v>6631</v>
      </c>
      <c r="J1959" s="78">
        <v>1127.12121212121</v>
      </c>
      <c r="K1959" s="78">
        <v>0</v>
      </c>
      <c r="L1959" s="78" t="s">
        <v>6631</v>
      </c>
      <c r="M1959" s="79">
        <v>0</v>
      </c>
      <c r="N1959" s="53">
        <v>0</v>
      </c>
      <c r="O1959" s="53" t="s">
        <v>117</v>
      </c>
      <c r="P1959" s="17" t="s">
        <v>118</v>
      </c>
    </row>
    <row r="1960" spans="1:16" ht="15.6" x14ac:dyDescent="0.3">
      <c r="A1960" s="26" t="s">
        <v>4268</v>
      </c>
      <c r="B1960" s="26" t="s">
        <v>4269</v>
      </c>
      <c r="C1960" s="26" t="s">
        <v>150</v>
      </c>
      <c r="D1960" s="26" t="s">
        <v>151</v>
      </c>
      <c r="E1960" s="26">
        <v>268</v>
      </c>
      <c r="F1960" s="26">
        <v>880</v>
      </c>
      <c r="G1960" s="26">
        <v>47.642747244352201</v>
      </c>
      <c r="H1960" s="78">
        <v>1</v>
      </c>
      <c r="I1960" s="78" t="s">
        <v>6630</v>
      </c>
      <c r="J1960" s="78">
        <v>627.12121212121201</v>
      </c>
      <c r="K1960" s="78">
        <v>0.25</v>
      </c>
      <c r="L1960" s="78" t="s">
        <v>6648</v>
      </c>
      <c r="M1960" s="79">
        <v>0.625</v>
      </c>
      <c r="N1960" s="53">
        <v>1</v>
      </c>
      <c r="O1960" s="53" t="s">
        <v>629</v>
      </c>
      <c r="P1960" s="17" t="s">
        <v>118</v>
      </c>
    </row>
    <row r="1961" spans="1:16" ht="15.6" x14ac:dyDescent="0.3">
      <c r="A1961" s="26" t="s">
        <v>4564</v>
      </c>
      <c r="B1961" s="26" t="s">
        <v>4565</v>
      </c>
      <c r="C1961" s="26" t="s">
        <v>1174</v>
      </c>
      <c r="D1961" s="26" t="s">
        <v>151</v>
      </c>
      <c r="E1961" s="26">
        <v>105</v>
      </c>
      <c r="F1961" s="26">
        <v>166</v>
      </c>
      <c r="G1961" s="26">
        <v>60.56</v>
      </c>
      <c r="H1961" s="78">
        <v>1</v>
      </c>
      <c r="I1961" s="78" t="s">
        <v>6630</v>
      </c>
      <c r="J1961" s="78">
        <v>861.12121212121201</v>
      </c>
      <c r="K1961" s="78">
        <v>1</v>
      </c>
      <c r="L1961" s="78" t="s">
        <v>6630</v>
      </c>
      <c r="M1961" s="79">
        <v>1</v>
      </c>
      <c r="N1961" s="53">
        <v>1</v>
      </c>
      <c r="O1961" s="53" t="s">
        <v>629</v>
      </c>
      <c r="P1961" s="17" t="s">
        <v>147</v>
      </c>
    </row>
    <row r="1962" spans="1:16" ht="15.6" x14ac:dyDescent="0.3">
      <c r="A1962" s="26" t="s">
        <v>5072</v>
      </c>
      <c r="B1962" s="26" t="s">
        <v>5073</v>
      </c>
      <c r="C1962" s="26" t="s">
        <v>1174</v>
      </c>
      <c r="D1962" s="26" t="s">
        <v>151</v>
      </c>
      <c r="E1962" s="26">
        <v>34</v>
      </c>
      <c r="F1962" s="26">
        <v>200</v>
      </c>
      <c r="G1962" s="26">
        <v>52.752187484320501</v>
      </c>
      <c r="H1962" s="78">
        <v>1</v>
      </c>
      <c r="I1962" s="78" t="s">
        <v>6630</v>
      </c>
      <c r="J1962" s="78">
        <v>173.12121212121201</v>
      </c>
      <c r="K1962" s="78">
        <v>0.25</v>
      </c>
      <c r="L1962" s="78" t="s">
        <v>6648</v>
      </c>
      <c r="M1962" s="79">
        <v>0.625</v>
      </c>
      <c r="N1962" s="53">
        <v>1</v>
      </c>
      <c r="O1962" s="53" t="s">
        <v>629</v>
      </c>
      <c r="P1962" s="17" t="s">
        <v>118</v>
      </c>
    </row>
    <row r="1963" spans="1:16" ht="15.6" x14ac:dyDescent="0.3">
      <c r="A1963" s="26" t="s">
        <v>3072</v>
      </c>
      <c r="B1963" s="26" t="s">
        <v>3073</v>
      </c>
      <c r="C1963" s="26" t="s">
        <v>1174</v>
      </c>
      <c r="D1963" s="26" t="s">
        <v>151</v>
      </c>
      <c r="E1963" s="26">
        <v>27</v>
      </c>
      <c r="F1963" s="26">
        <v>78</v>
      </c>
      <c r="G1963" s="26">
        <v>30.863566683699499</v>
      </c>
      <c r="H1963" s="78">
        <v>0.25</v>
      </c>
      <c r="I1963" s="78" t="s">
        <v>6648</v>
      </c>
      <c r="J1963" s="78">
        <v>542.12121212121201</v>
      </c>
      <c r="K1963" s="78">
        <v>0</v>
      </c>
      <c r="L1963" s="78" t="s">
        <v>6631</v>
      </c>
      <c r="M1963" s="79">
        <v>0.125</v>
      </c>
      <c r="N1963" s="53">
        <v>0</v>
      </c>
      <c r="O1963" s="53" t="s">
        <v>117</v>
      </c>
      <c r="P1963" s="17" t="s">
        <v>118</v>
      </c>
    </row>
    <row r="1964" spans="1:16" ht="15.6" x14ac:dyDescent="0.3">
      <c r="A1964" s="26" t="s">
        <v>5727</v>
      </c>
      <c r="B1964" s="26" t="s">
        <v>5728</v>
      </c>
      <c r="C1964" s="26" t="s">
        <v>1174</v>
      </c>
      <c r="D1964" s="26" t="s">
        <v>151</v>
      </c>
      <c r="E1964" s="26">
        <v>16</v>
      </c>
      <c r="F1964" s="26">
        <v>45</v>
      </c>
      <c r="G1964" s="26">
        <v>30.863566683699499</v>
      </c>
      <c r="H1964" s="78">
        <v>0.25</v>
      </c>
      <c r="I1964" s="78" t="s">
        <v>6648</v>
      </c>
      <c r="J1964" s="78">
        <v>1494.12121212121</v>
      </c>
      <c r="K1964" s="78">
        <v>0</v>
      </c>
      <c r="L1964" s="78" t="s">
        <v>6631</v>
      </c>
      <c r="M1964" s="79">
        <v>0.125</v>
      </c>
      <c r="N1964" s="53">
        <v>0</v>
      </c>
      <c r="O1964" s="53" t="s">
        <v>117</v>
      </c>
      <c r="P1964" s="17" t="s">
        <v>118</v>
      </c>
    </row>
    <row r="1965" spans="1:16" ht="15.6" x14ac:dyDescent="0.3">
      <c r="A1965" s="26" t="s">
        <v>2969</v>
      </c>
      <c r="B1965" s="26" t="s">
        <v>2970</v>
      </c>
      <c r="C1965" s="26" t="s">
        <v>1174</v>
      </c>
      <c r="D1965" s="26" t="s">
        <v>151</v>
      </c>
      <c r="E1965" s="26">
        <v>34</v>
      </c>
      <c r="F1965" s="26">
        <v>100</v>
      </c>
      <c r="G1965" s="26">
        <v>30.863566683699499</v>
      </c>
      <c r="H1965" s="78">
        <v>0.25</v>
      </c>
      <c r="I1965" s="78" t="s">
        <v>6648</v>
      </c>
      <c r="J1965" s="78">
        <v>1126.12121212121</v>
      </c>
      <c r="K1965" s="78">
        <v>0</v>
      </c>
      <c r="L1965" s="78" t="s">
        <v>6631</v>
      </c>
      <c r="M1965" s="79">
        <v>0.125</v>
      </c>
      <c r="N1965" s="53">
        <v>0</v>
      </c>
      <c r="O1965" s="53" t="s">
        <v>117</v>
      </c>
      <c r="P1965" s="17" t="s">
        <v>118</v>
      </c>
    </row>
    <row r="1966" spans="1:16" ht="15.6" x14ac:dyDescent="0.3">
      <c r="A1966" s="26" t="s">
        <v>3280</v>
      </c>
      <c r="B1966" s="26" t="s">
        <v>3281</v>
      </c>
      <c r="C1966" s="26" t="s">
        <v>1174</v>
      </c>
      <c r="D1966" s="26" t="s">
        <v>151</v>
      </c>
      <c r="E1966" s="26">
        <v>15</v>
      </c>
      <c r="F1966" s="26">
        <v>49</v>
      </c>
      <c r="G1966" s="26">
        <v>12.509652509652501</v>
      </c>
      <c r="H1966" s="78">
        <v>0</v>
      </c>
      <c r="I1966" s="78" t="s">
        <v>6631</v>
      </c>
      <c r="J1966" s="78">
        <v>753.12121212121201</v>
      </c>
      <c r="K1966" s="78">
        <v>0</v>
      </c>
      <c r="L1966" s="78" t="s">
        <v>6631</v>
      </c>
      <c r="M1966" s="79">
        <v>0</v>
      </c>
      <c r="N1966" s="53">
        <v>0</v>
      </c>
      <c r="O1966" s="53" t="s">
        <v>117</v>
      </c>
      <c r="P1966" s="17" t="s">
        <v>118</v>
      </c>
    </row>
    <row r="1967" spans="1:16" ht="15.6" x14ac:dyDescent="0.3">
      <c r="A1967" s="26" t="s">
        <v>5685</v>
      </c>
      <c r="B1967" s="26" t="s">
        <v>5686</v>
      </c>
      <c r="C1967" s="26" t="s">
        <v>1174</v>
      </c>
      <c r="D1967" s="26" t="s">
        <v>151</v>
      </c>
      <c r="E1967" s="26">
        <v>27</v>
      </c>
      <c r="F1967" s="26">
        <v>62</v>
      </c>
      <c r="G1967" s="26">
        <v>6.4736836071914796</v>
      </c>
      <c r="H1967" s="78">
        <v>0</v>
      </c>
      <c r="I1967" s="78" t="s">
        <v>6631</v>
      </c>
      <c r="J1967" s="78">
        <v>1440.12121212121</v>
      </c>
      <c r="K1967" s="78">
        <v>0</v>
      </c>
      <c r="L1967" s="78" t="s">
        <v>6631</v>
      </c>
      <c r="M1967" s="79">
        <v>0</v>
      </c>
      <c r="N1967" s="53">
        <v>0</v>
      </c>
      <c r="O1967" s="53" t="s">
        <v>117</v>
      </c>
      <c r="P1967" s="17" t="s">
        <v>118</v>
      </c>
    </row>
    <row r="1968" spans="1:16" ht="15.6" x14ac:dyDescent="0.3">
      <c r="A1968" s="26" t="s">
        <v>2437</v>
      </c>
      <c r="B1968" s="26" t="s">
        <v>2438</v>
      </c>
      <c r="C1968" s="26" t="s">
        <v>1174</v>
      </c>
      <c r="D1968" s="26" t="s">
        <v>151</v>
      </c>
      <c r="E1968" s="26">
        <v>161</v>
      </c>
      <c r="F1968" s="26">
        <v>575</v>
      </c>
      <c r="G1968" s="26">
        <v>33.271115258982697</v>
      </c>
      <c r="H1968" s="78">
        <v>0.25</v>
      </c>
      <c r="I1968" s="78" t="s">
        <v>6648</v>
      </c>
      <c r="J1968" s="78">
        <v>308.12121212121201</v>
      </c>
      <c r="K1968" s="78">
        <v>0</v>
      </c>
      <c r="L1968" s="78" t="s">
        <v>6631</v>
      </c>
      <c r="M1968" s="79">
        <v>0.125</v>
      </c>
      <c r="N1968" s="53">
        <v>0</v>
      </c>
      <c r="O1968" s="53" t="s">
        <v>117</v>
      </c>
      <c r="P1968" s="17" t="s">
        <v>130</v>
      </c>
    </row>
    <row r="1969" spans="1:16" ht="15.6" x14ac:dyDescent="0.3">
      <c r="A1969" s="26" t="s">
        <v>2761</v>
      </c>
      <c r="B1969" s="26" t="s">
        <v>2762</v>
      </c>
      <c r="C1969" s="26" t="s">
        <v>1174</v>
      </c>
      <c r="D1969" s="26" t="s">
        <v>151</v>
      </c>
      <c r="E1969" s="26">
        <v>1</v>
      </c>
      <c r="F1969" s="26">
        <v>300</v>
      </c>
      <c r="G1969" s="26">
        <v>33.246784587411298</v>
      </c>
      <c r="H1969" s="78">
        <v>0.25</v>
      </c>
      <c r="I1969" s="78" t="s">
        <v>6648</v>
      </c>
      <c r="J1969" s="78">
        <v>2975.1212121212102</v>
      </c>
      <c r="K1969" s="78">
        <v>0</v>
      </c>
      <c r="L1969" s="78" t="s">
        <v>6631</v>
      </c>
      <c r="M1969" s="79">
        <v>0.125</v>
      </c>
      <c r="N1969" s="53">
        <v>0</v>
      </c>
      <c r="O1969" s="53" t="s">
        <v>117</v>
      </c>
      <c r="P1969" s="17" t="s">
        <v>130</v>
      </c>
    </row>
    <row r="1970" spans="1:16" ht="15.6" x14ac:dyDescent="0.3">
      <c r="A1970" s="26" t="s">
        <v>2773</v>
      </c>
      <c r="B1970" s="26" t="s">
        <v>2774</v>
      </c>
      <c r="C1970" s="26" t="s">
        <v>1174</v>
      </c>
      <c r="D1970" s="26" t="s">
        <v>151</v>
      </c>
      <c r="E1970" s="26">
        <v>56</v>
      </c>
      <c r="F1970" s="26">
        <v>184</v>
      </c>
      <c r="G1970" s="26">
        <v>32.708643434023998</v>
      </c>
      <c r="H1970" s="78">
        <v>0.25</v>
      </c>
      <c r="I1970" s="78" t="s">
        <v>6648</v>
      </c>
      <c r="J1970" s="78">
        <v>465.12121212121201</v>
      </c>
      <c r="K1970" s="78">
        <v>0</v>
      </c>
      <c r="L1970" s="78" t="s">
        <v>6631</v>
      </c>
      <c r="M1970" s="79">
        <v>0.125</v>
      </c>
      <c r="N1970" s="53">
        <v>0</v>
      </c>
      <c r="O1970" s="53" t="s">
        <v>117</v>
      </c>
      <c r="P1970" s="17" t="s">
        <v>118</v>
      </c>
    </row>
    <row r="1971" spans="1:16" ht="15.6" x14ac:dyDescent="0.3">
      <c r="A1971" s="26" t="s">
        <v>5058</v>
      </c>
      <c r="B1971" s="26" t="s">
        <v>5059</v>
      </c>
      <c r="C1971" s="26" t="s">
        <v>1174</v>
      </c>
      <c r="D1971" s="26" t="s">
        <v>151</v>
      </c>
      <c r="E1971" s="26">
        <v>36</v>
      </c>
      <c r="F1971" s="26">
        <v>100</v>
      </c>
      <c r="G1971" s="26">
        <v>36.123128846408399</v>
      </c>
      <c r="H1971" s="78">
        <v>1</v>
      </c>
      <c r="I1971" s="78" t="s">
        <v>6630</v>
      </c>
      <c r="J1971" s="78">
        <v>841.12121212121201</v>
      </c>
      <c r="K1971" s="78">
        <v>0</v>
      </c>
      <c r="L1971" s="78" t="s">
        <v>6631</v>
      </c>
      <c r="M1971" s="79">
        <v>0.5</v>
      </c>
      <c r="N1971" s="53">
        <v>1</v>
      </c>
      <c r="O1971" s="53" t="s">
        <v>629</v>
      </c>
      <c r="P1971" s="17" t="s">
        <v>147</v>
      </c>
    </row>
    <row r="1972" spans="1:16" ht="15.6" x14ac:dyDescent="0.3">
      <c r="A1972" s="26" t="s">
        <v>2003</v>
      </c>
      <c r="B1972" s="26" t="s">
        <v>2004</v>
      </c>
      <c r="C1972" s="26" t="s">
        <v>1174</v>
      </c>
      <c r="D1972" s="26" t="s">
        <v>151</v>
      </c>
      <c r="E1972" s="26">
        <v>1</v>
      </c>
      <c r="F1972" s="26">
        <v>655</v>
      </c>
      <c r="G1972" s="26">
        <v>13.412847876124699</v>
      </c>
      <c r="H1972" s="78">
        <v>0</v>
      </c>
      <c r="I1972" s="78" t="s">
        <v>6631</v>
      </c>
      <c r="J1972" s="78">
        <v>2685.1212121212102</v>
      </c>
      <c r="K1972" s="78">
        <v>0</v>
      </c>
      <c r="L1972" s="78" t="s">
        <v>6631</v>
      </c>
      <c r="M1972" s="79">
        <v>0</v>
      </c>
      <c r="N1972" s="53">
        <v>0</v>
      </c>
      <c r="O1972" s="53" t="s">
        <v>117</v>
      </c>
      <c r="P1972" s="17" t="s">
        <v>118</v>
      </c>
    </row>
    <row r="1973" spans="1:16" ht="15.6" x14ac:dyDescent="0.3">
      <c r="A1973" s="26" t="s">
        <v>5613</v>
      </c>
      <c r="B1973" s="26" t="s">
        <v>5614</v>
      </c>
      <c r="C1973" s="26" t="s">
        <v>1174</v>
      </c>
      <c r="D1973" s="26" t="s">
        <v>151</v>
      </c>
      <c r="E1973" s="26">
        <v>84</v>
      </c>
      <c r="F1973" s="26">
        <v>277</v>
      </c>
      <c r="G1973" s="26">
        <v>24.4064972927947</v>
      </c>
      <c r="H1973" s="78">
        <v>0.25</v>
      </c>
      <c r="I1973" s="78" t="s">
        <v>6648</v>
      </c>
      <c r="J1973" s="78">
        <v>1298.12121212121</v>
      </c>
      <c r="K1973" s="78">
        <v>0</v>
      </c>
      <c r="L1973" s="78" t="s">
        <v>6631</v>
      </c>
      <c r="M1973" s="79">
        <v>0.125</v>
      </c>
      <c r="N1973" s="53">
        <v>0</v>
      </c>
      <c r="O1973" s="53" t="s">
        <v>117</v>
      </c>
      <c r="P1973" s="17" t="s">
        <v>118</v>
      </c>
    </row>
    <row r="1974" spans="1:16" ht="15.6" x14ac:dyDescent="0.3">
      <c r="A1974" s="26" t="s">
        <v>3266</v>
      </c>
      <c r="B1974" s="26" t="s">
        <v>3267</v>
      </c>
      <c r="C1974" s="26" t="s">
        <v>1174</v>
      </c>
      <c r="D1974" s="26" t="s">
        <v>151</v>
      </c>
      <c r="E1974" s="26">
        <v>16</v>
      </c>
      <c r="F1974" s="26">
        <v>50</v>
      </c>
      <c r="G1974" s="26">
        <v>18.824924198525899</v>
      </c>
      <c r="H1974" s="78">
        <v>0</v>
      </c>
      <c r="I1974" s="78" t="s">
        <v>6631</v>
      </c>
      <c r="J1974" s="78">
        <v>2737.1212121212102</v>
      </c>
      <c r="K1974" s="78">
        <v>0</v>
      </c>
      <c r="L1974" s="78" t="s">
        <v>6631</v>
      </c>
      <c r="M1974" s="79">
        <v>0</v>
      </c>
      <c r="N1974" s="53">
        <v>0</v>
      </c>
      <c r="O1974" s="53" t="s">
        <v>117</v>
      </c>
      <c r="P1974" s="17" t="s">
        <v>118</v>
      </c>
    </row>
    <row r="1975" spans="1:16" ht="15.6" x14ac:dyDescent="0.3">
      <c r="A1975" s="26" t="s">
        <v>2905</v>
      </c>
      <c r="B1975" s="26" t="s">
        <v>2906</v>
      </c>
      <c r="C1975" s="26" t="s">
        <v>1174</v>
      </c>
      <c r="D1975" s="26" t="s">
        <v>151</v>
      </c>
      <c r="E1975" s="26">
        <v>40</v>
      </c>
      <c r="F1975" s="26">
        <v>120</v>
      </c>
      <c r="G1975" s="26">
        <v>13.412847876124699</v>
      </c>
      <c r="H1975" s="78">
        <v>0</v>
      </c>
      <c r="I1975" s="78" t="s">
        <v>6631</v>
      </c>
      <c r="J1975" s="78">
        <v>989.12121212121201</v>
      </c>
      <c r="K1975" s="78">
        <v>0</v>
      </c>
      <c r="L1975" s="78" t="s">
        <v>6631</v>
      </c>
      <c r="M1975" s="79">
        <v>0</v>
      </c>
      <c r="N1975" s="53">
        <v>0</v>
      </c>
      <c r="O1975" s="53" t="s">
        <v>117</v>
      </c>
      <c r="P1975" s="17" t="s">
        <v>118</v>
      </c>
    </row>
    <row r="1976" spans="1:16" ht="15.6" x14ac:dyDescent="0.3">
      <c r="A1976" s="26" t="s">
        <v>5715</v>
      </c>
      <c r="B1976" s="26" t="s">
        <v>5716</v>
      </c>
      <c r="C1976" s="26" t="s">
        <v>1174</v>
      </c>
      <c r="D1976" s="26" t="s">
        <v>151</v>
      </c>
      <c r="E1976" s="26">
        <v>17</v>
      </c>
      <c r="F1976" s="26">
        <v>65</v>
      </c>
      <c r="G1976" s="26">
        <v>19.378798109385599</v>
      </c>
      <c r="H1976" s="78">
        <v>0</v>
      </c>
      <c r="I1976" s="78" t="s">
        <v>6631</v>
      </c>
      <c r="J1976" s="78">
        <v>1300.12121212121</v>
      </c>
      <c r="K1976" s="78">
        <v>0</v>
      </c>
      <c r="L1976" s="78" t="s">
        <v>6631</v>
      </c>
      <c r="M1976" s="79">
        <v>0</v>
      </c>
      <c r="N1976" s="53">
        <v>0</v>
      </c>
      <c r="O1976" s="53" t="s">
        <v>117</v>
      </c>
      <c r="P1976" s="17" t="s">
        <v>118</v>
      </c>
    </row>
    <row r="1977" spans="1:16" ht="15.6" x14ac:dyDescent="0.3">
      <c r="A1977" s="26" t="s">
        <v>3242</v>
      </c>
      <c r="B1977" s="26" t="s">
        <v>3243</v>
      </c>
      <c r="C1977" s="26" t="s">
        <v>1174</v>
      </c>
      <c r="D1977" s="26" t="s">
        <v>151</v>
      </c>
      <c r="E1977" s="26">
        <v>17</v>
      </c>
      <c r="F1977" s="26">
        <v>206</v>
      </c>
      <c r="G1977" s="26">
        <v>19.378798109385599</v>
      </c>
      <c r="H1977" s="78">
        <v>0</v>
      </c>
      <c r="I1977" s="78" t="s">
        <v>6631</v>
      </c>
      <c r="J1977" s="78">
        <v>436.12121212121201</v>
      </c>
      <c r="K1977" s="78">
        <v>0</v>
      </c>
      <c r="L1977" s="78" t="s">
        <v>6631</v>
      </c>
      <c r="M1977" s="79">
        <v>0</v>
      </c>
      <c r="N1977" s="53">
        <v>0</v>
      </c>
      <c r="O1977" s="53" t="s">
        <v>117</v>
      </c>
      <c r="P1977" s="17" t="s">
        <v>118</v>
      </c>
    </row>
    <row r="1978" spans="1:16" ht="15.6" x14ac:dyDescent="0.3">
      <c r="A1978" s="26" t="s">
        <v>3286</v>
      </c>
      <c r="B1978" s="26" t="s">
        <v>3287</v>
      </c>
      <c r="C1978" s="26" t="s">
        <v>1174</v>
      </c>
      <c r="D1978" s="26" t="s">
        <v>151</v>
      </c>
      <c r="E1978" s="26">
        <v>15</v>
      </c>
      <c r="F1978" s="26">
        <v>42</v>
      </c>
      <c r="G1978" s="26">
        <v>19.378798109385599</v>
      </c>
      <c r="H1978" s="78">
        <v>0</v>
      </c>
      <c r="I1978" s="78" t="s">
        <v>6631</v>
      </c>
      <c r="J1978" s="78">
        <v>731.12121212121201</v>
      </c>
      <c r="K1978" s="78">
        <v>0</v>
      </c>
      <c r="L1978" s="78" t="s">
        <v>6631</v>
      </c>
      <c r="M1978" s="79">
        <v>0</v>
      </c>
      <c r="N1978" s="53">
        <v>0</v>
      </c>
      <c r="O1978" s="53" t="s">
        <v>117</v>
      </c>
      <c r="P1978" s="17" t="s">
        <v>118</v>
      </c>
    </row>
    <row r="1979" spans="1:16" ht="15.6" x14ac:dyDescent="0.3">
      <c r="A1979" s="26" t="s">
        <v>5621</v>
      </c>
      <c r="B1979" s="26" t="s">
        <v>5622</v>
      </c>
      <c r="C1979" s="26" t="s">
        <v>1174</v>
      </c>
      <c r="D1979" s="26" t="s">
        <v>151</v>
      </c>
      <c r="E1979" s="26">
        <v>76</v>
      </c>
      <c r="F1979" s="26">
        <v>180</v>
      </c>
      <c r="G1979" s="26">
        <v>19.378798109385599</v>
      </c>
      <c r="H1979" s="78">
        <v>0</v>
      </c>
      <c r="I1979" s="78" t="s">
        <v>6631</v>
      </c>
      <c r="J1979" s="78">
        <v>1198.12121212121</v>
      </c>
      <c r="K1979" s="78">
        <v>0</v>
      </c>
      <c r="L1979" s="78" t="s">
        <v>6631</v>
      </c>
      <c r="M1979" s="79">
        <v>0</v>
      </c>
      <c r="N1979" s="53">
        <v>0</v>
      </c>
      <c r="O1979" s="53" t="s">
        <v>117</v>
      </c>
      <c r="P1979" s="17" t="s">
        <v>118</v>
      </c>
    </row>
    <row r="1980" spans="1:16" ht="15.6" x14ac:dyDescent="0.3">
      <c r="A1980" s="26" t="s">
        <v>1357</v>
      </c>
      <c r="B1980" s="26" t="s">
        <v>1358</v>
      </c>
      <c r="C1980" s="26" t="s">
        <v>1174</v>
      </c>
      <c r="D1980" s="26" t="s">
        <v>151</v>
      </c>
      <c r="E1980" s="26">
        <v>16</v>
      </c>
      <c r="F1980" s="26">
        <v>32</v>
      </c>
      <c r="G1980" s="26">
        <v>23.762376237623801</v>
      </c>
      <c r="H1980" s="78">
        <v>0.25</v>
      </c>
      <c r="I1980" s="78" t="s">
        <v>6648</v>
      </c>
      <c r="J1980" s="78">
        <v>2548.1212121212102</v>
      </c>
      <c r="K1980" s="78">
        <v>0</v>
      </c>
      <c r="L1980" s="78" t="s">
        <v>6631</v>
      </c>
      <c r="M1980" s="79">
        <v>0.125</v>
      </c>
      <c r="N1980" s="53">
        <v>0</v>
      </c>
      <c r="O1980" s="53" t="s">
        <v>117</v>
      </c>
      <c r="P1980" s="17" t="s">
        <v>118</v>
      </c>
    </row>
    <row r="1981" spans="1:16" ht="15.6" x14ac:dyDescent="0.3">
      <c r="A1981" s="26" t="s">
        <v>5060</v>
      </c>
      <c r="B1981" s="26" t="s">
        <v>5061</v>
      </c>
      <c r="C1981" s="26" t="s">
        <v>1174</v>
      </c>
      <c r="D1981" s="26" t="s">
        <v>151</v>
      </c>
      <c r="E1981" s="26">
        <v>35</v>
      </c>
      <c r="F1981" s="26">
        <v>105</v>
      </c>
      <c r="G1981" s="26">
        <v>39.851024208566102</v>
      </c>
      <c r="H1981" s="78">
        <v>1</v>
      </c>
      <c r="I1981" s="78" t="s">
        <v>6630</v>
      </c>
      <c r="J1981" s="78">
        <v>1388.12121212121</v>
      </c>
      <c r="K1981" s="78">
        <v>0</v>
      </c>
      <c r="L1981" s="78" t="s">
        <v>6631</v>
      </c>
      <c r="M1981" s="79">
        <v>0.5</v>
      </c>
      <c r="N1981" s="53">
        <v>1</v>
      </c>
      <c r="O1981" s="53" t="s">
        <v>629</v>
      </c>
      <c r="P1981" s="17" t="s">
        <v>118</v>
      </c>
    </row>
    <row r="1982" spans="1:16" ht="15.6" x14ac:dyDescent="0.3">
      <c r="A1982" s="26" t="s">
        <v>5741</v>
      </c>
      <c r="B1982" s="26" t="s">
        <v>5742</v>
      </c>
      <c r="C1982" s="26" t="s">
        <v>1174</v>
      </c>
      <c r="D1982" s="26" t="s">
        <v>151</v>
      </c>
      <c r="E1982" s="26">
        <v>13</v>
      </c>
      <c r="F1982" s="26">
        <v>66</v>
      </c>
      <c r="G1982" s="26">
        <v>12.528384103739</v>
      </c>
      <c r="H1982" s="78">
        <v>0</v>
      </c>
      <c r="I1982" s="78" t="s">
        <v>6631</v>
      </c>
      <c r="J1982" s="78">
        <v>871.12121212121201</v>
      </c>
      <c r="K1982" s="78">
        <v>0</v>
      </c>
      <c r="L1982" s="78" t="s">
        <v>6631</v>
      </c>
      <c r="M1982" s="79">
        <v>0</v>
      </c>
      <c r="N1982" s="53">
        <v>0</v>
      </c>
      <c r="O1982" s="53" t="s">
        <v>117</v>
      </c>
      <c r="P1982" s="17" t="s">
        <v>118</v>
      </c>
    </row>
    <row r="1983" spans="1:16" ht="15.6" x14ac:dyDescent="0.3">
      <c r="A1983" s="26" t="s">
        <v>3100</v>
      </c>
      <c r="B1983" s="26" t="s">
        <v>3101</v>
      </c>
      <c r="C1983" s="26" t="s">
        <v>1174</v>
      </c>
      <c r="D1983" s="26" t="s">
        <v>151</v>
      </c>
      <c r="E1983" s="26">
        <v>25</v>
      </c>
      <c r="F1983" s="26">
        <v>65</v>
      </c>
      <c r="G1983" s="26">
        <v>12.525811345192899</v>
      </c>
      <c r="H1983" s="78">
        <v>0</v>
      </c>
      <c r="I1983" s="78" t="s">
        <v>6631</v>
      </c>
      <c r="J1983" s="78">
        <v>51.121212121212103</v>
      </c>
      <c r="K1983" s="78">
        <v>0</v>
      </c>
      <c r="L1983" s="78" t="s">
        <v>6631</v>
      </c>
      <c r="M1983" s="79">
        <v>0</v>
      </c>
      <c r="N1983" s="53">
        <v>0</v>
      </c>
      <c r="O1983" s="53" t="s">
        <v>117</v>
      </c>
      <c r="P1983" s="17" t="s">
        <v>118</v>
      </c>
    </row>
    <row r="1984" spans="1:16" ht="15.6" x14ac:dyDescent="0.3">
      <c r="A1984" s="26" t="s">
        <v>1172</v>
      </c>
      <c r="B1984" s="26" t="s">
        <v>1173</v>
      </c>
      <c r="C1984" s="26" t="s">
        <v>1174</v>
      </c>
      <c r="D1984" s="26" t="s">
        <v>151</v>
      </c>
      <c r="E1984" s="26">
        <v>19</v>
      </c>
      <c r="F1984" s="26">
        <v>67</v>
      </c>
      <c r="G1984" s="26">
        <v>39.851024208566102</v>
      </c>
      <c r="H1984" s="78">
        <v>1</v>
      </c>
      <c r="I1984" s="78" t="s">
        <v>6630</v>
      </c>
      <c r="J1984" s="78">
        <v>2770.1212121212102</v>
      </c>
      <c r="K1984" s="78">
        <v>0</v>
      </c>
      <c r="L1984" s="78" t="s">
        <v>6631</v>
      </c>
      <c r="M1984" s="79">
        <v>0.5</v>
      </c>
      <c r="N1984" s="53">
        <v>1</v>
      </c>
      <c r="O1984" s="53" t="s">
        <v>629</v>
      </c>
      <c r="P1984" s="17" t="s">
        <v>118</v>
      </c>
    </row>
    <row r="1985" spans="1:16" ht="15.6" x14ac:dyDescent="0.3">
      <c r="A1985" s="26" t="s">
        <v>3246</v>
      </c>
      <c r="B1985" s="26" t="s">
        <v>3247</v>
      </c>
      <c r="C1985" s="26" t="s">
        <v>1174</v>
      </c>
      <c r="D1985" s="26" t="s">
        <v>151</v>
      </c>
      <c r="E1985" s="26">
        <v>17</v>
      </c>
      <c r="F1985" s="26">
        <v>48</v>
      </c>
      <c r="G1985" s="26">
        <v>30.863566683699499</v>
      </c>
      <c r="H1985" s="78">
        <v>0.25</v>
      </c>
      <c r="I1985" s="78" t="s">
        <v>6648</v>
      </c>
      <c r="J1985" s="78">
        <v>357.12121212121201</v>
      </c>
      <c r="K1985" s="78">
        <v>0</v>
      </c>
      <c r="L1985" s="78" t="s">
        <v>6631</v>
      </c>
      <c r="M1985" s="79">
        <v>0.125</v>
      </c>
      <c r="N1985" s="53">
        <v>0</v>
      </c>
      <c r="O1985" s="53" t="s">
        <v>117</v>
      </c>
      <c r="P1985" s="17" t="s">
        <v>118</v>
      </c>
    </row>
    <row r="1986" spans="1:16" ht="15.6" x14ac:dyDescent="0.3">
      <c r="A1986" s="26" t="s">
        <v>3108</v>
      </c>
      <c r="B1986" s="26" t="s">
        <v>3109</v>
      </c>
      <c r="C1986" s="26" t="s">
        <v>1174</v>
      </c>
      <c r="D1986" s="26" t="s">
        <v>151</v>
      </c>
      <c r="E1986" s="26">
        <v>25</v>
      </c>
      <c r="F1986" s="26">
        <v>70</v>
      </c>
      <c r="G1986" s="26">
        <v>30.921478009761199</v>
      </c>
      <c r="H1986" s="78">
        <v>0.25</v>
      </c>
      <c r="I1986" s="78" t="s">
        <v>6648</v>
      </c>
      <c r="J1986" s="78">
        <v>1246.12121212121</v>
      </c>
      <c r="K1986" s="78">
        <v>0</v>
      </c>
      <c r="L1986" s="78" t="s">
        <v>6631</v>
      </c>
      <c r="M1986" s="79">
        <v>0.125</v>
      </c>
      <c r="N1986" s="53">
        <v>0</v>
      </c>
      <c r="O1986" s="53" t="s">
        <v>117</v>
      </c>
      <c r="P1986" s="17" t="s">
        <v>118</v>
      </c>
    </row>
    <row r="1987" spans="1:16" ht="15.6" x14ac:dyDescent="0.3">
      <c r="A1987" s="26" t="s">
        <v>3022</v>
      </c>
      <c r="B1987" s="26" t="s">
        <v>3023</v>
      </c>
      <c r="C1987" s="26" t="s">
        <v>1174</v>
      </c>
      <c r="D1987" s="26" t="s">
        <v>151</v>
      </c>
      <c r="E1987" s="26">
        <v>31</v>
      </c>
      <c r="F1987" s="26">
        <v>75</v>
      </c>
      <c r="G1987" s="26">
        <v>15.0069757875431</v>
      </c>
      <c r="H1987" s="78">
        <v>0</v>
      </c>
      <c r="I1987" s="78" t="s">
        <v>6631</v>
      </c>
      <c r="J1987" s="78">
        <v>1164.12121212121</v>
      </c>
      <c r="K1987" s="78">
        <v>0</v>
      </c>
      <c r="L1987" s="78" t="s">
        <v>6631</v>
      </c>
      <c r="M1987" s="79">
        <v>0</v>
      </c>
      <c r="N1987" s="53">
        <v>0</v>
      </c>
      <c r="O1987" s="53" t="s">
        <v>117</v>
      </c>
      <c r="P1987" s="17" t="s">
        <v>118</v>
      </c>
    </row>
    <row r="1988" spans="1:16" ht="15.6" x14ac:dyDescent="0.3">
      <c r="A1988" s="26" t="s">
        <v>3176</v>
      </c>
      <c r="B1988" s="26" t="s">
        <v>3177</v>
      </c>
      <c r="C1988" s="26" t="s">
        <v>1174</v>
      </c>
      <c r="D1988" s="26" t="s">
        <v>151</v>
      </c>
      <c r="E1988" s="26">
        <v>21</v>
      </c>
      <c r="F1988" s="26">
        <v>59</v>
      </c>
      <c r="G1988" s="26">
        <v>19.378798109385599</v>
      </c>
      <c r="H1988" s="78">
        <v>0</v>
      </c>
      <c r="I1988" s="78" t="s">
        <v>6631</v>
      </c>
      <c r="J1988" s="78">
        <v>866.12121212121201</v>
      </c>
      <c r="K1988" s="78">
        <v>0</v>
      </c>
      <c r="L1988" s="78" t="s">
        <v>6631</v>
      </c>
      <c r="M1988" s="79">
        <v>0</v>
      </c>
      <c r="N1988" s="53">
        <v>0</v>
      </c>
      <c r="O1988" s="53" t="s">
        <v>117</v>
      </c>
      <c r="P1988" s="17" t="s">
        <v>118</v>
      </c>
    </row>
    <row r="1989" spans="1:16" ht="15.6" x14ac:dyDescent="0.3">
      <c r="A1989" s="26" t="s">
        <v>3222</v>
      </c>
      <c r="B1989" s="26" t="s">
        <v>3223</v>
      </c>
      <c r="C1989" s="26" t="s">
        <v>1174</v>
      </c>
      <c r="D1989" s="26" t="s">
        <v>151</v>
      </c>
      <c r="E1989" s="26">
        <v>18</v>
      </c>
      <c r="F1989" s="26">
        <v>35</v>
      </c>
      <c r="G1989" s="26">
        <v>19.5075757575758</v>
      </c>
      <c r="H1989" s="78">
        <v>0</v>
      </c>
      <c r="I1989" s="78" t="s">
        <v>6631</v>
      </c>
      <c r="J1989" s="78">
        <v>732.12121212121201</v>
      </c>
      <c r="K1989" s="78">
        <v>0</v>
      </c>
      <c r="L1989" s="78" t="s">
        <v>6631</v>
      </c>
      <c r="M1989" s="79">
        <v>0</v>
      </c>
      <c r="N1989" s="53">
        <v>0</v>
      </c>
      <c r="O1989" s="53" t="s">
        <v>117</v>
      </c>
      <c r="P1989" s="17" t="s">
        <v>118</v>
      </c>
    </row>
    <row r="1990" spans="1:16" ht="15.6" x14ac:dyDescent="0.3">
      <c r="A1990" s="26" t="s">
        <v>5635</v>
      </c>
      <c r="B1990" s="26" t="s">
        <v>5636</v>
      </c>
      <c r="C1990" s="26" t="s">
        <v>1174</v>
      </c>
      <c r="D1990" s="26" t="s">
        <v>151</v>
      </c>
      <c r="E1990" s="26">
        <v>58</v>
      </c>
      <c r="F1990" s="26">
        <v>162</v>
      </c>
      <c r="G1990" s="26">
        <v>19.5075757575758</v>
      </c>
      <c r="H1990" s="78">
        <v>0</v>
      </c>
      <c r="I1990" s="78" t="s">
        <v>6631</v>
      </c>
      <c r="J1990" s="78">
        <v>1415.12121212121</v>
      </c>
      <c r="K1990" s="78">
        <v>0</v>
      </c>
      <c r="L1990" s="78" t="s">
        <v>6631</v>
      </c>
      <c r="M1990" s="79">
        <v>0</v>
      </c>
      <c r="N1990" s="53">
        <v>0</v>
      </c>
      <c r="O1990" s="53" t="s">
        <v>117</v>
      </c>
      <c r="P1990" s="17" t="s">
        <v>118</v>
      </c>
    </row>
    <row r="1991" spans="1:16" ht="15.6" x14ac:dyDescent="0.3">
      <c r="A1991" s="26" t="s">
        <v>3028</v>
      </c>
      <c r="B1991" s="26" t="s">
        <v>3029</v>
      </c>
      <c r="C1991" s="26" t="s">
        <v>1174</v>
      </c>
      <c r="D1991" s="26" t="s">
        <v>151</v>
      </c>
      <c r="E1991" s="26">
        <v>31</v>
      </c>
      <c r="F1991" s="26">
        <v>65</v>
      </c>
      <c r="G1991" s="26">
        <v>33.271115258982697</v>
      </c>
      <c r="H1991" s="78">
        <v>0.25</v>
      </c>
      <c r="I1991" s="78" t="s">
        <v>6648</v>
      </c>
      <c r="J1991" s="78">
        <v>2977.1212121212102</v>
      </c>
      <c r="K1991" s="78">
        <v>0</v>
      </c>
      <c r="L1991" s="78" t="s">
        <v>6631</v>
      </c>
      <c r="M1991" s="79">
        <v>0.125</v>
      </c>
      <c r="N1991" s="53">
        <v>0</v>
      </c>
      <c r="O1991" s="53" t="s">
        <v>117</v>
      </c>
      <c r="P1991" s="17" t="s">
        <v>130</v>
      </c>
    </row>
    <row r="1992" spans="1:16" ht="15.6" x14ac:dyDescent="0.3">
      <c r="A1992" s="26" t="s">
        <v>3006</v>
      </c>
      <c r="B1992" s="26" t="s">
        <v>3007</v>
      </c>
      <c r="C1992" s="26" t="s">
        <v>1174</v>
      </c>
      <c r="D1992" s="26" t="s">
        <v>151</v>
      </c>
      <c r="E1992" s="26">
        <v>32</v>
      </c>
      <c r="F1992" s="26">
        <v>174</v>
      </c>
      <c r="G1992" s="26">
        <v>22.9346249644598</v>
      </c>
      <c r="H1992" s="78">
        <v>0.25</v>
      </c>
      <c r="I1992" s="78" t="s">
        <v>6648</v>
      </c>
      <c r="J1992" s="78">
        <v>146.12121212121201</v>
      </c>
      <c r="K1992" s="78">
        <v>0</v>
      </c>
      <c r="L1992" s="78" t="s">
        <v>6631</v>
      </c>
      <c r="M1992" s="79">
        <v>0.125</v>
      </c>
      <c r="N1992" s="53">
        <v>0</v>
      </c>
      <c r="O1992" s="53" t="s">
        <v>117</v>
      </c>
      <c r="P1992" s="17" t="s">
        <v>130</v>
      </c>
    </row>
    <row r="1993" spans="1:16" ht="15.6" x14ac:dyDescent="0.3">
      <c r="A1993" s="26" t="s">
        <v>3086</v>
      </c>
      <c r="B1993" s="26" t="s">
        <v>3087</v>
      </c>
      <c r="C1993" s="26" t="s">
        <v>1174</v>
      </c>
      <c r="D1993" s="26" t="s">
        <v>151</v>
      </c>
      <c r="E1993" s="26">
        <v>26</v>
      </c>
      <c r="F1993" s="26">
        <v>73</v>
      </c>
      <c r="G1993" s="26">
        <v>30.921704658077299</v>
      </c>
      <c r="H1993" s="78">
        <v>0.25</v>
      </c>
      <c r="I1993" s="78" t="s">
        <v>6648</v>
      </c>
      <c r="J1993" s="78">
        <v>120.121212121212</v>
      </c>
      <c r="K1993" s="78">
        <v>0</v>
      </c>
      <c r="L1993" s="78" t="s">
        <v>6631</v>
      </c>
      <c r="M1993" s="79">
        <v>0.125</v>
      </c>
      <c r="N1993" s="53">
        <v>0</v>
      </c>
      <c r="O1993" s="53" t="s">
        <v>117</v>
      </c>
      <c r="P1993" s="17" t="s">
        <v>118</v>
      </c>
    </row>
    <row r="1994" spans="1:16" ht="15.6" x14ac:dyDescent="0.3">
      <c r="A1994" s="26" t="s">
        <v>2429</v>
      </c>
      <c r="B1994" s="26" t="s">
        <v>2430</v>
      </c>
      <c r="C1994" s="26" t="s">
        <v>1174</v>
      </c>
      <c r="D1994" s="26" t="s">
        <v>151</v>
      </c>
      <c r="E1994" s="26">
        <v>162</v>
      </c>
      <c r="F1994" s="26">
        <v>535</v>
      </c>
      <c r="G1994" s="26">
        <v>14.110672421452801</v>
      </c>
      <c r="H1994" s="78">
        <v>0</v>
      </c>
      <c r="I1994" s="78" t="s">
        <v>6631</v>
      </c>
      <c r="J1994" s="78">
        <v>1098.12121212121</v>
      </c>
      <c r="K1994" s="78">
        <v>0</v>
      </c>
      <c r="L1994" s="78" t="s">
        <v>6631</v>
      </c>
      <c r="M1994" s="79">
        <v>0</v>
      </c>
      <c r="N1994" s="53">
        <v>0</v>
      </c>
      <c r="O1994" s="53" t="s">
        <v>117</v>
      </c>
      <c r="P1994" s="17" t="s">
        <v>130</v>
      </c>
    </row>
    <row r="1995" spans="1:16" ht="15.6" x14ac:dyDescent="0.3">
      <c r="A1995" s="26" t="s">
        <v>3198</v>
      </c>
      <c r="B1995" s="26" t="s">
        <v>3199</v>
      </c>
      <c r="C1995" s="26" t="s">
        <v>1174</v>
      </c>
      <c r="D1995" s="26" t="s">
        <v>151</v>
      </c>
      <c r="E1995" s="26">
        <v>20</v>
      </c>
      <c r="F1995" s="26">
        <v>60</v>
      </c>
      <c r="G1995" s="26">
        <v>28.1721143295138</v>
      </c>
      <c r="H1995" s="78">
        <v>0.25</v>
      </c>
      <c r="I1995" s="78" t="s">
        <v>6648</v>
      </c>
      <c r="J1995" s="78">
        <v>1435.12121212121</v>
      </c>
      <c r="K1995" s="78">
        <v>0</v>
      </c>
      <c r="L1995" s="78" t="s">
        <v>6631</v>
      </c>
      <c r="M1995" s="79">
        <v>0.125</v>
      </c>
      <c r="N1995" s="53">
        <v>0</v>
      </c>
      <c r="O1995" s="53" t="s">
        <v>117</v>
      </c>
      <c r="P1995" s="17" t="s">
        <v>118</v>
      </c>
    </row>
    <row r="1996" spans="1:16" ht="15.6" x14ac:dyDescent="0.3">
      <c r="A1996" s="26" t="s">
        <v>2299</v>
      </c>
      <c r="B1996" s="26" t="s">
        <v>2300</v>
      </c>
      <c r="C1996" s="26" t="s">
        <v>1174</v>
      </c>
      <c r="D1996" s="26" t="s">
        <v>151</v>
      </c>
      <c r="E1996" s="26">
        <v>1</v>
      </c>
      <c r="F1996" s="26">
        <v>694</v>
      </c>
      <c r="G1996" s="26">
        <v>22.370617696160298</v>
      </c>
      <c r="H1996" s="78">
        <v>0.25</v>
      </c>
      <c r="I1996" s="78" t="s">
        <v>6648</v>
      </c>
      <c r="J1996" s="78">
        <v>2330.1212121212102</v>
      </c>
      <c r="K1996" s="78">
        <v>0</v>
      </c>
      <c r="L1996" s="78" t="s">
        <v>6631</v>
      </c>
      <c r="M1996" s="79">
        <v>0.125</v>
      </c>
      <c r="N1996" s="53">
        <v>0</v>
      </c>
      <c r="O1996" s="53" t="s">
        <v>117</v>
      </c>
      <c r="P1996" s="17" t="s">
        <v>118</v>
      </c>
    </row>
    <row r="1997" spans="1:16" ht="15.6" x14ac:dyDescent="0.3">
      <c r="A1997" s="26" t="s">
        <v>1913</v>
      </c>
      <c r="B1997" s="26" t="s">
        <v>1914</v>
      </c>
      <c r="C1997" s="26" t="s">
        <v>1174</v>
      </c>
      <c r="D1997" s="26" t="s">
        <v>151</v>
      </c>
      <c r="E1997" s="26">
        <v>1</v>
      </c>
      <c r="F1997" s="26">
        <v>579</v>
      </c>
      <c r="G1997" s="26">
        <v>27.823732997987999</v>
      </c>
      <c r="H1997" s="78">
        <v>0.25</v>
      </c>
      <c r="I1997" s="78" t="s">
        <v>6648</v>
      </c>
      <c r="J1997" s="78">
        <v>2327.1212121212102</v>
      </c>
      <c r="K1997" s="78">
        <v>0</v>
      </c>
      <c r="L1997" s="78" t="s">
        <v>6631</v>
      </c>
      <c r="M1997" s="79">
        <v>0.125</v>
      </c>
      <c r="N1997" s="53">
        <v>0</v>
      </c>
      <c r="O1997" s="53" t="s">
        <v>117</v>
      </c>
      <c r="P1997" s="17" t="s">
        <v>118</v>
      </c>
    </row>
    <row r="1998" spans="1:16" ht="15.6" x14ac:dyDescent="0.3">
      <c r="A1998" s="26" t="s">
        <v>5006</v>
      </c>
      <c r="B1998" s="26" t="s">
        <v>5007</v>
      </c>
      <c r="C1998" s="26" t="s">
        <v>1174</v>
      </c>
      <c r="D1998" s="26" t="s">
        <v>151</v>
      </c>
      <c r="E1998" s="26">
        <v>40</v>
      </c>
      <c r="F1998" s="26">
        <v>120</v>
      </c>
      <c r="G1998" s="26">
        <v>44.267299864314801</v>
      </c>
      <c r="H1998" s="78">
        <v>1</v>
      </c>
      <c r="I1998" s="78" t="s">
        <v>6630</v>
      </c>
      <c r="J1998" s="78">
        <v>1119.12121212121</v>
      </c>
      <c r="K1998" s="78">
        <v>0</v>
      </c>
      <c r="L1998" s="78" t="s">
        <v>6631</v>
      </c>
      <c r="M1998" s="79">
        <v>0.5</v>
      </c>
      <c r="N1998" s="53">
        <v>1</v>
      </c>
      <c r="O1998" s="53" t="s">
        <v>629</v>
      </c>
      <c r="P1998" s="17" t="s">
        <v>130</v>
      </c>
    </row>
    <row r="1999" spans="1:16" ht="15.6" x14ac:dyDescent="0.3">
      <c r="A1999" s="26" t="s">
        <v>3240</v>
      </c>
      <c r="B1999" s="26" t="s">
        <v>3241</v>
      </c>
      <c r="C1999" s="26" t="s">
        <v>1174</v>
      </c>
      <c r="D1999" s="26" t="s">
        <v>151</v>
      </c>
      <c r="E1999" s="26">
        <v>17</v>
      </c>
      <c r="F1999" s="26">
        <v>56</v>
      </c>
      <c r="G1999" s="26">
        <v>19.378798109385599</v>
      </c>
      <c r="H1999" s="78">
        <v>0</v>
      </c>
      <c r="I1999" s="78" t="s">
        <v>6631</v>
      </c>
      <c r="J1999" s="78">
        <v>514.12121212121201</v>
      </c>
      <c r="K1999" s="78">
        <v>0</v>
      </c>
      <c r="L1999" s="78" t="s">
        <v>6631</v>
      </c>
      <c r="M1999" s="79">
        <v>0</v>
      </c>
      <c r="N1999" s="53">
        <v>0</v>
      </c>
      <c r="O1999" s="53" t="s">
        <v>117</v>
      </c>
      <c r="P1999" s="17" t="s">
        <v>118</v>
      </c>
    </row>
    <row r="2000" spans="1:16" ht="15.6" x14ac:dyDescent="0.3">
      <c r="A2000" s="26" t="s">
        <v>5420</v>
      </c>
      <c r="B2000" s="26" t="s">
        <v>5421</v>
      </c>
      <c r="C2000" s="26" t="s">
        <v>1174</v>
      </c>
      <c r="D2000" s="26" t="s">
        <v>151</v>
      </c>
      <c r="E2000" s="26">
        <v>16</v>
      </c>
      <c r="F2000" s="26">
        <v>55</v>
      </c>
      <c r="G2000" s="26">
        <v>45.672191528545099</v>
      </c>
      <c r="H2000" s="78">
        <v>1</v>
      </c>
      <c r="I2000" s="78" t="s">
        <v>6630</v>
      </c>
      <c r="J2000" s="78">
        <v>2340.1212121212102</v>
      </c>
      <c r="K2000" s="78">
        <v>0</v>
      </c>
      <c r="L2000" s="78" t="s">
        <v>6631</v>
      </c>
      <c r="M2000" s="79">
        <v>0.5</v>
      </c>
      <c r="N2000" s="53">
        <v>1</v>
      </c>
      <c r="O2000" s="53" t="s">
        <v>629</v>
      </c>
      <c r="P2000" s="17" t="s">
        <v>147</v>
      </c>
    </row>
    <row r="2001" spans="1:16" ht="15.6" x14ac:dyDescent="0.3">
      <c r="A2001" s="26" t="s">
        <v>5719</v>
      </c>
      <c r="B2001" s="26" t="s">
        <v>5720</v>
      </c>
      <c r="C2001" s="26" t="s">
        <v>1174</v>
      </c>
      <c r="D2001" s="26" t="s">
        <v>151</v>
      </c>
      <c r="E2001" s="26">
        <v>16</v>
      </c>
      <c r="F2001" s="26">
        <v>45</v>
      </c>
      <c r="G2001" s="26">
        <v>1.3771186440677901</v>
      </c>
      <c r="H2001" s="78">
        <v>0</v>
      </c>
      <c r="I2001" s="78" t="s">
        <v>6631</v>
      </c>
      <c r="J2001" s="78">
        <v>2148.1212121212102</v>
      </c>
      <c r="K2001" s="78">
        <v>0</v>
      </c>
      <c r="L2001" s="78" t="s">
        <v>6631</v>
      </c>
      <c r="M2001" s="79">
        <v>0</v>
      </c>
      <c r="N2001" s="53">
        <v>0</v>
      </c>
      <c r="O2001" s="53" t="s">
        <v>117</v>
      </c>
      <c r="P2001" s="17" t="s">
        <v>118</v>
      </c>
    </row>
    <row r="2002" spans="1:16" ht="15.6" x14ac:dyDescent="0.3">
      <c r="A2002" s="26" t="s">
        <v>3188</v>
      </c>
      <c r="B2002" s="26" t="s">
        <v>3189</v>
      </c>
      <c r="C2002" s="26" t="s">
        <v>1174</v>
      </c>
      <c r="D2002" s="26" t="s">
        <v>151</v>
      </c>
      <c r="E2002" s="26">
        <v>20</v>
      </c>
      <c r="F2002" s="26">
        <v>56</v>
      </c>
      <c r="G2002" s="26">
        <v>1.3771186440677901</v>
      </c>
      <c r="H2002" s="78">
        <v>0</v>
      </c>
      <c r="I2002" s="78" t="s">
        <v>6631</v>
      </c>
      <c r="J2002" s="78">
        <v>2147.1212121212102</v>
      </c>
      <c r="K2002" s="78">
        <v>0</v>
      </c>
      <c r="L2002" s="78" t="s">
        <v>6631</v>
      </c>
      <c r="M2002" s="79">
        <v>0</v>
      </c>
      <c r="N2002" s="53">
        <v>0</v>
      </c>
      <c r="O2002" s="53" t="s">
        <v>117</v>
      </c>
      <c r="P2002" s="17" t="s">
        <v>118</v>
      </c>
    </row>
    <row r="2003" spans="1:16" ht="15.6" x14ac:dyDescent="0.3">
      <c r="A2003" s="26" t="s">
        <v>4766</v>
      </c>
      <c r="B2003" s="26" t="s">
        <v>4767</v>
      </c>
      <c r="C2003" s="26" t="s">
        <v>1174</v>
      </c>
      <c r="D2003" s="26" t="s">
        <v>151</v>
      </c>
      <c r="E2003" s="26">
        <v>66</v>
      </c>
      <c r="F2003" s="26">
        <v>198</v>
      </c>
      <c r="G2003" s="26">
        <v>39.851024208566102</v>
      </c>
      <c r="H2003" s="78">
        <v>1</v>
      </c>
      <c r="I2003" s="78" t="s">
        <v>6630</v>
      </c>
      <c r="J2003" s="78">
        <v>1096.12121212121</v>
      </c>
      <c r="K2003" s="78">
        <v>0</v>
      </c>
      <c r="L2003" s="78" t="s">
        <v>6631</v>
      </c>
      <c r="M2003" s="79">
        <v>0.5</v>
      </c>
      <c r="N2003" s="53">
        <v>1</v>
      </c>
      <c r="O2003" s="53" t="s">
        <v>629</v>
      </c>
      <c r="P2003" s="17" t="s">
        <v>118</v>
      </c>
    </row>
    <row r="2004" spans="1:16" ht="15.6" x14ac:dyDescent="0.3">
      <c r="A2004" s="26" t="s">
        <v>6407</v>
      </c>
      <c r="B2004" s="26" t="s">
        <v>6408</v>
      </c>
      <c r="C2004" s="26" t="s">
        <v>1174</v>
      </c>
      <c r="D2004" s="26" t="s">
        <v>151</v>
      </c>
      <c r="E2004" s="26">
        <v>17</v>
      </c>
      <c r="F2004" s="26">
        <v>40</v>
      </c>
      <c r="G2004" s="26">
        <v>19.5075757575758</v>
      </c>
      <c r="H2004" s="78">
        <v>0</v>
      </c>
      <c r="I2004" s="78" t="s">
        <v>6631</v>
      </c>
      <c r="J2004" s="78">
        <v>1654.12121212121</v>
      </c>
      <c r="K2004" s="78">
        <v>0</v>
      </c>
      <c r="L2004" s="78" t="s">
        <v>6631</v>
      </c>
      <c r="M2004" s="79">
        <v>0</v>
      </c>
      <c r="N2004" s="53">
        <v>0</v>
      </c>
      <c r="O2004" s="53" t="s">
        <v>117</v>
      </c>
      <c r="P2004" s="17" t="s">
        <v>118</v>
      </c>
    </row>
    <row r="2005" spans="1:16" ht="15.6" x14ac:dyDescent="0.3">
      <c r="A2005" s="26" t="s">
        <v>4450</v>
      </c>
      <c r="B2005" s="26" t="s">
        <v>4451</v>
      </c>
      <c r="C2005" s="26" t="s">
        <v>1174</v>
      </c>
      <c r="D2005" s="26" t="s">
        <v>151</v>
      </c>
      <c r="E2005" s="26">
        <v>146</v>
      </c>
      <c r="F2005" s="26">
        <v>400</v>
      </c>
      <c r="G2005" s="26">
        <v>45.672191528545099</v>
      </c>
      <c r="H2005" s="78">
        <v>1</v>
      </c>
      <c r="I2005" s="78" t="s">
        <v>6630</v>
      </c>
      <c r="J2005" s="78">
        <v>3089.1212121212102</v>
      </c>
      <c r="K2005" s="78">
        <v>0</v>
      </c>
      <c r="L2005" s="78" t="s">
        <v>6631</v>
      </c>
      <c r="M2005" s="79">
        <v>0.5</v>
      </c>
      <c r="N2005" s="53">
        <v>1</v>
      </c>
      <c r="O2005" s="53" t="s">
        <v>629</v>
      </c>
      <c r="P2005" s="17" t="s">
        <v>147</v>
      </c>
    </row>
    <row r="2006" spans="1:16" ht="15.6" x14ac:dyDescent="0.3">
      <c r="A2006" s="26" t="s">
        <v>2291</v>
      </c>
      <c r="B2006" s="26" t="s">
        <v>2292</v>
      </c>
      <c r="C2006" s="26" t="s">
        <v>150</v>
      </c>
      <c r="D2006" s="26" t="s">
        <v>151</v>
      </c>
      <c r="E2006" s="26">
        <v>273</v>
      </c>
      <c r="F2006" s="26">
        <v>928</v>
      </c>
      <c r="G2006" s="26">
        <v>13.4141753110419</v>
      </c>
      <c r="H2006" s="78">
        <v>0</v>
      </c>
      <c r="I2006" s="78" t="s">
        <v>6631</v>
      </c>
      <c r="J2006" s="78">
        <v>1215.12121212121</v>
      </c>
      <c r="K2006" s="78">
        <v>0</v>
      </c>
      <c r="L2006" s="78" t="s">
        <v>6631</v>
      </c>
      <c r="M2006" s="79">
        <v>0</v>
      </c>
      <c r="N2006" s="53">
        <v>0</v>
      </c>
      <c r="O2006" s="53" t="s">
        <v>117</v>
      </c>
      <c r="P2006" s="17" t="s">
        <v>118</v>
      </c>
    </row>
    <row r="2007" spans="1:16" ht="15.6" x14ac:dyDescent="0.3">
      <c r="A2007" s="26" t="s">
        <v>3066</v>
      </c>
      <c r="B2007" s="26" t="s">
        <v>3067</v>
      </c>
      <c r="C2007" s="26" t="s">
        <v>1174</v>
      </c>
      <c r="D2007" s="26" t="s">
        <v>151</v>
      </c>
      <c r="E2007" s="26">
        <v>28</v>
      </c>
      <c r="F2007" s="26">
        <v>92</v>
      </c>
      <c r="G2007" s="26">
        <v>13.412847876124699</v>
      </c>
      <c r="H2007" s="78">
        <v>0</v>
      </c>
      <c r="I2007" s="78" t="s">
        <v>6631</v>
      </c>
      <c r="J2007" s="78">
        <v>755.12121212121201</v>
      </c>
      <c r="K2007" s="78">
        <v>0</v>
      </c>
      <c r="L2007" s="78" t="s">
        <v>6631</v>
      </c>
      <c r="M2007" s="79">
        <v>0</v>
      </c>
      <c r="N2007" s="53">
        <v>0</v>
      </c>
      <c r="O2007" s="53" t="s">
        <v>117</v>
      </c>
      <c r="P2007" s="17" t="s">
        <v>118</v>
      </c>
    </row>
    <row r="2008" spans="1:16" ht="15.6" x14ac:dyDescent="0.3">
      <c r="A2008" s="26" t="s">
        <v>1351</v>
      </c>
      <c r="B2008" s="26" t="s">
        <v>1352</v>
      </c>
      <c r="C2008" s="26" t="s">
        <v>1174</v>
      </c>
      <c r="D2008" s="26" t="s">
        <v>151</v>
      </c>
      <c r="E2008" s="26">
        <v>42</v>
      </c>
      <c r="F2008" s="26">
        <v>126</v>
      </c>
      <c r="G2008" s="26">
        <v>23.762376237623801</v>
      </c>
      <c r="H2008" s="78">
        <v>0.25</v>
      </c>
      <c r="I2008" s="78" t="s">
        <v>6648</v>
      </c>
      <c r="J2008" s="78">
        <v>2547.1212121212102</v>
      </c>
      <c r="K2008" s="78">
        <v>0</v>
      </c>
      <c r="L2008" s="78" t="s">
        <v>6631</v>
      </c>
      <c r="M2008" s="79">
        <v>0.125</v>
      </c>
      <c r="N2008" s="53">
        <v>0</v>
      </c>
      <c r="O2008" s="53" t="s">
        <v>117</v>
      </c>
      <c r="P2008" s="17" t="s">
        <v>118</v>
      </c>
    </row>
    <row r="2009" spans="1:16" ht="15.6" x14ac:dyDescent="0.3">
      <c r="A2009" s="26" t="s">
        <v>823</v>
      </c>
      <c r="B2009" s="26" t="s">
        <v>824</v>
      </c>
      <c r="C2009" s="26" t="s">
        <v>654</v>
      </c>
      <c r="D2009" s="26" t="s">
        <v>429</v>
      </c>
      <c r="E2009" s="26">
        <v>116</v>
      </c>
      <c r="F2009" s="26">
        <v>325</v>
      </c>
      <c r="G2009" s="26">
        <v>74.5062836624776</v>
      </c>
      <c r="H2009" s="78">
        <v>1</v>
      </c>
      <c r="I2009" s="78" t="s">
        <v>6630</v>
      </c>
      <c r="J2009" s="78">
        <v>2248.1212121212102</v>
      </c>
      <c r="K2009" s="78">
        <v>0</v>
      </c>
      <c r="L2009" s="78" t="s">
        <v>6631</v>
      </c>
      <c r="M2009" s="79">
        <v>0.5</v>
      </c>
      <c r="N2009" s="53">
        <v>1</v>
      </c>
      <c r="O2009" s="53" t="s">
        <v>629</v>
      </c>
      <c r="P2009" s="17" t="s">
        <v>147</v>
      </c>
    </row>
    <row r="2010" spans="1:16" ht="15.6" x14ac:dyDescent="0.3">
      <c r="A2010" s="26" t="s">
        <v>1078</v>
      </c>
      <c r="B2010" s="26" t="s">
        <v>1079</v>
      </c>
      <c r="C2010" s="26" t="s">
        <v>654</v>
      </c>
      <c r="D2010" s="26" t="s">
        <v>429</v>
      </c>
      <c r="E2010" s="26">
        <v>30</v>
      </c>
      <c r="F2010" s="26">
        <v>1200</v>
      </c>
      <c r="G2010" s="26">
        <v>38.476953907815599</v>
      </c>
      <c r="H2010" s="78">
        <v>1</v>
      </c>
      <c r="I2010" s="78" t="s">
        <v>6630</v>
      </c>
      <c r="J2010" s="78">
        <v>3086.1212121212102</v>
      </c>
      <c r="K2010" s="78">
        <v>0</v>
      </c>
      <c r="L2010" s="78" t="s">
        <v>6631</v>
      </c>
      <c r="M2010" s="79">
        <v>0.5</v>
      </c>
      <c r="N2010" s="53">
        <v>1</v>
      </c>
      <c r="O2010" s="53" t="s">
        <v>629</v>
      </c>
      <c r="P2010" s="17" t="s">
        <v>147</v>
      </c>
    </row>
    <row r="2011" spans="1:16" ht="15.6" x14ac:dyDescent="0.3">
      <c r="A2011" s="26" t="s">
        <v>2713</v>
      </c>
      <c r="B2011" s="26" t="s">
        <v>2714</v>
      </c>
      <c r="C2011" s="26" t="s">
        <v>428</v>
      </c>
      <c r="D2011" s="26" t="s">
        <v>429</v>
      </c>
      <c r="E2011" s="26">
        <v>68</v>
      </c>
      <c r="F2011" s="26">
        <v>672</v>
      </c>
      <c r="G2011" s="26">
        <v>8.3231334149326806</v>
      </c>
      <c r="H2011" s="78">
        <v>0</v>
      </c>
      <c r="I2011" s="78" t="s">
        <v>6631</v>
      </c>
      <c r="J2011" s="78">
        <v>140.12121212121201</v>
      </c>
      <c r="K2011" s="78">
        <v>0</v>
      </c>
      <c r="L2011" s="78" t="s">
        <v>6631</v>
      </c>
      <c r="M2011" s="79">
        <v>0</v>
      </c>
      <c r="N2011" s="53">
        <v>0</v>
      </c>
      <c r="O2011" s="53" t="s">
        <v>117</v>
      </c>
      <c r="P2011" s="17" t="s">
        <v>118</v>
      </c>
    </row>
    <row r="2012" spans="1:16" ht="15.6" x14ac:dyDescent="0.3">
      <c r="A2012" s="26" t="s">
        <v>2221</v>
      </c>
      <c r="B2012" s="26" t="s">
        <v>2222</v>
      </c>
      <c r="C2012" s="26" t="s">
        <v>625</v>
      </c>
      <c r="D2012" s="26" t="s">
        <v>429</v>
      </c>
      <c r="E2012" s="26">
        <v>388</v>
      </c>
      <c r="F2012" s="26">
        <v>2810</v>
      </c>
      <c r="G2012" s="26">
        <v>19.536423841059602</v>
      </c>
      <c r="H2012" s="78">
        <v>0</v>
      </c>
      <c r="I2012" s="78" t="s">
        <v>6631</v>
      </c>
      <c r="J2012" s="78">
        <v>513.12121212121201</v>
      </c>
      <c r="K2012" s="78">
        <v>0.25</v>
      </c>
      <c r="L2012" s="78" t="s">
        <v>6648</v>
      </c>
      <c r="M2012" s="79">
        <v>0.125</v>
      </c>
      <c r="N2012" s="53">
        <v>0</v>
      </c>
      <c r="O2012" s="53" t="s">
        <v>117</v>
      </c>
      <c r="P2012" s="17" t="s">
        <v>118</v>
      </c>
    </row>
    <row r="2013" spans="1:16" ht="15.6" x14ac:dyDescent="0.3">
      <c r="A2013" s="26" t="s">
        <v>2305</v>
      </c>
      <c r="B2013" s="26" t="s">
        <v>2306</v>
      </c>
      <c r="C2013" s="26" t="s">
        <v>654</v>
      </c>
      <c r="D2013" s="26" t="s">
        <v>429</v>
      </c>
      <c r="E2013" s="26">
        <v>260</v>
      </c>
      <c r="F2013" s="26">
        <v>851</v>
      </c>
      <c r="G2013" s="26">
        <v>7.7709611451942804</v>
      </c>
      <c r="H2013" s="78">
        <v>0</v>
      </c>
      <c r="I2013" s="78" t="s">
        <v>6631</v>
      </c>
      <c r="J2013" s="78">
        <v>1366.12121212121</v>
      </c>
      <c r="K2013" s="78">
        <v>0</v>
      </c>
      <c r="L2013" s="78" t="s">
        <v>6631</v>
      </c>
      <c r="M2013" s="79">
        <v>0</v>
      </c>
      <c r="N2013" s="53">
        <v>0</v>
      </c>
      <c r="O2013" s="53" t="s">
        <v>117</v>
      </c>
      <c r="P2013" s="17" t="s">
        <v>118</v>
      </c>
    </row>
    <row r="2014" spans="1:16" ht="15.6" x14ac:dyDescent="0.3">
      <c r="A2014" s="26" t="s">
        <v>2271</v>
      </c>
      <c r="B2014" s="26" t="s">
        <v>2272</v>
      </c>
      <c r="C2014" s="26" t="s">
        <v>625</v>
      </c>
      <c r="D2014" s="26" t="s">
        <v>429</v>
      </c>
      <c r="E2014" s="26">
        <v>294</v>
      </c>
      <c r="F2014" s="26">
        <v>2763</v>
      </c>
      <c r="G2014" s="26">
        <v>19.536423841059602</v>
      </c>
      <c r="H2014" s="78">
        <v>0</v>
      </c>
      <c r="I2014" s="78" t="s">
        <v>6631</v>
      </c>
      <c r="J2014" s="78">
        <v>669.12121212121201</v>
      </c>
      <c r="K2014" s="78">
        <v>0.25</v>
      </c>
      <c r="L2014" s="78" t="s">
        <v>6648</v>
      </c>
      <c r="M2014" s="79">
        <v>0.125</v>
      </c>
      <c r="N2014" s="53">
        <v>0</v>
      </c>
      <c r="O2014" s="53" t="s">
        <v>117</v>
      </c>
      <c r="P2014" s="17" t="s">
        <v>118</v>
      </c>
    </row>
    <row r="2015" spans="1:16" ht="15.6" x14ac:dyDescent="0.3">
      <c r="A2015" s="26" t="s">
        <v>1818</v>
      </c>
      <c r="B2015" s="26" t="s">
        <v>1819</v>
      </c>
      <c r="C2015" s="26" t="s">
        <v>625</v>
      </c>
      <c r="D2015" s="26" t="s">
        <v>429</v>
      </c>
      <c r="E2015" s="26">
        <v>3441</v>
      </c>
      <c r="F2015" s="26">
        <v>8234</v>
      </c>
      <c r="G2015" s="26">
        <v>19.740290439831298</v>
      </c>
      <c r="H2015" s="78">
        <v>0</v>
      </c>
      <c r="I2015" s="78" t="s">
        <v>6631</v>
      </c>
      <c r="J2015" s="78">
        <v>1106.12121212121</v>
      </c>
      <c r="K2015" s="78">
        <v>0</v>
      </c>
      <c r="L2015" s="78" t="s">
        <v>6631</v>
      </c>
      <c r="M2015" s="79">
        <v>0</v>
      </c>
      <c r="N2015" s="53">
        <v>0</v>
      </c>
      <c r="O2015" s="53" t="s">
        <v>117</v>
      </c>
      <c r="P2015" s="17" t="s">
        <v>118</v>
      </c>
    </row>
    <row r="2016" spans="1:16" ht="15.6" x14ac:dyDescent="0.3">
      <c r="A2016" s="26" t="s">
        <v>6217</v>
      </c>
      <c r="B2016" s="26" t="s">
        <v>6218</v>
      </c>
      <c r="C2016" s="26" t="s">
        <v>428</v>
      </c>
      <c r="D2016" s="26" t="s">
        <v>429</v>
      </c>
      <c r="E2016" s="26">
        <v>20</v>
      </c>
      <c r="F2016" s="26">
        <v>65</v>
      </c>
      <c r="G2016" s="26">
        <v>37.6046901172529</v>
      </c>
      <c r="H2016" s="78">
        <v>1</v>
      </c>
      <c r="I2016" s="78" t="s">
        <v>6630</v>
      </c>
      <c r="J2016" s="78">
        <v>1593.12121212121</v>
      </c>
      <c r="K2016" s="78">
        <v>0.25</v>
      </c>
      <c r="L2016" s="78" t="s">
        <v>6648</v>
      </c>
      <c r="M2016" s="79">
        <v>0.625</v>
      </c>
      <c r="N2016" s="53">
        <v>1</v>
      </c>
      <c r="O2016" s="53" t="s">
        <v>629</v>
      </c>
      <c r="P2016" s="17" t="s">
        <v>147</v>
      </c>
    </row>
    <row r="2017" spans="1:16" ht="15.6" x14ac:dyDescent="0.3">
      <c r="A2017" s="26" t="s">
        <v>426</v>
      </c>
      <c r="B2017" s="26" t="s">
        <v>427</v>
      </c>
      <c r="C2017" s="26" t="s">
        <v>428</v>
      </c>
      <c r="D2017" s="26" t="s">
        <v>429</v>
      </c>
      <c r="E2017" s="26">
        <v>43</v>
      </c>
      <c r="F2017" s="26">
        <v>86</v>
      </c>
      <c r="G2017" s="26">
        <v>9.8484848484848406</v>
      </c>
      <c r="H2017" s="78">
        <v>0</v>
      </c>
      <c r="I2017" s="78" t="s">
        <v>6631</v>
      </c>
      <c r="J2017" s="78">
        <v>2631.1212121212102</v>
      </c>
      <c r="K2017" s="78">
        <v>0.25</v>
      </c>
      <c r="L2017" s="78" t="s">
        <v>6648</v>
      </c>
      <c r="M2017" s="79">
        <v>0.125</v>
      </c>
      <c r="N2017" s="53">
        <v>0</v>
      </c>
      <c r="O2017" s="53" t="s">
        <v>117</v>
      </c>
      <c r="P2017" s="17" t="s">
        <v>118</v>
      </c>
    </row>
    <row r="2018" spans="1:16" ht="15.6" x14ac:dyDescent="0.3">
      <c r="A2018" s="26" t="s">
        <v>6611</v>
      </c>
      <c r="B2018" s="26" t="s">
        <v>6612</v>
      </c>
      <c r="C2018" s="26" t="s">
        <v>428</v>
      </c>
      <c r="D2018" s="26" t="s">
        <v>429</v>
      </c>
      <c r="E2018" s="26">
        <v>15</v>
      </c>
      <c r="F2018" s="26">
        <v>45</v>
      </c>
      <c r="G2018" s="26">
        <v>37.6046901172529</v>
      </c>
      <c r="H2018" s="78">
        <v>1</v>
      </c>
      <c r="I2018" s="78" t="s">
        <v>6630</v>
      </c>
      <c r="J2018" s="78">
        <v>1857.12121212121</v>
      </c>
      <c r="K2018" s="78">
        <v>0.25</v>
      </c>
      <c r="L2018" s="78" t="s">
        <v>6648</v>
      </c>
      <c r="M2018" s="79">
        <v>0.625</v>
      </c>
      <c r="N2018" s="53">
        <v>1</v>
      </c>
      <c r="O2018" s="53" t="s">
        <v>629</v>
      </c>
      <c r="P2018" s="17" t="s">
        <v>147</v>
      </c>
    </row>
    <row r="2019" spans="1:16" ht="15.6" x14ac:dyDescent="0.3">
      <c r="A2019" s="26" t="s">
        <v>5166</v>
      </c>
      <c r="B2019" s="26" t="s">
        <v>5167</v>
      </c>
      <c r="C2019" s="26" t="s">
        <v>428</v>
      </c>
      <c r="D2019" s="26" t="s">
        <v>429</v>
      </c>
      <c r="E2019" s="26">
        <v>30</v>
      </c>
      <c r="F2019" s="26">
        <v>84</v>
      </c>
      <c r="G2019" s="26">
        <v>38.476953907815599</v>
      </c>
      <c r="H2019" s="78">
        <v>1</v>
      </c>
      <c r="I2019" s="78" t="s">
        <v>6630</v>
      </c>
      <c r="J2019" s="78">
        <v>991.12121212121201</v>
      </c>
      <c r="K2019" s="78">
        <v>0</v>
      </c>
      <c r="L2019" s="78" t="s">
        <v>6631</v>
      </c>
      <c r="M2019" s="79">
        <v>0.5</v>
      </c>
      <c r="N2019" s="53">
        <v>1</v>
      </c>
      <c r="O2019" s="53" t="s">
        <v>629</v>
      </c>
      <c r="P2019" s="17" t="s">
        <v>147</v>
      </c>
    </row>
    <row r="2020" spans="1:16" ht="15.6" x14ac:dyDescent="0.3">
      <c r="A2020" s="26" t="s">
        <v>6153</v>
      </c>
      <c r="B2020" s="26" t="s">
        <v>6154</v>
      </c>
      <c r="C2020" s="26" t="s">
        <v>428</v>
      </c>
      <c r="D2020" s="26" t="s">
        <v>429</v>
      </c>
      <c r="E2020" s="26">
        <v>43</v>
      </c>
      <c r="F2020" s="26">
        <v>142</v>
      </c>
      <c r="G2020" s="26">
        <v>51.531434712520202</v>
      </c>
      <c r="H2020" s="78">
        <v>1</v>
      </c>
      <c r="I2020" s="78" t="s">
        <v>6630</v>
      </c>
      <c r="J2020" s="78">
        <v>1836.12121212121</v>
      </c>
      <c r="K2020" s="78">
        <v>0.25</v>
      </c>
      <c r="L2020" s="78" t="s">
        <v>6648</v>
      </c>
      <c r="M2020" s="79">
        <v>0.625</v>
      </c>
      <c r="N2020" s="53">
        <v>1</v>
      </c>
      <c r="O2020" s="53" t="s">
        <v>629</v>
      </c>
      <c r="P2020" s="17" t="s">
        <v>147</v>
      </c>
    </row>
    <row r="2021" spans="1:16" ht="15.6" x14ac:dyDescent="0.3">
      <c r="A2021" s="26" t="s">
        <v>4512</v>
      </c>
      <c r="B2021" s="26" t="s">
        <v>4513</v>
      </c>
      <c r="C2021" s="26" t="s">
        <v>428</v>
      </c>
      <c r="D2021" s="26" t="s">
        <v>429</v>
      </c>
      <c r="E2021" s="26">
        <v>121</v>
      </c>
      <c r="F2021" s="26">
        <v>505</v>
      </c>
      <c r="G2021" s="26">
        <v>33.685800604229598</v>
      </c>
      <c r="H2021" s="78">
        <v>0.25</v>
      </c>
      <c r="I2021" s="78" t="s">
        <v>6648</v>
      </c>
      <c r="J2021" s="78">
        <v>122.121212121212</v>
      </c>
      <c r="K2021" s="78">
        <v>0.25</v>
      </c>
      <c r="L2021" s="78" t="s">
        <v>6648</v>
      </c>
      <c r="M2021" s="79">
        <v>0.25</v>
      </c>
      <c r="N2021" s="53">
        <v>1</v>
      </c>
      <c r="O2021" s="53" t="s">
        <v>629</v>
      </c>
      <c r="P2021" s="17" t="s">
        <v>118</v>
      </c>
    </row>
    <row r="2022" spans="1:16" ht="15.6" x14ac:dyDescent="0.3">
      <c r="A2022" s="26" t="s">
        <v>5352</v>
      </c>
      <c r="B2022" s="26" t="s">
        <v>5353</v>
      </c>
      <c r="C2022" s="26" t="s">
        <v>428</v>
      </c>
      <c r="D2022" s="26" t="s">
        <v>429</v>
      </c>
      <c r="E2022" s="26">
        <v>4</v>
      </c>
      <c r="F2022" s="26">
        <v>216</v>
      </c>
      <c r="G2022" s="26">
        <v>74.5062836624776</v>
      </c>
      <c r="H2022" s="78">
        <v>1</v>
      </c>
      <c r="I2022" s="78" t="s">
        <v>6630</v>
      </c>
      <c r="J2022" s="78">
        <v>2321.1212121212102</v>
      </c>
      <c r="K2022" s="78">
        <v>0</v>
      </c>
      <c r="L2022" s="78" t="s">
        <v>6631</v>
      </c>
      <c r="M2022" s="79">
        <v>0.5</v>
      </c>
      <c r="N2022" s="53">
        <v>1</v>
      </c>
      <c r="O2022" s="53" t="s">
        <v>629</v>
      </c>
      <c r="P2022" s="17" t="s">
        <v>147</v>
      </c>
    </row>
    <row r="2023" spans="1:16" ht="15.6" x14ac:dyDescent="0.3">
      <c r="A2023" s="26" t="s">
        <v>5092</v>
      </c>
      <c r="B2023" s="26" t="s">
        <v>5093</v>
      </c>
      <c r="C2023" s="26" t="s">
        <v>428</v>
      </c>
      <c r="D2023" s="26" t="s">
        <v>429</v>
      </c>
      <c r="E2023" s="26">
        <v>3</v>
      </c>
      <c r="F2023" s="26">
        <v>26</v>
      </c>
      <c r="G2023" s="26">
        <v>37.6046901172529</v>
      </c>
      <c r="H2023" s="78">
        <v>1</v>
      </c>
      <c r="I2023" s="78" t="s">
        <v>6630</v>
      </c>
      <c r="J2023" s="78">
        <v>2320.1212121212102</v>
      </c>
      <c r="K2023" s="78">
        <v>0.25</v>
      </c>
      <c r="L2023" s="78" t="s">
        <v>6648</v>
      </c>
      <c r="M2023" s="79">
        <v>0.625</v>
      </c>
      <c r="N2023" s="53">
        <v>1</v>
      </c>
      <c r="O2023" s="53" t="s">
        <v>629</v>
      </c>
      <c r="P2023" s="17" t="s">
        <v>147</v>
      </c>
    </row>
    <row r="2024" spans="1:16" ht="15.6" x14ac:dyDescent="0.3">
      <c r="A2024" s="26" t="s">
        <v>4552</v>
      </c>
      <c r="B2024" s="26" t="s">
        <v>4553</v>
      </c>
      <c r="C2024" s="26" t="s">
        <v>428</v>
      </c>
      <c r="D2024" s="26" t="s">
        <v>429</v>
      </c>
      <c r="E2024" s="26">
        <v>108</v>
      </c>
      <c r="F2024" s="26">
        <v>230</v>
      </c>
      <c r="G2024" s="26">
        <v>33.685800604229598</v>
      </c>
      <c r="H2024" s="78">
        <v>0.25</v>
      </c>
      <c r="I2024" s="78" t="s">
        <v>6648</v>
      </c>
      <c r="J2024" s="78">
        <v>2757.1212121212102</v>
      </c>
      <c r="K2024" s="78">
        <v>0.25</v>
      </c>
      <c r="L2024" s="78" t="s">
        <v>6648</v>
      </c>
      <c r="M2024" s="79">
        <v>0.25</v>
      </c>
      <c r="N2024" s="53">
        <v>1</v>
      </c>
      <c r="O2024" s="53" t="s">
        <v>629</v>
      </c>
      <c r="P2024" s="17" t="s">
        <v>118</v>
      </c>
    </row>
    <row r="2025" spans="1:16" ht="15.6" x14ac:dyDescent="0.3">
      <c r="A2025" s="26" t="s">
        <v>6543</v>
      </c>
      <c r="B2025" s="26" t="s">
        <v>6544</v>
      </c>
      <c r="C2025" s="26" t="s">
        <v>428</v>
      </c>
      <c r="D2025" s="26" t="s">
        <v>429</v>
      </c>
      <c r="E2025" s="26">
        <v>57</v>
      </c>
      <c r="F2025" s="26">
        <v>175</v>
      </c>
      <c r="G2025" s="26">
        <v>33.685800604229598</v>
      </c>
      <c r="H2025" s="78">
        <v>0.25</v>
      </c>
      <c r="I2025" s="78" t="s">
        <v>6648</v>
      </c>
      <c r="J2025" s="78">
        <v>1707.12121212121</v>
      </c>
      <c r="K2025" s="78">
        <v>0.25</v>
      </c>
      <c r="L2025" s="78" t="s">
        <v>6648</v>
      </c>
      <c r="M2025" s="79">
        <v>0.25</v>
      </c>
      <c r="N2025" s="53">
        <v>1</v>
      </c>
      <c r="O2025" s="53" t="s">
        <v>629</v>
      </c>
      <c r="P2025" s="17" t="s">
        <v>118</v>
      </c>
    </row>
    <row r="2026" spans="1:16" ht="15.6" x14ac:dyDescent="0.3">
      <c r="A2026" s="26" t="s">
        <v>2523</v>
      </c>
      <c r="B2026" s="26" t="s">
        <v>2524</v>
      </c>
      <c r="C2026" s="26" t="s">
        <v>428</v>
      </c>
      <c r="D2026" s="26" t="s">
        <v>429</v>
      </c>
      <c r="E2026" s="26">
        <v>112</v>
      </c>
      <c r="F2026" s="26">
        <v>310</v>
      </c>
      <c r="G2026" s="26">
        <v>9.8484848484848406</v>
      </c>
      <c r="H2026" s="78">
        <v>0</v>
      </c>
      <c r="I2026" s="78" t="s">
        <v>6631</v>
      </c>
      <c r="J2026" s="78">
        <v>272.12121212121201</v>
      </c>
      <c r="K2026" s="78">
        <v>0.25</v>
      </c>
      <c r="L2026" s="78" t="s">
        <v>6648</v>
      </c>
      <c r="M2026" s="79">
        <v>0.125</v>
      </c>
      <c r="N2026" s="53">
        <v>0</v>
      </c>
      <c r="O2026" s="53" t="s">
        <v>117</v>
      </c>
      <c r="P2026" s="17" t="s">
        <v>118</v>
      </c>
    </row>
    <row r="2027" spans="1:16" ht="15.6" x14ac:dyDescent="0.3">
      <c r="A2027" s="26" t="s">
        <v>3000</v>
      </c>
      <c r="B2027" s="26" t="s">
        <v>3001</v>
      </c>
      <c r="C2027" s="26" t="s">
        <v>428</v>
      </c>
      <c r="D2027" s="26" t="s">
        <v>429</v>
      </c>
      <c r="E2027" s="26">
        <v>32</v>
      </c>
      <c r="F2027" s="26">
        <v>70</v>
      </c>
      <c r="G2027" s="26">
        <v>8.3231334149326806</v>
      </c>
      <c r="H2027" s="78">
        <v>0</v>
      </c>
      <c r="I2027" s="78" t="s">
        <v>6631</v>
      </c>
      <c r="J2027" s="78">
        <v>651.12121212121201</v>
      </c>
      <c r="K2027" s="78">
        <v>0</v>
      </c>
      <c r="L2027" s="78" t="s">
        <v>6631</v>
      </c>
      <c r="M2027" s="79">
        <v>0</v>
      </c>
      <c r="N2027" s="53">
        <v>0</v>
      </c>
      <c r="O2027" s="53" t="s">
        <v>117</v>
      </c>
      <c r="P2027" s="17" t="s">
        <v>118</v>
      </c>
    </row>
    <row r="2028" spans="1:16" ht="15.6" x14ac:dyDescent="0.3">
      <c r="A2028" s="26" t="s">
        <v>2677</v>
      </c>
      <c r="B2028" s="26" t="s">
        <v>2678</v>
      </c>
      <c r="C2028" s="26" t="s">
        <v>428</v>
      </c>
      <c r="D2028" s="26" t="s">
        <v>429</v>
      </c>
      <c r="E2028" s="26">
        <v>76</v>
      </c>
      <c r="F2028" s="26">
        <v>150</v>
      </c>
      <c r="G2028" s="26">
        <v>9.8484848484848406</v>
      </c>
      <c r="H2028" s="78">
        <v>0</v>
      </c>
      <c r="I2028" s="78" t="s">
        <v>6631</v>
      </c>
      <c r="J2028" s="78">
        <v>652.12121212121201</v>
      </c>
      <c r="K2028" s="78">
        <v>0.25</v>
      </c>
      <c r="L2028" s="78" t="s">
        <v>6648</v>
      </c>
      <c r="M2028" s="79">
        <v>0.125</v>
      </c>
      <c r="N2028" s="53">
        <v>0</v>
      </c>
      <c r="O2028" s="53" t="s">
        <v>117</v>
      </c>
      <c r="P2028" s="17" t="s">
        <v>118</v>
      </c>
    </row>
    <row r="2029" spans="1:16" ht="15.6" x14ac:dyDescent="0.3">
      <c r="A2029" s="26" t="s">
        <v>4256</v>
      </c>
      <c r="B2029" s="26" t="s">
        <v>4257</v>
      </c>
      <c r="C2029" s="26" t="s">
        <v>139</v>
      </c>
      <c r="D2029" s="26" t="s">
        <v>987</v>
      </c>
      <c r="E2029" s="26">
        <v>293</v>
      </c>
      <c r="F2029" s="26">
        <v>600</v>
      </c>
      <c r="G2029" s="26">
        <v>40.707585275723098</v>
      </c>
      <c r="H2029" s="78">
        <v>1</v>
      </c>
      <c r="I2029" s="78" t="s">
        <v>6630</v>
      </c>
      <c r="J2029" s="78">
        <v>1054.12121212121</v>
      </c>
      <c r="K2029" s="78">
        <v>0</v>
      </c>
      <c r="L2029" s="78" t="s">
        <v>6631</v>
      </c>
      <c r="M2029" s="79">
        <v>0.5</v>
      </c>
      <c r="N2029" s="53">
        <v>1</v>
      </c>
      <c r="O2029" s="53" t="s">
        <v>629</v>
      </c>
      <c r="P2029" s="17" t="s">
        <v>147</v>
      </c>
    </row>
    <row r="2030" spans="1:16" ht="15.6" x14ac:dyDescent="0.3">
      <c r="A2030" s="26" t="s">
        <v>3944</v>
      </c>
      <c r="B2030" s="26" t="s">
        <v>3945</v>
      </c>
      <c r="C2030" s="26" t="s">
        <v>139</v>
      </c>
      <c r="D2030" s="26" t="s">
        <v>987</v>
      </c>
      <c r="E2030" s="26">
        <v>1501</v>
      </c>
      <c r="F2030" s="26">
        <v>2715</v>
      </c>
      <c r="G2030" s="26">
        <v>42.760327516233097</v>
      </c>
      <c r="H2030" s="78">
        <v>1</v>
      </c>
      <c r="I2030" s="78" t="s">
        <v>6630</v>
      </c>
      <c r="J2030" s="78">
        <v>1416.12121212121</v>
      </c>
      <c r="K2030" s="78">
        <v>0.25</v>
      </c>
      <c r="L2030" s="78" t="s">
        <v>6648</v>
      </c>
      <c r="M2030" s="79">
        <v>0.625</v>
      </c>
      <c r="N2030" s="53">
        <v>1</v>
      </c>
      <c r="O2030" s="53" t="s">
        <v>629</v>
      </c>
      <c r="P2030" s="17" t="s">
        <v>147</v>
      </c>
    </row>
    <row r="2031" spans="1:16" ht="15.6" x14ac:dyDescent="0.3">
      <c r="A2031" s="26" t="s">
        <v>985</v>
      </c>
      <c r="B2031" s="26" t="s">
        <v>986</v>
      </c>
      <c r="C2031" s="26" t="s">
        <v>139</v>
      </c>
      <c r="D2031" s="26" t="s">
        <v>987</v>
      </c>
      <c r="E2031" s="26">
        <v>53</v>
      </c>
      <c r="F2031" s="26">
        <v>118</v>
      </c>
      <c r="G2031" s="26">
        <v>58.841158841158801</v>
      </c>
      <c r="H2031" s="78">
        <v>1</v>
      </c>
      <c r="I2031" s="78" t="s">
        <v>6630</v>
      </c>
      <c r="J2031" s="78">
        <v>3175.1212121212102</v>
      </c>
      <c r="K2031" s="78">
        <v>0</v>
      </c>
      <c r="L2031" s="78" t="s">
        <v>6631</v>
      </c>
      <c r="M2031" s="79">
        <v>0.5</v>
      </c>
      <c r="N2031" s="53">
        <v>1</v>
      </c>
      <c r="O2031" s="53" t="s">
        <v>629</v>
      </c>
      <c r="P2031" s="17" t="s">
        <v>147</v>
      </c>
    </row>
    <row r="2032" spans="1:16" ht="15.6" x14ac:dyDescent="0.3">
      <c r="A2032" s="26" t="s">
        <v>4236</v>
      </c>
      <c r="B2032" s="26" t="s">
        <v>4237</v>
      </c>
      <c r="C2032" s="26" t="s">
        <v>139</v>
      </c>
      <c r="D2032" s="26" t="s">
        <v>987</v>
      </c>
      <c r="E2032" s="26">
        <v>310</v>
      </c>
      <c r="F2032" s="26">
        <v>629</v>
      </c>
      <c r="G2032" s="26">
        <v>44.1502988898377</v>
      </c>
      <c r="H2032" s="78">
        <v>1</v>
      </c>
      <c r="I2032" s="78" t="s">
        <v>6630</v>
      </c>
      <c r="J2032" s="78">
        <v>881.12121212121201</v>
      </c>
      <c r="K2032" s="78">
        <v>0</v>
      </c>
      <c r="L2032" s="78" t="s">
        <v>6631</v>
      </c>
      <c r="M2032" s="79">
        <v>0.5</v>
      </c>
      <c r="N2032" s="53">
        <v>1</v>
      </c>
      <c r="O2032" s="53" t="s">
        <v>629</v>
      </c>
      <c r="P2032" s="17" t="s">
        <v>147</v>
      </c>
    </row>
    <row r="2033" spans="1:16" ht="15.6" x14ac:dyDescent="0.3">
      <c r="A2033" s="26" t="s">
        <v>5561</v>
      </c>
      <c r="B2033" s="26" t="s">
        <v>5562</v>
      </c>
      <c r="C2033" s="26" t="s">
        <v>139</v>
      </c>
      <c r="D2033" s="26" t="s">
        <v>987</v>
      </c>
      <c r="E2033" s="26">
        <v>1</v>
      </c>
      <c r="F2033" s="26">
        <v>53</v>
      </c>
      <c r="G2033" s="26">
        <v>58.841158841158801</v>
      </c>
      <c r="H2033" s="78">
        <v>1</v>
      </c>
      <c r="I2033" s="78" t="s">
        <v>6630</v>
      </c>
      <c r="J2033" s="78">
        <v>3174.1212121212102</v>
      </c>
      <c r="K2033" s="78">
        <v>0</v>
      </c>
      <c r="L2033" s="78" t="s">
        <v>6631</v>
      </c>
      <c r="M2033" s="79">
        <v>0.5</v>
      </c>
      <c r="N2033" s="53">
        <v>1</v>
      </c>
      <c r="O2033" s="53" t="s">
        <v>629</v>
      </c>
      <c r="P2033" s="17" t="s">
        <v>147</v>
      </c>
    </row>
    <row r="2034" spans="1:16" ht="15.6" x14ac:dyDescent="0.3">
      <c r="A2034" s="26" t="s">
        <v>2419</v>
      </c>
      <c r="B2034" s="26" t="s">
        <v>2420</v>
      </c>
      <c r="C2034" s="26" t="s">
        <v>139</v>
      </c>
      <c r="D2034" s="26" t="s">
        <v>987</v>
      </c>
      <c r="E2034" s="26">
        <v>171</v>
      </c>
      <c r="F2034" s="26">
        <v>862</v>
      </c>
      <c r="G2034" s="26">
        <v>4.1634947562436597</v>
      </c>
      <c r="H2034" s="78">
        <v>0</v>
      </c>
      <c r="I2034" s="78" t="s">
        <v>6631</v>
      </c>
      <c r="J2034" s="78">
        <v>830.12121212121201</v>
      </c>
      <c r="K2034" s="78">
        <v>0</v>
      </c>
      <c r="L2034" s="78" t="s">
        <v>6631</v>
      </c>
      <c r="M2034" s="79">
        <v>0</v>
      </c>
      <c r="N2034" s="53">
        <v>0</v>
      </c>
      <c r="O2034" s="53" t="s">
        <v>117</v>
      </c>
      <c r="P2034" s="17" t="s">
        <v>130</v>
      </c>
    </row>
    <row r="2035" spans="1:16" ht="15.6" x14ac:dyDescent="0.3">
      <c r="A2035" s="26" t="s">
        <v>805</v>
      </c>
      <c r="B2035" s="26" t="s">
        <v>806</v>
      </c>
      <c r="C2035" s="26" t="s">
        <v>128</v>
      </c>
      <c r="D2035" s="26" t="s">
        <v>129</v>
      </c>
      <c r="E2035" s="26">
        <v>134</v>
      </c>
      <c r="F2035" s="26">
        <v>1650</v>
      </c>
      <c r="G2035" s="26">
        <v>48.862343572241201</v>
      </c>
      <c r="H2035" s="78">
        <v>1</v>
      </c>
      <c r="I2035" s="78" t="s">
        <v>6630</v>
      </c>
      <c r="J2035" s="78">
        <v>2013.12121212121</v>
      </c>
      <c r="K2035" s="78">
        <v>0</v>
      </c>
      <c r="L2035" s="78" t="s">
        <v>6631</v>
      </c>
      <c r="M2035" s="79">
        <v>0.5</v>
      </c>
      <c r="N2035" s="53">
        <v>1</v>
      </c>
      <c r="O2035" s="53" t="s">
        <v>629</v>
      </c>
      <c r="P2035" s="17" t="s">
        <v>130</v>
      </c>
    </row>
    <row r="2036" spans="1:16" ht="15.6" x14ac:dyDescent="0.3">
      <c r="A2036" s="26" t="s">
        <v>4086</v>
      </c>
      <c r="B2036" s="26" t="s">
        <v>4087</v>
      </c>
      <c r="C2036" s="26" t="s">
        <v>128</v>
      </c>
      <c r="D2036" s="26" t="s">
        <v>129</v>
      </c>
      <c r="E2036" s="26">
        <v>664</v>
      </c>
      <c r="F2036" s="26">
        <v>2211</v>
      </c>
      <c r="G2036" s="26">
        <v>40.307015458062502</v>
      </c>
      <c r="H2036" s="78">
        <v>1</v>
      </c>
      <c r="I2036" s="78" t="s">
        <v>6630</v>
      </c>
      <c r="J2036" s="78">
        <v>1088.12121212121</v>
      </c>
      <c r="K2036" s="78">
        <v>0</v>
      </c>
      <c r="L2036" s="78" t="s">
        <v>6631</v>
      </c>
      <c r="M2036" s="79">
        <v>0.5</v>
      </c>
      <c r="N2036" s="53">
        <v>1</v>
      </c>
      <c r="O2036" s="53" t="s">
        <v>629</v>
      </c>
      <c r="P2036" s="17" t="s">
        <v>130</v>
      </c>
    </row>
    <row r="2037" spans="1:16" ht="15.6" x14ac:dyDescent="0.3">
      <c r="A2037" s="26" t="s">
        <v>3916</v>
      </c>
      <c r="B2037" s="26" t="s">
        <v>3917</v>
      </c>
      <c r="C2037" s="26" t="s">
        <v>128</v>
      </c>
      <c r="D2037" s="26" t="s">
        <v>129</v>
      </c>
      <c r="E2037" s="26">
        <v>1668</v>
      </c>
      <c r="F2037" s="26">
        <v>5504</v>
      </c>
      <c r="G2037" s="26">
        <v>37.969396351745303</v>
      </c>
      <c r="H2037" s="78">
        <v>1</v>
      </c>
      <c r="I2037" s="78" t="s">
        <v>6630</v>
      </c>
      <c r="J2037" s="78">
        <v>268.12121212121201</v>
      </c>
      <c r="K2037" s="78">
        <v>0</v>
      </c>
      <c r="L2037" s="78" t="s">
        <v>6631</v>
      </c>
      <c r="M2037" s="79">
        <v>0.5</v>
      </c>
      <c r="N2037" s="53">
        <v>1</v>
      </c>
      <c r="O2037" s="53" t="s">
        <v>629</v>
      </c>
      <c r="P2037" s="17" t="s">
        <v>130</v>
      </c>
    </row>
    <row r="2038" spans="1:16" ht="15.6" x14ac:dyDescent="0.3">
      <c r="A2038" s="26" t="s">
        <v>4134</v>
      </c>
      <c r="B2038" s="26" t="s">
        <v>4135</v>
      </c>
      <c r="C2038" s="26" t="s">
        <v>128</v>
      </c>
      <c r="D2038" s="26" t="s">
        <v>129</v>
      </c>
      <c r="E2038" s="26">
        <v>456</v>
      </c>
      <c r="F2038" s="26">
        <v>1739</v>
      </c>
      <c r="G2038" s="26">
        <v>57.055227932564499</v>
      </c>
      <c r="H2038" s="78">
        <v>1</v>
      </c>
      <c r="I2038" s="78" t="s">
        <v>6630</v>
      </c>
      <c r="J2038" s="78">
        <v>1386.12121212121</v>
      </c>
      <c r="K2038" s="78">
        <v>0</v>
      </c>
      <c r="L2038" s="78" t="s">
        <v>6631</v>
      </c>
      <c r="M2038" s="79">
        <v>0.5</v>
      </c>
      <c r="N2038" s="53">
        <v>1</v>
      </c>
      <c r="O2038" s="53" t="s">
        <v>629</v>
      </c>
      <c r="P2038" s="17" t="s">
        <v>147</v>
      </c>
    </row>
    <row r="2039" spans="1:16" ht="15.6" x14ac:dyDescent="0.3">
      <c r="A2039" s="26" t="s">
        <v>650</v>
      </c>
      <c r="B2039" s="26" t="s">
        <v>651</v>
      </c>
      <c r="C2039" s="26" t="s">
        <v>128</v>
      </c>
      <c r="D2039" s="26" t="s">
        <v>129</v>
      </c>
      <c r="E2039" s="26">
        <v>2672</v>
      </c>
      <c r="F2039" s="26">
        <v>9500</v>
      </c>
      <c r="G2039" s="26">
        <v>48.573833085125898</v>
      </c>
      <c r="H2039" s="78">
        <v>1</v>
      </c>
      <c r="I2039" s="78" t="s">
        <v>6630</v>
      </c>
      <c r="J2039" s="78">
        <v>2022.12121212121</v>
      </c>
      <c r="K2039" s="78">
        <v>0</v>
      </c>
      <c r="L2039" s="78" t="s">
        <v>6631</v>
      </c>
      <c r="M2039" s="79">
        <v>0.5</v>
      </c>
      <c r="N2039" s="53">
        <v>1</v>
      </c>
      <c r="O2039" s="53" t="s">
        <v>629</v>
      </c>
      <c r="P2039" s="17" t="s">
        <v>147</v>
      </c>
    </row>
    <row r="2040" spans="1:16" ht="15.6" x14ac:dyDescent="0.3">
      <c r="A2040" s="26" t="s">
        <v>1518</v>
      </c>
      <c r="B2040" s="26" t="s">
        <v>1519</v>
      </c>
      <c r="C2040" s="26" t="s">
        <v>128</v>
      </c>
      <c r="D2040" s="26" t="s">
        <v>129</v>
      </c>
      <c r="E2040" s="26">
        <v>24039</v>
      </c>
      <c r="F2040" s="26">
        <v>92058</v>
      </c>
      <c r="G2040" s="26">
        <v>16.774889578382901</v>
      </c>
      <c r="H2040" s="78">
        <v>0</v>
      </c>
      <c r="I2040" s="78" t="s">
        <v>6631</v>
      </c>
      <c r="J2040" s="78">
        <v>214.12121212121201</v>
      </c>
      <c r="K2040" s="78">
        <v>0</v>
      </c>
      <c r="L2040" s="78" t="s">
        <v>6631</v>
      </c>
      <c r="M2040" s="79">
        <v>0</v>
      </c>
      <c r="N2040" s="53">
        <v>0</v>
      </c>
      <c r="O2040" s="53" t="s">
        <v>117</v>
      </c>
      <c r="P2040" s="17" t="s">
        <v>118</v>
      </c>
    </row>
    <row r="2041" spans="1:16" ht="15.6" x14ac:dyDescent="0.3">
      <c r="A2041" s="26" t="s">
        <v>663</v>
      </c>
      <c r="B2041" s="26" t="s">
        <v>664</v>
      </c>
      <c r="C2041" s="26" t="s">
        <v>128</v>
      </c>
      <c r="D2041" s="26" t="s">
        <v>129</v>
      </c>
      <c r="E2041" s="26">
        <v>1718</v>
      </c>
      <c r="F2041" s="26">
        <v>5669</v>
      </c>
      <c r="G2041" s="26">
        <v>41.0498514491631</v>
      </c>
      <c r="H2041" s="78">
        <v>1</v>
      </c>
      <c r="I2041" s="78" t="s">
        <v>6630</v>
      </c>
      <c r="J2041" s="78">
        <v>2922.1212121212102</v>
      </c>
      <c r="K2041" s="78">
        <v>0.25</v>
      </c>
      <c r="L2041" s="78" t="s">
        <v>6648</v>
      </c>
      <c r="M2041" s="79">
        <v>0.625</v>
      </c>
      <c r="N2041" s="53">
        <v>1</v>
      </c>
      <c r="O2041" s="53" t="s">
        <v>629</v>
      </c>
      <c r="P2041" s="17" t="s">
        <v>130</v>
      </c>
    </row>
    <row r="2042" spans="1:16" ht="15.6" x14ac:dyDescent="0.3">
      <c r="A2042" s="26" t="s">
        <v>4002</v>
      </c>
      <c r="B2042" s="26" t="s">
        <v>4003</v>
      </c>
      <c r="C2042" s="26" t="s">
        <v>128</v>
      </c>
      <c r="D2042" s="26" t="s">
        <v>129</v>
      </c>
      <c r="E2042" s="26">
        <v>1118</v>
      </c>
      <c r="F2042" s="26">
        <v>4500</v>
      </c>
      <c r="G2042" s="26">
        <v>44.800789960533699</v>
      </c>
      <c r="H2042" s="78">
        <v>1</v>
      </c>
      <c r="I2042" s="78" t="s">
        <v>6630</v>
      </c>
      <c r="J2042" s="78">
        <v>1222.12121212121</v>
      </c>
      <c r="K2042" s="78">
        <v>0</v>
      </c>
      <c r="L2042" s="78" t="s">
        <v>6631</v>
      </c>
      <c r="M2042" s="79">
        <v>0.5</v>
      </c>
      <c r="N2042" s="53">
        <v>1</v>
      </c>
      <c r="O2042" s="53" t="s">
        <v>629</v>
      </c>
      <c r="P2042" s="17" t="s">
        <v>147</v>
      </c>
    </row>
    <row r="2043" spans="1:16" ht="15.6" x14ac:dyDescent="0.3">
      <c r="A2043" s="26" t="s">
        <v>655</v>
      </c>
      <c r="B2043" s="26" t="s">
        <v>656</v>
      </c>
      <c r="C2043" s="26" t="s">
        <v>128</v>
      </c>
      <c r="D2043" s="26" t="s">
        <v>129</v>
      </c>
      <c r="E2043" s="26">
        <v>2392</v>
      </c>
      <c r="F2043" s="26">
        <v>7784</v>
      </c>
      <c r="G2043" s="26">
        <v>40.730365486817298</v>
      </c>
      <c r="H2043" s="78">
        <v>1</v>
      </c>
      <c r="I2043" s="78" t="s">
        <v>6630</v>
      </c>
      <c r="J2043" s="78">
        <v>2887.1212121212102</v>
      </c>
      <c r="K2043" s="78">
        <v>0</v>
      </c>
      <c r="L2043" s="78" t="s">
        <v>6631</v>
      </c>
      <c r="M2043" s="79">
        <v>0.5</v>
      </c>
      <c r="N2043" s="53">
        <v>1</v>
      </c>
      <c r="O2043" s="53" t="s">
        <v>629</v>
      </c>
      <c r="P2043" s="17" t="s">
        <v>130</v>
      </c>
    </row>
    <row r="2044" spans="1:16" ht="15.6" x14ac:dyDescent="0.3">
      <c r="A2044" s="26" t="s">
        <v>3564</v>
      </c>
      <c r="B2044" s="26" t="s">
        <v>3565</v>
      </c>
      <c r="C2044" s="26" t="s">
        <v>128</v>
      </c>
      <c r="D2044" s="26" t="s">
        <v>129</v>
      </c>
      <c r="E2044" s="26">
        <v>13383</v>
      </c>
      <c r="F2044" s="26">
        <v>46639</v>
      </c>
      <c r="G2044" s="26">
        <v>40.882238709226499</v>
      </c>
      <c r="H2044" s="78">
        <v>1</v>
      </c>
      <c r="I2044" s="78" t="s">
        <v>6630</v>
      </c>
      <c r="J2044" s="78">
        <v>647.12121212121201</v>
      </c>
      <c r="K2044" s="78">
        <v>0</v>
      </c>
      <c r="L2044" s="78" t="s">
        <v>6631</v>
      </c>
      <c r="M2044" s="79">
        <v>0.5</v>
      </c>
      <c r="N2044" s="53">
        <v>1</v>
      </c>
      <c r="O2044" s="53" t="s">
        <v>629</v>
      </c>
      <c r="P2044" s="17" t="s">
        <v>130</v>
      </c>
    </row>
    <row r="2045" spans="1:16" ht="15.6" x14ac:dyDescent="0.3">
      <c r="A2045" s="26" t="s">
        <v>6443</v>
      </c>
      <c r="B2045" s="26" t="s">
        <v>6444</v>
      </c>
      <c r="C2045" s="26" t="s">
        <v>128</v>
      </c>
      <c r="D2045" s="26" t="s">
        <v>129</v>
      </c>
      <c r="E2045" s="26">
        <v>3584</v>
      </c>
      <c r="F2045" s="26">
        <v>14894</v>
      </c>
      <c r="G2045" s="26">
        <v>48.314204343016698</v>
      </c>
      <c r="H2045" s="78">
        <v>1</v>
      </c>
      <c r="I2045" s="78" t="s">
        <v>6630</v>
      </c>
      <c r="J2045" s="78">
        <v>1824.12121212121</v>
      </c>
      <c r="K2045" s="78">
        <v>0</v>
      </c>
      <c r="L2045" s="78" t="s">
        <v>6631</v>
      </c>
      <c r="M2045" s="79">
        <v>0.5</v>
      </c>
      <c r="N2045" s="53">
        <v>1</v>
      </c>
      <c r="O2045" s="53" t="s">
        <v>629</v>
      </c>
      <c r="P2045" s="17" t="s">
        <v>130</v>
      </c>
    </row>
    <row r="2046" spans="1:16" ht="15.6" x14ac:dyDescent="0.3">
      <c r="A2046" s="26" t="s">
        <v>3890</v>
      </c>
      <c r="B2046" s="26" t="s">
        <v>3891</v>
      </c>
      <c r="C2046" s="26" t="s">
        <v>128</v>
      </c>
      <c r="D2046" s="26" t="s">
        <v>129</v>
      </c>
      <c r="E2046" s="26">
        <v>1921</v>
      </c>
      <c r="F2046" s="26">
        <v>5945</v>
      </c>
      <c r="G2046" s="26">
        <v>48.826733311064302</v>
      </c>
      <c r="H2046" s="78">
        <v>1</v>
      </c>
      <c r="I2046" s="78" t="s">
        <v>6630</v>
      </c>
      <c r="J2046" s="78">
        <v>1067.12121212121</v>
      </c>
      <c r="K2046" s="78">
        <v>0</v>
      </c>
      <c r="L2046" s="78" t="s">
        <v>6631</v>
      </c>
      <c r="M2046" s="79">
        <v>0.5</v>
      </c>
      <c r="N2046" s="53">
        <v>1</v>
      </c>
      <c r="O2046" s="53" t="s">
        <v>629</v>
      </c>
      <c r="P2046" s="17" t="s">
        <v>147</v>
      </c>
    </row>
    <row r="2047" spans="1:16" ht="15.6" x14ac:dyDescent="0.3">
      <c r="A2047" s="26" t="s">
        <v>5859</v>
      </c>
      <c r="B2047" s="26" t="s">
        <v>5860</v>
      </c>
      <c r="C2047" s="26" t="s">
        <v>128</v>
      </c>
      <c r="D2047" s="26" t="s">
        <v>129</v>
      </c>
      <c r="E2047" s="26">
        <v>2521</v>
      </c>
      <c r="F2047" s="26">
        <v>7452</v>
      </c>
      <c r="G2047" s="26">
        <v>33.945191605734401</v>
      </c>
      <c r="H2047" s="78">
        <v>0.25</v>
      </c>
      <c r="I2047" s="78" t="s">
        <v>6648</v>
      </c>
      <c r="J2047" s="78">
        <v>1615.12121212121</v>
      </c>
      <c r="K2047" s="78">
        <v>0.25</v>
      </c>
      <c r="L2047" s="78" t="s">
        <v>6648</v>
      </c>
      <c r="M2047" s="79">
        <v>0.25</v>
      </c>
      <c r="N2047" s="53">
        <v>1</v>
      </c>
      <c r="O2047" s="53" t="s">
        <v>629</v>
      </c>
      <c r="P2047" s="17" t="s">
        <v>147</v>
      </c>
    </row>
    <row r="2048" spans="1:16" ht="15.6" x14ac:dyDescent="0.3">
      <c r="A2048" s="26" t="s">
        <v>126</v>
      </c>
      <c r="B2048" s="26" t="s">
        <v>127</v>
      </c>
      <c r="C2048" s="26" t="s">
        <v>128</v>
      </c>
      <c r="D2048" s="26" t="s">
        <v>129</v>
      </c>
      <c r="E2048" s="26">
        <v>8508</v>
      </c>
      <c r="F2048" s="26">
        <v>29479</v>
      </c>
      <c r="G2048" s="26">
        <v>34.138096188591902</v>
      </c>
      <c r="H2048" s="78">
        <v>0.25</v>
      </c>
      <c r="I2048" s="78" t="s">
        <v>6648</v>
      </c>
      <c r="J2048" s="78">
        <v>2014.12121212121</v>
      </c>
      <c r="K2048" s="78">
        <v>0</v>
      </c>
      <c r="L2048" s="78" t="s">
        <v>6631</v>
      </c>
      <c r="M2048" s="79">
        <v>0.125</v>
      </c>
      <c r="N2048" s="53">
        <v>0</v>
      </c>
      <c r="O2048" s="53" t="s">
        <v>117</v>
      </c>
      <c r="P2048" s="17" t="s">
        <v>130</v>
      </c>
    </row>
    <row r="2049" spans="1:16" ht="15.6" x14ac:dyDescent="0.3">
      <c r="A2049" s="26" t="s">
        <v>4520</v>
      </c>
      <c r="B2049" s="26" t="s">
        <v>4521</v>
      </c>
      <c r="C2049" s="26" t="s">
        <v>128</v>
      </c>
      <c r="D2049" s="26" t="s">
        <v>129</v>
      </c>
      <c r="E2049" s="26">
        <v>2</v>
      </c>
      <c r="F2049" s="26">
        <v>36</v>
      </c>
      <c r="G2049" s="26">
        <v>35.2348993288591</v>
      </c>
      <c r="H2049" s="78">
        <v>1</v>
      </c>
      <c r="I2049" s="78" t="s">
        <v>6630</v>
      </c>
      <c r="J2049" s="78">
        <v>2873.1212121212102</v>
      </c>
      <c r="K2049" s="78">
        <v>1</v>
      </c>
      <c r="L2049" s="78" t="s">
        <v>6630</v>
      </c>
      <c r="M2049" s="79">
        <v>1</v>
      </c>
      <c r="N2049" s="53">
        <v>1</v>
      </c>
      <c r="O2049" s="53" t="s">
        <v>629</v>
      </c>
      <c r="P2049" s="17" t="s">
        <v>118</v>
      </c>
    </row>
    <row r="2050" spans="1:16" ht="15.6" x14ac:dyDescent="0.3">
      <c r="A2050" s="26" t="s">
        <v>2727</v>
      </c>
      <c r="B2050" s="26" t="s">
        <v>2728</v>
      </c>
      <c r="C2050" s="26" t="s">
        <v>128</v>
      </c>
      <c r="D2050" s="26" t="s">
        <v>129</v>
      </c>
      <c r="E2050" s="26">
        <v>65</v>
      </c>
      <c r="F2050" s="26">
        <v>300</v>
      </c>
      <c r="G2050" s="26">
        <v>31.326073030108901</v>
      </c>
      <c r="H2050" s="78">
        <v>0.25</v>
      </c>
      <c r="I2050" s="78" t="s">
        <v>6648</v>
      </c>
      <c r="J2050" s="78">
        <v>382.12121212121201</v>
      </c>
      <c r="K2050" s="78">
        <v>0</v>
      </c>
      <c r="L2050" s="78" t="s">
        <v>6631</v>
      </c>
      <c r="M2050" s="79">
        <v>0.125</v>
      </c>
      <c r="N2050" s="53">
        <v>0</v>
      </c>
      <c r="O2050" s="53" t="s">
        <v>117</v>
      </c>
      <c r="P2050" s="17" t="s">
        <v>147</v>
      </c>
    </row>
    <row r="2051" spans="1:16" ht="15.6" x14ac:dyDescent="0.3">
      <c r="A2051" s="26" t="s">
        <v>2877</v>
      </c>
      <c r="B2051" s="26" t="s">
        <v>2878</v>
      </c>
      <c r="C2051" s="26" t="s">
        <v>128</v>
      </c>
      <c r="D2051" s="26" t="s">
        <v>129</v>
      </c>
      <c r="E2051" s="26">
        <v>44</v>
      </c>
      <c r="F2051" s="26">
        <v>156</v>
      </c>
      <c r="G2051" s="26">
        <v>31.326073030108901</v>
      </c>
      <c r="H2051" s="78">
        <v>0.25</v>
      </c>
      <c r="I2051" s="78" t="s">
        <v>6648</v>
      </c>
      <c r="J2051" s="78">
        <v>1228.12121212121</v>
      </c>
      <c r="K2051" s="78">
        <v>0</v>
      </c>
      <c r="L2051" s="78" t="s">
        <v>6631</v>
      </c>
      <c r="M2051" s="79">
        <v>0.125</v>
      </c>
      <c r="N2051" s="53">
        <v>0</v>
      </c>
      <c r="O2051" s="53" t="s">
        <v>117</v>
      </c>
      <c r="P2051" s="17" t="s">
        <v>147</v>
      </c>
    </row>
    <row r="2052" spans="1:16" ht="15.6" x14ac:dyDescent="0.3">
      <c r="A2052" s="26" t="s">
        <v>1259</v>
      </c>
      <c r="B2052" s="26" t="s">
        <v>1260</v>
      </c>
      <c r="C2052" s="26" t="s">
        <v>128</v>
      </c>
      <c r="D2052" s="26" t="s">
        <v>129</v>
      </c>
      <c r="E2052" s="26">
        <v>12</v>
      </c>
      <c r="F2052" s="26">
        <v>800</v>
      </c>
      <c r="G2052" s="26">
        <v>37.5690607734807</v>
      </c>
      <c r="H2052" s="78">
        <v>1</v>
      </c>
      <c r="I2052" s="78" t="s">
        <v>6630</v>
      </c>
      <c r="J2052" s="78">
        <v>2018.12121212121</v>
      </c>
      <c r="K2052" s="78">
        <v>0</v>
      </c>
      <c r="L2052" s="78" t="s">
        <v>6631</v>
      </c>
      <c r="M2052" s="79">
        <v>0.5</v>
      </c>
      <c r="N2052" s="53">
        <v>1</v>
      </c>
      <c r="O2052" s="53" t="s">
        <v>629</v>
      </c>
      <c r="P2052" s="17" t="s">
        <v>130</v>
      </c>
    </row>
    <row r="2053" spans="1:16" ht="15.6" x14ac:dyDescent="0.3">
      <c r="A2053" s="26" t="s">
        <v>4716</v>
      </c>
      <c r="B2053" s="26" t="s">
        <v>4717</v>
      </c>
      <c r="C2053" s="26" t="s">
        <v>128</v>
      </c>
      <c r="D2053" s="26" t="s">
        <v>129</v>
      </c>
      <c r="E2053" s="26">
        <v>73</v>
      </c>
      <c r="F2053" s="26">
        <v>238</v>
      </c>
      <c r="G2053" s="26">
        <v>30.069930069930098</v>
      </c>
      <c r="H2053" s="78">
        <v>0.25</v>
      </c>
      <c r="I2053" s="78" t="s">
        <v>6648</v>
      </c>
      <c r="J2053" s="78">
        <v>418.12121212121201</v>
      </c>
      <c r="K2053" s="78">
        <v>0.25</v>
      </c>
      <c r="L2053" s="78" t="s">
        <v>6648</v>
      </c>
      <c r="M2053" s="79">
        <v>0.25</v>
      </c>
      <c r="N2053" s="53">
        <v>1</v>
      </c>
      <c r="O2053" s="53" t="s">
        <v>629</v>
      </c>
      <c r="P2053" s="17" t="s">
        <v>130</v>
      </c>
    </row>
    <row r="2054" spans="1:16" ht="15.6" x14ac:dyDescent="0.3">
      <c r="A2054" s="26" t="s">
        <v>5378</v>
      </c>
      <c r="B2054" s="26" t="s">
        <v>5379</v>
      </c>
      <c r="C2054" s="26" t="s">
        <v>128</v>
      </c>
      <c r="D2054" s="26" t="s">
        <v>129</v>
      </c>
      <c r="E2054" s="26">
        <v>3</v>
      </c>
      <c r="F2054" s="26">
        <v>118</v>
      </c>
      <c r="G2054" s="26">
        <v>58.372456964006297</v>
      </c>
      <c r="H2054" s="78">
        <v>1</v>
      </c>
      <c r="I2054" s="78" t="s">
        <v>6630</v>
      </c>
      <c r="J2054" s="78">
        <v>3193.1212121212102</v>
      </c>
      <c r="K2054" s="78">
        <v>1</v>
      </c>
      <c r="L2054" s="78" t="s">
        <v>6630</v>
      </c>
      <c r="M2054" s="79">
        <v>1</v>
      </c>
      <c r="N2054" s="53">
        <v>1</v>
      </c>
      <c r="O2054" s="53" t="s">
        <v>629</v>
      </c>
      <c r="P2054" s="17" t="s">
        <v>147</v>
      </c>
    </row>
    <row r="2055" spans="1:16" ht="15.6" x14ac:dyDescent="0.3">
      <c r="A2055" s="26" t="s">
        <v>1381</v>
      </c>
      <c r="B2055" s="26" t="s">
        <v>1382</v>
      </c>
      <c r="C2055" s="26" t="s">
        <v>128</v>
      </c>
      <c r="D2055" s="26" t="s">
        <v>129</v>
      </c>
      <c r="E2055" s="26">
        <v>23</v>
      </c>
      <c r="F2055" s="26">
        <v>64</v>
      </c>
      <c r="G2055" s="26">
        <v>30.8519437551696</v>
      </c>
      <c r="H2055" s="78">
        <v>0.25</v>
      </c>
      <c r="I2055" s="78" t="s">
        <v>6648</v>
      </c>
      <c r="J2055" s="78">
        <v>2305.1212121212102</v>
      </c>
      <c r="K2055" s="78">
        <v>0.25</v>
      </c>
      <c r="L2055" s="78" t="s">
        <v>6648</v>
      </c>
      <c r="M2055" s="79">
        <v>0.25</v>
      </c>
      <c r="N2055" s="53">
        <v>1</v>
      </c>
      <c r="O2055" s="53" t="s">
        <v>629</v>
      </c>
      <c r="P2055" s="17" t="s">
        <v>147</v>
      </c>
    </row>
    <row r="2056" spans="1:16" ht="15.6" x14ac:dyDescent="0.3">
      <c r="A2056" s="26" t="s">
        <v>2239</v>
      </c>
      <c r="B2056" s="26" t="s">
        <v>2240</v>
      </c>
      <c r="C2056" s="26" t="s">
        <v>128</v>
      </c>
      <c r="D2056" s="26" t="s">
        <v>129</v>
      </c>
      <c r="E2056" s="26">
        <v>1</v>
      </c>
      <c r="F2056" s="26">
        <v>120</v>
      </c>
      <c r="G2056" s="26">
        <v>29.948364888123901</v>
      </c>
      <c r="H2056" s="78">
        <v>0.25</v>
      </c>
      <c r="I2056" s="78" t="s">
        <v>6648</v>
      </c>
      <c r="J2056" s="78">
        <v>2010.12121212121</v>
      </c>
      <c r="K2056" s="78">
        <v>0</v>
      </c>
      <c r="L2056" s="78" t="s">
        <v>6631</v>
      </c>
      <c r="M2056" s="79">
        <v>0.125</v>
      </c>
      <c r="N2056" s="53">
        <v>0</v>
      </c>
      <c r="O2056" s="53" t="s">
        <v>117</v>
      </c>
      <c r="P2056" s="17" t="s">
        <v>118</v>
      </c>
    </row>
    <row r="2057" spans="1:16" ht="15.6" x14ac:dyDescent="0.3">
      <c r="A2057" s="26" t="s">
        <v>4932</v>
      </c>
      <c r="B2057" s="26" t="s">
        <v>4933</v>
      </c>
      <c r="C2057" s="26" t="s">
        <v>128</v>
      </c>
      <c r="D2057" s="26" t="s">
        <v>129</v>
      </c>
      <c r="E2057" s="26">
        <v>9</v>
      </c>
      <c r="F2057" s="26">
        <v>290</v>
      </c>
      <c r="G2057" s="26">
        <v>33.1797235023041</v>
      </c>
      <c r="H2057" s="78">
        <v>0.25</v>
      </c>
      <c r="I2057" s="78" t="s">
        <v>6648</v>
      </c>
      <c r="J2057" s="78">
        <v>2020.12121212121</v>
      </c>
      <c r="K2057" s="78">
        <v>0.25</v>
      </c>
      <c r="L2057" s="78" t="s">
        <v>6648</v>
      </c>
      <c r="M2057" s="79">
        <v>0.25</v>
      </c>
      <c r="N2057" s="53">
        <v>1</v>
      </c>
      <c r="O2057" s="53" t="s">
        <v>629</v>
      </c>
      <c r="P2057" s="17" t="s">
        <v>147</v>
      </c>
    </row>
    <row r="2058" spans="1:16" ht="15.6" x14ac:dyDescent="0.3">
      <c r="A2058" s="26" t="s">
        <v>2525</v>
      </c>
      <c r="B2058" s="26" t="s">
        <v>2526</v>
      </c>
      <c r="C2058" s="26" t="s">
        <v>128</v>
      </c>
      <c r="D2058" s="26" t="s">
        <v>129</v>
      </c>
      <c r="E2058" s="26">
        <v>2</v>
      </c>
      <c r="F2058" s="26">
        <v>100</v>
      </c>
      <c r="G2058" s="26">
        <v>17.921410209327899</v>
      </c>
      <c r="H2058" s="78">
        <v>0</v>
      </c>
      <c r="I2058" s="78" t="s">
        <v>6631</v>
      </c>
      <c r="J2058" s="78">
        <v>2011.12121212121</v>
      </c>
      <c r="K2058" s="78">
        <v>0</v>
      </c>
      <c r="L2058" s="78" t="s">
        <v>6631</v>
      </c>
      <c r="M2058" s="79">
        <v>0</v>
      </c>
      <c r="N2058" s="53">
        <v>0</v>
      </c>
      <c r="O2058" s="53" t="s">
        <v>117</v>
      </c>
      <c r="P2058" s="17" t="s">
        <v>118</v>
      </c>
    </row>
    <row r="2059" spans="1:16" ht="15.6" x14ac:dyDescent="0.3">
      <c r="A2059" s="26" t="s">
        <v>4774</v>
      </c>
      <c r="B2059" s="26" t="s">
        <v>4775</v>
      </c>
      <c r="C2059" s="26" t="s">
        <v>128</v>
      </c>
      <c r="D2059" s="26" t="s">
        <v>129</v>
      </c>
      <c r="E2059" s="26">
        <v>7</v>
      </c>
      <c r="F2059" s="26">
        <v>155</v>
      </c>
      <c r="G2059" s="26">
        <v>48.862343572241201</v>
      </c>
      <c r="H2059" s="78">
        <v>1</v>
      </c>
      <c r="I2059" s="78" t="s">
        <v>6630</v>
      </c>
      <c r="J2059" s="78">
        <v>2016.12121212121</v>
      </c>
      <c r="K2059" s="78">
        <v>0</v>
      </c>
      <c r="L2059" s="78" t="s">
        <v>6631</v>
      </c>
      <c r="M2059" s="79">
        <v>0.5</v>
      </c>
      <c r="N2059" s="53">
        <v>1</v>
      </c>
      <c r="O2059" s="53" t="s">
        <v>629</v>
      </c>
      <c r="P2059" s="17" t="s">
        <v>130</v>
      </c>
    </row>
    <row r="2060" spans="1:16" ht="15.6" x14ac:dyDescent="0.3">
      <c r="A2060" s="26" t="s">
        <v>3366</v>
      </c>
      <c r="B2060" s="26" t="s">
        <v>3367</v>
      </c>
      <c r="C2060" s="26" t="s">
        <v>128</v>
      </c>
      <c r="D2060" s="26" t="s">
        <v>129</v>
      </c>
      <c r="E2060" s="26">
        <v>1</v>
      </c>
      <c r="F2060" s="26">
        <v>325</v>
      </c>
      <c r="G2060" s="26">
        <v>37.7777777777778</v>
      </c>
      <c r="H2060" s="78">
        <v>1</v>
      </c>
      <c r="I2060" s="78" t="s">
        <v>6630</v>
      </c>
      <c r="J2060" s="78">
        <v>2265.1212121212102</v>
      </c>
      <c r="K2060" s="78">
        <v>0</v>
      </c>
      <c r="L2060" s="78" t="s">
        <v>6631</v>
      </c>
      <c r="M2060" s="79">
        <v>0.5</v>
      </c>
      <c r="N2060" s="53">
        <v>1</v>
      </c>
      <c r="O2060" s="53" t="s">
        <v>629</v>
      </c>
      <c r="P2060" s="17" t="s">
        <v>89</v>
      </c>
    </row>
    <row r="2061" spans="1:16" ht="15.6" x14ac:dyDescent="0.3">
      <c r="A2061" s="26" t="s">
        <v>5493</v>
      </c>
      <c r="B2061" s="26" t="s">
        <v>5494</v>
      </c>
      <c r="C2061" s="26" t="s">
        <v>128</v>
      </c>
      <c r="D2061" s="26" t="s">
        <v>129</v>
      </c>
      <c r="E2061" s="26">
        <v>11</v>
      </c>
      <c r="F2061" s="26">
        <v>36</v>
      </c>
      <c r="G2061" s="26">
        <v>53.006589785831999</v>
      </c>
      <c r="H2061" s="78">
        <v>1</v>
      </c>
      <c r="I2061" s="78" t="s">
        <v>6630</v>
      </c>
      <c r="J2061" s="78">
        <v>2033.12121212121</v>
      </c>
      <c r="K2061" s="78">
        <v>0</v>
      </c>
      <c r="L2061" s="78" t="s">
        <v>6631</v>
      </c>
      <c r="M2061" s="79">
        <v>0.5</v>
      </c>
      <c r="N2061" s="53">
        <v>1</v>
      </c>
      <c r="O2061" s="53" t="s">
        <v>629</v>
      </c>
      <c r="P2061" s="17" t="s">
        <v>147</v>
      </c>
    </row>
    <row r="2062" spans="1:16" ht="15.6" x14ac:dyDescent="0.3">
      <c r="A2062" s="26" t="s">
        <v>5130</v>
      </c>
      <c r="B2062" s="26" t="s">
        <v>5131</v>
      </c>
      <c r="C2062" s="26" t="s">
        <v>128</v>
      </c>
      <c r="D2062" s="26" t="s">
        <v>129</v>
      </c>
      <c r="E2062" s="26">
        <v>24</v>
      </c>
      <c r="F2062" s="26">
        <v>991</v>
      </c>
      <c r="G2062" s="26">
        <v>40.092165898617502</v>
      </c>
      <c r="H2062" s="78">
        <v>1</v>
      </c>
      <c r="I2062" s="78" t="s">
        <v>6630</v>
      </c>
      <c r="J2062" s="78">
        <v>2027.12121212121</v>
      </c>
      <c r="K2062" s="78">
        <v>0</v>
      </c>
      <c r="L2062" s="78" t="s">
        <v>6631</v>
      </c>
      <c r="M2062" s="79">
        <v>0.5</v>
      </c>
      <c r="N2062" s="53">
        <v>1</v>
      </c>
      <c r="O2062" s="53" t="s">
        <v>629</v>
      </c>
      <c r="P2062" s="17" t="s">
        <v>147</v>
      </c>
    </row>
    <row r="2063" spans="1:16" ht="15.6" x14ac:dyDescent="0.3">
      <c r="A2063" s="26" t="s">
        <v>5210</v>
      </c>
      <c r="B2063" s="26" t="s">
        <v>5211</v>
      </c>
      <c r="C2063" s="26" t="s">
        <v>128</v>
      </c>
      <c r="D2063" s="26" t="s">
        <v>129</v>
      </c>
      <c r="E2063" s="26">
        <v>2</v>
      </c>
      <c r="F2063" s="26">
        <v>219</v>
      </c>
      <c r="G2063" s="26">
        <v>51.314508276533601</v>
      </c>
      <c r="H2063" s="78">
        <v>1</v>
      </c>
      <c r="I2063" s="78" t="s">
        <v>6630</v>
      </c>
      <c r="J2063" s="78">
        <v>2029.12121212121</v>
      </c>
      <c r="K2063" s="78">
        <v>0</v>
      </c>
      <c r="L2063" s="78" t="s">
        <v>6631</v>
      </c>
      <c r="M2063" s="79">
        <v>0.5</v>
      </c>
      <c r="N2063" s="53">
        <v>1</v>
      </c>
      <c r="O2063" s="53" t="s">
        <v>629</v>
      </c>
      <c r="P2063" s="17" t="s">
        <v>147</v>
      </c>
    </row>
    <row r="2064" spans="1:16" ht="15.6" x14ac:dyDescent="0.3">
      <c r="A2064" s="26" t="s">
        <v>4772</v>
      </c>
      <c r="B2064" s="26" t="s">
        <v>4773</v>
      </c>
      <c r="C2064" s="26" t="s">
        <v>128</v>
      </c>
      <c r="D2064" s="26" t="s">
        <v>129</v>
      </c>
      <c r="E2064" s="26">
        <v>5</v>
      </c>
      <c r="F2064" s="26">
        <v>321</v>
      </c>
      <c r="G2064" s="26">
        <v>48.862343572241201</v>
      </c>
      <c r="H2064" s="78">
        <v>1</v>
      </c>
      <c r="I2064" s="78" t="s">
        <v>6630</v>
      </c>
      <c r="J2064" s="78">
        <v>2015.12121212121</v>
      </c>
      <c r="K2064" s="78">
        <v>0</v>
      </c>
      <c r="L2064" s="78" t="s">
        <v>6631</v>
      </c>
      <c r="M2064" s="79">
        <v>0.5</v>
      </c>
      <c r="N2064" s="53">
        <v>1</v>
      </c>
      <c r="O2064" s="53" t="s">
        <v>629</v>
      </c>
      <c r="P2064" s="17" t="s">
        <v>130</v>
      </c>
    </row>
    <row r="2065" spans="1:16" ht="15.6" x14ac:dyDescent="0.3">
      <c r="A2065" s="26" t="s">
        <v>4538</v>
      </c>
      <c r="B2065" s="26" t="s">
        <v>4539</v>
      </c>
      <c r="C2065" s="26" t="s">
        <v>128</v>
      </c>
      <c r="D2065" s="26" t="s">
        <v>129</v>
      </c>
      <c r="E2065" s="26">
        <v>1</v>
      </c>
      <c r="F2065" s="26">
        <v>567</v>
      </c>
      <c r="G2065" s="26">
        <v>39.157458563535897</v>
      </c>
      <c r="H2065" s="78">
        <v>1</v>
      </c>
      <c r="I2065" s="78" t="s">
        <v>6630</v>
      </c>
      <c r="J2065" s="78">
        <v>2879.1212121212102</v>
      </c>
      <c r="K2065" s="78">
        <v>0</v>
      </c>
      <c r="L2065" s="78" t="s">
        <v>6631</v>
      </c>
      <c r="M2065" s="79">
        <v>0.5</v>
      </c>
      <c r="N2065" s="53">
        <v>1</v>
      </c>
      <c r="O2065" s="53" t="s">
        <v>629</v>
      </c>
      <c r="P2065" s="17" t="s">
        <v>118</v>
      </c>
    </row>
    <row r="2066" spans="1:16" ht="15.6" x14ac:dyDescent="0.3">
      <c r="A2066" s="26" t="s">
        <v>5284</v>
      </c>
      <c r="B2066" s="26" t="s">
        <v>5285</v>
      </c>
      <c r="C2066" s="26" t="s">
        <v>128</v>
      </c>
      <c r="D2066" s="26" t="s">
        <v>129</v>
      </c>
      <c r="E2066" s="26">
        <v>5</v>
      </c>
      <c r="F2066" s="26">
        <v>120</v>
      </c>
      <c r="G2066" s="26">
        <v>59.472817133443201</v>
      </c>
      <c r="H2066" s="78">
        <v>1</v>
      </c>
      <c r="I2066" s="78" t="s">
        <v>6630</v>
      </c>
      <c r="J2066" s="78">
        <v>2032.12121212121</v>
      </c>
      <c r="K2066" s="78">
        <v>0.25</v>
      </c>
      <c r="L2066" s="78" t="s">
        <v>6648</v>
      </c>
      <c r="M2066" s="79">
        <v>0.625</v>
      </c>
      <c r="N2066" s="53">
        <v>1</v>
      </c>
      <c r="O2066" s="53" t="s">
        <v>629</v>
      </c>
      <c r="P2066" s="17" t="s">
        <v>147</v>
      </c>
    </row>
    <row r="2067" spans="1:16" ht="15.6" x14ac:dyDescent="0.3">
      <c r="A2067" s="26" t="s">
        <v>5132</v>
      </c>
      <c r="B2067" s="26" t="s">
        <v>5133</v>
      </c>
      <c r="C2067" s="26" t="s">
        <v>128</v>
      </c>
      <c r="D2067" s="26" t="s">
        <v>129</v>
      </c>
      <c r="E2067" s="26">
        <v>2</v>
      </c>
      <c r="F2067" s="26">
        <v>284</v>
      </c>
      <c r="G2067" s="26">
        <v>54.130865829477898</v>
      </c>
      <c r="H2067" s="78">
        <v>1</v>
      </c>
      <c r="I2067" s="78" t="s">
        <v>6630</v>
      </c>
      <c r="J2067" s="78">
        <v>3092.1212121212102</v>
      </c>
      <c r="K2067" s="78">
        <v>0.25</v>
      </c>
      <c r="L2067" s="78" t="s">
        <v>6648</v>
      </c>
      <c r="M2067" s="79">
        <v>0.625</v>
      </c>
      <c r="N2067" s="53">
        <v>1</v>
      </c>
      <c r="O2067" s="53" t="s">
        <v>629</v>
      </c>
      <c r="P2067" s="17" t="s">
        <v>147</v>
      </c>
    </row>
    <row r="2068" spans="1:16" ht="15.6" x14ac:dyDescent="0.3">
      <c r="A2068" s="26" t="s">
        <v>2963</v>
      </c>
      <c r="B2068" s="26" t="s">
        <v>2964</v>
      </c>
      <c r="C2068" s="26" t="s">
        <v>128</v>
      </c>
      <c r="D2068" s="26" t="s">
        <v>129</v>
      </c>
      <c r="E2068" s="26">
        <v>4</v>
      </c>
      <c r="F2068" s="26">
        <v>64</v>
      </c>
      <c r="G2068" s="26">
        <v>32.2981366459627</v>
      </c>
      <c r="H2068" s="78">
        <v>0.25</v>
      </c>
      <c r="I2068" s="78" t="s">
        <v>6648</v>
      </c>
      <c r="J2068" s="78">
        <v>3069.1212121212102</v>
      </c>
      <c r="K2068" s="78">
        <v>0</v>
      </c>
      <c r="L2068" s="78" t="s">
        <v>6631</v>
      </c>
      <c r="M2068" s="79">
        <v>0.125</v>
      </c>
      <c r="N2068" s="53">
        <v>0</v>
      </c>
      <c r="O2068" s="53" t="s">
        <v>117</v>
      </c>
      <c r="P2068" s="17" t="s">
        <v>147</v>
      </c>
    </row>
    <row r="2069" spans="1:16" ht="15.6" x14ac:dyDescent="0.3">
      <c r="A2069" s="26" t="s">
        <v>1002</v>
      </c>
      <c r="B2069" s="26" t="s">
        <v>1003</v>
      </c>
      <c r="C2069" s="26" t="s">
        <v>128</v>
      </c>
      <c r="D2069" s="26" t="s">
        <v>129</v>
      </c>
      <c r="E2069" s="26">
        <v>50</v>
      </c>
      <c r="F2069" s="26">
        <v>137</v>
      </c>
      <c r="G2069" s="26">
        <v>51.313668446281198</v>
      </c>
      <c r="H2069" s="78">
        <v>1</v>
      </c>
      <c r="I2069" s="78" t="s">
        <v>6630</v>
      </c>
      <c r="J2069" s="78">
        <v>2030.12121212121</v>
      </c>
      <c r="K2069" s="78">
        <v>0</v>
      </c>
      <c r="L2069" s="78" t="s">
        <v>6631</v>
      </c>
      <c r="M2069" s="79">
        <v>0.5</v>
      </c>
      <c r="N2069" s="53">
        <v>1</v>
      </c>
      <c r="O2069" s="53" t="s">
        <v>629</v>
      </c>
      <c r="P2069" s="17" t="s">
        <v>147</v>
      </c>
    </row>
    <row r="2070" spans="1:16" ht="15.6" x14ac:dyDescent="0.3">
      <c r="A2070" s="26" t="s">
        <v>2479</v>
      </c>
      <c r="B2070" s="26" t="s">
        <v>2480</v>
      </c>
      <c r="C2070" s="26" t="s">
        <v>128</v>
      </c>
      <c r="D2070" s="26" t="s">
        <v>129</v>
      </c>
      <c r="E2070" s="26">
        <v>131</v>
      </c>
      <c r="F2070" s="26">
        <v>367</v>
      </c>
      <c r="G2070" s="26">
        <v>7.8967943706020396</v>
      </c>
      <c r="H2070" s="78">
        <v>0</v>
      </c>
      <c r="I2070" s="78" t="s">
        <v>6631</v>
      </c>
      <c r="J2070" s="78">
        <v>302.12121212121201</v>
      </c>
      <c r="K2070" s="78">
        <v>0</v>
      </c>
      <c r="L2070" s="78" t="s">
        <v>6631</v>
      </c>
      <c r="M2070" s="79">
        <v>0</v>
      </c>
      <c r="N2070" s="53">
        <v>0</v>
      </c>
      <c r="O2070" s="53" t="s">
        <v>117</v>
      </c>
      <c r="P2070" s="17" t="s">
        <v>118</v>
      </c>
    </row>
    <row r="2071" spans="1:16" ht="15.6" x14ac:dyDescent="0.3">
      <c r="A2071" s="26" t="s">
        <v>6277</v>
      </c>
      <c r="B2071" s="26" t="s">
        <v>6278</v>
      </c>
      <c r="C2071" s="26" t="s">
        <v>211</v>
      </c>
      <c r="D2071" s="26" t="s">
        <v>278</v>
      </c>
      <c r="E2071" s="26">
        <v>202</v>
      </c>
      <c r="F2071" s="26">
        <v>667</v>
      </c>
      <c r="G2071" s="26">
        <v>30.735930735930701</v>
      </c>
      <c r="H2071" s="78">
        <v>0.25</v>
      </c>
      <c r="I2071" s="78" t="s">
        <v>6648</v>
      </c>
      <c r="J2071" s="78">
        <v>1703.12121212121</v>
      </c>
      <c r="K2071" s="78">
        <v>0</v>
      </c>
      <c r="L2071" s="78" t="s">
        <v>6631</v>
      </c>
      <c r="M2071" s="79">
        <v>0.125</v>
      </c>
      <c r="N2071" s="53">
        <v>0</v>
      </c>
      <c r="O2071" s="53" t="s">
        <v>117</v>
      </c>
      <c r="P2071" s="17" t="s">
        <v>118</v>
      </c>
    </row>
    <row r="2072" spans="1:16" ht="15.6" x14ac:dyDescent="0.3">
      <c r="A2072" s="26" t="s">
        <v>6501</v>
      </c>
      <c r="B2072" s="26" t="s">
        <v>6502</v>
      </c>
      <c r="C2072" s="26" t="s">
        <v>211</v>
      </c>
      <c r="D2072" s="26" t="s">
        <v>278</v>
      </c>
      <c r="E2072" s="26">
        <v>206</v>
      </c>
      <c r="F2072" s="26">
        <v>254</v>
      </c>
      <c r="G2072" s="26">
        <v>40.072202166064997</v>
      </c>
      <c r="H2072" s="78">
        <v>1</v>
      </c>
      <c r="I2072" s="78" t="s">
        <v>6630</v>
      </c>
      <c r="J2072" s="78">
        <v>1790.12121212121</v>
      </c>
      <c r="K2072" s="78">
        <v>0</v>
      </c>
      <c r="L2072" s="78" t="s">
        <v>6631</v>
      </c>
      <c r="M2072" s="79">
        <v>0.5</v>
      </c>
      <c r="N2072" s="53">
        <v>1</v>
      </c>
      <c r="O2072" s="53" t="s">
        <v>629</v>
      </c>
      <c r="P2072" s="17" t="s">
        <v>147</v>
      </c>
    </row>
    <row r="2073" spans="1:16" ht="15.6" x14ac:dyDescent="0.3">
      <c r="A2073" s="26" t="s">
        <v>4154</v>
      </c>
      <c r="B2073" s="26" t="s">
        <v>4155</v>
      </c>
      <c r="C2073" s="26" t="s">
        <v>211</v>
      </c>
      <c r="D2073" s="26" t="s">
        <v>278</v>
      </c>
      <c r="E2073" s="26">
        <v>419</v>
      </c>
      <c r="F2073" s="26">
        <v>2000</v>
      </c>
      <c r="G2073" s="26">
        <v>36.594202898550698</v>
      </c>
      <c r="H2073" s="78">
        <v>1</v>
      </c>
      <c r="I2073" s="78" t="s">
        <v>6630</v>
      </c>
      <c r="J2073" s="78">
        <v>1021.12121212121</v>
      </c>
      <c r="K2073" s="78">
        <v>0.25</v>
      </c>
      <c r="L2073" s="78" t="s">
        <v>6648</v>
      </c>
      <c r="M2073" s="79">
        <v>0.625</v>
      </c>
      <c r="N2073" s="53">
        <v>1</v>
      </c>
      <c r="O2073" s="53" t="s">
        <v>629</v>
      </c>
      <c r="P2073" s="17" t="s">
        <v>130</v>
      </c>
    </row>
    <row r="2074" spans="1:16" ht="15.6" x14ac:dyDescent="0.3">
      <c r="A2074" s="26" t="s">
        <v>2249</v>
      </c>
      <c r="B2074" s="26" t="s">
        <v>2250</v>
      </c>
      <c r="C2074" s="26" t="s">
        <v>211</v>
      </c>
      <c r="D2074" s="26" t="s">
        <v>278</v>
      </c>
      <c r="E2074" s="26">
        <v>327</v>
      </c>
      <c r="F2074" s="26">
        <v>1076</v>
      </c>
      <c r="G2074" s="26">
        <v>26.952789699570801</v>
      </c>
      <c r="H2074" s="78">
        <v>0.25</v>
      </c>
      <c r="I2074" s="78" t="s">
        <v>6648</v>
      </c>
      <c r="J2074" s="78">
        <v>469.12121212121201</v>
      </c>
      <c r="K2074" s="78">
        <v>0</v>
      </c>
      <c r="L2074" s="78" t="s">
        <v>6631</v>
      </c>
      <c r="M2074" s="79">
        <v>0.125</v>
      </c>
      <c r="N2074" s="53">
        <v>0</v>
      </c>
      <c r="O2074" s="53" t="s">
        <v>117</v>
      </c>
      <c r="P2074" s="17" t="s">
        <v>130</v>
      </c>
    </row>
    <row r="2075" spans="1:16" ht="15.6" x14ac:dyDescent="0.3">
      <c r="A2075" s="26" t="s">
        <v>1961</v>
      </c>
      <c r="B2075" s="26" t="s">
        <v>1962</v>
      </c>
      <c r="C2075" s="26" t="s">
        <v>211</v>
      </c>
      <c r="D2075" s="26" t="s">
        <v>278</v>
      </c>
      <c r="E2075" s="26">
        <v>1554</v>
      </c>
      <c r="F2075" s="26">
        <v>3632</v>
      </c>
      <c r="G2075" s="26">
        <v>19.906517767096801</v>
      </c>
      <c r="H2075" s="78">
        <v>0</v>
      </c>
      <c r="I2075" s="78" t="s">
        <v>6631</v>
      </c>
      <c r="J2075" s="78">
        <v>1404.12121212121</v>
      </c>
      <c r="K2075" s="78">
        <v>0.25</v>
      </c>
      <c r="L2075" s="78" t="s">
        <v>6648</v>
      </c>
      <c r="M2075" s="79">
        <v>0.125</v>
      </c>
      <c r="N2075" s="53">
        <v>0</v>
      </c>
      <c r="O2075" s="53" t="s">
        <v>117</v>
      </c>
      <c r="P2075" s="17" t="s">
        <v>118</v>
      </c>
    </row>
    <row r="2076" spans="1:16" ht="15.6" x14ac:dyDescent="0.3">
      <c r="A2076" s="26" t="s">
        <v>3966</v>
      </c>
      <c r="B2076" s="26" t="s">
        <v>3967</v>
      </c>
      <c r="C2076" s="26" t="s">
        <v>211</v>
      </c>
      <c r="D2076" s="26" t="s">
        <v>278</v>
      </c>
      <c r="E2076" s="26">
        <v>1317</v>
      </c>
      <c r="F2076" s="26">
        <v>5200</v>
      </c>
      <c r="G2076" s="26">
        <v>30.721557994152001</v>
      </c>
      <c r="H2076" s="78">
        <v>0.25</v>
      </c>
      <c r="I2076" s="78" t="s">
        <v>6648</v>
      </c>
      <c r="J2076" s="78">
        <v>744.12121212121201</v>
      </c>
      <c r="K2076" s="78">
        <v>0.25</v>
      </c>
      <c r="L2076" s="78" t="s">
        <v>6648</v>
      </c>
      <c r="M2076" s="79">
        <v>0.25</v>
      </c>
      <c r="N2076" s="53">
        <v>1</v>
      </c>
      <c r="O2076" s="53" t="s">
        <v>629</v>
      </c>
      <c r="P2076" s="17" t="s">
        <v>118</v>
      </c>
    </row>
    <row r="2077" spans="1:16" ht="15.6" x14ac:dyDescent="0.3">
      <c r="A2077" s="26" t="s">
        <v>6261</v>
      </c>
      <c r="B2077" s="26" t="s">
        <v>6262</v>
      </c>
      <c r="C2077" s="26" t="s">
        <v>211</v>
      </c>
      <c r="D2077" s="26" t="s">
        <v>278</v>
      </c>
      <c r="E2077" s="26">
        <v>1060</v>
      </c>
      <c r="F2077" s="26">
        <v>2593</v>
      </c>
      <c r="G2077" s="26">
        <v>9.9385470514432992</v>
      </c>
      <c r="H2077" s="78">
        <v>0</v>
      </c>
      <c r="I2077" s="78" t="s">
        <v>6631</v>
      </c>
      <c r="J2077" s="78">
        <v>1665.12121212121</v>
      </c>
      <c r="K2077" s="78">
        <v>0</v>
      </c>
      <c r="L2077" s="78" t="s">
        <v>6631</v>
      </c>
      <c r="M2077" s="79">
        <v>0</v>
      </c>
      <c r="N2077" s="53">
        <v>0</v>
      </c>
      <c r="O2077" s="53" t="s">
        <v>117</v>
      </c>
      <c r="P2077" s="17" t="s">
        <v>130</v>
      </c>
    </row>
    <row r="2078" spans="1:16" ht="15.6" x14ac:dyDescent="0.3">
      <c r="A2078" s="26" t="s">
        <v>3910</v>
      </c>
      <c r="B2078" s="26" t="s">
        <v>3911</v>
      </c>
      <c r="C2078" s="26" t="s">
        <v>211</v>
      </c>
      <c r="D2078" s="26" t="s">
        <v>278</v>
      </c>
      <c r="E2078" s="26">
        <v>1715</v>
      </c>
      <c r="F2078" s="26">
        <v>5500</v>
      </c>
      <c r="G2078" s="26">
        <v>29.391202006873201</v>
      </c>
      <c r="H2078" s="78">
        <v>0.25</v>
      </c>
      <c r="I2078" s="78" t="s">
        <v>6648</v>
      </c>
      <c r="J2078" s="78">
        <v>221.12121212121201</v>
      </c>
      <c r="K2078" s="78">
        <v>0.25</v>
      </c>
      <c r="L2078" s="78" t="s">
        <v>6648</v>
      </c>
      <c r="M2078" s="79">
        <v>0.25</v>
      </c>
      <c r="N2078" s="53">
        <v>1</v>
      </c>
      <c r="O2078" s="53" t="s">
        <v>629</v>
      </c>
      <c r="P2078" s="17" t="s">
        <v>118</v>
      </c>
    </row>
    <row r="2079" spans="1:16" ht="15.6" x14ac:dyDescent="0.3">
      <c r="A2079" s="26" t="s">
        <v>4010</v>
      </c>
      <c r="B2079" s="26" t="s">
        <v>4011</v>
      </c>
      <c r="C2079" s="26" t="s">
        <v>211</v>
      </c>
      <c r="D2079" s="26" t="s">
        <v>278</v>
      </c>
      <c r="E2079" s="26">
        <v>1079</v>
      </c>
      <c r="F2079" s="26">
        <v>3797</v>
      </c>
      <c r="G2079" s="26">
        <v>50.356793550087197</v>
      </c>
      <c r="H2079" s="78">
        <v>1</v>
      </c>
      <c r="I2079" s="78" t="s">
        <v>6630</v>
      </c>
      <c r="J2079" s="78">
        <v>1229.12121212121</v>
      </c>
      <c r="K2079" s="78">
        <v>0</v>
      </c>
      <c r="L2079" s="78" t="s">
        <v>6631</v>
      </c>
      <c r="M2079" s="79">
        <v>0.5</v>
      </c>
      <c r="N2079" s="53">
        <v>1</v>
      </c>
      <c r="O2079" s="53" t="s">
        <v>629</v>
      </c>
      <c r="P2079" s="17" t="s">
        <v>130</v>
      </c>
    </row>
    <row r="2080" spans="1:16" ht="15.6" x14ac:dyDescent="0.3">
      <c r="A2080" s="26" t="s">
        <v>3844</v>
      </c>
      <c r="B2080" s="26" t="s">
        <v>3845</v>
      </c>
      <c r="C2080" s="26" t="s">
        <v>211</v>
      </c>
      <c r="D2080" s="26" t="s">
        <v>278</v>
      </c>
      <c r="E2080" s="26">
        <v>2386</v>
      </c>
      <c r="F2080" s="26">
        <v>6175</v>
      </c>
      <c r="G2080" s="26">
        <v>26.944616482093799</v>
      </c>
      <c r="H2080" s="78">
        <v>0.25</v>
      </c>
      <c r="I2080" s="78" t="s">
        <v>6648</v>
      </c>
      <c r="J2080" s="78">
        <v>1405.12121212121</v>
      </c>
      <c r="K2080" s="78">
        <v>1</v>
      </c>
      <c r="L2080" s="78" t="s">
        <v>6630</v>
      </c>
      <c r="M2080" s="79">
        <v>0.625</v>
      </c>
      <c r="N2080" s="53">
        <v>1</v>
      </c>
      <c r="O2080" s="53" t="s">
        <v>629</v>
      </c>
      <c r="P2080" s="17" t="s">
        <v>130</v>
      </c>
    </row>
    <row r="2081" spans="1:16" ht="15.6" x14ac:dyDescent="0.3">
      <c r="A2081" s="26" t="s">
        <v>3708</v>
      </c>
      <c r="B2081" s="26" t="s">
        <v>3709</v>
      </c>
      <c r="C2081" s="26" t="s">
        <v>211</v>
      </c>
      <c r="D2081" s="26" t="s">
        <v>278</v>
      </c>
      <c r="E2081" s="26">
        <v>4940</v>
      </c>
      <c r="F2081" s="26">
        <v>16607</v>
      </c>
      <c r="G2081" s="26">
        <v>32.5820844506204</v>
      </c>
      <c r="H2081" s="78">
        <v>0.25</v>
      </c>
      <c r="I2081" s="78" t="s">
        <v>6648</v>
      </c>
      <c r="J2081" s="78">
        <v>1362.12121212121</v>
      </c>
      <c r="K2081" s="78">
        <v>1</v>
      </c>
      <c r="L2081" s="78" t="s">
        <v>6630</v>
      </c>
      <c r="M2081" s="79">
        <v>0.625</v>
      </c>
      <c r="N2081" s="53">
        <v>1</v>
      </c>
      <c r="O2081" s="53" t="s">
        <v>629</v>
      </c>
      <c r="P2081" s="17" t="s">
        <v>130</v>
      </c>
    </row>
    <row r="2082" spans="1:16" ht="15.6" x14ac:dyDescent="0.3">
      <c r="A2082" s="26" t="s">
        <v>5891</v>
      </c>
      <c r="B2082" s="26" t="s">
        <v>5892</v>
      </c>
      <c r="C2082" s="26" t="s">
        <v>211</v>
      </c>
      <c r="D2082" s="26" t="s">
        <v>278</v>
      </c>
      <c r="E2082" s="26">
        <v>1015</v>
      </c>
      <c r="F2082" s="26">
        <v>2554</v>
      </c>
      <c r="G2082" s="26">
        <v>71.115451636026293</v>
      </c>
      <c r="H2082" s="78">
        <v>1</v>
      </c>
      <c r="I2082" s="78" t="s">
        <v>6630</v>
      </c>
      <c r="J2082" s="78">
        <v>1561.12121212121</v>
      </c>
      <c r="K2082" s="78">
        <v>0</v>
      </c>
      <c r="L2082" s="78" t="s">
        <v>6631</v>
      </c>
      <c r="M2082" s="79">
        <v>0.5</v>
      </c>
      <c r="N2082" s="53">
        <v>1</v>
      </c>
      <c r="O2082" s="53" t="s">
        <v>629</v>
      </c>
      <c r="P2082" s="17" t="s">
        <v>147</v>
      </c>
    </row>
    <row r="2083" spans="1:16" ht="15.6" x14ac:dyDescent="0.3">
      <c r="A2083" s="26" t="s">
        <v>5855</v>
      </c>
      <c r="B2083" s="26" t="s">
        <v>5856</v>
      </c>
      <c r="C2083" s="26" t="s">
        <v>211</v>
      </c>
      <c r="D2083" s="26" t="s">
        <v>278</v>
      </c>
      <c r="E2083" s="26">
        <v>2861</v>
      </c>
      <c r="F2083" s="26">
        <v>6970</v>
      </c>
      <c r="G2083" s="26">
        <v>43.782192763294603</v>
      </c>
      <c r="H2083" s="78">
        <v>1</v>
      </c>
      <c r="I2083" s="78" t="s">
        <v>6630</v>
      </c>
      <c r="J2083" s="78">
        <v>1589.12121212121</v>
      </c>
      <c r="K2083" s="78">
        <v>1</v>
      </c>
      <c r="L2083" s="78" t="s">
        <v>6630</v>
      </c>
      <c r="M2083" s="79">
        <v>1</v>
      </c>
      <c r="N2083" s="53">
        <v>1</v>
      </c>
      <c r="O2083" s="53" t="s">
        <v>629</v>
      </c>
      <c r="P2083" s="17" t="s">
        <v>147</v>
      </c>
    </row>
    <row r="2084" spans="1:16" ht="15.6" x14ac:dyDescent="0.3">
      <c r="A2084" s="26" t="s">
        <v>1086</v>
      </c>
      <c r="B2084" s="26" t="s">
        <v>1087</v>
      </c>
      <c r="C2084" s="26" t="s">
        <v>211</v>
      </c>
      <c r="D2084" s="26" t="s">
        <v>278</v>
      </c>
      <c r="E2084" s="26">
        <v>30</v>
      </c>
      <c r="F2084" s="26">
        <v>30</v>
      </c>
      <c r="G2084" s="26">
        <v>54.048442906574401</v>
      </c>
      <c r="H2084" s="78">
        <v>1</v>
      </c>
      <c r="I2084" s="78" t="s">
        <v>6630</v>
      </c>
      <c r="J2084" s="78">
        <v>3208.1212121212102</v>
      </c>
      <c r="K2084" s="78">
        <v>0.25</v>
      </c>
      <c r="L2084" s="78" t="s">
        <v>6648</v>
      </c>
      <c r="M2084" s="79">
        <v>0.625</v>
      </c>
      <c r="N2084" s="53">
        <v>1</v>
      </c>
      <c r="O2084" s="53" t="s">
        <v>629</v>
      </c>
      <c r="P2084" s="17" t="s">
        <v>147</v>
      </c>
    </row>
    <row r="2085" spans="1:16" ht="15.6" x14ac:dyDescent="0.3">
      <c r="A2085" s="26" t="s">
        <v>5400</v>
      </c>
      <c r="B2085" s="26" t="s">
        <v>5401</v>
      </c>
      <c r="C2085" s="26" t="s">
        <v>211</v>
      </c>
      <c r="D2085" s="26" t="s">
        <v>278</v>
      </c>
      <c r="E2085" s="26">
        <v>1</v>
      </c>
      <c r="F2085" s="26">
        <v>73</v>
      </c>
      <c r="G2085" s="26">
        <v>54.048442906574401</v>
      </c>
      <c r="H2085" s="78">
        <v>1</v>
      </c>
      <c r="I2085" s="78" t="s">
        <v>6630</v>
      </c>
      <c r="J2085" s="78">
        <v>3207.1212121212102</v>
      </c>
      <c r="K2085" s="78">
        <v>0.25</v>
      </c>
      <c r="L2085" s="78" t="s">
        <v>6648</v>
      </c>
      <c r="M2085" s="79">
        <v>0.625</v>
      </c>
      <c r="N2085" s="53">
        <v>1</v>
      </c>
      <c r="O2085" s="53" t="s">
        <v>629</v>
      </c>
      <c r="P2085" s="17" t="s">
        <v>147</v>
      </c>
    </row>
    <row r="2086" spans="1:16" ht="15.6" x14ac:dyDescent="0.3">
      <c r="A2086" s="26" t="s">
        <v>5485</v>
      </c>
      <c r="B2086" s="26" t="s">
        <v>5486</v>
      </c>
      <c r="C2086" s="26" t="s">
        <v>211</v>
      </c>
      <c r="D2086" s="26" t="s">
        <v>278</v>
      </c>
      <c r="E2086" s="26">
        <v>1</v>
      </c>
      <c r="F2086" s="26">
        <v>60</v>
      </c>
      <c r="G2086" s="26">
        <v>42.857142857142897</v>
      </c>
      <c r="H2086" s="78">
        <v>1</v>
      </c>
      <c r="I2086" s="78" t="s">
        <v>6630</v>
      </c>
      <c r="J2086" s="78">
        <v>3238.1212121212102</v>
      </c>
      <c r="K2086" s="78">
        <v>0.25</v>
      </c>
      <c r="L2086" s="78" t="s">
        <v>6648</v>
      </c>
      <c r="M2086" s="79">
        <v>0.625</v>
      </c>
      <c r="N2086" s="53">
        <v>1</v>
      </c>
      <c r="O2086" s="53" t="s">
        <v>629</v>
      </c>
      <c r="P2086" s="17" t="s">
        <v>147</v>
      </c>
    </row>
    <row r="2087" spans="1:16" ht="15.6" x14ac:dyDescent="0.3">
      <c r="A2087" s="26" t="s">
        <v>5533</v>
      </c>
      <c r="B2087" s="26" t="s">
        <v>5534</v>
      </c>
      <c r="C2087" s="26" t="s">
        <v>211</v>
      </c>
      <c r="D2087" s="26" t="s">
        <v>278</v>
      </c>
      <c r="E2087" s="26">
        <v>2</v>
      </c>
      <c r="F2087" s="26">
        <v>25</v>
      </c>
      <c r="G2087" s="26">
        <v>36.372190560671001</v>
      </c>
      <c r="H2087" s="78">
        <v>1</v>
      </c>
      <c r="I2087" s="78" t="s">
        <v>6630</v>
      </c>
      <c r="J2087" s="78">
        <v>3261.1212121212102</v>
      </c>
      <c r="K2087" s="78">
        <v>1</v>
      </c>
      <c r="L2087" s="78" t="s">
        <v>6630</v>
      </c>
      <c r="M2087" s="79">
        <v>1</v>
      </c>
      <c r="N2087" s="53">
        <v>1</v>
      </c>
      <c r="O2087" s="53" t="s">
        <v>629</v>
      </c>
      <c r="P2087" s="17" t="s">
        <v>147</v>
      </c>
    </row>
    <row r="2088" spans="1:16" ht="15.6" x14ac:dyDescent="0.3">
      <c r="A2088" s="26" t="s">
        <v>508</v>
      </c>
      <c r="B2088" s="26" t="s">
        <v>509</v>
      </c>
      <c r="C2088" s="26" t="s">
        <v>211</v>
      </c>
      <c r="D2088" s="26" t="s">
        <v>278</v>
      </c>
      <c r="E2088" s="26">
        <v>23</v>
      </c>
      <c r="F2088" s="26">
        <v>75</v>
      </c>
      <c r="G2088" s="26">
        <v>30.2487669053057</v>
      </c>
      <c r="H2088" s="78">
        <v>0.25</v>
      </c>
      <c r="I2088" s="78" t="s">
        <v>6648</v>
      </c>
      <c r="J2088" s="78">
        <v>2798.1212121212102</v>
      </c>
      <c r="K2088" s="78">
        <v>0</v>
      </c>
      <c r="L2088" s="78" t="s">
        <v>6631</v>
      </c>
      <c r="M2088" s="79">
        <v>0.125</v>
      </c>
      <c r="N2088" s="53">
        <v>0</v>
      </c>
      <c r="O2088" s="53" t="s">
        <v>117</v>
      </c>
      <c r="P2088" s="17" t="s">
        <v>118</v>
      </c>
    </row>
    <row r="2089" spans="1:16" ht="15.6" x14ac:dyDescent="0.3">
      <c r="A2089" s="26" t="s">
        <v>399</v>
      </c>
      <c r="B2089" s="26" t="s">
        <v>400</v>
      </c>
      <c r="C2089" s="26" t="s">
        <v>211</v>
      </c>
      <c r="D2089" s="26" t="s">
        <v>278</v>
      </c>
      <c r="E2089" s="26">
        <v>48</v>
      </c>
      <c r="F2089" s="26">
        <v>79</v>
      </c>
      <c r="G2089" s="26">
        <v>9.8560799646052892</v>
      </c>
      <c r="H2089" s="78">
        <v>0</v>
      </c>
      <c r="I2089" s="78" t="s">
        <v>6631</v>
      </c>
      <c r="J2089" s="78">
        <v>3004.1212121212102</v>
      </c>
      <c r="K2089" s="78">
        <v>0</v>
      </c>
      <c r="L2089" s="78" t="s">
        <v>6631</v>
      </c>
      <c r="M2089" s="79">
        <v>0</v>
      </c>
      <c r="N2089" s="53">
        <v>0</v>
      </c>
      <c r="O2089" s="53" t="s">
        <v>117</v>
      </c>
      <c r="P2089" s="17" t="s">
        <v>130</v>
      </c>
    </row>
    <row r="2090" spans="1:16" ht="15.6" x14ac:dyDescent="0.3">
      <c r="A2090" s="26" t="s">
        <v>5398</v>
      </c>
      <c r="B2090" s="26" t="s">
        <v>5399</v>
      </c>
      <c r="C2090" s="26" t="s">
        <v>211</v>
      </c>
      <c r="D2090" s="26" t="s">
        <v>278</v>
      </c>
      <c r="E2090" s="26">
        <v>2</v>
      </c>
      <c r="F2090" s="26">
        <v>289</v>
      </c>
      <c r="G2090" s="26">
        <v>54.048442906574401</v>
      </c>
      <c r="H2090" s="78">
        <v>1</v>
      </c>
      <c r="I2090" s="78" t="s">
        <v>6630</v>
      </c>
      <c r="J2090" s="78">
        <v>3206.1212121212102</v>
      </c>
      <c r="K2090" s="78">
        <v>0.25</v>
      </c>
      <c r="L2090" s="78" t="s">
        <v>6648</v>
      </c>
      <c r="M2090" s="79">
        <v>0.625</v>
      </c>
      <c r="N2090" s="53">
        <v>1</v>
      </c>
      <c r="O2090" s="53" t="s">
        <v>629</v>
      </c>
      <c r="P2090" s="17" t="s">
        <v>147</v>
      </c>
    </row>
    <row r="2091" spans="1:16" ht="15.6" x14ac:dyDescent="0.3">
      <c r="A2091" s="26" t="s">
        <v>5396</v>
      </c>
      <c r="B2091" s="26" t="s">
        <v>5397</v>
      </c>
      <c r="C2091" s="26" t="s">
        <v>211</v>
      </c>
      <c r="D2091" s="26" t="s">
        <v>278</v>
      </c>
      <c r="E2091" s="26">
        <v>1</v>
      </c>
      <c r="F2091" s="26">
        <v>186</v>
      </c>
      <c r="G2091" s="26">
        <v>54.048442906574401</v>
      </c>
      <c r="H2091" s="78">
        <v>1</v>
      </c>
      <c r="I2091" s="78" t="s">
        <v>6630</v>
      </c>
      <c r="J2091" s="78">
        <v>3205.1212121212102</v>
      </c>
      <c r="K2091" s="78">
        <v>0.25</v>
      </c>
      <c r="L2091" s="78" t="s">
        <v>6648</v>
      </c>
      <c r="M2091" s="79">
        <v>0.625</v>
      </c>
      <c r="N2091" s="53">
        <v>1</v>
      </c>
      <c r="O2091" s="53" t="s">
        <v>629</v>
      </c>
      <c r="P2091" s="17" t="s">
        <v>147</v>
      </c>
    </row>
    <row r="2092" spans="1:16" ht="15.6" x14ac:dyDescent="0.3">
      <c r="A2092" s="26" t="s">
        <v>2669</v>
      </c>
      <c r="B2092" s="26" t="s">
        <v>2670</v>
      </c>
      <c r="C2092" s="26" t="s">
        <v>211</v>
      </c>
      <c r="D2092" s="26" t="s">
        <v>278</v>
      </c>
      <c r="E2092" s="26">
        <v>1</v>
      </c>
      <c r="F2092" s="26">
        <v>75</v>
      </c>
      <c r="G2092" s="26">
        <v>0</v>
      </c>
      <c r="H2092" s="78">
        <v>0</v>
      </c>
      <c r="I2092" s="78" t="s">
        <v>6631</v>
      </c>
      <c r="J2092" s="78">
        <v>2933.1212121212102</v>
      </c>
      <c r="K2092" s="78">
        <v>0</v>
      </c>
      <c r="L2092" s="78" t="s">
        <v>6631</v>
      </c>
      <c r="M2092" s="79">
        <v>0</v>
      </c>
      <c r="N2092" s="53">
        <v>0</v>
      </c>
      <c r="O2092" s="53" t="s">
        <v>117</v>
      </c>
      <c r="P2092" s="17" t="s">
        <v>130</v>
      </c>
    </row>
    <row r="2093" spans="1:16" ht="15.6" x14ac:dyDescent="0.3">
      <c r="A2093" s="26" t="s">
        <v>5483</v>
      </c>
      <c r="B2093" s="26" t="s">
        <v>5484</v>
      </c>
      <c r="C2093" s="26" t="s">
        <v>211</v>
      </c>
      <c r="D2093" s="26" t="s">
        <v>278</v>
      </c>
      <c r="E2093" s="26">
        <v>5</v>
      </c>
      <c r="F2093" s="26">
        <v>100</v>
      </c>
      <c r="G2093" s="26">
        <v>42.857142857142897</v>
      </c>
      <c r="H2093" s="78">
        <v>1</v>
      </c>
      <c r="I2093" s="78" t="s">
        <v>6630</v>
      </c>
      <c r="J2093" s="78">
        <v>1968.12121212121</v>
      </c>
      <c r="K2093" s="78">
        <v>0.25</v>
      </c>
      <c r="L2093" s="78" t="s">
        <v>6648</v>
      </c>
      <c r="M2093" s="79">
        <v>0.625</v>
      </c>
      <c r="N2093" s="53">
        <v>1</v>
      </c>
      <c r="O2093" s="53" t="s">
        <v>629</v>
      </c>
      <c r="P2093" s="17" t="s">
        <v>147</v>
      </c>
    </row>
    <row r="2094" spans="1:16" ht="15.6" x14ac:dyDescent="0.3">
      <c r="A2094" s="26" t="s">
        <v>5336</v>
      </c>
      <c r="B2094" s="26" t="s">
        <v>5337</v>
      </c>
      <c r="C2094" s="26" t="s">
        <v>211</v>
      </c>
      <c r="D2094" s="26" t="s">
        <v>278</v>
      </c>
      <c r="E2094" s="26">
        <v>11</v>
      </c>
      <c r="F2094" s="26">
        <v>350</v>
      </c>
      <c r="G2094" s="26">
        <v>36.216564246275603</v>
      </c>
      <c r="H2094" s="78">
        <v>1</v>
      </c>
      <c r="I2094" s="78" t="s">
        <v>6630</v>
      </c>
      <c r="J2094" s="78">
        <v>3176.1212121212102</v>
      </c>
      <c r="K2094" s="78">
        <v>0</v>
      </c>
      <c r="L2094" s="78" t="s">
        <v>6631</v>
      </c>
      <c r="M2094" s="79">
        <v>0.5</v>
      </c>
      <c r="N2094" s="53">
        <v>1</v>
      </c>
      <c r="O2094" s="53" t="s">
        <v>629</v>
      </c>
      <c r="P2094" s="17" t="s">
        <v>147</v>
      </c>
    </row>
    <row r="2095" spans="1:16" ht="15.6" x14ac:dyDescent="0.3">
      <c r="A2095" s="26" t="s">
        <v>5208</v>
      </c>
      <c r="B2095" s="26" t="s">
        <v>5209</v>
      </c>
      <c r="C2095" s="26" t="s">
        <v>211</v>
      </c>
      <c r="D2095" s="26" t="s">
        <v>278</v>
      </c>
      <c r="E2095" s="26">
        <v>8</v>
      </c>
      <c r="F2095" s="26">
        <v>300</v>
      </c>
      <c r="G2095" s="26">
        <v>35.894495412844002</v>
      </c>
      <c r="H2095" s="78">
        <v>1</v>
      </c>
      <c r="I2095" s="78" t="s">
        <v>6630</v>
      </c>
      <c r="J2095" s="78">
        <v>3139.1212121212102</v>
      </c>
      <c r="K2095" s="78">
        <v>0</v>
      </c>
      <c r="L2095" s="78" t="s">
        <v>6631</v>
      </c>
      <c r="M2095" s="79">
        <v>0.5</v>
      </c>
      <c r="N2095" s="53">
        <v>1</v>
      </c>
      <c r="O2095" s="53" t="s">
        <v>629</v>
      </c>
      <c r="P2095" s="17" t="s">
        <v>147</v>
      </c>
    </row>
    <row r="2096" spans="1:16" ht="15.6" x14ac:dyDescent="0.3">
      <c r="A2096" s="26" t="s">
        <v>5038</v>
      </c>
      <c r="B2096" s="26" t="s">
        <v>5039</v>
      </c>
      <c r="C2096" s="26" t="s">
        <v>211</v>
      </c>
      <c r="D2096" s="26" t="s">
        <v>278</v>
      </c>
      <c r="E2096" s="26">
        <v>36</v>
      </c>
      <c r="F2096" s="26">
        <v>309</v>
      </c>
      <c r="G2096" s="26">
        <v>33.462448250865101</v>
      </c>
      <c r="H2096" s="78">
        <v>0.25</v>
      </c>
      <c r="I2096" s="78" t="s">
        <v>6648</v>
      </c>
      <c r="J2096" s="78">
        <v>3060.1212121212102</v>
      </c>
      <c r="K2096" s="78">
        <v>1</v>
      </c>
      <c r="L2096" s="78" t="s">
        <v>6630</v>
      </c>
      <c r="M2096" s="79">
        <v>0.625</v>
      </c>
      <c r="N2096" s="53">
        <v>1</v>
      </c>
      <c r="O2096" s="53" t="s">
        <v>629</v>
      </c>
      <c r="P2096" s="17" t="s">
        <v>147</v>
      </c>
    </row>
    <row r="2097" spans="1:16" ht="15.6" x14ac:dyDescent="0.3">
      <c r="A2097" s="26" t="s">
        <v>878</v>
      </c>
      <c r="B2097" s="26" t="s">
        <v>879</v>
      </c>
      <c r="C2097" s="26" t="s">
        <v>211</v>
      </c>
      <c r="D2097" s="26" t="s">
        <v>278</v>
      </c>
      <c r="E2097" s="26">
        <v>86</v>
      </c>
      <c r="F2097" s="26">
        <v>560</v>
      </c>
      <c r="G2097" s="26">
        <v>37.217047551746298</v>
      </c>
      <c r="H2097" s="78">
        <v>1</v>
      </c>
      <c r="I2097" s="78" t="s">
        <v>6630</v>
      </c>
      <c r="J2097" s="78">
        <v>1957.12121212121</v>
      </c>
      <c r="K2097" s="78">
        <v>0.25</v>
      </c>
      <c r="L2097" s="78" t="s">
        <v>6648</v>
      </c>
      <c r="M2097" s="79">
        <v>0.625</v>
      </c>
      <c r="N2097" s="53">
        <v>1</v>
      </c>
      <c r="O2097" s="53" t="s">
        <v>629</v>
      </c>
      <c r="P2097" s="17" t="s">
        <v>147</v>
      </c>
    </row>
    <row r="2098" spans="1:16" ht="15.6" x14ac:dyDescent="0.3">
      <c r="A2098" s="26" t="s">
        <v>1187</v>
      </c>
      <c r="B2098" s="26" t="s">
        <v>1188</v>
      </c>
      <c r="C2098" s="26" t="s">
        <v>211</v>
      </c>
      <c r="D2098" s="26" t="s">
        <v>278</v>
      </c>
      <c r="E2098" s="26">
        <v>19</v>
      </c>
      <c r="F2098" s="26">
        <v>50</v>
      </c>
      <c r="G2098" s="26">
        <v>31.865284974093299</v>
      </c>
      <c r="H2098" s="78">
        <v>0.25</v>
      </c>
      <c r="I2098" s="78" t="s">
        <v>6648</v>
      </c>
      <c r="J2098" s="78">
        <v>3078.1212121212102</v>
      </c>
      <c r="K2098" s="78">
        <v>0.25</v>
      </c>
      <c r="L2098" s="78" t="s">
        <v>6648</v>
      </c>
      <c r="M2098" s="79">
        <v>0.25</v>
      </c>
      <c r="N2098" s="53">
        <v>1</v>
      </c>
      <c r="O2098" s="53" t="s">
        <v>629</v>
      </c>
      <c r="P2098" s="17" t="s">
        <v>147</v>
      </c>
    </row>
    <row r="2099" spans="1:16" ht="15.6" x14ac:dyDescent="0.3">
      <c r="A2099" s="26" t="s">
        <v>1006</v>
      </c>
      <c r="B2099" s="26" t="s">
        <v>1007</v>
      </c>
      <c r="C2099" s="26" t="s">
        <v>211</v>
      </c>
      <c r="D2099" s="26" t="s">
        <v>278</v>
      </c>
      <c r="E2099" s="26">
        <v>50</v>
      </c>
      <c r="F2099" s="26">
        <v>400</v>
      </c>
      <c r="G2099" s="26">
        <v>71.481942714819397</v>
      </c>
      <c r="H2099" s="78">
        <v>1</v>
      </c>
      <c r="I2099" s="78" t="s">
        <v>6630</v>
      </c>
      <c r="J2099" s="78">
        <v>1969.12121212121</v>
      </c>
      <c r="K2099" s="78">
        <v>0</v>
      </c>
      <c r="L2099" s="78" t="s">
        <v>6631</v>
      </c>
      <c r="M2099" s="79">
        <v>0.5</v>
      </c>
      <c r="N2099" s="53">
        <v>1</v>
      </c>
      <c r="O2099" s="53" t="s">
        <v>629</v>
      </c>
      <c r="P2099" s="17" t="s">
        <v>147</v>
      </c>
    </row>
    <row r="2100" spans="1:16" ht="15.6" x14ac:dyDescent="0.3">
      <c r="A2100" s="26" t="s">
        <v>6533</v>
      </c>
      <c r="B2100" s="26" t="s">
        <v>6534</v>
      </c>
      <c r="C2100" s="26" t="s">
        <v>211</v>
      </c>
      <c r="D2100" s="26" t="s">
        <v>278</v>
      </c>
      <c r="E2100" s="26">
        <v>78</v>
      </c>
      <c r="F2100" s="26">
        <v>369</v>
      </c>
      <c r="G2100" s="26">
        <v>42.857142857142897</v>
      </c>
      <c r="H2100" s="78">
        <v>1</v>
      </c>
      <c r="I2100" s="78" t="s">
        <v>6630</v>
      </c>
      <c r="J2100" s="78">
        <v>1878.12121212121</v>
      </c>
      <c r="K2100" s="78">
        <v>0.25</v>
      </c>
      <c r="L2100" s="78" t="s">
        <v>6648</v>
      </c>
      <c r="M2100" s="79">
        <v>0.625</v>
      </c>
      <c r="N2100" s="53">
        <v>1</v>
      </c>
      <c r="O2100" s="53" t="s">
        <v>629</v>
      </c>
      <c r="P2100" s="17" t="s">
        <v>147</v>
      </c>
    </row>
    <row r="2101" spans="1:16" ht="15.6" x14ac:dyDescent="0.3">
      <c r="A2101" s="26" t="s">
        <v>965</v>
      </c>
      <c r="B2101" s="26" t="s">
        <v>966</v>
      </c>
      <c r="C2101" s="26" t="s">
        <v>211</v>
      </c>
      <c r="D2101" s="26" t="s">
        <v>278</v>
      </c>
      <c r="E2101" s="26">
        <v>55</v>
      </c>
      <c r="F2101" s="26">
        <v>124</v>
      </c>
      <c r="G2101" s="26">
        <v>21.702525724976599</v>
      </c>
      <c r="H2101" s="78">
        <v>0.25</v>
      </c>
      <c r="I2101" s="78" t="s">
        <v>6648</v>
      </c>
      <c r="J2101" s="78">
        <v>1958.12121212121</v>
      </c>
      <c r="K2101" s="78">
        <v>0.25</v>
      </c>
      <c r="L2101" s="78" t="s">
        <v>6648</v>
      </c>
      <c r="M2101" s="79">
        <v>0.25</v>
      </c>
      <c r="N2101" s="53">
        <v>1</v>
      </c>
      <c r="O2101" s="53" t="s">
        <v>629</v>
      </c>
      <c r="P2101" s="17" t="s">
        <v>147</v>
      </c>
    </row>
    <row r="2102" spans="1:16" ht="15.6" x14ac:dyDescent="0.3">
      <c r="A2102" s="26" t="s">
        <v>4412</v>
      </c>
      <c r="B2102" s="26" t="s">
        <v>4413</v>
      </c>
      <c r="C2102" s="26" t="s">
        <v>211</v>
      </c>
      <c r="D2102" s="26" t="s">
        <v>278</v>
      </c>
      <c r="E2102" s="26">
        <v>167</v>
      </c>
      <c r="F2102" s="26">
        <v>235</v>
      </c>
      <c r="G2102" s="26">
        <v>33.076923076923102</v>
      </c>
      <c r="H2102" s="78">
        <v>0.25</v>
      </c>
      <c r="I2102" s="78" t="s">
        <v>6648</v>
      </c>
      <c r="J2102" s="78">
        <v>210.12121212121201</v>
      </c>
      <c r="K2102" s="78">
        <v>1</v>
      </c>
      <c r="L2102" s="78" t="s">
        <v>6630</v>
      </c>
      <c r="M2102" s="79">
        <v>0.625</v>
      </c>
      <c r="N2102" s="53">
        <v>1</v>
      </c>
      <c r="O2102" s="53" t="s">
        <v>629</v>
      </c>
      <c r="P2102" s="17" t="s">
        <v>147</v>
      </c>
    </row>
    <row r="2103" spans="1:16" ht="15.6" x14ac:dyDescent="0.3">
      <c r="A2103" s="26" t="s">
        <v>1156</v>
      </c>
      <c r="B2103" s="26" t="s">
        <v>1157</v>
      </c>
      <c r="C2103" s="26" t="s">
        <v>211</v>
      </c>
      <c r="D2103" s="26" t="s">
        <v>278</v>
      </c>
      <c r="E2103" s="26">
        <v>20</v>
      </c>
      <c r="F2103" s="26">
        <v>38</v>
      </c>
      <c r="G2103" s="26">
        <v>12.901678657074299</v>
      </c>
      <c r="H2103" s="78">
        <v>0</v>
      </c>
      <c r="I2103" s="78" t="s">
        <v>6631</v>
      </c>
      <c r="J2103" s="78">
        <v>2800.1212121212102</v>
      </c>
      <c r="K2103" s="78">
        <v>1</v>
      </c>
      <c r="L2103" s="78" t="s">
        <v>6630</v>
      </c>
      <c r="M2103" s="79">
        <v>0.5</v>
      </c>
      <c r="N2103" s="53">
        <v>1</v>
      </c>
      <c r="O2103" s="53" t="s">
        <v>629</v>
      </c>
      <c r="P2103" s="17" t="s">
        <v>118</v>
      </c>
    </row>
    <row r="2104" spans="1:16" ht="15.6" x14ac:dyDescent="0.3">
      <c r="A2104" s="26" t="s">
        <v>531</v>
      </c>
      <c r="B2104" s="26" t="s">
        <v>532</v>
      </c>
      <c r="C2104" s="26" t="s">
        <v>211</v>
      </c>
      <c r="D2104" s="26" t="s">
        <v>278</v>
      </c>
      <c r="E2104" s="26">
        <v>21</v>
      </c>
      <c r="F2104" s="26">
        <v>42</v>
      </c>
      <c r="G2104" s="26">
        <v>32.683790965456197</v>
      </c>
      <c r="H2104" s="78">
        <v>0.25</v>
      </c>
      <c r="I2104" s="78" t="s">
        <v>6648</v>
      </c>
      <c r="J2104" s="78">
        <v>3194.1212121212102</v>
      </c>
      <c r="K2104" s="78">
        <v>0</v>
      </c>
      <c r="L2104" s="78" t="s">
        <v>6631</v>
      </c>
      <c r="M2104" s="79">
        <v>0.125</v>
      </c>
      <c r="N2104" s="53">
        <v>0</v>
      </c>
      <c r="O2104" s="53" t="s">
        <v>117</v>
      </c>
      <c r="P2104" s="17" t="s">
        <v>147</v>
      </c>
    </row>
    <row r="2105" spans="1:16" ht="15.6" x14ac:dyDescent="0.3">
      <c r="A2105" s="26" t="s">
        <v>832</v>
      </c>
      <c r="B2105" s="26" t="s">
        <v>833</v>
      </c>
      <c r="C2105" s="26" t="s">
        <v>211</v>
      </c>
      <c r="D2105" s="26" t="s">
        <v>278</v>
      </c>
      <c r="E2105" s="26">
        <v>115</v>
      </c>
      <c r="F2105" s="26">
        <v>157</v>
      </c>
      <c r="G2105" s="26">
        <v>36.372549019607803</v>
      </c>
      <c r="H2105" s="78">
        <v>1</v>
      </c>
      <c r="I2105" s="78" t="s">
        <v>6630</v>
      </c>
      <c r="J2105" s="78">
        <v>3262.1212121212102</v>
      </c>
      <c r="K2105" s="78">
        <v>1</v>
      </c>
      <c r="L2105" s="78" t="s">
        <v>6630</v>
      </c>
      <c r="M2105" s="79">
        <v>1</v>
      </c>
      <c r="N2105" s="53">
        <v>1</v>
      </c>
      <c r="O2105" s="53" t="s">
        <v>629</v>
      </c>
      <c r="P2105" s="17" t="s">
        <v>147</v>
      </c>
    </row>
    <row r="2106" spans="1:16" ht="15.6" x14ac:dyDescent="0.3">
      <c r="A2106" s="26" t="s">
        <v>1245</v>
      </c>
      <c r="B2106" s="26" t="s">
        <v>1246</v>
      </c>
      <c r="C2106" s="26" t="s">
        <v>211</v>
      </c>
      <c r="D2106" s="26" t="s">
        <v>278</v>
      </c>
      <c r="E2106" s="26">
        <v>14</v>
      </c>
      <c r="F2106" s="26">
        <v>42</v>
      </c>
      <c r="G2106" s="26">
        <v>78.492647058823493</v>
      </c>
      <c r="H2106" s="78">
        <v>1</v>
      </c>
      <c r="I2106" s="78" t="s">
        <v>6630</v>
      </c>
      <c r="J2106" s="78">
        <v>803.12121212121201</v>
      </c>
      <c r="K2106" s="78">
        <v>0.25</v>
      </c>
      <c r="L2106" s="78" t="s">
        <v>6648</v>
      </c>
      <c r="M2106" s="79">
        <v>0.625</v>
      </c>
      <c r="N2106" s="53">
        <v>1</v>
      </c>
      <c r="O2106" s="53" t="s">
        <v>629</v>
      </c>
      <c r="P2106" s="17" t="s">
        <v>147</v>
      </c>
    </row>
    <row r="2107" spans="1:16" ht="15.6" x14ac:dyDescent="0.3">
      <c r="A2107" s="26" t="s">
        <v>370</v>
      </c>
      <c r="B2107" s="26" t="s">
        <v>371</v>
      </c>
      <c r="C2107" s="26" t="s">
        <v>211</v>
      </c>
      <c r="D2107" s="26" t="s">
        <v>278</v>
      </c>
      <c r="E2107" s="26">
        <v>60</v>
      </c>
      <c r="F2107" s="26">
        <v>80</v>
      </c>
      <c r="G2107" s="26">
        <v>20.614035087719301</v>
      </c>
      <c r="H2107" s="78">
        <v>0.25</v>
      </c>
      <c r="I2107" s="78" t="s">
        <v>6648</v>
      </c>
      <c r="J2107" s="78">
        <v>1953.12121212121</v>
      </c>
      <c r="K2107" s="78">
        <v>0</v>
      </c>
      <c r="L2107" s="78" t="s">
        <v>6631</v>
      </c>
      <c r="M2107" s="79">
        <v>0.125</v>
      </c>
      <c r="N2107" s="53">
        <v>0</v>
      </c>
      <c r="O2107" s="53" t="s">
        <v>117</v>
      </c>
      <c r="P2107" s="17" t="s">
        <v>130</v>
      </c>
    </row>
    <row r="2108" spans="1:16" ht="15.6" x14ac:dyDescent="0.3">
      <c r="A2108" s="26" t="s">
        <v>276</v>
      </c>
      <c r="B2108" s="26" t="s">
        <v>277</v>
      </c>
      <c r="C2108" s="26" t="s">
        <v>211</v>
      </c>
      <c r="D2108" s="26" t="s">
        <v>278</v>
      </c>
      <c r="E2108" s="26">
        <v>114</v>
      </c>
      <c r="F2108" s="26">
        <v>280</v>
      </c>
      <c r="G2108" s="26">
        <v>20.614035087719301</v>
      </c>
      <c r="H2108" s="78">
        <v>0.25</v>
      </c>
      <c r="I2108" s="78" t="s">
        <v>6648</v>
      </c>
      <c r="J2108" s="78">
        <v>1954.12121212121</v>
      </c>
      <c r="K2108" s="78">
        <v>0</v>
      </c>
      <c r="L2108" s="78" t="s">
        <v>6631</v>
      </c>
      <c r="M2108" s="79">
        <v>0.125</v>
      </c>
      <c r="N2108" s="53">
        <v>0</v>
      </c>
      <c r="O2108" s="53" t="s">
        <v>117</v>
      </c>
      <c r="P2108" s="17" t="s">
        <v>130</v>
      </c>
    </row>
    <row r="2109" spans="1:16" ht="15.6" x14ac:dyDescent="0.3">
      <c r="A2109" s="26" t="s">
        <v>391</v>
      </c>
      <c r="B2109" s="26" t="s">
        <v>392</v>
      </c>
      <c r="C2109" s="26" t="s">
        <v>211</v>
      </c>
      <c r="D2109" s="26" t="s">
        <v>278</v>
      </c>
      <c r="E2109" s="26">
        <v>50</v>
      </c>
      <c r="F2109" s="26">
        <v>150</v>
      </c>
      <c r="G2109" s="26">
        <v>17.045454545454501</v>
      </c>
      <c r="H2109" s="78">
        <v>0</v>
      </c>
      <c r="I2109" s="78" t="s">
        <v>6631</v>
      </c>
      <c r="J2109" s="78">
        <v>1964.12121212121</v>
      </c>
      <c r="K2109" s="78">
        <v>0.25</v>
      </c>
      <c r="L2109" s="78" t="s">
        <v>6648</v>
      </c>
      <c r="M2109" s="79">
        <v>0.125</v>
      </c>
      <c r="N2109" s="53">
        <v>0</v>
      </c>
      <c r="O2109" s="53" t="s">
        <v>117</v>
      </c>
      <c r="P2109" s="17" t="s">
        <v>147</v>
      </c>
    </row>
    <row r="2110" spans="1:16" ht="15.6" x14ac:dyDescent="0.3">
      <c r="A2110" s="26" t="s">
        <v>4724</v>
      </c>
      <c r="B2110" s="26" t="s">
        <v>4725</v>
      </c>
      <c r="C2110" s="26" t="s">
        <v>211</v>
      </c>
      <c r="D2110" s="26" t="s">
        <v>278</v>
      </c>
      <c r="E2110" s="26">
        <v>71</v>
      </c>
      <c r="F2110" s="26">
        <v>250</v>
      </c>
      <c r="G2110" s="26">
        <v>52.619589977220997</v>
      </c>
      <c r="H2110" s="78">
        <v>1</v>
      </c>
      <c r="I2110" s="78" t="s">
        <v>6630</v>
      </c>
      <c r="J2110" s="78">
        <v>1946.12121212121</v>
      </c>
      <c r="K2110" s="78">
        <v>0.25</v>
      </c>
      <c r="L2110" s="78" t="s">
        <v>6648</v>
      </c>
      <c r="M2110" s="79">
        <v>0.625</v>
      </c>
      <c r="N2110" s="53">
        <v>1</v>
      </c>
      <c r="O2110" s="53" t="s">
        <v>629</v>
      </c>
      <c r="P2110" s="17" t="s">
        <v>130</v>
      </c>
    </row>
    <row r="2111" spans="1:16" ht="15.6" x14ac:dyDescent="0.3">
      <c r="A2111" s="26" t="s">
        <v>6295</v>
      </c>
      <c r="B2111" s="26" t="s">
        <v>6296</v>
      </c>
      <c r="C2111" s="26" t="s">
        <v>211</v>
      </c>
      <c r="D2111" s="26" t="s">
        <v>278</v>
      </c>
      <c r="E2111" s="26">
        <v>95</v>
      </c>
      <c r="F2111" s="26">
        <v>188</v>
      </c>
      <c r="G2111" s="26">
        <v>32.683790965456197</v>
      </c>
      <c r="H2111" s="78">
        <v>0.25</v>
      </c>
      <c r="I2111" s="78" t="s">
        <v>6648</v>
      </c>
      <c r="J2111" s="78">
        <v>1918.12121212121</v>
      </c>
      <c r="K2111" s="78">
        <v>0</v>
      </c>
      <c r="L2111" s="78" t="s">
        <v>6631</v>
      </c>
      <c r="M2111" s="79">
        <v>0.125</v>
      </c>
      <c r="N2111" s="53">
        <v>0</v>
      </c>
      <c r="O2111" s="53" t="s">
        <v>117</v>
      </c>
      <c r="P2111" s="17" t="s">
        <v>147</v>
      </c>
    </row>
    <row r="2112" spans="1:16" ht="15.6" x14ac:dyDescent="0.3">
      <c r="A2112" s="26" t="s">
        <v>5823</v>
      </c>
      <c r="B2112" s="26" t="s">
        <v>5824</v>
      </c>
      <c r="C2112" s="26" t="s">
        <v>211</v>
      </c>
      <c r="D2112" s="26" t="s">
        <v>278</v>
      </c>
      <c r="E2112" s="26">
        <v>31</v>
      </c>
      <c r="F2112" s="26">
        <v>50</v>
      </c>
      <c r="G2112" s="26">
        <v>32.683790965456197</v>
      </c>
      <c r="H2112" s="78">
        <v>0.25</v>
      </c>
      <c r="I2112" s="78" t="s">
        <v>6648</v>
      </c>
      <c r="J2112" s="78">
        <v>1753.12121212121</v>
      </c>
      <c r="K2112" s="78">
        <v>0</v>
      </c>
      <c r="L2112" s="78" t="s">
        <v>6631</v>
      </c>
      <c r="M2112" s="79">
        <v>0.125</v>
      </c>
      <c r="N2112" s="53">
        <v>0</v>
      </c>
      <c r="O2112" s="53" t="s">
        <v>117</v>
      </c>
      <c r="P2112" s="17" t="s">
        <v>147</v>
      </c>
    </row>
    <row r="2113" spans="1:16" ht="15.6" x14ac:dyDescent="0.3">
      <c r="A2113" s="26" t="s">
        <v>6359</v>
      </c>
      <c r="B2113" s="26" t="s">
        <v>6360</v>
      </c>
      <c r="C2113" s="26" t="s">
        <v>211</v>
      </c>
      <c r="D2113" s="26" t="s">
        <v>278</v>
      </c>
      <c r="E2113" s="26">
        <v>29</v>
      </c>
      <c r="F2113" s="26">
        <v>90</v>
      </c>
      <c r="G2113" s="26">
        <v>16.896301667875299</v>
      </c>
      <c r="H2113" s="78">
        <v>0</v>
      </c>
      <c r="I2113" s="78" t="s">
        <v>6631</v>
      </c>
      <c r="J2113" s="78">
        <v>1769.12121212121</v>
      </c>
      <c r="K2113" s="78">
        <v>0.25</v>
      </c>
      <c r="L2113" s="78" t="s">
        <v>6648</v>
      </c>
      <c r="M2113" s="79">
        <v>0.125</v>
      </c>
      <c r="N2113" s="53">
        <v>0</v>
      </c>
      <c r="O2113" s="53" t="s">
        <v>117</v>
      </c>
      <c r="P2113" s="17" t="s">
        <v>130</v>
      </c>
    </row>
    <row r="2114" spans="1:16" ht="15.6" x14ac:dyDescent="0.3">
      <c r="A2114" s="26" t="s">
        <v>4662</v>
      </c>
      <c r="B2114" s="26" t="s">
        <v>4663</v>
      </c>
      <c r="C2114" s="26" t="s">
        <v>211</v>
      </c>
      <c r="D2114" s="26" t="s">
        <v>278</v>
      </c>
      <c r="E2114" s="26">
        <v>83</v>
      </c>
      <c r="F2114" s="26">
        <v>250</v>
      </c>
      <c r="G2114" s="26">
        <v>43.761467889908303</v>
      </c>
      <c r="H2114" s="78">
        <v>1</v>
      </c>
      <c r="I2114" s="78" t="s">
        <v>6630</v>
      </c>
      <c r="J2114" s="78">
        <v>1340.12121212121</v>
      </c>
      <c r="K2114" s="78">
        <v>0</v>
      </c>
      <c r="L2114" s="78" t="s">
        <v>6631</v>
      </c>
      <c r="M2114" s="79">
        <v>0.5</v>
      </c>
      <c r="N2114" s="53">
        <v>1</v>
      </c>
      <c r="O2114" s="53" t="s">
        <v>629</v>
      </c>
      <c r="P2114" s="17" t="s">
        <v>130</v>
      </c>
    </row>
    <row r="2115" spans="1:16" ht="15.6" x14ac:dyDescent="0.3">
      <c r="A2115" s="26" t="s">
        <v>3026</v>
      </c>
      <c r="B2115" s="26" t="s">
        <v>3027</v>
      </c>
      <c r="C2115" s="26" t="s">
        <v>211</v>
      </c>
      <c r="D2115" s="26" t="s">
        <v>278</v>
      </c>
      <c r="E2115" s="26">
        <v>31</v>
      </c>
      <c r="F2115" s="26">
        <v>56</v>
      </c>
      <c r="G2115" s="26">
        <v>0</v>
      </c>
      <c r="H2115" s="78">
        <v>0</v>
      </c>
      <c r="I2115" s="78" t="s">
        <v>6631</v>
      </c>
      <c r="J2115" s="78">
        <v>1410.12121212121</v>
      </c>
      <c r="K2115" s="78">
        <v>0</v>
      </c>
      <c r="L2115" s="78" t="s">
        <v>6631</v>
      </c>
      <c r="M2115" s="79">
        <v>0</v>
      </c>
      <c r="N2115" s="53">
        <v>0</v>
      </c>
      <c r="O2115" s="53" t="s">
        <v>117</v>
      </c>
      <c r="P2115" s="17" t="s">
        <v>130</v>
      </c>
    </row>
    <row r="2116" spans="1:16" ht="15.6" x14ac:dyDescent="0.3">
      <c r="A2116" s="26" t="s">
        <v>5833</v>
      </c>
      <c r="B2116" s="26" t="s">
        <v>5834</v>
      </c>
      <c r="C2116" s="26" t="s">
        <v>211</v>
      </c>
      <c r="D2116" s="26" t="s">
        <v>278</v>
      </c>
      <c r="E2116" s="26">
        <v>19</v>
      </c>
      <c r="F2116" s="26">
        <v>36</v>
      </c>
      <c r="G2116" s="26">
        <v>0</v>
      </c>
      <c r="H2116" s="78">
        <v>0</v>
      </c>
      <c r="I2116" s="78" t="s">
        <v>6631</v>
      </c>
      <c r="J2116" s="78">
        <v>1557.12121212121</v>
      </c>
      <c r="K2116" s="78">
        <v>0</v>
      </c>
      <c r="L2116" s="78" t="s">
        <v>6631</v>
      </c>
      <c r="M2116" s="79">
        <v>0</v>
      </c>
      <c r="N2116" s="53">
        <v>0</v>
      </c>
      <c r="O2116" s="53" t="s">
        <v>117</v>
      </c>
      <c r="P2116" s="17" t="s">
        <v>130</v>
      </c>
    </row>
    <row r="2117" spans="1:16" ht="15.6" x14ac:dyDescent="0.3">
      <c r="A2117" s="26" t="s">
        <v>6017</v>
      </c>
      <c r="B2117" s="26" t="s">
        <v>6018</v>
      </c>
      <c r="C2117" s="26" t="s">
        <v>211</v>
      </c>
      <c r="D2117" s="26" t="s">
        <v>278</v>
      </c>
      <c r="E2117" s="26">
        <v>124</v>
      </c>
      <c r="F2117" s="26">
        <v>310</v>
      </c>
      <c r="G2117" s="26">
        <v>65.753424657534296</v>
      </c>
      <c r="H2117" s="78">
        <v>1</v>
      </c>
      <c r="I2117" s="78" t="s">
        <v>6630</v>
      </c>
      <c r="J2117" s="78">
        <v>1908.12121212121</v>
      </c>
      <c r="K2117" s="78">
        <v>1</v>
      </c>
      <c r="L2117" s="78" t="s">
        <v>6630</v>
      </c>
      <c r="M2117" s="79">
        <v>1</v>
      </c>
      <c r="N2117" s="53">
        <v>1</v>
      </c>
      <c r="O2117" s="53" t="s">
        <v>629</v>
      </c>
      <c r="P2117" s="17" t="s">
        <v>147</v>
      </c>
    </row>
    <row r="2118" spans="1:16" ht="15.6" x14ac:dyDescent="0.3">
      <c r="A2118" s="26" t="s">
        <v>5797</v>
      </c>
      <c r="B2118" s="26" t="s">
        <v>5798</v>
      </c>
      <c r="C2118" s="26" t="s">
        <v>211</v>
      </c>
      <c r="D2118" s="26" t="s">
        <v>278</v>
      </c>
      <c r="E2118" s="26">
        <v>107</v>
      </c>
      <c r="F2118" s="26">
        <v>160</v>
      </c>
      <c r="G2118" s="26">
        <v>32.683790965456197</v>
      </c>
      <c r="H2118" s="78">
        <v>0.25</v>
      </c>
      <c r="I2118" s="78" t="s">
        <v>6648</v>
      </c>
      <c r="J2118" s="78">
        <v>1715.12121212121</v>
      </c>
      <c r="K2118" s="78">
        <v>0</v>
      </c>
      <c r="L2118" s="78" t="s">
        <v>6631</v>
      </c>
      <c r="M2118" s="79">
        <v>0.125</v>
      </c>
      <c r="N2118" s="53">
        <v>0</v>
      </c>
      <c r="O2118" s="53" t="s">
        <v>117</v>
      </c>
      <c r="P2118" s="17" t="s">
        <v>147</v>
      </c>
    </row>
    <row r="2119" spans="1:16" ht="15.6" x14ac:dyDescent="0.3">
      <c r="A2119" s="26" t="s">
        <v>2527</v>
      </c>
      <c r="B2119" s="26" t="s">
        <v>2528</v>
      </c>
      <c r="C2119" s="26" t="s">
        <v>211</v>
      </c>
      <c r="D2119" s="26" t="s">
        <v>278</v>
      </c>
      <c r="E2119" s="26">
        <v>15</v>
      </c>
      <c r="F2119" s="26">
        <v>579</v>
      </c>
      <c r="G2119" s="26">
        <v>2.2071169935758899E-2</v>
      </c>
      <c r="H2119" s="78">
        <v>0</v>
      </c>
      <c r="I2119" s="78" t="s">
        <v>6631</v>
      </c>
      <c r="J2119" s="78">
        <v>2881.1212121212102</v>
      </c>
      <c r="K2119" s="78">
        <v>0</v>
      </c>
      <c r="L2119" s="78" t="s">
        <v>6631</v>
      </c>
      <c r="M2119" s="79">
        <v>0</v>
      </c>
      <c r="N2119" s="53">
        <v>0</v>
      </c>
      <c r="O2119" s="53" t="s">
        <v>117</v>
      </c>
      <c r="P2119" s="17" t="s">
        <v>118</v>
      </c>
    </row>
    <row r="2120" spans="1:16" ht="15.6" x14ac:dyDescent="0.3">
      <c r="A2120" s="26" t="s">
        <v>5817</v>
      </c>
      <c r="B2120" s="26" t="s">
        <v>5818</v>
      </c>
      <c r="C2120" s="26" t="s">
        <v>211</v>
      </c>
      <c r="D2120" s="26" t="s">
        <v>278</v>
      </c>
      <c r="E2120" s="26">
        <v>47</v>
      </c>
      <c r="F2120" s="26">
        <v>78</v>
      </c>
      <c r="G2120" s="26">
        <v>32.683790965456197</v>
      </c>
      <c r="H2120" s="78">
        <v>0.25</v>
      </c>
      <c r="I2120" s="78" t="s">
        <v>6648</v>
      </c>
      <c r="J2120" s="78">
        <v>1677.12121212121</v>
      </c>
      <c r="K2120" s="78">
        <v>0</v>
      </c>
      <c r="L2120" s="78" t="s">
        <v>6631</v>
      </c>
      <c r="M2120" s="79">
        <v>0.125</v>
      </c>
      <c r="N2120" s="53">
        <v>0</v>
      </c>
      <c r="O2120" s="53" t="s">
        <v>117</v>
      </c>
      <c r="P2120" s="17" t="s">
        <v>147</v>
      </c>
    </row>
    <row r="2121" spans="1:16" ht="15.6" x14ac:dyDescent="0.3">
      <c r="A2121" s="26" t="s">
        <v>6043</v>
      </c>
      <c r="B2121" s="26" t="s">
        <v>6044</v>
      </c>
      <c r="C2121" s="26" t="s">
        <v>211</v>
      </c>
      <c r="D2121" s="26" t="s">
        <v>278</v>
      </c>
      <c r="E2121" s="26">
        <v>99</v>
      </c>
      <c r="F2121" s="26">
        <v>380</v>
      </c>
      <c r="G2121" s="26">
        <v>35.928961748633903</v>
      </c>
      <c r="H2121" s="78">
        <v>1</v>
      </c>
      <c r="I2121" s="78" t="s">
        <v>6630</v>
      </c>
      <c r="J2121" s="78">
        <v>1852.12121212121</v>
      </c>
      <c r="K2121" s="78">
        <v>1</v>
      </c>
      <c r="L2121" s="78" t="s">
        <v>6630</v>
      </c>
      <c r="M2121" s="79">
        <v>1</v>
      </c>
      <c r="N2121" s="53">
        <v>1</v>
      </c>
      <c r="O2121" s="53" t="s">
        <v>629</v>
      </c>
      <c r="P2121" s="17" t="s">
        <v>147</v>
      </c>
    </row>
    <row r="2122" spans="1:16" ht="15.6" x14ac:dyDescent="0.3">
      <c r="A2122" s="26" t="s">
        <v>2385</v>
      </c>
      <c r="B2122" s="26" t="s">
        <v>2386</v>
      </c>
      <c r="C2122" s="26" t="s">
        <v>211</v>
      </c>
      <c r="D2122" s="26" t="s">
        <v>278</v>
      </c>
      <c r="E2122" s="26">
        <v>185</v>
      </c>
      <c r="F2122" s="26">
        <v>548</v>
      </c>
      <c r="G2122" s="26">
        <v>8.60893172541601</v>
      </c>
      <c r="H2122" s="78">
        <v>0</v>
      </c>
      <c r="I2122" s="78" t="s">
        <v>6631</v>
      </c>
      <c r="J2122" s="78">
        <v>543.12121212121201</v>
      </c>
      <c r="K2122" s="78">
        <v>0.25</v>
      </c>
      <c r="L2122" s="78" t="s">
        <v>6648</v>
      </c>
      <c r="M2122" s="79">
        <v>0.125</v>
      </c>
      <c r="N2122" s="53">
        <v>0</v>
      </c>
      <c r="O2122" s="53" t="s">
        <v>117</v>
      </c>
      <c r="P2122" s="17" t="s">
        <v>118</v>
      </c>
    </row>
    <row r="2123" spans="1:16" ht="15.6" x14ac:dyDescent="0.3">
      <c r="A2123" s="26" t="s">
        <v>6171</v>
      </c>
      <c r="B2123" s="26" t="s">
        <v>6172</v>
      </c>
      <c r="C2123" s="26" t="s">
        <v>211</v>
      </c>
      <c r="D2123" s="26" t="s">
        <v>278</v>
      </c>
      <c r="E2123" s="26">
        <v>35</v>
      </c>
      <c r="F2123" s="26">
        <v>100</v>
      </c>
      <c r="G2123" s="26">
        <v>35.894495412844002</v>
      </c>
      <c r="H2123" s="78">
        <v>1</v>
      </c>
      <c r="I2123" s="78" t="s">
        <v>6630</v>
      </c>
      <c r="J2123" s="78">
        <v>1519.12121212121</v>
      </c>
      <c r="K2123" s="78">
        <v>0</v>
      </c>
      <c r="L2123" s="78" t="s">
        <v>6631</v>
      </c>
      <c r="M2123" s="79">
        <v>0.5</v>
      </c>
      <c r="N2123" s="53">
        <v>1</v>
      </c>
      <c r="O2123" s="53" t="s">
        <v>629</v>
      </c>
      <c r="P2123" s="17" t="s">
        <v>147</v>
      </c>
    </row>
    <row r="2124" spans="1:16" ht="15.6" x14ac:dyDescent="0.3">
      <c r="A2124" s="26" t="s">
        <v>6581</v>
      </c>
      <c r="B2124" s="26" t="s">
        <v>6582</v>
      </c>
      <c r="C2124" s="26" t="s">
        <v>211</v>
      </c>
      <c r="D2124" s="26" t="s">
        <v>278</v>
      </c>
      <c r="E2124" s="26">
        <v>27</v>
      </c>
      <c r="F2124" s="26">
        <v>56</v>
      </c>
      <c r="G2124" s="26">
        <v>36.372549019607803</v>
      </c>
      <c r="H2124" s="78">
        <v>1</v>
      </c>
      <c r="I2124" s="78" t="s">
        <v>6630</v>
      </c>
      <c r="J2124" s="78">
        <v>1917.12121212121</v>
      </c>
      <c r="K2124" s="78">
        <v>1</v>
      </c>
      <c r="L2124" s="78" t="s">
        <v>6630</v>
      </c>
      <c r="M2124" s="79">
        <v>1</v>
      </c>
      <c r="N2124" s="53">
        <v>1</v>
      </c>
      <c r="O2124" s="53" t="s">
        <v>629</v>
      </c>
      <c r="P2124" s="17" t="s">
        <v>147</v>
      </c>
    </row>
    <row r="2125" spans="1:16" ht="15.6" x14ac:dyDescent="0.3">
      <c r="A2125" s="26" t="s">
        <v>988</v>
      </c>
      <c r="B2125" s="26" t="s">
        <v>989</v>
      </c>
      <c r="C2125" s="26" t="s">
        <v>128</v>
      </c>
      <c r="D2125" s="26" t="s">
        <v>357</v>
      </c>
      <c r="E2125" s="26">
        <v>53</v>
      </c>
      <c r="F2125" s="26">
        <v>130</v>
      </c>
      <c r="G2125" s="26">
        <v>53.084648493543803</v>
      </c>
      <c r="H2125" s="78">
        <v>1</v>
      </c>
      <c r="I2125" s="78" t="s">
        <v>6630</v>
      </c>
      <c r="J2125" s="78">
        <v>2034.12121212121</v>
      </c>
      <c r="K2125" s="78">
        <v>0.25</v>
      </c>
      <c r="L2125" s="78" t="s">
        <v>6648</v>
      </c>
      <c r="M2125" s="79">
        <v>0.625</v>
      </c>
      <c r="N2125" s="53">
        <v>1</v>
      </c>
      <c r="O2125" s="53" t="s">
        <v>629</v>
      </c>
      <c r="P2125" s="17" t="s">
        <v>147</v>
      </c>
    </row>
    <row r="2126" spans="1:16" ht="15.6" x14ac:dyDescent="0.3">
      <c r="A2126" s="26" t="s">
        <v>5787</v>
      </c>
      <c r="B2126" s="26" t="s">
        <v>5788</v>
      </c>
      <c r="C2126" s="26" t="s">
        <v>128</v>
      </c>
      <c r="D2126" s="26" t="s">
        <v>357</v>
      </c>
      <c r="E2126" s="26">
        <v>186</v>
      </c>
      <c r="F2126" s="26">
        <v>420</v>
      </c>
      <c r="G2126" s="26">
        <v>32.419802648606698</v>
      </c>
      <c r="H2126" s="78">
        <v>0.25</v>
      </c>
      <c r="I2126" s="78" t="s">
        <v>6648</v>
      </c>
      <c r="J2126" s="78">
        <v>1572.12121212121</v>
      </c>
      <c r="K2126" s="78">
        <v>0</v>
      </c>
      <c r="L2126" s="78" t="s">
        <v>6631</v>
      </c>
      <c r="M2126" s="79">
        <v>0.125</v>
      </c>
      <c r="N2126" s="53">
        <v>0</v>
      </c>
      <c r="O2126" s="53" t="s">
        <v>117</v>
      </c>
      <c r="P2126" s="17" t="s">
        <v>147</v>
      </c>
    </row>
    <row r="2127" spans="1:16" ht="15.6" x14ac:dyDescent="0.3">
      <c r="A2127" s="26" t="s">
        <v>1102</v>
      </c>
      <c r="B2127" s="26" t="s">
        <v>1103</v>
      </c>
      <c r="C2127" s="26" t="s">
        <v>128</v>
      </c>
      <c r="D2127" s="26" t="s">
        <v>357</v>
      </c>
      <c r="E2127" s="26">
        <v>28</v>
      </c>
      <c r="F2127" s="26">
        <v>74</v>
      </c>
      <c r="G2127" s="26">
        <v>56.5902578796562</v>
      </c>
      <c r="H2127" s="78">
        <v>1</v>
      </c>
      <c r="I2127" s="78" t="s">
        <v>6630</v>
      </c>
      <c r="J2127" s="78">
        <v>2031.12121212121</v>
      </c>
      <c r="K2127" s="78">
        <v>1</v>
      </c>
      <c r="L2127" s="78" t="s">
        <v>6630</v>
      </c>
      <c r="M2127" s="79">
        <v>1</v>
      </c>
      <c r="N2127" s="53">
        <v>1</v>
      </c>
      <c r="O2127" s="53" t="s">
        <v>629</v>
      </c>
      <c r="P2127" s="17" t="s">
        <v>147</v>
      </c>
    </row>
    <row r="2128" spans="1:16" ht="15.6" x14ac:dyDescent="0.3">
      <c r="A2128" s="26" t="s">
        <v>2147</v>
      </c>
      <c r="B2128" s="26" t="s">
        <v>2148</v>
      </c>
      <c r="C2128" s="26" t="s">
        <v>128</v>
      </c>
      <c r="D2128" s="26" t="s">
        <v>357</v>
      </c>
      <c r="E2128" s="26">
        <v>25</v>
      </c>
      <c r="F2128" s="26">
        <v>471</v>
      </c>
      <c r="G2128" s="26">
        <v>15.3266331658292</v>
      </c>
      <c r="H2128" s="78">
        <v>0</v>
      </c>
      <c r="I2128" s="78" t="s">
        <v>6631</v>
      </c>
      <c r="J2128" s="78">
        <v>2732.1212121212102</v>
      </c>
      <c r="K2128" s="78">
        <v>0.25</v>
      </c>
      <c r="L2128" s="78" t="s">
        <v>6648</v>
      </c>
      <c r="M2128" s="79">
        <v>0.125</v>
      </c>
      <c r="N2128" s="53">
        <v>0</v>
      </c>
      <c r="O2128" s="53" t="s">
        <v>117</v>
      </c>
      <c r="P2128" s="17" t="s">
        <v>118</v>
      </c>
    </row>
    <row r="2129" spans="1:16" ht="15.6" x14ac:dyDescent="0.3">
      <c r="A2129" s="26" t="s">
        <v>5214</v>
      </c>
      <c r="B2129" s="26" t="s">
        <v>5215</v>
      </c>
      <c r="C2129" s="26" t="s">
        <v>128</v>
      </c>
      <c r="D2129" s="26" t="s">
        <v>357</v>
      </c>
      <c r="E2129" s="26">
        <v>20</v>
      </c>
      <c r="F2129" s="26">
        <v>117</v>
      </c>
      <c r="G2129" s="26">
        <v>33.872502378687003</v>
      </c>
      <c r="H2129" s="78">
        <v>0.25</v>
      </c>
      <c r="I2129" s="78" t="s">
        <v>6648</v>
      </c>
      <c r="J2129" s="78">
        <v>3141.1212121212102</v>
      </c>
      <c r="K2129" s="78">
        <v>0.25</v>
      </c>
      <c r="L2129" s="78" t="s">
        <v>6648</v>
      </c>
      <c r="M2129" s="79">
        <v>0.25</v>
      </c>
      <c r="N2129" s="53">
        <v>1</v>
      </c>
      <c r="O2129" s="53" t="s">
        <v>629</v>
      </c>
      <c r="P2129" s="17" t="s">
        <v>147</v>
      </c>
    </row>
    <row r="2130" spans="1:16" ht="15.6" x14ac:dyDescent="0.3">
      <c r="A2130" s="26" t="s">
        <v>5521</v>
      </c>
      <c r="B2130" s="26" t="s">
        <v>5522</v>
      </c>
      <c r="C2130" s="26" t="s">
        <v>128</v>
      </c>
      <c r="D2130" s="26" t="s">
        <v>357</v>
      </c>
      <c r="E2130" s="26">
        <v>6</v>
      </c>
      <c r="F2130" s="26">
        <v>84</v>
      </c>
      <c r="G2130" s="26">
        <v>51.356228449100101</v>
      </c>
      <c r="H2130" s="78">
        <v>1</v>
      </c>
      <c r="I2130" s="78" t="s">
        <v>6630</v>
      </c>
      <c r="J2130" s="78">
        <v>3255.1212121212102</v>
      </c>
      <c r="K2130" s="78">
        <v>0.25</v>
      </c>
      <c r="L2130" s="78" t="s">
        <v>6648</v>
      </c>
      <c r="M2130" s="79">
        <v>0.625</v>
      </c>
      <c r="N2130" s="53">
        <v>1</v>
      </c>
      <c r="O2130" s="53" t="s">
        <v>629</v>
      </c>
      <c r="P2130" s="17" t="s">
        <v>147</v>
      </c>
    </row>
    <row r="2131" spans="1:16" ht="15.6" x14ac:dyDescent="0.3">
      <c r="A2131" s="26" t="s">
        <v>5128</v>
      </c>
      <c r="B2131" s="26" t="s">
        <v>5129</v>
      </c>
      <c r="C2131" s="26" t="s">
        <v>128</v>
      </c>
      <c r="D2131" s="26" t="s">
        <v>357</v>
      </c>
      <c r="E2131" s="26">
        <v>9</v>
      </c>
      <c r="F2131" s="26">
        <v>159</v>
      </c>
      <c r="G2131" s="26">
        <v>29.2207792207792</v>
      </c>
      <c r="H2131" s="78">
        <v>0.25</v>
      </c>
      <c r="I2131" s="78" t="s">
        <v>6648</v>
      </c>
      <c r="J2131" s="78">
        <v>2026.12121212121</v>
      </c>
      <c r="K2131" s="78">
        <v>0.25</v>
      </c>
      <c r="L2131" s="78" t="s">
        <v>6648</v>
      </c>
      <c r="M2131" s="79">
        <v>0.25</v>
      </c>
      <c r="N2131" s="53">
        <v>1</v>
      </c>
      <c r="O2131" s="53" t="s">
        <v>629</v>
      </c>
      <c r="P2131" s="17" t="s">
        <v>147</v>
      </c>
    </row>
    <row r="2132" spans="1:16" ht="15.6" x14ac:dyDescent="0.3">
      <c r="A2132" s="26" t="s">
        <v>5805</v>
      </c>
      <c r="B2132" s="26" t="s">
        <v>5806</v>
      </c>
      <c r="C2132" s="26" t="s">
        <v>128</v>
      </c>
      <c r="D2132" s="26" t="s">
        <v>357</v>
      </c>
      <c r="E2132" s="26">
        <v>87</v>
      </c>
      <c r="F2132" s="26">
        <v>284</v>
      </c>
      <c r="G2132" s="26">
        <v>33.215547703180199</v>
      </c>
      <c r="H2132" s="78">
        <v>0.25</v>
      </c>
      <c r="I2132" s="78" t="s">
        <v>6648</v>
      </c>
      <c r="J2132" s="78">
        <v>1597.12121212121</v>
      </c>
      <c r="K2132" s="78">
        <v>0</v>
      </c>
      <c r="L2132" s="78" t="s">
        <v>6631</v>
      </c>
      <c r="M2132" s="79">
        <v>0.125</v>
      </c>
      <c r="N2132" s="53">
        <v>0</v>
      </c>
      <c r="O2132" s="53" t="s">
        <v>117</v>
      </c>
      <c r="P2132" s="17" t="s">
        <v>147</v>
      </c>
    </row>
    <row r="2133" spans="1:16" ht="15.6" x14ac:dyDescent="0.3">
      <c r="A2133" s="26" t="s">
        <v>355</v>
      </c>
      <c r="B2133" s="26" t="s">
        <v>356</v>
      </c>
      <c r="C2133" s="26" t="s">
        <v>128</v>
      </c>
      <c r="D2133" s="26" t="s">
        <v>357</v>
      </c>
      <c r="E2133" s="26">
        <v>66</v>
      </c>
      <c r="F2133" s="26">
        <v>286</v>
      </c>
      <c r="G2133" s="26">
        <v>18.022598870056498</v>
      </c>
      <c r="H2133" s="78">
        <v>0</v>
      </c>
      <c r="I2133" s="78" t="s">
        <v>6631</v>
      </c>
      <c r="J2133" s="78">
        <v>2869.1212121212102</v>
      </c>
      <c r="K2133" s="78">
        <v>0.25</v>
      </c>
      <c r="L2133" s="78" t="s">
        <v>6648</v>
      </c>
      <c r="M2133" s="79">
        <v>0.125</v>
      </c>
      <c r="N2133" s="53">
        <v>0</v>
      </c>
      <c r="O2133" s="53" t="s">
        <v>117</v>
      </c>
      <c r="P2133" s="17" t="s">
        <v>118</v>
      </c>
    </row>
    <row r="2134" spans="1:16" ht="15.6" x14ac:dyDescent="0.3">
      <c r="A2134" s="26" t="s">
        <v>6085</v>
      </c>
      <c r="B2134" s="26" t="s">
        <v>6086</v>
      </c>
      <c r="C2134" s="26" t="s">
        <v>128</v>
      </c>
      <c r="D2134" s="26" t="s">
        <v>357</v>
      </c>
      <c r="E2134" s="26">
        <v>75</v>
      </c>
      <c r="F2134" s="26">
        <v>275</v>
      </c>
      <c r="G2134" s="26">
        <v>4.9180327868852496</v>
      </c>
      <c r="H2134" s="78">
        <v>0</v>
      </c>
      <c r="I2134" s="78" t="s">
        <v>6631</v>
      </c>
      <c r="J2134" s="78">
        <v>1581.12121212121</v>
      </c>
      <c r="K2134" s="78">
        <v>1</v>
      </c>
      <c r="L2134" s="78" t="s">
        <v>6630</v>
      </c>
      <c r="M2134" s="79">
        <v>0.5</v>
      </c>
      <c r="N2134" s="53">
        <v>1</v>
      </c>
      <c r="O2134" s="53" t="s">
        <v>629</v>
      </c>
      <c r="P2134" s="17" t="s">
        <v>147</v>
      </c>
    </row>
    <row r="2135" spans="1:16" ht="15.6" x14ac:dyDescent="0.3">
      <c r="A2135" s="26" t="s">
        <v>1369</v>
      </c>
      <c r="B2135" s="26" t="s">
        <v>1370</v>
      </c>
      <c r="C2135" s="26" t="s">
        <v>128</v>
      </c>
      <c r="D2135" s="26" t="s">
        <v>357</v>
      </c>
      <c r="E2135" s="26">
        <v>90</v>
      </c>
      <c r="F2135" s="26">
        <v>193</v>
      </c>
      <c r="G2135" s="26">
        <v>45.617977528089902</v>
      </c>
      <c r="H2135" s="78">
        <v>1</v>
      </c>
      <c r="I2135" s="78" t="s">
        <v>6630</v>
      </c>
      <c r="J2135" s="78">
        <v>2276.1212121212102</v>
      </c>
      <c r="K2135" s="78">
        <v>0.25</v>
      </c>
      <c r="L2135" s="78" t="s">
        <v>6648</v>
      </c>
      <c r="M2135" s="79">
        <v>0.625</v>
      </c>
      <c r="N2135" s="53">
        <v>1</v>
      </c>
      <c r="O2135" s="53" t="s">
        <v>629</v>
      </c>
      <c r="P2135" s="17" t="s">
        <v>147</v>
      </c>
    </row>
    <row r="2136" spans="1:16" ht="15.6" x14ac:dyDescent="0.3">
      <c r="A2136" s="26" t="s">
        <v>594</v>
      </c>
      <c r="B2136" s="26" t="s">
        <v>595</v>
      </c>
      <c r="C2136" s="26" t="s">
        <v>128</v>
      </c>
      <c r="D2136" s="26" t="s">
        <v>357</v>
      </c>
      <c r="E2136" s="26">
        <v>7</v>
      </c>
      <c r="F2136" s="26">
        <v>656</v>
      </c>
      <c r="G2136" s="26">
        <v>33.215547703180199</v>
      </c>
      <c r="H2136" s="78">
        <v>0.25</v>
      </c>
      <c r="I2136" s="78" t="s">
        <v>6648</v>
      </c>
      <c r="J2136" s="78">
        <v>2023.12121212121</v>
      </c>
      <c r="K2136" s="78">
        <v>0</v>
      </c>
      <c r="L2136" s="78" t="s">
        <v>6631</v>
      </c>
      <c r="M2136" s="79">
        <v>0.125</v>
      </c>
      <c r="N2136" s="53">
        <v>0</v>
      </c>
      <c r="O2136" s="53" t="s">
        <v>117</v>
      </c>
      <c r="P2136" s="17" t="s">
        <v>147</v>
      </c>
    </row>
    <row r="2137" spans="1:16" ht="15.6" x14ac:dyDescent="0.3">
      <c r="A2137" s="26" t="s">
        <v>1281</v>
      </c>
      <c r="B2137" s="26" t="s">
        <v>1282</v>
      </c>
      <c r="C2137" s="26" t="s">
        <v>128</v>
      </c>
      <c r="D2137" s="26" t="s">
        <v>357</v>
      </c>
      <c r="E2137" s="26">
        <v>9</v>
      </c>
      <c r="F2137" s="26">
        <v>60</v>
      </c>
      <c r="G2137" s="26">
        <v>46.6819221967963</v>
      </c>
      <c r="H2137" s="78">
        <v>1</v>
      </c>
      <c r="I2137" s="78" t="s">
        <v>6630</v>
      </c>
      <c r="J2137" s="78">
        <v>3057.1212121212102</v>
      </c>
      <c r="K2137" s="78">
        <v>1</v>
      </c>
      <c r="L2137" s="78" t="s">
        <v>6630</v>
      </c>
      <c r="M2137" s="79">
        <v>1</v>
      </c>
      <c r="N2137" s="53">
        <v>1</v>
      </c>
      <c r="O2137" s="53" t="s">
        <v>629</v>
      </c>
      <c r="P2137" s="17" t="s">
        <v>147</v>
      </c>
    </row>
    <row r="2138" spans="1:16" ht="15.6" x14ac:dyDescent="0.3">
      <c r="A2138" s="26" t="s">
        <v>4318</v>
      </c>
      <c r="B2138" s="26" t="s">
        <v>4319</v>
      </c>
      <c r="C2138" s="26" t="s">
        <v>191</v>
      </c>
      <c r="D2138" s="26" t="s">
        <v>357</v>
      </c>
      <c r="E2138" s="26">
        <v>226</v>
      </c>
      <c r="F2138" s="26">
        <v>635</v>
      </c>
      <c r="G2138" s="26">
        <v>37.754199823165301</v>
      </c>
      <c r="H2138" s="78">
        <v>1</v>
      </c>
      <c r="I2138" s="78" t="s">
        <v>6630</v>
      </c>
      <c r="J2138" s="78">
        <v>3138.1212121212102</v>
      </c>
      <c r="K2138" s="78">
        <v>1</v>
      </c>
      <c r="L2138" s="78" t="s">
        <v>6630</v>
      </c>
      <c r="M2138" s="79">
        <v>1</v>
      </c>
      <c r="N2138" s="53">
        <v>1</v>
      </c>
      <c r="O2138" s="53" t="s">
        <v>629</v>
      </c>
      <c r="P2138" s="17" t="s">
        <v>147</v>
      </c>
    </row>
    <row r="2139" spans="1:16" ht="15.6" x14ac:dyDescent="0.3">
      <c r="A2139" s="26" t="s">
        <v>4464</v>
      </c>
      <c r="B2139" s="26" t="s">
        <v>4465</v>
      </c>
      <c r="C2139" s="26" t="s">
        <v>191</v>
      </c>
      <c r="D2139" s="26" t="s">
        <v>357</v>
      </c>
      <c r="E2139" s="26">
        <v>141</v>
      </c>
      <c r="F2139" s="26">
        <v>150</v>
      </c>
      <c r="G2139" s="26">
        <v>4.9180327868852496</v>
      </c>
      <c r="H2139" s="78">
        <v>0</v>
      </c>
      <c r="I2139" s="78" t="s">
        <v>6631</v>
      </c>
      <c r="J2139" s="78">
        <v>3067.1212121212102</v>
      </c>
      <c r="K2139" s="78">
        <v>1</v>
      </c>
      <c r="L2139" s="78" t="s">
        <v>6630</v>
      </c>
      <c r="M2139" s="79">
        <v>0.5</v>
      </c>
      <c r="N2139" s="53">
        <v>1</v>
      </c>
      <c r="O2139" s="53" t="s">
        <v>629</v>
      </c>
      <c r="P2139" s="17" t="s">
        <v>147</v>
      </c>
    </row>
    <row r="2140" spans="1:16" ht="15.6" x14ac:dyDescent="0.3">
      <c r="A2140" s="26" t="s">
        <v>4308</v>
      </c>
      <c r="B2140" s="26" t="s">
        <v>4309</v>
      </c>
      <c r="C2140" s="26" t="s">
        <v>191</v>
      </c>
      <c r="D2140" s="26" t="s">
        <v>357</v>
      </c>
      <c r="E2140" s="26">
        <v>235</v>
      </c>
      <c r="F2140" s="26">
        <v>1000</v>
      </c>
      <c r="G2140" s="26">
        <v>37.754199823165301</v>
      </c>
      <c r="H2140" s="78">
        <v>1</v>
      </c>
      <c r="I2140" s="78" t="s">
        <v>6630</v>
      </c>
      <c r="J2140" s="78">
        <v>3137.1212121212102</v>
      </c>
      <c r="K2140" s="78">
        <v>1</v>
      </c>
      <c r="L2140" s="78" t="s">
        <v>6630</v>
      </c>
      <c r="M2140" s="79">
        <v>1</v>
      </c>
      <c r="N2140" s="53">
        <v>1</v>
      </c>
      <c r="O2140" s="53" t="s">
        <v>629</v>
      </c>
      <c r="P2140" s="17" t="s">
        <v>147</v>
      </c>
    </row>
    <row r="2141" spans="1:16" ht="15.6" x14ac:dyDescent="0.3">
      <c r="A2141" s="26" t="s">
        <v>5781</v>
      </c>
      <c r="B2141" s="26" t="s">
        <v>5782</v>
      </c>
      <c r="C2141" s="26" t="s">
        <v>128</v>
      </c>
      <c r="D2141" s="26" t="s">
        <v>357</v>
      </c>
      <c r="E2141" s="26">
        <v>314</v>
      </c>
      <c r="F2141" s="26">
        <v>798</v>
      </c>
      <c r="G2141" s="26">
        <v>32.244008714596902</v>
      </c>
      <c r="H2141" s="78">
        <v>0.25</v>
      </c>
      <c r="I2141" s="78" t="s">
        <v>6648</v>
      </c>
      <c r="J2141" s="78">
        <v>1605.12121212121</v>
      </c>
      <c r="K2141" s="78">
        <v>0</v>
      </c>
      <c r="L2141" s="78" t="s">
        <v>6631</v>
      </c>
      <c r="M2141" s="79">
        <v>0.125</v>
      </c>
      <c r="N2141" s="53">
        <v>0</v>
      </c>
      <c r="O2141" s="53" t="s">
        <v>117</v>
      </c>
      <c r="P2141" s="17" t="s">
        <v>130</v>
      </c>
    </row>
    <row r="2142" spans="1:16" ht="15.6" x14ac:dyDescent="0.3">
      <c r="A2142" s="26" t="s">
        <v>4080</v>
      </c>
      <c r="B2142" s="26" t="s">
        <v>4081</v>
      </c>
      <c r="C2142" s="26" t="s">
        <v>128</v>
      </c>
      <c r="D2142" s="26" t="s">
        <v>357</v>
      </c>
      <c r="E2142" s="26">
        <v>683</v>
      </c>
      <c r="F2142" s="26">
        <v>2000</v>
      </c>
      <c r="G2142" s="26">
        <v>39.614639071354098</v>
      </c>
      <c r="H2142" s="78">
        <v>1</v>
      </c>
      <c r="I2142" s="78" t="s">
        <v>6630</v>
      </c>
      <c r="J2142" s="78">
        <v>1466.12121212121</v>
      </c>
      <c r="K2142" s="78">
        <v>1</v>
      </c>
      <c r="L2142" s="78" t="s">
        <v>6630</v>
      </c>
      <c r="M2142" s="79">
        <v>1</v>
      </c>
      <c r="N2142" s="53">
        <v>1</v>
      </c>
      <c r="O2142" s="53" t="s">
        <v>629</v>
      </c>
      <c r="P2142" s="17" t="s">
        <v>147</v>
      </c>
    </row>
    <row r="2143" spans="1:16" ht="15.6" x14ac:dyDescent="0.3">
      <c r="A2143" s="26" t="s">
        <v>1291</v>
      </c>
      <c r="B2143" s="26" t="s">
        <v>1292</v>
      </c>
      <c r="C2143" s="26" t="s">
        <v>228</v>
      </c>
      <c r="D2143" s="26" t="s">
        <v>229</v>
      </c>
      <c r="E2143" s="26">
        <v>7</v>
      </c>
      <c r="F2143" s="26">
        <v>1560</v>
      </c>
      <c r="G2143" s="26">
        <v>23.4806629834254</v>
      </c>
      <c r="H2143" s="78">
        <v>0.25</v>
      </c>
      <c r="I2143" s="78" t="s">
        <v>6648</v>
      </c>
      <c r="J2143" s="78">
        <v>2908.1212121212102</v>
      </c>
      <c r="K2143" s="78">
        <v>1</v>
      </c>
      <c r="L2143" s="78" t="s">
        <v>6630</v>
      </c>
      <c r="M2143" s="79">
        <v>0.625</v>
      </c>
      <c r="N2143" s="53">
        <v>1</v>
      </c>
      <c r="O2143" s="53" t="s">
        <v>629</v>
      </c>
      <c r="P2143" s="17" t="s">
        <v>130</v>
      </c>
    </row>
    <row r="2144" spans="1:16" ht="15.6" x14ac:dyDescent="0.3">
      <c r="A2144" s="26" t="s">
        <v>226</v>
      </c>
      <c r="B2144" s="26" t="s">
        <v>227</v>
      </c>
      <c r="C2144" s="26" t="s">
        <v>228</v>
      </c>
      <c r="D2144" s="26" t="s">
        <v>229</v>
      </c>
      <c r="E2144" s="26">
        <v>227</v>
      </c>
      <c r="F2144" s="26">
        <v>18447</v>
      </c>
      <c r="G2144" s="26">
        <v>17.333976618689402</v>
      </c>
      <c r="H2144" s="78">
        <v>0</v>
      </c>
      <c r="I2144" s="78" t="s">
        <v>6631</v>
      </c>
      <c r="J2144" s="78">
        <v>2574.1212121212102</v>
      </c>
      <c r="K2144" s="78">
        <v>0</v>
      </c>
      <c r="L2144" s="78" t="s">
        <v>6631</v>
      </c>
      <c r="M2144" s="79">
        <v>0</v>
      </c>
      <c r="N2144" s="53">
        <v>0</v>
      </c>
      <c r="O2144" s="53" t="s">
        <v>117</v>
      </c>
      <c r="P2144" s="17" t="s">
        <v>118</v>
      </c>
    </row>
    <row r="2145" spans="1:16" ht="15.6" x14ac:dyDescent="0.3">
      <c r="A2145" s="26" t="s">
        <v>414</v>
      </c>
      <c r="B2145" s="26" t="s">
        <v>415</v>
      </c>
      <c r="C2145" s="26" t="s">
        <v>228</v>
      </c>
      <c r="D2145" s="26" t="s">
        <v>229</v>
      </c>
      <c r="E2145" s="26">
        <v>45</v>
      </c>
      <c r="F2145" s="26">
        <v>946</v>
      </c>
      <c r="G2145" s="26">
        <v>11.150131694468801</v>
      </c>
      <c r="H2145" s="78">
        <v>0</v>
      </c>
      <c r="I2145" s="78" t="s">
        <v>6631</v>
      </c>
      <c r="J2145" s="78">
        <v>2570.1212121212102</v>
      </c>
      <c r="K2145" s="78">
        <v>0.25</v>
      </c>
      <c r="L2145" s="78" t="s">
        <v>6648</v>
      </c>
      <c r="M2145" s="79">
        <v>0.125</v>
      </c>
      <c r="N2145" s="53">
        <v>0</v>
      </c>
      <c r="O2145" s="53" t="s">
        <v>117</v>
      </c>
      <c r="P2145" s="17" t="s">
        <v>118</v>
      </c>
    </row>
    <row r="2146" spans="1:16" ht="15.6" x14ac:dyDescent="0.3">
      <c r="A2146" s="26" t="s">
        <v>2309</v>
      </c>
      <c r="B2146" s="26" t="s">
        <v>2310</v>
      </c>
      <c r="C2146" s="26" t="s">
        <v>228</v>
      </c>
      <c r="D2146" s="26" t="s">
        <v>229</v>
      </c>
      <c r="E2146" s="26">
        <v>251</v>
      </c>
      <c r="F2146" s="26">
        <v>396</v>
      </c>
      <c r="G2146" s="26">
        <v>11.150131694468801</v>
      </c>
      <c r="H2146" s="78">
        <v>0</v>
      </c>
      <c r="I2146" s="78" t="s">
        <v>6631</v>
      </c>
      <c r="J2146" s="78">
        <v>703.12121212121201</v>
      </c>
      <c r="K2146" s="78">
        <v>0.25</v>
      </c>
      <c r="L2146" s="78" t="s">
        <v>6648</v>
      </c>
      <c r="M2146" s="79">
        <v>0.125</v>
      </c>
      <c r="N2146" s="53">
        <v>0</v>
      </c>
      <c r="O2146" s="53" t="s">
        <v>117</v>
      </c>
      <c r="P2146" s="17" t="s">
        <v>118</v>
      </c>
    </row>
    <row r="2147" spans="1:16" ht="15.6" x14ac:dyDescent="0.3">
      <c r="A2147" s="26" t="s">
        <v>4054</v>
      </c>
      <c r="B2147" s="26" t="s">
        <v>4055</v>
      </c>
      <c r="C2147" s="26" t="s">
        <v>228</v>
      </c>
      <c r="D2147" s="26" t="s">
        <v>229</v>
      </c>
      <c r="E2147" s="26">
        <v>791</v>
      </c>
      <c r="F2147" s="26">
        <v>1700</v>
      </c>
      <c r="G2147" s="26">
        <v>28.6131589348586</v>
      </c>
      <c r="H2147" s="78">
        <v>0.25</v>
      </c>
      <c r="I2147" s="78" t="s">
        <v>6648</v>
      </c>
      <c r="J2147" s="78">
        <v>599.12121212121201</v>
      </c>
      <c r="K2147" s="78">
        <v>0.25</v>
      </c>
      <c r="L2147" s="78" t="s">
        <v>6648</v>
      </c>
      <c r="M2147" s="79">
        <v>0.25</v>
      </c>
      <c r="N2147" s="53">
        <v>1</v>
      </c>
      <c r="O2147" s="53" t="s">
        <v>629</v>
      </c>
      <c r="P2147" s="17" t="s">
        <v>118</v>
      </c>
    </row>
    <row r="2148" spans="1:16" ht="15.6" x14ac:dyDescent="0.3">
      <c r="A2148" s="26" t="s">
        <v>6475</v>
      </c>
      <c r="B2148" s="26" t="s">
        <v>6476</v>
      </c>
      <c r="C2148" s="26" t="s">
        <v>228</v>
      </c>
      <c r="D2148" s="26" t="s">
        <v>229</v>
      </c>
      <c r="E2148" s="26">
        <v>577</v>
      </c>
      <c r="F2148" s="26">
        <v>2483</v>
      </c>
      <c r="G2148" s="26">
        <v>28.928046989721</v>
      </c>
      <c r="H2148" s="78">
        <v>0.25</v>
      </c>
      <c r="I2148" s="78" t="s">
        <v>6648</v>
      </c>
      <c r="J2148" s="78">
        <v>1646.12121212121</v>
      </c>
      <c r="K2148" s="78">
        <v>0.25</v>
      </c>
      <c r="L2148" s="78" t="s">
        <v>6648</v>
      </c>
      <c r="M2148" s="79">
        <v>0.25</v>
      </c>
      <c r="N2148" s="53">
        <v>1</v>
      </c>
      <c r="O2148" s="53" t="s">
        <v>629</v>
      </c>
      <c r="P2148" s="17" t="s">
        <v>118</v>
      </c>
    </row>
    <row r="2149" spans="1:16" ht="15.6" x14ac:dyDescent="0.3">
      <c r="A2149" s="26" t="s">
        <v>6465</v>
      </c>
      <c r="B2149" s="26" t="s">
        <v>6466</v>
      </c>
      <c r="C2149" s="26" t="s">
        <v>228</v>
      </c>
      <c r="D2149" s="26" t="s">
        <v>229</v>
      </c>
      <c r="E2149" s="26">
        <v>741</v>
      </c>
      <c r="F2149" s="26">
        <v>583</v>
      </c>
      <c r="G2149" s="26">
        <v>23.363587626866</v>
      </c>
      <c r="H2149" s="78">
        <v>0.25</v>
      </c>
      <c r="I2149" s="78" t="s">
        <v>6648</v>
      </c>
      <c r="J2149" s="78">
        <v>1854.12121212121</v>
      </c>
      <c r="K2149" s="78">
        <v>0.25</v>
      </c>
      <c r="L2149" s="78" t="s">
        <v>6648</v>
      </c>
      <c r="M2149" s="79">
        <v>0.25</v>
      </c>
      <c r="N2149" s="53">
        <v>1</v>
      </c>
      <c r="O2149" s="53" t="s">
        <v>629</v>
      </c>
      <c r="P2149" s="17" t="s">
        <v>118</v>
      </c>
    </row>
    <row r="2150" spans="1:16" ht="15.6" x14ac:dyDescent="0.3">
      <c r="A2150" s="26" t="s">
        <v>1550</v>
      </c>
      <c r="B2150" s="26" t="s">
        <v>1551</v>
      </c>
      <c r="C2150" s="26" t="s">
        <v>228</v>
      </c>
      <c r="D2150" s="26" t="s">
        <v>229</v>
      </c>
      <c r="E2150" s="26">
        <v>20147</v>
      </c>
      <c r="F2150" s="26">
        <v>61683</v>
      </c>
      <c r="G2150" s="26">
        <v>17.415289430461399</v>
      </c>
      <c r="H2150" s="78">
        <v>0</v>
      </c>
      <c r="I2150" s="78" t="s">
        <v>6631</v>
      </c>
      <c r="J2150" s="78">
        <v>324.12121212121201</v>
      </c>
      <c r="K2150" s="78">
        <v>0</v>
      </c>
      <c r="L2150" s="78" t="s">
        <v>6631</v>
      </c>
      <c r="M2150" s="79">
        <v>0</v>
      </c>
      <c r="N2150" s="53">
        <v>0</v>
      </c>
      <c r="O2150" s="53" t="s">
        <v>117</v>
      </c>
      <c r="P2150" s="17" t="s">
        <v>118</v>
      </c>
    </row>
    <row r="2151" spans="1:16" ht="15.6" x14ac:dyDescent="0.3">
      <c r="A2151" s="26" t="s">
        <v>1430</v>
      </c>
      <c r="B2151" s="26" t="s">
        <v>1431</v>
      </c>
      <c r="C2151" s="26" t="s">
        <v>228</v>
      </c>
      <c r="D2151" s="26" t="s">
        <v>229</v>
      </c>
      <c r="E2151" s="26">
        <v>62255</v>
      </c>
      <c r="F2151" s="26">
        <v>193937</v>
      </c>
      <c r="G2151" s="26">
        <v>12.208459113905199</v>
      </c>
      <c r="H2151" s="78">
        <v>0</v>
      </c>
      <c r="I2151" s="78" t="s">
        <v>6631</v>
      </c>
      <c r="J2151" s="78">
        <v>333.12121212121201</v>
      </c>
      <c r="K2151" s="78">
        <v>0</v>
      </c>
      <c r="L2151" s="78" t="s">
        <v>6631</v>
      </c>
      <c r="M2151" s="79">
        <v>0</v>
      </c>
      <c r="N2151" s="53">
        <v>0</v>
      </c>
      <c r="O2151" s="53" t="s">
        <v>117</v>
      </c>
      <c r="P2151" s="17" t="s">
        <v>118</v>
      </c>
    </row>
    <row r="2152" spans="1:16" ht="15.6" x14ac:dyDescent="0.3">
      <c r="A2152" s="26" t="s">
        <v>5917</v>
      </c>
      <c r="B2152" s="26" t="s">
        <v>5918</v>
      </c>
      <c r="C2152" s="26" t="s">
        <v>228</v>
      </c>
      <c r="D2152" s="26" t="s">
        <v>229</v>
      </c>
      <c r="E2152" s="26">
        <v>518</v>
      </c>
      <c r="F2152" s="26">
        <v>1445</v>
      </c>
      <c r="G2152" s="26">
        <v>23.036113270321</v>
      </c>
      <c r="H2152" s="78">
        <v>0.25</v>
      </c>
      <c r="I2152" s="78" t="s">
        <v>6648</v>
      </c>
      <c r="J2152" s="78">
        <v>1682.12121212121</v>
      </c>
      <c r="K2152" s="78">
        <v>1</v>
      </c>
      <c r="L2152" s="78" t="s">
        <v>6630</v>
      </c>
      <c r="M2152" s="79">
        <v>0.625</v>
      </c>
      <c r="N2152" s="53">
        <v>1</v>
      </c>
      <c r="O2152" s="53" t="s">
        <v>629</v>
      </c>
      <c r="P2152" s="17" t="s">
        <v>147</v>
      </c>
    </row>
    <row r="2153" spans="1:16" ht="15.6" x14ac:dyDescent="0.3">
      <c r="A2153" s="26" t="s">
        <v>1965</v>
      </c>
      <c r="B2153" s="26" t="s">
        <v>1966</v>
      </c>
      <c r="C2153" s="26" t="s">
        <v>228</v>
      </c>
      <c r="D2153" s="26" t="s">
        <v>229</v>
      </c>
      <c r="E2153" s="26">
        <v>5</v>
      </c>
      <c r="F2153" s="26">
        <v>40</v>
      </c>
      <c r="G2153" s="26">
        <v>12.6696832579185</v>
      </c>
      <c r="H2153" s="78">
        <v>0</v>
      </c>
      <c r="I2153" s="78" t="s">
        <v>6631</v>
      </c>
      <c r="J2153" s="78">
        <v>2234.1212121212102</v>
      </c>
      <c r="K2153" s="78">
        <v>0.25</v>
      </c>
      <c r="L2153" s="78" t="s">
        <v>6648</v>
      </c>
      <c r="M2153" s="79">
        <v>0.125</v>
      </c>
      <c r="N2153" s="53">
        <v>0</v>
      </c>
      <c r="O2153" s="53" t="s">
        <v>117</v>
      </c>
      <c r="P2153" s="17" t="s">
        <v>118</v>
      </c>
    </row>
    <row r="2154" spans="1:16" ht="15.6" x14ac:dyDescent="0.3">
      <c r="A2154" s="26" t="s">
        <v>5735</v>
      </c>
      <c r="B2154" s="26" t="s">
        <v>5736</v>
      </c>
      <c r="C2154" s="26" t="s">
        <v>228</v>
      </c>
      <c r="D2154" s="26" t="s">
        <v>229</v>
      </c>
      <c r="E2154" s="26">
        <v>14</v>
      </c>
      <c r="F2154" s="26">
        <v>43</v>
      </c>
      <c r="G2154" s="26">
        <v>12.6696832579185</v>
      </c>
      <c r="H2154" s="78">
        <v>0</v>
      </c>
      <c r="I2154" s="78" t="s">
        <v>6631</v>
      </c>
      <c r="J2154" s="78">
        <v>1274.12121212121</v>
      </c>
      <c r="K2154" s="78">
        <v>0.25</v>
      </c>
      <c r="L2154" s="78" t="s">
        <v>6648</v>
      </c>
      <c r="M2154" s="79">
        <v>0.125</v>
      </c>
      <c r="N2154" s="53">
        <v>0</v>
      </c>
      <c r="O2154" s="53" t="s">
        <v>117</v>
      </c>
      <c r="P2154" s="17" t="s">
        <v>118</v>
      </c>
    </row>
    <row r="2155" spans="1:16" ht="15.6" x14ac:dyDescent="0.3">
      <c r="A2155" s="26" t="s">
        <v>3232</v>
      </c>
      <c r="B2155" s="26" t="s">
        <v>3233</v>
      </c>
      <c r="C2155" s="26" t="s">
        <v>228</v>
      </c>
      <c r="D2155" s="26" t="s">
        <v>229</v>
      </c>
      <c r="E2155" s="26">
        <v>17</v>
      </c>
      <c r="F2155" s="26">
        <v>75</v>
      </c>
      <c r="G2155" s="26">
        <v>17.322175732217602</v>
      </c>
      <c r="H2155" s="78">
        <v>0</v>
      </c>
      <c r="I2155" s="78" t="s">
        <v>6631</v>
      </c>
      <c r="J2155" s="78">
        <v>2580.1212121212102</v>
      </c>
      <c r="K2155" s="78">
        <v>0</v>
      </c>
      <c r="L2155" s="78" t="s">
        <v>6631</v>
      </c>
      <c r="M2155" s="79">
        <v>0</v>
      </c>
      <c r="N2155" s="53">
        <v>0</v>
      </c>
      <c r="O2155" s="53" t="s">
        <v>117</v>
      </c>
      <c r="P2155" s="17" t="s">
        <v>118</v>
      </c>
    </row>
    <row r="2156" spans="1:16" ht="15.6" x14ac:dyDescent="0.3">
      <c r="A2156" s="26" t="s">
        <v>1506</v>
      </c>
      <c r="B2156" s="26" t="s">
        <v>1507</v>
      </c>
      <c r="C2156" s="26" t="s">
        <v>228</v>
      </c>
      <c r="D2156" s="26" t="s">
        <v>229</v>
      </c>
      <c r="E2156" s="26">
        <v>4</v>
      </c>
      <c r="F2156" s="26">
        <v>265</v>
      </c>
      <c r="G2156" s="26">
        <v>11.150131694468801</v>
      </c>
      <c r="H2156" s="78">
        <v>0</v>
      </c>
      <c r="I2156" s="78" t="s">
        <v>6631</v>
      </c>
      <c r="J2156" s="78">
        <v>2575.1212121212102</v>
      </c>
      <c r="K2156" s="78">
        <v>0.25</v>
      </c>
      <c r="L2156" s="78" t="s">
        <v>6648</v>
      </c>
      <c r="M2156" s="79">
        <v>0.125</v>
      </c>
      <c r="N2156" s="53">
        <v>0</v>
      </c>
      <c r="O2156" s="53" t="s">
        <v>117</v>
      </c>
      <c r="P2156" s="17" t="s">
        <v>118</v>
      </c>
    </row>
    <row r="2157" spans="1:16" ht="15.6" x14ac:dyDescent="0.3">
      <c r="A2157" s="26" t="s">
        <v>3314</v>
      </c>
      <c r="B2157" s="26" t="s">
        <v>3315</v>
      </c>
      <c r="C2157" s="26" t="s">
        <v>228</v>
      </c>
      <c r="D2157" s="26" t="s">
        <v>229</v>
      </c>
      <c r="E2157" s="26">
        <v>10</v>
      </c>
      <c r="F2157" s="26">
        <v>35</v>
      </c>
      <c r="G2157" s="26">
        <v>11.150131694468801</v>
      </c>
      <c r="H2157" s="78">
        <v>0</v>
      </c>
      <c r="I2157" s="78" t="s">
        <v>6631</v>
      </c>
      <c r="J2157" s="78">
        <v>2576.1212121212102</v>
      </c>
      <c r="K2157" s="78">
        <v>0.25</v>
      </c>
      <c r="L2157" s="78" t="s">
        <v>6648</v>
      </c>
      <c r="M2157" s="79">
        <v>0.125</v>
      </c>
      <c r="N2157" s="53">
        <v>0</v>
      </c>
      <c r="O2157" s="53" t="s">
        <v>117</v>
      </c>
      <c r="P2157" s="17" t="s">
        <v>118</v>
      </c>
    </row>
    <row r="2158" spans="1:16" ht="15.6" x14ac:dyDescent="0.3">
      <c r="A2158" s="26" t="s">
        <v>1512</v>
      </c>
      <c r="B2158" s="26" t="s">
        <v>1513</v>
      </c>
      <c r="C2158" s="26" t="s">
        <v>228</v>
      </c>
      <c r="D2158" s="26" t="s">
        <v>229</v>
      </c>
      <c r="E2158" s="26">
        <v>2</v>
      </c>
      <c r="F2158" s="26">
        <v>227</v>
      </c>
      <c r="G2158" s="26">
        <v>11.150131694468801</v>
      </c>
      <c r="H2158" s="78">
        <v>0</v>
      </c>
      <c r="I2158" s="78" t="s">
        <v>6631</v>
      </c>
      <c r="J2158" s="78">
        <v>2577.1212121212102</v>
      </c>
      <c r="K2158" s="78">
        <v>0.25</v>
      </c>
      <c r="L2158" s="78" t="s">
        <v>6648</v>
      </c>
      <c r="M2158" s="79">
        <v>0.125</v>
      </c>
      <c r="N2158" s="53">
        <v>0</v>
      </c>
      <c r="O2158" s="53" t="s">
        <v>117</v>
      </c>
      <c r="P2158" s="17" t="s">
        <v>118</v>
      </c>
    </row>
    <row r="2159" spans="1:16" ht="15.6" x14ac:dyDescent="0.3">
      <c r="A2159" s="26" t="s">
        <v>5601</v>
      </c>
      <c r="B2159" s="26" t="s">
        <v>5602</v>
      </c>
      <c r="C2159" s="26" t="s">
        <v>228</v>
      </c>
      <c r="D2159" s="26" t="s">
        <v>229</v>
      </c>
      <c r="E2159" s="26">
        <v>145</v>
      </c>
      <c r="F2159" s="26">
        <v>206</v>
      </c>
      <c r="G2159" s="26">
        <v>11.150131694468801</v>
      </c>
      <c r="H2159" s="78">
        <v>0</v>
      </c>
      <c r="I2159" s="78" t="s">
        <v>6631</v>
      </c>
      <c r="J2159" s="78">
        <v>960.12121212121201</v>
      </c>
      <c r="K2159" s="78">
        <v>0.25</v>
      </c>
      <c r="L2159" s="78" t="s">
        <v>6648</v>
      </c>
      <c r="M2159" s="79">
        <v>0.125</v>
      </c>
      <c r="N2159" s="53">
        <v>0</v>
      </c>
      <c r="O2159" s="53" t="s">
        <v>117</v>
      </c>
      <c r="P2159" s="17" t="s">
        <v>118</v>
      </c>
    </row>
    <row r="2160" spans="1:16" ht="15.6" x14ac:dyDescent="0.3">
      <c r="A2160" s="26" t="s">
        <v>2435</v>
      </c>
      <c r="B2160" s="26" t="s">
        <v>2436</v>
      </c>
      <c r="C2160" s="26" t="s">
        <v>228</v>
      </c>
      <c r="D2160" s="26" t="s">
        <v>229</v>
      </c>
      <c r="E2160" s="26">
        <v>161</v>
      </c>
      <c r="F2160" s="26">
        <v>336</v>
      </c>
      <c r="G2160" s="26">
        <v>17.322175732217602</v>
      </c>
      <c r="H2160" s="78">
        <v>0</v>
      </c>
      <c r="I2160" s="78" t="s">
        <v>6631</v>
      </c>
      <c r="J2160" s="78">
        <v>380.12121212121201</v>
      </c>
      <c r="K2160" s="78">
        <v>0</v>
      </c>
      <c r="L2160" s="78" t="s">
        <v>6631</v>
      </c>
      <c r="M2160" s="79">
        <v>0</v>
      </c>
      <c r="N2160" s="53">
        <v>0</v>
      </c>
      <c r="O2160" s="53" t="s">
        <v>117</v>
      </c>
      <c r="P2160" s="17" t="s">
        <v>118</v>
      </c>
    </row>
    <row r="2161" spans="1:16" ht="15.6" x14ac:dyDescent="0.3">
      <c r="A2161" s="26" t="s">
        <v>908</v>
      </c>
      <c r="B2161" s="26" t="s">
        <v>909</v>
      </c>
      <c r="C2161" s="26" t="s">
        <v>128</v>
      </c>
      <c r="D2161" s="26" t="s">
        <v>175</v>
      </c>
      <c r="E2161" s="26">
        <v>74</v>
      </c>
      <c r="F2161" s="26">
        <v>2968</v>
      </c>
      <c r="G2161" s="26">
        <v>63.9087018544936</v>
      </c>
      <c r="H2161" s="78">
        <v>1</v>
      </c>
      <c r="I2161" s="78" t="s">
        <v>6630</v>
      </c>
      <c r="J2161" s="78">
        <v>2025.12121212121</v>
      </c>
      <c r="K2161" s="78">
        <v>0</v>
      </c>
      <c r="L2161" s="78" t="s">
        <v>6631</v>
      </c>
      <c r="M2161" s="79">
        <v>0.5</v>
      </c>
      <c r="N2161" s="53">
        <v>1</v>
      </c>
      <c r="O2161" s="53" t="s">
        <v>629</v>
      </c>
      <c r="P2161" s="17" t="s">
        <v>147</v>
      </c>
    </row>
    <row r="2162" spans="1:16" ht="15.6" x14ac:dyDescent="0.3">
      <c r="A2162" s="26" t="s">
        <v>691</v>
      </c>
      <c r="B2162" s="26" t="s">
        <v>692</v>
      </c>
      <c r="C2162" s="26" t="s">
        <v>128</v>
      </c>
      <c r="D2162" s="26" t="s">
        <v>175</v>
      </c>
      <c r="E2162" s="26">
        <v>656</v>
      </c>
      <c r="F2162" s="26">
        <v>2293</v>
      </c>
      <c r="G2162" s="26">
        <v>63.9087018544936</v>
      </c>
      <c r="H2162" s="78">
        <v>1</v>
      </c>
      <c r="I2162" s="78" t="s">
        <v>6630</v>
      </c>
      <c r="J2162" s="78">
        <v>2024.12121212121</v>
      </c>
      <c r="K2162" s="78">
        <v>0</v>
      </c>
      <c r="L2162" s="78" t="s">
        <v>6631</v>
      </c>
      <c r="M2162" s="79">
        <v>0.5</v>
      </c>
      <c r="N2162" s="53">
        <v>1</v>
      </c>
      <c r="O2162" s="53" t="s">
        <v>629</v>
      </c>
      <c r="P2162" s="17" t="s">
        <v>147</v>
      </c>
    </row>
    <row r="2163" spans="1:16" ht="15.6" x14ac:dyDescent="0.3">
      <c r="A2163" s="26" t="s">
        <v>2121</v>
      </c>
      <c r="B2163" s="26" t="s">
        <v>2122</v>
      </c>
      <c r="C2163" s="26" t="s">
        <v>128</v>
      </c>
      <c r="D2163" s="26" t="s">
        <v>175</v>
      </c>
      <c r="E2163" s="26">
        <v>627</v>
      </c>
      <c r="F2163" s="26">
        <v>2640</v>
      </c>
      <c r="G2163" s="26">
        <v>8.0918342477163705</v>
      </c>
      <c r="H2163" s="78">
        <v>0</v>
      </c>
      <c r="I2163" s="78" t="s">
        <v>6631</v>
      </c>
      <c r="J2163" s="78">
        <v>95.121212121212096</v>
      </c>
      <c r="K2163" s="78">
        <v>0</v>
      </c>
      <c r="L2163" s="78" t="s">
        <v>6631</v>
      </c>
      <c r="M2163" s="79">
        <v>0</v>
      </c>
      <c r="N2163" s="53">
        <v>0</v>
      </c>
      <c r="O2163" s="53" t="s">
        <v>117</v>
      </c>
      <c r="P2163" s="17" t="s">
        <v>118</v>
      </c>
    </row>
    <row r="2164" spans="1:16" ht="15.6" x14ac:dyDescent="0.3">
      <c r="A2164" s="26" t="s">
        <v>1985</v>
      </c>
      <c r="B2164" s="26" t="s">
        <v>1986</v>
      </c>
      <c r="C2164" s="26" t="s">
        <v>128</v>
      </c>
      <c r="D2164" s="26" t="s">
        <v>175</v>
      </c>
      <c r="E2164" s="26">
        <v>1354</v>
      </c>
      <c r="F2164" s="26">
        <v>2944</v>
      </c>
      <c r="G2164" s="26">
        <v>8.5676194099704102</v>
      </c>
      <c r="H2164" s="78">
        <v>0</v>
      </c>
      <c r="I2164" s="78" t="s">
        <v>6631</v>
      </c>
      <c r="J2164" s="78">
        <v>154.12121212121201</v>
      </c>
      <c r="K2164" s="78">
        <v>0</v>
      </c>
      <c r="L2164" s="78" t="s">
        <v>6631</v>
      </c>
      <c r="M2164" s="79">
        <v>0</v>
      </c>
      <c r="N2164" s="53">
        <v>0</v>
      </c>
      <c r="O2164" s="53" t="s">
        <v>117</v>
      </c>
      <c r="P2164" s="17" t="s">
        <v>118</v>
      </c>
    </row>
    <row r="2165" spans="1:16" ht="15.6" x14ac:dyDescent="0.3">
      <c r="A2165" s="26" t="s">
        <v>720</v>
      </c>
      <c r="B2165" s="26" t="s">
        <v>721</v>
      </c>
      <c r="C2165" s="26" t="s">
        <v>128</v>
      </c>
      <c r="D2165" s="26" t="s">
        <v>175</v>
      </c>
      <c r="E2165" s="26">
        <v>310</v>
      </c>
      <c r="F2165" s="26">
        <v>1023</v>
      </c>
      <c r="G2165" s="26">
        <v>33.901396929862003</v>
      </c>
      <c r="H2165" s="78">
        <v>0.25</v>
      </c>
      <c r="I2165" s="78" t="s">
        <v>6648</v>
      </c>
      <c r="J2165" s="78">
        <v>2017.12121212121</v>
      </c>
      <c r="K2165" s="78">
        <v>0.25</v>
      </c>
      <c r="L2165" s="78" t="s">
        <v>6648</v>
      </c>
      <c r="M2165" s="79">
        <v>0.25</v>
      </c>
      <c r="N2165" s="53">
        <v>1</v>
      </c>
      <c r="O2165" s="53" t="s">
        <v>629</v>
      </c>
      <c r="P2165" s="17" t="s">
        <v>130</v>
      </c>
    </row>
    <row r="2166" spans="1:16" ht="15.6" x14ac:dyDescent="0.3">
      <c r="A2166" s="26" t="s">
        <v>3112</v>
      </c>
      <c r="B2166" s="26" t="s">
        <v>3113</v>
      </c>
      <c r="C2166" s="26" t="s">
        <v>128</v>
      </c>
      <c r="D2166" s="26" t="s">
        <v>175</v>
      </c>
      <c r="E2166" s="26">
        <v>25</v>
      </c>
      <c r="F2166" s="26">
        <v>83</v>
      </c>
      <c r="G2166" s="26">
        <v>21.795565170362401</v>
      </c>
      <c r="H2166" s="78">
        <v>0.25</v>
      </c>
      <c r="I2166" s="78" t="s">
        <v>6648</v>
      </c>
      <c r="J2166" s="78">
        <v>1150.12121212121</v>
      </c>
      <c r="K2166" s="78">
        <v>0</v>
      </c>
      <c r="L2166" s="78" t="s">
        <v>6631</v>
      </c>
      <c r="M2166" s="79">
        <v>0.125</v>
      </c>
      <c r="N2166" s="53">
        <v>0</v>
      </c>
      <c r="O2166" s="53" t="s">
        <v>117</v>
      </c>
      <c r="P2166" s="17" t="s">
        <v>118</v>
      </c>
    </row>
    <row r="2167" spans="1:16" ht="15.6" x14ac:dyDescent="0.3">
      <c r="A2167" s="26" t="s">
        <v>864</v>
      </c>
      <c r="B2167" s="26" t="s">
        <v>865</v>
      </c>
      <c r="C2167" s="26" t="s">
        <v>128</v>
      </c>
      <c r="D2167" s="26" t="s">
        <v>175</v>
      </c>
      <c r="E2167" s="26">
        <v>94</v>
      </c>
      <c r="F2167" s="26">
        <v>310</v>
      </c>
      <c r="G2167" s="26">
        <v>38.850284270372697</v>
      </c>
      <c r="H2167" s="78">
        <v>1</v>
      </c>
      <c r="I2167" s="78" t="s">
        <v>6630</v>
      </c>
      <c r="J2167" s="78">
        <v>2028.12121212121</v>
      </c>
      <c r="K2167" s="78">
        <v>0.25</v>
      </c>
      <c r="L2167" s="78" t="s">
        <v>6648</v>
      </c>
      <c r="M2167" s="79">
        <v>0.625</v>
      </c>
      <c r="N2167" s="53">
        <v>1</v>
      </c>
      <c r="O2167" s="53" t="s">
        <v>629</v>
      </c>
      <c r="P2167" s="17" t="s">
        <v>147</v>
      </c>
    </row>
    <row r="2168" spans="1:16" ht="15.6" x14ac:dyDescent="0.3">
      <c r="A2168" s="26" t="s">
        <v>2175</v>
      </c>
      <c r="B2168" s="26" t="s">
        <v>2176</v>
      </c>
      <c r="C2168" s="26" t="s">
        <v>128</v>
      </c>
      <c r="D2168" s="26" t="s">
        <v>175</v>
      </c>
      <c r="E2168" s="26">
        <v>473</v>
      </c>
      <c r="F2168" s="26">
        <v>1562</v>
      </c>
      <c r="G2168" s="26">
        <v>25.117468657501998</v>
      </c>
      <c r="H2168" s="78">
        <v>0.25</v>
      </c>
      <c r="I2168" s="78" t="s">
        <v>6648</v>
      </c>
      <c r="J2168" s="78">
        <v>846.12121212121201</v>
      </c>
      <c r="K2168" s="78">
        <v>0</v>
      </c>
      <c r="L2168" s="78" t="s">
        <v>6631</v>
      </c>
      <c r="M2168" s="79">
        <v>0.125</v>
      </c>
      <c r="N2168" s="53">
        <v>0</v>
      </c>
      <c r="O2168" s="53" t="s">
        <v>117</v>
      </c>
      <c r="P2168" s="17" t="s">
        <v>118</v>
      </c>
    </row>
    <row r="2169" spans="1:16" ht="15.6" x14ac:dyDescent="0.3">
      <c r="A2169" s="26" t="s">
        <v>1909</v>
      </c>
      <c r="B2169" s="26" t="s">
        <v>1910</v>
      </c>
      <c r="C2169" s="26" t="s">
        <v>128</v>
      </c>
      <c r="D2169" s="26" t="s">
        <v>175</v>
      </c>
      <c r="E2169" s="26">
        <v>1950</v>
      </c>
      <c r="F2169" s="26">
        <v>6428</v>
      </c>
      <c r="G2169" s="26">
        <v>30.227494944583601</v>
      </c>
      <c r="H2169" s="78">
        <v>0.25</v>
      </c>
      <c r="I2169" s="78" t="s">
        <v>6648</v>
      </c>
      <c r="J2169" s="78">
        <v>1452.12121212121</v>
      </c>
      <c r="K2169" s="78">
        <v>0</v>
      </c>
      <c r="L2169" s="78" t="s">
        <v>6631</v>
      </c>
      <c r="M2169" s="79">
        <v>0.125</v>
      </c>
      <c r="N2169" s="53">
        <v>0</v>
      </c>
      <c r="O2169" s="53" t="s">
        <v>117</v>
      </c>
      <c r="P2169" s="17" t="s">
        <v>118</v>
      </c>
    </row>
    <row r="2170" spans="1:16" ht="15.6" x14ac:dyDescent="0.3">
      <c r="A2170" s="26" t="s">
        <v>2233</v>
      </c>
      <c r="B2170" s="26" t="s">
        <v>2234</v>
      </c>
      <c r="C2170" s="26" t="s">
        <v>128</v>
      </c>
      <c r="D2170" s="26" t="s">
        <v>175</v>
      </c>
      <c r="E2170" s="26">
        <v>341</v>
      </c>
      <c r="F2170" s="26">
        <v>1107</v>
      </c>
      <c r="G2170" s="26">
        <v>8.8662341674389893</v>
      </c>
      <c r="H2170" s="78">
        <v>0</v>
      </c>
      <c r="I2170" s="78" t="s">
        <v>6631</v>
      </c>
      <c r="J2170" s="78">
        <v>580.12121212121201</v>
      </c>
      <c r="K2170" s="78">
        <v>0</v>
      </c>
      <c r="L2170" s="78" t="s">
        <v>6631</v>
      </c>
      <c r="M2170" s="79">
        <v>0</v>
      </c>
      <c r="N2170" s="53">
        <v>0</v>
      </c>
      <c r="O2170" s="53" t="s">
        <v>117</v>
      </c>
      <c r="P2170" s="17" t="s">
        <v>118</v>
      </c>
    </row>
    <row r="2171" spans="1:16" ht="15.6" x14ac:dyDescent="0.3">
      <c r="A2171" s="26" t="s">
        <v>4032</v>
      </c>
      <c r="B2171" s="26" t="s">
        <v>4033</v>
      </c>
      <c r="C2171" s="26" t="s">
        <v>128</v>
      </c>
      <c r="D2171" s="26" t="s">
        <v>175</v>
      </c>
      <c r="E2171" s="26">
        <v>945</v>
      </c>
      <c r="F2171" s="26">
        <v>3172</v>
      </c>
      <c r="G2171" s="26">
        <v>22.981788357502399</v>
      </c>
      <c r="H2171" s="78">
        <v>0.25</v>
      </c>
      <c r="I2171" s="78" t="s">
        <v>6648</v>
      </c>
      <c r="J2171" s="78">
        <v>892.12121212121201</v>
      </c>
      <c r="K2171" s="78">
        <v>0.25</v>
      </c>
      <c r="L2171" s="78" t="s">
        <v>6648</v>
      </c>
      <c r="M2171" s="79">
        <v>0.25</v>
      </c>
      <c r="N2171" s="53">
        <v>1</v>
      </c>
      <c r="O2171" s="53" t="s">
        <v>629</v>
      </c>
      <c r="P2171" s="17" t="s">
        <v>118</v>
      </c>
    </row>
    <row r="2172" spans="1:16" ht="15.6" x14ac:dyDescent="0.3">
      <c r="A2172" s="26" t="s">
        <v>173</v>
      </c>
      <c r="B2172" s="26" t="s">
        <v>174</v>
      </c>
      <c r="C2172" s="26" t="s">
        <v>128</v>
      </c>
      <c r="D2172" s="26" t="s">
        <v>175</v>
      </c>
      <c r="E2172" s="26">
        <v>1045</v>
      </c>
      <c r="F2172" s="26">
        <v>6865</v>
      </c>
      <c r="G2172" s="26">
        <v>21.883893581494501</v>
      </c>
      <c r="H2172" s="78">
        <v>0.25</v>
      </c>
      <c r="I2172" s="78" t="s">
        <v>6648</v>
      </c>
      <c r="J2172" s="78">
        <v>2012.12121212121</v>
      </c>
      <c r="K2172" s="78">
        <v>0</v>
      </c>
      <c r="L2172" s="78" t="s">
        <v>6631</v>
      </c>
      <c r="M2172" s="79">
        <v>0.125</v>
      </c>
      <c r="N2172" s="53">
        <v>0</v>
      </c>
      <c r="O2172" s="53" t="s">
        <v>117</v>
      </c>
      <c r="P2172" s="17" t="s">
        <v>130</v>
      </c>
    </row>
    <row r="2173" spans="1:16" ht="15.6" x14ac:dyDescent="0.3">
      <c r="A2173" s="26" t="s">
        <v>5915</v>
      </c>
      <c r="B2173" s="26" t="s">
        <v>5916</v>
      </c>
      <c r="C2173" s="26" t="s">
        <v>128</v>
      </c>
      <c r="D2173" s="26" t="s">
        <v>175</v>
      </c>
      <c r="E2173" s="26">
        <v>542</v>
      </c>
      <c r="F2173" s="26">
        <v>1789</v>
      </c>
      <c r="G2173" s="26">
        <v>61.813692589059997</v>
      </c>
      <c r="H2173" s="78">
        <v>1</v>
      </c>
      <c r="I2173" s="78" t="s">
        <v>6630</v>
      </c>
      <c r="J2173" s="78">
        <v>1624.12121212121</v>
      </c>
      <c r="K2173" s="78">
        <v>0.25</v>
      </c>
      <c r="L2173" s="78" t="s">
        <v>6648</v>
      </c>
      <c r="M2173" s="79">
        <v>0.625</v>
      </c>
      <c r="N2173" s="53">
        <v>1</v>
      </c>
      <c r="O2173" s="53" t="s">
        <v>629</v>
      </c>
      <c r="P2173" s="17" t="s">
        <v>147</v>
      </c>
    </row>
    <row r="2174" spans="1:16" ht="15.6" x14ac:dyDescent="0.3">
      <c r="A2174" s="26" t="s">
        <v>1911</v>
      </c>
      <c r="B2174" s="26" t="s">
        <v>1912</v>
      </c>
      <c r="C2174" s="26" t="s">
        <v>128</v>
      </c>
      <c r="D2174" s="26" t="s">
        <v>175</v>
      </c>
      <c r="E2174" s="26">
        <v>1945</v>
      </c>
      <c r="F2174" s="26">
        <v>6224</v>
      </c>
      <c r="G2174" s="26">
        <v>15.328684131210601</v>
      </c>
      <c r="H2174" s="78">
        <v>0</v>
      </c>
      <c r="I2174" s="78" t="s">
        <v>6631</v>
      </c>
      <c r="J2174" s="78">
        <v>777.12121212121201</v>
      </c>
      <c r="K2174" s="78">
        <v>0</v>
      </c>
      <c r="L2174" s="78" t="s">
        <v>6631</v>
      </c>
      <c r="M2174" s="79">
        <v>0</v>
      </c>
      <c r="N2174" s="53">
        <v>0</v>
      </c>
      <c r="O2174" s="53" t="s">
        <v>117</v>
      </c>
      <c r="P2174" s="17" t="s">
        <v>118</v>
      </c>
    </row>
    <row r="2175" spans="1:16" ht="15.6" x14ac:dyDescent="0.3">
      <c r="A2175" s="26" t="s">
        <v>4118</v>
      </c>
      <c r="B2175" s="26" t="s">
        <v>4119</v>
      </c>
      <c r="C2175" s="26" t="s">
        <v>128</v>
      </c>
      <c r="D2175" s="26" t="s">
        <v>175</v>
      </c>
      <c r="E2175" s="26">
        <v>496</v>
      </c>
      <c r="F2175" s="26">
        <v>1637</v>
      </c>
      <c r="G2175" s="26">
        <v>45.943304007820103</v>
      </c>
      <c r="H2175" s="78">
        <v>1</v>
      </c>
      <c r="I2175" s="78" t="s">
        <v>6630</v>
      </c>
      <c r="J2175" s="78">
        <v>889.12121212121201</v>
      </c>
      <c r="K2175" s="78">
        <v>0</v>
      </c>
      <c r="L2175" s="78" t="s">
        <v>6631</v>
      </c>
      <c r="M2175" s="79">
        <v>0.5</v>
      </c>
      <c r="N2175" s="53">
        <v>1</v>
      </c>
      <c r="O2175" s="53" t="s">
        <v>629</v>
      </c>
      <c r="P2175" s="17" t="s">
        <v>147</v>
      </c>
    </row>
    <row r="2176" spans="1:16" ht="15.6" x14ac:dyDescent="0.3">
      <c r="A2176" s="26" t="s">
        <v>176</v>
      </c>
      <c r="B2176" s="26" t="s">
        <v>177</v>
      </c>
      <c r="C2176" s="26" t="s">
        <v>128</v>
      </c>
      <c r="D2176" s="26" t="s">
        <v>175</v>
      </c>
      <c r="E2176" s="26">
        <v>1017</v>
      </c>
      <c r="F2176" s="26">
        <v>4527</v>
      </c>
      <c r="G2176" s="26">
        <v>18.512534411850599</v>
      </c>
      <c r="H2176" s="78">
        <v>0</v>
      </c>
      <c r="I2176" s="78" t="s">
        <v>6631</v>
      </c>
      <c r="J2176" s="78">
        <v>2019.12121212121</v>
      </c>
      <c r="K2176" s="78">
        <v>0</v>
      </c>
      <c r="L2176" s="78" t="s">
        <v>6631</v>
      </c>
      <c r="M2176" s="79">
        <v>0</v>
      </c>
      <c r="N2176" s="53">
        <v>0</v>
      </c>
      <c r="O2176" s="53" t="s">
        <v>117</v>
      </c>
      <c r="P2176" s="17" t="s">
        <v>130</v>
      </c>
    </row>
    <row r="2177" spans="1:16" ht="15.6" x14ac:dyDescent="0.3">
      <c r="A2177" s="26" t="s">
        <v>3546</v>
      </c>
      <c r="B2177" s="26" t="s">
        <v>3547</v>
      </c>
      <c r="C2177" s="26" t="s">
        <v>128</v>
      </c>
      <c r="D2177" s="26" t="s">
        <v>175</v>
      </c>
      <c r="E2177" s="26">
        <v>14928</v>
      </c>
      <c r="F2177" s="26">
        <v>66172</v>
      </c>
      <c r="G2177" s="26">
        <v>45.733366954204399</v>
      </c>
      <c r="H2177" s="78">
        <v>1</v>
      </c>
      <c r="I2177" s="78" t="s">
        <v>6630</v>
      </c>
      <c r="J2177" s="78">
        <v>720.12121212121201</v>
      </c>
      <c r="K2177" s="78">
        <v>0.25</v>
      </c>
      <c r="L2177" s="78" t="s">
        <v>6648</v>
      </c>
      <c r="M2177" s="79">
        <v>0.625</v>
      </c>
      <c r="N2177" s="53">
        <v>1</v>
      </c>
      <c r="O2177" s="53" t="s">
        <v>629</v>
      </c>
      <c r="P2177" s="17" t="s">
        <v>130</v>
      </c>
    </row>
    <row r="2178" spans="1:16" ht="15.6" x14ac:dyDescent="0.3">
      <c r="A2178" s="26" t="s">
        <v>3740</v>
      </c>
      <c r="B2178" s="26" t="s">
        <v>3741</v>
      </c>
      <c r="C2178" s="26" t="s">
        <v>128</v>
      </c>
      <c r="D2178" s="26" t="s">
        <v>175</v>
      </c>
      <c r="E2178" s="26">
        <v>4114</v>
      </c>
      <c r="F2178" s="26">
        <v>13576</v>
      </c>
      <c r="G2178" s="26">
        <v>38.9261062154578</v>
      </c>
      <c r="H2178" s="78">
        <v>1</v>
      </c>
      <c r="I2178" s="78" t="s">
        <v>6630</v>
      </c>
      <c r="J2178" s="78">
        <v>306.12121212121201</v>
      </c>
      <c r="K2178" s="78">
        <v>0</v>
      </c>
      <c r="L2178" s="78" t="s">
        <v>6631</v>
      </c>
      <c r="M2178" s="79">
        <v>0.5</v>
      </c>
      <c r="N2178" s="53">
        <v>1</v>
      </c>
      <c r="O2178" s="53" t="s">
        <v>629</v>
      </c>
      <c r="P2178" s="17" t="s">
        <v>130</v>
      </c>
    </row>
    <row r="2179" spans="1:16" ht="15.6" x14ac:dyDescent="0.3">
      <c r="A2179" s="26" t="s">
        <v>2449</v>
      </c>
      <c r="B2179" s="26" t="s">
        <v>2450</v>
      </c>
      <c r="C2179" s="26" t="s">
        <v>344</v>
      </c>
      <c r="D2179" s="26" t="s">
        <v>175</v>
      </c>
      <c r="E2179" s="26">
        <v>17</v>
      </c>
      <c r="F2179" s="26">
        <v>450</v>
      </c>
      <c r="G2179" s="26">
        <v>17.097475653088001</v>
      </c>
      <c r="H2179" s="78">
        <v>0</v>
      </c>
      <c r="I2179" s="78" t="s">
        <v>6631</v>
      </c>
      <c r="J2179" s="78">
        <v>2849.1212121212102</v>
      </c>
      <c r="K2179" s="78">
        <v>0</v>
      </c>
      <c r="L2179" s="78" t="s">
        <v>6631</v>
      </c>
      <c r="M2179" s="79">
        <v>0</v>
      </c>
      <c r="N2179" s="53">
        <v>0</v>
      </c>
      <c r="O2179" s="53" t="s">
        <v>117</v>
      </c>
      <c r="P2179" s="17" t="s">
        <v>118</v>
      </c>
    </row>
    <row r="2180" spans="1:16" ht="15.6" x14ac:dyDescent="0.3">
      <c r="A2180" s="26" t="s">
        <v>3118</v>
      </c>
      <c r="B2180" s="26" t="s">
        <v>3119</v>
      </c>
      <c r="C2180" s="26" t="s">
        <v>344</v>
      </c>
      <c r="D2180" s="26" t="s">
        <v>175</v>
      </c>
      <c r="E2180" s="26">
        <v>25</v>
      </c>
      <c r="F2180" s="26">
        <v>75</v>
      </c>
      <c r="G2180" s="26">
        <v>18.834080717488799</v>
      </c>
      <c r="H2180" s="78">
        <v>0</v>
      </c>
      <c r="I2180" s="78" t="s">
        <v>6631</v>
      </c>
      <c r="J2180" s="78">
        <v>1332.12121212121</v>
      </c>
      <c r="K2180" s="78">
        <v>0</v>
      </c>
      <c r="L2180" s="78" t="s">
        <v>6631</v>
      </c>
      <c r="M2180" s="79">
        <v>0</v>
      </c>
      <c r="N2180" s="53">
        <v>0</v>
      </c>
      <c r="O2180" s="53" t="s">
        <v>117</v>
      </c>
      <c r="P2180" s="17" t="s">
        <v>118</v>
      </c>
    </row>
    <row r="2181" spans="1:16" ht="15.6" x14ac:dyDescent="0.3">
      <c r="A2181" s="26" t="s">
        <v>6367</v>
      </c>
      <c r="B2181" s="26" t="s">
        <v>6368</v>
      </c>
      <c r="C2181" s="26" t="s">
        <v>344</v>
      </c>
      <c r="D2181" s="26" t="s">
        <v>175</v>
      </c>
      <c r="E2181" s="26">
        <v>27</v>
      </c>
      <c r="F2181" s="26">
        <v>150</v>
      </c>
      <c r="G2181" s="26">
        <v>5.2667578659370804</v>
      </c>
      <c r="H2181" s="78">
        <v>0</v>
      </c>
      <c r="I2181" s="78" t="s">
        <v>6631</v>
      </c>
      <c r="J2181" s="78">
        <v>1840.12121212121</v>
      </c>
      <c r="K2181" s="78">
        <v>0</v>
      </c>
      <c r="L2181" s="78" t="s">
        <v>6631</v>
      </c>
      <c r="M2181" s="79">
        <v>0</v>
      </c>
      <c r="N2181" s="53">
        <v>0</v>
      </c>
      <c r="O2181" s="53" t="s">
        <v>117</v>
      </c>
      <c r="P2181" s="17" t="s">
        <v>147</v>
      </c>
    </row>
    <row r="2182" spans="1:16" ht="15.6" x14ac:dyDescent="0.3">
      <c r="A2182" s="26" t="s">
        <v>6563</v>
      </c>
      <c r="B2182" s="26" t="s">
        <v>6564</v>
      </c>
      <c r="C2182" s="26" t="s">
        <v>344</v>
      </c>
      <c r="D2182" s="26" t="s">
        <v>175</v>
      </c>
      <c r="E2182" s="26">
        <v>38</v>
      </c>
      <c r="F2182" s="26">
        <v>150</v>
      </c>
      <c r="G2182" s="26">
        <v>22.356828193832602</v>
      </c>
      <c r="H2182" s="78">
        <v>0.25</v>
      </c>
      <c r="I2182" s="78" t="s">
        <v>6648</v>
      </c>
      <c r="J2182" s="78">
        <v>1651.12121212121</v>
      </c>
      <c r="K2182" s="78">
        <v>0.25</v>
      </c>
      <c r="L2182" s="78" t="s">
        <v>6648</v>
      </c>
      <c r="M2182" s="79">
        <v>0.25</v>
      </c>
      <c r="N2182" s="53">
        <v>1</v>
      </c>
      <c r="O2182" s="53" t="s">
        <v>629</v>
      </c>
      <c r="P2182" s="17" t="s">
        <v>130</v>
      </c>
    </row>
    <row r="2183" spans="1:16" ht="15.6" x14ac:dyDescent="0.3">
      <c r="A2183" s="26" t="s">
        <v>2001</v>
      </c>
      <c r="B2183" s="26" t="s">
        <v>2002</v>
      </c>
      <c r="C2183" s="26" t="s">
        <v>344</v>
      </c>
      <c r="D2183" s="26" t="s">
        <v>175</v>
      </c>
      <c r="E2183" s="26">
        <v>23</v>
      </c>
      <c r="F2183" s="26">
        <v>250</v>
      </c>
      <c r="G2183" s="26">
        <v>8.4550862378358307</v>
      </c>
      <c r="H2183" s="78">
        <v>0</v>
      </c>
      <c r="I2183" s="78" t="s">
        <v>6631</v>
      </c>
      <c r="J2183" s="78">
        <v>2309.1212121212102</v>
      </c>
      <c r="K2183" s="78">
        <v>0.25</v>
      </c>
      <c r="L2183" s="78" t="s">
        <v>6648</v>
      </c>
      <c r="M2183" s="79">
        <v>0.125</v>
      </c>
      <c r="N2183" s="53">
        <v>0</v>
      </c>
      <c r="O2183" s="53" t="s">
        <v>117</v>
      </c>
      <c r="P2183" s="17" t="s">
        <v>118</v>
      </c>
    </row>
    <row r="2184" spans="1:16" ht="15.6" x14ac:dyDescent="0.3">
      <c r="A2184" s="26" t="s">
        <v>2433</v>
      </c>
      <c r="B2184" s="26" t="s">
        <v>2434</v>
      </c>
      <c r="C2184" s="26" t="s">
        <v>344</v>
      </c>
      <c r="D2184" s="26" t="s">
        <v>175</v>
      </c>
      <c r="E2184" s="26">
        <v>9</v>
      </c>
      <c r="F2184" s="26">
        <v>485</v>
      </c>
      <c r="G2184" s="26">
        <v>22.623760422243599</v>
      </c>
      <c r="H2184" s="78">
        <v>0.25</v>
      </c>
      <c r="I2184" s="78" t="s">
        <v>6648</v>
      </c>
      <c r="J2184" s="78">
        <v>2842.1212121212102</v>
      </c>
      <c r="K2184" s="78">
        <v>0</v>
      </c>
      <c r="L2184" s="78" t="s">
        <v>6631</v>
      </c>
      <c r="M2184" s="79">
        <v>0.125</v>
      </c>
      <c r="N2184" s="53">
        <v>0</v>
      </c>
      <c r="O2184" s="53" t="s">
        <v>117</v>
      </c>
      <c r="P2184" s="17" t="s">
        <v>118</v>
      </c>
    </row>
    <row r="2185" spans="1:16" ht="15.6" x14ac:dyDescent="0.3">
      <c r="A2185" s="26" t="s">
        <v>218</v>
      </c>
      <c r="B2185" s="26" t="s">
        <v>219</v>
      </c>
      <c r="C2185" s="26" t="s">
        <v>128</v>
      </c>
      <c r="D2185" s="26" t="s">
        <v>175</v>
      </c>
      <c r="E2185" s="26">
        <v>261</v>
      </c>
      <c r="F2185" s="26">
        <v>450</v>
      </c>
      <c r="G2185" s="26">
        <v>5.2667578659370804</v>
      </c>
      <c r="H2185" s="78">
        <v>0</v>
      </c>
      <c r="I2185" s="78" t="s">
        <v>6631</v>
      </c>
      <c r="J2185" s="78">
        <v>3050.1212121212102</v>
      </c>
      <c r="K2185" s="78">
        <v>0</v>
      </c>
      <c r="L2185" s="78" t="s">
        <v>6631</v>
      </c>
      <c r="M2185" s="79">
        <v>0</v>
      </c>
      <c r="N2185" s="53">
        <v>0</v>
      </c>
      <c r="O2185" s="53" t="s">
        <v>117</v>
      </c>
      <c r="P2185" s="17" t="s">
        <v>147</v>
      </c>
    </row>
    <row r="2186" spans="1:16" ht="15.6" x14ac:dyDescent="0.3">
      <c r="A2186" s="26" t="s">
        <v>1154</v>
      </c>
      <c r="B2186" s="26" t="s">
        <v>1155</v>
      </c>
      <c r="C2186" s="26" t="s">
        <v>344</v>
      </c>
      <c r="D2186" s="26" t="s">
        <v>175</v>
      </c>
      <c r="E2186" s="26">
        <v>21</v>
      </c>
      <c r="F2186" s="26">
        <v>23</v>
      </c>
      <c r="G2186" s="26">
        <v>41.328410524989799</v>
      </c>
      <c r="H2186" s="78">
        <v>1</v>
      </c>
      <c r="I2186" s="78" t="s">
        <v>6630</v>
      </c>
      <c r="J2186" s="78">
        <v>2318.1212121212102</v>
      </c>
      <c r="K2186" s="78">
        <v>0</v>
      </c>
      <c r="L2186" s="78" t="s">
        <v>6631</v>
      </c>
      <c r="M2186" s="79">
        <v>0.5</v>
      </c>
      <c r="N2186" s="53">
        <v>1</v>
      </c>
      <c r="O2186" s="53" t="s">
        <v>629</v>
      </c>
      <c r="P2186" s="17" t="s">
        <v>147</v>
      </c>
    </row>
    <row r="2187" spans="1:16" ht="15.6" x14ac:dyDescent="0.3">
      <c r="A2187" s="26" t="s">
        <v>1142</v>
      </c>
      <c r="B2187" s="26" t="s">
        <v>1143</v>
      </c>
      <c r="C2187" s="26" t="s">
        <v>344</v>
      </c>
      <c r="D2187" s="26" t="s">
        <v>175</v>
      </c>
      <c r="E2187" s="26">
        <v>22</v>
      </c>
      <c r="F2187" s="26">
        <v>50</v>
      </c>
      <c r="G2187" s="26">
        <v>53.563714902807803</v>
      </c>
      <c r="H2187" s="78">
        <v>1</v>
      </c>
      <c r="I2187" s="78" t="s">
        <v>6630</v>
      </c>
      <c r="J2187" s="78">
        <v>2316.1212121212102</v>
      </c>
      <c r="K2187" s="78">
        <v>0</v>
      </c>
      <c r="L2187" s="78" t="s">
        <v>6631</v>
      </c>
      <c r="M2187" s="79">
        <v>0.5</v>
      </c>
      <c r="N2187" s="53">
        <v>1</v>
      </c>
      <c r="O2187" s="53" t="s">
        <v>629</v>
      </c>
      <c r="P2187" s="17" t="s">
        <v>147</v>
      </c>
    </row>
    <row r="2188" spans="1:16" ht="15.6" x14ac:dyDescent="0.3">
      <c r="A2188" s="26" t="s">
        <v>4356</v>
      </c>
      <c r="B2188" s="26" t="s">
        <v>4357</v>
      </c>
      <c r="C2188" s="26" t="s">
        <v>344</v>
      </c>
      <c r="D2188" s="26" t="s">
        <v>175</v>
      </c>
      <c r="E2188" s="26">
        <v>198</v>
      </c>
      <c r="F2188" s="26">
        <v>370</v>
      </c>
      <c r="G2188" s="26">
        <v>44.751009421265103</v>
      </c>
      <c r="H2188" s="78">
        <v>1</v>
      </c>
      <c r="I2188" s="78" t="s">
        <v>6630</v>
      </c>
      <c r="J2188" s="78">
        <v>852.12121212121201</v>
      </c>
      <c r="K2188" s="78">
        <v>0</v>
      </c>
      <c r="L2188" s="78" t="s">
        <v>6631</v>
      </c>
      <c r="M2188" s="79">
        <v>0.5</v>
      </c>
      <c r="N2188" s="53">
        <v>1</v>
      </c>
      <c r="O2188" s="53" t="s">
        <v>629</v>
      </c>
      <c r="P2188" s="17" t="s">
        <v>147</v>
      </c>
    </row>
    <row r="2189" spans="1:16" ht="15.6" x14ac:dyDescent="0.3">
      <c r="A2189" s="26" t="s">
        <v>5429</v>
      </c>
      <c r="B2189" s="26" t="s">
        <v>5430</v>
      </c>
      <c r="C2189" s="26" t="s">
        <v>344</v>
      </c>
      <c r="D2189" s="26" t="s">
        <v>175</v>
      </c>
      <c r="E2189" s="26">
        <v>4</v>
      </c>
      <c r="F2189" s="26">
        <v>353</v>
      </c>
      <c r="G2189" s="26">
        <v>64.207377866400805</v>
      </c>
      <c r="H2189" s="78">
        <v>1</v>
      </c>
      <c r="I2189" s="78" t="s">
        <v>6630</v>
      </c>
      <c r="J2189" s="78">
        <v>3218.1212121212102</v>
      </c>
      <c r="K2189" s="78">
        <v>0</v>
      </c>
      <c r="L2189" s="78" t="s">
        <v>6631</v>
      </c>
      <c r="M2189" s="79">
        <v>0.5</v>
      </c>
      <c r="N2189" s="53">
        <v>1</v>
      </c>
      <c r="O2189" s="53" t="s">
        <v>629</v>
      </c>
      <c r="P2189" s="17" t="s">
        <v>147</v>
      </c>
    </row>
    <row r="2190" spans="1:16" ht="15.6" x14ac:dyDescent="0.3">
      <c r="A2190" s="26" t="s">
        <v>6303</v>
      </c>
      <c r="B2190" s="26" t="s">
        <v>6304</v>
      </c>
      <c r="C2190" s="26" t="s">
        <v>344</v>
      </c>
      <c r="D2190" s="26" t="s">
        <v>175</v>
      </c>
      <c r="E2190" s="26">
        <v>87</v>
      </c>
      <c r="F2190" s="26">
        <v>300</v>
      </c>
      <c r="G2190" s="26">
        <v>19.764391832186401</v>
      </c>
      <c r="H2190" s="78">
        <v>0</v>
      </c>
      <c r="I2190" s="78" t="s">
        <v>6631</v>
      </c>
      <c r="J2190" s="78">
        <v>1631.12121212121</v>
      </c>
      <c r="K2190" s="78">
        <v>0</v>
      </c>
      <c r="L2190" s="78" t="s">
        <v>6631</v>
      </c>
      <c r="M2190" s="79">
        <v>0</v>
      </c>
      <c r="N2190" s="53">
        <v>0</v>
      </c>
      <c r="O2190" s="53" t="s">
        <v>117</v>
      </c>
      <c r="P2190" s="17" t="s">
        <v>118</v>
      </c>
    </row>
    <row r="2191" spans="1:16" ht="15.6" x14ac:dyDescent="0.3">
      <c r="A2191" s="26" t="s">
        <v>5821</v>
      </c>
      <c r="B2191" s="26" t="s">
        <v>5822</v>
      </c>
      <c r="C2191" s="26" t="s">
        <v>344</v>
      </c>
      <c r="D2191" s="26" t="s">
        <v>175</v>
      </c>
      <c r="E2191" s="26">
        <v>34</v>
      </c>
      <c r="F2191" s="26">
        <v>100</v>
      </c>
      <c r="G2191" s="26">
        <v>24.8560799247403</v>
      </c>
      <c r="H2191" s="78">
        <v>0.25</v>
      </c>
      <c r="I2191" s="78" t="s">
        <v>6648</v>
      </c>
      <c r="J2191" s="78">
        <v>1681.12121212121</v>
      </c>
      <c r="K2191" s="78">
        <v>0</v>
      </c>
      <c r="L2191" s="78" t="s">
        <v>6631</v>
      </c>
      <c r="M2191" s="79">
        <v>0.125</v>
      </c>
      <c r="N2191" s="53">
        <v>0</v>
      </c>
      <c r="O2191" s="53" t="s">
        <v>117</v>
      </c>
      <c r="P2191" s="17" t="s">
        <v>147</v>
      </c>
    </row>
    <row r="2192" spans="1:16" ht="15.6" x14ac:dyDescent="0.3">
      <c r="A2192" s="26" t="s">
        <v>6345</v>
      </c>
      <c r="B2192" s="26" t="s">
        <v>6346</v>
      </c>
      <c r="C2192" s="26" t="s">
        <v>128</v>
      </c>
      <c r="D2192" s="26" t="s">
        <v>175</v>
      </c>
      <c r="E2192" s="26">
        <v>41</v>
      </c>
      <c r="F2192" s="26">
        <v>135</v>
      </c>
      <c r="G2192" s="26">
        <v>8.8662341674389893</v>
      </c>
      <c r="H2192" s="78">
        <v>0</v>
      </c>
      <c r="I2192" s="78" t="s">
        <v>6631</v>
      </c>
      <c r="J2192" s="78">
        <v>1761.12121212121</v>
      </c>
      <c r="K2192" s="78">
        <v>0</v>
      </c>
      <c r="L2192" s="78" t="s">
        <v>6631</v>
      </c>
      <c r="M2192" s="79">
        <v>0</v>
      </c>
      <c r="N2192" s="53">
        <v>0</v>
      </c>
      <c r="O2192" s="53" t="s">
        <v>117</v>
      </c>
      <c r="P2192" s="17" t="s">
        <v>130</v>
      </c>
    </row>
    <row r="2193" spans="1:16" ht="15.6" x14ac:dyDescent="0.3">
      <c r="A2193" s="26" t="s">
        <v>4598</v>
      </c>
      <c r="B2193" s="26" t="s">
        <v>4599</v>
      </c>
      <c r="C2193" s="26" t="s">
        <v>344</v>
      </c>
      <c r="D2193" s="26" t="s">
        <v>175</v>
      </c>
      <c r="E2193" s="26">
        <v>100</v>
      </c>
      <c r="F2193" s="26">
        <v>350</v>
      </c>
      <c r="G2193" s="26">
        <v>72.228381374722801</v>
      </c>
      <c r="H2193" s="78">
        <v>1</v>
      </c>
      <c r="I2193" s="78" t="s">
        <v>6630</v>
      </c>
      <c r="J2193" s="78">
        <v>802.12121212121201</v>
      </c>
      <c r="K2193" s="78">
        <v>0</v>
      </c>
      <c r="L2193" s="78" t="s">
        <v>6631</v>
      </c>
      <c r="M2193" s="79">
        <v>0.5</v>
      </c>
      <c r="N2193" s="53">
        <v>1</v>
      </c>
      <c r="O2193" s="53" t="s">
        <v>629</v>
      </c>
      <c r="P2193" s="17" t="s">
        <v>147</v>
      </c>
    </row>
    <row r="2194" spans="1:16" ht="15.6" x14ac:dyDescent="0.3">
      <c r="A2194" s="26" t="s">
        <v>3274</v>
      </c>
      <c r="B2194" s="26" t="s">
        <v>3275</v>
      </c>
      <c r="C2194" s="26" t="s">
        <v>344</v>
      </c>
      <c r="D2194" s="26" t="s">
        <v>175</v>
      </c>
      <c r="E2194" s="26">
        <v>16</v>
      </c>
      <c r="F2194" s="26">
        <v>84</v>
      </c>
      <c r="G2194" s="26">
        <v>6.0840968670377897</v>
      </c>
      <c r="H2194" s="78">
        <v>0</v>
      </c>
      <c r="I2194" s="78" t="s">
        <v>6631</v>
      </c>
      <c r="J2194" s="78">
        <v>1380.12121212121</v>
      </c>
      <c r="K2194" s="78">
        <v>0</v>
      </c>
      <c r="L2194" s="78" t="s">
        <v>6631</v>
      </c>
      <c r="M2194" s="79">
        <v>0</v>
      </c>
      <c r="N2194" s="53">
        <v>0</v>
      </c>
      <c r="O2194" s="53" t="s">
        <v>117</v>
      </c>
      <c r="P2194" s="17" t="s">
        <v>118</v>
      </c>
    </row>
    <row r="2195" spans="1:16" ht="15.6" x14ac:dyDescent="0.3">
      <c r="A2195" s="26" t="s">
        <v>5134</v>
      </c>
      <c r="B2195" s="26" t="s">
        <v>5135</v>
      </c>
      <c r="C2195" s="26" t="s">
        <v>344</v>
      </c>
      <c r="D2195" s="26" t="s">
        <v>175</v>
      </c>
      <c r="E2195" s="26">
        <v>31</v>
      </c>
      <c r="F2195" s="26">
        <v>100</v>
      </c>
      <c r="G2195" s="26">
        <v>29.674796747967498</v>
      </c>
      <c r="H2195" s="78">
        <v>0.25</v>
      </c>
      <c r="I2195" s="78" t="s">
        <v>6648</v>
      </c>
      <c r="J2195" s="78">
        <v>1039.12121212121</v>
      </c>
      <c r="K2195" s="78">
        <v>0.25</v>
      </c>
      <c r="L2195" s="78" t="s">
        <v>6648</v>
      </c>
      <c r="M2195" s="79">
        <v>0.25</v>
      </c>
      <c r="N2195" s="53">
        <v>1</v>
      </c>
      <c r="O2195" s="53" t="s">
        <v>629</v>
      </c>
      <c r="P2195" s="17" t="s">
        <v>118</v>
      </c>
    </row>
    <row r="2196" spans="1:16" ht="15.6" x14ac:dyDescent="0.3">
      <c r="A2196" s="26" t="s">
        <v>6363</v>
      </c>
      <c r="B2196" s="26" t="s">
        <v>6364</v>
      </c>
      <c r="C2196" s="26" t="s">
        <v>344</v>
      </c>
      <c r="D2196" s="26" t="s">
        <v>175</v>
      </c>
      <c r="E2196" s="26">
        <v>27</v>
      </c>
      <c r="F2196" s="26">
        <v>150</v>
      </c>
      <c r="G2196" s="26">
        <v>8.0882352941176503</v>
      </c>
      <c r="H2196" s="78">
        <v>0</v>
      </c>
      <c r="I2196" s="78" t="s">
        <v>6631</v>
      </c>
      <c r="J2196" s="78">
        <v>1585.12121212121</v>
      </c>
      <c r="K2196" s="78">
        <v>0</v>
      </c>
      <c r="L2196" s="78" t="s">
        <v>6631</v>
      </c>
      <c r="M2196" s="79">
        <v>0</v>
      </c>
      <c r="N2196" s="53">
        <v>0</v>
      </c>
      <c r="O2196" s="53" t="s">
        <v>117</v>
      </c>
      <c r="P2196" s="17" t="s">
        <v>118</v>
      </c>
    </row>
    <row r="2197" spans="1:16" ht="15.6" x14ac:dyDescent="0.3">
      <c r="A2197" s="26" t="s">
        <v>2485</v>
      </c>
      <c r="B2197" s="26" t="s">
        <v>2486</v>
      </c>
      <c r="C2197" s="26" t="s">
        <v>344</v>
      </c>
      <c r="D2197" s="26" t="s">
        <v>175</v>
      </c>
      <c r="E2197" s="26">
        <v>127</v>
      </c>
      <c r="F2197" s="26">
        <v>375</v>
      </c>
      <c r="G2197" s="26">
        <v>32.741621683718897</v>
      </c>
      <c r="H2197" s="78">
        <v>0.25</v>
      </c>
      <c r="I2197" s="78" t="s">
        <v>6648</v>
      </c>
      <c r="J2197" s="78">
        <v>1392.12121212121</v>
      </c>
      <c r="K2197" s="78">
        <v>0</v>
      </c>
      <c r="L2197" s="78" t="s">
        <v>6631</v>
      </c>
      <c r="M2197" s="79">
        <v>0.125</v>
      </c>
      <c r="N2197" s="53">
        <v>0</v>
      </c>
      <c r="O2197" s="53" t="s">
        <v>117</v>
      </c>
      <c r="P2197" s="17" t="s">
        <v>130</v>
      </c>
    </row>
    <row r="2198" spans="1:16" ht="15.6" x14ac:dyDescent="0.3">
      <c r="A2198" s="26" t="s">
        <v>5332</v>
      </c>
      <c r="B2198" s="26" t="s">
        <v>5333</v>
      </c>
      <c r="C2198" s="26" t="s">
        <v>344</v>
      </c>
      <c r="D2198" s="26" t="s">
        <v>175</v>
      </c>
      <c r="E2198" s="26">
        <v>20</v>
      </c>
      <c r="F2198" s="26">
        <v>100</v>
      </c>
      <c r="G2198" s="26">
        <v>28.2376437081668</v>
      </c>
      <c r="H2198" s="78">
        <v>0.25</v>
      </c>
      <c r="I2198" s="78" t="s">
        <v>6648</v>
      </c>
      <c r="J2198" s="78">
        <v>1080.12121212121</v>
      </c>
      <c r="K2198" s="78">
        <v>0.25</v>
      </c>
      <c r="L2198" s="78" t="s">
        <v>6648</v>
      </c>
      <c r="M2198" s="79">
        <v>0.25</v>
      </c>
      <c r="N2198" s="53">
        <v>1</v>
      </c>
      <c r="O2198" s="53" t="s">
        <v>629</v>
      </c>
      <c r="P2198" s="17" t="s">
        <v>147</v>
      </c>
    </row>
    <row r="2199" spans="1:16" ht="15.6" x14ac:dyDescent="0.3">
      <c r="A2199" s="26" t="s">
        <v>1193</v>
      </c>
      <c r="B2199" s="26" t="s">
        <v>1194</v>
      </c>
      <c r="C2199" s="26" t="s">
        <v>344</v>
      </c>
      <c r="D2199" s="26" t="s">
        <v>175</v>
      </c>
      <c r="E2199" s="26">
        <v>18</v>
      </c>
      <c r="F2199" s="26">
        <v>80</v>
      </c>
      <c r="G2199" s="26">
        <v>50.476190476190503</v>
      </c>
      <c r="H2199" s="78">
        <v>1</v>
      </c>
      <c r="I2199" s="78" t="s">
        <v>6630</v>
      </c>
      <c r="J2199" s="78">
        <v>1886.12121212121</v>
      </c>
      <c r="K2199" s="78">
        <v>0</v>
      </c>
      <c r="L2199" s="78" t="s">
        <v>6631</v>
      </c>
      <c r="M2199" s="79">
        <v>0.5</v>
      </c>
      <c r="N2199" s="53">
        <v>1</v>
      </c>
      <c r="O2199" s="53" t="s">
        <v>629</v>
      </c>
      <c r="P2199" s="17" t="s">
        <v>147</v>
      </c>
    </row>
    <row r="2200" spans="1:16" ht="15.6" x14ac:dyDescent="0.3">
      <c r="A2200" s="26" t="s">
        <v>4734</v>
      </c>
      <c r="B2200" s="26" t="s">
        <v>4735</v>
      </c>
      <c r="C2200" s="26" t="s">
        <v>344</v>
      </c>
      <c r="D2200" s="26" t="s">
        <v>175</v>
      </c>
      <c r="E2200" s="26">
        <v>5</v>
      </c>
      <c r="F2200" s="26">
        <v>354</v>
      </c>
      <c r="G2200" s="26">
        <v>23.822118229707101</v>
      </c>
      <c r="H2200" s="78">
        <v>0.25</v>
      </c>
      <c r="I2200" s="78" t="s">
        <v>6648</v>
      </c>
      <c r="J2200" s="78">
        <v>2954.1212121212102</v>
      </c>
      <c r="K2200" s="78">
        <v>0.25</v>
      </c>
      <c r="L2200" s="78" t="s">
        <v>6648</v>
      </c>
      <c r="M2200" s="79">
        <v>0.25</v>
      </c>
      <c r="N2200" s="53">
        <v>1</v>
      </c>
      <c r="O2200" s="53" t="s">
        <v>629</v>
      </c>
      <c r="P2200" s="17" t="s">
        <v>130</v>
      </c>
    </row>
    <row r="2201" spans="1:16" ht="15.6" x14ac:dyDescent="0.3">
      <c r="A2201" s="26" t="s">
        <v>3378</v>
      </c>
      <c r="B2201" s="26" t="s">
        <v>3379</v>
      </c>
      <c r="C2201" s="26" t="s">
        <v>344</v>
      </c>
      <c r="D2201" s="26" t="s">
        <v>175</v>
      </c>
      <c r="E2201" s="26">
        <v>18</v>
      </c>
      <c r="F2201" s="26">
        <v>500</v>
      </c>
      <c r="G2201" s="26">
        <v>50.476190476190503</v>
      </c>
      <c r="H2201" s="78">
        <v>1</v>
      </c>
      <c r="I2201" s="78" t="s">
        <v>6630</v>
      </c>
      <c r="J2201" s="78">
        <v>2511.1212121212102</v>
      </c>
      <c r="K2201" s="78">
        <v>0</v>
      </c>
      <c r="L2201" s="78" t="s">
        <v>6631</v>
      </c>
      <c r="M2201" s="79">
        <v>0.5</v>
      </c>
      <c r="N2201" s="53">
        <v>1</v>
      </c>
      <c r="O2201" s="53" t="s">
        <v>629</v>
      </c>
      <c r="P2201" s="17" t="s">
        <v>89</v>
      </c>
    </row>
    <row r="2202" spans="1:16" ht="15.6" x14ac:dyDescent="0.3">
      <c r="A2202" s="26" t="s">
        <v>2925</v>
      </c>
      <c r="B2202" s="26" t="s">
        <v>2926</v>
      </c>
      <c r="C2202" s="26" t="s">
        <v>344</v>
      </c>
      <c r="D2202" s="26" t="s">
        <v>175</v>
      </c>
      <c r="E2202" s="26">
        <v>11</v>
      </c>
      <c r="F2202" s="26">
        <v>441</v>
      </c>
      <c r="G2202" s="26">
        <v>30.943440284024199</v>
      </c>
      <c r="H2202" s="78">
        <v>0.25</v>
      </c>
      <c r="I2202" s="78" t="s">
        <v>6648</v>
      </c>
      <c r="J2202" s="78">
        <v>2314.1212121212102</v>
      </c>
      <c r="K2202" s="78">
        <v>0</v>
      </c>
      <c r="L2202" s="78" t="s">
        <v>6631</v>
      </c>
      <c r="M2202" s="79">
        <v>0.125</v>
      </c>
      <c r="N2202" s="53">
        <v>0</v>
      </c>
      <c r="O2202" s="53" t="s">
        <v>117</v>
      </c>
      <c r="P2202" s="17" t="s">
        <v>147</v>
      </c>
    </row>
    <row r="2203" spans="1:16" ht="15.6" x14ac:dyDescent="0.3">
      <c r="A2203" s="26" t="s">
        <v>342</v>
      </c>
      <c r="B2203" s="26" t="s">
        <v>343</v>
      </c>
      <c r="C2203" s="26" t="s">
        <v>344</v>
      </c>
      <c r="D2203" s="26" t="s">
        <v>175</v>
      </c>
      <c r="E2203" s="26">
        <v>68</v>
      </c>
      <c r="F2203" s="26">
        <v>106</v>
      </c>
      <c r="G2203" s="26">
        <v>8.8662341674389893</v>
      </c>
      <c r="H2203" s="78">
        <v>0</v>
      </c>
      <c r="I2203" s="78" t="s">
        <v>6631</v>
      </c>
      <c r="J2203" s="78">
        <v>2308.1212121212102</v>
      </c>
      <c r="K2203" s="78">
        <v>0</v>
      </c>
      <c r="L2203" s="78" t="s">
        <v>6631</v>
      </c>
      <c r="M2203" s="79">
        <v>0</v>
      </c>
      <c r="N2203" s="53">
        <v>0</v>
      </c>
      <c r="O2203" s="53" t="s">
        <v>117</v>
      </c>
      <c r="P2203" s="17" t="s">
        <v>118</v>
      </c>
    </row>
    <row r="2204" spans="1:16" ht="15.6" x14ac:dyDescent="0.3">
      <c r="A2204" s="26" t="s">
        <v>2317</v>
      </c>
      <c r="B2204" s="26" t="s">
        <v>2318</v>
      </c>
      <c r="C2204" s="26" t="s">
        <v>344</v>
      </c>
      <c r="D2204" s="26" t="s">
        <v>175</v>
      </c>
      <c r="E2204" s="26">
        <v>10</v>
      </c>
      <c r="F2204" s="26">
        <v>150</v>
      </c>
      <c r="G2204" s="26">
        <v>5.8684946141172896</v>
      </c>
      <c r="H2204" s="78">
        <v>0</v>
      </c>
      <c r="I2204" s="78" t="s">
        <v>6631</v>
      </c>
      <c r="J2204" s="78">
        <v>2789.1212121212102</v>
      </c>
      <c r="K2204" s="78">
        <v>0</v>
      </c>
      <c r="L2204" s="78" t="s">
        <v>6631</v>
      </c>
      <c r="M2204" s="79">
        <v>0</v>
      </c>
      <c r="N2204" s="53">
        <v>0</v>
      </c>
      <c r="O2204" s="53" t="s">
        <v>117</v>
      </c>
      <c r="P2204" s="17" t="s">
        <v>118</v>
      </c>
    </row>
    <row r="2205" spans="1:16" ht="15.6" x14ac:dyDescent="0.3">
      <c r="A2205" s="26" t="s">
        <v>1084</v>
      </c>
      <c r="B2205" s="26" t="s">
        <v>1085</v>
      </c>
      <c r="C2205" s="26" t="s">
        <v>344</v>
      </c>
      <c r="D2205" s="26" t="s">
        <v>175</v>
      </c>
      <c r="E2205" s="26">
        <v>30</v>
      </c>
      <c r="F2205" s="26">
        <v>38</v>
      </c>
      <c r="G2205" s="26">
        <v>28.194993412384701</v>
      </c>
      <c r="H2205" s="78">
        <v>0.25</v>
      </c>
      <c r="I2205" s="78" t="s">
        <v>6648</v>
      </c>
      <c r="J2205" s="78">
        <v>3199.1212121212102</v>
      </c>
      <c r="K2205" s="78">
        <v>0.25</v>
      </c>
      <c r="L2205" s="78" t="s">
        <v>6648</v>
      </c>
      <c r="M2205" s="79">
        <v>0.25</v>
      </c>
      <c r="N2205" s="53">
        <v>1</v>
      </c>
      <c r="O2205" s="53" t="s">
        <v>629</v>
      </c>
      <c r="P2205" s="17" t="s">
        <v>147</v>
      </c>
    </row>
    <row r="2206" spans="1:16" ht="15.6" x14ac:dyDescent="0.3">
      <c r="A2206" s="26" t="s">
        <v>2225</v>
      </c>
      <c r="B2206" s="26" t="s">
        <v>2226</v>
      </c>
      <c r="C2206" s="26" t="s">
        <v>344</v>
      </c>
      <c r="D2206" s="26" t="s">
        <v>175</v>
      </c>
      <c r="E2206" s="26">
        <v>4</v>
      </c>
      <c r="F2206" s="26">
        <v>66</v>
      </c>
      <c r="G2206" s="26">
        <v>23.8054607508532</v>
      </c>
      <c r="H2206" s="78">
        <v>0.25</v>
      </c>
      <c r="I2206" s="78" t="s">
        <v>6648</v>
      </c>
      <c r="J2206" s="78">
        <v>2310.1212121212102</v>
      </c>
      <c r="K2206" s="78">
        <v>0</v>
      </c>
      <c r="L2206" s="78" t="s">
        <v>6631</v>
      </c>
      <c r="M2206" s="79">
        <v>0.125</v>
      </c>
      <c r="N2206" s="53">
        <v>0</v>
      </c>
      <c r="O2206" s="53" t="s">
        <v>117</v>
      </c>
      <c r="P2206" s="17" t="s">
        <v>118</v>
      </c>
    </row>
    <row r="2207" spans="1:16" ht="15.6" x14ac:dyDescent="0.3">
      <c r="A2207" s="26" t="s">
        <v>5443</v>
      </c>
      <c r="B2207" s="26" t="s">
        <v>5444</v>
      </c>
      <c r="C2207" s="26" t="s">
        <v>344</v>
      </c>
      <c r="D2207" s="26" t="s">
        <v>175</v>
      </c>
      <c r="E2207" s="26">
        <v>7</v>
      </c>
      <c r="F2207" s="26">
        <v>251</v>
      </c>
      <c r="G2207" s="26">
        <v>72.228381374722801</v>
      </c>
      <c r="H2207" s="78">
        <v>1</v>
      </c>
      <c r="I2207" s="78" t="s">
        <v>6630</v>
      </c>
      <c r="J2207" s="78">
        <v>3222.1212121212102</v>
      </c>
      <c r="K2207" s="78">
        <v>0</v>
      </c>
      <c r="L2207" s="78" t="s">
        <v>6631</v>
      </c>
      <c r="M2207" s="79">
        <v>0.5</v>
      </c>
      <c r="N2207" s="53">
        <v>1</v>
      </c>
      <c r="O2207" s="53" t="s">
        <v>629</v>
      </c>
      <c r="P2207" s="17" t="s">
        <v>147</v>
      </c>
    </row>
    <row r="2208" spans="1:16" ht="15.6" x14ac:dyDescent="0.3">
      <c r="A2208" s="26" t="s">
        <v>5330</v>
      </c>
      <c r="B2208" s="26" t="s">
        <v>5331</v>
      </c>
      <c r="C2208" s="26" t="s">
        <v>344</v>
      </c>
      <c r="D2208" s="26" t="s">
        <v>175</v>
      </c>
      <c r="E2208" s="26">
        <v>7</v>
      </c>
      <c r="F2208" s="26">
        <v>664</v>
      </c>
      <c r="G2208" s="26">
        <v>64.207377866400805</v>
      </c>
      <c r="H2208" s="78">
        <v>1</v>
      </c>
      <c r="I2208" s="78" t="s">
        <v>6630</v>
      </c>
      <c r="J2208" s="78">
        <v>2317.1212121212102</v>
      </c>
      <c r="K2208" s="78">
        <v>0</v>
      </c>
      <c r="L2208" s="78" t="s">
        <v>6631</v>
      </c>
      <c r="M2208" s="79">
        <v>0.5</v>
      </c>
      <c r="N2208" s="53">
        <v>1</v>
      </c>
      <c r="O2208" s="53" t="s">
        <v>629</v>
      </c>
      <c r="P2208" s="17" t="s">
        <v>147</v>
      </c>
    </row>
    <row r="2209" spans="1:16" ht="15.6" x14ac:dyDescent="0.3">
      <c r="A2209" s="26" t="s">
        <v>5218</v>
      </c>
      <c r="B2209" s="26" t="s">
        <v>5219</v>
      </c>
      <c r="C2209" s="26" t="s">
        <v>344</v>
      </c>
      <c r="D2209" s="26" t="s">
        <v>175</v>
      </c>
      <c r="E2209" s="26">
        <v>1</v>
      </c>
      <c r="F2209" s="26">
        <v>177</v>
      </c>
      <c r="G2209" s="26">
        <v>53.563714902807803</v>
      </c>
      <c r="H2209" s="78">
        <v>1</v>
      </c>
      <c r="I2209" s="78" t="s">
        <v>6630</v>
      </c>
      <c r="J2209" s="78">
        <v>3142.1212121212102</v>
      </c>
      <c r="K2209" s="78">
        <v>0</v>
      </c>
      <c r="L2209" s="78" t="s">
        <v>6631</v>
      </c>
      <c r="M2209" s="79">
        <v>0.5</v>
      </c>
      <c r="N2209" s="53">
        <v>1</v>
      </c>
      <c r="O2209" s="53" t="s">
        <v>629</v>
      </c>
      <c r="P2209" s="17" t="s">
        <v>147</v>
      </c>
    </row>
    <row r="2210" spans="1:16" ht="15.6" x14ac:dyDescent="0.3">
      <c r="A2210" s="26" t="s">
        <v>5096</v>
      </c>
      <c r="B2210" s="26" t="s">
        <v>5097</v>
      </c>
      <c r="C2210" s="26" t="s">
        <v>344</v>
      </c>
      <c r="D2210" s="26" t="s">
        <v>175</v>
      </c>
      <c r="E2210" s="26">
        <v>8</v>
      </c>
      <c r="F2210" s="26">
        <v>271</v>
      </c>
      <c r="G2210" s="26">
        <v>49.499564545476602</v>
      </c>
      <c r="H2210" s="78">
        <v>1</v>
      </c>
      <c r="I2210" s="78" t="s">
        <v>6630</v>
      </c>
      <c r="J2210" s="78">
        <v>3080.1212121212102</v>
      </c>
      <c r="K2210" s="78">
        <v>0</v>
      </c>
      <c r="L2210" s="78" t="s">
        <v>6631</v>
      </c>
      <c r="M2210" s="79">
        <v>0.5</v>
      </c>
      <c r="N2210" s="53">
        <v>1</v>
      </c>
      <c r="O2210" s="53" t="s">
        <v>629</v>
      </c>
      <c r="P2210" s="17" t="s">
        <v>147</v>
      </c>
    </row>
    <row r="2211" spans="1:16" ht="15.6" x14ac:dyDescent="0.3">
      <c r="A2211" s="26" t="s">
        <v>6039</v>
      </c>
      <c r="B2211" s="26" t="s">
        <v>6040</v>
      </c>
      <c r="C2211" s="26" t="s">
        <v>344</v>
      </c>
      <c r="D2211" s="26" t="s">
        <v>175</v>
      </c>
      <c r="E2211" s="26">
        <v>99</v>
      </c>
      <c r="F2211" s="26">
        <v>450</v>
      </c>
      <c r="G2211" s="26">
        <v>44.7947214076246</v>
      </c>
      <c r="H2211" s="78">
        <v>1</v>
      </c>
      <c r="I2211" s="78" t="s">
        <v>6630</v>
      </c>
      <c r="J2211" s="78">
        <v>1780.12121212121</v>
      </c>
      <c r="K2211" s="78">
        <v>0</v>
      </c>
      <c r="L2211" s="78" t="s">
        <v>6631</v>
      </c>
      <c r="M2211" s="79">
        <v>0.5</v>
      </c>
      <c r="N2211" s="53">
        <v>1</v>
      </c>
      <c r="O2211" s="53" t="s">
        <v>629</v>
      </c>
      <c r="P2211" s="17" t="s">
        <v>147</v>
      </c>
    </row>
    <row r="2212" spans="1:16" ht="15.6" x14ac:dyDescent="0.3">
      <c r="A2212" s="26" t="s">
        <v>821</v>
      </c>
      <c r="B2212" s="26" t="s">
        <v>822</v>
      </c>
      <c r="C2212" s="26" t="s">
        <v>344</v>
      </c>
      <c r="D2212" s="26" t="s">
        <v>175</v>
      </c>
      <c r="E2212" s="26">
        <v>116</v>
      </c>
      <c r="F2212" s="26">
        <v>138</v>
      </c>
      <c r="G2212" s="26">
        <v>38.445378151260499</v>
      </c>
      <c r="H2212" s="78">
        <v>1</v>
      </c>
      <c r="I2212" s="78" t="s">
        <v>6630</v>
      </c>
      <c r="J2212" s="78">
        <v>2315.1212121212102</v>
      </c>
      <c r="K2212" s="78">
        <v>0</v>
      </c>
      <c r="L2212" s="78" t="s">
        <v>6631</v>
      </c>
      <c r="M2212" s="79">
        <v>0.5</v>
      </c>
      <c r="N2212" s="53">
        <v>1</v>
      </c>
      <c r="O2212" s="53" t="s">
        <v>629</v>
      </c>
      <c r="P2212" s="17" t="s">
        <v>147</v>
      </c>
    </row>
    <row r="2213" spans="1:16" ht="15.6" x14ac:dyDescent="0.3">
      <c r="A2213" s="26" t="s">
        <v>1237</v>
      </c>
      <c r="B2213" s="26" t="s">
        <v>1238</v>
      </c>
      <c r="C2213" s="26" t="s">
        <v>344</v>
      </c>
      <c r="D2213" s="26" t="s">
        <v>175</v>
      </c>
      <c r="E2213" s="26">
        <v>15</v>
      </c>
      <c r="F2213" s="26">
        <v>35</v>
      </c>
      <c r="G2213" s="26">
        <v>41.341991341991303</v>
      </c>
      <c r="H2213" s="78">
        <v>1</v>
      </c>
      <c r="I2213" s="78" t="s">
        <v>6630</v>
      </c>
      <c r="J2213" s="78">
        <v>2319.1212121212102</v>
      </c>
      <c r="K2213" s="78">
        <v>0</v>
      </c>
      <c r="L2213" s="78" t="s">
        <v>6631</v>
      </c>
      <c r="M2213" s="79">
        <v>0.5</v>
      </c>
      <c r="N2213" s="53">
        <v>1</v>
      </c>
      <c r="O2213" s="53" t="s">
        <v>629</v>
      </c>
      <c r="P2213" s="17" t="s">
        <v>147</v>
      </c>
    </row>
    <row r="2214" spans="1:16" ht="15.6" x14ac:dyDescent="0.3">
      <c r="A2214" s="26" t="s">
        <v>1062</v>
      </c>
      <c r="B2214" s="26" t="s">
        <v>1063</v>
      </c>
      <c r="C2214" s="26" t="s">
        <v>344</v>
      </c>
      <c r="D2214" s="26" t="s">
        <v>175</v>
      </c>
      <c r="E2214" s="26">
        <v>33</v>
      </c>
      <c r="F2214" s="26">
        <v>30</v>
      </c>
      <c r="G2214" s="26">
        <v>50.476190476190503</v>
      </c>
      <c r="H2214" s="78">
        <v>1</v>
      </c>
      <c r="I2214" s="78" t="s">
        <v>6630</v>
      </c>
      <c r="J2214" s="78">
        <v>1879.12121212121</v>
      </c>
      <c r="K2214" s="78">
        <v>0</v>
      </c>
      <c r="L2214" s="78" t="s">
        <v>6631</v>
      </c>
      <c r="M2214" s="79">
        <v>0.5</v>
      </c>
      <c r="N2214" s="53">
        <v>1</v>
      </c>
      <c r="O2214" s="53" t="s">
        <v>629</v>
      </c>
      <c r="P2214" s="17" t="s">
        <v>147</v>
      </c>
    </row>
    <row r="2215" spans="1:16" ht="15.6" x14ac:dyDescent="0.3">
      <c r="A2215" s="26" t="s">
        <v>529</v>
      </c>
      <c r="B2215" s="26" t="s">
        <v>530</v>
      </c>
      <c r="C2215" s="26" t="s">
        <v>344</v>
      </c>
      <c r="D2215" s="26" t="s">
        <v>175</v>
      </c>
      <c r="E2215" s="26">
        <v>21</v>
      </c>
      <c r="F2215" s="26">
        <v>40</v>
      </c>
      <c r="G2215" s="26">
        <v>21.795565170362401</v>
      </c>
      <c r="H2215" s="78">
        <v>0.25</v>
      </c>
      <c r="I2215" s="78" t="s">
        <v>6648</v>
      </c>
      <c r="J2215" s="78">
        <v>2311.1212121212102</v>
      </c>
      <c r="K2215" s="78">
        <v>0</v>
      </c>
      <c r="L2215" s="78" t="s">
        <v>6631</v>
      </c>
      <c r="M2215" s="79">
        <v>0.125</v>
      </c>
      <c r="N2215" s="53">
        <v>0</v>
      </c>
      <c r="O2215" s="53" t="s">
        <v>117</v>
      </c>
      <c r="P2215" s="17" t="s">
        <v>118</v>
      </c>
    </row>
    <row r="2216" spans="1:16" ht="15.6" x14ac:dyDescent="0.3">
      <c r="A2216" s="26" t="s">
        <v>2319</v>
      </c>
      <c r="B2216" s="26" t="s">
        <v>2320</v>
      </c>
      <c r="C2216" s="26" t="s">
        <v>344</v>
      </c>
      <c r="D2216" s="26" t="s">
        <v>175</v>
      </c>
      <c r="E2216" s="26">
        <v>32</v>
      </c>
      <c r="F2216" s="26">
        <v>862</v>
      </c>
      <c r="G2216" s="26">
        <v>13.472265020833399</v>
      </c>
      <c r="H2216" s="78">
        <v>0</v>
      </c>
      <c r="I2216" s="78" t="s">
        <v>6631</v>
      </c>
      <c r="J2216" s="78">
        <v>2312.1212121212102</v>
      </c>
      <c r="K2216" s="78">
        <v>0</v>
      </c>
      <c r="L2216" s="78" t="s">
        <v>6631</v>
      </c>
      <c r="M2216" s="79">
        <v>0</v>
      </c>
      <c r="N2216" s="53">
        <v>0</v>
      </c>
      <c r="O2216" s="53" t="s">
        <v>117</v>
      </c>
      <c r="P2216" s="17" t="s">
        <v>118</v>
      </c>
    </row>
    <row r="2217" spans="1:16" ht="15.6" x14ac:dyDescent="0.3">
      <c r="A2217" s="26" t="s">
        <v>6087</v>
      </c>
      <c r="B2217" s="26" t="s">
        <v>6088</v>
      </c>
      <c r="C2217" s="26" t="s">
        <v>344</v>
      </c>
      <c r="D2217" s="26" t="s">
        <v>175</v>
      </c>
      <c r="E2217" s="26">
        <v>75</v>
      </c>
      <c r="F2217" s="26">
        <v>264</v>
      </c>
      <c r="G2217" s="26">
        <v>44.072101450291001</v>
      </c>
      <c r="H2217" s="78">
        <v>1</v>
      </c>
      <c r="I2217" s="78" t="s">
        <v>6630</v>
      </c>
      <c r="J2217" s="78">
        <v>1588.12121212121</v>
      </c>
      <c r="K2217" s="78">
        <v>0</v>
      </c>
      <c r="L2217" s="78" t="s">
        <v>6631</v>
      </c>
      <c r="M2217" s="79">
        <v>0.5</v>
      </c>
      <c r="N2217" s="53">
        <v>1</v>
      </c>
      <c r="O2217" s="53" t="s">
        <v>629</v>
      </c>
      <c r="P2217" s="17" t="s">
        <v>147</v>
      </c>
    </row>
    <row r="2218" spans="1:16" ht="15.6" x14ac:dyDescent="0.3">
      <c r="A2218" s="26" t="s">
        <v>6203</v>
      </c>
      <c r="B2218" s="26" t="s">
        <v>6204</v>
      </c>
      <c r="C2218" s="26" t="s">
        <v>344</v>
      </c>
      <c r="D2218" s="26" t="s">
        <v>175</v>
      </c>
      <c r="E2218" s="26">
        <v>26</v>
      </c>
      <c r="F2218" s="26">
        <v>100</v>
      </c>
      <c r="G2218" s="26">
        <v>22.462143752861198</v>
      </c>
      <c r="H2218" s="78">
        <v>0.25</v>
      </c>
      <c r="I2218" s="78" t="s">
        <v>6648</v>
      </c>
      <c r="J2218" s="78">
        <v>1627.12121212121</v>
      </c>
      <c r="K2218" s="78">
        <v>0.25</v>
      </c>
      <c r="L2218" s="78" t="s">
        <v>6648</v>
      </c>
      <c r="M2218" s="79">
        <v>0.25</v>
      </c>
      <c r="N2218" s="53">
        <v>1</v>
      </c>
      <c r="O2218" s="53" t="s">
        <v>629</v>
      </c>
      <c r="P2218" s="17" t="s">
        <v>130</v>
      </c>
    </row>
    <row r="2219" spans="1:16" ht="15.6" x14ac:dyDescent="0.3">
      <c r="A2219" s="26" t="s">
        <v>5983</v>
      </c>
      <c r="B2219" s="26" t="s">
        <v>5984</v>
      </c>
      <c r="C2219" s="26" t="s">
        <v>344</v>
      </c>
      <c r="D2219" s="26" t="s">
        <v>175</v>
      </c>
      <c r="E2219" s="26">
        <v>164</v>
      </c>
      <c r="F2219" s="26">
        <v>568</v>
      </c>
      <c r="G2219" s="26">
        <v>58.298434492570401</v>
      </c>
      <c r="H2219" s="78">
        <v>1</v>
      </c>
      <c r="I2219" s="78" t="s">
        <v>6630</v>
      </c>
      <c r="J2219" s="78">
        <v>1716.12121212121</v>
      </c>
      <c r="K2219" s="78">
        <v>0</v>
      </c>
      <c r="L2219" s="78" t="s">
        <v>6631</v>
      </c>
      <c r="M2219" s="79">
        <v>0.5</v>
      </c>
      <c r="N2219" s="53">
        <v>1</v>
      </c>
      <c r="O2219" s="53" t="s">
        <v>629</v>
      </c>
      <c r="P2219" s="17" t="s">
        <v>147</v>
      </c>
    </row>
    <row r="2220" spans="1:16" ht="15.6" x14ac:dyDescent="0.3">
      <c r="A2220" s="26" t="s">
        <v>3250</v>
      </c>
      <c r="B2220" s="26" t="s">
        <v>3251</v>
      </c>
      <c r="C2220" s="26" t="s">
        <v>344</v>
      </c>
      <c r="D2220" s="26" t="s">
        <v>175</v>
      </c>
      <c r="E2220" s="26">
        <v>17</v>
      </c>
      <c r="F2220" s="26">
        <v>48</v>
      </c>
      <c r="G2220" s="26">
        <v>23.8054607508532</v>
      </c>
      <c r="H2220" s="78">
        <v>0.25</v>
      </c>
      <c r="I2220" s="78" t="s">
        <v>6648</v>
      </c>
      <c r="J2220" s="78">
        <v>1260.12121212121</v>
      </c>
      <c r="K2220" s="78">
        <v>0</v>
      </c>
      <c r="L2220" s="78" t="s">
        <v>6631</v>
      </c>
      <c r="M2220" s="79">
        <v>0.125</v>
      </c>
      <c r="N2220" s="53">
        <v>0</v>
      </c>
      <c r="O2220" s="53" t="s">
        <v>117</v>
      </c>
      <c r="P2220" s="17" t="s">
        <v>118</v>
      </c>
    </row>
    <row r="2221" spans="1:16" ht="15.6" x14ac:dyDescent="0.3">
      <c r="A2221" s="26" t="s">
        <v>6103</v>
      </c>
      <c r="B2221" s="26" t="s">
        <v>6104</v>
      </c>
      <c r="C2221" s="26" t="s">
        <v>344</v>
      </c>
      <c r="D2221" s="26" t="s">
        <v>175</v>
      </c>
      <c r="E2221" s="26">
        <v>66</v>
      </c>
      <c r="F2221" s="26">
        <v>150</v>
      </c>
      <c r="G2221" s="26">
        <v>37.106547615446601</v>
      </c>
      <c r="H2221" s="78">
        <v>1</v>
      </c>
      <c r="I2221" s="78" t="s">
        <v>6630</v>
      </c>
      <c r="J2221" s="78">
        <v>1644.12121212121</v>
      </c>
      <c r="K2221" s="78">
        <v>0</v>
      </c>
      <c r="L2221" s="78" t="s">
        <v>6631</v>
      </c>
      <c r="M2221" s="79">
        <v>0.5</v>
      </c>
      <c r="N2221" s="53">
        <v>1</v>
      </c>
      <c r="O2221" s="53" t="s">
        <v>629</v>
      </c>
      <c r="P2221" s="17" t="s">
        <v>147</v>
      </c>
    </row>
    <row r="2222" spans="1:16" ht="15.6" x14ac:dyDescent="0.3">
      <c r="A2222" s="26" t="s">
        <v>6305</v>
      </c>
      <c r="B2222" s="26" t="s">
        <v>6306</v>
      </c>
      <c r="C2222" s="26" t="s">
        <v>344</v>
      </c>
      <c r="D2222" s="26" t="s">
        <v>175</v>
      </c>
      <c r="E2222" s="26">
        <v>83</v>
      </c>
      <c r="F2222" s="26">
        <v>200</v>
      </c>
      <c r="G2222" s="26">
        <v>17.460317460317501</v>
      </c>
      <c r="H2222" s="78">
        <v>0</v>
      </c>
      <c r="I2222" s="78" t="s">
        <v>6631</v>
      </c>
      <c r="J2222" s="78">
        <v>1758.12121212121</v>
      </c>
      <c r="K2222" s="78">
        <v>0</v>
      </c>
      <c r="L2222" s="78" t="s">
        <v>6631</v>
      </c>
      <c r="M2222" s="79">
        <v>0</v>
      </c>
      <c r="N2222" s="53">
        <v>0</v>
      </c>
      <c r="O2222" s="53" t="s">
        <v>117</v>
      </c>
      <c r="P2222" s="17" t="s">
        <v>130</v>
      </c>
    </row>
    <row r="2223" spans="1:16" ht="15.6" x14ac:dyDescent="0.3">
      <c r="A2223" s="26" t="s">
        <v>5683</v>
      </c>
      <c r="B2223" s="26" t="s">
        <v>5684</v>
      </c>
      <c r="C2223" s="26" t="s">
        <v>344</v>
      </c>
      <c r="D2223" s="26" t="s">
        <v>175</v>
      </c>
      <c r="E2223" s="26">
        <v>27</v>
      </c>
      <c r="F2223" s="26">
        <v>239</v>
      </c>
      <c r="G2223" s="26">
        <v>4.3835616438356197</v>
      </c>
      <c r="H2223" s="78">
        <v>0</v>
      </c>
      <c r="I2223" s="78" t="s">
        <v>6631</v>
      </c>
      <c r="J2223" s="78">
        <v>1280.12121212121</v>
      </c>
      <c r="K2223" s="78">
        <v>0.25</v>
      </c>
      <c r="L2223" s="78" t="s">
        <v>6648</v>
      </c>
      <c r="M2223" s="79">
        <v>0.125</v>
      </c>
      <c r="N2223" s="53">
        <v>0</v>
      </c>
      <c r="O2223" s="53" t="s">
        <v>117</v>
      </c>
      <c r="P2223" s="17" t="s">
        <v>118</v>
      </c>
    </row>
    <row r="2224" spans="1:16" ht="15.6" x14ac:dyDescent="0.3">
      <c r="A2224" s="26" t="s">
        <v>2837</v>
      </c>
      <c r="B2224" s="26" t="s">
        <v>2838</v>
      </c>
      <c r="C2224" s="26" t="s">
        <v>128</v>
      </c>
      <c r="D2224" s="26" t="s">
        <v>175</v>
      </c>
      <c r="E2224" s="26">
        <v>49</v>
      </c>
      <c r="F2224" s="26">
        <v>162</v>
      </c>
      <c r="G2224" s="26">
        <v>5.3429027113237604</v>
      </c>
      <c r="H2224" s="78">
        <v>0</v>
      </c>
      <c r="I2224" s="78" t="s">
        <v>6631</v>
      </c>
      <c r="J2224" s="78">
        <v>1323.12121212121</v>
      </c>
      <c r="K2224" s="78">
        <v>0</v>
      </c>
      <c r="L2224" s="78" t="s">
        <v>6631</v>
      </c>
      <c r="M2224" s="79">
        <v>0</v>
      </c>
      <c r="N2224" s="53">
        <v>0</v>
      </c>
      <c r="O2224" s="53" t="s">
        <v>117</v>
      </c>
      <c r="P2224" s="17" t="s">
        <v>118</v>
      </c>
    </row>
    <row r="2225" spans="1:16" ht="15.6" x14ac:dyDescent="0.3">
      <c r="A2225" s="26" t="s">
        <v>4760</v>
      </c>
      <c r="B2225" s="26" t="s">
        <v>4761</v>
      </c>
      <c r="C2225" s="26" t="s">
        <v>344</v>
      </c>
      <c r="D2225" s="26" t="s">
        <v>175</v>
      </c>
      <c r="E2225" s="26">
        <v>67</v>
      </c>
      <c r="F2225" s="26">
        <v>137</v>
      </c>
      <c r="G2225" s="26">
        <v>28.194993412384701</v>
      </c>
      <c r="H2225" s="78">
        <v>0.25</v>
      </c>
      <c r="I2225" s="78" t="s">
        <v>6648</v>
      </c>
      <c r="J2225" s="78">
        <v>1179.12121212121</v>
      </c>
      <c r="K2225" s="78">
        <v>0.25</v>
      </c>
      <c r="L2225" s="78" t="s">
        <v>6648</v>
      </c>
      <c r="M2225" s="79">
        <v>0.25</v>
      </c>
      <c r="N2225" s="53">
        <v>1</v>
      </c>
      <c r="O2225" s="53" t="s">
        <v>629</v>
      </c>
      <c r="P2225" s="17" t="s">
        <v>147</v>
      </c>
    </row>
    <row r="2226" spans="1:16" ht="15.6" x14ac:dyDescent="0.3">
      <c r="A2226" s="26" t="s">
        <v>3136</v>
      </c>
      <c r="B2226" s="26" t="s">
        <v>3137</v>
      </c>
      <c r="C2226" s="26" t="s">
        <v>344</v>
      </c>
      <c r="D2226" s="26" t="s">
        <v>175</v>
      </c>
      <c r="E2226" s="26">
        <v>24</v>
      </c>
      <c r="F2226" s="26">
        <v>45</v>
      </c>
      <c r="G2226" s="26">
        <v>5.3429027113237604</v>
      </c>
      <c r="H2226" s="78">
        <v>0</v>
      </c>
      <c r="I2226" s="78" t="s">
        <v>6631</v>
      </c>
      <c r="J2226" s="78">
        <v>737.12121212121201</v>
      </c>
      <c r="K2226" s="78">
        <v>0</v>
      </c>
      <c r="L2226" s="78" t="s">
        <v>6631</v>
      </c>
      <c r="M2226" s="79">
        <v>0</v>
      </c>
      <c r="N2226" s="53">
        <v>0</v>
      </c>
      <c r="O2226" s="53" t="s">
        <v>117</v>
      </c>
      <c r="P2226" s="17" t="s">
        <v>118</v>
      </c>
    </row>
    <row r="2227" spans="1:16" ht="15.6" x14ac:dyDescent="0.3">
      <c r="A2227" s="26" t="s">
        <v>6123</v>
      </c>
      <c r="B2227" s="26" t="s">
        <v>6124</v>
      </c>
      <c r="C2227" s="26" t="s">
        <v>344</v>
      </c>
      <c r="D2227" s="26" t="s">
        <v>175</v>
      </c>
      <c r="E2227" s="26">
        <v>58</v>
      </c>
      <c r="F2227" s="26">
        <v>120</v>
      </c>
      <c r="G2227" s="26">
        <v>28.194993412384701</v>
      </c>
      <c r="H2227" s="78">
        <v>0.25</v>
      </c>
      <c r="I2227" s="78" t="s">
        <v>6648</v>
      </c>
      <c r="J2227" s="78">
        <v>1799.12121212121</v>
      </c>
      <c r="K2227" s="78">
        <v>0.25</v>
      </c>
      <c r="L2227" s="78" t="s">
        <v>6648</v>
      </c>
      <c r="M2227" s="79">
        <v>0.25</v>
      </c>
      <c r="N2227" s="53">
        <v>1</v>
      </c>
      <c r="O2227" s="53" t="s">
        <v>629</v>
      </c>
      <c r="P2227" s="17" t="s">
        <v>147</v>
      </c>
    </row>
    <row r="2228" spans="1:16" ht="15.6" x14ac:dyDescent="0.3">
      <c r="A2228" s="26" t="s">
        <v>6205</v>
      </c>
      <c r="B2228" s="26" t="s">
        <v>6206</v>
      </c>
      <c r="C2228" s="26" t="s">
        <v>344</v>
      </c>
      <c r="D2228" s="26" t="s">
        <v>175</v>
      </c>
      <c r="E2228" s="26">
        <v>26</v>
      </c>
      <c r="F2228" s="26">
        <v>80</v>
      </c>
      <c r="G2228" s="26">
        <v>28.194993412384701</v>
      </c>
      <c r="H2228" s="78">
        <v>0.25</v>
      </c>
      <c r="I2228" s="78" t="s">
        <v>6648</v>
      </c>
      <c r="J2228" s="78">
        <v>1813.12121212121</v>
      </c>
      <c r="K2228" s="78">
        <v>0.25</v>
      </c>
      <c r="L2228" s="78" t="s">
        <v>6648</v>
      </c>
      <c r="M2228" s="79">
        <v>0.25</v>
      </c>
      <c r="N2228" s="53">
        <v>1</v>
      </c>
      <c r="O2228" s="53" t="s">
        <v>629</v>
      </c>
      <c r="P2228" s="17" t="s">
        <v>147</v>
      </c>
    </row>
    <row r="2229" spans="1:16" ht="15.6" x14ac:dyDescent="0.3">
      <c r="A2229" s="26" t="s">
        <v>3150</v>
      </c>
      <c r="B2229" s="26" t="s">
        <v>3151</v>
      </c>
      <c r="C2229" s="26" t="s">
        <v>344</v>
      </c>
      <c r="D2229" s="26" t="s">
        <v>175</v>
      </c>
      <c r="E2229" s="26">
        <v>23</v>
      </c>
      <c r="F2229" s="26">
        <v>50</v>
      </c>
      <c r="G2229" s="26">
        <v>8.0888086136062594</v>
      </c>
      <c r="H2229" s="78">
        <v>0</v>
      </c>
      <c r="I2229" s="78" t="s">
        <v>6631</v>
      </c>
      <c r="J2229" s="78">
        <v>1124.12121212121</v>
      </c>
      <c r="K2229" s="78">
        <v>0</v>
      </c>
      <c r="L2229" s="78" t="s">
        <v>6631</v>
      </c>
      <c r="M2229" s="79">
        <v>0</v>
      </c>
      <c r="N2229" s="53">
        <v>0</v>
      </c>
      <c r="O2229" s="53" t="s">
        <v>117</v>
      </c>
      <c r="P2229" s="17" t="s">
        <v>118</v>
      </c>
    </row>
    <row r="2230" spans="1:16" ht="15.6" x14ac:dyDescent="0.3">
      <c r="A2230" s="26" t="s">
        <v>6041</v>
      </c>
      <c r="B2230" s="26" t="s">
        <v>6042</v>
      </c>
      <c r="C2230" s="26" t="s">
        <v>344</v>
      </c>
      <c r="D2230" s="26" t="s">
        <v>175</v>
      </c>
      <c r="E2230" s="26">
        <v>99</v>
      </c>
      <c r="F2230" s="26">
        <v>110</v>
      </c>
      <c r="G2230" s="26">
        <v>28.194993412384701</v>
      </c>
      <c r="H2230" s="78">
        <v>0.25</v>
      </c>
      <c r="I2230" s="78" t="s">
        <v>6648</v>
      </c>
      <c r="J2230" s="78">
        <v>1612.12121212121</v>
      </c>
      <c r="K2230" s="78">
        <v>0.25</v>
      </c>
      <c r="L2230" s="78" t="s">
        <v>6648</v>
      </c>
      <c r="M2230" s="79">
        <v>0.25</v>
      </c>
      <c r="N2230" s="53">
        <v>1</v>
      </c>
      <c r="O2230" s="53" t="s">
        <v>629</v>
      </c>
      <c r="P2230" s="17" t="s">
        <v>147</v>
      </c>
    </row>
    <row r="2231" spans="1:16" ht="15.6" x14ac:dyDescent="0.3">
      <c r="A2231" s="26" t="s">
        <v>6215</v>
      </c>
      <c r="B2231" s="26" t="s">
        <v>6216</v>
      </c>
      <c r="C2231" s="26" t="s">
        <v>344</v>
      </c>
      <c r="D2231" s="26" t="s">
        <v>175</v>
      </c>
      <c r="E2231" s="26">
        <v>20</v>
      </c>
      <c r="F2231" s="26">
        <v>74</v>
      </c>
      <c r="G2231" s="26">
        <v>36.875474217324197</v>
      </c>
      <c r="H2231" s="78">
        <v>1</v>
      </c>
      <c r="I2231" s="78" t="s">
        <v>6630</v>
      </c>
      <c r="J2231" s="78">
        <v>1684.12121212121</v>
      </c>
      <c r="K2231" s="78">
        <v>0.25</v>
      </c>
      <c r="L2231" s="78" t="s">
        <v>6648</v>
      </c>
      <c r="M2231" s="79">
        <v>0.625</v>
      </c>
      <c r="N2231" s="53">
        <v>1</v>
      </c>
      <c r="O2231" s="53" t="s">
        <v>629</v>
      </c>
      <c r="P2231" s="17" t="s">
        <v>147</v>
      </c>
    </row>
    <row r="2232" spans="1:16" ht="15.6" x14ac:dyDescent="0.3">
      <c r="A2232" s="26" t="s">
        <v>6113</v>
      </c>
      <c r="B2232" s="26" t="s">
        <v>6114</v>
      </c>
      <c r="C2232" s="26" t="s">
        <v>344</v>
      </c>
      <c r="D2232" s="26" t="s">
        <v>175</v>
      </c>
      <c r="E2232" s="26">
        <v>64</v>
      </c>
      <c r="F2232" s="26">
        <v>175</v>
      </c>
      <c r="G2232" s="26">
        <v>28.194993412384701</v>
      </c>
      <c r="H2232" s="78">
        <v>0.25</v>
      </c>
      <c r="I2232" s="78" t="s">
        <v>6648</v>
      </c>
      <c r="J2232" s="78">
        <v>1747.12121212121</v>
      </c>
      <c r="K2232" s="78">
        <v>0.25</v>
      </c>
      <c r="L2232" s="78" t="s">
        <v>6648</v>
      </c>
      <c r="M2232" s="79">
        <v>0.25</v>
      </c>
      <c r="N2232" s="53">
        <v>1</v>
      </c>
      <c r="O2232" s="53" t="s">
        <v>629</v>
      </c>
      <c r="P2232" s="17" t="s">
        <v>147</v>
      </c>
    </row>
    <row r="2233" spans="1:16" ht="15.6" x14ac:dyDescent="0.3">
      <c r="A2233" s="26" t="s">
        <v>239</v>
      </c>
      <c r="B2233" s="26" t="s">
        <v>240</v>
      </c>
      <c r="C2233" s="26" t="s">
        <v>128</v>
      </c>
      <c r="D2233" s="26" t="s">
        <v>175</v>
      </c>
      <c r="E2233" s="26">
        <v>178</v>
      </c>
      <c r="F2233" s="26">
        <v>498</v>
      </c>
      <c r="G2233" s="26">
        <v>23.8151465665178</v>
      </c>
      <c r="H2233" s="78">
        <v>0.25</v>
      </c>
      <c r="I2233" s="78" t="s">
        <v>6648</v>
      </c>
      <c r="J2233" s="78">
        <v>3047.1212121212102</v>
      </c>
      <c r="K2233" s="78">
        <v>0</v>
      </c>
      <c r="L2233" s="78" t="s">
        <v>6631</v>
      </c>
      <c r="M2233" s="79">
        <v>0.125</v>
      </c>
      <c r="N2233" s="53">
        <v>0</v>
      </c>
      <c r="O2233" s="53" t="s">
        <v>117</v>
      </c>
      <c r="P2233" s="17" t="s">
        <v>147</v>
      </c>
    </row>
    <row r="2234" spans="1:16" ht="15.6" x14ac:dyDescent="0.3">
      <c r="A2234" s="26" t="s">
        <v>4656</v>
      </c>
      <c r="B2234" s="26" t="s">
        <v>4657</v>
      </c>
      <c r="C2234" s="26" t="s">
        <v>344</v>
      </c>
      <c r="D2234" s="26" t="s">
        <v>175</v>
      </c>
      <c r="E2234" s="26">
        <v>85</v>
      </c>
      <c r="F2234" s="26">
        <v>250</v>
      </c>
      <c r="G2234" s="26">
        <v>53.563714902807803</v>
      </c>
      <c r="H2234" s="78">
        <v>1</v>
      </c>
      <c r="I2234" s="78" t="s">
        <v>6630</v>
      </c>
      <c r="J2234" s="78">
        <v>1442.12121212121</v>
      </c>
      <c r="K2234" s="78">
        <v>0</v>
      </c>
      <c r="L2234" s="78" t="s">
        <v>6631</v>
      </c>
      <c r="M2234" s="79">
        <v>0.5</v>
      </c>
      <c r="N2234" s="53">
        <v>1</v>
      </c>
      <c r="O2234" s="53" t="s">
        <v>629</v>
      </c>
      <c r="P2234" s="17" t="s">
        <v>147</v>
      </c>
    </row>
    <row r="2235" spans="1:16" ht="15.6" x14ac:dyDescent="0.3">
      <c r="A2235" s="26" t="s">
        <v>6393</v>
      </c>
      <c r="B2235" s="26" t="s">
        <v>6394</v>
      </c>
      <c r="C2235" s="26" t="s">
        <v>344</v>
      </c>
      <c r="D2235" s="26" t="s">
        <v>175</v>
      </c>
      <c r="E2235" s="26">
        <v>20</v>
      </c>
      <c r="F2235" s="26">
        <v>45</v>
      </c>
      <c r="G2235" s="26">
        <v>22.647058823529399</v>
      </c>
      <c r="H2235" s="78">
        <v>0.25</v>
      </c>
      <c r="I2235" s="78" t="s">
        <v>6648</v>
      </c>
      <c r="J2235" s="78">
        <v>1330.12121212121</v>
      </c>
      <c r="K2235" s="78">
        <v>0</v>
      </c>
      <c r="L2235" s="78" t="s">
        <v>6631</v>
      </c>
      <c r="M2235" s="79">
        <v>0.125</v>
      </c>
      <c r="N2235" s="53">
        <v>0</v>
      </c>
      <c r="O2235" s="53" t="s">
        <v>117</v>
      </c>
      <c r="P2235" s="17" t="s">
        <v>147</v>
      </c>
    </row>
    <row r="2236" spans="1:16" ht="15.6" x14ac:dyDescent="0.3">
      <c r="A2236" s="26" t="s">
        <v>4516</v>
      </c>
      <c r="B2236" s="26" t="s">
        <v>4517</v>
      </c>
      <c r="C2236" s="26" t="s">
        <v>344</v>
      </c>
      <c r="D2236" s="26" t="s">
        <v>175</v>
      </c>
      <c r="E2236" s="26">
        <v>120</v>
      </c>
      <c r="F2236" s="26">
        <v>137</v>
      </c>
      <c r="G2236" s="26">
        <v>50.476190476190503</v>
      </c>
      <c r="H2236" s="78">
        <v>1</v>
      </c>
      <c r="I2236" s="78" t="s">
        <v>6630</v>
      </c>
      <c r="J2236" s="78">
        <v>1875.12121212121</v>
      </c>
      <c r="K2236" s="78">
        <v>0</v>
      </c>
      <c r="L2236" s="78" t="s">
        <v>6631</v>
      </c>
      <c r="M2236" s="79">
        <v>0.5</v>
      </c>
      <c r="N2236" s="53">
        <v>1</v>
      </c>
      <c r="O2236" s="53" t="s">
        <v>629</v>
      </c>
      <c r="P2236" s="17" t="s">
        <v>147</v>
      </c>
    </row>
    <row r="2237" spans="1:16" ht="15.6" x14ac:dyDescent="0.3">
      <c r="A2237" s="26" t="s">
        <v>4638</v>
      </c>
      <c r="B2237" s="26" t="s">
        <v>4639</v>
      </c>
      <c r="C2237" s="26" t="s">
        <v>344</v>
      </c>
      <c r="D2237" s="26" t="s">
        <v>175</v>
      </c>
      <c r="E2237" s="26">
        <v>89</v>
      </c>
      <c r="F2237" s="26">
        <v>200</v>
      </c>
      <c r="G2237" s="26">
        <v>37.376586741890002</v>
      </c>
      <c r="H2237" s="78">
        <v>1</v>
      </c>
      <c r="I2237" s="78" t="s">
        <v>6630</v>
      </c>
      <c r="J2237" s="78">
        <v>796.12121212121201</v>
      </c>
      <c r="K2237" s="78">
        <v>0</v>
      </c>
      <c r="L2237" s="78" t="s">
        <v>6631</v>
      </c>
      <c r="M2237" s="79">
        <v>0.5</v>
      </c>
      <c r="N2237" s="53">
        <v>1</v>
      </c>
      <c r="O2237" s="53" t="s">
        <v>629</v>
      </c>
      <c r="P2237" s="17" t="s">
        <v>147</v>
      </c>
    </row>
    <row r="2238" spans="1:16" ht="15.6" x14ac:dyDescent="0.3">
      <c r="A2238" s="26" t="s">
        <v>5437</v>
      </c>
      <c r="B2238" s="26" t="s">
        <v>5438</v>
      </c>
      <c r="C2238" s="26" t="s">
        <v>344</v>
      </c>
      <c r="D2238" s="26" t="s">
        <v>175</v>
      </c>
      <c r="E2238" s="26">
        <v>15</v>
      </c>
      <c r="F2238" s="26">
        <v>202</v>
      </c>
      <c r="G2238" s="26">
        <v>72.228381374722801</v>
      </c>
      <c r="H2238" s="78">
        <v>1</v>
      </c>
      <c r="I2238" s="78" t="s">
        <v>6630</v>
      </c>
      <c r="J2238" s="78">
        <v>3223.1212121212102</v>
      </c>
      <c r="K2238" s="78">
        <v>0</v>
      </c>
      <c r="L2238" s="78" t="s">
        <v>6631</v>
      </c>
      <c r="M2238" s="79">
        <v>0.5</v>
      </c>
      <c r="N2238" s="53">
        <v>1</v>
      </c>
      <c r="O2238" s="53" t="s">
        <v>629</v>
      </c>
      <c r="P2238" s="17" t="s">
        <v>147</v>
      </c>
    </row>
    <row r="2239" spans="1:16" ht="15.6" x14ac:dyDescent="0.3">
      <c r="A2239" s="26" t="s">
        <v>2611</v>
      </c>
      <c r="B2239" s="26" t="s">
        <v>2612</v>
      </c>
      <c r="C2239" s="26" t="s">
        <v>344</v>
      </c>
      <c r="D2239" s="26" t="s">
        <v>175</v>
      </c>
      <c r="E2239" s="26">
        <v>90</v>
      </c>
      <c r="F2239" s="26">
        <v>250</v>
      </c>
      <c r="G2239" s="26">
        <v>12.316642601057</v>
      </c>
      <c r="H2239" s="78">
        <v>0</v>
      </c>
      <c r="I2239" s="78" t="s">
        <v>6631</v>
      </c>
      <c r="J2239" s="78">
        <v>823.12121212121201</v>
      </c>
      <c r="K2239" s="78">
        <v>0</v>
      </c>
      <c r="L2239" s="78" t="s">
        <v>6631</v>
      </c>
      <c r="M2239" s="79">
        <v>0</v>
      </c>
      <c r="N2239" s="53">
        <v>0</v>
      </c>
      <c r="O2239" s="53" t="s">
        <v>117</v>
      </c>
      <c r="P2239" s="17" t="s">
        <v>118</v>
      </c>
    </row>
    <row r="2240" spans="1:16" ht="15.6" x14ac:dyDescent="0.3">
      <c r="A2240" s="26" t="s">
        <v>5178</v>
      </c>
      <c r="B2240" s="26" t="s">
        <v>5179</v>
      </c>
      <c r="C2240" s="26" t="s">
        <v>344</v>
      </c>
      <c r="D2240" s="26" t="s">
        <v>175</v>
      </c>
      <c r="E2240" s="26">
        <v>28</v>
      </c>
      <c r="F2240" s="26">
        <v>42</v>
      </c>
      <c r="G2240" s="26">
        <v>37.376586741890002</v>
      </c>
      <c r="H2240" s="78">
        <v>1</v>
      </c>
      <c r="I2240" s="78" t="s">
        <v>6630</v>
      </c>
      <c r="J2240" s="78">
        <v>1378.12121212121</v>
      </c>
      <c r="K2240" s="78">
        <v>0</v>
      </c>
      <c r="L2240" s="78" t="s">
        <v>6631</v>
      </c>
      <c r="M2240" s="79">
        <v>0.5</v>
      </c>
      <c r="N2240" s="53">
        <v>1</v>
      </c>
      <c r="O2240" s="53" t="s">
        <v>629</v>
      </c>
      <c r="P2240" s="17" t="s">
        <v>147</v>
      </c>
    </row>
    <row r="2241" spans="1:16" ht="15.6" x14ac:dyDescent="0.3">
      <c r="A2241" s="26" t="s">
        <v>6053</v>
      </c>
      <c r="B2241" s="26" t="s">
        <v>6054</v>
      </c>
      <c r="C2241" s="26" t="s">
        <v>344</v>
      </c>
      <c r="D2241" s="26" t="s">
        <v>175</v>
      </c>
      <c r="E2241" s="26">
        <v>90</v>
      </c>
      <c r="F2241" s="26">
        <v>300</v>
      </c>
      <c r="G2241" s="26">
        <v>36.938309215536897</v>
      </c>
      <c r="H2241" s="78">
        <v>1</v>
      </c>
      <c r="I2241" s="78" t="s">
        <v>6630</v>
      </c>
      <c r="J2241" s="78">
        <v>1717.12121212121</v>
      </c>
      <c r="K2241" s="78">
        <v>0.25</v>
      </c>
      <c r="L2241" s="78" t="s">
        <v>6648</v>
      </c>
      <c r="M2241" s="79">
        <v>0.625</v>
      </c>
      <c r="N2241" s="53">
        <v>1</v>
      </c>
      <c r="O2241" s="53" t="s">
        <v>629</v>
      </c>
      <c r="P2241" s="17" t="s">
        <v>147</v>
      </c>
    </row>
    <row r="2242" spans="1:16" ht="15.6" x14ac:dyDescent="0.3">
      <c r="A2242" s="26" t="s">
        <v>5192</v>
      </c>
      <c r="B2242" s="26" t="s">
        <v>5193</v>
      </c>
      <c r="C2242" s="26" t="s">
        <v>344</v>
      </c>
      <c r="D2242" s="26" t="s">
        <v>175</v>
      </c>
      <c r="E2242" s="26">
        <v>6</v>
      </c>
      <c r="F2242" s="26">
        <v>736</v>
      </c>
      <c r="G2242" s="26">
        <v>69.232842330189897</v>
      </c>
      <c r="H2242" s="78">
        <v>1</v>
      </c>
      <c r="I2242" s="78" t="s">
        <v>6630</v>
      </c>
      <c r="J2242" s="78">
        <v>3131.1212121212102</v>
      </c>
      <c r="K2242" s="78">
        <v>1</v>
      </c>
      <c r="L2242" s="78" t="s">
        <v>6630</v>
      </c>
      <c r="M2242" s="79">
        <v>1</v>
      </c>
      <c r="N2242" s="53">
        <v>1</v>
      </c>
      <c r="O2242" s="53" t="s">
        <v>629</v>
      </c>
      <c r="P2242" s="17" t="s">
        <v>147</v>
      </c>
    </row>
    <row r="2243" spans="1:16" ht="15.6" x14ac:dyDescent="0.3">
      <c r="A2243" s="26" t="s">
        <v>1329</v>
      </c>
      <c r="B2243" s="26" t="s">
        <v>1330</v>
      </c>
      <c r="C2243" s="26" t="s">
        <v>528</v>
      </c>
      <c r="D2243" s="26" t="s">
        <v>88</v>
      </c>
      <c r="E2243" s="26">
        <v>1</v>
      </c>
      <c r="F2243" s="26">
        <v>100</v>
      </c>
      <c r="G2243" s="26">
        <v>25.105485232067501</v>
      </c>
      <c r="H2243" s="78">
        <v>0.25</v>
      </c>
      <c r="I2243" s="78" t="s">
        <v>6648</v>
      </c>
      <c r="J2243" s="78">
        <v>2071.1212121212102</v>
      </c>
      <c r="K2243" s="78">
        <v>0.25</v>
      </c>
      <c r="L2243" s="78" t="s">
        <v>6648</v>
      </c>
      <c r="M2243" s="79">
        <v>0.25</v>
      </c>
      <c r="N2243" s="53">
        <v>1</v>
      </c>
      <c r="O2243" s="53" t="s">
        <v>629</v>
      </c>
      <c r="P2243" s="17" t="s">
        <v>130</v>
      </c>
    </row>
    <row r="2244" spans="1:16" ht="15.6" x14ac:dyDescent="0.3">
      <c r="A2244" s="26" t="s">
        <v>2019</v>
      </c>
      <c r="B2244" s="26" t="s">
        <v>2020</v>
      </c>
      <c r="C2244" s="26" t="s">
        <v>528</v>
      </c>
      <c r="D2244" s="26" t="s">
        <v>88</v>
      </c>
      <c r="E2244" s="26">
        <v>1156</v>
      </c>
      <c r="F2244" s="26">
        <v>6453</v>
      </c>
      <c r="G2244" s="26">
        <v>18.479841902707399</v>
      </c>
      <c r="H2244" s="78">
        <v>0</v>
      </c>
      <c r="I2244" s="78" t="s">
        <v>6631</v>
      </c>
      <c r="J2244" s="78">
        <v>198.12121212121201</v>
      </c>
      <c r="K2244" s="78">
        <v>0.25</v>
      </c>
      <c r="L2244" s="78" t="s">
        <v>6648</v>
      </c>
      <c r="M2244" s="79">
        <v>0.125</v>
      </c>
      <c r="N2244" s="53">
        <v>0</v>
      </c>
      <c r="O2244" s="53" t="s">
        <v>117</v>
      </c>
      <c r="P2244" s="17" t="s">
        <v>118</v>
      </c>
    </row>
    <row r="2245" spans="1:16" ht="15.6" x14ac:dyDescent="0.3">
      <c r="A2245" s="26" t="s">
        <v>1860</v>
      </c>
      <c r="B2245" s="26" t="s">
        <v>1861</v>
      </c>
      <c r="C2245" s="26" t="s">
        <v>528</v>
      </c>
      <c r="D2245" s="26" t="s">
        <v>88</v>
      </c>
      <c r="E2245" s="26">
        <v>2823</v>
      </c>
      <c r="F2245" s="26">
        <v>15713</v>
      </c>
      <c r="G2245" s="26">
        <v>18.479841902707399</v>
      </c>
      <c r="H2245" s="78">
        <v>0</v>
      </c>
      <c r="I2245" s="78" t="s">
        <v>6631</v>
      </c>
      <c r="J2245" s="78">
        <v>197.12121212121201</v>
      </c>
      <c r="K2245" s="78">
        <v>0.25</v>
      </c>
      <c r="L2245" s="78" t="s">
        <v>6648</v>
      </c>
      <c r="M2245" s="79">
        <v>0.125</v>
      </c>
      <c r="N2245" s="53">
        <v>0</v>
      </c>
      <c r="O2245" s="53" t="s">
        <v>117</v>
      </c>
      <c r="P2245" s="17" t="s">
        <v>118</v>
      </c>
    </row>
    <row r="2246" spans="1:16" ht="15.6" x14ac:dyDescent="0.3">
      <c r="A2246" s="26" t="s">
        <v>2179</v>
      </c>
      <c r="B2246" s="26" t="s">
        <v>2180</v>
      </c>
      <c r="C2246" s="26" t="s">
        <v>87</v>
      </c>
      <c r="D2246" s="26" t="s">
        <v>88</v>
      </c>
      <c r="E2246" s="26">
        <v>457</v>
      </c>
      <c r="F2246" s="26">
        <v>1362</v>
      </c>
      <c r="G2246" s="26">
        <v>12.792422266566</v>
      </c>
      <c r="H2246" s="78">
        <v>0</v>
      </c>
      <c r="I2246" s="78" t="s">
        <v>6631</v>
      </c>
      <c r="J2246" s="78">
        <v>319.12121212121201</v>
      </c>
      <c r="K2246" s="78">
        <v>0.25</v>
      </c>
      <c r="L2246" s="78" t="s">
        <v>6648</v>
      </c>
      <c r="M2246" s="79">
        <v>0.125</v>
      </c>
      <c r="N2246" s="53">
        <v>0</v>
      </c>
      <c r="O2246" s="53" t="s">
        <v>117</v>
      </c>
      <c r="P2246" s="17" t="s">
        <v>118</v>
      </c>
    </row>
    <row r="2247" spans="1:16" ht="15.6" x14ac:dyDescent="0.3">
      <c r="A2247" s="26" t="s">
        <v>3948</v>
      </c>
      <c r="B2247" s="26" t="s">
        <v>3949</v>
      </c>
      <c r="C2247" s="26" t="s">
        <v>726</v>
      </c>
      <c r="D2247" s="26" t="s">
        <v>88</v>
      </c>
      <c r="E2247" s="26">
        <v>1454</v>
      </c>
      <c r="F2247" s="26">
        <v>4929</v>
      </c>
      <c r="G2247" s="26">
        <v>23.2701537612657</v>
      </c>
      <c r="H2247" s="78">
        <v>0.25</v>
      </c>
      <c r="I2247" s="78" t="s">
        <v>6648</v>
      </c>
      <c r="J2247" s="78">
        <v>134.12121212121201</v>
      </c>
      <c r="K2247" s="78">
        <v>0.25</v>
      </c>
      <c r="L2247" s="78" t="s">
        <v>6648</v>
      </c>
      <c r="M2247" s="79">
        <v>0.25</v>
      </c>
      <c r="N2247" s="53">
        <v>1</v>
      </c>
      <c r="O2247" s="53" t="s">
        <v>629</v>
      </c>
      <c r="P2247" s="17" t="s">
        <v>118</v>
      </c>
    </row>
    <row r="2248" spans="1:16" ht="15.6" x14ac:dyDescent="0.3">
      <c r="A2248" s="26" t="s">
        <v>1915</v>
      </c>
      <c r="B2248" s="26" t="s">
        <v>1916</v>
      </c>
      <c r="C2248" s="26" t="s">
        <v>528</v>
      </c>
      <c r="D2248" s="26" t="s">
        <v>88</v>
      </c>
      <c r="E2248" s="26">
        <v>1910</v>
      </c>
      <c r="F2248" s="26">
        <v>9967</v>
      </c>
      <c r="G2248" s="26">
        <v>18.479841902707399</v>
      </c>
      <c r="H2248" s="78">
        <v>0</v>
      </c>
      <c r="I2248" s="78" t="s">
        <v>6631</v>
      </c>
      <c r="J2248" s="78">
        <v>196.12121212121201</v>
      </c>
      <c r="K2248" s="78">
        <v>0.25</v>
      </c>
      <c r="L2248" s="78" t="s">
        <v>6648</v>
      </c>
      <c r="M2248" s="79">
        <v>0.125</v>
      </c>
      <c r="N2248" s="53">
        <v>0</v>
      </c>
      <c r="O2248" s="53" t="s">
        <v>117</v>
      </c>
      <c r="P2248" s="17" t="s">
        <v>118</v>
      </c>
    </row>
    <row r="2249" spans="1:16" ht="15.6" x14ac:dyDescent="0.3">
      <c r="A2249" s="26" t="s">
        <v>2151</v>
      </c>
      <c r="B2249" s="26" t="s">
        <v>2152</v>
      </c>
      <c r="C2249" s="26" t="s">
        <v>121</v>
      </c>
      <c r="D2249" s="26" t="s">
        <v>88</v>
      </c>
      <c r="E2249" s="26">
        <v>546</v>
      </c>
      <c r="F2249" s="26">
        <v>1500</v>
      </c>
      <c r="G2249" s="26">
        <v>24.290334282593101</v>
      </c>
      <c r="H2249" s="78">
        <v>0.25</v>
      </c>
      <c r="I2249" s="78" t="s">
        <v>6648</v>
      </c>
      <c r="J2249" s="78">
        <v>617.12121212121201</v>
      </c>
      <c r="K2249" s="78">
        <v>0</v>
      </c>
      <c r="L2249" s="78" t="s">
        <v>6631</v>
      </c>
      <c r="M2249" s="79">
        <v>0.125</v>
      </c>
      <c r="N2249" s="53">
        <v>0</v>
      </c>
      <c r="O2249" s="53" t="s">
        <v>117</v>
      </c>
      <c r="P2249" s="17" t="s">
        <v>118</v>
      </c>
    </row>
    <row r="2250" spans="1:16" ht="15.6" x14ac:dyDescent="0.3">
      <c r="A2250" s="26" t="s">
        <v>1758</v>
      </c>
      <c r="B2250" s="26" t="s">
        <v>1759</v>
      </c>
      <c r="C2250" s="26" t="s">
        <v>87</v>
      </c>
      <c r="D2250" s="26" t="s">
        <v>88</v>
      </c>
      <c r="E2250" s="26">
        <v>5542</v>
      </c>
      <c r="F2250" s="26">
        <v>19219</v>
      </c>
      <c r="G2250" s="26">
        <v>19.844738527577601</v>
      </c>
      <c r="H2250" s="78">
        <v>0</v>
      </c>
      <c r="I2250" s="78" t="s">
        <v>6631</v>
      </c>
      <c r="J2250" s="78">
        <v>427.12121212121201</v>
      </c>
      <c r="K2250" s="78">
        <v>0</v>
      </c>
      <c r="L2250" s="78" t="s">
        <v>6631</v>
      </c>
      <c r="M2250" s="79">
        <v>0</v>
      </c>
      <c r="N2250" s="53">
        <v>0</v>
      </c>
      <c r="O2250" s="53" t="s">
        <v>117</v>
      </c>
      <c r="P2250" s="17" t="s">
        <v>118</v>
      </c>
    </row>
    <row r="2251" spans="1:16" ht="15.6" x14ac:dyDescent="0.3">
      <c r="A2251" s="26" t="s">
        <v>4116</v>
      </c>
      <c r="B2251" s="26" t="s">
        <v>4117</v>
      </c>
      <c r="C2251" s="26" t="s">
        <v>528</v>
      </c>
      <c r="D2251" s="26" t="s">
        <v>88</v>
      </c>
      <c r="E2251" s="26">
        <v>499</v>
      </c>
      <c r="F2251" s="26">
        <v>1190</v>
      </c>
      <c r="G2251" s="26">
        <v>31.2884507650706</v>
      </c>
      <c r="H2251" s="78">
        <v>0.25</v>
      </c>
      <c r="I2251" s="78" t="s">
        <v>6648</v>
      </c>
      <c r="J2251" s="78">
        <v>1299.12121212121</v>
      </c>
      <c r="K2251" s="78">
        <v>1</v>
      </c>
      <c r="L2251" s="78" t="s">
        <v>6630</v>
      </c>
      <c r="M2251" s="79">
        <v>0.625</v>
      </c>
      <c r="N2251" s="53">
        <v>1</v>
      </c>
      <c r="O2251" s="53" t="s">
        <v>629</v>
      </c>
      <c r="P2251" s="17" t="s">
        <v>130</v>
      </c>
    </row>
    <row r="2252" spans="1:16" ht="15.6" x14ac:dyDescent="0.3">
      <c r="A2252" s="26" t="s">
        <v>2195</v>
      </c>
      <c r="B2252" s="26" t="s">
        <v>2196</v>
      </c>
      <c r="C2252" s="26" t="s">
        <v>87</v>
      </c>
      <c r="D2252" s="26" t="s">
        <v>88</v>
      </c>
      <c r="E2252" s="26">
        <v>434</v>
      </c>
      <c r="F2252" s="26">
        <v>905</v>
      </c>
      <c r="G2252" s="26">
        <v>12.500001906369199</v>
      </c>
      <c r="H2252" s="78">
        <v>0</v>
      </c>
      <c r="I2252" s="78" t="s">
        <v>6631</v>
      </c>
      <c r="J2252" s="78">
        <v>582.12121212121201</v>
      </c>
      <c r="K2252" s="78">
        <v>0</v>
      </c>
      <c r="L2252" s="78" t="s">
        <v>6631</v>
      </c>
      <c r="M2252" s="79">
        <v>0</v>
      </c>
      <c r="N2252" s="53">
        <v>0</v>
      </c>
      <c r="O2252" s="53" t="s">
        <v>117</v>
      </c>
      <c r="P2252" s="17" t="s">
        <v>118</v>
      </c>
    </row>
    <row r="2253" spans="1:16" ht="15.6" x14ac:dyDescent="0.3">
      <c r="A2253" s="26" t="s">
        <v>2345</v>
      </c>
      <c r="B2253" s="26" t="s">
        <v>2346</v>
      </c>
      <c r="C2253" s="26" t="s">
        <v>87</v>
      </c>
      <c r="D2253" s="26" t="s">
        <v>88</v>
      </c>
      <c r="E2253" s="26">
        <v>208</v>
      </c>
      <c r="F2253" s="26">
        <v>958</v>
      </c>
      <c r="G2253" s="26">
        <v>16.807626338924699</v>
      </c>
      <c r="H2253" s="78">
        <v>0</v>
      </c>
      <c r="I2253" s="78" t="s">
        <v>6631</v>
      </c>
      <c r="J2253" s="78">
        <v>672.12121212121201</v>
      </c>
      <c r="K2253" s="78">
        <v>0.25</v>
      </c>
      <c r="L2253" s="78" t="s">
        <v>6648</v>
      </c>
      <c r="M2253" s="79">
        <v>0.125</v>
      </c>
      <c r="N2253" s="53">
        <v>0</v>
      </c>
      <c r="O2253" s="53" t="s">
        <v>117</v>
      </c>
      <c r="P2253" s="17" t="s">
        <v>118</v>
      </c>
    </row>
    <row r="2254" spans="1:16" ht="15.6" x14ac:dyDescent="0.3">
      <c r="A2254" s="26" t="s">
        <v>2093</v>
      </c>
      <c r="B2254" s="26" t="s">
        <v>2094</v>
      </c>
      <c r="C2254" s="26" t="s">
        <v>726</v>
      </c>
      <c r="D2254" s="26" t="s">
        <v>88</v>
      </c>
      <c r="E2254" s="26">
        <v>708</v>
      </c>
      <c r="F2254" s="26">
        <v>2336</v>
      </c>
      <c r="G2254" s="26">
        <v>12.7556758966481</v>
      </c>
      <c r="H2254" s="78">
        <v>0</v>
      </c>
      <c r="I2254" s="78" t="s">
        <v>6631</v>
      </c>
      <c r="J2254" s="78">
        <v>211.12121212121201</v>
      </c>
      <c r="K2254" s="78">
        <v>0</v>
      </c>
      <c r="L2254" s="78" t="s">
        <v>6631</v>
      </c>
      <c r="M2254" s="79">
        <v>0</v>
      </c>
      <c r="N2254" s="53">
        <v>0</v>
      </c>
      <c r="O2254" s="53" t="s">
        <v>117</v>
      </c>
      <c r="P2254" s="17" t="s">
        <v>118</v>
      </c>
    </row>
    <row r="2255" spans="1:16" ht="15.6" x14ac:dyDescent="0.3">
      <c r="A2255" s="26" t="s">
        <v>1476</v>
      </c>
      <c r="B2255" s="26" t="s">
        <v>1477</v>
      </c>
      <c r="C2255" s="26" t="s">
        <v>87</v>
      </c>
      <c r="D2255" s="26" t="s">
        <v>88</v>
      </c>
      <c r="E2255" s="26">
        <v>30843</v>
      </c>
      <c r="F2255" s="26">
        <v>110329</v>
      </c>
      <c r="G2255" s="26">
        <v>18.479841902707399</v>
      </c>
      <c r="H2255" s="78">
        <v>0</v>
      </c>
      <c r="I2255" s="78" t="s">
        <v>6631</v>
      </c>
      <c r="J2255" s="78">
        <v>170.12121212121201</v>
      </c>
      <c r="K2255" s="78">
        <v>0.25</v>
      </c>
      <c r="L2255" s="78" t="s">
        <v>6648</v>
      </c>
      <c r="M2255" s="79">
        <v>0.125</v>
      </c>
      <c r="N2255" s="53">
        <v>0</v>
      </c>
      <c r="O2255" s="53" t="s">
        <v>117</v>
      </c>
      <c r="P2255" s="17" t="s">
        <v>118</v>
      </c>
    </row>
    <row r="2256" spans="1:16" ht="15.6" x14ac:dyDescent="0.3">
      <c r="A2256" s="26" t="s">
        <v>1554</v>
      </c>
      <c r="B2256" s="26" t="s">
        <v>1555</v>
      </c>
      <c r="C2256" s="26" t="s">
        <v>121</v>
      </c>
      <c r="D2256" s="26" t="s">
        <v>88</v>
      </c>
      <c r="E2256" s="26">
        <v>19991</v>
      </c>
      <c r="F2256" s="26">
        <v>63066</v>
      </c>
      <c r="G2256" s="26">
        <v>12.158232396800599</v>
      </c>
      <c r="H2256" s="78">
        <v>0</v>
      </c>
      <c r="I2256" s="78" t="s">
        <v>6631</v>
      </c>
      <c r="J2256" s="78">
        <v>77.121212121212096</v>
      </c>
      <c r="K2256" s="78">
        <v>0</v>
      </c>
      <c r="L2256" s="78" t="s">
        <v>6631</v>
      </c>
      <c r="M2256" s="79">
        <v>0</v>
      </c>
      <c r="N2256" s="53">
        <v>0</v>
      </c>
      <c r="O2256" s="53" t="s">
        <v>117</v>
      </c>
      <c r="P2256" s="17" t="s">
        <v>118</v>
      </c>
    </row>
    <row r="2257" spans="1:16" ht="15.6" x14ac:dyDescent="0.3">
      <c r="A2257" s="26" t="s">
        <v>1490</v>
      </c>
      <c r="B2257" s="26" t="s">
        <v>1491</v>
      </c>
      <c r="C2257" s="26" t="s">
        <v>726</v>
      </c>
      <c r="D2257" s="26" t="s">
        <v>88</v>
      </c>
      <c r="E2257" s="26">
        <v>27479</v>
      </c>
      <c r="F2257" s="26">
        <v>100449</v>
      </c>
      <c r="G2257" s="26">
        <v>19.782059248714301</v>
      </c>
      <c r="H2257" s="78">
        <v>0</v>
      </c>
      <c r="I2257" s="78" t="s">
        <v>6631</v>
      </c>
      <c r="J2257" s="78">
        <v>375.12121212121201</v>
      </c>
      <c r="K2257" s="78">
        <v>0.25</v>
      </c>
      <c r="L2257" s="78" t="s">
        <v>6648</v>
      </c>
      <c r="M2257" s="79">
        <v>0.125</v>
      </c>
      <c r="N2257" s="53">
        <v>0</v>
      </c>
      <c r="O2257" s="53" t="s">
        <v>117</v>
      </c>
      <c r="P2257" s="17" t="s">
        <v>118</v>
      </c>
    </row>
    <row r="2258" spans="1:16" ht="15.6" x14ac:dyDescent="0.3">
      <c r="A2258" s="26" t="s">
        <v>1552</v>
      </c>
      <c r="B2258" s="26" t="s">
        <v>1553</v>
      </c>
      <c r="C2258" s="26" t="s">
        <v>121</v>
      </c>
      <c r="D2258" s="26" t="s">
        <v>88</v>
      </c>
      <c r="E2258" s="26">
        <v>20128</v>
      </c>
      <c r="F2258" s="26">
        <v>72602</v>
      </c>
      <c r="G2258" s="26">
        <v>12.5191370395927</v>
      </c>
      <c r="H2258" s="78">
        <v>0</v>
      </c>
      <c r="I2258" s="78" t="s">
        <v>6631</v>
      </c>
      <c r="J2258" s="78">
        <v>453.12121212121201</v>
      </c>
      <c r="K2258" s="78">
        <v>0.25</v>
      </c>
      <c r="L2258" s="78" t="s">
        <v>6648</v>
      </c>
      <c r="M2258" s="79">
        <v>0.125</v>
      </c>
      <c r="N2258" s="53">
        <v>0</v>
      </c>
      <c r="O2258" s="53" t="s">
        <v>117</v>
      </c>
      <c r="P2258" s="17" t="s">
        <v>118</v>
      </c>
    </row>
    <row r="2259" spans="1:16" ht="15.6" x14ac:dyDescent="0.3">
      <c r="A2259" s="26" t="s">
        <v>3704</v>
      </c>
      <c r="B2259" s="26" t="s">
        <v>3705</v>
      </c>
      <c r="C2259" s="26" t="s">
        <v>121</v>
      </c>
      <c r="D2259" s="26" t="s">
        <v>88</v>
      </c>
      <c r="E2259" s="26">
        <v>4997</v>
      </c>
      <c r="F2259" s="26">
        <v>25907</v>
      </c>
      <c r="G2259" s="26">
        <v>40.040889425809198</v>
      </c>
      <c r="H2259" s="78">
        <v>1</v>
      </c>
      <c r="I2259" s="78" t="s">
        <v>6630</v>
      </c>
      <c r="J2259" s="78">
        <v>951.12121212121201</v>
      </c>
      <c r="K2259" s="78">
        <v>1</v>
      </c>
      <c r="L2259" s="78" t="s">
        <v>6630</v>
      </c>
      <c r="M2259" s="79">
        <v>1</v>
      </c>
      <c r="N2259" s="53">
        <v>1</v>
      </c>
      <c r="O2259" s="53" t="s">
        <v>629</v>
      </c>
      <c r="P2259" s="17" t="s">
        <v>130</v>
      </c>
    </row>
    <row r="2260" spans="1:16" ht="15.6" x14ac:dyDescent="0.3">
      <c r="A2260" s="26" t="s">
        <v>5583</v>
      </c>
      <c r="B2260" s="26" t="s">
        <v>5584</v>
      </c>
      <c r="C2260" s="26" t="s">
        <v>121</v>
      </c>
      <c r="D2260" s="26" t="s">
        <v>88</v>
      </c>
      <c r="E2260" s="26">
        <v>2002</v>
      </c>
      <c r="F2260" s="26">
        <v>5682</v>
      </c>
      <c r="G2260" s="26">
        <v>6.4033195249258297</v>
      </c>
      <c r="H2260" s="78">
        <v>0</v>
      </c>
      <c r="I2260" s="78" t="s">
        <v>6631</v>
      </c>
      <c r="J2260" s="78">
        <v>785.12121212121201</v>
      </c>
      <c r="K2260" s="78">
        <v>0</v>
      </c>
      <c r="L2260" s="78" t="s">
        <v>6631</v>
      </c>
      <c r="M2260" s="79">
        <v>0</v>
      </c>
      <c r="N2260" s="53">
        <v>0</v>
      </c>
      <c r="O2260" s="53" t="s">
        <v>117</v>
      </c>
      <c r="P2260" s="17" t="s">
        <v>118</v>
      </c>
    </row>
    <row r="2261" spans="1:16" ht="15.6" x14ac:dyDescent="0.3">
      <c r="A2261" s="26" t="s">
        <v>1488</v>
      </c>
      <c r="B2261" s="26" t="s">
        <v>1489</v>
      </c>
      <c r="C2261" s="26" t="s">
        <v>528</v>
      </c>
      <c r="D2261" s="26" t="s">
        <v>88</v>
      </c>
      <c r="E2261" s="26">
        <v>27497</v>
      </c>
      <c r="F2261" s="26">
        <v>106183</v>
      </c>
      <c r="G2261" s="26">
        <v>14.2648019928531</v>
      </c>
      <c r="H2261" s="78">
        <v>0</v>
      </c>
      <c r="I2261" s="78" t="s">
        <v>6631</v>
      </c>
      <c r="J2261" s="78">
        <v>184.12121212121201</v>
      </c>
      <c r="K2261" s="78">
        <v>0.25</v>
      </c>
      <c r="L2261" s="78" t="s">
        <v>6648</v>
      </c>
      <c r="M2261" s="79">
        <v>0.125</v>
      </c>
      <c r="N2261" s="53">
        <v>0</v>
      </c>
      <c r="O2261" s="53" t="s">
        <v>117</v>
      </c>
      <c r="P2261" s="17" t="s">
        <v>118</v>
      </c>
    </row>
    <row r="2262" spans="1:16" ht="15.6" x14ac:dyDescent="0.3">
      <c r="A2262" s="26" t="s">
        <v>3638</v>
      </c>
      <c r="B2262" s="26" t="s">
        <v>3639</v>
      </c>
      <c r="C2262" s="26" t="s">
        <v>121</v>
      </c>
      <c r="D2262" s="26" t="s">
        <v>88</v>
      </c>
      <c r="E2262" s="26">
        <v>7583</v>
      </c>
      <c r="F2262" s="26">
        <v>26688</v>
      </c>
      <c r="G2262" s="26">
        <v>24.960752405311201</v>
      </c>
      <c r="H2262" s="78">
        <v>0.25</v>
      </c>
      <c r="I2262" s="78" t="s">
        <v>6648</v>
      </c>
      <c r="J2262" s="78">
        <v>552.12121212121201</v>
      </c>
      <c r="K2262" s="78">
        <v>0.25</v>
      </c>
      <c r="L2262" s="78" t="s">
        <v>6648</v>
      </c>
      <c r="M2262" s="79">
        <v>0.25</v>
      </c>
      <c r="N2262" s="53">
        <v>1</v>
      </c>
      <c r="O2262" s="53" t="s">
        <v>629</v>
      </c>
      <c r="P2262" s="17" t="s">
        <v>118</v>
      </c>
    </row>
    <row r="2263" spans="1:16" ht="15.6" x14ac:dyDescent="0.3">
      <c r="A2263" s="26" t="s">
        <v>3534</v>
      </c>
      <c r="B2263" s="26" t="s">
        <v>3535</v>
      </c>
      <c r="C2263" s="26" t="s">
        <v>87</v>
      </c>
      <c r="D2263" s="26" t="s">
        <v>88</v>
      </c>
      <c r="E2263" s="26">
        <v>16619</v>
      </c>
      <c r="F2263" s="26">
        <v>72964</v>
      </c>
      <c r="G2263" s="26">
        <v>25.856793562461501</v>
      </c>
      <c r="H2263" s="78">
        <v>0.25</v>
      </c>
      <c r="I2263" s="78" t="s">
        <v>6648</v>
      </c>
      <c r="J2263" s="78">
        <v>515.12121212121201</v>
      </c>
      <c r="K2263" s="78">
        <v>0.25</v>
      </c>
      <c r="L2263" s="78" t="s">
        <v>6648</v>
      </c>
      <c r="M2263" s="79">
        <v>0.25</v>
      </c>
      <c r="N2263" s="53">
        <v>1</v>
      </c>
      <c r="O2263" s="53" t="s">
        <v>629</v>
      </c>
      <c r="P2263" s="17" t="s">
        <v>118</v>
      </c>
    </row>
    <row r="2264" spans="1:16" ht="15.6" x14ac:dyDescent="0.3">
      <c r="A2264" s="26" t="s">
        <v>3442</v>
      </c>
      <c r="B2264" s="26" t="s">
        <v>3443</v>
      </c>
      <c r="C2264" s="26" t="s">
        <v>121</v>
      </c>
      <c r="D2264" s="26" t="s">
        <v>88</v>
      </c>
      <c r="E2264" s="26">
        <v>40636</v>
      </c>
      <c r="F2264" s="26">
        <v>168843</v>
      </c>
      <c r="G2264" s="26">
        <v>24.070116625202001</v>
      </c>
      <c r="H2264" s="78">
        <v>0.25</v>
      </c>
      <c r="I2264" s="78" t="s">
        <v>6648</v>
      </c>
      <c r="J2264" s="78">
        <v>559.12121212121201</v>
      </c>
      <c r="K2264" s="78">
        <v>0.25</v>
      </c>
      <c r="L2264" s="78" t="s">
        <v>6648</v>
      </c>
      <c r="M2264" s="79">
        <v>0.25</v>
      </c>
      <c r="N2264" s="53">
        <v>1</v>
      </c>
      <c r="O2264" s="53" t="s">
        <v>629</v>
      </c>
      <c r="P2264" s="17" t="s">
        <v>118</v>
      </c>
    </row>
    <row r="2265" spans="1:16" ht="15.6" x14ac:dyDescent="0.3">
      <c r="A2265" s="26" t="s">
        <v>1698</v>
      </c>
      <c r="B2265" s="26" t="s">
        <v>1699</v>
      </c>
      <c r="C2265" s="26" t="s">
        <v>726</v>
      </c>
      <c r="D2265" s="26" t="s">
        <v>88</v>
      </c>
      <c r="E2265" s="26">
        <v>8031</v>
      </c>
      <c r="F2265" s="26">
        <v>32719</v>
      </c>
      <c r="G2265" s="26">
        <v>11.605465469849999</v>
      </c>
      <c r="H2265" s="78">
        <v>0</v>
      </c>
      <c r="I2265" s="78" t="s">
        <v>6631</v>
      </c>
      <c r="J2265" s="78">
        <v>638.12121212121201</v>
      </c>
      <c r="K2265" s="78">
        <v>0.25</v>
      </c>
      <c r="L2265" s="78" t="s">
        <v>6648</v>
      </c>
      <c r="M2265" s="79">
        <v>0.125</v>
      </c>
      <c r="N2265" s="53">
        <v>0</v>
      </c>
      <c r="O2265" s="53" t="s">
        <v>117</v>
      </c>
      <c r="P2265" s="17" t="s">
        <v>118</v>
      </c>
    </row>
    <row r="2266" spans="1:16" ht="15.6" x14ac:dyDescent="0.3">
      <c r="A2266" s="26" t="s">
        <v>3798</v>
      </c>
      <c r="B2266" s="26" t="s">
        <v>3799</v>
      </c>
      <c r="C2266" s="26" t="s">
        <v>726</v>
      </c>
      <c r="D2266" s="26" t="s">
        <v>88</v>
      </c>
      <c r="E2266" s="26">
        <v>2931</v>
      </c>
      <c r="F2266" s="26">
        <v>11183</v>
      </c>
      <c r="G2266" s="26">
        <v>48.420894083452801</v>
      </c>
      <c r="H2266" s="78">
        <v>1</v>
      </c>
      <c r="I2266" s="78" t="s">
        <v>6630</v>
      </c>
      <c r="J2266" s="78">
        <v>727.12121212121201</v>
      </c>
      <c r="K2266" s="78">
        <v>1</v>
      </c>
      <c r="L2266" s="78" t="s">
        <v>6630</v>
      </c>
      <c r="M2266" s="79">
        <v>1</v>
      </c>
      <c r="N2266" s="53">
        <v>1</v>
      </c>
      <c r="O2266" s="53" t="s">
        <v>629</v>
      </c>
      <c r="P2266" s="17" t="s">
        <v>130</v>
      </c>
    </row>
    <row r="2267" spans="1:16" ht="15.6" x14ac:dyDescent="0.3">
      <c r="A2267" s="26" t="s">
        <v>197</v>
      </c>
      <c r="B2267" s="26" t="s">
        <v>198</v>
      </c>
      <c r="C2267" s="26" t="s">
        <v>121</v>
      </c>
      <c r="D2267" s="26" t="s">
        <v>88</v>
      </c>
      <c r="E2267" s="26">
        <v>503</v>
      </c>
      <c r="F2267" s="26">
        <v>1437</v>
      </c>
      <c r="G2267" s="26">
        <v>16.631742849757401</v>
      </c>
      <c r="H2267" s="78">
        <v>0</v>
      </c>
      <c r="I2267" s="78" t="s">
        <v>6631</v>
      </c>
      <c r="J2267" s="78">
        <v>2598.1212121212102</v>
      </c>
      <c r="K2267" s="78">
        <v>0.25</v>
      </c>
      <c r="L2267" s="78" t="s">
        <v>6648</v>
      </c>
      <c r="M2267" s="79">
        <v>0.125</v>
      </c>
      <c r="N2267" s="53">
        <v>0</v>
      </c>
      <c r="O2267" s="53" t="s">
        <v>117</v>
      </c>
      <c r="P2267" s="17" t="s">
        <v>118</v>
      </c>
    </row>
    <row r="2268" spans="1:16" ht="15.6" x14ac:dyDescent="0.3">
      <c r="A2268" s="26" t="s">
        <v>526</v>
      </c>
      <c r="B2268" s="26" t="s">
        <v>527</v>
      </c>
      <c r="C2268" s="26" t="s">
        <v>528</v>
      </c>
      <c r="D2268" s="26" t="s">
        <v>88</v>
      </c>
      <c r="E2268" s="26">
        <v>21</v>
      </c>
      <c r="F2268" s="26">
        <v>0</v>
      </c>
      <c r="G2268" s="26">
        <v>12.9580676599765</v>
      </c>
      <c r="H2268" s="78">
        <v>0</v>
      </c>
      <c r="I2268" s="78" t="s">
        <v>6631</v>
      </c>
      <c r="J2268" s="78">
        <v>2760.1212121212102</v>
      </c>
      <c r="K2268" s="78">
        <v>0</v>
      </c>
      <c r="L2268" s="78" t="s">
        <v>6631</v>
      </c>
      <c r="M2268" s="79">
        <v>0</v>
      </c>
      <c r="N2268" s="53">
        <v>0</v>
      </c>
      <c r="O2268" s="53" t="s">
        <v>117</v>
      </c>
      <c r="P2268" s="17" t="s">
        <v>118</v>
      </c>
    </row>
    <row r="2269" spans="1:16" ht="15.6" x14ac:dyDescent="0.3">
      <c r="A2269" s="26" t="s">
        <v>3918</v>
      </c>
      <c r="B2269" s="26" t="s">
        <v>3919</v>
      </c>
      <c r="C2269" s="26" t="s">
        <v>528</v>
      </c>
      <c r="D2269" s="26" t="s">
        <v>88</v>
      </c>
      <c r="E2269" s="26">
        <v>1665</v>
      </c>
      <c r="F2269" s="26">
        <v>8016</v>
      </c>
      <c r="G2269" s="26">
        <v>27.759434216064701</v>
      </c>
      <c r="H2269" s="78">
        <v>0.25</v>
      </c>
      <c r="I2269" s="78" t="s">
        <v>6648</v>
      </c>
      <c r="J2269" s="78">
        <v>883.12121212121201</v>
      </c>
      <c r="K2269" s="78">
        <v>0.25</v>
      </c>
      <c r="L2269" s="78" t="s">
        <v>6648</v>
      </c>
      <c r="M2269" s="79">
        <v>0.25</v>
      </c>
      <c r="N2269" s="53">
        <v>1</v>
      </c>
      <c r="O2269" s="53" t="s">
        <v>629</v>
      </c>
      <c r="P2269" s="17" t="s">
        <v>118</v>
      </c>
    </row>
    <row r="2270" spans="1:16" ht="15.6" x14ac:dyDescent="0.3">
      <c r="A2270" s="26" t="s">
        <v>3562</v>
      </c>
      <c r="B2270" s="26" t="s">
        <v>3563</v>
      </c>
      <c r="C2270" s="26" t="s">
        <v>87</v>
      </c>
      <c r="D2270" s="26" t="s">
        <v>88</v>
      </c>
      <c r="E2270" s="26">
        <v>13400</v>
      </c>
      <c r="F2270" s="26">
        <v>54660</v>
      </c>
      <c r="G2270" s="26">
        <v>22.647422760413001</v>
      </c>
      <c r="H2270" s="78">
        <v>0.25</v>
      </c>
      <c r="I2270" s="78" t="s">
        <v>6648</v>
      </c>
      <c r="J2270" s="78">
        <v>698.12121212121201</v>
      </c>
      <c r="K2270" s="78">
        <v>0.25</v>
      </c>
      <c r="L2270" s="78" t="s">
        <v>6648</v>
      </c>
      <c r="M2270" s="79">
        <v>0.25</v>
      </c>
      <c r="N2270" s="53">
        <v>1</v>
      </c>
      <c r="O2270" s="53" t="s">
        <v>629</v>
      </c>
      <c r="P2270" s="17" t="s">
        <v>118</v>
      </c>
    </row>
    <row r="2271" spans="1:16" ht="15.6" x14ac:dyDescent="0.3">
      <c r="A2271" s="26" t="s">
        <v>3692</v>
      </c>
      <c r="B2271" s="26" t="s">
        <v>3693</v>
      </c>
      <c r="C2271" s="26" t="s">
        <v>528</v>
      </c>
      <c r="D2271" s="26" t="s">
        <v>88</v>
      </c>
      <c r="E2271" s="26">
        <v>5398</v>
      </c>
      <c r="F2271" s="26">
        <v>17790</v>
      </c>
      <c r="G2271" s="26">
        <v>29.364101527216601</v>
      </c>
      <c r="H2271" s="78">
        <v>0.25</v>
      </c>
      <c r="I2271" s="78" t="s">
        <v>6648</v>
      </c>
      <c r="J2271" s="78">
        <v>911.12121212121201</v>
      </c>
      <c r="K2271" s="78">
        <v>0.25</v>
      </c>
      <c r="L2271" s="78" t="s">
        <v>6648</v>
      </c>
      <c r="M2271" s="79">
        <v>0.25</v>
      </c>
      <c r="N2271" s="53">
        <v>1</v>
      </c>
      <c r="O2271" s="53" t="s">
        <v>629</v>
      </c>
      <c r="P2271" s="17" t="s">
        <v>118</v>
      </c>
    </row>
    <row r="2272" spans="1:16" ht="15.6" x14ac:dyDescent="0.3">
      <c r="A2272" s="26" t="s">
        <v>1957</v>
      </c>
      <c r="B2272" s="26" t="s">
        <v>1958</v>
      </c>
      <c r="C2272" s="26" t="s">
        <v>87</v>
      </c>
      <c r="D2272" s="26" t="s">
        <v>88</v>
      </c>
      <c r="E2272" s="26">
        <v>1580</v>
      </c>
      <c r="F2272" s="26">
        <v>9349</v>
      </c>
      <c r="G2272" s="26">
        <v>17.812439841249098</v>
      </c>
      <c r="H2272" s="78">
        <v>0</v>
      </c>
      <c r="I2272" s="78" t="s">
        <v>6631</v>
      </c>
      <c r="J2272" s="78">
        <v>704.12121212121201</v>
      </c>
      <c r="K2272" s="78">
        <v>0.25</v>
      </c>
      <c r="L2272" s="78" t="s">
        <v>6648</v>
      </c>
      <c r="M2272" s="79">
        <v>0.125</v>
      </c>
      <c r="N2272" s="53">
        <v>0</v>
      </c>
      <c r="O2272" s="53" t="s">
        <v>117</v>
      </c>
      <c r="P2272" s="17" t="s">
        <v>118</v>
      </c>
    </row>
    <row r="2273" spans="1:16" ht="15.6" x14ac:dyDescent="0.3">
      <c r="A2273" s="26" t="s">
        <v>1708</v>
      </c>
      <c r="B2273" s="26" t="s">
        <v>1709</v>
      </c>
      <c r="C2273" s="26" t="s">
        <v>121</v>
      </c>
      <c r="D2273" s="26" t="s">
        <v>88</v>
      </c>
      <c r="E2273" s="26">
        <v>7339</v>
      </c>
      <c r="F2273" s="26">
        <v>24703</v>
      </c>
      <c r="G2273" s="26">
        <v>15.727555407147699</v>
      </c>
      <c r="H2273" s="78">
        <v>0</v>
      </c>
      <c r="I2273" s="78" t="s">
        <v>6631</v>
      </c>
      <c r="J2273" s="78">
        <v>414.12121212121201</v>
      </c>
      <c r="K2273" s="78">
        <v>0</v>
      </c>
      <c r="L2273" s="78" t="s">
        <v>6631</v>
      </c>
      <c r="M2273" s="79">
        <v>0</v>
      </c>
      <c r="N2273" s="53">
        <v>0</v>
      </c>
      <c r="O2273" s="53" t="s">
        <v>117</v>
      </c>
      <c r="P2273" s="17" t="s">
        <v>118</v>
      </c>
    </row>
    <row r="2274" spans="1:16" ht="15.6" x14ac:dyDescent="0.3">
      <c r="A2274" s="26" t="s">
        <v>1977</v>
      </c>
      <c r="B2274" s="26" t="s">
        <v>1978</v>
      </c>
      <c r="C2274" s="26" t="s">
        <v>726</v>
      </c>
      <c r="D2274" s="26" t="s">
        <v>88</v>
      </c>
      <c r="E2274" s="26">
        <v>1429</v>
      </c>
      <c r="F2274" s="26">
        <v>5701</v>
      </c>
      <c r="G2274" s="26">
        <v>17.575326618194001</v>
      </c>
      <c r="H2274" s="78">
        <v>0</v>
      </c>
      <c r="I2274" s="78" t="s">
        <v>6631</v>
      </c>
      <c r="J2274" s="78">
        <v>102.121212121212</v>
      </c>
      <c r="K2274" s="78">
        <v>0</v>
      </c>
      <c r="L2274" s="78" t="s">
        <v>6631</v>
      </c>
      <c r="M2274" s="79">
        <v>0</v>
      </c>
      <c r="N2274" s="53">
        <v>0</v>
      </c>
      <c r="O2274" s="53" t="s">
        <v>117</v>
      </c>
      <c r="P2274" s="17" t="s">
        <v>118</v>
      </c>
    </row>
    <row r="2275" spans="1:16" ht="15.6" x14ac:dyDescent="0.3">
      <c r="A2275" s="26" t="s">
        <v>3476</v>
      </c>
      <c r="B2275" s="26" t="s">
        <v>3477</v>
      </c>
      <c r="C2275" s="26" t="s">
        <v>121</v>
      </c>
      <c r="D2275" s="26" t="s">
        <v>88</v>
      </c>
      <c r="E2275" s="26">
        <v>25588</v>
      </c>
      <c r="F2275" s="26">
        <v>105451</v>
      </c>
      <c r="G2275" s="26">
        <v>21.852238088355701</v>
      </c>
      <c r="H2275" s="78">
        <v>0.25</v>
      </c>
      <c r="I2275" s="78" t="s">
        <v>6648</v>
      </c>
      <c r="J2275" s="78">
        <v>143.12121212121201</v>
      </c>
      <c r="K2275" s="78">
        <v>0.25</v>
      </c>
      <c r="L2275" s="78" t="s">
        <v>6648</v>
      </c>
      <c r="M2275" s="79">
        <v>0.25</v>
      </c>
      <c r="N2275" s="53">
        <v>1</v>
      </c>
      <c r="O2275" s="53" t="s">
        <v>629</v>
      </c>
      <c r="P2275" s="17" t="s">
        <v>118</v>
      </c>
    </row>
    <row r="2276" spans="1:16" ht="15.6" x14ac:dyDescent="0.3">
      <c r="A2276" s="26" t="s">
        <v>1566</v>
      </c>
      <c r="B2276" s="26" t="s">
        <v>1567</v>
      </c>
      <c r="C2276" s="26" t="s">
        <v>121</v>
      </c>
      <c r="D2276" s="26" t="s">
        <v>88</v>
      </c>
      <c r="E2276" s="26">
        <v>18169</v>
      </c>
      <c r="F2276" s="26">
        <v>66045</v>
      </c>
      <c r="G2276" s="26">
        <v>17.351880944191599</v>
      </c>
      <c r="H2276" s="78">
        <v>0</v>
      </c>
      <c r="I2276" s="78" t="s">
        <v>6631</v>
      </c>
      <c r="J2276" s="78">
        <v>472.12121212121201</v>
      </c>
      <c r="K2276" s="78">
        <v>0.25</v>
      </c>
      <c r="L2276" s="78" t="s">
        <v>6648</v>
      </c>
      <c r="M2276" s="79">
        <v>0.125</v>
      </c>
      <c r="N2276" s="53">
        <v>0</v>
      </c>
      <c r="O2276" s="53" t="s">
        <v>117</v>
      </c>
      <c r="P2276" s="17" t="s">
        <v>118</v>
      </c>
    </row>
    <row r="2277" spans="1:16" ht="15.6" x14ac:dyDescent="0.3">
      <c r="A2277" s="26" t="s">
        <v>3572</v>
      </c>
      <c r="B2277" s="26" t="s">
        <v>3573</v>
      </c>
      <c r="C2277" s="26" t="s">
        <v>121</v>
      </c>
      <c r="D2277" s="26" t="s">
        <v>88</v>
      </c>
      <c r="E2277" s="26">
        <v>11997</v>
      </c>
      <c r="F2277" s="26">
        <v>49954</v>
      </c>
      <c r="G2277" s="26">
        <v>23.9827557032682</v>
      </c>
      <c r="H2277" s="78">
        <v>0.25</v>
      </c>
      <c r="I2277" s="78" t="s">
        <v>6648</v>
      </c>
      <c r="J2277" s="78">
        <v>586.12121212121201</v>
      </c>
      <c r="K2277" s="78">
        <v>0.25</v>
      </c>
      <c r="L2277" s="78" t="s">
        <v>6648</v>
      </c>
      <c r="M2277" s="79">
        <v>0.25</v>
      </c>
      <c r="N2277" s="53">
        <v>1</v>
      </c>
      <c r="O2277" s="53" t="s">
        <v>629</v>
      </c>
      <c r="P2277" s="17" t="s">
        <v>118</v>
      </c>
    </row>
    <row r="2278" spans="1:16" ht="15.6" x14ac:dyDescent="0.3">
      <c r="A2278" s="26" t="s">
        <v>3806</v>
      </c>
      <c r="B2278" s="26" t="s">
        <v>3807</v>
      </c>
      <c r="C2278" s="26" t="s">
        <v>121</v>
      </c>
      <c r="D2278" s="26" t="s">
        <v>88</v>
      </c>
      <c r="E2278" s="26">
        <v>2832</v>
      </c>
      <c r="F2278" s="26">
        <v>16180</v>
      </c>
      <c r="G2278" s="26">
        <v>46.863845302195898</v>
      </c>
      <c r="H2278" s="78">
        <v>1</v>
      </c>
      <c r="I2278" s="78" t="s">
        <v>6630</v>
      </c>
      <c r="J2278" s="78">
        <v>2969.1212121212102</v>
      </c>
      <c r="K2278" s="78">
        <v>1</v>
      </c>
      <c r="L2278" s="78" t="s">
        <v>6630</v>
      </c>
      <c r="M2278" s="79">
        <v>1</v>
      </c>
      <c r="N2278" s="53">
        <v>1</v>
      </c>
      <c r="O2278" s="53" t="s">
        <v>629</v>
      </c>
      <c r="P2278" s="17" t="s">
        <v>130</v>
      </c>
    </row>
    <row r="2279" spans="1:16" ht="15.6" x14ac:dyDescent="0.3">
      <c r="A2279" s="26" t="s">
        <v>2029</v>
      </c>
      <c r="B2279" s="26" t="s">
        <v>2030</v>
      </c>
      <c r="C2279" s="26" t="s">
        <v>528</v>
      </c>
      <c r="D2279" s="26" t="s">
        <v>88</v>
      </c>
      <c r="E2279" s="26">
        <v>1058</v>
      </c>
      <c r="F2279" s="26">
        <v>28000</v>
      </c>
      <c r="G2279" s="26">
        <v>29.1892844926263</v>
      </c>
      <c r="H2279" s="78">
        <v>0.25</v>
      </c>
      <c r="I2279" s="78" t="s">
        <v>6648</v>
      </c>
      <c r="J2279" s="78">
        <v>770.12121212121201</v>
      </c>
      <c r="K2279" s="78">
        <v>0</v>
      </c>
      <c r="L2279" s="78" t="s">
        <v>6631</v>
      </c>
      <c r="M2279" s="79">
        <v>0.125</v>
      </c>
      <c r="N2279" s="53">
        <v>0</v>
      </c>
      <c r="O2279" s="53" t="s">
        <v>117</v>
      </c>
      <c r="P2279" s="17" t="s">
        <v>130</v>
      </c>
    </row>
    <row r="2280" spans="1:16" ht="15.6" x14ac:dyDescent="0.3">
      <c r="A2280" s="26" t="s">
        <v>1810</v>
      </c>
      <c r="B2280" s="26" t="s">
        <v>1811</v>
      </c>
      <c r="C2280" s="26" t="s">
        <v>528</v>
      </c>
      <c r="D2280" s="26" t="s">
        <v>88</v>
      </c>
      <c r="E2280" s="26">
        <v>3611</v>
      </c>
      <c r="F2280" s="26">
        <v>10070</v>
      </c>
      <c r="G2280" s="26">
        <v>7.6640424071066002</v>
      </c>
      <c r="H2280" s="78">
        <v>0</v>
      </c>
      <c r="I2280" s="78" t="s">
        <v>6631</v>
      </c>
      <c r="J2280" s="78">
        <v>135.12121212121201</v>
      </c>
      <c r="K2280" s="78">
        <v>0</v>
      </c>
      <c r="L2280" s="78" t="s">
        <v>6631</v>
      </c>
      <c r="M2280" s="79">
        <v>0</v>
      </c>
      <c r="N2280" s="53">
        <v>0</v>
      </c>
      <c r="O2280" s="53" t="s">
        <v>117</v>
      </c>
      <c r="P2280" s="17" t="s">
        <v>118</v>
      </c>
    </row>
    <row r="2281" spans="1:16" ht="15.6" x14ac:dyDescent="0.3">
      <c r="A2281" s="26" t="s">
        <v>1981</v>
      </c>
      <c r="B2281" s="26" t="s">
        <v>1982</v>
      </c>
      <c r="C2281" s="26" t="s">
        <v>121</v>
      </c>
      <c r="D2281" s="26" t="s">
        <v>88</v>
      </c>
      <c r="E2281" s="26">
        <v>1391</v>
      </c>
      <c r="F2281" s="26">
        <v>4604</v>
      </c>
      <c r="G2281" s="26">
        <v>31.300332941283401</v>
      </c>
      <c r="H2281" s="78">
        <v>0.25</v>
      </c>
      <c r="I2281" s="78" t="s">
        <v>6648</v>
      </c>
      <c r="J2281" s="78">
        <v>107.121212121212</v>
      </c>
      <c r="K2281" s="78">
        <v>0</v>
      </c>
      <c r="L2281" s="78" t="s">
        <v>6631</v>
      </c>
      <c r="M2281" s="79">
        <v>0.125</v>
      </c>
      <c r="N2281" s="53">
        <v>0</v>
      </c>
      <c r="O2281" s="53" t="s">
        <v>117</v>
      </c>
      <c r="P2281" s="17" t="s">
        <v>130</v>
      </c>
    </row>
    <row r="2282" spans="1:16" ht="15.6" x14ac:dyDescent="0.3">
      <c r="A2282" s="26" t="s">
        <v>3914</v>
      </c>
      <c r="B2282" s="26" t="s">
        <v>3915</v>
      </c>
      <c r="C2282" s="26" t="s">
        <v>726</v>
      </c>
      <c r="D2282" s="26" t="s">
        <v>88</v>
      </c>
      <c r="E2282" s="26">
        <v>1681</v>
      </c>
      <c r="F2282" s="26">
        <v>7775</v>
      </c>
      <c r="G2282" s="26">
        <v>20.019590327239701</v>
      </c>
      <c r="H2282" s="78">
        <v>0.25</v>
      </c>
      <c r="I2282" s="78" t="s">
        <v>6648</v>
      </c>
      <c r="J2282" s="78">
        <v>692.12121212121201</v>
      </c>
      <c r="K2282" s="78">
        <v>1</v>
      </c>
      <c r="L2282" s="78" t="s">
        <v>6630</v>
      </c>
      <c r="M2282" s="79">
        <v>0.625</v>
      </c>
      <c r="N2282" s="53">
        <v>1</v>
      </c>
      <c r="O2282" s="53" t="s">
        <v>629</v>
      </c>
      <c r="P2282" s="17" t="s">
        <v>118</v>
      </c>
    </row>
    <row r="2283" spans="1:16" ht="15.6" x14ac:dyDescent="0.3">
      <c r="A2283" s="26" t="s">
        <v>3722</v>
      </c>
      <c r="B2283" s="26" t="s">
        <v>3723</v>
      </c>
      <c r="C2283" s="26" t="s">
        <v>87</v>
      </c>
      <c r="D2283" s="26" t="s">
        <v>88</v>
      </c>
      <c r="E2283" s="26">
        <v>4481</v>
      </c>
      <c r="F2283" s="26">
        <v>24171</v>
      </c>
      <c r="G2283" s="26">
        <v>45.852198261893697</v>
      </c>
      <c r="H2283" s="78">
        <v>1</v>
      </c>
      <c r="I2283" s="78" t="s">
        <v>6630</v>
      </c>
      <c r="J2283" s="78">
        <v>808.12121212121201</v>
      </c>
      <c r="K2283" s="78">
        <v>1</v>
      </c>
      <c r="L2283" s="78" t="s">
        <v>6630</v>
      </c>
      <c r="M2283" s="79">
        <v>1</v>
      </c>
      <c r="N2283" s="53">
        <v>1</v>
      </c>
      <c r="O2283" s="53" t="s">
        <v>629</v>
      </c>
      <c r="P2283" s="17" t="s">
        <v>130</v>
      </c>
    </row>
    <row r="2284" spans="1:16" ht="15.6" x14ac:dyDescent="0.3">
      <c r="A2284" s="26" t="s">
        <v>4030</v>
      </c>
      <c r="B2284" s="26" t="s">
        <v>4031</v>
      </c>
      <c r="C2284" s="26" t="s">
        <v>121</v>
      </c>
      <c r="D2284" s="26" t="s">
        <v>88</v>
      </c>
      <c r="E2284" s="26">
        <v>949</v>
      </c>
      <c r="F2284" s="26">
        <v>3132</v>
      </c>
      <c r="G2284" s="26">
        <v>58.519282190502501</v>
      </c>
      <c r="H2284" s="78">
        <v>1</v>
      </c>
      <c r="I2284" s="78" t="s">
        <v>6630</v>
      </c>
      <c r="J2284" s="78">
        <v>367.12121212121201</v>
      </c>
      <c r="K2284" s="78">
        <v>1</v>
      </c>
      <c r="L2284" s="78" t="s">
        <v>6630</v>
      </c>
      <c r="M2284" s="79">
        <v>1</v>
      </c>
      <c r="N2284" s="53">
        <v>1</v>
      </c>
      <c r="O2284" s="53" t="s">
        <v>629</v>
      </c>
      <c r="P2284" s="17" t="s">
        <v>147</v>
      </c>
    </row>
    <row r="2285" spans="1:16" ht="15.6" x14ac:dyDescent="0.3">
      <c r="A2285" s="26" t="s">
        <v>3988</v>
      </c>
      <c r="B2285" s="26" t="s">
        <v>3989</v>
      </c>
      <c r="C2285" s="26" t="s">
        <v>121</v>
      </c>
      <c r="D2285" s="26" t="s">
        <v>88</v>
      </c>
      <c r="E2285" s="26">
        <v>1174</v>
      </c>
      <c r="F2285" s="26">
        <v>14000</v>
      </c>
      <c r="G2285" s="26">
        <v>59.497615752767601</v>
      </c>
      <c r="H2285" s="78">
        <v>1</v>
      </c>
      <c r="I2285" s="78" t="s">
        <v>6630</v>
      </c>
      <c r="J2285" s="78">
        <v>497.12121212121201</v>
      </c>
      <c r="K2285" s="78">
        <v>1</v>
      </c>
      <c r="L2285" s="78" t="s">
        <v>6630</v>
      </c>
      <c r="M2285" s="79">
        <v>1</v>
      </c>
      <c r="N2285" s="53">
        <v>1</v>
      </c>
      <c r="O2285" s="53" t="s">
        <v>629</v>
      </c>
      <c r="P2285" s="17" t="s">
        <v>147</v>
      </c>
    </row>
    <row r="2286" spans="1:16" ht="15.6" x14ac:dyDescent="0.3">
      <c r="A2286" s="26" t="s">
        <v>4342</v>
      </c>
      <c r="B2286" s="26" t="s">
        <v>4343</v>
      </c>
      <c r="C2286" s="26" t="s">
        <v>407</v>
      </c>
      <c r="D2286" s="26" t="s">
        <v>88</v>
      </c>
      <c r="E2286" s="26">
        <v>201</v>
      </c>
      <c r="F2286" s="26">
        <v>548</v>
      </c>
      <c r="G2286" s="26">
        <v>48.397430518716703</v>
      </c>
      <c r="H2286" s="78">
        <v>1</v>
      </c>
      <c r="I2286" s="78" t="s">
        <v>6630</v>
      </c>
      <c r="J2286" s="78">
        <v>1401.12121212121</v>
      </c>
      <c r="K2286" s="78">
        <v>0.25</v>
      </c>
      <c r="L2286" s="78" t="s">
        <v>6648</v>
      </c>
      <c r="M2286" s="79">
        <v>0.625</v>
      </c>
      <c r="N2286" s="53">
        <v>1</v>
      </c>
      <c r="O2286" s="53" t="s">
        <v>629</v>
      </c>
      <c r="P2286" s="17" t="s">
        <v>147</v>
      </c>
    </row>
    <row r="2287" spans="1:16" ht="15.6" x14ac:dyDescent="0.3">
      <c r="A2287" s="26" t="s">
        <v>3666</v>
      </c>
      <c r="B2287" s="26" t="s">
        <v>3667</v>
      </c>
      <c r="C2287" s="26" t="s">
        <v>528</v>
      </c>
      <c r="D2287" s="26" t="s">
        <v>88</v>
      </c>
      <c r="E2287" s="26">
        <v>6337</v>
      </c>
      <c r="F2287" s="26">
        <v>25252</v>
      </c>
      <c r="G2287" s="26">
        <v>23.045482071570699</v>
      </c>
      <c r="H2287" s="78">
        <v>0.25</v>
      </c>
      <c r="I2287" s="78" t="s">
        <v>6648</v>
      </c>
      <c r="J2287" s="78">
        <v>224.12121212121201</v>
      </c>
      <c r="K2287" s="78">
        <v>0.25</v>
      </c>
      <c r="L2287" s="78" t="s">
        <v>6648</v>
      </c>
      <c r="M2287" s="79">
        <v>0.25</v>
      </c>
      <c r="N2287" s="53">
        <v>1</v>
      </c>
      <c r="O2287" s="53" t="s">
        <v>629</v>
      </c>
      <c r="P2287" s="17" t="s">
        <v>118</v>
      </c>
    </row>
    <row r="2288" spans="1:16" ht="15.6" x14ac:dyDescent="0.3">
      <c r="A2288" s="26" t="s">
        <v>3592</v>
      </c>
      <c r="B2288" s="26" t="s">
        <v>3593</v>
      </c>
      <c r="C2288" s="26" t="s">
        <v>87</v>
      </c>
      <c r="D2288" s="26" t="s">
        <v>88</v>
      </c>
      <c r="E2288" s="26">
        <v>10100</v>
      </c>
      <c r="F2288" s="26">
        <v>40856</v>
      </c>
      <c r="G2288" s="26">
        <v>19.1150241520631</v>
      </c>
      <c r="H2288" s="78">
        <v>0</v>
      </c>
      <c r="I2288" s="78" t="s">
        <v>6631</v>
      </c>
      <c r="J2288" s="78">
        <v>411.12121212121201</v>
      </c>
      <c r="K2288" s="78">
        <v>1</v>
      </c>
      <c r="L2288" s="78" t="s">
        <v>6630</v>
      </c>
      <c r="M2288" s="79">
        <v>0.5</v>
      </c>
      <c r="N2288" s="53">
        <v>1</v>
      </c>
      <c r="O2288" s="53" t="s">
        <v>629</v>
      </c>
      <c r="P2288" s="17" t="s">
        <v>118</v>
      </c>
    </row>
    <row r="2289" spans="1:16" ht="15.6" x14ac:dyDescent="0.3">
      <c r="A2289" s="26" t="s">
        <v>3414</v>
      </c>
      <c r="B2289" s="26" t="s">
        <v>3415</v>
      </c>
      <c r="C2289" s="26" t="s">
        <v>528</v>
      </c>
      <c r="D2289" s="26" t="s">
        <v>88</v>
      </c>
      <c r="E2289" s="26">
        <v>52481</v>
      </c>
      <c r="F2289" s="26">
        <v>275369</v>
      </c>
      <c r="G2289" s="26">
        <v>30.212364644137299</v>
      </c>
      <c r="H2289" s="78">
        <v>0.25</v>
      </c>
      <c r="I2289" s="78" t="s">
        <v>6648</v>
      </c>
      <c r="J2289" s="78">
        <v>662.12121212121201</v>
      </c>
      <c r="K2289" s="78">
        <v>0.25</v>
      </c>
      <c r="L2289" s="78" t="s">
        <v>6648</v>
      </c>
      <c r="M2289" s="79">
        <v>0.25</v>
      </c>
      <c r="N2289" s="53">
        <v>1</v>
      </c>
      <c r="O2289" s="53" t="s">
        <v>629</v>
      </c>
      <c r="P2289" s="17" t="s">
        <v>118</v>
      </c>
    </row>
    <row r="2290" spans="1:16" ht="15.6" x14ac:dyDescent="0.3">
      <c r="A2290" s="26" t="s">
        <v>1736</v>
      </c>
      <c r="B2290" s="26" t="s">
        <v>1737</v>
      </c>
      <c r="C2290" s="26" t="s">
        <v>726</v>
      </c>
      <c r="D2290" s="26" t="s">
        <v>88</v>
      </c>
      <c r="E2290" s="26">
        <v>6410</v>
      </c>
      <c r="F2290" s="26">
        <v>25329</v>
      </c>
      <c r="G2290" s="26">
        <v>9.3660208647974201</v>
      </c>
      <c r="H2290" s="78">
        <v>0</v>
      </c>
      <c r="I2290" s="78" t="s">
        <v>6631</v>
      </c>
      <c r="J2290" s="78">
        <v>416.12121212121201</v>
      </c>
      <c r="K2290" s="78">
        <v>0</v>
      </c>
      <c r="L2290" s="78" t="s">
        <v>6631</v>
      </c>
      <c r="M2290" s="79">
        <v>0</v>
      </c>
      <c r="N2290" s="53">
        <v>0</v>
      </c>
      <c r="O2290" s="53" t="s">
        <v>117</v>
      </c>
      <c r="P2290" s="17" t="s">
        <v>118</v>
      </c>
    </row>
    <row r="2291" spans="1:16" ht="15.6" x14ac:dyDescent="0.3">
      <c r="A2291" s="26" t="s">
        <v>3850</v>
      </c>
      <c r="B2291" s="26" t="s">
        <v>3851</v>
      </c>
      <c r="C2291" s="26" t="s">
        <v>87</v>
      </c>
      <c r="D2291" s="26" t="s">
        <v>88</v>
      </c>
      <c r="E2291" s="26">
        <v>2346</v>
      </c>
      <c r="F2291" s="26">
        <v>15021</v>
      </c>
      <c r="G2291" s="26">
        <v>33.9103425683438</v>
      </c>
      <c r="H2291" s="78">
        <v>0.25</v>
      </c>
      <c r="I2291" s="78" t="s">
        <v>6648</v>
      </c>
      <c r="J2291" s="78">
        <v>816.12121212121201</v>
      </c>
      <c r="K2291" s="78">
        <v>0.25</v>
      </c>
      <c r="L2291" s="78" t="s">
        <v>6648</v>
      </c>
      <c r="M2291" s="79">
        <v>0.25</v>
      </c>
      <c r="N2291" s="53">
        <v>1</v>
      </c>
      <c r="O2291" s="53" t="s">
        <v>629</v>
      </c>
      <c r="P2291" s="17" t="s">
        <v>130</v>
      </c>
    </row>
    <row r="2292" spans="1:16" ht="15.6" x14ac:dyDescent="0.3">
      <c r="A2292" s="26" t="s">
        <v>3552</v>
      </c>
      <c r="B2292" s="26" t="s">
        <v>3553</v>
      </c>
      <c r="C2292" s="26" t="s">
        <v>87</v>
      </c>
      <c r="D2292" s="26" t="s">
        <v>88</v>
      </c>
      <c r="E2292" s="26">
        <v>14392</v>
      </c>
      <c r="F2292" s="26">
        <v>76443</v>
      </c>
      <c r="G2292" s="26">
        <v>39.411125116624298</v>
      </c>
      <c r="H2292" s="78">
        <v>1</v>
      </c>
      <c r="I2292" s="78" t="s">
        <v>6630</v>
      </c>
      <c r="J2292" s="78">
        <v>1341.12121212121</v>
      </c>
      <c r="K2292" s="78">
        <v>1</v>
      </c>
      <c r="L2292" s="78" t="s">
        <v>6630</v>
      </c>
      <c r="M2292" s="79">
        <v>1</v>
      </c>
      <c r="N2292" s="53">
        <v>1</v>
      </c>
      <c r="O2292" s="53" t="s">
        <v>629</v>
      </c>
      <c r="P2292" s="17" t="s">
        <v>130</v>
      </c>
    </row>
    <row r="2293" spans="1:16" ht="15.6" x14ac:dyDescent="0.3">
      <c r="A2293" s="26" t="s">
        <v>3792</v>
      </c>
      <c r="B2293" s="26" t="s">
        <v>3793</v>
      </c>
      <c r="C2293" s="26" t="s">
        <v>121</v>
      </c>
      <c r="D2293" s="26" t="s">
        <v>88</v>
      </c>
      <c r="E2293" s="26">
        <v>3051</v>
      </c>
      <c r="F2293" s="26">
        <v>11795</v>
      </c>
      <c r="G2293" s="26">
        <v>20.450740635299699</v>
      </c>
      <c r="H2293" s="78">
        <v>0.25</v>
      </c>
      <c r="I2293" s="78" t="s">
        <v>6648</v>
      </c>
      <c r="J2293" s="78">
        <v>132.12121212121201</v>
      </c>
      <c r="K2293" s="78">
        <v>0.25</v>
      </c>
      <c r="L2293" s="78" t="s">
        <v>6648</v>
      </c>
      <c r="M2293" s="79">
        <v>0.25</v>
      </c>
      <c r="N2293" s="53">
        <v>1</v>
      </c>
      <c r="O2293" s="53" t="s">
        <v>629</v>
      </c>
      <c r="P2293" s="17" t="s">
        <v>118</v>
      </c>
    </row>
    <row r="2294" spans="1:16" ht="15.6" x14ac:dyDescent="0.3">
      <c r="A2294" s="26" t="s">
        <v>1802</v>
      </c>
      <c r="B2294" s="26" t="s">
        <v>1803</v>
      </c>
      <c r="C2294" s="26" t="s">
        <v>121</v>
      </c>
      <c r="D2294" s="26" t="s">
        <v>88</v>
      </c>
      <c r="E2294" s="26">
        <v>3804</v>
      </c>
      <c r="F2294" s="26">
        <v>11000</v>
      </c>
      <c r="G2294" s="26">
        <v>8.4616568547360203</v>
      </c>
      <c r="H2294" s="78">
        <v>0</v>
      </c>
      <c r="I2294" s="78" t="s">
        <v>6631</v>
      </c>
      <c r="J2294" s="78">
        <v>492.12121212121201</v>
      </c>
      <c r="K2294" s="78">
        <v>0</v>
      </c>
      <c r="L2294" s="78" t="s">
        <v>6631</v>
      </c>
      <c r="M2294" s="79">
        <v>0</v>
      </c>
      <c r="N2294" s="53">
        <v>0</v>
      </c>
      <c r="O2294" s="53" t="s">
        <v>117</v>
      </c>
      <c r="P2294" s="17" t="s">
        <v>118</v>
      </c>
    </row>
    <row r="2295" spans="1:16" ht="15.6" x14ac:dyDescent="0.3">
      <c r="A2295" s="26" t="s">
        <v>3964</v>
      </c>
      <c r="B2295" s="26" t="s">
        <v>3965</v>
      </c>
      <c r="C2295" s="26" t="s">
        <v>87</v>
      </c>
      <c r="D2295" s="26" t="s">
        <v>88</v>
      </c>
      <c r="E2295" s="26">
        <v>1331</v>
      </c>
      <c r="F2295" s="26">
        <v>4385</v>
      </c>
      <c r="G2295" s="26">
        <v>34.513349360004099</v>
      </c>
      <c r="H2295" s="78">
        <v>0.25</v>
      </c>
      <c r="I2295" s="78" t="s">
        <v>6648</v>
      </c>
      <c r="J2295" s="78">
        <v>1208.12121212121</v>
      </c>
      <c r="K2295" s="78">
        <v>1</v>
      </c>
      <c r="L2295" s="78" t="s">
        <v>6630</v>
      </c>
      <c r="M2295" s="79">
        <v>0.625</v>
      </c>
      <c r="N2295" s="53">
        <v>1</v>
      </c>
      <c r="O2295" s="53" t="s">
        <v>629</v>
      </c>
      <c r="P2295" s="17" t="s">
        <v>130</v>
      </c>
    </row>
    <row r="2296" spans="1:16" ht="15.6" x14ac:dyDescent="0.3">
      <c r="A2296" s="26" t="s">
        <v>3532</v>
      </c>
      <c r="B2296" s="26" t="s">
        <v>3533</v>
      </c>
      <c r="C2296" s="26" t="s">
        <v>726</v>
      </c>
      <c r="D2296" s="26" t="s">
        <v>88</v>
      </c>
      <c r="E2296" s="26">
        <v>17020</v>
      </c>
      <c r="F2296" s="26">
        <v>93076</v>
      </c>
      <c r="G2296" s="26">
        <v>23.003002662230099</v>
      </c>
      <c r="H2296" s="78">
        <v>0.25</v>
      </c>
      <c r="I2296" s="78" t="s">
        <v>6648</v>
      </c>
      <c r="J2296" s="78">
        <v>138.12121212121201</v>
      </c>
      <c r="K2296" s="78">
        <v>0.25</v>
      </c>
      <c r="L2296" s="78" t="s">
        <v>6648</v>
      </c>
      <c r="M2296" s="79">
        <v>0.25</v>
      </c>
      <c r="N2296" s="53">
        <v>1</v>
      </c>
      <c r="O2296" s="53" t="s">
        <v>629</v>
      </c>
      <c r="P2296" s="17" t="s">
        <v>118</v>
      </c>
    </row>
    <row r="2297" spans="1:16" ht="15.6" x14ac:dyDescent="0.3">
      <c r="A2297" s="26" t="s">
        <v>3608</v>
      </c>
      <c r="B2297" s="26" t="s">
        <v>3609</v>
      </c>
      <c r="C2297" s="26" t="s">
        <v>121</v>
      </c>
      <c r="D2297" s="26" t="s">
        <v>88</v>
      </c>
      <c r="E2297" s="26">
        <v>9376</v>
      </c>
      <c r="F2297" s="26">
        <v>45000</v>
      </c>
      <c r="G2297" s="26">
        <v>28.676731139042001</v>
      </c>
      <c r="H2297" s="78">
        <v>0.25</v>
      </c>
      <c r="I2297" s="78" t="s">
        <v>6648</v>
      </c>
      <c r="J2297" s="78">
        <v>281.12121212121201</v>
      </c>
      <c r="K2297" s="78">
        <v>0.25</v>
      </c>
      <c r="L2297" s="78" t="s">
        <v>6648</v>
      </c>
      <c r="M2297" s="79">
        <v>0.25</v>
      </c>
      <c r="N2297" s="53">
        <v>1</v>
      </c>
      <c r="O2297" s="53" t="s">
        <v>629</v>
      </c>
      <c r="P2297" s="17" t="s">
        <v>118</v>
      </c>
    </row>
    <row r="2298" spans="1:16" ht="15.6" x14ac:dyDescent="0.3">
      <c r="A2298" s="26" t="s">
        <v>3694</v>
      </c>
      <c r="B2298" s="26" t="s">
        <v>3695</v>
      </c>
      <c r="C2298" s="26" t="s">
        <v>726</v>
      </c>
      <c r="D2298" s="26" t="s">
        <v>88</v>
      </c>
      <c r="E2298" s="26">
        <v>5350</v>
      </c>
      <c r="F2298" s="26">
        <v>23946</v>
      </c>
      <c r="G2298" s="26">
        <v>34.092031687961303</v>
      </c>
      <c r="H2298" s="78">
        <v>0.25</v>
      </c>
      <c r="I2298" s="78" t="s">
        <v>6648</v>
      </c>
      <c r="J2298" s="78">
        <v>491.12121212121201</v>
      </c>
      <c r="K2298" s="78">
        <v>1</v>
      </c>
      <c r="L2298" s="78" t="s">
        <v>6630</v>
      </c>
      <c r="M2298" s="79">
        <v>0.625</v>
      </c>
      <c r="N2298" s="53">
        <v>1</v>
      </c>
      <c r="O2298" s="53" t="s">
        <v>629</v>
      </c>
      <c r="P2298" s="17" t="s">
        <v>130</v>
      </c>
    </row>
    <row r="2299" spans="1:16" ht="15.6" x14ac:dyDescent="0.3">
      <c r="A2299" s="26" t="s">
        <v>1584</v>
      </c>
      <c r="B2299" s="26" t="s">
        <v>1585</v>
      </c>
      <c r="C2299" s="26" t="s">
        <v>121</v>
      </c>
      <c r="D2299" s="26" t="s">
        <v>88</v>
      </c>
      <c r="E2299" s="26">
        <v>16145</v>
      </c>
      <c r="F2299" s="26">
        <v>56426</v>
      </c>
      <c r="G2299" s="26">
        <v>16.467227819358701</v>
      </c>
      <c r="H2299" s="78">
        <v>0</v>
      </c>
      <c r="I2299" s="78" t="s">
        <v>6631</v>
      </c>
      <c r="J2299" s="78">
        <v>388.12121212121201</v>
      </c>
      <c r="K2299" s="78">
        <v>0.25</v>
      </c>
      <c r="L2299" s="78" t="s">
        <v>6648</v>
      </c>
      <c r="M2299" s="79">
        <v>0.125</v>
      </c>
      <c r="N2299" s="53">
        <v>0</v>
      </c>
      <c r="O2299" s="53" t="s">
        <v>117</v>
      </c>
      <c r="P2299" s="17" t="s">
        <v>118</v>
      </c>
    </row>
    <row r="2300" spans="1:16" ht="15.6" x14ac:dyDescent="0.3">
      <c r="A2300" s="26" t="s">
        <v>1830</v>
      </c>
      <c r="B2300" s="26" t="s">
        <v>1831</v>
      </c>
      <c r="C2300" s="26" t="s">
        <v>726</v>
      </c>
      <c r="D2300" s="26" t="s">
        <v>88</v>
      </c>
      <c r="E2300" s="26">
        <v>3128</v>
      </c>
      <c r="F2300" s="26">
        <v>9600</v>
      </c>
      <c r="G2300" s="26">
        <v>11.8680210754366</v>
      </c>
      <c r="H2300" s="78">
        <v>0</v>
      </c>
      <c r="I2300" s="78" t="s">
        <v>6631</v>
      </c>
      <c r="J2300" s="78">
        <v>252.12121212121201</v>
      </c>
      <c r="K2300" s="78">
        <v>0.25</v>
      </c>
      <c r="L2300" s="78" t="s">
        <v>6648</v>
      </c>
      <c r="M2300" s="79">
        <v>0.125</v>
      </c>
      <c r="N2300" s="53">
        <v>0</v>
      </c>
      <c r="O2300" s="53" t="s">
        <v>117</v>
      </c>
      <c r="P2300" s="17" t="s">
        <v>118</v>
      </c>
    </row>
    <row r="2301" spans="1:16" ht="15.6" x14ac:dyDescent="0.3">
      <c r="A2301" s="26" t="s">
        <v>119</v>
      </c>
      <c r="B2301" s="26" t="s">
        <v>120</v>
      </c>
      <c r="C2301" s="26" t="s">
        <v>121</v>
      </c>
      <c r="D2301" s="26" t="s">
        <v>88</v>
      </c>
      <c r="E2301" s="26">
        <v>14255</v>
      </c>
      <c r="F2301" s="26">
        <v>47731</v>
      </c>
      <c r="G2301" s="26">
        <v>18.823164225505501</v>
      </c>
      <c r="H2301" s="78">
        <v>0</v>
      </c>
      <c r="I2301" s="78" t="s">
        <v>6631</v>
      </c>
      <c r="J2301" s="78">
        <v>1993.12121212121</v>
      </c>
      <c r="K2301" s="78">
        <v>0.25</v>
      </c>
      <c r="L2301" s="78" t="s">
        <v>6648</v>
      </c>
      <c r="M2301" s="79">
        <v>0.125</v>
      </c>
      <c r="N2301" s="53">
        <v>0</v>
      </c>
      <c r="O2301" s="53" t="s">
        <v>117</v>
      </c>
      <c r="P2301" s="17" t="s">
        <v>118</v>
      </c>
    </row>
    <row r="2302" spans="1:16" ht="15.6" x14ac:dyDescent="0.3">
      <c r="A2302" s="26" t="s">
        <v>1496</v>
      </c>
      <c r="B2302" s="26" t="s">
        <v>1497</v>
      </c>
      <c r="C2302" s="26" t="s">
        <v>87</v>
      </c>
      <c r="D2302" s="26" t="s">
        <v>88</v>
      </c>
      <c r="E2302" s="26">
        <v>26751</v>
      </c>
      <c r="F2302" s="26">
        <v>96657</v>
      </c>
      <c r="G2302" s="26">
        <v>11.019551399688901</v>
      </c>
      <c r="H2302" s="78">
        <v>0</v>
      </c>
      <c r="I2302" s="78" t="s">
        <v>6631</v>
      </c>
      <c r="J2302" s="78">
        <v>222.12121212121201</v>
      </c>
      <c r="K2302" s="78">
        <v>0</v>
      </c>
      <c r="L2302" s="78" t="s">
        <v>6631</v>
      </c>
      <c r="M2302" s="79">
        <v>0</v>
      </c>
      <c r="N2302" s="53">
        <v>0</v>
      </c>
      <c r="O2302" s="53" t="s">
        <v>117</v>
      </c>
      <c r="P2302" s="17" t="s">
        <v>118</v>
      </c>
    </row>
    <row r="2303" spans="1:16" ht="15.6" x14ac:dyDescent="0.3">
      <c r="A2303" s="26" t="s">
        <v>1750</v>
      </c>
      <c r="B2303" s="26" t="s">
        <v>1751</v>
      </c>
      <c r="C2303" s="26" t="s">
        <v>726</v>
      </c>
      <c r="D2303" s="26" t="s">
        <v>88</v>
      </c>
      <c r="E2303" s="26">
        <v>5807</v>
      </c>
      <c r="F2303" s="26">
        <v>19100</v>
      </c>
      <c r="G2303" s="26">
        <v>16.104075639682101</v>
      </c>
      <c r="H2303" s="78">
        <v>0</v>
      </c>
      <c r="I2303" s="78" t="s">
        <v>6631</v>
      </c>
      <c r="J2303" s="78">
        <v>2648.1212121212102</v>
      </c>
      <c r="K2303" s="78">
        <v>0</v>
      </c>
      <c r="L2303" s="78" t="s">
        <v>6631</v>
      </c>
      <c r="M2303" s="79">
        <v>0</v>
      </c>
      <c r="N2303" s="53">
        <v>0</v>
      </c>
      <c r="O2303" s="53" t="s">
        <v>117</v>
      </c>
      <c r="P2303" s="17" t="s">
        <v>118</v>
      </c>
    </row>
    <row r="2304" spans="1:16" ht="15.6" x14ac:dyDescent="0.3">
      <c r="A2304" s="26" t="s">
        <v>1273</v>
      </c>
      <c r="B2304" s="26" t="s">
        <v>1274</v>
      </c>
      <c r="C2304" s="26" t="s">
        <v>528</v>
      </c>
      <c r="D2304" s="26" t="s">
        <v>88</v>
      </c>
      <c r="E2304" s="26">
        <v>12</v>
      </c>
      <c r="F2304" s="26">
        <v>0</v>
      </c>
      <c r="G2304" s="26">
        <v>38.065205395204202</v>
      </c>
      <c r="H2304" s="78">
        <v>1</v>
      </c>
      <c r="I2304" s="78" t="s">
        <v>6630</v>
      </c>
      <c r="J2304" s="78">
        <v>3248.1212121212102</v>
      </c>
      <c r="K2304" s="78">
        <v>0</v>
      </c>
      <c r="L2304" s="78" t="s">
        <v>6631</v>
      </c>
      <c r="M2304" s="79">
        <v>0.5</v>
      </c>
      <c r="N2304" s="53">
        <v>1</v>
      </c>
      <c r="O2304" s="53" t="s">
        <v>629</v>
      </c>
      <c r="P2304" s="17" t="s">
        <v>147</v>
      </c>
    </row>
    <row r="2305" spans="1:16" ht="15.6" x14ac:dyDescent="0.3">
      <c r="A2305" s="26" t="s">
        <v>3620</v>
      </c>
      <c r="B2305" s="26" t="s">
        <v>3621</v>
      </c>
      <c r="C2305" s="26" t="s">
        <v>121</v>
      </c>
      <c r="D2305" s="26" t="s">
        <v>88</v>
      </c>
      <c r="E2305" s="26">
        <v>8612</v>
      </c>
      <c r="F2305" s="26">
        <v>33300</v>
      </c>
      <c r="G2305" s="26">
        <v>23.744449497814099</v>
      </c>
      <c r="H2305" s="78">
        <v>0.25</v>
      </c>
      <c r="I2305" s="78" t="s">
        <v>6648</v>
      </c>
      <c r="J2305" s="78">
        <v>795.12121212121201</v>
      </c>
      <c r="K2305" s="78">
        <v>0.25</v>
      </c>
      <c r="L2305" s="78" t="s">
        <v>6648</v>
      </c>
      <c r="M2305" s="79">
        <v>0.25</v>
      </c>
      <c r="N2305" s="53">
        <v>1</v>
      </c>
      <c r="O2305" s="53" t="s">
        <v>629</v>
      </c>
      <c r="P2305" s="17" t="s">
        <v>118</v>
      </c>
    </row>
    <row r="2306" spans="1:16" ht="15.6" x14ac:dyDescent="0.3">
      <c r="A2306" s="26" t="s">
        <v>3456</v>
      </c>
      <c r="B2306" s="26" t="s">
        <v>3457</v>
      </c>
      <c r="C2306" s="26" t="s">
        <v>528</v>
      </c>
      <c r="D2306" s="26" t="s">
        <v>88</v>
      </c>
      <c r="E2306" s="26">
        <v>30630</v>
      </c>
      <c r="F2306" s="26">
        <v>151713</v>
      </c>
      <c r="G2306" s="26">
        <v>36.815364174530401</v>
      </c>
      <c r="H2306" s="78">
        <v>1</v>
      </c>
      <c r="I2306" s="78" t="s">
        <v>6630</v>
      </c>
      <c r="J2306" s="78">
        <v>94.121212121212096</v>
      </c>
      <c r="K2306" s="78">
        <v>0.25</v>
      </c>
      <c r="L2306" s="78" t="s">
        <v>6648</v>
      </c>
      <c r="M2306" s="79">
        <v>0.625</v>
      </c>
      <c r="N2306" s="53">
        <v>1</v>
      </c>
      <c r="O2306" s="53" t="s">
        <v>629</v>
      </c>
      <c r="P2306" s="17" t="s">
        <v>118</v>
      </c>
    </row>
    <row r="2307" spans="1:16" ht="15.6" x14ac:dyDescent="0.3">
      <c r="A2307" s="26" t="s">
        <v>3698</v>
      </c>
      <c r="B2307" s="26" t="s">
        <v>3699</v>
      </c>
      <c r="C2307" s="26" t="s">
        <v>121</v>
      </c>
      <c r="D2307" s="26" t="s">
        <v>88</v>
      </c>
      <c r="E2307" s="26">
        <v>5267</v>
      </c>
      <c r="F2307" s="26">
        <v>22051</v>
      </c>
      <c r="G2307" s="26">
        <v>26.676519753445501</v>
      </c>
      <c r="H2307" s="78">
        <v>0.25</v>
      </c>
      <c r="I2307" s="78" t="s">
        <v>6648</v>
      </c>
      <c r="J2307" s="78">
        <v>217.12121212121201</v>
      </c>
      <c r="K2307" s="78">
        <v>0.25</v>
      </c>
      <c r="L2307" s="78" t="s">
        <v>6648</v>
      </c>
      <c r="M2307" s="79">
        <v>0.25</v>
      </c>
      <c r="N2307" s="53">
        <v>1</v>
      </c>
      <c r="O2307" s="53" t="s">
        <v>629</v>
      </c>
      <c r="P2307" s="17" t="s">
        <v>118</v>
      </c>
    </row>
    <row r="2308" spans="1:16" ht="15.6" x14ac:dyDescent="0.3">
      <c r="A2308" s="26" t="s">
        <v>1460</v>
      </c>
      <c r="B2308" s="26" t="s">
        <v>1461</v>
      </c>
      <c r="C2308" s="26" t="s">
        <v>528</v>
      </c>
      <c r="D2308" s="26" t="s">
        <v>88</v>
      </c>
      <c r="E2308" s="26">
        <v>38364</v>
      </c>
      <c r="F2308" s="26">
        <v>170950</v>
      </c>
      <c r="G2308" s="26">
        <v>17.7802762808751</v>
      </c>
      <c r="H2308" s="78">
        <v>0</v>
      </c>
      <c r="I2308" s="78" t="s">
        <v>6631</v>
      </c>
      <c r="J2308" s="78">
        <v>366.12121212121201</v>
      </c>
      <c r="K2308" s="78">
        <v>0.25</v>
      </c>
      <c r="L2308" s="78" t="s">
        <v>6648</v>
      </c>
      <c r="M2308" s="79">
        <v>0.125</v>
      </c>
      <c r="N2308" s="53">
        <v>0</v>
      </c>
      <c r="O2308" s="53" t="s">
        <v>117</v>
      </c>
      <c r="P2308" s="17" t="s">
        <v>118</v>
      </c>
    </row>
    <row r="2309" spans="1:16" ht="15.6" x14ac:dyDescent="0.3">
      <c r="A2309" s="26" t="s">
        <v>3942</v>
      </c>
      <c r="B2309" s="26" t="s">
        <v>3943</v>
      </c>
      <c r="C2309" s="26" t="s">
        <v>87</v>
      </c>
      <c r="D2309" s="26" t="s">
        <v>88</v>
      </c>
      <c r="E2309" s="26">
        <v>1502</v>
      </c>
      <c r="F2309" s="26">
        <v>5300</v>
      </c>
      <c r="G2309" s="26">
        <v>28.599012988519402</v>
      </c>
      <c r="H2309" s="78">
        <v>0.25</v>
      </c>
      <c r="I2309" s="78" t="s">
        <v>6648</v>
      </c>
      <c r="J2309" s="78">
        <v>550.12121212121201</v>
      </c>
      <c r="K2309" s="78">
        <v>1</v>
      </c>
      <c r="L2309" s="78" t="s">
        <v>6630</v>
      </c>
      <c r="M2309" s="79">
        <v>0.625</v>
      </c>
      <c r="N2309" s="53">
        <v>1</v>
      </c>
      <c r="O2309" s="53" t="s">
        <v>629</v>
      </c>
      <c r="P2309" s="17" t="s">
        <v>118</v>
      </c>
    </row>
    <row r="2310" spans="1:16" ht="15.6" x14ac:dyDescent="0.3">
      <c r="A2310" s="26" t="s">
        <v>3912</v>
      </c>
      <c r="B2310" s="26" t="s">
        <v>3913</v>
      </c>
      <c r="C2310" s="26" t="s">
        <v>528</v>
      </c>
      <c r="D2310" s="26" t="s">
        <v>88</v>
      </c>
      <c r="E2310" s="26">
        <v>1688</v>
      </c>
      <c r="F2310" s="26">
        <v>11292</v>
      </c>
      <c r="G2310" s="26">
        <v>53.385500034651798</v>
      </c>
      <c r="H2310" s="78">
        <v>1</v>
      </c>
      <c r="I2310" s="78" t="s">
        <v>6630</v>
      </c>
      <c r="J2310" s="78">
        <v>347.12121212121201</v>
      </c>
      <c r="K2310" s="78">
        <v>1</v>
      </c>
      <c r="L2310" s="78" t="s">
        <v>6630</v>
      </c>
      <c r="M2310" s="79">
        <v>1</v>
      </c>
      <c r="N2310" s="53">
        <v>1</v>
      </c>
      <c r="O2310" s="53" t="s">
        <v>629</v>
      </c>
      <c r="P2310" s="17" t="s">
        <v>147</v>
      </c>
    </row>
    <row r="2311" spans="1:16" ht="15.6" x14ac:dyDescent="0.3">
      <c r="A2311" s="26" t="s">
        <v>3650</v>
      </c>
      <c r="B2311" s="26" t="s">
        <v>3651</v>
      </c>
      <c r="C2311" s="26" t="s">
        <v>121</v>
      </c>
      <c r="D2311" s="26" t="s">
        <v>88</v>
      </c>
      <c r="E2311" s="26">
        <v>7129</v>
      </c>
      <c r="F2311" s="26">
        <v>55200</v>
      </c>
      <c r="G2311" s="26">
        <v>41.383144974897398</v>
      </c>
      <c r="H2311" s="78">
        <v>1</v>
      </c>
      <c r="I2311" s="78" t="s">
        <v>6630</v>
      </c>
      <c r="J2311" s="78">
        <v>90.121212121212096</v>
      </c>
      <c r="K2311" s="78">
        <v>1</v>
      </c>
      <c r="L2311" s="78" t="s">
        <v>6630</v>
      </c>
      <c r="M2311" s="79">
        <v>1</v>
      </c>
      <c r="N2311" s="53">
        <v>1</v>
      </c>
      <c r="O2311" s="53" t="s">
        <v>629</v>
      </c>
      <c r="P2311" s="17" t="s">
        <v>130</v>
      </c>
    </row>
    <row r="2312" spans="1:16" ht="15.6" x14ac:dyDescent="0.3">
      <c r="A2312" s="26" t="s">
        <v>1516</v>
      </c>
      <c r="B2312" s="26" t="s">
        <v>1517</v>
      </c>
      <c r="C2312" s="26" t="s">
        <v>87</v>
      </c>
      <c r="D2312" s="26" t="s">
        <v>88</v>
      </c>
      <c r="E2312" s="26">
        <v>24308</v>
      </c>
      <c r="F2312" s="26">
        <v>70819</v>
      </c>
      <c r="G2312" s="26">
        <v>8.3272239136058097</v>
      </c>
      <c r="H2312" s="78">
        <v>0</v>
      </c>
      <c r="I2312" s="78" t="s">
        <v>6631</v>
      </c>
      <c r="J2312" s="78">
        <v>344.12121212121201</v>
      </c>
      <c r="K2312" s="78">
        <v>0</v>
      </c>
      <c r="L2312" s="78" t="s">
        <v>6631</v>
      </c>
      <c r="M2312" s="79">
        <v>0</v>
      </c>
      <c r="N2312" s="53">
        <v>0</v>
      </c>
      <c r="O2312" s="53" t="s">
        <v>117</v>
      </c>
      <c r="P2312" s="17" t="s">
        <v>118</v>
      </c>
    </row>
    <row r="2313" spans="1:16" ht="15.6" x14ac:dyDescent="0.3">
      <c r="A2313" s="26" t="s">
        <v>1933</v>
      </c>
      <c r="B2313" s="26" t="s">
        <v>1934</v>
      </c>
      <c r="C2313" s="26" t="s">
        <v>726</v>
      </c>
      <c r="D2313" s="26" t="s">
        <v>88</v>
      </c>
      <c r="E2313" s="26">
        <v>1712</v>
      </c>
      <c r="F2313" s="26">
        <v>5507</v>
      </c>
      <c r="G2313" s="26">
        <v>14.1255768893816</v>
      </c>
      <c r="H2313" s="78">
        <v>0</v>
      </c>
      <c r="I2313" s="78" t="s">
        <v>6631</v>
      </c>
      <c r="J2313" s="78">
        <v>531.12121212121201</v>
      </c>
      <c r="K2313" s="78">
        <v>0</v>
      </c>
      <c r="L2313" s="78" t="s">
        <v>6631</v>
      </c>
      <c r="M2313" s="79">
        <v>0</v>
      </c>
      <c r="N2313" s="53">
        <v>0</v>
      </c>
      <c r="O2313" s="53" t="s">
        <v>117</v>
      </c>
      <c r="P2313" s="17" t="s">
        <v>118</v>
      </c>
    </row>
    <row r="2314" spans="1:16" ht="15.6" x14ac:dyDescent="0.3">
      <c r="A2314" s="26" t="s">
        <v>3470</v>
      </c>
      <c r="B2314" s="26" t="s">
        <v>3471</v>
      </c>
      <c r="C2314" s="26" t="s">
        <v>121</v>
      </c>
      <c r="D2314" s="26" t="s">
        <v>88</v>
      </c>
      <c r="E2314" s="26">
        <v>27012</v>
      </c>
      <c r="F2314" s="26">
        <v>126994</v>
      </c>
      <c r="G2314" s="26">
        <v>31.582909392776401</v>
      </c>
      <c r="H2314" s="78">
        <v>0.25</v>
      </c>
      <c r="I2314" s="78" t="s">
        <v>6648</v>
      </c>
      <c r="J2314" s="78">
        <v>990.12121212121201</v>
      </c>
      <c r="K2314" s="78">
        <v>0.25</v>
      </c>
      <c r="L2314" s="78" t="s">
        <v>6648</v>
      </c>
      <c r="M2314" s="79">
        <v>0.25</v>
      </c>
      <c r="N2314" s="53">
        <v>1</v>
      </c>
      <c r="O2314" s="53" t="s">
        <v>629</v>
      </c>
      <c r="P2314" s="17" t="s">
        <v>118</v>
      </c>
    </row>
    <row r="2315" spans="1:16" ht="15.6" x14ac:dyDescent="0.3">
      <c r="A2315" s="26" t="s">
        <v>3730</v>
      </c>
      <c r="B2315" s="26" t="s">
        <v>3731</v>
      </c>
      <c r="C2315" s="26" t="s">
        <v>121</v>
      </c>
      <c r="D2315" s="26" t="s">
        <v>88</v>
      </c>
      <c r="E2315" s="26">
        <v>4331</v>
      </c>
      <c r="F2315" s="26">
        <v>25000</v>
      </c>
      <c r="G2315" s="26">
        <v>22.056248394453601</v>
      </c>
      <c r="H2315" s="78">
        <v>0.25</v>
      </c>
      <c r="I2315" s="78" t="s">
        <v>6648</v>
      </c>
      <c r="J2315" s="78">
        <v>474.12121212121201</v>
      </c>
      <c r="K2315" s="78">
        <v>0.25</v>
      </c>
      <c r="L2315" s="78" t="s">
        <v>6648</v>
      </c>
      <c r="M2315" s="79">
        <v>0.25</v>
      </c>
      <c r="N2315" s="53">
        <v>1</v>
      </c>
      <c r="O2315" s="53" t="s">
        <v>629</v>
      </c>
      <c r="P2315" s="17" t="s">
        <v>118</v>
      </c>
    </row>
    <row r="2316" spans="1:16" ht="15.6" x14ac:dyDescent="0.3">
      <c r="A2316" s="26" t="s">
        <v>2587</v>
      </c>
      <c r="B2316" s="26" t="s">
        <v>2588</v>
      </c>
      <c r="C2316" s="26" t="s">
        <v>528</v>
      </c>
      <c r="D2316" s="26" t="s">
        <v>88</v>
      </c>
      <c r="E2316" s="26">
        <v>95</v>
      </c>
      <c r="F2316" s="26">
        <v>360</v>
      </c>
      <c r="G2316" s="26">
        <v>16.973684210526301</v>
      </c>
      <c r="H2316" s="78">
        <v>0</v>
      </c>
      <c r="I2316" s="78" t="s">
        <v>6631</v>
      </c>
      <c r="J2316" s="78">
        <v>1447.12121212121</v>
      </c>
      <c r="K2316" s="78">
        <v>0.25</v>
      </c>
      <c r="L2316" s="78" t="s">
        <v>6648</v>
      </c>
      <c r="M2316" s="79">
        <v>0.125</v>
      </c>
      <c r="N2316" s="53">
        <v>0</v>
      </c>
      <c r="O2316" s="53" t="s">
        <v>117</v>
      </c>
      <c r="P2316" s="17" t="s">
        <v>118</v>
      </c>
    </row>
    <row r="2317" spans="1:16" ht="15.6" x14ac:dyDescent="0.3">
      <c r="A2317" s="26" t="s">
        <v>3606</v>
      </c>
      <c r="B2317" s="26" t="s">
        <v>3607</v>
      </c>
      <c r="C2317" s="26" t="s">
        <v>528</v>
      </c>
      <c r="D2317" s="26" t="s">
        <v>88</v>
      </c>
      <c r="E2317" s="26">
        <v>9396</v>
      </c>
      <c r="F2317" s="26">
        <v>42997</v>
      </c>
      <c r="G2317" s="26">
        <v>27.631849578389598</v>
      </c>
      <c r="H2317" s="78">
        <v>0.25</v>
      </c>
      <c r="I2317" s="78" t="s">
        <v>6648</v>
      </c>
      <c r="J2317" s="78">
        <v>685.12121212121201</v>
      </c>
      <c r="K2317" s="78">
        <v>0.25</v>
      </c>
      <c r="L2317" s="78" t="s">
        <v>6648</v>
      </c>
      <c r="M2317" s="79">
        <v>0.25</v>
      </c>
      <c r="N2317" s="53">
        <v>1</v>
      </c>
      <c r="O2317" s="53" t="s">
        <v>629</v>
      </c>
      <c r="P2317" s="17" t="s">
        <v>118</v>
      </c>
    </row>
    <row r="2318" spans="1:16" ht="15.6" x14ac:dyDescent="0.3">
      <c r="A2318" s="26" t="s">
        <v>1798</v>
      </c>
      <c r="B2318" s="26" t="s">
        <v>1799</v>
      </c>
      <c r="C2318" s="26" t="s">
        <v>528</v>
      </c>
      <c r="D2318" s="26" t="s">
        <v>88</v>
      </c>
      <c r="E2318" s="26">
        <v>3862</v>
      </c>
      <c r="F2318" s="26">
        <v>17154</v>
      </c>
      <c r="G2318" s="26">
        <v>18.479841902707399</v>
      </c>
      <c r="H2318" s="78">
        <v>0</v>
      </c>
      <c r="I2318" s="78" t="s">
        <v>6631</v>
      </c>
      <c r="J2318" s="78">
        <v>195.12121212121201</v>
      </c>
      <c r="K2318" s="78">
        <v>0.25</v>
      </c>
      <c r="L2318" s="78" t="s">
        <v>6648</v>
      </c>
      <c r="M2318" s="79">
        <v>0.125</v>
      </c>
      <c r="N2318" s="53">
        <v>0</v>
      </c>
      <c r="O2318" s="53" t="s">
        <v>117</v>
      </c>
      <c r="P2318" s="17" t="s">
        <v>118</v>
      </c>
    </row>
    <row r="2319" spans="1:16" ht="15.6" x14ac:dyDescent="0.3">
      <c r="A2319" s="26" t="s">
        <v>3558</v>
      </c>
      <c r="B2319" s="26" t="s">
        <v>3559</v>
      </c>
      <c r="C2319" s="26" t="s">
        <v>121</v>
      </c>
      <c r="D2319" s="26" t="s">
        <v>88</v>
      </c>
      <c r="E2319" s="26">
        <v>14080</v>
      </c>
      <c r="F2319" s="26">
        <v>62183</v>
      </c>
      <c r="G2319" s="26">
        <v>27.302512793527502</v>
      </c>
      <c r="H2319" s="78">
        <v>0.25</v>
      </c>
      <c r="I2319" s="78" t="s">
        <v>6648</v>
      </c>
      <c r="J2319" s="78">
        <v>86.121212121212096</v>
      </c>
      <c r="K2319" s="78">
        <v>0.25</v>
      </c>
      <c r="L2319" s="78" t="s">
        <v>6648</v>
      </c>
      <c r="M2319" s="79">
        <v>0.25</v>
      </c>
      <c r="N2319" s="53">
        <v>1</v>
      </c>
      <c r="O2319" s="53" t="s">
        <v>629</v>
      </c>
      <c r="P2319" s="17" t="s">
        <v>118</v>
      </c>
    </row>
    <row r="2320" spans="1:16" ht="15.6" x14ac:dyDescent="0.3">
      <c r="A2320" s="26" t="s">
        <v>3746</v>
      </c>
      <c r="B2320" s="26" t="s">
        <v>3747</v>
      </c>
      <c r="C2320" s="26" t="s">
        <v>726</v>
      </c>
      <c r="D2320" s="26" t="s">
        <v>88</v>
      </c>
      <c r="E2320" s="26">
        <v>3957</v>
      </c>
      <c r="F2320" s="26">
        <v>26554</v>
      </c>
      <c r="G2320" s="26">
        <v>40.1670610611569</v>
      </c>
      <c r="H2320" s="78">
        <v>1</v>
      </c>
      <c r="I2320" s="78" t="s">
        <v>6630</v>
      </c>
      <c r="J2320" s="78">
        <v>601.12121212121201</v>
      </c>
      <c r="K2320" s="78">
        <v>1</v>
      </c>
      <c r="L2320" s="78" t="s">
        <v>6630</v>
      </c>
      <c r="M2320" s="79">
        <v>1</v>
      </c>
      <c r="N2320" s="53">
        <v>1</v>
      </c>
      <c r="O2320" s="53" t="s">
        <v>629</v>
      </c>
      <c r="P2320" s="17" t="s">
        <v>147</v>
      </c>
    </row>
    <row r="2321" spans="1:16" ht="15.6" x14ac:dyDescent="0.3">
      <c r="A2321" s="26" t="s">
        <v>1672</v>
      </c>
      <c r="B2321" s="26" t="s">
        <v>1673</v>
      </c>
      <c r="C2321" s="26" t="s">
        <v>87</v>
      </c>
      <c r="D2321" s="26" t="s">
        <v>88</v>
      </c>
      <c r="E2321" s="26">
        <v>9396</v>
      </c>
      <c r="F2321" s="26">
        <v>37787</v>
      </c>
      <c r="G2321" s="26">
        <v>10.527926315795</v>
      </c>
      <c r="H2321" s="78">
        <v>0</v>
      </c>
      <c r="I2321" s="78" t="s">
        <v>6631</v>
      </c>
      <c r="J2321" s="78">
        <v>563.12121212121201</v>
      </c>
      <c r="K2321" s="78">
        <v>0</v>
      </c>
      <c r="L2321" s="78" t="s">
        <v>6631</v>
      </c>
      <c r="M2321" s="79">
        <v>0</v>
      </c>
      <c r="N2321" s="53">
        <v>0</v>
      </c>
      <c r="O2321" s="53" t="s">
        <v>117</v>
      </c>
      <c r="P2321" s="17" t="s">
        <v>118</v>
      </c>
    </row>
    <row r="2322" spans="1:16" ht="15.6" x14ac:dyDescent="0.3">
      <c r="A2322" s="26" t="s">
        <v>4238</v>
      </c>
      <c r="B2322" s="26" t="s">
        <v>4239</v>
      </c>
      <c r="C2322" s="26" t="s">
        <v>726</v>
      </c>
      <c r="D2322" s="26" t="s">
        <v>88</v>
      </c>
      <c r="E2322" s="26">
        <v>308</v>
      </c>
      <c r="F2322" s="26">
        <v>0</v>
      </c>
      <c r="G2322" s="26">
        <v>35.256410256410199</v>
      </c>
      <c r="H2322" s="78">
        <v>1</v>
      </c>
      <c r="I2322" s="78" t="s">
        <v>6630</v>
      </c>
      <c r="J2322" s="78">
        <v>2935.1212121212102</v>
      </c>
      <c r="K2322" s="78">
        <v>0</v>
      </c>
      <c r="L2322" s="78" t="s">
        <v>6631</v>
      </c>
      <c r="M2322" s="79">
        <v>0.5</v>
      </c>
      <c r="N2322" s="53">
        <v>1</v>
      </c>
      <c r="O2322" s="53" t="s">
        <v>629</v>
      </c>
      <c r="P2322" s="17" t="s">
        <v>130</v>
      </c>
    </row>
    <row r="2323" spans="1:16" ht="15.6" x14ac:dyDescent="0.3">
      <c r="A2323" s="26" t="s">
        <v>3872</v>
      </c>
      <c r="B2323" s="26" t="s">
        <v>3873</v>
      </c>
      <c r="C2323" s="26" t="s">
        <v>726</v>
      </c>
      <c r="D2323" s="26" t="s">
        <v>88</v>
      </c>
      <c r="E2323" s="26">
        <v>2014</v>
      </c>
      <c r="F2323" s="26">
        <v>9500</v>
      </c>
      <c r="G2323" s="26">
        <v>43.184106005958299</v>
      </c>
      <c r="H2323" s="78">
        <v>1</v>
      </c>
      <c r="I2323" s="78" t="s">
        <v>6630</v>
      </c>
      <c r="J2323" s="78">
        <v>298.12121212121201</v>
      </c>
      <c r="K2323" s="78">
        <v>1</v>
      </c>
      <c r="L2323" s="78" t="s">
        <v>6630</v>
      </c>
      <c r="M2323" s="79">
        <v>1</v>
      </c>
      <c r="N2323" s="53">
        <v>1</v>
      </c>
      <c r="O2323" s="53" t="s">
        <v>629</v>
      </c>
      <c r="P2323" s="17" t="s">
        <v>147</v>
      </c>
    </row>
    <row r="2324" spans="1:16" ht="15.6" x14ac:dyDescent="0.3">
      <c r="A2324" s="26" t="s">
        <v>3888</v>
      </c>
      <c r="B2324" s="26" t="s">
        <v>3889</v>
      </c>
      <c r="C2324" s="26" t="s">
        <v>726</v>
      </c>
      <c r="D2324" s="26" t="s">
        <v>88</v>
      </c>
      <c r="E2324" s="26">
        <v>1924</v>
      </c>
      <c r="F2324" s="26">
        <v>6349</v>
      </c>
      <c r="G2324" s="26">
        <v>43.190734624763301</v>
      </c>
      <c r="H2324" s="78">
        <v>1</v>
      </c>
      <c r="I2324" s="78" t="s">
        <v>6630</v>
      </c>
      <c r="J2324" s="78">
        <v>355.12121212121201</v>
      </c>
      <c r="K2324" s="78">
        <v>1</v>
      </c>
      <c r="L2324" s="78" t="s">
        <v>6630</v>
      </c>
      <c r="M2324" s="79">
        <v>1</v>
      </c>
      <c r="N2324" s="53">
        <v>1</v>
      </c>
      <c r="O2324" s="53" t="s">
        <v>629</v>
      </c>
      <c r="P2324" s="17" t="s">
        <v>147</v>
      </c>
    </row>
    <row r="2325" spans="1:16" ht="15.6" x14ac:dyDescent="0.3">
      <c r="A2325" s="26" t="s">
        <v>3990</v>
      </c>
      <c r="B2325" s="26" t="s">
        <v>3991</v>
      </c>
      <c r="C2325" s="26" t="s">
        <v>726</v>
      </c>
      <c r="D2325" s="26" t="s">
        <v>88</v>
      </c>
      <c r="E2325" s="26">
        <v>1173</v>
      </c>
      <c r="F2325" s="26">
        <v>5500</v>
      </c>
      <c r="G2325" s="26">
        <v>44.593593764404403</v>
      </c>
      <c r="H2325" s="78">
        <v>1</v>
      </c>
      <c r="I2325" s="78" t="s">
        <v>6630</v>
      </c>
      <c r="J2325" s="78">
        <v>1428.12121212121</v>
      </c>
      <c r="K2325" s="78">
        <v>1</v>
      </c>
      <c r="L2325" s="78" t="s">
        <v>6630</v>
      </c>
      <c r="M2325" s="79">
        <v>1</v>
      </c>
      <c r="N2325" s="53">
        <v>1</v>
      </c>
      <c r="O2325" s="53" t="s">
        <v>629</v>
      </c>
      <c r="P2325" s="17" t="s">
        <v>130</v>
      </c>
    </row>
    <row r="2326" spans="1:16" ht="15.6" x14ac:dyDescent="0.3">
      <c r="A2326" s="26" t="s">
        <v>1630</v>
      </c>
      <c r="B2326" s="26" t="s">
        <v>1631</v>
      </c>
      <c r="C2326" s="26" t="s">
        <v>726</v>
      </c>
      <c r="D2326" s="26" t="s">
        <v>88</v>
      </c>
      <c r="E2326" s="26">
        <v>13258</v>
      </c>
      <c r="F2326" s="26">
        <v>34668</v>
      </c>
      <c r="G2326" s="26">
        <v>5.7978082990170101</v>
      </c>
      <c r="H2326" s="78">
        <v>0</v>
      </c>
      <c r="I2326" s="78" t="s">
        <v>6631</v>
      </c>
      <c r="J2326" s="78">
        <v>379.12121212121201</v>
      </c>
      <c r="K2326" s="78">
        <v>0</v>
      </c>
      <c r="L2326" s="78" t="s">
        <v>6631</v>
      </c>
      <c r="M2326" s="79">
        <v>0</v>
      </c>
      <c r="N2326" s="53">
        <v>0</v>
      </c>
      <c r="O2326" s="53" t="s">
        <v>117</v>
      </c>
      <c r="P2326" s="17" t="s">
        <v>118</v>
      </c>
    </row>
    <row r="2327" spans="1:16" ht="15.6" x14ac:dyDescent="0.3">
      <c r="A2327" s="26" t="s">
        <v>4128</v>
      </c>
      <c r="B2327" s="26" t="s">
        <v>4129</v>
      </c>
      <c r="C2327" s="26" t="s">
        <v>726</v>
      </c>
      <c r="D2327" s="26" t="s">
        <v>88</v>
      </c>
      <c r="E2327" s="26">
        <v>470</v>
      </c>
      <c r="F2327" s="26">
        <v>2300</v>
      </c>
      <c r="G2327" s="26">
        <v>64.163487703377399</v>
      </c>
      <c r="H2327" s="78">
        <v>1</v>
      </c>
      <c r="I2327" s="78" t="s">
        <v>6630</v>
      </c>
      <c r="J2327" s="78">
        <v>2073.1212121212102</v>
      </c>
      <c r="K2327" s="78">
        <v>1</v>
      </c>
      <c r="L2327" s="78" t="s">
        <v>6630</v>
      </c>
      <c r="M2327" s="79">
        <v>1</v>
      </c>
      <c r="N2327" s="53">
        <v>1</v>
      </c>
      <c r="O2327" s="53" t="s">
        <v>629</v>
      </c>
      <c r="P2327" s="17" t="s">
        <v>147</v>
      </c>
    </row>
    <row r="2328" spans="1:16" ht="15.6" x14ac:dyDescent="0.3">
      <c r="A2328" s="26" t="s">
        <v>3610</v>
      </c>
      <c r="B2328" s="26" t="s">
        <v>3611</v>
      </c>
      <c r="C2328" s="26" t="s">
        <v>87</v>
      </c>
      <c r="D2328" s="26" t="s">
        <v>88</v>
      </c>
      <c r="E2328" s="26">
        <v>9277</v>
      </c>
      <c r="F2328" s="26">
        <v>66967</v>
      </c>
      <c r="G2328" s="26">
        <v>41.579761545089802</v>
      </c>
      <c r="H2328" s="78">
        <v>1</v>
      </c>
      <c r="I2328" s="78" t="s">
        <v>6630</v>
      </c>
      <c r="J2328" s="78">
        <v>296.12121212121201</v>
      </c>
      <c r="K2328" s="78">
        <v>1</v>
      </c>
      <c r="L2328" s="78" t="s">
        <v>6630</v>
      </c>
      <c r="M2328" s="79">
        <v>1</v>
      </c>
      <c r="N2328" s="53">
        <v>1</v>
      </c>
      <c r="O2328" s="53" t="s">
        <v>629</v>
      </c>
      <c r="P2328" s="17" t="s">
        <v>130</v>
      </c>
    </row>
    <row r="2329" spans="1:16" ht="15.6" x14ac:dyDescent="0.3">
      <c r="A2329" s="26" t="s">
        <v>3598</v>
      </c>
      <c r="B2329" s="26" t="s">
        <v>3599</v>
      </c>
      <c r="C2329" s="26" t="s">
        <v>528</v>
      </c>
      <c r="D2329" s="26" t="s">
        <v>88</v>
      </c>
      <c r="E2329" s="26">
        <v>9726</v>
      </c>
      <c r="F2329" s="26">
        <v>62970</v>
      </c>
      <c r="G2329" s="26">
        <v>51.958476050762201</v>
      </c>
      <c r="H2329" s="78">
        <v>1</v>
      </c>
      <c r="I2329" s="78" t="s">
        <v>6630</v>
      </c>
      <c r="J2329" s="78">
        <v>1257.12121212121</v>
      </c>
      <c r="K2329" s="78">
        <v>1</v>
      </c>
      <c r="L2329" s="78" t="s">
        <v>6630</v>
      </c>
      <c r="M2329" s="79">
        <v>1</v>
      </c>
      <c r="N2329" s="53">
        <v>1</v>
      </c>
      <c r="O2329" s="53" t="s">
        <v>629</v>
      </c>
      <c r="P2329" s="17" t="s">
        <v>147</v>
      </c>
    </row>
    <row r="2330" spans="1:16" ht="15.6" x14ac:dyDescent="0.3">
      <c r="A2330" s="26" t="s">
        <v>4280</v>
      </c>
      <c r="B2330" s="26" t="s">
        <v>4281</v>
      </c>
      <c r="C2330" s="26" t="s">
        <v>726</v>
      </c>
      <c r="D2330" s="26" t="s">
        <v>88</v>
      </c>
      <c r="E2330" s="26">
        <v>258</v>
      </c>
      <c r="F2330" s="26">
        <v>579</v>
      </c>
      <c r="G2330" s="26">
        <v>20.136869131625801</v>
      </c>
      <c r="H2330" s="78">
        <v>0.25</v>
      </c>
      <c r="I2330" s="78" t="s">
        <v>6648</v>
      </c>
      <c r="J2330" s="78">
        <v>780.12121212121201</v>
      </c>
      <c r="K2330" s="78">
        <v>1</v>
      </c>
      <c r="L2330" s="78" t="s">
        <v>6630</v>
      </c>
      <c r="M2330" s="79">
        <v>0.625</v>
      </c>
      <c r="N2330" s="53">
        <v>1</v>
      </c>
      <c r="O2330" s="53" t="s">
        <v>629</v>
      </c>
      <c r="P2330" s="17" t="s">
        <v>118</v>
      </c>
    </row>
    <row r="2331" spans="1:16" ht="15.6" x14ac:dyDescent="0.3">
      <c r="A2331" s="26" t="s">
        <v>3726</v>
      </c>
      <c r="B2331" s="26" t="s">
        <v>3727</v>
      </c>
      <c r="C2331" s="26" t="s">
        <v>121</v>
      </c>
      <c r="D2331" s="26" t="s">
        <v>88</v>
      </c>
      <c r="E2331" s="26">
        <v>4414</v>
      </c>
      <c r="F2331" s="26">
        <v>20256</v>
      </c>
      <c r="G2331" s="26">
        <v>24.853634334957398</v>
      </c>
      <c r="H2331" s="78">
        <v>0.25</v>
      </c>
      <c r="I2331" s="78" t="s">
        <v>6648</v>
      </c>
      <c r="J2331" s="78">
        <v>575.12121212121201</v>
      </c>
      <c r="K2331" s="78">
        <v>0.25</v>
      </c>
      <c r="L2331" s="78" t="s">
        <v>6648</v>
      </c>
      <c r="M2331" s="79">
        <v>0.25</v>
      </c>
      <c r="N2331" s="53">
        <v>1</v>
      </c>
      <c r="O2331" s="53" t="s">
        <v>629</v>
      </c>
      <c r="P2331" s="17" t="s">
        <v>118</v>
      </c>
    </row>
    <row r="2332" spans="1:16" ht="15.6" x14ac:dyDescent="0.3">
      <c r="A2332" s="26" t="s">
        <v>3952</v>
      </c>
      <c r="B2332" s="26" t="s">
        <v>3953</v>
      </c>
      <c r="C2332" s="26" t="s">
        <v>528</v>
      </c>
      <c r="D2332" s="26" t="s">
        <v>88</v>
      </c>
      <c r="E2332" s="26">
        <v>1445</v>
      </c>
      <c r="F2332" s="26">
        <v>10615</v>
      </c>
      <c r="G2332" s="26">
        <v>56.499285021978302</v>
      </c>
      <c r="H2332" s="78">
        <v>1</v>
      </c>
      <c r="I2332" s="78" t="s">
        <v>6630</v>
      </c>
      <c r="J2332" s="78">
        <v>1349.12121212121</v>
      </c>
      <c r="K2332" s="78">
        <v>1</v>
      </c>
      <c r="L2332" s="78" t="s">
        <v>6630</v>
      </c>
      <c r="M2332" s="79">
        <v>1</v>
      </c>
      <c r="N2332" s="53">
        <v>1</v>
      </c>
      <c r="O2332" s="53" t="s">
        <v>629</v>
      </c>
      <c r="P2332" s="17" t="s">
        <v>147</v>
      </c>
    </row>
    <row r="2333" spans="1:16" ht="15.6" x14ac:dyDescent="0.3">
      <c r="A2333" s="26" t="s">
        <v>3416</v>
      </c>
      <c r="B2333" s="26" t="s">
        <v>3417</v>
      </c>
      <c r="C2333" s="26" t="s">
        <v>726</v>
      </c>
      <c r="D2333" s="26" t="s">
        <v>88</v>
      </c>
      <c r="E2333" s="26">
        <v>52016</v>
      </c>
      <c r="F2333" s="26">
        <v>204393</v>
      </c>
      <c r="G2333" s="26">
        <v>27.004332731820899</v>
      </c>
      <c r="H2333" s="78">
        <v>0.25</v>
      </c>
      <c r="I2333" s="78" t="s">
        <v>6648</v>
      </c>
      <c r="J2333" s="78">
        <v>289.12121212121201</v>
      </c>
      <c r="K2333" s="78">
        <v>0.25</v>
      </c>
      <c r="L2333" s="78" t="s">
        <v>6648</v>
      </c>
      <c r="M2333" s="79">
        <v>0.25</v>
      </c>
      <c r="N2333" s="53">
        <v>1</v>
      </c>
      <c r="O2333" s="53" t="s">
        <v>629</v>
      </c>
      <c r="P2333" s="17" t="s">
        <v>118</v>
      </c>
    </row>
    <row r="2334" spans="1:16" ht="15.6" x14ac:dyDescent="0.3">
      <c r="A2334" s="26" t="s">
        <v>3364</v>
      </c>
      <c r="B2334" s="26" t="s">
        <v>3365</v>
      </c>
      <c r="C2334" s="26" t="s">
        <v>528</v>
      </c>
      <c r="D2334" s="26" t="s">
        <v>88</v>
      </c>
      <c r="E2334" s="26">
        <v>707681</v>
      </c>
      <c r="F2334" s="26">
        <v>3868811</v>
      </c>
      <c r="G2334" s="26">
        <v>24.704040501418099</v>
      </c>
      <c r="H2334" s="78">
        <v>0.25</v>
      </c>
      <c r="I2334" s="78" t="s">
        <v>6648</v>
      </c>
      <c r="J2334" s="78">
        <v>2724.1212121212102</v>
      </c>
      <c r="K2334" s="78">
        <v>0.25</v>
      </c>
      <c r="L2334" s="78" t="s">
        <v>6648</v>
      </c>
      <c r="M2334" s="79">
        <v>0.25</v>
      </c>
      <c r="N2334" s="53">
        <v>1</v>
      </c>
      <c r="O2334" s="53" t="s">
        <v>629</v>
      </c>
      <c r="P2334" s="17" t="s">
        <v>118</v>
      </c>
    </row>
    <row r="2335" spans="1:16" ht="15.6" x14ac:dyDescent="0.3">
      <c r="A2335" s="26" t="s">
        <v>4332</v>
      </c>
      <c r="B2335" s="26" t="s">
        <v>4333</v>
      </c>
      <c r="C2335" s="26" t="s">
        <v>87</v>
      </c>
      <c r="D2335" s="26" t="s">
        <v>88</v>
      </c>
      <c r="E2335" s="26">
        <v>211</v>
      </c>
      <c r="F2335" s="26">
        <v>325</v>
      </c>
      <c r="G2335" s="26">
        <v>36.462093862815898</v>
      </c>
      <c r="H2335" s="78">
        <v>1</v>
      </c>
      <c r="I2335" s="78" t="s">
        <v>6630</v>
      </c>
      <c r="J2335" s="78">
        <v>1002.12121212121</v>
      </c>
      <c r="K2335" s="78">
        <v>0</v>
      </c>
      <c r="L2335" s="78" t="s">
        <v>6631</v>
      </c>
      <c r="M2335" s="79">
        <v>0.5</v>
      </c>
      <c r="N2335" s="53">
        <v>1</v>
      </c>
      <c r="O2335" s="53" t="s">
        <v>629</v>
      </c>
      <c r="P2335" s="17" t="s">
        <v>147</v>
      </c>
    </row>
    <row r="2336" spans="1:16" ht="15.6" x14ac:dyDescent="0.3">
      <c r="A2336" s="26" t="s">
        <v>626</v>
      </c>
      <c r="B2336" s="26" t="s">
        <v>627</v>
      </c>
      <c r="C2336" s="26" t="s">
        <v>121</v>
      </c>
      <c r="D2336" s="26" t="s">
        <v>88</v>
      </c>
      <c r="E2336" s="26">
        <v>90168</v>
      </c>
      <c r="F2336" s="26">
        <v>460682</v>
      </c>
      <c r="G2336" s="26">
        <v>32.180069772663103</v>
      </c>
      <c r="H2336" s="78">
        <v>0.25</v>
      </c>
      <c r="I2336" s="78" t="s">
        <v>6648</v>
      </c>
      <c r="J2336" s="78">
        <v>2767.1212121212102</v>
      </c>
      <c r="K2336" s="78">
        <v>0.25</v>
      </c>
      <c r="L2336" s="78" t="s">
        <v>6648</v>
      </c>
      <c r="M2336" s="79">
        <v>0.25</v>
      </c>
      <c r="N2336" s="53">
        <v>1</v>
      </c>
      <c r="O2336" s="53" t="s">
        <v>629</v>
      </c>
      <c r="P2336" s="17" t="s">
        <v>118</v>
      </c>
    </row>
    <row r="2337" spans="1:16" ht="15.6" x14ac:dyDescent="0.3">
      <c r="A2337" s="26" t="s">
        <v>3968</v>
      </c>
      <c r="B2337" s="26" t="s">
        <v>3969</v>
      </c>
      <c r="C2337" s="26" t="s">
        <v>121</v>
      </c>
      <c r="D2337" s="26" t="s">
        <v>88</v>
      </c>
      <c r="E2337" s="26">
        <v>1273</v>
      </c>
      <c r="F2337" s="26">
        <v>2985</v>
      </c>
      <c r="G2337" s="26">
        <v>32.6153629201809</v>
      </c>
      <c r="H2337" s="78">
        <v>0.25</v>
      </c>
      <c r="I2337" s="78" t="s">
        <v>6648</v>
      </c>
      <c r="J2337" s="78">
        <v>1400.12121212121</v>
      </c>
      <c r="K2337" s="78">
        <v>1</v>
      </c>
      <c r="L2337" s="78" t="s">
        <v>6630</v>
      </c>
      <c r="M2337" s="79">
        <v>0.625</v>
      </c>
      <c r="N2337" s="53">
        <v>1</v>
      </c>
      <c r="O2337" s="53" t="s">
        <v>629</v>
      </c>
      <c r="P2337" s="17" t="s">
        <v>118</v>
      </c>
    </row>
    <row r="2338" spans="1:16" ht="15.6" x14ac:dyDescent="0.3">
      <c r="A2338" s="26" t="s">
        <v>3724</v>
      </c>
      <c r="B2338" s="26" t="s">
        <v>3725</v>
      </c>
      <c r="C2338" s="26" t="s">
        <v>726</v>
      </c>
      <c r="D2338" s="26" t="s">
        <v>88</v>
      </c>
      <c r="E2338" s="26">
        <v>4477</v>
      </c>
      <c r="F2338" s="26">
        <v>16126</v>
      </c>
      <c r="G2338" s="26">
        <v>18.349631859953</v>
      </c>
      <c r="H2338" s="78">
        <v>0</v>
      </c>
      <c r="I2338" s="78" t="s">
        <v>6631</v>
      </c>
      <c r="J2338" s="78">
        <v>342.12121212121201</v>
      </c>
      <c r="K2338" s="78">
        <v>1</v>
      </c>
      <c r="L2338" s="78" t="s">
        <v>6630</v>
      </c>
      <c r="M2338" s="79">
        <v>0.5</v>
      </c>
      <c r="N2338" s="53">
        <v>1</v>
      </c>
      <c r="O2338" s="53" t="s">
        <v>629</v>
      </c>
      <c r="P2338" s="17" t="s">
        <v>118</v>
      </c>
    </row>
    <row r="2339" spans="1:16" ht="15.6" x14ac:dyDescent="0.3">
      <c r="A2339" s="26" t="s">
        <v>1684</v>
      </c>
      <c r="B2339" s="26" t="s">
        <v>1685</v>
      </c>
      <c r="C2339" s="26" t="s">
        <v>528</v>
      </c>
      <c r="D2339" s="26" t="s">
        <v>88</v>
      </c>
      <c r="E2339" s="26">
        <v>8816</v>
      </c>
      <c r="F2339" s="26">
        <v>32206</v>
      </c>
      <c r="G2339" s="26">
        <v>13.5240289869647</v>
      </c>
      <c r="H2339" s="78">
        <v>0</v>
      </c>
      <c r="I2339" s="78" t="s">
        <v>6631</v>
      </c>
      <c r="J2339" s="78">
        <v>220.12121212121201</v>
      </c>
      <c r="K2339" s="78">
        <v>0</v>
      </c>
      <c r="L2339" s="78" t="s">
        <v>6631</v>
      </c>
      <c r="M2339" s="79">
        <v>0</v>
      </c>
      <c r="N2339" s="53">
        <v>0</v>
      </c>
      <c r="O2339" s="53" t="s">
        <v>117</v>
      </c>
      <c r="P2339" s="17" t="s">
        <v>118</v>
      </c>
    </row>
    <row r="2340" spans="1:16" ht="15.6" x14ac:dyDescent="0.3">
      <c r="A2340" s="26" t="s">
        <v>1971</v>
      </c>
      <c r="B2340" s="26" t="s">
        <v>1972</v>
      </c>
      <c r="C2340" s="26" t="s">
        <v>726</v>
      </c>
      <c r="D2340" s="26" t="s">
        <v>88</v>
      </c>
      <c r="E2340" s="26">
        <v>1479</v>
      </c>
      <c r="F2340" s="26">
        <v>4847</v>
      </c>
      <c r="G2340" s="26">
        <v>14.2758170462906</v>
      </c>
      <c r="H2340" s="78">
        <v>0</v>
      </c>
      <c r="I2340" s="78" t="s">
        <v>6631</v>
      </c>
      <c r="J2340" s="78">
        <v>16.1212121212121</v>
      </c>
      <c r="K2340" s="78">
        <v>0.25</v>
      </c>
      <c r="L2340" s="78" t="s">
        <v>6648</v>
      </c>
      <c r="M2340" s="79">
        <v>0.125</v>
      </c>
      <c r="N2340" s="53">
        <v>0</v>
      </c>
      <c r="O2340" s="53" t="s">
        <v>117</v>
      </c>
      <c r="P2340" s="17" t="s">
        <v>118</v>
      </c>
    </row>
    <row r="2341" spans="1:16" ht="15.6" x14ac:dyDescent="0.3">
      <c r="A2341" s="26" t="s">
        <v>1876</v>
      </c>
      <c r="B2341" s="26" t="s">
        <v>1877</v>
      </c>
      <c r="C2341" s="26" t="s">
        <v>726</v>
      </c>
      <c r="D2341" s="26" t="s">
        <v>88</v>
      </c>
      <c r="E2341" s="26">
        <v>2489</v>
      </c>
      <c r="F2341" s="26">
        <v>8213</v>
      </c>
      <c r="G2341" s="26">
        <v>33.532664203580701</v>
      </c>
      <c r="H2341" s="78">
        <v>0.25</v>
      </c>
      <c r="I2341" s="78" t="s">
        <v>6648</v>
      </c>
      <c r="J2341" s="78">
        <v>332.12121212121201</v>
      </c>
      <c r="K2341" s="78">
        <v>0</v>
      </c>
      <c r="L2341" s="78" t="s">
        <v>6631</v>
      </c>
      <c r="M2341" s="79">
        <v>0.125</v>
      </c>
      <c r="N2341" s="53">
        <v>0</v>
      </c>
      <c r="O2341" s="53" t="s">
        <v>117</v>
      </c>
      <c r="P2341" s="17" t="s">
        <v>118</v>
      </c>
    </row>
    <row r="2342" spans="1:16" ht="15.6" x14ac:dyDescent="0.3">
      <c r="A2342" s="26" t="s">
        <v>1592</v>
      </c>
      <c r="B2342" s="26" t="s">
        <v>1593</v>
      </c>
      <c r="C2342" s="26" t="s">
        <v>121</v>
      </c>
      <c r="D2342" s="26" t="s">
        <v>88</v>
      </c>
      <c r="E2342" s="26">
        <v>15426</v>
      </c>
      <c r="F2342" s="26">
        <v>56793</v>
      </c>
      <c r="G2342" s="26">
        <v>13.989092405624501</v>
      </c>
      <c r="H2342" s="78">
        <v>0</v>
      </c>
      <c r="I2342" s="78" t="s">
        <v>6631</v>
      </c>
      <c r="J2342" s="78">
        <v>392.12121212121201</v>
      </c>
      <c r="K2342" s="78">
        <v>0.25</v>
      </c>
      <c r="L2342" s="78" t="s">
        <v>6648</v>
      </c>
      <c r="M2342" s="79">
        <v>0.125</v>
      </c>
      <c r="N2342" s="53">
        <v>0</v>
      </c>
      <c r="O2342" s="53" t="s">
        <v>117</v>
      </c>
      <c r="P2342" s="17" t="s">
        <v>118</v>
      </c>
    </row>
    <row r="2343" spans="1:16" ht="15.6" x14ac:dyDescent="0.3">
      <c r="A2343" s="26" t="s">
        <v>2085</v>
      </c>
      <c r="B2343" s="26" t="s">
        <v>2086</v>
      </c>
      <c r="C2343" s="26" t="s">
        <v>121</v>
      </c>
      <c r="D2343" s="26" t="s">
        <v>88</v>
      </c>
      <c r="E2343" s="26">
        <v>725</v>
      </c>
      <c r="F2343" s="26">
        <v>1790</v>
      </c>
      <c r="G2343" s="26">
        <v>15.0561554953069</v>
      </c>
      <c r="H2343" s="78">
        <v>0</v>
      </c>
      <c r="I2343" s="78" t="s">
        <v>6631</v>
      </c>
      <c r="J2343" s="78">
        <v>2704.1212121212102</v>
      </c>
      <c r="K2343" s="78">
        <v>0</v>
      </c>
      <c r="L2343" s="78" t="s">
        <v>6631</v>
      </c>
      <c r="M2343" s="79">
        <v>0</v>
      </c>
      <c r="N2343" s="53">
        <v>0</v>
      </c>
      <c r="O2343" s="53" t="s">
        <v>117</v>
      </c>
      <c r="P2343" s="17" t="s">
        <v>118</v>
      </c>
    </row>
    <row r="2344" spans="1:16" ht="15.6" x14ac:dyDescent="0.3">
      <c r="A2344" s="26" t="s">
        <v>1848</v>
      </c>
      <c r="B2344" s="26" t="s">
        <v>1849</v>
      </c>
      <c r="C2344" s="26" t="s">
        <v>726</v>
      </c>
      <c r="D2344" s="26" t="s">
        <v>88</v>
      </c>
      <c r="E2344" s="26">
        <v>2949</v>
      </c>
      <c r="F2344" s="26">
        <v>9300</v>
      </c>
      <c r="G2344" s="26">
        <v>7.8542279128201002</v>
      </c>
      <c r="H2344" s="78">
        <v>0</v>
      </c>
      <c r="I2344" s="78" t="s">
        <v>6631</v>
      </c>
      <c r="J2344" s="78">
        <v>215.12121212121201</v>
      </c>
      <c r="K2344" s="78">
        <v>0</v>
      </c>
      <c r="L2344" s="78" t="s">
        <v>6631</v>
      </c>
      <c r="M2344" s="79">
        <v>0</v>
      </c>
      <c r="N2344" s="53">
        <v>0</v>
      </c>
      <c r="O2344" s="53" t="s">
        <v>117</v>
      </c>
      <c r="P2344" s="17" t="s">
        <v>118</v>
      </c>
    </row>
    <row r="2345" spans="1:16" ht="15.6" x14ac:dyDescent="0.3">
      <c r="A2345" s="26" t="s">
        <v>2343</v>
      </c>
      <c r="B2345" s="26" t="s">
        <v>2344</v>
      </c>
      <c r="C2345" s="26" t="s">
        <v>87</v>
      </c>
      <c r="D2345" s="26" t="s">
        <v>88</v>
      </c>
      <c r="E2345" s="26">
        <v>208</v>
      </c>
      <c r="F2345" s="26">
        <v>686</v>
      </c>
      <c r="G2345" s="26">
        <v>12.8596305008325</v>
      </c>
      <c r="H2345" s="78">
        <v>0</v>
      </c>
      <c r="I2345" s="78" t="s">
        <v>6631</v>
      </c>
      <c r="J2345" s="78">
        <v>759.12121212121201</v>
      </c>
      <c r="K2345" s="78">
        <v>0.25</v>
      </c>
      <c r="L2345" s="78" t="s">
        <v>6648</v>
      </c>
      <c r="M2345" s="79">
        <v>0.125</v>
      </c>
      <c r="N2345" s="53">
        <v>0</v>
      </c>
      <c r="O2345" s="53" t="s">
        <v>117</v>
      </c>
      <c r="P2345" s="17" t="s">
        <v>118</v>
      </c>
    </row>
    <row r="2346" spans="1:16" ht="15.6" x14ac:dyDescent="0.3">
      <c r="A2346" s="26" t="s">
        <v>3670</v>
      </c>
      <c r="B2346" s="26" t="s">
        <v>3671</v>
      </c>
      <c r="C2346" s="26" t="s">
        <v>121</v>
      </c>
      <c r="D2346" s="26" t="s">
        <v>88</v>
      </c>
      <c r="E2346" s="26">
        <v>6192</v>
      </c>
      <c r="F2346" s="26">
        <v>20859</v>
      </c>
      <c r="G2346" s="26">
        <v>14.253973219220301</v>
      </c>
      <c r="H2346" s="78">
        <v>0</v>
      </c>
      <c r="I2346" s="78" t="s">
        <v>6631</v>
      </c>
      <c r="J2346" s="78">
        <v>294.12121212121201</v>
      </c>
      <c r="K2346" s="78">
        <v>1</v>
      </c>
      <c r="L2346" s="78" t="s">
        <v>6630</v>
      </c>
      <c r="M2346" s="79">
        <v>0.5</v>
      </c>
      <c r="N2346" s="53">
        <v>1</v>
      </c>
      <c r="O2346" s="53" t="s">
        <v>629</v>
      </c>
      <c r="P2346" s="17" t="s">
        <v>118</v>
      </c>
    </row>
    <row r="2347" spans="1:16" ht="15.6" x14ac:dyDescent="0.3">
      <c r="A2347" s="26" t="s">
        <v>3538</v>
      </c>
      <c r="B2347" s="26" t="s">
        <v>3539</v>
      </c>
      <c r="C2347" s="26" t="s">
        <v>528</v>
      </c>
      <c r="D2347" s="26" t="s">
        <v>88</v>
      </c>
      <c r="E2347" s="26">
        <v>15972</v>
      </c>
      <c r="F2347" s="26">
        <v>82041</v>
      </c>
      <c r="G2347" s="26">
        <v>32.1991281980454</v>
      </c>
      <c r="H2347" s="78">
        <v>0.25</v>
      </c>
      <c r="I2347" s="78" t="s">
        <v>6648</v>
      </c>
      <c r="J2347" s="78">
        <v>781.12121212121201</v>
      </c>
      <c r="K2347" s="78">
        <v>1</v>
      </c>
      <c r="L2347" s="78" t="s">
        <v>6630</v>
      </c>
      <c r="M2347" s="79">
        <v>0.625</v>
      </c>
      <c r="N2347" s="53">
        <v>1</v>
      </c>
      <c r="O2347" s="53" t="s">
        <v>629</v>
      </c>
      <c r="P2347" s="17" t="s">
        <v>130</v>
      </c>
    </row>
    <row r="2348" spans="1:16" ht="15.6" x14ac:dyDescent="0.3">
      <c r="A2348" s="26" t="s">
        <v>4018</v>
      </c>
      <c r="B2348" s="26" t="s">
        <v>4019</v>
      </c>
      <c r="C2348" s="26" t="s">
        <v>87</v>
      </c>
      <c r="D2348" s="26" t="s">
        <v>88</v>
      </c>
      <c r="E2348" s="26">
        <v>983</v>
      </c>
      <c r="F2348" s="26">
        <v>4207</v>
      </c>
      <c r="G2348" s="26">
        <v>62.229667992284398</v>
      </c>
      <c r="H2348" s="78">
        <v>1</v>
      </c>
      <c r="I2348" s="78" t="s">
        <v>6630</v>
      </c>
      <c r="J2348" s="78">
        <v>253.12121212121201</v>
      </c>
      <c r="K2348" s="78">
        <v>0.25</v>
      </c>
      <c r="L2348" s="78" t="s">
        <v>6648</v>
      </c>
      <c r="M2348" s="79">
        <v>0.625</v>
      </c>
      <c r="N2348" s="53">
        <v>1</v>
      </c>
      <c r="O2348" s="53" t="s">
        <v>629</v>
      </c>
      <c r="P2348" s="17" t="s">
        <v>130</v>
      </c>
    </row>
    <row r="2349" spans="1:16" ht="15.6" x14ac:dyDescent="0.3">
      <c r="A2349" s="26" t="s">
        <v>3688</v>
      </c>
      <c r="B2349" s="26" t="s">
        <v>3689</v>
      </c>
      <c r="C2349" s="26" t="s">
        <v>87</v>
      </c>
      <c r="D2349" s="26" t="s">
        <v>88</v>
      </c>
      <c r="E2349" s="26">
        <v>5489</v>
      </c>
      <c r="F2349" s="26">
        <v>15275</v>
      </c>
      <c r="G2349" s="26">
        <v>49.909083075621297</v>
      </c>
      <c r="H2349" s="78">
        <v>1</v>
      </c>
      <c r="I2349" s="78" t="s">
        <v>6630</v>
      </c>
      <c r="J2349" s="78">
        <v>545.12121212121201</v>
      </c>
      <c r="K2349" s="78">
        <v>1</v>
      </c>
      <c r="L2349" s="78" t="s">
        <v>6630</v>
      </c>
      <c r="M2349" s="79">
        <v>1</v>
      </c>
      <c r="N2349" s="53">
        <v>1</v>
      </c>
      <c r="O2349" s="53" t="s">
        <v>629</v>
      </c>
      <c r="P2349" s="17" t="s">
        <v>147</v>
      </c>
    </row>
    <row r="2350" spans="1:16" ht="15.6" x14ac:dyDescent="0.3">
      <c r="A2350" s="26" t="s">
        <v>3084</v>
      </c>
      <c r="B2350" s="26" t="s">
        <v>3085</v>
      </c>
      <c r="C2350" s="26" t="s">
        <v>87</v>
      </c>
      <c r="D2350" s="26" t="s">
        <v>88</v>
      </c>
      <c r="E2350" s="26">
        <v>26</v>
      </c>
      <c r="F2350" s="26">
        <v>0</v>
      </c>
      <c r="G2350" s="26">
        <v>18.424346814661099</v>
      </c>
      <c r="H2350" s="78">
        <v>0</v>
      </c>
      <c r="I2350" s="78" t="s">
        <v>6631</v>
      </c>
      <c r="J2350" s="78">
        <v>2671.1212121212102</v>
      </c>
      <c r="K2350" s="78">
        <v>0.25</v>
      </c>
      <c r="L2350" s="78" t="s">
        <v>6648</v>
      </c>
      <c r="M2350" s="79">
        <v>0.125</v>
      </c>
      <c r="N2350" s="53">
        <v>0</v>
      </c>
      <c r="O2350" s="53" t="s">
        <v>117</v>
      </c>
      <c r="P2350" s="17" t="s">
        <v>118</v>
      </c>
    </row>
    <row r="2351" spans="1:16" ht="15.6" x14ac:dyDescent="0.3">
      <c r="A2351" s="26" t="s">
        <v>3668</v>
      </c>
      <c r="B2351" s="26" t="s">
        <v>3669</v>
      </c>
      <c r="C2351" s="26" t="s">
        <v>87</v>
      </c>
      <c r="D2351" s="26" t="s">
        <v>88</v>
      </c>
      <c r="E2351" s="26">
        <v>6215</v>
      </c>
      <c r="F2351" s="26">
        <v>44729</v>
      </c>
      <c r="G2351" s="26">
        <v>29.989344206272001</v>
      </c>
      <c r="H2351" s="78">
        <v>0.25</v>
      </c>
      <c r="I2351" s="78" t="s">
        <v>6648</v>
      </c>
      <c r="J2351" s="78">
        <v>836.12121212121201</v>
      </c>
      <c r="K2351" s="78">
        <v>1</v>
      </c>
      <c r="L2351" s="78" t="s">
        <v>6630</v>
      </c>
      <c r="M2351" s="79">
        <v>0.625</v>
      </c>
      <c r="N2351" s="53">
        <v>1</v>
      </c>
      <c r="O2351" s="53" t="s">
        <v>629</v>
      </c>
      <c r="P2351" s="17" t="s">
        <v>118</v>
      </c>
    </row>
    <row r="2352" spans="1:16" ht="15.6" x14ac:dyDescent="0.3">
      <c r="A2352" s="26" t="s">
        <v>3934</v>
      </c>
      <c r="B2352" s="26" t="s">
        <v>3935</v>
      </c>
      <c r="C2352" s="26" t="s">
        <v>121</v>
      </c>
      <c r="D2352" s="26" t="s">
        <v>88</v>
      </c>
      <c r="E2352" s="26">
        <v>1554</v>
      </c>
      <c r="F2352" s="26">
        <v>5249</v>
      </c>
      <c r="G2352" s="26">
        <v>20.268278792609301</v>
      </c>
      <c r="H2352" s="78">
        <v>0.25</v>
      </c>
      <c r="I2352" s="78" t="s">
        <v>6648</v>
      </c>
      <c r="J2352" s="78">
        <v>558.12121212121201</v>
      </c>
      <c r="K2352" s="78">
        <v>0.25</v>
      </c>
      <c r="L2352" s="78" t="s">
        <v>6648</v>
      </c>
      <c r="M2352" s="79">
        <v>0.25</v>
      </c>
      <c r="N2352" s="53">
        <v>1</v>
      </c>
      <c r="O2352" s="53" t="s">
        <v>629</v>
      </c>
      <c r="P2352" s="17" t="s">
        <v>118</v>
      </c>
    </row>
    <row r="2353" spans="1:16" ht="15.6" x14ac:dyDescent="0.3">
      <c r="A2353" s="26" t="s">
        <v>4896</v>
      </c>
      <c r="B2353" s="26" t="s">
        <v>4897</v>
      </c>
      <c r="C2353" s="26" t="s">
        <v>726</v>
      </c>
      <c r="D2353" s="26" t="s">
        <v>88</v>
      </c>
      <c r="E2353" s="26">
        <v>49</v>
      </c>
      <c r="F2353" s="26">
        <v>0</v>
      </c>
      <c r="G2353" s="26">
        <v>31.211223070284099</v>
      </c>
      <c r="H2353" s="78">
        <v>0.25</v>
      </c>
      <c r="I2353" s="78" t="s">
        <v>6648</v>
      </c>
      <c r="J2353" s="78">
        <v>128.12121212121201</v>
      </c>
      <c r="K2353" s="78">
        <v>0.25</v>
      </c>
      <c r="L2353" s="78" t="s">
        <v>6648</v>
      </c>
      <c r="M2353" s="79">
        <v>0.25</v>
      </c>
      <c r="N2353" s="53">
        <v>1</v>
      </c>
      <c r="O2353" s="53" t="s">
        <v>629</v>
      </c>
      <c r="P2353" s="17" t="s">
        <v>147</v>
      </c>
    </row>
    <row r="2354" spans="1:16" ht="15.6" x14ac:dyDescent="0.3">
      <c r="A2354" s="26" t="s">
        <v>1612</v>
      </c>
      <c r="B2354" s="26" t="s">
        <v>1613</v>
      </c>
      <c r="C2354" s="26" t="s">
        <v>121</v>
      </c>
      <c r="D2354" s="26" t="s">
        <v>88</v>
      </c>
      <c r="E2354" s="26">
        <v>14053</v>
      </c>
      <c r="F2354" s="26">
        <v>52558</v>
      </c>
      <c r="G2354" s="26">
        <v>16.196708650585599</v>
      </c>
      <c r="H2354" s="78">
        <v>0</v>
      </c>
      <c r="I2354" s="78" t="s">
        <v>6631</v>
      </c>
      <c r="J2354" s="78">
        <v>376.12121212121201</v>
      </c>
      <c r="K2354" s="78">
        <v>0</v>
      </c>
      <c r="L2354" s="78" t="s">
        <v>6631</v>
      </c>
      <c r="M2354" s="79">
        <v>0</v>
      </c>
      <c r="N2354" s="53">
        <v>0</v>
      </c>
      <c r="O2354" s="53" t="s">
        <v>117</v>
      </c>
      <c r="P2354" s="17" t="s">
        <v>118</v>
      </c>
    </row>
    <row r="2355" spans="1:16" ht="15.6" x14ac:dyDescent="0.3">
      <c r="A2355" s="26" t="s">
        <v>3448</v>
      </c>
      <c r="B2355" s="26" t="s">
        <v>3449</v>
      </c>
      <c r="C2355" s="26" t="s">
        <v>528</v>
      </c>
      <c r="D2355" s="26" t="s">
        <v>88</v>
      </c>
      <c r="E2355" s="26">
        <v>35532</v>
      </c>
      <c r="F2355" s="26">
        <v>201334</v>
      </c>
      <c r="G2355" s="26">
        <v>20.935405874774698</v>
      </c>
      <c r="H2355" s="78">
        <v>0.25</v>
      </c>
      <c r="I2355" s="78" t="s">
        <v>6648</v>
      </c>
      <c r="J2355" s="78">
        <v>188.12121212121201</v>
      </c>
      <c r="K2355" s="78">
        <v>1</v>
      </c>
      <c r="L2355" s="78" t="s">
        <v>6630</v>
      </c>
      <c r="M2355" s="79">
        <v>0.625</v>
      </c>
      <c r="N2355" s="53">
        <v>1</v>
      </c>
      <c r="O2355" s="53" t="s">
        <v>629</v>
      </c>
      <c r="P2355" s="17" t="s">
        <v>118</v>
      </c>
    </row>
    <row r="2356" spans="1:16" ht="15.6" x14ac:dyDescent="0.3">
      <c r="A2356" s="26" t="s">
        <v>3604</v>
      </c>
      <c r="B2356" s="26" t="s">
        <v>3605</v>
      </c>
      <c r="C2356" s="26" t="s">
        <v>121</v>
      </c>
      <c r="D2356" s="26" t="s">
        <v>88</v>
      </c>
      <c r="E2356" s="26">
        <v>9473</v>
      </c>
      <c r="F2356" s="26">
        <v>40600</v>
      </c>
      <c r="G2356" s="26">
        <v>24.221631113013899</v>
      </c>
      <c r="H2356" s="78">
        <v>0.25</v>
      </c>
      <c r="I2356" s="78" t="s">
        <v>6648</v>
      </c>
      <c r="J2356" s="78">
        <v>262.12121212121201</v>
      </c>
      <c r="K2356" s="78">
        <v>0.25</v>
      </c>
      <c r="L2356" s="78" t="s">
        <v>6648</v>
      </c>
      <c r="M2356" s="79">
        <v>0.25</v>
      </c>
      <c r="N2356" s="53">
        <v>1</v>
      </c>
      <c r="O2356" s="53" t="s">
        <v>629</v>
      </c>
      <c r="P2356" s="17" t="s">
        <v>118</v>
      </c>
    </row>
    <row r="2357" spans="1:16" ht="15.6" x14ac:dyDescent="0.3">
      <c r="A2357" s="26" t="s">
        <v>5445</v>
      </c>
      <c r="B2357" s="26" t="s">
        <v>5446</v>
      </c>
      <c r="C2357" s="26" t="s">
        <v>121</v>
      </c>
      <c r="D2357" s="26" t="s">
        <v>88</v>
      </c>
      <c r="E2357" s="26">
        <v>14</v>
      </c>
      <c r="F2357" s="26">
        <v>0</v>
      </c>
      <c r="G2357" s="26">
        <v>20.012442158937599</v>
      </c>
      <c r="H2357" s="78">
        <v>0.25</v>
      </c>
      <c r="I2357" s="78" t="s">
        <v>6648</v>
      </c>
      <c r="J2357" s="78">
        <v>2696.1212121212102</v>
      </c>
      <c r="K2357" s="78">
        <v>0.25</v>
      </c>
      <c r="L2357" s="78" t="s">
        <v>6648</v>
      </c>
      <c r="M2357" s="79">
        <v>0.25</v>
      </c>
      <c r="N2357" s="53">
        <v>1</v>
      </c>
      <c r="O2357" s="53" t="s">
        <v>629</v>
      </c>
      <c r="P2357" s="17" t="s">
        <v>118</v>
      </c>
    </row>
    <row r="2358" spans="1:16" ht="15.6" x14ac:dyDescent="0.3">
      <c r="A2358" s="26" t="s">
        <v>1744</v>
      </c>
      <c r="B2358" s="26" t="s">
        <v>1745</v>
      </c>
      <c r="C2358" s="26" t="s">
        <v>528</v>
      </c>
      <c r="D2358" s="26" t="s">
        <v>88</v>
      </c>
      <c r="E2358" s="26">
        <v>6159</v>
      </c>
      <c r="F2358" s="26">
        <v>16898</v>
      </c>
      <c r="G2358" s="26">
        <v>3.34586573587241</v>
      </c>
      <c r="H2358" s="78">
        <v>0</v>
      </c>
      <c r="I2358" s="78" t="s">
        <v>6631</v>
      </c>
      <c r="J2358" s="78">
        <v>49.121212121212103</v>
      </c>
      <c r="K2358" s="78">
        <v>0</v>
      </c>
      <c r="L2358" s="78" t="s">
        <v>6631</v>
      </c>
      <c r="M2358" s="79">
        <v>0</v>
      </c>
      <c r="N2358" s="53">
        <v>0</v>
      </c>
      <c r="O2358" s="53" t="s">
        <v>117</v>
      </c>
      <c r="P2358" s="17" t="s">
        <v>118</v>
      </c>
    </row>
    <row r="2359" spans="1:16" ht="15.6" x14ac:dyDescent="0.3">
      <c r="A2359" s="26" t="s">
        <v>3426</v>
      </c>
      <c r="B2359" s="26" t="s">
        <v>3427</v>
      </c>
      <c r="C2359" s="26" t="s">
        <v>87</v>
      </c>
      <c r="D2359" s="26" t="s">
        <v>88</v>
      </c>
      <c r="E2359" s="26">
        <v>46215</v>
      </c>
      <c r="F2359" s="26">
        <v>254300</v>
      </c>
      <c r="G2359" s="26">
        <v>29.106034458526601</v>
      </c>
      <c r="H2359" s="78">
        <v>0.25</v>
      </c>
      <c r="I2359" s="78" t="s">
        <v>6648</v>
      </c>
      <c r="J2359" s="78">
        <v>792.12121212121201</v>
      </c>
      <c r="K2359" s="78">
        <v>0.25</v>
      </c>
      <c r="L2359" s="78" t="s">
        <v>6648</v>
      </c>
      <c r="M2359" s="79">
        <v>0.25</v>
      </c>
      <c r="N2359" s="53">
        <v>1</v>
      </c>
      <c r="O2359" s="53" t="s">
        <v>629</v>
      </c>
      <c r="P2359" s="17" t="s">
        <v>118</v>
      </c>
    </row>
    <row r="2360" spans="1:16" ht="15.6" x14ac:dyDescent="0.3">
      <c r="A2360" s="26" t="s">
        <v>3770</v>
      </c>
      <c r="B2360" s="26" t="s">
        <v>3771</v>
      </c>
      <c r="C2360" s="26" t="s">
        <v>726</v>
      </c>
      <c r="D2360" s="26" t="s">
        <v>88</v>
      </c>
      <c r="E2360" s="26">
        <v>3528</v>
      </c>
      <c r="F2360" s="26">
        <v>22968</v>
      </c>
      <c r="G2360" s="26">
        <v>40.235610932205297</v>
      </c>
      <c r="H2360" s="78">
        <v>1</v>
      </c>
      <c r="I2360" s="78" t="s">
        <v>6630</v>
      </c>
      <c r="J2360" s="78">
        <v>1090.12121212121</v>
      </c>
      <c r="K2360" s="78">
        <v>1</v>
      </c>
      <c r="L2360" s="78" t="s">
        <v>6630</v>
      </c>
      <c r="M2360" s="79">
        <v>1</v>
      </c>
      <c r="N2360" s="53">
        <v>1</v>
      </c>
      <c r="O2360" s="53" t="s">
        <v>629</v>
      </c>
      <c r="P2360" s="17" t="s">
        <v>147</v>
      </c>
    </row>
    <row r="2361" spans="1:16" ht="15.6" x14ac:dyDescent="0.3">
      <c r="A2361" s="26" t="s">
        <v>3474</v>
      </c>
      <c r="B2361" s="26" t="s">
        <v>3475</v>
      </c>
      <c r="C2361" s="26" t="s">
        <v>87</v>
      </c>
      <c r="D2361" s="26" t="s">
        <v>88</v>
      </c>
      <c r="E2361" s="26">
        <v>26258</v>
      </c>
      <c r="F2361" s="26">
        <v>151902</v>
      </c>
      <c r="G2361" s="26">
        <v>38.771802270775801</v>
      </c>
      <c r="H2361" s="78">
        <v>1</v>
      </c>
      <c r="I2361" s="78" t="s">
        <v>6630</v>
      </c>
      <c r="J2361" s="78">
        <v>900.12121212121201</v>
      </c>
      <c r="K2361" s="78">
        <v>0.25</v>
      </c>
      <c r="L2361" s="78" t="s">
        <v>6648</v>
      </c>
      <c r="M2361" s="79">
        <v>0.625</v>
      </c>
      <c r="N2361" s="53">
        <v>1</v>
      </c>
      <c r="O2361" s="53" t="s">
        <v>629</v>
      </c>
      <c r="P2361" s="17" t="s">
        <v>130</v>
      </c>
    </row>
    <row r="2362" spans="1:16" ht="15.6" x14ac:dyDescent="0.3">
      <c r="A2362" s="26" t="s">
        <v>2139</v>
      </c>
      <c r="B2362" s="26" t="s">
        <v>2140</v>
      </c>
      <c r="C2362" s="26" t="s">
        <v>121</v>
      </c>
      <c r="D2362" s="26" t="s">
        <v>88</v>
      </c>
      <c r="E2362" s="26">
        <v>592</v>
      </c>
      <c r="F2362" s="26">
        <v>1953</v>
      </c>
      <c r="G2362" s="26">
        <v>5.5179070370427397</v>
      </c>
      <c r="H2362" s="78">
        <v>0</v>
      </c>
      <c r="I2362" s="78" t="s">
        <v>6631</v>
      </c>
      <c r="J2362" s="78">
        <v>519.12121212121201</v>
      </c>
      <c r="K2362" s="78">
        <v>0</v>
      </c>
      <c r="L2362" s="78" t="s">
        <v>6631</v>
      </c>
      <c r="M2362" s="79">
        <v>0</v>
      </c>
      <c r="N2362" s="53">
        <v>0</v>
      </c>
      <c r="O2362" s="53" t="s">
        <v>117</v>
      </c>
      <c r="P2362" s="17" t="s">
        <v>118</v>
      </c>
    </row>
    <row r="2363" spans="1:16" ht="15.6" x14ac:dyDescent="0.3">
      <c r="A2363" s="26" t="s">
        <v>3488</v>
      </c>
      <c r="B2363" s="26" t="s">
        <v>3489</v>
      </c>
      <c r="C2363" s="26" t="s">
        <v>726</v>
      </c>
      <c r="D2363" s="26" t="s">
        <v>88</v>
      </c>
      <c r="E2363" s="26">
        <v>23489</v>
      </c>
      <c r="F2363" s="26">
        <v>109946</v>
      </c>
      <c r="G2363" s="26">
        <v>24.320518211711601</v>
      </c>
      <c r="H2363" s="78">
        <v>0.25</v>
      </c>
      <c r="I2363" s="78" t="s">
        <v>6648</v>
      </c>
      <c r="J2363" s="78">
        <v>131.12121212121201</v>
      </c>
      <c r="K2363" s="78">
        <v>0.25</v>
      </c>
      <c r="L2363" s="78" t="s">
        <v>6648</v>
      </c>
      <c r="M2363" s="79">
        <v>0.25</v>
      </c>
      <c r="N2363" s="53">
        <v>1</v>
      </c>
      <c r="O2363" s="53" t="s">
        <v>629</v>
      </c>
      <c r="P2363" s="17" t="s">
        <v>118</v>
      </c>
    </row>
    <row r="2364" spans="1:16" ht="15.6" x14ac:dyDescent="0.3">
      <c r="A2364" s="26" t="s">
        <v>1470</v>
      </c>
      <c r="B2364" s="26" t="s">
        <v>1471</v>
      </c>
      <c r="C2364" s="26" t="s">
        <v>87</v>
      </c>
      <c r="D2364" s="26" t="s">
        <v>88</v>
      </c>
      <c r="E2364" s="26">
        <v>33087</v>
      </c>
      <c r="F2364" s="26">
        <v>143464</v>
      </c>
      <c r="G2364" s="26">
        <v>21.3997239268657</v>
      </c>
      <c r="H2364" s="78">
        <v>0.25</v>
      </c>
      <c r="I2364" s="78" t="s">
        <v>6648</v>
      </c>
      <c r="J2364" s="78">
        <v>546.12121212121201</v>
      </c>
      <c r="K2364" s="78">
        <v>0</v>
      </c>
      <c r="L2364" s="78" t="s">
        <v>6631</v>
      </c>
      <c r="M2364" s="79">
        <v>0.125</v>
      </c>
      <c r="N2364" s="53">
        <v>0</v>
      </c>
      <c r="O2364" s="53" t="s">
        <v>117</v>
      </c>
      <c r="P2364" s="17" t="s">
        <v>118</v>
      </c>
    </row>
    <row r="2365" spans="1:16" ht="15.6" x14ac:dyDescent="0.3">
      <c r="A2365" s="26" t="s">
        <v>592</v>
      </c>
      <c r="B2365" s="26" t="s">
        <v>593</v>
      </c>
      <c r="C2365" s="26" t="s">
        <v>121</v>
      </c>
      <c r="D2365" s="26" t="s">
        <v>88</v>
      </c>
      <c r="E2365" s="26">
        <v>7</v>
      </c>
      <c r="F2365" s="26">
        <v>0</v>
      </c>
      <c r="G2365" s="26">
        <v>11.776395846629701</v>
      </c>
      <c r="H2365" s="78">
        <v>0</v>
      </c>
      <c r="I2365" s="78" t="s">
        <v>6631</v>
      </c>
      <c r="J2365" s="78">
        <v>2602.1212121212102</v>
      </c>
      <c r="K2365" s="78">
        <v>0.25</v>
      </c>
      <c r="L2365" s="78" t="s">
        <v>6648</v>
      </c>
      <c r="M2365" s="79">
        <v>0.125</v>
      </c>
      <c r="N2365" s="53">
        <v>0</v>
      </c>
      <c r="O2365" s="53" t="s">
        <v>117</v>
      </c>
      <c r="P2365" s="17" t="s">
        <v>118</v>
      </c>
    </row>
    <row r="2366" spans="1:16" ht="15.6" x14ac:dyDescent="0.3">
      <c r="A2366" s="26" t="s">
        <v>1674</v>
      </c>
      <c r="B2366" s="26" t="s">
        <v>1675</v>
      </c>
      <c r="C2366" s="26" t="s">
        <v>528</v>
      </c>
      <c r="D2366" s="26" t="s">
        <v>88</v>
      </c>
      <c r="E2366" s="26">
        <v>9334</v>
      </c>
      <c r="F2366" s="26">
        <v>38029</v>
      </c>
      <c r="G2366" s="26">
        <v>10.9279600264337</v>
      </c>
      <c r="H2366" s="78">
        <v>0</v>
      </c>
      <c r="I2366" s="78" t="s">
        <v>6631</v>
      </c>
      <c r="J2366" s="78">
        <v>402.12121212121201</v>
      </c>
      <c r="K2366" s="78">
        <v>0.25</v>
      </c>
      <c r="L2366" s="78" t="s">
        <v>6648</v>
      </c>
      <c r="M2366" s="79">
        <v>0.125</v>
      </c>
      <c r="N2366" s="53">
        <v>0</v>
      </c>
      <c r="O2366" s="53" t="s">
        <v>117</v>
      </c>
      <c r="P2366" s="17" t="s">
        <v>118</v>
      </c>
    </row>
    <row r="2367" spans="1:16" ht="15.6" x14ac:dyDescent="0.3">
      <c r="A2367" s="26" t="s">
        <v>1921</v>
      </c>
      <c r="B2367" s="26" t="s">
        <v>1922</v>
      </c>
      <c r="C2367" s="26" t="s">
        <v>121</v>
      </c>
      <c r="D2367" s="26" t="s">
        <v>88</v>
      </c>
      <c r="E2367" s="26">
        <v>1852</v>
      </c>
      <c r="F2367" s="26">
        <v>6111</v>
      </c>
      <c r="G2367" s="26">
        <v>29.658226737014601</v>
      </c>
      <c r="H2367" s="78">
        <v>0.25</v>
      </c>
      <c r="I2367" s="78" t="s">
        <v>6648</v>
      </c>
      <c r="J2367" s="78">
        <v>410.12121212121201</v>
      </c>
      <c r="K2367" s="78">
        <v>0</v>
      </c>
      <c r="L2367" s="78" t="s">
        <v>6631</v>
      </c>
      <c r="M2367" s="79">
        <v>0.125</v>
      </c>
      <c r="N2367" s="53">
        <v>0</v>
      </c>
      <c r="O2367" s="53" t="s">
        <v>117</v>
      </c>
      <c r="P2367" s="17" t="s">
        <v>118</v>
      </c>
    </row>
    <row r="2368" spans="1:16" ht="15.6" x14ac:dyDescent="0.3">
      <c r="A2368" s="26" t="s">
        <v>1694</v>
      </c>
      <c r="B2368" s="26" t="s">
        <v>1695</v>
      </c>
      <c r="C2368" s="26" t="s">
        <v>528</v>
      </c>
      <c r="D2368" s="26" t="s">
        <v>88</v>
      </c>
      <c r="E2368" s="26">
        <v>8282</v>
      </c>
      <c r="F2368" s="26">
        <v>32665</v>
      </c>
      <c r="G2368" s="26">
        <v>12.896599511257101</v>
      </c>
      <c r="H2368" s="78">
        <v>0</v>
      </c>
      <c r="I2368" s="78" t="s">
        <v>6631</v>
      </c>
      <c r="J2368" s="78">
        <v>942.12121212121201</v>
      </c>
      <c r="K2368" s="78">
        <v>0.25</v>
      </c>
      <c r="L2368" s="78" t="s">
        <v>6648</v>
      </c>
      <c r="M2368" s="79">
        <v>0.125</v>
      </c>
      <c r="N2368" s="53">
        <v>0</v>
      </c>
      <c r="O2368" s="53" t="s">
        <v>117</v>
      </c>
      <c r="P2368" s="17" t="s">
        <v>118</v>
      </c>
    </row>
    <row r="2369" spans="1:16" ht="15.6" x14ac:dyDescent="0.3">
      <c r="A2369" s="26" t="s">
        <v>4296</v>
      </c>
      <c r="B2369" s="26" t="s">
        <v>4297</v>
      </c>
      <c r="C2369" s="26" t="s">
        <v>726</v>
      </c>
      <c r="D2369" s="26" t="s">
        <v>88</v>
      </c>
      <c r="E2369" s="26">
        <v>244</v>
      </c>
      <c r="F2369" s="26">
        <v>621</v>
      </c>
      <c r="G2369" s="26">
        <v>41.0860431612616</v>
      </c>
      <c r="H2369" s="78">
        <v>1</v>
      </c>
      <c r="I2369" s="78" t="s">
        <v>6630</v>
      </c>
      <c r="J2369" s="78">
        <v>1204.12121212121</v>
      </c>
      <c r="K2369" s="78">
        <v>0.25</v>
      </c>
      <c r="L2369" s="78" t="s">
        <v>6648</v>
      </c>
      <c r="M2369" s="79">
        <v>0.625</v>
      </c>
      <c r="N2369" s="53">
        <v>1</v>
      </c>
      <c r="O2369" s="53" t="s">
        <v>629</v>
      </c>
      <c r="P2369" s="17" t="s">
        <v>147</v>
      </c>
    </row>
    <row r="2370" spans="1:16" ht="15.6" x14ac:dyDescent="0.3">
      <c r="A2370" s="26" t="s">
        <v>3554</v>
      </c>
      <c r="B2370" s="26" t="s">
        <v>3555</v>
      </c>
      <c r="C2370" s="26" t="s">
        <v>87</v>
      </c>
      <c r="D2370" s="26" t="s">
        <v>88</v>
      </c>
      <c r="E2370" s="26">
        <v>14188</v>
      </c>
      <c r="F2370" s="26">
        <v>74877</v>
      </c>
      <c r="G2370" s="26">
        <v>42.9578697287929</v>
      </c>
      <c r="H2370" s="78">
        <v>1</v>
      </c>
      <c r="I2370" s="78" t="s">
        <v>6630</v>
      </c>
      <c r="J2370" s="78">
        <v>938.12121212121201</v>
      </c>
      <c r="K2370" s="78">
        <v>1</v>
      </c>
      <c r="L2370" s="78" t="s">
        <v>6630</v>
      </c>
      <c r="M2370" s="79">
        <v>1</v>
      </c>
      <c r="N2370" s="53">
        <v>1</v>
      </c>
      <c r="O2370" s="53" t="s">
        <v>629</v>
      </c>
      <c r="P2370" s="17" t="s">
        <v>130</v>
      </c>
    </row>
    <row r="2371" spans="1:16" ht="15.6" x14ac:dyDescent="0.3">
      <c r="A2371" s="26" t="s">
        <v>4178</v>
      </c>
      <c r="B2371" s="26" t="s">
        <v>4179</v>
      </c>
      <c r="C2371" s="26" t="s">
        <v>726</v>
      </c>
      <c r="D2371" s="26" t="s">
        <v>88</v>
      </c>
      <c r="E2371" s="26">
        <v>368</v>
      </c>
      <c r="F2371" s="26">
        <v>870</v>
      </c>
      <c r="G2371" s="26">
        <v>37.9942413047226</v>
      </c>
      <c r="H2371" s="78">
        <v>1</v>
      </c>
      <c r="I2371" s="78" t="s">
        <v>6630</v>
      </c>
      <c r="J2371" s="78">
        <v>907.12121212121201</v>
      </c>
      <c r="K2371" s="78">
        <v>1</v>
      </c>
      <c r="L2371" s="78" t="s">
        <v>6630</v>
      </c>
      <c r="M2371" s="79">
        <v>1</v>
      </c>
      <c r="N2371" s="53">
        <v>1</v>
      </c>
      <c r="O2371" s="53" t="s">
        <v>629</v>
      </c>
      <c r="P2371" s="17" t="s">
        <v>130</v>
      </c>
    </row>
    <row r="2372" spans="1:16" ht="15.6" x14ac:dyDescent="0.3">
      <c r="A2372" s="26" t="s">
        <v>1648</v>
      </c>
      <c r="B2372" s="26" t="s">
        <v>1649</v>
      </c>
      <c r="C2372" s="26" t="s">
        <v>121</v>
      </c>
      <c r="D2372" s="26" t="s">
        <v>88</v>
      </c>
      <c r="E2372" s="26">
        <v>11230</v>
      </c>
      <c r="F2372" s="26">
        <v>39279</v>
      </c>
      <c r="G2372" s="26">
        <v>11.9020121019906</v>
      </c>
      <c r="H2372" s="78">
        <v>0</v>
      </c>
      <c r="I2372" s="78" t="s">
        <v>6631</v>
      </c>
      <c r="J2372" s="78">
        <v>631.12121212121201</v>
      </c>
      <c r="K2372" s="78">
        <v>0</v>
      </c>
      <c r="L2372" s="78" t="s">
        <v>6631</v>
      </c>
      <c r="M2372" s="79">
        <v>0</v>
      </c>
      <c r="N2372" s="53">
        <v>0</v>
      </c>
      <c r="O2372" s="53" t="s">
        <v>117</v>
      </c>
      <c r="P2372" s="17" t="s">
        <v>118</v>
      </c>
    </row>
    <row r="2373" spans="1:16" ht="15.6" x14ac:dyDescent="0.3">
      <c r="A2373" s="26" t="s">
        <v>724</v>
      </c>
      <c r="B2373" s="26" t="s">
        <v>725</v>
      </c>
      <c r="C2373" s="26" t="s">
        <v>726</v>
      </c>
      <c r="D2373" s="26" t="s">
        <v>88</v>
      </c>
      <c r="E2373" s="26">
        <v>304</v>
      </c>
      <c r="F2373" s="26">
        <v>1003</v>
      </c>
      <c r="G2373" s="26">
        <v>59.892156664219598</v>
      </c>
      <c r="H2373" s="78">
        <v>1</v>
      </c>
      <c r="I2373" s="78" t="s">
        <v>6630</v>
      </c>
      <c r="J2373" s="78">
        <v>3085.1212121212102</v>
      </c>
      <c r="K2373" s="78">
        <v>0.25</v>
      </c>
      <c r="L2373" s="78" t="s">
        <v>6648</v>
      </c>
      <c r="M2373" s="79">
        <v>0.625</v>
      </c>
      <c r="N2373" s="53">
        <v>1</v>
      </c>
      <c r="O2373" s="53" t="s">
        <v>629</v>
      </c>
      <c r="P2373" s="17" t="s">
        <v>147</v>
      </c>
    </row>
    <row r="2374" spans="1:16" ht="15.6" x14ac:dyDescent="0.3">
      <c r="A2374" s="26" t="s">
        <v>178</v>
      </c>
      <c r="B2374" s="26" t="s">
        <v>179</v>
      </c>
      <c r="C2374" s="26" t="s">
        <v>87</v>
      </c>
      <c r="D2374" s="26" t="s">
        <v>88</v>
      </c>
      <c r="E2374" s="26">
        <v>968</v>
      </c>
      <c r="F2374" s="26">
        <v>36455</v>
      </c>
      <c r="G2374" s="26">
        <v>0.360428366685765</v>
      </c>
      <c r="H2374" s="78">
        <v>0</v>
      </c>
      <c r="I2374" s="78" t="s">
        <v>6631</v>
      </c>
      <c r="J2374" s="78">
        <v>2146.1212121212102</v>
      </c>
      <c r="K2374" s="78">
        <v>0</v>
      </c>
      <c r="L2374" s="78" t="s">
        <v>6631</v>
      </c>
      <c r="M2374" s="79">
        <v>0</v>
      </c>
      <c r="N2374" s="53">
        <v>0</v>
      </c>
      <c r="O2374" s="53" t="s">
        <v>117</v>
      </c>
      <c r="P2374" s="17" t="s">
        <v>118</v>
      </c>
    </row>
    <row r="2375" spans="1:16" ht="15.6" x14ac:dyDescent="0.3">
      <c r="A2375" s="26" t="s">
        <v>3652</v>
      </c>
      <c r="B2375" s="26" t="s">
        <v>3653</v>
      </c>
      <c r="C2375" s="26" t="s">
        <v>87</v>
      </c>
      <c r="D2375" s="26" t="s">
        <v>88</v>
      </c>
      <c r="E2375" s="26">
        <v>7006</v>
      </c>
      <c r="F2375" s="26">
        <v>23802</v>
      </c>
      <c r="G2375" s="26">
        <v>32.339989513063998</v>
      </c>
      <c r="H2375" s="78">
        <v>0.25</v>
      </c>
      <c r="I2375" s="78" t="s">
        <v>6648</v>
      </c>
      <c r="J2375" s="78">
        <v>766.12121212121201</v>
      </c>
      <c r="K2375" s="78">
        <v>0.25</v>
      </c>
      <c r="L2375" s="78" t="s">
        <v>6648</v>
      </c>
      <c r="M2375" s="79">
        <v>0.25</v>
      </c>
      <c r="N2375" s="53">
        <v>1</v>
      </c>
      <c r="O2375" s="53" t="s">
        <v>629</v>
      </c>
      <c r="P2375" s="17" t="s">
        <v>130</v>
      </c>
    </row>
    <row r="2376" spans="1:16" ht="15.6" x14ac:dyDescent="0.3">
      <c r="A2376" s="26" t="s">
        <v>3796</v>
      </c>
      <c r="B2376" s="26" t="s">
        <v>3797</v>
      </c>
      <c r="C2376" s="26" t="s">
        <v>87</v>
      </c>
      <c r="D2376" s="26" t="s">
        <v>88</v>
      </c>
      <c r="E2376" s="26">
        <v>2979</v>
      </c>
      <c r="F2376" s="26">
        <v>9949</v>
      </c>
      <c r="G2376" s="26">
        <v>23.9185981018653</v>
      </c>
      <c r="H2376" s="78">
        <v>0.25</v>
      </c>
      <c r="I2376" s="78" t="s">
        <v>6648</v>
      </c>
      <c r="J2376" s="78">
        <v>480.12121212121201</v>
      </c>
      <c r="K2376" s="78">
        <v>0.25</v>
      </c>
      <c r="L2376" s="78" t="s">
        <v>6648</v>
      </c>
      <c r="M2376" s="79">
        <v>0.25</v>
      </c>
      <c r="N2376" s="53">
        <v>1</v>
      </c>
      <c r="O2376" s="53" t="s">
        <v>629</v>
      </c>
      <c r="P2376" s="17" t="s">
        <v>118</v>
      </c>
    </row>
    <row r="2377" spans="1:16" ht="15.6" x14ac:dyDescent="0.3">
      <c r="A2377" s="26" t="s">
        <v>1586</v>
      </c>
      <c r="B2377" s="26" t="s">
        <v>1587</v>
      </c>
      <c r="C2377" s="26" t="s">
        <v>726</v>
      </c>
      <c r="D2377" s="26" t="s">
        <v>88</v>
      </c>
      <c r="E2377" s="26">
        <v>15750</v>
      </c>
      <c r="F2377" s="26">
        <v>49578</v>
      </c>
      <c r="G2377" s="26">
        <v>14.3447459607483</v>
      </c>
      <c r="H2377" s="78">
        <v>0</v>
      </c>
      <c r="I2377" s="78" t="s">
        <v>6631</v>
      </c>
      <c r="J2377" s="78">
        <v>119.121212121212</v>
      </c>
      <c r="K2377" s="78">
        <v>0</v>
      </c>
      <c r="L2377" s="78" t="s">
        <v>6631</v>
      </c>
      <c r="M2377" s="79">
        <v>0</v>
      </c>
      <c r="N2377" s="53">
        <v>0</v>
      </c>
      <c r="O2377" s="53" t="s">
        <v>117</v>
      </c>
      <c r="P2377" s="17" t="s">
        <v>118</v>
      </c>
    </row>
    <row r="2378" spans="1:16" ht="15.6" x14ac:dyDescent="0.3">
      <c r="A2378" s="26" t="s">
        <v>3898</v>
      </c>
      <c r="B2378" s="26" t="s">
        <v>3899</v>
      </c>
      <c r="C2378" s="26" t="s">
        <v>726</v>
      </c>
      <c r="D2378" s="26" t="s">
        <v>88</v>
      </c>
      <c r="E2378" s="26">
        <v>1817</v>
      </c>
      <c r="F2378" s="26">
        <v>5999</v>
      </c>
      <c r="G2378" s="26">
        <v>22.014219330098701</v>
      </c>
      <c r="H2378" s="78">
        <v>0.25</v>
      </c>
      <c r="I2378" s="78" t="s">
        <v>6648</v>
      </c>
      <c r="J2378" s="78">
        <v>523.12121212121201</v>
      </c>
      <c r="K2378" s="78">
        <v>0.25</v>
      </c>
      <c r="L2378" s="78" t="s">
        <v>6648</v>
      </c>
      <c r="M2378" s="79">
        <v>0.25</v>
      </c>
      <c r="N2378" s="53">
        <v>1</v>
      </c>
      <c r="O2378" s="53" t="s">
        <v>629</v>
      </c>
      <c r="P2378" s="17" t="s">
        <v>118</v>
      </c>
    </row>
    <row r="2379" spans="1:16" ht="15.6" x14ac:dyDescent="0.3">
      <c r="A2379" s="26" t="s">
        <v>1472</v>
      </c>
      <c r="B2379" s="26" t="s">
        <v>1473</v>
      </c>
      <c r="C2379" s="26" t="s">
        <v>87</v>
      </c>
      <c r="D2379" s="26" t="s">
        <v>88</v>
      </c>
      <c r="E2379" s="26">
        <v>32972</v>
      </c>
      <c r="F2379" s="26">
        <v>135022</v>
      </c>
      <c r="G2379" s="26">
        <v>18.479841902707399</v>
      </c>
      <c r="H2379" s="78">
        <v>0</v>
      </c>
      <c r="I2379" s="78" t="s">
        <v>6631</v>
      </c>
      <c r="J2379" s="78">
        <v>194.12121212121201</v>
      </c>
      <c r="K2379" s="78">
        <v>0.25</v>
      </c>
      <c r="L2379" s="78" t="s">
        <v>6648</v>
      </c>
      <c r="M2379" s="79">
        <v>0.125</v>
      </c>
      <c r="N2379" s="53">
        <v>0</v>
      </c>
      <c r="O2379" s="53" t="s">
        <v>117</v>
      </c>
      <c r="P2379" s="17" t="s">
        <v>118</v>
      </c>
    </row>
    <row r="2380" spans="1:16" ht="15.6" x14ac:dyDescent="0.3">
      <c r="A2380" s="26" t="s">
        <v>3654</v>
      </c>
      <c r="B2380" s="26" t="s">
        <v>3655</v>
      </c>
      <c r="C2380" s="26" t="s">
        <v>121</v>
      </c>
      <c r="D2380" s="26" t="s">
        <v>88</v>
      </c>
      <c r="E2380" s="26">
        <v>6985</v>
      </c>
      <c r="F2380" s="26">
        <v>46300</v>
      </c>
      <c r="G2380" s="26">
        <v>39.126870122072603</v>
      </c>
      <c r="H2380" s="78">
        <v>1</v>
      </c>
      <c r="I2380" s="78" t="s">
        <v>6630</v>
      </c>
      <c r="J2380" s="78">
        <v>708.12121212121201</v>
      </c>
      <c r="K2380" s="78">
        <v>1</v>
      </c>
      <c r="L2380" s="78" t="s">
        <v>6630</v>
      </c>
      <c r="M2380" s="79">
        <v>1</v>
      </c>
      <c r="N2380" s="53">
        <v>1</v>
      </c>
      <c r="O2380" s="53" t="s">
        <v>629</v>
      </c>
      <c r="P2380" s="17" t="s">
        <v>130</v>
      </c>
    </row>
    <row r="2381" spans="1:16" ht="15.6" x14ac:dyDescent="0.3">
      <c r="A2381" s="26" t="s">
        <v>4204</v>
      </c>
      <c r="B2381" s="26" t="s">
        <v>4205</v>
      </c>
      <c r="C2381" s="26" t="s">
        <v>726</v>
      </c>
      <c r="D2381" s="26" t="s">
        <v>88</v>
      </c>
      <c r="E2381" s="26">
        <v>342</v>
      </c>
      <c r="F2381" s="26">
        <v>1129</v>
      </c>
      <c r="G2381" s="26">
        <v>34.703285020747501</v>
      </c>
      <c r="H2381" s="78">
        <v>0.25</v>
      </c>
      <c r="I2381" s="78" t="s">
        <v>6648</v>
      </c>
      <c r="J2381" s="78">
        <v>748.12121212121201</v>
      </c>
      <c r="K2381" s="78">
        <v>1</v>
      </c>
      <c r="L2381" s="78" t="s">
        <v>6630</v>
      </c>
      <c r="M2381" s="79">
        <v>0.625</v>
      </c>
      <c r="N2381" s="53">
        <v>1</v>
      </c>
      <c r="O2381" s="53" t="s">
        <v>629</v>
      </c>
      <c r="P2381" s="17" t="s">
        <v>130</v>
      </c>
    </row>
    <row r="2382" spans="1:16" ht="15.6" x14ac:dyDescent="0.3">
      <c r="A2382" s="26" t="s">
        <v>3642</v>
      </c>
      <c r="B2382" s="26" t="s">
        <v>3643</v>
      </c>
      <c r="C2382" s="26" t="s">
        <v>528</v>
      </c>
      <c r="D2382" s="26" t="s">
        <v>88</v>
      </c>
      <c r="E2382" s="26">
        <v>7420</v>
      </c>
      <c r="F2382" s="26">
        <v>54309</v>
      </c>
      <c r="G2382" s="26">
        <v>55.943716936922002</v>
      </c>
      <c r="H2382" s="78">
        <v>1</v>
      </c>
      <c r="I2382" s="78" t="s">
        <v>6630</v>
      </c>
      <c r="J2382" s="78">
        <v>1375.12121212121</v>
      </c>
      <c r="K2382" s="78">
        <v>1</v>
      </c>
      <c r="L2382" s="78" t="s">
        <v>6630</v>
      </c>
      <c r="M2382" s="79">
        <v>1</v>
      </c>
      <c r="N2382" s="53">
        <v>1</v>
      </c>
      <c r="O2382" s="53" t="s">
        <v>629</v>
      </c>
      <c r="P2382" s="17" t="s">
        <v>147</v>
      </c>
    </row>
    <row r="2383" spans="1:16" ht="15.6" x14ac:dyDescent="0.3">
      <c r="A2383" s="26" t="s">
        <v>4082</v>
      </c>
      <c r="B2383" s="26" t="s">
        <v>4083</v>
      </c>
      <c r="C2383" s="26" t="s">
        <v>87</v>
      </c>
      <c r="D2383" s="26" t="s">
        <v>88</v>
      </c>
      <c r="E2383" s="26">
        <v>675</v>
      </c>
      <c r="F2383" s="26">
        <v>1430</v>
      </c>
      <c r="G2383" s="26">
        <v>20.254798210694599</v>
      </c>
      <c r="H2383" s="78">
        <v>0.25</v>
      </c>
      <c r="I2383" s="78" t="s">
        <v>6648</v>
      </c>
      <c r="J2383" s="78">
        <v>828.12121212121201</v>
      </c>
      <c r="K2383" s="78">
        <v>0.25</v>
      </c>
      <c r="L2383" s="78" t="s">
        <v>6648</v>
      </c>
      <c r="M2383" s="79">
        <v>0.25</v>
      </c>
      <c r="N2383" s="53">
        <v>1</v>
      </c>
      <c r="O2383" s="53" t="s">
        <v>629</v>
      </c>
      <c r="P2383" s="17" t="s">
        <v>118</v>
      </c>
    </row>
    <row r="2384" spans="1:16" ht="15.6" x14ac:dyDescent="0.3">
      <c r="A2384" s="26" t="s">
        <v>3568</v>
      </c>
      <c r="B2384" s="26" t="s">
        <v>3569</v>
      </c>
      <c r="C2384" s="26" t="s">
        <v>528</v>
      </c>
      <c r="D2384" s="26" t="s">
        <v>88</v>
      </c>
      <c r="E2384" s="26">
        <v>12564</v>
      </c>
      <c r="F2384" s="26">
        <v>68714</v>
      </c>
      <c r="G2384" s="26">
        <v>26.224242259021299</v>
      </c>
      <c r="H2384" s="78">
        <v>0.25</v>
      </c>
      <c r="I2384" s="78" t="s">
        <v>6648</v>
      </c>
      <c r="J2384" s="78">
        <v>240.12121212121201</v>
      </c>
      <c r="K2384" s="78">
        <v>0.25</v>
      </c>
      <c r="L2384" s="78" t="s">
        <v>6648</v>
      </c>
      <c r="M2384" s="79">
        <v>0.25</v>
      </c>
      <c r="N2384" s="53">
        <v>1</v>
      </c>
      <c r="O2384" s="53" t="s">
        <v>629</v>
      </c>
      <c r="P2384" s="17" t="s">
        <v>118</v>
      </c>
    </row>
    <row r="2385" spans="1:16" ht="15.6" x14ac:dyDescent="0.3">
      <c r="A2385" s="26" t="s">
        <v>3494</v>
      </c>
      <c r="B2385" s="26" t="s">
        <v>3495</v>
      </c>
      <c r="C2385" s="26" t="s">
        <v>726</v>
      </c>
      <c r="D2385" s="26" t="s">
        <v>88</v>
      </c>
      <c r="E2385" s="26">
        <v>23102</v>
      </c>
      <c r="F2385" s="26">
        <v>110044</v>
      </c>
      <c r="G2385" s="26">
        <v>24.883106637821101</v>
      </c>
      <c r="H2385" s="78">
        <v>0.25</v>
      </c>
      <c r="I2385" s="78" t="s">
        <v>6648</v>
      </c>
      <c r="J2385" s="78">
        <v>189.12121212121201</v>
      </c>
      <c r="K2385" s="78">
        <v>0.25</v>
      </c>
      <c r="L2385" s="78" t="s">
        <v>6648</v>
      </c>
      <c r="M2385" s="79">
        <v>0.25</v>
      </c>
      <c r="N2385" s="53">
        <v>1</v>
      </c>
      <c r="O2385" s="53" t="s">
        <v>629</v>
      </c>
      <c r="P2385" s="17" t="s">
        <v>118</v>
      </c>
    </row>
    <row r="2386" spans="1:16" ht="15.6" x14ac:dyDescent="0.3">
      <c r="A2386" s="26" t="s">
        <v>6455</v>
      </c>
      <c r="B2386" s="26" t="s">
        <v>6456</v>
      </c>
      <c r="C2386" s="26" t="s">
        <v>726</v>
      </c>
      <c r="D2386" s="26" t="s">
        <v>88</v>
      </c>
      <c r="E2386" s="26">
        <v>1797</v>
      </c>
      <c r="F2386" s="26">
        <v>4096</v>
      </c>
      <c r="G2386" s="26">
        <v>31.628218739506298</v>
      </c>
      <c r="H2386" s="78">
        <v>0.25</v>
      </c>
      <c r="I2386" s="78" t="s">
        <v>6648</v>
      </c>
      <c r="J2386" s="78">
        <v>1727.12121212121</v>
      </c>
      <c r="K2386" s="78">
        <v>1</v>
      </c>
      <c r="L2386" s="78" t="s">
        <v>6630</v>
      </c>
      <c r="M2386" s="79">
        <v>0.625</v>
      </c>
      <c r="N2386" s="53">
        <v>1</v>
      </c>
      <c r="O2386" s="53" t="s">
        <v>629</v>
      </c>
      <c r="P2386" s="17" t="s">
        <v>118</v>
      </c>
    </row>
    <row r="2387" spans="1:16" ht="15.6" x14ac:dyDescent="0.3">
      <c r="A2387" s="26" t="s">
        <v>3760</v>
      </c>
      <c r="B2387" s="26" t="s">
        <v>3761</v>
      </c>
      <c r="C2387" s="26" t="s">
        <v>726</v>
      </c>
      <c r="D2387" s="26" t="s">
        <v>88</v>
      </c>
      <c r="E2387" s="26">
        <v>3661</v>
      </c>
      <c r="F2387" s="26">
        <v>12620</v>
      </c>
      <c r="G2387" s="26">
        <v>49.220946738277597</v>
      </c>
      <c r="H2387" s="78">
        <v>1</v>
      </c>
      <c r="I2387" s="78" t="s">
        <v>6630</v>
      </c>
      <c r="J2387" s="78">
        <v>882.12121212121201</v>
      </c>
      <c r="K2387" s="78">
        <v>0</v>
      </c>
      <c r="L2387" s="78" t="s">
        <v>6631</v>
      </c>
      <c r="M2387" s="79">
        <v>0.5</v>
      </c>
      <c r="N2387" s="53">
        <v>1</v>
      </c>
      <c r="O2387" s="53" t="s">
        <v>629</v>
      </c>
      <c r="P2387" s="17" t="s">
        <v>147</v>
      </c>
    </row>
    <row r="2388" spans="1:16" ht="15.6" x14ac:dyDescent="0.3">
      <c r="A2388" s="26" t="s">
        <v>3584</v>
      </c>
      <c r="B2388" s="26" t="s">
        <v>3585</v>
      </c>
      <c r="C2388" s="26" t="s">
        <v>528</v>
      </c>
      <c r="D2388" s="26" t="s">
        <v>88</v>
      </c>
      <c r="E2388" s="26">
        <v>10746</v>
      </c>
      <c r="F2388" s="26">
        <v>50230</v>
      </c>
      <c r="G2388" s="26">
        <v>26.9751176703905</v>
      </c>
      <c r="H2388" s="78">
        <v>0.25</v>
      </c>
      <c r="I2388" s="78" t="s">
        <v>6648</v>
      </c>
      <c r="J2388" s="78">
        <v>710.12121212121201</v>
      </c>
      <c r="K2388" s="78">
        <v>1</v>
      </c>
      <c r="L2388" s="78" t="s">
        <v>6630</v>
      </c>
      <c r="M2388" s="79">
        <v>0.625</v>
      </c>
      <c r="N2388" s="53">
        <v>1</v>
      </c>
      <c r="O2388" s="53" t="s">
        <v>629</v>
      </c>
      <c r="P2388" s="17" t="s">
        <v>118</v>
      </c>
    </row>
    <row r="2389" spans="1:16" ht="15.6" x14ac:dyDescent="0.3">
      <c r="A2389" s="26" t="s">
        <v>1600</v>
      </c>
      <c r="B2389" s="26" t="s">
        <v>1601</v>
      </c>
      <c r="C2389" s="26" t="s">
        <v>87</v>
      </c>
      <c r="D2389" s="26" t="s">
        <v>88</v>
      </c>
      <c r="E2389" s="26">
        <v>14488</v>
      </c>
      <c r="F2389" s="26">
        <v>44738</v>
      </c>
      <c r="G2389" s="26">
        <v>15.8332278042834</v>
      </c>
      <c r="H2389" s="78">
        <v>0</v>
      </c>
      <c r="I2389" s="78" t="s">
        <v>6631</v>
      </c>
      <c r="J2389" s="78">
        <v>147.12121212121201</v>
      </c>
      <c r="K2389" s="78">
        <v>0.25</v>
      </c>
      <c r="L2389" s="78" t="s">
        <v>6648</v>
      </c>
      <c r="M2389" s="79">
        <v>0.125</v>
      </c>
      <c r="N2389" s="53">
        <v>0</v>
      </c>
      <c r="O2389" s="53" t="s">
        <v>117</v>
      </c>
      <c r="P2389" s="17" t="s">
        <v>118</v>
      </c>
    </row>
    <row r="2390" spans="1:16" ht="15.6" x14ac:dyDescent="0.3">
      <c r="A2390" s="26" t="s">
        <v>4094</v>
      </c>
      <c r="B2390" s="26" t="s">
        <v>4095</v>
      </c>
      <c r="C2390" s="26" t="s">
        <v>121</v>
      </c>
      <c r="D2390" s="26" t="s">
        <v>88</v>
      </c>
      <c r="E2390" s="26">
        <v>625</v>
      </c>
      <c r="F2390" s="26">
        <v>3134</v>
      </c>
      <c r="G2390" s="26">
        <v>38.366149718289499</v>
      </c>
      <c r="H2390" s="78">
        <v>1</v>
      </c>
      <c r="I2390" s="78" t="s">
        <v>6630</v>
      </c>
      <c r="J2390" s="78">
        <v>655.12121212121201</v>
      </c>
      <c r="K2390" s="78">
        <v>1</v>
      </c>
      <c r="L2390" s="78" t="s">
        <v>6630</v>
      </c>
      <c r="M2390" s="79">
        <v>1</v>
      </c>
      <c r="N2390" s="53">
        <v>1</v>
      </c>
      <c r="O2390" s="53" t="s">
        <v>629</v>
      </c>
      <c r="P2390" s="17" t="s">
        <v>130</v>
      </c>
    </row>
    <row r="2391" spans="1:16" ht="15.6" x14ac:dyDescent="0.3">
      <c r="A2391" s="26" t="s">
        <v>3524</v>
      </c>
      <c r="B2391" s="26" t="s">
        <v>3525</v>
      </c>
      <c r="C2391" s="26" t="s">
        <v>726</v>
      </c>
      <c r="D2391" s="26" t="s">
        <v>88</v>
      </c>
      <c r="E2391" s="26">
        <v>17735</v>
      </c>
      <c r="F2391" s="26">
        <v>83750</v>
      </c>
      <c r="G2391" s="26">
        <v>29.7489459105858</v>
      </c>
      <c r="H2391" s="78">
        <v>0.25</v>
      </c>
      <c r="I2391" s="78" t="s">
        <v>6648</v>
      </c>
      <c r="J2391" s="78">
        <v>615.12121212121201</v>
      </c>
      <c r="K2391" s="78">
        <v>1</v>
      </c>
      <c r="L2391" s="78" t="s">
        <v>6630</v>
      </c>
      <c r="M2391" s="79">
        <v>0.625</v>
      </c>
      <c r="N2391" s="53">
        <v>1</v>
      </c>
      <c r="O2391" s="53" t="s">
        <v>629</v>
      </c>
      <c r="P2391" s="17" t="s">
        <v>118</v>
      </c>
    </row>
    <row r="2392" spans="1:16" ht="15.6" x14ac:dyDescent="0.3">
      <c r="A2392" s="26" t="s">
        <v>4304</v>
      </c>
      <c r="B2392" s="26" t="s">
        <v>4305</v>
      </c>
      <c r="C2392" s="26" t="s">
        <v>87</v>
      </c>
      <c r="D2392" s="26" t="s">
        <v>88</v>
      </c>
      <c r="E2392" s="26">
        <v>237</v>
      </c>
      <c r="F2392" s="26">
        <v>782</v>
      </c>
      <c r="G2392" s="26">
        <v>33.5056876938987</v>
      </c>
      <c r="H2392" s="78">
        <v>0.25</v>
      </c>
      <c r="I2392" s="78" t="s">
        <v>6648</v>
      </c>
      <c r="J2392" s="78">
        <v>1066.12121212121</v>
      </c>
      <c r="K2392" s="78">
        <v>0.25</v>
      </c>
      <c r="L2392" s="78" t="s">
        <v>6648</v>
      </c>
      <c r="M2392" s="79">
        <v>0.25</v>
      </c>
      <c r="N2392" s="53">
        <v>1</v>
      </c>
      <c r="O2392" s="53" t="s">
        <v>629</v>
      </c>
      <c r="P2392" s="17" t="s">
        <v>130</v>
      </c>
    </row>
    <row r="2393" spans="1:16" ht="15.6" x14ac:dyDescent="0.3">
      <c r="A2393" s="26" t="s">
        <v>6313</v>
      </c>
      <c r="B2393" s="26" t="s">
        <v>6314</v>
      </c>
      <c r="C2393" s="26" t="s">
        <v>407</v>
      </c>
      <c r="D2393" s="26" t="s">
        <v>88</v>
      </c>
      <c r="E2393" s="26">
        <v>73</v>
      </c>
      <c r="F2393" s="26">
        <v>211</v>
      </c>
      <c r="G2393" s="26">
        <v>18.014705882352899</v>
      </c>
      <c r="H2393" s="78">
        <v>0</v>
      </c>
      <c r="I2393" s="78" t="s">
        <v>6631</v>
      </c>
      <c r="J2393" s="78">
        <v>1548.12121212121</v>
      </c>
      <c r="K2393" s="78">
        <v>0</v>
      </c>
      <c r="L2393" s="78" t="s">
        <v>6631</v>
      </c>
      <c r="M2393" s="79">
        <v>0</v>
      </c>
      <c r="N2393" s="53">
        <v>0</v>
      </c>
      <c r="O2393" s="53" t="s">
        <v>117</v>
      </c>
      <c r="P2393" s="17" t="s">
        <v>118</v>
      </c>
    </row>
    <row r="2394" spans="1:16" ht="15.6" x14ac:dyDescent="0.3">
      <c r="A2394" s="26" t="s">
        <v>6331</v>
      </c>
      <c r="B2394" s="26" t="s">
        <v>6332</v>
      </c>
      <c r="C2394" s="26" t="s">
        <v>407</v>
      </c>
      <c r="D2394" s="26" t="s">
        <v>88</v>
      </c>
      <c r="E2394" s="26">
        <v>49</v>
      </c>
      <c r="F2394" s="26">
        <v>100</v>
      </c>
      <c r="G2394" s="26">
        <v>16.403162055336001</v>
      </c>
      <c r="H2394" s="78">
        <v>0</v>
      </c>
      <c r="I2394" s="78" t="s">
        <v>6631</v>
      </c>
      <c r="J2394" s="78">
        <v>1528.12121212121</v>
      </c>
      <c r="K2394" s="78">
        <v>0</v>
      </c>
      <c r="L2394" s="78" t="s">
        <v>6631</v>
      </c>
      <c r="M2394" s="79">
        <v>0</v>
      </c>
      <c r="N2394" s="53">
        <v>0</v>
      </c>
      <c r="O2394" s="53" t="s">
        <v>117</v>
      </c>
      <c r="P2394" s="17" t="s">
        <v>118</v>
      </c>
    </row>
    <row r="2395" spans="1:16" ht="15.6" x14ac:dyDescent="0.3">
      <c r="A2395" s="26" t="s">
        <v>405</v>
      </c>
      <c r="B2395" s="26" t="s">
        <v>406</v>
      </c>
      <c r="C2395" s="26" t="s">
        <v>407</v>
      </c>
      <c r="D2395" s="26" t="s">
        <v>88</v>
      </c>
      <c r="E2395" s="26">
        <v>47</v>
      </c>
      <c r="F2395" s="26">
        <v>99</v>
      </c>
      <c r="G2395" s="26">
        <v>8.3673469387755102</v>
      </c>
      <c r="H2395" s="78">
        <v>0</v>
      </c>
      <c r="I2395" s="78" t="s">
        <v>6631</v>
      </c>
      <c r="J2395" s="78">
        <v>2292.1212121212102</v>
      </c>
      <c r="K2395" s="78">
        <v>0.25</v>
      </c>
      <c r="L2395" s="78" t="s">
        <v>6648</v>
      </c>
      <c r="M2395" s="79">
        <v>0.125</v>
      </c>
      <c r="N2395" s="53">
        <v>0</v>
      </c>
      <c r="O2395" s="53" t="s">
        <v>117</v>
      </c>
      <c r="P2395" s="17" t="s">
        <v>118</v>
      </c>
    </row>
    <row r="2396" spans="1:16" ht="15.6" x14ac:dyDescent="0.3">
      <c r="A2396" s="26" t="s">
        <v>1162</v>
      </c>
      <c r="B2396" s="26" t="s">
        <v>1163</v>
      </c>
      <c r="C2396" s="26" t="s">
        <v>407</v>
      </c>
      <c r="D2396" s="26" t="s">
        <v>88</v>
      </c>
      <c r="E2396" s="26">
        <v>20</v>
      </c>
      <c r="F2396" s="26">
        <v>56</v>
      </c>
      <c r="G2396" s="26">
        <v>33.5056876938987</v>
      </c>
      <c r="H2396" s="78">
        <v>0.25</v>
      </c>
      <c r="I2396" s="78" t="s">
        <v>6648</v>
      </c>
      <c r="J2396" s="78">
        <v>2299.1212121212102</v>
      </c>
      <c r="K2396" s="78">
        <v>0.25</v>
      </c>
      <c r="L2396" s="78" t="s">
        <v>6648</v>
      </c>
      <c r="M2396" s="79">
        <v>0.25</v>
      </c>
      <c r="N2396" s="53">
        <v>1</v>
      </c>
      <c r="O2396" s="53" t="s">
        <v>629</v>
      </c>
      <c r="P2396" s="17" t="s">
        <v>130</v>
      </c>
    </row>
    <row r="2397" spans="1:16" ht="15.6" x14ac:dyDescent="0.3">
      <c r="A2397" s="26" t="s">
        <v>4850</v>
      </c>
      <c r="B2397" s="26" t="s">
        <v>4851</v>
      </c>
      <c r="C2397" s="26" t="s">
        <v>407</v>
      </c>
      <c r="D2397" s="26" t="s">
        <v>88</v>
      </c>
      <c r="E2397" s="26">
        <v>53</v>
      </c>
      <c r="F2397" s="26">
        <v>175</v>
      </c>
      <c r="G2397" s="26">
        <v>29.346405228758201</v>
      </c>
      <c r="H2397" s="78">
        <v>0.25</v>
      </c>
      <c r="I2397" s="78" t="s">
        <v>6648</v>
      </c>
      <c r="J2397" s="78">
        <v>2293.1212121212102</v>
      </c>
      <c r="K2397" s="78">
        <v>0.25</v>
      </c>
      <c r="L2397" s="78" t="s">
        <v>6648</v>
      </c>
      <c r="M2397" s="79">
        <v>0.25</v>
      </c>
      <c r="N2397" s="53">
        <v>1</v>
      </c>
      <c r="O2397" s="53" t="s">
        <v>629</v>
      </c>
      <c r="P2397" s="17" t="s">
        <v>118</v>
      </c>
    </row>
    <row r="2398" spans="1:16" ht="15.6" x14ac:dyDescent="0.3">
      <c r="A2398" s="26" t="s">
        <v>4912</v>
      </c>
      <c r="B2398" s="26" t="s">
        <v>4913</v>
      </c>
      <c r="C2398" s="26" t="s">
        <v>407</v>
      </c>
      <c r="D2398" s="26" t="s">
        <v>88</v>
      </c>
      <c r="E2398" s="26">
        <v>48</v>
      </c>
      <c r="F2398" s="26">
        <v>158</v>
      </c>
      <c r="G2398" s="26">
        <v>55.711695376246603</v>
      </c>
      <c r="H2398" s="78">
        <v>1</v>
      </c>
      <c r="I2398" s="78" t="s">
        <v>6630</v>
      </c>
      <c r="J2398" s="78">
        <v>1419.12121212121</v>
      </c>
      <c r="K2398" s="78">
        <v>0</v>
      </c>
      <c r="L2398" s="78" t="s">
        <v>6631</v>
      </c>
      <c r="M2398" s="79">
        <v>0.5</v>
      </c>
      <c r="N2398" s="53">
        <v>1</v>
      </c>
      <c r="O2398" s="53" t="s">
        <v>629</v>
      </c>
      <c r="P2398" s="17" t="s">
        <v>147</v>
      </c>
    </row>
    <row r="2399" spans="1:16" ht="15.6" x14ac:dyDescent="0.3">
      <c r="A2399" s="26" t="s">
        <v>2395</v>
      </c>
      <c r="B2399" s="26" t="s">
        <v>2396</v>
      </c>
      <c r="C2399" s="26" t="s">
        <v>407</v>
      </c>
      <c r="D2399" s="26" t="s">
        <v>88</v>
      </c>
      <c r="E2399" s="26">
        <v>182</v>
      </c>
      <c r="F2399" s="26">
        <v>535</v>
      </c>
      <c r="G2399" s="26">
        <v>13.9521307647402</v>
      </c>
      <c r="H2399" s="78">
        <v>0</v>
      </c>
      <c r="I2399" s="78" t="s">
        <v>6631</v>
      </c>
      <c r="J2399" s="78">
        <v>404.12121212121201</v>
      </c>
      <c r="K2399" s="78">
        <v>0.25</v>
      </c>
      <c r="L2399" s="78" t="s">
        <v>6648</v>
      </c>
      <c r="M2399" s="79">
        <v>0.125</v>
      </c>
      <c r="N2399" s="53">
        <v>0</v>
      </c>
      <c r="O2399" s="53" t="s">
        <v>117</v>
      </c>
      <c r="P2399" s="17" t="s">
        <v>118</v>
      </c>
    </row>
    <row r="2400" spans="1:16" ht="15.6" x14ac:dyDescent="0.3">
      <c r="A2400" s="26" t="s">
        <v>771</v>
      </c>
      <c r="B2400" s="26" t="s">
        <v>772</v>
      </c>
      <c r="C2400" s="26" t="s">
        <v>407</v>
      </c>
      <c r="D2400" s="26" t="s">
        <v>88</v>
      </c>
      <c r="E2400" s="26">
        <v>185</v>
      </c>
      <c r="F2400" s="26">
        <v>540</v>
      </c>
      <c r="G2400" s="26">
        <v>50.218698742482196</v>
      </c>
      <c r="H2400" s="78">
        <v>1</v>
      </c>
      <c r="I2400" s="78" t="s">
        <v>6630</v>
      </c>
      <c r="J2400" s="78">
        <v>2300.1212121212102</v>
      </c>
      <c r="K2400" s="78">
        <v>0.25</v>
      </c>
      <c r="L2400" s="78" t="s">
        <v>6648</v>
      </c>
      <c r="M2400" s="79">
        <v>0.625</v>
      </c>
      <c r="N2400" s="53">
        <v>1</v>
      </c>
      <c r="O2400" s="53" t="s">
        <v>629</v>
      </c>
      <c r="P2400" s="17" t="s">
        <v>130</v>
      </c>
    </row>
    <row r="2401" spans="1:16" ht="15.6" x14ac:dyDescent="0.3">
      <c r="A2401" s="26" t="s">
        <v>6323</v>
      </c>
      <c r="B2401" s="26" t="s">
        <v>6324</v>
      </c>
      <c r="C2401" s="26" t="s">
        <v>407</v>
      </c>
      <c r="D2401" s="26" t="s">
        <v>88</v>
      </c>
      <c r="E2401" s="26">
        <v>58</v>
      </c>
      <c r="F2401" s="26">
        <v>162</v>
      </c>
      <c r="G2401" s="26">
        <v>16.4109853851228</v>
      </c>
      <c r="H2401" s="78">
        <v>0</v>
      </c>
      <c r="I2401" s="78" t="s">
        <v>6631</v>
      </c>
      <c r="J2401" s="78">
        <v>1649.12121212121</v>
      </c>
      <c r="K2401" s="78">
        <v>0</v>
      </c>
      <c r="L2401" s="78" t="s">
        <v>6631</v>
      </c>
      <c r="M2401" s="79">
        <v>0</v>
      </c>
      <c r="N2401" s="53">
        <v>0</v>
      </c>
      <c r="O2401" s="53" t="s">
        <v>117</v>
      </c>
      <c r="P2401" s="17" t="s">
        <v>118</v>
      </c>
    </row>
    <row r="2402" spans="1:16" ht="15.6" x14ac:dyDescent="0.3">
      <c r="A2402" s="26" t="s">
        <v>5551</v>
      </c>
      <c r="B2402" s="26" t="s">
        <v>5552</v>
      </c>
      <c r="C2402" s="26" t="s">
        <v>726</v>
      </c>
      <c r="D2402" s="26" t="s">
        <v>88</v>
      </c>
      <c r="E2402" s="26">
        <v>1</v>
      </c>
      <c r="F2402" s="26">
        <v>125</v>
      </c>
      <c r="G2402" s="26">
        <v>25.105485232067501</v>
      </c>
      <c r="H2402" s="78">
        <v>0.25</v>
      </c>
      <c r="I2402" s="78" t="s">
        <v>6648</v>
      </c>
      <c r="J2402" s="78">
        <v>2913.1212121212102</v>
      </c>
      <c r="K2402" s="78">
        <v>0.25</v>
      </c>
      <c r="L2402" s="78" t="s">
        <v>6648</v>
      </c>
      <c r="M2402" s="79">
        <v>0.25</v>
      </c>
      <c r="N2402" s="53">
        <v>1</v>
      </c>
      <c r="O2402" s="53" t="s">
        <v>629</v>
      </c>
      <c r="P2402" s="17" t="s">
        <v>130</v>
      </c>
    </row>
    <row r="2403" spans="1:16" ht="15.6" x14ac:dyDescent="0.3">
      <c r="A2403" s="26" t="s">
        <v>2159</v>
      </c>
      <c r="B2403" s="26" t="s">
        <v>2160</v>
      </c>
      <c r="C2403" s="26" t="s">
        <v>407</v>
      </c>
      <c r="D2403" s="26" t="s">
        <v>88</v>
      </c>
      <c r="E2403" s="26">
        <v>1</v>
      </c>
      <c r="F2403" s="26">
        <v>550</v>
      </c>
      <c r="G2403" s="26">
        <v>16.758241758241802</v>
      </c>
      <c r="H2403" s="78">
        <v>0</v>
      </c>
      <c r="I2403" s="78" t="s">
        <v>6631</v>
      </c>
      <c r="J2403" s="78">
        <v>2733.1212121212102</v>
      </c>
      <c r="K2403" s="78">
        <v>0.25</v>
      </c>
      <c r="L2403" s="78" t="s">
        <v>6648</v>
      </c>
      <c r="M2403" s="79">
        <v>0.125</v>
      </c>
      <c r="N2403" s="53">
        <v>0</v>
      </c>
      <c r="O2403" s="53" t="s">
        <v>117</v>
      </c>
      <c r="P2403" s="17" t="s">
        <v>118</v>
      </c>
    </row>
    <row r="2404" spans="1:16" ht="15.6" x14ac:dyDescent="0.3">
      <c r="A2404" s="26" t="s">
        <v>420</v>
      </c>
      <c r="B2404" s="26" t="s">
        <v>421</v>
      </c>
      <c r="C2404" s="26" t="s">
        <v>407</v>
      </c>
      <c r="D2404" s="26" t="s">
        <v>88</v>
      </c>
      <c r="E2404" s="26">
        <v>45</v>
      </c>
      <c r="F2404" s="26">
        <v>35</v>
      </c>
      <c r="G2404" s="26">
        <v>13.297872340425499</v>
      </c>
      <c r="H2404" s="78">
        <v>0</v>
      </c>
      <c r="I2404" s="78" t="s">
        <v>6631</v>
      </c>
      <c r="J2404" s="78">
        <v>2298.1212121212102</v>
      </c>
      <c r="K2404" s="78">
        <v>0.25</v>
      </c>
      <c r="L2404" s="78" t="s">
        <v>6648</v>
      </c>
      <c r="M2404" s="79">
        <v>0.125</v>
      </c>
      <c r="N2404" s="53">
        <v>0</v>
      </c>
      <c r="O2404" s="53" t="s">
        <v>117</v>
      </c>
      <c r="P2404" s="17" t="s">
        <v>130</v>
      </c>
    </row>
    <row r="2405" spans="1:16" ht="15.6" x14ac:dyDescent="0.3">
      <c r="A2405" s="26" t="s">
        <v>4378</v>
      </c>
      <c r="B2405" s="26" t="s">
        <v>4379</v>
      </c>
      <c r="C2405" s="26" t="s">
        <v>407</v>
      </c>
      <c r="D2405" s="26" t="s">
        <v>88</v>
      </c>
      <c r="E2405" s="26">
        <v>186</v>
      </c>
      <c r="F2405" s="26">
        <v>524</v>
      </c>
      <c r="G2405" s="26">
        <v>32.5616940444609</v>
      </c>
      <c r="H2405" s="78">
        <v>0.25</v>
      </c>
      <c r="I2405" s="78" t="s">
        <v>6648</v>
      </c>
      <c r="J2405" s="78">
        <v>944.12121212121201</v>
      </c>
      <c r="K2405" s="78">
        <v>1</v>
      </c>
      <c r="L2405" s="78" t="s">
        <v>6630</v>
      </c>
      <c r="M2405" s="79">
        <v>0.625</v>
      </c>
      <c r="N2405" s="53">
        <v>1</v>
      </c>
      <c r="O2405" s="53" t="s">
        <v>629</v>
      </c>
      <c r="P2405" s="17" t="s">
        <v>118</v>
      </c>
    </row>
    <row r="2406" spans="1:16" ht="15.6" x14ac:dyDescent="0.3">
      <c r="A2406" s="26" t="s">
        <v>4484</v>
      </c>
      <c r="B2406" s="26" t="s">
        <v>4485</v>
      </c>
      <c r="C2406" s="26" t="s">
        <v>407</v>
      </c>
      <c r="D2406" s="26" t="s">
        <v>88</v>
      </c>
      <c r="E2406" s="26">
        <v>133</v>
      </c>
      <c r="F2406" s="26">
        <v>372</v>
      </c>
      <c r="G2406" s="26">
        <v>92.505854800936802</v>
      </c>
      <c r="H2406" s="78">
        <v>1</v>
      </c>
      <c r="I2406" s="78" t="s">
        <v>6630</v>
      </c>
      <c r="J2406" s="78">
        <v>824.12121212121201</v>
      </c>
      <c r="K2406" s="78">
        <v>0.25</v>
      </c>
      <c r="L2406" s="78" t="s">
        <v>6648</v>
      </c>
      <c r="M2406" s="79">
        <v>0.625</v>
      </c>
      <c r="N2406" s="53">
        <v>1</v>
      </c>
      <c r="O2406" s="53" t="s">
        <v>629</v>
      </c>
      <c r="P2406" s="17" t="s">
        <v>147</v>
      </c>
    </row>
    <row r="2407" spans="1:16" ht="15.6" x14ac:dyDescent="0.3">
      <c r="A2407" s="26" t="s">
        <v>4924</v>
      </c>
      <c r="B2407" s="26" t="s">
        <v>4925</v>
      </c>
      <c r="C2407" s="26" t="s">
        <v>407</v>
      </c>
      <c r="D2407" s="26" t="s">
        <v>88</v>
      </c>
      <c r="E2407" s="26">
        <v>47</v>
      </c>
      <c r="F2407" s="26">
        <v>131</v>
      </c>
      <c r="G2407" s="26">
        <v>54.096283783783797</v>
      </c>
      <c r="H2407" s="78">
        <v>1</v>
      </c>
      <c r="I2407" s="78" t="s">
        <v>6630</v>
      </c>
      <c r="J2407" s="78">
        <v>1910.12121212121</v>
      </c>
      <c r="K2407" s="78">
        <v>0</v>
      </c>
      <c r="L2407" s="78" t="s">
        <v>6631</v>
      </c>
      <c r="M2407" s="79">
        <v>0.5</v>
      </c>
      <c r="N2407" s="53">
        <v>1</v>
      </c>
      <c r="O2407" s="53" t="s">
        <v>629</v>
      </c>
      <c r="P2407" s="17" t="s">
        <v>130</v>
      </c>
    </row>
    <row r="2408" spans="1:16" ht="15.6" x14ac:dyDescent="0.3">
      <c r="A2408" s="26" t="s">
        <v>5975</v>
      </c>
      <c r="B2408" s="26" t="s">
        <v>5976</v>
      </c>
      <c r="C2408" s="26" t="s">
        <v>407</v>
      </c>
      <c r="D2408" s="26" t="s">
        <v>88</v>
      </c>
      <c r="E2408" s="26">
        <v>173</v>
      </c>
      <c r="F2408" s="26">
        <v>571</v>
      </c>
      <c r="G2408" s="26">
        <v>65.532203784644295</v>
      </c>
      <c r="H2408" s="78">
        <v>1</v>
      </c>
      <c r="I2408" s="78" t="s">
        <v>6630</v>
      </c>
      <c r="J2408" s="78">
        <v>1584.12121212121</v>
      </c>
      <c r="K2408" s="78">
        <v>0.25</v>
      </c>
      <c r="L2408" s="78" t="s">
        <v>6648</v>
      </c>
      <c r="M2408" s="79">
        <v>0.625</v>
      </c>
      <c r="N2408" s="53">
        <v>1</v>
      </c>
      <c r="O2408" s="53" t="s">
        <v>629</v>
      </c>
      <c r="P2408" s="17" t="s">
        <v>147</v>
      </c>
    </row>
    <row r="2409" spans="1:16" ht="15.6" x14ac:dyDescent="0.3">
      <c r="A2409" s="26" t="s">
        <v>6591</v>
      </c>
      <c r="B2409" s="26" t="s">
        <v>6592</v>
      </c>
      <c r="C2409" s="26" t="s">
        <v>407</v>
      </c>
      <c r="D2409" s="26" t="s">
        <v>88</v>
      </c>
      <c r="E2409" s="26">
        <v>22</v>
      </c>
      <c r="F2409" s="26">
        <v>80</v>
      </c>
      <c r="G2409" s="26">
        <v>46.657944818171202</v>
      </c>
      <c r="H2409" s="78">
        <v>1</v>
      </c>
      <c r="I2409" s="78" t="s">
        <v>6630</v>
      </c>
      <c r="J2409" s="78">
        <v>1796.12121212121</v>
      </c>
      <c r="K2409" s="78">
        <v>0.25</v>
      </c>
      <c r="L2409" s="78" t="s">
        <v>6648</v>
      </c>
      <c r="M2409" s="79">
        <v>0.625</v>
      </c>
      <c r="N2409" s="53">
        <v>1</v>
      </c>
      <c r="O2409" s="53" t="s">
        <v>629</v>
      </c>
      <c r="P2409" s="17" t="s">
        <v>130</v>
      </c>
    </row>
    <row r="2410" spans="1:16" ht="15.6" x14ac:dyDescent="0.3">
      <c r="A2410" s="26" t="s">
        <v>6551</v>
      </c>
      <c r="B2410" s="26" t="s">
        <v>6552</v>
      </c>
      <c r="C2410" s="26" t="s">
        <v>407</v>
      </c>
      <c r="D2410" s="26" t="s">
        <v>88</v>
      </c>
      <c r="E2410" s="26">
        <v>47</v>
      </c>
      <c r="F2410" s="26">
        <v>98</v>
      </c>
      <c r="G2410" s="26">
        <v>55.684837117019804</v>
      </c>
      <c r="H2410" s="78">
        <v>1</v>
      </c>
      <c r="I2410" s="78" t="s">
        <v>6630</v>
      </c>
      <c r="J2410" s="78">
        <v>1757.12121212121</v>
      </c>
      <c r="K2410" s="78">
        <v>0</v>
      </c>
      <c r="L2410" s="78" t="s">
        <v>6631</v>
      </c>
      <c r="M2410" s="79">
        <v>0.5</v>
      </c>
      <c r="N2410" s="53">
        <v>1</v>
      </c>
      <c r="O2410" s="53" t="s">
        <v>629</v>
      </c>
      <c r="P2410" s="17" t="s">
        <v>147</v>
      </c>
    </row>
    <row r="2411" spans="1:16" ht="15.6" x14ac:dyDescent="0.3">
      <c r="A2411" s="26" t="s">
        <v>4300</v>
      </c>
      <c r="B2411" s="26" t="s">
        <v>4301</v>
      </c>
      <c r="C2411" s="26" t="s">
        <v>528</v>
      </c>
      <c r="D2411" s="26" t="s">
        <v>88</v>
      </c>
      <c r="E2411" s="26">
        <v>240</v>
      </c>
      <c r="F2411" s="26">
        <v>660</v>
      </c>
      <c r="G2411" s="26">
        <v>32.887985543128202</v>
      </c>
      <c r="H2411" s="78">
        <v>0.25</v>
      </c>
      <c r="I2411" s="78" t="s">
        <v>6648</v>
      </c>
      <c r="J2411" s="78">
        <v>954.12121212121201</v>
      </c>
      <c r="K2411" s="78">
        <v>0.25</v>
      </c>
      <c r="L2411" s="78" t="s">
        <v>6648</v>
      </c>
      <c r="M2411" s="79">
        <v>0.25</v>
      </c>
      <c r="N2411" s="53">
        <v>1</v>
      </c>
      <c r="O2411" s="53" t="s">
        <v>629</v>
      </c>
      <c r="P2411" s="17" t="s">
        <v>130</v>
      </c>
    </row>
    <row r="2412" spans="1:16" ht="15.6" x14ac:dyDescent="0.3">
      <c r="A2412" s="26" t="s">
        <v>6245</v>
      </c>
      <c r="B2412" s="26" t="s">
        <v>6246</v>
      </c>
      <c r="C2412" s="26" t="s">
        <v>407</v>
      </c>
      <c r="D2412" s="26" t="s">
        <v>88</v>
      </c>
      <c r="E2412" s="26">
        <v>13</v>
      </c>
      <c r="F2412" s="26">
        <v>34</v>
      </c>
      <c r="G2412" s="26">
        <v>55.711695376246603</v>
      </c>
      <c r="H2412" s="78">
        <v>1</v>
      </c>
      <c r="I2412" s="78" t="s">
        <v>6630</v>
      </c>
      <c r="J2412" s="78">
        <v>1645.12121212121</v>
      </c>
      <c r="K2412" s="78">
        <v>0</v>
      </c>
      <c r="L2412" s="78" t="s">
        <v>6631</v>
      </c>
      <c r="M2412" s="79">
        <v>0.5</v>
      </c>
      <c r="N2412" s="53">
        <v>1</v>
      </c>
      <c r="O2412" s="53" t="s">
        <v>629</v>
      </c>
      <c r="P2412" s="17" t="s">
        <v>147</v>
      </c>
    </row>
    <row r="2413" spans="1:16" ht="15.6" x14ac:dyDescent="0.3">
      <c r="A2413" s="26" t="s">
        <v>5997</v>
      </c>
      <c r="B2413" s="26" t="s">
        <v>5998</v>
      </c>
      <c r="C2413" s="26" t="s">
        <v>407</v>
      </c>
      <c r="D2413" s="26" t="s">
        <v>88</v>
      </c>
      <c r="E2413" s="26">
        <v>146</v>
      </c>
      <c r="F2413" s="26">
        <v>445</v>
      </c>
      <c r="G2413" s="26">
        <v>43.399722093561799</v>
      </c>
      <c r="H2413" s="78">
        <v>1</v>
      </c>
      <c r="I2413" s="78" t="s">
        <v>6630</v>
      </c>
      <c r="J2413" s="78">
        <v>1724.12121212121</v>
      </c>
      <c r="K2413" s="78">
        <v>1</v>
      </c>
      <c r="L2413" s="78" t="s">
        <v>6630</v>
      </c>
      <c r="M2413" s="79">
        <v>1</v>
      </c>
      <c r="N2413" s="53">
        <v>1</v>
      </c>
      <c r="O2413" s="53" t="s">
        <v>629</v>
      </c>
      <c r="P2413" s="17" t="s">
        <v>147</v>
      </c>
    </row>
    <row r="2414" spans="1:16" ht="15.6" x14ac:dyDescent="0.3">
      <c r="A2414" s="26" t="s">
        <v>1128</v>
      </c>
      <c r="B2414" s="26" t="s">
        <v>1129</v>
      </c>
      <c r="C2414" s="26" t="s">
        <v>407</v>
      </c>
      <c r="D2414" s="26" t="s">
        <v>88</v>
      </c>
      <c r="E2414" s="26">
        <v>24</v>
      </c>
      <c r="F2414" s="26">
        <v>24</v>
      </c>
      <c r="G2414" s="26">
        <v>36.462093862815898</v>
      </c>
      <c r="H2414" s="78">
        <v>1</v>
      </c>
      <c r="I2414" s="78" t="s">
        <v>6630</v>
      </c>
      <c r="J2414" s="78">
        <v>2303.1212121212102</v>
      </c>
      <c r="K2414" s="78">
        <v>0</v>
      </c>
      <c r="L2414" s="78" t="s">
        <v>6631</v>
      </c>
      <c r="M2414" s="79">
        <v>0.5</v>
      </c>
      <c r="N2414" s="53">
        <v>1</v>
      </c>
      <c r="O2414" s="53" t="s">
        <v>629</v>
      </c>
      <c r="P2414" s="17" t="s">
        <v>147</v>
      </c>
    </row>
    <row r="2415" spans="1:16" ht="15.6" x14ac:dyDescent="0.3">
      <c r="A2415" s="26" t="s">
        <v>6213</v>
      </c>
      <c r="B2415" s="26" t="s">
        <v>6214</v>
      </c>
      <c r="C2415" s="26" t="s">
        <v>407</v>
      </c>
      <c r="D2415" s="26" t="s">
        <v>88</v>
      </c>
      <c r="E2415" s="26">
        <v>20</v>
      </c>
      <c r="F2415" s="26">
        <v>70</v>
      </c>
      <c r="G2415" s="26">
        <v>32.877718236933802</v>
      </c>
      <c r="H2415" s="78">
        <v>0.25</v>
      </c>
      <c r="I2415" s="78" t="s">
        <v>6648</v>
      </c>
      <c r="J2415" s="78">
        <v>1614.12121212121</v>
      </c>
      <c r="K2415" s="78">
        <v>0.25</v>
      </c>
      <c r="L2415" s="78" t="s">
        <v>6648</v>
      </c>
      <c r="M2415" s="79">
        <v>0.25</v>
      </c>
      <c r="N2415" s="53">
        <v>1</v>
      </c>
      <c r="O2415" s="53" t="s">
        <v>629</v>
      </c>
      <c r="P2415" s="17" t="s">
        <v>130</v>
      </c>
    </row>
    <row r="2416" spans="1:16" ht="15.6" x14ac:dyDescent="0.3">
      <c r="A2416" s="26" t="s">
        <v>4804</v>
      </c>
      <c r="B2416" s="26" t="s">
        <v>4805</v>
      </c>
      <c r="C2416" s="26" t="s">
        <v>407</v>
      </c>
      <c r="D2416" s="26" t="s">
        <v>88</v>
      </c>
      <c r="E2416" s="26">
        <v>18</v>
      </c>
      <c r="F2416" s="26">
        <v>650</v>
      </c>
      <c r="G2416" s="26">
        <v>55.711695376246603</v>
      </c>
      <c r="H2416" s="78">
        <v>1</v>
      </c>
      <c r="I2416" s="78" t="s">
        <v>6630</v>
      </c>
      <c r="J2416" s="78">
        <v>2974.1212121212102</v>
      </c>
      <c r="K2416" s="78">
        <v>0</v>
      </c>
      <c r="L2416" s="78" t="s">
        <v>6631</v>
      </c>
      <c r="M2416" s="79">
        <v>0.5</v>
      </c>
      <c r="N2416" s="53">
        <v>1</v>
      </c>
      <c r="O2416" s="53" t="s">
        <v>629</v>
      </c>
      <c r="P2416" s="17" t="s">
        <v>130</v>
      </c>
    </row>
    <row r="2417" spans="1:16" ht="15.6" x14ac:dyDescent="0.3">
      <c r="A2417" s="26" t="s">
        <v>4078</v>
      </c>
      <c r="B2417" s="26" t="s">
        <v>4079</v>
      </c>
      <c r="C2417" s="26" t="s">
        <v>407</v>
      </c>
      <c r="D2417" s="26" t="s">
        <v>88</v>
      </c>
      <c r="E2417" s="26">
        <v>1</v>
      </c>
      <c r="F2417" s="26">
        <v>825</v>
      </c>
      <c r="G2417" s="26">
        <v>21.063829787233999</v>
      </c>
      <c r="H2417" s="78">
        <v>0.25</v>
      </c>
      <c r="I2417" s="78" t="s">
        <v>6648</v>
      </c>
      <c r="J2417" s="78">
        <v>2722.1212121212102</v>
      </c>
      <c r="K2417" s="78">
        <v>0.25</v>
      </c>
      <c r="L2417" s="78" t="s">
        <v>6648</v>
      </c>
      <c r="M2417" s="79">
        <v>0.25</v>
      </c>
      <c r="N2417" s="53">
        <v>1</v>
      </c>
      <c r="O2417" s="53" t="s">
        <v>629</v>
      </c>
      <c r="P2417" s="17" t="s">
        <v>118</v>
      </c>
    </row>
    <row r="2418" spans="1:16" ht="15.6" x14ac:dyDescent="0.3">
      <c r="A2418" s="26" t="s">
        <v>6089</v>
      </c>
      <c r="B2418" s="26" t="s">
        <v>6090</v>
      </c>
      <c r="C2418" s="26" t="s">
        <v>407</v>
      </c>
      <c r="D2418" s="26" t="s">
        <v>88</v>
      </c>
      <c r="E2418" s="26">
        <v>75</v>
      </c>
      <c r="F2418" s="26">
        <v>140</v>
      </c>
      <c r="G2418" s="26">
        <v>72.974812797821599</v>
      </c>
      <c r="H2418" s="78">
        <v>1</v>
      </c>
      <c r="I2418" s="78" t="s">
        <v>6630</v>
      </c>
      <c r="J2418" s="78">
        <v>1618.12121212121</v>
      </c>
      <c r="K2418" s="78">
        <v>1</v>
      </c>
      <c r="L2418" s="78" t="s">
        <v>6630</v>
      </c>
      <c r="M2418" s="79">
        <v>1</v>
      </c>
      <c r="N2418" s="53">
        <v>1</v>
      </c>
      <c r="O2418" s="53" t="s">
        <v>629</v>
      </c>
      <c r="P2418" s="17" t="s">
        <v>147</v>
      </c>
    </row>
    <row r="2419" spans="1:16" ht="15.6" x14ac:dyDescent="0.3">
      <c r="A2419" s="26" t="s">
        <v>3238</v>
      </c>
      <c r="B2419" s="26" t="s">
        <v>3239</v>
      </c>
      <c r="C2419" s="26" t="s">
        <v>407</v>
      </c>
      <c r="D2419" s="26" t="s">
        <v>88</v>
      </c>
      <c r="E2419" s="26">
        <v>17</v>
      </c>
      <c r="F2419" s="26">
        <v>28</v>
      </c>
      <c r="G2419" s="26">
        <v>18.014705882352899</v>
      </c>
      <c r="H2419" s="78">
        <v>0</v>
      </c>
      <c r="I2419" s="78" t="s">
        <v>6631</v>
      </c>
      <c r="J2419" s="78">
        <v>2653.1212121212102</v>
      </c>
      <c r="K2419" s="78">
        <v>0</v>
      </c>
      <c r="L2419" s="78" t="s">
        <v>6631</v>
      </c>
      <c r="M2419" s="79">
        <v>0</v>
      </c>
      <c r="N2419" s="53">
        <v>0</v>
      </c>
      <c r="O2419" s="53" t="s">
        <v>117</v>
      </c>
      <c r="P2419" s="17" t="s">
        <v>118</v>
      </c>
    </row>
    <row r="2420" spans="1:16" ht="15.6" x14ac:dyDescent="0.3">
      <c r="A2420" s="26" t="s">
        <v>1820</v>
      </c>
      <c r="B2420" s="26" t="s">
        <v>1821</v>
      </c>
      <c r="C2420" s="26" t="s">
        <v>407</v>
      </c>
      <c r="D2420" s="26" t="s">
        <v>88</v>
      </c>
      <c r="E2420" s="26">
        <v>6</v>
      </c>
      <c r="F2420" s="26">
        <v>450</v>
      </c>
      <c r="G2420" s="26">
        <v>16.7832122087583</v>
      </c>
      <c r="H2420" s="78">
        <v>0</v>
      </c>
      <c r="I2420" s="78" t="s">
        <v>6631</v>
      </c>
      <c r="J2420" s="78">
        <v>2291.1212121212102</v>
      </c>
      <c r="K2420" s="78">
        <v>0</v>
      </c>
      <c r="L2420" s="78" t="s">
        <v>6631</v>
      </c>
      <c r="M2420" s="79">
        <v>0</v>
      </c>
      <c r="N2420" s="53">
        <v>0</v>
      </c>
      <c r="O2420" s="53" t="s">
        <v>117</v>
      </c>
      <c r="P2420" s="17" t="s">
        <v>118</v>
      </c>
    </row>
    <row r="2421" spans="1:16" ht="15.6" x14ac:dyDescent="0.3">
      <c r="A2421" s="26" t="s">
        <v>958</v>
      </c>
      <c r="B2421" s="26" t="s">
        <v>959</v>
      </c>
      <c r="C2421" s="26" t="s">
        <v>407</v>
      </c>
      <c r="D2421" s="26" t="s">
        <v>88</v>
      </c>
      <c r="E2421" s="26">
        <v>56</v>
      </c>
      <c r="F2421" s="26">
        <v>140</v>
      </c>
      <c r="G2421" s="26">
        <v>92.505854800936802</v>
      </c>
      <c r="H2421" s="78">
        <v>1</v>
      </c>
      <c r="I2421" s="78" t="s">
        <v>6630</v>
      </c>
      <c r="J2421" s="78">
        <v>3243.1212121212102</v>
      </c>
      <c r="K2421" s="78">
        <v>0.25</v>
      </c>
      <c r="L2421" s="78" t="s">
        <v>6648</v>
      </c>
      <c r="M2421" s="79">
        <v>0.625</v>
      </c>
      <c r="N2421" s="53">
        <v>1</v>
      </c>
      <c r="O2421" s="53" t="s">
        <v>629</v>
      </c>
      <c r="P2421" s="17" t="s">
        <v>147</v>
      </c>
    </row>
    <row r="2422" spans="1:16" ht="15.6" x14ac:dyDescent="0.3">
      <c r="A2422" s="26" t="s">
        <v>4440</v>
      </c>
      <c r="B2422" s="26" t="s">
        <v>4441</v>
      </c>
      <c r="C2422" s="26" t="s">
        <v>407</v>
      </c>
      <c r="D2422" s="26" t="s">
        <v>88</v>
      </c>
      <c r="E2422" s="26">
        <v>152</v>
      </c>
      <c r="F2422" s="26">
        <v>450</v>
      </c>
      <c r="G2422" s="26">
        <v>62.668743509865003</v>
      </c>
      <c r="H2422" s="78">
        <v>1</v>
      </c>
      <c r="I2422" s="78" t="s">
        <v>6630</v>
      </c>
      <c r="J2422" s="78">
        <v>383.12121212121201</v>
      </c>
      <c r="K2422" s="78">
        <v>0.25</v>
      </c>
      <c r="L2422" s="78" t="s">
        <v>6648</v>
      </c>
      <c r="M2422" s="79">
        <v>0.625</v>
      </c>
      <c r="N2422" s="53">
        <v>1</v>
      </c>
      <c r="O2422" s="53" t="s">
        <v>629</v>
      </c>
      <c r="P2422" s="17" t="s">
        <v>147</v>
      </c>
    </row>
    <row r="2423" spans="1:16" ht="15.6" x14ac:dyDescent="0.3">
      <c r="A2423" s="26" t="s">
        <v>904</v>
      </c>
      <c r="B2423" s="26" t="s">
        <v>905</v>
      </c>
      <c r="C2423" s="26" t="s">
        <v>407</v>
      </c>
      <c r="D2423" s="26" t="s">
        <v>88</v>
      </c>
      <c r="E2423" s="26">
        <v>76</v>
      </c>
      <c r="F2423" s="26">
        <v>215</v>
      </c>
      <c r="G2423" s="26">
        <v>61.614497528830299</v>
      </c>
      <c r="H2423" s="78">
        <v>1</v>
      </c>
      <c r="I2423" s="78" t="s">
        <v>6630</v>
      </c>
      <c r="J2423" s="78">
        <v>2304.1212121212102</v>
      </c>
      <c r="K2423" s="78">
        <v>0</v>
      </c>
      <c r="L2423" s="78" t="s">
        <v>6631</v>
      </c>
      <c r="M2423" s="79">
        <v>0.5</v>
      </c>
      <c r="N2423" s="53">
        <v>1</v>
      </c>
      <c r="O2423" s="53" t="s">
        <v>629</v>
      </c>
      <c r="P2423" s="17" t="s">
        <v>147</v>
      </c>
    </row>
    <row r="2424" spans="1:16" ht="15.6" x14ac:dyDescent="0.3">
      <c r="A2424" s="26" t="s">
        <v>1331</v>
      </c>
      <c r="B2424" s="26" t="s">
        <v>1332</v>
      </c>
      <c r="C2424" s="26" t="s">
        <v>407</v>
      </c>
      <c r="D2424" s="26" t="s">
        <v>88</v>
      </c>
      <c r="E2424" s="26">
        <v>1</v>
      </c>
      <c r="F2424" s="26">
        <v>35</v>
      </c>
      <c r="G2424" s="26">
        <v>25.105485232067501</v>
      </c>
      <c r="H2424" s="78">
        <v>0.25</v>
      </c>
      <c r="I2424" s="78" t="s">
        <v>6648</v>
      </c>
      <c r="J2424" s="78">
        <v>2296.1212121212102</v>
      </c>
      <c r="K2424" s="78">
        <v>0.25</v>
      </c>
      <c r="L2424" s="78" t="s">
        <v>6648</v>
      </c>
      <c r="M2424" s="79">
        <v>0.25</v>
      </c>
      <c r="N2424" s="53">
        <v>1</v>
      </c>
      <c r="O2424" s="53" t="s">
        <v>629</v>
      </c>
      <c r="P2424" s="17" t="s">
        <v>130</v>
      </c>
    </row>
    <row r="2425" spans="1:16" ht="15.6" x14ac:dyDescent="0.3">
      <c r="A2425" s="26" t="s">
        <v>588</v>
      </c>
      <c r="B2425" s="26" t="s">
        <v>589</v>
      </c>
      <c r="C2425" s="26" t="s">
        <v>407</v>
      </c>
      <c r="D2425" s="26" t="s">
        <v>88</v>
      </c>
      <c r="E2425" s="26">
        <v>9</v>
      </c>
      <c r="F2425" s="26">
        <v>25</v>
      </c>
      <c r="G2425" s="26">
        <v>0.61001598808440705</v>
      </c>
      <c r="H2425" s="78">
        <v>0</v>
      </c>
      <c r="I2425" s="78" t="s">
        <v>6631</v>
      </c>
      <c r="J2425" s="78">
        <v>2846.1212121212102</v>
      </c>
      <c r="K2425" s="78">
        <v>0.25</v>
      </c>
      <c r="L2425" s="78" t="s">
        <v>6648</v>
      </c>
      <c r="M2425" s="79">
        <v>0.125</v>
      </c>
      <c r="N2425" s="53">
        <v>0</v>
      </c>
      <c r="O2425" s="53" t="s">
        <v>117</v>
      </c>
      <c r="P2425" s="17" t="s">
        <v>118</v>
      </c>
    </row>
    <row r="2426" spans="1:16" ht="15.6" x14ac:dyDescent="0.3">
      <c r="A2426" s="26" t="s">
        <v>2245</v>
      </c>
      <c r="B2426" s="26" t="s">
        <v>2246</v>
      </c>
      <c r="C2426" s="26" t="s">
        <v>121</v>
      </c>
      <c r="D2426" s="26" t="s">
        <v>88</v>
      </c>
      <c r="E2426" s="26">
        <v>330</v>
      </c>
      <c r="F2426" s="26">
        <v>1100</v>
      </c>
      <c r="G2426" s="26">
        <v>28.1674141400525</v>
      </c>
      <c r="H2426" s="78">
        <v>0.25</v>
      </c>
      <c r="I2426" s="78" t="s">
        <v>6648</v>
      </c>
      <c r="J2426" s="78">
        <v>1356.12121212121</v>
      </c>
      <c r="K2426" s="78">
        <v>0</v>
      </c>
      <c r="L2426" s="78" t="s">
        <v>6631</v>
      </c>
      <c r="M2426" s="79">
        <v>0.125</v>
      </c>
      <c r="N2426" s="53">
        <v>0</v>
      </c>
      <c r="O2426" s="53" t="s">
        <v>117</v>
      </c>
      <c r="P2426" s="17" t="s">
        <v>130</v>
      </c>
    </row>
    <row r="2427" spans="1:16" ht="15.6" x14ac:dyDescent="0.3">
      <c r="A2427" s="26" t="s">
        <v>1177</v>
      </c>
      <c r="B2427" s="26" t="s">
        <v>1178</v>
      </c>
      <c r="C2427" s="26" t="s">
        <v>528</v>
      </c>
      <c r="D2427" s="26" t="s">
        <v>88</v>
      </c>
      <c r="E2427" s="26">
        <v>19</v>
      </c>
      <c r="F2427" s="26">
        <v>29</v>
      </c>
      <c r="G2427" s="26">
        <v>24.502195465605599</v>
      </c>
      <c r="H2427" s="78">
        <v>0.25</v>
      </c>
      <c r="I2427" s="78" t="s">
        <v>6648</v>
      </c>
      <c r="J2427" s="78">
        <v>2070.1212121212102</v>
      </c>
      <c r="K2427" s="78">
        <v>1</v>
      </c>
      <c r="L2427" s="78" t="s">
        <v>6630</v>
      </c>
      <c r="M2427" s="79">
        <v>0.625</v>
      </c>
      <c r="N2427" s="53">
        <v>1</v>
      </c>
      <c r="O2427" s="53" t="s">
        <v>629</v>
      </c>
      <c r="P2427" s="17" t="s">
        <v>130</v>
      </c>
    </row>
    <row r="2428" spans="1:16" ht="15.6" x14ac:dyDescent="0.3">
      <c r="A2428" s="26" t="s">
        <v>1201</v>
      </c>
      <c r="B2428" s="26" t="s">
        <v>1202</v>
      </c>
      <c r="C2428" s="26" t="s">
        <v>528</v>
      </c>
      <c r="D2428" s="26" t="s">
        <v>88</v>
      </c>
      <c r="E2428" s="26">
        <v>17</v>
      </c>
      <c r="F2428" s="26">
        <v>44</v>
      </c>
      <c r="G2428" s="26">
        <v>29.546296322714699</v>
      </c>
      <c r="H2428" s="78">
        <v>0.25</v>
      </c>
      <c r="I2428" s="78" t="s">
        <v>6648</v>
      </c>
      <c r="J2428" s="78">
        <v>2072.1212121212102</v>
      </c>
      <c r="K2428" s="78">
        <v>1</v>
      </c>
      <c r="L2428" s="78" t="s">
        <v>6630</v>
      </c>
      <c r="M2428" s="79">
        <v>0.625</v>
      </c>
      <c r="N2428" s="53">
        <v>1</v>
      </c>
      <c r="O2428" s="53" t="s">
        <v>629</v>
      </c>
      <c r="P2428" s="17" t="s">
        <v>130</v>
      </c>
    </row>
    <row r="2429" spans="1:16" ht="15.6" x14ac:dyDescent="0.3">
      <c r="A2429" s="26" t="s">
        <v>941</v>
      </c>
      <c r="B2429" s="26" t="s">
        <v>942</v>
      </c>
      <c r="C2429" s="26" t="s">
        <v>407</v>
      </c>
      <c r="D2429" s="26" t="s">
        <v>88</v>
      </c>
      <c r="E2429" s="26">
        <v>61</v>
      </c>
      <c r="F2429" s="26">
        <v>198</v>
      </c>
      <c r="G2429" s="26">
        <v>50.218698742482196</v>
      </c>
      <c r="H2429" s="78">
        <v>1</v>
      </c>
      <c r="I2429" s="78" t="s">
        <v>6630</v>
      </c>
      <c r="J2429" s="78">
        <v>2302.1212121212102</v>
      </c>
      <c r="K2429" s="78">
        <v>0.25</v>
      </c>
      <c r="L2429" s="78" t="s">
        <v>6648</v>
      </c>
      <c r="M2429" s="79">
        <v>0.625</v>
      </c>
      <c r="N2429" s="53">
        <v>1</v>
      </c>
      <c r="O2429" s="53" t="s">
        <v>629</v>
      </c>
      <c r="P2429" s="17" t="s">
        <v>147</v>
      </c>
    </row>
    <row r="2430" spans="1:16" ht="15.6" x14ac:dyDescent="0.3">
      <c r="A2430" s="26" t="s">
        <v>466</v>
      </c>
      <c r="B2430" s="26" t="s">
        <v>467</v>
      </c>
      <c r="C2430" s="26" t="s">
        <v>407</v>
      </c>
      <c r="D2430" s="26" t="s">
        <v>88</v>
      </c>
      <c r="E2430" s="26">
        <v>31</v>
      </c>
      <c r="F2430" s="26">
        <v>109</v>
      </c>
      <c r="G2430" s="26">
        <v>16.403162055336001</v>
      </c>
      <c r="H2430" s="78">
        <v>0</v>
      </c>
      <c r="I2430" s="78" t="s">
        <v>6631</v>
      </c>
      <c r="J2430" s="78">
        <v>2294.1212121212102</v>
      </c>
      <c r="K2430" s="78">
        <v>0</v>
      </c>
      <c r="L2430" s="78" t="s">
        <v>6631</v>
      </c>
      <c r="M2430" s="79">
        <v>0</v>
      </c>
      <c r="N2430" s="53">
        <v>0</v>
      </c>
      <c r="O2430" s="53" t="s">
        <v>117</v>
      </c>
      <c r="P2430" s="17" t="s">
        <v>118</v>
      </c>
    </row>
    <row r="2431" spans="1:16" ht="15.6" x14ac:dyDescent="0.3">
      <c r="A2431" s="26" t="s">
        <v>929</v>
      </c>
      <c r="B2431" s="26" t="s">
        <v>930</v>
      </c>
      <c r="C2431" s="26" t="s">
        <v>407</v>
      </c>
      <c r="D2431" s="26" t="s">
        <v>88</v>
      </c>
      <c r="E2431" s="26">
        <v>69</v>
      </c>
      <c r="F2431" s="26">
        <v>80</v>
      </c>
      <c r="G2431" s="26">
        <v>25.105485232067501</v>
      </c>
      <c r="H2431" s="78">
        <v>0.25</v>
      </c>
      <c r="I2431" s="78" t="s">
        <v>6648</v>
      </c>
      <c r="J2431" s="78">
        <v>2912.1212121212102</v>
      </c>
      <c r="K2431" s="78">
        <v>0.25</v>
      </c>
      <c r="L2431" s="78" t="s">
        <v>6648</v>
      </c>
      <c r="M2431" s="79">
        <v>0.25</v>
      </c>
      <c r="N2431" s="53">
        <v>1</v>
      </c>
      <c r="O2431" s="53" t="s">
        <v>629</v>
      </c>
      <c r="P2431" s="17" t="s">
        <v>130</v>
      </c>
    </row>
    <row r="2432" spans="1:16" ht="15.6" x14ac:dyDescent="0.3">
      <c r="A2432" s="26" t="s">
        <v>220</v>
      </c>
      <c r="B2432" s="26" t="s">
        <v>221</v>
      </c>
      <c r="C2432" s="26" t="s">
        <v>87</v>
      </c>
      <c r="D2432" s="26" t="s">
        <v>88</v>
      </c>
      <c r="E2432" s="26">
        <v>253</v>
      </c>
      <c r="F2432" s="26">
        <v>749</v>
      </c>
      <c r="G2432" s="26">
        <v>12.7754424855355</v>
      </c>
      <c r="H2432" s="78">
        <v>0</v>
      </c>
      <c r="I2432" s="78" t="s">
        <v>6631</v>
      </c>
      <c r="J2432" s="78">
        <v>2729.1212121212102</v>
      </c>
      <c r="K2432" s="78">
        <v>0.25</v>
      </c>
      <c r="L2432" s="78" t="s">
        <v>6648</v>
      </c>
      <c r="M2432" s="79">
        <v>0.125</v>
      </c>
      <c r="N2432" s="53">
        <v>0</v>
      </c>
      <c r="O2432" s="53" t="s">
        <v>117</v>
      </c>
      <c r="P2432" s="17" t="s">
        <v>118</v>
      </c>
    </row>
    <row r="2433" spans="1:16" ht="15.6" x14ac:dyDescent="0.3">
      <c r="A2433" s="26" t="s">
        <v>1058</v>
      </c>
      <c r="B2433" s="26" t="s">
        <v>1059</v>
      </c>
      <c r="C2433" s="26" t="s">
        <v>407</v>
      </c>
      <c r="D2433" s="26" t="s">
        <v>88</v>
      </c>
      <c r="E2433" s="26">
        <v>34</v>
      </c>
      <c r="F2433" s="26">
        <v>71</v>
      </c>
      <c r="G2433" s="26">
        <v>55.711695376246603</v>
      </c>
      <c r="H2433" s="78">
        <v>1</v>
      </c>
      <c r="I2433" s="78" t="s">
        <v>6630</v>
      </c>
      <c r="J2433" s="78">
        <v>2301.1212121212102</v>
      </c>
      <c r="K2433" s="78">
        <v>0</v>
      </c>
      <c r="L2433" s="78" t="s">
        <v>6631</v>
      </c>
      <c r="M2433" s="79">
        <v>0.5</v>
      </c>
      <c r="N2433" s="53">
        <v>1</v>
      </c>
      <c r="O2433" s="53" t="s">
        <v>629</v>
      </c>
      <c r="P2433" s="17" t="s">
        <v>147</v>
      </c>
    </row>
    <row r="2434" spans="1:16" ht="15.6" x14ac:dyDescent="0.3">
      <c r="A2434" s="26" t="s">
        <v>4676</v>
      </c>
      <c r="B2434" s="26" t="s">
        <v>4677</v>
      </c>
      <c r="C2434" s="26" t="s">
        <v>407</v>
      </c>
      <c r="D2434" s="26" t="s">
        <v>88</v>
      </c>
      <c r="E2434" s="26">
        <v>81</v>
      </c>
      <c r="F2434" s="26">
        <v>276</v>
      </c>
      <c r="G2434" s="26">
        <v>43.250590477458204</v>
      </c>
      <c r="H2434" s="78">
        <v>1</v>
      </c>
      <c r="I2434" s="78" t="s">
        <v>6630</v>
      </c>
      <c r="J2434" s="78">
        <v>996.12121212121201</v>
      </c>
      <c r="K2434" s="78">
        <v>1</v>
      </c>
      <c r="L2434" s="78" t="s">
        <v>6630</v>
      </c>
      <c r="M2434" s="79">
        <v>1</v>
      </c>
      <c r="N2434" s="53">
        <v>1</v>
      </c>
      <c r="O2434" s="53" t="s">
        <v>629</v>
      </c>
      <c r="P2434" s="17" t="s">
        <v>130</v>
      </c>
    </row>
    <row r="2435" spans="1:16" ht="15.6" x14ac:dyDescent="0.3">
      <c r="A2435" s="26" t="s">
        <v>2427</v>
      </c>
      <c r="B2435" s="26" t="s">
        <v>2428</v>
      </c>
      <c r="C2435" s="26" t="s">
        <v>407</v>
      </c>
      <c r="D2435" s="26" t="s">
        <v>88</v>
      </c>
      <c r="E2435" s="26">
        <v>163</v>
      </c>
      <c r="F2435" s="26">
        <v>450</v>
      </c>
      <c r="G2435" s="26">
        <v>18.216362882131602</v>
      </c>
      <c r="H2435" s="78">
        <v>0</v>
      </c>
      <c r="I2435" s="78" t="s">
        <v>6631</v>
      </c>
      <c r="J2435" s="78">
        <v>307.12121212121201</v>
      </c>
      <c r="K2435" s="78">
        <v>0.25</v>
      </c>
      <c r="L2435" s="78" t="s">
        <v>6648</v>
      </c>
      <c r="M2435" s="79">
        <v>0.125</v>
      </c>
      <c r="N2435" s="53">
        <v>0</v>
      </c>
      <c r="O2435" s="53" t="s">
        <v>117</v>
      </c>
      <c r="P2435" s="17" t="s">
        <v>118</v>
      </c>
    </row>
    <row r="2436" spans="1:16" ht="15.6" x14ac:dyDescent="0.3">
      <c r="A2436" s="26" t="s">
        <v>6169</v>
      </c>
      <c r="B2436" s="26" t="s">
        <v>6170</v>
      </c>
      <c r="C2436" s="26" t="s">
        <v>407</v>
      </c>
      <c r="D2436" s="26" t="s">
        <v>88</v>
      </c>
      <c r="E2436" s="26">
        <v>36</v>
      </c>
      <c r="F2436" s="26">
        <v>55</v>
      </c>
      <c r="G2436" s="26">
        <v>43.581081081081102</v>
      </c>
      <c r="H2436" s="78">
        <v>1</v>
      </c>
      <c r="I2436" s="78" t="s">
        <v>6630</v>
      </c>
      <c r="J2436" s="78">
        <v>971.12121212121201</v>
      </c>
      <c r="K2436" s="78">
        <v>1</v>
      </c>
      <c r="L2436" s="78" t="s">
        <v>6630</v>
      </c>
      <c r="M2436" s="79">
        <v>1</v>
      </c>
      <c r="N2436" s="53">
        <v>1</v>
      </c>
      <c r="O2436" s="53" t="s">
        <v>629</v>
      </c>
      <c r="P2436" s="17" t="s">
        <v>147</v>
      </c>
    </row>
    <row r="2437" spans="1:16" ht="15.6" x14ac:dyDescent="0.3">
      <c r="A2437" s="26" t="s">
        <v>6559</v>
      </c>
      <c r="B2437" s="26" t="s">
        <v>6560</v>
      </c>
      <c r="C2437" s="26" t="s">
        <v>407</v>
      </c>
      <c r="D2437" s="26" t="s">
        <v>88</v>
      </c>
      <c r="E2437" s="26">
        <v>39</v>
      </c>
      <c r="F2437" s="26">
        <v>129</v>
      </c>
      <c r="G2437" s="26">
        <v>40.625</v>
      </c>
      <c r="H2437" s="78">
        <v>1</v>
      </c>
      <c r="I2437" s="78" t="s">
        <v>6630</v>
      </c>
      <c r="J2437" s="78">
        <v>1913.12121212121</v>
      </c>
      <c r="K2437" s="78">
        <v>0.25</v>
      </c>
      <c r="L2437" s="78" t="s">
        <v>6648</v>
      </c>
      <c r="M2437" s="79">
        <v>0.625</v>
      </c>
      <c r="N2437" s="53">
        <v>1</v>
      </c>
      <c r="O2437" s="53" t="s">
        <v>629</v>
      </c>
      <c r="P2437" s="17" t="s">
        <v>147</v>
      </c>
    </row>
    <row r="2438" spans="1:16" ht="15.6" x14ac:dyDescent="0.3">
      <c r="A2438" s="26" t="s">
        <v>6177</v>
      </c>
      <c r="B2438" s="26" t="s">
        <v>6178</v>
      </c>
      <c r="C2438" s="26" t="s">
        <v>407</v>
      </c>
      <c r="D2438" s="26" t="s">
        <v>88</v>
      </c>
      <c r="E2438" s="26">
        <v>32</v>
      </c>
      <c r="F2438" s="26">
        <v>75</v>
      </c>
      <c r="G2438" s="26">
        <v>55.711695376246603</v>
      </c>
      <c r="H2438" s="78">
        <v>1</v>
      </c>
      <c r="I2438" s="78" t="s">
        <v>6630</v>
      </c>
      <c r="J2438" s="78">
        <v>1713.12121212121</v>
      </c>
      <c r="K2438" s="78">
        <v>0</v>
      </c>
      <c r="L2438" s="78" t="s">
        <v>6631</v>
      </c>
      <c r="M2438" s="79">
        <v>0.5</v>
      </c>
      <c r="N2438" s="53">
        <v>1</v>
      </c>
      <c r="O2438" s="53" t="s">
        <v>629</v>
      </c>
      <c r="P2438" s="17" t="s">
        <v>147</v>
      </c>
    </row>
    <row r="2439" spans="1:16" ht="15.6" x14ac:dyDescent="0.3">
      <c r="A2439" s="26" t="s">
        <v>2445</v>
      </c>
      <c r="B2439" s="26" t="s">
        <v>2446</v>
      </c>
      <c r="C2439" s="26" t="s">
        <v>407</v>
      </c>
      <c r="D2439" s="26" t="s">
        <v>88</v>
      </c>
      <c r="E2439" s="26">
        <v>158</v>
      </c>
      <c r="F2439" s="26">
        <v>326</v>
      </c>
      <c r="G2439" s="26">
        <v>11.6815878369183</v>
      </c>
      <c r="H2439" s="78">
        <v>0</v>
      </c>
      <c r="I2439" s="78" t="s">
        <v>6631</v>
      </c>
      <c r="J2439" s="78">
        <v>712.12121212121201</v>
      </c>
      <c r="K2439" s="78">
        <v>0.25</v>
      </c>
      <c r="L2439" s="78" t="s">
        <v>6648</v>
      </c>
      <c r="M2439" s="79">
        <v>0.125</v>
      </c>
      <c r="N2439" s="53">
        <v>0</v>
      </c>
      <c r="O2439" s="53" t="s">
        <v>117</v>
      </c>
      <c r="P2439" s="17" t="s">
        <v>118</v>
      </c>
    </row>
    <row r="2440" spans="1:16" ht="15.6" x14ac:dyDescent="0.3">
      <c r="A2440" s="26" t="s">
        <v>5252</v>
      </c>
      <c r="B2440" s="26" t="s">
        <v>5253</v>
      </c>
      <c r="C2440" s="26" t="s">
        <v>407</v>
      </c>
      <c r="D2440" s="26" t="s">
        <v>88</v>
      </c>
      <c r="E2440" s="26">
        <v>23</v>
      </c>
      <c r="F2440" s="26">
        <v>76</v>
      </c>
      <c r="G2440" s="26">
        <v>55.711695376246603</v>
      </c>
      <c r="H2440" s="78">
        <v>1</v>
      </c>
      <c r="I2440" s="78" t="s">
        <v>6630</v>
      </c>
      <c r="J2440" s="78">
        <v>1006.12121212121</v>
      </c>
      <c r="K2440" s="78">
        <v>0</v>
      </c>
      <c r="L2440" s="78" t="s">
        <v>6631</v>
      </c>
      <c r="M2440" s="79">
        <v>0.5</v>
      </c>
      <c r="N2440" s="53">
        <v>1</v>
      </c>
      <c r="O2440" s="53" t="s">
        <v>629</v>
      </c>
      <c r="P2440" s="17" t="s">
        <v>147</v>
      </c>
    </row>
    <row r="2441" spans="1:16" ht="15.6" x14ac:dyDescent="0.3">
      <c r="A2441" s="26" t="s">
        <v>4286</v>
      </c>
      <c r="B2441" s="26" t="s">
        <v>4287</v>
      </c>
      <c r="C2441" s="26" t="s">
        <v>407</v>
      </c>
      <c r="D2441" s="26" t="s">
        <v>88</v>
      </c>
      <c r="E2441" s="26">
        <v>250</v>
      </c>
      <c r="F2441" s="26">
        <v>700</v>
      </c>
      <c r="G2441" s="26">
        <v>30.820227931560598</v>
      </c>
      <c r="H2441" s="78">
        <v>0.25</v>
      </c>
      <c r="I2441" s="78" t="s">
        <v>6648</v>
      </c>
      <c r="J2441" s="78">
        <v>1147.12121212121</v>
      </c>
      <c r="K2441" s="78">
        <v>0.25</v>
      </c>
      <c r="L2441" s="78" t="s">
        <v>6648</v>
      </c>
      <c r="M2441" s="79">
        <v>0.25</v>
      </c>
      <c r="N2441" s="53">
        <v>1</v>
      </c>
      <c r="O2441" s="53" t="s">
        <v>629</v>
      </c>
      <c r="P2441" s="17" t="s">
        <v>130</v>
      </c>
    </row>
    <row r="2442" spans="1:16" ht="15.6" x14ac:dyDescent="0.3">
      <c r="A2442" s="26" t="s">
        <v>4408</v>
      </c>
      <c r="B2442" s="26" t="s">
        <v>4409</v>
      </c>
      <c r="C2442" s="26" t="s">
        <v>407</v>
      </c>
      <c r="D2442" s="26" t="s">
        <v>88</v>
      </c>
      <c r="E2442" s="26">
        <v>167</v>
      </c>
      <c r="F2442" s="26">
        <v>495</v>
      </c>
      <c r="G2442" s="26">
        <v>33.945537050423297</v>
      </c>
      <c r="H2442" s="78">
        <v>0.25</v>
      </c>
      <c r="I2442" s="78" t="s">
        <v>6648</v>
      </c>
      <c r="J2442" s="78">
        <v>234.12121212121201</v>
      </c>
      <c r="K2442" s="78">
        <v>0.25</v>
      </c>
      <c r="L2442" s="78" t="s">
        <v>6648</v>
      </c>
      <c r="M2442" s="79">
        <v>0.25</v>
      </c>
      <c r="N2442" s="53">
        <v>1</v>
      </c>
      <c r="O2442" s="53" t="s">
        <v>629</v>
      </c>
      <c r="P2442" s="17" t="s">
        <v>130</v>
      </c>
    </row>
    <row r="2443" spans="1:16" ht="15.6" x14ac:dyDescent="0.3">
      <c r="A2443" s="26" t="s">
        <v>4604</v>
      </c>
      <c r="B2443" s="26" t="s">
        <v>4605</v>
      </c>
      <c r="C2443" s="26" t="s">
        <v>407</v>
      </c>
      <c r="D2443" s="26" t="s">
        <v>88</v>
      </c>
      <c r="E2443" s="26">
        <v>98</v>
      </c>
      <c r="F2443" s="26">
        <v>158</v>
      </c>
      <c r="G2443" s="26">
        <v>33.5056876938987</v>
      </c>
      <c r="H2443" s="78">
        <v>0.25</v>
      </c>
      <c r="I2443" s="78" t="s">
        <v>6648</v>
      </c>
      <c r="J2443" s="78">
        <v>1175.12121212121</v>
      </c>
      <c r="K2443" s="78">
        <v>0.25</v>
      </c>
      <c r="L2443" s="78" t="s">
        <v>6648</v>
      </c>
      <c r="M2443" s="79">
        <v>0.25</v>
      </c>
      <c r="N2443" s="53">
        <v>1</v>
      </c>
      <c r="O2443" s="53" t="s">
        <v>629</v>
      </c>
      <c r="P2443" s="17" t="s">
        <v>130</v>
      </c>
    </row>
    <row r="2444" spans="1:16" ht="15.6" x14ac:dyDescent="0.3">
      <c r="A2444" s="26" t="s">
        <v>5076</v>
      </c>
      <c r="B2444" s="26" t="s">
        <v>5077</v>
      </c>
      <c r="C2444" s="26" t="s">
        <v>407</v>
      </c>
      <c r="D2444" s="26" t="s">
        <v>88</v>
      </c>
      <c r="E2444" s="26">
        <v>34</v>
      </c>
      <c r="F2444" s="26">
        <v>50</v>
      </c>
      <c r="G2444" s="26">
        <v>33.5056876938987</v>
      </c>
      <c r="H2444" s="78">
        <v>0.25</v>
      </c>
      <c r="I2444" s="78" t="s">
        <v>6648</v>
      </c>
      <c r="J2444" s="78">
        <v>1154.12121212121</v>
      </c>
      <c r="K2444" s="78">
        <v>0.25</v>
      </c>
      <c r="L2444" s="78" t="s">
        <v>6648</v>
      </c>
      <c r="M2444" s="79">
        <v>0.25</v>
      </c>
      <c r="N2444" s="53">
        <v>1</v>
      </c>
      <c r="O2444" s="53" t="s">
        <v>629</v>
      </c>
      <c r="P2444" s="17" t="s">
        <v>130</v>
      </c>
    </row>
    <row r="2445" spans="1:16" ht="15.6" x14ac:dyDescent="0.3">
      <c r="A2445" s="26" t="s">
        <v>598</v>
      </c>
      <c r="B2445" s="26" t="s">
        <v>599</v>
      </c>
      <c r="C2445" s="26" t="s">
        <v>407</v>
      </c>
      <c r="D2445" s="26" t="s">
        <v>88</v>
      </c>
      <c r="E2445" s="26">
        <v>5</v>
      </c>
      <c r="F2445" s="26">
        <v>57</v>
      </c>
      <c r="G2445" s="26">
        <v>16.758241758241802</v>
      </c>
      <c r="H2445" s="78">
        <v>0</v>
      </c>
      <c r="I2445" s="78" t="s">
        <v>6631</v>
      </c>
      <c r="J2445" s="78">
        <v>2295.1212121212102</v>
      </c>
      <c r="K2445" s="78">
        <v>0.25</v>
      </c>
      <c r="L2445" s="78" t="s">
        <v>6648</v>
      </c>
      <c r="M2445" s="79">
        <v>0.125</v>
      </c>
      <c r="N2445" s="53">
        <v>0</v>
      </c>
      <c r="O2445" s="53" t="s">
        <v>117</v>
      </c>
      <c r="P2445" s="17" t="s">
        <v>118</v>
      </c>
    </row>
    <row r="2446" spans="1:16" ht="15.6" x14ac:dyDescent="0.3">
      <c r="A2446" s="26" t="s">
        <v>515</v>
      </c>
      <c r="B2446" s="26" t="s">
        <v>516</v>
      </c>
      <c r="C2446" s="26" t="s">
        <v>407</v>
      </c>
      <c r="D2446" s="26" t="s">
        <v>88</v>
      </c>
      <c r="E2446" s="26">
        <v>22</v>
      </c>
      <c r="F2446" s="26">
        <v>184</v>
      </c>
      <c r="G2446" s="26">
        <v>13.9521307647402</v>
      </c>
      <c r="H2446" s="78">
        <v>0</v>
      </c>
      <c r="I2446" s="78" t="s">
        <v>6631</v>
      </c>
      <c r="J2446" s="78">
        <v>2297.1212121212102</v>
      </c>
      <c r="K2446" s="78">
        <v>0.25</v>
      </c>
      <c r="L2446" s="78" t="s">
        <v>6648</v>
      </c>
      <c r="M2446" s="79">
        <v>0.125</v>
      </c>
      <c r="N2446" s="53">
        <v>0</v>
      </c>
      <c r="O2446" s="53" t="s">
        <v>117</v>
      </c>
      <c r="P2446" s="17" t="s">
        <v>130</v>
      </c>
    </row>
    <row r="2447" spans="1:16" ht="15.6" x14ac:dyDescent="0.3">
      <c r="A2447" s="26" t="s">
        <v>5310</v>
      </c>
      <c r="B2447" s="26" t="s">
        <v>5311</v>
      </c>
      <c r="C2447" s="26" t="s">
        <v>407</v>
      </c>
      <c r="D2447" s="26" t="s">
        <v>88</v>
      </c>
      <c r="E2447" s="26">
        <v>20</v>
      </c>
      <c r="F2447" s="26">
        <v>40</v>
      </c>
      <c r="G2447" s="26">
        <v>31.855421686747</v>
      </c>
      <c r="H2447" s="78">
        <v>0.25</v>
      </c>
      <c r="I2447" s="78" t="s">
        <v>6648</v>
      </c>
      <c r="J2447" s="78">
        <v>175.12121212121201</v>
      </c>
      <c r="K2447" s="78">
        <v>1</v>
      </c>
      <c r="L2447" s="78" t="s">
        <v>6630</v>
      </c>
      <c r="M2447" s="79">
        <v>0.625</v>
      </c>
      <c r="N2447" s="53">
        <v>1</v>
      </c>
      <c r="O2447" s="53" t="s">
        <v>629</v>
      </c>
      <c r="P2447" s="17" t="s">
        <v>118</v>
      </c>
    </row>
    <row r="2448" spans="1:16" ht="15.6" x14ac:dyDescent="0.3">
      <c r="A2448" s="26" t="s">
        <v>85</v>
      </c>
      <c r="B2448" s="26" t="s">
        <v>86</v>
      </c>
      <c r="C2448" s="26" t="s">
        <v>87</v>
      </c>
      <c r="D2448" s="26" t="s">
        <v>88</v>
      </c>
      <c r="E2448" s="26">
        <v>1952</v>
      </c>
      <c r="F2448" s="26">
        <v>7000</v>
      </c>
      <c r="G2448" s="26">
        <v>0</v>
      </c>
      <c r="H2448" s="80" t="s">
        <v>6652</v>
      </c>
      <c r="I2448" s="80" t="s">
        <v>6652</v>
      </c>
      <c r="J2448" s="78">
        <v>2546.1212121212102</v>
      </c>
      <c r="K2448" s="80" t="s">
        <v>6652</v>
      </c>
      <c r="L2448" s="80" t="s">
        <v>6652</v>
      </c>
      <c r="M2448" s="81" t="s">
        <v>6652</v>
      </c>
      <c r="N2448" s="81" t="s">
        <v>6652</v>
      </c>
      <c r="O2448" s="81" t="s">
        <v>89</v>
      </c>
      <c r="P2448" s="17" t="s">
        <v>89</v>
      </c>
    </row>
    <row r="2449" spans="1:16" ht="15.6" x14ac:dyDescent="0.3">
      <c r="A2449" s="26" t="s">
        <v>5290</v>
      </c>
      <c r="B2449" s="26" t="s">
        <v>5291</v>
      </c>
      <c r="C2449" s="26" t="s">
        <v>407</v>
      </c>
      <c r="D2449" s="26" t="s">
        <v>88</v>
      </c>
      <c r="E2449" s="26">
        <v>21</v>
      </c>
      <c r="F2449" s="26">
        <v>60</v>
      </c>
      <c r="G2449" s="26">
        <v>55.711695376246603</v>
      </c>
      <c r="H2449" s="78">
        <v>1</v>
      </c>
      <c r="I2449" s="78" t="s">
        <v>6630</v>
      </c>
      <c r="J2449" s="78">
        <v>534.12121212121201</v>
      </c>
      <c r="K2449" s="78">
        <v>0</v>
      </c>
      <c r="L2449" s="78" t="s">
        <v>6631</v>
      </c>
      <c r="M2449" s="79">
        <v>0.5</v>
      </c>
      <c r="N2449" s="53">
        <v>1</v>
      </c>
      <c r="O2449" s="53" t="s">
        <v>629</v>
      </c>
      <c r="P2449" s="17" t="s">
        <v>147</v>
      </c>
    </row>
    <row r="2450" spans="1:16" ht="15.6" x14ac:dyDescent="0.3">
      <c r="A2450" s="26" t="s">
        <v>5555</v>
      </c>
      <c r="B2450" s="26" t="s">
        <v>5556</v>
      </c>
      <c r="C2450" s="26" t="s">
        <v>726</v>
      </c>
      <c r="D2450" s="26" t="s">
        <v>88</v>
      </c>
      <c r="E2450" s="26">
        <v>1</v>
      </c>
      <c r="F2450" s="26">
        <v>107</v>
      </c>
      <c r="G2450" s="26">
        <v>31.600688958193899</v>
      </c>
      <c r="H2450" s="78">
        <v>0.25</v>
      </c>
      <c r="I2450" s="78" t="s">
        <v>6648</v>
      </c>
      <c r="J2450" s="78">
        <v>3022.1212121212102</v>
      </c>
      <c r="K2450" s="78">
        <v>1</v>
      </c>
      <c r="L2450" s="78" t="s">
        <v>6630</v>
      </c>
      <c r="M2450" s="79">
        <v>0.625</v>
      </c>
      <c r="N2450" s="53">
        <v>1</v>
      </c>
      <c r="O2450" s="53" t="s">
        <v>629</v>
      </c>
      <c r="P2450" s="17" t="s">
        <v>147</v>
      </c>
    </row>
    <row r="2451" spans="1:16" ht="15.6" x14ac:dyDescent="0.3">
      <c r="A2451" s="26" t="s">
        <v>4278</v>
      </c>
      <c r="B2451" s="26" t="s">
        <v>4279</v>
      </c>
      <c r="C2451" s="26" t="s">
        <v>139</v>
      </c>
      <c r="D2451" s="26" t="s">
        <v>140</v>
      </c>
      <c r="E2451" s="26">
        <v>259</v>
      </c>
      <c r="F2451" s="26">
        <v>950</v>
      </c>
      <c r="G2451" s="26">
        <v>36.522301228183601</v>
      </c>
      <c r="H2451" s="78">
        <v>1</v>
      </c>
      <c r="I2451" s="78" t="s">
        <v>6630</v>
      </c>
      <c r="J2451" s="78">
        <v>716.12121212121201</v>
      </c>
      <c r="K2451" s="78">
        <v>0</v>
      </c>
      <c r="L2451" s="78" t="s">
        <v>6631</v>
      </c>
      <c r="M2451" s="79">
        <v>0.5</v>
      </c>
      <c r="N2451" s="53">
        <v>1</v>
      </c>
      <c r="O2451" s="53" t="s">
        <v>629</v>
      </c>
      <c r="P2451" s="17" t="s">
        <v>118</v>
      </c>
    </row>
    <row r="2452" spans="1:16" ht="15.6" x14ac:dyDescent="0.3">
      <c r="A2452" s="26" t="s">
        <v>5995</v>
      </c>
      <c r="B2452" s="26" t="s">
        <v>5996</v>
      </c>
      <c r="C2452" s="26" t="s">
        <v>139</v>
      </c>
      <c r="D2452" s="26" t="s">
        <v>140</v>
      </c>
      <c r="E2452" s="26">
        <v>147</v>
      </c>
      <c r="F2452" s="26">
        <v>450</v>
      </c>
      <c r="G2452" s="26">
        <v>68.551236749116597</v>
      </c>
      <c r="H2452" s="78">
        <v>1</v>
      </c>
      <c r="I2452" s="78" t="s">
        <v>6630</v>
      </c>
      <c r="J2452" s="78">
        <v>1599.12121212121</v>
      </c>
      <c r="K2452" s="78">
        <v>0</v>
      </c>
      <c r="L2452" s="78" t="s">
        <v>6631</v>
      </c>
      <c r="M2452" s="79">
        <v>0.5</v>
      </c>
      <c r="N2452" s="53">
        <v>1</v>
      </c>
      <c r="O2452" s="53" t="s">
        <v>629</v>
      </c>
      <c r="P2452" s="17" t="s">
        <v>147</v>
      </c>
    </row>
    <row r="2453" spans="1:16" ht="15.6" x14ac:dyDescent="0.3">
      <c r="A2453" s="26" t="s">
        <v>4028</v>
      </c>
      <c r="B2453" s="26" t="s">
        <v>4029</v>
      </c>
      <c r="C2453" s="26" t="s">
        <v>139</v>
      </c>
      <c r="D2453" s="26" t="s">
        <v>140</v>
      </c>
      <c r="E2453" s="26">
        <v>949</v>
      </c>
      <c r="F2453" s="26">
        <v>1662</v>
      </c>
      <c r="G2453" s="26">
        <v>42.972532345257001</v>
      </c>
      <c r="H2453" s="78">
        <v>1</v>
      </c>
      <c r="I2453" s="78" t="s">
        <v>6630</v>
      </c>
      <c r="J2453" s="78">
        <v>1344.12121212121</v>
      </c>
      <c r="K2453" s="78">
        <v>0.25</v>
      </c>
      <c r="L2453" s="78" t="s">
        <v>6648</v>
      </c>
      <c r="M2453" s="79">
        <v>0.625</v>
      </c>
      <c r="N2453" s="53">
        <v>1</v>
      </c>
      <c r="O2453" s="53" t="s">
        <v>629</v>
      </c>
      <c r="P2453" s="17" t="s">
        <v>147</v>
      </c>
    </row>
    <row r="2454" spans="1:16" ht="15.6" x14ac:dyDescent="0.3">
      <c r="A2454" s="26" t="s">
        <v>3756</v>
      </c>
      <c r="B2454" s="26" t="s">
        <v>3757</v>
      </c>
      <c r="C2454" s="26" t="s">
        <v>139</v>
      </c>
      <c r="D2454" s="26" t="s">
        <v>140</v>
      </c>
      <c r="E2454" s="26">
        <v>3765</v>
      </c>
      <c r="F2454" s="26">
        <v>7811</v>
      </c>
      <c r="G2454" s="26">
        <v>35.472089252035303</v>
      </c>
      <c r="H2454" s="78">
        <v>1</v>
      </c>
      <c r="I2454" s="78" t="s">
        <v>6630</v>
      </c>
      <c r="J2454" s="78">
        <v>592.12121212121201</v>
      </c>
      <c r="K2454" s="78">
        <v>0.25</v>
      </c>
      <c r="L2454" s="78" t="s">
        <v>6648</v>
      </c>
      <c r="M2454" s="79">
        <v>0.625</v>
      </c>
      <c r="N2454" s="53">
        <v>1</v>
      </c>
      <c r="O2454" s="53" t="s">
        <v>629</v>
      </c>
      <c r="P2454" s="17" t="s">
        <v>147</v>
      </c>
    </row>
    <row r="2455" spans="1:16" ht="15.6" x14ac:dyDescent="0.3">
      <c r="A2455" s="26" t="s">
        <v>730</v>
      </c>
      <c r="B2455" s="26" t="s">
        <v>731</v>
      </c>
      <c r="C2455" s="26" t="s">
        <v>139</v>
      </c>
      <c r="D2455" s="26" t="s">
        <v>140</v>
      </c>
      <c r="E2455" s="26">
        <v>297</v>
      </c>
      <c r="F2455" s="26">
        <v>2114</v>
      </c>
      <c r="G2455" s="26">
        <v>50.439436650200498</v>
      </c>
      <c r="H2455" s="78">
        <v>1</v>
      </c>
      <c r="I2455" s="78" t="s">
        <v>6630</v>
      </c>
      <c r="J2455" s="78">
        <v>3058.1212121212102</v>
      </c>
      <c r="K2455" s="78">
        <v>0</v>
      </c>
      <c r="L2455" s="78" t="s">
        <v>6631</v>
      </c>
      <c r="M2455" s="79">
        <v>0.5</v>
      </c>
      <c r="N2455" s="53">
        <v>1</v>
      </c>
      <c r="O2455" s="53" t="s">
        <v>629</v>
      </c>
      <c r="P2455" s="17" t="s">
        <v>147</v>
      </c>
    </row>
    <row r="2456" spans="1:16" ht="15.6" x14ac:dyDescent="0.3">
      <c r="A2456" s="26" t="s">
        <v>137</v>
      </c>
      <c r="B2456" s="26" t="s">
        <v>138</v>
      </c>
      <c r="C2456" s="26" t="s">
        <v>139</v>
      </c>
      <c r="D2456" s="26" t="s">
        <v>140</v>
      </c>
      <c r="E2456" s="26">
        <v>2724</v>
      </c>
      <c r="F2456" s="26">
        <v>8641</v>
      </c>
      <c r="G2456" s="26">
        <v>3.0492790062051502E-2</v>
      </c>
      <c r="H2456" s="78">
        <v>0</v>
      </c>
      <c r="I2456" s="78" t="s">
        <v>6631</v>
      </c>
      <c r="J2456" s="78">
        <v>2853.1212121212102</v>
      </c>
      <c r="K2456" s="78">
        <v>0</v>
      </c>
      <c r="L2456" s="78" t="s">
        <v>6631</v>
      </c>
      <c r="M2456" s="79">
        <v>0</v>
      </c>
      <c r="N2456" s="53">
        <v>0</v>
      </c>
      <c r="O2456" s="53" t="s">
        <v>117</v>
      </c>
      <c r="P2456" s="17" t="s">
        <v>118</v>
      </c>
    </row>
    <row r="2457" spans="1:16" ht="15.6" x14ac:dyDescent="0.3">
      <c r="A2457" s="26" t="s">
        <v>2567</v>
      </c>
      <c r="B2457" s="26" t="s">
        <v>2568</v>
      </c>
      <c r="C2457" s="26" t="s">
        <v>139</v>
      </c>
      <c r="D2457" s="26" t="s">
        <v>140</v>
      </c>
      <c r="E2457" s="26">
        <v>1</v>
      </c>
      <c r="F2457" s="26">
        <v>425</v>
      </c>
      <c r="G2457" s="26">
        <v>29.1500664010624</v>
      </c>
      <c r="H2457" s="78">
        <v>0.25</v>
      </c>
      <c r="I2457" s="78" t="s">
        <v>6648</v>
      </c>
      <c r="J2457" s="78">
        <v>2900.1212121212102</v>
      </c>
      <c r="K2457" s="78">
        <v>0</v>
      </c>
      <c r="L2457" s="78" t="s">
        <v>6631</v>
      </c>
      <c r="M2457" s="79">
        <v>0.125</v>
      </c>
      <c r="N2457" s="53">
        <v>0</v>
      </c>
      <c r="O2457" s="53" t="s">
        <v>117</v>
      </c>
      <c r="P2457" s="17" t="s">
        <v>130</v>
      </c>
    </row>
    <row r="2458" spans="1:16" ht="15.6" x14ac:dyDescent="0.3">
      <c r="A2458" s="26" t="s">
        <v>5354</v>
      </c>
      <c r="B2458" s="26" t="s">
        <v>5355</v>
      </c>
      <c r="C2458" s="26" t="s">
        <v>139</v>
      </c>
      <c r="D2458" s="26" t="s">
        <v>140</v>
      </c>
      <c r="E2458" s="26">
        <v>1</v>
      </c>
      <c r="F2458" s="26">
        <v>196</v>
      </c>
      <c r="G2458" s="26">
        <v>61.106780982073303</v>
      </c>
      <c r="H2458" s="78">
        <v>1</v>
      </c>
      <c r="I2458" s="78" t="s">
        <v>6630</v>
      </c>
      <c r="J2458" s="78">
        <v>3182.1212121212102</v>
      </c>
      <c r="K2458" s="78">
        <v>0</v>
      </c>
      <c r="L2458" s="78" t="s">
        <v>6631</v>
      </c>
      <c r="M2458" s="79">
        <v>0.5</v>
      </c>
      <c r="N2458" s="53">
        <v>1</v>
      </c>
      <c r="O2458" s="53" t="s">
        <v>629</v>
      </c>
      <c r="P2458" s="17" t="s">
        <v>147</v>
      </c>
    </row>
    <row r="2459" spans="1:16" ht="15.6" x14ac:dyDescent="0.3">
      <c r="A2459" s="26" t="s">
        <v>2573</v>
      </c>
      <c r="B2459" s="26" t="s">
        <v>2574</v>
      </c>
      <c r="C2459" s="26" t="s">
        <v>139</v>
      </c>
      <c r="D2459" s="26" t="s">
        <v>140</v>
      </c>
      <c r="E2459" s="26">
        <v>7</v>
      </c>
      <c r="F2459" s="26">
        <v>248</v>
      </c>
      <c r="G2459" s="26">
        <v>25.909090909090899</v>
      </c>
      <c r="H2459" s="78">
        <v>0.25</v>
      </c>
      <c r="I2459" s="78" t="s">
        <v>6648</v>
      </c>
      <c r="J2459" s="78">
        <v>2902.1212121212102</v>
      </c>
      <c r="K2459" s="78">
        <v>0</v>
      </c>
      <c r="L2459" s="78" t="s">
        <v>6631</v>
      </c>
      <c r="M2459" s="79">
        <v>0.125</v>
      </c>
      <c r="N2459" s="53">
        <v>0</v>
      </c>
      <c r="O2459" s="53" t="s">
        <v>117</v>
      </c>
      <c r="P2459" s="17" t="s">
        <v>130</v>
      </c>
    </row>
    <row r="2460" spans="1:16" ht="15.6" x14ac:dyDescent="0.3">
      <c r="A2460" s="26" t="s">
        <v>4424</v>
      </c>
      <c r="B2460" s="26" t="s">
        <v>4425</v>
      </c>
      <c r="C2460" s="26" t="s">
        <v>139</v>
      </c>
      <c r="D2460" s="26" t="s">
        <v>140</v>
      </c>
      <c r="E2460" s="26">
        <v>1</v>
      </c>
      <c r="F2460" s="26">
        <v>238</v>
      </c>
      <c r="G2460" s="26">
        <v>36.522301228183601</v>
      </c>
      <c r="H2460" s="78">
        <v>1</v>
      </c>
      <c r="I2460" s="78" t="s">
        <v>6630</v>
      </c>
      <c r="J2460" s="78">
        <v>2839.1212121212102</v>
      </c>
      <c r="K2460" s="78">
        <v>0</v>
      </c>
      <c r="L2460" s="78" t="s">
        <v>6631</v>
      </c>
      <c r="M2460" s="79">
        <v>0.5</v>
      </c>
      <c r="N2460" s="53">
        <v>1</v>
      </c>
      <c r="O2460" s="53" t="s">
        <v>629</v>
      </c>
      <c r="P2460" s="17" t="s">
        <v>118</v>
      </c>
    </row>
    <row r="2461" spans="1:16" ht="15.6" x14ac:dyDescent="0.3">
      <c r="A2461" s="26" t="s">
        <v>2653</v>
      </c>
      <c r="B2461" s="26" t="s">
        <v>2654</v>
      </c>
      <c r="C2461" s="26" t="s">
        <v>139</v>
      </c>
      <c r="D2461" s="26" t="s">
        <v>140</v>
      </c>
      <c r="E2461" s="26">
        <v>1</v>
      </c>
      <c r="F2461" s="26">
        <v>247</v>
      </c>
      <c r="G2461" s="26">
        <v>19.864279486179701</v>
      </c>
      <c r="H2461" s="78">
        <v>0</v>
      </c>
      <c r="I2461" s="78" t="s">
        <v>6631</v>
      </c>
      <c r="J2461" s="78">
        <v>1943.12121212121</v>
      </c>
      <c r="K2461" s="78">
        <v>0</v>
      </c>
      <c r="L2461" s="78" t="s">
        <v>6631</v>
      </c>
      <c r="M2461" s="79">
        <v>0</v>
      </c>
      <c r="N2461" s="53">
        <v>0</v>
      </c>
      <c r="O2461" s="53" t="s">
        <v>117</v>
      </c>
      <c r="P2461" s="17" t="s">
        <v>130</v>
      </c>
    </row>
    <row r="2462" spans="1:16" ht="15.6" x14ac:dyDescent="0.3">
      <c r="A2462" s="26" t="s">
        <v>4670</v>
      </c>
      <c r="B2462" s="26" t="s">
        <v>4671</v>
      </c>
      <c r="C2462" s="26" t="s">
        <v>139</v>
      </c>
      <c r="D2462" s="26" t="s">
        <v>140</v>
      </c>
      <c r="E2462" s="26">
        <v>82</v>
      </c>
      <c r="F2462" s="26">
        <v>300</v>
      </c>
      <c r="G2462" s="26">
        <v>20.5578512396694</v>
      </c>
      <c r="H2462" s="78">
        <v>0.25</v>
      </c>
      <c r="I2462" s="78" t="s">
        <v>6648</v>
      </c>
      <c r="J2462" s="78">
        <v>739.12121212121201</v>
      </c>
      <c r="K2462" s="78">
        <v>0.25</v>
      </c>
      <c r="L2462" s="78" t="s">
        <v>6648</v>
      </c>
      <c r="M2462" s="79">
        <v>0.25</v>
      </c>
      <c r="N2462" s="53">
        <v>1</v>
      </c>
      <c r="O2462" s="53" t="s">
        <v>629</v>
      </c>
      <c r="P2462" s="17" t="s">
        <v>130</v>
      </c>
    </row>
    <row r="2463" spans="1:16" ht="15.6" x14ac:dyDescent="0.3">
      <c r="A2463" s="26" t="s">
        <v>299</v>
      </c>
      <c r="B2463" s="26" t="s">
        <v>300</v>
      </c>
      <c r="C2463" s="26" t="s">
        <v>139</v>
      </c>
      <c r="D2463" s="26" t="s">
        <v>140</v>
      </c>
      <c r="E2463" s="26">
        <v>98</v>
      </c>
      <c r="F2463" s="26">
        <v>316</v>
      </c>
      <c r="G2463" s="26">
        <v>19.887544496805099</v>
      </c>
      <c r="H2463" s="78">
        <v>0</v>
      </c>
      <c r="I2463" s="78" t="s">
        <v>6631</v>
      </c>
      <c r="J2463" s="78">
        <v>2929.1212121212102</v>
      </c>
      <c r="K2463" s="78">
        <v>0</v>
      </c>
      <c r="L2463" s="78" t="s">
        <v>6631</v>
      </c>
      <c r="M2463" s="79">
        <v>0</v>
      </c>
      <c r="N2463" s="53">
        <v>0</v>
      </c>
      <c r="O2463" s="53" t="s">
        <v>117</v>
      </c>
      <c r="P2463" s="17" t="s">
        <v>130</v>
      </c>
    </row>
    <row r="2464" spans="1:16" ht="15.6" x14ac:dyDescent="0.3">
      <c r="A2464" s="26" t="s">
        <v>5156</v>
      </c>
      <c r="B2464" s="26" t="s">
        <v>5157</v>
      </c>
      <c r="C2464" s="26" t="s">
        <v>139</v>
      </c>
      <c r="D2464" s="26" t="s">
        <v>140</v>
      </c>
      <c r="E2464" s="26">
        <v>30</v>
      </c>
      <c r="F2464" s="26">
        <v>62</v>
      </c>
      <c r="G2464" s="26">
        <v>36.522301228183601</v>
      </c>
      <c r="H2464" s="78">
        <v>1</v>
      </c>
      <c r="I2464" s="78" t="s">
        <v>6630</v>
      </c>
      <c r="J2464" s="78">
        <v>632.12121212121201</v>
      </c>
      <c r="K2464" s="78">
        <v>0</v>
      </c>
      <c r="L2464" s="78" t="s">
        <v>6631</v>
      </c>
      <c r="M2464" s="79">
        <v>0.5</v>
      </c>
      <c r="N2464" s="53">
        <v>1</v>
      </c>
      <c r="O2464" s="53" t="s">
        <v>629</v>
      </c>
      <c r="P2464" s="17" t="s">
        <v>118</v>
      </c>
    </row>
    <row r="2465" spans="1:16" ht="15.6" x14ac:dyDescent="0.3">
      <c r="A2465" s="26" t="s">
        <v>383</v>
      </c>
      <c r="B2465" s="26" t="s">
        <v>384</v>
      </c>
      <c r="C2465" s="26" t="s">
        <v>139</v>
      </c>
      <c r="D2465" s="26" t="s">
        <v>140</v>
      </c>
      <c r="E2465" s="26">
        <v>52</v>
      </c>
      <c r="F2465" s="26">
        <v>80</v>
      </c>
      <c r="G2465" s="26">
        <v>15.9751037344398</v>
      </c>
      <c r="H2465" s="78">
        <v>0</v>
      </c>
      <c r="I2465" s="78" t="s">
        <v>6631</v>
      </c>
      <c r="J2465" s="78">
        <v>1942.12121212121</v>
      </c>
      <c r="K2465" s="78">
        <v>0.25</v>
      </c>
      <c r="L2465" s="78" t="s">
        <v>6648</v>
      </c>
      <c r="M2465" s="79">
        <v>0.125</v>
      </c>
      <c r="N2465" s="53">
        <v>0</v>
      </c>
      <c r="O2465" s="53" t="s">
        <v>117</v>
      </c>
      <c r="P2465" s="17" t="s">
        <v>118</v>
      </c>
    </row>
    <row r="2466" spans="1:16" ht="15.6" x14ac:dyDescent="0.3">
      <c r="A2466" s="26" t="s">
        <v>1275</v>
      </c>
      <c r="B2466" s="26" t="s">
        <v>1276</v>
      </c>
      <c r="C2466" s="26" t="s">
        <v>139</v>
      </c>
      <c r="D2466" s="26" t="s">
        <v>140</v>
      </c>
      <c r="E2466" s="26">
        <v>11</v>
      </c>
      <c r="F2466" s="26">
        <v>25</v>
      </c>
      <c r="G2466" s="26">
        <v>61.214495592556297</v>
      </c>
      <c r="H2466" s="78">
        <v>1</v>
      </c>
      <c r="I2466" s="78" t="s">
        <v>6630</v>
      </c>
      <c r="J2466" s="78">
        <v>3172.1212121212102</v>
      </c>
      <c r="K2466" s="78">
        <v>0</v>
      </c>
      <c r="L2466" s="78" t="s">
        <v>6631</v>
      </c>
      <c r="M2466" s="79">
        <v>0.5</v>
      </c>
      <c r="N2466" s="53">
        <v>1</v>
      </c>
      <c r="O2466" s="53" t="s">
        <v>629</v>
      </c>
      <c r="P2466" s="17" t="s">
        <v>147</v>
      </c>
    </row>
    <row r="2467" spans="1:16" ht="15.6" x14ac:dyDescent="0.3">
      <c r="A2467" s="26" t="s">
        <v>2879</v>
      </c>
      <c r="B2467" s="26" t="s">
        <v>2880</v>
      </c>
      <c r="C2467" s="26" t="s">
        <v>139</v>
      </c>
      <c r="D2467" s="26" t="s">
        <v>140</v>
      </c>
      <c r="E2467" s="26">
        <v>44</v>
      </c>
      <c r="F2467" s="26">
        <v>70</v>
      </c>
      <c r="G2467" s="26">
        <v>16.633858267716501</v>
      </c>
      <c r="H2467" s="78">
        <v>0</v>
      </c>
      <c r="I2467" s="78" t="s">
        <v>6631</v>
      </c>
      <c r="J2467" s="78">
        <v>368.12121212121201</v>
      </c>
      <c r="K2467" s="78">
        <v>0</v>
      </c>
      <c r="L2467" s="78" t="s">
        <v>6631</v>
      </c>
      <c r="M2467" s="79">
        <v>0</v>
      </c>
      <c r="N2467" s="53">
        <v>0</v>
      </c>
      <c r="O2467" s="53" t="s">
        <v>117</v>
      </c>
      <c r="P2467" s="17" t="s">
        <v>147</v>
      </c>
    </row>
    <row r="2468" spans="1:16" ht="15.6" x14ac:dyDescent="0.3">
      <c r="A2468" s="26" t="s">
        <v>4420</v>
      </c>
      <c r="B2468" s="26" t="s">
        <v>4421</v>
      </c>
      <c r="C2468" s="26" t="s">
        <v>139</v>
      </c>
      <c r="D2468" s="26" t="s">
        <v>140</v>
      </c>
      <c r="E2468" s="26">
        <v>166</v>
      </c>
      <c r="F2468" s="26">
        <v>400</v>
      </c>
      <c r="G2468" s="26">
        <v>51.281641832927001</v>
      </c>
      <c r="H2468" s="78">
        <v>1</v>
      </c>
      <c r="I2468" s="78" t="s">
        <v>6630</v>
      </c>
      <c r="J2468" s="78">
        <v>1467.12121212121</v>
      </c>
      <c r="K2468" s="78">
        <v>0.25</v>
      </c>
      <c r="L2468" s="78" t="s">
        <v>6648</v>
      </c>
      <c r="M2468" s="79">
        <v>0.625</v>
      </c>
      <c r="N2468" s="53">
        <v>1</v>
      </c>
      <c r="O2468" s="53" t="s">
        <v>629</v>
      </c>
      <c r="P2468" s="17" t="s">
        <v>147</v>
      </c>
    </row>
    <row r="2469" spans="1:16" ht="15.6" x14ac:dyDescent="0.3">
      <c r="A2469" s="26" t="s">
        <v>2339</v>
      </c>
      <c r="B2469" s="26" t="s">
        <v>2340</v>
      </c>
      <c r="C2469" s="26" t="s">
        <v>139</v>
      </c>
      <c r="D2469" s="26" t="s">
        <v>140</v>
      </c>
      <c r="E2469" s="26">
        <v>220</v>
      </c>
      <c r="F2469" s="26">
        <v>565</v>
      </c>
      <c r="G2469" s="26">
        <v>19.890474565338</v>
      </c>
      <c r="H2469" s="78">
        <v>0</v>
      </c>
      <c r="I2469" s="78" t="s">
        <v>6631</v>
      </c>
      <c r="J2469" s="78">
        <v>657.12121212121201</v>
      </c>
      <c r="K2469" s="78">
        <v>0.25</v>
      </c>
      <c r="L2469" s="78" t="s">
        <v>6648</v>
      </c>
      <c r="M2469" s="79">
        <v>0.125</v>
      </c>
      <c r="N2469" s="53">
        <v>0</v>
      </c>
      <c r="O2469" s="53" t="s">
        <v>117</v>
      </c>
      <c r="P2469" s="17" t="s">
        <v>118</v>
      </c>
    </row>
    <row r="2470" spans="1:16" ht="15.6" x14ac:dyDescent="0.3">
      <c r="A2470" s="26" t="s">
        <v>6549</v>
      </c>
      <c r="B2470" s="26" t="s">
        <v>6550</v>
      </c>
      <c r="C2470" s="26" t="s">
        <v>139</v>
      </c>
      <c r="D2470" s="26" t="s">
        <v>140</v>
      </c>
      <c r="E2470" s="26">
        <v>50</v>
      </c>
      <c r="F2470" s="26">
        <v>140</v>
      </c>
      <c r="G2470" s="26">
        <v>36.522301228183601</v>
      </c>
      <c r="H2470" s="78">
        <v>1</v>
      </c>
      <c r="I2470" s="78" t="s">
        <v>6630</v>
      </c>
      <c r="J2470" s="78">
        <v>1587.12121212121</v>
      </c>
      <c r="K2470" s="78">
        <v>0</v>
      </c>
      <c r="L2470" s="78" t="s">
        <v>6631</v>
      </c>
      <c r="M2470" s="79">
        <v>0.5</v>
      </c>
      <c r="N2470" s="53">
        <v>1</v>
      </c>
      <c r="O2470" s="53" t="s">
        <v>629</v>
      </c>
      <c r="P2470" s="17" t="s">
        <v>118</v>
      </c>
    </row>
    <row r="2471" spans="1:16" ht="15.6" x14ac:dyDescent="0.3">
      <c r="A2471" s="26" t="s">
        <v>1295</v>
      </c>
      <c r="B2471" s="26" t="s">
        <v>1296</v>
      </c>
      <c r="C2471" s="26" t="s">
        <v>211</v>
      </c>
      <c r="D2471" s="26" t="s">
        <v>295</v>
      </c>
      <c r="E2471" s="26">
        <v>7</v>
      </c>
      <c r="F2471" s="26">
        <v>100</v>
      </c>
      <c r="G2471" s="26">
        <v>45.414201183431999</v>
      </c>
      <c r="H2471" s="78">
        <v>1</v>
      </c>
      <c r="I2471" s="78" t="s">
        <v>6630</v>
      </c>
      <c r="J2471" s="78">
        <v>2255.1212121212102</v>
      </c>
      <c r="K2471" s="78">
        <v>1</v>
      </c>
      <c r="L2471" s="78" t="s">
        <v>6630</v>
      </c>
      <c r="M2471" s="79">
        <v>1</v>
      </c>
      <c r="N2471" s="53">
        <v>1</v>
      </c>
      <c r="O2471" s="53" t="s">
        <v>629</v>
      </c>
      <c r="P2471" s="17" t="s">
        <v>147</v>
      </c>
    </row>
    <row r="2472" spans="1:16" ht="15.6" x14ac:dyDescent="0.3">
      <c r="A2472" s="26" t="s">
        <v>2133</v>
      </c>
      <c r="B2472" s="26" t="s">
        <v>2134</v>
      </c>
      <c r="C2472" s="26" t="s">
        <v>211</v>
      </c>
      <c r="D2472" s="26" t="s">
        <v>295</v>
      </c>
      <c r="E2472" s="26">
        <v>607</v>
      </c>
      <c r="F2472" s="26">
        <v>2003</v>
      </c>
      <c r="G2472" s="26">
        <v>24.241158650336001</v>
      </c>
      <c r="H2472" s="78">
        <v>0.25</v>
      </c>
      <c r="I2472" s="78" t="s">
        <v>6648</v>
      </c>
      <c r="J2472" s="78">
        <v>915.12121212121201</v>
      </c>
      <c r="K2472" s="78">
        <v>0</v>
      </c>
      <c r="L2472" s="78" t="s">
        <v>6631</v>
      </c>
      <c r="M2472" s="79">
        <v>0.125</v>
      </c>
      <c r="N2472" s="53">
        <v>0</v>
      </c>
      <c r="O2472" s="53" t="s">
        <v>117</v>
      </c>
      <c r="P2472" s="17" t="s">
        <v>130</v>
      </c>
    </row>
    <row r="2473" spans="1:16" ht="15.6" x14ac:dyDescent="0.3">
      <c r="A2473" s="26" t="s">
        <v>3972</v>
      </c>
      <c r="B2473" s="26" t="s">
        <v>3973</v>
      </c>
      <c r="C2473" s="26" t="s">
        <v>211</v>
      </c>
      <c r="D2473" s="26" t="s">
        <v>295</v>
      </c>
      <c r="E2473" s="26">
        <v>1256</v>
      </c>
      <c r="F2473" s="26">
        <v>4145</v>
      </c>
      <c r="G2473" s="26">
        <v>32.259977760151102</v>
      </c>
      <c r="H2473" s="78">
        <v>0.25</v>
      </c>
      <c r="I2473" s="78" t="s">
        <v>6648</v>
      </c>
      <c r="J2473" s="78">
        <v>746.12121212121201</v>
      </c>
      <c r="K2473" s="78">
        <v>0.25</v>
      </c>
      <c r="L2473" s="78" t="s">
        <v>6648</v>
      </c>
      <c r="M2473" s="79">
        <v>0.25</v>
      </c>
      <c r="N2473" s="53">
        <v>1</v>
      </c>
      <c r="O2473" s="53" t="s">
        <v>629</v>
      </c>
      <c r="P2473" s="17" t="s">
        <v>130</v>
      </c>
    </row>
    <row r="2474" spans="1:16" ht="15.6" x14ac:dyDescent="0.3">
      <c r="A2474" s="26" t="s">
        <v>4120</v>
      </c>
      <c r="B2474" s="26" t="s">
        <v>4121</v>
      </c>
      <c r="C2474" s="26" t="s">
        <v>211</v>
      </c>
      <c r="D2474" s="26" t="s">
        <v>295</v>
      </c>
      <c r="E2474" s="26">
        <v>485</v>
      </c>
      <c r="F2474" s="26">
        <v>1601</v>
      </c>
      <c r="G2474" s="26">
        <v>49.837013594277103</v>
      </c>
      <c r="H2474" s="78">
        <v>1</v>
      </c>
      <c r="I2474" s="78" t="s">
        <v>6630</v>
      </c>
      <c r="J2474" s="78">
        <v>934.12121212121201</v>
      </c>
      <c r="K2474" s="78">
        <v>0.25</v>
      </c>
      <c r="L2474" s="78" t="s">
        <v>6648</v>
      </c>
      <c r="M2474" s="79">
        <v>0.625</v>
      </c>
      <c r="N2474" s="53">
        <v>1</v>
      </c>
      <c r="O2474" s="53" t="s">
        <v>629</v>
      </c>
      <c r="P2474" s="17" t="s">
        <v>147</v>
      </c>
    </row>
    <row r="2475" spans="1:16" ht="15.6" x14ac:dyDescent="0.3">
      <c r="A2475" s="26" t="s">
        <v>3832</v>
      </c>
      <c r="B2475" s="26" t="s">
        <v>3833</v>
      </c>
      <c r="C2475" s="26" t="s">
        <v>211</v>
      </c>
      <c r="D2475" s="26" t="s">
        <v>295</v>
      </c>
      <c r="E2475" s="26">
        <v>2508</v>
      </c>
      <c r="F2475" s="26">
        <v>6235</v>
      </c>
      <c r="G2475" s="26">
        <v>26.940790469870201</v>
      </c>
      <c r="H2475" s="78">
        <v>0.25</v>
      </c>
      <c r="I2475" s="78" t="s">
        <v>6648</v>
      </c>
      <c r="J2475" s="78">
        <v>1307.12121212121</v>
      </c>
      <c r="K2475" s="78">
        <v>0.25</v>
      </c>
      <c r="L2475" s="78" t="s">
        <v>6648</v>
      </c>
      <c r="M2475" s="79">
        <v>0.25</v>
      </c>
      <c r="N2475" s="53">
        <v>1</v>
      </c>
      <c r="O2475" s="53" t="s">
        <v>629</v>
      </c>
      <c r="P2475" s="17" t="s">
        <v>118</v>
      </c>
    </row>
    <row r="2476" spans="1:16" ht="15.6" x14ac:dyDescent="0.3">
      <c r="A2476" s="26" t="s">
        <v>1947</v>
      </c>
      <c r="B2476" s="26" t="s">
        <v>1948</v>
      </c>
      <c r="C2476" s="26" t="s">
        <v>211</v>
      </c>
      <c r="D2476" s="26" t="s">
        <v>295</v>
      </c>
      <c r="E2476" s="26">
        <v>1595</v>
      </c>
      <c r="F2476" s="26">
        <v>4360</v>
      </c>
      <c r="G2476" s="26">
        <v>9.0147303126058205</v>
      </c>
      <c r="H2476" s="78">
        <v>0</v>
      </c>
      <c r="I2476" s="78" t="s">
        <v>6631</v>
      </c>
      <c r="J2476" s="78">
        <v>975.12121212121201</v>
      </c>
      <c r="K2476" s="78">
        <v>0</v>
      </c>
      <c r="L2476" s="78" t="s">
        <v>6631</v>
      </c>
      <c r="M2476" s="79">
        <v>0</v>
      </c>
      <c r="N2476" s="53">
        <v>0</v>
      </c>
      <c r="O2476" s="53" t="s">
        <v>117</v>
      </c>
      <c r="P2476" s="17" t="s">
        <v>118</v>
      </c>
    </row>
    <row r="2477" spans="1:16" ht="15.6" x14ac:dyDescent="0.3">
      <c r="A2477" s="26" t="s">
        <v>2199</v>
      </c>
      <c r="B2477" s="26" t="s">
        <v>2200</v>
      </c>
      <c r="C2477" s="26" t="s">
        <v>211</v>
      </c>
      <c r="D2477" s="26" t="s">
        <v>295</v>
      </c>
      <c r="E2477" s="26">
        <v>432</v>
      </c>
      <c r="F2477" s="26">
        <v>1481</v>
      </c>
      <c r="G2477" s="26">
        <v>18.715650237473401</v>
      </c>
      <c r="H2477" s="78">
        <v>0</v>
      </c>
      <c r="I2477" s="78" t="s">
        <v>6631</v>
      </c>
      <c r="J2477" s="78">
        <v>936.12121212121201</v>
      </c>
      <c r="K2477" s="78">
        <v>0.25</v>
      </c>
      <c r="L2477" s="78" t="s">
        <v>6648</v>
      </c>
      <c r="M2477" s="79">
        <v>0.125</v>
      </c>
      <c r="N2477" s="53">
        <v>0</v>
      </c>
      <c r="O2477" s="53" t="s">
        <v>117</v>
      </c>
      <c r="P2477" s="17" t="s">
        <v>118</v>
      </c>
    </row>
    <row r="2478" spans="1:16" ht="15.6" x14ac:dyDescent="0.3">
      <c r="A2478" s="26" t="s">
        <v>2015</v>
      </c>
      <c r="B2478" s="26" t="s">
        <v>2016</v>
      </c>
      <c r="C2478" s="26" t="s">
        <v>211</v>
      </c>
      <c r="D2478" s="26" t="s">
        <v>295</v>
      </c>
      <c r="E2478" s="26">
        <v>1188</v>
      </c>
      <c r="F2478" s="26">
        <v>3308</v>
      </c>
      <c r="G2478" s="26">
        <v>30.9786103240275</v>
      </c>
      <c r="H2478" s="78">
        <v>0.25</v>
      </c>
      <c r="I2478" s="78" t="s">
        <v>6648</v>
      </c>
      <c r="J2478" s="78">
        <v>1437.12121212121</v>
      </c>
      <c r="K2478" s="78">
        <v>0</v>
      </c>
      <c r="L2478" s="78" t="s">
        <v>6631</v>
      </c>
      <c r="M2478" s="79">
        <v>0.125</v>
      </c>
      <c r="N2478" s="53">
        <v>0</v>
      </c>
      <c r="O2478" s="53" t="s">
        <v>117</v>
      </c>
      <c r="P2478" s="17" t="s">
        <v>130</v>
      </c>
    </row>
    <row r="2479" spans="1:16" ht="15.6" x14ac:dyDescent="0.3">
      <c r="A2479" s="26" t="s">
        <v>5777</v>
      </c>
      <c r="B2479" s="26" t="s">
        <v>5778</v>
      </c>
      <c r="C2479" s="26" t="s">
        <v>211</v>
      </c>
      <c r="D2479" s="26" t="s">
        <v>295</v>
      </c>
      <c r="E2479" s="26">
        <v>457</v>
      </c>
      <c r="F2479" s="26">
        <v>1508</v>
      </c>
      <c r="G2479" s="26">
        <v>33.395031490245799</v>
      </c>
      <c r="H2479" s="78">
        <v>0.25</v>
      </c>
      <c r="I2479" s="78" t="s">
        <v>6648</v>
      </c>
      <c r="J2479" s="78">
        <v>1722.12121212121</v>
      </c>
      <c r="K2479" s="78">
        <v>0</v>
      </c>
      <c r="L2479" s="78" t="s">
        <v>6631</v>
      </c>
      <c r="M2479" s="79">
        <v>0.125</v>
      </c>
      <c r="N2479" s="53">
        <v>0</v>
      </c>
      <c r="O2479" s="53" t="s">
        <v>117</v>
      </c>
      <c r="P2479" s="17" t="s">
        <v>147</v>
      </c>
    </row>
    <row r="2480" spans="1:16" ht="15.6" x14ac:dyDescent="0.3">
      <c r="A2480" s="26" t="s">
        <v>5897</v>
      </c>
      <c r="B2480" s="26" t="s">
        <v>5898</v>
      </c>
      <c r="C2480" s="26" t="s">
        <v>211</v>
      </c>
      <c r="D2480" s="26" t="s">
        <v>295</v>
      </c>
      <c r="E2480" s="26">
        <v>835</v>
      </c>
      <c r="F2480" s="26">
        <v>1355</v>
      </c>
      <c r="G2480" s="26">
        <v>47.5226396315324</v>
      </c>
      <c r="H2480" s="78">
        <v>1</v>
      </c>
      <c r="I2480" s="78" t="s">
        <v>6630</v>
      </c>
      <c r="J2480" s="78">
        <v>1785.12121212121</v>
      </c>
      <c r="K2480" s="78">
        <v>1</v>
      </c>
      <c r="L2480" s="78" t="s">
        <v>6630</v>
      </c>
      <c r="M2480" s="79">
        <v>1</v>
      </c>
      <c r="N2480" s="53">
        <v>1</v>
      </c>
      <c r="O2480" s="53" t="s">
        <v>629</v>
      </c>
      <c r="P2480" s="17" t="s">
        <v>147</v>
      </c>
    </row>
    <row r="2481" spans="1:16" ht="15.6" x14ac:dyDescent="0.3">
      <c r="A2481" s="26" t="s">
        <v>4164</v>
      </c>
      <c r="B2481" s="26" t="s">
        <v>4165</v>
      </c>
      <c r="C2481" s="26" t="s">
        <v>211</v>
      </c>
      <c r="D2481" s="26" t="s">
        <v>295</v>
      </c>
      <c r="E2481" s="26">
        <v>403</v>
      </c>
      <c r="F2481" s="26">
        <v>989</v>
      </c>
      <c r="G2481" s="26">
        <v>43.798346842655</v>
      </c>
      <c r="H2481" s="78">
        <v>1</v>
      </c>
      <c r="I2481" s="78" t="s">
        <v>6630</v>
      </c>
      <c r="J2481" s="78">
        <v>668.12121212121201</v>
      </c>
      <c r="K2481" s="78">
        <v>0</v>
      </c>
      <c r="L2481" s="78" t="s">
        <v>6631</v>
      </c>
      <c r="M2481" s="79">
        <v>0.5</v>
      </c>
      <c r="N2481" s="53">
        <v>1</v>
      </c>
      <c r="O2481" s="53" t="s">
        <v>629</v>
      </c>
      <c r="P2481" s="17" t="s">
        <v>130</v>
      </c>
    </row>
    <row r="2482" spans="1:16" ht="15.6" x14ac:dyDescent="0.3">
      <c r="A2482" s="26" t="s">
        <v>4014</v>
      </c>
      <c r="B2482" s="26" t="s">
        <v>4015</v>
      </c>
      <c r="C2482" s="26" t="s">
        <v>211</v>
      </c>
      <c r="D2482" s="26" t="s">
        <v>295</v>
      </c>
      <c r="E2482" s="26">
        <v>1069</v>
      </c>
      <c r="F2482" s="26">
        <v>2731</v>
      </c>
      <c r="G2482" s="26">
        <v>27.886697766683302</v>
      </c>
      <c r="H2482" s="78">
        <v>0.25</v>
      </c>
      <c r="I2482" s="78" t="s">
        <v>6648</v>
      </c>
      <c r="J2482" s="78">
        <v>1199.12121212121</v>
      </c>
      <c r="K2482" s="78">
        <v>0.25</v>
      </c>
      <c r="L2482" s="78" t="s">
        <v>6648</v>
      </c>
      <c r="M2482" s="79">
        <v>0.25</v>
      </c>
      <c r="N2482" s="53">
        <v>1</v>
      </c>
      <c r="O2482" s="53" t="s">
        <v>629</v>
      </c>
      <c r="P2482" s="17" t="s">
        <v>130</v>
      </c>
    </row>
    <row r="2483" spans="1:16" ht="15.6" x14ac:dyDescent="0.3">
      <c r="A2483" s="26" t="s">
        <v>3976</v>
      </c>
      <c r="B2483" s="26" t="s">
        <v>3977</v>
      </c>
      <c r="C2483" s="26" t="s">
        <v>211</v>
      </c>
      <c r="D2483" s="26" t="s">
        <v>295</v>
      </c>
      <c r="E2483" s="26">
        <v>1240</v>
      </c>
      <c r="F2483" s="26">
        <v>4092</v>
      </c>
      <c r="G2483" s="26">
        <v>47.198158073594001</v>
      </c>
      <c r="H2483" s="78">
        <v>1</v>
      </c>
      <c r="I2483" s="78" t="s">
        <v>6630</v>
      </c>
      <c r="J2483" s="78">
        <v>878.12121212121201</v>
      </c>
      <c r="K2483" s="78">
        <v>0.25</v>
      </c>
      <c r="L2483" s="78" t="s">
        <v>6648</v>
      </c>
      <c r="M2483" s="79">
        <v>0.625</v>
      </c>
      <c r="N2483" s="53">
        <v>1</v>
      </c>
      <c r="O2483" s="53" t="s">
        <v>629</v>
      </c>
      <c r="P2483" s="17" t="s">
        <v>130</v>
      </c>
    </row>
    <row r="2484" spans="1:16" ht="15.6" x14ac:dyDescent="0.3">
      <c r="A2484" s="26" t="s">
        <v>3902</v>
      </c>
      <c r="B2484" s="26" t="s">
        <v>3903</v>
      </c>
      <c r="C2484" s="26" t="s">
        <v>211</v>
      </c>
      <c r="D2484" s="26" t="s">
        <v>295</v>
      </c>
      <c r="E2484" s="26">
        <v>1807</v>
      </c>
      <c r="F2484" s="26">
        <v>5928</v>
      </c>
      <c r="G2484" s="26">
        <v>47.287936125325103</v>
      </c>
      <c r="H2484" s="78">
        <v>1</v>
      </c>
      <c r="I2484" s="78" t="s">
        <v>6630</v>
      </c>
      <c r="J2484" s="78">
        <v>1376.12121212121</v>
      </c>
      <c r="K2484" s="78">
        <v>0.25</v>
      </c>
      <c r="L2484" s="78" t="s">
        <v>6648</v>
      </c>
      <c r="M2484" s="79">
        <v>0.625</v>
      </c>
      <c r="N2484" s="53">
        <v>1</v>
      </c>
      <c r="O2484" s="53" t="s">
        <v>629</v>
      </c>
      <c r="P2484" s="17" t="s">
        <v>147</v>
      </c>
    </row>
    <row r="2485" spans="1:16" ht="15.6" x14ac:dyDescent="0.3">
      <c r="A2485" s="26" t="s">
        <v>3974</v>
      </c>
      <c r="B2485" s="26" t="s">
        <v>3975</v>
      </c>
      <c r="C2485" s="26" t="s">
        <v>211</v>
      </c>
      <c r="D2485" s="26" t="s">
        <v>295</v>
      </c>
      <c r="E2485" s="26">
        <v>1245</v>
      </c>
      <c r="F2485" s="26">
        <v>2174</v>
      </c>
      <c r="G2485" s="26">
        <v>46.270429096987201</v>
      </c>
      <c r="H2485" s="78">
        <v>1</v>
      </c>
      <c r="I2485" s="78" t="s">
        <v>6630</v>
      </c>
      <c r="J2485" s="78">
        <v>1334.12121212121</v>
      </c>
      <c r="K2485" s="78">
        <v>1</v>
      </c>
      <c r="L2485" s="78" t="s">
        <v>6630</v>
      </c>
      <c r="M2485" s="79">
        <v>1</v>
      </c>
      <c r="N2485" s="53">
        <v>1</v>
      </c>
      <c r="O2485" s="53" t="s">
        <v>629</v>
      </c>
      <c r="P2485" s="17" t="s">
        <v>147</v>
      </c>
    </row>
    <row r="2486" spans="1:16" ht="15.6" x14ac:dyDescent="0.3">
      <c r="A2486" s="26" t="s">
        <v>1886</v>
      </c>
      <c r="B2486" s="26" t="s">
        <v>1887</v>
      </c>
      <c r="C2486" s="26" t="s">
        <v>211</v>
      </c>
      <c r="D2486" s="26" t="s">
        <v>295</v>
      </c>
      <c r="E2486" s="26">
        <v>2314</v>
      </c>
      <c r="F2486" s="26">
        <v>4762</v>
      </c>
      <c r="G2486" s="26">
        <v>24.4426127567645</v>
      </c>
      <c r="H2486" s="78">
        <v>0.25</v>
      </c>
      <c r="I2486" s="78" t="s">
        <v>6648</v>
      </c>
      <c r="J2486" s="78">
        <v>805.12121212121201</v>
      </c>
      <c r="K2486" s="78">
        <v>0</v>
      </c>
      <c r="L2486" s="78" t="s">
        <v>6631</v>
      </c>
      <c r="M2486" s="79">
        <v>0.125</v>
      </c>
      <c r="N2486" s="53">
        <v>0</v>
      </c>
      <c r="O2486" s="53" t="s">
        <v>117</v>
      </c>
      <c r="P2486" s="17" t="s">
        <v>118</v>
      </c>
    </row>
    <row r="2487" spans="1:16" ht="15.6" x14ac:dyDescent="0.3">
      <c r="A2487" s="26" t="s">
        <v>5853</v>
      </c>
      <c r="B2487" s="26" t="s">
        <v>5854</v>
      </c>
      <c r="C2487" s="26" t="s">
        <v>211</v>
      </c>
      <c r="D2487" s="26" t="s">
        <v>295</v>
      </c>
      <c r="E2487" s="26">
        <v>2882</v>
      </c>
      <c r="F2487" s="26">
        <v>9510</v>
      </c>
      <c r="G2487" s="26">
        <v>49.510604236909003</v>
      </c>
      <c r="H2487" s="78">
        <v>1</v>
      </c>
      <c r="I2487" s="78" t="s">
        <v>6630</v>
      </c>
      <c r="J2487" s="78">
        <v>1755.12121212121</v>
      </c>
      <c r="K2487" s="78">
        <v>0.25</v>
      </c>
      <c r="L2487" s="78" t="s">
        <v>6648</v>
      </c>
      <c r="M2487" s="79">
        <v>0.625</v>
      </c>
      <c r="N2487" s="53">
        <v>1</v>
      </c>
      <c r="O2487" s="53" t="s">
        <v>629</v>
      </c>
      <c r="P2487" s="17" t="s">
        <v>147</v>
      </c>
    </row>
    <row r="2488" spans="1:16" ht="15.6" x14ac:dyDescent="0.3">
      <c r="A2488" s="26" t="s">
        <v>6451</v>
      </c>
      <c r="B2488" s="26" t="s">
        <v>6452</v>
      </c>
      <c r="C2488" s="26" t="s">
        <v>211</v>
      </c>
      <c r="D2488" s="26" t="s">
        <v>295</v>
      </c>
      <c r="E2488" s="26">
        <v>2124</v>
      </c>
      <c r="F2488" s="26">
        <v>4617</v>
      </c>
      <c r="G2488" s="26">
        <v>33.376065991893697</v>
      </c>
      <c r="H2488" s="78">
        <v>0.25</v>
      </c>
      <c r="I2488" s="78" t="s">
        <v>6648</v>
      </c>
      <c r="J2488" s="78">
        <v>1767.12121212121</v>
      </c>
      <c r="K2488" s="78">
        <v>1</v>
      </c>
      <c r="L2488" s="78" t="s">
        <v>6630</v>
      </c>
      <c r="M2488" s="79">
        <v>0.625</v>
      </c>
      <c r="N2488" s="53">
        <v>1</v>
      </c>
      <c r="O2488" s="53" t="s">
        <v>629</v>
      </c>
      <c r="P2488" s="17" t="s">
        <v>147</v>
      </c>
    </row>
    <row r="2489" spans="1:16" ht="15.6" x14ac:dyDescent="0.3">
      <c r="A2489" s="26" t="s">
        <v>3864</v>
      </c>
      <c r="B2489" s="26" t="s">
        <v>3865</v>
      </c>
      <c r="C2489" s="26" t="s">
        <v>211</v>
      </c>
      <c r="D2489" s="26" t="s">
        <v>295</v>
      </c>
      <c r="E2489" s="26">
        <v>2120</v>
      </c>
      <c r="F2489" s="26">
        <v>2359</v>
      </c>
      <c r="G2489" s="26">
        <v>48.802888437424301</v>
      </c>
      <c r="H2489" s="78">
        <v>1</v>
      </c>
      <c r="I2489" s="78" t="s">
        <v>6630</v>
      </c>
      <c r="J2489" s="78">
        <v>1399.12121212121</v>
      </c>
      <c r="K2489" s="78">
        <v>0.25</v>
      </c>
      <c r="L2489" s="78" t="s">
        <v>6648</v>
      </c>
      <c r="M2489" s="79">
        <v>0.625</v>
      </c>
      <c r="N2489" s="53">
        <v>1</v>
      </c>
      <c r="O2489" s="53" t="s">
        <v>629</v>
      </c>
      <c r="P2489" s="17" t="s">
        <v>147</v>
      </c>
    </row>
    <row r="2490" spans="1:16" ht="15.6" x14ac:dyDescent="0.3">
      <c r="A2490" s="26" t="s">
        <v>519</v>
      </c>
      <c r="B2490" s="26" t="s">
        <v>520</v>
      </c>
      <c r="C2490" s="26" t="s">
        <v>211</v>
      </c>
      <c r="D2490" s="26" t="s">
        <v>295</v>
      </c>
      <c r="E2490" s="26">
        <v>22</v>
      </c>
      <c r="F2490" s="26">
        <v>56</v>
      </c>
      <c r="G2490" s="26">
        <v>33.464566929133902</v>
      </c>
      <c r="H2490" s="78">
        <v>0.25</v>
      </c>
      <c r="I2490" s="78" t="s">
        <v>6648</v>
      </c>
      <c r="J2490" s="78">
        <v>1963.12121212121</v>
      </c>
      <c r="K2490" s="78">
        <v>0</v>
      </c>
      <c r="L2490" s="78" t="s">
        <v>6631</v>
      </c>
      <c r="M2490" s="79">
        <v>0.125</v>
      </c>
      <c r="N2490" s="53">
        <v>0</v>
      </c>
      <c r="O2490" s="53" t="s">
        <v>117</v>
      </c>
      <c r="P2490" s="17" t="s">
        <v>147</v>
      </c>
    </row>
    <row r="2491" spans="1:16" ht="15.6" x14ac:dyDescent="0.3">
      <c r="A2491" s="26" t="s">
        <v>372</v>
      </c>
      <c r="B2491" s="26" t="s">
        <v>373</v>
      </c>
      <c r="C2491" s="26" t="s">
        <v>211</v>
      </c>
      <c r="D2491" s="26" t="s">
        <v>295</v>
      </c>
      <c r="E2491" s="26">
        <v>60</v>
      </c>
      <c r="F2491" s="26">
        <v>200</v>
      </c>
      <c r="G2491" s="26">
        <v>33.464566929133902</v>
      </c>
      <c r="H2491" s="78">
        <v>0.25</v>
      </c>
      <c r="I2491" s="78" t="s">
        <v>6648</v>
      </c>
      <c r="J2491" s="78">
        <v>3127.1212121212102</v>
      </c>
      <c r="K2491" s="78">
        <v>0</v>
      </c>
      <c r="L2491" s="78" t="s">
        <v>6631</v>
      </c>
      <c r="M2491" s="79">
        <v>0.125</v>
      </c>
      <c r="N2491" s="53">
        <v>0</v>
      </c>
      <c r="O2491" s="53" t="s">
        <v>117</v>
      </c>
      <c r="P2491" s="17" t="s">
        <v>147</v>
      </c>
    </row>
    <row r="2492" spans="1:16" ht="15.6" x14ac:dyDescent="0.3">
      <c r="A2492" s="26" t="s">
        <v>6381</v>
      </c>
      <c r="B2492" s="26" t="s">
        <v>6382</v>
      </c>
      <c r="C2492" s="26" t="s">
        <v>211</v>
      </c>
      <c r="D2492" s="26" t="s">
        <v>295</v>
      </c>
      <c r="E2492" s="26">
        <v>25</v>
      </c>
      <c r="F2492" s="26">
        <v>25</v>
      </c>
      <c r="G2492" s="26">
        <v>18.892508143322502</v>
      </c>
      <c r="H2492" s="78">
        <v>0</v>
      </c>
      <c r="I2492" s="78" t="s">
        <v>6631</v>
      </c>
      <c r="J2492" s="78">
        <v>994.12121212121201</v>
      </c>
      <c r="K2492" s="78">
        <v>0.25</v>
      </c>
      <c r="L2492" s="78" t="s">
        <v>6648</v>
      </c>
      <c r="M2492" s="79">
        <v>0.125</v>
      </c>
      <c r="N2492" s="53">
        <v>0</v>
      </c>
      <c r="O2492" s="53" t="s">
        <v>117</v>
      </c>
      <c r="P2492" s="17" t="s">
        <v>147</v>
      </c>
    </row>
    <row r="2493" spans="1:16" ht="15.6" x14ac:dyDescent="0.3">
      <c r="A2493" s="26" t="s">
        <v>971</v>
      </c>
      <c r="B2493" s="26" t="s">
        <v>972</v>
      </c>
      <c r="C2493" s="26" t="s">
        <v>211</v>
      </c>
      <c r="D2493" s="26" t="s">
        <v>295</v>
      </c>
      <c r="E2493" s="26">
        <v>54</v>
      </c>
      <c r="F2493" s="26">
        <v>152</v>
      </c>
      <c r="G2493" s="26">
        <v>37.420042643923203</v>
      </c>
      <c r="H2493" s="78">
        <v>1</v>
      </c>
      <c r="I2493" s="78" t="s">
        <v>6630</v>
      </c>
      <c r="J2493" s="78">
        <v>1053.12121212121</v>
      </c>
      <c r="K2493" s="78">
        <v>0</v>
      </c>
      <c r="L2493" s="78" t="s">
        <v>6631</v>
      </c>
      <c r="M2493" s="79">
        <v>0.5</v>
      </c>
      <c r="N2493" s="53">
        <v>1</v>
      </c>
      <c r="O2493" s="53" t="s">
        <v>629</v>
      </c>
      <c r="P2493" s="17" t="s">
        <v>147</v>
      </c>
    </row>
    <row r="2494" spans="1:16" ht="15.6" x14ac:dyDescent="0.3">
      <c r="A2494" s="26" t="s">
        <v>412</v>
      </c>
      <c r="B2494" s="26" t="s">
        <v>413</v>
      </c>
      <c r="C2494" s="26" t="s">
        <v>211</v>
      </c>
      <c r="D2494" s="26" t="s">
        <v>295</v>
      </c>
      <c r="E2494" s="26">
        <v>46</v>
      </c>
      <c r="F2494" s="26">
        <v>152</v>
      </c>
      <c r="G2494" s="26">
        <v>22.4057073767754</v>
      </c>
      <c r="H2494" s="78">
        <v>0.25</v>
      </c>
      <c r="I2494" s="78" t="s">
        <v>6648</v>
      </c>
      <c r="J2494" s="78">
        <v>1951.12121212121</v>
      </c>
      <c r="K2494" s="78">
        <v>0</v>
      </c>
      <c r="L2494" s="78" t="s">
        <v>6631</v>
      </c>
      <c r="M2494" s="79">
        <v>0.125</v>
      </c>
      <c r="N2494" s="53">
        <v>0</v>
      </c>
      <c r="O2494" s="53" t="s">
        <v>117</v>
      </c>
      <c r="P2494" s="17" t="s">
        <v>130</v>
      </c>
    </row>
    <row r="2495" spans="1:16" ht="15.6" x14ac:dyDescent="0.3">
      <c r="A2495" s="26" t="s">
        <v>504</v>
      </c>
      <c r="B2495" s="26" t="s">
        <v>505</v>
      </c>
      <c r="C2495" s="26" t="s">
        <v>211</v>
      </c>
      <c r="D2495" s="26" t="s">
        <v>295</v>
      </c>
      <c r="E2495" s="26">
        <v>24</v>
      </c>
      <c r="F2495" s="26">
        <v>73</v>
      </c>
      <c r="G2495" s="26">
        <v>19.6875</v>
      </c>
      <c r="H2495" s="78">
        <v>0</v>
      </c>
      <c r="I2495" s="78" t="s">
        <v>6631</v>
      </c>
      <c r="J2495" s="78">
        <v>1956.12121212121</v>
      </c>
      <c r="K2495" s="78">
        <v>0.25</v>
      </c>
      <c r="L2495" s="78" t="s">
        <v>6648</v>
      </c>
      <c r="M2495" s="79">
        <v>0.125</v>
      </c>
      <c r="N2495" s="53">
        <v>0</v>
      </c>
      <c r="O2495" s="53" t="s">
        <v>117</v>
      </c>
      <c r="P2495" s="17" t="s">
        <v>130</v>
      </c>
    </row>
    <row r="2496" spans="1:16" ht="15.6" x14ac:dyDescent="0.3">
      <c r="A2496" s="26" t="s">
        <v>2771</v>
      </c>
      <c r="B2496" s="26" t="s">
        <v>2772</v>
      </c>
      <c r="C2496" s="26" t="s">
        <v>211</v>
      </c>
      <c r="D2496" s="26" t="s">
        <v>295</v>
      </c>
      <c r="E2496" s="26">
        <v>56</v>
      </c>
      <c r="F2496" s="26">
        <v>70</v>
      </c>
      <c r="G2496" s="26">
        <v>10.0541376643465</v>
      </c>
      <c r="H2496" s="78">
        <v>0</v>
      </c>
      <c r="I2496" s="78" t="s">
        <v>6631</v>
      </c>
      <c r="J2496" s="78">
        <v>993.12121212121201</v>
      </c>
      <c r="K2496" s="78">
        <v>0</v>
      </c>
      <c r="L2496" s="78" t="s">
        <v>6631</v>
      </c>
      <c r="M2496" s="79">
        <v>0</v>
      </c>
      <c r="N2496" s="53">
        <v>0</v>
      </c>
      <c r="O2496" s="53" t="s">
        <v>117</v>
      </c>
      <c r="P2496" s="17" t="s">
        <v>118</v>
      </c>
    </row>
    <row r="2497" spans="1:16" ht="15.6" x14ac:dyDescent="0.3">
      <c r="A2497" s="26" t="s">
        <v>2873</v>
      </c>
      <c r="B2497" s="26" t="s">
        <v>2874</v>
      </c>
      <c r="C2497" s="26" t="s">
        <v>211</v>
      </c>
      <c r="D2497" s="26" t="s">
        <v>295</v>
      </c>
      <c r="E2497" s="26">
        <v>44</v>
      </c>
      <c r="F2497" s="26">
        <v>65</v>
      </c>
      <c r="G2497" s="26">
        <v>25.152749490834999</v>
      </c>
      <c r="H2497" s="78">
        <v>0.25</v>
      </c>
      <c r="I2497" s="78" t="s">
        <v>6648</v>
      </c>
      <c r="J2497" s="78">
        <v>1950.12121212121</v>
      </c>
      <c r="K2497" s="78">
        <v>0</v>
      </c>
      <c r="L2497" s="78" t="s">
        <v>6631</v>
      </c>
      <c r="M2497" s="79">
        <v>0.125</v>
      </c>
      <c r="N2497" s="53">
        <v>0</v>
      </c>
      <c r="O2497" s="53" t="s">
        <v>117</v>
      </c>
      <c r="P2497" s="17" t="s">
        <v>130</v>
      </c>
    </row>
    <row r="2498" spans="1:16" ht="15.6" x14ac:dyDescent="0.3">
      <c r="A2498" s="26" t="s">
        <v>872</v>
      </c>
      <c r="B2498" s="26" t="s">
        <v>873</v>
      </c>
      <c r="C2498" s="26" t="s">
        <v>211</v>
      </c>
      <c r="D2498" s="26" t="s">
        <v>295</v>
      </c>
      <c r="E2498" s="26">
        <v>91</v>
      </c>
      <c r="F2498" s="26">
        <v>255</v>
      </c>
      <c r="G2498" s="26">
        <v>43.902439024390198</v>
      </c>
      <c r="H2498" s="78">
        <v>1</v>
      </c>
      <c r="I2498" s="78" t="s">
        <v>6630</v>
      </c>
      <c r="J2498" s="78">
        <v>1955.12121212121</v>
      </c>
      <c r="K2498" s="78">
        <v>0</v>
      </c>
      <c r="L2498" s="78" t="s">
        <v>6631</v>
      </c>
      <c r="M2498" s="79">
        <v>0.5</v>
      </c>
      <c r="N2498" s="53">
        <v>1</v>
      </c>
      <c r="O2498" s="53" t="s">
        <v>629</v>
      </c>
      <c r="P2498" s="17" t="s">
        <v>130</v>
      </c>
    </row>
    <row r="2499" spans="1:16" ht="15.6" x14ac:dyDescent="0.3">
      <c r="A2499" s="26" t="s">
        <v>293</v>
      </c>
      <c r="B2499" s="26" t="s">
        <v>294</v>
      </c>
      <c r="C2499" s="26" t="s">
        <v>211</v>
      </c>
      <c r="D2499" s="26" t="s">
        <v>295</v>
      </c>
      <c r="E2499" s="26">
        <v>99</v>
      </c>
      <c r="F2499" s="26">
        <v>277</v>
      </c>
      <c r="G2499" s="26">
        <v>24.892325539435401</v>
      </c>
      <c r="H2499" s="78">
        <v>0.25</v>
      </c>
      <c r="I2499" s="78" t="s">
        <v>6648</v>
      </c>
      <c r="J2499" s="78">
        <v>2988.1212121212102</v>
      </c>
      <c r="K2499" s="78">
        <v>0</v>
      </c>
      <c r="L2499" s="78" t="s">
        <v>6631</v>
      </c>
      <c r="M2499" s="79">
        <v>0.125</v>
      </c>
      <c r="N2499" s="53">
        <v>0</v>
      </c>
      <c r="O2499" s="53" t="s">
        <v>117</v>
      </c>
      <c r="P2499" s="17" t="s">
        <v>130</v>
      </c>
    </row>
    <row r="2500" spans="1:16" ht="15.6" x14ac:dyDescent="0.3">
      <c r="A2500" s="26" t="s">
        <v>1138</v>
      </c>
      <c r="B2500" s="26" t="s">
        <v>1139</v>
      </c>
      <c r="C2500" s="26" t="s">
        <v>211</v>
      </c>
      <c r="D2500" s="26" t="s">
        <v>295</v>
      </c>
      <c r="E2500" s="26">
        <v>23</v>
      </c>
      <c r="F2500" s="26">
        <v>32</v>
      </c>
      <c r="G2500" s="26">
        <v>48.372781065088802</v>
      </c>
      <c r="H2500" s="78">
        <v>1</v>
      </c>
      <c r="I2500" s="78" t="s">
        <v>6630</v>
      </c>
      <c r="J2500" s="78">
        <v>1967.12121212121</v>
      </c>
      <c r="K2500" s="78">
        <v>0</v>
      </c>
      <c r="L2500" s="78" t="s">
        <v>6631</v>
      </c>
      <c r="M2500" s="79">
        <v>0.5</v>
      </c>
      <c r="N2500" s="53">
        <v>1</v>
      </c>
      <c r="O2500" s="53" t="s">
        <v>629</v>
      </c>
      <c r="P2500" s="17" t="s">
        <v>147</v>
      </c>
    </row>
    <row r="2501" spans="1:16" ht="15.6" x14ac:dyDescent="0.3">
      <c r="A2501" s="26" t="s">
        <v>6349</v>
      </c>
      <c r="B2501" s="26" t="s">
        <v>6350</v>
      </c>
      <c r="C2501" s="26" t="s">
        <v>211</v>
      </c>
      <c r="D2501" s="26" t="s">
        <v>295</v>
      </c>
      <c r="E2501" s="26">
        <v>38</v>
      </c>
      <c r="F2501" s="26">
        <v>104</v>
      </c>
      <c r="G2501" s="26">
        <v>10.0541376643465</v>
      </c>
      <c r="H2501" s="78">
        <v>0</v>
      </c>
      <c r="I2501" s="78" t="s">
        <v>6631</v>
      </c>
      <c r="J2501" s="78">
        <v>1522.12121212121</v>
      </c>
      <c r="K2501" s="78">
        <v>0</v>
      </c>
      <c r="L2501" s="78" t="s">
        <v>6631</v>
      </c>
      <c r="M2501" s="79">
        <v>0</v>
      </c>
      <c r="N2501" s="53">
        <v>0</v>
      </c>
      <c r="O2501" s="53" t="s">
        <v>117</v>
      </c>
      <c r="P2501" s="17" t="s">
        <v>118</v>
      </c>
    </row>
    <row r="2502" spans="1:16" ht="15.6" x14ac:dyDescent="0.3">
      <c r="A2502" s="26" t="s">
        <v>1197</v>
      </c>
      <c r="B2502" s="26" t="s">
        <v>1198</v>
      </c>
      <c r="C2502" s="26" t="s">
        <v>211</v>
      </c>
      <c r="D2502" s="26" t="s">
        <v>295</v>
      </c>
      <c r="E2502" s="26">
        <v>17</v>
      </c>
      <c r="F2502" s="26">
        <v>50</v>
      </c>
      <c r="G2502" s="26">
        <v>38.922155688622802</v>
      </c>
      <c r="H2502" s="78">
        <v>1</v>
      </c>
      <c r="I2502" s="78" t="s">
        <v>6630</v>
      </c>
      <c r="J2502" s="78">
        <v>2250.1212121212102</v>
      </c>
      <c r="K2502" s="78">
        <v>1</v>
      </c>
      <c r="L2502" s="78" t="s">
        <v>6630</v>
      </c>
      <c r="M2502" s="79">
        <v>1</v>
      </c>
      <c r="N2502" s="53">
        <v>1</v>
      </c>
      <c r="O2502" s="53" t="s">
        <v>629</v>
      </c>
      <c r="P2502" s="17" t="s">
        <v>89</v>
      </c>
    </row>
    <row r="2503" spans="1:16" ht="15.6" x14ac:dyDescent="0.3">
      <c r="A2503" s="26" t="s">
        <v>1152</v>
      </c>
      <c r="B2503" s="26" t="s">
        <v>1153</v>
      </c>
      <c r="C2503" s="26" t="s">
        <v>211</v>
      </c>
      <c r="D2503" s="26" t="s">
        <v>295</v>
      </c>
      <c r="E2503" s="26">
        <v>21</v>
      </c>
      <c r="F2503" s="26">
        <v>60</v>
      </c>
      <c r="G2503" s="26">
        <v>47.330868049691297</v>
      </c>
      <c r="H2503" s="78">
        <v>1</v>
      </c>
      <c r="I2503" s="78" t="s">
        <v>6630</v>
      </c>
      <c r="J2503" s="78">
        <v>1966.12121212121</v>
      </c>
      <c r="K2503" s="78">
        <v>0</v>
      </c>
      <c r="L2503" s="78" t="s">
        <v>6631</v>
      </c>
      <c r="M2503" s="79">
        <v>0.5</v>
      </c>
      <c r="N2503" s="53">
        <v>1</v>
      </c>
      <c r="O2503" s="53" t="s">
        <v>629</v>
      </c>
      <c r="P2503" s="17" t="s">
        <v>147</v>
      </c>
    </row>
    <row r="2504" spans="1:16" ht="15.6" x14ac:dyDescent="0.3">
      <c r="A2504" s="26" t="s">
        <v>6271</v>
      </c>
      <c r="B2504" s="26" t="s">
        <v>6272</v>
      </c>
      <c r="C2504" s="26" t="s">
        <v>211</v>
      </c>
      <c r="D2504" s="26" t="s">
        <v>295</v>
      </c>
      <c r="E2504" s="26">
        <v>246</v>
      </c>
      <c r="F2504" s="26">
        <v>550</v>
      </c>
      <c r="G2504" s="26">
        <v>25.363090560428301</v>
      </c>
      <c r="H2504" s="78">
        <v>0.25</v>
      </c>
      <c r="I2504" s="78" t="s">
        <v>6648</v>
      </c>
      <c r="J2504" s="78">
        <v>1674.12121212121</v>
      </c>
      <c r="K2504" s="78">
        <v>0</v>
      </c>
      <c r="L2504" s="78" t="s">
        <v>6631</v>
      </c>
      <c r="M2504" s="79">
        <v>0.125</v>
      </c>
      <c r="N2504" s="53">
        <v>0</v>
      </c>
      <c r="O2504" s="53" t="s">
        <v>117</v>
      </c>
      <c r="P2504" s="17" t="s">
        <v>130</v>
      </c>
    </row>
    <row r="2505" spans="1:16" ht="15.6" x14ac:dyDescent="0.3">
      <c r="A2505" s="26" t="s">
        <v>6151</v>
      </c>
      <c r="B2505" s="26" t="s">
        <v>6152</v>
      </c>
      <c r="C2505" s="26" t="s">
        <v>211</v>
      </c>
      <c r="D2505" s="26" t="s">
        <v>295</v>
      </c>
      <c r="E2505" s="26">
        <v>43</v>
      </c>
      <c r="F2505" s="26">
        <v>86</v>
      </c>
      <c r="G2505" s="26">
        <v>48.372781065088802</v>
      </c>
      <c r="H2505" s="78">
        <v>1</v>
      </c>
      <c r="I2505" s="78" t="s">
        <v>6630</v>
      </c>
      <c r="J2505" s="78">
        <v>1816.12121212121</v>
      </c>
      <c r="K2505" s="78">
        <v>0</v>
      </c>
      <c r="L2505" s="78" t="s">
        <v>6631</v>
      </c>
      <c r="M2505" s="79">
        <v>0.5</v>
      </c>
      <c r="N2505" s="53">
        <v>1</v>
      </c>
      <c r="O2505" s="53" t="s">
        <v>629</v>
      </c>
      <c r="P2505" s="17" t="s">
        <v>147</v>
      </c>
    </row>
    <row r="2506" spans="1:16" ht="15.6" x14ac:dyDescent="0.3">
      <c r="A2506" s="26" t="s">
        <v>4458</v>
      </c>
      <c r="B2506" s="26" t="s">
        <v>4459</v>
      </c>
      <c r="C2506" s="26" t="s">
        <v>211</v>
      </c>
      <c r="D2506" s="26" t="s">
        <v>295</v>
      </c>
      <c r="E2506" s="26">
        <v>142</v>
      </c>
      <c r="F2506" s="26">
        <v>469</v>
      </c>
      <c r="G2506" s="26">
        <v>43.691415798486602</v>
      </c>
      <c r="H2506" s="78">
        <v>1</v>
      </c>
      <c r="I2506" s="78" t="s">
        <v>6630</v>
      </c>
      <c r="J2506" s="78">
        <v>1073.12121212121</v>
      </c>
      <c r="K2506" s="78">
        <v>1</v>
      </c>
      <c r="L2506" s="78" t="s">
        <v>6630</v>
      </c>
      <c r="M2506" s="79">
        <v>1</v>
      </c>
      <c r="N2506" s="53">
        <v>1</v>
      </c>
      <c r="O2506" s="53" t="s">
        <v>629</v>
      </c>
      <c r="P2506" s="17" t="s">
        <v>147</v>
      </c>
    </row>
    <row r="2507" spans="1:16" ht="15.6" x14ac:dyDescent="0.3">
      <c r="A2507" s="26" t="s">
        <v>4710</v>
      </c>
      <c r="B2507" s="26" t="s">
        <v>4711</v>
      </c>
      <c r="C2507" s="26" t="s">
        <v>211</v>
      </c>
      <c r="D2507" s="26" t="s">
        <v>295</v>
      </c>
      <c r="E2507" s="26">
        <v>74</v>
      </c>
      <c r="F2507" s="26">
        <v>150</v>
      </c>
      <c r="G2507" s="26">
        <v>43.905635648754902</v>
      </c>
      <c r="H2507" s="78">
        <v>1</v>
      </c>
      <c r="I2507" s="78" t="s">
        <v>6630</v>
      </c>
      <c r="J2507" s="78">
        <v>948.12121212121201</v>
      </c>
      <c r="K2507" s="78">
        <v>0.25</v>
      </c>
      <c r="L2507" s="78" t="s">
        <v>6648</v>
      </c>
      <c r="M2507" s="79">
        <v>0.625</v>
      </c>
      <c r="N2507" s="53">
        <v>1</v>
      </c>
      <c r="O2507" s="53" t="s">
        <v>629</v>
      </c>
      <c r="P2507" s="17" t="s">
        <v>130</v>
      </c>
    </row>
    <row r="2508" spans="1:16" ht="15.6" x14ac:dyDescent="0.3">
      <c r="A2508" s="26" t="s">
        <v>6299</v>
      </c>
      <c r="B2508" s="26" t="s">
        <v>6300</v>
      </c>
      <c r="C2508" s="26" t="s">
        <v>211</v>
      </c>
      <c r="D2508" s="26" t="s">
        <v>295</v>
      </c>
      <c r="E2508" s="26">
        <v>89</v>
      </c>
      <c r="F2508" s="26">
        <v>252</v>
      </c>
      <c r="G2508" s="26">
        <v>12.930577636460001</v>
      </c>
      <c r="H2508" s="78">
        <v>0</v>
      </c>
      <c r="I2508" s="78" t="s">
        <v>6631</v>
      </c>
      <c r="J2508" s="78">
        <v>1692.12121212121</v>
      </c>
      <c r="K2508" s="78">
        <v>0</v>
      </c>
      <c r="L2508" s="78" t="s">
        <v>6631</v>
      </c>
      <c r="M2508" s="79">
        <v>0</v>
      </c>
      <c r="N2508" s="53">
        <v>0</v>
      </c>
      <c r="O2508" s="53" t="s">
        <v>117</v>
      </c>
      <c r="P2508" s="17" t="s">
        <v>118</v>
      </c>
    </row>
    <row r="2509" spans="1:16" ht="15.6" x14ac:dyDescent="0.3">
      <c r="A2509" s="26" t="s">
        <v>2889</v>
      </c>
      <c r="B2509" s="26" t="s">
        <v>2890</v>
      </c>
      <c r="C2509" s="26" t="s">
        <v>211</v>
      </c>
      <c r="D2509" s="26" t="s">
        <v>295</v>
      </c>
      <c r="E2509" s="26">
        <v>42</v>
      </c>
      <c r="F2509" s="26">
        <v>83</v>
      </c>
      <c r="G2509" s="26">
        <v>13.387069351221999</v>
      </c>
      <c r="H2509" s="78">
        <v>0</v>
      </c>
      <c r="I2509" s="78" t="s">
        <v>6631</v>
      </c>
      <c r="J2509" s="78">
        <v>1036.12121212121</v>
      </c>
      <c r="K2509" s="78">
        <v>0</v>
      </c>
      <c r="L2509" s="78" t="s">
        <v>6631</v>
      </c>
      <c r="M2509" s="79">
        <v>0</v>
      </c>
      <c r="N2509" s="53">
        <v>0</v>
      </c>
      <c r="O2509" s="53" t="s">
        <v>117</v>
      </c>
      <c r="P2509" s="17" t="s">
        <v>118</v>
      </c>
    </row>
    <row r="2510" spans="1:16" ht="15.6" x14ac:dyDescent="0.3">
      <c r="A2510" s="26" t="s">
        <v>1116</v>
      </c>
      <c r="B2510" s="26" t="s">
        <v>1117</v>
      </c>
      <c r="C2510" s="26" t="s">
        <v>211</v>
      </c>
      <c r="D2510" s="26" t="s">
        <v>295</v>
      </c>
      <c r="E2510" s="26">
        <v>26</v>
      </c>
      <c r="F2510" s="26">
        <v>40</v>
      </c>
      <c r="G2510" s="26">
        <v>43.482356621407199</v>
      </c>
      <c r="H2510" s="78">
        <v>1</v>
      </c>
      <c r="I2510" s="78" t="s">
        <v>6630</v>
      </c>
      <c r="J2510" s="78">
        <v>1962.12121212121</v>
      </c>
      <c r="K2510" s="78">
        <v>0.25</v>
      </c>
      <c r="L2510" s="78" t="s">
        <v>6648</v>
      </c>
      <c r="M2510" s="79">
        <v>0.625</v>
      </c>
      <c r="N2510" s="53">
        <v>1</v>
      </c>
      <c r="O2510" s="53" t="s">
        <v>629</v>
      </c>
      <c r="P2510" s="17" t="s">
        <v>147</v>
      </c>
    </row>
    <row r="2511" spans="1:16" ht="15.6" x14ac:dyDescent="0.3">
      <c r="A2511" s="26" t="s">
        <v>5691</v>
      </c>
      <c r="B2511" s="26" t="s">
        <v>5692</v>
      </c>
      <c r="C2511" s="26" t="s">
        <v>211</v>
      </c>
      <c r="D2511" s="26" t="s">
        <v>295</v>
      </c>
      <c r="E2511" s="26">
        <v>24</v>
      </c>
      <c r="F2511" s="26">
        <v>30</v>
      </c>
      <c r="G2511" s="26">
        <v>10.0541376643465</v>
      </c>
      <c r="H2511" s="78">
        <v>0</v>
      </c>
      <c r="I2511" s="78" t="s">
        <v>6631</v>
      </c>
      <c r="J2511" s="78">
        <v>1462.12121212121</v>
      </c>
      <c r="K2511" s="78">
        <v>0</v>
      </c>
      <c r="L2511" s="78" t="s">
        <v>6631</v>
      </c>
      <c r="M2511" s="79">
        <v>0</v>
      </c>
      <c r="N2511" s="53">
        <v>0</v>
      </c>
      <c r="O2511" s="53" t="s">
        <v>117</v>
      </c>
      <c r="P2511" s="17" t="s">
        <v>118</v>
      </c>
    </row>
    <row r="2512" spans="1:16" ht="15.6" x14ac:dyDescent="0.3">
      <c r="A2512" s="26" t="s">
        <v>4302</v>
      </c>
      <c r="B2512" s="26" t="s">
        <v>4303</v>
      </c>
      <c r="C2512" s="26" t="s">
        <v>211</v>
      </c>
      <c r="D2512" s="26" t="s">
        <v>295</v>
      </c>
      <c r="E2512" s="26">
        <v>238</v>
      </c>
      <c r="F2512" s="26">
        <v>693</v>
      </c>
      <c r="G2512" s="26">
        <v>34.902305656638902</v>
      </c>
      <c r="H2512" s="78">
        <v>0.25</v>
      </c>
      <c r="I2512" s="78" t="s">
        <v>6648</v>
      </c>
      <c r="J2512" s="78">
        <v>2893.1212121212102</v>
      </c>
      <c r="K2512" s="78">
        <v>0.25</v>
      </c>
      <c r="L2512" s="78" t="s">
        <v>6648</v>
      </c>
      <c r="M2512" s="79">
        <v>0.25</v>
      </c>
      <c r="N2512" s="53">
        <v>1</v>
      </c>
      <c r="O2512" s="53" t="s">
        <v>629</v>
      </c>
      <c r="P2512" s="17" t="s">
        <v>130</v>
      </c>
    </row>
    <row r="2513" spans="1:16" ht="15.6" x14ac:dyDescent="0.3">
      <c r="A2513" s="26" t="s">
        <v>4488</v>
      </c>
      <c r="B2513" s="26" t="s">
        <v>4489</v>
      </c>
      <c r="C2513" s="26" t="s">
        <v>211</v>
      </c>
      <c r="D2513" s="26" t="s">
        <v>295</v>
      </c>
      <c r="E2513" s="26">
        <v>131</v>
      </c>
      <c r="F2513" s="26">
        <v>300</v>
      </c>
      <c r="G2513" s="26">
        <v>59.3824228028504</v>
      </c>
      <c r="H2513" s="78">
        <v>1</v>
      </c>
      <c r="I2513" s="78" t="s">
        <v>6630</v>
      </c>
      <c r="J2513" s="78">
        <v>904.12121212121201</v>
      </c>
      <c r="K2513" s="78">
        <v>0.25</v>
      </c>
      <c r="L2513" s="78" t="s">
        <v>6648</v>
      </c>
      <c r="M2513" s="79">
        <v>0.625</v>
      </c>
      <c r="N2513" s="53">
        <v>1</v>
      </c>
      <c r="O2513" s="53" t="s">
        <v>629</v>
      </c>
      <c r="P2513" s="17" t="s">
        <v>147</v>
      </c>
    </row>
    <row r="2514" spans="1:16" ht="15.6" x14ac:dyDescent="0.3">
      <c r="A2514" s="26" t="s">
        <v>6273</v>
      </c>
      <c r="B2514" s="26" t="s">
        <v>6274</v>
      </c>
      <c r="C2514" s="26" t="s">
        <v>211</v>
      </c>
      <c r="D2514" s="26" t="s">
        <v>295</v>
      </c>
      <c r="E2514" s="26">
        <v>227</v>
      </c>
      <c r="F2514" s="26">
        <v>373</v>
      </c>
      <c r="G2514" s="26">
        <v>14.176245210728</v>
      </c>
      <c r="H2514" s="78">
        <v>0</v>
      </c>
      <c r="I2514" s="78" t="s">
        <v>6631</v>
      </c>
      <c r="J2514" s="78">
        <v>1792.12121212121</v>
      </c>
      <c r="K2514" s="78">
        <v>0.25</v>
      </c>
      <c r="L2514" s="78" t="s">
        <v>6648</v>
      </c>
      <c r="M2514" s="79">
        <v>0.125</v>
      </c>
      <c r="N2514" s="53">
        <v>0</v>
      </c>
      <c r="O2514" s="53" t="s">
        <v>117</v>
      </c>
      <c r="P2514" s="17" t="s">
        <v>147</v>
      </c>
    </row>
    <row r="2515" spans="1:16" ht="15.6" x14ac:dyDescent="0.3">
      <c r="A2515" s="26" t="s">
        <v>671</v>
      </c>
      <c r="B2515" s="26" t="s">
        <v>672</v>
      </c>
      <c r="C2515" s="26" t="s">
        <v>95</v>
      </c>
      <c r="D2515" s="26" t="s">
        <v>284</v>
      </c>
      <c r="E2515" s="26">
        <v>1396</v>
      </c>
      <c r="F2515" s="26">
        <v>14000</v>
      </c>
      <c r="G2515" s="26">
        <v>44.383424521014597</v>
      </c>
      <c r="H2515" s="78">
        <v>1</v>
      </c>
      <c r="I2515" s="78" t="s">
        <v>6630</v>
      </c>
      <c r="J2515" s="78">
        <v>3014.1212121212102</v>
      </c>
      <c r="K2515" s="78">
        <v>0</v>
      </c>
      <c r="L2515" s="78" t="s">
        <v>6631</v>
      </c>
      <c r="M2515" s="79">
        <v>0.5</v>
      </c>
      <c r="N2515" s="53">
        <v>1</v>
      </c>
      <c r="O2515" s="53" t="s">
        <v>629</v>
      </c>
      <c r="P2515" s="17" t="s">
        <v>130</v>
      </c>
    </row>
    <row r="2516" spans="1:16" ht="15.6" x14ac:dyDescent="0.3">
      <c r="A2516" s="26" t="s">
        <v>4194</v>
      </c>
      <c r="B2516" s="26" t="s">
        <v>4195</v>
      </c>
      <c r="C2516" s="26" t="s">
        <v>95</v>
      </c>
      <c r="D2516" s="26" t="s">
        <v>284</v>
      </c>
      <c r="E2516" s="26">
        <v>352</v>
      </c>
      <c r="F2516" s="26">
        <v>1136</v>
      </c>
      <c r="G2516" s="26">
        <v>60.862166761202502</v>
      </c>
      <c r="H2516" s="78">
        <v>1</v>
      </c>
      <c r="I2516" s="78" t="s">
        <v>6630</v>
      </c>
      <c r="J2516" s="78">
        <v>1361.12121212121</v>
      </c>
      <c r="K2516" s="78">
        <v>0</v>
      </c>
      <c r="L2516" s="78" t="s">
        <v>6631</v>
      </c>
      <c r="M2516" s="79">
        <v>0.5</v>
      </c>
      <c r="N2516" s="53">
        <v>1</v>
      </c>
      <c r="O2516" s="53" t="s">
        <v>629</v>
      </c>
      <c r="P2516" s="17" t="s">
        <v>147</v>
      </c>
    </row>
    <row r="2517" spans="1:16" ht="15.6" x14ac:dyDescent="0.3">
      <c r="A2517" s="26" t="s">
        <v>5925</v>
      </c>
      <c r="B2517" s="26" t="s">
        <v>5926</v>
      </c>
      <c r="C2517" s="26" t="s">
        <v>95</v>
      </c>
      <c r="D2517" s="26" t="s">
        <v>284</v>
      </c>
      <c r="E2517" s="26">
        <v>467</v>
      </c>
      <c r="F2517" s="26">
        <v>1750</v>
      </c>
      <c r="G2517" s="26">
        <v>46.651391452080603</v>
      </c>
      <c r="H2517" s="78">
        <v>1</v>
      </c>
      <c r="I2517" s="78" t="s">
        <v>6630</v>
      </c>
      <c r="J2517" s="78">
        <v>1714.12121212121</v>
      </c>
      <c r="K2517" s="78">
        <v>0.25</v>
      </c>
      <c r="L2517" s="78" t="s">
        <v>6648</v>
      </c>
      <c r="M2517" s="79">
        <v>0.625</v>
      </c>
      <c r="N2517" s="53">
        <v>1</v>
      </c>
      <c r="O2517" s="53" t="s">
        <v>629</v>
      </c>
      <c r="P2517" s="17" t="s">
        <v>147</v>
      </c>
    </row>
    <row r="2518" spans="1:16" ht="15.6" x14ac:dyDescent="0.3">
      <c r="A2518" s="26" t="s">
        <v>4180</v>
      </c>
      <c r="B2518" s="26" t="s">
        <v>4181</v>
      </c>
      <c r="C2518" s="26" t="s">
        <v>95</v>
      </c>
      <c r="D2518" s="26" t="s">
        <v>284</v>
      </c>
      <c r="E2518" s="26">
        <v>364</v>
      </c>
      <c r="F2518" s="26">
        <v>1277</v>
      </c>
      <c r="G2518" s="26">
        <v>45.600468932363597</v>
      </c>
      <c r="H2518" s="78">
        <v>1</v>
      </c>
      <c r="I2518" s="78" t="s">
        <v>6630</v>
      </c>
      <c r="J2518" s="78">
        <v>1249.12121212121</v>
      </c>
      <c r="K2518" s="78">
        <v>0</v>
      </c>
      <c r="L2518" s="78" t="s">
        <v>6631</v>
      </c>
      <c r="M2518" s="79">
        <v>0.5</v>
      </c>
      <c r="N2518" s="53">
        <v>1</v>
      </c>
      <c r="O2518" s="53" t="s">
        <v>629</v>
      </c>
      <c r="P2518" s="17" t="s">
        <v>147</v>
      </c>
    </row>
    <row r="2519" spans="1:16" ht="15.6" x14ac:dyDescent="0.3">
      <c r="A2519" s="26" t="s">
        <v>1710</v>
      </c>
      <c r="B2519" s="26" t="s">
        <v>1711</v>
      </c>
      <c r="C2519" s="26" t="s">
        <v>95</v>
      </c>
      <c r="D2519" s="26" t="s">
        <v>284</v>
      </c>
      <c r="E2519" s="26">
        <v>7306</v>
      </c>
      <c r="F2519" s="26">
        <v>27038</v>
      </c>
      <c r="G2519" s="26">
        <v>32.136548129359497</v>
      </c>
      <c r="H2519" s="78">
        <v>0.25</v>
      </c>
      <c r="I2519" s="78" t="s">
        <v>6648</v>
      </c>
      <c r="J2519" s="78">
        <v>622.12121212121201</v>
      </c>
      <c r="K2519" s="78">
        <v>0</v>
      </c>
      <c r="L2519" s="78" t="s">
        <v>6631</v>
      </c>
      <c r="M2519" s="79">
        <v>0.125</v>
      </c>
      <c r="N2519" s="53">
        <v>0</v>
      </c>
      <c r="O2519" s="53" t="s">
        <v>117</v>
      </c>
      <c r="P2519" s="17" t="s">
        <v>118</v>
      </c>
    </row>
    <row r="2520" spans="1:16" ht="15.6" x14ac:dyDescent="0.3">
      <c r="A2520" s="26" t="s">
        <v>3768</v>
      </c>
      <c r="B2520" s="26" t="s">
        <v>3769</v>
      </c>
      <c r="C2520" s="26" t="s">
        <v>95</v>
      </c>
      <c r="D2520" s="26" t="s">
        <v>284</v>
      </c>
      <c r="E2520" s="26">
        <v>3548</v>
      </c>
      <c r="F2520" s="26">
        <v>21835</v>
      </c>
      <c r="G2520" s="26">
        <v>51.461774687586498</v>
      </c>
      <c r="H2520" s="78">
        <v>1</v>
      </c>
      <c r="I2520" s="78" t="s">
        <v>6630</v>
      </c>
      <c r="J2520" s="78">
        <v>1239.12121212121</v>
      </c>
      <c r="K2520" s="78">
        <v>1</v>
      </c>
      <c r="L2520" s="78" t="s">
        <v>6630</v>
      </c>
      <c r="M2520" s="79">
        <v>1</v>
      </c>
      <c r="N2520" s="53">
        <v>1</v>
      </c>
      <c r="O2520" s="53" t="s">
        <v>629</v>
      </c>
      <c r="P2520" s="17" t="s">
        <v>147</v>
      </c>
    </row>
    <row r="2521" spans="1:16" ht="15.6" x14ac:dyDescent="0.3">
      <c r="A2521" s="26" t="s">
        <v>3522</v>
      </c>
      <c r="B2521" s="26" t="s">
        <v>3523</v>
      </c>
      <c r="C2521" s="26" t="s">
        <v>95</v>
      </c>
      <c r="D2521" s="26" t="s">
        <v>284</v>
      </c>
      <c r="E2521" s="26">
        <v>18438</v>
      </c>
      <c r="F2521" s="26">
        <v>62127</v>
      </c>
      <c r="G2521" s="26">
        <v>36.483653119218303</v>
      </c>
      <c r="H2521" s="78">
        <v>1</v>
      </c>
      <c r="I2521" s="78" t="s">
        <v>6630</v>
      </c>
      <c r="J2521" s="78">
        <v>229.12121212121201</v>
      </c>
      <c r="K2521" s="78">
        <v>0</v>
      </c>
      <c r="L2521" s="78" t="s">
        <v>6631</v>
      </c>
      <c r="M2521" s="79">
        <v>0.5</v>
      </c>
      <c r="N2521" s="53">
        <v>1</v>
      </c>
      <c r="O2521" s="53" t="s">
        <v>629</v>
      </c>
      <c r="P2521" s="17" t="s">
        <v>130</v>
      </c>
    </row>
    <row r="2522" spans="1:16" ht="15.6" x14ac:dyDescent="0.3">
      <c r="A2522" s="26" t="s">
        <v>3868</v>
      </c>
      <c r="B2522" s="26" t="s">
        <v>3869</v>
      </c>
      <c r="C2522" s="26" t="s">
        <v>95</v>
      </c>
      <c r="D2522" s="26" t="s">
        <v>284</v>
      </c>
      <c r="E2522" s="26">
        <v>2082</v>
      </c>
      <c r="F2522" s="26">
        <v>13819</v>
      </c>
      <c r="G2522" s="26">
        <v>43.152908065988399</v>
      </c>
      <c r="H2522" s="78">
        <v>1</v>
      </c>
      <c r="I2522" s="78" t="s">
        <v>6630</v>
      </c>
      <c r="J2522" s="78">
        <v>1151.12121212121</v>
      </c>
      <c r="K2522" s="78">
        <v>0</v>
      </c>
      <c r="L2522" s="78" t="s">
        <v>6631</v>
      </c>
      <c r="M2522" s="79">
        <v>0.5</v>
      </c>
      <c r="N2522" s="53">
        <v>1</v>
      </c>
      <c r="O2522" s="53" t="s">
        <v>629</v>
      </c>
      <c r="P2522" s="17" t="s">
        <v>147</v>
      </c>
    </row>
    <row r="2523" spans="1:16" ht="15.6" x14ac:dyDescent="0.3">
      <c r="A2523" s="26" t="s">
        <v>5875</v>
      </c>
      <c r="B2523" s="26" t="s">
        <v>5876</v>
      </c>
      <c r="C2523" s="26" t="s">
        <v>95</v>
      </c>
      <c r="D2523" s="26" t="s">
        <v>284</v>
      </c>
      <c r="E2523" s="26">
        <v>1297</v>
      </c>
      <c r="F2523" s="26">
        <v>4143</v>
      </c>
      <c r="G2523" s="26">
        <v>48.056546280513501</v>
      </c>
      <c r="H2523" s="78">
        <v>1</v>
      </c>
      <c r="I2523" s="78" t="s">
        <v>6630</v>
      </c>
      <c r="J2523" s="78">
        <v>1603.12121212121</v>
      </c>
      <c r="K2523" s="78">
        <v>0.25</v>
      </c>
      <c r="L2523" s="78" t="s">
        <v>6648</v>
      </c>
      <c r="M2523" s="79">
        <v>0.625</v>
      </c>
      <c r="N2523" s="53">
        <v>1</v>
      </c>
      <c r="O2523" s="53" t="s">
        <v>629</v>
      </c>
      <c r="P2523" s="17" t="s">
        <v>147</v>
      </c>
    </row>
    <row r="2524" spans="1:16" ht="15.6" x14ac:dyDescent="0.3">
      <c r="A2524" s="26" t="s">
        <v>2909</v>
      </c>
      <c r="B2524" s="26" t="s">
        <v>2910</v>
      </c>
      <c r="C2524" s="26" t="s">
        <v>283</v>
      </c>
      <c r="D2524" s="26" t="s">
        <v>284</v>
      </c>
      <c r="E2524" s="26">
        <v>40</v>
      </c>
      <c r="F2524" s="26">
        <v>69</v>
      </c>
      <c r="G2524" s="26">
        <v>25.251798561151102</v>
      </c>
      <c r="H2524" s="78">
        <v>0.25</v>
      </c>
      <c r="I2524" s="78" t="s">
        <v>6648</v>
      </c>
      <c r="J2524" s="78">
        <v>1259.12121212121</v>
      </c>
      <c r="K2524" s="78">
        <v>0</v>
      </c>
      <c r="L2524" s="78" t="s">
        <v>6631</v>
      </c>
      <c r="M2524" s="79">
        <v>0.125</v>
      </c>
      <c r="N2524" s="53">
        <v>0</v>
      </c>
      <c r="O2524" s="53" t="s">
        <v>117</v>
      </c>
      <c r="P2524" s="17" t="s">
        <v>130</v>
      </c>
    </row>
    <row r="2525" spans="1:16" ht="15.6" x14ac:dyDescent="0.3">
      <c r="A2525" s="26" t="s">
        <v>5531</v>
      </c>
      <c r="B2525" s="26" t="s">
        <v>5532</v>
      </c>
      <c r="C2525" s="26" t="s">
        <v>283</v>
      </c>
      <c r="D2525" s="26" t="s">
        <v>284</v>
      </c>
      <c r="E2525" s="26">
        <v>3</v>
      </c>
      <c r="F2525" s="26">
        <v>50</v>
      </c>
      <c r="G2525" s="26">
        <v>65.347885402455702</v>
      </c>
      <c r="H2525" s="78">
        <v>1</v>
      </c>
      <c r="I2525" s="78" t="s">
        <v>6630</v>
      </c>
      <c r="J2525" s="78">
        <v>2290.1212121212102</v>
      </c>
      <c r="K2525" s="78">
        <v>0.25</v>
      </c>
      <c r="L2525" s="78" t="s">
        <v>6648</v>
      </c>
      <c r="M2525" s="79">
        <v>0.625</v>
      </c>
      <c r="N2525" s="53">
        <v>1</v>
      </c>
      <c r="O2525" s="53" t="s">
        <v>629</v>
      </c>
      <c r="P2525" s="17" t="s">
        <v>147</v>
      </c>
    </row>
    <row r="2526" spans="1:16" ht="15.6" x14ac:dyDescent="0.3">
      <c r="A2526" s="26" t="s">
        <v>1150</v>
      </c>
      <c r="B2526" s="26" t="s">
        <v>1151</v>
      </c>
      <c r="C2526" s="26" t="s">
        <v>95</v>
      </c>
      <c r="D2526" s="26" t="s">
        <v>284</v>
      </c>
      <c r="E2526" s="26">
        <v>21</v>
      </c>
      <c r="F2526" s="26">
        <v>73</v>
      </c>
      <c r="G2526" s="26">
        <v>60.336520189292003</v>
      </c>
      <c r="H2526" s="78">
        <v>1</v>
      </c>
      <c r="I2526" s="78" t="s">
        <v>6630</v>
      </c>
      <c r="J2526" s="78">
        <v>2049.1212121212102</v>
      </c>
      <c r="K2526" s="78">
        <v>0</v>
      </c>
      <c r="L2526" s="78" t="s">
        <v>6631</v>
      </c>
      <c r="M2526" s="79">
        <v>0.5</v>
      </c>
      <c r="N2526" s="53">
        <v>1</v>
      </c>
      <c r="O2526" s="53" t="s">
        <v>629</v>
      </c>
      <c r="P2526" s="17" t="s">
        <v>147</v>
      </c>
    </row>
    <row r="2527" spans="1:16" ht="15.6" x14ac:dyDescent="0.3">
      <c r="A2527" s="26" t="s">
        <v>2984</v>
      </c>
      <c r="B2527" s="26" t="s">
        <v>2985</v>
      </c>
      <c r="C2527" s="26" t="s">
        <v>283</v>
      </c>
      <c r="D2527" s="26" t="s">
        <v>284</v>
      </c>
      <c r="E2527" s="26">
        <v>17</v>
      </c>
      <c r="F2527" s="26">
        <v>416</v>
      </c>
      <c r="G2527" s="26">
        <v>34.648105181747901</v>
      </c>
      <c r="H2527" s="78">
        <v>0.25</v>
      </c>
      <c r="I2527" s="78" t="s">
        <v>6648</v>
      </c>
      <c r="J2527" s="78">
        <v>3076.1212121212102</v>
      </c>
      <c r="K2527" s="78">
        <v>0</v>
      </c>
      <c r="L2527" s="78" t="s">
        <v>6631</v>
      </c>
      <c r="M2527" s="79">
        <v>0.125</v>
      </c>
      <c r="N2527" s="53">
        <v>0</v>
      </c>
      <c r="O2527" s="53" t="s">
        <v>117</v>
      </c>
      <c r="P2527" s="17" t="s">
        <v>147</v>
      </c>
    </row>
    <row r="2528" spans="1:16" ht="15.6" x14ac:dyDescent="0.3">
      <c r="A2528" s="26" t="s">
        <v>2555</v>
      </c>
      <c r="B2528" s="26" t="s">
        <v>2556</v>
      </c>
      <c r="C2528" s="26" t="s">
        <v>283</v>
      </c>
      <c r="D2528" s="26" t="s">
        <v>284</v>
      </c>
      <c r="E2528" s="26">
        <v>7</v>
      </c>
      <c r="F2528" s="26">
        <v>908</v>
      </c>
      <c r="G2528" s="26">
        <v>27.174131310677598</v>
      </c>
      <c r="H2528" s="78">
        <v>0.25</v>
      </c>
      <c r="I2528" s="78" t="s">
        <v>6648</v>
      </c>
      <c r="J2528" s="78">
        <v>2890.1212121212102</v>
      </c>
      <c r="K2528" s="78">
        <v>0</v>
      </c>
      <c r="L2528" s="78" t="s">
        <v>6631</v>
      </c>
      <c r="M2528" s="79">
        <v>0.125</v>
      </c>
      <c r="N2528" s="53">
        <v>0</v>
      </c>
      <c r="O2528" s="53" t="s">
        <v>117</v>
      </c>
      <c r="P2528" s="17" t="s">
        <v>130</v>
      </c>
    </row>
    <row r="2529" spans="1:16" ht="15.6" x14ac:dyDescent="0.3">
      <c r="A2529" s="26" t="s">
        <v>4864</v>
      </c>
      <c r="B2529" s="26" t="s">
        <v>4865</v>
      </c>
      <c r="C2529" s="26" t="s">
        <v>283</v>
      </c>
      <c r="D2529" s="26" t="s">
        <v>284</v>
      </c>
      <c r="E2529" s="26">
        <v>5</v>
      </c>
      <c r="F2529" s="26">
        <v>388</v>
      </c>
      <c r="G2529" s="26">
        <v>38.090646094503398</v>
      </c>
      <c r="H2529" s="78">
        <v>1</v>
      </c>
      <c r="I2529" s="78" t="s">
        <v>6630</v>
      </c>
      <c r="J2529" s="78">
        <v>3001.1212121212102</v>
      </c>
      <c r="K2529" s="78">
        <v>0</v>
      </c>
      <c r="L2529" s="78" t="s">
        <v>6631</v>
      </c>
      <c r="M2529" s="79">
        <v>0.5</v>
      </c>
      <c r="N2529" s="53">
        <v>1</v>
      </c>
      <c r="O2529" s="53" t="s">
        <v>629</v>
      </c>
      <c r="P2529" s="17" t="s">
        <v>130</v>
      </c>
    </row>
    <row r="2530" spans="1:16" ht="15.6" x14ac:dyDescent="0.3">
      <c r="A2530" s="26" t="s">
        <v>1740</v>
      </c>
      <c r="B2530" s="26" t="s">
        <v>1741</v>
      </c>
      <c r="C2530" s="26" t="s">
        <v>283</v>
      </c>
      <c r="D2530" s="26" t="s">
        <v>284</v>
      </c>
      <c r="E2530" s="26">
        <v>6</v>
      </c>
      <c r="F2530" s="26">
        <v>750</v>
      </c>
      <c r="G2530" s="26">
        <v>0</v>
      </c>
      <c r="H2530" s="78">
        <v>0</v>
      </c>
      <c r="I2530" s="78" t="s">
        <v>6631</v>
      </c>
      <c r="J2530" s="78">
        <v>2288.1212121212102</v>
      </c>
      <c r="K2530" s="78">
        <v>0.25</v>
      </c>
      <c r="L2530" s="78" t="s">
        <v>6648</v>
      </c>
      <c r="M2530" s="79">
        <v>0.125</v>
      </c>
      <c r="N2530" s="53">
        <v>0</v>
      </c>
      <c r="O2530" s="53" t="s">
        <v>117</v>
      </c>
      <c r="P2530" s="17" t="s">
        <v>118</v>
      </c>
    </row>
    <row r="2531" spans="1:16" ht="15.6" x14ac:dyDescent="0.3">
      <c r="A2531" s="26" t="s">
        <v>2563</v>
      </c>
      <c r="B2531" s="26" t="s">
        <v>2564</v>
      </c>
      <c r="C2531" s="26" t="s">
        <v>283</v>
      </c>
      <c r="D2531" s="26" t="s">
        <v>284</v>
      </c>
      <c r="E2531" s="26">
        <v>14</v>
      </c>
      <c r="F2531" s="26">
        <v>175</v>
      </c>
      <c r="G2531" s="26">
        <v>21.092223299084701</v>
      </c>
      <c r="H2531" s="78">
        <v>0.25</v>
      </c>
      <c r="I2531" s="78" t="s">
        <v>6648</v>
      </c>
      <c r="J2531" s="78">
        <v>2898.1212121212102</v>
      </c>
      <c r="K2531" s="78">
        <v>0</v>
      </c>
      <c r="L2531" s="78" t="s">
        <v>6631</v>
      </c>
      <c r="M2531" s="79">
        <v>0.125</v>
      </c>
      <c r="N2531" s="53">
        <v>0</v>
      </c>
      <c r="O2531" s="53" t="s">
        <v>117</v>
      </c>
      <c r="P2531" s="17" t="s">
        <v>130</v>
      </c>
    </row>
    <row r="2532" spans="1:16" ht="15.6" x14ac:dyDescent="0.3">
      <c r="A2532" s="26" t="s">
        <v>281</v>
      </c>
      <c r="B2532" s="26" t="s">
        <v>282</v>
      </c>
      <c r="C2532" s="26" t="s">
        <v>283</v>
      </c>
      <c r="D2532" s="26" t="s">
        <v>284</v>
      </c>
      <c r="E2532" s="26">
        <v>109</v>
      </c>
      <c r="F2532" s="26">
        <v>400</v>
      </c>
      <c r="G2532" s="26">
        <v>19.537275064267401</v>
      </c>
      <c r="H2532" s="78">
        <v>0</v>
      </c>
      <c r="I2532" s="78" t="s">
        <v>6631</v>
      </c>
      <c r="J2532" s="78">
        <v>2289.1212121212102</v>
      </c>
      <c r="K2532" s="78">
        <v>0</v>
      </c>
      <c r="L2532" s="78" t="s">
        <v>6631</v>
      </c>
      <c r="M2532" s="79">
        <v>0</v>
      </c>
      <c r="N2532" s="53">
        <v>0</v>
      </c>
      <c r="O2532" s="53" t="s">
        <v>117</v>
      </c>
      <c r="P2532" s="17" t="s">
        <v>118</v>
      </c>
    </row>
    <row r="2533" spans="1:16" ht="15.6" x14ac:dyDescent="0.3">
      <c r="A2533" s="26" t="s">
        <v>145</v>
      </c>
      <c r="B2533" s="26" t="s">
        <v>146</v>
      </c>
      <c r="C2533" s="26" t="s">
        <v>95</v>
      </c>
      <c r="D2533" s="26" t="s">
        <v>96</v>
      </c>
      <c r="E2533" s="26">
        <v>2249</v>
      </c>
      <c r="F2533" s="26">
        <v>5000</v>
      </c>
      <c r="G2533" s="26">
        <v>4.76060821665103</v>
      </c>
      <c r="H2533" s="78">
        <v>0</v>
      </c>
      <c r="I2533" s="78" t="s">
        <v>6631</v>
      </c>
      <c r="J2533" s="78">
        <v>2051.1212121212102</v>
      </c>
      <c r="K2533" s="78">
        <v>0</v>
      </c>
      <c r="L2533" s="78" t="s">
        <v>6631</v>
      </c>
      <c r="M2533" s="79">
        <v>0</v>
      </c>
      <c r="N2533" s="53">
        <v>0</v>
      </c>
      <c r="O2533" s="53" t="s">
        <v>117</v>
      </c>
      <c r="P2533" s="17" t="s">
        <v>147</v>
      </c>
    </row>
    <row r="2534" spans="1:16" ht="15.6" x14ac:dyDescent="0.3">
      <c r="A2534" s="26" t="s">
        <v>93</v>
      </c>
      <c r="B2534" s="26" t="s">
        <v>94</v>
      </c>
      <c r="C2534" s="26" t="s">
        <v>95</v>
      </c>
      <c r="D2534" s="26" t="s">
        <v>96</v>
      </c>
      <c r="E2534" s="26">
        <v>1768</v>
      </c>
      <c r="F2534" s="26">
        <v>5042</v>
      </c>
      <c r="G2534" s="26">
        <v>0</v>
      </c>
      <c r="H2534" s="80" t="s">
        <v>6652</v>
      </c>
      <c r="I2534" s="80" t="s">
        <v>6652</v>
      </c>
      <c r="J2534" s="78">
        <v>2307.1212121212102</v>
      </c>
      <c r="K2534" s="80" t="s">
        <v>6652</v>
      </c>
      <c r="L2534" s="80" t="s">
        <v>6652</v>
      </c>
      <c r="M2534" s="81" t="s">
        <v>6652</v>
      </c>
      <c r="N2534" s="81" t="s">
        <v>6652</v>
      </c>
      <c r="O2534" s="81" t="s">
        <v>89</v>
      </c>
      <c r="P2534" s="17" t="s">
        <v>89</v>
      </c>
    </row>
    <row r="2535" spans="1:16" ht="15.6" x14ac:dyDescent="0.3">
      <c r="A2535" s="26" t="s">
        <v>156</v>
      </c>
      <c r="B2535" s="26" t="s">
        <v>157</v>
      </c>
      <c r="C2535" s="26" t="s">
        <v>158</v>
      </c>
      <c r="D2535" s="26" t="s">
        <v>96</v>
      </c>
      <c r="E2535" s="26">
        <v>1806</v>
      </c>
      <c r="F2535" s="26">
        <v>4526</v>
      </c>
      <c r="G2535" s="26">
        <v>1.0718753592302299</v>
      </c>
      <c r="H2535" s="78">
        <v>0</v>
      </c>
      <c r="I2535" s="78" t="s">
        <v>6631</v>
      </c>
      <c r="J2535" s="78">
        <v>1987.12121212121</v>
      </c>
      <c r="K2535" s="78">
        <v>0</v>
      </c>
      <c r="L2535" s="78" t="s">
        <v>6631</v>
      </c>
      <c r="M2535" s="79">
        <v>0</v>
      </c>
      <c r="N2535" s="53">
        <v>0</v>
      </c>
      <c r="O2535" s="53" t="s">
        <v>117</v>
      </c>
      <c r="P2535" s="17" t="s">
        <v>118</v>
      </c>
    </row>
    <row r="2536" spans="1:16" ht="15.6" x14ac:dyDescent="0.3">
      <c r="A2536" s="26" t="s">
        <v>673</v>
      </c>
      <c r="B2536" s="26" t="s">
        <v>674</v>
      </c>
      <c r="C2536" s="26" t="s">
        <v>158</v>
      </c>
      <c r="D2536" s="26" t="s">
        <v>96</v>
      </c>
      <c r="E2536" s="26">
        <v>1380</v>
      </c>
      <c r="F2536" s="26">
        <v>4800</v>
      </c>
      <c r="G2536" s="26">
        <v>43.465432839286201</v>
      </c>
      <c r="H2536" s="78">
        <v>1</v>
      </c>
      <c r="I2536" s="78" t="s">
        <v>6630</v>
      </c>
      <c r="J2536" s="78">
        <v>3119.1212121212102</v>
      </c>
      <c r="K2536" s="78">
        <v>0.25</v>
      </c>
      <c r="L2536" s="78" t="s">
        <v>6648</v>
      </c>
      <c r="M2536" s="79">
        <v>0.625</v>
      </c>
      <c r="N2536" s="53">
        <v>1</v>
      </c>
      <c r="O2536" s="53" t="s">
        <v>629</v>
      </c>
      <c r="P2536" s="17" t="s">
        <v>147</v>
      </c>
    </row>
    <row r="2537" spans="1:16" ht="15.6" x14ac:dyDescent="0.3">
      <c r="A2537" s="26" t="s">
        <v>677</v>
      </c>
      <c r="B2537" s="26" t="s">
        <v>678</v>
      </c>
      <c r="C2537" s="26" t="s">
        <v>158</v>
      </c>
      <c r="D2537" s="26" t="s">
        <v>96</v>
      </c>
      <c r="E2537" s="26">
        <v>1088</v>
      </c>
      <c r="F2537" s="26">
        <v>12355</v>
      </c>
      <c r="G2537" s="26">
        <v>13.153699469831</v>
      </c>
      <c r="H2537" s="78">
        <v>0</v>
      </c>
      <c r="I2537" s="78" t="s">
        <v>6631</v>
      </c>
      <c r="J2537" s="78">
        <v>2919.1212121212102</v>
      </c>
      <c r="K2537" s="78">
        <v>1</v>
      </c>
      <c r="L2537" s="78" t="s">
        <v>6630</v>
      </c>
      <c r="M2537" s="79">
        <v>0.5</v>
      </c>
      <c r="N2537" s="53">
        <v>1</v>
      </c>
      <c r="O2537" s="53" t="s">
        <v>629</v>
      </c>
      <c r="P2537" s="17" t="s">
        <v>130</v>
      </c>
    </row>
    <row r="2538" spans="1:16" ht="15.6" x14ac:dyDescent="0.3">
      <c r="A2538" s="26" t="s">
        <v>5913</v>
      </c>
      <c r="B2538" s="26" t="s">
        <v>5914</v>
      </c>
      <c r="C2538" s="26" t="s">
        <v>158</v>
      </c>
      <c r="D2538" s="26" t="s">
        <v>96</v>
      </c>
      <c r="E2538" s="26">
        <v>557</v>
      </c>
      <c r="F2538" s="26">
        <v>744</v>
      </c>
      <c r="G2538" s="26">
        <v>45.518044237485398</v>
      </c>
      <c r="H2538" s="78">
        <v>1</v>
      </c>
      <c r="I2538" s="78" t="s">
        <v>6630</v>
      </c>
      <c r="J2538" s="78">
        <v>1662.12121212121</v>
      </c>
      <c r="K2538" s="78">
        <v>0.25</v>
      </c>
      <c r="L2538" s="78" t="s">
        <v>6648</v>
      </c>
      <c r="M2538" s="79">
        <v>0.625</v>
      </c>
      <c r="N2538" s="53">
        <v>1</v>
      </c>
      <c r="O2538" s="53" t="s">
        <v>629</v>
      </c>
      <c r="P2538" s="17" t="s">
        <v>147</v>
      </c>
    </row>
    <row r="2539" spans="1:16" ht="15.6" x14ac:dyDescent="0.3">
      <c r="A2539" s="26" t="s">
        <v>1692</v>
      </c>
      <c r="B2539" s="26" t="s">
        <v>1693</v>
      </c>
      <c r="C2539" s="26" t="s">
        <v>95</v>
      </c>
      <c r="D2539" s="26" t="s">
        <v>96</v>
      </c>
      <c r="E2539" s="26">
        <v>8339</v>
      </c>
      <c r="F2539" s="26">
        <v>22620</v>
      </c>
      <c r="G2539" s="26">
        <v>15.1866518111869</v>
      </c>
      <c r="H2539" s="78">
        <v>0</v>
      </c>
      <c r="I2539" s="78" t="s">
        <v>6631</v>
      </c>
      <c r="J2539" s="78">
        <v>166.12121212121201</v>
      </c>
      <c r="K2539" s="78">
        <v>0</v>
      </c>
      <c r="L2539" s="78" t="s">
        <v>6631</v>
      </c>
      <c r="M2539" s="79">
        <v>0</v>
      </c>
      <c r="N2539" s="53">
        <v>0</v>
      </c>
      <c r="O2539" s="53" t="s">
        <v>117</v>
      </c>
      <c r="P2539" s="17" t="s">
        <v>118</v>
      </c>
    </row>
    <row r="2540" spans="1:16" ht="15.6" x14ac:dyDescent="0.3">
      <c r="A2540" s="26" t="s">
        <v>4266</v>
      </c>
      <c r="B2540" s="26" t="s">
        <v>4267</v>
      </c>
      <c r="C2540" s="26" t="s">
        <v>158</v>
      </c>
      <c r="D2540" s="26" t="s">
        <v>96</v>
      </c>
      <c r="E2540" s="26">
        <v>275</v>
      </c>
      <c r="F2540" s="26">
        <v>642</v>
      </c>
      <c r="G2540" s="26">
        <v>37.385740402193797</v>
      </c>
      <c r="H2540" s="78">
        <v>1</v>
      </c>
      <c r="I2540" s="78" t="s">
        <v>6630</v>
      </c>
      <c r="J2540" s="78">
        <v>1430.12121212121</v>
      </c>
      <c r="K2540" s="78">
        <v>0</v>
      </c>
      <c r="L2540" s="78" t="s">
        <v>6631</v>
      </c>
      <c r="M2540" s="79">
        <v>0.5</v>
      </c>
      <c r="N2540" s="53">
        <v>1</v>
      </c>
      <c r="O2540" s="53" t="s">
        <v>629</v>
      </c>
      <c r="P2540" s="17" t="s">
        <v>130</v>
      </c>
    </row>
    <row r="2541" spans="1:16" ht="15.6" x14ac:dyDescent="0.3">
      <c r="A2541" s="26" t="s">
        <v>6233</v>
      </c>
      <c r="B2541" s="26" t="s">
        <v>6234</v>
      </c>
      <c r="C2541" s="26" t="s">
        <v>158</v>
      </c>
      <c r="D2541" s="26" t="s">
        <v>96</v>
      </c>
      <c r="E2541" s="26">
        <v>16</v>
      </c>
      <c r="F2541" s="26">
        <v>0</v>
      </c>
      <c r="G2541" s="26">
        <v>31.176779259844501</v>
      </c>
      <c r="H2541" s="78">
        <v>0.25</v>
      </c>
      <c r="I2541" s="78" t="s">
        <v>6648</v>
      </c>
      <c r="J2541" s="78">
        <v>1567.12121212121</v>
      </c>
      <c r="K2541" s="78">
        <v>0.25</v>
      </c>
      <c r="L2541" s="78" t="s">
        <v>6648</v>
      </c>
      <c r="M2541" s="79">
        <v>0.25</v>
      </c>
      <c r="N2541" s="53">
        <v>1</v>
      </c>
      <c r="O2541" s="53" t="s">
        <v>629</v>
      </c>
      <c r="P2541" s="17" t="s">
        <v>147</v>
      </c>
    </row>
    <row r="2542" spans="1:16" ht="15.6" x14ac:dyDescent="0.3">
      <c r="A2542" s="26" t="s">
        <v>5957</v>
      </c>
      <c r="B2542" s="26" t="s">
        <v>5958</v>
      </c>
      <c r="C2542" s="26" t="s">
        <v>158</v>
      </c>
      <c r="D2542" s="26" t="s">
        <v>96</v>
      </c>
      <c r="E2542" s="26">
        <v>217</v>
      </c>
      <c r="F2542" s="26">
        <v>716</v>
      </c>
      <c r="G2542" s="26">
        <v>61.947700631199297</v>
      </c>
      <c r="H2542" s="78">
        <v>1</v>
      </c>
      <c r="I2542" s="78" t="s">
        <v>6630</v>
      </c>
      <c r="J2542" s="78">
        <v>1659.12121212121</v>
      </c>
      <c r="K2542" s="78">
        <v>0.25</v>
      </c>
      <c r="L2542" s="78" t="s">
        <v>6648</v>
      </c>
      <c r="M2542" s="79">
        <v>0.625</v>
      </c>
      <c r="N2542" s="53">
        <v>1</v>
      </c>
      <c r="O2542" s="53" t="s">
        <v>629</v>
      </c>
      <c r="P2542" s="17" t="s">
        <v>147</v>
      </c>
    </row>
    <row r="2543" spans="1:16" ht="15.6" x14ac:dyDescent="0.3">
      <c r="A2543" s="26" t="s">
        <v>6485</v>
      </c>
      <c r="B2543" s="26" t="s">
        <v>6486</v>
      </c>
      <c r="C2543" s="26" t="s">
        <v>158</v>
      </c>
      <c r="D2543" s="26" t="s">
        <v>96</v>
      </c>
      <c r="E2543" s="26">
        <v>297</v>
      </c>
      <c r="F2543" s="26">
        <v>1379</v>
      </c>
      <c r="G2543" s="26">
        <v>62.109950504436398</v>
      </c>
      <c r="H2543" s="78">
        <v>1</v>
      </c>
      <c r="I2543" s="78" t="s">
        <v>6630</v>
      </c>
      <c r="J2543" s="78">
        <v>1839.12121212121</v>
      </c>
      <c r="K2543" s="78">
        <v>0</v>
      </c>
      <c r="L2543" s="78" t="s">
        <v>6631</v>
      </c>
      <c r="M2543" s="79">
        <v>0.5</v>
      </c>
      <c r="N2543" s="53">
        <v>1</v>
      </c>
      <c r="O2543" s="53" t="s">
        <v>629</v>
      </c>
      <c r="P2543" s="17" t="s">
        <v>130</v>
      </c>
    </row>
    <row r="2544" spans="1:16" ht="15.6" x14ac:dyDescent="0.3">
      <c r="A2544" s="26" t="s">
        <v>5959</v>
      </c>
      <c r="B2544" s="26" t="s">
        <v>5960</v>
      </c>
      <c r="C2544" s="26" t="s">
        <v>158</v>
      </c>
      <c r="D2544" s="26" t="s">
        <v>96</v>
      </c>
      <c r="E2544" s="26">
        <v>211</v>
      </c>
      <c r="F2544" s="26">
        <v>297</v>
      </c>
      <c r="G2544" s="26">
        <v>59.023836549375702</v>
      </c>
      <c r="H2544" s="78">
        <v>1</v>
      </c>
      <c r="I2544" s="78" t="s">
        <v>6630</v>
      </c>
      <c r="J2544" s="78">
        <v>1870.12121212121</v>
      </c>
      <c r="K2544" s="78">
        <v>1</v>
      </c>
      <c r="L2544" s="78" t="s">
        <v>6630</v>
      </c>
      <c r="M2544" s="79">
        <v>1</v>
      </c>
      <c r="N2544" s="53">
        <v>1</v>
      </c>
      <c r="O2544" s="53" t="s">
        <v>629</v>
      </c>
      <c r="P2544" s="17" t="s">
        <v>147</v>
      </c>
    </row>
    <row r="2545" spans="1:16" ht="15.6" x14ac:dyDescent="0.3">
      <c r="A2545" s="26" t="s">
        <v>4132</v>
      </c>
      <c r="B2545" s="26" t="s">
        <v>4133</v>
      </c>
      <c r="C2545" s="26" t="s">
        <v>95</v>
      </c>
      <c r="D2545" s="26" t="s">
        <v>96</v>
      </c>
      <c r="E2545" s="26">
        <v>459</v>
      </c>
      <c r="F2545" s="26">
        <v>1726</v>
      </c>
      <c r="G2545" s="26">
        <v>56.799822222773997</v>
      </c>
      <c r="H2545" s="78">
        <v>1</v>
      </c>
      <c r="I2545" s="78" t="s">
        <v>6630</v>
      </c>
      <c r="J2545" s="78">
        <v>1423.12121212121</v>
      </c>
      <c r="K2545" s="78">
        <v>0.25</v>
      </c>
      <c r="L2545" s="78" t="s">
        <v>6648</v>
      </c>
      <c r="M2545" s="79">
        <v>0.625</v>
      </c>
      <c r="N2545" s="53">
        <v>1</v>
      </c>
      <c r="O2545" s="53" t="s">
        <v>629</v>
      </c>
      <c r="P2545" s="17" t="s">
        <v>147</v>
      </c>
    </row>
    <row r="2546" spans="1:16" ht="15.6" x14ac:dyDescent="0.3">
      <c r="A2546" s="26" t="s">
        <v>1846</v>
      </c>
      <c r="B2546" s="26" t="s">
        <v>1847</v>
      </c>
      <c r="C2546" s="26" t="s">
        <v>158</v>
      </c>
      <c r="D2546" s="26" t="s">
        <v>96</v>
      </c>
      <c r="E2546" s="26">
        <v>2972</v>
      </c>
      <c r="F2546" s="26">
        <v>9808</v>
      </c>
      <c r="G2546" s="26">
        <v>16.303935700128601</v>
      </c>
      <c r="H2546" s="78">
        <v>0</v>
      </c>
      <c r="I2546" s="78" t="s">
        <v>6631</v>
      </c>
      <c r="J2546" s="78">
        <v>596.12121212121201</v>
      </c>
      <c r="K2546" s="78">
        <v>0</v>
      </c>
      <c r="L2546" s="78" t="s">
        <v>6631</v>
      </c>
      <c r="M2546" s="79">
        <v>0</v>
      </c>
      <c r="N2546" s="53">
        <v>0</v>
      </c>
      <c r="O2546" s="53" t="s">
        <v>117</v>
      </c>
      <c r="P2546" s="17" t="s">
        <v>118</v>
      </c>
    </row>
    <row r="2547" spans="1:16" ht="15.6" x14ac:dyDescent="0.3">
      <c r="A2547" s="26" t="s">
        <v>5961</v>
      </c>
      <c r="B2547" s="26" t="s">
        <v>5962</v>
      </c>
      <c r="C2547" s="26" t="s">
        <v>158</v>
      </c>
      <c r="D2547" s="26" t="s">
        <v>96</v>
      </c>
      <c r="E2547" s="26">
        <v>202</v>
      </c>
      <c r="F2547" s="26">
        <v>288</v>
      </c>
      <c r="G2547" s="26">
        <v>74.220374220374197</v>
      </c>
      <c r="H2547" s="78">
        <v>1</v>
      </c>
      <c r="I2547" s="78" t="s">
        <v>6630</v>
      </c>
      <c r="J2547" s="78">
        <v>1902.12121212121</v>
      </c>
      <c r="K2547" s="78">
        <v>1</v>
      </c>
      <c r="L2547" s="78" t="s">
        <v>6630</v>
      </c>
      <c r="M2547" s="79">
        <v>1</v>
      </c>
      <c r="N2547" s="53">
        <v>1</v>
      </c>
      <c r="O2547" s="53" t="s">
        <v>629</v>
      </c>
      <c r="P2547" s="17" t="s">
        <v>147</v>
      </c>
    </row>
    <row r="2548" spans="1:16" ht="15.6" x14ac:dyDescent="0.3">
      <c r="A2548" s="26" t="s">
        <v>4176</v>
      </c>
      <c r="B2548" s="26" t="s">
        <v>4177</v>
      </c>
      <c r="C2548" s="26" t="s">
        <v>158</v>
      </c>
      <c r="D2548" s="26" t="s">
        <v>96</v>
      </c>
      <c r="E2548" s="26">
        <v>376</v>
      </c>
      <c r="F2548" s="26">
        <v>777</v>
      </c>
      <c r="G2548" s="26">
        <v>36.594427244582</v>
      </c>
      <c r="H2548" s="78">
        <v>1</v>
      </c>
      <c r="I2548" s="78" t="s">
        <v>6630</v>
      </c>
      <c r="J2548" s="78">
        <v>2115.1212121212102</v>
      </c>
      <c r="K2548" s="78">
        <v>1</v>
      </c>
      <c r="L2548" s="78" t="s">
        <v>6630</v>
      </c>
      <c r="M2548" s="79">
        <v>1</v>
      </c>
      <c r="N2548" s="53">
        <v>1</v>
      </c>
      <c r="O2548" s="53" t="s">
        <v>629</v>
      </c>
      <c r="P2548" s="17" t="s">
        <v>147</v>
      </c>
    </row>
    <row r="2549" spans="1:16" ht="15.6" x14ac:dyDescent="0.3">
      <c r="A2549" s="26" t="s">
        <v>1305</v>
      </c>
      <c r="B2549" s="26" t="s">
        <v>1306</v>
      </c>
      <c r="C2549" s="26" t="s">
        <v>95</v>
      </c>
      <c r="D2549" s="26" t="s">
        <v>96</v>
      </c>
      <c r="E2549" s="26">
        <v>4</v>
      </c>
      <c r="F2549" s="26">
        <v>0</v>
      </c>
      <c r="G2549" s="26">
        <v>42.742459185537101</v>
      </c>
      <c r="H2549" s="78">
        <v>1</v>
      </c>
      <c r="I2549" s="78" t="s">
        <v>6630</v>
      </c>
      <c r="J2549" s="78">
        <v>2995.1212121212102</v>
      </c>
      <c r="K2549" s="78">
        <v>0.25</v>
      </c>
      <c r="L2549" s="78" t="s">
        <v>6648</v>
      </c>
      <c r="M2549" s="79">
        <v>0.625</v>
      </c>
      <c r="N2549" s="53">
        <v>1</v>
      </c>
      <c r="O2549" s="53" t="s">
        <v>629</v>
      </c>
      <c r="P2549" s="17" t="s">
        <v>130</v>
      </c>
    </row>
    <row r="2550" spans="1:16" ht="15.6" x14ac:dyDescent="0.3">
      <c r="A2550" s="26" t="s">
        <v>5899</v>
      </c>
      <c r="B2550" s="26" t="s">
        <v>5900</v>
      </c>
      <c r="C2550" s="26" t="s">
        <v>158</v>
      </c>
      <c r="D2550" s="26" t="s">
        <v>96</v>
      </c>
      <c r="E2550" s="26">
        <v>817</v>
      </c>
      <c r="F2550" s="26">
        <v>1125</v>
      </c>
      <c r="G2550" s="26">
        <v>43.995264493714402</v>
      </c>
      <c r="H2550" s="78">
        <v>1</v>
      </c>
      <c r="I2550" s="78" t="s">
        <v>6630</v>
      </c>
      <c r="J2550" s="78">
        <v>1602.12121212121</v>
      </c>
      <c r="K2550" s="78">
        <v>1</v>
      </c>
      <c r="L2550" s="78" t="s">
        <v>6630</v>
      </c>
      <c r="M2550" s="79">
        <v>1</v>
      </c>
      <c r="N2550" s="53">
        <v>1</v>
      </c>
      <c r="O2550" s="53" t="s">
        <v>629</v>
      </c>
      <c r="P2550" s="17" t="s">
        <v>147</v>
      </c>
    </row>
    <row r="2551" spans="1:16" ht="15.6" x14ac:dyDescent="0.3">
      <c r="A2551" s="26" t="s">
        <v>5577</v>
      </c>
      <c r="B2551" s="26" t="s">
        <v>5578</v>
      </c>
      <c r="C2551" s="26" t="s">
        <v>158</v>
      </c>
      <c r="D2551" s="26" t="s">
        <v>96</v>
      </c>
      <c r="E2551" s="26">
        <v>3027</v>
      </c>
      <c r="F2551" s="26">
        <v>5592</v>
      </c>
      <c r="G2551" s="26">
        <v>11.0001149995581</v>
      </c>
      <c r="H2551" s="78">
        <v>0</v>
      </c>
      <c r="I2551" s="78" t="s">
        <v>6631</v>
      </c>
      <c r="J2551" s="78">
        <v>1342.12121212121</v>
      </c>
      <c r="K2551" s="78">
        <v>0</v>
      </c>
      <c r="L2551" s="78" t="s">
        <v>6631</v>
      </c>
      <c r="M2551" s="79">
        <v>0</v>
      </c>
      <c r="N2551" s="53">
        <v>0</v>
      </c>
      <c r="O2551" s="53" t="s">
        <v>117</v>
      </c>
      <c r="P2551" s="17" t="s">
        <v>118</v>
      </c>
    </row>
    <row r="2552" spans="1:16" ht="15.6" x14ac:dyDescent="0.3">
      <c r="A2552" s="26" t="s">
        <v>4272</v>
      </c>
      <c r="B2552" s="26" t="s">
        <v>4273</v>
      </c>
      <c r="C2552" s="26" t="s">
        <v>158</v>
      </c>
      <c r="D2552" s="26" t="s">
        <v>96</v>
      </c>
      <c r="E2552" s="26">
        <v>265</v>
      </c>
      <c r="F2552" s="26">
        <v>805</v>
      </c>
      <c r="G2552" s="26">
        <v>42.331366429416597</v>
      </c>
      <c r="H2552" s="78">
        <v>1</v>
      </c>
      <c r="I2552" s="78" t="s">
        <v>6630</v>
      </c>
      <c r="J2552" s="78">
        <v>822.12121212121201</v>
      </c>
      <c r="K2552" s="78">
        <v>0</v>
      </c>
      <c r="L2552" s="78" t="s">
        <v>6631</v>
      </c>
      <c r="M2552" s="79">
        <v>0.5</v>
      </c>
      <c r="N2552" s="53">
        <v>1</v>
      </c>
      <c r="O2552" s="53" t="s">
        <v>629</v>
      </c>
      <c r="P2552" s="17" t="s">
        <v>130</v>
      </c>
    </row>
    <row r="2553" spans="1:16" ht="15.6" x14ac:dyDescent="0.3">
      <c r="A2553" s="26" t="s">
        <v>5863</v>
      </c>
      <c r="B2553" s="26" t="s">
        <v>5864</v>
      </c>
      <c r="C2553" s="26" t="s">
        <v>158</v>
      </c>
      <c r="D2553" s="26" t="s">
        <v>96</v>
      </c>
      <c r="E2553" s="26">
        <v>1904</v>
      </c>
      <c r="F2553" s="26">
        <v>2602</v>
      </c>
      <c r="G2553" s="26">
        <v>49.364242974934903</v>
      </c>
      <c r="H2553" s="78">
        <v>1</v>
      </c>
      <c r="I2553" s="78" t="s">
        <v>6630</v>
      </c>
      <c r="J2553" s="78">
        <v>1798.12121212121</v>
      </c>
      <c r="K2553" s="78">
        <v>1</v>
      </c>
      <c r="L2553" s="78" t="s">
        <v>6630</v>
      </c>
      <c r="M2553" s="79">
        <v>1</v>
      </c>
      <c r="N2553" s="53">
        <v>1</v>
      </c>
      <c r="O2553" s="53" t="s">
        <v>629</v>
      </c>
      <c r="P2553" s="17" t="s">
        <v>147</v>
      </c>
    </row>
    <row r="2554" spans="1:16" ht="15.6" x14ac:dyDescent="0.3">
      <c r="A2554" s="26" t="s">
        <v>6439</v>
      </c>
      <c r="B2554" s="26" t="s">
        <v>6440</v>
      </c>
      <c r="C2554" s="26" t="s">
        <v>158</v>
      </c>
      <c r="D2554" s="26" t="s">
        <v>96</v>
      </c>
      <c r="E2554" s="26">
        <v>4570</v>
      </c>
      <c r="F2554" s="26">
        <v>14198</v>
      </c>
      <c r="G2554" s="26">
        <v>39.734070951714898</v>
      </c>
      <c r="H2554" s="78">
        <v>1</v>
      </c>
      <c r="I2554" s="78" t="s">
        <v>6630</v>
      </c>
      <c r="J2554" s="78">
        <v>1866.12121212121</v>
      </c>
      <c r="K2554" s="78">
        <v>0.25</v>
      </c>
      <c r="L2554" s="78" t="s">
        <v>6648</v>
      </c>
      <c r="M2554" s="79">
        <v>0.625</v>
      </c>
      <c r="N2554" s="53">
        <v>1</v>
      </c>
      <c r="O2554" s="53" t="s">
        <v>629</v>
      </c>
      <c r="P2554" s="17" t="s">
        <v>147</v>
      </c>
    </row>
    <row r="2555" spans="1:16" ht="15.6" x14ac:dyDescent="0.3">
      <c r="A2555" s="26" t="s">
        <v>1440</v>
      </c>
      <c r="B2555" s="26" t="s">
        <v>1441</v>
      </c>
      <c r="C2555" s="26" t="s">
        <v>95</v>
      </c>
      <c r="D2555" s="26" t="s">
        <v>96</v>
      </c>
      <c r="E2555" s="26">
        <v>49780</v>
      </c>
      <c r="F2555" s="26">
        <v>156770</v>
      </c>
      <c r="G2555" s="26">
        <v>19.047069293975198</v>
      </c>
      <c r="H2555" s="78">
        <v>0</v>
      </c>
      <c r="I2555" s="78" t="s">
        <v>6631</v>
      </c>
      <c r="J2555" s="78">
        <v>80.121212121212096</v>
      </c>
      <c r="K2555" s="78">
        <v>0</v>
      </c>
      <c r="L2555" s="78" t="s">
        <v>6631</v>
      </c>
      <c r="M2555" s="79">
        <v>0</v>
      </c>
      <c r="N2555" s="53">
        <v>0</v>
      </c>
      <c r="O2555" s="53" t="s">
        <v>117</v>
      </c>
      <c r="P2555" s="17" t="s">
        <v>118</v>
      </c>
    </row>
    <row r="2556" spans="1:16" ht="15.6" x14ac:dyDescent="0.3">
      <c r="A2556" s="26" t="s">
        <v>1646</v>
      </c>
      <c r="B2556" s="26" t="s">
        <v>1647</v>
      </c>
      <c r="C2556" s="26" t="s">
        <v>95</v>
      </c>
      <c r="D2556" s="26" t="s">
        <v>96</v>
      </c>
      <c r="E2556" s="26">
        <v>11306</v>
      </c>
      <c r="F2556" s="26">
        <v>36644</v>
      </c>
      <c r="G2556" s="26">
        <v>7.6931709045424901</v>
      </c>
      <c r="H2556" s="78">
        <v>0</v>
      </c>
      <c r="I2556" s="78" t="s">
        <v>6631</v>
      </c>
      <c r="J2556" s="78">
        <v>403.12121212121201</v>
      </c>
      <c r="K2556" s="78">
        <v>0</v>
      </c>
      <c r="L2556" s="78" t="s">
        <v>6631</v>
      </c>
      <c r="M2556" s="79">
        <v>0</v>
      </c>
      <c r="N2556" s="53">
        <v>0</v>
      </c>
      <c r="O2556" s="53" t="s">
        <v>117</v>
      </c>
      <c r="P2556" s="17" t="s">
        <v>118</v>
      </c>
    </row>
    <row r="2557" spans="1:16" ht="15.6" x14ac:dyDescent="0.3">
      <c r="A2557" s="26" t="s">
        <v>3848</v>
      </c>
      <c r="B2557" s="26" t="s">
        <v>3849</v>
      </c>
      <c r="C2557" s="26" t="s">
        <v>158</v>
      </c>
      <c r="D2557" s="26" t="s">
        <v>96</v>
      </c>
      <c r="E2557" s="26">
        <v>2370</v>
      </c>
      <c r="F2557" s="26">
        <v>1600</v>
      </c>
      <c r="G2557" s="26">
        <v>35.8332218590417</v>
      </c>
      <c r="H2557" s="78">
        <v>1</v>
      </c>
      <c r="I2557" s="78" t="s">
        <v>6630</v>
      </c>
      <c r="J2557" s="78">
        <v>952.12121212121201</v>
      </c>
      <c r="K2557" s="78">
        <v>1</v>
      </c>
      <c r="L2557" s="78" t="s">
        <v>6630</v>
      </c>
      <c r="M2557" s="79">
        <v>1</v>
      </c>
      <c r="N2557" s="53">
        <v>1</v>
      </c>
      <c r="O2557" s="53" t="s">
        <v>629</v>
      </c>
      <c r="P2557" s="17" t="s">
        <v>130</v>
      </c>
    </row>
    <row r="2558" spans="1:16" ht="15.6" x14ac:dyDescent="0.3">
      <c r="A2558" s="26" t="s">
        <v>4298</v>
      </c>
      <c r="B2558" s="26" t="s">
        <v>4299</v>
      </c>
      <c r="C2558" s="26" t="s">
        <v>158</v>
      </c>
      <c r="D2558" s="26" t="s">
        <v>96</v>
      </c>
      <c r="E2558" s="26">
        <v>242</v>
      </c>
      <c r="F2558" s="26">
        <v>968</v>
      </c>
      <c r="G2558" s="26">
        <v>30.764165305853702</v>
      </c>
      <c r="H2558" s="78">
        <v>0.25</v>
      </c>
      <c r="I2558" s="78" t="s">
        <v>6648</v>
      </c>
      <c r="J2558" s="78">
        <v>499.12121212121201</v>
      </c>
      <c r="K2558" s="78">
        <v>1</v>
      </c>
      <c r="L2558" s="78" t="s">
        <v>6630</v>
      </c>
      <c r="M2558" s="79">
        <v>0.625</v>
      </c>
      <c r="N2558" s="53">
        <v>1</v>
      </c>
      <c r="O2558" s="53" t="s">
        <v>629</v>
      </c>
      <c r="P2558" s="17" t="s">
        <v>118</v>
      </c>
    </row>
    <row r="2559" spans="1:16" ht="15.6" x14ac:dyDescent="0.3">
      <c r="A2559" s="26" t="s">
        <v>5967</v>
      </c>
      <c r="B2559" s="26" t="s">
        <v>5968</v>
      </c>
      <c r="C2559" s="26" t="s">
        <v>158</v>
      </c>
      <c r="D2559" s="26" t="s">
        <v>96</v>
      </c>
      <c r="E2559" s="26">
        <v>189</v>
      </c>
      <c r="F2559" s="26">
        <v>310</v>
      </c>
      <c r="G2559" s="26">
        <v>62.897914379802401</v>
      </c>
      <c r="H2559" s="78">
        <v>1</v>
      </c>
      <c r="I2559" s="78" t="s">
        <v>6630</v>
      </c>
      <c r="J2559" s="78">
        <v>1899.12121212121</v>
      </c>
      <c r="K2559" s="78">
        <v>0.25</v>
      </c>
      <c r="L2559" s="78" t="s">
        <v>6648</v>
      </c>
      <c r="M2559" s="79">
        <v>0.625</v>
      </c>
      <c r="N2559" s="53">
        <v>1</v>
      </c>
      <c r="O2559" s="53" t="s">
        <v>629</v>
      </c>
      <c r="P2559" s="17" t="s">
        <v>147</v>
      </c>
    </row>
    <row r="2560" spans="1:16" ht="15.6" x14ac:dyDescent="0.3">
      <c r="A2560" s="26" t="s">
        <v>3954</v>
      </c>
      <c r="B2560" s="26" t="s">
        <v>3955</v>
      </c>
      <c r="C2560" s="26" t="s">
        <v>158</v>
      </c>
      <c r="D2560" s="26" t="s">
        <v>96</v>
      </c>
      <c r="E2560" s="26">
        <v>1413</v>
      </c>
      <c r="F2560" s="26">
        <v>4831</v>
      </c>
      <c r="G2560" s="26">
        <v>24.2866888020658</v>
      </c>
      <c r="H2560" s="78">
        <v>0.25</v>
      </c>
      <c r="I2560" s="78" t="s">
        <v>6648</v>
      </c>
      <c r="J2560" s="78">
        <v>665.12121212121201</v>
      </c>
      <c r="K2560" s="78">
        <v>0.25</v>
      </c>
      <c r="L2560" s="78" t="s">
        <v>6648</v>
      </c>
      <c r="M2560" s="79">
        <v>0.25</v>
      </c>
      <c r="N2560" s="53">
        <v>1</v>
      </c>
      <c r="O2560" s="53" t="s">
        <v>629</v>
      </c>
      <c r="P2560" s="17" t="s">
        <v>130</v>
      </c>
    </row>
    <row r="2561" spans="1:16" ht="15.6" x14ac:dyDescent="0.3">
      <c r="A2561" s="26" t="s">
        <v>3772</v>
      </c>
      <c r="B2561" s="26" t="s">
        <v>3773</v>
      </c>
      <c r="C2561" s="26" t="s">
        <v>95</v>
      </c>
      <c r="D2561" s="26" t="s">
        <v>96</v>
      </c>
      <c r="E2561" s="26">
        <v>3456</v>
      </c>
      <c r="F2561" s="26">
        <v>11411</v>
      </c>
      <c r="G2561" s="26">
        <v>43.8832063520492</v>
      </c>
      <c r="H2561" s="78">
        <v>1</v>
      </c>
      <c r="I2561" s="78" t="s">
        <v>6630</v>
      </c>
      <c r="J2561" s="78">
        <v>547.12121212121201</v>
      </c>
      <c r="K2561" s="78">
        <v>0.25</v>
      </c>
      <c r="L2561" s="78" t="s">
        <v>6648</v>
      </c>
      <c r="M2561" s="79">
        <v>0.625</v>
      </c>
      <c r="N2561" s="53">
        <v>1</v>
      </c>
      <c r="O2561" s="53" t="s">
        <v>629</v>
      </c>
      <c r="P2561" s="17" t="s">
        <v>130</v>
      </c>
    </row>
    <row r="2562" spans="1:16" ht="15.6" x14ac:dyDescent="0.3">
      <c r="A2562" s="26" t="s">
        <v>6479</v>
      </c>
      <c r="B2562" s="26" t="s">
        <v>6480</v>
      </c>
      <c r="C2562" s="26" t="s">
        <v>158</v>
      </c>
      <c r="D2562" s="26" t="s">
        <v>96</v>
      </c>
      <c r="E2562" s="26">
        <v>401</v>
      </c>
      <c r="F2562" s="26">
        <v>1103</v>
      </c>
      <c r="G2562" s="26">
        <v>53.0818141345352</v>
      </c>
      <c r="H2562" s="78">
        <v>1</v>
      </c>
      <c r="I2562" s="78" t="s">
        <v>6630</v>
      </c>
      <c r="J2562" s="78">
        <v>1916.12121212121</v>
      </c>
      <c r="K2562" s="78">
        <v>1</v>
      </c>
      <c r="L2562" s="78" t="s">
        <v>6630</v>
      </c>
      <c r="M2562" s="79">
        <v>1</v>
      </c>
      <c r="N2562" s="53">
        <v>1</v>
      </c>
      <c r="O2562" s="53" t="s">
        <v>629</v>
      </c>
      <c r="P2562" s="17" t="s">
        <v>147</v>
      </c>
    </row>
    <row r="2563" spans="1:16" ht="15.6" x14ac:dyDescent="0.3">
      <c r="A2563" s="26" t="s">
        <v>3646</v>
      </c>
      <c r="B2563" s="26" t="s">
        <v>3647</v>
      </c>
      <c r="C2563" s="26" t="s">
        <v>95</v>
      </c>
      <c r="D2563" s="26" t="s">
        <v>96</v>
      </c>
      <c r="E2563" s="26">
        <v>7212</v>
      </c>
      <c r="F2563" s="26">
        <v>19832</v>
      </c>
      <c r="G2563" s="26">
        <v>35.758815578038401</v>
      </c>
      <c r="H2563" s="78">
        <v>1</v>
      </c>
      <c r="I2563" s="78" t="s">
        <v>6630</v>
      </c>
      <c r="J2563" s="78">
        <v>326.12121212121201</v>
      </c>
      <c r="K2563" s="78">
        <v>0.25</v>
      </c>
      <c r="L2563" s="78" t="s">
        <v>6648</v>
      </c>
      <c r="M2563" s="79">
        <v>0.625</v>
      </c>
      <c r="N2563" s="53">
        <v>1</v>
      </c>
      <c r="O2563" s="53" t="s">
        <v>629</v>
      </c>
      <c r="P2563" s="17" t="s">
        <v>147</v>
      </c>
    </row>
    <row r="2564" spans="1:16" ht="15.6" x14ac:dyDescent="0.3">
      <c r="A2564" s="26" t="s">
        <v>644</v>
      </c>
      <c r="B2564" s="26" t="s">
        <v>645</v>
      </c>
      <c r="C2564" s="26" t="s">
        <v>95</v>
      </c>
      <c r="D2564" s="26" t="s">
        <v>96</v>
      </c>
      <c r="E2564" s="26">
        <v>5343</v>
      </c>
      <c r="F2564" s="26">
        <v>22608</v>
      </c>
      <c r="G2564" s="26">
        <v>37.020057442439899</v>
      </c>
      <c r="H2564" s="78">
        <v>1</v>
      </c>
      <c r="I2564" s="78" t="s">
        <v>6630</v>
      </c>
      <c r="J2564" s="78">
        <v>2048.1212121212102</v>
      </c>
      <c r="K2564" s="78">
        <v>0</v>
      </c>
      <c r="L2564" s="78" t="s">
        <v>6631</v>
      </c>
      <c r="M2564" s="79">
        <v>0.5</v>
      </c>
      <c r="N2564" s="53">
        <v>1</v>
      </c>
      <c r="O2564" s="53" t="s">
        <v>629</v>
      </c>
      <c r="P2564" s="17" t="s">
        <v>147</v>
      </c>
    </row>
    <row r="2565" spans="1:16" ht="15.6" x14ac:dyDescent="0.3">
      <c r="A2565" s="26" t="s">
        <v>1816</v>
      </c>
      <c r="B2565" s="26" t="s">
        <v>1817</v>
      </c>
      <c r="C2565" s="26" t="s">
        <v>158</v>
      </c>
      <c r="D2565" s="26" t="s">
        <v>96</v>
      </c>
      <c r="E2565" s="26">
        <v>3472</v>
      </c>
      <c r="F2565" s="26">
        <v>9094</v>
      </c>
      <c r="G2565" s="26">
        <v>24.776566073450901</v>
      </c>
      <c r="H2565" s="78">
        <v>0.25</v>
      </c>
      <c r="I2565" s="78" t="s">
        <v>6648</v>
      </c>
      <c r="J2565" s="78">
        <v>843.12121212121201</v>
      </c>
      <c r="K2565" s="78">
        <v>0</v>
      </c>
      <c r="L2565" s="78" t="s">
        <v>6631</v>
      </c>
      <c r="M2565" s="79">
        <v>0.125</v>
      </c>
      <c r="N2565" s="53">
        <v>0</v>
      </c>
      <c r="O2565" s="53" t="s">
        <v>117</v>
      </c>
      <c r="P2565" s="17" t="s">
        <v>130</v>
      </c>
    </row>
    <row r="2566" spans="1:16" ht="15.6" x14ac:dyDescent="0.3">
      <c r="A2566" s="26" t="s">
        <v>3710</v>
      </c>
      <c r="B2566" s="26" t="s">
        <v>3711</v>
      </c>
      <c r="C2566" s="26" t="s">
        <v>95</v>
      </c>
      <c r="D2566" s="26" t="s">
        <v>96</v>
      </c>
      <c r="E2566" s="26">
        <v>4930</v>
      </c>
      <c r="F2566" s="26">
        <v>21036</v>
      </c>
      <c r="G2566" s="26">
        <v>40.618156075380199</v>
      </c>
      <c r="H2566" s="78">
        <v>1</v>
      </c>
      <c r="I2566" s="78" t="s">
        <v>6630</v>
      </c>
      <c r="J2566" s="78">
        <v>1177.12121212121</v>
      </c>
      <c r="K2566" s="78">
        <v>0</v>
      </c>
      <c r="L2566" s="78" t="s">
        <v>6631</v>
      </c>
      <c r="M2566" s="79">
        <v>0.5</v>
      </c>
      <c r="N2566" s="53">
        <v>1</v>
      </c>
      <c r="O2566" s="53" t="s">
        <v>629</v>
      </c>
      <c r="P2566" s="17" t="s">
        <v>147</v>
      </c>
    </row>
    <row r="2567" spans="1:16" ht="15.6" x14ac:dyDescent="0.3">
      <c r="A2567" s="26" t="s">
        <v>1766</v>
      </c>
      <c r="B2567" s="26" t="s">
        <v>1767</v>
      </c>
      <c r="C2567" s="26" t="s">
        <v>158</v>
      </c>
      <c r="D2567" s="26" t="s">
        <v>96</v>
      </c>
      <c r="E2567" s="26">
        <v>5280</v>
      </c>
      <c r="F2567" s="26">
        <v>17516</v>
      </c>
      <c r="G2567" s="26">
        <v>31.981979695852498</v>
      </c>
      <c r="H2567" s="78">
        <v>0.25</v>
      </c>
      <c r="I2567" s="78" t="s">
        <v>6648</v>
      </c>
      <c r="J2567" s="78">
        <v>1015.12121212121</v>
      </c>
      <c r="K2567" s="78">
        <v>0</v>
      </c>
      <c r="L2567" s="78" t="s">
        <v>6631</v>
      </c>
      <c r="M2567" s="79">
        <v>0.125</v>
      </c>
      <c r="N2567" s="53">
        <v>0</v>
      </c>
      <c r="O2567" s="53" t="s">
        <v>117</v>
      </c>
      <c r="P2567" s="17" t="s">
        <v>130</v>
      </c>
    </row>
    <row r="2568" spans="1:16" ht="15.6" x14ac:dyDescent="0.3">
      <c r="A2568" s="26" t="s">
        <v>1638</v>
      </c>
      <c r="B2568" s="26" t="s">
        <v>1639</v>
      </c>
      <c r="C2568" s="26" t="s">
        <v>158</v>
      </c>
      <c r="D2568" s="26" t="s">
        <v>96</v>
      </c>
      <c r="E2568" s="26">
        <v>12513</v>
      </c>
      <c r="F2568" s="26">
        <v>39478</v>
      </c>
      <c r="G2568" s="26">
        <v>27.695305412882998</v>
      </c>
      <c r="H2568" s="78">
        <v>0.25</v>
      </c>
      <c r="I2568" s="78" t="s">
        <v>6648</v>
      </c>
      <c r="J2568" s="78">
        <v>897.12121212121201</v>
      </c>
      <c r="K2568" s="78">
        <v>0</v>
      </c>
      <c r="L2568" s="78" t="s">
        <v>6631</v>
      </c>
      <c r="M2568" s="79">
        <v>0.125</v>
      </c>
      <c r="N2568" s="53">
        <v>0</v>
      </c>
      <c r="O2568" s="53" t="s">
        <v>117</v>
      </c>
      <c r="P2568" s="17" t="s">
        <v>118</v>
      </c>
    </row>
    <row r="2569" spans="1:16" ht="15.6" x14ac:dyDescent="0.3">
      <c r="A2569" s="26" t="s">
        <v>6491</v>
      </c>
      <c r="B2569" s="26" t="s">
        <v>6492</v>
      </c>
      <c r="C2569" s="26" t="s">
        <v>158</v>
      </c>
      <c r="D2569" s="26" t="s">
        <v>96</v>
      </c>
      <c r="E2569" s="26">
        <v>277</v>
      </c>
      <c r="F2569" s="26">
        <v>303</v>
      </c>
      <c r="G2569" s="26">
        <v>41.034408404114203</v>
      </c>
      <c r="H2569" s="78">
        <v>1</v>
      </c>
      <c r="I2569" s="78" t="s">
        <v>6630</v>
      </c>
      <c r="J2569" s="78">
        <v>1894.12121212121</v>
      </c>
      <c r="K2569" s="78">
        <v>0.25</v>
      </c>
      <c r="L2569" s="78" t="s">
        <v>6648</v>
      </c>
      <c r="M2569" s="79">
        <v>0.625</v>
      </c>
      <c r="N2569" s="53">
        <v>1</v>
      </c>
      <c r="O2569" s="53" t="s">
        <v>629</v>
      </c>
      <c r="P2569" s="17" t="s">
        <v>147</v>
      </c>
    </row>
    <row r="2570" spans="1:16" ht="15.6" x14ac:dyDescent="0.3">
      <c r="A2570" s="26" t="s">
        <v>3570</v>
      </c>
      <c r="B2570" s="26" t="s">
        <v>3571</v>
      </c>
      <c r="C2570" s="26" t="s">
        <v>95</v>
      </c>
      <c r="D2570" s="26" t="s">
        <v>96</v>
      </c>
      <c r="E2570" s="26">
        <v>12207</v>
      </c>
      <c r="F2570" s="26">
        <v>39756</v>
      </c>
      <c r="G2570" s="26">
        <v>46.272651187231702</v>
      </c>
      <c r="H2570" s="78">
        <v>1</v>
      </c>
      <c r="I2570" s="78" t="s">
        <v>6630</v>
      </c>
      <c r="J2570" s="78">
        <v>724.12121212121201</v>
      </c>
      <c r="K2570" s="78">
        <v>0</v>
      </c>
      <c r="L2570" s="78" t="s">
        <v>6631</v>
      </c>
      <c r="M2570" s="79">
        <v>0.5</v>
      </c>
      <c r="N2570" s="53">
        <v>1</v>
      </c>
      <c r="O2570" s="53" t="s">
        <v>629</v>
      </c>
      <c r="P2570" s="17" t="s">
        <v>147</v>
      </c>
    </row>
    <row r="2571" spans="1:16" ht="15.6" x14ac:dyDescent="0.3">
      <c r="A2571" s="26" t="s">
        <v>5881</v>
      </c>
      <c r="B2571" s="26" t="s">
        <v>5882</v>
      </c>
      <c r="C2571" s="26" t="s">
        <v>158</v>
      </c>
      <c r="D2571" s="26" t="s">
        <v>96</v>
      </c>
      <c r="E2571" s="26">
        <v>1201</v>
      </c>
      <c r="F2571" s="26">
        <v>4699</v>
      </c>
      <c r="G2571" s="26">
        <v>49.560685575443898</v>
      </c>
      <c r="H2571" s="78">
        <v>1</v>
      </c>
      <c r="I2571" s="78" t="s">
        <v>6630</v>
      </c>
      <c r="J2571" s="78">
        <v>1515.12121212121</v>
      </c>
      <c r="K2571" s="78">
        <v>0</v>
      </c>
      <c r="L2571" s="78" t="s">
        <v>6631</v>
      </c>
      <c r="M2571" s="79">
        <v>0.5</v>
      </c>
      <c r="N2571" s="53">
        <v>1</v>
      </c>
      <c r="O2571" s="53" t="s">
        <v>629</v>
      </c>
      <c r="P2571" s="17" t="s">
        <v>147</v>
      </c>
    </row>
    <row r="2572" spans="1:16" ht="15.6" x14ac:dyDescent="0.3">
      <c r="A2572" s="26" t="s">
        <v>3802</v>
      </c>
      <c r="B2572" s="26" t="s">
        <v>3803</v>
      </c>
      <c r="C2572" s="26" t="s">
        <v>95</v>
      </c>
      <c r="D2572" s="26" t="s">
        <v>96</v>
      </c>
      <c r="E2572" s="26">
        <v>2849</v>
      </c>
      <c r="F2572" s="26">
        <v>15506</v>
      </c>
      <c r="G2572" s="26">
        <v>60.401764902961403</v>
      </c>
      <c r="H2572" s="78">
        <v>1</v>
      </c>
      <c r="I2572" s="78" t="s">
        <v>6630</v>
      </c>
      <c r="J2572" s="78">
        <v>570.12121212121201</v>
      </c>
      <c r="K2572" s="78">
        <v>0.25</v>
      </c>
      <c r="L2572" s="78" t="s">
        <v>6648</v>
      </c>
      <c r="M2572" s="79">
        <v>0.625</v>
      </c>
      <c r="N2572" s="53">
        <v>1</v>
      </c>
      <c r="O2572" s="53" t="s">
        <v>629</v>
      </c>
      <c r="P2572" s="17" t="s">
        <v>147</v>
      </c>
    </row>
    <row r="2573" spans="1:16" ht="15.6" x14ac:dyDescent="0.3">
      <c r="A2573" s="26" t="s">
        <v>5851</v>
      </c>
      <c r="B2573" s="26" t="s">
        <v>5852</v>
      </c>
      <c r="C2573" s="26" t="s">
        <v>95</v>
      </c>
      <c r="D2573" s="26" t="s">
        <v>96</v>
      </c>
      <c r="E2573" s="26">
        <v>3169</v>
      </c>
      <c r="F2573" s="26">
        <v>19057</v>
      </c>
      <c r="G2573" s="26">
        <v>74.525598214556595</v>
      </c>
      <c r="H2573" s="78">
        <v>1</v>
      </c>
      <c r="I2573" s="78" t="s">
        <v>6630</v>
      </c>
      <c r="J2573" s="78">
        <v>1501.12121212121</v>
      </c>
      <c r="K2573" s="78">
        <v>0.25</v>
      </c>
      <c r="L2573" s="78" t="s">
        <v>6648</v>
      </c>
      <c r="M2573" s="79">
        <v>0.625</v>
      </c>
      <c r="N2573" s="53">
        <v>1</v>
      </c>
      <c r="O2573" s="53" t="s">
        <v>629</v>
      </c>
      <c r="P2573" s="17" t="s">
        <v>147</v>
      </c>
    </row>
    <row r="2574" spans="1:16" ht="15.6" x14ac:dyDescent="0.3">
      <c r="A2574" s="26" t="s">
        <v>4156</v>
      </c>
      <c r="B2574" s="26" t="s">
        <v>4157</v>
      </c>
      <c r="C2574" s="26" t="s">
        <v>95</v>
      </c>
      <c r="D2574" s="26" t="s">
        <v>96</v>
      </c>
      <c r="E2574" s="26">
        <v>415</v>
      </c>
      <c r="F2574" s="26">
        <v>1508</v>
      </c>
      <c r="G2574" s="26">
        <v>57.154471544715399</v>
      </c>
      <c r="H2574" s="78">
        <v>1</v>
      </c>
      <c r="I2574" s="78" t="s">
        <v>6630</v>
      </c>
      <c r="J2574" s="78">
        <v>1409.12121212121</v>
      </c>
      <c r="K2574" s="78">
        <v>0.25</v>
      </c>
      <c r="L2574" s="78" t="s">
        <v>6648</v>
      </c>
      <c r="M2574" s="79">
        <v>0.625</v>
      </c>
      <c r="N2574" s="53">
        <v>1</v>
      </c>
      <c r="O2574" s="53" t="s">
        <v>629</v>
      </c>
      <c r="P2574" s="17" t="s">
        <v>147</v>
      </c>
    </row>
    <row r="2575" spans="1:16" ht="15.6" x14ac:dyDescent="0.3">
      <c r="A2575" s="26" t="s">
        <v>5889</v>
      </c>
      <c r="B2575" s="26" t="s">
        <v>5890</v>
      </c>
      <c r="C2575" s="26" t="s">
        <v>158</v>
      </c>
      <c r="D2575" s="26" t="s">
        <v>96</v>
      </c>
      <c r="E2575" s="26">
        <v>1139</v>
      </c>
      <c r="F2575" s="26">
        <v>2500</v>
      </c>
      <c r="G2575" s="26">
        <v>83.910084060306303</v>
      </c>
      <c r="H2575" s="78">
        <v>1</v>
      </c>
      <c r="I2575" s="78" t="s">
        <v>6630</v>
      </c>
      <c r="J2575" s="78">
        <v>1730.12121212121</v>
      </c>
      <c r="K2575" s="78">
        <v>1</v>
      </c>
      <c r="L2575" s="78" t="s">
        <v>6630</v>
      </c>
      <c r="M2575" s="79">
        <v>1</v>
      </c>
      <c r="N2575" s="53">
        <v>1</v>
      </c>
      <c r="O2575" s="53" t="s">
        <v>629</v>
      </c>
      <c r="P2575" s="17" t="s">
        <v>147</v>
      </c>
    </row>
    <row r="2576" spans="1:16" ht="15.6" x14ac:dyDescent="0.3">
      <c r="A2576" s="26" t="s">
        <v>5873</v>
      </c>
      <c r="B2576" s="26" t="s">
        <v>5874</v>
      </c>
      <c r="C2576" s="26" t="s">
        <v>158</v>
      </c>
      <c r="D2576" s="26" t="s">
        <v>96</v>
      </c>
      <c r="E2576" s="26">
        <v>1318</v>
      </c>
      <c r="F2576" s="26">
        <v>2691</v>
      </c>
      <c r="G2576" s="26">
        <v>52.345944519929503</v>
      </c>
      <c r="H2576" s="78">
        <v>1</v>
      </c>
      <c r="I2576" s="78" t="s">
        <v>6630</v>
      </c>
      <c r="J2576" s="78">
        <v>1806.12121212121</v>
      </c>
      <c r="K2576" s="78">
        <v>1</v>
      </c>
      <c r="L2576" s="78" t="s">
        <v>6630</v>
      </c>
      <c r="M2576" s="79">
        <v>1</v>
      </c>
      <c r="N2576" s="53">
        <v>1</v>
      </c>
      <c r="O2576" s="53" t="s">
        <v>629</v>
      </c>
      <c r="P2576" s="17" t="s">
        <v>147</v>
      </c>
    </row>
    <row r="2577" spans="1:16" ht="15.6" x14ac:dyDescent="0.3">
      <c r="A2577" s="26" t="s">
        <v>3630</v>
      </c>
      <c r="B2577" s="26" t="s">
        <v>3631</v>
      </c>
      <c r="C2577" s="26" t="s">
        <v>95</v>
      </c>
      <c r="D2577" s="26" t="s">
        <v>96</v>
      </c>
      <c r="E2577" s="26">
        <v>8126</v>
      </c>
      <c r="F2577" s="26">
        <v>32517</v>
      </c>
      <c r="G2577" s="26">
        <v>47.4646236170747</v>
      </c>
      <c r="H2577" s="78">
        <v>1</v>
      </c>
      <c r="I2577" s="78" t="s">
        <v>6630</v>
      </c>
      <c r="J2577" s="78">
        <v>1111.12121212121</v>
      </c>
      <c r="K2577" s="78">
        <v>1</v>
      </c>
      <c r="L2577" s="78" t="s">
        <v>6630</v>
      </c>
      <c r="M2577" s="79">
        <v>1</v>
      </c>
      <c r="N2577" s="53">
        <v>1</v>
      </c>
      <c r="O2577" s="53" t="s">
        <v>629</v>
      </c>
      <c r="P2577" s="17" t="s">
        <v>130</v>
      </c>
    </row>
    <row r="2578" spans="1:16" ht="15.6" x14ac:dyDescent="0.3">
      <c r="A2578" s="26" t="s">
        <v>3594</v>
      </c>
      <c r="B2578" s="26" t="s">
        <v>3595</v>
      </c>
      <c r="C2578" s="26" t="s">
        <v>95</v>
      </c>
      <c r="D2578" s="26" t="s">
        <v>96</v>
      </c>
      <c r="E2578" s="26">
        <v>9983</v>
      </c>
      <c r="F2578" s="26">
        <v>51428</v>
      </c>
      <c r="G2578" s="26">
        <v>52.862662250473697</v>
      </c>
      <c r="H2578" s="78">
        <v>1</v>
      </c>
      <c r="I2578" s="78" t="s">
        <v>6630</v>
      </c>
      <c r="J2578" s="78">
        <v>1122.12121212121</v>
      </c>
      <c r="K2578" s="78">
        <v>0.25</v>
      </c>
      <c r="L2578" s="78" t="s">
        <v>6648</v>
      </c>
      <c r="M2578" s="79">
        <v>0.625</v>
      </c>
      <c r="N2578" s="53">
        <v>1</v>
      </c>
      <c r="O2578" s="53" t="s">
        <v>629</v>
      </c>
      <c r="P2578" s="17" t="s">
        <v>147</v>
      </c>
    </row>
    <row r="2579" spans="1:16" ht="15.6" x14ac:dyDescent="0.3">
      <c r="A2579" s="26" t="s">
        <v>747</v>
      </c>
      <c r="B2579" s="26" t="s">
        <v>748</v>
      </c>
      <c r="C2579" s="26" t="s">
        <v>95</v>
      </c>
      <c r="D2579" s="26" t="s">
        <v>96</v>
      </c>
      <c r="E2579" s="26">
        <v>248</v>
      </c>
      <c r="F2579" s="26">
        <v>900</v>
      </c>
      <c r="G2579" s="26">
        <v>79.475497516100901</v>
      </c>
      <c r="H2579" s="78">
        <v>1</v>
      </c>
      <c r="I2579" s="78" t="s">
        <v>6630</v>
      </c>
      <c r="J2579" s="78">
        <v>3237.1212121212102</v>
      </c>
      <c r="K2579" s="78">
        <v>1</v>
      </c>
      <c r="L2579" s="78" t="s">
        <v>6630</v>
      </c>
      <c r="M2579" s="79">
        <v>1</v>
      </c>
      <c r="N2579" s="53">
        <v>1</v>
      </c>
      <c r="O2579" s="53" t="s">
        <v>629</v>
      </c>
      <c r="P2579" s="17" t="s">
        <v>147</v>
      </c>
    </row>
    <row r="2580" spans="1:16" ht="15.6" x14ac:dyDescent="0.3">
      <c r="A2580" s="26" t="s">
        <v>3406</v>
      </c>
      <c r="B2580" s="26" t="s">
        <v>3407</v>
      </c>
      <c r="C2580" s="26" t="s">
        <v>95</v>
      </c>
      <c r="D2580" s="26" t="s">
        <v>96</v>
      </c>
      <c r="E2580" s="26">
        <v>64693</v>
      </c>
      <c r="F2580" s="26">
        <v>266213</v>
      </c>
      <c r="G2580" s="26">
        <v>39.870009450487103</v>
      </c>
      <c r="H2580" s="78">
        <v>1</v>
      </c>
      <c r="I2580" s="78" t="s">
        <v>6630</v>
      </c>
      <c r="J2580" s="78">
        <v>457.12121212121201</v>
      </c>
      <c r="K2580" s="78">
        <v>0.25</v>
      </c>
      <c r="L2580" s="78" t="s">
        <v>6648</v>
      </c>
      <c r="M2580" s="79">
        <v>0.625</v>
      </c>
      <c r="N2580" s="53">
        <v>1</v>
      </c>
      <c r="O2580" s="53" t="s">
        <v>629</v>
      </c>
      <c r="P2580" s="17" t="s">
        <v>130</v>
      </c>
    </row>
    <row r="2581" spans="1:16" ht="15.6" x14ac:dyDescent="0.3">
      <c r="A2581" s="26" t="s">
        <v>5907</v>
      </c>
      <c r="B2581" s="26" t="s">
        <v>5908</v>
      </c>
      <c r="C2581" s="26" t="s">
        <v>158</v>
      </c>
      <c r="D2581" s="26" t="s">
        <v>96</v>
      </c>
      <c r="E2581" s="26">
        <v>641</v>
      </c>
      <c r="F2581" s="26">
        <v>2253</v>
      </c>
      <c r="G2581" s="26">
        <v>45.0389076398612</v>
      </c>
      <c r="H2581" s="78">
        <v>1</v>
      </c>
      <c r="I2581" s="78" t="s">
        <v>6630</v>
      </c>
      <c r="J2581" s="78">
        <v>1663.12121212121</v>
      </c>
      <c r="K2581" s="78">
        <v>1</v>
      </c>
      <c r="L2581" s="78" t="s">
        <v>6630</v>
      </c>
      <c r="M2581" s="79">
        <v>1</v>
      </c>
      <c r="N2581" s="53">
        <v>1</v>
      </c>
      <c r="O2581" s="53" t="s">
        <v>629</v>
      </c>
      <c r="P2581" s="17" t="s">
        <v>147</v>
      </c>
    </row>
    <row r="2582" spans="1:16" ht="15.6" x14ac:dyDescent="0.3">
      <c r="A2582" s="26" t="s">
        <v>3738</v>
      </c>
      <c r="B2582" s="26" t="s">
        <v>3739</v>
      </c>
      <c r="C2582" s="26" t="s">
        <v>95</v>
      </c>
      <c r="D2582" s="26" t="s">
        <v>96</v>
      </c>
      <c r="E2582" s="26">
        <v>4246</v>
      </c>
      <c r="F2582" s="26">
        <v>19669</v>
      </c>
      <c r="G2582" s="26">
        <v>61.632660419040498</v>
      </c>
      <c r="H2582" s="78">
        <v>1</v>
      </c>
      <c r="I2582" s="78" t="s">
        <v>6630</v>
      </c>
      <c r="J2582" s="78">
        <v>1424.12121212121</v>
      </c>
      <c r="K2582" s="78">
        <v>0.25</v>
      </c>
      <c r="L2582" s="78" t="s">
        <v>6648</v>
      </c>
      <c r="M2582" s="79">
        <v>0.625</v>
      </c>
      <c r="N2582" s="53">
        <v>1</v>
      </c>
      <c r="O2582" s="53" t="s">
        <v>629</v>
      </c>
      <c r="P2582" s="17" t="s">
        <v>147</v>
      </c>
    </row>
    <row r="2583" spans="1:16" ht="15.6" x14ac:dyDescent="0.3">
      <c r="A2583" s="26" t="s">
        <v>5473</v>
      </c>
      <c r="B2583" s="26" t="s">
        <v>5474</v>
      </c>
      <c r="C2583" s="26" t="s">
        <v>158</v>
      </c>
      <c r="D2583" s="26" t="s">
        <v>96</v>
      </c>
      <c r="E2583" s="26">
        <v>13</v>
      </c>
      <c r="F2583" s="26">
        <v>36</v>
      </c>
      <c r="G2583" s="26">
        <v>42.100283822138103</v>
      </c>
      <c r="H2583" s="78">
        <v>1</v>
      </c>
      <c r="I2583" s="78" t="s">
        <v>6630</v>
      </c>
      <c r="J2583" s="78">
        <v>554.12121212121201</v>
      </c>
      <c r="K2583" s="78">
        <v>0</v>
      </c>
      <c r="L2583" s="78" t="s">
        <v>6631</v>
      </c>
      <c r="M2583" s="79">
        <v>0.5</v>
      </c>
      <c r="N2583" s="53">
        <v>1</v>
      </c>
      <c r="O2583" s="53" t="s">
        <v>629</v>
      </c>
      <c r="P2583" s="17" t="s">
        <v>147</v>
      </c>
    </row>
    <row r="2584" spans="1:16" ht="15.6" x14ac:dyDescent="0.3">
      <c r="A2584" s="26" t="s">
        <v>4802</v>
      </c>
      <c r="B2584" s="26" t="s">
        <v>4803</v>
      </c>
      <c r="C2584" s="26" t="s">
        <v>158</v>
      </c>
      <c r="D2584" s="26" t="s">
        <v>96</v>
      </c>
      <c r="E2584" s="26">
        <v>3</v>
      </c>
      <c r="F2584" s="26">
        <v>100</v>
      </c>
      <c r="G2584" s="26">
        <v>26.779026217228498</v>
      </c>
      <c r="H2584" s="78">
        <v>0.25</v>
      </c>
      <c r="I2584" s="78" t="s">
        <v>6648</v>
      </c>
      <c r="J2584" s="78">
        <v>2113.1212121212102</v>
      </c>
      <c r="K2584" s="78">
        <v>1</v>
      </c>
      <c r="L2584" s="78" t="s">
        <v>6630</v>
      </c>
      <c r="M2584" s="79">
        <v>0.625</v>
      </c>
      <c r="N2584" s="53">
        <v>1</v>
      </c>
      <c r="O2584" s="53" t="s">
        <v>629</v>
      </c>
      <c r="P2584" s="17" t="s">
        <v>130</v>
      </c>
    </row>
    <row r="2585" spans="1:16" ht="15.6" x14ac:dyDescent="0.3">
      <c r="A2585" s="26" t="s">
        <v>3324</v>
      </c>
      <c r="B2585" s="26" t="s">
        <v>3325</v>
      </c>
      <c r="C2585" s="26" t="s">
        <v>95</v>
      </c>
      <c r="D2585" s="26" t="s">
        <v>96</v>
      </c>
      <c r="E2585" s="26">
        <v>9</v>
      </c>
      <c r="F2585" s="26">
        <v>28</v>
      </c>
      <c r="G2585" s="26">
        <v>3.7393162393162398</v>
      </c>
      <c r="H2585" s="78">
        <v>0</v>
      </c>
      <c r="I2585" s="78" t="s">
        <v>6631</v>
      </c>
      <c r="J2585" s="78">
        <v>761.12121212121201</v>
      </c>
      <c r="K2585" s="78">
        <v>0</v>
      </c>
      <c r="L2585" s="78" t="s">
        <v>6631</v>
      </c>
      <c r="M2585" s="79">
        <v>0</v>
      </c>
      <c r="N2585" s="53">
        <v>0</v>
      </c>
      <c r="O2585" s="53" t="s">
        <v>117</v>
      </c>
      <c r="P2585" s="17" t="s">
        <v>118</v>
      </c>
    </row>
    <row r="2586" spans="1:16" ht="15.6" x14ac:dyDescent="0.3">
      <c r="A2586" s="26" t="s">
        <v>1377</v>
      </c>
      <c r="B2586" s="26" t="s">
        <v>1378</v>
      </c>
      <c r="C2586" s="26" t="s">
        <v>158</v>
      </c>
      <c r="D2586" s="26" t="s">
        <v>96</v>
      </c>
      <c r="E2586" s="26">
        <v>25</v>
      </c>
      <c r="F2586" s="26">
        <v>100</v>
      </c>
      <c r="G2586" s="26">
        <v>39.096573208722702</v>
      </c>
      <c r="H2586" s="78">
        <v>1</v>
      </c>
      <c r="I2586" s="78" t="s">
        <v>6630</v>
      </c>
      <c r="J2586" s="78">
        <v>2545.1212121212102</v>
      </c>
      <c r="K2586" s="78">
        <v>0.25</v>
      </c>
      <c r="L2586" s="78" t="s">
        <v>6648</v>
      </c>
      <c r="M2586" s="79">
        <v>0.625</v>
      </c>
      <c r="N2586" s="53">
        <v>1</v>
      </c>
      <c r="O2586" s="53" t="s">
        <v>629</v>
      </c>
      <c r="P2586" s="17" t="s">
        <v>130</v>
      </c>
    </row>
    <row r="2587" spans="1:16" ht="15.6" x14ac:dyDescent="0.3">
      <c r="A2587" s="26" t="s">
        <v>5475</v>
      </c>
      <c r="B2587" s="26" t="s">
        <v>5476</v>
      </c>
      <c r="C2587" s="26" t="s">
        <v>95</v>
      </c>
      <c r="D2587" s="26" t="s">
        <v>96</v>
      </c>
      <c r="E2587" s="26">
        <v>12</v>
      </c>
      <c r="F2587" s="26">
        <v>29</v>
      </c>
      <c r="G2587" s="26">
        <v>37.5984251968504</v>
      </c>
      <c r="H2587" s="78">
        <v>1</v>
      </c>
      <c r="I2587" s="78" t="s">
        <v>6630</v>
      </c>
      <c r="J2587" s="78">
        <v>1235.12121212121</v>
      </c>
      <c r="K2587" s="78">
        <v>1</v>
      </c>
      <c r="L2587" s="78" t="s">
        <v>6630</v>
      </c>
      <c r="M2587" s="79">
        <v>1</v>
      </c>
      <c r="N2587" s="53">
        <v>1</v>
      </c>
      <c r="O2587" s="53" t="s">
        <v>629</v>
      </c>
      <c r="P2587" s="17" t="s">
        <v>118</v>
      </c>
    </row>
    <row r="2588" spans="1:16" ht="15.6" x14ac:dyDescent="0.3">
      <c r="A2588" s="26" t="s">
        <v>604</v>
      </c>
      <c r="B2588" s="26" t="s">
        <v>605</v>
      </c>
      <c r="C2588" s="26" t="s">
        <v>95</v>
      </c>
      <c r="D2588" s="26" t="s">
        <v>96</v>
      </c>
      <c r="E2588" s="26">
        <v>3</v>
      </c>
      <c r="F2588" s="26">
        <v>35</v>
      </c>
      <c r="G2588" s="26">
        <v>16.112531969309501</v>
      </c>
      <c r="H2588" s="78">
        <v>0</v>
      </c>
      <c r="I2588" s="78" t="s">
        <v>6631</v>
      </c>
      <c r="J2588" s="78">
        <v>2042.12121212121</v>
      </c>
      <c r="K2588" s="78">
        <v>0</v>
      </c>
      <c r="L2588" s="78" t="s">
        <v>6631</v>
      </c>
      <c r="M2588" s="79">
        <v>0</v>
      </c>
      <c r="N2588" s="53">
        <v>0</v>
      </c>
      <c r="O2588" s="53" t="s">
        <v>117</v>
      </c>
      <c r="P2588" s="17" t="s">
        <v>130</v>
      </c>
    </row>
    <row r="2589" spans="1:16" ht="15.6" x14ac:dyDescent="0.3">
      <c r="A2589" s="26" t="s">
        <v>4544</v>
      </c>
      <c r="B2589" s="26" t="s">
        <v>4545</v>
      </c>
      <c r="C2589" s="26" t="s">
        <v>95</v>
      </c>
      <c r="D2589" s="26" t="s">
        <v>96</v>
      </c>
      <c r="E2589" s="26">
        <v>110</v>
      </c>
      <c r="F2589" s="26">
        <v>380</v>
      </c>
      <c r="G2589" s="26">
        <v>33.358477758258303</v>
      </c>
      <c r="H2589" s="78">
        <v>0.25</v>
      </c>
      <c r="I2589" s="78" t="s">
        <v>6648</v>
      </c>
      <c r="J2589" s="78">
        <v>1268.12121212121</v>
      </c>
      <c r="K2589" s="78">
        <v>0.25</v>
      </c>
      <c r="L2589" s="78" t="s">
        <v>6648</v>
      </c>
      <c r="M2589" s="79">
        <v>0.25</v>
      </c>
      <c r="N2589" s="53">
        <v>1</v>
      </c>
      <c r="O2589" s="53" t="s">
        <v>629</v>
      </c>
      <c r="P2589" s="17" t="s">
        <v>118</v>
      </c>
    </row>
    <row r="2590" spans="1:16" ht="15.6" x14ac:dyDescent="0.3">
      <c r="A2590" s="26" t="s">
        <v>3388</v>
      </c>
      <c r="B2590" s="26" t="s">
        <v>3389</v>
      </c>
      <c r="C2590" s="26" t="s">
        <v>158</v>
      </c>
      <c r="D2590" s="26" t="s">
        <v>96</v>
      </c>
      <c r="E2590" s="26">
        <v>1</v>
      </c>
      <c r="F2590" s="26">
        <v>204</v>
      </c>
      <c r="G2590" s="26">
        <v>53.198031980319797</v>
      </c>
      <c r="H2590" s="78">
        <v>1</v>
      </c>
      <c r="I2590" s="78" t="s">
        <v>6630</v>
      </c>
      <c r="J2590" s="78">
        <v>2530.1212121212102</v>
      </c>
      <c r="K2590" s="78">
        <v>1</v>
      </c>
      <c r="L2590" s="78" t="s">
        <v>6630</v>
      </c>
      <c r="M2590" s="79">
        <v>1</v>
      </c>
      <c r="N2590" s="53">
        <v>1</v>
      </c>
      <c r="O2590" s="53" t="s">
        <v>629</v>
      </c>
      <c r="P2590" s="17" t="s">
        <v>89</v>
      </c>
    </row>
    <row r="2591" spans="1:16" ht="15.6" x14ac:dyDescent="0.3">
      <c r="A2591" s="26" t="s">
        <v>5623</v>
      </c>
      <c r="B2591" s="26" t="s">
        <v>5624</v>
      </c>
      <c r="C2591" s="26" t="s">
        <v>158</v>
      </c>
      <c r="D2591" s="26" t="s">
        <v>96</v>
      </c>
      <c r="E2591" s="26">
        <v>73</v>
      </c>
      <c r="F2591" s="26">
        <v>148</v>
      </c>
      <c r="G2591" s="26">
        <v>13.0932896890344</v>
      </c>
      <c r="H2591" s="78">
        <v>0</v>
      </c>
      <c r="I2591" s="78" t="s">
        <v>6631</v>
      </c>
      <c r="J2591" s="78">
        <v>1353.12121212121</v>
      </c>
      <c r="K2591" s="78">
        <v>0</v>
      </c>
      <c r="L2591" s="78" t="s">
        <v>6631</v>
      </c>
      <c r="M2591" s="79">
        <v>0</v>
      </c>
      <c r="N2591" s="53">
        <v>0</v>
      </c>
      <c r="O2591" s="53" t="s">
        <v>117</v>
      </c>
      <c r="P2591" s="17" t="s">
        <v>118</v>
      </c>
    </row>
    <row r="2592" spans="1:16" ht="15.6" x14ac:dyDescent="0.3">
      <c r="A2592" s="26" t="s">
        <v>6011</v>
      </c>
      <c r="B2592" s="26" t="s">
        <v>6012</v>
      </c>
      <c r="C2592" s="26" t="s">
        <v>158</v>
      </c>
      <c r="D2592" s="26" t="s">
        <v>96</v>
      </c>
      <c r="E2592" s="26">
        <v>130</v>
      </c>
      <c r="F2592" s="26">
        <v>500</v>
      </c>
      <c r="G2592" s="26">
        <v>74.953263517015799</v>
      </c>
      <c r="H2592" s="78">
        <v>1</v>
      </c>
      <c r="I2592" s="78" t="s">
        <v>6630</v>
      </c>
      <c r="J2592" s="78">
        <v>1709.12121212121</v>
      </c>
      <c r="K2592" s="78">
        <v>1</v>
      </c>
      <c r="L2592" s="78" t="s">
        <v>6630</v>
      </c>
      <c r="M2592" s="79">
        <v>1</v>
      </c>
      <c r="N2592" s="53">
        <v>1</v>
      </c>
      <c r="O2592" s="53" t="s">
        <v>629</v>
      </c>
      <c r="P2592" s="17" t="s">
        <v>147</v>
      </c>
    </row>
    <row r="2593" spans="1:16" ht="15.6" x14ac:dyDescent="0.3">
      <c r="A2593" s="26" t="s">
        <v>6535</v>
      </c>
      <c r="B2593" s="26" t="s">
        <v>6536</v>
      </c>
      <c r="C2593" s="26" t="s">
        <v>158</v>
      </c>
      <c r="D2593" s="26" t="s">
        <v>96</v>
      </c>
      <c r="E2593" s="26">
        <v>72</v>
      </c>
      <c r="F2593" s="26">
        <v>188</v>
      </c>
      <c r="G2593" s="26">
        <v>40.872426157170899</v>
      </c>
      <c r="H2593" s="78">
        <v>1</v>
      </c>
      <c r="I2593" s="78" t="s">
        <v>6630</v>
      </c>
      <c r="J2593" s="78">
        <v>1877.12121212121</v>
      </c>
      <c r="K2593" s="78">
        <v>0</v>
      </c>
      <c r="L2593" s="78" t="s">
        <v>6631</v>
      </c>
      <c r="M2593" s="79">
        <v>0.5</v>
      </c>
      <c r="N2593" s="53">
        <v>1</v>
      </c>
      <c r="O2593" s="53" t="s">
        <v>629</v>
      </c>
      <c r="P2593" s="17" t="s">
        <v>147</v>
      </c>
    </row>
    <row r="2594" spans="1:16" ht="15.6" x14ac:dyDescent="0.3">
      <c r="A2594" s="26" t="s">
        <v>5427</v>
      </c>
      <c r="B2594" s="26" t="s">
        <v>5428</v>
      </c>
      <c r="C2594" s="26" t="s">
        <v>158</v>
      </c>
      <c r="D2594" s="26" t="s">
        <v>96</v>
      </c>
      <c r="E2594" s="26">
        <v>1</v>
      </c>
      <c r="F2594" s="26">
        <v>500</v>
      </c>
      <c r="G2594" s="26">
        <v>52.985074626865703</v>
      </c>
      <c r="H2594" s="78">
        <v>1</v>
      </c>
      <c r="I2594" s="78" t="s">
        <v>6630</v>
      </c>
      <c r="J2594" s="78">
        <v>2121.1212121212102</v>
      </c>
      <c r="K2594" s="78">
        <v>1</v>
      </c>
      <c r="L2594" s="78" t="s">
        <v>6630</v>
      </c>
      <c r="M2594" s="79">
        <v>1</v>
      </c>
      <c r="N2594" s="53">
        <v>1</v>
      </c>
      <c r="O2594" s="53" t="s">
        <v>629</v>
      </c>
      <c r="P2594" s="17" t="s">
        <v>147</v>
      </c>
    </row>
    <row r="2595" spans="1:16" ht="15.6" x14ac:dyDescent="0.3">
      <c r="A2595" s="26" t="s">
        <v>3194</v>
      </c>
      <c r="B2595" s="26" t="s">
        <v>3195</v>
      </c>
      <c r="C2595" s="26" t="s">
        <v>95</v>
      </c>
      <c r="D2595" s="26" t="s">
        <v>96</v>
      </c>
      <c r="E2595" s="26">
        <v>20</v>
      </c>
      <c r="F2595" s="26">
        <v>40</v>
      </c>
      <c r="G2595" s="26">
        <v>4.4036697247706398</v>
      </c>
      <c r="H2595" s="78">
        <v>0</v>
      </c>
      <c r="I2595" s="78" t="s">
        <v>6631</v>
      </c>
      <c r="J2595" s="78">
        <v>2040.12121212121</v>
      </c>
      <c r="K2595" s="78">
        <v>0.25</v>
      </c>
      <c r="L2595" s="78" t="s">
        <v>6648</v>
      </c>
      <c r="M2595" s="79">
        <v>0.125</v>
      </c>
      <c r="N2595" s="53">
        <v>0</v>
      </c>
      <c r="O2595" s="53" t="s">
        <v>117</v>
      </c>
      <c r="P2595" s="17" t="s">
        <v>118</v>
      </c>
    </row>
    <row r="2596" spans="1:16" ht="15.6" x14ac:dyDescent="0.3">
      <c r="A2596" s="26" t="s">
        <v>6253</v>
      </c>
      <c r="B2596" s="26" t="s">
        <v>6254</v>
      </c>
      <c r="C2596" s="26" t="s">
        <v>158</v>
      </c>
      <c r="D2596" s="26" t="s">
        <v>96</v>
      </c>
      <c r="E2596" s="26">
        <v>10</v>
      </c>
      <c r="F2596" s="26">
        <v>39</v>
      </c>
      <c r="G2596" s="26">
        <v>49.329359165424698</v>
      </c>
      <c r="H2596" s="78">
        <v>1</v>
      </c>
      <c r="I2596" s="78" t="s">
        <v>6630</v>
      </c>
      <c r="J2596" s="78">
        <v>1499.12121212121</v>
      </c>
      <c r="K2596" s="78">
        <v>0</v>
      </c>
      <c r="L2596" s="78" t="s">
        <v>6631</v>
      </c>
      <c r="M2596" s="79">
        <v>0.5</v>
      </c>
      <c r="N2596" s="53">
        <v>1</v>
      </c>
      <c r="O2596" s="53" t="s">
        <v>629</v>
      </c>
      <c r="P2596" s="17" t="s">
        <v>130</v>
      </c>
    </row>
    <row r="2597" spans="1:16" ht="15.6" x14ac:dyDescent="0.3">
      <c r="A2597" s="26" t="s">
        <v>5837</v>
      </c>
      <c r="B2597" s="26" t="s">
        <v>5838</v>
      </c>
      <c r="C2597" s="26" t="s">
        <v>95</v>
      </c>
      <c r="D2597" s="26" t="s">
        <v>96</v>
      </c>
      <c r="E2597" s="26">
        <v>14</v>
      </c>
      <c r="F2597" s="26">
        <v>35</v>
      </c>
      <c r="G2597" s="26">
        <v>33.215130023640697</v>
      </c>
      <c r="H2597" s="78">
        <v>0.25</v>
      </c>
      <c r="I2597" s="78" t="s">
        <v>6648</v>
      </c>
      <c r="J2597" s="78">
        <v>1176.12121212121</v>
      </c>
      <c r="K2597" s="78">
        <v>0</v>
      </c>
      <c r="L2597" s="78" t="s">
        <v>6631</v>
      </c>
      <c r="M2597" s="79">
        <v>0.125</v>
      </c>
      <c r="N2597" s="53">
        <v>0</v>
      </c>
      <c r="O2597" s="53" t="s">
        <v>117</v>
      </c>
      <c r="P2597" s="17" t="s">
        <v>147</v>
      </c>
    </row>
    <row r="2598" spans="1:16" ht="15.6" x14ac:dyDescent="0.3">
      <c r="A2598" s="26" t="s">
        <v>1373</v>
      </c>
      <c r="B2598" s="26" t="s">
        <v>1374</v>
      </c>
      <c r="C2598" s="26" t="s">
        <v>158</v>
      </c>
      <c r="D2598" s="26" t="s">
        <v>96</v>
      </c>
      <c r="E2598" s="26">
        <v>36</v>
      </c>
      <c r="F2598" s="26">
        <v>119</v>
      </c>
      <c r="G2598" s="26">
        <v>52.0595968448729</v>
      </c>
      <c r="H2598" s="78">
        <v>1</v>
      </c>
      <c r="I2598" s="78" t="s">
        <v>6630</v>
      </c>
      <c r="J2598" s="78">
        <v>2544.1212121212102</v>
      </c>
      <c r="K2598" s="78">
        <v>0</v>
      </c>
      <c r="L2598" s="78" t="s">
        <v>6631</v>
      </c>
      <c r="M2598" s="79">
        <v>0.5</v>
      </c>
      <c r="N2598" s="53">
        <v>1</v>
      </c>
      <c r="O2598" s="53" t="s">
        <v>629</v>
      </c>
      <c r="P2598" s="17" t="s">
        <v>147</v>
      </c>
    </row>
    <row r="2599" spans="1:16" ht="15.6" x14ac:dyDescent="0.3">
      <c r="A2599" s="26" t="s">
        <v>5807</v>
      </c>
      <c r="B2599" s="26" t="s">
        <v>5808</v>
      </c>
      <c r="C2599" s="26" t="s">
        <v>158</v>
      </c>
      <c r="D2599" s="26" t="s">
        <v>96</v>
      </c>
      <c r="E2599" s="26">
        <v>80</v>
      </c>
      <c r="F2599" s="26">
        <v>240</v>
      </c>
      <c r="G2599" s="26">
        <v>25.818518150515999</v>
      </c>
      <c r="H2599" s="78">
        <v>0.25</v>
      </c>
      <c r="I2599" s="78" t="s">
        <v>6648</v>
      </c>
      <c r="J2599" s="78">
        <v>1535.12121212121</v>
      </c>
      <c r="K2599" s="78">
        <v>0</v>
      </c>
      <c r="L2599" s="78" t="s">
        <v>6631</v>
      </c>
      <c r="M2599" s="79">
        <v>0.125</v>
      </c>
      <c r="N2599" s="53">
        <v>0</v>
      </c>
      <c r="O2599" s="53" t="s">
        <v>117</v>
      </c>
      <c r="P2599" s="17" t="s">
        <v>118</v>
      </c>
    </row>
    <row r="2600" spans="1:16" ht="15.6" x14ac:dyDescent="0.3">
      <c r="A2600" s="26" t="s">
        <v>5699</v>
      </c>
      <c r="B2600" s="26" t="s">
        <v>5700</v>
      </c>
      <c r="C2600" s="26" t="s">
        <v>95</v>
      </c>
      <c r="D2600" s="26" t="s">
        <v>96</v>
      </c>
      <c r="E2600" s="26">
        <v>22</v>
      </c>
      <c r="F2600" s="26">
        <v>73</v>
      </c>
      <c r="G2600" s="26">
        <v>1.60515599177366</v>
      </c>
      <c r="H2600" s="78">
        <v>0</v>
      </c>
      <c r="I2600" s="78" t="s">
        <v>6631</v>
      </c>
      <c r="J2600" s="78">
        <v>1234.12121212121</v>
      </c>
      <c r="K2600" s="78">
        <v>0</v>
      </c>
      <c r="L2600" s="78" t="s">
        <v>6631</v>
      </c>
      <c r="M2600" s="79">
        <v>0</v>
      </c>
      <c r="N2600" s="53">
        <v>0</v>
      </c>
      <c r="O2600" s="53" t="s">
        <v>117</v>
      </c>
      <c r="P2600" s="17" t="s">
        <v>118</v>
      </c>
    </row>
    <row r="2601" spans="1:16" ht="15.6" x14ac:dyDescent="0.3">
      <c r="A2601" s="26" t="s">
        <v>5388</v>
      </c>
      <c r="B2601" s="26" t="s">
        <v>5389</v>
      </c>
      <c r="C2601" s="26" t="s">
        <v>158</v>
      </c>
      <c r="D2601" s="26" t="s">
        <v>96</v>
      </c>
      <c r="E2601" s="26">
        <v>17</v>
      </c>
      <c r="F2601" s="26">
        <v>40</v>
      </c>
      <c r="G2601" s="26">
        <v>42.100283822138103</v>
      </c>
      <c r="H2601" s="78">
        <v>1</v>
      </c>
      <c r="I2601" s="78" t="s">
        <v>6630</v>
      </c>
      <c r="J2601" s="78">
        <v>549.12121212121201</v>
      </c>
      <c r="K2601" s="78">
        <v>0</v>
      </c>
      <c r="L2601" s="78" t="s">
        <v>6631</v>
      </c>
      <c r="M2601" s="79">
        <v>0.5</v>
      </c>
      <c r="N2601" s="53">
        <v>1</v>
      </c>
      <c r="O2601" s="53" t="s">
        <v>629</v>
      </c>
      <c r="P2601" s="17" t="s">
        <v>147</v>
      </c>
    </row>
    <row r="2602" spans="1:16" ht="15.6" x14ac:dyDescent="0.3">
      <c r="A2602" s="26" t="s">
        <v>6147</v>
      </c>
      <c r="B2602" s="26" t="s">
        <v>6148</v>
      </c>
      <c r="C2602" s="26" t="s">
        <v>158</v>
      </c>
      <c r="D2602" s="26" t="s">
        <v>96</v>
      </c>
      <c r="E2602" s="26">
        <v>46</v>
      </c>
      <c r="F2602" s="26">
        <v>150</v>
      </c>
      <c r="G2602" s="26">
        <v>53.198031980319797</v>
      </c>
      <c r="H2602" s="78">
        <v>1</v>
      </c>
      <c r="I2602" s="78" t="s">
        <v>6630</v>
      </c>
      <c r="J2602" s="78">
        <v>678.12121212121201</v>
      </c>
      <c r="K2602" s="78">
        <v>1</v>
      </c>
      <c r="L2602" s="78" t="s">
        <v>6630</v>
      </c>
      <c r="M2602" s="79">
        <v>1</v>
      </c>
      <c r="N2602" s="53">
        <v>1</v>
      </c>
      <c r="O2602" s="53" t="s">
        <v>629</v>
      </c>
      <c r="P2602" s="17" t="s">
        <v>147</v>
      </c>
    </row>
    <row r="2603" spans="1:16" ht="15.6" x14ac:dyDescent="0.3">
      <c r="A2603" s="26" t="s">
        <v>3262</v>
      </c>
      <c r="B2603" s="26" t="s">
        <v>3263</v>
      </c>
      <c r="C2603" s="26" t="s">
        <v>95</v>
      </c>
      <c r="D2603" s="26" t="s">
        <v>96</v>
      </c>
      <c r="E2603" s="26">
        <v>16</v>
      </c>
      <c r="F2603" s="26">
        <v>32</v>
      </c>
      <c r="G2603" s="26">
        <v>4.4036697247706398</v>
      </c>
      <c r="H2603" s="78">
        <v>0</v>
      </c>
      <c r="I2603" s="78" t="s">
        <v>6631</v>
      </c>
      <c r="J2603" s="78">
        <v>185.12121212121201</v>
      </c>
      <c r="K2603" s="78">
        <v>0.25</v>
      </c>
      <c r="L2603" s="78" t="s">
        <v>6648</v>
      </c>
      <c r="M2603" s="79">
        <v>0.125</v>
      </c>
      <c r="N2603" s="53">
        <v>0</v>
      </c>
      <c r="O2603" s="53" t="s">
        <v>117</v>
      </c>
      <c r="P2603" s="17" t="s">
        <v>118</v>
      </c>
    </row>
    <row r="2604" spans="1:16" ht="15.6" x14ac:dyDescent="0.3">
      <c r="A2604" s="26" t="s">
        <v>3292</v>
      </c>
      <c r="B2604" s="26" t="s">
        <v>3293</v>
      </c>
      <c r="C2604" s="26" t="s">
        <v>95</v>
      </c>
      <c r="D2604" s="26" t="s">
        <v>96</v>
      </c>
      <c r="E2604" s="26">
        <v>14</v>
      </c>
      <c r="F2604" s="26">
        <v>39</v>
      </c>
      <c r="G2604" s="26">
        <v>3.7393162393162398</v>
      </c>
      <c r="H2604" s="78">
        <v>0</v>
      </c>
      <c r="I2604" s="78" t="s">
        <v>6631</v>
      </c>
      <c r="J2604" s="78">
        <v>760.12121212121201</v>
      </c>
      <c r="K2604" s="78">
        <v>0</v>
      </c>
      <c r="L2604" s="78" t="s">
        <v>6631</v>
      </c>
      <c r="M2604" s="79">
        <v>0</v>
      </c>
      <c r="N2604" s="53">
        <v>0</v>
      </c>
      <c r="O2604" s="53" t="s">
        <v>117</v>
      </c>
      <c r="P2604" s="17" t="s">
        <v>118</v>
      </c>
    </row>
    <row r="2605" spans="1:16" ht="15.6" x14ac:dyDescent="0.3">
      <c r="A2605" s="26" t="s">
        <v>6613</v>
      </c>
      <c r="B2605" s="26" t="s">
        <v>6614</v>
      </c>
      <c r="C2605" s="26" t="s">
        <v>95</v>
      </c>
      <c r="D2605" s="26" t="s">
        <v>96</v>
      </c>
      <c r="E2605" s="26">
        <v>15</v>
      </c>
      <c r="F2605" s="26">
        <v>50</v>
      </c>
      <c r="G2605" s="26">
        <v>58.430232558139501</v>
      </c>
      <c r="H2605" s="78">
        <v>1</v>
      </c>
      <c r="I2605" s="78" t="s">
        <v>6630</v>
      </c>
      <c r="J2605" s="78">
        <v>1915.12121212121</v>
      </c>
      <c r="K2605" s="78">
        <v>1</v>
      </c>
      <c r="L2605" s="78" t="s">
        <v>6630</v>
      </c>
      <c r="M2605" s="79">
        <v>1</v>
      </c>
      <c r="N2605" s="53">
        <v>1</v>
      </c>
      <c r="O2605" s="53" t="s">
        <v>629</v>
      </c>
      <c r="P2605" s="17" t="s">
        <v>147</v>
      </c>
    </row>
    <row r="2606" spans="1:16" ht="15.6" x14ac:dyDescent="0.3">
      <c r="A2606" s="26" t="s">
        <v>6227</v>
      </c>
      <c r="B2606" s="26" t="s">
        <v>6228</v>
      </c>
      <c r="C2606" s="26" t="s">
        <v>95</v>
      </c>
      <c r="D2606" s="26" t="s">
        <v>96</v>
      </c>
      <c r="E2606" s="26">
        <v>18</v>
      </c>
      <c r="F2606" s="26">
        <v>48</v>
      </c>
      <c r="G2606" s="26">
        <v>68.069666182873704</v>
      </c>
      <c r="H2606" s="78">
        <v>1</v>
      </c>
      <c r="I2606" s="78" t="s">
        <v>6630</v>
      </c>
      <c r="J2606" s="78">
        <v>1859.12121212121</v>
      </c>
      <c r="K2606" s="78">
        <v>0.25</v>
      </c>
      <c r="L2606" s="78" t="s">
        <v>6648</v>
      </c>
      <c r="M2606" s="79">
        <v>0.625</v>
      </c>
      <c r="N2606" s="53">
        <v>1</v>
      </c>
      <c r="O2606" s="53" t="s">
        <v>629</v>
      </c>
      <c r="P2606" s="17" t="s">
        <v>147</v>
      </c>
    </row>
    <row r="2607" spans="1:16" ht="15.6" x14ac:dyDescent="0.3">
      <c r="A2607" s="26" t="s">
        <v>6247</v>
      </c>
      <c r="B2607" s="26" t="s">
        <v>6248</v>
      </c>
      <c r="C2607" s="26" t="s">
        <v>158</v>
      </c>
      <c r="D2607" s="26" t="s">
        <v>96</v>
      </c>
      <c r="E2607" s="26">
        <v>13</v>
      </c>
      <c r="F2607" s="26">
        <v>28</v>
      </c>
      <c r="G2607" s="26">
        <v>42.100283822138103</v>
      </c>
      <c r="H2607" s="78">
        <v>1</v>
      </c>
      <c r="I2607" s="78" t="s">
        <v>6630</v>
      </c>
      <c r="J2607" s="78">
        <v>1502.12121212121</v>
      </c>
      <c r="K2607" s="78">
        <v>0</v>
      </c>
      <c r="L2607" s="78" t="s">
        <v>6631</v>
      </c>
      <c r="M2607" s="79">
        <v>0.5</v>
      </c>
      <c r="N2607" s="53">
        <v>1</v>
      </c>
      <c r="O2607" s="53" t="s">
        <v>629</v>
      </c>
      <c r="P2607" s="17" t="s">
        <v>147</v>
      </c>
    </row>
    <row r="2608" spans="1:16" ht="15.6" x14ac:dyDescent="0.3">
      <c r="A2608" s="26" t="s">
        <v>6207</v>
      </c>
      <c r="B2608" s="26" t="s">
        <v>6208</v>
      </c>
      <c r="C2608" s="26" t="s">
        <v>158</v>
      </c>
      <c r="D2608" s="26" t="s">
        <v>96</v>
      </c>
      <c r="E2608" s="26">
        <v>24</v>
      </c>
      <c r="F2608" s="26">
        <v>79</v>
      </c>
      <c r="G2608" s="26">
        <v>42.100283822138103</v>
      </c>
      <c r="H2608" s="78">
        <v>1</v>
      </c>
      <c r="I2608" s="78" t="s">
        <v>6630</v>
      </c>
      <c r="J2608" s="78">
        <v>1668.12121212121</v>
      </c>
      <c r="K2608" s="78">
        <v>0</v>
      </c>
      <c r="L2608" s="78" t="s">
        <v>6631</v>
      </c>
      <c r="M2608" s="79">
        <v>0.5</v>
      </c>
      <c r="N2608" s="53">
        <v>1</v>
      </c>
      <c r="O2608" s="53" t="s">
        <v>629</v>
      </c>
      <c r="P2608" s="17" t="s">
        <v>147</v>
      </c>
    </row>
    <row r="2609" spans="1:16" ht="15.6" x14ac:dyDescent="0.3">
      <c r="A2609" s="26" t="s">
        <v>2976</v>
      </c>
      <c r="B2609" s="26" t="s">
        <v>2977</v>
      </c>
      <c r="C2609" s="26" t="s">
        <v>158</v>
      </c>
      <c r="D2609" s="26" t="s">
        <v>96</v>
      </c>
      <c r="E2609" s="26">
        <v>5</v>
      </c>
      <c r="F2609" s="26">
        <v>60</v>
      </c>
      <c r="G2609" s="26">
        <v>30.857740585774099</v>
      </c>
      <c r="H2609" s="78">
        <v>0.25</v>
      </c>
      <c r="I2609" s="78" t="s">
        <v>6648</v>
      </c>
      <c r="J2609" s="78">
        <v>2117.1212121212102</v>
      </c>
      <c r="K2609" s="78">
        <v>0</v>
      </c>
      <c r="L2609" s="78" t="s">
        <v>6631</v>
      </c>
      <c r="M2609" s="79">
        <v>0.125</v>
      </c>
      <c r="N2609" s="53">
        <v>0</v>
      </c>
      <c r="O2609" s="53" t="s">
        <v>117</v>
      </c>
      <c r="P2609" s="17" t="s">
        <v>147</v>
      </c>
    </row>
    <row r="2610" spans="1:16" ht="15.6" x14ac:dyDescent="0.3">
      <c r="A2610" s="26" t="s">
        <v>5693</v>
      </c>
      <c r="B2610" s="26" t="s">
        <v>5694</v>
      </c>
      <c r="C2610" s="26" t="s">
        <v>95</v>
      </c>
      <c r="D2610" s="26" t="s">
        <v>96</v>
      </c>
      <c r="E2610" s="26">
        <v>23</v>
      </c>
      <c r="F2610" s="26">
        <v>64</v>
      </c>
      <c r="G2610" s="26">
        <v>3.7393162393162398</v>
      </c>
      <c r="H2610" s="78">
        <v>0</v>
      </c>
      <c r="I2610" s="78" t="s">
        <v>6631</v>
      </c>
      <c r="J2610" s="78">
        <v>1180.12121212121</v>
      </c>
      <c r="K2610" s="78">
        <v>0</v>
      </c>
      <c r="L2610" s="78" t="s">
        <v>6631</v>
      </c>
      <c r="M2610" s="79">
        <v>0</v>
      </c>
      <c r="N2610" s="53">
        <v>0</v>
      </c>
      <c r="O2610" s="53" t="s">
        <v>117</v>
      </c>
      <c r="P2610" s="17" t="s">
        <v>118</v>
      </c>
    </row>
    <row r="2611" spans="1:16" ht="15.6" x14ac:dyDescent="0.3">
      <c r="A2611" s="26" t="s">
        <v>1251</v>
      </c>
      <c r="B2611" s="26" t="s">
        <v>1252</v>
      </c>
      <c r="C2611" s="26" t="s">
        <v>158</v>
      </c>
      <c r="D2611" s="26" t="s">
        <v>96</v>
      </c>
      <c r="E2611" s="26">
        <v>13</v>
      </c>
      <c r="F2611" s="26">
        <v>35</v>
      </c>
      <c r="G2611" s="26">
        <v>49.329359165424698</v>
      </c>
      <c r="H2611" s="78">
        <v>1</v>
      </c>
      <c r="I2611" s="78" t="s">
        <v>6630</v>
      </c>
      <c r="J2611" s="78">
        <v>2114.1212121212102</v>
      </c>
      <c r="K2611" s="78">
        <v>0</v>
      </c>
      <c r="L2611" s="78" t="s">
        <v>6631</v>
      </c>
      <c r="M2611" s="79">
        <v>0.5</v>
      </c>
      <c r="N2611" s="53">
        <v>1</v>
      </c>
      <c r="O2611" s="53" t="s">
        <v>629</v>
      </c>
      <c r="P2611" s="17" t="s">
        <v>130</v>
      </c>
    </row>
    <row r="2612" spans="1:16" ht="15.6" x14ac:dyDescent="0.3">
      <c r="A2612" s="26" t="s">
        <v>4872</v>
      </c>
      <c r="B2612" s="26" t="s">
        <v>4873</v>
      </c>
      <c r="C2612" s="26" t="s">
        <v>158</v>
      </c>
      <c r="D2612" s="26" t="s">
        <v>96</v>
      </c>
      <c r="E2612" s="26">
        <v>51</v>
      </c>
      <c r="F2612" s="26">
        <v>68</v>
      </c>
      <c r="G2612" s="26">
        <v>66.921898928024504</v>
      </c>
      <c r="H2612" s="78">
        <v>1</v>
      </c>
      <c r="I2612" s="78" t="s">
        <v>6630</v>
      </c>
      <c r="J2612" s="78">
        <v>1465.12121212121</v>
      </c>
      <c r="K2612" s="78">
        <v>1</v>
      </c>
      <c r="L2612" s="78" t="s">
        <v>6630</v>
      </c>
      <c r="M2612" s="79">
        <v>1</v>
      </c>
      <c r="N2612" s="53">
        <v>1</v>
      </c>
      <c r="O2612" s="53" t="s">
        <v>629</v>
      </c>
      <c r="P2612" s="17" t="s">
        <v>147</v>
      </c>
    </row>
    <row r="2613" spans="1:16" ht="15.6" x14ac:dyDescent="0.3">
      <c r="A2613" s="26" t="s">
        <v>5743</v>
      </c>
      <c r="B2613" s="26" t="s">
        <v>5744</v>
      </c>
      <c r="C2613" s="26" t="s">
        <v>95</v>
      </c>
      <c r="D2613" s="26" t="s">
        <v>96</v>
      </c>
      <c r="E2613" s="26">
        <v>8</v>
      </c>
      <c r="F2613" s="26">
        <v>27</v>
      </c>
      <c r="G2613" s="26">
        <v>0.342075256556441</v>
      </c>
      <c r="H2613" s="78">
        <v>0</v>
      </c>
      <c r="I2613" s="78" t="s">
        <v>6631</v>
      </c>
      <c r="J2613" s="78">
        <v>2036.12121212121</v>
      </c>
      <c r="K2613" s="78">
        <v>0</v>
      </c>
      <c r="L2613" s="78" t="s">
        <v>6631</v>
      </c>
      <c r="M2613" s="79">
        <v>0</v>
      </c>
      <c r="N2613" s="53">
        <v>0</v>
      </c>
      <c r="O2613" s="53" t="s">
        <v>117</v>
      </c>
      <c r="P2613" s="17" t="s">
        <v>118</v>
      </c>
    </row>
    <row r="2614" spans="1:16" ht="15.6" x14ac:dyDescent="0.3">
      <c r="A2614" s="26" t="s">
        <v>6231</v>
      </c>
      <c r="B2614" s="26" t="s">
        <v>6232</v>
      </c>
      <c r="C2614" s="26" t="s">
        <v>95</v>
      </c>
      <c r="D2614" s="26" t="s">
        <v>96</v>
      </c>
      <c r="E2614" s="26">
        <v>16</v>
      </c>
      <c r="F2614" s="26">
        <v>45</v>
      </c>
      <c r="G2614" s="26">
        <v>54.6950629235237</v>
      </c>
      <c r="H2614" s="78">
        <v>1</v>
      </c>
      <c r="I2614" s="78" t="s">
        <v>6630</v>
      </c>
      <c r="J2614" s="78">
        <v>1591.12121212121</v>
      </c>
      <c r="K2614" s="78">
        <v>0</v>
      </c>
      <c r="L2614" s="78" t="s">
        <v>6631</v>
      </c>
      <c r="M2614" s="79">
        <v>0.5</v>
      </c>
      <c r="N2614" s="53">
        <v>1</v>
      </c>
      <c r="O2614" s="53" t="s">
        <v>629</v>
      </c>
      <c r="P2614" s="17" t="s">
        <v>147</v>
      </c>
    </row>
    <row r="2615" spans="1:16" ht="15.6" x14ac:dyDescent="0.3">
      <c r="A2615" s="26" t="s">
        <v>6235</v>
      </c>
      <c r="B2615" s="26" t="s">
        <v>6236</v>
      </c>
      <c r="C2615" s="26" t="s">
        <v>158</v>
      </c>
      <c r="D2615" s="26" t="s">
        <v>96</v>
      </c>
      <c r="E2615" s="26">
        <v>16</v>
      </c>
      <c r="F2615" s="26">
        <v>44</v>
      </c>
      <c r="G2615" s="26">
        <v>62.897914379802401</v>
      </c>
      <c r="H2615" s="78">
        <v>1</v>
      </c>
      <c r="I2615" s="78" t="s">
        <v>6630</v>
      </c>
      <c r="J2615" s="78">
        <v>1817.12121212121</v>
      </c>
      <c r="K2615" s="78">
        <v>0.25</v>
      </c>
      <c r="L2615" s="78" t="s">
        <v>6648</v>
      </c>
      <c r="M2615" s="79">
        <v>0.625</v>
      </c>
      <c r="N2615" s="53">
        <v>1</v>
      </c>
      <c r="O2615" s="53" t="s">
        <v>629</v>
      </c>
      <c r="P2615" s="17" t="s">
        <v>147</v>
      </c>
    </row>
    <row r="2616" spans="1:16" ht="15.6" x14ac:dyDescent="0.3">
      <c r="A2616" s="26" t="s">
        <v>6415</v>
      </c>
      <c r="B2616" s="26" t="s">
        <v>6416</v>
      </c>
      <c r="C2616" s="26" t="s">
        <v>95</v>
      </c>
      <c r="D2616" s="26" t="s">
        <v>96</v>
      </c>
      <c r="E2616" s="26">
        <v>16</v>
      </c>
      <c r="F2616" s="26">
        <v>32</v>
      </c>
      <c r="G2616" s="26">
        <v>0.342075256556441</v>
      </c>
      <c r="H2616" s="78">
        <v>0</v>
      </c>
      <c r="I2616" s="78" t="s">
        <v>6631</v>
      </c>
      <c r="J2616" s="78">
        <v>2037.12121212121</v>
      </c>
      <c r="K2616" s="78">
        <v>0</v>
      </c>
      <c r="L2616" s="78" t="s">
        <v>6631</v>
      </c>
      <c r="M2616" s="79">
        <v>0</v>
      </c>
      <c r="N2616" s="53">
        <v>0</v>
      </c>
      <c r="O2616" s="53" t="s">
        <v>117</v>
      </c>
      <c r="P2616" s="17" t="s">
        <v>118</v>
      </c>
    </row>
    <row r="2617" spans="1:16" ht="15.6" x14ac:dyDescent="0.3">
      <c r="A2617" s="26" t="s">
        <v>840</v>
      </c>
      <c r="B2617" s="26" t="s">
        <v>841</v>
      </c>
      <c r="C2617" s="26" t="s">
        <v>95</v>
      </c>
      <c r="D2617" s="26" t="s">
        <v>96</v>
      </c>
      <c r="E2617" s="26">
        <v>110</v>
      </c>
      <c r="F2617" s="26">
        <v>2800</v>
      </c>
      <c r="G2617" s="26">
        <v>44.675925925925903</v>
      </c>
      <c r="H2617" s="78">
        <v>1</v>
      </c>
      <c r="I2617" s="78" t="s">
        <v>6630</v>
      </c>
      <c r="J2617" s="78">
        <v>3125.1212121212102</v>
      </c>
      <c r="K2617" s="78">
        <v>0</v>
      </c>
      <c r="L2617" s="78" t="s">
        <v>6631</v>
      </c>
      <c r="M2617" s="79">
        <v>0.5</v>
      </c>
      <c r="N2617" s="53">
        <v>1</v>
      </c>
      <c r="O2617" s="53" t="s">
        <v>629</v>
      </c>
      <c r="P2617" s="17" t="s">
        <v>147</v>
      </c>
    </row>
    <row r="2618" spans="1:16" ht="15.6" x14ac:dyDescent="0.3">
      <c r="A2618" s="26" t="s">
        <v>1136</v>
      </c>
      <c r="B2618" s="26" t="s">
        <v>1137</v>
      </c>
      <c r="C2618" s="26" t="s">
        <v>158</v>
      </c>
      <c r="D2618" s="26" t="s">
        <v>96</v>
      </c>
      <c r="E2618" s="26">
        <v>23</v>
      </c>
      <c r="F2618" s="26">
        <v>225</v>
      </c>
      <c r="G2618" s="26">
        <v>37.2013651877133</v>
      </c>
      <c r="H2618" s="78">
        <v>1</v>
      </c>
      <c r="I2618" s="78" t="s">
        <v>6630</v>
      </c>
      <c r="J2618" s="78">
        <v>2122.1212121212102</v>
      </c>
      <c r="K2618" s="78">
        <v>1</v>
      </c>
      <c r="L2618" s="78" t="s">
        <v>6630</v>
      </c>
      <c r="M2618" s="79">
        <v>1</v>
      </c>
      <c r="N2618" s="53">
        <v>1</v>
      </c>
      <c r="O2618" s="53" t="s">
        <v>629</v>
      </c>
      <c r="P2618" s="17" t="s">
        <v>147</v>
      </c>
    </row>
    <row r="2619" spans="1:16" ht="15.6" x14ac:dyDescent="0.3">
      <c r="A2619" s="26" t="s">
        <v>3386</v>
      </c>
      <c r="B2619" s="26" t="s">
        <v>3387</v>
      </c>
      <c r="C2619" s="26" t="s">
        <v>158</v>
      </c>
      <c r="D2619" s="26" t="s">
        <v>96</v>
      </c>
      <c r="E2619" s="26">
        <v>2</v>
      </c>
      <c r="F2619" s="26">
        <v>154</v>
      </c>
      <c r="G2619" s="26">
        <v>71.311475409836106</v>
      </c>
      <c r="H2619" s="78">
        <v>1</v>
      </c>
      <c r="I2619" s="78" t="s">
        <v>6630</v>
      </c>
      <c r="J2619" s="78">
        <v>2529.1212121212102</v>
      </c>
      <c r="K2619" s="78">
        <v>1</v>
      </c>
      <c r="L2619" s="78" t="s">
        <v>6630</v>
      </c>
      <c r="M2619" s="79">
        <v>1</v>
      </c>
      <c r="N2619" s="53">
        <v>1</v>
      </c>
      <c r="O2619" s="53" t="s">
        <v>629</v>
      </c>
      <c r="P2619" s="17" t="s">
        <v>89</v>
      </c>
    </row>
    <row r="2620" spans="1:16" ht="15.6" x14ac:dyDescent="0.3">
      <c r="A2620" s="26" t="s">
        <v>937</v>
      </c>
      <c r="B2620" s="26" t="s">
        <v>938</v>
      </c>
      <c r="C2620" s="26" t="s">
        <v>158</v>
      </c>
      <c r="D2620" s="26" t="s">
        <v>96</v>
      </c>
      <c r="E2620" s="26">
        <v>63</v>
      </c>
      <c r="F2620" s="26">
        <v>82</v>
      </c>
      <c r="G2620" s="26">
        <v>90.806591500433697</v>
      </c>
      <c r="H2620" s="78">
        <v>1</v>
      </c>
      <c r="I2620" s="78" t="s">
        <v>6630</v>
      </c>
      <c r="J2620" s="78">
        <v>2128.1212121212102</v>
      </c>
      <c r="K2620" s="78">
        <v>0</v>
      </c>
      <c r="L2620" s="78" t="s">
        <v>6631</v>
      </c>
      <c r="M2620" s="79">
        <v>0.5</v>
      </c>
      <c r="N2620" s="53">
        <v>1</v>
      </c>
      <c r="O2620" s="53" t="s">
        <v>629</v>
      </c>
      <c r="P2620" s="17" t="s">
        <v>147</v>
      </c>
    </row>
    <row r="2621" spans="1:16" ht="15.6" x14ac:dyDescent="0.3">
      <c r="A2621" s="26" t="s">
        <v>890</v>
      </c>
      <c r="B2621" s="26" t="s">
        <v>891</v>
      </c>
      <c r="C2621" s="26" t="s">
        <v>158</v>
      </c>
      <c r="D2621" s="26" t="s">
        <v>96</v>
      </c>
      <c r="E2621" s="26">
        <v>79</v>
      </c>
      <c r="F2621" s="26">
        <v>175</v>
      </c>
      <c r="G2621" s="26">
        <v>90.806591500433697</v>
      </c>
      <c r="H2621" s="78">
        <v>1</v>
      </c>
      <c r="I2621" s="78" t="s">
        <v>6630</v>
      </c>
      <c r="J2621" s="78">
        <v>2127.1212121212102</v>
      </c>
      <c r="K2621" s="78">
        <v>0</v>
      </c>
      <c r="L2621" s="78" t="s">
        <v>6631</v>
      </c>
      <c r="M2621" s="79">
        <v>0.5</v>
      </c>
      <c r="N2621" s="53">
        <v>1</v>
      </c>
      <c r="O2621" s="53" t="s">
        <v>629</v>
      </c>
      <c r="P2621" s="17" t="s">
        <v>147</v>
      </c>
    </row>
    <row r="2622" spans="1:16" ht="15.6" x14ac:dyDescent="0.3">
      <c r="A2622" s="26" t="s">
        <v>1953</v>
      </c>
      <c r="B2622" s="26" t="s">
        <v>1954</v>
      </c>
      <c r="C2622" s="26" t="s">
        <v>158</v>
      </c>
      <c r="D2622" s="26" t="s">
        <v>96</v>
      </c>
      <c r="E2622" s="26">
        <v>2</v>
      </c>
      <c r="F2622" s="26">
        <v>940</v>
      </c>
      <c r="G2622" s="26">
        <v>17.4900163568804</v>
      </c>
      <c r="H2622" s="78">
        <v>0</v>
      </c>
      <c r="I2622" s="78" t="s">
        <v>6631</v>
      </c>
      <c r="J2622" s="78">
        <v>2111.1212121212102</v>
      </c>
      <c r="K2622" s="78">
        <v>0</v>
      </c>
      <c r="L2622" s="78" t="s">
        <v>6631</v>
      </c>
      <c r="M2622" s="79">
        <v>0</v>
      </c>
      <c r="N2622" s="53">
        <v>0</v>
      </c>
      <c r="O2622" s="53" t="s">
        <v>117</v>
      </c>
      <c r="P2622" s="17" t="s">
        <v>118</v>
      </c>
    </row>
    <row r="2623" spans="1:16" ht="15.6" x14ac:dyDescent="0.3">
      <c r="A2623" s="26" t="s">
        <v>4966</v>
      </c>
      <c r="B2623" s="26" t="s">
        <v>4967</v>
      </c>
      <c r="C2623" s="26" t="s">
        <v>95</v>
      </c>
      <c r="D2623" s="26" t="s">
        <v>96</v>
      </c>
      <c r="E2623" s="26">
        <v>16</v>
      </c>
      <c r="F2623" s="26">
        <v>887</v>
      </c>
      <c r="G2623" s="26">
        <v>37.310915445190297</v>
      </c>
      <c r="H2623" s="78">
        <v>1</v>
      </c>
      <c r="I2623" s="78" t="s">
        <v>6630</v>
      </c>
      <c r="J2623" s="78">
        <v>2044.12121212121</v>
      </c>
      <c r="K2623" s="78">
        <v>0</v>
      </c>
      <c r="L2623" s="78" t="s">
        <v>6631</v>
      </c>
      <c r="M2623" s="79">
        <v>0.5</v>
      </c>
      <c r="N2623" s="53">
        <v>1</v>
      </c>
      <c r="O2623" s="53" t="s">
        <v>629</v>
      </c>
      <c r="P2623" s="17" t="s">
        <v>147</v>
      </c>
    </row>
    <row r="2624" spans="1:16" ht="15.6" x14ac:dyDescent="0.3">
      <c r="A2624" s="26" t="s">
        <v>5507</v>
      </c>
      <c r="B2624" s="26" t="s">
        <v>5508</v>
      </c>
      <c r="C2624" s="26" t="s">
        <v>95</v>
      </c>
      <c r="D2624" s="26" t="s">
        <v>96</v>
      </c>
      <c r="E2624" s="26">
        <v>2</v>
      </c>
      <c r="F2624" s="26">
        <v>250</v>
      </c>
      <c r="G2624" s="26">
        <v>38.083286026591502</v>
      </c>
      <c r="H2624" s="78">
        <v>1</v>
      </c>
      <c r="I2624" s="78" t="s">
        <v>6630</v>
      </c>
      <c r="J2624" s="78">
        <v>2055.1212121212102</v>
      </c>
      <c r="K2624" s="78">
        <v>0</v>
      </c>
      <c r="L2624" s="78" t="s">
        <v>6631</v>
      </c>
      <c r="M2624" s="79">
        <v>0.5</v>
      </c>
      <c r="N2624" s="53">
        <v>1</v>
      </c>
      <c r="O2624" s="53" t="s">
        <v>629</v>
      </c>
      <c r="P2624" s="17" t="s">
        <v>147</v>
      </c>
    </row>
    <row r="2625" spans="1:16" ht="15.6" x14ac:dyDescent="0.3">
      <c r="A2625" s="26" t="s">
        <v>967</v>
      </c>
      <c r="B2625" s="26" t="s">
        <v>968</v>
      </c>
      <c r="C2625" s="26" t="s">
        <v>95</v>
      </c>
      <c r="D2625" s="26" t="s">
        <v>96</v>
      </c>
      <c r="E2625" s="26">
        <v>55</v>
      </c>
      <c r="F2625" s="26">
        <v>54</v>
      </c>
      <c r="G2625" s="26">
        <v>43.224299065420603</v>
      </c>
      <c r="H2625" s="78">
        <v>1</v>
      </c>
      <c r="I2625" s="78" t="s">
        <v>6630</v>
      </c>
      <c r="J2625" s="78">
        <v>2050.1212121212102</v>
      </c>
      <c r="K2625" s="78">
        <v>0</v>
      </c>
      <c r="L2625" s="78" t="s">
        <v>6631</v>
      </c>
      <c r="M2625" s="79">
        <v>0.5</v>
      </c>
      <c r="N2625" s="53">
        <v>1</v>
      </c>
      <c r="O2625" s="53" t="s">
        <v>629</v>
      </c>
      <c r="P2625" s="17" t="s">
        <v>147</v>
      </c>
    </row>
    <row r="2626" spans="1:16" ht="15.6" x14ac:dyDescent="0.3">
      <c r="A2626" s="26" t="s">
        <v>5114</v>
      </c>
      <c r="B2626" s="26" t="s">
        <v>5115</v>
      </c>
      <c r="C2626" s="26" t="s">
        <v>95</v>
      </c>
      <c r="D2626" s="26" t="s">
        <v>96</v>
      </c>
      <c r="E2626" s="26">
        <v>4</v>
      </c>
      <c r="F2626" s="26">
        <v>800</v>
      </c>
      <c r="G2626" s="26">
        <v>58.430232558139501</v>
      </c>
      <c r="H2626" s="78">
        <v>1</v>
      </c>
      <c r="I2626" s="78" t="s">
        <v>6630</v>
      </c>
      <c r="J2626" s="78">
        <v>2046.12121212121</v>
      </c>
      <c r="K2626" s="78">
        <v>1</v>
      </c>
      <c r="L2626" s="78" t="s">
        <v>6630</v>
      </c>
      <c r="M2626" s="79">
        <v>1</v>
      </c>
      <c r="N2626" s="53">
        <v>1</v>
      </c>
      <c r="O2626" s="53" t="s">
        <v>629</v>
      </c>
      <c r="P2626" s="17" t="s">
        <v>147</v>
      </c>
    </row>
    <row r="2627" spans="1:16" ht="15.6" x14ac:dyDescent="0.3">
      <c r="A2627" s="26" t="s">
        <v>2825</v>
      </c>
      <c r="B2627" s="26" t="s">
        <v>2826</v>
      </c>
      <c r="C2627" s="26" t="s">
        <v>158</v>
      </c>
      <c r="D2627" s="26" t="s">
        <v>96</v>
      </c>
      <c r="E2627" s="26">
        <v>1</v>
      </c>
      <c r="F2627" s="26">
        <v>550</v>
      </c>
      <c r="G2627" s="26">
        <v>12.771503040834</v>
      </c>
      <c r="H2627" s="78">
        <v>0</v>
      </c>
      <c r="I2627" s="78" t="s">
        <v>6631</v>
      </c>
      <c r="J2627" s="78">
        <v>3009.1212121212102</v>
      </c>
      <c r="K2627" s="78">
        <v>0.25</v>
      </c>
      <c r="L2627" s="78" t="s">
        <v>6648</v>
      </c>
      <c r="M2627" s="79">
        <v>0.125</v>
      </c>
      <c r="N2627" s="53">
        <v>0</v>
      </c>
      <c r="O2627" s="53" t="s">
        <v>117</v>
      </c>
      <c r="P2627" s="17" t="s">
        <v>130</v>
      </c>
    </row>
    <row r="2628" spans="1:16" ht="15.6" x14ac:dyDescent="0.3">
      <c r="A2628" s="26" t="s">
        <v>5346</v>
      </c>
      <c r="B2628" s="26" t="s">
        <v>5347</v>
      </c>
      <c r="C2628" s="26" t="s">
        <v>158</v>
      </c>
      <c r="D2628" s="26" t="s">
        <v>96</v>
      </c>
      <c r="E2628" s="26">
        <v>1</v>
      </c>
      <c r="F2628" s="26">
        <v>238</v>
      </c>
      <c r="G2628" s="26">
        <v>63.876251137397603</v>
      </c>
      <c r="H2628" s="78">
        <v>1</v>
      </c>
      <c r="I2628" s="78" t="s">
        <v>6630</v>
      </c>
      <c r="J2628" s="78">
        <v>2120.1212121212102</v>
      </c>
      <c r="K2628" s="78">
        <v>1</v>
      </c>
      <c r="L2628" s="78" t="s">
        <v>6630</v>
      </c>
      <c r="M2628" s="79">
        <v>1</v>
      </c>
      <c r="N2628" s="53">
        <v>1</v>
      </c>
      <c r="O2628" s="53" t="s">
        <v>629</v>
      </c>
      <c r="P2628" s="17" t="s">
        <v>147</v>
      </c>
    </row>
    <row r="2629" spans="1:16" ht="15.6" x14ac:dyDescent="0.3">
      <c r="A2629" s="26" t="s">
        <v>6221</v>
      </c>
      <c r="B2629" s="26" t="s">
        <v>6222</v>
      </c>
      <c r="C2629" s="26" t="s">
        <v>158</v>
      </c>
      <c r="D2629" s="26" t="s">
        <v>96</v>
      </c>
      <c r="E2629" s="26">
        <v>20</v>
      </c>
      <c r="F2629" s="26">
        <v>90</v>
      </c>
      <c r="G2629" s="26">
        <v>82.884713052310801</v>
      </c>
      <c r="H2629" s="78">
        <v>1</v>
      </c>
      <c r="I2629" s="78" t="s">
        <v>6630</v>
      </c>
      <c r="J2629" s="78">
        <v>1506.12121212121</v>
      </c>
      <c r="K2629" s="78">
        <v>1</v>
      </c>
      <c r="L2629" s="78" t="s">
        <v>6630</v>
      </c>
      <c r="M2629" s="79">
        <v>1</v>
      </c>
      <c r="N2629" s="53">
        <v>1</v>
      </c>
      <c r="O2629" s="53" t="s">
        <v>629</v>
      </c>
      <c r="P2629" s="17" t="s">
        <v>147</v>
      </c>
    </row>
    <row r="2630" spans="1:16" ht="15.6" x14ac:dyDescent="0.3">
      <c r="A2630" s="26" t="s">
        <v>546</v>
      </c>
      <c r="B2630" s="26" t="s">
        <v>547</v>
      </c>
      <c r="C2630" s="26" t="s">
        <v>95</v>
      </c>
      <c r="D2630" s="26" t="s">
        <v>96</v>
      </c>
      <c r="E2630" s="26">
        <v>18</v>
      </c>
      <c r="F2630" s="26">
        <v>44</v>
      </c>
      <c r="G2630" s="26">
        <v>16.112531969309501</v>
      </c>
      <c r="H2630" s="78">
        <v>0</v>
      </c>
      <c r="I2630" s="78" t="s">
        <v>6631</v>
      </c>
      <c r="J2630" s="78">
        <v>2910.1212121212102</v>
      </c>
      <c r="K2630" s="78">
        <v>0</v>
      </c>
      <c r="L2630" s="78" t="s">
        <v>6631</v>
      </c>
      <c r="M2630" s="79">
        <v>0</v>
      </c>
      <c r="N2630" s="53">
        <v>0</v>
      </c>
      <c r="O2630" s="53" t="s">
        <v>117</v>
      </c>
      <c r="P2630" s="17" t="s">
        <v>130</v>
      </c>
    </row>
    <row r="2631" spans="1:16" ht="15.6" x14ac:dyDescent="0.3">
      <c r="A2631" s="26" t="s">
        <v>6391</v>
      </c>
      <c r="B2631" s="26" t="s">
        <v>6392</v>
      </c>
      <c r="C2631" s="26" t="s">
        <v>95</v>
      </c>
      <c r="D2631" s="26" t="s">
        <v>96</v>
      </c>
      <c r="E2631" s="26">
        <v>20</v>
      </c>
      <c r="F2631" s="26">
        <v>80</v>
      </c>
      <c r="G2631" s="26">
        <v>4.4036697247706398</v>
      </c>
      <c r="H2631" s="78">
        <v>0</v>
      </c>
      <c r="I2631" s="78" t="s">
        <v>6631</v>
      </c>
      <c r="J2631" s="78">
        <v>1788.12121212121</v>
      </c>
      <c r="K2631" s="78">
        <v>0.25</v>
      </c>
      <c r="L2631" s="78" t="s">
        <v>6648</v>
      </c>
      <c r="M2631" s="79">
        <v>0.125</v>
      </c>
      <c r="N2631" s="53">
        <v>0</v>
      </c>
      <c r="O2631" s="53" t="s">
        <v>117</v>
      </c>
      <c r="P2631" s="17" t="s">
        <v>118</v>
      </c>
    </row>
    <row r="2632" spans="1:16" ht="15.6" x14ac:dyDescent="0.3">
      <c r="A2632" s="26" t="s">
        <v>5835</v>
      </c>
      <c r="B2632" s="26" t="s">
        <v>5836</v>
      </c>
      <c r="C2632" s="26" t="s">
        <v>158</v>
      </c>
      <c r="D2632" s="26" t="s">
        <v>96</v>
      </c>
      <c r="E2632" s="26">
        <v>15</v>
      </c>
      <c r="F2632" s="26">
        <v>47</v>
      </c>
      <c r="G2632" s="26">
        <v>16.943521594684398</v>
      </c>
      <c r="H2632" s="78">
        <v>0</v>
      </c>
      <c r="I2632" s="78" t="s">
        <v>6631</v>
      </c>
      <c r="J2632" s="78">
        <v>1529.12121212121</v>
      </c>
      <c r="K2632" s="78">
        <v>0</v>
      </c>
      <c r="L2632" s="78" t="s">
        <v>6631</v>
      </c>
      <c r="M2632" s="79">
        <v>0</v>
      </c>
      <c r="N2632" s="53">
        <v>0</v>
      </c>
      <c r="O2632" s="53" t="s">
        <v>117</v>
      </c>
      <c r="P2632" s="17" t="s">
        <v>118</v>
      </c>
    </row>
    <row r="2633" spans="1:16" ht="15.6" x14ac:dyDescent="0.3">
      <c r="A2633" s="26" t="s">
        <v>848</v>
      </c>
      <c r="B2633" s="26" t="s">
        <v>849</v>
      </c>
      <c r="C2633" s="26" t="s">
        <v>95</v>
      </c>
      <c r="D2633" s="26" t="s">
        <v>96</v>
      </c>
      <c r="E2633" s="26">
        <v>106</v>
      </c>
      <c r="F2633" s="26">
        <v>438</v>
      </c>
      <c r="G2633" s="26">
        <v>39.096573208722702</v>
      </c>
      <c r="H2633" s="78">
        <v>1</v>
      </c>
      <c r="I2633" s="78" t="s">
        <v>6630</v>
      </c>
      <c r="J2633" s="78">
        <v>2306.1212121212102</v>
      </c>
      <c r="K2633" s="78">
        <v>0.25</v>
      </c>
      <c r="L2633" s="78" t="s">
        <v>6648</v>
      </c>
      <c r="M2633" s="79">
        <v>0.625</v>
      </c>
      <c r="N2633" s="53">
        <v>1</v>
      </c>
      <c r="O2633" s="53" t="s">
        <v>629</v>
      </c>
      <c r="P2633" s="17" t="s">
        <v>130</v>
      </c>
    </row>
    <row r="2634" spans="1:16" ht="15.6" x14ac:dyDescent="0.3">
      <c r="A2634" s="26" t="s">
        <v>5014</v>
      </c>
      <c r="B2634" s="26" t="s">
        <v>5015</v>
      </c>
      <c r="C2634" s="26" t="s">
        <v>95</v>
      </c>
      <c r="D2634" s="26" t="s">
        <v>96</v>
      </c>
      <c r="E2634" s="26">
        <v>39</v>
      </c>
      <c r="F2634" s="26">
        <v>100</v>
      </c>
      <c r="G2634" s="26">
        <v>37.589406127511701</v>
      </c>
      <c r="H2634" s="78">
        <v>1</v>
      </c>
      <c r="I2634" s="78" t="s">
        <v>6630</v>
      </c>
      <c r="J2634" s="78">
        <v>1023.12121212121</v>
      </c>
      <c r="K2634" s="78">
        <v>1</v>
      </c>
      <c r="L2634" s="78" t="s">
        <v>6630</v>
      </c>
      <c r="M2634" s="79">
        <v>1</v>
      </c>
      <c r="N2634" s="53">
        <v>1</v>
      </c>
      <c r="O2634" s="53" t="s">
        <v>629</v>
      </c>
      <c r="P2634" s="17" t="s">
        <v>118</v>
      </c>
    </row>
    <row r="2635" spans="1:16" ht="15.6" x14ac:dyDescent="0.3">
      <c r="A2635" s="26" t="s">
        <v>5671</v>
      </c>
      <c r="B2635" s="26" t="s">
        <v>5672</v>
      </c>
      <c r="C2635" s="26" t="s">
        <v>95</v>
      </c>
      <c r="D2635" s="26" t="s">
        <v>96</v>
      </c>
      <c r="E2635" s="26">
        <v>32</v>
      </c>
      <c r="F2635" s="26">
        <v>90</v>
      </c>
      <c r="G2635" s="26">
        <v>3.7393162393162398</v>
      </c>
      <c r="H2635" s="78">
        <v>0</v>
      </c>
      <c r="I2635" s="78" t="s">
        <v>6631</v>
      </c>
      <c r="J2635" s="78">
        <v>1109.12121212121</v>
      </c>
      <c r="K2635" s="78">
        <v>0</v>
      </c>
      <c r="L2635" s="78" t="s">
        <v>6631</v>
      </c>
      <c r="M2635" s="79">
        <v>0</v>
      </c>
      <c r="N2635" s="53">
        <v>0</v>
      </c>
      <c r="O2635" s="53" t="s">
        <v>117</v>
      </c>
      <c r="P2635" s="17" t="s">
        <v>118</v>
      </c>
    </row>
    <row r="2636" spans="1:16" ht="15.6" x14ac:dyDescent="0.3">
      <c r="A2636" s="26" t="s">
        <v>5370</v>
      </c>
      <c r="B2636" s="26" t="s">
        <v>5371</v>
      </c>
      <c r="C2636" s="26" t="s">
        <v>158</v>
      </c>
      <c r="D2636" s="26" t="s">
        <v>96</v>
      </c>
      <c r="E2636" s="26">
        <v>18</v>
      </c>
      <c r="F2636" s="26">
        <v>27</v>
      </c>
      <c r="G2636" s="26">
        <v>42.100283822138103</v>
      </c>
      <c r="H2636" s="78">
        <v>1</v>
      </c>
      <c r="I2636" s="78" t="s">
        <v>6630</v>
      </c>
      <c r="J2636" s="78">
        <v>1148.12121212121</v>
      </c>
      <c r="K2636" s="78">
        <v>0</v>
      </c>
      <c r="L2636" s="78" t="s">
        <v>6631</v>
      </c>
      <c r="M2636" s="79">
        <v>0.5</v>
      </c>
      <c r="N2636" s="53">
        <v>1</v>
      </c>
      <c r="O2636" s="53" t="s">
        <v>629</v>
      </c>
      <c r="P2636" s="17" t="s">
        <v>147</v>
      </c>
    </row>
    <row r="2637" spans="1:16" ht="15.6" x14ac:dyDescent="0.3">
      <c r="A2637" s="26" t="s">
        <v>6115</v>
      </c>
      <c r="B2637" s="26" t="s">
        <v>6116</v>
      </c>
      <c r="C2637" s="26" t="s">
        <v>158</v>
      </c>
      <c r="D2637" s="26" t="s">
        <v>96</v>
      </c>
      <c r="E2637" s="26">
        <v>64</v>
      </c>
      <c r="F2637" s="26">
        <v>122</v>
      </c>
      <c r="G2637" s="26">
        <v>53.198031980319797</v>
      </c>
      <c r="H2637" s="78">
        <v>1</v>
      </c>
      <c r="I2637" s="78" t="s">
        <v>6630</v>
      </c>
      <c r="J2637" s="78">
        <v>528.12121212121201</v>
      </c>
      <c r="K2637" s="78">
        <v>1</v>
      </c>
      <c r="L2637" s="78" t="s">
        <v>6630</v>
      </c>
      <c r="M2637" s="79">
        <v>1</v>
      </c>
      <c r="N2637" s="53">
        <v>1</v>
      </c>
      <c r="O2637" s="53" t="s">
        <v>629</v>
      </c>
      <c r="P2637" s="17" t="s">
        <v>147</v>
      </c>
    </row>
    <row r="2638" spans="1:16" ht="15.6" x14ac:dyDescent="0.3">
      <c r="A2638" s="26" t="s">
        <v>6119</v>
      </c>
      <c r="B2638" s="26" t="s">
        <v>6120</v>
      </c>
      <c r="C2638" s="26" t="s">
        <v>95</v>
      </c>
      <c r="D2638" s="26" t="s">
        <v>96</v>
      </c>
      <c r="E2638" s="26">
        <v>61</v>
      </c>
      <c r="F2638" s="26">
        <v>165</v>
      </c>
      <c r="G2638" s="26">
        <v>54.693486590038297</v>
      </c>
      <c r="H2638" s="78">
        <v>1</v>
      </c>
      <c r="I2638" s="78" t="s">
        <v>6630</v>
      </c>
      <c r="J2638" s="78">
        <v>1805.12121212121</v>
      </c>
      <c r="K2638" s="78">
        <v>0</v>
      </c>
      <c r="L2638" s="78" t="s">
        <v>6631</v>
      </c>
      <c r="M2638" s="79">
        <v>0.5</v>
      </c>
      <c r="N2638" s="53">
        <v>1</v>
      </c>
      <c r="O2638" s="53" t="s">
        <v>629</v>
      </c>
      <c r="P2638" s="17" t="s">
        <v>147</v>
      </c>
    </row>
    <row r="2639" spans="1:16" ht="15.6" x14ac:dyDescent="0.3">
      <c r="A2639" s="26" t="s">
        <v>368</v>
      </c>
      <c r="B2639" s="26" t="s">
        <v>369</v>
      </c>
      <c r="C2639" s="26" t="s">
        <v>158</v>
      </c>
      <c r="D2639" s="26" t="s">
        <v>96</v>
      </c>
      <c r="E2639" s="26">
        <v>60</v>
      </c>
      <c r="F2639" s="26">
        <v>73</v>
      </c>
      <c r="G2639" s="26">
        <v>17.897538256819701</v>
      </c>
      <c r="H2639" s="78">
        <v>0</v>
      </c>
      <c r="I2639" s="78" t="s">
        <v>6631</v>
      </c>
      <c r="J2639" s="78">
        <v>2112.1212121212102</v>
      </c>
      <c r="K2639" s="78">
        <v>0</v>
      </c>
      <c r="L2639" s="78" t="s">
        <v>6631</v>
      </c>
      <c r="M2639" s="79">
        <v>0</v>
      </c>
      <c r="N2639" s="53">
        <v>0</v>
      </c>
      <c r="O2639" s="53" t="s">
        <v>117</v>
      </c>
      <c r="P2639" s="17" t="s">
        <v>118</v>
      </c>
    </row>
    <row r="2640" spans="1:16" ht="15.6" x14ac:dyDescent="0.3">
      <c r="A2640" s="26" t="s">
        <v>2813</v>
      </c>
      <c r="B2640" s="26" t="s">
        <v>2814</v>
      </c>
      <c r="C2640" s="26" t="s">
        <v>158</v>
      </c>
      <c r="D2640" s="26" t="s">
        <v>96</v>
      </c>
      <c r="E2640" s="26">
        <v>50</v>
      </c>
      <c r="F2640" s="26">
        <v>97</v>
      </c>
      <c r="G2640" s="26">
        <v>13.0932896890344</v>
      </c>
      <c r="H2640" s="78">
        <v>0</v>
      </c>
      <c r="I2640" s="78" t="s">
        <v>6631</v>
      </c>
      <c r="J2640" s="78">
        <v>787.12121212121201</v>
      </c>
      <c r="K2640" s="78">
        <v>0</v>
      </c>
      <c r="L2640" s="78" t="s">
        <v>6631</v>
      </c>
      <c r="M2640" s="79">
        <v>0</v>
      </c>
      <c r="N2640" s="53">
        <v>0</v>
      </c>
      <c r="O2640" s="53" t="s">
        <v>117</v>
      </c>
      <c r="P2640" s="17" t="s">
        <v>118</v>
      </c>
    </row>
    <row r="2641" spans="1:16" ht="15.6" x14ac:dyDescent="0.3">
      <c r="A2641" s="26" t="s">
        <v>1253</v>
      </c>
      <c r="B2641" s="26" t="s">
        <v>1254</v>
      </c>
      <c r="C2641" s="26" t="s">
        <v>158</v>
      </c>
      <c r="D2641" s="26" t="s">
        <v>96</v>
      </c>
      <c r="E2641" s="26">
        <v>13</v>
      </c>
      <c r="F2641" s="26">
        <v>26</v>
      </c>
      <c r="G2641" s="26">
        <v>39.096573208722702</v>
      </c>
      <c r="H2641" s="78">
        <v>1</v>
      </c>
      <c r="I2641" s="78" t="s">
        <v>6630</v>
      </c>
      <c r="J2641" s="78">
        <v>2366.1212121212102</v>
      </c>
      <c r="K2641" s="78">
        <v>0.25</v>
      </c>
      <c r="L2641" s="78" t="s">
        <v>6648</v>
      </c>
      <c r="M2641" s="79">
        <v>0.625</v>
      </c>
      <c r="N2641" s="53">
        <v>1</v>
      </c>
      <c r="O2641" s="53" t="s">
        <v>629</v>
      </c>
      <c r="P2641" s="17" t="s">
        <v>130</v>
      </c>
    </row>
    <row r="2642" spans="1:16" ht="15.6" x14ac:dyDescent="0.3">
      <c r="A2642" s="26" t="s">
        <v>6251</v>
      </c>
      <c r="B2642" s="26" t="s">
        <v>6252</v>
      </c>
      <c r="C2642" s="26" t="s">
        <v>158</v>
      </c>
      <c r="D2642" s="26" t="s">
        <v>96</v>
      </c>
      <c r="E2642" s="26">
        <v>12</v>
      </c>
      <c r="F2642" s="26">
        <v>25</v>
      </c>
      <c r="G2642" s="26">
        <v>36.345381526104397</v>
      </c>
      <c r="H2642" s="78">
        <v>1</v>
      </c>
      <c r="I2642" s="78" t="s">
        <v>6630</v>
      </c>
      <c r="J2642" s="78">
        <v>1629.12121212121</v>
      </c>
      <c r="K2642" s="78">
        <v>0</v>
      </c>
      <c r="L2642" s="78" t="s">
        <v>6631</v>
      </c>
      <c r="M2642" s="79">
        <v>0.5</v>
      </c>
      <c r="N2642" s="53">
        <v>1</v>
      </c>
      <c r="O2642" s="53" t="s">
        <v>629</v>
      </c>
      <c r="P2642" s="17" t="s">
        <v>147</v>
      </c>
    </row>
    <row r="2643" spans="1:16" ht="15.6" x14ac:dyDescent="0.3">
      <c r="A2643" s="26" t="s">
        <v>4808</v>
      </c>
      <c r="B2643" s="26" t="s">
        <v>4809</v>
      </c>
      <c r="C2643" s="26" t="s">
        <v>158</v>
      </c>
      <c r="D2643" s="26" t="s">
        <v>96</v>
      </c>
      <c r="E2643" s="26">
        <v>60</v>
      </c>
      <c r="F2643" s="26">
        <v>198</v>
      </c>
      <c r="G2643" s="26">
        <v>51.194241891477702</v>
      </c>
      <c r="H2643" s="78">
        <v>1</v>
      </c>
      <c r="I2643" s="78" t="s">
        <v>6630</v>
      </c>
      <c r="J2643" s="78">
        <v>733.12121212121201</v>
      </c>
      <c r="K2643" s="78">
        <v>0</v>
      </c>
      <c r="L2643" s="78" t="s">
        <v>6631</v>
      </c>
      <c r="M2643" s="79">
        <v>0.5</v>
      </c>
      <c r="N2643" s="53">
        <v>1</v>
      </c>
      <c r="O2643" s="53" t="s">
        <v>629</v>
      </c>
      <c r="P2643" s="17" t="s">
        <v>147</v>
      </c>
    </row>
    <row r="2644" spans="1:16" ht="15.6" x14ac:dyDescent="0.3">
      <c r="A2644" s="26" t="s">
        <v>5717</v>
      </c>
      <c r="B2644" s="26" t="s">
        <v>5718</v>
      </c>
      <c r="C2644" s="26" t="s">
        <v>95</v>
      </c>
      <c r="D2644" s="26" t="s">
        <v>96</v>
      </c>
      <c r="E2644" s="26">
        <v>17</v>
      </c>
      <c r="F2644" s="26">
        <v>50</v>
      </c>
      <c r="G2644" s="26">
        <v>4.4036697247706398</v>
      </c>
      <c r="H2644" s="78">
        <v>0</v>
      </c>
      <c r="I2644" s="78" t="s">
        <v>6631</v>
      </c>
      <c r="J2644" s="78">
        <v>1406.12121212121</v>
      </c>
      <c r="K2644" s="78">
        <v>0.25</v>
      </c>
      <c r="L2644" s="78" t="s">
        <v>6648</v>
      </c>
      <c r="M2644" s="79">
        <v>0.125</v>
      </c>
      <c r="N2644" s="53">
        <v>0</v>
      </c>
      <c r="O2644" s="53" t="s">
        <v>117</v>
      </c>
      <c r="P2644" s="17" t="s">
        <v>118</v>
      </c>
    </row>
    <row r="2645" spans="1:16" ht="15.6" x14ac:dyDescent="0.3">
      <c r="A2645" s="26" t="s">
        <v>3282</v>
      </c>
      <c r="B2645" s="26" t="s">
        <v>3283</v>
      </c>
      <c r="C2645" s="26" t="s">
        <v>95</v>
      </c>
      <c r="D2645" s="26" t="s">
        <v>96</v>
      </c>
      <c r="E2645" s="26">
        <v>15</v>
      </c>
      <c r="F2645" s="26">
        <v>42</v>
      </c>
      <c r="G2645" s="26">
        <v>3.7393162393162398</v>
      </c>
      <c r="H2645" s="78">
        <v>0</v>
      </c>
      <c r="I2645" s="78" t="s">
        <v>6631</v>
      </c>
      <c r="J2645" s="78">
        <v>274.12121212121201</v>
      </c>
      <c r="K2645" s="78">
        <v>0</v>
      </c>
      <c r="L2645" s="78" t="s">
        <v>6631</v>
      </c>
      <c r="M2645" s="79">
        <v>0</v>
      </c>
      <c r="N2645" s="53">
        <v>0</v>
      </c>
      <c r="O2645" s="53" t="s">
        <v>117</v>
      </c>
      <c r="P2645" s="17" t="s">
        <v>118</v>
      </c>
    </row>
    <row r="2646" spans="1:16" ht="15.6" x14ac:dyDescent="0.3">
      <c r="A2646" s="26" t="s">
        <v>2585</v>
      </c>
      <c r="B2646" s="26" t="s">
        <v>2586</v>
      </c>
      <c r="C2646" s="26" t="s">
        <v>95</v>
      </c>
      <c r="D2646" s="26" t="s">
        <v>96</v>
      </c>
      <c r="E2646" s="26">
        <v>95</v>
      </c>
      <c r="F2646" s="26">
        <v>393</v>
      </c>
      <c r="G2646" s="26">
        <v>13.929889298893</v>
      </c>
      <c r="H2646" s="78">
        <v>0</v>
      </c>
      <c r="I2646" s="78" t="s">
        <v>6631</v>
      </c>
      <c r="J2646" s="78">
        <v>2041.12121212121</v>
      </c>
      <c r="K2646" s="78">
        <v>0.25</v>
      </c>
      <c r="L2646" s="78" t="s">
        <v>6648</v>
      </c>
      <c r="M2646" s="79">
        <v>0.125</v>
      </c>
      <c r="N2646" s="53">
        <v>0</v>
      </c>
      <c r="O2646" s="53" t="s">
        <v>117</v>
      </c>
      <c r="P2646" s="17" t="s">
        <v>118</v>
      </c>
    </row>
    <row r="2647" spans="1:16" ht="15.6" x14ac:dyDescent="0.3">
      <c r="A2647" s="26" t="s">
        <v>3068</v>
      </c>
      <c r="B2647" s="26" t="s">
        <v>3069</v>
      </c>
      <c r="C2647" s="26" t="s">
        <v>158</v>
      </c>
      <c r="D2647" s="26" t="s">
        <v>96</v>
      </c>
      <c r="E2647" s="26">
        <v>28</v>
      </c>
      <c r="F2647" s="26">
        <v>56</v>
      </c>
      <c r="G2647" s="26">
        <v>13.0932896890344</v>
      </c>
      <c r="H2647" s="78">
        <v>0</v>
      </c>
      <c r="I2647" s="78" t="s">
        <v>6631</v>
      </c>
      <c r="J2647" s="78">
        <v>1056.12121212121</v>
      </c>
      <c r="K2647" s="78">
        <v>0</v>
      </c>
      <c r="L2647" s="78" t="s">
        <v>6631</v>
      </c>
      <c r="M2647" s="79">
        <v>0</v>
      </c>
      <c r="N2647" s="53">
        <v>0</v>
      </c>
      <c r="O2647" s="53" t="s">
        <v>117</v>
      </c>
      <c r="P2647" s="17" t="s">
        <v>118</v>
      </c>
    </row>
    <row r="2648" spans="1:16" ht="15.6" x14ac:dyDescent="0.3">
      <c r="A2648" s="26" t="s">
        <v>2807</v>
      </c>
      <c r="B2648" s="26" t="s">
        <v>2808</v>
      </c>
      <c r="C2648" s="26" t="s">
        <v>95</v>
      </c>
      <c r="D2648" s="26" t="s">
        <v>96</v>
      </c>
      <c r="E2648" s="26">
        <v>51</v>
      </c>
      <c r="F2648" s="26">
        <v>200</v>
      </c>
      <c r="G2648" s="26">
        <v>0.342075256556441</v>
      </c>
      <c r="H2648" s="78">
        <v>0</v>
      </c>
      <c r="I2648" s="78" t="s">
        <v>6631</v>
      </c>
      <c r="J2648" s="78">
        <v>2035.12121212121</v>
      </c>
      <c r="K2648" s="78">
        <v>0</v>
      </c>
      <c r="L2648" s="78" t="s">
        <v>6631</v>
      </c>
      <c r="M2648" s="79">
        <v>0</v>
      </c>
      <c r="N2648" s="53">
        <v>0</v>
      </c>
      <c r="O2648" s="53" t="s">
        <v>117</v>
      </c>
      <c r="P2648" s="17" t="s">
        <v>118</v>
      </c>
    </row>
    <row r="2649" spans="1:16" ht="15.6" x14ac:dyDescent="0.3">
      <c r="A2649" s="26" t="s">
        <v>5174</v>
      </c>
      <c r="B2649" s="26" t="s">
        <v>5175</v>
      </c>
      <c r="C2649" s="26" t="s">
        <v>158</v>
      </c>
      <c r="D2649" s="26" t="s">
        <v>96</v>
      </c>
      <c r="E2649" s="26">
        <v>28</v>
      </c>
      <c r="F2649" s="26">
        <v>87</v>
      </c>
      <c r="G2649" s="26">
        <v>42.100283822138103</v>
      </c>
      <c r="H2649" s="78">
        <v>1</v>
      </c>
      <c r="I2649" s="78" t="s">
        <v>6630</v>
      </c>
      <c r="J2649" s="78">
        <v>1319.12121212121</v>
      </c>
      <c r="K2649" s="78">
        <v>0</v>
      </c>
      <c r="L2649" s="78" t="s">
        <v>6631</v>
      </c>
      <c r="M2649" s="79">
        <v>0.5</v>
      </c>
      <c r="N2649" s="53">
        <v>1</v>
      </c>
      <c r="O2649" s="53" t="s">
        <v>629</v>
      </c>
      <c r="P2649" s="17" t="s">
        <v>147</v>
      </c>
    </row>
    <row r="2650" spans="1:16" ht="15.6" x14ac:dyDescent="0.3">
      <c r="A2650" s="26" t="s">
        <v>3134</v>
      </c>
      <c r="B2650" s="26" t="s">
        <v>3135</v>
      </c>
      <c r="C2650" s="26" t="s">
        <v>95</v>
      </c>
      <c r="D2650" s="26" t="s">
        <v>96</v>
      </c>
      <c r="E2650" s="26">
        <v>24</v>
      </c>
      <c r="F2650" s="26">
        <v>62</v>
      </c>
      <c r="G2650" s="26">
        <v>4.4036697247706398</v>
      </c>
      <c r="H2650" s="78">
        <v>0</v>
      </c>
      <c r="I2650" s="78" t="s">
        <v>6631</v>
      </c>
      <c r="J2650" s="78">
        <v>2675.1212121212102</v>
      </c>
      <c r="K2650" s="78">
        <v>0.25</v>
      </c>
      <c r="L2650" s="78" t="s">
        <v>6648</v>
      </c>
      <c r="M2650" s="79">
        <v>0.125</v>
      </c>
      <c r="N2650" s="53">
        <v>0</v>
      </c>
      <c r="O2650" s="53" t="s">
        <v>117</v>
      </c>
      <c r="P2650" s="17" t="s">
        <v>118</v>
      </c>
    </row>
    <row r="2651" spans="1:16" ht="15.6" x14ac:dyDescent="0.3">
      <c r="A2651" s="26" t="s">
        <v>6343</v>
      </c>
      <c r="B2651" s="26" t="s">
        <v>6344</v>
      </c>
      <c r="C2651" s="26" t="s">
        <v>158</v>
      </c>
      <c r="D2651" s="26" t="s">
        <v>96</v>
      </c>
      <c r="E2651" s="26">
        <v>41</v>
      </c>
      <c r="F2651" s="26">
        <v>70</v>
      </c>
      <c r="G2651" s="26">
        <v>16.943521594684398</v>
      </c>
      <c r="H2651" s="78">
        <v>0</v>
      </c>
      <c r="I2651" s="78" t="s">
        <v>6631</v>
      </c>
      <c r="J2651" s="78">
        <v>1860.12121212121</v>
      </c>
      <c r="K2651" s="78">
        <v>0</v>
      </c>
      <c r="L2651" s="78" t="s">
        <v>6631</v>
      </c>
      <c r="M2651" s="79">
        <v>0</v>
      </c>
      <c r="N2651" s="53">
        <v>0</v>
      </c>
      <c r="O2651" s="53" t="s">
        <v>117</v>
      </c>
      <c r="P2651" s="17" t="s">
        <v>118</v>
      </c>
    </row>
    <row r="2652" spans="1:16" ht="15.6" x14ac:dyDescent="0.3">
      <c r="A2652" s="26" t="s">
        <v>5647</v>
      </c>
      <c r="B2652" s="26" t="s">
        <v>5648</v>
      </c>
      <c r="C2652" s="26" t="s">
        <v>95</v>
      </c>
      <c r="D2652" s="26" t="s">
        <v>96</v>
      </c>
      <c r="E2652" s="26">
        <v>49</v>
      </c>
      <c r="F2652" s="26">
        <v>138</v>
      </c>
      <c r="G2652" s="26">
        <v>3.7393162393162398</v>
      </c>
      <c r="H2652" s="78">
        <v>0</v>
      </c>
      <c r="I2652" s="78" t="s">
        <v>6631</v>
      </c>
      <c r="J2652" s="78">
        <v>1461.12121212121</v>
      </c>
      <c r="K2652" s="78">
        <v>0</v>
      </c>
      <c r="L2652" s="78" t="s">
        <v>6631</v>
      </c>
      <c r="M2652" s="79">
        <v>0</v>
      </c>
      <c r="N2652" s="53">
        <v>0</v>
      </c>
      <c r="O2652" s="53" t="s">
        <v>117</v>
      </c>
      <c r="P2652" s="17" t="s">
        <v>118</v>
      </c>
    </row>
    <row r="2653" spans="1:16" ht="15.6" x14ac:dyDescent="0.3">
      <c r="A2653" s="26" t="s">
        <v>6057</v>
      </c>
      <c r="B2653" s="26" t="s">
        <v>6058</v>
      </c>
      <c r="C2653" s="26" t="s">
        <v>95</v>
      </c>
      <c r="D2653" s="26" t="s">
        <v>96</v>
      </c>
      <c r="E2653" s="26">
        <v>89</v>
      </c>
      <c r="F2653" s="26">
        <v>365</v>
      </c>
      <c r="G2653" s="26">
        <v>54.855330955212096</v>
      </c>
      <c r="H2653" s="78">
        <v>1</v>
      </c>
      <c r="I2653" s="78" t="s">
        <v>6630</v>
      </c>
      <c r="J2653" s="78">
        <v>1568.12121212121</v>
      </c>
      <c r="K2653" s="78">
        <v>0.25</v>
      </c>
      <c r="L2653" s="78" t="s">
        <v>6648</v>
      </c>
      <c r="M2653" s="79">
        <v>0.625</v>
      </c>
      <c r="N2653" s="53">
        <v>1</v>
      </c>
      <c r="O2653" s="53" t="s">
        <v>629</v>
      </c>
      <c r="P2653" s="17" t="s">
        <v>147</v>
      </c>
    </row>
    <row r="2654" spans="1:16" ht="15.6" x14ac:dyDescent="0.3">
      <c r="A2654" s="26" t="s">
        <v>5721</v>
      </c>
      <c r="B2654" s="26" t="s">
        <v>5722</v>
      </c>
      <c r="C2654" s="26" t="s">
        <v>95</v>
      </c>
      <c r="D2654" s="26" t="s">
        <v>96</v>
      </c>
      <c r="E2654" s="26">
        <v>16</v>
      </c>
      <c r="F2654" s="26">
        <v>50</v>
      </c>
      <c r="G2654" s="26">
        <v>3.7393162393162398</v>
      </c>
      <c r="H2654" s="78">
        <v>0</v>
      </c>
      <c r="I2654" s="78" t="s">
        <v>6631</v>
      </c>
      <c r="J2654" s="78">
        <v>997.12121212121201</v>
      </c>
      <c r="K2654" s="78">
        <v>0</v>
      </c>
      <c r="L2654" s="78" t="s">
        <v>6631</v>
      </c>
      <c r="M2654" s="79">
        <v>0</v>
      </c>
      <c r="N2654" s="53">
        <v>0</v>
      </c>
      <c r="O2654" s="53" t="s">
        <v>117</v>
      </c>
      <c r="P2654" s="17" t="s">
        <v>118</v>
      </c>
    </row>
    <row r="2655" spans="1:16" ht="15.6" x14ac:dyDescent="0.3">
      <c r="A2655" s="26" t="s">
        <v>287</v>
      </c>
      <c r="B2655" s="26" t="s">
        <v>288</v>
      </c>
      <c r="C2655" s="26" t="s">
        <v>158</v>
      </c>
      <c r="D2655" s="26" t="s">
        <v>96</v>
      </c>
      <c r="E2655" s="26">
        <v>104</v>
      </c>
      <c r="F2655" s="26">
        <v>275</v>
      </c>
      <c r="G2655" s="26">
        <v>30.857740585774099</v>
      </c>
      <c r="H2655" s="78">
        <v>0.25</v>
      </c>
      <c r="I2655" s="78" t="s">
        <v>6648</v>
      </c>
      <c r="J2655" s="78">
        <v>2119.1212121212102</v>
      </c>
      <c r="K2655" s="78">
        <v>0</v>
      </c>
      <c r="L2655" s="78" t="s">
        <v>6631</v>
      </c>
      <c r="M2655" s="79">
        <v>0.125</v>
      </c>
      <c r="N2655" s="53">
        <v>0</v>
      </c>
      <c r="O2655" s="53" t="s">
        <v>117</v>
      </c>
      <c r="P2655" s="17" t="s">
        <v>147</v>
      </c>
    </row>
    <row r="2656" spans="1:16" ht="15.6" x14ac:dyDescent="0.3">
      <c r="A2656" s="26" t="s">
        <v>6561</v>
      </c>
      <c r="B2656" s="26" t="s">
        <v>6562</v>
      </c>
      <c r="C2656" s="26" t="s">
        <v>158</v>
      </c>
      <c r="D2656" s="26" t="s">
        <v>96</v>
      </c>
      <c r="E2656" s="26">
        <v>39</v>
      </c>
      <c r="F2656" s="26">
        <v>109</v>
      </c>
      <c r="G2656" s="26">
        <v>41.082802547770697</v>
      </c>
      <c r="H2656" s="78">
        <v>1</v>
      </c>
      <c r="I2656" s="78" t="s">
        <v>6630</v>
      </c>
      <c r="J2656" s="78">
        <v>1863.12121212121</v>
      </c>
      <c r="K2656" s="78">
        <v>0</v>
      </c>
      <c r="L2656" s="78" t="s">
        <v>6631</v>
      </c>
      <c r="M2656" s="79">
        <v>0.5</v>
      </c>
      <c r="N2656" s="53">
        <v>1</v>
      </c>
      <c r="O2656" s="53" t="s">
        <v>629</v>
      </c>
      <c r="P2656" s="17" t="s">
        <v>147</v>
      </c>
    </row>
    <row r="2657" spans="1:16" ht="15.6" x14ac:dyDescent="0.3">
      <c r="A2657" s="26" t="s">
        <v>6325</v>
      </c>
      <c r="B2657" s="26" t="s">
        <v>6326</v>
      </c>
      <c r="C2657" s="26" t="s">
        <v>95</v>
      </c>
      <c r="D2657" s="26" t="s">
        <v>96</v>
      </c>
      <c r="E2657" s="26">
        <v>55</v>
      </c>
      <c r="F2657" s="26">
        <v>200</v>
      </c>
      <c r="G2657" s="26">
        <v>25.676613462873</v>
      </c>
      <c r="H2657" s="78">
        <v>0.25</v>
      </c>
      <c r="I2657" s="78" t="s">
        <v>6648</v>
      </c>
      <c r="J2657" s="78">
        <v>1710.12121212121</v>
      </c>
      <c r="K2657" s="78">
        <v>0</v>
      </c>
      <c r="L2657" s="78" t="s">
        <v>6631</v>
      </c>
      <c r="M2657" s="79">
        <v>0.125</v>
      </c>
      <c r="N2657" s="53">
        <v>0</v>
      </c>
      <c r="O2657" s="53" t="s">
        <v>117</v>
      </c>
      <c r="P2657" s="17" t="s">
        <v>118</v>
      </c>
    </row>
    <row r="2658" spans="1:16" ht="15.6" x14ac:dyDescent="0.3">
      <c r="A2658" s="26" t="s">
        <v>6091</v>
      </c>
      <c r="B2658" s="26" t="s">
        <v>6092</v>
      </c>
      <c r="C2658" s="26" t="s">
        <v>158</v>
      </c>
      <c r="D2658" s="26" t="s">
        <v>96</v>
      </c>
      <c r="E2658" s="26">
        <v>71</v>
      </c>
      <c r="F2658" s="26">
        <v>120</v>
      </c>
      <c r="G2658" s="26">
        <v>53.198031980319797</v>
      </c>
      <c r="H2658" s="78">
        <v>1</v>
      </c>
      <c r="I2658" s="78" t="s">
        <v>6630</v>
      </c>
      <c r="J2658" s="78">
        <v>473.12121212121201</v>
      </c>
      <c r="K2658" s="78">
        <v>1</v>
      </c>
      <c r="L2658" s="78" t="s">
        <v>6630</v>
      </c>
      <c r="M2658" s="79">
        <v>1</v>
      </c>
      <c r="N2658" s="53">
        <v>1</v>
      </c>
      <c r="O2658" s="53" t="s">
        <v>629</v>
      </c>
      <c r="P2658" s="17" t="s">
        <v>147</v>
      </c>
    </row>
    <row r="2659" spans="1:16" ht="15.6" x14ac:dyDescent="0.3">
      <c r="A2659" s="26" t="s">
        <v>1321</v>
      </c>
      <c r="B2659" s="26" t="s">
        <v>1322</v>
      </c>
      <c r="C2659" s="26" t="s">
        <v>95</v>
      </c>
      <c r="D2659" s="26" t="s">
        <v>96</v>
      </c>
      <c r="E2659" s="26">
        <v>2</v>
      </c>
      <c r="F2659" s="26">
        <v>38</v>
      </c>
      <c r="G2659" s="26">
        <v>68.069666182873704</v>
      </c>
      <c r="H2659" s="78">
        <v>1</v>
      </c>
      <c r="I2659" s="78" t="s">
        <v>6630</v>
      </c>
      <c r="J2659" s="78">
        <v>2054.1212121212102</v>
      </c>
      <c r="K2659" s="78">
        <v>0.25</v>
      </c>
      <c r="L2659" s="78" t="s">
        <v>6648</v>
      </c>
      <c r="M2659" s="79">
        <v>0.625</v>
      </c>
      <c r="N2659" s="53">
        <v>1</v>
      </c>
      <c r="O2659" s="53" t="s">
        <v>629</v>
      </c>
      <c r="P2659" s="17" t="s">
        <v>147</v>
      </c>
    </row>
    <row r="2660" spans="1:16" ht="15.6" x14ac:dyDescent="0.3">
      <c r="A2660" s="26" t="s">
        <v>574</v>
      </c>
      <c r="B2660" s="26" t="s">
        <v>575</v>
      </c>
      <c r="C2660" s="26" t="s">
        <v>95</v>
      </c>
      <c r="D2660" s="26" t="s">
        <v>96</v>
      </c>
      <c r="E2660" s="26">
        <v>13</v>
      </c>
      <c r="F2660" s="26">
        <v>32</v>
      </c>
      <c r="G2660" s="26">
        <v>12.771503040834</v>
      </c>
      <c r="H2660" s="78">
        <v>0</v>
      </c>
      <c r="I2660" s="78" t="s">
        <v>6631</v>
      </c>
      <c r="J2660" s="78">
        <v>2045.12121212121</v>
      </c>
      <c r="K2660" s="78">
        <v>0.25</v>
      </c>
      <c r="L2660" s="78" t="s">
        <v>6648</v>
      </c>
      <c r="M2660" s="79">
        <v>0.125</v>
      </c>
      <c r="N2660" s="53">
        <v>0</v>
      </c>
      <c r="O2660" s="53" t="s">
        <v>117</v>
      </c>
      <c r="P2660" s="17" t="s">
        <v>147</v>
      </c>
    </row>
    <row r="2661" spans="1:16" ht="15.6" x14ac:dyDescent="0.3">
      <c r="A2661" s="26" t="s">
        <v>6579</v>
      </c>
      <c r="B2661" s="26" t="s">
        <v>6580</v>
      </c>
      <c r="C2661" s="26" t="s">
        <v>95</v>
      </c>
      <c r="D2661" s="26" t="s">
        <v>96</v>
      </c>
      <c r="E2661" s="26">
        <v>32</v>
      </c>
      <c r="F2661" s="26">
        <v>105</v>
      </c>
      <c r="G2661" s="26">
        <v>20.584283689493301</v>
      </c>
      <c r="H2661" s="78">
        <v>0.25</v>
      </c>
      <c r="I2661" s="78" t="s">
        <v>6648</v>
      </c>
      <c r="J2661" s="78">
        <v>1766.12121212121</v>
      </c>
      <c r="K2661" s="78">
        <v>0.25</v>
      </c>
      <c r="L2661" s="78" t="s">
        <v>6648</v>
      </c>
      <c r="M2661" s="79">
        <v>0.25</v>
      </c>
      <c r="N2661" s="53">
        <v>1</v>
      </c>
      <c r="O2661" s="53" t="s">
        <v>629</v>
      </c>
      <c r="P2661" s="17" t="s">
        <v>147</v>
      </c>
    </row>
    <row r="2662" spans="1:16" ht="15.6" x14ac:dyDescent="0.3">
      <c r="A2662" s="26" t="s">
        <v>6219</v>
      </c>
      <c r="B2662" s="26" t="s">
        <v>6220</v>
      </c>
      <c r="C2662" s="26" t="s">
        <v>95</v>
      </c>
      <c r="D2662" s="26" t="s">
        <v>96</v>
      </c>
      <c r="E2662" s="26">
        <v>20</v>
      </c>
      <c r="F2662" s="26">
        <v>66</v>
      </c>
      <c r="G2662" s="26">
        <v>54.693486590038297</v>
      </c>
      <c r="H2662" s="78">
        <v>1</v>
      </c>
      <c r="I2662" s="78" t="s">
        <v>6630</v>
      </c>
      <c r="J2662" s="78">
        <v>1731.12121212121</v>
      </c>
      <c r="K2662" s="78">
        <v>0</v>
      </c>
      <c r="L2662" s="78" t="s">
        <v>6631</v>
      </c>
      <c r="M2662" s="79">
        <v>0.5</v>
      </c>
      <c r="N2662" s="53">
        <v>1</v>
      </c>
      <c r="O2662" s="53" t="s">
        <v>629</v>
      </c>
      <c r="P2662" s="17" t="s">
        <v>147</v>
      </c>
    </row>
    <row r="2663" spans="1:16" ht="15.6" x14ac:dyDescent="0.3">
      <c r="A2663" s="26" t="s">
        <v>6529</v>
      </c>
      <c r="B2663" s="26" t="s">
        <v>6530</v>
      </c>
      <c r="C2663" s="26" t="s">
        <v>95</v>
      </c>
      <c r="D2663" s="26" t="s">
        <v>96</v>
      </c>
      <c r="E2663" s="26">
        <v>80</v>
      </c>
      <c r="F2663" s="26">
        <v>200</v>
      </c>
      <c r="G2663" s="26">
        <v>54.6950629235237</v>
      </c>
      <c r="H2663" s="78">
        <v>1</v>
      </c>
      <c r="I2663" s="78" t="s">
        <v>6630</v>
      </c>
      <c r="J2663" s="78">
        <v>1851.12121212121</v>
      </c>
      <c r="K2663" s="78">
        <v>0</v>
      </c>
      <c r="L2663" s="78" t="s">
        <v>6631</v>
      </c>
      <c r="M2663" s="79">
        <v>0.5</v>
      </c>
      <c r="N2663" s="53">
        <v>1</v>
      </c>
      <c r="O2663" s="53" t="s">
        <v>629</v>
      </c>
      <c r="P2663" s="17" t="s">
        <v>147</v>
      </c>
    </row>
    <row r="2664" spans="1:16" ht="15.6" x14ac:dyDescent="0.3">
      <c r="A2664" s="26" t="s">
        <v>5116</v>
      </c>
      <c r="B2664" s="26" t="s">
        <v>5117</v>
      </c>
      <c r="C2664" s="26" t="s">
        <v>158</v>
      </c>
      <c r="D2664" s="26" t="s">
        <v>96</v>
      </c>
      <c r="E2664" s="26">
        <v>32</v>
      </c>
      <c r="F2664" s="26">
        <v>89</v>
      </c>
      <c r="G2664" s="26">
        <v>36.237702932050503</v>
      </c>
      <c r="H2664" s="78">
        <v>1</v>
      </c>
      <c r="I2664" s="78" t="s">
        <v>6630</v>
      </c>
      <c r="J2664" s="78">
        <v>537.12121212121201</v>
      </c>
      <c r="K2664" s="78">
        <v>0</v>
      </c>
      <c r="L2664" s="78" t="s">
        <v>6631</v>
      </c>
      <c r="M2664" s="79">
        <v>0.5</v>
      </c>
      <c r="N2664" s="53">
        <v>1</v>
      </c>
      <c r="O2664" s="53" t="s">
        <v>629</v>
      </c>
      <c r="P2664" s="17" t="s">
        <v>130</v>
      </c>
    </row>
    <row r="2665" spans="1:16" ht="15.6" x14ac:dyDescent="0.3">
      <c r="A2665" s="26" t="s">
        <v>1106</v>
      </c>
      <c r="B2665" s="26" t="s">
        <v>1107</v>
      </c>
      <c r="C2665" s="26" t="s">
        <v>158</v>
      </c>
      <c r="D2665" s="26" t="s">
        <v>96</v>
      </c>
      <c r="E2665" s="26">
        <v>28</v>
      </c>
      <c r="F2665" s="26">
        <v>60</v>
      </c>
      <c r="G2665" s="26">
        <v>48.416289592760201</v>
      </c>
      <c r="H2665" s="78">
        <v>1</v>
      </c>
      <c r="I2665" s="78" t="s">
        <v>6630</v>
      </c>
      <c r="J2665" s="78">
        <v>3258.1212121212102</v>
      </c>
      <c r="K2665" s="78">
        <v>0</v>
      </c>
      <c r="L2665" s="78" t="s">
        <v>6631</v>
      </c>
      <c r="M2665" s="79">
        <v>0.5</v>
      </c>
      <c r="N2665" s="53">
        <v>1</v>
      </c>
      <c r="O2665" s="53" t="s">
        <v>629</v>
      </c>
      <c r="P2665" s="17" t="s">
        <v>147</v>
      </c>
    </row>
    <row r="2666" spans="1:16" ht="15.6" x14ac:dyDescent="0.3">
      <c r="A2666" s="26" t="s">
        <v>5633</v>
      </c>
      <c r="B2666" s="26" t="s">
        <v>5634</v>
      </c>
      <c r="C2666" s="26" t="s">
        <v>95</v>
      </c>
      <c r="D2666" s="26" t="s">
        <v>96</v>
      </c>
      <c r="E2666" s="26">
        <v>59</v>
      </c>
      <c r="F2666" s="26">
        <v>195</v>
      </c>
      <c r="G2666" s="26">
        <v>1.73839794120456</v>
      </c>
      <c r="H2666" s="78">
        <v>0</v>
      </c>
      <c r="I2666" s="78" t="s">
        <v>6631</v>
      </c>
      <c r="J2666" s="78">
        <v>1484.12121212121</v>
      </c>
      <c r="K2666" s="78">
        <v>0</v>
      </c>
      <c r="L2666" s="78" t="s">
        <v>6631</v>
      </c>
      <c r="M2666" s="79">
        <v>0</v>
      </c>
      <c r="N2666" s="53">
        <v>0</v>
      </c>
      <c r="O2666" s="53" t="s">
        <v>117</v>
      </c>
      <c r="P2666" s="17" t="s">
        <v>118</v>
      </c>
    </row>
    <row r="2667" spans="1:16" ht="15.6" x14ac:dyDescent="0.3">
      <c r="A2667" s="26" t="s">
        <v>736</v>
      </c>
      <c r="B2667" s="26" t="s">
        <v>737</v>
      </c>
      <c r="C2667" s="26" t="s">
        <v>158</v>
      </c>
      <c r="D2667" s="26" t="s">
        <v>96</v>
      </c>
      <c r="E2667" s="26">
        <v>287</v>
      </c>
      <c r="F2667" s="26">
        <v>877</v>
      </c>
      <c r="G2667" s="26">
        <v>37.686401398981701</v>
      </c>
      <c r="H2667" s="78">
        <v>1</v>
      </c>
      <c r="I2667" s="78" t="s">
        <v>6630</v>
      </c>
      <c r="J2667" s="78">
        <v>3197.1212121212102</v>
      </c>
      <c r="K2667" s="78">
        <v>1</v>
      </c>
      <c r="L2667" s="78" t="s">
        <v>6630</v>
      </c>
      <c r="M2667" s="79">
        <v>1</v>
      </c>
      <c r="N2667" s="53">
        <v>1</v>
      </c>
      <c r="O2667" s="53" t="s">
        <v>629</v>
      </c>
      <c r="P2667" s="17" t="s">
        <v>147</v>
      </c>
    </row>
    <row r="2668" spans="1:16" ht="15.6" x14ac:dyDescent="0.3">
      <c r="A2668" s="26" t="s">
        <v>6021</v>
      </c>
      <c r="B2668" s="26" t="s">
        <v>6022</v>
      </c>
      <c r="C2668" s="26" t="s">
        <v>158</v>
      </c>
      <c r="D2668" s="26" t="s">
        <v>96</v>
      </c>
      <c r="E2668" s="26">
        <v>117</v>
      </c>
      <c r="F2668" s="26">
        <v>386</v>
      </c>
      <c r="G2668" s="26">
        <v>71.311475409836106</v>
      </c>
      <c r="H2668" s="78">
        <v>1</v>
      </c>
      <c r="I2668" s="78" t="s">
        <v>6630</v>
      </c>
      <c r="J2668" s="78">
        <v>160.12121212121201</v>
      </c>
      <c r="K2668" s="78">
        <v>1</v>
      </c>
      <c r="L2668" s="78" t="s">
        <v>6630</v>
      </c>
      <c r="M2668" s="79">
        <v>1</v>
      </c>
      <c r="N2668" s="53">
        <v>1</v>
      </c>
      <c r="O2668" s="53" t="s">
        <v>629</v>
      </c>
      <c r="P2668" s="17" t="s">
        <v>147</v>
      </c>
    </row>
    <row r="2669" spans="1:16" ht="15.6" x14ac:dyDescent="0.3">
      <c r="A2669" s="26" t="s">
        <v>5971</v>
      </c>
      <c r="B2669" s="26" t="s">
        <v>5972</v>
      </c>
      <c r="C2669" s="26" t="s">
        <v>158</v>
      </c>
      <c r="D2669" s="26" t="s">
        <v>96</v>
      </c>
      <c r="E2669" s="26">
        <v>180</v>
      </c>
      <c r="F2669" s="26">
        <v>504</v>
      </c>
      <c r="G2669" s="26">
        <v>63.135135135135101</v>
      </c>
      <c r="H2669" s="78">
        <v>1</v>
      </c>
      <c r="I2669" s="78" t="s">
        <v>6630</v>
      </c>
      <c r="J2669" s="78">
        <v>839.12121212121201</v>
      </c>
      <c r="K2669" s="78">
        <v>0</v>
      </c>
      <c r="L2669" s="78" t="s">
        <v>6631</v>
      </c>
      <c r="M2669" s="79">
        <v>0.5</v>
      </c>
      <c r="N2669" s="53">
        <v>1</v>
      </c>
      <c r="O2669" s="53" t="s">
        <v>629</v>
      </c>
      <c r="P2669" s="17" t="s">
        <v>147</v>
      </c>
    </row>
    <row r="2670" spans="1:16" ht="15.6" x14ac:dyDescent="0.3">
      <c r="A2670" s="26" t="s">
        <v>4330</v>
      </c>
      <c r="B2670" s="26" t="s">
        <v>4331</v>
      </c>
      <c r="C2670" s="26" t="s">
        <v>158</v>
      </c>
      <c r="D2670" s="26" t="s">
        <v>96</v>
      </c>
      <c r="E2670" s="26">
        <v>216</v>
      </c>
      <c r="F2670" s="26">
        <v>710</v>
      </c>
      <c r="G2670" s="26">
        <v>45.982124802574099</v>
      </c>
      <c r="H2670" s="78">
        <v>1</v>
      </c>
      <c r="I2670" s="78" t="s">
        <v>6630</v>
      </c>
      <c r="J2670" s="78">
        <v>585.12121212121201</v>
      </c>
      <c r="K2670" s="78">
        <v>0</v>
      </c>
      <c r="L2670" s="78" t="s">
        <v>6631</v>
      </c>
      <c r="M2670" s="79">
        <v>0.5</v>
      </c>
      <c r="N2670" s="53">
        <v>1</v>
      </c>
      <c r="O2670" s="53" t="s">
        <v>629</v>
      </c>
      <c r="P2670" s="17" t="s">
        <v>118</v>
      </c>
    </row>
    <row r="2671" spans="1:16" ht="15.6" x14ac:dyDescent="0.3">
      <c r="A2671" s="26" t="s">
        <v>6139</v>
      </c>
      <c r="B2671" s="26" t="s">
        <v>6140</v>
      </c>
      <c r="C2671" s="26" t="s">
        <v>158</v>
      </c>
      <c r="D2671" s="26" t="s">
        <v>96</v>
      </c>
      <c r="E2671" s="26">
        <v>47</v>
      </c>
      <c r="F2671" s="26">
        <v>123</v>
      </c>
      <c r="G2671" s="26">
        <v>52.155172413793103</v>
      </c>
      <c r="H2671" s="78">
        <v>1</v>
      </c>
      <c r="I2671" s="78" t="s">
        <v>6630</v>
      </c>
      <c r="J2671" s="78">
        <v>1536.12121212121</v>
      </c>
      <c r="K2671" s="78">
        <v>0.25</v>
      </c>
      <c r="L2671" s="78" t="s">
        <v>6648</v>
      </c>
      <c r="M2671" s="79">
        <v>0.625</v>
      </c>
      <c r="N2671" s="53">
        <v>1</v>
      </c>
      <c r="O2671" s="53" t="s">
        <v>629</v>
      </c>
      <c r="P2671" s="17" t="s">
        <v>147</v>
      </c>
    </row>
    <row r="2672" spans="1:16" ht="15.6" x14ac:dyDescent="0.3">
      <c r="A2672" s="26" t="s">
        <v>5100</v>
      </c>
      <c r="B2672" s="26" t="s">
        <v>5101</v>
      </c>
      <c r="C2672" s="26" t="s">
        <v>158</v>
      </c>
      <c r="D2672" s="26" t="s">
        <v>96</v>
      </c>
      <c r="E2672" s="26">
        <v>33</v>
      </c>
      <c r="F2672" s="26">
        <v>68</v>
      </c>
      <c r="G2672" s="26">
        <v>61.947700631199297</v>
      </c>
      <c r="H2672" s="78">
        <v>1</v>
      </c>
      <c r="I2672" s="78" t="s">
        <v>6630</v>
      </c>
      <c r="J2672" s="78">
        <v>2125.1212121212102</v>
      </c>
      <c r="K2672" s="78">
        <v>0.25</v>
      </c>
      <c r="L2672" s="78" t="s">
        <v>6648</v>
      </c>
      <c r="M2672" s="79">
        <v>0.625</v>
      </c>
      <c r="N2672" s="53">
        <v>1</v>
      </c>
      <c r="O2672" s="53" t="s">
        <v>629</v>
      </c>
      <c r="P2672" s="17" t="s">
        <v>147</v>
      </c>
    </row>
    <row r="2673" spans="1:16" ht="15.6" x14ac:dyDescent="0.3">
      <c r="A2673" s="26" t="s">
        <v>6059</v>
      </c>
      <c r="B2673" s="26" t="s">
        <v>6060</v>
      </c>
      <c r="C2673" s="26" t="s">
        <v>158</v>
      </c>
      <c r="D2673" s="26" t="s">
        <v>96</v>
      </c>
      <c r="E2673" s="26">
        <v>86</v>
      </c>
      <c r="F2673" s="26">
        <v>82</v>
      </c>
      <c r="G2673" s="26">
        <v>52.985074626865703</v>
      </c>
      <c r="H2673" s="78">
        <v>1</v>
      </c>
      <c r="I2673" s="78" t="s">
        <v>6630</v>
      </c>
      <c r="J2673" s="78">
        <v>1537.12121212121</v>
      </c>
      <c r="K2673" s="78">
        <v>1</v>
      </c>
      <c r="L2673" s="78" t="s">
        <v>6630</v>
      </c>
      <c r="M2673" s="79">
        <v>1</v>
      </c>
      <c r="N2673" s="53">
        <v>1</v>
      </c>
      <c r="O2673" s="53" t="s">
        <v>629</v>
      </c>
      <c r="P2673" s="17" t="s">
        <v>147</v>
      </c>
    </row>
    <row r="2674" spans="1:16" ht="15.6" x14ac:dyDescent="0.3">
      <c r="A2674" s="26" t="s">
        <v>1379</v>
      </c>
      <c r="B2674" s="26" t="s">
        <v>1380</v>
      </c>
      <c r="C2674" s="26" t="s">
        <v>158</v>
      </c>
      <c r="D2674" s="26" t="s">
        <v>96</v>
      </c>
      <c r="E2674" s="26">
        <v>24</v>
      </c>
      <c r="F2674" s="26">
        <v>67</v>
      </c>
      <c r="G2674" s="26">
        <v>49.757673667205196</v>
      </c>
      <c r="H2674" s="78">
        <v>1</v>
      </c>
      <c r="I2674" s="78" t="s">
        <v>6630</v>
      </c>
      <c r="J2674" s="78">
        <v>2360.1212121212102</v>
      </c>
      <c r="K2674" s="78">
        <v>0.25</v>
      </c>
      <c r="L2674" s="78" t="s">
        <v>6648</v>
      </c>
      <c r="M2674" s="79">
        <v>0.625</v>
      </c>
      <c r="N2674" s="53">
        <v>1</v>
      </c>
      <c r="O2674" s="53" t="s">
        <v>629</v>
      </c>
      <c r="P2674" s="17" t="s">
        <v>147</v>
      </c>
    </row>
    <row r="2675" spans="1:16" ht="15.6" x14ac:dyDescent="0.3">
      <c r="A2675" s="26" t="s">
        <v>1359</v>
      </c>
      <c r="B2675" s="26" t="s">
        <v>1360</v>
      </c>
      <c r="C2675" s="26" t="s">
        <v>158</v>
      </c>
      <c r="D2675" s="26" t="s">
        <v>96</v>
      </c>
      <c r="E2675" s="26">
        <v>16</v>
      </c>
      <c r="F2675" s="26">
        <v>56</v>
      </c>
      <c r="G2675" s="26">
        <v>19.738406658739599</v>
      </c>
      <c r="H2675" s="78">
        <v>0</v>
      </c>
      <c r="I2675" s="78" t="s">
        <v>6631</v>
      </c>
      <c r="J2675" s="78">
        <v>2347.1212121212102</v>
      </c>
      <c r="K2675" s="78">
        <v>0</v>
      </c>
      <c r="L2675" s="78" t="s">
        <v>6631</v>
      </c>
      <c r="M2675" s="79">
        <v>0</v>
      </c>
      <c r="N2675" s="53">
        <v>0</v>
      </c>
      <c r="O2675" s="53" t="s">
        <v>117</v>
      </c>
      <c r="P2675" s="17" t="s">
        <v>147</v>
      </c>
    </row>
    <row r="2676" spans="1:16" ht="15.6" x14ac:dyDescent="0.3">
      <c r="A2676" s="26" t="s">
        <v>732</v>
      </c>
      <c r="B2676" s="26" t="s">
        <v>733</v>
      </c>
      <c r="C2676" s="26" t="s">
        <v>95</v>
      </c>
      <c r="D2676" s="26" t="s">
        <v>96</v>
      </c>
      <c r="E2676" s="26">
        <v>290</v>
      </c>
      <c r="F2676" s="26">
        <v>750</v>
      </c>
      <c r="G2676" s="26">
        <v>86.773418981282205</v>
      </c>
      <c r="H2676" s="78">
        <v>1</v>
      </c>
      <c r="I2676" s="78" t="s">
        <v>6630</v>
      </c>
      <c r="J2676" s="78">
        <v>3266.1212121212102</v>
      </c>
      <c r="K2676" s="78">
        <v>1</v>
      </c>
      <c r="L2676" s="78" t="s">
        <v>6630</v>
      </c>
      <c r="M2676" s="79">
        <v>1</v>
      </c>
      <c r="N2676" s="53">
        <v>1</v>
      </c>
      <c r="O2676" s="53" t="s">
        <v>629</v>
      </c>
      <c r="P2676" s="17" t="s">
        <v>147</v>
      </c>
    </row>
    <row r="2677" spans="1:16" ht="15.6" x14ac:dyDescent="0.3">
      <c r="A2677" s="26" t="s">
        <v>6193</v>
      </c>
      <c r="B2677" s="26" t="s">
        <v>6194</v>
      </c>
      <c r="C2677" s="26" t="s">
        <v>158</v>
      </c>
      <c r="D2677" s="26" t="s">
        <v>96</v>
      </c>
      <c r="E2677" s="26">
        <v>28</v>
      </c>
      <c r="F2677" s="26">
        <v>56</v>
      </c>
      <c r="G2677" s="26">
        <v>62.716378162450098</v>
      </c>
      <c r="H2677" s="78">
        <v>1</v>
      </c>
      <c r="I2677" s="78" t="s">
        <v>6630</v>
      </c>
      <c r="J2677" s="78">
        <v>1680.12121212121</v>
      </c>
      <c r="K2677" s="78">
        <v>0.25</v>
      </c>
      <c r="L2677" s="78" t="s">
        <v>6648</v>
      </c>
      <c r="M2677" s="79">
        <v>0.625</v>
      </c>
      <c r="N2677" s="53">
        <v>1</v>
      </c>
      <c r="O2677" s="53" t="s">
        <v>629</v>
      </c>
      <c r="P2677" s="17" t="s">
        <v>147</v>
      </c>
    </row>
    <row r="2678" spans="1:16" ht="15.6" x14ac:dyDescent="0.3">
      <c r="A2678" s="26" t="s">
        <v>6143</v>
      </c>
      <c r="B2678" s="26" t="s">
        <v>6144</v>
      </c>
      <c r="C2678" s="26" t="s">
        <v>158</v>
      </c>
      <c r="D2678" s="26" t="s">
        <v>96</v>
      </c>
      <c r="E2678" s="26">
        <v>47</v>
      </c>
      <c r="F2678" s="26">
        <v>36</v>
      </c>
      <c r="G2678" s="26">
        <v>53.198031980319797</v>
      </c>
      <c r="H2678" s="78">
        <v>1</v>
      </c>
      <c r="I2678" s="78" t="s">
        <v>6630</v>
      </c>
      <c r="J2678" s="78">
        <v>681.12121212121201</v>
      </c>
      <c r="K2678" s="78">
        <v>1</v>
      </c>
      <c r="L2678" s="78" t="s">
        <v>6630</v>
      </c>
      <c r="M2678" s="79">
        <v>1</v>
      </c>
      <c r="N2678" s="53">
        <v>1</v>
      </c>
      <c r="O2678" s="53" t="s">
        <v>629</v>
      </c>
      <c r="P2678" s="17" t="s">
        <v>147</v>
      </c>
    </row>
    <row r="2679" spans="1:16" ht="15.6" x14ac:dyDescent="0.3">
      <c r="A2679" s="26" t="s">
        <v>1371</v>
      </c>
      <c r="B2679" s="26" t="s">
        <v>1372</v>
      </c>
      <c r="C2679" s="26" t="s">
        <v>158</v>
      </c>
      <c r="D2679" s="26" t="s">
        <v>96</v>
      </c>
      <c r="E2679" s="26">
        <v>60</v>
      </c>
      <c r="F2679" s="26">
        <v>150</v>
      </c>
      <c r="G2679" s="26">
        <v>52.0595968448729</v>
      </c>
      <c r="H2679" s="78">
        <v>1</v>
      </c>
      <c r="I2679" s="78" t="s">
        <v>6630</v>
      </c>
      <c r="J2679" s="78">
        <v>2324.1212121212102</v>
      </c>
      <c r="K2679" s="78">
        <v>0</v>
      </c>
      <c r="L2679" s="78" t="s">
        <v>6631</v>
      </c>
      <c r="M2679" s="79">
        <v>0.5</v>
      </c>
      <c r="N2679" s="53">
        <v>1</v>
      </c>
      <c r="O2679" s="53" t="s">
        <v>629</v>
      </c>
      <c r="P2679" s="17" t="s">
        <v>147</v>
      </c>
    </row>
    <row r="2680" spans="1:16" ht="15.6" x14ac:dyDescent="0.3">
      <c r="A2680" s="26" t="s">
        <v>5999</v>
      </c>
      <c r="B2680" s="26" t="s">
        <v>6000</v>
      </c>
      <c r="C2680" s="26" t="s">
        <v>158</v>
      </c>
      <c r="D2680" s="26" t="s">
        <v>96</v>
      </c>
      <c r="E2680" s="26">
        <v>141</v>
      </c>
      <c r="F2680" s="26">
        <v>465</v>
      </c>
      <c r="G2680" s="26">
        <v>62.897914379802401</v>
      </c>
      <c r="H2680" s="78">
        <v>1</v>
      </c>
      <c r="I2680" s="78" t="s">
        <v>6630</v>
      </c>
      <c r="J2680" s="78">
        <v>1890.12121212121</v>
      </c>
      <c r="K2680" s="78">
        <v>0.25</v>
      </c>
      <c r="L2680" s="78" t="s">
        <v>6648</v>
      </c>
      <c r="M2680" s="79">
        <v>0.625</v>
      </c>
      <c r="N2680" s="53">
        <v>1</v>
      </c>
      <c r="O2680" s="53" t="s">
        <v>629</v>
      </c>
      <c r="P2680" s="17" t="s">
        <v>147</v>
      </c>
    </row>
    <row r="2681" spans="1:16" ht="15.6" x14ac:dyDescent="0.3">
      <c r="A2681" s="26" t="s">
        <v>1170</v>
      </c>
      <c r="B2681" s="26" t="s">
        <v>1171</v>
      </c>
      <c r="C2681" s="26" t="s">
        <v>158</v>
      </c>
      <c r="D2681" s="26" t="s">
        <v>96</v>
      </c>
      <c r="E2681" s="26">
        <v>20</v>
      </c>
      <c r="F2681" s="26">
        <v>31</v>
      </c>
      <c r="G2681" s="26">
        <v>61.947700631199297</v>
      </c>
      <c r="H2681" s="78">
        <v>1</v>
      </c>
      <c r="I2681" s="78" t="s">
        <v>6630</v>
      </c>
      <c r="J2681" s="78">
        <v>2124.1212121212102</v>
      </c>
      <c r="K2681" s="78">
        <v>0.25</v>
      </c>
      <c r="L2681" s="78" t="s">
        <v>6648</v>
      </c>
      <c r="M2681" s="79">
        <v>0.625</v>
      </c>
      <c r="N2681" s="53">
        <v>1</v>
      </c>
      <c r="O2681" s="53" t="s">
        <v>629</v>
      </c>
      <c r="P2681" s="17" t="s">
        <v>147</v>
      </c>
    </row>
    <row r="2682" spans="1:16" ht="15.6" x14ac:dyDescent="0.3">
      <c r="A2682" s="26" t="s">
        <v>6167</v>
      </c>
      <c r="B2682" s="26" t="s">
        <v>6168</v>
      </c>
      <c r="C2682" s="26" t="s">
        <v>158</v>
      </c>
      <c r="D2682" s="26" t="s">
        <v>96</v>
      </c>
      <c r="E2682" s="26">
        <v>36</v>
      </c>
      <c r="F2682" s="26">
        <v>74</v>
      </c>
      <c r="G2682" s="26">
        <v>62.716378162450098</v>
      </c>
      <c r="H2682" s="78">
        <v>1</v>
      </c>
      <c r="I2682" s="78" t="s">
        <v>6630</v>
      </c>
      <c r="J2682" s="78">
        <v>1812.12121212121</v>
      </c>
      <c r="K2682" s="78">
        <v>0.25</v>
      </c>
      <c r="L2682" s="78" t="s">
        <v>6648</v>
      </c>
      <c r="M2682" s="79">
        <v>0.625</v>
      </c>
      <c r="N2682" s="53">
        <v>1</v>
      </c>
      <c r="O2682" s="53" t="s">
        <v>629</v>
      </c>
      <c r="P2682" s="17" t="s">
        <v>147</v>
      </c>
    </row>
    <row r="2683" spans="1:16" ht="15.6" x14ac:dyDescent="0.3">
      <c r="A2683" s="26" t="s">
        <v>1074</v>
      </c>
      <c r="B2683" s="26" t="s">
        <v>1075</v>
      </c>
      <c r="C2683" s="26" t="s">
        <v>158</v>
      </c>
      <c r="D2683" s="26" t="s">
        <v>96</v>
      </c>
      <c r="E2683" s="26">
        <v>32</v>
      </c>
      <c r="F2683" s="26">
        <v>65</v>
      </c>
      <c r="G2683" s="26">
        <v>90.806591500433697</v>
      </c>
      <c r="H2683" s="78">
        <v>1</v>
      </c>
      <c r="I2683" s="78" t="s">
        <v>6630</v>
      </c>
      <c r="J2683" s="78">
        <v>2126.1212121212102</v>
      </c>
      <c r="K2683" s="78">
        <v>0</v>
      </c>
      <c r="L2683" s="78" t="s">
        <v>6631</v>
      </c>
      <c r="M2683" s="79">
        <v>0.5</v>
      </c>
      <c r="N2683" s="53">
        <v>1</v>
      </c>
      <c r="O2683" s="53" t="s">
        <v>629</v>
      </c>
      <c r="P2683" s="17" t="s">
        <v>147</v>
      </c>
    </row>
    <row r="2684" spans="1:16" ht="15.6" x14ac:dyDescent="0.3">
      <c r="A2684" s="26" t="s">
        <v>4790</v>
      </c>
      <c r="B2684" s="26" t="s">
        <v>4791</v>
      </c>
      <c r="C2684" s="26" t="s">
        <v>158</v>
      </c>
      <c r="D2684" s="26" t="s">
        <v>96</v>
      </c>
      <c r="E2684" s="26">
        <v>63</v>
      </c>
      <c r="F2684" s="26">
        <v>174</v>
      </c>
      <c r="G2684" s="26">
        <v>49.202775877495903</v>
      </c>
      <c r="H2684" s="78">
        <v>1</v>
      </c>
      <c r="I2684" s="78" t="s">
        <v>6630</v>
      </c>
      <c r="J2684" s="78">
        <v>988.12121212121201</v>
      </c>
      <c r="K2684" s="78">
        <v>0</v>
      </c>
      <c r="L2684" s="78" t="s">
        <v>6631</v>
      </c>
      <c r="M2684" s="79">
        <v>0.5</v>
      </c>
      <c r="N2684" s="53">
        <v>1</v>
      </c>
      <c r="O2684" s="53" t="s">
        <v>629</v>
      </c>
      <c r="P2684" s="17" t="s">
        <v>130</v>
      </c>
    </row>
    <row r="2685" spans="1:16" ht="15.6" x14ac:dyDescent="0.3">
      <c r="A2685" s="26" t="s">
        <v>456</v>
      </c>
      <c r="B2685" s="26" t="s">
        <v>457</v>
      </c>
      <c r="C2685" s="26" t="s">
        <v>158</v>
      </c>
      <c r="D2685" s="26" t="s">
        <v>96</v>
      </c>
      <c r="E2685" s="26">
        <v>33</v>
      </c>
      <c r="F2685" s="26">
        <v>132</v>
      </c>
      <c r="G2685" s="26">
        <v>13.8968638675842</v>
      </c>
      <c r="H2685" s="78">
        <v>0</v>
      </c>
      <c r="I2685" s="78" t="s">
        <v>6631</v>
      </c>
      <c r="J2685" s="78">
        <v>2116.1212121212102</v>
      </c>
      <c r="K2685" s="78">
        <v>0.25</v>
      </c>
      <c r="L2685" s="78" t="s">
        <v>6648</v>
      </c>
      <c r="M2685" s="79">
        <v>0.125</v>
      </c>
      <c r="N2685" s="53">
        <v>0</v>
      </c>
      <c r="O2685" s="53" t="s">
        <v>117</v>
      </c>
      <c r="P2685" s="17" t="s">
        <v>147</v>
      </c>
    </row>
    <row r="2686" spans="1:16" ht="15.6" x14ac:dyDescent="0.3">
      <c r="A2686" s="26" t="s">
        <v>2447</v>
      </c>
      <c r="B2686" s="26" t="s">
        <v>2448</v>
      </c>
      <c r="C2686" s="26" t="s">
        <v>95</v>
      </c>
      <c r="D2686" s="26" t="s">
        <v>96</v>
      </c>
      <c r="E2686" s="26">
        <v>155</v>
      </c>
      <c r="F2686" s="26">
        <v>462</v>
      </c>
      <c r="G2686" s="26">
        <v>1.9112625007444799</v>
      </c>
      <c r="H2686" s="78">
        <v>0</v>
      </c>
      <c r="I2686" s="78" t="s">
        <v>6631</v>
      </c>
      <c r="J2686" s="78">
        <v>1345.12121212121</v>
      </c>
      <c r="K2686" s="78">
        <v>0.25</v>
      </c>
      <c r="L2686" s="78" t="s">
        <v>6648</v>
      </c>
      <c r="M2686" s="79">
        <v>0.125</v>
      </c>
      <c r="N2686" s="53">
        <v>0</v>
      </c>
      <c r="O2686" s="53" t="s">
        <v>117</v>
      </c>
      <c r="P2686" s="17" t="s">
        <v>118</v>
      </c>
    </row>
    <row r="2687" spans="1:16" ht="15.6" x14ac:dyDescent="0.3">
      <c r="A2687" s="26" t="s">
        <v>5985</v>
      </c>
      <c r="B2687" s="26" t="s">
        <v>5986</v>
      </c>
      <c r="C2687" s="26" t="s">
        <v>158</v>
      </c>
      <c r="D2687" s="26" t="s">
        <v>96</v>
      </c>
      <c r="E2687" s="26">
        <v>162</v>
      </c>
      <c r="F2687" s="26">
        <v>227</v>
      </c>
      <c r="G2687" s="26">
        <v>39.779903421220197</v>
      </c>
      <c r="H2687" s="78">
        <v>1</v>
      </c>
      <c r="I2687" s="78" t="s">
        <v>6630</v>
      </c>
      <c r="J2687" s="78">
        <v>1864.12121212121</v>
      </c>
      <c r="K2687" s="78">
        <v>0.25</v>
      </c>
      <c r="L2687" s="78" t="s">
        <v>6648</v>
      </c>
      <c r="M2687" s="79">
        <v>0.625</v>
      </c>
      <c r="N2687" s="53">
        <v>1</v>
      </c>
      <c r="O2687" s="53" t="s">
        <v>629</v>
      </c>
      <c r="P2687" s="17" t="s">
        <v>147</v>
      </c>
    </row>
    <row r="2688" spans="1:16" ht="15.6" x14ac:dyDescent="0.3">
      <c r="A2688" s="26" t="s">
        <v>5955</v>
      </c>
      <c r="B2688" s="26" t="s">
        <v>5956</v>
      </c>
      <c r="C2688" s="26" t="s">
        <v>158</v>
      </c>
      <c r="D2688" s="26" t="s">
        <v>96</v>
      </c>
      <c r="E2688" s="26">
        <v>227</v>
      </c>
      <c r="F2688" s="26">
        <v>632</v>
      </c>
      <c r="G2688" s="26">
        <v>53.198031980319797</v>
      </c>
      <c r="H2688" s="78">
        <v>1</v>
      </c>
      <c r="I2688" s="78" t="s">
        <v>6630</v>
      </c>
      <c r="J2688" s="78">
        <v>921.12121212121201</v>
      </c>
      <c r="K2688" s="78">
        <v>1</v>
      </c>
      <c r="L2688" s="78" t="s">
        <v>6630</v>
      </c>
      <c r="M2688" s="79">
        <v>1</v>
      </c>
      <c r="N2688" s="53">
        <v>1</v>
      </c>
      <c r="O2688" s="53" t="s">
        <v>629</v>
      </c>
      <c r="P2688" s="17" t="s">
        <v>147</v>
      </c>
    </row>
    <row r="2689" spans="1:16" ht="15.6" x14ac:dyDescent="0.3">
      <c r="A2689" s="26" t="s">
        <v>4900</v>
      </c>
      <c r="B2689" s="26" t="s">
        <v>4901</v>
      </c>
      <c r="C2689" s="26" t="s">
        <v>158</v>
      </c>
      <c r="D2689" s="26" t="s">
        <v>96</v>
      </c>
      <c r="E2689" s="26">
        <v>49</v>
      </c>
      <c r="F2689" s="26">
        <v>96</v>
      </c>
      <c r="G2689" s="26">
        <v>61.947700631199297</v>
      </c>
      <c r="H2689" s="78">
        <v>1</v>
      </c>
      <c r="I2689" s="78" t="s">
        <v>6630</v>
      </c>
      <c r="J2689" s="78">
        <v>2123.1212121212102</v>
      </c>
      <c r="K2689" s="78">
        <v>0.25</v>
      </c>
      <c r="L2689" s="78" t="s">
        <v>6648</v>
      </c>
      <c r="M2689" s="79">
        <v>0.625</v>
      </c>
      <c r="N2689" s="53">
        <v>1</v>
      </c>
      <c r="O2689" s="53" t="s">
        <v>629</v>
      </c>
      <c r="P2689" s="17" t="s">
        <v>147</v>
      </c>
    </row>
    <row r="2690" spans="1:16" ht="15.6" x14ac:dyDescent="0.3">
      <c r="A2690" s="26" t="s">
        <v>6155</v>
      </c>
      <c r="B2690" s="26" t="s">
        <v>6156</v>
      </c>
      <c r="C2690" s="26" t="s">
        <v>158</v>
      </c>
      <c r="D2690" s="26" t="s">
        <v>96</v>
      </c>
      <c r="E2690" s="26">
        <v>42</v>
      </c>
      <c r="F2690" s="26">
        <v>68</v>
      </c>
      <c r="G2690" s="26">
        <v>52.155172413793103</v>
      </c>
      <c r="H2690" s="78">
        <v>1</v>
      </c>
      <c r="I2690" s="78" t="s">
        <v>6630</v>
      </c>
      <c r="J2690" s="78">
        <v>1782.12121212121</v>
      </c>
      <c r="K2690" s="78">
        <v>0.25</v>
      </c>
      <c r="L2690" s="78" t="s">
        <v>6648</v>
      </c>
      <c r="M2690" s="79">
        <v>0.625</v>
      </c>
      <c r="N2690" s="53">
        <v>1</v>
      </c>
      <c r="O2690" s="53" t="s">
        <v>629</v>
      </c>
      <c r="P2690" s="17" t="s">
        <v>147</v>
      </c>
    </row>
    <row r="2691" spans="1:16" ht="15.6" x14ac:dyDescent="0.3">
      <c r="A2691" s="26" t="s">
        <v>2887</v>
      </c>
      <c r="B2691" s="26" t="s">
        <v>2888</v>
      </c>
      <c r="C2691" s="26" t="s">
        <v>158</v>
      </c>
      <c r="D2691" s="26" t="s">
        <v>96</v>
      </c>
      <c r="E2691" s="26">
        <v>43</v>
      </c>
      <c r="F2691" s="26">
        <v>157</v>
      </c>
      <c r="G2691" s="26">
        <v>25.9944277809313</v>
      </c>
      <c r="H2691" s="78">
        <v>0.25</v>
      </c>
      <c r="I2691" s="78" t="s">
        <v>6648</v>
      </c>
      <c r="J2691" s="78">
        <v>998.12121212121201</v>
      </c>
      <c r="K2691" s="78">
        <v>0</v>
      </c>
      <c r="L2691" s="78" t="s">
        <v>6631</v>
      </c>
      <c r="M2691" s="79">
        <v>0.125</v>
      </c>
      <c r="N2691" s="53">
        <v>0</v>
      </c>
      <c r="O2691" s="53" t="s">
        <v>117</v>
      </c>
      <c r="P2691" s="17" t="s">
        <v>118</v>
      </c>
    </row>
    <row r="2692" spans="1:16" ht="15.6" x14ac:dyDescent="0.3">
      <c r="A2692" s="26" t="s">
        <v>1072</v>
      </c>
      <c r="B2692" s="26" t="s">
        <v>1073</v>
      </c>
      <c r="C2692" s="26" t="s">
        <v>158</v>
      </c>
      <c r="D2692" s="26" t="s">
        <v>96</v>
      </c>
      <c r="E2692" s="26">
        <v>32</v>
      </c>
      <c r="F2692" s="26">
        <v>32</v>
      </c>
      <c r="G2692" s="26">
        <v>66.921898928024504</v>
      </c>
      <c r="H2692" s="78">
        <v>1</v>
      </c>
      <c r="I2692" s="78" t="s">
        <v>6630</v>
      </c>
      <c r="J2692" s="78">
        <v>3213.1212121212102</v>
      </c>
      <c r="K2692" s="78">
        <v>1</v>
      </c>
      <c r="L2692" s="78" t="s">
        <v>6630</v>
      </c>
      <c r="M2692" s="79">
        <v>1</v>
      </c>
      <c r="N2692" s="53">
        <v>1</v>
      </c>
      <c r="O2692" s="53" t="s">
        <v>629</v>
      </c>
      <c r="P2692" s="17" t="s">
        <v>147</v>
      </c>
    </row>
    <row r="2693" spans="1:16" ht="15.6" x14ac:dyDescent="0.3">
      <c r="A2693" s="26" t="s">
        <v>6067</v>
      </c>
      <c r="B2693" s="26" t="s">
        <v>6068</v>
      </c>
      <c r="C2693" s="26" t="s">
        <v>158</v>
      </c>
      <c r="D2693" s="26" t="s">
        <v>96</v>
      </c>
      <c r="E2693" s="26">
        <v>85</v>
      </c>
      <c r="F2693" s="26">
        <v>238</v>
      </c>
      <c r="G2693" s="26">
        <v>71.454653834137602</v>
      </c>
      <c r="H2693" s="78">
        <v>1</v>
      </c>
      <c r="I2693" s="78" t="s">
        <v>6630</v>
      </c>
      <c r="J2693" s="78">
        <v>1861.12121212121</v>
      </c>
      <c r="K2693" s="78">
        <v>1</v>
      </c>
      <c r="L2693" s="78" t="s">
        <v>6630</v>
      </c>
      <c r="M2693" s="79">
        <v>1</v>
      </c>
      <c r="N2693" s="53">
        <v>1</v>
      </c>
      <c r="O2693" s="53" t="s">
        <v>629</v>
      </c>
      <c r="P2693" s="17" t="s">
        <v>147</v>
      </c>
    </row>
    <row r="2694" spans="1:16" ht="15.6" x14ac:dyDescent="0.3">
      <c r="A2694" s="26" t="s">
        <v>2819</v>
      </c>
      <c r="B2694" s="26" t="s">
        <v>2820</v>
      </c>
      <c r="C2694" s="26" t="s">
        <v>95</v>
      </c>
      <c r="D2694" s="26" t="s">
        <v>96</v>
      </c>
      <c r="E2694" s="26">
        <v>50</v>
      </c>
      <c r="F2694" s="26">
        <v>150</v>
      </c>
      <c r="G2694" s="26">
        <v>1.3157894736842199</v>
      </c>
      <c r="H2694" s="78">
        <v>0</v>
      </c>
      <c r="I2694" s="78" t="s">
        <v>6631</v>
      </c>
      <c r="J2694" s="78">
        <v>1458.12121212121</v>
      </c>
      <c r="K2694" s="78">
        <v>0.25</v>
      </c>
      <c r="L2694" s="78" t="s">
        <v>6648</v>
      </c>
      <c r="M2694" s="79">
        <v>0.125</v>
      </c>
      <c r="N2694" s="53">
        <v>0</v>
      </c>
      <c r="O2694" s="53" t="s">
        <v>117</v>
      </c>
      <c r="P2694" s="17" t="s">
        <v>118</v>
      </c>
    </row>
    <row r="2695" spans="1:16" ht="15.6" x14ac:dyDescent="0.3">
      <c r="A2695" s="26" t="s">
        <v>2849</v>
      </c>
      <c r="B2695" s="26" t="s">
        <v>2850</v>
      </c>
      <c r="C2695" s="26" t="s">
        <v>158</v>
      </c>
      <c r="D2695" s="26" t="s">
        <v>96</v>
      </c>
      <c r="E2695" s="26">
        <v>46</v>
      </c>
      <c r="F2695" s="26">
        <v>149</v>
      </c>
      <c r="G2695" s="26">
        <v>13.297635672103899</v>
      </c>
      <c r="H2695" s="78">
        <v>0</v>
      </c>
      <c r="I2695" s="78" t="s">
        <v>6631</v>
      </c>
      <c r="J2695" s="78">
        <v>58.121212121212103</v>
      </c>
      <c r="K2695" s="78">
        <v>0</v>
      </c>
      <c r="L2695" s="78" t="s">
        <v>6631</v>
      </c>
      <c r="M2695" s="79">
        <v>0</v>
      </c>
      <c r="N2695" s="53">
        <v>0</v>
      </c>
      <c r="O2695" s="53" t="s">
        <v>117</v>
      </c>
      <c r="P2695" s="17" t="s">
        <v>118</v>
      </c>
    </row>
    <row r="2696" spans="1:16" ht="15.6" x14ac:dyDescent="0.3">
      <c r="A2696" s="26" t="s">
        <v>496</v>
      </c>
      <c r="B2696" s="26" t="s">
        <v>497</v>
      </c>
      <c r="C2696" s="26" t="s">
        <v>158</v>
      </c>
      <c r="D2696" s="26" t="s">
        <v>96</v>
      </c>
      <c r="E2696" s="26">
        <v>26</v>
      </c>
      <c r="F2696" s="26">
        <v>208</v>
      </c>
      <c r="G2696" s="26">
        <v>30.857740585774099</v>
      </c>
      <c r="H2696" s="78">
        <v>0.25</v>
      </c>
      <c r="I2696" s="78" t="s">
        <v>6648</v>
      </c>
      <c r="J2696" s="78">
        <v>2118.1212121212102</v>
      </c>
      <c r="K2696" s="78">
        <v>0</v>
      </c>
      <c r="L2696" s="78" t="s">
        <v>6631</v>
      </c>
      <c r="M2696" s="79">
        <v>0.125</v>
      </c>
      <c r="N2696" s="53">
        <v>0</v>
      </c>
      <c r="O2696" s="53" t="s">
        <v>117</v>
      </c>
      <c r="P2696" s="17" t="s">
        <v>147</v>
      </c>
    </row>
    <row r="2697" spans="1:16" ht="15.6" x14ac:dyDescent="0.3">
      <c r="A2697" s="26" t="s">
        <v>6181</v>
      </c>
      <c r="B2697" s="26" t="s">
        <v>6182</v>
      </c>
      <c r="C2697" s="26" t="s">
        <v>158</v>
      </c>
      <c r="D2697" s="26" t="s">
        <v>96</v>
      </c>
      <c r="E2697" s="26">
        <v>32</v>
      </c>
      <c r="F2697" s="26">
        <v>75</v>
      </c>
      <c r="G2697" s="26">
        <v>59.023836549375702</v>
      </c>
      <c r="H2697" s="78">
        <v>1</v>
      </c>
      <c r="I2697" s="78" t="s">
        <v>6630</v>
      </c>
      <c r="J2697" s="78">
        <v>1867.12121212121</v>
      </c>
      <c r="K2697" s="78">
        <v>1</v>
      </c>
      <c r="L2697" s="78" t="s">
        <v>6630</v>
      </c>
      <c r="M2697" s="79">
        <v>1</v>
      </c>
      <c r="N2697" s="53">
        <v>1</v>
      </c>
      <c r="O2697" s="53" t="s">
        <v>629</v>
      </c>
      <c r="P2697" s="17" t="s">
        <v>147</v>
      </c>
    </row>
    <row r="2698" spans="1:16" ht="15.6" x14ac:dyDescent="0.3">
      <c r="A2698" s="26" t="s">
        <v>2665</v>
      </c>
      <c r="B2698" s="26" t="s">
        <v>2666</v>
      </c>
      <c r="C2698" s="26" t="s">
        <v>95</v>
      </c>
      <c r="D2698" s="26" t="s">
        <v>96</v>
      </c>
      <c r="E2698" s="26">
        <v>81</v>
      </c>
      <c r="F2698" s="26">
        <v>200</v>
      </c>
      <c r="G2698" s="26">
        <v>6.0365369340746602</v>
      </c>
      <c r="H2698" s="78">
        <v>0</v>
      </c>
      <c r="I2698" s="78" t="s">
        <v>6631</v>
      </c>
      <c r="J2698" s="78">
        <v>325.12121212121201</v>
      </c>
      <c r="K2698" s="78">
        <v>0</v>
      </c>
      <c r="L2698" s="78" t="s">
        <v>6631</v>
      </c>
      <c r="M2698" s="79">
        <v>0</v>
      </c>
      <c r="N2698" s="53">
        <v>0</v>
      </c>
      <c r="O2698" s="53" t="s">
        <v>117</v>
      </c>
      <c r="P2698" s="17" t="s">
        <v>118</v>
      </c>
    </row>
    <row r="2699" spans="1:16" ht="15.6" x14ac:dyDescent="0.3">
      <c r="A2699" s="26" t="s">
        <v>1221</v>
      </c>
      <c r="B2699" s="26" t="s">
        <v>1222</v>
      </c>
      <c r="C2699" s="26" t="s">
        <v>95</v>
      </c>
      <c r="D2699" s="26" t="s">
        <v>96</v>
      </c>
      <c r="E2699" s="26">
        <v>15</v>
      </c>
      <c r="F2699" s="26">
        <v>32</v>
      </c>
      <c r="G2699" s="26">
        <v>12.8886554647575</v>
      </c>
      <c r="H2699" s="78">
        <v>0</v>
      </c>
      <c r="I2699" s="78" t="s">
        <v>6631</v>
      </c>
      <c r="J2699" s="78">
        <v>2039.12121212121</v>
      </c>
      <c r="K2699" s="78">
        <v>1</v>
      </c>
      <c r="L2699" s="78" t="s">
        <v>6630</v>
      </c>
      <c r="M2699" s="79">
        <v>0.5</v>
      </c>
      <c r="N2699" s="53">
        <v>1</v>
      </c>
      <c r="O2699" s="53" t="s">
        <v>629</v>
      </c>
      <c r="P2699" s="17" t="s">
        <v>118</v>
      </c>
    </row>
    <row r="2700" spans="1:16" ht="15.6" x14ac:dyDescent="0.3">
      <c r="A2700" s="26" t="s">
        <v>1390</v>
      </c>
      <c r="B2700" s="26" t="s">
        <v>1391</v>
      </c>
      <c r="C2700" s="26" t="s">
        <v>158</v>
      </c>
      <c r="D2700" s="26" t="s">
        <v>96</v>
      </c>
      <c r="E2700" s="26">
        <v>180</v>
      </c>
      <c r="F2700" s="26">
        <v>60</v>
      </c>
      <c r="G2700" s="26">
        <v>39.096573208722702</v>
      </c>
      <c r="H2700" s="78">
        <v>1</v>
      </c>
      <c r="I2700" s="78" t="s">
        <v>6630</v>
      </c>
      <c r="J2700" s="78">
        <v>2543.1212121212102</v>
      </c>
      <c r="K2700" s="78">
        <v>0.25</v>
      </c>
      <c r="L2700" s="78" t="s">
        <v>6648</v>
      </c>
      <c r="M2700" s="79">
        <v>0.625</v>
      </c>
      <c r="N2700" s="53">
        <v>1</v>
      </c>
      <c r="O2700" s="53" t="s">
        <v>629</v>
      </c>
      <c r="P2700" s="17" t="s">
        <v>130</v>
      </c>
    </row>
    <row r="2701" spans="1:16" ht="15.6" x14ac:dyDescent="0.3">
      <c r="A2701" s="26" t="s">
        <v>2943</v>
      </c>
      <c r="B2701" s="26" t="s">
        <v>2944</v>
      </c>
      <c r="C2701" s="26" t="s">
        <v>158</v>
      </c>
      <c r="D2701" s="26" t="s">
        <v>96</v>
      </c>
      <c r="E2701" s="26">
        <v>36</v>
      </c>
      <c r="F2701" s="26">
        <v>150</v>
      </c>
      <c r="G2701" s="26">
        <v>17.354196301564699</v>
      </c>
      <c r="H2701" s="78">
        <v>0</v>
      </c>
      <c r="I2701" s="78" t="s">
        <v>6631</v>
      </c>
      <c r="J2701" s="78">
        <v>521.12121212121201</v>
      </c>
      <c r="K2701" s="78">
        <v>0</v>
      </c>
      <c r="L2701" s="78" t="s">
        <v>6631</v>
      </c>
      <c r="M2701" s="79">
        <v>0</v>
      </c>
      <c r="N2701" s="53">
        <v>0</v>
      </c>
      <c r="O2701" s="53" t="s">
        <v>117</v>
      </c>
      <c r="P2701" s="17" t="s">
        <v>118</v>
      </c>
    </row>
    <row r="2702" spans="1:16" ht="15.6" x14ac:dyDescent="0.3">
      <c r="A2702" s="26" t="s">
        <v>4992</v>
      </c>
      <c r="B2702" s="26" t="s">
        <v>4993</v>
      </c>
      <c r="C2702" s="26" t="s">
        <v>158</v>
      </c>
      <c r="D2702" s="26" t="s">
        <v>96</v>
      </c>
      <c r="E2702" s="26">
        <v>42</v>
      </c>
      <c r="F2702" s="26">
        <v>45</v>
      </c>
      <c r="G2702" s="26">
        <v>66.890044942015507</v>
      </c>
      <c r="H2702" s="78">
        <v>1</v>
      </c>
      <c r="I2702" s="78" t="s">
        <v>6630</v>
      </c>
      <c r="J2702" s="78">
        <v>817.12121212121201</v>
      </c>
      <c r="K2702" s="78">
        <v>1</v>
      </c>
      <c r="L2702" s="78" t="s">
        <v>6630</v>
      </c>
      <c r="M2702" s="79">
        <v>1</v>
      </c>
      <c r="N2702" s="53">
        <v>1</v>
      </c>
      <c r="O2702" s="53" t="s">
        <v>629</v>
      </c>
      <c r="P2702" s="17" t="s">
        <v>147</v>
      </c>
    </row>
    <row r="2703" spans="1:16" ht="15.6" x14ac:dyDescent="0.3">
      <c r="A2703" s="26" t="s">
        <v>6073</v>
      </c>
      <c r="B2703" s="26" t="s">
        <v>6074</v>
      </c>
      <c r="C2703" s="26" t="s">
        <v>158</v>
      </c>
      <c r="D2703" s="26" t="s">
        <v>96</v>
      </c>
      <c r="E2703" s="26">
        <v>83</v>
      </c>
      <c r="F2703" s="26">
        <v>171</v>
      </c>
      <c r="G2703" s="26">
        <v>36.088154269972399</v>
      </c>
      <c r="H2703" s="78">
        <v>1</v>
      </c>
      <c r="I2703" s="78" t="s">
        <v>6630</v>
      </c>
      <c r="J2703" s="78">
        <v>1820.12121212121</v>
      </c>
      <c r="K2703" s="78">
        <v>0.25</v>
      </c>
      <c r="L2703" s="78" t="s">
        <v>6648</v>
      </c>
      <c r="M2703" s="79">
        <v>0.625</v>
      </c>
      <c r="N2703" s="53">
        <v>1</v>
      </c>
      <c r="O2703" s="53" t="s">
        <v>629</v>
      </c>
      <c r="P2703" s="17" t="s">
        <v>147</v>
      </c>
    </row>
    <row r="2704" spans="1:16" ht="15.6" x14ac:dyDescent="0.3">
      <c r="A2704" s="26" t="s">
        <v>6173</v>
      </c>
      <c r="B2704" s="26" t="s">
        <v>6174</v>
      </c>
      <c r="C2704" s="26" t="s">
        <v>158</v>
      </c>
      <c r="D2704" s="26" t="s">
        <v>96</v>
      </c>
      <c r="E2704" s="26">
        <v>34</v>
      </c>
      <c r="F2704" s="26">
        <v>34</v>
      </c>
      <c r="G2704" s="26">
        <v>36.088154269972399</v>
      </c>
      <c r="H2704" s="78">
        <v>1</v>
      </c>
      <c r="I2704" s="78" t="s">
        <v>6630</v>
      </c>
      <c r="J2704" s="78">
        <v>1787.12121212121</v>
      </c>
      <c r="K2704" s="78">
        <v>0.25</v>
      </c>
      <c r="L2704" s="78" t="s">
        <v>6648</v>
      </c>
      <c r="M2704" s="79">
        <v>0.625</v>
      </c>
      <c r="N2704" s="53">
        <v>1</v>
      </c>
      <c r="O2704" s="53" t="s">
        <v>629</v>
      </c>
      <c r="P2704" s="17" t="s">
        <v>147</v>
      </c>
    </row>
    <row r="2705" spans="1:16" ht="15.6" x14ac:dyDescent="0.3">
      <c r="A2705" s="26" t="s">
        <v>1375</v>
      </c>
      <c r="B2705" s="26" t="s">
        <v>1376</v>
      </c>
      <c r="C2705" s="26" t="s">
        <v>158</v>
      </c>
      <c r="D2705" s="26" t="s">
        <v>96</v>
      </c>
      <c r="E2705" s="26">
        <v>34</v>
      </c>
      <c r="F2705" s="26">
        <v>92</v>
      </c>
      <c r="G2705" s="26">
        <v>57.091346153846203</v>
      </c>
      <c r="H2705" s="78">
        <v>1</v>
      </c>
      <c r="I2705" s="78" t="s">
        <v>6630</v>
      </c>
      <c r="J2705" s="78">
        <v>2323.1212121212102</v>
      </c>
      <c r="K2705" s="78">
        <v>0.25</v>
      </c>
      <c r="L2705" s="78" t="s">
        <v>6648</v>
      </c>
      <c r="M2705" s="79">
        <v>0.625</v>
      </c>
      <c r="N2705" s="53">
        <v>1</v>
      </c>
      <c r="O2705" s="53" t="s">
        <v>629</v>
      </c>
      <c r="P2705" s="17" t="s">
        <v>147</v>
      </c>
    </row>
    <row r="2706" spans="1:16" ht="15.6" x14ac:dyDescent="0.3">
      <c r="A2706" s="26" t="s">
        <v>5803</v>
      </c>
      <c r="B2706" s="26" t="s">
        <v>5804</v>
      </c>
      <c r="C2706" s="26" t="s">
        <v>95</v>
      </c>
      <c r="D2706" s="26" t="s">
        <v>96</v>
      </c>
      <c r="E2706" s="26">
        <v>90</v>
      </c>
      <c r="F2706" s="26">
        <v>297</v>
      </c>
      <c r="G2706" s="26">
        <v>33.215130023640697</v>
      </c>
      <c r="H2706" s="78">
        <v>0.25</v>
      </c>
      <c r="I2706" s="78" t="s">
        <v>6648</v>
      </c>
      <c r="J2706" s="78">
        <v>1247.12121212121</v>
      </c>
      <c r="K2706" s="78">
        <v>0</v>
      </c>
      <c r="L2706" s="78" t="s">
        <v>6631</v>
      </c>
      <c r="M2706" s="79">
        <v>0.125</v>
      </c>
      <c r="N2706" s="53">
        <v>0</v>
      </c>
      <c r="O2706" s="53" t="s">
        <v>117</v>
      </c>
      <c r="P2706" s="17" t="s">
        <v>147</v>
      </c>
    </row>
    <row r="2707" spans="1:16" ht="15.6" x14ac:dyDescent="0.3">
      <c r="A2707" s="26" t="s">
        <v>5981</v>
      </c>
      <c r="B2707" s="26" t="s">
        <v>5982</v>
      </c>
      <c r="C2707" s="26" t="s">
        <v>95</v>
      </c>
      <c r="D2707" s="26" t="s">
        <v>96</v>
      </c>
      <c r="E2707" s="26">
        <v>165</v>
      </c>
      <c r="F2707" s="26">
        <v>545</v>
      </c>
      <c r="G2707" s="26">
        <v>75.1388888888889</v>
      </c>
      <c r="H2707" s="78">
        <v>1</v>
      </c>
      <c r="I2707" s="78" t="s">
        <v>6630</v>
      </c>
      <c r="J2707" s="78">
        <v>1797.12121212121</v>
      </c>
      <c r="K2707" s="78">
        <v>0</v>
      </c>
      <c r="L2707" s="78" t="s">
        <v>6631</v>
      </c>
      <c r="M2707" s="79">
        <v>0.5</v>
      </c>
      <c r="N2707" s="53">
        <v>1</v>
      </c>
      <c r="O2707" s="53" t="s">
        <v>629</v>
      </c>
      <c r="P2707" s="17" t="s">
        <v>147</v>
      </c>
    </row>
    <row r="2708" spans="1:16" ht="15.6" x14ac:dyDescent="0.3">
      <c r="A2708" s="26" t="s">
        <v>5965</v>
      </c>
      <c r="B2708" s="26" t="s">
        <v>5966</v>
      </c>
      <c r="C2708" s="26" t="s">
        <v>158</v>
      </c>
      <c r="D2708" s="26" t="s">
        <v>96</v>
      </c>
      <c r="E2708" s="26">
        <v>198</v>
      </c>
      <c r="F2708" s="26">
        <v>270</v>
      </c>
      <c r="G2708" s="26">
        <v>61.947700631199297</v>
      </c>
      <c r="H2708" s="78">
        <v>1</v>
      </c>
      <c r="I2708" s="78" t="s">
        <v>6630</v>
      </c>
      <c r="J2708" s="78">
        <v>1862.12121212121</v>
      </c>
      <c r="K2708" s="78">
        <v>0.25</v>
      </c>
      <c r="L2708" s="78" t="s">
        <v>6648</v>
      </c>
      <c r="M2708" s="79">
        <v>0.625</v>
      </c>
      <c r="N2708" s="53">
        <v>1</v>
      </c>
      <c r="O2708" s="53" t="s">
        <v>629</v>
      </c>
      <c r="P2708" s="17" t="s">
        <v>147</v>
      </c>
    </row>
    <row r="2709" spans="1:16" ht="15.6" x14ac:dyDescent="0.3">
      <c r="A2709" s="26" t="s">
        <v>6125</v>
      </c>
      <c r="B2709" s="26" t="s">
        <v>6126</v>
      </c>
      <c r="C2709" s="26" t="s">
        <v>95</v>
      </c>
      <c r="D2709" s="26" t="s">
        <v>96</v>
      </c>
      <c r="E2709" s="26">
        <v>55</v>
      </c>
      <c r="F2709" s="26">
        <v>150</v>
      </c>
      <c r="G2709" s="26">
        <v>75.1388888888889</v>
      </c>
      <c r="H2709" s="78">
        <v>1</v>
      </c>
      <c r="I2709" s="78" t="s">
        <v>6630</v>
      </c>
      <c r="J2709" s="78">
        <v>1825.12121212121</v>
      </c>
      <c r="K2709" s="78">
        <v>0</v>
      </c>
      <c r="L2709" s="78" t="s">
        <v>6631</v>
      </c>
      <c r="M2709" s="79">
        <v>0.5</v>
      </c>
      <c r="N2709" s="53">
        <v>1</v>
      </c>
      <c r="O2709" s="53" t="s">
        <v>629</v>
      </c>
      <c r="P2709" s="17" t="s">
        <v>147</v>
      </c>
    </row>
    <row r="2710" spans="1:16" ht="15.6" x14ac:dyDescent="0.3">
      <c r="A2710" s="26" t="s">
        <v>6141</v>
      </c>
      <c r="B2710" s="26" t="s">
        <v>6142</v>
      </c>
      <c r="C2710" s="26" t="s">
        <v>158</v>
      </c>
      <c r="D2710" s="26" t="s">
        <v>96</v>
      </c>
      <c r="E2710" s="26">
        <v>47</v>
      </c>
      <c r="F2710" s="26">
        <v>130</v>
      </c>
      <c r="G2710" s="26">
        <v>85.142572095106402</v>
      </c>
      <c r="H2710" s="78">
        <v>1</v>
      </c>
      <c r="I2710" s="78" t="s">
        <v>6630</v>
      </c>
      <c r="J2710" s="78">
        <v>1830.12121212121</v>
      </c>
      <c r="K2710" s="78">
        <v>1</v>
      </c>
      <c r="L2710" s="78" t="s">
        <v>6630</v>
      </c>
      <c r="M2710" s="79">
        <v>1</v>
      </c>
      <c r="N2710" s="53">
        <v>1</v>
      </c>
      <c r="O2710" s="53" t="s">
        <v>629</v>
      </c>
      <c r="P2710" s="17" t="s">
        <v>147</v>
      </c>
    </row>
    <row r="2711" spans="1:16" ht="15.6" x14ac:dyDescent="0.3">
      <c r="A2711" s="26" t="s">
        <v>842</v>
      </c>
      <c r="B2711" s="26" t="s">
        <v>843</v>
      </c>
      <c r="C2711" s="26" t="s">
        <v>158</v>
      </c>
      <c r="D2711" s="26" t="s">
        <v>96</v>
      </c>
      <c r="E2711" s="26">
        <v>110</v>
      </c>
      <c r="F2711" s="26">
        <v>272</v>
      </c>
      <c r="G2711" s="26">
        <v>37.606761787005198</v>
      </c>
      <c r="H2711" s="78">
        <v>1</v>
      </c>
      <c r="I2711" s="78" t="s">
        <v>6630</v>
      </c>
      <c r="J2711" s="78">
        <v>3228.1212121212102</v>
      </c>
      <c r="K2711" s="78">
        <v>1</v>
      </c>
      <c r="L2711" s="78" t="s">
        <v>6630</v>
      </c>
      <c r="M2711" s="79">
        <v>1</v>
      </c>
      <c r="N2711" s="53">
        <v>1</v>
      </c>
      <c r="O2711" s="53" t="s">
        <v>629</v>
      </c>
      <c r="P2711" s="17" t="s">
        <v>147</v>
      </c>
    </row>
    <row r="2712" spans="1:16" ht="15.6" x14ac:dyDescent="0.3">
      <c r="A2712" s="26" t="s">
        <v>245</v>
      </c>
      <c r="B2712" s="26" t="s">
        <v>246</v>
      </c>
      <c r="C2712" s="26" t="s">
        <v>95</v>
      </c>
      <c r="D2712" s="26" t="s">
        <v>96</v>
      </c>
      <c r="E2712" s="26">
        <v>173</v>
      </c>
      <c r="F2712" s="26">
        <v>849</v>
      </c>
      <c r="G2712" s="26">
        <v>33.215130023640697</v>
      </c>
      <c r="H2712" s="78">
        <v>0.25</v>
      </c>
      <c r="I2712" s="78" t="s">
        <v>6648</v>
      </c>
      <c r="J2712" s="78">
        <v>1638.12121212121</v>
      </c>
      <c r="K2712" s="78">
        <v>0</v>
      </c>
      <c r="L2712" s="78" t="s">
        <v>6631</v>
      </c>
      <c r="M2712" s="79">
        <v>0.125</v>
      </c>
      <c r="N2712" s="53">
        <v>0</v>
      </c>
      <c r="O2712" s="53" t="s">
        <v>117</v>
      </c>
      <c r="P2712" s="17" t="s">
        <v>147</v>
      </c>
    </row>
    <row r="2713" spans="1:16" ht="15.6" x14ac:dyDescent="0.3">
      <c r="A2713" s="26" t="s">
        <v>5603</v>
      </c>
      <c r="B2713" s="26" t="s">
        <v>5604</v>
      </c>
      <c r="C2713" s="26" t="s">
        <v>95</v>
      </c>
      <c r="D2713" s="26" t="s">
        <v>96</v>
      </c>
      <c r="E2713" s="26">
        <v>143</v>
      </c>
      <c r="F2713" s="26">
        <v>433</v>
      </c>
      <c r="G2713" s="26">
        <v>13.886244830449099</v>
      </c>
      <c r="H2713" s="78">
        <v>0</v>
      </c>
      <c r="I2713" s="78" t="s">
        <v>6631</v>
      </c>
      <c r="J2713" s="78">
        <v>1295.12121212121</v>
      </c>
      <c r="K2713" s="78">
        <v>0</v>
      </c>
      <c r="L2713" s="78" t="s">
        <v>6631</v>
      </c>
      <c r="M2713" s="79">
        <v>0</v>
      </c>
      <c r="N2713" s="53">
        <v>0</v>
      </c>
      <c r="O2713" s="53" t="s">
        <v>117</v>
      </c>
      <c r="P2713" s="17" t="s">
        <v>118</v>
      </c>
    </row>
    <row r="2714" spans="1:16" ht="15.6" x14ac:dyDescent="0.3">
      <c r="A2714" s="26" t="s">
        <v>1363</v>
      </c>
      <c r="B2714" s="26" t="s">
        <v>1364</v>
      </c>
      <c r="C2714" s="26" t="s">
        <v>158</v>
      </c>
      <c r="D2714" s="26" t="s">
        <v>96</v>
      </c>
      <c r="E2714" s="26">
        <v>224</v>
      </c>
      <c r="F2714" s="26">
        <v>143</v>
      </c>
      <c r="G2714" s="26">
        <v>39.096573208722702</v>
      </c>
      <c r="H2714" s="78">
        <v>1</v>
      </c>
      <c r="I2714" s="78" t="s">
        <v>6630</v>
      </c>
      <c r="J2714" s="78">
        <v>2542.1212121212102</v>
      </c>
      <c r="K2714" s="78">
        <v>0.25</v>
      </c>
      <c r="L2714" s="78" t="s">
        <v>6648</v>
      </c>
      <c r="M2714" s="79">
        <v>0.625</v>
      </c>
      <c r="N2714" s="53">
        <v>1</v>
      </c>
      <c r="O2714" s="53" t="s">
        <v>629</v>
      </c>
      <c r="P2714" s="17" t="s">
        <v>130</v>
      </c>
    </row>
    <row r="2715" spans="1:16" ht="15.6" x14ac:dyDescent="0.3">
      <c r="A2715" s="26" t="s">
        <v>1263</v>
      </c>
      <c r="B2715" s="26" t="s">
        <v>1264</v>
      </c>
      <c r="C2715" s="26" t="s">
        <v>95</v>
      </c>
      <c r="D2715" s="26" t="s">
        <v>96</v>
      </c>
      <c r="E2715" s="26">
        <v>12</v>
      </c>
      <c r="F2715" s="26">
        <v>26</v>
      </c>
      <c r="G2715" s="26">
        <v>54.855330955212096</v>
      </c>
      <c r="H2715" s="78">
        <v>1</v>
      </c>
      <c r="I2715" s="78" t="s">
        <v>6630</v>
      </c>
      <c r="J2715" s="78">
        <v>2047.12121212121</v>
      </c>
      <c r="K2715" s="78">
        <v>0.25</v>
      </c>
      <c r="L2715" s="78" t="s">
        <v>6648</v>
      </c>
      <c r="M2715" s="79">
        <v>0.625</v>
      </c>
      <c r="N2715" s="53">
        <v>1</v>
      </c>
      <c r="O2715" s="53" t="s">
        <v>629</v>
      </c>
      <c r="P2715" s="17" t="s">
        <v>147</v>
      </c>
    </row>
    <row r="2716" spans="1:16" ht="15.6" x14ac:dyDescent="0.3">
      <c r="A2716" s="26" t="s">
        <v>5447</v>
      </c>
      <c r="B2716" s="26" t="s">
        <v>5448</v>
      </c>
      <c r="C2716" s="26" t="s">
        <v>95</v>
      </c>
      <c r="D2716" s="26" t="s">
        <v>96</v>
      </c>
      <c r="E2716" s="26">
        <v>14</v>
      </c>
      <c r="F2716" s="26">
        <v>126</v>
      </c>
      <c r="G2716" s="26">
        <v>32.427754633160902</v>
      </c>
      <c r="H2716" s="78">
        <v>0.25</v>
      </c>
      <c r="I2716" s="78" t="s">
        <v>6648</v>
      </c>
      <c r="J2716" s="78">
        <v>696.12121212121201</v>
      </c>
      <c r="K2716" s="78">
        <v>1</v>
      </c>
      <c r="L2716" s="78" t="s">
        <v>6630</v>
      </c>
      <c r="M2716" s="79">
        <v>0.625</v>
      </c>
      <c r="N2716" s="53">
        <v>1</v>
      </c>
      <c r="O2716" s="53" t="s">
        <v>629</v>
      </c>
      <c r="P2716" s="17" t="s">
        <v>118</v>
      </c>
    </row>
    <row r="2717" spans="1:16" ht="15.6" x14ac:dyDescent="0.3">
      <c r="A2717" s="26" t="s">
        <v>1050</v>
      </c>
      <c r="B2717" s="26" t="s">
        <v>1051</v>
      </c>
      <c r="C2717" s="26" t="s">
        <v>625</v>
      </c>
      <c r="D2717" s="26" t="s">
        <v>697</v>
      </c>
      <c r="E2717" s="26">
        <v>37</v>
      </c>
      <c r="F2717" s="26">
        <v>92</v>
      </c>
      <c r="G2717" s="26">
        <v>36.821086261980803</v>
      </c>
      <c r="H2717" s="78">
        <v>1</v>
      </c>
      <c r="I2717" s="78" t="s">
        <v>6630</v>
      </c>
      <c r="J2717" s="78">
        <v>2980.1212121212102</v>
      </c>
      <c r="K2717" s="78">
        <v>0</v>
      </c>
      <c r="L2717" s="78" t="s">
        <v>6631</v>
      </c>
      <c r="M2717" s="79">
        <v>0.5</v>
      </c>
      <c r="N2717" s="53">
        <v>1</v>
      </c>
      <c r="O2717" s="53" t="s">
        <v>629</v>
      </c>
      <c r="P2717" s="17" t="s">
        <v>130</v>
      </c>
    </row>
    <row r="2718" spans="1:16" ht="15.6" x14ac:dyDescent="0.3">
      <c r="A2718" s="26" t="s">
        <v>1319</v>
      </c>
      <c r="B2718" s="26" t="s">
        <v>1320</v>
      </c>
      <c r="C2718" s="26" t="s">
        <v>625</v>
      </c>
      <c r="D2718" s="26" t="s">
        <v>697</v>
      </c>
      <c r="E2718" s="26">
        <v>2</v>
      </c>
      <c r="F2718" s="26">
        <v>0</v>
      </c>
      <c r="G2718" s="26">
        <v>29.018297274822601</v>
      </c>
      <c r="H2718" s="78">
        <v>0.25</v>
      </c>
      <c r="I2718" s="78" t="s">
        <v>6648</v>
      </c>
      <c r="J2718" s="78">
        <v>3217.1212121212102</v>
      </c>
      <c r="K2718" s="78">
        <v>0.25</v>
      </c>
      <c r="L2718" s="78" t="s">
        <v>6648</v>
      </c>
      <c r="M2718" s="79">
        <v>0.25</v>
      </c>
      <c r="N2718" s="53">
        <v>1</v>
      </c>
      <c r="O2718" s="53" t="s">
        <v>629</v>
      </c>
      <c r="P2718" s="17" t="s">
        <v>147</v>
      </c>
    </row>
    <row r="2719" spans="1:16" ht="15.6" x14ac:dyDescent="0.3">
      <c r="A2719" s="26" t="s">
        <v>797</v>
      </c>
      <c r="B2719" s="26" t="s">
        <v>798</v>
      </c>
      <c r="C2719" s="26" t="s">
        <v>625</v>
      </c>
      <c r="D2719" s="26" t="s">
        <v>697</v>
      </c>
      <c r="E2719" s="26">
        <v>150</v>
      </c>
      <c r="F2719" s="26">
        <v>150</v>
      </c>
      <c r="G2719" s="26">
        <v>38.967971530249102</v>
      </c>
      <c r="H2719" s="78">
        <v>1</v>
      </c>
      <c r="I2719" s="78" t="s">
        <v>6630</v>
      </c>
      <c r="J2719" s="78">
        <v>3153.1212121212102</v>
      </c>
      <c r="K2719" s="78">
        <v>0.25</v>
      </c>
      <c r="L2719" s="78" t="s">
        <v>6648</v>
      </c>
      <c r="M2719" s="79">
        <v>0.625</v>
      </c>
      <c r="N2719" s="53">
        <v>1</v>
      </c>
      <c r="O2719" s="53" t="s">
        <v>629</v>
      </c>
      <c r="P2719" s="17" t="s">
        <v>147</v>
      </c>
    </row>
    <row r="2720" spans="1:16" ht="15.6" x14ac:dyDescent="0.3">
      <c r="A2720" s="26" t="s">
        <v>943</v>
      </c>
      <c r="B2720" s="26" t="s">
        <v>944</v>
      </c>
      <c r="C2720" s="26" t="s">
        <v>625</v>
      </c>
      <c r="D2720" s="26" t="s">
        <v>697</v>
      </c>
      <c r="E2720" s="26">
        <v>61</v>
      </c>
      <c r="F2720" s="26">
        <v>88</v>
      </c>
      <c r="G2720" s="26">
        <v>38.967971530249102</v>
      </c>
      <c r="H2720" s="78">
        <v>1</v>
      </c>
      <c r="I2720" s="78" t="s">
        <v>6630</v>
      </c>
      <c r="J2720" s="78">
        <v>2064.1212121212102</v>
      </c>
      <c r="K2720" s="78">
        <v>0.25</v>
      </c>
      <c r="L2720" s="78" t="s">
        <v>6648</v>
      </c>
      <c r="M2720" s="79">
        <v>0.625</v>
      </c>
      <c r="N2720" s="53">
        <v>1</v>
      </c>
      <c r="O2720" s="53" t="s">
        <v>629</v>
      </c>
      <c r="P2720" s="17" t="s">
        <v>147</v>
      </c>
    </row>
    <row r="2721" spans="1:16" ht="15.6" x14ac:dyDescent="0.3">
      <c r="A2721" s="26" t="s">
        <v>1243</v>
      </c>
      <c r="B2721" s="26" t="s">
        <v>1244</v>
      </c>
      <c r="C2721" s="26" t="s">
        <v>625</v>
      </c>
      <c r="D2721" s="26" t="s">
        <v>697</v>
      </c>
      <c r="E2721" s="26">
        <v>14</v>
      </c>
      <c r="F2721" s="26">
        <v>175</v>
      </c>
      <c r="G2721" s="26">
        <v>38.967971530249102</v>
      </c>
      <c r="H2721" s="78">
        <v>1</v>
      </c>
      <c r="I2721" s="78" t="s">
        <v>6630</v>
      </c>
      <c r="J2721" s="78">
        <v>2063.1212121212102</v>
      </c>
      <c r="K2721" s="78">
        <v>0.25</v>
      </c>
      <c r="L2721" s="78" t="s">
        <v>6648</v>
      </c>
      <c r="M2721" s="79">
        <v>0.625</v>
      </c>
      <c r="N2721" s="53">
        <v>1</v>
      </c>
      <c r="O2721" s="53" t="s">
        <v>629</v>
      </c>
      <c r="P2721" s="17" t="s">
        <v>147</v>
      </c>
    </row>
    <row r="2722" spans="1:16" ht="15.6" x14ac:dyDescent="0.3">
      <c r="A2722" s="26" t="s">
        <v>5919</v>
      </c>
      <c r="B2722" s="26" t="s">
        <v>5920</v>
      </c>
      <c r="C2722" s="26" t="s">
        <v>654</v>
      </c>
      <c r="D2722" s="26" t="s">
        <v>697</v>
      </c>
      <c r="E2722" s="26">
        <v>503</v>
      </c>
      <c r="F2722" s="26">
        <v>1835</v>
      </c>
      <c r="G2722" s="26">
        <v>51.0177369239521</v>
      </c>
      <c r="H2722" s="78">
        <v>1</v>
      </c>
      <c r="I2722" s="78" t="s">
        <v>6630</v>
      </c>
      <c r="J2722" s="78">
        <v>1670.12121212121</v>
      </c>
      <c r="K2722" s="78">
        <v>0.25</v>
      </c>
      <c r="L2722" s="78" t="s">
        <v>6648</v>
      </c>
      <c r="M2722" s="79">
        <v>0.625</v>
      </c>
      <c r="N2722" s="53">
        <v>1</v>
      </c>
      <c r="O2722" s="53" t="s">
        <v>629</v>
      </c>
      <c r="P2722" s="17" t="s">
        <v>147</v>
      </c>
    </row>
    <row r="2723" spans="1:16" ht="15.6" x14ac:dyDescent="0.3">
      <c r="A2723" s="26" t="s">
        <v>5779</v>
      </c>
      <c r="B2723" s="26" t="s">
        <v>5780</v>
      </c>
      <c r="C2723" s="26" t="s">
        <v>654</v>
      </c>
      <c r="D2723" s="26" t="s">
        <v>697</v>
      </c>
      <c r="E2723" s="26">
        <v>336</v>
      </c>
      <c r="F2723" s="26">
        <v>669</v>
      </c>
      <c r="G2723" s="26">
        <v>23.4906695938529</v>
      </c>
      <c r="H2723" s="78">
        <v>0.25</v>
      </c>
      <c r="I2723" s="78" t="s">
        <v>6648</v>
      </c>
      <c r="J2723" s="78">
        <v>1524.12121212121</v>
      </c>
      <c r="K2723" s="78">
        <v>0</v>
      </c>
      <c r="L2723" s="78" t="s">
        <v>6631</v>
      </c>
      <c r="M2723" s="79">
        <v>0.125</v>
      </c>
      <c r="N2723" s="53">
        <v>0</v>
      </c>
      <c r="O2723" s="53" t="s">
        <v>117</v>
      </c>
      <c r="P2723" s="17" t="s">
        <v>147</v>
      </c>
    </row>
    <row r="2724" spans="1:16" ht="15.6" x14ac:dyDescent="0.3">
      <c r="A2724" s="26" t="s">
        <v>695</v>
      </c>
      <c r="B2724" s="26" t="s">
        <v>696</v>
      </c>
      <c r="C2724" s="26" t="s">
        <v>625</v>
      </c>
      <c r="D2724" s="26" t="s">
        <v>697</v>
      </c>
      <c r="E2724" s="26">
        <v>603</v>
      </c>
      <c r="F2724" s="26">
        <v>1400</v>
      </c>
      <c r="G2724" s="26">
        <v>51.305514529962899</v>
      </c>
      <c r="H2724" s="78">
        <v>1</v>
      </c>
      <c r="I2724" s="78" t="s">
        <v>6630</v>
      </c>
      <c r="J2724" s="78">
        <v>3215.1212121212102</v>
      </c>
      <c r="K2724" s="78">
        <v>0.25</v>
      </c>
      <c r="L2724" s="78" t="s">
        <v>6648</v>
      </c>
      <c r="M2724" s="79">
        <v>0.625</v>
      </c>
      <c r="N2724" s="53">
        <v>1</v>
      </c>
      <c r="O2724" s="53" t="s">
        <v>629</v>
      </c>
      <c r="P2724" s="17" t="s">
        <v>147</v>
      </c>
    </row>
    <row r="2725" spans="1:16" ht="15.6" x14ac:dyDescent="0.3">
      <c r="A2725" s="26" t="s">
        <v>2255</v>
      </c>
      <c r="B2725" s="26" t="s">
        <v>2256</v>
      </c>
      <c r="C2725" s="26" t="s">
        <v>654</v>
      </c>
      <c r="D2725" s="26" t="s">
        <v>697</v>
      </c>
      <c r="E2725" s="26">
        <v>323</v>
      </c>
      <c r="F2725" s="26">
        <v>792</v>
      </c>
      <c r="G2725" s="26">
        <v>26.042137378261</v>
      </c>
      <c r="H2725" s="78">
        <v>0.25</v>
      </c>
      <c r="I2725" s="78" t="s">
        <v>6648</v>
      </c>
      <c r="J2725" s="78">
        <v>111.121212121212</v>
      </c>
      <c r="K2725" s="78">
        <v>0</v>
      </c>
      <c r="L2725" s="78" t="s">
        <v>6631</v>
      </c>
      <c r="M2725" s="79">
        <v>0.125</v>
      </c>
      <c r="N2725" s="53">
        <v>0</v>
      </c>
      <c r="O2725" s="53" t="s">
        <v>117</v>
      </c>
      <c r="P2725" s="17" t="s">
        <v>147</v>
      </c>
    </row>
    <row r="2726" spans="1:16" ht="15.6" x14ac:dyDescent="0.3">
      <c r="A2726" s="26" t="s">
        <v>2267</v>
      </c>
      <c r="B2726" s="26" t="s">
        <v>2268</v>
      </c>
      <c r="C2726" s="26" t="s">
        <v>625</v>
      </c>
      <c r="D2726" s="26" t="s">
        <v>697</v>
      </c>
      <c r="E2726" s="26">
        <v>297</v>
      </c>
      <c r="F2726" s="26">
        <v>1030</v>
      </c>
      <c r="G2726" s="26">
        <v>24.442388771193698</v>
      </c>
      <c r="H2726" s="78">
        <v>0.25</v>
      </c>
      <c r="I2726" s="78" t="s">
        <v>6648</v>
      </c>
      <c r="J2726" s="78">
        <v>1411.12121212121</v>
      </c>
      <c r="K2726" s="78">
        <v>0</v>
      </c>
      <c r="L2726" s="78" t="s">
        <v>6631</v>
      </c>
      <c r="M2726" s="79">
        <v>0.125</v>
      </c>
      <c r="N2726" s="53">
        <v>0</v>
      </c>
      <c r="O2726" s="53" t="s">
        <v>117</v>
      </c>
      <c r="P2726" s="17" t="s">
        <v>130</v>
      </c>
    </row>
    <row r="2727" spans="1:16" ht="15.6" x14ac:dyDescent="0.3">
      <c r="A2727" s="26" t="s">
        <v>3354</v>
      </c>
      <c r="B2727" s="26" t="s">
        <v>3355</v>
      </c>
      <c r="C2727" s="26" t="s">
        <v>625</v>
      </c>
      <c r="D2727" s="26" t="s">
        <v>697</v>
      </c>
      <c r="E2727" s="26">
        <v>2</v>
      </c>
      <c r="F2727" s="26">
        <v>0</v>
      </c>
      <c r="G2727" s="26">
        <v>26.110334720236398</v>
      </c>
      <c r="H2727" s="78">
        <v>0.25</v>
      </c>
      <c r="I2727" s="78" t="s">
        <v>6648</v>
      </c>
      <c r="J2727" s="78">
        <v>3039.1212121212102</v>
      </c>
      <c r="K2727" s="78">
        <v>0</v>
      </c>
      <c r="L2727" s="78" t="s">
        <v>6631</v>
      </c>
      <c r="M2727" s="79">
        <v>0.125</v>
      </c>
      <c r="N2727" s="53">
        <v>0</v>
      </c>
      <c r="O2727" s="53" t="s">
        <v>117</v>
      </c>
      <c r="P2727" s="17" t="s">
        <v>147</v>
      </c>
    </row>
    <row r="2728" spans="1:16" ht="15.6" x14ac:dyDescent="0.3">
      <c r="A2728" s="26" t="s">
        <v>5543</v>
      </c>
      <c r="B2728" s="26" t="s">
        <v>5544</v>
      </c>
      <c r="C2728" s="26" t="s">
        <v>625</v>
      </c>
      <c r="D2728" s="26" t="s">
        <v>697</v>
      </c>
      <c r="E2728" s="26">
        <v>2</v>
      </c>
      <c r="F2728" s="26">
        <v>0</v>
      </c>
      <c r="G2728" s="26">
        <v>53.225306250725801</v>
      </c>
      <c r="H2728" s="78">
        <v>1</v>
      </c>
      <c r="I2728" s="78" t="s">
        <v>6630</v>
      </c>
      <c r="J2728" s="78">
        <v>3233.1212121212102</v>
      </c>
      <c r="K2728" s="78">
        <v>0.25</v>
      </c>
      <c r="L2728" s="78" t="s">
        <v>6648</v>
      </c>
      <c r="M2728" s="79">
        <v>0.625</v>
      </c>
      <c r="N2728" s="53">
        <v>1</v>
      </c>
      <c r="O2728" s="53" t="s">
        <v>629</v>
      </c>
      <c r="P2728" s="17" t="s">
        <v>147</v>
      </c>
    </row>
    <row r="2729" spans="1:16" ht="15.6" x14ac:dyDescent="0.3">
      <c r="A2729" s="26" t="s">
        <v>3356</v>
      </c>
      <c r="B2729" s="26" t="s">
        <v>3357</v>
      </c>
      <c r="C2729" s="26" t="s">
        <v>625</v>
      </c>
      <c r="D2729" s="26" t="s">
        <v>697</v>
      </c>
      <c r="E2729" s="26">
        <v>2</v>
      </c>
      <c r="F2729" s="26">
        <v>0</v>
      </c>
      <c r="G2729" s="26">
        <v>23.4906695938529</v>
      </c>
      <c r="H2729" s="78">
        <v>0.25</v>
      </c>
      <c r="I2729" s="78" t="s">
        <v>6648</v>
      </c>
      <c r="J2729" s="78">
        <v>3104.1212121212102</v>
      </c>
      <c r="K2729" s="78">
        <v>0</v>
      </c>
      <c r="L2729" s="78" t="s">
        <v>6631</v>
      </c>
      <c r="M2729" s="79">
        <v>0.125</v>
      </c>
      <c r="N2729" s="53">
        <v>0</v>
      </c>
      <c r="O2729" s="53" t="s">
        <v>117</v>
      </c>
      <c r="P2729" s="17" t="s">
        <v>147</v>
      </c>
    </row>
    <row r="2730" spans="1:16" ht="15.6" x14ac:dyDescent="0.3">
      <c r="A2730" s="26" t="s">
        <v>2017</v>
      </c>
      <c r="B2730" s="26" t="s">
        <v>2018</v>
      </c>
      <c r="C2730" s="26" t="s">
        <v>654</v>
      </c>
      <c r="D2730" s="26" t="s">
        <v>697</v>
      </c>
      <c r="E2730" s="26">
        <v>1171</v>
      </c>
      <c r="F2730" s="26">
        <v>3819</v>
      </c>
      <c r="G2730" s="26">
        <v>22.0269417044072</v>
      </c>
      <c r="H2730" s="78">
        <v>0.25</v>
      </c>
      <c r="I2730" s="78" t="s">
        <v>6648</v>
      </c>
      <c r="J2730" s="78">
        <v>539.12121212121201</v>
      </c>
      <c r="K2730" s="78">
        <v>0</v>
      </c>
      <c r="L2730" s="78" t="s">
        <v>6631</v>
      </c>
      <c r="M2730" s="79">
        <v>0.125</v>
      </c>
      <c r="N2730" s="53">
        <v>0</v>
      </c>
      <c r="O2730" s="53" t="s">
        <v>117</v>
      </c>
      <c r="P2730" s="17" t="s">
        <v>130</v>
      </c>
    </row>
    <row r="2731" spans="1:16" ht="15.6" x14ac:dyDescent="0.3">
      <c r="A2731" s="26" t="s">
        <v>6237</v>
      </c>
      <c r="B2731" s="26" t="s">
        <v>6238</v>
      </c>
      <c r="C2731" s="26" t="s">
        <v>625</v>
      </c>
      <c r="D2731" s="26" t="s">
        <v>697</v>
      </c>
      <c r="E2731" s="26">
        <v>15</v>
      </c>
      <c r="F2731" s="26">
        <v>25</v>
      </c>
      <c r="G2731" s="26">
        <v>51.531434712520202</v>
      </c>
      <c r="H2731" s="78">
        <v>1</v>
      </c>
      <c r="I2731" s="78" t="s">
        <v>6630</v>
      </c>
      <c r="J2731" s="78">
        <v>1723.12121212121</v>
      </c>
      <c r="K2731" s="78">
        <v>0.25</v>
      </c>
      <c r="L2731" s="78" t="s">
        <v>6648</v>
      </c>
      <c r="M2731" s="79">
        <v>0.625</v>
      </c>
      <c r="N2731" s="53">
        <v>1</v>
      </c>
      <c r="O2731" s="53" t="s">
        <v>629</v>
      </c>
      <c r="P2731" s="17" t="s">
        <v>147</v>
      </c>
    </row>
    <row r="2732" spans="1:16" ht="15.6" x14ac:dyDescent="0.3">
      <c r="A2732" s="26" t="s">
        <v>3268</v>
      </c>
      <c r="B2732" s="26" t="s">
        <v>3269</v>
      </c>
      <c r="C2732" s="26" t="s">
        <v>625</v>
      </c>
      <c r="D2732" s="26" t="s">
        <v>697</v>
      </c>
      <c r="E2732" s="26">
        <v>16</v>
      </c>
      <c r="F2732" s="26">
        <v>22</v>
      </c>
      <c r="G2732" s="26">
        <v>10.3097549699492</v>
      </c>
      <c r="H2732" s="78">
        <v>0</v>
      </c>
      <c r="I2732" s="78" t="s">
        <v>6631</v>
      </c>
      <c r="J2732" s="78">
        <v>2057.1212121212102</v>
      </c>
      <c r="K2732" s="78">
        <v>0</v>
      </c>
      <c r="L2732" s="78" t="s">
        <v>6631</v>
      </c>
      <c r="M2732" s="79">
        <v>0</v>
      </c>
      <c r="N2732" s="53">
        <v>0</v>
      </c>
      <c r="O2732" s="53" t="s">
        <v>117</v>
      </c>
      <c r="P2732" s="17" t="s">
        <v>118</v>
      </c>
    </row>
    <row r="2733" spans="1:16" ht="15.6" x14ac:dyDescent="0.3">
      <c r="A2733" s="26" t="s">
        <v>5479</v>
      </c>
      <c r="B2733" s="26" t="s">
        <v>5480</v>
      </c>
      <c r="C2733" s="26" t="s">
        <v>625</v>
      </c>
      <c r="D2733" s="26" t="s">
        <v>697</v>
      </c>
      <c r="E2733" s="26">
        <v>12</v>
      </c>
      <c r="F2733" s="26">
        <v>32</v>
      </c>
      <c r="G2733" s="26">
        <v>36.821086261980803</v>
      </c>
      <c r="H2733" s="78">
        <v>1</v>
      </c>
      <c r="I2733" s="78" t="s">
        <v>6630</v>
      </c>
      <c r="J2733" s="78">
        <v>2061.1212121212102</v>
      </c>
      <c r="K2733" s="78">
        <v>0</v>
      </c>
      <c r="L2733" s="78" t="s">
        <v>6631</v>
      </c>
      <c r="M2733" s="79">
        <v>0.5</v>
      </c>
      <c r="N2733" s="53">
        <v>1</v>
      </c>
      <c r="O2733" s="53" t="s">
        <v>629</v>
      </c>
      <c r="P2733" s="17" t="s">
        <v>130</v>
      </c>
    </row>
    <row r="2734" spans="1:16" ht="15.6" x14ac:dyDescent="0.3">
      <c r="A2734" s="26" t="s">
        <v>3090</v>
      </c>
      <c r="B2734" s="26" t="s">
        <v>3091</v>
      </c>
      <c r="C2734" s="26" t="s">
        <v>625</v>
      </c>
      <c r="D2734" s="26" t="s">
        <v>697</v>
      </c>
      <c r="E2734" s="26">
        <v>26</v>
      </c>
      <c r="F2734" s="26">
        <v>73</v>
      </c>
      <c r="G2734" s="26">
        <v>6.9105691056910503</v>
      </c>
      <c r="H2734" s="78">
        <v>0</v>
      </c>
      <c r="I2734" s="78" t="s">
        <v>6631</v>
      </c>
      <c r="J2734" s="78">
        <v>2714.1212121212102</v>
      </c>
      <c r="K2734" s="78">
        <v>0</v>
      </c>
      <c r="L2734" s="78" t="s">
        <v>6631</v>
      </c>
      <c r="M2734" s="79">
        <v>0</v>
      </c>
      <c r="N2734" s="53">
        <v>0</v>
      </c>
      <c r="O2734" s="53" t="s">
        <v>117</v>
      </c>
      <c r="P2734" s="17" t="s">
        <v>118</v>
      </c>
    </row>
    <row r="2735" spans="1:16" ht="15.6" x14ac:dyDescent="0.3">
      <c r="A2735" s="26" t="s">
        <v>4910</v>
      </c>
      <c r="B2735" s="26" t="s">
        <v>4911</v>
      </c>
      <c r="C2735" s="26" t="s">
        <v>625</v>
      </c>
      <c r="D2735" s="26" t="s">
        <v>697</v>
      </c>
      <c r="E2735" s="26">
        <v>48</v>
      </c>
      <c r="F2735" s="26">
        <v>105</v>
      </c>
      <c r="G2735" s="26">
        <v>28.739062444326301</v>
      </c>
      <c r="H2735" s="78">
        <v>0.25</v>
      </c>
      <c r="I2735" s="78" t="s">
        <v>6648</v>
      </c>
      <c r="J2735" s="78">
        <v>1237.12121212121</v>
      </c>
      <c r="K2735" s="78">
        <v>0.25</v>
      </c>
      <c r="L2735" s="78" t="s">
        <v>6648</v>
      </c>
      <c r="M2735" s="79">
        <v>0.25</v>
      </c>
      <c r="N2735" s="53">
        <v>1</v>
      </c>
      <c r="O2735" s="53" t="s">
        <v>629</v>
      </c>
      <c r="P2735" s="17" t="s">
        <v>130</v>
      </c>
    </row>
    <row r="2736" spans="1:16" ht="15.6" x14ac:dyDescent="0.3">
      <c r="A2736" s="26" t="s">
        <v>4258</v>
      </c>
      <c r="B2736" s="26" t="s">
        <v>4259</v>
      </c>
      <c r="C2736" s="26" t="s">
        <v>625</v>
      </c>
      <c r="D2736" s="26" t="s">
        <v>697</v>
      </c>
      <c r="E2736" s="26">
        <v>284</v>
      </c>
      <c r="F2736" s="26">
        <v>764</v>
      </c>
      <c r="G2736" s="26">
        <v>21.660501446159302</v>
      </c>
      <c r="H2736" s="78">
        <v>0.25</v>
      </c>
      <c r="I2736" s="78" t="s">
        <v>6648</v>
      </c>
      <c r="J2736" s="78">
        <v>1245.12121212121</v>
      </c>
      <c r="K2736" s="78">
        <v>0.25</v>
      </c>
      <c r="L2736" s="78" t="s">
        <v>6648</v>
      </c>
      <c r="M2736" s="79">
        <v>0.25</v>
      </c>
      <c r="N2736" s="53">
        <v>1</v>
      </c>
      <c r="O2736" s="53" t="s">
        <v>629</v>
      </c>
      <c r="P2736" s="17" t="s">
        <v>118</v>
      </c>
    </row>
    <row r="2737" spans="1:16" ht="15.6" x14ac:dyDescent="0.3">
      <c r="A2737" s="26" t="s">
        <v>2719</v>
      </c>
      <c r="B2737" s="26" t="s">
        <v>2720</v>
      </c>
      <c r="C2737" s="26" t="s">
        <v>625</v>
      </c>
      <c r="D2737" s="26" t="s">
        <v>697</v>
      </c>
      <c r="E2737" s="26">
        <v>67</v>
      </c>
      <c r="F2737" s="26">
        <v>188</v>
      </c>
      <c r="G2737" s="26">
        <v>6.9105691056910503</v>
      </c>
      <c r="H2737" s="78">
        <v>0</v>
      </c>
      <c r="I2737" s="78" t="s">
        <v>6631</v>
      </c>
      <c r="J2737" s="78">
        <v>949.12121212121201</v>
      </c>
      <c r="K2737" s="78">
        <v>0</v>
      </c>
      <c r="L2737" s="78" t="s">
        <v>6631</v>
      </c>
      <c r="M2737" s="79">
        <v>0</v>
      </c>
      <c r="N2737" s="53">
        <v>0</v>
      </c>
      <c r="O2737" s="53" t="s">
        <v>117</v>
      </c>
      <c r="P2737" s="17" t="s">
        <v>118</v>
      </c>
    </row>
    <row r="2738" spans="1:16" ht="15.6" x14ac:dyDescent="0.3">
      <c r="A2738" s="26" t="s">
        <v>5408</v>
      </c>
      <c r="B2738" s="26" t="s">
        <v>5409</v>
      </c>
      <c r="C2738" s="26" t="s">
        <v>654</v>
      </c>
      <c r="D2738" s="26" t="s">
        <v>697</v>
      </c>
      <c r="E2738" s="26">
        <v>16</v>
      </c>
      <c r="F2738" s="26">
        <v>42</v>
      </c>
      <c r="G2738" s="26">
        <v>44.657097288676198</v>
      </c>
      <c r="H2738" s="78">
        <v>1</v>
      </c>
      <c r="I2738" s="78" t="s">
        <v>6630</v>
      </c>
      <c r="J2738" s="78">
        <v>1305.12121212121</v>
      </c>
      <c r="K2738" s="78">
        <v>0</v>
      </c>
      <c r="L2738" s="78" t="s">
        <v>6631</v>
      </c>
      <c r="M2738" s="79">
        <v>0.5</v>
      </c>
      <c r="N2738" s="53">
        <v>1</v>
      </c>
      <c r="O2738" s="53" t="s">
        <v>629</v>
      </c>
      <c r="P2738" s="17" t="s">
        <v>118</v>
      </c>
    </row>
    <row r="2739" spans="1:16" ht="15.6" x14ac:dyDescent="0.3">
      <c r="A2739" s="26" t="s">
        <v>5244</v>
      </c>
      <c r="B2739" s="26" t="s">
        <v>5245</v>
      </c>
      <c r="C2739" s="26" t="s">
        <v>625</v>
      </c>
      <c r="D2739" s="26" t="s">
        <v>697</v>
      </c>
      <c r="E2739" s="26">
        <v>24</v>
      </c>
      <c r="F2739" s="26">
        <v>182</v>
      </c>
      <c r="G2739" s="26">
        <v>25.7967981619413</v>
      </c>
      <c r="H2739" s="78">
        <v>0.25</v>
      </c>
      <c r="I2739" s="78" t="s">
        <v>6648</v>
      </c>
      <c r="J2739" s="78">
        <v>3179.1212121212102</v>
      </c>
      <c r="K2739" s="78">
        <v>0.25</v>
      </c>
      <c r="L2739" s="78" t="s">
        <v>6648</v>
      </c>
      <c r="M2739" s="79">
        <v>0.25</v>
      </c>
      <c r="N2739" s="53">
        <v>1</v>
      </c>
      <c r="O2739" s="53" t="s">
        <v>629</v>
      </c>
      <c r="P2739" s="17" t="s">
        <v>147</v>
      </c>
    </row>
    <row r="2740" spans="1:16" ht="15.6" x14ac:dyDescent="0.3">
      <c r="A2740" s="26" t="s">
        <v>2745</v>
      </c>
      <c r="B2740" s="26" t="s">
        <v>2746</v>
      </c>
      <c r="C2740" s="26" t="s">
        <v>625</v>
      </c>
      <c r="D2740" s="26" t="s">
        <v>697</v>
      </c>
      <c r="E2740" s="26">
        <v>63</v>
      </c>
      <c r="F2740" s="26">
        <v>40</v>
      </c>
      <c r="G2740" s="26">
        <v>18.75</v>
      </c>
      <c r="H2740" s="78">
        <v>0</v>
      </c>
      <c r="I2740" s="78" t="s">
        <v>6631</v>
      </c>
      <c r="J2740" s="78">
        <v>857.12121212121201</v>
      </c>
      <c r="K2740" s="78">
        <v>0.25</v>
      </c>
      <c r="L2740" s="78" t="s">
        <v>6648</v>
      </c>
      <c r="M2740" s="79">
        <v>0.125</v>
      </c>
      <c r="N2740" s="53">
        <v>0</v>
      </c>
      <c r="O2740" s="53" t="s">
        <v>117</v>
      </c>
      <c r="P2740" s="17" t="s">
        <v>147</v>
      </c>
    </row>
    <row r="2741" spans="1:16" ht="15.6" x14ac:dyDescent="0.3">
      <c r="A2741" s="26" t="s">
        <v>5431</v>
      </c>
      <c r="B2741" s="26" t="s">
        <v>5432</v>
      </c>
      <c r="C2741" s="26" t="s">
        <v>625</v>
      </c>
      <c r="D2741" s="26" t="s">
        <v>697</v>
      </c>
      <c r="E2741" s="26">
        <v>15</v>
      </c>
      <c r="F2741" s="26">
        <v>38</v>
      </c>
      <c r="G2741" s="26">
        <v>44.657097288676198</v>
      </c>
      <c r="H2741" s="78">
        <v>1</v>
      </c>
      <c r="I2741" s="78" t="s">
        <v>6630</v>
      </c>
      <c r="J2741" s="78">
        <v>2058.1212121212102</v>
      </c>
      <c r="K2741" s="78">
        <v>0</v>
      </c>
      <c r="L2741" s="78" t="s">
        <v>6631</v>
      </c>
      <c r="M2741" s="79">
        <v>0.5</v>
      </c>
      <c r="N2741" s="53">
        <v>1</v>
      </c>
      <c r="O2741" s="53" t="s">
        <v>629</v>
      </c>
      <c r="P2741" s="17" t="s">
        <v>118</v>
      </c>
    </row>
    <row r="2742" spans="1:16" ht="15.6" x14ac:dyDescent="0.3">
      <c r="A2742" s="26" t="s">
        <v>5098</v>
      </c>
      <c r="B2742" s="26" t="s">
        <v>5099</v>
      </c>
      <c r="C2742" s="26" t="s">
        <v>625</v>
      </c>
      <c r="D2742" s="26" t="s">
        <v>697</v>
      </c>
      <c r="E2742" s="26">
        <v>33</v>
      </c>
      <c r="F2742" s="26">
        <v>70</v>
      </c>
      <c r="G2742" s="26">
        <v>28.517587939698501</v>
      </c>
      <c r="H2742" s="78">
        <v>0.25</v>
      </c>
      <c r="I2742" s="78" t="s">
        <v>6648</v>
      </c>
      <c r="J2742" s="78">
        <v>576.12121212121201</v>
      </c>
      <c r="K2742" s="78">
        <v>0.25</v>
      </c>
      <c r="L2742" s="78" t="s">
        <v>6648</v>
      </c>
      <c r="M2742" s="79">
        <v>0.25</v>
      </c>
      <c r="N2742" s="53">
        <v>1</v>
      </c>
      <c r="O2742" s="53" t="s">
        <v>629</v>
      </c>
      <c r="P2742" s="17" t="s">
        <v>147</v>
      </c>
    </row>
    <row r="2743" spans="1:16" ht="15.6" x14ac:dyDescent="0.3">
      <c r="A2743" s="26" t="s">
        <v>4894</v>
      </c>
      <c r="B2743" s="26" t="s">
        <v>4895</v>
      </c>
      <c r="C2743" s="26" t="s">
        <v>654</v>
      </c>
      <c r="D2743" s="26" t="s">
        <v>697</v>
      </c>
      <c r="E2743" s="26">
        <v>49</v>
      </c>
      <c r="F2743" s="26">
        <v>138</v>
      </c>
      <c r="G2743" s="26">
        <v>44.657097288676198</v>
      </c>
      <c r="H2743" s="78">
        <v>1</v>
      </c>
      <c r="I2743" s="78" t="s">
        <v>6630</v>
      </c>
      <c r="J2743" s="78">
        <v>1223.12121212121</v>
      </c>
      <c r="K2743" s="78">
        <v>0</v>
      </c>
      <c r="L2743" s="78" t="s">
        <v>6631</v>
      </c>
      <c r="M2743" s="79">
        <v>0.5</v>
      </c>
      <c r="N2743" s="53">
        <v>1</v>
      </c>
      <c r="O2743" s="53" t="s">
        <v>629</v>
      </c>
      <c r="P2743" s="17" t="s">
        <v>118</v>
      </c>
    </row>
    <row r="2744" spans="1:16" ht="15.6" x14ac:dyDescent="0.3">
      <c r="A2744" s="26" t="s">
        <v>4622</v>
      </c>
      <c r="B2744" s="26" t="s">
        <v>4623</v>
      </c>
      <c r="C2744" s="26" t="s">
        <v>625</v>
      </c>
      <c r="D2744" s="26" t="s">
        <v>697</v>
      </c>
      <c r="E2744" s="26">
        <v>94</v>
      </c>
      <c r="F2744" s="26">
        <v>60</v>
      </c>
      <c r="G2744" s="26">
        <v>36.821086261980803</v>
      </c>
      <c r="H2744" s="78">
        <v>1</v>
      </c>
      <c r="I2744" s="78" t="s">
        <v>6630</v>
      </c>
      <c r="J2744" s="78">
        <v>1398.12121212121</v>
      </c>
      <c r="K2744" s="78">
        <v>0</v>
      </c>
      <c r="L2744" s="78" t="s">
        <v>6631</v>
      </c>
      <c r="M2744" s="79">
        <v>0.5</v>
      </c>
      <c r="N2744" s="53">
        <v>1</v>
      </c>
      <c r="O2744" s="53" t="s">
        <v>629</v>
      </c>
      <c r="P2744" s="17" t="s">
        <v>130</v>
      </c>
    </row>
    <row r="2745" spans="1:16" ht="15.6" x14ac:dyDescent="0.3">
      <c r="A2745" s="26" t="s">
        <v>2861</v>
      </c>
      <c r="B2745" s="26" t="s">
        <v>2862</v>
      </c>
      <c r="C2745" s="26" t="s">
        <v>654</v>
      </c>
      <c r="D2745" s="26" t="s">
        <v>697</v>
      </c>
      <c r="E2745" s="26">
        <v>45</v>
      </c>
      <c r="F2745" s="26">
        <v>126</v>
      </c>
      <c r="G2745" s="26">
        <v>6.9105691056910503</v>
      </c>
      <c r="H2745" s="78">
        <v>0</v>
      </c>
      <c r="I2745" s="78" t="s">
        <v>6631</v>
      </c>
      <c r="J2745" s="78">
        <v>2713.1212121212102</v>
      </c>
      <c r="K2745" s="78">
        <v>0</v>
      </c>
      <c r="L2745" s="78" t="s">
        <v>6631</v>
      </c>
      <c r="M2745" s="79">
        <v>0</v>
      </c>
      <c r="N2745" s="53">
        <v>0</v>
      </c>
      <c r="O2745" s="53" t="s">
        <v>117</v>
      </c>
      <c r="P2745" s="17" t="s">
        <v>118</v>
      </c>
    </row>
    <row r="2746" spans="1:16" ht="15.6" x14ac:dyDescent="0.3">
      <c r="A2746" s="26" t="s">
        <v>3186</v>
      </c>
      <c r="B2746" s="26" t="s">
        <v>3187</v>
      </c>
      <c r="C2746" s="26" t="s">
        <v>654</v>
      </c>
      <c r="D2746" s="26" t="s">
        <v>697</v>
      </c>
      <c r="E2746" s="26">
        <v>21</v>
      </c>
      <c r="F2746" s="26">
        <v>59</v>
      </c>
      <c r="G2746" s="26">
        <v>26.037069726390101</v>
      </c>
      <c r="H2746" s="78">
        <v>0.25</v>
      </c>
      <c r="I2746" s="78" t="s">
        <v>6648</v>
      </c>
      <c r="J2746" s="78">
        <v>1211.12121212121</v>
      </c>
      <c r="K2746" s="78">
        <v>0</v>
      </c>
      <c r="L2746" s="78" t="s">
        <v>6631</v>
      </c>
      <c r="M2746" s="79">
        <v>0.125</v>
      </c>
      <c r="N2746" s="53">
        <v>0</v>
      </c>
      <c r="O2746" s="53" t="s">
        <v>117</v>
      </c>
      <c r="P2746" s="17" t="s">
        <v>147</v>
      </c>
    </row>
    <row r="2747" spans="1:16" ht="15.6" x14ac:dyDescent="0.3">
      <c r="A2747" s="26" t="s">
        <v>3092</v>
      </c>
      <c r="B2747" s="26" t="s">
        <v>3093</v>
      </c>
      <c r="C2747" s="26" t="s">
        <v>625</v>
      </c>
      <c r="D2747" s="26" t="s">
        <v>697</v>
      </c>
      <c r="E2747" s="26">
        <v>26</v>
      </c>
      <c r="F2747" s="26">
        <v>73</v>
      </c>
      <c r="G2747" s="26">
        <v>10.3097549699492</v>
      </c>
      <c r="H2747" s="78">
        <v>0</v>
      </c>
      <c r="I2747" s="78" t="s">
        <v>6631</v>
      </c>
      <c r="J2747" s="78">
        <v>2787.1212121212102</v>
      </c>
      <c r="K2747" s="78">
        <v>0</v>
      </c>
      <c r="L2747" s="78" t="s">
        <v>6631</v>
      </c>
      <c r="M2747" s="79">
        <v>0</v>
      </c>
      <c r="N2747" s="53">
        <v>0</v>
      </c>
      <c r="O2747" s="53" t="s">
        <v>117</v>
      </c>
      <c r="P2747" s="17" t="s">
        <v>118</v>
      </c>
    </row>
    <row r="2748" spans="1:16" ht="15.6" x14ac:dyDescent="0.3">
      <c r="A2748" s="26" t="s">
        <v>4916</v>
      </c>
      <c r="B2748" s="26" t="s">
        <v>4917</v>
      </c>
      <c r="C2748" s="26" t="s">
        <v>654</v>
      </c>
      <c r="D2748" s="26" t="s">
        <v>697</v>
      </c>
      <c r="E2748" s="26">
        <v>48</v>
      </c>
      <c r="F2748" s="26">
        <v>54</v>
      </c>
      <c r="G2748" s="26">
        <v>28.517587939698501</v>
      </c>
      <c r="H2748" s="78">
        <v>0.25</v>
      </c>
      <c r="I2748" s="78" t="s">
        <v>6648</v>
      </c>
      <c r="J2748" s="78">
        <v>2249.1212121212102</v>
      </c>
      <c r="K2748" s="78">
        <v>0.25</v>
      </c>
      <c r="L2748" s="78" t="s">
        <v>6648</v>
      </c>
      <c r="M2748" s="79">
        <v>0.25</v>
      </c>
      <c r="N2748" s="53">
        <v>1</v>
      </c>
      <c r="O2748" s="53" t="s">
        <v>629</v>
      </c>
      <c r="P2748" s="17" t="s">
        <v>147</v>
      </c>
    </row>
    <row r="2749" spans="1:16" ht="15.6" x14ac:dyDescent="0.3">
      <c r="A2749" s="26" t="s">
        <v>2651</v>
      </c>
      <c r="B2749" s="26" t="s">
        <v>2652</v>
      </c>
      <c r="C2749" s="26" t="s">
        <v>654</v>
      </c>
      <c r="D2749" s="26" t="s">
        <v>697</v>
      </c>
      <c r="E2749" s="26">
        <v>84</v>
      </c>
      <c r="F2749" s="26">
        <v>66</v>
      </c>
      <c r="G2749" s="26">
        <v>18.75</v>
      </c>
      <c r="H2749" s="78">
        <v>0</v>
      </c>
      <c r="I2749" s="78" t="s">
        <v>6631</v>
      </c>
      <c r="J2749" s="78">
        <v>859.12121212121201</v>
      </c>
      <c r="K2749" s="78">
        <v>0.25</v>
      </c>
      <c r="L2749" s="78" t="s">
        <v>6648</v>
      </c>
      <c r="M2749" s="79">
        <v>0.125</v>
      </c>
      <c r="N2749" s="53">
        <v>0</v>
      </c>
      <c r="O2749" s="53" t="s">
        <v>117</v>
      </c>
      <c r="P2749" s="17" t="s">
        <v>147</v>
      </c>
    </row>
    <row r="2750" spans="1:16" ht="15.6" x14ac:dyDescent="0.3">
      <c r="A2750" s="26" t="s">
        <v>5052</v>
      </c>
      <c r="B2750" s="26" t="s">
        <v>5053</v>
      </c>
      <c r="C2750" s="26" t="s">
        <v>654</v>
      </c>
      <c r="D2750" s="26" t="s">
        <v>697</v>
      </c>
      <c r="E2750" s="26">
        <v>36</v>
      </c>
      <c r="F2750" s="26">
        <v>175</v>
      </c>
      <c r="G2750" s="26">
        <v>44.657097288676198</v>
      </c>
      <c r="H2750" s="78">
        <v>1</v>
      </c>
      <c r="I2750" s="78" t="s">
        <v>6630</v>
      </c>
      <c r="J2750" s="78">
        <v>2875.1212121212102</v>
      </c>
      <c r="K2750" s="78">
        <v>0</v>
      </c>
      <c r="L2750" s="78" t="s">
        <v>6631</v>
      </c>
      <c r="M2750" s="79">
        <v>0.5</v>
      </c>
      <c r="N2750" s="53">
        <v>1</v>
      </c>
      <c r="O2750" s="53" t="s">
        <v>629</v>
      </c>
      <c r="P2750" s="17" t="s">
        <v>118</v>
      </c>
    </row>
    <row r="2751" spans="1:16" ht="15.6" x14ac:dyDescent="0.3">
      <c r="A2751" s="26" t="s">
        <v>3082</v>
      </c>
      <c r="B2751" s="26" t="s">
        <v>3083</v>
      </c>
      <c r="C2751" s="26" t="s">
        <v>625</v>
      </c>
      <c r="D2751" s="26" t="s">
        <v>697</v>
      </c>
      <c r="E2751" s="26">
        <v>27</v>
      </c>
      <c r="F2751" s="26">
        <v>65</v>
      </c>
      <c r="G2751" s="26">
        <v>26.037069726390101</v>
      </c>
      <c r="H2751" s="78">
        <v>0.25</v>
      </c>
      <c r="I2751" s="78" t="s">
        <v>6648</v>
      </c>
      <c r="J2751" s="78">
        <v>1377.12121212121</v>
      </c>
      <c r="K2751" s="78">
        <v>0</v>
      </c>
      <c r="L2751" s="78" t="s">
        <v>6631</v>
      </c>
      <c r="M2751" s="79">
        <v>0.125</v>
      </c>
      <c r="N2751" s="53">
        <v>0</v>
      </c>
      <c r="O2751" s="53" t="s">
        <v>117</v>
      </c>
      <c r="P2751" s="17" t="s">
        <v>147</v>
      </c>
    </row>
    <row r="2752" spans="1:16" ht="15.6" x14ac:dyDescent="0.3">
      <c r="A2752" s="26" t="s">
        <v>4414</v>
      </c>
      <c r="B2752" s="26" t="s">
        <v>4415</v>
      </c>
      <c r="C2752" s="26" t="s">
        <v>625</v>
      </c>
      <c r="D2752" s="26" t="s">
        <v>697</v>
      </c>
      <c r="E2752" s="26">
        <v>167</v>
      </c>
      <c r="F2752" s="26">
        <v>468</v>
      </c>
      <c r="G2752" s="26">
        <v>51.531434712520202</v>
      </c>
      <c r="H2752" s="78">
        <v>1</v>
      </c>
      <c r="I2752" s="78" t="s">
        <v>6630</v>
      </c>
      <c r="J2752" s="78">
        <v>3240.1212121212102</v>
      </c>
      <c r="K2752" s="78">
        <v>0.25</v>
      </c>
      <c r="L2752" s="78" t="s">
        <v>6648</v>
      </c>
      <c r="M2752" s="79">
        <v>0.625</v>
      </c>
      <c r="N2752" s="53">
        <v>1</v>
      </c>
      <c r="O2752" s="53" t="s">
        <v>629</v>
      </c>
      <c r="P2752" s="17" t="s">
        <v>147</v>
      </c>
    </row>
    <row r="2753" spans="1:16" ht="15.6" x14ac:dyDescent="0.3">
      <c r="A2753" s="26" t="s">
        <v>2915</v>
      </c>
      <c r="B2753" s="26" t="s">
        <v>2916</v>
      </c>
      <c r="C2753" s="26" t="s">
        <v>625</v>
      </c>
      <c r="D2753" s="26" t="s">
        <v>697</v>
      </c>
      <c r="E2753" s="26">
        <v>40</v>
      </c>
      <c r="F2753" s="26">
        <v>132</v>
      </c>
      <c r="G2753" s="26">
        <v>18.75</v>
      </c>
      <c r="H2753" s="78">
        <v>0</v>
      </c>
      <c r="I2753" s="78" t="s">
        <v>6631</v>
      </c>
      <c r="J2753" s="78">
        <v>1241.12121212121</v>
      </c>
      <c r="K2753" s="78">
        <v>0.25</v>
      </c>
      <c r="L2753" s="78" t="s">
        <v>6648</v>
      </c>
      <c r="M2753" s="79">
        <v>0.125</v>
      </c>
      <c r="N2753" s="53">
        <v>0</v>
      </c>
      <c r="O2753" s="53" t="s">
        <v>117</v>
      </c>
      <c r="P2753" s="17" t="s">
        <v>147</v>
      </c>
    </row>
    <row r="2754" spans="1:16" ht="15.6" x14ac:dyDescent="0.3">
      <c r="A2754" s="26" t="s">
        <v>5004</v>
      </c>
      <c r="B2754" s="26" t="s">
        <v>5005</v>
      </c>
      <c r="C2754" s="26" t="s">
        <v>654</v>
      </c>
      <c r="D2754" s="26" t="s">
        <v>697</v>
      </c>
      <c r="E2754" s="26">
        <v>40</v>
      </c>
      <c r="F2754" s="26">
        <v>90</v>
      </c>
      <c r="G2754" s="26">
        <v>44.657097288676198</v>
      </c>
      <c r="H2754" s="78">
        <v>1</v>
      </c>
      <c r="I2754" s="78" t="s">
        <v>6630</v>
      </c>
      <c r="J2754" s="78">
        <v>1169.12121212121</v>
      </c>
      <c r="K2754" s="78">
        <v>0</v>
      </c>
      <c r="L2754" s="78" t="s">
        <v>6631</v>
      </c>
      <c r="M2754" s="79">
        <v>0.5</v>
      </c>
      <c r="N2754" s="53">
        <v>1</v>
      </c>
      <c r="O2754" s="53" t="s">
        <v>629</v>
      </c>
      <c r="P2754" s="17" t="s">
        <v>118</v>
      </c>
    </row>
    <row r="2755" spans="1:16" ht="15.6" x14ac:dyDescent="0.3">
      <c r="A2755" s="26" t="s">
        <v>5212</v>
      </c>
      <c r="B2755" s="26" t="s">
        <v>5213</v>
      </c>
      <c r="C2755" s="26" t="s">
        <v>625</v>
      </c>
      <c r="D2755" s="26" t="s">
        <v>697</v>
      </c>
      <c r="E2755" s="26">
        <v>25</v>
      </c>
      <c r="F2755" s="26">
        <v>70</v>
      </c>
      <c r="G2755" s="26">
        <v>44.657097288676198</v>
      </c>
      <c r="H2755" s="78">
        <v>1</v>
      </c>
      <c r="I2755" s="78" t="s">
        <v>6630</v>
      </c>
      <c r="J2755" s="78">
        <v>968.12121212121201</v>
      </c>
      <c r="K2755" s="78">
        <v>0</v>
      </c>
      <c r="L2755" s="78" t="s">
        <v>6631</v>
      </c>
      <c r="M2755" s="79">
        <v>0.5</v>
      </c>
      <c r="N2755" s="53">
        <v>1</v>
      </c>
      <c r="O2755" s="53" t="s">
        <v>629</v>
      </c>
      <c r="P2755" s="17" t="s">
        <v>118</v>
      </c>
    </row>
    <row r="2756" spans="1:16" ht="15.6" x14ac:dyDescent="0.3">
      <c r="A2756" s="26" t="s">
        <v>6239</v>
      </c>
      <c r="B2756" s="26" t="s">
        <v>6240</v>
      </c>
      <c r="C2756" s="26" t="s">
        <v>625</v>
      </c>
      <c r="D2756" s="26" t="s">
        <v>697</v>
      </c>
      <c r="E2756" s="26">
        <v>14</v>
      </c>
      <c r="F2756" s="26">
        <v>25</v>
      </c>
      <c r="G2756" s="26">
        <v>36.821086261980803</v>
      </c>
      <c r="H2756" s="78">
        <v>1</v>
      </c>
      <c r="I2756" s="78" t="s">
        <v>6630</v>
      </c>
      <c r="J2756" s="78">
        <v>1657.12121212121</v>
      </c>
      <c r="K2756" s="78">
        <v>0</v>
      </c>
      <c r="L2756" s="78" t="s">
        <v>6631</v>
      </c>
      <c r="M2756" s="79">
        <v>0.5</v>
      </c>
      <c r="N2756" s="53">
        <v>1</v>
      </c>
      <c r="O2756" s="53" t="s">
        <v>629</v>
      </c>
      <c r="P2756" s="17" t="s">
        <v>130</v>
      </c>
    </row>
    <row r="2757" spans="1:16" ht="15.6" x14ac:dyDescent="0.3">
      <c r="A2757" s="26" t="s">
        <v>2685</v>
      </c>
      <c r="B2757" s="26" t="s">
        <v>2686</v>
      </c>
      <c r="C2757" s="26" t="s">
        <v>654</v>
      </c>
      <c r="D2757" s="26" t="s">
        <v>697</v>
      </c>
      <c r="E2757" s="26">
        <v>75</v>
      </c>
      <c r="F2757" s="26">
        <v>23</v>
      </c>
      <c r="G2757" s="26">
        <v>23.4906695938529</v>
      </c>
      <c r="H2757" s="78">
        <v>0.25</v>
      </c>
      <c r="I2757" s="78" t="s">
        <v>6648</v>
      </c>
      <c r="J2757" s="78">
        <v>2247.1212121212102</v>
      </c>
      <c r="K2757" s="78">
        <v>0</v>
      </c>
      <c r="L2757" s="78" t="s">
        <v>6631</v>
      </c>
      <c r="M2757" s="79">
        <v>0.125</v>
      </c>
      <c r="N2757" s="53">
        <v>0</v>
      </c>
      <c r="O2757" s="53" t="s">
        <v>117</v>
      </c>
      <c r="P2757" s="17" t="s">
        <v>147</v>
      </c>
    </row>
    <row r="2758" spans="1:16" ht="15.6" x14ac:dyDescent="0.3">
      <c r="A2758" s="26" t="s">
        <v>4810</v>
      </c>
      <c r="B2758" s="26" t="s">
        <v>4811</v>
      </c>
      <c r="C2758" s="26" t="s">
        <v>625</v>
      </c>
      <c r="D2758" s="26" t="s">
        <v>697</v>
      </c>
      <c r="E2758" s="26">
        <v>2</v>
      </c>
      <c r="F2758" s="26">
        <v>80</v>
      </c>
      <c r="G2758" s="26">
        <v>36.821086261980803</v>
      </c>
      <c r="H2758" s="78">
        <v>1</v>
      </c>
      <c r="I2758" s="78" t="s">
        <v>6630</v>
      </c>
      <c r="J2758" s="78">
        <v>2979.1212121212102</v>
      </c>
      <c r="K2758" s="78">
        <v>0</v>
      </c>
      <c r="L2758" s="78" t="s">
        <v>6631</v>
      </c>
      <c r="M2758" s="79">
        <v>0.5</v>
      </c>
      <c r="N2758" s="53">
        <v>1</v>
      </c>
      <c r="O2758" s="53" t="s">
        <v>629</v>
      </c>
      <c r="P2758" s="17" t="s">
        <v>130</v>
      </c>
    </row>
    <row r="2759" spans="1:16" ht="15.6" x14ac:dyDescent="0.3">
      <c r="A2759" s="26" t="s">
        <v>2279</v>
      </c>
      <c r="B2759" s="26" t="s">
        <v>2280</v>
      </c>
      <c r="C2759" s="26" t="s">
        <v>654</v>
      </c>
      <c r="D2759" s="26" t="s">
        <v>697</v>
      </c>
      <c r="E2759" s="26">
        <v>285</v>
      </c>
      <c r="F2759" s="26">
        <v>1225</v>
      </c>
      <c r="G2759" s="26">
        <v>26.039667306461901</v>
      </c>
      <c r="H2759" s="78">
        <v>0.25</v>
      </c>
      <c r="I2759" s="78" t="s">
        <v>6648</v>
      </c>
      <c r="J2759" s="78">
        <v>745.12121212121201</v>
      </c>
      <c r="K2759" s="78">
        <v>0</v>
      </c>
      <c r="L2759" s="78" t="s">
        <v>6631</v>
      </c>
      <c r="M2759" s="79">
        <v>0.125</v>
      </c>
      <c r="N2759" s="53">
        <v>0</v>
      </c>
      <c r="O2759" s="53" t="s">
        <v>117</v>
      </c>
      <c r="P2759" s="17" t="s">
        <v>147</v>
      </c>
    </row>
    <row r="2760" spans="1:16" ht="15.6" x14ac:dyDescent="0.3">
      <c r="A2760" s="26" t="s">
        <v>2341</v>
      </c>
      <c r="B2760" s="26" t="s">
        <v>2342</v>
      </c>
      <c r="C2760" s="26" t="s">
        <v>625</v>
      </c>
      <c r="D2760" s="26" t="s">
        <v>697</v>
      </c>
      <c r="E2760" s="26">
        <v>215</v>
      </c>
      <c r="F2760" s="26">
        <v>600</v>
      </c>
      <c r="G2760" s="26">
        <v>7.5314071655004504</v>
      </c>
      <c r="H2760" s="78">
        <v>0</v>
      </c>
      <c r="I2760" s="78" t="s">
        <v>6631</v>
      </c>
      <c r="J2760" s="78">
        <v>358.12121212121201</v>
      </c>
      <c r="K2760" s="78">
        <v>0</v>
      </c>
      <c r="L2760" s="78" t="s">
        <v>6631</v>
      </c>
      <c r="M2760" s="79">
        <v>0</v>
      </c>
      <c r="N2760" s="53">
        <v>0</v>
      </c>
      <c r="O2760" s="53" t="s">
        <v>117</v>
      </c>
      <c r="P2760" s="17" t="s">
        <v>118</v>
      </c>
    </row>
    <row r="2761" spans="1:16" ht="15.6" x14ac:dyDescent="0.3">
      <c r="A2761" s="26" t="s">
        <v>4634</v>
      </c>
      <c r="B2761" s="26" t="s">
        <v>4635</v>
      </c>
      <c r="C2761" s="26" t="s">
        <v>625</v>
      </c>
      <c r="D2761" s="26" t="s">
        <v>697</v>
      </c>
      <c r="E2761" s="26">
        <v>89</v>
      </c>
      <c r="F2761" s="26">
        <v>240</v>
      </c>
      <c r="G2761" s="26">
        <v>36.821086261980803</v>
      </c>
      <c r="H2761" s="78">
        <v>1</v>
      </c>
      <c r="I2761" s="78" t="s">
        <v>6630</v>
      </c>
      <c r="J2761" s="78">
        <v>2060.1212121212102</v>
      </c>
      <c r="K2761" s="78">
        <v>0</v>
      </c>
      <c r="L2761" s="78" t="s">
        <v>6631</v>
      </c>
      <c r="M2761" s="79">
        <v>0.5</v>
      </c>
      <c r="N2761" s="53">
        <v>1</v>
      </c>
      <c r="O2761" s="53" t="s">
        <v>629</v>
      </c>
      <c r="P2761" s="17" t="s">
        <v>130</v>
      </c>
    </row>
    <row r="2762" spans="1:16" ht="15.6" x14ac:dyDescent="0.3">
      <c r="A2762" s="26" t="s">
        <v>6029</v>
      </c>
      <c r="B2762" s="26" t="s">
        <v>6030</v>
      </c>
      <c r="C2762" s="26" t="s">
        <v>625</v>
      </c>
      <c r="D2762" s="26" t="s">
        <v>697</v>
      </c>
      <c r="E2762" s="26">
        <v>111</v>
      </c>
      <c r="F2762" s="26">
        <v>311</v>
      </c>
      <c r="G2762" s="26">
        <v>28.319408341398201</v>
      </c>
      <c r="H2762" s="78">
        <v>0.25</v>
      </c>
      <c r="I2762" s="78" t="s">
        <v>6648</v>
      </c>
      <c r="J2762" s="78">
        <v>1594.12121212121</v>
      </c>
      <c r="K2762" s="78">
        <v>0.25</v>
      </c>
      <c r="L2762" s="78" t="s">
        <v>6648</v>
      </c>
      <c r="M2762" s="79">
        <v>0.25</v>
      </c>
      <c r="N2762" s="53">
        <v>1</v>
      </c>
      <c r="O2762" s="53" t="s">
        <v>629</v>
      </c>
      <c r="P2762" s="17" t="s">
        <v>130</v>
      </c>
    </row>
    <row r="2763" spans="1:16" ht="15.6" x14ac:dyDescent="0.3">
      <c r="A2763" s="26" t="s">
        <v>5152</v>
      </c>
      <c r="B2763" s="26" t="s">
        <v>5153</v>
      </c>
      <c r="C2763" s="26" t="s">
        <v>625</v>
      </c>
      <c r="D2763" s="26" t="s">
        <v>697</v>
      </c>
      <c r="E2763" s="26">
        <v>31</v>
      </c>
      <c r="F2763" s="26">
        <v>242</v>
      </c>
      <c r="G2763" s="26">
        <v>38.967971530249102</v>
      </c>
      <c r="H2763" s="78">
        <v>1</v>
      </c>
      <c r="I2763" s="78" t="s">
        <v>6630</v>
      </c>
      <c r="J2763" s="78">
        <v>2062.1212121212102</v>
      </c>
      <c r="K2763" s="78">
        <v>0.25</v>
      </c>
      <c r="L2763" s="78" t="s">
        <v>6648</v>
      </c>
      <c r="M2763" s="79">
        <v>0.625</v>
      </c>
      <c r="N2763" s="53">
        <v>1</v>
      </c>
      <c r="O2763" s="53" t="s">
        <v>629</v>
      </c>
      <c r="P2763" s="17" t="s">
        <v>147</v>
      </c>
    </row>
    <row r="2764" spans="1:16" ht="15.6" x14ac:dyDescent="0.3">
      <c r="A2764" s="26" t="s">
        <v>4728</v>
      </c>
      <c r="B2764" s="26" t="s">
        <v>4729</v>
      </c>
      <c r="C2764" s="26" t="s">
        <v>654</v>
      </c>
      <c r="D2764" s="26" t="s">
        <v>697</v>
      </c>
      <c r="E2764" s="26">
        <v>71</v>
      </c>
      <c r="F2764" s="26">
        <v>231</v>
      </c>
      <c r="G2764" s="26">
        <v>36.821086261980803</v>
      </c>
      <c r="H2764" s="78">
        <v>1</v>
      </c>
      <c r="I2764" s="78" t="s">
        <v>6630</v>
      </c>
      <c r="J2764" s="78">
        <v>56.121212121212103</v>
      </c>
      <c r="K2764" s="78">
        <v>0</v>
      </c>
      <c r="L2764" s="78" t="s">
        <v>6631</v>
      </c>
      <c r="M2764" s="79">
        <v>0.5</v>
      </c>
      <c r="N2764" s="53">
        <v>1</v>
      </c>
      <c r="O2764" s="53" t="s">
        <v>629</v>
      </c>
      <c r="P2764" s="17" t="s">
        <v>130</v>
      </c>
    </row>
    <row r="2765" spans="1:16" ht="15.6" x14ac:dyDescent="0.3">
      <c r="A2765" s="26" t="s">
        <v>657</v>
      </c>
      <c r="B2765" s="26" t="s">
        <v>658</v>
      </c>
      <c r="C2765" s="26" t="s">
        <v>164</v>
      </c>
      <c r="D2765" s="26" t="s">
        <v>165</v>
      </c>
      <c r="E2765" s="26">
        <v>2001</v>
      </c>
      <c r="F2765" s="26">
        <v>3800</v>
      </c>
      <c r="G2765" s="26">
        <v>48.371335504885998</v>
      </c>
      <c r="H2765" s="78">
        <v>1</v>
      </c>
      <c r="I2765" s="78" t="s">
        <v>6630</v>
      </c>
      <c r="J2765" s="78">
        <v>3203.1212121212102</v>
      </c>
      <c r="K2765" s="78">
        <v>0.25</v>
      </c>
      <c r="L2765" s="78" t="s">
        <v>6648</v>
      </c>
      <c r="M2765" s="79">
        <v>0.625</v>
      </c>
      <c r="N2765" s="53">
        <v>1</v>
      </c>
      <c r="O2765" s="53" t="s">
        <v>629</v>
      </c>
      <c r="P2765" s="17" t="s">
        <v>147</v>
      </c>
    </row>
    <row r="2766" spans="1:16" ht="15.6" x14ac:dyDescent="0.3">
      <c r="A2766" s="26" t="s">
        <v>659</v>
      </c>
      <c r="B2766" s="26" t="s">
        <v>660</v>
      </c>
      <c r="C2766" s="26" t="s">
        <v>164</v>
      </c>
      <c r="D2766" s="26" t="s">
        <v>165</v>
      </c>
      <c r="E2766" s="26">
        <v>1979</v>
      </c>
      <c r="F2766" s="26">
        <v>4800</v>
      </c>
      <c r="G2766" s="26">
        <v>93.103448275862107</v>
      </c>
      <c r="H2766" s="78">
        <v>1</v>
      </c>
      <c r="I2766" s="78" t="s">
        <v>6630</v>
      </c>
      <c r="J2766" s="78">
        <v>3269.1212121212102</v>
      </c>
      <c r="K2766" s="78">
        <v>0</v>
      </c>
      <c r="L2766" s="78" t="s">
        <v>6631</v>
      </c>
      <c r="M2766" s="79">
        <v>0.5</v>
      </c>
      <c r="N2766" s="53">
        <v>1</v>
      </c>
      <c r="O2766" s="53" t="s">
        <v>629</v>
      </c>
      <c r="P2766" s="17" t="s">
        <v>147</v>
      </c>
    </row>
    <row r="2767" spans="1:16" ht="15.6" x14ac:dyDescent="0.3">
      <c r="A2767" s="26" t="s">
        <v>716</v>
      </c>
      <c r="B2767" s="26" t="s">
        <v>717</v>
      </c>
      <c r="C2767" s="26" t="s">
        <v>164</v>
      </c>
      <c r="D2767" s="26" t="s">
        <v>165</v>
      </c>
      <c r="E2767" s="26">
        <v>386</v>
      </c>
      <c r="F2767" s="26">
        <v>1944</v>
      </c>
      <c r="G2767" s="26">
        <v>44.865338225377599</v>
      </c>
      <c r="H2767" s="78">
        <v>1</v>
      </c>
      <c r="I2767" s="78" t="s">
        <v>6630</v>
      </c>
      <c r="J2767" s="78">
        <v>3087.1212121212102</v>
      </c>
      <c r="K2767" s="78">
        <v>0.25</v>
      </c>
      <c r="L2767" s="78" t="s">
        <v>6648</v>
      </c>
      <c r="M2767" s="79">
        <v>0.625</v>
      </c>
      <c r="N2767" s="53">
        <v>1</v>
      </c>
      <c r="O2767" s="53" t="s">
        <v>629</v>
      </c>
      <c r="P2767" s="17" t="s">
        <v>147</v>
      </c>
    </row>
    <row r="2768" spans="1:16" ht="15.6" x14ac:dyDescent="0.3">
      <c r="A2768" s="26" t="s">
        <v>4162</v>
      </c>
      <c r="B2768" s="26" t="s">
        <v>4163</v>
      </c>
      <c r="C2768" s="26" t="s">
        <v>164</v>
      </c>
      <c r="D2768" s="26" t="s">
        <v>165</v>
      </c>
      <c r="E2768" s="26">
        <v>405</v>
      </c>
      <c r="F2768" s="26">
        <v>1729</v>
      </c>
      <c r="G2768" s="26">
        <v>51.067357773838403</v>
      </c>
      <c r="H2768" s="78">
        <v>1</v>
      </c>
      <c r="I2768" s="78" t="s">
        <v>6630</v>
      </c>
      <c r="J2768" s="78">
        <v>1156.12121212121</v>
      </c>
      <c r="K2768" s="78">
        <v>0.25</v>
      </c>
      <c r="L2768" s="78" t="s">
        <v>6648</v>
      </c>
      <c r="M2768" s="79">
        <v>0.625</v>
      </c>
      <c r="N2768" s="53">
        <v>1</v>
      </c>
      <c r="O2768" s="53" t="s">
        <v>629</v>
      </c>
      <c r="P2768" s="17" t="s">
        <v>147</v>
      </c>
    </row>
    <row r="2769" spans="1:16" ht="15.6" x14ac:dyDescent="0.3">
      <c r="A2769" s="26" t="s">
        <v>5911</v>
      </c>
      <c r="B2769" s="26" t="s">
        <v>5912</v>
      </c>
      <c r="C2769" s="26" t="s">
        <v>164</v>
      </c>
      <c r="D2769" s="26" t="s">
        <v>165</v>
      </c>
      <c r="E2769" s="26">
        <v>582</v>
      </c>
      <c r="F2769" s="26">
        <v>2202</v>
      </c>
      <c r="G2769" s="26">
        <v>58.159411985372799</v>
      </c>
      <c r="H2769" s="78">
        <v>1</v>
      </c>
      <c r="I2769" s="78" t="s">
        <v>6630</v>
      </c>
      <c r="J2769" s="78">
        <v>1786.12121212121</v>
      </c>
      <c r="K2769" s="78">
        <v>0.25</v>
      </c>
      <c r="L2769" s="78" t="s">
        <v>6648</v>
      </c>
      <c r="M2769" s="79">
        <v>0.625</v>
      </c>
      <c r="N2769" s="53">
        <v>1</v>
      </c>
      <c r="O2769" s="53" t="s">
        <v>629</v>
      </c>
      <c r="P2769" s="17" t="s">
        <v>147</v>
      </c>
    </row>
    <row r="2770" spans="1:16" ht="15.6" x14ac:dyDescent="0.3">
      <c r="A2770" s="26" t="s">
        <v>5871</v>
      </c>
      <c r="B2770" s="26" t="s">
        <v>5872</v>
      </c>
      <c r="C2770" s="26" t="s">
        <v>164</v>
      </c>
      <c r="D2770" s="26" t="s">
        <v>165</v>
      </c>
      <c r="E2770" s="26">
        <v>1675</v>
      </c>
      <c r="F2770" s="26">
        <v>6979</v>
      </c>
      <c r="G2770" s="26">
        <v>61.5047651029276</v>
      </c>
      <c r="H2770" s="78">
        <v>1</v>
      </c>
      <c r="I2770" s="78" t="s">
        <v>6630</v>
      </c>
      <c r="J2770" s="78">
        <v>1500.12121212121</v>
      </c>
      <c r="K2770" s="78">
        <v>0</v>
      </c>
      <c r="L2770" s="78" t="s">
        <v>6631</v>
      </c>
      <c r="M2770" s="79">
        <v>0.5</v>
      </c>
      <c r="N2770" s="53">
        <v>1</v>
      </c>
      <c r="O2770" s="53" t="s">
        <v>629</v>
      </c>
      <c r="P2770" s="17" t="s">
        <v>147</v>
      </c>
    </row>
    <row r="2771" spans="1:16" ht="15.6" x14ac:dyDescent="0.3">
      <c r="A2771" s="26" t="s">
        <v>1726</v>
      </c>
      <c r="B2771" s="26" t="s">
        <v>1727</v>
      </c>
      <c r="C2771" s="26" t="s">
        <v>164</v>
      </c>
      <c r="D2771" s="26" t="s">
        <v>165</v>
      </c>
      <c r="E2771" s="26">
        <v>6686</v>
      </c>
      <c r="F2771" s="26">
        <v>21347</v>
      </c>
      <c r="G2771" s="26">
        <v>31.4826619388637</v>
      </c>
      <c r="H2771" s="78">
        <v>0.25</v>
      </c>
      <c r="I2771" s="78" t="s">
        <v>6648</v>
      </c>
      <c r="J2771" s="78">
        <v>237.12121212121201</v>
      </c>
      <c r="K2771" s="78">
        <v>0</v>
      </c>
      <c r="L2771" s="78" t="s">
        <v>6631</v>
      </c>
      <c r="M2771" s="79">
        <v>0.125</v>
      </c>
      <c r="N2771" s="53">
        <v>0</v>
      </c>
      <c r="O2771" s="53" t="s">
        <v>117</v>
      </c>
      <c r="P2771" s="17" t="s">
        <v>118</v>
      </c>
    </row>
    <row r="2772" spans="1:16" ht="15.6" x14ac:dyDescent="0.3">
      <c r="A2772" s="26" t="s">
        <v>162</v>
      </c>
      <c r="B2772" s="26" t="s">
        <v>163</v>
      </c>
      <c r="C2772" s="26" t="s">
        <v>164</v>
      </c>
      <c r="D2772" s="26" t="s">
        <v>165</v>
      </c>
      <c r="E2772" s="26">
        <v>1624</v>
      </c>
      <c r="F2772" s="26">
        <v>6355</v>
      </c>
      <c r="G2772" s="26">
        <v>34.726775769673203</v>
      </c>
      <c r="H2772" s="78">
        <v>0.25</v>
      </c>
      <c r="I2772" s="78" t="s">
        <v>6648</v>
      </c>
      <c r="J2772" s="78">
        <v>3030.1212121212102</v>
      </c>
      <c r="K2772" s="78">
        <v>0</v>
      </c>
      <c r="L2772" s="78" t="s">
        <v>6631</v>
      </c>
      <c r="M2772" s="79">
        <v>0.125</v>
      </c>
      <c r="N2772" s="53">
        <v>0</v>
      </c>
      <c r="O2772" s="53" t="s">
        <v>117</v>
      </c>
      <c r="P2772" s="17" t="s">
        <v>147</v>
      </c>
    </row>
    <row r="2773" spans="1:16" ht="15.6" x14ac:dyDescent="0.3">
      <c r="A2773" s="26" t="s">
        <v>3590</v>
      </c>
      <c r="B2773" s="26" t="s">
        <v>3591</v>
      </c>
      <c r="C2773" s="26" t="s">
        <v>164</v>
      </c>
      <c r="D2773" s="26" t="s">
        <v>165</v>
      </c>
      <c r="E2773" s="26">
        <v>10230</v>
      </c>
      <c r="F2773" s="26">
        <v>44158</v>
      </c>
      <c r="G2773" s="26">
        <v>48.6791460699949</v>
      </c>
      <c r="H2773" s="78">
        <v>1</v>
      </c>
      <c r="I2773" s="78" t="s">
        <v>6630</v>
      </c>
      <c r="J2773" s="78">
        <v>394.12121212121201</v>
      </c>
      <c r="K2773" s="78">
        <v>0.25</v>
      </c>
      <c r="L2773" s="78" t="s">
        <v>6648</v>
      </c>
      <c r="M2773" s="79">
        <v>0.625</v>
      </c>
      <c r="N2773" s="53">
        <v>1</v>
      </c>
      <c r="O2773" s="53" t="s">
        <v>629</v>
      </c>
      <c r="P2773" s="17" t="s">
        <v>130</v>
      </c>
    </row>
    <row r="2774" spans="1:16" ht="15.6" x14ac:dyDescent="0.3">
      <c r="A2774" s="26" t="s">
        <v>5887</v>
      </c>
      <c r="B2774" s="26" t="s">
        <v>5888</v>
      </c>
      <c r="C2774" s="26" t="s">
        <v>164</v>
      </c>
      <c r="D2774" s="26" t="s">
        <v>165</v>
      </c>
      <c r="E2774" s="26">
        <v>1163</v>
      </c>
      <c r="F2774" s="26">
        <v>7412</v>
      </c>
      <c r="G2774" s="26">
        <v>67.846485875204607</v>
      </c>
      <c r="H2774" s="78">
        <v>1</v>
      </c>
      <c r="I2774" s="78" t="s">
        <v>6630</v>
      </c>
      <c r="J2774" s="78">
        <v>1579.12121212121</v>
      </c>
      <c r="K2774" s="78">
        <v>1</v>
      </c>
      <c r="L2774" s="78" t="s">
        <v>6630</v>
      </c>
      <c r="M2774" s="79">
        <v>1</v>
      </c>
      <c r="N2774" s="53">
        <v>1</v>
      </c>
      <c r="O2774" s="53" t="s">
        <v>629</v>
      </c>
      <c r="P2774" s="17" t="s">
        <v>147</v>
      </c>
    </row>
    <row r="2775" spans="1:16" ht="15.6" x14ac:dyDescent="0.3">
      <c r="A2775" s="26" t="s">
        <v>3624</v>
      </c>
      <c r="B2775" s="26" t="s">
        <v>3625</v>
      </c>
      <c r="C2775" s="26" t="s">
        <v>164</v>
      </c>
      <c r="D2775" s="26" t="s">
        <v>165</v>
      </c>
      <c r="E2775" s="26">
        <v>8573</v>
      </c>
      <c r="F2775" s="26">
        <v>40357</v>
      </c>
      <c r="G2775" s="26">
        <v>45.122155404961603</v>
      </c>
      <c r="H2775" s="78">
        <v>1</v>
      </c>
      <c r="I2775" s="78" t="s">
        <v>6630</v>
      </c>
      <c r="J2775" s="78">
        <v>231.12121212121201</v>
      </c>
      <c r="K2775" s="78">
        <v>1</v>
      </c>
      <c r="L2775" s="78" t="s">
        <v>6630</v>
      </c>
      <c r="M2775" s="79">
        <v>1</v>
      </c>
      <c r="N2775" s="53">
        <v>1</v>
      </c>
      <c r="O2775" s="53" t="s">
        <v>629</v>
      </c>
      <c r="P2775" s="17" t="s">
        <v>130</v>
      </c>
    </row>
    <row r="2776" spans="1:16" ht="15.6" x14ac:dyDescent="0.3">
      <c r="A2776" s="26" t="s">
        <v>3680</v>
      </c>
      <c r="B2776" s="26" t="s">
        <v>3681</v>
      </c>
      <c r="C2776" s="26" t="s">
        <v>164</v>
      </c>
      <c r="D2776" s="26" t="s">
        <v>165</v>
      </c>
      <c r="E2776" s="26">
        <v>5947</v>
      </c>
      <c r="F2776" s="26">
        <v>26928</v>
      </c>
      <c r="G2776" s="26">
        <v>46.672657579722397</v>
      </c>
      <c r="H2776" s="78">
        <v>1</v>
      </c>
      <c r="I2776" s="78" t="s">
        <v>6630</v>
      </c>
      <c r="J2776" s="78">
        <v>1083.12121212121</v>
      </c>
      <c r="K2776" s="78">
        <v>0.25</v>
      </c>
      <c r="L2776" s="78" t="s">
        <v>6648</v>
      </c>
      <c r="M2776" s="79">
        <v>0.625</v>
      </c>
      <c r="N2776" s="53">
        <v>1</v>
      </c>
      <c r="O2776" s="53" t="s">
        <v>629</v>
      </c>
      <c r="P2776" s="17" t="s">
        <v>130</v>
      </c>
    </row>
    <row r="2777" spans="1:16" ht="15.6" x14ac:dyDescent="0.3">
      <c r="A2777" s="26" t="s">
        <v>6257</v>
      </c>
      <c r="B2777" s="26" t="s">
        <v>6258</v>
      </c>
      <c r="C2777" s="26" t="s">
        <v>962</v>
      </c>
      <c r="D2777" s="26" t="s">
        <v>165</v>
      </c>
      <c r="E2777" s="26">
        <v>10</v>
      </c>
      <c r="F2777" s="26">
        <v>25</v>
      </c>
      <c r="G2777" s="26">
        <v>68.823529411764696</v>
      </c>
      <c r="H2777" s="78">
        <v>1</v>
      </c>
      <c r="I2777" s="78" t="s">
        <v>6630</v>
      </c>
      <c r="J2777" s="78">
        <v>1919.12121212121</v>
      </c>
      <c r="K2777" s="78">
        <v>0.25</v>
      </c>
      <c r="L2777" s="78" t="s">
        <v>6648</v>
      </c>
      <c r="M2777" s="79">
        <v>0.625</v>
      </c>
      <c r="N2777" s="53">
        <v>1</v>
      </c>
      <c r="O2777" s="53" t="s">
        <v>629</v>
      </c>
      <c r="P2777" s="17" t="s">
        <v>147</v>
      </c>
    </row>
    <row r="2778" spans="1:16" ht="15.6" x14ac:dyDescent="0.3">
      <c r="A2778" s="26" t="s">
        <v>5204</v>
      </c>
      <c r="B2778" s="26" t="s">
        <v>5205</v>
      </c>
      <c r="C2778" s="26" t="s">
        <v>962</v>
      </c>
      <c r="D2778" s="26" t="s">
        <v>165</v>
      </c>
      <c r="E2778" s="26">
        <v>26</v>
      </c>
      <c r="F2778" s="26">
        <v>29</v>
      </c>
      <c r="G2778" s="26">
        <v>48.371335504885998</v>
      </c>
      <c r="H2778" s="78">
        <v>1</v>
      </c>
      <c r="I2778" s="78" t="s">
        <v>6630</v>
      </c>
      <c r="J2778" s="78">
        <v>3230.1212121212102</v>
      </c>
      <c r="K2778" s="78">
        <v>0.25</v>
      </c>
      <c r="L2778" s="78" t="s">
        <v>6648</v>
      </c>
      <c r="M2778" s="79">
        <v>0.625</v>
      </c>
      <c r="N2778" s="53">
        <v>1</v>
      </c>
      <c r="O2778" s="53" t="s">
        <v>629</v>
      </c>
      <c r="P2778" s="17" t="s">
        <v>147</v>
      </c>
    </row>
    <row r="2779" spans="1:16" ht="15.6" x14ac:dyDescent="0.3">
      <c r="A2779" s="26" t="s">
        <v>5439</v>
      </c>
      <c r="B2779" s="26" t="s">
        <v>5440</v>
      </c>
      <c r="C2779" s="26" t="s">
        <v>962</v>
      </c>
      <c r="D2779" s="26" t="s">
        <v>165</v>
      </c>
      <c r="E2779" s="26">
        <v>15</v>
      </c>
      <c r="F2779" s="26">
        <v>40</v>
      </c>
      <c r="G2779" s="26">
        <v>48.371335504885998</v>
      </c>
      <c r="H2779" s="78">
        <v>1</v>
      </c>
      <c r="I2779" s="78" t="s">
        <v>6630</v>
      </c>
      <c r="J2779" s="78">
        <v>2282.1212121212102</v>
      </c>
      <c r="K2779" s="78">
        <v>0.25</v>
      </c>
      <c r="L2779" s="78" t="s">
        <v>6648</v>
      </c>
      <c r="M2779" s="79">
        <v>0.625</v>
      </c>
      <c r="N2779" s="53">
        <v>1</v>
      </c>
      <c r="O2779" s="53" t="s">
        <v>629</v>
      </c>
      <c r="P2779" s="17" t="s">
        <v>147</v>
      </c>
    </row>
    <row r="2780" spans="1:16" ht="15.6" x14ac:dyDescent="0.3">
      <c r="A2780" s="26" t="s">
        <v>5557</v>
      </c>
      <c r="B2780" s="26" t="s">
        <v>5558</v>
      </c>
      <c r="C2780" s="26" t="s">
        <v>962</v>
      </c>
      <c r="D2780" s="26" t="s">
        <v>165</v>
      </c>
      <c r="E2780" s="26">
        <v>1</v>
      </c>
      <c r="F2780" s="26">
        <v>650</v>
      </c>
      <c r="G2780" s="26">
        <v>45.708304256803899</v>
      </c>
      <c r="H2780" s="78">
        <v>1</v>
      </c>
      <c r="I2780" s="78" t="s">
        <v>6630</v>
      </c>
      <c r="J2780" s="78">
        <v>2279.1212121212102</v>
      </c>
      <c r="K2780" s="78">
        <v>0.25</v>
      </c>
      <c r="L2780" s="78" t="s">
        <v>6648</v>
      </c>
      <c r="M2780" s="79">
        <v>0.625</v>
      </c>
      <c r="N2780" s="53">
        <v>1</v>
      </c>
      <c r="O2780" s="53" t="s">
        <v>629</v>
      </c>
      <c r="P2780" s="17" t="s">
        <v>147</v>
      </c>
    </row>
    <row r="2781" spans="1:16" ht="15.6" x14ac:dyDescent="0.3">
      <c r="A2781" s="26" t="s">
        <v>4902</v>
      </c>
      <c r="B2781" s="26" t="s">
        <v>4903</v>
      </c>
      <c r="C2781" s="26" t="s">
        <v>962</v>
      </c>
      <c r="D2781" s="26" t="s">
        <v>165</v>
      </c>
      <c r="E2781" s="26">
        <v>49</v>
      </c>
      <c r="F2781" s="26">
        <v>198</v>
      </c>
      <c r="G2781" s="26">
        <v>68.823529411764696</v>
      </c>
      <c r="H2781" s="78">
        <v>1</v>
      </c>
      <c r="I2781" s="78" t="s">
        <v>6630</v>
      </c>
      <c r="J2781" s="78">
        <v>2287.1212121212102</v>
      </c>
      <c r="K2781" s="78">
        <v>0.25</v>
      </c>
      <c r="L2781" s="78" t="s">
        <v>6648</v>
      </c>
      <c r="M2781" s="79">
        <v>0.625</v>
      </c>
      <c r="N2781" s="53">
        <v>1</v>
      </c>
      <c r="O2781" s="53" t="s">
        <v>629</v>
      </c>
      <c r="P2781" s="17" t="s">
        <v>147</v>
      </c>
    </row>
    <row r="2782" spans="1:16" ht="15.6" x14ac:dyDescent="0.3">
      <c r="A2782" s="26" t="s">
        <v>4742</v>
      </c>
      <c r="B2782" s="26" t="s">
        <v>4743</v>
      </c>
      <c r="C2782" s="26" t="s">
        <v>962</v>
      </c>
      <c r="D2782" s="26" t="s">
        <v>165</v>
      </c>
      <c r="E2782" s="26">
        <v>69</v>
      </c>
      <c r="F2782" s="26">
        <v>630</v>
      </c>
      <c r="G2782" s="26">
        <v>24.964739069111399</v>
      </c>
      <c r="H2782" s="78">
        <v>0.25</v>
      </c>
      <c r="I2782" s="78" t="s">
        <v>6648</v>
      </c>
      <c r="J2782" s="78">
        <v>844.12121212121201</v>
      </c>
      <c r="K2782" s="78">
        <v>0.25</v>
      </c>
      <c r="L2782" s="78" t="s">
        <v>6648</v>
      </c>
      <c r="M2782" s="79">
        <v>0.25</v>
      </c>
      <c r="N2782" s="53">
        <v>1</v>
      </c>
      <c r="O2782" s="53" t="s">
        <v>629</v>
      </c>
      <c r="P2782" s="17" t="s">
        <v>130</v>
      </c>
    </row>
    <row r="2783" spans="1:16" ht="15.6" x14ac:dyDescent="0.3">
      <c r="A2783" s="26" t="s">
        <v>6515</v>
      </c>
      <c r="B2783" s="26" t="s">
        <v>6516</v>
      </c>
      <c r="C2783" s="26" t="s">
        <v>962</v>
      </c>
      <c r="D2783" s="26" t="s">
        <v>165</v>
      </c>
      <c r="E2783" s="26">
        <v>134</v>
      </c>
      <c r="F2783" s="26">
        <v>410</v>
      </c>
      <c r="G2783" s="26">
        <v>68.823478575805794</v>
      </c>
      <c r="H2783" s="78">
        <v>1</v>
      </c>
      <c r="I2783" s="78" t="s">
        <v>6630</v>
      </c>
      <c r="J2783" s="78">
        <v>1921.12121212121</v>
      </c>
      <c r="K2783" s="78">
        <v>0.25</v>
      </c>
      <c r="L2783" s="78" t="s">
        <v>6648</v>
      </c>
      <c r="M2783" s="79">
        <v>0.625</v>
      </c>
      <c r="N2783" s="53">
        <v>1</v>
      </c>
      <c r="O2783" s="53" t="s">
        <v>629</v>
      </c>
      <c r="P2783" s="17" t="s">
        <v>147</v>
      </c>
    </row>
    <row r="2784" spans="1:16" ht="15.6" x14ac:dyDescent="0.3">
      <c r="A2784" s="26" t="s">
        <v>1285</v>
      </c>
      <c r="B2784" s="26" t="s">
        <v>1286</v>
      </c>
      <c r="C2784" s="26" t="s">
        <v>962</v>
      </c>
      <c r="D2784" s="26" t="s">
        <v>165</v>
      </c>
      <c r="E2784" s="26">
        <v>9</v>
      </c>
      <c r="F2784" s="26">
        <v>5</v>
      </c>
      <c r="G2784" s="26">
        <v>68.823529411764696</v>
      </c>
      <c r="H2784" s="78">
        <v>1</v>
      </c>
      <c r="I2784" s="78" t="s">
        <v>6630</v>
      </c>
      <c r="J2784" s="78">
        <v>2284.1212121212102</v>
      </c>
      <c r="K2784" s="78">
        <v>0.25</v>
      </c>
      <c r="L2784" s="78" t="s">
        <v>6648</v>
      </c>
      <c r="M2784" s="79">
        <v>0.625</v>
      </c>
      <c r="N2784" s="53">
        <v>1</v>
      </c>
      <c r="O2784" s="53" t="s">
        <v>629</v>
      </c>
      <c r="P2784" s="17" t="s">
        <v>147</v>
      </c>
    </row>
    <row r="2785" spans="1:16" ht="15.6" x14ac:dyDescent="0.3">
      <c r="A2785" s="26" t="s">
        <v>5376</v>
      </c>
      <c r="B2785" s="26" t="s">
        <v>5377</v>
      </c>
      <c r="C2785" s="26" t="s">
        <v>962</v>
      </c>
      <c r="D2785" s="26" t="s">
        <v>165</v>
      </c>
      <c r="E2785" s="26">
        <v>18</v>
      </c>
      <c r="F2785" s="26">
        <v>37</v>
      </c>
      <c r="G2785" s="26">
        <v>62.200956937798999</v>
      </c>
      <c r="H2785" s="78">
        <v>1</v>
      </c>
      <c r="I2785" s="78" t="s">
        <v>6630</v>
      </c>
      <c r="J2785" s="78">
        <v>2283.1212121212102</v>
      </c>
      <c r="K2785" s="78">
        <v>0</v>
      </c>
      <c r="L2785" s="78" t="s">
        <v>6631</v>
      </c>
      <c r="M2785" s="79">
        <v>0.5</v>
      </c>
      <c r="N2785" s="53">
        <v>1</v>
      </c>
      <c r="O2785" s="53" t="s">
        <v>629</v>
      </c>
      <c r="P2785" s="17" t="s">
        <v>147</v>
      </c>
    </row>
    <row r="2786" spans="1:16" ht="15.6" x14ac:dyDescent="0.3">
      <c r="A2786" s="26" t="s">
        <v>4794</v>
      </c>
      <c r="B2786" s="26" t="s">
        <v>4795</v>
      </c>
      <c r="C2786" s="26" t="s">
        <v>962</v>
      </c>
      <c r="D2786" s="26" t="s">
        <v>165</v>
      </c>
      <c r="E2786" s="26">
        <v>1</v>
      </c>
      <c r="F2786" s="26">
        <v>2642</v>
      </c>
      <c r="G2786" s="26">
        <v>24.964739069111399</v>
      </c>
      <c r="H2786" s="78">
        <v>0.25</v>
      </c>
      <c r="I2786" s="78" t="s">
        <v>6648</v>
      </c>
      <c r="J2786" s="78">
        <v>2970.1212121212102</v>
      </c>
      <c r="K2786" s="78">
        <v>0.25</v>
      </c>
      <c r="L2786" s="78" t="s">
        <v>6648</v>
      </c>
      <c r="M2786" s="79">
        <v>0.25</v>
      </c>
      <c r="N2786" s="53">
        <v>1</v>
      </c>
      <c r="O2786" s="53" t="s">
        <v>629</v>
      </c>
      <c r="P2786" s="17" t="s">
        <v>130</v>
      </c>
    </row>
    <row r="2787" spans="1:16" ht="15.6" x14ac:dyDescent="0.3">
      <c r="A2787" s="26" t="s">
        <v>4722</v>
      </c>
      <c r="B2787" s="26" t="s">
        <v>4723</v>
      </c>
      <c r="C2787" s="26" t="s">
        <v>962</v>
      </c>
      <c r="D2787" s="26" t="s">
        <v>165</v>
      </c>
      <c r="E2787" s="26">
        <v>72</v>
      </c>
      <c r="F2787" s="26">
        <v>101</v>
      </c>
      <c r="G2787" s="26">
        <v>45.708304256803899</v>
      </c>
      <c r="H2787" s="78">
        <v>1</v>
      </c>
      <c r="I2787" s="78" t="s">
        <v>6630</v>
      </c>
      <c r="J2787" s="78">
        <v>2280.1212121212102</v>
      </c>
      <c r="K2787" s="78">
        <v>0.25</v>
      </c>
      <c r="L2787" s="78" t="s">
        <v>6648</v>
      </c>
      <c r="M2787" s="79">
        <v>0.625</v>
      </c>
      <c r="N2787" s="53">
        <v>1</v>
      </c>
      <c r="O2787" s="53" t="s">
        <v>629</v>
      </c>
      <c r="P2787" s="17" t="s">
        <v>147</v>
      </c>
    </row>
    <row r="2788" spans="1:16" ht="15.6" x14ac:dyDescent="0.3">
      <c r="A2788" s="26" t="s">
        <v>5274</v>
      </c>
      <c r="B2788" s="26" t="s">
        <v>5275</v>
      </c>
      <c r="C2788" s="26" t="s">
        <v>962</v>
      </c>
      <c r="D2788" s="26" t="s">
        <v>165</v>
      </c>
      <c r="E2788" s="26">
        <v>22</v>
      </c>
      <c r="F2788" s="26">
        <v>70</v>
      </c>
      <c r="G2788" s="26">
        <v>83.018867924528294</v>
      </c>
      <c r="H2788" s="78">
        <v>1</v>
      </c>
      <c r="I2788" s="78" t="s">
        <v>6630</v>
      </c>
      <c r="J2788" s="78">
        <v>2502.1212121212102</v>
      </c>
      <c r="K2788" s="78">
        <v>0.25</v>
      </c>
      <c r="L2788" s="78" t="s">
        <v>6648</v>
      </c>
      <c r="M2788" s="79">
        <v>0.625</v>
      </c>
      <c r="N2788" s="53">
        <v>1</v>
      </c>
      <c r="O2788" s="53" t="s">
        <v>629</v>
      </c>
      <c r="P2788" s="17" t="s">
        <v>147</v>
      </c>
    </row>
    <row r="2789" spans="1:16" ht="15.6" x14ac:dyDescent="0.3">
      <c r="A2789" s="26" t="s">
        <v>3384</v>
      </c>
      <c r="B2789" s="26" t="s">
        <v>3385</v>
      </c>
      <c r="C2789" s="26" t="s">
        <v>962</v>
      </c>
      <c r="D2789" s="26" t="s">
        <v>165</v>
      </c>
      <c r="E2789" s="26">
        <v>1</v>
      </c>
      <c r="F2789" s="26">
        <v>217</v>
      </c>
      <c r="G2789" s="26">
        <v>50.501002004008001</v>
      </c>
      <c r="H2789" s="78">
        <v>1</v>
      </c>
      <c r="I2789" s="78" t="s">
        <v>6630</v>
      </c>
      <c r="J2789" s="78">
        <v>2528.1212121212102</v>
      </c>
      <c r="K2789" s="78">
        <v>0.25</v>
      </c>
      <c r="L2789" s="78" t="s">
        <v>6648</v>
      </c>
      <c r="M2789" s="79">
        <v>0.625</v>
      </c>
      <c r="N2789" s="53">
        <v>1</v>
      </c>
      <c r="O2789" s="53" t="s">
        <v>629</v>
      </c>
      <c r="P2789" s="17" t="s">
        <v>89</v>
      </c>
    </row>
    <row r="2790" spans="1:16" ht="15.6" x14ac:dyDescent="0.3">
      <c r="A2790" s="26" t="s">
        <v>4890</v>
      </c>
      <c r="B2790" s="26" t="s">
        <v>4891</v>
      </c>
      <c r="C2790" s="26" t="s">
        <v>962</v>
      </c>
      <c r="D2790" s="26" t="s">
        <v>165</v>
      </c>
      <c r="E2790" s="26">
        <v>2</v>
      </c>
      <c r="F2790" s="26">
        <v>85</v>
      </c>
      <c r="G2790" s="26">
        <v>36.861313868613102</v>
      </c>
      <c r="H2790" s="78">
        <v>1</v>
      </c>
      <c r="I2790" s="78" t="s">
        <v>6630</v>
      </c>
      <c r="J2790" s="78">
        <v>2278.1212121212102</v>
      </c>
      <c r="K2790" s="78">
        <v>0</v>
      </c>
      <c r="L2790" s="78" t="s">
        <v>6631</v>
      </c>
      <c r="M2790" s="79">
        <v>0.5</v>
      </c>
      <c r="N2790" s="53">
        <v>1</v>
      </c>
      <c r="O2790" s="53" t="s">
        <v>629</v>
      </c>
      <c r="P2790" s="17" t="s">
        <v>130</v>
      </c>
    </row>
    <row r="2791" spans="1:16" ht="15.6" x14ac:dyDescent="0.3">
      <c r="A2791" s="26" t="s">
        <v>4738</v>
      </c>
      <c r="B2791" s="26" t="s">
        <v>4739</v>
      </c>
      <c r="C2791" s="26" t="s">
        <v>962</v>
      </c>
      <c r="D2791" s="26" t="s">
        <v>165</v>
      </c>
      <c r="E2791" s="26">
        <v>70</v>
      </c>
      <c r="F2791" s="26">
        <v>175</v>
      </c>
      <c r="G2791" s="26">
        <v>68.823529411764696</v>
      </c>
      <c r="H2791" s="78">
        <v>1</v>
      </c>
      <c r="I2791" s="78" t="s">
        <v>6630</v>
      </c>
      <c r="J2791" s="78">
        <v>2286.1212121212102</v>
      </c>
      <c r="K2791" s="78">
        <v>0.25</v>
      </c>
      <c r="L2791" s="78" t="s">
        <v>6648</v>
      </c>
      <c r="M2791" s="79">
        <v>0.625</v>
      </c>
      <c r="N2791" s="53">
        <v>1</v>
      </c>
      <c r="O2791" s="53" t="s">
        <v>629</v>
      </c>
      <c r="P2791" s="17" t="s">
        <v>147</v>
      </c>
    </row>
    <row r="2792" spans="1:16" ht="15.6" x14ac:dyDescent="0.3">
      <c r="A2792" s="26" t="s">
        <v>5334</v>
      </c>
      <c r="B2792" s="26" t="s">
        <v>5335</v>
      </c>
      <c r="C2792" s="26" t="s">
        <v>962</v>
      </c>
      <c r="D2792" s="26" t="s">
        <v>165</v>
      </c>
      <c r="E2792" s="26">
        <v>1</v>
      </c>
      <c r="F2792" s="26">
        <v>550</v>
      </c>
      <c r="G2792" s="26">
        <v>58.130841121495301</v>
      </c>
      <c r="H2792" s="78">
        <v>1</v>
      </c>
      <c r="I2792" s="78" t="s">
        <v>6630</v>
      </c>
      <c r="J2792" s="78">
        <v>2281.1212121212102</v>
      </c>
      <c r="K2792" s="78">
        <v>0</v>
      </c>
      <c r="L2792" s="78" t="s">
        <v>6631</v>
      </c>
      <c r="M2792" s="79">
        <v>0.5</v>
      </c>
      <c r="N2792" s="53">
        <v>1</v>
      </c>
      <c r="O2792" s="53" t="s">
        <v>629</v>
      </c>
      <c r="P2792" s="17" t="s">
        <v>147</v>
      </c>
    </row>
    <row r="2793" spans="1:16" ht="15.6" x14ac:dyDescent="0.3">
      <c r="A2793" s="26" t="s">
        <v>4892</v>
      </c>
      <c r="B2793" s="26" t="s">
        <v>4893</v>
      </c>
      <c r="C2793" s="26" t="s">
        <v>962</v>
      </c>
      <c r="D2793" s="26" t="s">
        <v>165</v>
      </c>
      <c r="E2793" s="26">
        <v>1</v>
      </c>
      <c r="F2793" s="26">
        <v>142</v>
      </c>
      <c r="G2793" s="26">
        <v>36.861313868613102</v>
      </c>
      <c r="H2793" s="78">
        <v>1</v>
      </c>
      <c r="I2793" s="78" t="s">
        <v>6630</v>
      </c>
      <c r="J2793" s="78">
        <v>3012.1212121212102</v>
      </c>
      <c r="K2793" s="78">
        <v>0</v>
      </c>
      <c r="L2793" s="78" t="s">
        <v>6631</v>
      </c>
      <c r="M2793" s="79">
        <v>0.5</v>
      </c>
      <c r="N2793" s="53">
        <v>1</v>
      </c>
      <c r="O2793" s="53" t="s">
        <v>629</v>
      </c>
      <c r="P2793" s="17" t="s">
        <v>130</v>
      </c>
    </row>
    <row r="2794" spans="1:16" ht="15.6" x14ac:dyDescent="0.3">
      <c r="A2794" s="26" t="s">
        <v>4428</v>
      </c>
      <c r="B2794" s="26" t="s">
        <v>4429</v>
      </c>
      <c r="C2794" s="26" t="s">
        <v>962</v>
      </c>
      <c r="D2794" s="26" t="s">
        <v>165</v>
      </c>
      <c r="E2794" s="26">
        <v>160</v>
      </c>
      <c r="F2794" s="26">
        <v>600</v>
      </c>
      <c r="G2794" s="26">
        <v>59.257142857142902</v>
      </c>
      <c r="H2794" s="78">
        <v>1</v>
      </c>
      <c r="I2794" s="78" t="s">
        <v>6630</v>
      </c>
      <c r="J2794" s="78">
        <v>3184.1212121212102</v>
      </c>
      <c r="K2794" s="78">
        <v>0.25</v>
      </c>
      <c r="L2794" s="78" t="s">
        <v>6648</v>
      </c>
      <c r="M2794" s="79">
        <v>0.625</v>
      </c>
      <c r="N2794" s="53">
        <v>1</v>
      </c>
      <c r="O2794" s="53" t="s">
        <v>629</v>
      </c>
      <c r="P2794" s="17" t="s">
        <v>147</v>
      </c>
    </row>
    <row r="2795" spans="1:16" ht="15.6" x14ac:dyDescent="0.3">
      <c r="A2795" s="26" t="s">
        <v>5298</v>
      </c>
      <c r="B2795" s="26" t="s">
        <v>5299</v>
      </c>
      <c r="C2795" s="26" t="s">
        <v>962</v>
      </c>
      <c r="D2795" s="26" t="s">
        <v>165</v>
      </c>
      <c r="E2795" s="26">
        <v>21</v>
      </c>
      <c r="F2795" s="26">
        <v>50</v>
      </c>
      <c r="G2795" s="26">
        <v>68.823529411764696</v>
      </c>
      <c r="H2795" s="78">
        <v>1</v>
      </c>
      <c r="I2795" s="78" t="s">
        <v>6630</v>
      </c>
      <c r="J2795" s="78">
        <v>2285.1212121212102</v>
      </c>
      <c r="K2795" s="78">
        <v>0.25</v>
      </c>
      <c r="L2795" s="78" t="s">
        <v>6648</v>
      </c>
      <c r="M2795" s="79">
        <v>0.625</v>
      </c>
      <c r="N2795" s="53">
        <v>1</v>
      </c>
      <c r="O2795" s="53" t="s">
        <v>629</v>
      </c>
      <c r="P2795" s="17" t="s">
        <v>147</v>
      </c>
    </row>
    <row r="2796" spans="1:16" ht="15.6" x14ac:dyDescent="0.3">
      <c r="A2796" s="26" t="s">
        <v>4502</v>
      </c>
      <c r="B2796" s="26" t="s">
        <v>4503</v>
      </c>
      <c r="C2796" s="26" t="s">
        <v>962</v>
      </c>
      <c r="D2796" s="26" t="s">
        <v>165</v>
      </c>
      <c r="E2796" s="26">
        <v>124</v>
      </c>
      <c r="F2796" s="26">
        <v>125</v>
      </c>
      <c r="G2796" s="26">
        <v>48.371335504885998</v>
      </c>
      <c r="H2796" s="78">
        <v>1</v>
      </c>
      <c r="I2796" s="78" t="s">
        <v>6630</v>
      </c>
      <c r="J2796" s="78">
        <v>1027.12121212121</v>
      </c>
      <c r="K2796" s="78">
        <v>0.25</v>
      </c>
      <c r="L2796" s="78" t="s">
        <v>6648</v>
      </c>
      <c r="M2796" s="79">
        <v>0.625</v>
      </c>
      <c r="N2796" s="53">
        <v>1</v>
      </c>
      <c r="O2796" s="53" t="s">
        <v>629</v>
      </c>
      <c r="P2796" s="17" t="s">
        <v>147</v>
      </c>
    </row>
    <row r="2797" spans="1:16" ht="15.6" x14ac:dyDescent="0.3">
      <c r="A2797" s="26" t="s">
        <v>4536</v>
      </c>
      <c r="B2797" s="26" t="s">
        <v>4537</v>
      </c>
      <c r="C2797" s="26" t="s">
        <v>962</v>
      </c>
      <c r="D2797" s="26" t="s">
        <v>165</v>
      </c>
      <c r="E2797" s="26">
        <v>113</v>
      </c>
      <c r="F2797" s="26">
        <v>150</v>
      </c>
      <c r="G2797" s="26">
        <v>48.371335504885998</v>
      </c>
      <c r="H2797" s="78">
        <v>1</v>
      </c>
      <c r="I2797" s="78" t="s">
        <v>6630</v>
      </c>
      <c r="J2797" s="78">
        <v>1158.12121212121</v>
      </c>
      <c r="K2797" s="78">
        <v>0.25</v>
      </c>
      <c r="L2797" s="78" t="s">
        <v>6648</v>
      </c>
      <c r="M2797" s="79">
        <v>0.625</v>
      </c>
      <c r="N2797" s="53">
        <v>1</v>
      </c>
      <c r="O2797" s="53" t="s">
        <v>629</v>
      </c>
      <c r="P2797" s="17" t="s">
        <v>147</v>
      </c>
    </row>
    <row r="2798" spans="1:16" ht="15.6" x14ac:dyDescent="0.3">
      <c r="A2798" s="26" t="s">
        <v>960</v>
      </c>
      <c r="B2798" s="26" t="s">
        <v>961</v>
      </c>
      <c r="C2798" s="26" t="s">
        <v>962</v>
      </c>
      <c r="D2798" s="26" t="s">
        <v>165</v>
      </c>
      <c r="E2798" s="26">
        <v>55</v>
      </c>
      <c r="F2798" s="26">
        <v>1800</v>
      </c>
      <c r="G2798" s="26">
        <v>21.317829457364301</v>
      </c>
      <c r="H2798" s="78">
        <v>0.25</v>
      </c>
      <c r="I2798" s="78" t="s">
        <v>6648</v>
      </c>
      <c r="J2798" s="78">
        <v>2277.1212121212102</v>
      </c>
      <c r="K2798" s="78">
        <v>0.25</v>
      </c>
      <c r="L2798" s="78" t="s">
        <v>6648</v>
      </c>
      <c r="M2798" s="79">
        <v>0.25</v>
      </c>
      <c r="N2798" s="53">
        <v>1</v>
      </c>
      <c r="O2798" s="53" t="s">
        <v>629</v>
      </c>
      <c r="P2798" s="17" t="s">
        <v>130</v>
      </c>
    </row>
    <row r="2799" spans="1:16" ht="15.6" x14ac:dyDescent="0.3">
      <c r="A2799" s="26" t="s">
        <v>6015</v>
      </c>
      <c r="B2799" s="26" t="s">
        <v>6016</v>
      </c>
      <c r="C2799" s="26" t="s">
        <v>962</v>
      </c>
      <c r="D2799" s="26" t="s">
        <v>165</v>
      </c>
      <c r="E2799" s="26">
        <v>125</v>
      </c>
      <c r="F2799" s="26">
        <v>811</v>
      </c>
      <c r="G2799" s="26">
        <v>70.873240768575897</v>
      </c>
      <c r="H2799" s="78">
        <v>1</v>
      </c>
      <c r="I2799" s="78" t="s">
        <v>6630</v>
      </c>
      <c r="J2799" s="78">
        <v>1850.12121212121</v>
      </c>
      <c r="K2799" s="78">
        <v>0</v>
      </c>
      <c r="L2799" s="78" t="s">
        <v>6631</v>
      </c>
      <c r="M2799" s="79">
        <v>0.5</v>
      </c>
      <c r="N2799" s="53">
        <v>1</v>
      </c>
      <c r="O2799" s="53" t="s">
        <v>629</v>
      </c>
      <c r="P2799" s="17" t="s">
        <v>147</v>
      </c>
    </row>
    <row r="2800" spans="1:16" ht="15.6" x14ac:dyDescent="0.3">
      <c r="A2800" s="26" t="s">
        <v>6495</v>
      </c>
      <c r="B2800" s="26" t="s">
        <v>6496</v>
      </c>
      <c r="C2800" s="26" t="s">
        <v>195</v>
      </c>
      <c r="D2800" s="26" t="s">
        <v>729</v>
      </c>
      <c r="E2800" s="26">
        <v>228</v>
      </c>
      <c r="F2800" s="26">
        <v>490</v>
      </c>
      <c r="G2800" s="26">
        <v>41.482194417709302</v>
      </c>
      <c r="H2800" s="78">
        <v>1</v>
      </c>
      <c r="I2800" s="78" t="s">
        <v>6630</v>
      </c>
      <c r="J2800" s="78">
        <v>1685.12121212121</v>
      </c>
      <c r="K2800" s="78">
        <v>1</v>
      </c>
      <c r="L2800" s="78" t="s">
        <v>6630</v>
      </c>
      <c r="M2800" s="79">
        <v>1</v>
      </c>
      <c r="N2800" s="53">
        <v>1</v>
      </c>
      <c r="O2800" s="53" t="s">
        <v>629</v>
      </c>
      <c r="P2800" s="17" t="s">
        <v>130</v>
      </c>
    </row>
    <row r="2801" spans="1:16" ht="15.6" x14ac:dyDescent="0.3">
      <c r="A2801" s="26" t="s">
        <v>727</v>
      </c>
      <c r="B2801" s="26" t="s">
        <v>728</v>
      </c>
      <c r="C2801" s="26" t="s">
        <v>195</v>
      </c>
      <c r="D2801" s="26" t="s">
        <v>729</v>
      </c>
      <c r="E2801" s="26">
        <v>302</v>
      </c>
      <c r="F2801" s="26">
        <v>937</v>
      </c>
      <c r="G2801" s="26">
        <v>27.577092511013198</v>
      </c>
      <c r="H2801" s="78">
        <v>0.25</v>
      </c>
      <c r="I2801" s="78" t="s">
        <v>6648</v>
      </c>
      <c r="J2801" s="78">
        <v>1928.12121212121</v>
      </c>
      <c r="K2801" s="78">
        <v>1</v>
      </c>
      <c r="L2801" s="78" t="s">
        <v>6630</v>
      </c>
      <c r="M2801" s="79">
        <v>0.625</v>
      </c>
      <c r="N2801" s="53">
        <v>1</v>
      </c>
      <c r="O2801" s="53" t="s">
        <v>629</v>
      </c>
      <c r="P2801" s="17" t="s">
        <v>130</v>
      </c>
    </row>
    <row r="2802" spans="1:16" ht="15.6" x14ac:dyDescent="0.3">
      <c r="A2802" s="26" t="s">
        <v>6469</v>
      </c>
      <c r="B2802" s="26" t="s">
        <v>6470</v>
      </c>
      <c r="C2802" s="26" t="s">
        <v>195</v>
      </c>
      <c r="D2802" s="26" t="s">
        <v>729</v>
      </c>
      <c r="E2802" s="26">
        <v>656</v>
      </c>
      <c r="F2802" s="26">
        <v>803</v>
      </c>
      <c r="G2802" s="26">
        <v>37.2328458942632</v>
      </c>
      <c r="H2802" s="78">
        <v>1</v>
      </c>
      <c r="I2802" s="78" t="s">
        <v>6630</v>
      </c>
      <c r="J2802" s="78">
        <v>1898.12121212121</v>
      </c>
      <c r="K2802" s="78">
        <v>1</v>
      </c>
      <c r="L2802" s="78" t="s">
        <v>6630</v>
      </c>
      <c r="M2802" s="79">
        <v>1</v>
      </c>
      <c r="N2802" s="53">
        <v>1</v>
      </c>
      <c r="O2802" s="53" t="s">
        <v>629</v>
      </c>
      <c r="P2802" s="17" t="s">
        <v>147</v>
      </c>
    </row>
    <row r="2803" spans="1:16" ht="15.6" x14ac:dyDescent="0.3">
      <c r="A2803" s="26" t="s">
        <v>2243</v>
      </c>
      <c r="B2803" s="26" t="s">
        <v>2244</v>
      </c>
      <c r="C2803" s="26" t="s">
        <v>195</v>
      </c>
      <c r="D2803" s="26" t="s">
        <v>729</v>
      </c>
      <c r="E2803" s="26">
        <v>331</v>
      </c>
      <c r="F2803" s="26">
        <v>927</v>
      </c>
      <c r="G2803" s="26">
        <v>18.29886005354</v>
      </c>
      <c r="H2803" s="78">
        <v>0</v>
      </c>
      <c r="I2803" s="78" t="s">
        <v>6631</v>
      </c>
      <c r="J2803" s="78">
        <v>1216.12121212121</v>
      </c>
      <c r="K2803" s="78">
        <v>0.25</v>
      </c>
      <c r="L2803" s="78" t="s">
        <v>6648</v>
      </c>
      <c r="M2803" s="79">
        <v>0.125</v>
      </c>
      <c r="N2803" s="53">
        <v>0</v>
      </c>
      <c r="O2803" s="53" t="s">
        <v>117</v>
      </c>
      <c r="P2803" s="17" t="s">
        <v>130</v>
      </c>
    </row>
    <row r="2804" spans="1:16" ht="15.6" x14ac:dyDescent="0.3">
      <c r="A2804" s="26" t="s">
        <v>2149</v>
      </c>
      <c r="B2804" s="26" t="s">
        <v>2150</v>
      </c>
      <c r="C2804" s="26" t="s">
        <v>195</v>
      </c>
      <c r="D2804" s="26" t="s">
        <v>729</v>
      </c>
      <c r="E2804" s="26">
        <v>561</v>
      </c>
      <c r="F2804" s="26">
        <v>1845</v>
      </c>
      <c r="G2804" s="26">
        <v>22.123031372818101</v>
      </c>
      <c r="H2804" s="78">
        <v>0.25</v>
      </c>
      <c r="I2804" s="78" t="s">
        <v>6648</v>
      </c>
      <c r="J2804" s="78">
        <v>1275.12121212121</v>
      </c>
      <c r="K2804" s="78">
        <v>0</v>
      </c>
      <c r="L2804" s="78" t="s">
        <v>6631</v>
      </c>
      <c r="M2804" s="79">
        <v>0.125</v>
      </c>
      <c r="N2804" s="53">
        <v>0</v>
      </c>
      <c r="O2804" s="53" t="s">
        <v>117</v>
      </c>
      <c r="P2804" s="17" t="s">
        <v>118</v>
      </c>
    </row>
    <row r="2805" spans="1:16" ht="15.6" x14ac:dyDescent="0.3">
      <c r="A2805" s="26" t="s">
        <v>2193</v>
      </c>
      <c r="B2805" s="26" t="s">
        <v>2194</v>
      </c>
      <c r="C2805" s="26" t="s">
        <v>195</v>
      </c>
      <c r="D2805" s="26" t="s">
        <v>729</v>
      </c>
      <c r="E2805" s="26">
        <v>437</v>
      </c>
      <c r="F2805" s="26">
        <v>1412</v>
      </c>
      <c r="G2805" s="26">
        <v>28.887143980816699</v>
      </c>
      <c r="H2805" s="78">
        <v>0.25</v>
      </c>
      <c r="I2805" s="78" t="s">
        <v>6648</v>
      </c>
      <c r="J2805" s="78">
        <v>979.12121212121201</v>
      </c>
      <c r="K2805" s="78">
        <v>0</v>
      </c>
      <c r="L2805" s="78" t="s">
        <v>6631</v>
      </c>
      <c r="M2805" s="79">
        <v>0.125</v>
      </c>
      <c r="N2805" s="53">
        <v>0</v>
      </c>
      <c r="O2805" s="53" t="s">
        <v>117</v>
      </c>
      <c r="P2805" s="17" t="s">
        <v>147</v>
      </c>
    </row>
    <row r="2806" spans="1:16" ht="15.6" x14ac:dyDescent="0.3">
      <c r="A2806" s="26" t="s">
        <v>4222</v>
      </c>
      <c r="B2806" s="26" t="s">
        <v>4223</v>
      </c>
      <c r="C2806" s="26" t="s">
        <v>195</v>
      </c>
      <c r="D2806" s="26" t="s">
        <v>729</v>
      </c>
      <c r="E2806" s="26">
        <v>324</v>
      </c>
      <c r="F2806" s="26">
        <v>1072</v>
      </c>
      <c r="G2806" s="26">
        <v>17.959099335944199</v>
      </c>
      <c r="H2806" s="78">
        <v>0</v>
      </c>
      <c r="I2806" s="78" t="s">
        <v>6631</v>
      </c>
      <c r="J2806" s="78">
        <v>1191.12121212121</v>
      </c>
      <c r="K2806" s="78">
        <v>1</v>
      </c>
      <c r="L2806" s="78" t="s">
        <v>6630</v>
      </c>
      <c r="M2806" s="79">
        <v>0.5</v>
      </c>
      <c r="N2806" s="53">
        <v>1</v>
      </c>
      <c r="O2806" s="53" t="s">
        <v>629</v>
      </c>
      <c r="P2806" s="17" t="s">
        <v>118</v>
      </c>
    </row>
    <row r="2807" spans="1:16" ht="15.6" x14ac:dyDescent="0.3">
      <c r="A2807" s="26" t="s">
        <v>4184</v>
      </c>
      <c r="B2807" s="26" t="s">
        <v>4185</v>
      </c>
      <c r="C2807" s="26" t="s">
        <v>195</v>
      </c>
      <c r="D2807" s="26" t="s">
        <v>729</v>
      </c>
      <c r="E2807" s="26">
        <v>362</v>
      </c>
      <c r="F2807" s="26">
        <v>750</v>
      </c>
      <c r="G2807" s="26">
        <v>41.949413942011098</v>
      </c>
      <c r="H2807" s="78">
        <v>1</v>
      </c>
      <c r="I2807" s="78" t="s">
        <v>6630</v>
      </c>
      <c r="J2807" s="78">
        <v>1117.12121212121</v>
      </c>
      <c r="K2807" s="78">
        <v>0</v>
      </c>
      <c r="L2807" s="78" t="s">
        <v>6631</v>
      </c>
      <c r="M2807" s="79">
        <v>0.5</v>
      </c>
      <c r="N2807" s="53">
        <v>1</v>
      </c>
      <c r="O2807" s="53" t="s">
        <v>629</v>
      </c>
      <c r="P2807" s="17" t="s">
        <v>130</v>
      </c>
    </row>
    <row r="2808" spans="1:16" ht="15.6" x14ac:dyDescent="0.3">
      <c r="A2808" s="26" t="s">
        <v>3678</v>
      </c>
      <c r="B2808" s="26" t="s">
        <v>3679</v>
      </c>
      <c r="C2808" s="26" t="s">
        <v>195</v>
      </c>
      <c r="D2808" s="26" t="s">
        <v>729</v>
      </c>
      <c r="E2808" s="26">
        <v>5955</v>
      </c>
      <c r="F2808" s="26">
        <v>16900</v>
      </c>
      <c r="G2808" s="26">
        <v>28.655400925802599</v>
      </c>
      <c r="H2808" s="78">
        <v>0.25</v>
      </c>
      <c r="I2808" s="78" t="s">
        <v>6648</v>
      </c>
      <c r="J2808" s="78">
        <v>498.12121212121201</v>
      </c>
      <c r="K2808" s="78">
        <v>0.25</v>
      </c>
      <c r="L2808" s="78" t="s">
        <v>6648</v>
      </c>
      <c r="M2808" s="79">
        <v>0.25</v>
      </c>
      <c r="N2808" s="53">
        <v>1</v>
      </c>
      <c r="O2808" s="53" t="s">
        <v>629</v>
      </c>
      <c r="P2808" s="17" t="s">
        <v>130</v>
      </c>
    </row>
    <row r="2809" spans="1:16" ht="15.6" x14ac:dyDescent="0.3">
      <c r="A2809" s="26" t="s">
        <v>2049</v>
      </c>
      <c r="B2809" s="26" t="s">
        <v>2050</v>
      </c>
      <c r="C2809" s="26" t="s">
        <v>195</v>
      </c>
      <c r="D2809" s="26" t="s">
        <v>729</v>
      </c>
      <c r="E2809" s="26">
        <v>931</v>
      </c>
      <c r="F2809" s="26">
        <v>1298</v>
      </c>
      <c r="G2809" s="26">
        <v>31.416200141952402</v>
      </c>
      <c r="H2809" s="78">
        <v>0.25</v>
      </c>
      <c r="I2809" s="78" t="s">
        <v>6648</v>
      </c>
      <c r="J2809" s="78">
        <v>1034.12121212121</v>
      </c>
      <c r="K2809" s="78">
        <v>0</v>
      </c>
      <c r="L2809" s="78" t="s">
        <v>6631</v>
      </c>
      <c r="M2809" s="79">
        <v>0.125</v>
      </c>
      <c r="N2809" s="53">
        <v>0</v>
      </c>
      <c r="O2809" s="53" t="s">
        <v>117</v>
      </c>
      <c r="P2809" s="17" t="s">
        <v>130</v>
      </c>
    </row>
    <row r="2810" spans="1:16" ht="15.6" x14ac:dyDescent="0.3">
      <c r="A2810" s="26" t="s">
        <v>4328</v>
      </c>
      <c r="B2810" s="26" t="s">
        <v>4329</v>
      </c>
      <c r="C2810" s="26" t="s">
        <v>195</v>
      </c>
      <c r="D2810" s="26" t="s">
        <v>729</v>
      </c>
      <c r="E2810" s="26">
        <v>217</v>
      </c>
      <c r="F2810" s="26">
        <v>680</v>
      </c>
      <c r="G2810" s="26">
        <v>33.702080109853199</v>
      </c>
      <c r="H2810" s="78">
        <v>0.25</v>
      </c>
      <c r="I2810" s="78" t="s">
        <v>6648</v>
      </c>
      <c r="J2810" s="78">
        <v>826.12121212121201</v>
      </c>
      <c r="K2810" s="78">
        <v>0.25</v>
      </c>
      <c r="L2810" s="78" t="s">
        <v>6648</v>
      </c>
      <c r="M2810" s="79">
        <v>0.25</v>
      </c>
      <c r="N2810" s="53">
        <v>1</v>
      </c>
      <c r="O2810" s="53" t="s">
        <v>629</v>
      </c>
      <c r="P2810" s="17" t="s">
        <v>130</v>
      </c>
    </row>
    <row r="2811" spans="1:16" ht="15.6" x14ac:dyDescent="0.3">
      <c r="A2811" s="26" t="s">
        <v>5877</v>
      </c>
      <c r="B2811" s="26" t="s">
        <v>5878</v>
      </c>
      <c r="C2811" s="26" t="s">
        <v>195</v>
      </c>
      <c r="D2811" s="26" t="s">
        <v>729</v>
      </c>
      <c r="E2811" s="26">
        <v>1284</v>
      </c>
      <c r="F2811" s="26">
        <v>3300</v>
      </c>
      <c r="G2811" s="26">
        <v>36.285062589704403</v>
      </c>
      <c r="H2811" s="78">
        <v>1</v>
      </c>
      <c r="I2811" s="78" t="s">
        <v>6630</v>
      </c>
      <c r="J2811" s="78">
        <v>1740.12121212121</v>
      </c>
      <c r="K2811" s="78">
        <v>1</v>
      </c>
      <c r="L2811" s="78" t="s">
        <v>6630</v>
      </c>
      <c r="M2811" s="79">
        <v>1</v>
      </c>
      <c r="N2811" s="53">
        <v>1</v>
      </c>
      <c r="O2811" s="53" t="s">
        <v>629</v>
      </c>
      <c r="P2811" s="17" t="s">
        <v>147</v>
      </c>
    </row>
    <row r="2812" spans="1:16" ht="15.6" x14ac:dyDescent="0.3">
      <c r="A2812" s="26" t="s">
        <v>2145</v>
      </c>
      <c r="B2812" s="26" t="s">
        <v>2146</v>
      </c>
      <c r="C2812" s="26" t="s">
        <v>195</v>
      </c>
      <c r="D2812" s="26" t="s">
        <v>729</v>
      </c>
      <c r="E2812" s="26">
        <v>569</v>
      </c>
      <c r="F2812" s="26">
        <v>1207</v>
      </c>
      <c r="G2812" s="26">
        <v>30.295893034778999</v>
      </c>
      <c r="H2812" s="78">
        <v>0.25</v>
      </c>
      <c r="I2812" s="78" t="s">
        <v>6648</v>
      </c>
      <c r="J2812" s="78">
        <v>1184.12121212121</v>
      </c>
      <c r="K2812" s="78">
        <v>0</v>
      </c>
      <c r="L2812" s="78" t="s">
        <v>6631</v>
      </c>
      <c r="M2812" s="79">
        <v>0.125</v>
      </c>
      <c r="N2812" s="53">
        <v>0</v>
      </c>
      <c r="O2812" s="53" t="s">
        <v>117</v>
      </c>
      <c r="P2812" s="17" t="s">
        <v>130</v>
      </c>
    </row>
    <row r="2813" spans="1:16" ht="15.6" x14ac:dyDescent="0.3">
      <c r="A2813" s="26" t="s">
        <v>5939</v>
      </c>
      <c r="B2813" s="26" t="s">
        <v>5940</v>
      </c>
      <c r="C2813" s="26" t="s">
        <v>195</v>
      </c>
      <c r="D2813" s="26" t="s">
        <v>729</v>
      </c>
      <c r="E2813" s="26">
        <v>304</v>
      </c>
      <c r="F2813" s="26">
        <v>906</v>
      </c>
      <c r="G2813" s="26">
        <v>32.692307692307701</v>
      </c>
      <c r="H2813" s="78">
        <v>0.25</v>
      </c>
      <c r="I2813" s="78" t="s">
        <v>6648</v>
      </c>
      <c r="J2813" s="78">
        <v>1701.12121212121</v>
      </c>
      <c r="K2813" s="78">
        <v>1</v>
      </c>
      <c r="L2813" s="78" t="s">
        <v>6630</v>
      </c>
      <c r="M2813" s="79">
        <v>0.625</v>
      </c>
      <c r="N2813" s="53">
        <v>1</v>
      </c>
      <c r="O2813" s="53" t="s">
        <v>629</v>
      </c>
      <c r="P2813" s="17" t="s">
        <v>147</v>
      </c>
    </row>
    <row r="2814" spans="1:16" ht="15.6" x14ac:dyDescent="0.3">
      <c r="A2814" s="26" t="s">
        <v>3632</v>
      </c>
      <c r="B2814" s="26" t="s">
        <v>3633</v>
      </c>
      <c r="C2814" s="26" t="s">
        <v>195</v>
      </c>
      <c r="D2814" s="26" t="s">
        <v>729</v>
      </c>
      <c r="E2814" s="26">
        <v>7973</v>
      </c>
      <c r="F2814" s="26">
        <v>19726</v>
      </c>
      <c r="G2814" s="26">
        <v>36.696993938074101</v>
      </c>
      <c r="H2814" s="78">
        <v>1</v>
      </c>
      <c r="I2814" s="78" t="s">
        <v>6630</v>
      </c>
      <c r="J2814" s="78">
        <v>977.12121212121201</v>
      </c>
      <c r="K2814" s="78">
        <v>0</v>
      </c>
      <c r="L2814" s="78" t="s">
        <v>6631</v>
      </c>
      <c r="M2814" s="79">
        <v>0.5</v>
      </c>
      <c r="N2814" s="53">
        <v>1</v>
      </c>
      <c r="O2814" s="53" t="s">
        <v>629</v>
      </c>
      <c r="P2814" s="17" t="s">
        <v>130</v>
      </c>
    </row>
    <row r="2815" spans="1:16" ht="15.6" x14ac:dyDescent="0.3">
      <c r="A2815" s="26" t="s">
        <v>5927</v>
      </c>
      <c r="B2815" s="26" t="s">
        <v>5928</v>
      </c>
      <c r="C2815" s="26" t="s">
        <v>195</v>
      </c>
      <c r="D2815" s="26" t="s">
        <v>729</v>
      </c>
      <c r="E2815" s="26">
        <v>460</v>
      </c>
      <c r="F2815" s="26">
        <v>913</v>
      </c>
      <c r="G2815" s="26">
        <v>62.3714053389198</v>
      </c>
      <c r="H2815" s="78">
        <v>1</v>
      </c>
      <c r="I2815" s="78" t="s">
        <v>6630</v>
      </c>
      <c r="J2815" s="78">
        <v>1846.12121212121</v>
      </c>
      <c r="K2815" s="78">
        <v>1</v>
      </c>
      <c r="L2815" s="78" t="s">
        <v>6630</v>
      </c>
      <c r="M2815" s="79">
        <v>1</v>
      </c>
      <c r="N2815" s="53">
        <v>1</v>
      </c>
      <c r="O2815" s="53" t="s">
        <v>629</v>
      </c>
      <c r="P2815" s="17" t="s">
        <v>147</v>
      </c>
    </row>
    <row r="2816" spans="1:16" ht="15.6" x14ac:dyDescent="0.3">
      <c r="A2816" s="26" t="s">
        <v>2073</v>
      </c>
      <c r="B2816" s="26" t="s">
        <v>2074</v>
      </c>
      <c r="C2816" s="26" t="s">
        <v>195</v>
      </c>
      <c r="D2816" s="26" t="s">
        <v>729</v>
      </c>
      <c r="E2816" s="26">
        <v>788</v>
      </c>
      <c r="F2816" s="26">
        <v>2574</v>
      </c>
      <c r="G2816" s="26">
        <v>33.686470706165601</v>
      </c>
      <c r="H2816" s="78">
        <v>0.25</v>
      </c>
      <c r="I2816" s="78" t="s">
        <v>6648</v>
      </c>
      <c r="J2816" s="78">
        <v>1373.12121212121</v>
      </c>
      <c r="K2816" s="78">
        <v>0</v>
      </c>
      <c r="L2816" s="78" t="s">
        <v>6631</v>
      </c>
      <c r="M2816" s="79">
        <v>0.125</v>
      </c>
      <c r="N2816" s="53">
        <v>0</v>
      </c>
      <c r="O2816" s="53" t="s">
        <v>117</v>
      </c>
      <c r="P2816" s="17" t="s">
        <v>130</v>
      </c>
    </row>
    <row r="2817" spans="1:16" ht="15.6" x14ac:dyDescent="0.3">
      <c r="A2817" s="26" t="s">
        <v>3718</v>
      </c>
      <c r="B2817" s="26" t="s">
        <v>3719</v>
      </c>
      <c r="C2817" s="26" t="s">
        <v>195</v>
      </c>
      <c r="D2817" s="26" t="s">
        <v>729</v>
      </c>
      <c r="E2817" s="26">
        <v>4614</v>
      </c>
      <c r="F2817" s="26">
        <v>12133</v>
      </c>
      <c r="G2817" s="26">
        <v>31.887752258218601</v>
      </c>
      <c r="H2817" s="78">
        <v>0.25</v>
      </c>
      <c r="I2817" s="78" t="s">
        <v>6648</v>
      </c>
      <c r="J2817" s="78">
        <v>630.12121212121201</v>
      </c>
      <c r="K2817" s="78">
        <v>0.25</v>
      </c>
      <c r="L2817" s="78" t="s">
        <v>6648</v>
      </c>
      <c r="M2817" s="79">
        <v>0.25</v>
      </c>
      <c r="N2817" s="53">
        <v>1</v>
      </c>
      <c r="O2817" s="53" t="s">
        <v>629</v>
      </c>
      <c r="P2817" s="17" t="s">
        <v>130</v>
      </c>
    </row>
    <row r="2818" spans="1:16" ht="15.6" x14ac:dyDescent="0.3">
      <c r="A2818" s="26" t="s">
        <v>3586</v>
      </c>
      <c r="B2818" s="26" t="s">
        <v>3587</v>
      </c>
      <c r="C2818" s="26" t="s">
        <v>195</v>
      </c>
      <c r="D2818" s="26" t="s">
        <v>729</v>
      </c>
      <c r="E2818" s="26">
        <v>10412</v>
      </c>
      <c r="F2818" s="26">
        <v>27078</v>
      </c>
      <c r="G2818" s="26">
        <v>38.851523810078298</v>
      </c>
      <c r="H2818" s="78">
        <v>1</v>
      </c>
      <c r="I2818" s="78" t="s">
        <v>6630</v>
      </c>
      <c r="J2818" s="78">
        <v>1046.12121212121</v>
      </c>
      <c r="K2818" s="78">
        <v>0.25</v>
      </c>
      <c r="L2818" s="78" t="s">
        <v>6648</v>
      </c>
      <c r="M2818" s="79">
        <v>0.625</v>
      </c>
      <c r="N2818" s="53">
        <v>1</v>
      </c>
      <c r="O2818" s="53" t="s">
        <v>629</v>
      </c>
      <c r="P2818" s="17" t="s">
        <v>130</v>
      </c>
    </row>
    <row r="2819" spans="1:16" ht="15.6" x14ac:dyDescent="0.3">
      <c r="A2819" s="26" t="s">
        <v>2099</v>
      </c>
      <c r="B2819" s="26" t="s">
        <v>2100</v>
      </c>
      <c r="C2819" s="26" t="s">
        <v>195</v>
      </c>
      <c r="D2819" s="26" t="s">
        <v>729</v>
      </c>
      <c r="E2819" s="26">
        <v>690</v>
      </c>
      <c r="F2819" s="26">
        <v>1245</v>
      </c>
      <c r="G2819" s="26">
        <v>32.709391974884198</v>
      </c>
      <c r="H2819" s="78">
        <v>0.25</v>
      </c>
      <c r="I2819" s="78" t="s">
        <v>6648</v>
      </c>
      <c r="J2819" s="78">
        <v>999.12121212121201</v>
      </c>
      <c r="K2819" s="78">
        <v>0</v>
      </c>
      <c r="L2819" s="78" t="s">
        <v>6631</v>
      </c>
      <c r="M2819" s="79">
        <v>0.125</v>
      </c>
      <c r="N2819" s="53">
        <v>0</v>
      </c>
      <c r="O2819" s="53" t="s">
        <v>117</v>
      </c>
      <c r="P2819" s="17" t="s">
        <v>147</v>
      </c>
    </row>
    <row r="2820" spans="1:16" ht="15.6" x14ac:dyDescent="0.3">
      <c r="A2820" s="26" t="s">
        <v>3676</v>
      </c>
      <c r="B2820" s="26" t="s">
        <v>3677</v>
      </c>
      <c r="C2820" s="26" t="s">
        <v>195</v>
      </c>
      <c r="D2820" s="26" t="s">
        <v>729</v>
      </c>
      <c r="E2820" s="26">
        <v>6115</v>
      </c>
      <c r="F2820" s="26">
        <v>20359</v>
      </c>
      <c r="G2820" s="26">
        <v>36.4027629611398</v>
      </c>
      <c r="H2820" s="78">
        <v>1</v>
      </c>
      <c r="I2820" s="78" t="s">
        <v>6630</v>
      </c>
      <c r="J2820" s="78">
        <v>1351.12121212121</v>
      </c>
      <c r="K2820" s="78">
        <v>1</v>
      </c>
      <c r="L2820" s="78" t="s">
        <v>6630</v>
      </c>
      <c r="M2820" s="79">
        <v>1</v>
      </c>
      <c r="N2820" s="53">
        <v>1</v>
      </c>
      <c r="O2820" s="53" t="s">
        <v>629</v>
      </c>
      <c r="P2820" s="17" t="s">
        <v>147</v>
      </c>
    </row>
    <row r="2821" spans="1:16" ht="15.6" x14ac:dyDescent="0.3">
      <c r="A2821" s="26" t="s">
        <v>6009</v>
      </c>
      <c r="B2821" s="26" t="s">
        <v>6010</v>
      </c>
      <c r="C2821" s="26" t="s">
        <v>195</v>
      </c>
      <c r="D2821" s="26" t="s">
        <v>729</v>
      </c>
      <c r="E2821" s="26">
        <v>132</v>
      </c>
      <c r="F2821" s="26">
        <v>320</v>
      </c>
      <c r="G2821" s="26">
        <v>40.282131661442001</v>
      </c>
      <c r="H2821" s="78">
        <v>1</v>
      </c>
      <c r="I2821" s="78" t="s">
        <v>6630</v>
      </c>
      <c r="J2821" s="78">
        <v>1855.12121212121</v>
      </c>
      <c r="K2821" s="78">
        <v>1</v>
      </c>
      <c r="L2821" s="78" t="s">
        <v>6630</v>
      </c>
      <c r="M2821" s="79">
        <v>1</v>
      </c>
      <c r="N2821" s="53">
        <v>1</v>
      </c>
      <c r="O2821" s="53" t="s">
        <v>629</v>
      </c>
      <c r="P2821" s="17" t="s">
        <v>147</v>
      </c>
    </row>
    <row r="2822" spans="1:16" ht="15.6" x14ac:dyDescent="0.3">
      <c r="A2822" s="26" t="s">
        <v>6223</v>
      </c>
      <c r="B2822" s="26" t="s">
        <v>6224</v>
      </c>
      <c r="C2822" s="26" t="s">
        <v>195</v>
      </c>
      <c r="D2822" s="26" t="s">
        <v>729</v>
      </c>
      <c r="E2822" s="26">
        <v>19</v>
      </c>
      <c r="F2822" s="26">
        <v>64</v>
      </c>
      <c r="G2822" s="26">
        <v>40.410035054638698</v>
      </c>
      <c r="H2822" s="78">
        <v>1</v>
      </c>
      <c r="I2822" s="78" t="s">
        <v>6630</v>
      </c>
      <c r="J2822" s="78">
        <v>1848.12121212121</v>
      </c>
      <c r="K2822" s="78">
        <v>1</v>
      </c>
      <c r="L2822" s="78" t="s">
        <v>6630</v>
      </c>
      <c r="M2822" s="79">
        <v>1</v>
      </c>
      <c r="N2822" s="53">
        <v>1</v>
      </c>
      <c r="O2822" s="53" t="s">
        <v>629</v>
      </c>
      <c r="P2822" s="17" t="s">
        <v>147</v>
      </c>
    </row>
    <row r="2823" spans="1:16" ht="15.6" x14ac:dyDescent="0.3">
      <c r="A2823" s="26" t="s">
        <v>4762</v>
      </c>
      <c r="B2823" s="26" t="s">
        <v>4763</v>
      </c>
      <c r="C2823" s="26" t="s">
        <v>195</v>
      </c>
      <c r="D2823" s="26" t="s">
        <v>729</v>
      </c>
      <c r="E2823" s="26">
        <v>1</v>
      </c>
      <c r="F2823" s="26">
        <v>40</v>
      </c>
      <c r="G2823" s="26">
        <v>14.310645724258301</v>
      </c>
      <c r="H2823" s="78">
        <v>0</v>
      </c>
      <c r="I2823" s="78" t="s">
        <v>6631</v>
      </c>
      <c r="J2823" s="78">
        <v>2958.1212121212102</v>
      </c>
      <c r="K2823" s="78">
        <v>1</v>
      </c>
      <c r="L2823" s="78" t="s">
        <v>6630</v>
      </c>
      <c r="M2823" s="79">
        <v>0.5</v>
      </c>
      <c r="N2823" s="53">
        <v>1</v>
      </c>
      <c r="O2823" s="53" t="s">
        <v>629</v>
      </c>
      <c r="P2823" s="17" t="s">
        <v>130</v>
      </c>
    </row>
    <row r="2824" spans="1:16" ht="15.6" x14ac:dyDescent="0.3">
      <c r="A2824" s="26" t="s">
        <v>5465</v>
      </c>
      <c r="B2824" s="26" t="s">
        <v>5466</v>
      </c>
      <c r="C2824" s="26" t="s">
        <v>195</v>
      </c>
      <c r="D2824" s="26" t="s">
        <v>729</v>
      </c>
      <c r="E2824" s="26">
        <v>1</v>
      </c>
      <c r="F2824" s="26">
        <v>50</v>
      </c>
      <c r="G2824" s="26">
        <v>59.840425531914903</v>
      </c>
      <c r="H2824" s="78">
        <v>1</v>
      </c>
      <c r="I2824" s="78" t="s">
        <v>6630</v>
      </c>
      <c r="J2824" s="78">
        <v>1939.12121212121</v>
      </c>
      <c r="K2824" s="78">
        <v>0</v>
      </c>
      <c r="L2824" s="78" t="s">
        <v>6631</v>
      </c>
      <c r="M2824" s="79">
        <v>0.5</v>
      </c>
      <c r="N2824" s="53">
        <v>1</v>
      </c>
      <c r="O2824" s="53" t="s">
        <v>629</v>
      </c>
      <c r="P2824" s="17" t="s">
        <v>147</v>
      </c>
    </row>
    <row r="2825" spans="1:16" ht="15.6" x14ac:dyDescent="0.3">
      <c r="A2825" s="26" t="s">
        <v>1343</v>
      </c>
      <c r="B2825" s="26" t="s">
        <v>1344</v>
      </c>
      <c r="C2825" s="26" t="s">
        <v>195</v>
      </c>
      <c r="D2825" s="26" t="s">
        <v>729</v>
      </c>
      <c r="E2825" s="26">
        <v>167</v>
      </c>
      <c r="F2825" s="26">
        <v>636</v>
      </c>
      <c r="G2825" s="26">
        <v>21.3872832369942</v>
      </c>
      <c r="H2825" s="78">
        <v>0.25</v>
      </c>
      <c r="I2825" s="78" t="s">
        <v>6648</v>
      </c>
      <c r="J2825" s="78">
        <v>2235.1212121212102</v>
      </c>
      <c r="K2825" s="78">
        <v>0</v>
      </c>
      <c r="L2825" s="78" t="s">
        <v>6631</v>
      </c>
      <c r="M2825" s="79">
        <v>0.125</v>
      </c>
      <c r="N2825" s="53">
        <v>0</v>
      </c>
      <c r="O2825" s="53" t="s">
        <v>117</v>
      </c>
      <c r="P2825" s="17" t="s">
        <v>147</v>
      </c>
    </row>
    <row r="2826" spans="1:16" ht="15.6" x14ac:dyDescent="0.3">
      <c r="A2826" s="26" t="s">
        <v>3124</v>
      </c>
      <c r="B2826" s="26" t="s">
        <v>3125</v>
      </c>
      <c r="C2826" s="26" t="s">
        <v>195</v>
      </c>
      <c r="D2826" s="26" t="s">
        <v>729</v>
      </c>
      <c r="E2826" s="26">
        <v>25</v>
      </c>
      <c r="F2826" s="26">
        <v>75</v>
      </c>
      <c r="G2826" s="26">
        <v>27.3958333333333</v>
      </c>
      <c r="H2826" s="78">
        <v>0.25</v>
      </c>
      <c r="I2826" s="78" t="s">
        <v>6648</v>
      </c>
      <c r="J2826" s="78">
        <v>2957.1212121212102</v>
      </c>
      <c r="K2826" s="78">
        <v>0</v>
      </c>
      <c r="L2826" s="78" t="s">
        <v>6631</v>
      </c>
      <c r="M2826" s="79">
        <v>0.125</v>
      </c>
      <c r="N2826" s="53">
        <v>0</v>
      </c>
      <c r="O2826" s="53" t="s">
        <v>117</v>
      </c>
      <c r="P2826" s="17" t="s">
        <v>130</v>
      </c>
    </row>
    <row r="2827" spans="1:16" ht="15.6" x14ac:dyDescent="0.3">
      <c r="A2827" s="26" t="s">
        <v>1191</v>
      </c>
      <c r="B2827" s="26" t="s">
        <v>1192</v>
      </c>
      <c r="C2827" s="26" t="s">
        <v>195</v>
      </c>
      <c r="D2827" s="26" t="s">
        <v>729</v>
      </c>
      <c r="E2827" s="26">
        <v>18</v>
      </c>
      <c r="F2827" s="26">
        <v>250</v>
      </c>
      <c r="G2827" s="26">
        <v>35.729672028340502</v>
      </c>
      <c r="H2827" s="78">
        <v>1</v>
      </c>
      <c r="I2827" s="78" t="s">
        <v>6630</v>
      </c>
      <c r="J2827" s="78">
        <v>2959.1212121212102</v>
      </c>
      <c r="K2827" s="78">
        <v>0</v>
      </c>
      <c r="L2827" s="78" t="s">
        <v>6631</v>
      </c>
      <c r="M2827" s="79">
        <v>0.5</v>
      </c>
      <c r="N2827" s="53">
        <v>1</v>
      </c>
      <c r="O2827" s="53" t="s">
        <v>629</v>
      </c>
      <c r="P2827" s="17" t="s">
        <v>130</v>
      </c>
    </row>
    <row r="2828" spans="1:16" ht="15.6" x14ac:dyDescent="0.3">
      <c r="A2828" s="26" t="s">
        <v>4444</v>
      </c>
      <c r="B2828" s="26" t="s">
        <v>4445</v>
      </c>
      <c r="C2828" s="26" t="s">
        <v>195</v>
      </c>
      <c r="D2828" s="26" t="s">
        <v>729</v>
      </c>
      <c r="E2828" s="26">
        <v>149</v>
      </c>
      <c r="F2828" s="26">
        <v>492</v>
      </c>
      <c r="G2828" s="26">
        <v>46.097046413502099</v>
      </c>
      <c r="H2828" s="78">
        <v>1</v>
      </c>
      <c r="I2828" s="78" t="s">
        <v>6630</v>
      </c>
      <c r="J2828" s="78">
        <v>1079.12121212121</v>
      </c>
      <c r="K2828" s="78">
        <v>1</v>
      </c>
      <c r="L2828" s="78" t="s">
        <v>6630</v>
      </c>
      <c r="M2828" s="79">
        <v>1</v>
      </c>
      <c r="N2828" s="53">
        <v>1</v>
      </c>
      <c r="O2828" s="53" t="s">
        <v>629</v>
      </c>
      <c r="P2828" s="17" t="s">
        <v>147</v>
      </c>
    </row>
    <row r="2829" spans="1:16" ht="15.6" x14ac:dyDescent="0.3">
      <c r="A2829" s="26" t="s">
        <v>923</v>
      </c>
      <c r="B2829" s="26" t="s">
        <v>924</v>
      </c>
      <c r="C2829" s="26" t="s">
        <v>195</v>
      </c>
      <c r="D2829" s="26" t="s">
        <v>729</v>
      </c>
      <c r="E2829" s="26">
        <v>72</v>
      </c>
      <c r="F2829" s="26">
        <v>130</v>
      </c>
      <c r="G2829" s="26">
        <v>43.324937027707797</v>
      </c>
      <c r="H2829" s="78">
        <v>1</v>
      </c>
      <c r="I2829" s="78" t="s">
        <v>6630</v>
      </c>
      <c r="J2829" s="78">
        <v>3245.1212121212102</v>
      </c>
      <c r="K2829" s="78">
        <v>1</v>
      </c>
      <c r="L2829" s="78" t="s">
        <v>6630</v>
      </c>
      <c r="M2829" s="79">
        <v>1</v>
      </c>
      <c r="N2829" s="53">
        <v>1</v>
      </c>
      <c r="O2829" s="53" t="s">
        <v>629</v>
      </c>
      <c r="P2829" s="17" t="s">
        <v>147</v>
      </c>
    </row>
    <row r="2830" spans="1:16" ht="15.6" x14ac:dyDescent="0.3">
      <c r="A2830" s="26" t="s">
        <v>6003</v>
      </c>
      <c r="B2830" s="26" t="s">
        <v>6004</v>
      </c>
      <c r="C2830" s="26" t="s">
        <v>195</v>
      </c>
      <c r="D2830" s="26" t="s">
        <v>729</v>
      </c>
      <c r="E2830" s="26">
        <v>139</v>
      </c>
      <c r="F2830" s="26">
        <v>396</v>
      </c>
      <c r="G2830" s="26">
        <v>46.875</v>
      </c>
      <c r="H2830" s="78">
        <v>1</v>
      </c>
      <c r="I2830" s="78" t="s">
        <v>6630</v>
      </c>
      <c r="J2830" s="78">
        <v>1802.12121212121</v>
      </c>
      <c r="K2830" s="78">
        <v>1</v>
      </c>
      <c r="L2830" s="78" t="s">
        <v>6630</v>
      </c>
      <c r="M2830" s="79">
        <v>1</v>
      </c>
      <c r="N2830" s="53">
        <v>1</v>
      </c>
      <c r="O2830" s="53" t="s">
        <v>629</v>
      </c>
      <c r="P2830" s="17" t="s">
        <v>147</v>
      </c>
    </row>
    <row r="2831" spans="1:16" ht="15.6" x14ac:dyDescent="0.3">
      <c r="A2831" s="26" t="s">
        <v>5154</v>
      </c>
      <c r="B2831" s="26" t="s">
        <v>5155</v>
      </c>
      <c r="C2831" s="26" t="s">
        <v>195</v>
      </c>
      <c r="D2831" s="26" t="s">
        <v>729</v>
      </c>
      <c r="E2831" s="26">
        <v>31</v>
      </c>
      <c r="F2831" s="26">
        <v>60</v>
      </c>
      <c r="G2831" s="26">
        <v>59.840425531914903</v>
      </c>
      <c r="H2831" s="78">
        <v>1</v>
      </c>
      <c r="I2831" s="78" t="s">
        <v>6630</v>
      </c>
      <c r="J2831" s="78">
        <v>1335.12121212121</v>
      </c>
      <c r="K2831" s="78">
        <v>0</v>
      </c>
      <c r="L2831" s="78" t="s">
        <v>6631</v>
      </c>
      <c r="M2831" s="79">
        <v>0.5</v>
      </c>
      <c r="N2831" s="53">
        <v>1</v>
      </c>
      <c r="O2831" s="53" t="s">
        <v>629</v>
      </c>
      <c r="P2831" s="17" t="s">
        <v>147</v>
      </c>
    </row>
    <row r="2832" spans="1:16" ht="15.6" x14ac:dyDescent="0.3">
      <c r="A2832" s="26" t="s">
        <v>4844</v>
      </c>
      <c r="B2832" s="26" t="s">
        <v>4845</v>
      </c>
      <c r="C2832" s="26" t="s">
        <v>195</v>
      </c>
      <c r="D2832" s="26" t="s">
        <v>729</v>
      </c>
      <c r="E2832" s="26">
        <v>1</v>
      </c>
      <c r="F2832" s="26">
        <v>50</v>
      </c>
      <c r="G2832" s="26">
        <v>41.890440386681</v>
      </c>
      <c r="H2832" s="78">
        <v>1</v>
      </c>
      <c r="I2832" s="78" t="s">
        <v>6630</v>
      </c>
      <c r="J2832" s="78">
        <v>2992.1212121212102</v>
      </c>
      <c r="K2832" s="78">
        <v>0</v>
      </c>
      <c r="L2832" s="78" t="s">
        <v>6631</v>
      </c>
      <c r="M2832" s="79">
        <v>0.5</v>
      </c>
      <c r="N2832" s="53">
        <v>1</v>
      </c>
      <c r="O2832" s="53" t="s">
        <v>629</v>
      </c>
      <c r="P2832" s="17" t="s">
        <v>130</v>
      </c>
    </row>
    <row r="2833" spans="1:16" ht="15.6" x14ac:dyDescent="0.3">
      <c r="A2833" s="26" t="s">
        <v>2393</v>
      </c>
      <c r="B2833" s="26" t="s">
        <v>2394</v>
      </c>
      <c r="C2833" s="26" t="s">
        <v>195</v>
      </c>
      <c r="D2833" s="26" t="s">
        <v>729</v>
      </c>
      <c r="E2833" s="26">
        <v>1</v>
      </c>
      <c r="F2833" s="26">
        <v>165</v>
      </c>
      <c r="G2833" s="26">
        <v>27.751572327043998</v>
      </c>
      <c r="H2833" s="78">
        <v>0.25</v>
      </c>
      <c r="I2833" s="78" t="s">
        <v>6648</v>
      </c>
      <c r="J2833" s="78">
        <v>2820.1212121212102</v>
      </c>
      <c r="K2833" s="78">
        <v>0</v>
      </c>
      <c r="L2833" s="78" t="s">
        <v>6631</v>
      </c>
      <c r="M2833" s="79">
        <v>0.125</v>
      </c>
      <c r="N2833" s="53">
        <v>0</v>
      </c>
      <c r="O2833" s="53" t="s">
        <v>117</v>
      </c>
      <c r="P2833" s="17" t="s">
        <v>118</v>
      </c>
    </row>
    <row r="2834" spans="1:16" ht="15.6" x14ac:dyDescent="0.3">
      <c r="A2834" s="26" t="s">
        <v>6019</v>
      </c>
      <c r="B2834" s="26" t="s">
        <v>6020</v>
      </c>
      <c r="C2834" s="26" t="s">
        <v>195</v>
      </c>
      <c r="D2834" s="26" t="s">
        <v>729</v>
      </c>
      <c r="E2834" s="26">
        <v>121</v>
      </c>
      <c r="F2834" s="26">
        <v>399</v>
      </c>
      <c r="G2834" s="26">
        <v>38.988818159914601</v>
      </c>
      <c r="H2834" s="78">
        <v>1</v>
      </c>
      <c r="I2834" s="78" t="s">
        <v>6630</v>
      </c>
      <c r="J2834" s="78">
        <v>1847.12121212121</v>
      </c>
      <c r="K2834" s="78">
        <v>1</v>
      </c>
      <c r="L2834" s="78" t="s">
        <v>6630</v>
      </c>
      <c r="M2834" s="79">
        <v>1</v>
      </c>
      <c r="N2834" s="53">
        <v>1</v>
      </c>
      <c r="O2834" s="53" t="s">
        <v>629</v>
      </c>
      <c r="P2834" s="17" t="s">
        <v>147</v>
      </c>
    </row>
    <row r="2835" spans="1:16" ht="15.6" x14ac:dyDescent="0.3">
      <c r="A2835" s="26" t="s">
        <v>1130</v>
      </c>
      <c r="B2835" s="26" t="s">
        <v>1131</v>
      </c>
      <c r="C2835" s="26" t="s">
        <v>195</v>
      </c>
      <c r="D2835" s="26" t="s">
        <v>729</v>
      </c>
      <c r="E2835" s="26">
        <v>24</v>
      </c>
      <c r="F2835" s="26">
        <v>67</v>
      </c>
      <c r="G2835" s="26">
        <v>46.875</v>
      </c>
      <c r="H2835" s="78">
        <v>1</v>
      </c>
      <c r="I2835" s="78" t="s">
        <v>6630</v>
      </c>
      <c r="J2835" s="78">
        <v>3224.1212121212102</v>
      </c>
      <c r="K2835" s="78">
        <v>1</v>
      </c>
      <c r="L2835" s="78" t="s">
        <v>6630</v>
      </c>
      <c r="M2835" s="79">
        <v>1</v>
      </c>
      <c r="N2835" s="53">
        <v>1</v>
      </c>
      <c r="O2835" s="53" t="s">
        <v>629</v>
      </c>
      <c r="P2835" s="17" t="s">
        <v>147</v>
      </c>
    </row>
    <row r="2836" spans="1:16" ht="15.6" x14ac:dyDescent="0.3">
      <c r="A2836" s="26" t="s">
        <v>6555</v>
      </c>
      <c r="B2836" s="26" t="s">
        <v>6556</v>
      </c>
      <c r="C2836" s="26" t="s">
        <v>195</v>
      </c>
      <c r="D2836" s="26" t="s">
        <v>729</v>
      </c>
      <c r="E2836" s="26">
        <v>43</v>
      </c>
      <c r="F2836" s="26">
        <v>112</v>
      </c>
      <c r="G2836" s="26">
        <v>46.875</v>
      </c>
      <c r="H2836" s="78">
        <v>1</v>
      </c>
      <c r="I2836" s="78" t="s">
        <v>6630</v>
      </c>
      <c r="J2836" s="78">
        <v>1895.12121212121</v>
      </c>
      <c r="K2836" s="78">
        <v>1</v>
      </c>
      <c r="L2836" s="78" t="s">
        <v>6630</v>
      </c>
      <c r="M2836" s="79">
        <v>1</v>
      </c>
      <c r="N2836" s="53">
        <v>1</v>
      </c>
      <c r="O2836" s="53" t="s">
        <v>629</v>
      </c>
      <c r="P2836" s="17" t="s">
        <v>147</v>
      </c>
    </row>
    <row r="2837" spans="1:16" ht="15.6" x14ac:dyDescent="0.3">
      <c r="A2837" s="26" t="s">
        <v>4700</v>
      </c>
      <c r="B2837" s="26" t="s">
        <v>4701</v>
      </c>
      <c r="C2837" s="26" t="s">
        <v>195</v>
      </c>
      <c r="D2837" s="26" t="s">
        <v>729</v>
      </c>
      <c r="E2837" s="26">
        <v>76</v>
      </c>
      <c r="F2837" s="26">
        <v>70</v>
      </c>
      <c r="G2837" s="26">
        <v>46.875</v>
      </c>
      <c r="H2837" s="78">
        <v>1</v>
      </c>
      <c r="I2837" s="78" t="s">
        <v>6630</v>
      </c>
      <c r="J2837" s="78">
        <v>849.12121212121201</v>
      </c>
      <c r="K2837" s="78">
        <v>1</v>
      </c>
      <c r="L2837" s="78" t="s">
        <v>6630</v>
      </c>
      <c r="M2837" s="79">
        <v>1</v>
      </c>
      <c r="N2837" s="53">
        <v>1</v>
      </c>
      <c r="O2837" s="53" t="s">
        <v>629</v>
      </c>
      <c r="P2837" s="17" t="s">
        <v>147</v>
      </c>
    </row>
    <row r="2838" spans="1:16" ht="15.6" x14ac:dyDescent="0.3">
      <c r="A2838" s="26" t="s">
        <v>5449</v>
      </c>
      <c r="B2838" s="26" t="s">
        <v>5450</v>
      </c>
      <c r="C2838" s="26" t="s">
        <v>195</v>
      </c>
      <c r="D2838" s="26" t="s">
        <v>729</v>
      </c>
      <c r="E2838" s="26">
        <v>14</v>
      </c>
      <c r="F2838" s="26">
        <v>33</v>
      </c>
      <c r="G2838" s="26">
        <v>41.482194417709302</v>
      </c>
      <c r="H2838" s="78">
        <v>1</v>
      </c>
      <c r="I2838" s="78" t="s">
        <v>6630</v>
      </c>
      <c r="J2838" s="78">
        <v>1297.12121212121</v>
      </c>
      <c r="K2838" s="78">
        <v>1</v>
      </c>
      <c r="L2838" s="78" t="s">
        <v>6630</v>
      </c>
      <c r="M2838" s="79">
        <v>1</v>
      </c>
      <c r="N2838" s="53">
        <v>1</v>
      </c>
      <c r="O2838" s="53" t="s">
        <v>629</v>
      </c>
      <c r="P2838" s="17" t="s">
        <v>130</v>
      </c>
    </row>
    <row r="2839" spans="1:16" ht="15.6" x14ac:dyDescent="0.3">
      <c r="A2839" s="26" t="s">
        <v>6587</v>
      </c>
      <c r="B2839" s="26" t="s">
        <v>6588</v>
      </c>
      <c r="C2839" s="26" t="s">
        <v>195</v>
      </c>
      <c r="D2839" s="26" t="s">
        <v>729</v>
      </c>
      <c r="E2839" s="26">
        <v>23</v>
      </c>
      <c r="F2839" s="26">
        <v>60</v>
      </c>
      <c r="G2839" s="26">
        <v>43.324937027707797</v>
      </c>
      <c r="H2839" s="78">
        <v>1</v>
      </c>
      <c r="I2839" s="78" t="s">
        <v>6630</v>
      </c>
      <c r="J2839" s="78">
        <v>1901.12121212121</v>
      </c>
      <c r="K2839" s="78">
        <v>1</v>
      </c>
      <c r="L2839" s="78" t="s">
        <v>6630</v>
      </c>
      <c r="M2839" s="79">
        <v>1</v>
      </c>
      <c r="N2839" s="53">
        <v>1</v>
      </c>
      <c r="O2839" s="53" t="s">
        <v>629</v>
      </c>
      <c r="P2839" s="17" t="s">
        <v>147</v>
      </c>
    </row>
    <row r="2840" spans="1:16" ht="15.6" x14ac:dyDescent="0.3">
      <c r="A2840" s="26" t="s">
        <v>3080</v>
      </c>
      <c r="B2840" s="26" t="s">
        <v>3081</v>
      </c>
      <c r="C2840" s="26" t="s">
        <v>195</v>
      </c>
      <c r="D2840" s="26" t="s">
        <v>729</v>
      </c>
      <c r="E2840" s="26">
        <v>27</v>
      </c>
      <c r="F2840" s="26">
        <v>75</v>
      </c>
      <c r="G2840" s="26">
        <v>32.380732117660301</v>
      </c>
      <c r="H2840" s="78">
        <v>0.25</v>
      </c>
      <c r="I2840" s="78" t="s">
        <v>6648</v>
      </c>
      <c r="J2840" s="78">
        <v>1903.12121212121</v>
      </c>
      <c r="K2840" s="78">
        <v>0</v>
      </c>
      <c r="L2840" s="78" t="s">
        <v>6631</v>
      </c>
      <c r="M2840" s="79">
        <v>0.125</v>
      </c>
      <c r="N2840" s="53">
        <v>0</v>
      </c>
      <c r="O2840" s="53" t="s">
        <v>117</v>
      </c>
      <c r="P2840" s="17" t="s">
        <v>130</v>
      </c>
    </row>
    <row r="2841" spans="1:16" ht="15.6" x14ac:dyDescent="0.3">
      <c r="A2841" s="26" t="s">
        <v>1353</v>
      </c>
      <c r="B2841" s="26" t="s">
        <v>1354</v>
      </c>
      <c r="C2841" s="26" t="s">
        <v>195</v>
      </c>
      <c r="D2841" s="26" t="s">
        <v>729</v>
      </c>
      <c r="E2841" s="26">
        <v>38</v>
      </c>
      <c r="F2841" s="26">
        <v>85</v>
      </c>
      <c r="G2841" s="26">
        <v>21.3872832369942</v>
      </c>
      <c r="H2841" s="78">
        <v>0.25</v>
      </c>
      <c r="I2841" s="78" t="s">
        <v>6648</v>
      </c>
      <c r="J2841" s="78">
        <v>2204.1212121212102</v>
      </c>
      <c r="K2841" s="78">
        <v>0</v>
      </c>
      <c r="L2841" s="78" t="s">
        <v>6631</v>
      </c>
      <c r="M2841" s="79">
        <v>0.125</v>
      </c>
      <c r="N2841" s="53">
        <v>0</v>
      </c>
      <c r="O2841" s="53" t="s">
        <v>117</v>
      </c>
      <c r="P2841" s="17" t="s">
        <v>147</v>
      </c>
    </row>
    <row r="2842" spans="1:16" ht="15.6" x14ac:dyDescent="0.3">
      <c r="A2842" s="26" t="s">
        <v>1392</v>
      </c>
      <c r="B2842" s="26" t="s">
        <v>1393</v>
      </c>
      <c r="C2842" s="26" t="s">
        <v>195</v>
      </c>
      <c r="D2842" s="26" t="s">
        <v>729</v>
      </c>
      <c r="E2842" s="26">
        <v>128</v>
      </c>
      <c r="F2842" s="26">
        <v>456</v>
      </c>
      <c r="G2842" s="26">
        <v>56.712962962962997</v>
      </c>
      <c r="H2842" s="78">
        <v>1</v>
      </c>
      <c r="I2842" s="78" t="s">
        <v>6630</v>
      </c>
      <c r="J2842" s="78">
        <v>2203.1212121212102</v>
      </c>
      <c r="K2842" s="78">
        <v>1</v>
      </c>
      <c r="L2842" s="78" t="s">
        <v>6630</v>
      </c>
      <c r="M2842" s="79">
        <v>1</v>
      </c>
      <c r="N2842" s="53">
        <v>1</v>
      </c>
      <c r="O2842" s="53" t="s">
        <v>629</v>
      </c>
      <c r="P2842" s="17" t="s">
        <v>147</v>
      </c>
    </row>
    <row r="2843" spans="1:16" ht="15.6" x14ac:dyDescent="0.3">
      <c r="A2843" s="26" t="s">
        <v>2945</v>
      </c>
      <c r="B2843" s="26" t="s">
        <v>2946</v>
      </c>
      <c r="C2843" s="26" t="s">
        <v>195</v>
      </c>
      <c r="D2843" s="26" t="s">
        <v>729</v>
      </c>
      <c r="E2843" s="26">
        <v>36</v>
      </c>
      <c r="F2843" s="26">
        <v>85</v>
      </c>
      <c r="G2843" s="26">
        <v>9.6559378468368493</v>
      </c>
      <c r="H2843" s="78">
        <v>0</v>
      </c>
      <c r="I2843" s="78" t="s">
        <v>6631</v>
      </c>
      <c r="J2843" s="78">
        <v>706.12121212121201</v>
      </c>
      <c r="K2843" s="78">
        <v>0</v>
      </c>
      <c r="L2843" s="78" t="s">
        <v>6631</v>
      </c>
      <c r="M2843" s="79">
        <v>0</v>
      </c>
      <c r="N2843" s="53">
        <v>0</v>
      </c>
      <c r="O2843" s="53" t="s">
        <v>117</v>
      </c>
      <c r="P2843" s="17" t="s">
        <v>118</v>
      </c>
    </row>
    <row r="2844" spans="1:16" ht="15.6" x14ac:dyDescent="0.3">
      <c r="A2844" s="26" t="s">
        <v>5509</v>
      </c>
      <c r="B2844" s="26" t="s">
        <v>5510</v>
      </c>
      <c r="C2844" s="26" t="s">
        <v>195</v>
      </c>
      <c r="D2844" s="26" t="s">
        <v>729</v>
      </c>
      <c r="E2844" s="26">
        <v>1</v>
      </c>
      <c r="F2844" s="26">
        <v>50</v>
      </c>
      <c r="G2844" s="26">
        <v>50.972762645914401</v>
      </c>
      <c r="H2844" s="78">
        <v>1</v>
      </c>
      <c r="I2844" s="78" t="s">
        <v>6630</v>
      </c>
      <c r="J2844" s="78">
        <v>3249.1212121212102</v>
      </c>
      <c r="K2844" s="78">
        <v>1</v>
      </c>
      <c r="L2844" s="78" t="s">
        <v>6630</v>
      </c>
      <c r="M2844" s="79">
        <v>1</v>
      </c>
      <c r="N2844" s="53">
        <v>1</v>
      </c>
      <c r="O2844" s="53" t="s">
        <v>629</v>
      </c>
      <c r="P2844" s="17" t="s">
        <v>147</v>
      </c>
    </row>
    <row r="2845" spans="1:16" ht="15.6" x14ac:dyDescent="0.3">
      <c r="A2845" s="26" t="s">
        <v>5068</v>
      </c>
      <c r="B2845" s="26" t="s">
        <v>5069</v>
      </c>
      <c r="C2845" s="26" t="s">
        <v>195</v>
      </c>
      <c r="D2845" s="26" t="s">
        <v>729</v>
      </c>
      <c r="E2845" s="26">
        <v>35</v>
      </c>
      <c r="F2845" s="26">
        <v>116</v>
      </c>
      <c r="G2845" s="26">
        <v>32.1879793843435</v>
      </c>
      <c r="H2845" s="78">
        <v>0.25</v>
      </c>
      <c r="I2845" s="78" t="s">
        <v>6648</v>
      </c>
      <c r="J2845" s="78">
        <v>1047.12121212121</v>
      </c>
      <c r="K2845" s="78">
        <v>1</v>
      </c>
      <c r="L2845" s="78" t="s">
        <v>6630</v>
      </c>
      <c r="M2845" s="79">
        <v>0.625</v>
      </c>
      <c r="N2845" s="53">
        <v>1</v>
      </c>
      <c r="O2845" s="53" t="s">
        <v>629</v>
      </c>
      <c r="P2845" s="17" t="s">
        <v>147</v>
      </c>
    </row>
    <row r="2846" spans="1:16" ht="15.6" x14ac:dyDescent="0.3">
      <c r="A2846" s="26" t="s">
        <v>6107</v>
      </c>
      <c r="B2846" s="26" t="s">
        <v>6108</v>
      </c>
      <c r="C2846" s="26" t="s">
        <v>195</v>
      </c>
      <c r="D2846" s="26" t="s">
        <v>729</v>
      </c>
      <c r="E2846" s="26">
        <v>66</v>
      </c>
      <c r="F2846" s="26">
        <v>300</v>
      </c>
      <c r="G2846" s="26">
        <v>46.097046413502099</v>
      </c>
      <c r="H2846" s="78">
        <v>1</v>
      </c>
      <c r="I2846" s="78" t="s">
        <v>6630</v>
      </c>
      <c r="J2846" s="78">
        <v>1689.12121212121</v>
      </c>
      <c r="K2846" s="78">
        <v>1</v>
      </c>
      <c r="L2846" s="78" t="s">
        <v>6630</v>
      </c>
      <c r="M2846" s="79">
        <v>1</v>
      </c>
      <c r="N2846" s="53">
        <v>1</v>
      </c>
      <c r="O2846" s="53" t="s">
        <v>629</v>
      </c>
      <c r="P2846" s="17" t="s">
        <v>147</v>
      </c>
    </row>
    <row r="2847" spans="1:16" ht="15.6" x14ac:dyDescent="0.3">
      <c r="A2847" s="26" t="s">
        <v>6037</v>
      </c>
      <c r="B2847" s="26" t="s">
        <v>6038</v>
      </c>
      <c r="C2847" s="26" t="s">
        <v>195</v>
      </c>
      <c r="D2847" s="26" t="s">
        <v>729</v>
      </c>
      <c r="E2847" s="26">
        <v>100</v>
      </c>
      <c r="F2847" s="26">
        <v>330</v>
      </c>
      <c r="G2847" s="26">
        <v>56.706403236104997</v>
      </c>
      <c r="H2847" s="78">
        <v>1</v>
      </c>
      <c r="I2847" s="78" t="s">
        <v>6630</v>
      </c>
      <c r="J2847" s="78">
        <v>1751.12121212121</v>
      </c>
      <c r="K2847" s="78">
        <v>1</v>
      </c>
      <c r="L2847" s="78" t="s">
        <v>6630</v>
      </c>
      <c r="M2847" s="79">
        <v>1</v>
      </c>
      <c r="N2847" s="53">
        <v>1</v>
      </c>
      <c r="O2847" s="53" t="s">
        <v>629</v>
      </c>
      <c r="P2847" s="17" t="s">
        <v>147</v>
      </c>
    </row>
    <row r="2848" spans="1:16" ht="15.6" x14ac:dyDescent="0.3">
      <c r="A2848" s="26" t="s">
        <v>3254</v>
      </c>
      <c r="B2848" s="26" t="s">
        <v>3255</v>
      </c>
      <c r="C2848" s="26" t="s">
        <v>195</v>
      </c>
      <c r="D2848" s="26" t="s">
        <v>729</v>
      </c>
      <c r="E2848" s="26">
        <v>1</v>
      </c>
      <c r="F2848" s="26">
        <v>42</v>
      </c>
      <c r="G2848" s="26">
        <v>28.637423548918299</v>
      </c>
      <c r="H2848" s="78">
        <v>0.25</v>
      </c>
      <c r="I2848" s="78" t="s">
        <v>6648</v>
      </c>
      <c r="J2848" s="78">
        <v>3201.1212121212102</v>
      </c>
      <c r="K2848" s="78">
        <v>0</v>
      </c>
      <c r="L2848" s="78" t="s">
        <v>6631</v>
      </c>
      <c r="M2848" s="79">
        <v>0.125</v>
      </c>
      <c r="N2848" s="53">
        <v>0</v>
      </c>
      <c r="O2848" s="53" t="s">
        <v>117</v>
      </c>
      <c r="P2848" s="17" t="s">
        <v>147</v>
      </c>
    </row>
    <row r="2849" spans="1:16" ht="15.6" x14ac:dyDescent="0.3">
      <c r="A2849" s="26" t="s">
        <v>4586</v>
      </c>
      <c r="B2849" s="26" t="s">
        <v>4587</v>
      </c>
      <c r="C2849" s="26" t="s">
        <v>195</v>
      </c>
      <c r="D2849" s="26" t="s">
        <v>729</v>
      </c>
      <c r="E2849" s="26">
        <v>101</v>
      </c>
      <c r="F2849" s="26">
        <v>333</v>
      </c>
      <c r="G2849" s="26">
        <v>41.890440386681</v>
      </c>
      <c r="H2849" s="78">
        <v>1</v>
      </c>
      <c r="I2849" s="78" t="s">
        <v>6630</v>
      </c>
      <c r="J2849" s="78">
        <v>1185.12121212121</v>
      </c>
      <c r="K2849" s="78">
        <v>0</v>
      </c>
      <c r="L2849" s="78" t="s">
        <v>6631</v>
      </c>
      <c r="M2849" s="79">
        <v>0.5</v>
      </c>
      <c r="N2849" s="53">
        <v>1</v>
      </c>
      <c r="O2849" s="53" t="s">
        <v>629</v>
      </c>
      <c r="P2849" s="17" t="s">
        <v>130</v>
      </c>
    </row>
    <row r="2850" spans="1:16" ht="15.6" x14ac:dyDescent="0.3">
      <c r="A2850" s="26" t="s">
        <v>6061</v>
      </c>
      <c r="B2850" s="26" t="s">
        <v>6062</v>
      </c>
      <c r="C2850" s="26" t="s">
        <v>195</v>
      </c>
      <c r="D2850" s="26" t="s">
        <v>729</v>
      </c>
      <c r="E2850" s="26">
        <v>86</v>
      </c>
      <c r="F2850" s="26">
        <v>219</v>
      </c>
      <c r="G2850" s="26">
        <v>65.376515422047206</v>
      </c>
      <c r="H2850" s="78">
        <v>1</v>
      </c>
      <c r="I2850" s="78" t="s">
        <v>6630</v>
      </c>
      <c r="J2850" s="78">
        <v>1809.12121212121</v>
      </c>
      <c r="K2850" s="78">
        <v>1</v>
      </c>
      <c r="L2850" s="78" t="s">
        <v>6630</v>
      </c>
      <c r="M2850" s="79">
        <v>1</v>
      </c>
      <c r="N2850" s="53">
        <v>1</v>
      </c>
      <c r="O2850" s="53" t="s">
        <v>629</v>
      </c>
      <c r="P2850" s="17" t="s">
        <v>147</v>
      </c>
    </row>
    <row r="2851" spans="1:16" ht="15.6" x14ac:dyDescent="0.3">
      <c r="A2851" s="26" t="s">
        <v>3842</v>
      </c>
      <c r="B2851" s="26" t="s">
        <v>3843</v>
      </c>
      <c r="C2851" s="26" t="s">
        <v>397</v>
      </c>
      <c r="D2851" s="26" t="s">
        <v>912</v>
      </c>
      <c r="E2851" s="26">
        <v>2390</v>
      </c>
      <c r="F2851" s="26">
        <v>7240</v>
      </c>
      <c r="G2851" s="26">
        <v>45.043380285427801</v>
      </c>
      <c r="H2851" s="78">
        <v>1</v>
      </c>
      <c r="I2851" s="78" t="s">
        <v>6630</v>
      </c>
      <c r="J2851" s="78">
        <v>1038.12121212121</v>
      </c>
      <c r="K2851" s="78">
        <v>0.25</v>
      </c>
      <c r="L2851" s="78" t="s">
        <v>6648</v>
      </c>
      <c r="M2851" s="79">
        <v>0.625</v>
      </c>
      <c r="N2851" s="53">
        <v>1</v>
      </c>
      <c r="O2851" s="53" t="s">
        <v>629</v>
      </c>
      <c r="P2851" s="17" t="s">
        <v>130</v>
      </c>
    </row>
    <row r="2852" spans="1:16" ht="15.6" x14ac:dyDescent="0.3">
      <c r="A2852" s="26" t="s">
        <v>4092</v>
      </c>
      <c r="B2852" s="26" t="s">
        <v>4093</v>
      </c>
      <c r="C2852" s="26" t="s">
        <v>397</v>
      </c>
      <c r="D2852" s="26" t="s">
        <v>912</v>
      </c>
      <c r="E2852" s="26">
        <v>651</v>
      </c>
      <c r="F2852" s="26">
        <v>1758</v>
      </c>
      <c r="G2852" s="26">
        <v>46.551533101071897</v>
      </c>
      <c r="H2852" s="78">
        <v>1</v>
      </c>
      <c r="I2852" s="78" t="s">
        <v>6630</v>
      </c>
      <c r="J2852" s="78">
        <v>505.12121212121201</v>
      </c>
      <c r="K2852" s="78">
        <v>0.25</v>
      </c>
      <c r="L2852" s="78" t="s">
        <v>6648</v>
      </c>
      <c r="M2852" s="79">
        <v>0.625</v>
      </c>
      <c r="N2852" s="53">
        <v>1</v>
      </c>
      <c r="O2852" s="53" t="s">
        <v>629</v>
      </c>
      <c r="P2852" s="17" t="s">
        <v>147</v>
      </c>
    </row>
    <row r="2853" spans="1:16" ht="15.6" x14ac:dyDescent="0.3">
      <c r="A2853" s="26" t="s">
        <v>3816</v>
      </c>
      <c r="B2853" s="26" t="s">
        <v>3817</v>
      </c>
      <c r="C2853" s="26" t="s">
        <v>397</v>
      </c>
      <c r="D2853" s="26" t="s">
        <v>912</v>
      </c>
      <c r="E2853" s="26">
        <v>2690</v>
      </c>
      <c r="F2853" s="26">
        <v>8252</v>
      </c>
      <c r="G2853" s="26">
        <v>43.415357099361998</v>
      </c>
      <c r="H2853" s="78">
        <v>1</v>
      </c>
      <c r="I2853" s="78" t="s">
        <v>6630</v>
      </c>
      <c r="J2853" s="78">
        <v>860.12121212121201</v>
      </c>
      <c r="K2853" s="78">
        <v>0.25</v>
      </c>
      <c r="L2853" s="78" t="s">
        <v>6648</v>
      </c>
      <c r="M2853" s="79">
        <v>0.625</v>
      </c>
      <c r="N2853" s="53">
        <v>1</v>
      </c>
      <c r="O2853" s="53" t="s">
        <v>629</v>
      </c>
      <c r="P2853" s="17" t="s">
        <v>147</v>
      </c>
    </row>
    <row r="2854" spans="1:16" ht="15.6" x14ac:dyDescent="0.3">
      <c r="A2854" s="26" t="s">
        <v>4688</v>
      </c>
      <c r="B2854" s="26" t="s">
        <v>4689</v>
      </c>
      <c r="C2854" s="26" t="s">
        <v>397</v>
      </c>
      <c r="D2854" s="26" t="s">
        <v>912</v>
      </c>
      <c r="E2854" s="26">
        <v>2</v>
      </c>
      <c r="F2854" s="26">
        <v>80</v>
      </c>
      <c r="G2854" s="26">
        <v>35.256410256410199</v>
      </c>
      <c r="H2854" s="78">
        <v>1</v>
      </c>
      <c r="I2854" s="78" t="s">
        <v>6630</v>
      </c>
      <c r="J2854" s="78">
        <v>2934.1212121212102</v>
      </c>
      <c r="K2854" s="78">
        <v>0</v>
      </c>
      <c r="L2854" s="78" t="s">
        <v>6631</v>
      </c>
      <c r="M2854" s="79">
        <v>0.5</v>
      </c>
      <c r="N2854" s="53">
        <v>1</v>
      </c>
      <c r="O2854" s="53" t="s">
        <v>629</v>
      </c>
      <c r="P2854" s="17" t="s">
        <v>130</v>
      </c>
    </row>
    <row r="2855" spans="1:16" ht="15.6" x14ac:dyDescent="0.3">
      <c r="A2855" s="26" t="s">
        <v>4908</v>
      </c>
      <c r="B2855" s="26" t="s">
        <v>4909</v>
      </c>
      <c r="C2855" s="26" t="s">
        <v>397</v>
      </c>
      <c r="D2855" s="26" t="s">
        <v>912</v>
      </c>
      <c r="E2855" s="26">
        <v>48</v>
      </c>
      <c r="F2855" s="26">
        <v>75</v>
      </c>
      <c r="G2855" s="26">
        <v>35.256410256410199</v>
      </c>
      <c r="H2855" s="78">
        <v>1</v>
      </c>
      <c r="I2855" s="78" t="s">
        <v>6630</v>
      </c>
      <c r="J2855" s="78">
        <v>236.12121212121201</v>
      </c>
      <c r="K2855" s="78">
        <v>0</v>
      </c>
      <c r="L2855" s="78" t="s">
        <v>6631</v>
      </c>
      <c r="M2855" s="79">
        <v>0.5</v>
      </c>
      <c r="N2855" s="53">
        <v>1</v>
      </c>
      <c r="O2855" s="53" t="s">
        <v>629</v>
      </c>
      <c r="P2855" s="17" t="s">
        <v>130</v>
      </c>
    </row>
    <row r="2856" spans="1:16" ht="15.6" x14ac:dyDescent="0.3">
      <c r="A2856" s="26" t="s">
        <v>2613</v>
      </c>
      <c r="B2856" s="26" t="s">
        <v>2614</v>
      </c>
      <c r="C2856" s="26" t="s">
        <v>397</v>
      </c>
      <c r="D2856" s="26" t="s">
        <v>912</v>
      </c>
      <c r="E2856" s="26">
        <v>90</v>
      </c>
      <c r="F2856" s="26">
        <v>159</v>
      </c>
      <c r="G2856" s="26">
        <v>13.5135135135135</v>
      </c>
      <c r="H2856" s="78">
        <v>0</v>
      </c>
      <c r="I2856" s="78" t="s">
        <v>6631</v>
      </c>
      <c r="J2856" s="78">
        <v>1337.12121212121</v>
      </c>
      <c r="K2856" s="78">
        <v>0</v>
      </c>
      <c r="L2856" s="78" t="s">
        <v>6631</v>
      </c>
      <c r="M2856" s="79">
        <v>0</v>
      </c>
      <c r="N2856" s="53">
        <v>0</v>
      </c>
      <c r="O2856" s="53" t="s">
        <v>117</v>
      </c>
      <c r="P2856" s="17" t="s">
        <v>130</v>
      </c>
    </row>
    <row r="2857" spans="1:16" ht="15.6" x14ac:dyDescent="0.3">
      <c r="A2857" s="26" t="s">
        <v>4942</v>
      </c>
      <c r="B2857" s="26" t="s">
        <v>4943</v>
      </c>
      <c r="C2857" s="26" t="s">
        <v>397</v>
      </c>
      <c r="D2857" s="26" t="s">
        <v>912</v>
      </c>
      <c r="E2857" s="26">
        <v>1</v>
      </c>
      <c r="F2857" s="26">
        <v>230</v>
      </c>
      <c r="G2857" s="26">
        <v>37.478617443154597</v>
      </c>
      <c r="H2857" s="78">
        <v>1</v>
      </c>
      <c r="I2857" s="78" t="s">
        <v>6630</v>
      </c>
      <c r="J2857" s="78">
        <v>3024.1212121212102</v>
      </c>
      <c r="K2857" s="78">
        <v>0.25</v>
      </c>
      <c r="L2857" s="78" t="s">
        <v>6648</v>
      </c>
      <c r="M2857" s="79">
        <v>0.625</v>
      </c>
      <c r="N2857" s="53">
        <v>1</v>
      </c>
      <c r="O2857" s="53" t="s">
        <v>629</v>
      </c>
      <c r="P2857" s="17" t="s">
        <v>147</v>
      </c>
    </row>
    <row r="2858" spans="1:16" ht="15.6" x14ac:dyDescent="0.3">
      <c r="A2858" s="26" t="s">
        <v>1026</v>
      </c>
      <c r="B2858" s="26" t="s">
        <v>1027</v>
      </c>
      <c r="C2858" s="26" t="s">
        <v>397</v>
      </c>
      <c r="D2858" s="26" t="s">
        <v>912</v>
      </c>
      <c r="E2858" s="26">
        <v>43</v>
      </c>
      <c r="F2858" s="26">
        <v>62</v>
      </c>
      <c r="G2858" s="26">
        <v>20.538270372486402</v>
      </c>
      <c r="H2858" s="78">
        <v>0.25</v>
      </c>
      <c r="I2858" s="78" t="s">
        <v>6648</v>
      </c>
      <c r="J2858" s="78">
        <v>3065.1212121212102</v>
      </c>
      <c r="K2858" s="78">
        <v>1</v>
      </c>
      <c r="L2858" s="78" t="s">
        <v>6630</v>
      </c>
      <c r="M2858" s="79">
        <v>0.625</v>
      </c>
      <c r="N2858" s="53">
        <v>1</v>
      </c>
      <c r="O2858" s="53" t="s">
        <v>629</v>
      </c>
      <c r="P2858" s="17" t="s">
        <v>147</v>
      </c>
    </row>
    <row r="2859" spans="1:16" ht="15.6" x14ac:dyDescent="0.3">
      <c r="A2859" s="26" t="s">
        <v>5220</v>
      </c>
      <c r="B2859" s="26" t="s">
        <v>5221</v>
      </c>
      <c r="C2859" s="26" t="s">
        <v>397</v>
      </c>
      <c r="D2859" s="26" t="s">
        <v>912</v>
      </c>
      <c r="E2859" s="26">
        <v>4</v>
      </c>
      <c r="F2859" s="26">
        <v>250</v>
      </c>
      <c r="G2859" s="26">
        <v>35.359405620742599</v>
      </c>
      <c r="H2859" s="78">
        <v>1</v>
      </c>
      <c r="I2859" s="78" t="s">
        <v>6630</v>
      </c>
      <c r="J2859" s="78">
        <v>3144.1212121212102</v>
      </c>
      <c r="K2859" s="78">
        <v>0.25</v>
      </c>
      <c r="L2859" s="78" t="s">
        <v>6648</v>
      </c>
      <c r="M2859" s="79">
        <v>0.625</v>
      </c>
      <c r="N2859" s="53">
        <v>1</v>
      </c>
      <c r="O2859" s="53" t="s">
        <v>629</v>
      </c>
      <c r="P2859" s="17" t="s">
        <v>147</v>
      </c>
    </row>
    <row r="2860" spans="1:16" ht="15.6" x14ac:dyDescent="0.3">
      <c r="A2860" s="26" t="s">
        <v>973</v>
      </c>
      <c r="B2860" s="26" t="s">
        <v>974</v>
      </c>
      <c r="C2860" s="26" t="s">
        <v>397</v>
      </c>
      <c r="D2860" s="26" t="s">
        <v>912</v>
      </c>
      <c r="E2860" s="26">
        <v>54</v>
      </c>
      <c r="F2860" s="26">
        <v>178</v>
      </c>
      <c r="G2860" s="26">
        <v>35.714285714285701</v>
      </c>
      <c r="H2860" s="78">
        <v>1</v>
      </c>
      <c r="I2860" s="78" t="s">
        <v>6630</v>
      </c>
      <c r="J2860" s="78">
        <v>3260.1212121212102</v>
      </c>
      <c r="K2860" s="78">
        <v>0</v>
      </c>
      <c r="L2860" s="78" t="s">
        <v>6631</v>
      </c>
      <c r="M2860" s="79">
        <v>0.5</v>
      </c>
      <c r="N2860" s="53">
        <v>1</v>
      </c>
      <c r="O2860" s="53" t="s">
        <v>629</v>
      </c>
      <c r="P2860" s="17" t="s">
        <v>147</v>
      </c>
    </row>
    <row r="2861" spans="1:16" ht="15.6" x14ac:dyDescent="0.3">
      <c r="A2861" s="26" t="s">
        <v>910</v>
      </c>
      <c r="B2861" s="26" t="s">
        <v>911</v>
      </c>
      <c r="C2861" s="26" t="s">
        <v>397</v>
      </c>
      <c r="D2861" s="26" t="s">
        <v>912</v>
      </c>
      <c r="E2861" s="26">
        <v>74</v>
      </c>
      <c r="F2861" s="26">
        <v>300</v>
      </c>
      <c r="G2861" s="26">
        <v>34.933123524783603</v>
      </c>
      <c r="H2861" s="78">
        <v>0.25</v>
      </c>
      <c r="I2861" s="78" t="s">
        <v>6648</v>
      </c>
      <c r="J2861" s="78">
        <v>3111.1212121212102</v>
      </c>
      <c r="K2861" s="78">
        <v>0.25</v>
      </c>
      <c r="L2861" s="78" t="s">
        <v>6648</v>
      </c>
      <c r="M2861" s="79">
        <v>0.25</v>
      </c>
      <c r="N2861" s="53">
        <v>1</v>
      </c>
      <c r="O2861" s="53" t="s">
        <v>629</v>
      </c>
      <c r="P2861" s="17" t="s">
        <v>147</v>
      </c>
    </row>
    <row r="2862" spans="1:16" ht="15.6" x14ac:dyDescent="0.3">
      <c r="A2862" s="26" t="s">
        <v>4928</v>
      </c>
      <c r="B2862" s="26" t="s">
        <v>4929</v>
      </c>
      <c r="C2862" s="26" t="s">
        <v>397</v>
      </c>
      <c r="D2862" s="26" t="s">
        <v>912</v>
      </c>
      <c r="E2862" s="26">
        <v>1</v>
      </c>
      <c r="F2862" s="26">
        <v>205</v>
      </c>
      <c r="G2862" s="26">
        <v>20.4532500702513</v>
      </c>
      <c r="H2862" s="78">
        <v>0.25</v>
      </c>
      <c r="I2862" s="78" t="s">
        <v>6648</v>
      </c>
      <c r="J2862" s="78">
        <v>3020.1212121212102</v>
      </c>
      <c r="K2862" s="78">
        <v>0.25</v>
      </c>
      <c r="L2862" s="78" t="s">
        <v>6648</v>
      </c>
      <c r="M2862" s="79">
        <v>0.25</v>
      </c>
      <c r="N2862" s="53">
        <v>1</v>
      </c>
      <c r="O2862" s="53" t="s">
        <v>629</v>
      </c>
      <c r="P2862" s="17" t="s">
        <v>147</v>
      </c>
    </row>
    <row r="2863" spans="1:16" ht="15.6" x14ac:dyDescent="0.3">
      <c r="A2863" s="26" t="s">
        <v>4666</v>
      </c>
      <c r="B2863" s="26" t="s">
        <v>4667</v>
      </c>
      <c r="C2863" s="26" t="s">
        <v>397</v>
      </c>
      <c r="D2863" s="26" t="s">
        <v>912</v>
      </c>
      <c r="E2863" s="26">
        <v>83</v>
      </c>
      <c r="F2863" s="26">
        <v>186</v>
      </c>
      <c r="G2863" s="26">
        <v>34.933123524783603</v>
      </c>
      <c r="H2863" s="78">
        <v>0.25</v>
      </c>
      <c r="I2863" s="78" t="s">
        <v>6648</v>
      </c>
      <c r="J2863" s="78">
        <v>916.12121212121201</v>
      </c>
      <c r="K2863" s="78">
        <v>0.25</v>
      </c>
      <c r="L2863" s="78" t="s">
        <v>6648</v>
      </c>
      <c r="M2863" s="79">
        <v>0.25</v>
      </c>
      <c r="N2863" s="53">
        <v>1</v>
      </c>
      <c r="O2863" s="53" t="s">
        <v>629</v>
      </c>
      <c r="P2863" s="17" t="s">
        <v>147</v>
      </c>
    </row>
    <row r="2864" spans="1:16" ht="15.6" x14ac:dyDescent="0.3">
      <c r="A2864" s="26" t="s">
        <v>1064</v>
      </c>
      <c r="B2864" s="26" t="s">
        <v>1065</v>
      </c>
      <c r="C2864" s="26" t="s">
        <v>397</v>
      </c>
      <c r="D2864" s="26" t="s">
        <v>912</v>
      </c>
      <c r="E2864" s="26">
        <v>33</v>
      </c>
      <c r="F2864" s="26">
        <v>40</v>
      </c>
      <c r="G2864" s="26">
        <v>28.883495145631102</v>
      </c>
      <c r="H2864" s="78">
        <v>0.25</v>
      </c>
      <c r="I2864" s="78" t="s">
        <v>6648</v>
      </c>
      <c r="J2864" s="78">
        <v>3136.1212121212102</v>
      </c>
      <c r="K2864" s="78">
        <v>0.25</v>
      </c>
      <c r="L2864" s="78" t="s">
        <v>6648</v>
      </c>
      <c r="M2864" s="79">
        <v>0.25</v>
      </c>
      <c r="N2864" s="53">
        <v>1</v>
      </c>
      <c r="O2864" s="53" t="s">
        <v>629</v>
      </c>
      <c r="P2864" s="17" t="s">
        <v>147</v>
      </c>
    </row>
    <row r="2865" spans="1:16" ht="15.6" x14ac:dyDescent="0.3">
      <c r="A2865" s="26" t="s">
        <v>2641</v>
      </c>
      <c r="B2865" s="26" t="s">
        <v>2642</v>
      </c>
      <c r="C2865" s="26" t="s">
        <v>397</v>
      </c>
      <c r="D2865" s="26" t="s">
        <v>912</v>
      </c>
      <c r="E2865" s="26">
        <v>85</v>
      </c>
      <c r="F2865" s="26">
        <v>281</v>
      </c>
      <c r="G2865" s="26">
        <v>19.339622641509401</v>
      </c>
      <c r="H2865" s="78">
        <v>0</v>
      </c>
      <c r="I2865" s="78" t="s">
        <v>6631</v>
      </c>
      <c r="J2865" s="78">
        <v>995.12121212121201</v>
      </c>
      <c r="K2865" s="78">
        <v>0.25</v>
      </c>
      <c r="L2865" s="78" t="s">
        <v>6648</v>
      </c>
      <c r="M2865" s="79">
        <v>0.125</v>
      </c>
      <c r="N2865" s="53">
        <v>0</v>
      </c>
      <c r="O2865" s="53" t="s">
        <v>117</v>
      </c>
      <c r="P2865" s="17" t="s">
        <v>130</v>
      </c>
    </row>
    <row r="2866" spans="1:16" ht="15.6" x14ac:dyDescent="0.3">
      <c r="A2866" s="26" t="s">
        <v>1223</v>
      </c>
      <c r="B2866" s="26" t="s">
        <v>1224</v>
      </c>
      <c r="C2866" s="26" t="s">
        <v>397</v>
      </c>
      <c r="D2866" s="26" t="s">
        <v>912</v>
      </c>
      <c r="E2866" s="26">
        <v>15</v>
      </c>
      <c r="F2866" s="26">
        <v>27</v>
      </c>
      <c r="G2866" s="26">
        <v>39.078498293515402</v>
      </c>
      <c r="H2866" s="78">
        <v>1</v>
      </c>
      <c r="I2866" s="78" t="s">
        <v>6630</v>
      </c>
      <c r="J2866" s="78">
        <v>2137.1212121212102</v>
      </c>
      <c r="K2866" s="78">
        <v>0</v>
      </c>
      <c r="L2866" s="78" t="s">
        <v>6631</v>
      </c>
      <c r="M2866" s="79">
        <v>0.5</v>
      </c>
      <c r="N2866" s="53">
        <v>1</v>
      </c>
      <c r="O2866" s="53" t="s">
        <v>629</v>
      </c>
      <c r="P2866" s="17" t="s">
        <v>118</v>
      </c>
    </row>
    <row r="2867" spans="1:16" ht="15.6" x14ac:dyDescent="0.3">
      <c r="A2867" s="26" t="s">
        <v>4644</v>
      </c>
      <c r="B2867" s="26" t="s">
        <v>4645</v>
      </c>
      <c r="C2867" s="26" t="s">
        <v>397</v>
      </c>
      <c r="D2867" s="26" t="s">
        <v>912</v>
      </c>
      <c r="E2867" s="26">
        <v>87</v>
      </c>
      <c r="F2867" s="26">
        <v>190</v>
      </c>
      <c r="G2867" s="26">
        <v>39.078498293515402</v>
      </c>
      <c r="H2867" s="78">
        <v>1</v>
      </c>
      <c r="I2867" s="78" t="s">
        <v>6630</v>
      </c>
      <c r="J2867" s="78">
        <v>2136.1212121212102</v>
      </c>
      <c r="K2867" s="78">
        <v>0</v>
      </c>
      <c r="L2867" s="78" t="s">
        <v>6631</v>
      </c>
      <c r="M2867" s="79">
        <v>0.5</v>
      </c>
      <c r="N2867" s="53">
        <v>1</v>
      </c>
      <c r="O2867" s="53" t="s">
        <v>629</v>
      </c>
      <c r="P2867" s="17" t="s">
        <v>118</v>
      </c>
    </row>
    <row r="2868" spans="1:16" ht="15.6" x14ac:dyDescent="0.3">
      <c r="A2868" s="26" t="s">
        <v>2751</v>
      </c>
      <c r="B2868" s="26" t="s">
        <v>2752</v>
      </c>
      <c r="C2868" s="26" t="s">
        <v>397</v>
      </c>
      <c r="D2868" s="26" t="s">
        <v>912</v>
      </c>
      <c r="E2868" s="26">
        <v>62</v>
      </c>
      <c r="F2868" s="26">
        <v>200</v>
      </c>
      <c r="G2868" s="26">
        <v>17.845828933474099</v>
      </c>
      <c r="H2868" s="78">
        <v>0</v>
      </c>
      <c r="I2868" s="78" t="s">
        <v>6631</v>
      </c>
      <c r="J2868" s="78">
        <v>2888.1212121212102</v>
      </c>
      <c r="K2868" s="78">
        <v>0</v>
      </c>
      <c r="L2868" s="78" t="s">
        <v>6631</v>
      </c>
      <c r="M2868" s="79">
        <v>0</v>
      </c>
      <c r="N2868" s="53">
        <v>0</v>
      </c>
      <c r="O2868" s="53" t="s">
        <v>117</v>
      </c>
      <c r="P2868" s="17" t="s">
        <v>130</v>
      </c>
    </row>
    <row r="2869" spans="1:16" ht="15.6" x14ac:dyDescent="0.3">
      <c r="A2869" s="26" t="s">
        <v>3202</v>
      </c>
      <c r="B2869" s="26" t="s">
        <v>3203</v>
      </c>
      <c r="C2869" s="26" t="s">
        <v>397</v>
      </c>
      <c r="D2869" s="26" t="s">
        <v>912</v>
      </c>
      <c r="E2869" s="26">
        <v>2</v>
      </c>
      <c r="F2869" s="26">
        <v>45</v>
      </c>
      <c r="G2869" s="26">
        <v>29.312762973352001</v>
      </c>
      <c r="H2869" s="78">
        <v>0.25</v>
      </c>
      <c r="I2869" s="78" t="s">
        <v>6648</v>
      </c>
      <c r="J2869" s="78">
        <v>2145.1212121212102</v>
      </c>
      <c r="K2869" s="78">
        <v>0</v>
      </c>
      <c r="L2869" s="78" t="s">
        <v>6631</v>
      </c>
      <c r="M2869" s="79">
        <v>0.125</v>
      </c>
      <c r="N2869" s="53">
        <v>0</v>
      </c>
      <c r="O2869" s="53" t="s">
        <v>117</v>
      </c>
      <c r="P2869" s="17" t="s">
        <v>147</v>
      </c>
    </row>
    <row r="2870" spans="1:16" ht="15.6" x14ac:dyDescent="0.3">
      <c r="A2870" s="26" t="s">
        <v>1179</v>
      </c>
      <c r="B2870" s="26" t="s">
        <v>1180</v>
      </c>
      <c r="C2870" s="26" t="s">
        <v>249</v>
      </c>
      <c r="D2870" s="26" t="s">
        <v>250</v>
      </c>
      <c r="E2870" s="26">
        <v>19</v>
      </c>
      <c r="F2870" s="26">
        <v>60</v>
      </c>
      <c r="G2870" s="26">
        <v>11.440426793123899</v>
      </c>
      <c r="H2870" s="78">
        <v>0</v>
      </c>
      <c r="I2870" s="78" t="s">
        <v>6631</v>
      </c>
      <c r="J2870" s="78">
        <v>2962.1212121212102</v>
      </c>
      <c r="K2870" s="78">
        <v>1</v>
      </c>
      <c r="L2870" s="78" t="s">
        <v>6630</v>
      </c>
      <c r="M2870" s="79">
        <v>0.5</v>
      </c>
      <c r="N2870" s="53">
        <v>1</v>
      </c>
      <c r="O2870" s="53" t="s">
        <v>629</v>
      </c>
      <c r="P2870" s="17" t="s">
        <v>130</v>
      </c>
    </row>
    <row r="2871" spans="1:16" ht="15.6" x14ac:dyDescent="0.3">
      <c r="A2871" s="26" t="s">
        <v>854</v>
      </c>
      <c r="B2871" s="26" t="s">
        <v>855</v>
      </c>
      <c r="C2871" s="26" t="s">
        <v>249</v>
      </c>
      <c r="D2871" s="26" t="s">
        <v>250</v>
      </c>
      <c r="E2871" s="26">
        <v>100</v>
      </c>
      <c r="F2871" s="26">
        <v>2950</v>
      </c>
      <c r="G2871" s="26">
        <v>38.891587371881698</v>
      </c>
      <c r="H2871" s="78">
        <v>1</v>
      </c>
      <c r="I2871" s="78" t="s">
        <v>6630</v>
      </c>
      <c r="J2871" s="78">
        <v>3254.1212121212102</v>
      </c>
      <c r="K2871" s="78">
        <v>0</v>
      </c>
      <c r="L2871" s="78" t="s">
        <v>6631</v>
      </c>
      <c r="M2871" s="79">
        <v>0.5</v>
      </c>
      <c r="N2871" s="53">
        <v>1</v>
      </c>
      <c r="O2871" s="53" t="s">
        <v>629</v>
      </c>
      <c r="P2871" s="17" t="s">
        <v>147</v>
      </c>
    </row>
    <row r="2872" spans="1:16" ht="15.6" x14ac:dyDescent="0.3">
      <c r="A2872" s="26" t="s">
        <v>787</v>
      </c>
      <c r="B2872" s="26" t="s">
        <v>788</v>
      </c>
      <c r="C2872" s="26" t="s">
        <v>95</v>
      </c>
      <c r="D2872" s="26" t="s">
        <v>250</v>
      </c>
      <c r="E2872" s="26">
        <v>160</v>
      </c>
      <c r="F2872" s="26">
        <v>41000</v>
      </c>
      <c r="G2872" s="26">
        <v>74.8333479906496</v>
      </c>
      <c r="H2872" s="78">
        <v>1</v>
      </c>
      <c r="I2872" s="78" t="s">
        <v>6630</v>
      </c>
      <c r="J2872" s="78">
        <v>2053.1212121212102</v>
      </c>
      <c r="K2872" s="78">
        <v>1</v>
      </c>
      <c r="L2872" s="78" t="s">
        <v>6630</v>
      </c>
      <c r="M2872" s="79">
        <v>1</v>
      </c>
      <c r="N2872" s="53">
        <v>1</v>
      </c>
      <c r="O2872" s="53" t="s">
        <v>629</v>
      </c>
      <c r="P2872" s="17" t="s">
        <v>147</v>
      </c>
    </row>
    <row r="2873" spans="1:16" ht="15.6" x14ac:dyDescent="0.3">
      <c r="A2873" s="26" t="s">
        <v>2809</v>
      </c>
      <c r="B2873" s="26" t="s">
        <v>2810</v>
      </c>
      <c r="C2873" s="26" t="s">
        <v>249</v>
      </c>
      <c r="D2873" s="26" t="s">
        <v>250</v>
      </c>
      <c r="E2873" s="26">
        <v>51</v>
      </c>
      <c r="F2873" s="26">
        <v>274</v>
      </c>
      <c r="G2873" s="26">
        <v>9.1633466135458299</v>
      </c>
      <c r="H2873" s="78">
        <v>0</v>
      </c>
      <c r="I2873" s="78" t="s">
        <v>6631</v>
      </c>
      <c r="J2873" s="78">
        <v>801.12121212121201</v>
      </c>
      <c r="K2873" s="78">
        <v>0</v>
      </c>
      <c r="L2873" s="78" t="s">
        <v>6631</v>
      </c>
      <c r="M2873" s="79">
        <v>0</v>
      </c>
      <c r="N2873" s="53">
        <v>0</v>
      </c>
      <c r="O2873" s="53" t="s">
        <v>117</v>
      </c>
      <c r="P2873" s="17" t="s">
        <v>118</v>
      </c>
    </row>
    <row r="2874" spans="1:16" ht="15.6" x14ac:dyDescent="0.3">
      <c r="A2874" s="26" t="s">
        <v>2091</v>
      </c>
      <c r="B2874" s="26" t="s">
        <v>2092</v>
      </c>
      <c r="C2874" s="26" t="s">
        <v>249</v>
      </c>
      <c r="D2874" s="26" t="s">
        <v>250</v>
      </c>
      <c r="E2874" s="26">
        <v>711</v>
      </c>
      <c r="F2874" s="26">
        <v>1988</v>
      </c>
      <c r="G2874" s="26">
        <v>8.1319437732337594</v>
      </c>
      <c r="H2874" s="78">
        <v>0</v>
      </c>
      <c r="I2874" s="78" t="s">
        <v>6631</v>
      </c>
      <c r="J2874" s="78">
        <v>75.121212121212096</v>
      </c>
      <c r="K2874" s="78">
        <v>0</v>
      </c>
      <c r="L2874" s="78" t="s">
        <v>6631</v>
      </c>
      <c r="M2874" s="79">
        <v>0</v>
      </c>
      <c r="N2874" s="53">
        <v>0</v>
      </c>
      <c r="O2874" s="53" t="s">
        <v>117</v>
      </c>
      <c r="P2874" s="17" t="s">
        <v>118</v>
      </c>
    </row>
    <row r="2875" spans="1:16" ht="15.6" x14ac:dyDescent="0.3">
      <c r="A2875" s="26" t="s">
        <v>2337</v>
      </c>
      <c r="B2875" s="26" t="s">
        <v>2338</v>
      </c>
      <c r="C2875" s="26" t="s">
        <v>249</v>
      </c>
      <c r="D2875" s="26" t="s">
        <v>250</v>
      </c>
      <c r="E2875" s="26">
        <v>220</v>
      </c>
      <c r="F2875" s="26">
        <v>1230</v>
      </c>
      <c r="G2875" s="26">
        <v>11.7424381755265</v>
      </c>
      <c r="H2875" s="78">
        <v>0</v>
      </c>
      <c r="I2875" s="78" t="s">
        <v>6631</v>
      </c>
      <c r="J2875" s="78">
        <v>130.12121212121201</v>
      </c>
      <c r="K2875" s="78">
        <v>0</v>
      </c>
      <c r="L2875" s="78" t="s">
        <v>6631</v>
      </c>
      <c r="M2875" s="79">
        <v>0</v>
      </c>
      <c r="N2875" s="53">
        <v>0</v>
      </c>
      <c r="O2875" s="53" t="s">
        <v>117</v>
      </c>
      <c r="P2875" s="17" t="s">
        <v>118</v>
      </c>
    </row>
    <row r="2876" spans="1:16" ht="15.6" x14ac:dyDescent="0.3">
      <c r="A2876" s="26" t="s">
        <v>2323</v>
      </c>
      <c r="B2876" s="26" t="s">
        <v>2324</v>
      </c>
      <c r="C2876" s="26" t="s">
        <v>249</v>
      </c>
      <c r="D2876" s="26" t="s">
        <v>250</v>
      </c>
      <c r="E2876" s="26">
        <v>233</v>
      </c>
      <c r="F2876" s="26">
        <v>850</v>
      </c>
      <c r="G2876" s="26">
        <v>12.1428571428571</v>
      </c>
      <c r="H2876" s="78">
        <v>0</v>
      </c>
      <c r="I2876" s="78" t="s">
        <v>6631</v>
      </c>
      <c r="J2876" s="78">
        <v>729.12121212121201</v>
      </c>
      <c r="K2876" s="78">
        <v>0</v>
      </c>
      <c r="L2876" s="78" t="s">
        <v>6631</v>
      </c>
      <c r="M2876" s="79">
        <v>0</v>
      </c>
      <c r="N2876" s="53">
        <v>0</v>
      </c>
      <c r="O2876" s="53" t="s">
        <v>117</v>
      </c>
      <c r="P2876" s="17" t="s">
        <v>118</v>
      </c>
    </row>
    <row r="2877" spans="1:16" ht="15.6" x14ac:dyDescent="0.3">
      <c r="A2877" s="26" t="s">
        <v>2311</v>
      </c>
      <c r="B2877" s="26" t="s">
        <v>2312</v>
      </c>
      <c r="C2877" s="26" t="s">
        <v>249</v>
      </c>
      <c r="D2877" s="26" t="s">
        <v>250</v>
      </c>
      <c r="E2877" s="26">
        <v>251</v>
      </c>
      <c r="F2877" s="26">
        <v>772</v>
      </c>
      <c r="G2877" s="26">
        <v>5.6166013277333997</v>
      </c>
      <c r="H2877" s="78">
        <v>0</v>
      </c>
      <c r="I2877" s="78" t="s">
        <v>6631</v>
      </c>
      <c r="J2877" s="78">
        <v>538.12121212121201</v>
      </c>
      <c r="K2877" s="78">
        <v>0</v>
      </c>
      <c r="L2877" s="78" t="s">
        <v>6631</v>
      </c>
      <c r="M2877" s="79">
        <v>0</v>
      </c>
      <c r="N2877" s="53">
        <v>0</v>
      </c>
      <c r="O2877" s="53" t="s">
        <v>117</v>
      </c>
      <c r="P2877" s="17" t="s">
        <v>118</v>
      </c>
    </row>
    <row r="2878" spans="1:16" ht="15.6" x14ac:dyDescent="0.3">
      <c r="A2878" s="26" t="s">
        <v>3984</v>
      </c>
      <c r="B2878" s="26" t="s">
        <v>3985</v>
      </c>
      <c r="C2878" s="26" t="s">
        <v>249</v>
      </c>
      <c r="D2878" s="26" t="s">
        <v>250</v>
      </c>
      <c r="E2878" s="26">
        <v>1200</v>
      </c>
      <c r="F2878" s="26">
        <v>1623</v>
      </c>
      <c r="G2878" s="26">
        <v>59.411859017830302</v>
      </c>
      <c r="H2878" s="78">
        <v>1</v>
      </c>
      <c r="I2878" s="78" t="s">
        <v>6630</v>
      </c>
      <c r="J2878" s="78">
        <v>1248.12121212121</v>
      </c>
      <c r="K2878" s="78">
        <v>1</v>
      </c>
      <c r="L2878" s="78" t="s">
        <v>6630</v>
      </c>
      <c r="M2878" s="79">
        <v>1</v>
      </c>
      <c r="N2878" s="53">
        <v>1</v>
      </c>
      <c r="O2878" s="53" t="s">
        <v>629</v>
      </c>
      <c r="P2878" s="17" t="s">
        <v>147</v>
      </c>
    </row>
    <row r="2879" spans="1:16" ht="15.6" x14ac:dyDescent="0.3">
      <c r="A2879" s="26" t="s">
        <v>681</v>
      </c>
      <c r="B2879" s="26" t="s">
        <v>682</v>
      </c>
      <c r="C2879" s="26" t="s">
        <v>249</v>
      </c>
      <c r="D2879" s="26" t="s">
        <v>250</v>
      </c>
      <c r="E2879" s="26">
        <v>945</v>
      </c>
      <c r="F2879" s="26">
        <v>9306</v>
      </c>
      <c r="G2879" s="26">
        <v>62.8652808852612</v>
      </c>
      <c r="H2879" s="78">
        <v>1</v>
      </c>
      <c r="I2879" s="78" t="s">
        <v>6630</v>
      </c>
      <c r="J2879" s="78">
        <v>2189.1212121212102</v>
      </c>
      <c r="K2879" s="78">
        <v>1</v>
      </c>
      <c r="L2879" s="78" t="s">
        <v>6630</v>
      </c>
      <c r="M2879" s="79">
        <v>1</v>
      </c>
      <c r="N2879" s="53">
        <v>1</v>
      </c>
      <c r="O2879" s="53" t="s">
        <v>629</v>
      </c>
      <c r="P2879" s="17" t="s">
        <v>147</v>
      </c>
    </row>
    <row r="2880" spans="1:16" ht="15.6" x14ac:dyDescent="0.3">
      <c r="A2880" s="26" t="s">
        <v>702</v>
      </c>
      <c r="B2880" s="26" t="s">
        <v>703</v>
      </c>
      <c r="C2880" s="26" t="s">
        <v>95</v>
      </c>
      <c r="D2880" s="26" t="s">
        <v>250</v>
      </c>
      <c r="E2880" s="26">
        <v>468</v>
      </c>
      <c r="F2880" s="26">
        <v>5979</v>
      </c>
      <c r="G2880" s="26">
        <v>44.695990389022697</v>
      </c>
      <c r="H2880" s="78">
        <v>1</v>
      </c>
      <c r="I2880" s="78" t="s">
        <v>6630</v>
      </c>
      <c r="J2880" s="78">
        <v>2991.1212121212102</v>
      </c>
      <c r="K2880" s="78">
        <v>0</v>
      </c>
      <c r="L2880" s="78" t="s">
        <v>6631</v>
      </c>
      <c r="M2880" s="79">
        <v>0.5</v>
      </c>
      <c r="N2880" s="53">
        <v>1</v>
      </c>
      <c r="O2880" s="53" t="s">
        <v>629</v>
      </c>
      <c r="P2880" s="17" t="s">
        <v>130</v>
      </c>
    </row>
    <row r="2881" spans="1:16" ht="15.6" x14ac:dyDescent="0.3">
      <c r="A2881" s="26" t="s">
        <v>4062</v>
      </c>
      <c r="B2881" s="26" t="s">
        <v>4063</v>
      </c>
      <c r="C2881" s="26" t="s">
        <v>249</v>
      </c>
      <c r="D2881" s="26" t="s">
        <v>250</v>
      </c>
      <c r="E2881" s="26">
        <v>748</v>
      </c>
      <c r="F2881" s="26">
        <v>2503</v>
      </c>
      <c r="G2881" s="26">
        <v>41.843765280330103</v>
      </c>
      <c r="H2881" s="78">
        <v>1</v>
      </c>
      <c r="I2881" s="78" t="s">
        <v>6630</v>
      </c>
      <c r="J2881" s="78">
        <v>829.12121212121201</v>
      </c>
      <c r="K2881" s="78">
        <v>0.25</v>
      </c>
      <c r="L2881" s="78" t="s">
        <v>6648</v>
      </c>
      <c r="M2881" s="79">
        <v>0.625</v>
      </c>
      <c r="N2881" s="53">
        <v>1</v>
      </c>
      <c r="O2881" s="53" t="s">
        <v>629</v>
      </c>
      <c r="P2881" s="17" t="s">
        <v>130</v>
      </c>
    </row>
    <row r="2882" spans="1:16" ht="15.6" x14ac:dyDescent="0.3">
      <c r="A2882" s="26" t="s">
        <v>4234</v>
      </c>
      <c r="B2882" s="26" t="s">
        <v>4235</v>
      </c>
      <c r="C2882" s="26" t="s">
        <v>249</v>
      </c>
      <c r="D2882" s="26" t="s">
        <v>250</v>
      </c>
      <c r="E2882" s="26">
        <v>312</v>
      </c>
      <c r="F2882" s="26">
        <v>1413</v>
      </c>
      <c r="G2882" s="26">
        <v>57.402988019218697</v>
      </c>
      <c r="H2882" s="78">
        <v>1</v>
      </c>
      <c r="I2882" s="78" t="s">
        <v>6630</v>
      </c>
      <c r="J2882" s="78">
        <v>557.12121212121201</v>
      </c>
      <c r="K2882" s="78">
        <v>0.25</v>
      </c>
      <c r="L2882" s="78" t="s">
        <v>6648</v>
      </c>
      <c r="M2882" s="79">
        <v>0.625</v>
      </c>
      <c r="N2882" s="53">
        <v>1</v>
      </c>
      <c r="O2882" s="53" t="s">
        <v>629</v>
      </c>
      <c r="P2882" s="17" t="s">
        <v>147</v>
      </c>
    </row>
    <row r="2883" spans="1:16" ht="15.6" x14ac:dyDescent="0.3">
      <c r="A2883" s="26" t="s">
        <v>4060</v>
      </c>
      <c r="B2883" s="26" t="s">
        <v>4061</v>
      </c>
      <c r="C2883" s="26" t="s">
        <v>249</v>
      </c>
      <c r="D2883" s="26" t="s">
        <v>250</v>
      </c>
      <c r="E2883" s="26">
        <v>749</v>
      </c>
      <c r="F2883" s="26">
        <v>4060</v>
      </c>
      <c r="G2883" s="26">
        <v>71.108636203713701</v>
      </c>
      <c r="H2883" s="78">
        <v>1</v>
      </c>
      <c r="I2883" s="78" t="s">
        <v>6630</v>
      </c>
      <c r="J2883" s="78">
        <v>1457.12121212121</v>
      </c>
      <c r="K2883" s="78">
        <v>0.25</v>
      </c>
      <c r="L2883" s="78" t="s">
        <v>6648</v>
      </c>
      <c r="M2883" s="79">
        <v>0.625</v>
      </c>
      <c r="N2883" s="53">
        <v>1</v>
      </c>
      <c r="O2883" s="53" t="s">
        <v>629</v>
      </c>
      <c r="P2883" s="17" t="s">
        <v>147</v>
      </c>
    </row>
    <row r="2884" spans="1:16" ht="15.6" x14ac:dyDescent="0.3">
      <c r="A2884" s="26" t="s">
        <v>5937</v>
      </c>
      <c r="B2884" s="26" t="s">
        <v>5938</v>
      </c>
      <c r="C2884" s="26" t="s">
        <v>249</v>
      </c>
      <c r="D2884" s="26" t="s">
        <v>250</v>
      </c>
      <c r="E2884" s="26">
        <v>340</v>
      </c>
      <c r="F2884" s="26">
        <v>807</v>
      </c>
      <c r="G2884" s="26">
        <v>31.141204877513001</v>
      </c>
      <c r="H2884" s="78">
        <v>0.25</v>
      </c>
      <c r="I2884" s="78" t="s">
        <v>6648</v>
      </c>
      <c r="J2884" s="78">
        <v>1546.12121212121</v>
      </c>
      <c r="K2884" s="78">
        <v>0.25</v>
      </c>
      <c r="L2884" s="78" t="s">
        <v>6648</v>
      </c>
      <c r="M2884" s="79">
        <v>0.25</v>
      </c>
      <c r="N2884" s="53">
        <v>1</v>
      </c>
      <c r="O2884" s="53" t="s">
        <v>629</v>
      </c>
      <c r="P2884" s="17" t="s">
        <v>147</v>
      </c>
    </row>
    <row r="2885" spans="1:16" ht="15.6" x14ac:dyDescent="0.3">
      <c r="A2885" s="26" t="s">
        <v>642</v>
      </c>
      <c r="B2885" s="26" t="s">
        <v>643</v>
      </c>
      <c r="C2885" s="26" t="s">
        <v>249</v>
      </c>
      <c r="D2885" s="26" t="s">
        <v>250</v>
      </c>
      <c r="E2885" s="26">
        <v>7015</v>
      </c>
      <c r="F2885" s="26">
        <v>26241</v>
      </c>
      <c r="G2885" s="26">
        <v>38.257522510409899</v>
      </c>
      <c r="H2885" s="78">
        <v>1</v>
      </c>
      <c r="I2885" s="78" t="s">
        <v>6630</v>
      </c>
      <c r="J2885" s="78">
        <v>2171.1212121212102</v>
      </c>
      <c r="K2885" s="78">
        <v>0.25</v>
      </c>
      <c r="L2885" s="78" t="s">
        <v>6648</v>
      </c>
      <c r="M2885" s="79">
        <v>0.625</v>
      </c>
      <c r="N2885" s="53">
        <v>1</v>
      </c>
      <c r="O2885" s="53" t="s">
        <v>629</v>
      </c>
      <c r="P2885" s="17" t="s">
        <v>130</v>
      </c>
    </row>
    <row r="2886" spans="1:16" ht="15.6" x14ac:dyDescent="0.3">
      <c r="A2886" s="26" t="s">
        <v>685</v>
      </c>
      <c r="B2886" s="26" t="s">
        <v>686</v>
      </c>
      <c r="C2886" s="26" t="s">
        <v>249</v>
      </c>
      <c r="D2886" s="26" t="s">
        <v>250</v>
      </c>
      <c r="E2886" s="26">
        <v>928</v>
      </c>
      <c r="F2886" s="26">
        <v>3573</v>
      </c>
      <c r="G2886" s="26">
        <v>57.737186693101101</v>
      </c>
      <c r="H2886" s="78">
        <v>1</v>
      </c>
      <c r="I2886" s="78" t="s">
        <v>6630</v>
      </c>
      <c r="J2886" s="78">
        <v>2181.1212121212102</v>
      </c>
      <c r="K2886" s="78">
        <v>0</v>
      </c>
      <c r="L2886" s="78" t="s">
        <v>6631</v>
      </c>
      <c r="M2886" s="79">
        <v>0.5</v>
      </c>
      <c r="N2886" s="53">
        <v>1</v>
      </c>
      <c r="O2886" s="53" t="s">
        <v>629</v>
      </c>
      <c r="P2886" s="17" t="s">
        <v>147</v>
      </c>
    </row>
    <row r="2887" spans="1:16" ht="15.6" x14ac:dyDescent="0.3">
      <c r="A2887" s="26" t="s">
        <v>3674</v>
      </c>
      <c r="B2887" s="26" t="s">
        <v>3675</v>
      </c>
      <c r="C2887" s="26" t="s">
        <v>249</v>
      </c>
      <c r="D2887" s="26" t="s">
        <v>250</v>
      </c>
      <c r="E2887" s="26">
        <v>6188</v>
      </c>
      <c r="F2887" s="26">
        <v>25227</v>
      </c>
      <c r="G2887" s="26">
        <v>42.048733224249098</v>
      </c>
      <c r="H2887" s="78">
        <v>1</v>
      </c>
      <c r="I2887" s="78" t="s">
        <v>6630</v>
      </c>
      <c r="J2887" s="78">
        <v>749.12121212121201</v>
      </c>
      <c r="K2887" s="78">
        <v>0.25</v>
      </c>
      <c r="L2887" s="78" t="s">
        <v>6648</v>
      </c>
      <c r="M2887" s="79">
        <v>0.625</v>
      </c>
      <c r="N2887" s="53">
        <v>1</v>
      </c>
      <c r="O2887" s="53" t="s">
        <v>629</v>
      </c>
      <c r="P2887" s="17" t="s">
        <v>130</v>
      </c>
    </row>
    <row r="2888" spans="1:16" ht="15.6" x14ac:dyDescent="0.3">
      <c r="A2888" s="26" t="s">
        <v>3862</v>
      </c>
      <c r="B2888" s="26" t="s">
        <v>3863</v>
      </c>
      <c r="C2888" s="26" t="s">
        <v>95</v>
      </c>
      <c r="D2888" s="26" t="s">
        <v>250</v>
      </c>
      <c r="E2888" s="26">
        <v>2120</v>
      </c>
      <c r="F2888" s="26">
        <v>14000</v>
      </c>
      <c r="G2888" s="26">
        <v>35.260343968303701</v>
      </c>
      <c r="H2888" s="78">
        <v>1</v>
      </c>
      <c r="I2888" s="78" t="s">
        <v>6630</v>
      </c>
      <c r="J2888" s="78">
        <v>259.12121212121201</v>
      </c>
      <c r="K2888" s="78">
        <v>1</v>
      </c>
      <c r="L2888" s="78" t="s">
        <v>6630</v>
      </c>
      <c r="M2888" s="79">
        <v>1</v>
      </c>
      <c r="N2888" s="53">
        <v>1</v>
      </c>
      <c r="O2888" s="53" t="s">
        <v>629</v>
      </c>
      <c r="P2888" s="17" t="s">
        <v>147</v>
      </c>
    </row>
    <row r="2889" spans="1:16" ht="15.6" x14ac:dyDescent="0.3">
      <c r="A2889" s="26" t="s">
        <v>3818</v>
      </c>
      <c r="B2889" s="26" t="s">
        <v>3819</v>
      </c>
      <c r="C2889" s="26" t="s">
        <v>249</v>
      </c>
      <c r="D2889" s="26" t="s">
        <v>250</v>
      </c>
      <c r="E2889" s="26">
        <v>2688</v>
      </c>
      <c r="F2889" s="26">
        <v>14576</v>
      </c>
      <c r="G2889" s="26">
        <v>58.574765510657699</v>
      </c>
      <c r="H2889" s="78">
        <v>1</v>
      </c>
      <c r="I2889" s="78" t="s">
        <v>6630</v>
      </c>
      <c r="J2889" s="78">
        <v>656.12121212121201</v>
      </c>
      <c r="K2889" s="78">
        <v>0.25</v>
      </c>
      <c r="L2889" s="78" t="s">
        <v>6648</v>
      </c>
      <c r="M2889" s="79">
        <v>0.625</v>
      </c>
      <c r="N2889" s="53">
        <v>1</v>
      </c>
      <c r="O2889" s="53" t="s">
        <v>629</v>
      </c>
      <c r="P2889" s="17" t="s">
        <v>147</v>
      </c>
    </row>
    <row r="2890" spans="1:16" ht="15.6" x14ac:dyDescent="0.3">
      <c r="A2890" s="26" t="s">
        <v>3662</v>
      </c>
      <c r="B2890" s="26" t="s">
        <v>3663</v>
      </c>
      <c r="C2890" s="26" t="s">
        <v>95</v>
      </c>
      <c r="D2890" s="26" t="s">
        <v>250</v>
      </c>
      <c r="E2890" s="26">
        <v>6464</v>
      </c>
      <c r="F2890" s="26">
        <v>26360</v>
      </c>
      <c r="G2890" s="26">
        <v>41.626281206965899</v>
      </c>
      <c r="H2890" s="78">
        <v>1</v>
      </c>
      <c r="I2890" s="78" t="s">
        <v>6630</v>
      </c>
      <c r="J2890" s="78">
        <v>773.12121212121201</v>
      </c>
      <c r="K2890" s="78">
        <v>0.25</v>
      </c>
      <c r="L2890" s="78" t="s">
        <v>6648</v>
      </c>
      <c r="M2890" s="79">
        <v>0.625</v>
      </c>
      <c r="N2890" s="53">
        <v>1</v>
      </c>
      <c r="O2890" s="53" t="s">
        <v>629</v>
      </c>
      <c r="P2890" s="17" t="s">
        <v>147</v>
      </c>
    </row>
    <row r="2891" spans="1:16" ht="15.6" x14ac:dyDescent="0.3">
      <c r="A2891" s="26" t="s">
        <v>665</v>
      </c>
      <c r="B2891" s="26" t="s">
        <v>666</v>
      </c>
      <c r="C2891" s="26" t="s">
        <v>249</v>
      </c>
      <c r="D2891" s="26" t="s">
        <v>250</v>
      </c>
      <c r="E2891" s="26">
        <v>1705</v>
      </c>
      <c r="F2891" s="26">
        <v>9780</v>
      </c>
      <c r="G2891" s="26">
        <v>70.299308532926602</v>
      </c>
      <c r="H2891" s="78">
        <v>1</v>
      </c>
      <c r="I2891" s="78" t="s">
        <v>6630</v>
      </c>
      <c r="J2891" s="78">
        <v>2198.1212121212102</v>
      </c>
      <c r="K2891" s="78">
        <v>1</v>
      </c>
      <c r="L2891" s="78" t="s">
        <v>6630</v>
      </c>
      <c r="M2891" s="79">
        <v>1</v>
      </c>
      <c r="N2891" s="53">
        <v>1</v>
      </c>
      <c r="O2891" s="53" t="s">
        <v>629</v>
      </c>
      <c r="P2891" s="17" t="s">
        <v>147</v>
      </c>
    </row>
    <row r="2892" spans="1:16" ht="15.6" x14ac:dyDescent="0.3">
      <c r="A2892" s="26" t="s">
        <v>6449</v>
      </c>
      <c r="B2892" s="26" t="s">
        <v>6450</v>
      </c>
      <c r="C2892" s="26" t="s">
        <v>249</v>
      </c>
      <c r="D2892" s="26" t="s">
        <v>250</v>
      </c>
      <c r="E2892" s="26">
        <v>2323</v>
      </c>
      <c r="F2892" s="26">
        <v>11404</v>
      </c>
      <c r="G2892" s="26">
        <v>76.049593161611298</v>
      </c>
      <c r="H2892" s="78">
        <v>1</v>
      </c>
      <c r="I2892" s="78" t="s">
        <v>6630</v>
      </c>
      <c r="J2892" s="78">
        <v>1888.12121212121</v>
      </c>
      <c r="K2892" s="78">
        <v>1</v>
      </c>
      <c r="L2892" s="78" t="s">
        <v>6630</v>
      </c>
      <c r="M2892" s="79">
        <v>1</v>
      </c>
      <c r="N2892" s="53">
        <v>1</v>
      </c>
      <c r="O2892" s="53" t="s">
        <v>629</v>
      </c>
      <c r="P2892" s="17" t="s">
        <v>147</v>
      </c>
    </row>
    <row r="2893" spans="1:16" ht="15.6" x14ac:dyDescent="0.3">
      <c r="A2893" s="26" t="s">
        <v>4124</v>
      </c>
      <c r="B2893" s="26" t="s">
        <v>4125</v>
      </c>
      <c r="C2893" s="26" t="s">
        <v>249</v>
      </c>
      <c r="D2893" s="26" t="s">
        <v>250</v>
      </c>
      <c r="E2893" s="26">
        <v>473</v>
      </c>
      <c r="F2893" s="26">
        <v>1551</v>
      </c>
      <c r="G2893" s="26">
        <v>41.693981382989698</v>
      </c>
      <c r="H2893" s="78">
        <v>1</v>
      </c>
      <c r="I2893" s="78" t="s">
        <v>6630</v>
      </c>
      <c r="J2893" s="78">
        <v>743.12121212121201</v>
      </c>
      <c r="K2893" s="78">
        <v>1</v>
      </c>
      <c r="L2893" s="78" t="s">
        <v>6630</v>
      </c>
      <c r="M2893" s="79">
        <v>1</v>
      </c>
      <c r="N2893" s="53">
        <v>1</v>
      </c>
      <c r="O2893" s="53" t="s">
        <v>629</v>
      </c>
      <c r="P2893" s="17" t="s">
        <v>130</v>
      </c>
    </row>
    <row r="2894" spans="1:16" ht="15.6" x14ac:dyDescent="0.3">
      <c r="A2894" s="26" t="s">
        <v>6441</v>
      </c>
      <c r="B2894" s="26" t="s">
        <v>6442</v>
      </c>
      <c r="C2894" s="26" t="s">
        <v>249</v>
      </c>
      <c r="D2894" s="26" t="s">
        <v>250</v>
      </c>
      <c r="E2894" s="26">
        <v>4121</v>
      </c>
      <c r="F2894" s="26">
        <v>12380</v>
      </c>
      <c r="G2894" s="26">
        <v>37.264632911368899</v>
      </c>
      <c r="H2894" s="78">
        <v>1</v>
      </c>
      <c r="I2894" s="78" t="s">
        <v>6630</v>
      </c>
      <c r="J2894" s="78">
        <v>1808.12121212121</v>
      </c>
      <c r="K2894" s="78">
        <v>0</v>
      </c>
      <c r="L2894" s="78" t="s">
        <v>6631</v>
      </c>
      <c r="M2894" s="79">
        <v>0.5</v>
      </c>
      <c r="N2894" s="53">
        <v>1</v>
      </c>
      <c r="O2894" s="53" t="s">
        <v>629</v>
      </c>
      <c r="P2894" s="17" t="s">
        <v>118</v>
      </c>
    </row>
    <row r="2895" spans="1:16" ht="15.6" x14ac:dyDescent="0.3">
      <c r="A2895" s="26" t="s">
        <v>3748</v>
      </c>
      <c r="B2895" s="26" t="s">
        <v>3749</v>
      </c>
      <c r="C2895" s="26" t="s">
        <v>249</v>
      </c>
      <c r="D2895" s="26" t="s">
        <v>250</v>
      </c>
      <c r="E2895" s="26">
        <v>3938</v>
      </c>
      <c r="F2895" s="26">
        <v>16995</v>
      </c>
      <c r="G2895" s="26">
        <v>50.124197693923797</v>
      </c>
      <c r="H2895" s="78">
        <v>1</v>
      </c>
      <c r="I2895" s="78" t="s">
        <v>6630</v>
      </c>
      <c r="J2895" s="78">
        <v>687.12121212121201</v>
      </c>
      <c r="K2895" s="78">
        <v>0.25</v>
      </c>
      <c r="L2895" s="78" t="s">
        <v>6648</v>
      </c>
      <c r="M2895" s="79">
        <v>0.625</v>
      </c>
      <c r="N2895" s="53">
        <v>1</v>
      </c>
      <c r="O2895" s="53" t="s">
        <v>629</v>
      </c>
      <c r="P2895" s="17" t="s">
        <v>130</v>
      </c>
    </row>
    <row r="2896" spans="1:16" ht="15.6" x14ac:dyDescent="0.3">
      <c r="A2896" s="26" t="s">
        <v>2037</v>
      </c>
      <c r="B2896" s="26" t="s">
        <v>2038</v>
      </c>
      <c r="C2896" s="26" t="s">
        <v>249</v>
      </c>
      <c r="D2896" s="26" t="s">
        <v>250</v>
      </c>
      <c r="E2896" s="26">
        <v>972</v>
      </c>
      <c r="F2896" s="26">
        <v>2722</v>
      </c>
      <c r="G2896" s="26">
        <v>12.6282852705724</v>
      </c>
      <c r="H2896" s="78">
        <v>0</v>
      </c>
      <c r="I2896" s="78" t="s">
        <v>6631</v>
      </c>
      <c r="J2896" s="78">
        <v>232.12121212121201</v>
      </c>
      <c r="K2896" s="78">
        <v>0</v>
      </c>
      <c r="L2896" s="78" t="s">
        <v>6631</v>
      </c>
      <c r="M2896" s="79">
        <v>0</v>
      </c>
      <c r="N2896" s="53">
        <v>0</v>
      </c>
      <c r="O2896" s="53" t="s">
        <v>117</v>
      </c>
      <c r="P2896" s="17" t="s">
        <v>118</v>
      </c>
    </row>
    <row r="2897" spans="1:16" ht="15.6" x14ac:dyDescent="0.3">
      <c r="A2897" s="26" t="s">
        <v>714</v>
      </c>
      <c r="B2897" s="26" t="s">
        <v>715</v>
      </c>
      <c r="C2897" s="26" t="s">
        <v>249</v>
      </c>
      <c r="D2897" s="26" t="s">
        <v>250</v>
      </c>
      <c r="E2897" s="26">
        <v>388</v>
      </c>
      <c r="F2897" s="26">
        <v>2427</v>
      </c>
      <c r="G2897" s="26">
        <v>52.109181141439201</v>
      </c>
      <c r="H2897" s="78">
        <v>1</v>
      </c>
      <c r="I2897" s="78" t="s">
        <v>6630</v>
      </c>
      <c r="J2897" s="78">
        <v>3253.1212121212102</v>
      </c>
      <c r="K2897" s="78">
        <v>0.25</v>
      </c>
      <c r="L2897" s="78" t="s">
        <v>6648</v>
      </c>
      <c r="M2897" s="79">
        <v>0.625</v>
      </c>
      <c r="N2897" s="53">
        <v>1</v>
      </c>
      <c r="O2897" s="53" t="s">
        <v>629</v>
      </c>
      <c r="P2897" s="17" t="s">
        <v>147</v>
      </c>
    </row>
    <row r="2898" spans="1:16" ht="15.6" x14ac:dyDescent="0.3">
      <c r="A2898" s="26" t="s">
        <v>3398</v>
      </c>
      <c r="B2898" s="26" t="s">
        <v>3399</v>
      </c>
      <c r="C2898" s="26" t="s">
        <v>128</v>
      </c>
      <c r="D2898" s="26" t="s">
        <v>250</v>
      </c>
      <c r="E2898" s="26">
        <v>139212</v>
      </c>
      <c r="F2898" s="26">
        <v>545466</v>
      </c>
      <c r="G2898" s="26">
        <v>42.270676155434501</v>
      </c>
      <c r="H2898" s="78">
        <v>1</v>
      </c>
      <c r="I2898" s="78" t="s">
        <v>6630</v>
      </c>
      <c r="J2898" s="78">
        <v>423.12121212121201</v>
      </c>
      <c r="K2898" s="78">
        <v>0.25</v>
      </c>
      <c r="L2898" s="78" t="s">
        <v>6648</v>
      </c>
      <c r="M2898" s="79">
        <v>0.625</v>
      </c>
      <c r="N2898" s="53">
        <v>1</v>
      </c>
      <c r="O2898" s="53" t="s">
        <v>629</v>
      </c>
      <c r="P2898" s="17" t="s">
        <v>130</v>
      </c>
    </row>
    <row r="2899" spans="1:16" ht="15.6" x14ac:dyDescent="0.3">
      <c r="A2899" s="26" t="s">
        <v>3860</v>
      </c>
      <c r="B2899" s="26" t="s">
        <v>3861</v>
      </c>
      <c r="C2899" s="26" t="s">
        <v>249</v>
      </c>
      <c r="D2899" s="26" t="s">
        <v>250</v>
      </c>
      <c r="E2899" s="26">
        <v>2160</v>
      </c>
      <c r="F2899" s="26">
        <v>7100</v>
      </c>
      <c r="G2899" s="26">
        <v>41.3932124343482</v>
      </c>
      <c r="H2899" s="78">
        <v>1</v>
      </c>
      <c r="I2899" s="78" t="s">
        <v>6630</v>
      </c>
      <c r="J2899" s="78">
        <v>701.12121212121201</v>
      </c>
      <c r="K2899" s="78">
        <v>0.25</v>
      </c>
      <c r="L2899" s="78" t="s">
        <v>6648</v>
      </c>
      <c r="M2899" s="79">
        <v>0.625</v>
      </c>
      <c r="N2899" s="53">
        <v>1</v>
      </c>
      <c r="O2899" s="53" t="s">
        <v>629</v>
      </c>
      <c r="P2899" s="17" t="s">
        <v>130</v>
      </c>
    </row>
    <row r="2900" spans="1:16" ht="15.6" x14ac:dyDescent="0.3">
      <c r="A2900" s="26" t="s">
        <v>669</v>
      </c>
      <c r="B2900" s="26" t="s">
        <v>670</v>
      </c>
      <c r="C2900" s="26" t="s">
        <v>249</v>
      </c>
      <c r="D2900" s="26" t="s">
        <v>250</v>
      </c>
      <c r="E2900" s="26">
        <v>1642</v>
      </c>
      <c r="F2900" s="26">
        <v>7619</v>
      </c>
      <c r="G2900" s="26">
        <v>48.494519065888497</v>
      </c>
      <c r="H2900" s="78">
        <v>1</v>
      </c>
      <c r="I2900" s="78" t="s">
        <v>6630</v>
      </c>
      <c r="J2900" s="78">
        <v>2185.1212121212102</v>
      </c>
      <c r="K2900" s="78">
        <v>0.25</v>
      </c>
      <c r="L2900" s="78" t="s">
        <v>6648</v>
      </c>
      <c r="M2900" s="79">
        <v>0.625</v>
      </c>
      <c r="N2900" s="53">
        <v>1</v>
      </c>
      <c r="O2900" s="53" t="s">
        <v>629</v>
      </c>
      <c r="P2900" s="17" t="s">
        <v>147</v>
      </c>
    </row>
    <row r="2901" spans="1:16" ht="15.6" x14ac:dyDescent="0.3">
      <c r="A2901" s="26" t="s">
        <v>3744</v>
      </c>
      <c r="B2901" s="26" t="s">
        <v>3745</v>
      </c>
      <c r="C2901" s="26" t="s">
        <v>249</v>
      </c>
      <c r="D2901" s="26" t="s">
        <v>250</v>
      </c>
      <c r="E2901" s="26">
        <v>4026</v>
      </c>
      <c r="F2901" s="26">
        <v>17277</v>
      </c>
      <c r="G2901" s="26">
        <v>40.828595570707598</v>
      </c>
      <c r="H2901" s="78">
        <v>1</v>
      </c>
      <c r="I2901" s="78" t="s">
        <v>6630</v>
      </c>
      <c r="J2901" s="78">
        <v>835.12121212121201</v>
      </c>
      <c r="K2901" s="78">
        <v>0</v>
      </c>
      <c r="L2901" s="78" t="s">
        <v>6631</v>
      </c>
      <c r="M2901" s="79">
        <v>0.5</v>
      </c>
      <c r="N2901" s="53">
        <v>1</v>
      </c>
      <c r="O2901" s="53" t="s">
        <v>629</v>
      </c>
      <c r="P2901" s="17" t="s">
        <v>130</v>
      </c>
    </row>
    <row r="2902" spans="1:16" ht="15.6" x14ac:dyDescent="0.3">
      <c r="A2902" s="26" t="s">
        <v>1458</v>
      </c>
      <c r="B2902" s="26" t="s">
        <v>1459</v>
      </c>
      <c r="C2902" s="26" t="s">
        <v>95</v>
      </c>
      <c r="D2902" s="26" t="s">
        <v>250</v>
      </c>
      <c r="E2902" s="26">
        <v>39002</v>
      </c>
      <c r="F2902" s="26">
        <v>125722</v>
      </c>
      <c r="G2902" s="26">
        <v>20.9700130822559</v>
      </c>
      <c r="H2902" s="78">
        <v>0.25</v>
      </c>
      <c r="I2902" s="78" t="s">
        <v>6648</v>
      </c>
      <c r="J2902" s="78">
        <v>59.121212121212103</v>
      </c>
      <c r="K2902" s="78">
        <v>0</v>
      </c>
      <c r="L2902" s="78" t="s">
        <v>6631</v>
      </c>
      <c r="M2902" s="79">
        <v>0.125</v>
      </c>
      <c r="N2902" s="53">
        <v>0</v>
      </c>
      <c r="O2902" s="53" t="s">
        <v>117</v>
      </c>
      <c r="P2902" s="17" t="s">
        <v>118</v>
      </c>
    </row>
    <row r="2903" spans="1:16" ht="15.6" x14ac:dyDescent="0.3">
      <c r="A2903" s="26" t="s">
        <v>3820</v>
      </c>
      <c r="B2903" s="26" t="s">
        <v>3821</v>
      </c>
      <c r="C2903" s="26" t="s">
        <v>95</v>
      </c>
      <c r="D2903" s="26" t="s">
        <v>250</v>
      </c>
      <c r="E2903" s="26">
        <v>2679</v>
      </c>
      <c r="F2903" s="26">
        <v>17393</v>
      </c>
      <c r="G2903" s="26">
        <v>39.514376505804897</v>
      </c>
      <c r="H2903" s="78">
        <v>1</v>
      </c>
      <c r="I2903" s="78" t="s">
        <v>6630</v>
      </c>
      <c r="J2903" s="78">
        <v>204.12121212121201</v>
      </c>
      <c r="K2903" s="78">
        <v>1</v>
      </c>
      <c r="L2903" s="78" t="s">
        <v>6630</v>
      </c>
      <c r="M2903" s="79">
        <v>1</v>
      </c>
      <c r="N2903" s="53">
        <v>1</v>
      </c>
      <c r="O2903" s="53" t="s">
        <v>629</v>
      </c>
      <c r="P2903" s="17" t="s">
        <v>130</v>
      </c>
    </row>
    <row r="2904" spans="1:16" ht="15.6" x14ac:dyDescent="0.3">
      <c r="A2904" s="26" t="s">
        <v>1175</v>
      </c>
      <c r="B2904" s="26" t="s">
        <v>1176</v>
      </c>
      <c r="C2904" s="26" t="s">
        <v>249</v>
      </c>
      <c r="D2904" s="26" t="s">
        <v>250</v>
      </c>
      <c r="E2904" s="26">
        <v>19</v>
      </c>
      <c r="F2904" s="26">
        <v>82</v>
      </c>
      <c r="G2904" s="26">
        <v>47.513644263339899</v>
      </c>
      <c r="H2904" s="78">
        <v>1</v>
      </c>
      <c r="I2904" s="78" t="s">
        <v>6630</v>
      </c>
      <c r="J2904" s="78">
        <v>2860.1212121212102</v>
      </c>
      <c r="K2904" s="78">
        <v>0.25</v>
      </c>
      <c r="L2904" s="78" t="s">
        <v>6648</v>
      </c>
      <c r="M2904" s="79">
        <v>0.625</v>
      </c>
      <c r="N2904" s="53">
        <v>1</v>
      </c>
      <c r="O2904" s="53" t="s">
        <v>629</v>
      </c>
      <c r="P2904" s="17" t="s">
        <v>118</v>
      </c>
    </row>
    <row r="2905" spans="1:16" ht="15.6" x14ac:dyDescent="0.3">
      <c r="A2905" s="26" t="s">
        <v>1269</v>
      </c>
      <c r="B2905" s="26" t="s">
        <v>1270</v>
      </c>
      <c r="C2905" s="26" t="s">
        <v>249</v>
      </c>
      <c r="D2905" s="26" t="s">
        <v>250</v>
      </c>
      <c r="E2905" s="26">
        <v>12</v>
      </c>
      <c r="F2905" s="26">
        <v>80</v>
      </c>
      <c r="G2905" s="26">
        <v>53.789004457652297</v>
      </c>
      <c r="H2905" s="78">
        <v>1</v>
      </c>
      <c r="I2905" s="78" t="s">
        <v>6630</v>
      </c>
      <c r="J2905" s="78">
        <v>2194.1212121212102</v>
      </c>
      <c r="K2905" s="78">
        <v>1</v>
      </c>
      <c r="L2905" s="78" t="s">
        <v>6630</v>
      </c>
      <c r="M2905" s="79">
        <v>1</v>
      </c>
      <c r="N2905" s="53">
        <v>1</v>
      </c>
      <c r="O2905" s="53" t="s">
        <v>629</v>
      </c>
      <c r="P2905" s="17" t="s">
        <v>147</v>
      </c>
    </row>
    <row r="2906" spans="1:16" ht="15.6" x14ac:dyDescent="0.3">
      <c r="A2906" s="26" t="s">
        <v>1126</v>
      </c>
      <c r="B2906" s="26" t="s">
        <v>1127</v>
      </c>
      <c r="C2906" s="26" t="s">
        <v>249</v>
      </c>
      <c r="D2906" s="26" t="s">
        <v>250</v>
      </c>
      <c r="E2906" s="26">
        <v>24</v>
      </c>
      <c r="F2906" s="26">
        <v>72</v>
      </c>
      <c r="G2906" s="26">
        <v>64.232078343526993</v>
      </c>
      <c r="H2906" s="78">
        <v>1</v>
      </c>
      <c r="I2906" s="78" t="s">
        <v>6630</v>
      </c>
      <c r="J2906" s="78">
        <v>2182.1212121212102</v>
      </c>
      <c r="K2906" s="78">
        <v>0.25</v>
      </c>
      <c r="L2906" s="78" t="s">
        <v>6648</v>
      </c>
      <c r="M2906" s="79">
        <v>0.625</v>
      </c>
      <c r="N2906" s="53">
        <v>1</v>
      </c>
      <c r="O2906" s="53" t="s">
        <v>629</v>
      </c>
      <c r="P2906" s="17" t="s">
        <v>147</v>
      </c>
    </row>
    <row r="2907" spans="1:16" ht="15.6" x14ac:dyDescent="0.3">
      <c r="A2907" s="26" t="s">
        <v>1134</v>
      </c>
      <c r="B2907" s="26" t="s">
        <v>1135</v>
      </c>
      <c r="C2907" s="26" t="s">
        <v>249</v>
      </c>
      <c r="D2907" s="26" t="s">
        <v>250</v>
      </c>
      <c r="E2907" s="26">
        <v>23</v>
      </c>
      <c r="F2907" s="26">
        <v>76</v>
      </c>
      <c r="G2907" s="26">
        <v>57.212920969641203</v>
      </c>
      <c r="H2907" s="78">
        <v>1</v>
      </c>
      <c r="I2907" s="78" t="s">
        <v>6630</v>
      </c>
      <c r="J2907" s="78">
        <v>3204.1212121212102</v>
      </c>
      <c r="K2907" s="78">
        <v>0.25</v>
      </c>
      <c r="L2907" s="78" t="s">
        <v>6648</v>
      </c>
      <c r="M2907" s="79">
        <v>0.625</v>
      </c>
      <c r="N2907" s="53">
        <v>1</v>
      </c>
      <c r="O2907" s="53" t="s">
        <v>629</v>
      </c>
      <c r="P2907" s="17" t="s">
        <v>147</v>
      </c>
    </row>
    <row r="2908" spans="1:16" ht="15.6" x14ac:dyDescent="0.3">
      <c r="A2908" s="26" t="s">
        <v>1028</v>
      </c>
      <c r="B2908" s="26" t="s">
        <v>1029</v>
      </c>
      <c r="C2908" s="26" t="s">
        <v>249</v>
      </c>
      <c r="D2908" s="26" t="s">
        <v>250</v>
      </c>
      <c r="E2908" s="26">
        <v>43</v>
      </c>
      <c r="F2908" s="26">
        <v>105</v>
      </c>
      <c r="G2908" s="26">
        <v>47.990815154994301</v>
      </c>
      <c r="H2908" s="78">
        <v>1</v>
      </c>
      <c r="I2908" s="78" t="s">
        <v>6630</v>
      </c>
      <c r="J2908" s="78">
        <v>2184.1212121212102</v>
      </c>
      <c r="K2908" s="78">
        <v>0</v>
      </c>
      <c r="L2908" s="78" t="s">
        <v>6631</v>
      </c>
      <c r="M2908" s="79">
        <v>0.5</v>
      </c>
      <c r="N2908" s="53">
        <v>1</v>
      </c>
      <c r="O2908" s="53" t="s">
        <v>629</v>
      </c>
      <c r="P2908" s="17" t="s">
        <v>147</v>
      </c>
    </row>
    <row r="2909" spans="1:16" ht="15.6" x14ac:dyDescent="0.3">
      <c r="A2909" s="26" t="s">
        <v>326</v>
      </c>
      <c r="B2909" s="26" t="s">
        <v>327</v>
      </c>
      <c r="C2909" s="26" t="s">
        <v>249</v>
      </c>
      <c r="D2909" s="26" t="s">
        <v>250</v>
      </c>
      <c r="E2909" s="26">
        <v>76</v>
      </c>
      <c r="F2909" s="26">
        <v>126</v>
      </c>
      <c r="G2909" s="26">
        <v>29.906542056074802</v>
      </c>
      <c r="H2909" s="78">
        <v>0.25</v>
      </c>
      <c r="I2909" s="78" t="s">
        <v>6648</v>
      </c>
      <c r="J2909" s="78">
        <v>2394.1212121212102</v>
      </c>
      <c r="K2909" s="78">
        <v>0</v>
      </c>
      <c r="L2909" s="78" t="s">
        <v>6631</v>
      </c>
      <c r="M2909" s="79">
        <v>0.125</v>
      </c>
      <c r="N2909" s="53">
        <v>0</v>
      </c>
      <c r="O2909" s="53" t="s">
        <v>117</v>
      </c>
      <c r="P2909" s="17" t="s">
        <v>118</v>
      </c>
    </row>
    <row r="2910" spans="1:16" ht="15.6" x14ac:dyDescent="0.3">
      <c r="A2910" s="26" t="s">
        <v>1166</v>
      </c>
      <c r="B2910" s="26" t="s">
        <v>1167</v>
      </c>
      <c r="C2910" s="26" t="s">
        <v>249</v>
      </c>
      <c r="D2910" s="26" t="s">
        <v>250</v>
      </c>
      <c r="E2910" s="26">
        <v>20</v>
      </c>
      <c r="F2910" s="26">
        <v>222</v>
      </c>
      <c r="G2910" s="26">
        <v>68.125854993160104</v>
      </c>
      <c r="H2910" s="78">
        <v>1</v>
      </c>
      <c r="I2910" s="78" t="s">
        <v>6630</v>
      </c>
      <c r="J2910" s="78">
        <v>2179.1212121212102</v>
      </c>
      <c r="K2910" s="78">
        <v>0</v>
      </c>
      <c r="L2910" s="78" t="s">
        <v>6631</v>
      </c>
      <c r="M2910" s="79">
        <v>0.5</v>
      </c>
      <c r="N2910" s="53">
        <v>1</v>
      </c>
      <c r="O2910" s="53" t="s">
        <v>629</v>
      </c>
      <c r="P2910" s="17" t="s">
        <v>147</v>
      </c>
    </row>
    <row r="2911" spans="1:16" ht="15.6" x14ac:dyDescent="0.3">
      <c r="A2911" s="26" t="s">
        <v>1219</v>
      </c>
      <c r="B2911" s="26" t="s">
        <v>1220</v>
      </c>
      <c r="C2911" s="26" t="s">
        <v>249</v>
      </c>
      <c r="D2911" s="26" t="s">
        <v>250</v>
      </c>
      <c r="E2911" s="26">
        <v>16</v>
      </c>
      <c r="F2911" s="26">
        <v>52</v>
      </c>
      <c r="G2911" s="26">
        <v>65.897435897435898</v>
      </c>
      <c r="H2911" s="78">
        <v>1</v>
      </c>
      <c r="I2911" s="78" t="s">
        <v>6630</v>
      </c>
      <c r="J2911" s="78">
        <v>2191.1212121212102</v>
      </c>
      <c r="K2911" s="78">
        <v>0.25</v>
      </c>
      <c r="L2911" s="78" t="s">
        <v>6648</v>
      </c>
      <c r="M2911" s="79">
        <v>0.625</v>
      </c>
      <c r="N2911" s="53">
        <v>1</v>
      </c>
      <c r="O2911" s="53" t="s">
        <v>629</v>
      </c>
      <c r="P2911" s="17" t="s">
        <v>147</v>
      </c>
    </row>
    <row r="2912" spans="1:16" ht="15.6" x14ac:dyDescent="0.3">
      <c r="A2912" s="26" t="s">
        <v>1249</v>
      </c>
      <c r="B2912" s="26" t="s">
        <v>1250</v>
      </c>
      <c r="C2912" s="26" t="s">
        <v>249</v>
      </c>
      <c r="D2912" s="26" t="s">
        <v>250</v>
      </c>
      <c r="E2912" s="26">
        <v>13</v>
      </c>
      <c r="F2912" s="26">
        <v>27</v>
      </c>
      <c r="G2912" s="26">
        <v>21.452145214521501</v>
      </c>
      <c r="H2912" s="78">
        <v>0.25</v>
      </c>
      <c r="I2912" s="78" t="s">
        <v>6648</v>
      </c>
      <c r="J2912" s="78">
        <v>2163.1212121212102</v>
      </c>
      <c r="K2912" s="78">
        <v>0.25</v>
      </c>
      <c r="L2912" s="78" t="s">
        <v>6648</v>
      </c>
      <c r="M2912" s="79">
        <v>0.25</v>
      </c>
      <c r="N2912" s="53">
        <v>1</v>
      </c>
      <c r="O2912" s="53" t="s">
        <v>629</v>
      </c>
      <c r="P2912" s="17" t="s">
        <v>130</v>
      </c>
    </row>
    <row r="2913" spans="1:16" ht="15.6" x14ac:dyDescent="0.3">
      <c r="A2913" s="26" t="s">
        <v>1096</v>
      </c>
      <c r="B2913" s="26" t="s">
        <v>1097</v>
      </c>
      <c r="C2913" s="26" t="s">
        <v>249</v>
      </c>
      <c r="D2913" s="26" t="s">
        <v>250</v>
      </c>
      <c r="E2913" s="26">
        <v>29</v>
      </c>
      <c r="F2913" s="26">
        <v>182</v>
      </c>
      <c r="G2913" s="26">
        <v>53.789004457652297</v>
      </c>
      <c r="H2913" s="78">
        <v>1</v>
      </c>
      <c r="I2913" s="78" t="s">
        <v>6630</v>
      </c>
      <c r="J2913" s="78">
        <v>2193.1212121212102</v>
      </c>
      <c r="K2913" s="78">
        <v>1</v>
      </c>
      <c r="L2913" s="78" t="s">
        <v>6630</v>
      </c>
      <c r="M2913" s="79">
        <v>1</v>
      </c>
      <c r="N2913" s="53">
        <v>1</v>
      </c>
      <c r="O2913" s="53" t="s">
        <v>629</v>
      </c>
      <c r="P2913" s="17" t="s">
        <v>147</v>
      </c>
    </row>
    <row r="2914" spans="1:16" ht="15.6" x14ac:dyDescent="0.3">
      <c r="A2914" s="26" t="s">
        <v>1000</v>
      </c>
      <c r="B2914" s="26" t="s">
        <v>1001</v>
      </c>
      <c r="C2914" s="26" t="s">
        <v>249</v>
      </c>
      <c r="D2914" s="26" t="s">
        <v>250</v>
      </c>
      <c r="E2914" s="26">
        <v>50</v>
      </c>
      <c r="F2914" s="26">
        <v>140</v>
      </c>
      <c r="G2914" s="26">
        <v>68.107871357826099</v>
      </c>
      <c r="H2914" s="78">
        <v>1</v>
      </c>
      <c r="I2914" s="78" t="s">
        <v>6630</v>
      </c>
      <c r="J2914" s="78">
        <v>3079.1212121212102</v>
      </c>
      <c r="K2914" s="78">
        <v>0</v>
      </c>
      <c r="L2914" s="78" t="s">
        <v>6631</v>
      </c>
      <c r="M2914" s="79">
        <v>0.5</v>
      </c>
      <c r="N2914" s="53">
        <v>1</v>
      </c>
      <c r="O2914" s="53" t="s">
        <v>629</v>
      </c>
      <c r="P2914" s="17" t="s">
        <v>147</v>
      </c>
    </row>
    <row r="2915" spans="1:16" ht="15.6" x14ac:dyDescent="0.3">
      <c r="A2915" s="26" t="s">
        <v>1235</v>
      </c>
      <c r="B2915" s="26" t="s">
        <v>1236</v>
      </c>
      <c r="C2915" s="26" t="s">
        <v>249</v>
      </c>
      <c r="D2915" s="26" t="s">
        <v>250</v>
      </c>
      <c r="E2915" s="26">
        <v>15</v>
      </c>
      <c r="F2915" s="26">
        <v>85</v>
      </c>
      <c r="G2915" s="26">
        <v>53.9186304929149</v>
      </c>
      <c r="H2915" s="78">
        <v>1</v>
      </c>
      <c r="I2915" s="78" t="s">
        <v>6630</v>
      </c>
      <c r="J2915" s="78">
        <v>3210.1212121212102</v>
      </c>
      <c r="K2915" s="78">
        <v>1</v>
      </c>
      <c r="L2915" s="78" t="s">
        <v>6630</v>
      </c>
      <c r="M2915" s="79">
        <v>1</v>
      </c>
      <c r="N2915" s="53">
        <v>1</v>
      </c>
      <c r="O2915" s="53" t="s">
        <v>629</v>
      </c>
      <c r="P2915" s="17" t="s">
        <v>147</v>
      </c>
    </row>
    <row r="2916" spans="1:16" ht="15.6" x14ac:dyDescent="0.3">
      <c r="A2916" s="26" t="s">
        <v>1287</v>
      </c>
      <c r="B2916" s="26" t="s">
        <v>1288</v>
      </c>
      <c r="C2916" s="26" t="s">
        <v>249</v>
      </c>
      <c r="D2916" s="26" t="s">
        <v>250</v>
      </c>
      <c r="E2916" s="26">
        <v>8</v>
      </c>
      <c r="F2916" s="26">
        <v>98</v>
      </c>
      <c r="G2916" s="26">
        <v>66.305903460384101</v>
      </c>
      <c r="H2916" s="78">
        <v>1</v>
      </c>
      <c r="I2916" s="78" t="s">
        <v>6630</v>
      </c>
      <c r="J2916" s="78">
        <v>2186.1212121212102</v>
      </c>
      <c r="K2916" s="78">
        <v>0</v>
      </c>
      <c r="L2916" s="78" t="s">
        <v>6631</v>
      </c>
      <c r="M2916" s="79">
        <v>0.5</v>
      </c>
      <c r="N2916" s="53">
        <v>1</v>
      </c>
      <c r="O2916" s="53" t="s">
        <v>629</v>
      </c>
      <c r="P2916" s="17" t="s">
        <v>147</v>
      </c>
    </row>
    <row r="2917" spans="1:16" ht="15.6" x14ac:dyDescent="0.3">
      <c r="A2917" s="26" t="s">
        <v>5457</v>
      </c>
      <c r="B2917" s="26" t="s">
        <v>5458</v>
      </c>
      <c r="C2917" s="26" t="s">
        <v>249</v>
      </c>
      <c r="D2917" s="26" t="s">
        <v>250</v>
      </c>
      <c r="E2917" s="26">
        <v>14</v>
      </c>
      <c r="F2917" s="26">
        <v>62</v>
      </c>
      <c r="G2917" s="26">
        <v>53.081081081081102</v>
      </c>
      <c r="H2917" s="78">
        <v>1</v>
      </c>
      <c r="I2917" s="78" t="s">
        <v>6630</v>
      </c>
      <c r="J2917" s="78">
        <v>2195.1212121212102</v>
      </c>
      <c r="K2917" s="78">
        <v>1</v>
      </c>
      <c r="L2917" s="78" t="s">
        <v>6630</v>
      </c>
      <c r="M2917" s="79">
        <v>1</v>
      </c>
      <c r="N2917" s="53">
        <v>1</v>
      </c>
      <c r="O2917" s="53" t="s">
        <v>629</v>
      </c>
      <c r="P2917" s="17" t="s">
        <v>147</v>
      </c>
    </row>
    <row r="2918" spans="1:16" ht="15.6" x14ac:dyDescent="0.3">
      <c r="A2918" s="26" t="s">
        <v>1277</v>
      </c>
      <c r="B2918" s="26" t="s">
        <v>1278</v>
      </c>
      <c r="C2918" s="26" t="s">
        <v>249</v>
      </c>
      <c r="D2918" s="26" t="s">
        <v>250</v>
      </c>
      <c r="E2918" s="26">
        <v>10</v>
      </c>
      <c r="F2918" s="26">
        <v>25</v>
      </c>
      <c r="G2918" s="26">
        <v>51.5539305301645</v>
      </c>
      <c r="H2918" s="78">
        <v>1</v>
      </c>
      <c r="I2918" s="78" t="s">
        <v>6630</v>
      </c>
      <c r="J2918" s="78">
        <v>2155.1212121212102</v>
      </c>
      <c r="K2918" s="78">
        <v>1</v>
      </c>
      <c r="L2918" s="78" t="s">
        <v>6630</v>
      </c>
      <c r="M2918" s="79">
        <v>1</v>
      </c>
      <c r="N2918" s="53">
        <v>1</v>
      </c>
      <c r="O2918" s="53" t="s">
        <v>629</v>
      </c>
      <c r="P2918" s="17" t="s">
        <v>118</v>
      </c>
    </row>
    <row r="2919" spans="1:16" ht="15.6" x14ac:dyDescent="0.3">
      <c r="A2919" s="26" t="s">
        <v>2939</v>
      </c>
      <c r="B2919" s="26" t="s">
        <v>2940</v>
      </c>
      <c r="C2919" s="26" t="s">
        <v>249</v>
      </c>
      <c r="D2919" s="26" t="s">
        <v>250</v>
      </c>
      <c r="E2919" s="26">
        <v>1</v>
      </c>
      <c r="F2919" s="26">
        <v>39</v>
      </c>
      <c r="G2919" s="26">
        <v>9.5095948827292194</v>
      </c>
      <c r="H2919" s="78">
        <v>0</v>
      </c>
      <c r="I2919" s="78" t="s">
        <v>6631</v>
      </c>
      <c r="J2919" s="78">
        <v>3062.1212121212102</v>
      </c>
      <c r="K2919" s="78">
        <v>0.25</v>
      </c>
      <c r="L2919" s="78" t="s">
        <v>6648</v>
      </c>
      <c r="M2919" s="79">
        <v>0.125</v>
      </c>
      <c r="N2919" s="53">
        <v>0</v>
      </c>
      <c r="O2919" s="53" t="s">
        <v>117</v>
      </c>
      <c r="P2919" s="17" t="s">
        <v>147</v>
      </c>
    </row>
    <row r="2920" spans="1:16" ht="15.6" x14ac:dyDescent="0.3">
      <c r="A2920" s="26" t="s">
        <v>1404</v>
      </c>
      <c r="B2920" s="26" t="s">
        <v>1405</v>
      </c>
      <c r="C2920" s="26" t="s">
        <v>249</v>
      </c>
      <c r="D2920" s="26" t="s">
        <v>250</v>
      </c>
      <c r="E2920" s="26">
        <v>1</v>
      </c>
      <c r="F2920" s="26">
        <v>41</v>
      </c>
      <c r="G2920" s="26">
        <v>9.5095948827292194</v>
      </c>
      <c r="H2920" s="78">
        <v>0</v>
      </c>
      <c r="I2920" s="78" t="s">
        <v>6631</v>
      </c>
      <c r="J2920" s="78">
        <v>2393.1212121212102</v>
      </c>
      <c r="K2920" s="78">
        <v>0.25</v>
      </c>
      <c r="L2920" s="78" t="s">
        <v>6648</v>
      </c>
      <c r="M2920" s="79">
        <v>0.125</v>
      </c>
      <c r="N2920" s="53">
        <v>0</v>
      </c>
      <c r="O2920" s="53" t="s">
        <v>117</v>
      </c>
      <c r="P2920" s="17" t="s">
        <v>89</v>
      </c>
    </row>
    <row r="2921" spans="1:16" ht="15.6" x14ac:dyDescent="0.3">
      <c r="A2921" s="26" t="s">
        <v>564</v>
      </c>
      <c r="B2921" s="26" t="s">
        <v>565</v>
      </c>
      <c r="C2921" s="26" t="s">
        <v>249</v>
      </c>
      <c r="D2921" s="26" t="s">
        <v>250</v>
      </c>
      <c r="E2921" s="26">
        <v>15</v>
      </c>
      <c r="F2921" s="26">
        <v>565</v>
      </c>
      <c r="G2921" s="26">
        <v>33.130493576741003</v>
      </c>
      <c r="H2921" s="78">
        <v>0.25</v>
      </c>
      <c r="I2921" s="78" t="s">
        <v>6648</v>
      </c>
      <c r="J2921" s="78">
        <v>2164.1212121212102</v>
      </c>
      <c r="K2921" s="78">
        <v>0</v>
      </c>
      <c r="L2921" s="78" t="s">
        <v>6631</v>
      </c>
      <c r="M2921" s="79">
        <v>0.125</v>
      </c>
      <c r="N2921" s="53">
        <v>0</v>
      </c>
      <c r="O2921" s="53" t="s">
        <v>117</v>
      </c>
      <c r="P2921" s="17" t="s">
        <v>130</v>
      </c>
    </row>
    <row r="2922" spans="1:16" ht="15.6" x14ac:dyDescent="0.3">
      <c r="A2922" s="26" t="s">
        <v>2843</v>
      </c>
      <c r="B2922" s="26" t="s">
        <v>2844</v>
      </c>
      <c r="C2922" s="26" t="s">
        <v>249</v>
      </c>
      <c r="D2922" s="26" t="s">
        <v>250</v>
      </c>
      <c r="E2922" s="26">
        <v>47</v>
      </c>
      <c r="F2922" s="26">
        <v>34</v>
      </c>
      <c r="G2922" s="26">
        <v>5.6166763173132601</v>
      </c>
      <c r="H2922" s="78">
        <v>0</v>
      </c>
      <c r="I2922" s="78" t="s">
        <v>6631</v>
      </c>
      <c r="J2922" s="78">
        <v>551.12121212121201</v>
      </c>
      <c r="K2922" s="78">
        <v>0</v>
      </c>
      <c r="L2922" s="78" t="s">
        <v>6631</v>
      </c>
      <c r="M2922" s="79">
        <v>0</v>
      </c>
      <c r="N2922" s="53">
        <v>0</v>
      </c>
      <c r="O2922" s="53" t="s">
        <v>117</v>
      </c>
      <c r="P2922" s="17" t="s">
        <v>118</v>
      </c>
    </row>
    <row r="2923" spans="1:16" ht="15.6" x14ac:dyDescent="0.3">
      <c r="A2923" s="26" t="s">
        <v>3050</v>
      </c>
      <c r="B2923" s="26" t="s">
        <v>3051</v>
      </c>
      <c r="C2923" s="26" t="s">
        <v>249</v>
      </c>
      <c r="D2923" s="26" t="s">
        <v>250</v>
      </c>
      <c r="E2923" s="26">
        <v>29</v>
      </c>
      <c r="F2923" s="26">
        <v>81</v>
      </c>
      <c r="G2923" s="26">
        <v>24.5750106247344</v>
      </c>
      <c r="H2923" s="78">
        <v>0.25</v>
      </c>
      <c r="I2923" s="78" t="s">
        <v>6648</v>
      </c>
      <c r="J2923" s="78">
        <v>789.12121212121201</v>
      </c>
      <c r="K2923" s="78">
        <v>0</v>
      </c>
      <c r="L2923" s="78" t="s">
        <v>6631</v>
      </c>
      <c r="M2923" s="79">
        <v>0.125</v>
      </c>
      <c r="N2923" s="53">
        <v>0</v>
      </c>
      <c r="O2923" s="53" t="s">
        <v>117</v>
      </c>
      <c r="P2923" s="17" t="s">
        <v>118</v>
      </c>
    </row>
    <row r="2924" spans="1:16" ht="15.6" x14ac:dyDescent="0.3">
      <c r="A2924" s="26" t="s">
        <v>4748</v>
      </c>
      <c r="B2924" s="26" t="s">
        <v>4749</v>
      </c>
      <c r="C2924" s="26" t="s">
        <v>249</v>
      </c>
      <c r="D2924" s="26" t="s">
        <v>250</v>
      </c>
      <c r="E2924" s="26">
        <v>68</v>
      </c>
      <c r="F2924" s="26">
        <v>182</v>
      </c>
      <c r="G2924" s="26">
        <v>73.518560552078199</v>
      </c>
      <c r="H2924" s="78">
        <v>1</v>
      </c>
      <c r="I2924" s="78" t="s">
        <v>6630</v>
      </c>
      <c r="J2924" s="78">
        <v>1359.12121212121</v>
      </c>
      <c r="K2924" s="78">
        <v>0</v>
      </c>
      <c r="L2924" s="78" t="s">
        <v>6631</v>
      </c>
      <c r="M2924" s="79">
        <v>0.5</v>
      </c>
      <c r="N2924" s="53">
        <v>1</v>
      </c>
      <c r="O2924" s="53" t="s">
        <v>629</v>
      </c>
      <c r="P2924" s="17" t="s">
        <v>147</v>
      </c>
    </row>
    <row r="2925" spans="1:16" ht="15.6" x14ac:dyDescent="0.3">
      <c r="A2925" s="26" t="s">
        <v>2491</v>
      </c>
      <c r="B2925" s="26" t="s">
        <v>2492</v>
      </c>
      <c r="C2925" s="26" t="s">
        <v>249</v>
      </c>
      <c r="D2925" s="26" t="s">
        <v>250</v>
      </c>
      <c r="E2925" s="26">
        <v>125</v>
      </c>
      <c r="F2925" s="26">
        <v>344</v>
      </c>
      <c r="G2925" s="26">
        <v>5.63826770388697</v>
      </c>
      <c r="H2925" s="78">
        <v>0</v>
      </c>
      <c r="I2925" s="78" t="s">
        <v>6631</v>
      </c>
      <c r="J2925" s="78">
        <v>709.12121212121201</v>
      </c>
      <c r="K2925" s="78">
        <v>0</v>
      </c>
      <c r="L2925" s="78" t="s">
        <v>6631</v>
      </c>
      <c r="M2925" s="79">
        <v>0</v>
      </c>
      <c r="N2925" s="53">
        <v>0</v>
      </c>
      <c r="O2925" s="53" t="s">
        <v>117</v>
      </c>
      <c r="P2925" s="17" t="s">
        <v>118</v>
      </c>
    </row>
    <row r="2926" spans="1:16" ht="15.6" x14ac:dyDescent="0.3">
      <c r="A2926" s="26" t="s">
        <v>1018</v>
      </c>
      <c r="B2926" s="26" t="s">
        <v>1019</v>
      </c>
      <c r="C2926" s="26" t="s">
        <v>249</v>
      </c>
      <c r="D2926" s="26" t="s">
        <v>250</v>
      </c>
      <c r="E2926" s="26">
        <v>46</v>
      </c>
      <c r="F2926" s="26">
        <v>440</v>
      </c>
      <c r="G2926" s="26">
        <v>53.789004457652297</v>
      </c>
      <c r="H2926" s="78">
        <v>1</v>
      </c>
      <c r="I2926" s="78" t="s">
        <v>6630</v>
      </c>
      <c r="J2926" s="78">
        <v>2197.1212121212102</v>
      </c>
      <c r="K2926" s="78">
        <v>1</v>
      </c>
      <c r="L2926" s="78" t="s">
        <v>6630</v>
      </c>
      <c r="M2926" s="79">
        <v>1</v>
      </c>
      <c r="N2926" s="53">
        <v>1</v>
      </c>
      <c r="O2926" s="53" t="s">
        <v>629</v>
      </c>
      <c r="P2926" s="17" t="s">
        <v>147</v>
      </c>
    </row>
    <row r="2927" spans="1:16" ht="15.6" x14ac:dyDescent="0.3">
      <c r="A2927" s="26" t="s">
        <v>2219</v>
      </c>
      <c r="B2927" s="26" t="s">
        <v>2220</v>
      </c>
      <c r="C2927" s="26" t="s">
        <v>249</v>
      </c>
      <c r="D2927" s="26" t="s">
        <v>250</v>
      </c>
      <c r="E2927" s="26">
        <v>393</v>
      </c>
      <c r="F2927" s="26">
        <v>876</v>
      </c>
      <c r="G2927" s="26">
        <v>9.1742502830216601</v>
      </c>
      <c r="H2927" s="78">
        <v>0</v>
      </c>
      <c r="I2927" s="78" t="s">
        <v>6631</v>
      </c>
      <c r="J2927" s="78">
        <v>439.12121212121201</v>
      </c>
      <c r="K2927" s="78">
        <v>0</v>
      </c>
      <c r="L2927" s="78" t="s">
        <v>6631</v>
      </c>
      <c r="M2927" s="79">
        <v>0</v>
      </c>
      <c r="N2927" s="53">
        <v>0</v>
      </c>
      <c r="O2927" s="53" t="s">
        <v>117</v>
      </c>
      <c r="P2927" s="17" t="s">
        <v>118</v>
      </c>
    </row>
    <row r="2928" spans="1:16" ht="15.6" x14ac:dyDescent="0.3">
      <c r="A2928" s="26" t="s">
        <v>2321</v>
      </c>
      <c r="B2928" s="26" t="s">
        <v>2322</v>
      </c>
      <c r="C2928" s="26" t="s">
        <v>249</v>
      </c>
      <c r="D2928" s="26" t="s">
        <v>250</v>
      </c>
      <c r="E2928" s="26">
        <v>12</v>
      </c>
      <c r="F2928" s="26">
        <v>750</v>
      </c>
      <c r="G2928" s="26">
        <v>11.938266000907801</v>
      </c>
      <c r="H2928" s="78">
        <v>0</v>
      </c>
      <c r="I2928" s="78" t="s">
        <v>6631</v>
      </c>
      <c r="J2928" s="78">
        <v>2790.1212121212102</v>
      </c>
      <c r="K2928" s="78">
        <v>0</v>
      </c>
      <c r="L2928" s="78" t="s">
        <v>6631</v>
      </c>
      <c r="M2928" s="79">
        <v>0</v>
      </c>
      <c r="N2928" s="53">
        <v>0</v>
      </c>
      <c r="O2928" s="53" t="s">
        <v>117</v>
      </c>
      <c r="P2928" s="17" t="s">
        <v>118</v>
      </c>
    </row>
    <row r="2929" spans="1:16" ht="15.6" x14ac:dyDescent="0.3">
      <c r="A2929" s="26" t="s">
        <v>517</v>
      </c>
      <c r="B2929" s="26" t="s">
        <v>518</v>
      </c>
      <c r="C2929" s="26" t="s">
        <v>249</v>
      </c>
      <c r="D2929" s="26" t="s">
        <v>250</v>
      </c>
      <c r="E2929" s="26">
        <v>22</v>
      </c>
      <c r="F2929" s="26">
        <v>40</v>
      </c>
      <c r="G2929" s="26">
        <v>22.375397667020199</v>
      </c>
      <c r="H2929" s="78">
        <v>0.25</v>
      </c>
      <c r="I2929" s="78" t="s">
        <v>6648</v>
      </c>
      <c r="J2929" s="78">
        <v>2176.1212121212102</v>
      </c>
      <c r="K2929" s="78">
        <v>0</v>
      </c>
      <c r="L2929" s="78" t="s">
        <v>6631</v>
      </c>
      <c r="M2929" s="79">
        <v>0.125</v>
      </c>
      <c r="N2929" s="53">
        <v>0</v>
      </c>
      <c r="O2929" s="53" t="s">
        <v>117</v>
      </c>
      <c r="P2929" s="17" t="s">
        <v>147</v>
      </c>
    </row>
    <row r="2930" spans="1:16" ht="15.6" x14ac:dyDescent="0.3">
      <c r="A2930" s="26" t="s">
        <v>4462</v>
      </c>
      <c r="B2930" s="26" t="s">
        <v>4463</v>
      </c>
      <c r="C2930" s="26" t="s">
        <v>249</v>
      </c>
      <c r="D2930" s="26" t="s">
        <v>250</v>
      </c>
      <c r="E2930" s="26">
        <v>141</v>
      </c>
      <c r="F2930" s="26">
        <v>395</v>
      </c>
      <c r="G2930" s="26">
        <v>45.943188903497102</v>
      </c>
      <c r="H2930" s="78">
        <v>1</v>
      </c>
      <c r="I2930" s="78" t="s">
        <v>6630</v>
      </c>
      <c r="J2930" s="78">
        <v>1139.12121212121</v>
      </c>
      <c r="K2930" s="78">
        <v>1</v>
      </c>
      <c r="L2930" s="78" t="s">
        <v>6630</v>
      </c>
      <c r="M2930" s="79">
        <v>1</v>
      </c>
      <c r="N2930" s="53">
        <v>1</v>
      </c>
      <c r="O2930" s="53" t="s">
        <v>629</v>
      </c>
      <c r="P2930" s="17" t="s">
        <v>147</v>
      </c>
    </row>
    <row r="2931" spans="1:16" ht="15.6" x14ac:dyDescent="0.3">
      <c r="A2931" s="26" t="s">
        <v>1333</v>
      </c>
      <c r="B2931" s="26" t="s">
        <v>1334</v>
      </c>
      <c r="C2931" s="26" t="s">
        <v>249</v>
      </c>
      <c r="D2931" s="26" t="s">
        <v>250</v>
      </c>
      <c r="E2931" s="26">
        <v>1</v>
      </c>
      <c r="F2931" s="26">
        <v>59</v>
      </c>
      <c r="G2931" s="26">
        <v>33.902759526938198</v>
      </c>
      <c r="H2931" s="78">
        <v>0.25</v>
      </c>
      <c r="I2931" s="78" t="s">
        <v>6648</v>
      </c>
      <c r="J2931" s="78">
        <v>2158.1212121212102</v>
      </c>
      <c r="K2931" s="78">
        <v>0.25</v>
      </c>
      <c r="L2931" s="78" t="s">
        <v>6648</v>
      </c>
      <c r="M2931" s="79">
        <v>0.25</v>
      </c>
      <c r="N2931" s="53">
        <v>1</v>
      </c>
      <c r="O2931" s="53" t="s">
        <v>629</v>
      </c>
      <c r="P2931" s="17" t="s">
        <v>130</v>
      </c>
    </row>
    <row r="2932" spans="1:16" ht="15.6" x14ac:dyDescent="0.3">
      <c r="A2932" s="26" t="s">
        <v>393</v>
      </c>
      <c r="B2932" s="26" t="s">
        <v>394</v>
      </c>
      <c r="C2932" s="26" t="s">
        <v>249</v>
      </c>
      <c r="D2932" s="26" t="s">
        <v>250</v>
      </c>
      <c r="E2932" s="26">
        <v>49</v>
      </c>
      <c r="F2932" s="26">
        <v>400</v>
      </c>
      <c r="G2932" s="26">
        <v>34.903047091412702</v>
      </c>
      <c r="H2932" s="78">
        <v>0.25</v>
      </c>
      <c r="I2932" s="78" t="s">
        <v>6648</v>
      </c>
      <c r="J2932" s="78">
        <v>3070.1212121212102</v>
      </c>
      <c r="K2932" s="78">
        <v>0</v>
      </c>
      <c r="L2932" s="78" t="s">
        <v>6631</v>
      </c>
      <c r="M2932" s="79">
        <v>0.125</v>
      </c>
      <c r="N2932" s="53">
        <v>0</v>
      </c>
      <c r="O2932" s="53" t="s">
        <v>117</v>
      </c>
      <c r="P2932" s="17" t="s">
        <v>147</v>
      </c>
    </row>
    <row r="2933" spans="1:16" ht="15.6" x14ac:dyDescent="0.3">
      <c r="A2933" s="26" t="s">
        <v>1229</v>
      </c>
      <c r="B2933" s="26" t="s">
        <v>1230</v>
      </c>
      <c r="C2933" s="26" t="s">
        <v>249</v>
      </c>
      <c r="D2933" s="26" t="s">
        <v>250</v>
      </c>
      <c r="E2933" s="26">
        <v>15</v>
      </c>
      <c r="F2933" s="26">
        <v>36</v>
      </c>
      <c r="G2933" s="26">
        <v>41.484184914841798</v>
      </c>
      <c r="H2933" s="78">
        <v>1</v>
      </c>
      <c r="I2933" s="78" t="s">
        <v>6630</v>
      </c>
      <c r="J2933" s="78">
        <v>2175.1212121212102</v>
      </c>
      <c r="K2933" s="78">
        <v>0</v>
      </c>
      <c r="L2933" s="78" t="s">
        <v>6631</v>
      </c>
      <c r="M2933" s="79">
        <v>0.5</v>
      </c>
      <c r="N2933" s="53">
        <v>1</v>
      </c>
      <c r="O2933" s="53" t="s">
        <v>629</v>
      </c>
      <c r="P2933" s="17" t="s">
        <v>147</v>
      </c>
    </row>
    <row r="2934" spans="1:16" ht="15.6" x14ac:dyDescent="0.3">
      <c r="A2934" s="26" t="s">
        <v>789</v>
      </c>
      <c r="B2934" s="26" t="s">
        <v>790</v>
      </c>
      <c r="C2934" s="26" t="s">
        <v>249</v>
      </c>
      <c r="D2934" s="26" t="s">
        <v>250</v>
      </c>
      <c r="E2934" s="26">
        <v>159</v>
      </c>
      <c r="F2934" s="26">
        <v>350</v>
      </c>
      <c r="G2934" s="26">
        <v>60.086985613917697</v>
      </c>
      <c r="H2934" s="78">
        <v>1</v>
      </c>
      <c r="I2934" s="78" t="s">
        <v>6630</v>
      </c>
      <c r="J2934" s="78">
        <v>3241.1212121212102</v>
      </c>
      <c r="K2934" s="78">
        <v>1</v>
      </c>
      <c r="L2934" s="78" t="s">
        <v>6630</v>
      </c>
      <c r="M2934" s="79">
        <v>1</v>
      </c>
      <c r="N2934" s="53">
        <v>1</v>
      </c>
      <c r="O2934" s="53" t="s">
        <v>629</v>
      </c>
      <c r="P2934" s="17" t="s">
        <v>147</v>
      </c>
    </row>
    <row r="2935" spans="1:16" ht="15.6" x14ac:dyDescent="0.3">
      <c r="A2935" s="26" t="s">
        <v>610</v>
      </c>
      <c r="B2935" s="26" t="s">
        <v>611</v>
      </c>
      <c r="C2935" s="26" t="s">
        <v>249</v>
      </c>
      <c r="D2935" s="26" t="s">
        <v>250</v>
      </c>
      <c r="E2935" s="26">
        <v>2</v>
      </c>
      <c r="F2935" s="26">
        <v>183</v>
      </c>
      <c r="G2935" s="26">
        <v>9.5095948827292194</v>
      </c>
      <c r="H2935" s="78">
        <v>0</v>
      </c>
      <c r="I2935" s="78" t="s">
        <v>6631</v>
      </c>
      <c r="J2935" s="78">
        <v>1784.12121212121</v>
      </c>
      <c r="K2935" s="78">
        <v>0.25</v>
      </c>
      <c r="L2935" s="78" t="s">
        <v>6648</v>
      </c>
      <c r="M2935" s="79">
        <v>0.125</v>
      </c>
      <c r="N2935" s="53">
        <v>0</v>
      </c>
      <c r="O2935" s="53" t="s">
        <v>117</v>
      </c>
      <c r="P2935" s="17" t="s">
        <v>147</v>
      </c>
    </row>
    <row r="2936" spans="1:16" ht="15.6" x14ac:dyDescent="0.3">
      <c r="A2936" s="26" t="s">
        <v>1227</v>
      </c>
      <c r="B2936" s="26" t="s">
        <v>1228</v>
      </c>
      <c r="C2936" s="26" t="s">
        <v>249</v>
      </c>
      <c r="D2936" s="26" t="s">
        <v>250</v>
      </c>
      <c r="E2936" s="26">
        <v>15</v>
      </c>
      <c r="F2936" s="26">
        <v>100</v>
      </c>
      <c r="G2936" s="26">
        <v>25.9958071278826</v>
      </c>
      <c r="H2936" s="78">
        <v>0.25</v>
      </c>
      <c r="I2936" s="78" t="s">
        <v>6648</v>
      </c>
      <c r="J2936" s="78">
        <v>2174.1212121212102</v>
      </c>
      <c r="K2936" s="78">
        <v>1</v>
      </c>
      <c r="L2936" s="78" t="s">
        <v>6630</v>
      </c>
      <c r="M2936" s="79">
        <v>0.625</v>
      </c>
      <c r="N2936" s="53">
        <v>1</v>
      </c>
      <c r="O2936" s="53" t="s">
        <v>629</v>
      </c>
      <c r="P2936" s="17" t="s">
        <v>147</v>
      </c>
    </row>
    <row r="2937" spans="1:16" ht="15.6" x14ac:dyDescent="0.3">
      <c r="A2937" s="26" t="s">
        <v>3382</v>
      </c>
      <c r="B2937" s="26" t="s">
        <v>3383</v>
      </c>
      <c r="C2937" s="26" t="s">
        <v>249</v>
      </c>
      <c r="D2937" s="26" t="s">
        <v>250</v>
      </c>
      <c r="E2937" s="26">
        <v>21</v>
      </c>
      <c r="F2937" s="26">
        <v>2225</v>
      </c>
      <c r="G2937" s="26">
        <v>70.241850683491094</v>
      </c>
      <c r="H2937" s="78">
        <v>1</v>
      </c>
      <c r="I2937" s="78" t="s">
        <v>6630</v>
      </c>
      <c r="J2937" s="78">
        <v>2527.1212121212102</v>
      </c>
      <c r="K2937" s="78">
        <v>0.25</v>
      </c>
      <c r="L2937" s="78" t="s">
        <v>6648</v>
      </c>
      <c r="M2937" s="79">
        <v>0.625</v>
      </c>
      <c r="N2937" s="53">
        <v>1</v>
      </c>
      <c r="O2937" s="53" t="s">
        <v>629</v>
      </c>
      <c r="P2937" s="17" t="s">
        <v>89</v>
      </c>
    </row>
    <row r="2938" spans="1:16" ht="15.6" x14ac:dyDescent="0.3">
      <c r="A2938" s="26" t="s">
        <v>608</v>
      </c>
      <c r="B2938" s="26" t="s">
        <v>609</v>
      </c>
      <c r="C2938" s="26" t="s">
        <v>249</v>
      </c>
      <c r="D2938" s="26" t="s">
        <v>250</v>
      </c>
      <c r="E2938" s="26">
        <v>2</v>
      </c>
      <c r="F2938" s="26">
        <v>275</v>
      </c>
      <c r="G2938" s="26">
        <v>34.356351236146601</v>
      </c>
      <c r="H2938" s="78">
        <v>0.25</v>
      </c>
      <c r="I2938" s="78" t="s">
        <v>6648</v>
      </c>
      <c r="J2938" s="78">
        <v>2172.1212121212102</v>
      </c>
      <c r="K2938" s="78">
        <v>0</v>
      </c>
      <c r="L2938" s="78" t="s">
        <v>6631</v>
      </c>
      <c r="M2938" s="79">
        <v>0.125</v>
      </c>
      <c r="N2938" s="53">
        <v>0</v>
      </c>
      <c r="O2938" s="53" t="s">
        <v>117</v>
      </c>
      <c r="P2938" s="17" t="s">
        <v>130</v>
      </c>
    </row>
    <row r="2939" spans="1:16" ht="15.6" x14ac:dyDescent="0.3">
      <c r="A2939" s="26" t="s">
        <v>6077</v>
      </c>
      <c r="B2939" s="26" t="s">
        <v>6078</v>
      </c>
      <c r="C2939" s="26" t="s">
        <v>249</v>
      </c>
      <c r="D2939" s="26" t="s">
        <v>250</v>
      </c>
      <c r="E2939" s="26">
        <v>79</v>
      </c>
      <c r="F2939" s="26">
        <v>462</v>
      </c>
      <c r="G2939" s="26">
        <v>65.897435897435898</v>
      </c>
      <c r="H2939" s="78">
        <v>1</v>
      </c>
      <c r="I2939" s="78" t="s">
        <v>6630</v>
      </c>
      <c r="J2939" s="78">
        <v>1773.12121212121</v>
      </c>
      <c r="K2939" s="78">
        <v>0.25</v>
      </c>
      <c r="L2939" s="78" t="s">
        <v>6648</v>
      </c>
      <c r="M2939" s="79">
        <v>0.625</v>
      </c>
      <c r="N2939" s="53">
        <v>1</v>
      </c>
      <c r="O2939" s="53" t="s">
        <v>629</v>
      </c>
      <c r="P2939" s="17" t="s">
        <v>147</v>
      </c>
    </row>
    <row r="2940" spans="1:16" ht="15.6" x14ac:dyDescent="0.3">
      <c r="A2940" s="26" t="s">
        <v>998</v>
      </c>
      <c r="B2940" s="26" t="s">
        <v>999</v>
      </c>
      <c r="C2940" s="26" t="s">
        <v>249</v>
      </c>
      <c r="D2940" s="26" t="s">
        <v>250</v>
      </c>
      <c r="E2940" s="26">
        <v>50</v>
      </c>
      <c r="F2940" s="26">
        <v>146</v>
      </c>
      <c r="G2940" s="26">
        <v>75.576090360913796</v>
      </c>
      <c r="H2940" s="78">
        <v>1</v>
      </c>
      <c r="I2940" s="78" t="s">
        <v>6630</v>
      </c>
      <c r="J2940" s="78">
        <v>2167.1212121212102</v>
      </c>
      <c r="K2940" s="78">
        <v>0</v>
      </c>
      <c r="L2940" s="78" t="s">
        <v>6631</v>
      </c>
      <c r="M2940" s="79">
        <v>0.5</v>
      </c>
      <c r="N2940" s="53">
        <v>1</v>
      </c>
      <c r="O2940" s="53" t="s">
        <v>629</v>
      </c>
      <c r="P2940" s="17" t="s">
        <v>130</v>
      </c>
    </row>
    <row r="2941" spans="1:16" ht="15.6" x14ac:dyDescent="0.3">
      <c r="A2941" s="26" t="s">
        <v>621</v>
      </c>
      <c r="B2941" s="26" t="s">
        <v>622</v>
      </c>
      <c r="C2941" s="26" t="s">
        <v>249</v>
      </c>
      <c r="D2941" s="26" t="s">
        <v>250</v>
      </c>
      <c r="E2941" s="26">
        <v>1</v>
      </c>
      <c r="F2941" s="26">
        <v>170</v>
      </c>
      <c r="G2941" s="26">
        <v>30.667838312829499</v>
      </c>
      <c r="H2941" s="78">
        <v>0.25</v>
      </c>
      <c r="I2941" s="78" t="s">
        <v>6648</v>
      </c>
      <c r="J2941" s="78">
        <v>2153.1212121212102</v>
      </c>
      <c r="K2941" s="78">
        <v>0</v>
      </c>
      <c r="L2941" s="78" t="s">
        <v>6631</v>
      </c>
      <c r="M2941" s="79">
        <v>0.125</v>
      </c>
      <c r="N2941" s="53">
        <v>0</v>
      </c>
      <c r="O2941" s="53" t="s">
        <v>117</v>
      </c>
      <c r="P2941" s="17" t="s">
        <v>118</v>
      </c>
    </row>
    <row r="2942" spans="1:16" ht="15.6" x14ac:dyDescent="0.3">
      <c r="A2942" s="26" t="s">
        <v>5515</v>
      </c>
      <c r="B2942" s="26" t="s">
        <v>5516</v>
      </c>
      <c r="C2942" s="26" t="s">
        <v>249</v>
      </c>
      <c r="D2942" s="26" t="s">
        <v>250</v>
      </c>
      <c r="E2942" s="26">
        <v>1</v>
      </c>
      <c r="F2942" s="26">
        <v>119</v>
      </c>
      <c r="G2942" s="26">
        <v>72.907801418439703</v>
      </c>
      <c r="H2942" s="78">
        <v>1</v>
      </c>
      <c r="I2942" s="78" t="s">
        <v>6630</v>
      </c>
      <c r="J2942" s="78">
        <v>2199.1212121212102</v>
      </c>
      <c r="K2942" s="78">
        <v>1</v>
      </c>
      <c r="L2942" s="78" t="s">
        <v>6630</v>
      </c>
      <c r="M2942" s="79">
        <v>1</v>
      </c>
      <c r="N2942" s="53">
        <v>1</v>
      </c>
      <c r="O2942" s="53" t="s">
        <v>629</v>
      </c>
      <c r="P2942" s="17" t="s">
        <v>147</v>
      </c>
    </row>
    <row r="2943" spans="1:16" ht="15.6" x14ac:dyDescent="0.3">
      <c r="A2943" s="26" t="s">
        <v>4046</v>
      </c>
      <c r="B2943" s="26" t="s">
        <v>4047</v>
      </c>
      <c r="C2943" s="26" t="s">
        <v>249</v>
      </c>
      <c r="D2943" s="26" t="s">
        <v>250</v>
      </c>
      <c r="E2943" s="26">
        <v>5</v>
      </c>
      <c r="F2943" s="26">
        <v>275</v>
      </c>
      <c r="G2943" s="26">
        <v>35.084306095979201</v>
      </c>
      <c r="H2943" s="78">
        <v>1</v>
      </c>
      <c r="I2943" s="78" t="s">
        <v>6630</v>
      </c>
      <c r="J2943" s="78">
        <v>2152.1212121212102</v>
      </c>
      <c r="K2943" s="78">
        <v>0</v>
      </c>
      <c r="L2943" s="78" t="s">
        <v>6631</v>
      </c>
      <c r="M2943" s="79">
        <v>0.5</v>
      </c>
      <c r="N2943" s="53">
        <v>1</v>
      </c>
      <c r="O2943" s="53" t="s">
        <v>629</v>
      </c>
      <c r="P2943" s="17" t="s">
        <v>118</v>
      </c>
    </row>
    <row r="2944" spans="1:16" ht="15.6" x14ac:dyDescent="0.3">
      <c r="A2944" s="26" t="s">
        <v>4566</v>
      </c>
      <c r="B2944" s="26" t="s">
        <v>4567</v>
      </c>
      <c r="C2944" s="26" t="s">
        <v>249</v>
      </c>
      <c r="D2944" s="26" t="s">
        <v>250</v>
      </c>
      <c r="E2944" s="26">
        <v>105</v>
      </c>
      <c r="F2944" s="26">
        <v>347</v>
      </c>
      <c r="G2944" s="26">
        <v>58.772563176895297</v>
      </c>
      <c r="H2944" s="78">
        <v>1</v>
      </c>
      <c r="I2944" s="78" t="s">
        <v>6630</v>
      </c>
      <c r="J2944" s="78">
        <v>1032.12121212121</v>
      </c>
      <c r="K2944" s="78">
        <v>1</v>
      </c>
      <c r="L2944" s="78" t="s">
        <v>6630</v>
      </c>
      <c r="M2944" s="79">
        <v>1</v>
      </c>
      <c r="N2944" s="53">
        <v>1</v>
      </c>
      <c r="O2944" s="53" t="s">
        <v>629</v>
      </c>
      <c r="P2944" s="17" t="s">
        <v>147</v>
      </c>
    </row>
    <row r="2945" spans="1:16" ht="15.6" x14ac:dyDescent="0.3">
      <c r="A2945" s="26" t="s">
        <v>247</v>
      </c>
      <c r="B2945" s="26" t="s">
        <v>248</v>
      </c>
      <c r="C2945" s="26" t="s">
        <v>249</v>
      </c>
      <c r="D2945" s="26" t="s">
        <v>250</v>
      </c>
      <c r="E2945" s="26">
        <v>172</v>
      </c>
      <c r="F2945" s="26">
        <v>300</v>
      </c>
      <c r="G2945" s="26">
        <v>33.7541528239203</v>
      </c>
      <c r="H2945" s="78">
        <v>0.25</v>
      </c>
      <c r="I2945" s="78" t="s">
        <v>6648</v>
      </c>
      <c r="J2945" s="78">
        <v>2065.1212121212102</v>
      </c>
      <c r="K2945" s="78">
        <v>0</v>
      </c>
      <c r="L2945" s="78" t="s">
        <v>6631</v>
      </c>
      <c r="M2945" s="79">
        <v>0.125</v>
      </c>
      <c r="N2945" s="53">
        <v>0</v>
      </c>
      <c r="O2945" s="53" t="s">
        <v>117</v>
      </c>
      <c r="P2945" s="17" t="s">
        <v>118</v>
      </c>
    </row>
    <row r="2946" spans="1:16" ht="15.6" x14ac:dyDescent="0.3">
      <c r="A2946" s="26" t="s">
        <v>1038</v>
      </c>
      <c r="B2946" s="26" t="s">
        <v>1039</v>
      </c>
      <c r="C2946" s="26" t="s">
        <v>249</v>
      </c>
      <c r="D2946" s="26" t="s">
        <v>250</v>
      </c>
      <c r="E2946" s="26">
        <v>41</v>
      </c>
      <c r="F2946" s="26">
        <v>160</v>
      </c>
      <c r="G2946" s="26">
        <v>60.092272202998799</v>
      </c>
      <c r="H2946" s="78">
        <v>1</v>
      </c>
      <c r="I2946" s="78" t="s">
        <v>6630</v>
      </c>
      <c r="J2946" s="78">
        <v>2188.1212121212102</v>
      </c>
      <c r="K2946" s="78">
        <v>0</v>
      </c>
      <c r="L2946" s="78" t="s">
        <v>6631</v>
      </c>
      <c r="M2946" s="79">
        <v>0.5</v>
      </c>
      <c r="N2946" s="53">
        <v>1</v>
      </c>
      <c r="O2946" s="53" t="s">
        <v>629</v>
      </c>
      <c r="P2946" s="17" t="s">
        <v>147</v>
      </c>
    </row>
    <row r="2947" spans="1:16" ht="15.6" x14ac:dyDescent="0.3">
      <c r="A2947" s="26" t="s">
        <v>3126</v>
      </c>
      <c r="B2947" s="26" t="s">
        <v>3127</v>
      </c>
      <c r="C2947" s="26" t="s">
        <v>249</v>
      </c>
      <c r="D2947" s="26" t="s">
        <v>250</v>
      </c>
      <c r="E2947" s="26">
        <v>26</v>
      </c>
      <c r="F2947" s="26">
        <v>720</v>
      </c>
      <c r="G2947" s="26">
        <v>32</v>
      </c>
      <c r="H2947" s="78">
        <v>0.25</v>
      </c>
      <c r="I2947" s="78" t="s">
        <v>6648</v>
      </c>
      <c r="J2947" s="78">
        <v>3143.1212121212102</v>
      </c>
      <c r="K2947" s="78">
        <v>0</v>
      </c>
      <c r="L2947" s="78" t="s">
        <v>6631</v>
      </c>
      <c r="M2947" s="79">
        <v>0.125</v>
      </c>
      <c r="N2947" s="53">
        <v>0</v>
      </c>
      <c r="O2947" s="53" t="s">
        <v>117</v>
      </c>
      <c r="P2947" s="17" t="s">
        <v>147</v>
      </c>
    </row>
    <row r="2948" spans="1:16" ht="15.6" x14ac:dyDescent="0.3">
      <c r="A2948" s="26" t="s">
        <v>1261</v>
      </c>
      <c r="B2948" s="26" t="s">
        <v>1262</v>
      </c>
      <c r="C2948" s="26" t="s">
        <v>249</v>
      </c>
      <c r="D2948" s="26" t="s">
        <v>250</v>
      </c>
      <c r="E2948" s="26">
        <v>12</v>
      </c>
      <c r="F2948" s="26">
        <v>64</v>
      </c>
      <c r="G2948" s="26">
        <v>58.150113722517098</v>
      </c>
      <c r="H2948" s="78">
        <v>1</v>
      </c>
      <c r="I2948" s="78" t="s">
        <v>6630</v>
      </c>
      <c r="J2948" s="78">
        <v>2168.1212121212102</v>
      </c>
      <c r="K2948" s="78">
        <v>0</v>
      </c>
      <c r="L2948" s="78" t="s">
        <v>6631</v>
      </c>
      <c r="M2948" s="79">
        <v>0.5</v>
      </c>
      <c r="N2948" s="53">
        <v>1</v>
      </c>
      <c r="O2948" s="53" t="s">
        <v>629</v>
      </c>
      <c r="P2948" s="17" t="s">
        <v>130</v>
      </c>
    </row>
    <row r="2949" spans="1:16" ht="15.6" x14ac:dyDescent="0.3">
      <c r="A2949" s="26" t="s">
        <v>3094</v>
      </c>
      <c r="B2949" s="26" t="s">
        <v>3095</v>
      </c>
      <c r="C2949" s="26" t="s">
        <v>249</v>
      </c>
      <c r="D2949" s="26" t="s">
        <v>250</v>
      </c>
      <c r="E2949" s="26">
        <v>26</v>
      </c>
      <c r="F2949" s="26">
        <v>120</v>
      </c>
      <c r="G2949" s="26">
        <v>9.5095948827292194</v>
      </c>
      <c r="H2949" s="78">
        <v>0</v>
      </c>
      <c r="I2949" s="78" t="s">
        <v>6631</v>
      </c>
      <c r="J2949" s="78">
        <v>1781.12121212121</v>
      </c>
      <c r="K2949" s="78">
        <v>0.25</v>
      </c>
      <c r="L2949" s="78" t="s">
        <v>6648</v>
      </c>
      <c r="M2949" s="79">
        <v>0.125</v>
      </c>
      <c r="N2949" s="53">
        <v>0</v>
      </c>
      <c r="O2949" s="53" t="s">
        <v>117</v>
      </c>
      <c r="P2949" s="17" t="s">
        <v>147</v>
      </c>
    </row>
    <row r="2950" spans="1:16" ht="15.6" x14ac:dyDescent="0.3">
      <c r="A2950" s="26" t="s">
        <v>454</v>
      </c>
      <c r="B2950" s="26" t="s">
        <v>455</v>
      </c>
      <c r="C2950" s="26" t="s">
        <v>249</v>
      </c>
      <c r="D2950" s="26" t="s">
        <v>250</v>
      </c>
      <c r="E2950" s="26">
        <v>34</v>
      </c>
      <c r="F2950" s="26">
        <v>63</v>
      </c>
      <c r="G2950" s="26">
        <v>26.902465166130799</v>
      </c>
      <c r="H2950" s="78">
        <v>0.25</v>
      </c>
      <c r="I2950" s="78" t="s">
        <v>6648</v>
      </c>
      <c r="J2950" s="78">
        <v>3037.1212121212102</v>
      </c>
      <c r="K2950" s="78">
        <v>0</v>
      </c>
      <c r="L2950" s="78" t="s">
        <v>6631</v>
      </c>
      <c r="M2950" s="79">
        <v>0.125</v>
      </c>
      <c r="N2950" s="53">
        <v>0</v>
      </c>
      <c r="O2950" s="53" t="s">
        <v>117</v>
      </c>
      <c r="P2950" s="17" t="s">
        <v>147</v>
      </c>
    </row>
    <row r="2951" spans="1:16" ht="15.6" x14ac:dyDescent="0.3">
      <c r="A2951" s="26" t="s">
        <v>416</v>
      </c>
      <c r="B2951" s="26" t="s">
        <v>417</v>
      </c>
      <c r="C2951" s="26" t="s">
        <v>249</v>
      </c>
      <c r="D2951" s="26" t="s">
        <v>250</v>
      </c>
      <c r="E2951" s="26">
        <v>45</v>
      </c>
      <c r="F2951" s="26">
        <v>80</v>
      </c>
      <c r="G2951" s="26">
        <v>11.938266000907801</v>
      </c>
      <c r="H2951" s="78">
        <v>0</v>
      </c>
      <c r="I2951" s="78" t="s">
        <v>6631</v>
      </c>
      <c r="J2951" s="78">
        <v>2848.1212121212102</v>
      </c>
      <c r="K2951" s="78">
        <v>0</v>
      </c>
      <c r="L2951" s="78" t="s">
        <v>6631</v>
      </c>
      <c r="M2951" s="79">
        <v>0</v>
      </c>
      <c r="N2951" s="53">
        <v>0</v>
      </c>
      <c r="O2951" s="53" t="s">
        <v>117</v>
      </c>
      <c r="P2951" s="17" t="s">
        <v>118</v>
      </c>
    </row>
    <row r="2952" spans="1:16" ht="15.6" x14ac:dyDescent="0.3">
      <c r="A2952" s="26" t="s">
        <v>898</v>
      </c>
      <c r="B2952" s="26" t="s">
        <v>899</v>
      </c>
      <c r="C2952" s="26" t="s">
        <v>249</v>
      </c>
      <c r="D2952" s="26" t="s">
        <v>250</v>
      </c>
      <c r="E2952" s="26">
        <v>77</v>
      </c>
      <c r="F2952" s="26">
        <v>82</v>
      </c>
      <c r="G2952" s="26">
        <v>67.063770147161904</v>
      </c>
      <c r="H2952" s="78">
        <v>1</v>
      </c>
      <c r="I2952" s="78" t="s">
        <v>6630</v>
      </c>
      <c r="J2952" s="78">
        <v>2200.1212121212102</v>
      </c>
      <c r="K2952" s="78">
        <v>1</v>
      </c>
      <c r="L2952" s="78" t="s">
        <v>6630</v>
      </c>
      <c r="M2952" s="79">
        <v>1</v>
      </c>
      <c r="N2952" s="53">
        <v>1</v>
      </c>
      <c r="O2952" s="53" t="s">
        <v>629</v>
      </c>
      <c r="P2952" s="17" t="s">
        <v>147</v>
      </c>
    </row>
    <row r="2953" spans="1:16" ht="15.6" x14ac:dyDescent="0.3">
      <c r="A2953" s="26" t="s">
        <v>450</v>
      </c>
      <c r="B2953" s="26" t="s">
        <v>451</v>
      </c>
      <c r="C2953" s="26" t="s">
        <v>249</v>
      </c>
      <c r="D2953" s="26" t="s">
        <v>250</v>
      </c>
      <c r="E2953" s="26">
        <v>36</v>
      </c>
      <c r="F2953" s="26">
        <v>47</v>
      </c>
      <c r="G2953" s="26">
        <v>26.902465166130799</v>
      </c>
      <c r="H2953" s="78">
        <v>0.25</v>
      </c>
      <c r="I2953" s="78" t="s">
        <v>6648</v>
      </c>
      <c r="J2953" s="78">
        <v>3036.1212121212102</v>
      </c>
      <c r="K2953" s="78">
        <v>0</v>
      </c>
      <c r="L2953" s="78" t="s">
        <v>6631</v>
      </c>
      <c r="M2953" s="79">
        <v>0.125</v>
      </c>
      <c r="N2953" s="53">
        <v>0</v>
      </c>
      <c r="O2953" s="53" t="s">
        <v>117</v>
      </c>
      <c r="P2953" s="17" t="s">
        <v>147</v>
      </c>
    </row>
    <row r="2954" spans="1:16" ht="15.6" x14ac:dyDescent="0.3">
      <c r="A2954" s="26" t="s">
        <v>401</v>
      </c>
      <c r="B2954" s="26" t="s">
        <v>402</v>
      </c>
      <c r="C2954" s="26" t="s">
        <v>249</v>
      </c>
      <c r="D2954" s="26" t="s">
        <v>250</v>
      </c>
      <c r="E2954" s="26">
        <v>48</v>
      </c>
      <c r="F2954" s="26">
        <v>48</v>
      </c>
      <c r="G2954" s="26">
        <v>34.903047091412702</v>
      </c>
      <c r="H2954" s="78">
        <v>0.25</v>
      </c>
      <c r="I2954" s="78" t="s">
        <v>6648</v>
      </c>
      <c r="J2954" s="78">
        <v>2177.1212121212102</v>
      </c>
      <c r="K2954" s="78">
        <v>0</v>
      </c>
      <c r="L2954" s="78" t="s">
        <v>6631</v>
      </c>
      <c r="M2954" s="79">
        <v>0.125</v>
      </c>
      <c r="N2954" s="53">
        <v>0</v>
      </c>
      <c r="O2954" s="53" t="s">
        <v>117</v>
      </c>
      <c r="P2954" s="17" t="s">
        <v>147</v>
      </c>
    </row>
    <row r="2955" spans="1:16" ht="15.6" x14ac:dyDescent="0.3">
      <c r="A2955" s="26" t="s">
        <v>5813</v>
      </c>
      <c r="B2955" s="26" t="s">
        <v>5814</v>
      </c>
      <c r="C2955" s="26" t="s">
        <v>249</v>
      </c>
      <c r="D2955" s="26" t="s">
        <v>250</v>
      </c>
      <c r="E2955" s="26">
        <v>65</v>
      </c>
      <c r="F2955" s="26">
        <v>160</v>
      </c>
      <c r="G2955" s="26">
        <v>33.130493576741003</v>
      </c>
      <c r="H2955" s="78">
        <v>0.25</v>
      </c>
      <c r="I2955" s="78" t="s">
        <v>6648</v>
      </c>
      <c r="J2955" s="78">
        <v>1575.12121212121</v>
      </c>
      <c r="K2955" s="78">
        <v>0</v>
      </c>
      <c r="L2955" s="78" t="s">
        <v>6631</v>
      </c>
      <c r="M2955" s="79">
        <v>0.125</v>
      </c>
      <c r="N2955" s="53">
        <v>0</v>
      </c>
      <c r="O2955" s="53" t="s">
        <v>117</v>
      </c>
      <c r="P2955" s="17" t="s">
        <v>147</v>
      </c>
    </row>
    <row r="2956" spans="1:16" ht="15.6" x14ac:dyDescent="0.3">
      <c r="A2956" s="26" t="s">
        <v>494</v>
      </c>
      <c r="B2956" s="26" t="s">
        <v>495</v>
      </c>
      <c r="C2956" s="26" t="s">
        <v>249</v>
      </c>
      <c r="D2956" s="26" t="s">
        <v>250</v>
      </c>
      <c r="E2956" s="26">
        <v>26</v>
      </c>
      <c r="F2956" s="26">
        <v>75</v>
      </c>
      <c r="G2956" s="26">
        <v>29.556983429151199</v>
      </c>
      <c r="H2956" s="78">
        <v>0.25</v>
      </c>
      <c r="I2956" s="78" t="s">
        <v>6648</v>
      </c>
      <c r="J2956" s="78">
        <v>2162.1212121212102</v>
      </c>
      <c r="K2956" s="78">
        <v>0</v>
      </c>
      <c r="L2956" s="78" t="s">
        <v>6631</v>
      </c>
      <c r="M2956" s="79">
        <v>0.125</v>
      </c>
      <c r="N2956" s="53">
        <v>0</v>
      </c>
      <c r="O2956" s="53" t="s">
        <v>117</v>
      </c>
      <c r="P2956" s="17" t="s">
        <v>130</v>
      </c>
    </row>
    <row r="2957" spans="1:16" ht="15.6" x14ac:dyDescent="0.3">
      <c r="A2957" s="26" t="s">
        <v>4534</v>
      </c>
      <c r="B2957" s="26" t="s">
        <v>4535</v>
      </c>
      <c r="C2957" s="26" t="s">
        <v>249</v>
      </c>
      <c r="D2957" s="26" t="s">
        <v>250</v>
      </c>
      <c r="E2957" s="26">
        <v>113</v>
      </c>
      <c r="F2957" s="26">
        <v>350</v>
      </c>
      <c r="G2957" s="26">
        <v>60.578947368421098</v>
      </c>
      <c r="H2957" s="78">
        <v>1</v>
      </c>
      <c r="I2957" s="78" t="s">
        <v>6630</v>
      </c>
      <c r="J2957" s="78">
        <v>984.12121212121201</v>
      </c>
      <c r="K2957" s="78">
        <v>1</v>
      </c>
      <c r="L2957" s="78" t="s">
        <v>6630</v>
      </c>
      <c r="M2957" s="79">
        <v>1</v>
      </c>
      <c r="N2957" s="53">
        <v>1</v>
      </c>
      <c r="O2957" s="53" t="s">
        <v>629</v>
      </c>
      <c r="P2957" s="17" t="s">
        <v>147</v>
      </c>
    </row>
    <row r="2958" spans="1:16" ht="15.6" x14ac:dyDescent="0.3">
      <c r="A2958" s="26" t="s">
        <v>2431</v>
      </c>
      <c r="B2958" s="26" t="s">
        <v>2432</v>
      </c>
      <c r="C2958" s="26" t="s">
        <v>95</v>
      </c>
      <c r="D2958" s="26" t="s">
        <v>250</v>
      </c>
      <c r="E2958" s="26">
        <v>23</v>
      </c>
      <c r="F2958" s="26">
        <v>1000</v>
      </c>
      <c r="G2958" s="26">
        <v>19.837691614066699</v>
      </c>
      <c r="H2958" s="78">
        <v>0</v>
      </c>
      <c r="I2958" s="78" t="s">
        <v>6631</v>
      </c>
      <c r="J2958" s="78">
        <v>2841.1212121212102</v>
      </c>
      <c r="K2958" s="78">
        <v>0</v>
      </c>
      <c r="L2958" s="78" t="s">
        <v>6631</v>
      </c>
      <c r="M2958" s="79">
        <v>0</v>
      </c>
      <c r="N2958" s="53">
        <v>0</v>
      </c>
      <c r="O2958" s="53" t="s">
        <v>117</v>
      </c>
      <c r="P2958" s="17" t="s">
        <v>118</v>
      </c>
    </row>
    <row r="2959" spans="1:16" ht="15.6" x14ac:dyDescent="0.3">
      <c r="A2959" s="26" t="s">
        <v>4400</v>
      </c>
      <c r="B2959" s="26" t="s">
        <v>4401</v>
      </c>
      <c r="C2959" s="26" t="s">
        <v>249</v>
      </c>
      <c r="D2959" s="26" t="s">
        <v>250</v>
      </c>
      <c r="E2959" s="26">
        <v>10</v>
      </c>
      <c r="F2959" s="26">
        <v>870</v>
      </c>
      <c r="G2959" s="26">
        <v>28.9017886241854</v>
      </c>
      <c r="H2959" s="78">
        <v>0.25</v>
      </c>
      <c r="I2959" s="78" t="s">
        <v>6648</v>
      </c>
      <c r="J2959" s="78">
        <v>2154.1212121212102</v>
      </c>
      <c r="K2959" s="78">
        <v>1</v>
      </c>
      <c r="L2959" s="78" t="s">
        <v>6630</v>
      </c>
      <c r="M2959" s="79">
        <v>0.625</v>
      </c>
      <c r="N2959" s="53">
        <v>1</v>
      </c>
      <c r="O2959" s="53" t="s">
        <v>629</v>
      </c>
      <c r="P2959" s="17" t="s">
        <v>118</v>
      </c>
    </row>
    <row r="2960" spans="1:16" ht="15.6" x14ac:dyDescent="0.3">
      <c r="A2960" s="26" t="s">
        <v>1164</v>
      </c>
      <c r="B2960" s="26" t="s">
        <v>1165</v>
      </c>
      <c r="C2960" s="26" t="s">
        <v>249</v>
      </c>
      <c r="D2960" s="26" t="s">
        <v>250</v>
      </c>
      <c r="E2960" s="26">
        <v>20</v>
      </c>
      <c r="F2960" s="26">
        <v>98</v>
      </c>
      <c r="G2960" s="26">
        <v>68.125854993160104</v>
      </c>
      <c r="H2960" s="78">
        <v>1</v>
      </c>
      <c r="I2960" s="78" t="s">
        <v>6630</v>
      </c>
      <c r="J2960" s="78">
        <v>2178.1212121212102</v>
      </c>
      <c r="K2960" s="78">
        <v>0</v>
      </c>
      <c r="L2960" s="78" t="s">
        <v>6631</v>
      </c>
      <c r="M2960" s="79">
        <v>0.5</v>
      </c>
      <c r="N2960" s="53">
        <v>1</v>
      </c>
      <c r="O2960" s="53" t="s">
        <v>629</v>
      </c>
      <c r="P2960" s="17" t="s">
        <v>147</v>
      </c>
    </row>
    <row r="2961" spans="1:16" ht="15.6" x14ac:dyDescent="0.3">
      <c r="A2961" s="26" t="s">
        <v>2974</v>
      </c>
      <c r="B2961" s="26" t="s">
        <v>2975</v>
      </c>
      <c r="C2961" s="26" t="s">
        <v>249</v>
      </c>
      <c r="D2961" s="26" t="s">
        <v>250</v>
      </c>
      <c r="E2961" s="26">
        <v>12</v>
      </c>
      <c r="F2961" s="26">
        <v>582</v>
      </c>
      <c r="G2961" s="26">
        <v>33.475783475783501</v>
      </c>
      <c r="H2961" s="78">
        <v>0.25</v>
      </c>
      <c r="I2961" s="78" t="s">
        <v>6648</v>
      </c>
      <c r="J2961" s="78">
        <v>3074.1212121212102</v>
      </c>
      <c r="K2961" s="78">
        <v>0</v>
      </c>
      <c r="L2961" s="78" t="s">
        <v>6631</v>
      </c>
      <c r="M2961" s="79">
        <v>0.125</v>
      </c>
      <c r="N2961" s="53">
        <v>0</v>
      </c>
      <c r="O2961" s="53" t="s">
        <v>117</v>
      </c>
      <c r="P2961" s="17" t="s">
        <v>147</v>
      </c>
    </row>
    <row r="2962" spans="1:16" ht="15.6" x14ac:dyDescent="0.3">
      <c r="A2962" s="26" t="s">
        <v>3370</v>
      </c>
      <c r="B2962" s="26" t="s">
        <v>3371</v>
      </c>
      <c r="C2962" s="26" t="s">
        <v>249</v>
      </c>
      <c r="D2962" s="26" t="s">
        <v>250</v>
      </c>
      <c r="E2962" s="26">
        <v>4</v>
      </c>
      <c r="F2962" s="26">
        <v>242</v>
      </c>
      <c r="G2962" s="26">
        <v>57.569721115537803</v>
      </c>
      <c r="H2962" s="78">
        <v>1</v>
      </c>
      <c r="I2962" s="78" t="s">
        <v>6630</v>
      </c>
      <c r="J2962" s="78">
        <v>2368.1212121212102</v>
      </c>
      <c r="K2962" s="78">
        <v>0</v>
      </c>
      <c r="L2962" s="78" t="s">
        <v>6631</v>
      </c>
      <c r="M2962" s="79">
        <v>0.5</v>
      </c>
      <c r="N2962" s="53">
        <v>1</v>
      </c>
      <c r="O2962" s="53" t="s">
        <v>629</v>
      </c>
      <c r="P2962" s="17" t="s">
        <v>89</v>
      </c>
    </row>
    <row r="2963" spans="1:16" ht="15.6" x14ac:dyDescent="0.3">
      <c r="A2963" s="26" t="s">
        <v>2701</v>
      </c>
      <c r="B2963" s="26" t="s">
        <v>2702</v>
      </c>
      <c r="C2963" s="26" t="s">
        <v>249</v>
      </c>
      <c r="D2963" s="26" t="s">
        <v>250</v>
      </c>
      <c r="E2963" s="26">
        <v>1</v>
      </c>
      <c r="F2963" s="26">
        <v>250</v>
      </c>
      <c r="G2963" s="26">
        <v>32.494969818913503</v>
      </c>
      <c r="H2963" s="78">
        <v>0.25</v>
      </c>
      <c r="I2963" s="78" t="s">
        <v>6648</v>
      </c>
      <c r="J2963" s="78">
        <v>2161.1212121212102</v>
      </c>
      <c r="K2963" s="78">
        <v>0</v>
      </c>
      <c r="L2963" s="78" t="s">
        <v>6631</v>
      </c>
      <c r="M2963" s="79">
        <v>0.125</v>
      </c>
      <c r="N2963" s="53">
        <v>0</v>
      </c>
      <c r="O2963" s="53" t="s">
        <v>117</v>
      </c>
      <c r="P2963" s="17" t="s">
        <v>130</v>
      </c>
    </row>
    <row r="2964" spans="1:16" ht="15.6" x14ac:dyDescent="0.3">
      <c r="A2964" s="26" t="s">
        <v>4918</v>
      </c>
      <c r="B2964" s="26" t="s">
        <v>4919</v>
      </c>
      <c r="C2964" s="26" t="s">
        <v>249</v>
      </c>
      <c r="D2964" s="26" t="s">
        <v>250</v>
      </c>
      <c r="E2964" s="26">
        <v>10</v>
      </c>
      <c r="F2964" s="26">
        <v>650</v>
      </c>
      <c r="G2964" s="26">
        <v>59.367945823927798</v>
      </c>
      <c r="H2964" s="78">
        <v>1</v>
      </c>
      <c r="I2964" s="78" t="s">
        <v>6630</v>
      </c>
      <c r="J2964" s="78">
        <v>2173.1212121212102</v>
      </c>
      <c r="K2964" s="78">
        <v>0</v>
      </c>
      <c r="L2964" s="78" t="s">
        <v>6631</v>
      </c>
      <c r="M2964" s="79">
        <v>0.5</v>
      </c>
      <c r="N2964" s="53">
        <v>1</v>
      </c>
      <c r="O2964" s="53" t="s">
        <v>629</v>
      </c>
      <c r="P2964" s="17" t="s">
        <v>130</v>
      </c>
    </row>
    <row r="2965" spans="1:16" ht="15.6" x14ac:dyDescent="0.3">
      <c r="A2965" s="26" t="s">
        <v>1335</v>
      </c>
      <c r="B2965" s="26" t="s">
        <v>1336</v>
      </c>
      <c r="C2965" s="26" t="s">
        <v>249</v>
      </c>
      <c r="D2965" s="26" t="s">
        <v>250</v>
      </c>
      <c r="E2965" s="26">
        <v>1</v>
      </c>
      <c r="F2965" s="26">
        <v>36</v>
      </c>
      <c r="G2965" s="26">
        <v>48.651079136690598</v>
      </c>
      <c r="H2965" s="78">
        <v>1</v>
      </c>
      <c r="I2965" s="78" t="s">
        <v>6630</v>
      </c>
      <c r="J2965" s="78">
        <v>2159.1212121212102</v>
      </c>
      <c r="K2965" s="78">
        <v>0</v>
      </c>
      <c r="L2965" s="78" t="s">
        <v>6631</v>
      </c>
      <c r="M2965" s="79">
        <v>0.5</v>
      </c>
      <c r="N2965" s="53">
        <v>1</v>
      </c>
      <c r="O2965" s="53" t="s">
        <v>629</v>
      </c>
      <c r="P2965" s="17" t="s">
        <v>130</v>
      </c>
    </row>
    <row r="2966" spans="1:16" ht="15.6" x14ac:dyDescent="0.3">
      <c r="A2966" s="26" t="s">
        <v>1337</v>
      </c>
      <c r="B2966" s="26" t="s">
        <v>1338</v>
      </c>
      <c r="C2966" s="26" t="s">
        <v>249</v>
      </c>
      <c r="D2966" s="26" t="s">
        <v>250</v>
      </c>
      <c r="E2966" s="26">
        <v>1</v>
      </c>
      <c r="F2966" s="26">
        <v>46</v>
      </c>
      <c r="G2966" s="26">
        <v>39.5903290799194</v>
      </c>
      <c r="H2966" s="78">
        <v>1</v>
      </c>
      <c r="I2966" s="78" t="s">
        <v>6630</v>
      </c>
      <c r="J2966" s="78">
        <v>2170.1212121212102</v>
      </c>
      <c r="K2966" s="78">
        <v>0.25</v>
      </c>
      <c r="L2966" s="78" t="s">
        <v>6648</v>
      </c>
      <c r="M2966" s="79">
        <v>0.625</v>
      </c>
      <c r="N2966" s="53">
        <v>1</v>
      </c>
      <c r="O2966" s="53" t="s">
        <v>629</v>
      </c>
      <c r="P2966" s="17" t="s">
        <v>130</v>
      </c>
    </row>
    <row r="2967" spans="1:16" ht="15.6" x14ac:dyDescent="0.3">
      <c r="A2967" s="26" t="s">
        <v>2461</v>
      </c>
      <c r="B2967" s="26" t="s">
        <v>2462</v>
      </c>
      <c r="C2967" s="26" t="s">
        <v>249</v>
      </c>
      <c r="D2967" s="26" t="s">
        <v>250</v>
      </c>
      <c r="E2967" s="26">
        <v>25</v>
      </c>
      <c r="F2967" s="26">
        <v>236</v>
      </c>
      <c r="G2967" s="26">
        <v>21.6692594120662</v>
      </c>
      <c r="H2967" s="78">
        <v>0.25</v>
      </c>
      <c r="I2967" s="78" t="s">
        <v>6648</v>
      </c>
      <c r="J2967" s="78">
        <v>2858.1212121212102</v>
      </c>
      <c r="K2967" s="78">
        <v>0</v>
      </c>
      <c r="L2967" s="78" t="s">
        <v>6631</v>
      </c>
      <c r="M2967" s="79">
        <v>0.125</v>
      </c>
      <c r="N2967" s="53">
        <v>0</v>
      </c>
      <c r="O2967" s="53" t="s">
        <v>117</v>
      </c>
      <c r="P2967" s="17" t="s">
        <v>118</v>
      </c>
    </row>
    <row r="2968" spans="1:16" ht="15.6" x14ac:dyDescent="0.3">
      <c r="A2968" s="26" t="s">
        <v>5202</v>
      </c>
      <c r="B2968" s="26" t="s">
        <v>5203</v>
      </c>
      <c r="C2968" s="26" t="s">
        <v>249</v>
      </c>
      <c r="D2968" s="26" t="s">
        <v>250</v>
      </c>
      <c r="E2968" s="26">
        <v>1</v>
      </c>
      <c r="F2968" s="26">
        <v>461</v>
      </c>
      <c r="G2968" s="26">
        <v>58.194774346793402</v>
      </c>
      <c r="H2968" s="78">
        <v>1</v>
      </c>
      <c r="I2968" s="78" t="s">
        <v>6630</v>
      </c>
      <c r="J2968" s="78">
        <v>2180.1212121212102</v>
      </c>
      <c r="K2968" s="78">
        <v>0.25</v>
      </c>
      <c r="L2968" s="78" t="s">
        <v>6648</v>
      </c>
      <c r="M2968" s="79">
        <v>0.625</v>
      </c>
      <c r="N2968" s="53">
        <v>1</v>
      </c>
      <c r="O2968" s="53" t="s">
        <v>629</v>
      </c>
      <c r="P2968" s="17" t="s">
        <v>147</v>
      </c>
    </row>
    <row r="2969" spans="1:16" ht="15.6" x14ac:dyDescent="0.3">
      <c r="A2969" s="26" t="s">
        <v>2401</v>
      </c>
      <c r="B2969" s="26" t="s">
        <v>2402</v>
      </c>
      <c r="C2969" s="26" t="s">
        <v>249</v>
      </c>
      <c r="D2969" s="26" t="s">
        <v>250</v>
      </c>
      <c r="E2969" s="26">
        <v>6</v>
      </c>
      <c r="F2969" s="26">
        <v>490</v>
      </c>
      <c r="G2969" s="26">
        <v>30.667838312829499</v>
      </c>
      <c r="H2969" s="78">
        <v>0.25</v>
      </c>
      <c r="I2969" s="78" t="s">
        <v>6648</v>
      </c>
      <c r="J2969" s="78">
        <v>2822.1212121212102</v>
      </c>
      <c r="K2969" s="78">
        <v>0</v>
      </c>
      <c r="L2969" s="78" t="s">
        <v>6631</v>
      </c>
      <c r="M2969" s="79">
        <v>0.125</v>
      </c>
      <c r="N2969" s="53">
        <v>0</v>
      </c>
      <c r="O2969" s="53" t="s">
        <v>117</v>
      </c>
      <c r="P2969" s="17" t="s">
        <v>118</v>
      </c>
    </row>
    <row r="2970" spans="1:16" ht="15.6" x14ac:dyDescent="0.3">
      <c r="A2970" s="26" t="s">
        <v>1413</v>
      </c>
      <c r="B2970" s="26" t="s">
        <v>1414</v>
      </c>
      <c r="C2970" s="26" t="s">
        <v>249</v>
      </c>
      <c r="D2970" s="26" t="s">
        <v>250</v>
      </c>
      <c r="E2970" s="26">
        <v>1</v>
      </c>
      <c r="F2970" s="26">
        <v>367</v>
      </c>
      <c r="G2970" s="26">
        <v>16.3132137030995</v>
      </c>
      <c r="H2970" s="78">
        <v>0</v>
      </c>
      <c r="I2970" s="78" t="s">
        <v>6631</v>
      </c>
      <c r="J2970" s="78">
        <v>2526.1212121212102</v>
      </c>
      <c r="K2970" s="78">
        <v>0</v>
      </c>
      <c r="L2970" s="78" t="s">
        <v>6631</v>
      </c>
      <c r="M2970" s="79">
        <v>0</v>
      </c>
      <c r="N2970" s="53">
        <v>0</v>
      </c>
      <c r="O2970" s="53" t="s">
        <v>117</v>
      </c>
      <c r="P2970" s="17" t="s">
        <v>89</v>
      </c>
    </row>
    <row r="2971" spans="1:16" ht="15.6" x14ac:dyDescent="0.3">
      <c r="A2971" s="26" t="s">
        <v>3380</v>
      </c>
      <c r="B2971" s="26" t="s">
        <v>3381</v>
      </c>
      <c r="C2971" s="26" t="s">
        <v>249</v>
      </c>
      <c r="D2971" s="26" t="s">
        <v>250</v>
      </c>
      <c r="E2971" s="26">
        <v>3</v>
      </c>
      <c r="F2971" s="26">
        <v>200</v>
      </c>
      <c r="G2971" s="26">
        <v>38.765432098765402</v>
      </c>
      <c r="H2971" s="78">
        <v>1</v>
      </c>
      <c r="I2971" s="78" t="s">
        <v>6630</v>
      </c>
      <c r="J2971" s="78">
        <v>2525.1212121212102</v>
      </c>
      <c r="K2971" s="78">
        <v>0</v>
      </c>
      <c r="L2971" s="78" t="s">
        <v>6631</v>
      </c>
      <c r="M2971" s="79">
        <v>0.5</v>
      </c>
      <c r="N2971" s="53">
        <v>1</v>
      </c>
      <c r="O2971" s="53" t="s">
        <v>629</v>
      </c>
      <c r="P2971" s="17" t="s">
        <v>89</v>
      </c>
    </row>
    <row r="2972" spans="1:16" ht="15.6" x14ac:dyDescent="0.3">
      <c r="A2972" s="26" t="s">
        <v>2699</v>
      </c>
      <c r="B2972" s="26" t="s">
        <v>2700</v>
      </c>
      <c r="C2972" s="26" t="s">
        <v>249</v>
      </c>
      <c r="D2972" s="26" t="s">
        <v>250</v>
      </c>
      <c r="E2972" s="26">
        <v>6</v>
      </c>
      <c r="F2972" s="26">
        <v>700</v>
      </c>
      <c r="G2972" s="26">
        <v>34.356351236146601</v>
      </c>
      <c r="H2972" s="78">
        <v>0.25</v>
      </c>
      <c r="I2972" s="78" t="s">
        <v>6648</v>
      </c>
      <c r="J2972" s="78">
        <v>2160.1212121212102</v>
      </c>
      <c r="K2972" s="78">
        <v>0</v>
      </c>
      <c r="L2972" s="78" t="s">
        <v>6631</v>
      </c>
      <c r="M2972" s="79">
        <v>0.125</v>
      </c>
      <c r="N2972" s="53">
        <v>0</v>
      </c>
      <c r="O2972" s="53" t="s">
        <v>117</v>
      </c>
      <c r="P2972" s="17" t="s">
        <v>130</v>
      </c>
    </row>
    <row r="2973" spans="1:16" ht="15.6" x14ac:dyDescent="0.3">
      <c r="A2973" s="26" t="s">
        <v>4846</v>
      </c>
      <c r="B2973" s="26" t="s">
        <v>4847</v>
      </c>
      <c r="C2973" s="26" t="s">
        <v>249</v>
      </c>
      <c r="D2973" s="26" t="s">
        <v>250</v>
      </c>
      <c r="E2973" s="26">
        <v>1</v>
      </c>
      <c r="F2973" s="26">
        <v>150</v>
      </c>
      <c r="G2973" s="26">
        <v>43.456032719836401</v>
      </c>
      <c r="H2973" s="78">
        <v>1</v>
      </c>
      <c r="I2973" s="78" t="s">
        <v>6630</v>
      </c>
      <c r="J2973" s="78">
        <v>2993.1212121212102</v>
      </c>
      <c r="K2973" s="78">
        <v>1</v>
      </c>
      <c r="L2973" s="78" t="s">
        <v>6630</v>
      </c>
      <c r="M2973" s="79">
        <v>1</v>
      </c>
      <c r="N2973" s="53">
        <v>1</v>
      </c>
      <c r="O2973" s="53" t="s">
        <v>629</v>
      </c>
      <c r="P2973" s="17" t="s">
        <v>130</v>
      </c>
    </row>
    <row r="2974" spans="1:16" ht="15.6" x14ac:dyDescent="0.3">
      <c r="A2974" s="26" t="s">
        <v>4568</v>
      </c>
      <c r="B2974" s="26" t="s">
        <v>4569</v>
      </c>
      <c r="C2974" s="26" t="s">
        <v>249</v>
      </c>
      <c r="D2974" s="26" t="s">
        <v>250</v>
      </c>
      <c r="E2974" s="26">
        <v>10</v>
      </c>
      <c r="F2974" s="26">
        <v>511</v>
      </c>
      <c r="G2974" s="26">
        <v>36.2546125461255</v>
      </c>
      <c r="H2974" s="78">
        <v>1</v>
      </c>
      <c r="I2974" s="78" t="s">
        <v>6630</v>
      </c>
      <c r="J2974" s="78">
        <v>2157.1212121212102</v>
      </c>
      <c r="K2974" s="78">
        <v>0.25</v>
      </c>
      <c r="L2974" s="78" t="s">
        <v>6648</v>
      </c>
      <c r="M2974" s="79">
        <v>0.625</v>
      </c>
      <c r="N2974" s="53">
        <v>1</v>
      </c>
      <c r="O2974" s="53" t="s">
        <v>629</v>
      </c>
      <c r="P2974" s="17" t="s">
        <v>130</v>
      </c>
    </row>
    <row r="2975" spans="1:16" ht="15.6" x14ac:dyDescent="0.3">
      <c r="A2975" s="26" t="s">
        <v>4788</v>
      </c>
      <c r="B2975" s="26" t="s">
        <v>4789</v>
      </c>
      <c r="C2975" s="26" t="s">
        <v>249</v>
      </c>
      <c r="D2975" s="26" t="s">
        <v>250</v>
      </c>
      <c r="E2975" s="26">
        <v>11</v>
      </c>
      <c r="F2975" s="26">
        <v>105</v>
      </c>
      <c r="G2975" s="26">
        <v>34.824281150159699</v>
      </c>
      <c r="H2975" s="78">
        <v>0.25</v>
      </c>
      <c r="I2975" s="78" t="s">
        <v>6648</v>
      </c>
      <c r="J2975" s="78">
        <v>1922.12121212121</v>
      </c>
      <c r="K2975" s="78">
        <v>0.25</v>
      </c>
      <c r="L2975" s="78" t="s">
        <v>6648</v>
      </c>
      <c r="M2975" s="79">
        <v>0.25</v>
      </c>
      <c r="N2975" s="53">
        <v>1</v>
      </c>
      <c r="O2975" s="53" t="s">
        <v>629</v>
      </c>
      <c r="P2975" s="17" t="s">
        <v>130</v>
      </c>
    </row>
    <row r="2976" spans="1:16" ht="15.6" x14ac:dyDescent="0.3">
      <c r="A2976" s="26" t="s">
        <v>1411</v>
      </c>
      <c r="B2976" s="26" t="s">
        <v>1412</v>
      </c>
      <c r="C2976" s="26" t="s">
        <v>249</v>
      </c>
      <c r="D2976" s="26" t="s">
        <v>250</v>
      </c>
      <c r="E2976" s="26">
        <v>1</v>
      </c>
      <c r="F2976" s="26">
        <v>380</v>
      </c>
      <c r="G2976" s="26">
        <v>16.3132137030995</v>
      </c>
      <c r="H2976" s="78">
        <v>0</v>
      </c>
      <c r="I2976" s="78" t="s">
        <v>6631</v>
      </c>
      <c r="J2976" s="78">
        <v>2524.1212121212102</v>
      </c>
      <c r="K2976" s="78">
        <v>0</v>
      </c>
      <c r="L2976" s="78" t="s">
        <v>6631</v>
      </c>
      <c r="M2976" s="79">
        <v>0</v>
      </c>
      <c r="N2976" s="53">
        <v>0</v>
      </c>
      <c r="O2976" s="53" t="s">
        <v>117</v>
      </c>
      <c r="P2976" s="17" t="s">
        <v>89</v>
      </c>
    </row>
    <row r="2977" spans="1:16" ht="15.6" x14ac:dyDescent="0.3">
      <c r="A2977" s="26" t="s">
        <v>4778</v>
      </c>
      <c r="B2977" s="26" t="s">
        <v>4779</v>
      </c>
      <c r="C2977" s="26" t="s">
        <v>249</v>
      </c>
      <c r="D2977" s="26" t="s">
        <v>250</v>
      </c>
      <c r="E2977" s="26">
        <v>1</v>
      </c>
      <c r="F2977" s="26">
        <v>454</v>
      </c>
      <c r="G2977" s="26">
        <v>11.440426793123899</v>
      </c>
      <c r="H2977" s="78">
        <v>0</v>
      </c>
      <c r="I2977" s="78" t="s">
        <v>6631</v>
      </c>
      <c r="J2977" s="78">
        <v>2961.1212121212102</v>
      </c>
      <c r="K2977" s="78">
        <v>1</v>
      </c>
      <c r="L2977" s="78" t="s">
        <v>6630</v>
      </c>
      <c r="M2977" s="79">
        <v>0.5</v>
      </c>
      <c r="N2977" s="53">
        <v>1</v>
      </c>
      <c r="O2977" s="53" t="s">
        <v>629</v>
      </c>
      <c r="P2977" s="17" t="s">
        <v>130</v>
      </c>
    </row>
    <row r="2978" spans="1:16" ht="15.6" x14ac:dyDescent="0.3">
      <c r="A2978" s="26" t="s">
        <v>5296</v>
      </c>
      <c r="B2978" s="26" t="s">
        <v>5297</v>
      </c>
      <c r="C2978" s="26" t="s">
        <v>249</v>
      </c>
      <c r="D2978" s="26" t="s">
        <v>250</v>
      </c>
      <c r="E2978" s="26">
        <v>2</v>
      </c>
      <c r="F2978" s="26">
        <v>181</v>
      </c>
      <c r="G2978" s="26">
        <v>47.990815154994301</v>
      </c>
      <c r="H2978" s="78">
        <v>1</v>
      </c>
      <c r="I2978" s="78" t="s">
        <v>6630</v>
      </c>
      <c r="J2978" s="78">
        <v>2183.1212121212102</v>
      </c>
      <c r="K2978" s="78">
        <v>0</v>
      </c>
      <c r="L2978" s="78" t="s">
        <v>6631</v>
      </c>
      <c r="M2978" s="79">
        <v>0.5</v>
      </c>
      <c r="N2978" s="53">
        <v>1</v>
      </c>
      <c r="O2978" s="53" t="s">
        <v>629</v>
      </c>
      <c r="P2978" s="17" t="s">
        <v>147</v>
      </c>
    </row>
    <row r="2979" spans="1:16" ht="15.6" x14ac:dyDescent="0.3">
      <c r="A2979" s="26" t="s">
        <v>4518</v>
      </c>
      <c r="B2979" s="26" t="s">
        <v>4519</v>
      </c>
      <c r="C2979" s="26" t="s">
        <v>249</v>
      </c>
      <c r="D2979" s="26" t="s">
        <v>250</v>
      </c>
      <c r="E2979" s="26">
        <v>8</v>
      </c>
      <c r="F2979" s="26">
        <v>215</v>
      </c>
      <c r="G2979" s="26">
        <v>53.165829145728601</v>
      </c>
      <c r="H2979" s="78">
        <v>1</v>
      </c>
      <c r="I2979" s="78" t="s">
        <v>6630</v>
      </c>
      <c r="J2979" s="78">
        <v>2156.1212121212102</v>
      </c>
      <c r="K2979" s="78">
        <v>0.25</v>
      </c>
      <c r="L2979" s="78" t="s">
        <v>6648</v>
      </c>
      <c r="M2979" s="79">
        <v>0.625</v>
      </c>
      <c r="N2979" s="53">
        <v>1</v>
      </c>
      <c r="O2979" s="53" t="s">
        <v>629</v>
      </c>
      <c r="P2979" s="17" t="s">
        <v>118</v>
      </c>
    </row>
    <row r="2980" spans="1:16" ht="15.6" x14ac:dyDescent="0.3">
      <c r="A2980" s="26" t="s">
        <v>3368</v>
      </c>
      <c r="B2980" s="26" t="s">
        <v>3369</v>
      </c>
      <c r="C2980" s="26" t="s">
        <v>249</v>
      </c>
      <c r="D2980" s="26" t="s">
        <v>250</v>
      </c>
      <c r="E2980" s="26">
        <v>1</v>
      </c>
      <c r="F2980" s="26">
        <v>389</v>
      </c>
      <c r="G2980" s="26">
        <v>53.735632183908002</v>
      </c>
      <c r="H2980" s="78">
        <v>1</v>
      </c>
      <c r="I2980" s="78" t="s">
        <v>6630</v>
      </c>
      <c r="J2980" s="78">
        <v>2367.1212121212102</v>
      </c>
      <c r="K2980" s="78">
        <v>0.25</v>
      </c>
      <c r="L2980" s="78" t="s">
        <v>6648</v>
      </c>
      <c r="M2980" s="79">
        <v>0.625</v>
      </c>
      <c r="N2980" s="53">
        <v>1</v>
      </c>
      <c r="O2980" s="53" t="s">
        <v>629</v>
      </c>
      <c r="P2980" s="17" t="s">
        <v>89</v>
      </c>
    </row>
    <row r="2981" spans="1:16" ht="15.6" x14ac:dyDescent="0.3">
      <c r="A2981" s="26" t="s">
        <v>2769</v>
      </c>
      <c r="B2981" s="26" t="s">
        <v>2770</v>
      </c>
      <c r="C2981" s="26" t="s">
        <v>249</v>
      </c>
      <c r="D2981" s="26" t="s">
        <v>250</v>
      </c>
      <c r="E2981" s="26">
        <v>13</v>
      </c>
      <c r="F2981" s="26">
        <v>100</v>
      </c>
      <c r="G2981" s="26">
        <v>28.161530286928802</v>
      </c>
      <c r="H2981" s="78">
        <v>0.25</v>
      </c>
      <c r="I2981" s="78" t="s">
        <v>6648</v>
      </c>
      <c r="J2981" s="78">
        <v>2169.1212121212102</v>
      </c>
      <c r="K2981" s="78">
        <v>0</v>
      </c>
      <c r="L2981" s="78" t="s">
        <v>6631</v>
      </c>
      <c r="M2981" s="79">
        <v>0.125</v>
      </c>
      <c r="N2981" s="53">
        <v>0</v>
      </c>
      <c r="O2981" s="53" t="s">
        <v>117</v>
      </c>
      <c r="P2981" s="17" t="s">
        <v>130</v>
      </c>
    </row>
    <row r="2982" spans="1:16" ht="15.6" x14ac:dyDescent="0.3">
      <c r="A2982" s="26" t="s">
        <v>4546</v>
      </c>
      <c r="B2982" s="26" t="s">
        <v>4547</v>
      </c>
      <c r="C2982" s="26" t="s">
        <v>249</v>
      </c>
      <c r="D2982" s="26" t="s">
        <v>250</v>
      </c>
      <c r="E2982" s="26">
        <v>8</v>
      </c>
      <c r="F2982" s="26">
        <v>728</v>
      </c>
      <c r="G2982" s="26">
        <v>19.7260273972603</v>
      </c>
      <c r="H2982" s="78">
        <v>0</v>
      </c>
      <c r="I2982" s="78" t="s">
        <v>6631</v>
      </c>
      <c r="J2982" s="78">
        <v>2883.1212121212102</v>
      </c>
      <c r="K2982" s="78">
        <v>1</v>
      </c>
      <c r="L2982" s="78" t="s">
        <v>6630</v>
      </c>
      <c r="M2982" s="79">
        <v>0.5</v>
      </c>
      <c r="N2982" s="53">
        <v>1</v>
      </c>
      <c r="O2982" s="53" t="s">
        <v>629</v>
      </c>
      <c r="P2982" s="17" t="s">
        <v>118</v>
      </c>
    </row>
    <row r="2983" spans="1:16" ht="15.6" x14ac:dyDescent="0.3">
      <c r="A2983" s="26" t="s">
        <v>2333</v>
      </c>
      <c r="B2983" s="26" t="s">
        <v>2334</v>
      </c>
      <c r="C2983" s="26" t="s">
        <v>249</v>
      </c>
      <c r="D2983" s="26" t="s">
        <v>250</v>
      </c>
      <c r="E2983" s="26">
        <v>11</v>
      </c>
      <c r="F2983" s="26">
        <v>643</v>
      </c>
      <c r="G2983" s="26">
        <v>27.935656836461099</v>
      </c>
      <c r="H2983" s="78">
        <v>0.25</v>
      </c>
      <c r="I2983" s="78" t="s">
        <v>6648</v>
      </c>
      <c r="J2983" s="78">
        <v>2793.1212121212102</v>
      </c>
      <c r="K2983" s="78">
        <v>0</v>
      </c>
      <c r="L2983" s="78" t="s">
        <v>6631</v>
      </c>
      <c r="M2983" s="79">
        <v>0.125</v>
      </c>
      <c r="N2983" s="53">
        <v>0</v>
      </c>
      <c r="O2983" s="53" t="s">
        <v>117</v>
      </c>
      <c r="P2983" s="17" t="s">
        <v>118</v>
      </c>
    </row>
    <row r="2984" spans="1:16" ht="15.6" x14ac:dyDescent="0.3">
      <c r="A2984" s="26" t="s">
        <v>2549</v>
      </c>
      <c r="B2984" s="26" t="s">
        <v>2550</v>
      </c>
      <c r="C2984" s="26" t="s">
        <v>249</v>
      </c>
      <c r="D2984" s="26" t="s">
        <v>250</v>
      </c>
      <c r="E2984" s="26">
        <v>104</v>
      </c>
      <c r="F2984" s="26">
        <v>291</v>
      </c>
      <c r="G2984" s="26">
        <v>8.8374563156279393</v>
      </c>
      <c r="H2984" s="78">
        <v>0</v>
      </c>
      <c r="I2984" s="78" t="s">
        <v>6631</v>
      </c>
      <c r="J2984" s="78">
        <v>1000.12121212121</v>
      </c>
      <c r="K2984" s="78">
        <v>0</v>
      </c>
      <c r="L2984" s="78" t="s">
        <v>6631</v>
      </c>
      <c r="M2984" s="79">
        <v>0</v>
      </c>
      <c r="N2984" s="53">
        <v>0</v>
      </c>
      <c r="O2984" s="53" t="s">
        <v>117</v>
      </c>
      <c r="P2984" s="17" t="s">
        <v>118</v>
      </c>
    </row>
    <row r="2985" spans="1:16" ht="15.6" x14ac:dyDescent="0.3">
      <c r="A2985" s="26" t="s">
        <v>6255</v>
      </c>
      <c r="B2985" s="26" t="s">
        <v>6256</v>
      </c>
      <c r="C2985" s="26" t="s">
        <v>249</v>
      </c>
      <c r="D2985" s="26" t="s">
        <v>250</v>
      </c>
      <c r="E2985" s="26">
        <v>10</v>
      </c>
      <c r="F2985" s="26">
        <v>25</v>
      </c>
      <c r="G2985" s="26">
        <v>38.866189989785497</v>
      </c>
      <c r="H2985" s="78">
        <v>1</v>
      </c>
      <c r="I2985" s="78" t="s">
        <v>6630</v>
      </c>
      <c r="J2985" s="78">
        <v>1520.12121212121</v>
      </c>
      <c r="K2985" s="78">
        <v>0.25</v>
      </c>
      <c r="L2985" s="78" t="s">
        <v>6648</v>
      </c>
      <c r="M2985" s="79">
        <v>0.625</v>
      </c>
      <c r="N2985" s="53">
        <v>1</v>
      </c>
      <c r="O2985" s="53" t="s">
        <v>629</v>
      </c>
      <c r="P2985" s="17" t="s">
        <v>147</v>
      </c>
    </row>
    <row r="2986" spans="1:16" ht="15.6" x14ac:dyDescent="0.3">
      <c r="A2986" s="26" t="s">
        <v>2357</v>
      </c>
      <c r="B2986" s="26" t="s">
        <v>2358</v>
      </c>
      <c r="C2986" s="26" t="s">
        <v>249</v>
      </c>
      <c r="D2986" s="26" t="s">
        <v>250</v>
      </c>
      <c r="E2986" s="26">
        <v>201</v>
      </c>
      <c r="F2986" s="26">
        <v>345</v>
      </c>
      <c r="G2986" s="26">
        <v>11.667772411622</v>
      </c>
      <c r="H2986" s="78">
        <v>0</v>
      </c>
      <c r="I2986" s="78" t="s">
        <v>6631</v>
      </c>
      <c r="J2986" s="78">
        <v>609.12121212121201</v>
      </c>
      <c r="K2986" s="78">
        <v>0</v>
      </c>
      <c r="L2986" s="78" t="s">
        <v>6631</v>
      </c>
      <c r="M2986" s="79">
        <v>0</v>
      </c>
      <c r="N2986" s="53">
        <v>0</v>
      </c>
      <c r="O2986" s="53" t="s">
        <v>117</v>
      </c>
      <c r="P2986" s="17" t="s">
        <v>118</v>
      </c>
    </row>
    <row r="2987" spans="1:16" ht="15.6" x14ac:dyDescent="0.3">
      <c r="A2987" s="26" t="s">
        <v>2959</v>
      </c>
      <c r="B2987" s="26" t="s">
        <v>2960</v>
      </c>
      <c r="C2987" s="26" t="s">
        <v>249</v>
      </c>
      <c r="D2987" s="26" t="s">
        <v>250</v>
      </c>
      <c r="E2987" s="26">
        <v>35</v>
      </c>
      <c r="F2987" s="26">
        <v>120</v>
      </c>
      <c r="G2987" s="26">
        <v>26.902465166130799</v>
      </c>
      <c r="H2987" s="78">
        <v>0.25</v>
      </c>
      <c r="I2987" s="78" t="s">
        <v>6648</v>
      </c>
      <c r="J2987" s="78">
        <v>1326.12121212121</v>
      </c>
      <c r="K2987" s="78">
        <v>0</v>
      </c>
      <c r="L2987" s="78" t="s">
        <v>6631</v>
      </c>
      <c r="M2987" s="79">
        <v>0.125</v>
      </c>
      <c r="N2987" s="53">
        <v>0</v>
      </c>
      <c r="O2987" s="53" t="s">
        <v>117</v>
      </c>
      <c r="P2987" s="17" t="s">
        <v>147</v>
      </c>
    </row>
    <row r="2988" spans="1:16" ht="15.6" x14ac:dyDescent="0.3">
      <c r="A2988" s="26" t="s">
        <v>6195</v>
      </c>
      <c r="B2988" s="26" t="s">
        <v>6196</v>
      </c>
      <c r="C2988" s="26" t="s">
        <v>249</v>
      </c>
      <c r="D2988" s="26" t="s">
        <v>250</v>
      </c>
      <c r="E2988" s="26">
        <v>28</v>
      </c>
      <c r="F2988" s="26">
        <v>92</v>
      </c>
      <c r="G2988" s="26">
        <v>67.063770147161904</v>
      </c>
      <c r="H2988" s="78">
        <v>1</v>
      </c>
      <c r="I2988" s="78" t="s">
        <v>6630</v>
      </c>
      <c r="J2988" s="78">
        <v>1833.12121212121</v>
      </c>
      <c r="K2988" s="78">
        <v>1</v>
      </c>
      <c r="L2988" s="78" t="s">
        <v>6630</v>
      </c>
      <c r="M2988" s="79">
        <v>1</v>
      </c>
      <c r="N2988" s="53">
        <v>1</v>
      </c>
      <c r="O2988" s="53" t="s">
        <v>629</v>
      </c>
      <c r="P2988" s="17" t="s">
        <v>147</v>
      </c>
    </row>
    <row r="2989" spans="1:16" ht="15.6" x14ac:dyDescent="0.3">
      <c r="A2989" s="26" t="s">
        <v>2505</v>
      </c>
      <c r="B2989" s="26" t="s">
        <v>2506</v>
      </c>
      <c r="C2989" s="26" t="s">
        <v>249</v>
      </c>
      <c r="D2989" s="26" t="s">
        <v>250</v>
      </c>
      <c r="E2989" s="26">
        <v>120</v>
      </c>
      <c r="F2989" s="26">
        <v>240</v>
      </c>
      <c r="G2989" s="26">
        <v>28.161530286928802</v>
      </c>
      <c r="H2989" s="78">
        <v>0.25</v>
      </c>
      <c r="I2989" s="78" t="s">
        <v>6648</v>
      </c>
      <c r="J2989" s="78">
        <v>1104.12121212121</v>
      </c>
      <c r="K2989" s="78">
        <v>0</v>
      </c>
      <c r="L2989" s="78" t="s">
        <v>6631</v>
      </c>
      <c r="M2989" s="79">
        <v>0.125</v>
      </c>
      <c r="N2989" s="53">
        <v>0</v>
      </c>
      <c r="O2989" s="53" t="s">
        <v>117</v>
      </c>
      <c r="P2989" s="17" t="s">
        <v>130</v>
      </c>
    </row>
    <row r="2990" spans="1:16" ht="15.6" x14ac:dyDescent="0.3">
      <c r="A2990" s="26" t="s">
        <v>846</v>
      </c>
      <c r="B2990" s="26" t="s">
        <v>847</v>
      </c>
      <c r="C2990" s="26" t="s">
        <v>249</v>
      </c>
      <c r="D2990" s="26" t="s">
        <v>250</v>
      </c>
      <c r="E2990" s="26">
        <v>107</v>
      </c>
      <c r="F2990" s="26">
        <v>375</v>
      </c>
      <c r="G2990" s="26">
        <v>42.750582630858702</v>
      </c>
      <c r="H2990" s="78">
        <v>1</v>
      </c>
      <c r="I2990" s="78" t="s">
        <v>6630</v>
      </c>
      <c r="J2990" s="78">
        <v>2187.1212121212102</v>
      </c>
      <c r="K2990" s="78">
        <v>0</v>
      </c>
      <c r="L2990" s="78" t="s">
        <v>6631</v>
      </c>
      <c r="M2990" s="79">
        <v>0.5</v>
      </c>
      <c r="N2990" s="53">
        <v>1</v>
      </c>
      <c r="O2990" s="53" t="s">
        <v>629</v>
      </c>
      <c r="P2990" s="17" t="s">
        <v>147</v>
      </c>
    </row>
    <row r="2991" spans="1:16" ht="15.6" x14ac:dyDescent="0.3">
      <c r="A2991" s="26" t="s">
        <v>5979</v>
      </c>
      <c r="B2991" s="26" t="s">
        <v>5980</v>
      </c>
      <c r="C2991" s="26" t="s">
        <v>249</v>
      </c>
      <c r="D2991" s="26" t="s">
        <v>250</v>
      </c>
      <c r="E2991" s="26">
        <v>165</v>
      </c>
      <c r="F2991" s="26">
        <v>541</v>
      </c>
      <c r="G2991" s="26">
        <v>79.579207920792101</v>
      </c>
      <c r="H2991" s="78">
        <v>1</v>
      </c>
      <c r="I2991" s="78" t="s">
        <v>6630</v>
      </c>
      <c r="J2991" s="78">
        <v>1608.12121212121</v>
      </c>
      <c r="K2991" s="78">
        <v>0</v>
      </c>
      <c r="L2991" s="78" t="s">
        <v>6631</v>
      </c>
      <c r="M2991" s="79">
        <v>0.5</v>
      </c>
      <c r="N2991" s="53">
        <v>1</v>
      </c>
      <c r="O2991" s="53" t="s">
        <v>629</v>
      </c>
      <c r="P2991" s="17" t="s">
        <v>147</v>
      </c>
    </row>
    <row r="2992" spans="1:16" ht="15.6" x14ac:dyDescent="0.3">
      <c r="A2992" s="26" t="s">
        <v>5811</v>
      </c>
      <c r="B2992" s="26" t="s">
        <v>5812</v>
      </c>
      <c r="C2992" s="26" t="s">
        <v>249</v>
      </c>
      <c r="D2992" s="26" t="s">
        <v>250</v>
      </c>
      <c r="E2992" s="26">
        <v>70</v>
      </c>
      <c r="F2992" s="26">
        <v>196</v>
      </c>
      <c r="G2992" s="26">
        <v>22.375397667020199</v>
      </c>
      <c r="H2992" s="78">
        <v>0.25</v>
      </c>
      <c r="I2992" s="78" t="s">
        <v>6648</v>
      </c>
      <c r="J2992" s="78">
        <v>1613.12121212121</v>
      </c>
      <c r="K2992" s="78">
        <v>0</v>
      </c>
      <c r="L2992" s="78" t="s">
        <v>6631</v>
      </c>
      <c r="M2992" s="79">
        <v>0.125</v>
      </c>
      <c r="N2992" s="53">
        <v>0</v>
      </c>
      <c r="O2992" s="53" t="s">
        <v>117</v>
      </c>
      <c r="P2992" s="17" t="s">
        <v>147</v>
      </c>
    </row>
    <row r="2993" spans="1:16" ht="15.6" x14ac:dyDescent="0.3">
      <c r="A2993" s="26" t="s">
        <v>2721</v>
      </c>
      <c r="B2993" s="26" t="s">
        <v>2722</v>
      </c>
      <c r="C2993" s="26" t="s">
        <v>249</v>
      </c>
      <c r="D2993" s="26" t="s">
        <v>250</v>
      </c>
      <c r="E2993" s="26">
        <v>67</v>
      </c>
      <c r="F2993" s="26">
        <v>176</v>
      </c>
      <c r="G2993" s="26">
        <v>10.589671179647899</v>
      </c>
      <c r="H2993" s="78">
        <v>0</v>
      </c>
      <c r="I2993" s="78" t="s">
        <v>6631</v>
      </c>
      <c r="J2993" s="78">
        <v>679.12121212121201</v>
      </c>
      <c r="K2993" s="78">
        <v>0</v>
      </c>
      <c r="L2993" s="78" t="s">
        <v>6631</v>
      </c>
      <c r="M2993" s="79">
        <v>0</v>
      </c>
      <c r="N2993" s="53">
        <v>0</v>
      </c>
      <c r="O2993" s="53" t="s">
        <v>117</v>
      </c>
      <c r="P2993" s="17" t="s">
        <v>118</v>
      </c>
    </row>
    <row r="2994" spans="1:16" ht="15.6" x14ac:dyDescent="0.3">
      <c r="A2994" s="26" t="s">
        <v>5819</v>
      </c>
      <c r="B2994" s="26" t="s">
        <v>5820</v>
      </c>
      <c r="C2994" s="26" t="s">
        <v>249</v>
      </c>
      <c r="D2994" s="26" t="s">
        <v>250</v>
      </c>
      <c r="E2994" s="26">
        <v>46</v>
      </c>
      <c r="F2994" s="26">
        <v>129</v>
      </c>
      <c r="G2994" s="26">
        <v>28.161530286928802</v>
      </c>
      <c r="H2994" s="78">
        <v>0.25</v>
      </c>
      <c r="I2994" s="78" t="s">
        <v>6648</v>
      </c>
      <c r="J2994" s="78">
        <v>1632.12121212121</v>
      </c>
      <c r="K2994" s="78">
        <v>0</v>
      </c>
      <c r="L2994" s="78" t="s">
        <v>6631</v>
      </c>
      <c r="M2994" s="79">
        <v>0.125</v>
      </c>
      <c r="N2994" s="53">
        <v>0</v>
      </c>
      <c r="O2994" s="53" t="s">
        <v>117</v>
      </c>
      <c r="P2994" s="17" t="s">
        <v>130</v>
      </c>
    </row>
    <row r="2995" spans="1:16" ht="15.6" x14ac:dyDescent="0.3">
      <c r="A2995" s="26" t="s">
        <v>2845</v>
      </c>
      <c r="B2995" s="26" t="s">
        <v>2846</v>
      </c>
      <c r="C2995" s="26" t="s">
        <v>249</v>
      </c>
      <c r="D2995" s="26" t="s">
        <v>250</v>
      </c>
      <c r="E2995" s="26">
        <v>47</v>
      </c>
      <c r="F2995" s="26">
        <v>132</v>
      </c>
      <c r="G2995" s="26">
        <v>27.1747976399562</v>
      </c>
      <c r="H2995" s="78">
        <v>0.25</v>
      </c>
      <c r="I2995" s="78" t="s">
        <v>6648</v>
      </c>
      <c r="J2995" s="78">
        <v>1192.12121212121</v>
      </c>
      <c r="K2995" s="78">
        <v>0</v>
      </c>
      <c r="L2995" s="78" t="s">
        <v>6631</v>
      </c>
      <c r="M2995" s="79">
        <v>0.125</v>
      </c>
      <c r="N2995" s="53">
        <v>0</v>
      </c>
      <c r="O2995" s="53" t="s">
        <v>117</v>
      </c>
      <c r="P2995" s="17" t="s">
        <v>118</v>
      </c>
    </row>
    <row r="2996" spans="1:16" ht="15.6" x14ac:dyDescent="0.3">
      <c r="A2996" s="26" t="s">
        <v>2897</v>
      </c>
      <c r="B2996" s="26" t="s">
        <v>2898</v>
      </c>
      <c r="C2996" s="26" t="s">
        <v>249</v>
      </c>
      <c r="D2996" s="26" t="s">
        <v>250</v>
      </c>
      <c r="E2996" s="26">
        <v>41</v>
      </c>
      <c r="F2996" s="26">
        <v>115</v>
      </c>
      <c r="G2996" s="26">
        <v>8.0624601657106307</v>
      </c>
      <c r="H2996" s="78">
        <v>0</v>
      </c>
      <c r="I2996" s="78" t="s">
        <v>6631</v>
      </c>
      <c r="J2996" s="78">
        <v>1110.12121212121</v>
      </c>
      <c r="K2996" s="78">
        <v>0</v>
      </c>
      <c r="L2996" s="78" t="s">
        <v>6631</v>
      </c>
      <c r="M2996" s="79">
        <v>0</v>
      </c>
      <c r="N2996" s="53">
        <v>0</v>
      </c>
      <c r="O2996" s="53" t="s">
        <v>117</v>
      </c>
      <c r="P2996" s="17" t="s">
        <v>118</v>
      </c>
    </row>
    <row r="2997" spans="1:16" ht="15.6" x14ac:dyDescent="0.3">
      <c r="A2997" s="26" t="s">
        <v>5791</v>
      </c>
      <c r="B2997" s="26" t="s">
        <v>5792</v>
      </c>
      <c r="C2997" s="26" t="s">
        <v>249</v>
      </c>
      <c r="D2997" s="26" t="s">
        <v>250</v>
      </c>
      <c r="E2997" s="26">
        <v>149</v>
      </c>
      <c r="F2997" s="26">
        <v>417</v>
      </c>
      <c r="G2997" s="26">
        <v>34.746795218478198</v>
      </c>
      <c r="H2997" s="78">
        <v>0.25</v>
      </c>
      <c r="I2997" s="78" t="s">
        <v>6648</v>
      </c>
      <c r="J2997" s="78">
        <v>1636.12121212121</v>
      </c>
      <c r="K2997" s="78">
        <v>0</v>
      </c>
      <c r="L2997" s="78" t="s">
        <v>6631</v>
      </c>
      <c r="M2997" s="79">
        <v>0.125</v>
      </c>
      <c r="N2997" s="53">
        <v>0</v>
      </c>
      <c r="O2997" s="53" t="s">
        <v>117</v>
      </c>
      <c r="P2997" s="17" t="s">
        <v>147</v>
      </c>
    </row>
    <row r="2998" spans="1:16" ht="15.6" x14ac:dyDescent="0.3">
      <c r="A2998" s="26" t="s">
        <v>6545</v>
      </c>
      <c r="B2998" s="26" t="s">
        <v>6546</v>
      </c>
      <c r="C2998" s="26" t="s">
        <v>249</v>
      </c>
      <c r="D2998" s="26" t="s">
        <v>250</v>
      </c>
      <c r="E2998" s="26">
        <v>56</v>
      </c>
      <c r="F2998" s="26">
        <v>241</v>
      </c>
      <c r="G2998" s="26">
        <v>52.4709397053808</v>
      </c>
      <c r="H2998" s="78">
        <v>1</v>
      </c>
      <c r="I2998" s="78" t="s">
        <v>6630</v>
      </c>
      <c r="J2998" s="78">
        <v>1630.12121212121</v>
      </c>
      <c r="K2998" s="78">
        <v>1</v>
      </c>
      <c r="L2998" s="78" t="s">
        <v>6630</v>
      </c>
      <c r="M2998" s="79">
        <v>1</v>
      </c>
      <c r="N2998" s="53">
        <v>1</v>
      </c>
      <c r="O2998" s="53" t="s">
        <v>629</v>
      </c>
      <c r="P2998" s="17" t="s">
        <v>118</v>
      </c>
    </row>
    <row r="2999" spans="1:16" ht="15.6" x14ac:dyDescent="0.3">
      <c r="A2999" s="26" t="s">
        <v>4554</v>
      </c>
      <c r="B2999" s="26" t="s">
        <v>4555</v>
      </c>
      <c r="C2999" s="26" t="s">
        <v>249</v>
      </c>
      <c r="D2999" s="26" t="s">
        <v>250</v>
      </c>
      <c r="E2999" s="26">
        <v>108</v>
      </c>
      <c r="F2999" s="26">
        <v>302</v>
      </c>
      <c r="G2999" s="26">
        <v>38.670694864048301</v>
      </c>
      <c r="H2999" s="78">
        <v>1</v>
      </c>
      <c r="I2999" s="78" t="s">
        <v>6630</v>
      </c>
      <c r="J2999" s="78">
        <v>1134.12121212121</v>
      </c>
      <c r="K2999" s="78">
        <v>0</v>
      </c>
      <c r="L2999" s="78" t="s">
        <v>6631</v>
      </c>
      <c r="M2999" s="79">
        <v>0.5</v>
      </c>
      <c r="N2999" s="53">
        <v>1</v>
      </c>
      <c r="O2999" s="53" t="s">
        <v>629</v>
      </c>
      <c r="P2999" s="17" t="s">
        <v>130</v>
      </c>
    </row>
    <row r="3000" spans="1:16" ht="15.6" x14ac:dyDescent="0.3">
      <c r="A3000" s="26" t="s">
        <v>1347</v>
      </c>
      <c r="B3000" s="26" t="s">
        <v>1348</v>
      </c>
      <c r="C3000" s="26" t="s">
        <v>249</v>
      </c>
      <c r="D3000" s="26" t="s">
        <v>250</v>
      </c>
      <c r="E3000" s="26">
        <v>67</v>
      </c>
      <c r="F3000" s="26">
        <v>72</v>
      </c>
      <c r="G3000" s="26">
        <v>29.906542056074802</v>
      </c>
      <c r="H3000" s="78">
        <v>0.25</v>
      </c>
      <c r="I3000" s="78" t="s">
        <v>6648</v>
      </c>
      <c r="J3000" s="78">
        <v>2541.1212121212102</v>
      </c>
      <c r="K3000" s="78">
        <v>0</v>
      </c>
      <c r="L3000" s="78" t="s">
        <v>6631</v>
      </c>
      <c r="M3000" s="79">
        <v>0.125</v>
      </c>
      <c r="N3000" s="53">
        <v>0</v>
      </c>
      <c r="O3000" s="53" t="s">
        <v>117</v>
      </c>
      <c r="P3000" s="17" t="s">
        <v>118</v>
      </c>
    </row>
    <row r="3001" spans="1:16" ht="15.6" x14ac:dyDescent="0.3">
      <c r="A3001" s="26" t="s">
        <v>2907</v>
      </c>
      <c r="B3001" s="26" t="s">
        <v>2908</v>
      </c>
      <c r="C3001" s="26" t="s">
        <v>249</v>
      </c>
      <c r="D3001" s="26" t="s">
        <v>250</v>
      </c>
      <c r="E3001" s="26">
        <v>40</v>
      </c>
      <c r="F3001" s="26">
        <v>264</v>
      </c>
      <c r="G3001" s="26">
        <v>8.0624601657106307</v>
      </c>
      <c r="H3001" s="78">
        <v>0</v>
      </c>
      <c r="I3001" s="78" t="s">
        <v>6631</v>
      </c>
      <c r="J3001" s="78">
        <v>819.12121212121201</v>
      </c>
      <c r="K3001" s="78">
        <v>0</v>
      </c>
      <c r="L3001" s="78" t="s">
        <v>6631</v>
      </c>
      <c r="M3001" s="79">
        <v>0</v>
      </c>
      <c r="N3001" s="53">
        <v>0</v>
      </c>
      <c r="O3001" s="53" t="s">
        <v>117</v>
      </c>
      <c r="P3001" s="17" t="s">
        <v>118</v>
      </c>
    </row>
    <row r="3002" spans="1:16" ht="15.6" x14ac:dyDescent="0.3">
      <c r="A3002" s="26" t="s">
        <v>4456</v>
      </c>
      <c r="B3002" s="26" t="s">
        <v>4457</v>
      </c>
      <c r="C3002" s="26" t="s">
        <v>133</v>
      </c>
      <c r="D3002" s="26" t="s">
        <v>952</v>
      </c>
      <c r="E3002" s="26">
        <v>142</v>
      </c>
      <c r="F3002" s="26">
        <v>2648</v>
      </c>
      <c r="G3002" s="26">
        <v>18.620689655172399</v>
      </c>
      <c r="H3002" s="78">
        <v>0</v>
      </c>
      <c r="I3002" s="78" t="s">
        <v>6631</v>
      </c>
      <c r="J3002" s="78">
        <v>1407.12121212121</v>
      </c>
      <c r="K3002" s="78">
        <v>1</v>
      </c>
      <c r="L3002" s="78" t="s">
        <v>6630</v>
      </c>
      <c r="M3002" s="79">
        <v>0.5</v>
      </c>
      <c r="N3002" s="53">
        <v>1</v>
      </c>
      <c r="O3002" s="53" t="s">
        <v>629</v>
      </c>
      <c r="P3002" s="17" t="s">
        <v>147</v>
      </c>
    </row>
    <row r="3003" spans="1:16" ht="15.6" x14ac:dyDescent="0.3">
      <c r="A3003" s="26" t="s">
        <v>4366</v>
      </c>
      <c r="B3003" s="26" t="s">
        <v>4367</v>
      </c>
      <c r="C3003" s="26" t="s">
        <v>133</v>
      </c>
      <c r="D3003" s="26" t="s">
        <v>952</v>
      </c>
      <c r="E3003" s="26">
        <v>191</v>
      </c>
      <c r="F3003" s="26">
        <v>535</v>
      </c>
      <c r="G3003" s="26">
        <v>37.2856159636369</v>
      </c>
      <c r="H3003" s="78">
        <v>1</v>
      </c>
      <c r="I3003" s="78" t="s">
        <v>6630</v>
      </c>
      <c r="J3003" s="78">
        <v>553.12121212121201</v>
      </c>
      <c r="K3003" s="78">
        <v>0.25</v>
      </c>
      <c r="L3003" s="78" t="s">
        <v>6648</v>
      </c>
      <c r="M3003" s="79">
        <v>0.625</v>
      </c>
      <c r="N3003" s="53">
        <v>1</v>
      </c>
      <c r="O3003" s="53" t="s">
        <v>629</v>
      </c>
      <c r="P3003" s="17" t="s">
        <v>118</v>
      </c>
    </row>
    <row r="3004" spans="1:16" ht="15.6" x14ac:dyDescent="0.3">
      <c r="A3004" s="26" t="s">
        <v>2455</v>
      </c>
      <c r="B3004" s="26" t="s">
        <v>2456</v>
      </c>
      <c r="C3004" s="26" t="s">
        <v>133</v>
      </c>
      <c r="D3004" s="26" t="s">
        <v>952</v>
      </c>
      <c r="E3004" s="26">
        <v>149</v>
      </c>
      <c r="F3004" s="26">
        <v>400</v>
      </c>
      <c r="G3004" s="26">
        <v>4.0122479165703302</v>
      </c>
      <c r="H3004" s="78">
        <v>0</v>
      </c>
      <c r="I3004" s="78" t="s">
        <v>6631</v>
      </c>
      <c r="J3004" s="78">
        <v>506.12121212121201</v>
      </c>
      <c r="K3004" s="78">
        <v>0.25</v>
      </c>
      <c r="L3004" s="78" t="s">
        <v>6648</v>
      </c>
      <c r="M3004" s="79">
        <v>0.125</v>
      </c>
      <c r="N3004" s="53">
        <v>0</v>
      </c>
      <c r="O3004" s="53" t="s">
        <v>117</v>
      </c>
      <c r="P3004" s="17" t="s">
        <v>118</v>
      </c>
    </row>
    <row r="3005" spans="1:16" ht="15.6" x14ac:dyDescent="0.3">
      <c r="A3005" s="26" t="s">
        <v>1959</v>
      </c>
      <c r="B3005" s="26" t="s">
        <v>1960</v>
      </c>
      <c r="C3005" s="26" t="s">
        <v>133</v>
      </c>
      <c r="D3005" s="26" t="s">
        <v>952</v>
      </c>
      <c r="E3005" s="26">
        <v>1566</v>
      </c>
      <c r="F3005" s="26">
        <v>1420</v>
      </c>
      <c r="G3005" s="26">
        <v>10.1037363326553</v>
      </c>
      <c r="H3005" s="78">
        <v>0</v>
      </c>
      <c r="I3005" s="78" t="s">
        <v>6631</v>
      </c>
      <c r="J3005" s="78">
        <v>832.12121212121201</v>
      </c>
      <c r="K3005" s="78">
        <v>0</v>
      </c>
      <c r="L3005" s="78" t="s">
        <v>6631</v>
      </c>
      <c r="M3005" s="79">
        <v>0</v>
      </c>
      <c r="N3005" s="53">
        <v>0</v>
      </c>
      <c r="O3005" s="53" t="s">
        <v>117</v>
      </c>
      <c r="P3005" s="17" t="s">
        <v>118</v>
      </c>
    </row>
    <row r="3006" spans="1:16" ht="15.6" x14ac:dyDescent="0.3">
      <c r="A3006" s="26" t="s">
        <v>1804</v>
      </c>
      <c r="B3006" s="26" t="s">
        <v>1805</v>
      </c>
      <c r="C3006" s="26" t="s">
        <v>133</v>
      </c>
      <c r="D3006" s="26" t="s">
        <v>952</v>
      </c>
      <c r="E3006" s="26">
        <v>3775</v>
      </c>
      <c r="F3006" s="26">
        <v>9409</v>
      </c>
      <c r="G3006" s="26">
        <v>23.485727032002998</v>
      </c>
      <c r="H3006" s="78">
        <v>0.25</v>
      </c>
      <c r="I3006" s="78" t="s">
        <v>6648</v>
      </c>
      <c r="J3006" s="78">
        <v>853.12121212121201</v>
      </c>
      <c r="K3006" s="78">
        <v>0</v>
      </c>
      <c r="L3006" s="78" t="s">
        <v>6631</v>
      </c>
      <c r="M3006" s="79">
        <v>0.125</v>
      </c>
      <c r="N3006" s="53">
        <v>0</v>
      </c>
      <c r="O3006" s="53" t="s">
        <v>117</v>
      </c>
      <c r="P3006" s="17" t="s">
        <v>118</v>
      </c>
    </row>
    <row r="3007" spans="1:16" ht="15.6" x14ac:dyDescent="0.3">
      <c r="A3007" s="26" t="s">
        <v>6471</v>
      </c>
      <c r="B3007" s="26" t="s">
        <v>6472</v>
      </c>
      <c r="C3007" s="26" t="s">
        <v>133</v>
      </c>
      <c r="D3007" s="26" t="s">
        <v>952</v>
      </c>
      <c r="E3007" s="26">
        <v>625</v>
      </c>
      <c r="F3007" s="26">
        <v>703</v>
      </c>
      <c r="G3007" s="26">
        <v>58.495510119322702</v>
      </c>
      <c r="H3007" s="78">
        <v>1</v>
      </c>
      <c r="I3007" s="78" t="s">
        <v>6630</v>
      </c>
      <c r="J3007" s="78">
        <v>1721.12121212121</v>
      </c>
      <c r="K3007" s="78">
        <v>0</v>
      </c>
      <c r="L3007" s="78" t="s">
        <v>6631</v>
      </c>
      <c r="M3007" s="79">
        <v>0.5</v>
      </c>
      <c r="N3007" s="53">
        <v>1</v>
      </c>
      <c r="O3007" s="53" t="s">
        <v>629</v>
      </c>
      <c r="P3007" s="17" t="s">
        <v>130</v>
      </c>
    </row>
    <row r="3008" spans="1:16" ht="15.6" x14ac:dyDescent="0.3">
      <c r="A3008" s="26" t="s">
        <v>5893</v>
      </c>
      <c r="B3008" s="26" t="s">
        <v>5894</v>
      </c>
      <c r="C3008" s="26" t="s">
        <v>133</v>
      </c>
      <c r="D3008" s="26" t="s">
        <v>952</v>
      </c>
      <c r="E3008" s="26">
        <v>991</v>
      </c>
      <c r="F3008" s="26">
        <v>3267</v>
      </c>
      <c r="G3008" s="26">
        <v>29.9741752705648</v>
      </c>
      <c r="H3008" s="78">
        <v>0.25</v>
      </c>
      <c r="I3008" s="78" t="s">
        <v>6648</v>
      </c>
      <c r="J3008" s="78">
        <v>1683.12121212121</v>
      </c>
      <c r="K3008" s="78">
        <v>0.25</v>
      </c>
      <c r="L3008" s="78" t="s">
        <v>6648</v>
      </c>
      <c r="M3008" s="79">
        <v>0.25</v>
      </c>
      <c r="N3008" s="53">
        <v>1</v>
      </c>
      <c r="O3008" s="53" t="s">
        <v>629</v>
      </c>
      <c r="P3008" s="17" t="s">
        <v>147</v>
      </c>
    </row>
    <row r="3009" spans="1:16" ht="15.6" x14ac:dyDescent="0.3">
      <c r="A3009" s="26" t="s">
        <v>4098</v>
      </c>
      <c r="B3009" s="26" t="s">
        <v>4099</v>
      </c>
      <c r="C3009" s="26" t="s">
        <v>133</v>
      </c>
      <c r="D3009" s="26" t="s">
        <v>952</v>
      </c>
      <c r="E3009" s="26">
        <v>623</v>
      </c>
      <c r="F3009" s="26">
        <v>1093</v>
      </c>
      <c r="G3009" s="26">
        <v>20.564470404287299</v>
      </c>
      <c r="H3009" s="78">
        <v>0.25</v>
      </c>
      <c r="I3009" s="78" t="s">
        <v>6648</v>
      </c>
      <c r="J3009" s="78">
        <v>1250.12121212121</v>
      </c>
      <c r="K3009" s="78">
        <v>0.25</v>
      </c>
      <c r="L3009" s="78" t="s">
        <v>6648</v>
      </c>
      <c r="M3009" s="79">
        <v>0.25</v>
      </c>
      <c r="N3009" s="53">
        <v>1</v>
      </c>
      <c r="O3009" s="53" t="s">
        <v>629</v>
      </c>
      <c r="P3009" s="17" t="s">
        <v>118</v>
      </c>
    </row>
    <row r="3010" spans="1:16" ht="15.6" x14ac:dyDescent="0.3">
      <c r="A3010" s="26" t="s">
        <v>3808</v>
      </c>
      <c r="B3010" s="26" t="s">
        <v>3809</v>
      </c>
      <c r="C3010" s="26" t="s">
        <v>133</v>
      </c>
      <c r="D3010" s="26" t="s">
        <v>952</v>
      </c>
      <c r="E3010" s="26">
        <v>2805</v>
      </c>
      <c r="F3010" s="26">
        <v>9224</v>
      </c>
      <c r="G3010" s="26">
        <v>28.7301326708921</v>
      </c>
      <c r="H3010" s="78">
        <v>0.25</v>
      </c>
      <c r="I3010" s="78" t="s">
        <v>6648</v>
      </c>
      <c r="J3010" s="78">
        <v>493.12121212121201</v>
      </c>
      <c r="K3010" s="78">
        <v>0.25</v>
      </c>
      <c r="L3010" s="78" t="s">
        <v>6648</v>
      </c>
      <c r="M3010" s="79">
        <v>0.25</v>
      </c>
      <c r="N3010" s="53">
        <v>1</v>
      </c>
      <c r="O3010" s="53" t="s">
        <v>629</v>
      </c>
      <c r="P3010" s="17" t="s">
        <v>130</v>
      </c>
    </row>
    <row r="3011" spans="1:16" ht="15.6" x14ac:dyDescent="0.3">
      <c r="A3011" s="26" t="s">
        <v>3556</v>
      </c>
      <c r="B3011" s="26" t="s">
        <v>3557</v>
      </c>
      <c r="C3011" s="26" t="s">
        <v>133</v>
      </c>
      <c r="D3011" s="26" t="s">
        <v>952</v>
      </c>
      <c r="E3011" s="26">
        <v>14160</v>
      </c>
      <c r="F3011" s="26">
        <v>109414</v>
      </c>
      <c r="G3011" s="26">
        <v>21.884283955840999</v>
      </c>
      <c r="H3011" s="78">
        <v>0.25</v>
      </c>
      <c r="I3011" s="78" t="s">
        <v>6648</v>
      </c>
      <c r="J3011" s="78">
        <v>783.12121212121201</v>
      </c>
      <c r="K3011" s="78">
        <v>0.25</v>
      </c>
      <c r="L3011" s="78" t="s">
        <v>6648</v>
      </c>
      <c r="M3011" s="79">
        <v>0.25</v>
      </c>
      <c r="N3011" s="53">
        <v>1</v>
      </c>
      <c r="O3011" s="53" t="s">
        <v>629</v>
      </c>
      <c r="P3011" s="17" t="s">
        <v>118</v>
      </c>
    </row>
    <row r="3012" spans="1:16" ht="15.6" x14ac:dyDescent="0.3">
      <c r="A3012" s="26" t="s">
        <v>1456</v>
      </c>
      <c r="B3012" s="26" t="s">
        <v>1457</v>
      </c>
      <c r="C3012" s="26" t="s">
        <v>133</v>
      </c>
      <c r="D3012" s="26" t="s">
        <v>952</v>
      </c>
      <c r="E3012" s="26">
        <v>42879</v>
      </c>
      <c r="F3012" s="26">
        <v>131527</v>
      </c>
      <c r="G3012" s="26">
        <v>16.677599959825901</v>
      </c>
      <c r="H3012" s="78">
        <v>0</v>
      </c>
      <c r="I3012" s="78" t="s">
        <v>6631</v>
      </c>
      <c r="J3012" s="78">
        <v>458.12121212121201</v>
      </c>
      <c r="K3012" s="78">
        <v>0</v>
      </c>
      <c r="L3012" s="78" t="s">
        <v>6631</v>
      </c>
      <c r="M3012" s="79">
        <v>0</v>
      </c>
      <c r="N3012" s="53">
        <v>0</v>
      </c>
      <c r="O3012" s="53" t="s">
        <v>117</v>
      </c>
      <c r="P3012" s="17" t="s">
        <v>118</v>
      </c>
    </row>
    <row r="3013" spans="1:16" ht="15.6" x14ac:dyDescent="0.3">
      <c r="A3013" s="26" t="s">
        <v>949</v>
      </c>
      <c r="B3013" s="26" t="s">
        <v>950</v>
      </c>
      <c r="C3013" s="26" t="s">
        <v>951</v>
      </c>
      <c r="D3013" s="26" t="s">
        <v>952</v>
      </c>
      <c r="E3013" s="26">
        <v>58</v>
      </c>
      <c r="F3013" s="26">
        <v>100</v>
      </c>
      <c r="G3013" s="26">
        <v>48.801742919390001</v>
      </c>
      <c r="H3013" s="78">
        <v>1</v>
      </c>
      <c r="I3013" s="78" t="s">
        <v>6630</v>
      </c>
      <c r="J3013" s="78">
        <v>2540.1212121212102</v>
      </c>
      <c r="K3013" s="78">
        <v>0.25</v>
      </c>
      <c r="L3013" s="78" t="s">
        <v>6648</v>
      </c>
      <c r="M3013" s="79">
        <v>0.625</v>
      </c>
      <c r="N3013" s="53">
        <v>1</v>
      </c>
      <c r="O3013" s="53" t="s">
        <v>629</v>
      </c>
      <c r="P3013" s="17" t="s">
        <v>147</v>
      </c>
    </row>
    <row r="3014" spans="1:16" ht="15.6" x14ac:dyDescent="0.3">
      <c r="A3014" s="26" t="s">
        <v>2911</v>
      </c>
      <c r="B3014" s="26" t="s">
        <v>2912</v>
      </c>
      <c r="C3014" s="26" t="s">
        <v>951</v>
      </c>
      <c r="D3014" s="26" t="s">
        <v>952</v>
      </c>
      <c r="E3014" s="26">
        <v>40</v>
      </c>
      <c r="F3014" s="26">
        <v>112</v>
      </c>
      <c r="G3014" s="26">
        <v>12.582781456953599</v>
      </c>
      <c r="H3014" s="78">
        <v>0</v>
      </c>
      <c r="I3014" s="78" t="s">
        <v>6631</v>
      </c>
      <c r="J3014" s="78">
        <v>2989.1212121212102</v>
      </c>
      <c r="K3014" s="78">
        <v>0</v>
      </c>
      <c r="L3014" s="78" t="s">
        <v>6631</v>
      </c>
      <c r="M3014" s="79">
        <v>0</v>
      </c>
      <c r="N3014" s="53">
        <v>0</v>
      </c>
      <c r="O3014" s="53" t="s">
        <v>117</v>
      </c>
      <c r="P3014" s="17" t="s">
        <v>130</v>
      </c>
    </row>
    <row r="3015" spans="1:16" ht="15.6" x14ac:dyDescent="0.3">
      <c r="A3015" s="26" t="s">
        <v>1409</v>
      </c>
      <c r="B3015" s="26" t="s">
        <v>1410</v>
      </c>
      <c r="C3015" s="26" t="s">
        <v>951</v>
      </c>
      <c r="D3015" s="26" t="s">
        <v>952</v>
      </c>
      <c r="E3015" s="26">
        <v>5</v>
      </c>
      <c r="F3015" s="26">
        <v>65</v>
      </c>
      <c r="G3015" s="26">
        <v>8.0594949844344494</v>
      </c>
      <c r="H3015" s="78">
        <v>0</v>
      </c>
      <c r="I3015" s="78" t="s">
        <v>6631</v>
      </c>
      <c r="J3015" s="78">
        <v>2523.1212121212102</v>
      </c>
      <c r="K3015" s="78">
        <v>0</v>
      </c>
      <c r="L3015" s="78" t="s">
        <v>6631</v>
      </c>
      <c r="M3015" s="79">
        <v>0</v>
      </c>
      <c r="N3015" s="53">
        <v>0</v>
      </c>
      <c r="O3015" s="53" t="s">
        <v>117</v>
      </c>
      <c r="P3015" s="17" t="s">
        <v>89</v>
      </c>
    </row>
    <row r="3016" spans="1:16" ht="15.6" x14ac:dyDescent="0.3">
      <c r="A3016" s="26" t="s">
        <v>5062</v>
      </c>
      <c r="B3016" s="26" t="s">
        <v>5063</v>
      </c>
      <c r="C3016" s="26" t="s">
        <v>951</v>
      </c>
      <c r="D3016" s="26" t="s">
        <v>952</v>
      </c>
      <c r="E3016" s="26">
        <v>35</v>
      </c>
      <c r="F3016" s="26">
        <v>75</v>
      </c>
      <c r="G3016" s="26">
        <v>24.4803695150115</v>
      </c>
      <c r="H3016" s="78">
        <v>0.25</v>
      </c>
      <c r="I3016" s="78" t="s">
        <v>6648</v>
      </c>
      <c r="J3016" s="78">
        <v>2275.1212121212102</v>
      </c>
      <c r="K3016" s="78">
        <v>0.25</v>
      </c>
      <c r="L3016" s="78" t="s">
        <v>6648</v>
      </c>
      <c r="M3016" s="79">
        <v>0.25</v>
      </c>
      <c r="N3016" s="53">
        <v>1</v>
      </c>
      <c r="O3016" s="53" t="s">
        <v>629</v>
      </c>
      <c r="P3016" s="17" t="s">
        <v>130</v>
      </c>
    </row>
    <row r="3017" spans="1:16" ht="15.6" x14ac:dyDescent="0.3">
      <c r="A3017" s="26" t="s">
        <v>4344</v>
      </c>
      <c r="B3017" s="26" t="s">
        <v>4345</v>
      </c>
      <c r="C3017" s="26" t="s">
        <v>951</v>
      </c>
      <c r="D3017" s="26" t="s">
        <v>952</v>
      </c>
      <c r="E3017" s="26">
        <v>8</v>
      </c>
      <c r="F3017" s="26">
        <v>125</v>
      </c>
      <c r="G3017" s="26">
        <v>37.578288100208802</v>
      </c>
      <c r="H3017" s="78">
        <v>1</v>
      </c>
      <c r="I3017" s="78" t="s">
        <v>6630</v>
      </c>
      <c r="J3017" s="78">
        <v>2273.1212121212102</v>
      </c>
      <c r="K3017" s="78">
        <v>0.25</v>
      </c>
      <c r="L3017" s="78" t="s">
        <v>6648</v>
      </c>
      <c r="M3017" s="79">
        <v>0.625</v>
      </c>
      <c r="N3017" s="53">
        <v>1</v>
      </c>
      <c r="O3017" s="53" t="s">
        <v>629</v>
      </c>
      <c r="P3017" s="17" t="s">
        <v>118</v>
      </c>
    </row>
    <row r="3018" spans="1:16" ht="15.6" x14ac:dyDescent="0.3">
      <c r="A3018" s="26" t="s">
        <v>4858</v>
      </c>
      <c r="B3018" s="26" t="s">
        <v>4859</v>
      </c>
      <c r="C3018" s="26" t="s">
        <v>951</v>
      </c>
      <c r="D3018" s="26" t="s">
        <v>952</v>
      </c>
      <c r="E3018" s="26">
        <v>52</v>
      </c>
      <c r="F3018" s="26">
        <v>79</v>
      </c>
      <c r="G3018" s="26">
        <v>42.843816689559198</v>
      </c>
      <c r="H3018" s="78">
        <v>1</v>
      </c>
      <c r="I3018" s="78" t="s">
        <v>6630</v>
      </c>
      <c r="J3018" s="78">
        <v>738.12121212121201</v>
      </c>
      <c r="K3018" s="78">
        <v>0.25</v>
      </c>
      <c r="L3018" s="78" t="s">
        <v>6648</v>
      </c>
      <c r="M3018" s="79">
        <v>0.625</v>
      </c>
      <c r="N3018" s="53">
        <v>1</v>
      </c>
      <c r="O3018" s="53" t="s">
        <v>629</v>
      </c>
      <c r="P3018" s="17" t="s">
        <v>130</v>
      </c>
    </row>
    <row r="3019" spans="1:16" ht="15.6" x14ac:dyDescent="0.3">
      <c r="A3019" s="26" t="s">
        <v>2303</v>
      </c>
      <c r="B3019" s="26" t="s">
        <v>2304</v>
      </c>
      <c r="C3019" s="26" t="s">
        <v>951</v>
      </c>
      <c r="D3019" s="26" t="s">
        <v>952</v>
      </c>
      <c r="E3019" s="26">
        <v>1</v>
      </c>
      <c r="F3019" s="26">
        <v>25</v>
      </c>
      <c r="G3019" s="26">
        <v>2</v>
      </c>
      <c r="H3019" s="78">
        <v>0</v>
      </c>
      <c r="I3019" s="78" t="s">
        <v>6631</v>
      </c>
      <c r="J3019" s="78">
        <v>2782.1212121212102</v>
      </c>
      <c r="K3019" s="78">
        <v>0.25</v>
      </c>
      <c r="L3019" s="78" t="s">
        <v>6648</v>
      </c>
      <c r="M3019" s="79">
        <v>0.125</v>
      </c>
      <c r="N3019" s="53">
        <v>0</v>
      </c>
      <c r="O3019" s="53" t="s">
        <v>117</v>
      </c>
      <c r="P3019" s="17" t="s">
        <v>118</v>
      </c>
    </row>
    <row r="3020" spans="1:16" ht="15.6" x14ac:dyDescent="0.3">
      <c r="A3020" s="26" t="s">
        <v>2509</v>
      </c>
      <c r="B3020" s="26" t="s">
        <v>2510</v>
      </c>
      <c r="C3020" s="26" t="s">
        <v>951</v>
      </c>
      <c r="D3020" s="26" t="s">
        <v>952</v>
      </c>
      <c r="E3020" s="26">
        <v>118</v>
      </c>
      <c r="F3020" s="26">
        <v>150</v>
      </c>
      <c r="G3020" s="26">
        <v>5.5151298335638597</v>
      </c>
      <c r="H3020" s="78">
        <v>0</v>
      </c>
      <c r="I3020" s="78" t="s">
        <v>6631</v>
      </c>
      <c r="J3020" s="78">
        <v>2272.1212121212102</v>
      </c>
      <c r="K3020" s="78">
        <v>0.25</v>
      </c>
      <c r="L3020" s="78" t="s">
        <v>6648</v>
      </c>
      <c r="M3020" s="79">
        <v>0.125</v>
      </c>
      <c r="N3020" s="53">
        <v>0</v>
      </c>
      <c r="O3020" s="53" t="s">
        <v>117</v>
      </c>
      <c r="P3020" s="17" t="s">
        <v>118</v>
      </c>
    </row>
    <row r="3021" spans="1:16" ht="15.6" x14ac:dyDescent="0.3">
      <c r="A3021" s="26" t="s">
        <v>1407</v>
      </c>
      <c r="B3021" s="26" t="s">
        <v>1408</v>
      </c>
      <c r="C3021" s="26" t="s">
        <v>951</v>
      </c>
      <c r="D3021" s="26" t="s">
        <v>952</v>
      </c>
      <c r="E3021" s="26">
        <v>7</v>
      </c>
      <c r="F3021" s="26">
        <v>120</v>
      </c>
      <c r="G3021" s="26">
        <v>8.0594949844344494</v>
      </c>
      <c r="H3021" s="78">
        <v>0</v>
      </c>
      <c r="I3021" s="78" t="s">
        <v>6631</v>
      </c>
      <c r="J3021" s="78">
        <v>2522.1212121212102</v>
      </c>
      <c r="K3021" s="78">
        <v>0</v>
      </c>
      <c r="L3021" s="78" t="s">
        <v>6631</v>
      </c>
      <c r="M3021" s="79">
        <v>0</v>
      </c>
      <c r="N3021" s="53">
        <v>0</v>
      </c>
      <c r="O3021" s="53" t="s">
        <v>117</v>
      </c>
      <c r="P3021" s="17" t="s">
        <v>89</v>
      </c>
    </row>
    <row r="3022" spans="1:16" ht="15.6" x14ac:dyDescent="0.3">
      <c r="A3022" s="26" t="s">
        <v>5108</v>
      </c>
      <c r="B3022" s="26" t="s">
        <v>5109</v>
      </c>
      <c r="C3022" s="26" t="s">
        <v>951</v>
      </c>
      <c r="D3022" s="26" t="s">
        <v>952</v>
      </c>
      <c r="E3022" s="26">
        <v>32</v>
      </c>
      <c r="F3022" s="26">
        <v>75</v>
      </c>
      <c r="G3022" s="26">
        <v>37.578288100208802</v>
      </c>
      <c r="H3022" s="78">
        <v>1</v>
      </c>
      <c r="I3022" s="78" t="s">
        <v>6630</v>
      </c>
      <c r="J3022" s="78">
        <v>1429.12121212121</v>
      </c>
      <c r="K3022" s="78">
        <v>0.25</v>
      </c>
      <c r="L3022" s="78" t="s">
        <v>6648</v>
      </c>
      <c r="M3022" s="79">
        <v>0.625</v>
      </c>
      <c r="N3022" s="53">
        <v>1</v>
      </c>
      <c r="O3022" s="53" t="s">
        <v>629</v>
      </c>
      <c r="P3022" s="17" t="s">
        <v>118</v>
      </c>
    </row>
    <row r="3023" spans="1:16" ht="15.6" x14ac:dyDescent="0.3">
      <c r="A3023" s="26" t="s">
        <v>4346</v>
      </c>
      <c r="B3023" s="26" t="s">
        <v>4347</v>
      </c>
      <c r="C3023" s="26" t="s">
        <v>951</v>
      </c>
      <c r="D3023" s="26" t="s">
        <v>952</v>
      </c>
      <c r="E3023" s="26">
        <v>19</v>
      </c>
      <c r="F3023" s="26">
        <v>227</v>
      </c>
      <c r="G3023" s="26">
        <v>37.578288100208802</v>
      </c>
      <c r="H3023" s="78">
        <v>1</v>
      </c>
      <c r="I3023" s="78" t="s">
        <v>6630</v>
      </c>
      <c r="J3023" s="78">
        <v>2802.1212121212102</v>
      </c>
      <c r="K3023" s="78">
        <v>0.25</v>
      </c>
      <c r="L3023" s="78" t="s">
        <v>6648</v>
      </c>
      <c r="M3023" s="79">
        <v>0.625</v>
      </c>
      <c r="N3023" s="53">
        <v>1</v>
      </c>
      <c r="O3023" s="53" t="s">
        <v>629</v>
      </c>
      <c r="P3023" s="17" t="s">
        <v>118</v>
      </c>
    </row>
    <row r="3024" spans="1:16" ht="15.6" x14ac:dyDescent="0.3">
      <c r="A3024" s="26" t="s">
        <v>2841</v>
      </c>
      <c r="B3024" s="26" t="s">
        <v>2842</v>
      </c>
      <c r="C3024" s="26" t="s">
        <v>951</v>
      </c>
      <c r="D3024" s="26" t="s">
        <v>952</v>
      </c>
      <c r="E3024" s="26">
        <v>48</v>
      </c>
      <c r="F3024" s="26">
        <v>134</v>
      </c>
      <c r="G3024" s="26">
        <v>17.597916892957301</v>
      </c>
      <c r="H3024" s="78">
        <v>0</v>
      </c>
      <c r="I3024" s="78" t="s">
        <v>6631</v>
      </c>
      <c r="J3024" s="78">
        <v>2274.1212121212102</v>
      </c>
      <c r="K3024" s="78">
        <v>0.25</v>
      </c>
      <c r="L3024" s="78" t="s">
        <v>6648</v>
      </c>
      <c r="M3024" s="79">
        <v>0.125</v>
      </c>
      <c r="N3024" s="53">
        <v>0</v>
      </c>
      <c r="O3024" s="53" t="s">
        <v>117</v>
      </c>
      <c r="P3024" s="17" t="s">
        <v>118</v>
      </c>
    </row>
    <row r="3025" spans="1:16" ht="15.6" x14ac:dyDescent="0.3">
      <c r="A3025" s="26" t="s">
        <v>4068</v>
      </c>
      <c r="B3025" s="26" t="s">
        <v>4069</v>
      </c>
      <c r="C3025" s="26" t="s">
        <v>195</v>
      </c>
      <c r="D3025" s="26" t="s">
        <v>307</v>
      </c>
      <c r="E3025" s="26">
        <v>705</v>
      </c>
      <c r="F3025" s="26">
        <v>2489</v>
      </c>
      <c r="G3025" s="26">
        <v>29.6862547371726</v>
      </c>
      <c r="H3025" s="78">
        <v>0.25</v>
      </c>
      <c r="I3025" s="78" t="s">
        <v>6648</v>
      </c>
      <c r="J3025" s="78">
        <v>864.12121212121201</v>
      </c>
      <c r="K3025" s="78">
        <v>0.25</v>
      </c>
      <c r="L3025" s="78" t="s">
        <v>6648</v>
      </c>
      <c r="M3025" s="79">
        <v>0.25</v>
      </c>
      <c r="N3025" s="53">
        <v>1</v>
      </c>
      <c r="O3025" s="53" t="s">
        <v>629</v>
      </c>
      <c r="P3025" s="17" t="s">
        <v>130</v>
      </c>
    </row>
    <row r="3026" spans="1:16" ht="15.6" x14ac:dyDescent="0.3">
      <c r="A3026" s="26" t="s">
        <v>2137</v>
      </c>
      <c r="B3026" s="26" t="s">
        <v>2138</v>
      </c>
      <c r="C3026" s="26" t="s">
        <v>195</v>
      </c>
      <c r="D3026" s="26" t="s">
        <v>307</v>
      </c>
      <c r="E3026" s="26">
        <v>600</v>
      </c>
      <c r="F3026" s="26">
        <v>2568</v>
      </c>
      <c r="G3026" s="26">
        <v>26.366559905755999</v>
      </c>
      <c r="H3026" s="78">
        <v>0.25</v>
      </c>
      <c r="I3026" s="78" t="s">
        <v>6648</v>
      </c>
      <c r="J3026" s="78">
        <v>1070.12121212121</v>
      </c>
      <c r="K3026" s="78">
        <v>0</v>
      </c>
      <c r="L3026" s="78" t="s">
        <v>6631</v>
      </c>
      <c r="M3026" s="79">
        <v>0.125</v>
      </c>
      <c r="N3026" s="53">
        <v>0</v>
      </c>
      <c r="O3026" s="53" t="s">
        <v>117</v>
      </c>
      <c r="P3026" s="17" t="s">
        <v>130</v>
      </c>
    </row>
    <row r="3027" spans="1:16" ht="15.6" x14ac:dyDescent="0.3">
      <c r="A3027" s="26" t="s">
        <v>3766</v>
      </c>
      <c r="B3027" s="26" t="s">
        <v>3767</v>
      </c>
      <c r="C3027" s="26" t="s">
        <v>195</v>
      </c>
      <c r="D3027" s="26" t="s">
        <v>307</v>
      </c>
      <c r="E3027" s="26">
        <v>3557</v>
      </c>
      <c r="F3027" s="26">
        <v>16711</v>
      </c>
      <c r="G3027" s="26">
        <v>29.4147655714807</v>
      </c>
      <c r="H3027" s="78">
        <v>0.25</v>
      </c>
      <c r="I3027" s="78" t="s">
        <v>6648</v>
      </c>
      <c r="J3027" s="78">
        <v>750.12121212121201</v>
      </c>
      <c r="K3027" s="78">
        <v>0.25</v>
      </c>
      <c r="L3027" s="78" t="s">
        <v>6648</v>
      </c>
      <c r="M3027" s="79">
        <v>0.25</v>
      </c>
      <c r="N3027" s="53">
        <v>1</v>
      </c>
      <c r="O3027" s="53" t="s">
        <v>629</v>
      </c>
      <c r="P3027" s="17" t="s">
        <v>130</v>
      </c>
    </row>
    <row r="3028" spans="1:16" ht="15.6" x14ac:dyDescent="0.3">
      <c r="A3028" s="26" t="s">
        <v>3116</v>
      </c>
      <c r="B3028" s="26" t="s">
        <v>3117</v>
      </c>
      <c r="C3028" s="26" t="s">
        <v>195</v>
      </c>
      <c r="D3028" s="26" t="s">
        <v>307</v>
      </c>
      <c r="E3028" s="26">
        <v>25</v>
      </c>
      <c r="F3028" s="26">
        <v>58</v>
      </c>
      <c r="G3028" s="26">
        <v>24.1813602015113</v>
      </c>
      <c r="H3028" s="78">
        <v>0.25</v>
      </c>
      <c r="I3028" s="78" t="s">
        <v>6648</v>
      </c>
      <c r="J3028" s="78">
        <v>1078.12121212121</v>
      </c>
      <c r="K3028" s="78">
        <v>0</v>
      </c>
      <c r="L3028" s="78" t="s">
        <v>6631</v>
      </c>
      <c r="M3028" s="79">
        <v>0.125</v>
      </c>
      <c r="N3028" s="53">
        <v>0</v>
      </c>
      <c r="O3028" s="53" t="s">
        <v>117</v>
      </c>
      <c r="P3028" s="17" t="s">
        <v>118</v>
      </c>
    </row>
    <row r="3029" spans="1:16" ht="15.6" x14ac:dyDescent="0.3">
      <c r="A3029" s="26" t="s">
        <v>387</v>
      </c>
      <c r="B3029" s="26" t="s">
        <v>388</v>
      </c>
      <c r="C3029" s="26" t="s">
        <v>195</v>
      </c>
      <c r="D3029" s="26" t="s">
        <v>307</v>
      </c>
      <c r="E3029" s="26">
        <v>51</v>
      </c>
      <c r="F3029" s="26">
        <v>100</v>
      </c>
      <c r="G3029" s="26">
        <v>28.246013667425999</v>
      </c>
      <c r="H3029" s="78">
        <v>0.25</v>
      </c>
      <c r="I3029" s="78" t="s">
        <v>6648</v>
      </c>
      <c r="J3029" s="78">
        <v>1926.12121212121</v>
      </c>
      <c r="K3029" s="78">
        <v>0</v>
      </c>
      <c r="L3029" s="78" t="s">
        <v>6631</v>
      </c>
      <c r="M3029" s="79">
        <v>0.125</v>
      </c>
      <c r="N3029" s="53">
        <v>0</v>
      </c>
      <c r="O3029" s="53" t="s">
        <v>117</v>
      </c>
      <c r="P3029" s="17" t="s">
        <v>118</v>
      </c>
    </row>
    <row r="3030" spans="1:16" ht="15.6" x14ac:dyDescent="0.3">
      <c r="A3030" s="26" t="s">
        <v>945</v>
      </c>
      <c r="B3030" s="26" t="s">
        <v>946</v>
      </c>
      <c r="C3030" s="26" t="s">
        <v>195</v>
      </c>
      <c r="D3030" s="26" t="s">
        <v>307</v>
      </c>
      <c r="E3030" s="26">
        <v>60</v>
      </c>
      <c r="F3030" s="26">
        <v>120</v>
      </c>
      <c r="G3030" s="26">
        <v>61.180952380952398</v>
      </c>
      <c r="H3030" s="78">
        <v>1</v>
      </c>
      <c r="I3030" s="78" t="s">
        <v>6630</v>
      </c>
      <c r="J3030" s="78">
        <v>1936.12121212121</v>
      </c>
      <c r="K3030" s="78">
        <v>1</v>
      </c>
      <c r="L3030" s="78" t="s">
        <v>6630</v>
      </c>
      <c r="M3030" s="79">
        <v>1</v>
      </c>
      <c r="N3030" s="53">
        <v>1</v>
      </c>
      <c r="O3030" s="53" t="s">
        <v>629</v>
      </c>
      <c r="P3030" s="17" t="s">
        <v>147</v>
      </c>
    </row>
    <row r="3031" spans="1:16" ht="15.6" x14ac:dyDescent="0.3">
      <c r="A3031" s="26" t="s">
        <v>5300</v>
      </c>
      <c r="B3031" s="26" t="s">
        <v>5301</v>
      </c>
      <c r="C3031" s="26" t="s">
        <v>195</v>
      </c>
      <c r="D3031" s="26" t="s">
        <v>307</v>
      </c>
      <c r="E3031" s="26">
        <v>2</v>
      </c>
      <c r="F3031" s="26">
        <v>120</v>
      </c>
      <c r="G3031" s="26">
        <v>50.572320499479702</v>
      </c>
      <c r="H3031" s="78">
        <v>1</v>
      </c>
      <c r="I3031" s="78" t="s">
        <v>6630</v>
      </c>
      <c r="J3031" s="78">
        <v>3168.1212121212102</v>
      </c>
      <c r="K3031" s="78">
        <v>0</v>
      </c>
      <c r="L3031" s="78" t="s">
        <v>6631</v>
      </c>
      <c r="M3031" s="79">
        <v>0.5</v>
      </c>
      <c r="N3031" s="53">
        <v>1</v>
      </c>
      <c r="O3031" s="53" t="s">
        <v>629</v>
      </c>
      <c r="P3031" s="17" t="s">
        <v>147</v>
      </c>
    </row>
    <row r="3032" spans="1:16" ht="15.6" x14ac:dyDescent="0.3">
      <c r="A3032" s="26" t="s">
        <v>2599</v>
      </c>
      <c r="B3032" s="26" t="s">
        <v>2600</v>
      </c>
      <c r="C3032" s="26" t="s">
        <v>195</v>
      </c>
      <c r="D3032" s="26" t="s">
        <v>307</v>
      </c>
      <c r="E3032" s="26">
        <v>1</v>
      </c>
      <c r="F3032" s="26">
        <v>421</v>
      </c>
      <c r="G3032" s="26">
        <v>14.5966709346991</v>
      </c>
      <c r="H3032" s="78">
        <v>0</v>
      </c>
      <c r="I3032" s="78" t="s">
        <v>6631</v>
      </c>
      <c r="J3032" s="78">
        <v>2918.1212121212102</v>
      </c>
      <c r="K3032" s="78">
        <v>0</v>
      </c>
      <c r="L3032" s="78" t="s">
        <v>6631</v>
      </c>
      <c r="M3032" s="79">
        <v>0</v>
      </c>
      <c r="N3032" s="53">
        <v>0</v>
      </c>
      <c r="O3032" s="53" t="s">
        <v>117</v>
      </c>
      <c r="P3032" s="17" t="s">
        <v>130</v>
      </c>
    </row>
    <row r="3033" spans="1:16" ht="15.6" x14ac:dyDescent="0.3">
      <c r="A3033" s="26" t="s">
        <v>1034</v>
      </c>
      <c r="B3033" s="26" t="s">
        <v>1035</v>
      </c>
      <c r="C3033" s="26" t="s">
        <v>195</v>
      </c>
      <c r="D3033" s="26" t="s">
        <v>307</v>
      </c>
      <c r="E3033" s="26">
        <v>42</v>
      </c>
      <c r="F3033" s="26">
        <v>112</v>
      </c>
      <c r="G3033" s="26">
        <v>61.180952380952398</v>
      </c>
      <c r="H3033" s="78">
        <v>1</v>
      </c>
      <c r="I3033" s="78" t="s">
        <v>6630</v>
      </c>
      <c r="J3033" s="78">
        <v>3170.1212121212102</v>
      </c>
      <c r="K3033" s="78">
        <v>1</v>
      </c>
      <c r="L3033" s="78" t="s">
        <v>6630</v>
      </c>
      <c r="M3033" s="79">
        <v>1</v>
      </c>
      <c r="N3033" s="53">
        <v>1</v>
      </c>
      <c r="O3033" s="53" t="s">
        <v>629</v>
      </c>
      <c r="P3033" s="17" t="s">
        <v>147</v>
      </c>
    </row>
    <row r="3034" spans="1:16" ht="15.6" x14ac:dyDescent="0.3">
      <c r="A3034" s="26" t="s">
        <v>1140</v>
      </c>
      <c r="B3034" s="26" t="s">
        <v>1141</v>
      </c>
      <c r="C3034" s="26" t="s">
        <v>195</v>
      </c>
      <c r="D3034" s="26" t="s">
        <v>307</v>
      </c>
      <c r="E3034" s="26">
        <v>23</v>
      </c>
      <c r="F3034" s="26">
        <v>67</v>
      </c>
      <c r="G3034" s="26">
        <v>58.280254777070098</v>
      </c>
      <c r="H3034" s="78">
        <v>1</v>
      </c>
      <c r="I3034" s="78" t="s">
        <v>6630</v>
      </c>
      <c r="J3034" s="78">
        <v>1940.12121212121</v>
      </c>
      <c r="K3034" s="78">
        <v>1</v>
      </c>
      <c r="L3034" s="78" t="s">
        <v>6630</v>
      </c>
      <c r="M3034" s="79">
        <v>1</v>
      </c>
      <c r="N3034" s="53">
        <v>1</v>
      </c>
      <c r="O3034" s="53" t="s">
        <v>629</v>
      </c>
      <c r="P3034" s="17" t="s">
        <v>147</v>
      </c>
    </row>
    <row r="3035" spans="1:16" ht="15.6" x14ac:dyDescent="0.3">
      <c r="A3035" s="26" t="s">
        <v>4786</v>
      </c>
      <c r="B3035" s="26" t="s">
        <v>4787</v>
      </c>
      <c r="C3035" s="26" t="s">
        <v>195</v>
      </c>
      <c r="D3035" s="26" t="s">
        <v>307</v>
      </c>
      <c r="E3035" s="26">
        <v>64</v>
      </c>
      <c r="F3035" s="26">
        <v>96</v>
      </c>
      <c r="G3035" s="26">
        <v>50.572320499479702</v>
      </c>
      <c r="H3035" s="78">
        <v>1</v>
      </c>
      <c r="I3035" s="78" t="s">
        <v>6630</v>
      </c>
      <c r="J3035" s="78">
        <v>464.12121212121201</v>
      </c>
      <c r="K3035" s="78">
        <v>0</v>
      </c>
      <c r="L3035" s="78" t="s">
        <v>6631</v>
      </c>
      <c r="M3035" s="79">
        <v>0.5</v>
      </c>
      <c r="N3035" s="53">
        <v>1</v>
      </c>
      <c r="O3035" s="53" t="s">
        <v>629</v>
      </c>
      <c r="P3035" s="17" t="s">
        <v>147</v>
      </c>
    </row>
    <row r="3036" spans="1:16" ht="15.6" x14ac:dyDescent="0.3">
      <c r="A3036" s="26" t="s">
        <v>2743</v>
      </c>
      <c r="B3036" s="26" t="s">
        <v>2744</v>
      </c>
      <c r="C3036" s="26" t="s">
        <v>195</v>
      </c>
      <c r="D3036" s="26" t="s">
        <v>307</v>
      </c>
      <c r="E3036" s="26">
        <v>63</v>
      </c>
      <c r="F3036" s="26">
        <v>185</v>
      </c>
      <c r="G3036" s="26">
        <v>24.1813602015113</v>
      </c>
      <c r="H3036" s="78">
        <v>0.25</v>
      </c>
      <c r="I3036" s="78" t="s">
        <v>6648</v>
      </c>
      <c r="J3036" s="78">
        <v>1013.12121212121</v>
      </c>
      <c r="K3036" s="78">
        <v>0</v>
      </c>
      <c r="L3036" s="78" t="s">
        <v>6631</v>
      </c>
      <c r="M3036" s="79">
        <v>0.125</v>
      </c>
      <c r="N3036" s="53">
        <v>0</v>
      </c>
      <c r="O3036" s="53" t="s">
        <v>117</v>
      </c>
      <c r="P3036" s="17" t="s">
        <v>118</v>
      </c>
    </row>
    <row r="3037" spans="1:16" ht="15.6" x14ac:dyDescent="0.3">
      <c r="A3037" s="26" t="s">
        <v>5953</v>
      </c>
      <c r="B3037" s="26" t="s">
        <v>5954</v>
      </c>
      <c r="C3037" s="26" t="s">
        <v>195</v>
      </c>
      <c r="D3037" s="26" t="s">
        <v>307</v>
      </c>
      <c r="E3037" s="26">
        <v>228</v>
      </c>
      <c r="F3037" s="26">
        <v>785</v>
      </c>
      <c r="G3037" s="26">
        <v>60.332541567695998</v>
      </c>
      <c r="H3037" s="78">
        <v>1</v>
      </c>
      <c r="I3037" s="78" t="s">
        <v>6630</v>
      </c>
      <c r="J3037" s="78">
        <v>1673.12121212121</v>
      </c>
      <c r="K3037" s="78">
        <v>0</v>
      </c>
      <c r="L3037" s="78" t="s">
        <v>6631</v>
      </c>
      <c r="M3037" s="79">
        <v>0.5</v>
      </c>
      <c r="N3037" s="53">
        <v>1</v>
      </c>
      <c r="O3037" s="53" t="s">
        <v>629</v>
      </c>
      <c r="P3037" s="17" t="s">
        <v>147</v>
      </c>
    </row>
    <row r="3038" spans="1:16" ht="15.6" x14ac:dyDescent="0.3">
      <c r="A3038" s="26" t="s">
        <v>305</v>
      </c>
      <c r="B3038" s="26" t="s">
        <v>306</v>
      </c>
      <c r="C3038" s="26" t="s">
        <v>195</v>
      </c>
      <c r="D3038" s="26" t="s">
        <v>307</v>
      </c>
      <c r="E3038" s="26">
        <v>89</v>
      </c>
      <c r="F3038" s="26">
        <v>250</v>
      </c>
      <c r="G3038" s="26">
        <v>28.246013667425999</v>
      </c>
      <c r="H3038" s="78">
        <v>0.25</v>
      </c>
      <c r="I3038" s="78" t="s">
        <v>6648</v>
      </c>
      <c r="J3038" s="78">
        <v>1925.12121212121</v>
      </c>
      <c r="K3038" s="78">
        <v>0</v>
      </c>
      <c r="L3038" s="78" t="s">
        <v>6631</v>
      </c>
      <c r="M3038" s="79">
        <v>0.125</v>
      </c>
      <c r="N3038" s="53">
        <v>0</v>
      </c>
      <c r="O3038" s="53" t="s">
        <v>117</v>
      </c>
      <c r="P3038" s="17" t="s">
        <v>118</v>
      </c>
    </row>
    <row r="3039" spans="1:16" ht="15.6" x14ac:dyDescent="0.3">
      <c r="A3039" s="26" t="s">
        <v>4798</v>
      </c>
      <c r="B3039" s="26" t="s">
        <v>4799</v>
      </c>
      <c r="C3039" s="26" t="s">
        <v>195</v>
      </c>
      <c r="D3039" s="26" t="s">
        <v>307</v>
      </c>
      <c r="E3039" s="26">
        <v>61</v>
      </c>
      <c r="F3039" s="26">
        <v>360</v>
      </c>
      <c r="G3039" s="26">
        <v>50.572320499479702</v>
      </c>
      <c r="H3039" s="78">
        <v>1</v>
      </c>
      <c r="I3039" s="78" t="s">
        <v>6630</v>
      </c>
      <c r="J3039" s="78">
        <v>1125.12121212121</v>
      </c>
      <c r="K3039" s="78">
        <v>0</v>
      </c>
      <c r="L3039" s="78" t="s">
        <v>6631</v>
      </c>
      <c r="M3039" s="79">
        <v>0.5</v>
      </c>
      <c r="N3039" s="53">
        <v>1</v>
      </c>
      <c r="O3039" s="53" t="s">
        <v>629</v>
      </c>
      <c r="P3039" s="17" t="s">
        <v>147</v>
      </c>
    </row>
    <row r="3040" spans="1:16" ht="15.6" x14ac:dyDescent="0.3">
      <c r="A3040" s="26" t="s">
        <v>2537</v>
      </c>
      <c r="B3040" s="26" t="s">
        <v>2538</v>
      </c>
      <c r="C3040" s="26" t="s">
        <v>195</v>
      </c>
      <c r="D3040" s="26" t="s">
        <v>307</v>
      </c>
      <c r="E3040" s="26">
        <v>109</v>
      </c>
      <c r="F3040" s="26">
        <v>650</v>
      </c>
      <c r="G3040" s="26">
        <v>24.1813602015113</v>
      </c>
      <c r="H3040" s="78">
        <v>0.25</v>
      </c>
      <c r="I3040" s="78" t="s">
        <v>6648</v>
      </c>
      <c r="J3040" s="78">
        <v>1097.12121212121</v>
      </c>
      <c r="K3040" s="78">
        <v>0</v>
      </c>
      <c r="L3040" s="78" t="s">
        <v>6631</v>
      </c>
      <c r="M3040" s="79">
        <v>0.125</v>
      </c>
      <c r="N3040" s="53">
        <v>0</v>
      </c>
      <c r="O3040" s="53" t="s">
        <v>117</v>
      </c>
      <c r="P3040" s="17" t="s">
        <v>118</v>
      </c>
    </row>
    <row r="3041" spans="1:16" ht="15.6" x14ac:dyDescent="0.3">
      <c r="A3041" s="26" t="s">
        <v>1024</v>
      </c>
      <c r="B3041" s="26" t="s">
        <v>1025</v>
      </c>
      <c r="C3041" s="26" t="s">
        <v>195</v>
      </c>
      <c r="D3041" s="26" t="s">
        <v>307</v>
      </c>
      <c r="E3041" s="26">
        <v>44</v>
      </c>
      <c r="F3041" s="26">
        <v>200</v>
      </c>
      <c r="G3041" s="26">
        <v>50.572320499479702</v>
      </c>
      <c r="H3041" s="78">
        <v>1</v>
      </c>
      <c r="I3041" s="78" t="s">
        <v>6630</v>
      </c>
      <c r="J3041" s="78">
        <v>3167.1212121212102</v>
      </c>
      <c r="K3041" s="78">
        <v>0</v>
      </c>
      <c r="L3041" s="78" t="s">
        <v>6631</v>
      </c>
      <c r="M3041" s="79">
        <v>0.5</v>
      </c>
      <c r="N3041" s="53">
        <v>1</v>
      </c>
      <c r="O3041" s="53" t="s">
        <v>629</v>
      </c>
      <c r="P3041" s="17" t="s">
        <v>147</v>
      </c>
    </row>
    <row r="3042" spans="1:16" ht="15.6" x14ac:dyDescent="0.3">
      <c r="A3042" s="26" t="s">
        <v>3360</v>
      </c>
      <c r="B3042" s="26" t="s">
        <v>3361</v>
      </c>
      <c r="C3042" s="26" t="s">
        <v>110</v>
      </c>
      <c r="D3042" s="26" t="s">
        <v>536</v>
      </c>
      <c r="E3042" s="26">
        <v>1</v>
      </c>
      <c r="F3042" s="26">
        <v>1</v>
      </c>
      <c r="G3042" s="26">
        <v>1.54798761609906</v>
      </c>
      <c r="H3042" s="78">
        <v>0</v>
      </c>
      <c r="I3042" s="78" t="s">
        <v>6631</v>
      </c>
      <c r="J3042" s="78">
        <v>2563.1212121212102</v>
      </c>
      <c r="K3042" s="78">
        <v>0</v>
      </c>
      <c r="L3042" s="78" t="s">
        <v>6631</v>
      </c>
      <c r="M3042" s="79">
        <v>0</v>
      </c>
      <c r="N3042" s="53">
        <v>0</v>
      </c>
      <c r="O3042" s="53" t="s">
        <v>117</v>
      </c>
      <c r="P3042" s="17" t="s">
        <v>118</v>
      </c>
    </row>
    <row r="3043" spans="1:16" ht="15.6" x14ac:dyDescent="0.3">
      <c r="A3043" s="26" t="s">
        <v>3358</v>
      </c>
      <c r="B3043" s="26" t="s">
        <v>3359</v>
      </c>
      <c r="C3043" s="26" t="s">
        <v>110</v>
      </c>
      <c r="D3043" s="26" t="s">
        <v>536</v>
      </c>
      <c r="E3043" s="26">
        <v>1</v>
      </c>
      <c r="F3043" s="26">
        <v>1</v>
      </c>
      <c r="G3043" s="26">
        <v>1.54798761609906</v>
      </c>
      <c r="H3043" s="78">
        <v>0</v>
      </c>
      <c r="I3043" s="78" t="s">
        <v>6631</v>
      </c>
      <c r="J3043" s="78">
        <v>2562.1212121212102</v>
      </c>
      <c r="K3043" s="78">
        <v>0</v>
      </c>
      <c r="L3043" s="78" t="s">
        <v>6631</v>
      </c>
      <c r="M3043" s="79">
        <v>0</v>
      </c>
      <c r="N3043" s="53">
        <v>0</v>
      </c>
      <c r="O3043" s="53" t="s">
        <v>117</v>
      </c>
      <c r="P3043" s="17" t="s">
        <v>118</v>
      </c>
    </row>
    <row r="3044" spans="1:16" ht="15.6" x14ac:dyDescent="0.3">
      <c r="A3044" s="26" t="s">
        <v>1742</v>
      </c>
      <c r="B3044" s="26" t="s">
        <v>1743</v>
      </c>
      <c r="C3044" s="26" t="s">
        <v>110</v>
      </c>
      <c r="D3044" s="26" t="s">
        <v>536</v>
      </c>
      <c r="E3044" s="26">
        <v>6161</v>
      </c>
      <c r="F3044" s="26">
        <v>16790</v>
      </c>
      <c r="G3044" s="26">
        <v>10.1734750424233</v>
      </c>
      <c r="H3044" s="78">
        <v>0</v>
      </c>
      <c r="I3044" s="78" t="s">
        <v>6631</v>
      </c>
      <c r="J3044" s="78">
        <v>177.12121212121201</v>
      </c>
      <c r="K3044" s="78">
        <v>0.25</v>
      </c>
      <c r="L3044" s="78" t="s">
        <v>6648</v>
      </c>
      <c r="M3044" s="79">
        <v>0.125</v>
      </c>
      <c r="N3044" s="53">
        <v>0</v>
      </c>
      <c r="O3044" s="53" t="s">
        <v>117</v>
      </c>
      <c r="P3044" s="17" t="s">
        <v>118</v>
      </c>
    </row>
    <row r="3045" spans="1:16" ht="15.6" x14ac:dyDescent="0.3">
      <c r="A3045" s="26" t="s">
        <v>3514</v>
      </c>
      <c r="B3045" s="26" t="s">
        <v>3515</v>
      </c>
      <c r="C3045" s="26" t="s">
        <v>110</v>
      </c>
      <c r="D3045" s="26" t="s">
        <v>536</v>
      </c>
      <c r="E3045" s="26">
        <v>19483</v>
      </c>
      <c r="F3045" s="26">
        <v>62500</v>
      </c>
      <c r="G3045" s="26">
        <v>23.425750415931301</v>
      </c>
      <c r="H3045" s="78">
        <v>0.25</v>
      </c>
      <c r="I3045" s="78" t="s">
        <v>6648</v>
      </c>
      <c r="J3045" s="78">
        <v>2753.1212121212102</v>
      </c>
      <c r="K3045" s="78">
        <v>0.25</v>
      </c>
      <c r="L3045" s="78" t="s">
        <v>6648</v>
      </c>
      <c r="M3045" s="79">
        <v>0.25</v>
      </c>
      <c r="N3045" s="53">
        <v>1</v>
      </c>
      <c r="O3045" s="53" t="s">
        <v>629</v>
      </c>
      <c r="P3045" s="17" t="s">
        <v>118</v>
      </c>
    </row>
    <row r="3046" spans="1:16" ht="15.6" x14ac:dyDescent="0.3">
      <c r="A3046" s="26" t="s">
        <v>1628</v>
      </c>
      <c r="B3046" s="26" t="s">
        <v>1629</v>
      </c>
      <c r="C3046" s="26" t="s">
        <v>110</v>
      </c>
      <c r="D3046" s="26" t="s">
        <v>536</v>
      </c>
      <c r="E3046" s="26">
        <v>13366</v>
      </c>
      <c r="F3046" s="26">
        <v>43357</v>
      </c>
      <c r="G3046" s="26">
        <v>18.255772356935399</v>
      </c>
      <c r="H3046" s="78">
        <v>0</v>
      </c>
      <c r="I3046" s="78" t="s">
        <v>6631</v>
      </c>
      <c r="J3046" s="78">
        <v>270.12121212121201</v>
      </c>
      <c r="K3046" s="78">
        <v>0.25</v>
      </c>
      <c r="L3046" s="78" t="s">
        <v>6648</v>
      </c>
      <c r="M3046" s="79">
        <v>0.125</v>
      </c>
      <c r="N3046" s="53">
        <v>0</v>
      </c>
      <c r="O3046" s="53" t="s">
        <v>117</v>
      </c>
      <c r="P3046" s="17" t="s">
        <v>118</v>
      </c>
    </row>
    <row r="3047" spans="1:16" ht="15.6" x14ac:dyDescent="0.3">
      <c r="A3047" s="26" t="s">
        <v>1660</v>
      </c>
      <c r="B3047" s="26" t="s">
        <v>1661</v>
      </c>
      <c r="C3047" s="26" t="s">
        <v>110</v>
      </c>
      <c r="D3047" s="26" t="s">
        <v>536</v>
      </c>
      <c r="E3047" s="26">
        <v>10170</v>
      </c>
      <c r="F3047" s="26">
        <v>28518</v>
      </c>
      <c r="G3047" s="26">
        <v>18.297117428147502</v>
      </c>
      <c r="H3047" s="78">
        <v>0</v>
      </c>
      <c r="I3047" s="78" t="s">
        <v>6631</v>
      </c>
      <c r="J3047" s="78">
        <v>485.12121212121201</v>
      </c>
      <c r="K3047" s="78">
        <v>0.25</v>
      </c>
      <c r="L3047" s="78" t="s">
        <v>6648</v>
      </c>
      <c r="M3047" s="79">
        <v>0.125</v>
      </c>
      <c r="N3047" s="53">
        <v>0</v>
      </c>
      <c r="O3047" s="53" t="s">
        <v>117</v>
      </c>
      <c r="P3047" s="17" t="s">
        <v>118</v>
      </c>
    </row>
    <row r="3048" spans="1:16" ht="15.6" x14ac:dyDescent="0.3">
      <c r="A3048" s="26" t="s">
        <v>1540</v>
      </c>
      <c r="B3048" s="26" t="s">
        <v>1541</v>
      </c>
      <c r="C3048" s="26" t="s">
        <v>110</v>
      </c>
      <c r="D3048" s="26" t="s">
        <v>536</v>
      </c>
      <c r="E3048" s="26">
        <v>21143</v>
      </c>
      <c r="F3048" s="26">
        <v>64342</v>
      </c>
      <c r="G3048" s="26">
        <v>15.084772560968601</v>
      </c>
      <c r="H3048" s="78">
        <v>0</v>
      </c>
      <c r="I3048" s="78" t="s">
        <v>6631</v>
      </c>
      <c r="J3048" s="78">
        <v>447.12121212121201</v>
      </c>
      <c r="K3048" s="78">
        <v>0.25</v>
      </c>
      <c r="L3048" s="78" t="s">
        <v>6648</v>
      </c>
      <c r="M3048" s="79">
        <v>0.125</v>
      </c>
      <c r="N3048" s="53">
        <v>0</v>
      </c>
      <c r="O3048" s="53" t="s">
        <v>117</v>
      </c>
      <c r="P3048" s="17" t="s">
        <v>118</v>
      </c>
    </row>
    <row r="3049" spans="1:16" ht="15.6" x14ac:dyDescent="0.3">
      <c r="A3049" s="26" t="s">
        <v>1432</v>
      </c>
      <c r="B3049" s="26" t="s">
        <v>1433</v>
      </c>
      <c r="C3049" s="26" t="s">
        <v>110</v>
      </c>
      <c r="D3049" s="26" t="s">
        <v>536</v>
      </c>
      <c r="E3049" s="26">
        <v>60593</v>
      </c>
      <c r="F3049" s="26">
        <v>198000</v>
      </c>
      <c r="G3049" s="26">
        <v>19.553756723463401</v>
      </c>
      <c r="H3049" s="78">
        <v>0</v>
      </c>
      <c r="I3049" s="78" t="s">
        <v>6631</v>
      </c>
      <c r="J3049" s="78">
        <v>64.121212121212096</v>
      </c>
      <c r="K3049" s="78">
        <v>0.25</v>
      </c>
      <c r="L3049" s="78" t="s">
        <v>6648</v>
      </c>
      <c r="M3049" s="79">
        <v>0.125</v>
      </c>
      <c r="N3049" s="53">
        <v>0</v>
      </c>
      <c r="O3049" s="53" t="s">
        <v>117</v>
      </c>
      <c r="P3049" s="17" t="s">
        <v>118</v>
      </c>
    </row>
    <row r="3050" spans="1:16" ht="15.6" x14ac:dyDescent="0.3">
      <c r="A3050" s="26" t="s">
        <v>3700</v>
      </c>
      <c r="B3050" s="26" t="s">
        <v>3701</v>
      </c>
      <c r="C3050" s="26" t="s">
        <v>110</v>
      </c>
      <c r="D3050" s="26" t="s">
        <v>536</v>
      </c>
      <c r="E3050" s="26">
        <v>5070</v>
      </c>
      <c r="F3050" s="26">
        <v>23693</v>
      </c>
      <c r="G3050" s="26">
        <v>37.613431888807803</v>
      </c>
      <c r="H3050" s="78">
        <v>1</v>
      </c>
      <c r="I3050" s="78" t="s">
        <v>6630</v>
      </c>
      <c r="J3050" s="78">
        <v>1016.12121212121</v>
      </c>
      <c r="K3050" s="78">
        <v>0.25</v>
      </c>
      <c r="L3050" s="78" t="s">
        <v>6648</v>
      </c>
      <c r="M3050" s="79">
        <v>0.625</v>
      </c>
      <c r="N3050" s="53">
        <v>1</v>
      </c>
      <c r="O3050" s="53" t="s">
        <v>629</v>
      </c>
      <c r="P3050" s="17" t="s">
        <v>118</v>
      </c>
    </row>
    <row r="3051" spans="1:16" ht="15.6" x14ac:dyDescent="0.3">
      <c r="A3051" s="26" t="s">
        <v>3450</v>
      </c>
      <c r="B3051" s="26" t="s">
        <v>3451</v>
      </c>
      <c r="C3051" s="26" t="s">
        <v>110</v>
      </c>
      <c r="D3051" s="26" t="s">
        <v>536</v>
      </c>
      <c r="E3051" s="26">
        <v>33464</v>
      </c>
      <c r="F3051" s="26">
        <v>115074</v>
      </c>
      <c r="G3051" s="26">
        <v>23.256221443199099</v>
      </c>
      <c r="H3051" s="78">
        <v>0.25</v>
      </c>
      <c r="I3051" s="78" t="s">
        <v>6648</v>
      </c>
      <c r="J3051" s="78">
        <v>567.12121212121201</v>
      </c>
      <c r="K3051" s="78">
        <v>0.25</v>
      </c>
      <c r="L3051" s="78" t="s">
        <v>6648</v>
      </c>
      <c r="M3051" s="79">
        <v>0.25</v>
      </c>
      <c r="N3051" s="53">
        <v>1</v>
      </c>
      <c r="O3051" s="53" t="s">
        <v>629</v>
      </c>
      <c r="P3051" s="17" t="s">
        <v>118</v>
      </c>
    </row>
    <row r="3052" spans="1:16" ht="15.6" x14ac:dyDescent="0.3">
      <c r="A3052" s="26" t="s">
        <v>3204</v>
      </c>
      <c r="B3052" s="26" t="s">
        <v>3205</v>
      </c>
      <c r="C3052" s="26" t="s">
        <v>535</v>
      </c>
      <c r="D3052" s="26" t="s">
        <v>536</v>
      </c>
      <c r="E3052" s="26">
        <v>19</v>
      </c>
      <c r="F3052" s="26">
        <v>31</v>
      </c>
      <c r="G3052" s="26">
        <v>6.61929693343306</v>
      </c>
      <c r="H3052" s="78">
        <v>0</v>
      </c>
      <c r="I3052" s="78" t="s">
        <v>6631</v>
      </c>
      <c r="J3052" s="78">
        <v>2267.1212121212102</v>
      </c>
      <c r="K3052" s="78">
        <v>0.25</v>
      </c>
      <c r="L3052" s="78" t="s">
        <v>6648</v>
      </c>
      <c r="M3052" s="79">
        <v>0.125</v>
      </c>
      <c r="N3052" s="53">
        <v>0</v>
      </c>
      <c r="O3052" s="53" t="s">
        <v>117</v>
      </c>
      <c r="P3052" s="17" t="s">
        <v>118</v>
      </c>
    </row>
    <row r="3053" spans="1:16" ht="15.6" x14ac:dyDescent="0.3">
      <c r="A3053" s="26" t="s">
        <v>1624</v>
      </c>
      <c r="B3053" s="26" t="s">
        <v>1625</v>
      </c>
      <c r="C3053" s="26" t="s">
        <v>535</v>
      </c>
      <c r="D3053" s="26" t="s">
        <v>536</v>
      </c>
      <c r="E3053" s="26">
        <v>1</v>
      </c>
      <c r="F3053" s="26">
        <v>238</v>
      </c>
      <c r="G3053" s="26">
        <v>6.61929693343306</v>
      </c>
      <c r="H3053" s="78">
        <v>0</v>
      </c>
      <c r="I3053" s="78" t="s">
        <v>6631</v>
      </c>
      <c r="J3053" s="78">
        <v>2266.1212121212102</v>
      </c>
      <c r="K3053" s="78">
        <v>0.25</v>
      </c>
      <c r="L3053" s="78" t="s">
        <v>6648</v>
      </c>
      <c r="M3053" s="79">
        <v>0.125</v>
      </c>
      <c r="N3053" s="53">
        <v>0</v>
      </c>
      <c r="O3053" s="53" t="s">
        <v>117</v>
      </c>
      <c r="P3053" s="17" t="s">
        <v>118</v>
      </c>
    </row>
    <row r="3054" spans="1:16" ht="15.6" x14ac:dyDescent="0.3">
      <c r="A3054" s="26" t="s">
        <v>5302</v>
      </c>
      <c r="B3054" s="26" t="s">
        <v>5303</v>
      </c>
      <c r="C3054" s="26" t="s">
        <v>535</v>
      </c>
      <c r="D3054" s="26" t="s">
        <v>536</v>
      </c>
      <c r="E3054" s="26">
        <v>20</v>
      </c>
      <c r="F3054" s="26">
        <v>132</v>
      </c>
      <c r="G3054" s="26">
        <v>21.782890007189099</v>
      </c>
      <c r="H3054" s="78">
        <v>0.25</v>
      </c>
      <c r="I3054" s="78" t="s">
        <v>6648</v>
      </c>
      <c r="J3054" s="78">
        <v>22.1212121212121</v>
      </c>
      <c r="K3054" s="78">
        <v>0.25</v>
      </c>
      <c r="L3054" s="78" t="s">
        <v>6648</v>
      </c>
      <c r="M3054" s="79">
        <v>0.25</v>
      </c>
      <c r="N3054" s="53">
        <v>1</v>
      </c>
      <c r="O3054" s="53" t="s">
        <v>629</v>
      </c>
      <c r="P3054" s="17" t="s">
        <v>118</v>
      </c>
    </row>
    <row r="3055" spans="1:16" ht="15.6" x14ac:dyDescent="0.3">
      <c r="A3055" s="26" t="s">
        <v>4402</v>
      </c>
      <c r="B3055" s="26" t="s">
        <v>4403</v>
      </c>
      <c r="C3055" s="26" t="s">
        <v>535</v>
      </c>
      <c r="D3055" s="26" t="s">
        <v>536</v>
      </c>
      <c r="E3055" s="26">
        <v>172</v>
      </c>
      <c r="F3055" s="26">
        <v>481</v>
      </c>
      <c r="G3055" s="26">
        <v>29.133154602323501</v>
      </c>
      <c r="H3055" s="78">
        <v>0.25</v>
      </c>
      <c r="I3055" s="78" t="s">
        <v>6648</v>
      </c>
      <c r="J3055" s="78">
        <v>3027.1212121212102</v>
      </c>
      <c r="K3055" s="78">
        <v>0.25</v>
      </c>
      <c r="L3055" s="78" t="s">
        <v>6648</v>
      </c>
      <c r="M3055" s="79">
        <v>0.25</v>
      </c>
      <c r="N3055" s="53">
        <v>1</v>
      </c>
      <c r="O3055" s="53" t="s">
        <v>629</v>
      </c>
      <c r="P3055" s="17" t="s">
        <v>147</v>
      </c>
    </row>
    <row r="3056" spans="1:16" ht="15.6" x14ac:dyDescent="0.3">
      <c r="A3056" s="26" t="s">
        <v>5242</v>
      </c>
      <c r="B3056" s="26" t="s">
        <v>5243</v>
      </c>
      <c r="C3056" s="26" t="s">
        <v>535</v>
      </c>
      <c r="D3056" s="26" t="s">
        <v>536</v>
      </c>
      <c r="E3056" s="26">
        <v>24</v>
      </c>
      <c r="F3056" s="26">
        <v>75</v>
      </c>
      <c r="G3056" s="26">
        <v>50.421348314606703</v>
      </c>
      <c r="H3056" s="78">
        <v>1</v>
      </c>
      <c r="I3056" s="78" t="s">
        <v>6630</v>
      </c>
      <c r="J3056" s="78">
        <v>3163.1212121212102</v>
      </c>
      <c r="K3056" s="78">
        <v>0.25</v>
      </c>
      <c r="L3056" s="78" t="s">
        <v>6648</v>
      </c>
      <c r="M3056" s="79">
        <v>0.625</v>
      </c>
      <c r="N3056" s="53">
        <v>1</v>
      </c>
      <c r="O3056" s="53" t="s">
        <v>629</v>
      </c>
      <c r="P3056" s="17" t="s">
        <v>147</v>
      </c>
    </row>
    <row r="3057" spans="1:16" ht="15.6" x14ac:dyDescent="0.3">
      <c r="A3057" s="26" t="s">
        <v>2355</v>
      </c>
      <c r="B3057" s="26" t="s">
        <v>2356</v>
      </c>
      <c r="C3057" s="26" t="s">
        <v>535</v>
      </c>
      <c r="D3057" s="26" t="s">
        <v>536</v>
      </c>
      <c r="E3057" s="26">
        <v>202</v>
      </c>
      <c r="F3057" s="26">
        <v>549</v>
      </c>
      <c r="G3057" s="26">
        <v>14.3975971132224</v>
      </c>
      <c r="H3057" s="78">
        <v>0</v>
      </c>
      <c r="I3057" s="78" t="s">
        <v>6631</v>
      </c>
      <c r="J3057" s="78">
        <v>323.12121212121201</v>
      </c>
      <c r="K3057" s="78">
        <v>0</v>
      </c>
      <c r="L3057" s="78" t="s">
        <v>6631</v>
      </c>
      <c r="M3057" s="79">
        <v>0</v>
      </c>
      <c r="N3057" s="53">
        <v>0</v>
      </c>
      <c r="O3057" s="53" t="s">
        <v>117</v>
      </c>
      <c r="P3057" s="17" t="s">
        <v>118</v>
      </c>
    </row>
    <row r="3058" spans="1:16" ht="15.6" x14ac:dyDescent="0.3">
      <c r="A3058" s="26" t="s">
        <v>5318</v>
      </c>
      <c r="B3058" s="26" t="s">
        <v>5319</v>
      </c>
      <c r="C3058" s="26" t="s">
        <v>535</v>
      </c>
      <c r="D3058" s="26" t="s">
        <v>536</v>
      </c>
      <c r="E3058" s="26">
        <v>20</v>
      </c>
      <c r="F3058" s="26">
        <v>110</v>
      </c>
      <c r="G3058" s="26">
        <v>29.133154602323501</v>
      </c>
      <c r="H3058" s="78">
        <v>0.25</v>
      </c>
      <c r="I3058" s="78" t="s">
        <v>6648</v>
      </c>
      <c r="J3058" s="78">
        <v>3026.1212121212102</v>
      </c>
      <c r="K3058" s="78">
        <v>0.25</v>
      </c>
      <c r="L3058" s="78" t="s">
        <v>6648</v>
      </c>
      <c r="M3058" s="79">
        <v>0.25</v>
      </c>
      <c r="N3058" s="53">
        <v>1</v>
      </c>
      <c r="O3058" s="53" t="s">
        <v>629</v>
      </c>
      <c r="P3058" s="17" t="s">
        <v>147</v>
      </c>
    </row>
    <row r="3059" spans="1:16" ht="15.6" x14ac:dyDescent="0.3">
      <c r="A3059" s="26" t="s">
        <v>4708</v>
      </c>
      <c r="B3059" s="26" t="s">
        <v>4709</v>
      </c>
      <c r="C3059" s="26" t="s">
        <v>535</v>
      </c>
      <c r="D3059" s="26" t="s">
        <v>536</v>
      </c>
      <c r="E3059" s="26">
        <v>75</v>
      </c>
      <c r="F3059" s="26">
        <v>210</v>
      </c>
      <c r="G3059" s="26">
        <v>19.758064516129</v>
      </c>
      <c r="H3059" s="78">
        <v>0</v>
      </c>
      <c r="I3059" s="78" t="s">
        <v>6631</v>
      </c>
      <c r="J3059" s="78">
        <v>2269.1212121212102</v>
      </c>
      <c r="K3059" s="78">
        <v>1</v>
      </c>
      <c r="L3059" s="78" t="s">
        <v>6630</v>
      </c>
      <c r="M3059" s="79">
        <v>0.5</v>
      </c>
      <c r="N3059" s="53">
        <v>1</v>
      </c>
      <c r="O3059" s="53" t="s">
        <v>629</v>
      </c>
      <c r="P3059" s="17" t="s">
        <v>130</v>
      </c>
    </row>
    <row r="3060" spans="1:16" ht="15.6" x14ac:dyDescent="0.3">
      <c r="A3060" s="26" t="s">
        <v>5240</v>
      </c>
      <c r="B3060" s="26" t="s">
        <v>5241</v>
      </c>
      <c r="C3060" s="26" t="s">
        <v>535</v>
      </c>
      <c r="D3060" s="26" t="s">
        <v>536</v>
      </c>
      <c r="E3060" s="26">
        <v>24</v>
      </c>
      <c r="F3060" s="26">
        <v>67</v>
      </c>
      <c r="G3060" s="26">
        <v>50.421348314606703</v>
      </c>
      <c r="H3060" s="78">
        <v>1</v>
      </c>
      <c r="I3060" s="78" t="s">
        <v>6630</v>
      </c>
      <c r="J3060" s="78">
        <v>2271.1212121212102</v>
      </c>
      <c r="K3060" s="78">
        <v>0.25</v>
      </c>
      <c r="L3060" s="78" t="s">
        <v>6648</v>
      </c>
      <c r="M3060" s="79">
        <v>0.625</v>
      </c>
      <c r="N3060" s="53">
        <v>1</v>
      </c>
      <c r="O3060" s="53" t="s">
        <v>629</v>
      </c>
      <c r="P3060" s="17" t="s">
        <v>147</v>
      </c>
    </row>
    <row r="3061" spans="1:16" ht="15.6" x14ac:dyDescent="0.3">
      <c r="A3061" s="26" t="s">
        <v>5410</v>
      </c>
      <c r="B3061" s="26" t="s">
        <v>5411</v>
      </c>
      <c r="C3061" s="26" t="s">
        <v>535</v>
      </c>
      <c r="D3061" s="26" t="s">
        <v>536</v>
      </c>
      <c r="E3061" s="26">
        <v>16</v>
      </c>
      <c r="F3061" s="26">
        <v>45</v>
      </c>
      <c r="G3061" s="26">
        <v>36.315789473684198</v>
      </c>
      <c r="H3061" s="78">
        <v>1</v>
      </c>
      <c r="I3061" s="78" t="s">
        <v>6630</v>
      </c>
      <c r="J3061" s="78">
        <v>2915.1212121212102</v>
      </c>
      <c r="K3061" s="78">
        <v>1</v>
      </c>
      <c r="L3061" s="78" t="s">
        <v>6630</v>
      </c>
      <c r="M3061" s="79">
        <v>1</v>
      </c>
      <c r="N3061" s="53">
        <v>1</v>
      </c>
      <c r="O3061" s="53" t="s">
        <v>629</v>
      </c>
      <c r="P3061" s="17" t="s">
        <v>130</v>
      </c>
    </row>
    <row r="3062" spans="1:16" ht="15.6" x14ac:dyDescent="0.3">
      <c r="A3062" s="26" t="s">
        <v>2982</v>
      </c>
      <c r="B3062" s="26" t="s">
        <v>2983</v>
      </c>
      <c r="C3062" s="26" t="s">
        <v>535</v>
      </c>
      <c r="D3062" s="26" t="s">
        <v>536</v>
      </c>
      <c r="E3062" s="26">
        <v>33</v>
      </c>
      <c r="F3062" s="26">
        <v>93</v>
      </c>
      <c r="G3062" s="26">
        <v>22.910311165344702</v>
      </c>
      <c r="H3062" s="78">
        <v>0.25</v>
      </c>
      <c r="I3062" s="78" t="s">
        <v>6648</v>
      </c>
      <c r="J3062" s="78">
        <v>2268.1212121212102</v>
      </c>
      <c r="K3062" s="78">
        <v>0</v>
      </c>
      <c r="L3062" s="78" t="s">
        <v>6631</v>
      </c>
      <c r="M3062" s="79">
        <v>0.125</v>
      </c>
      <c r="N3062" s="53">
        <v>0</v>
      </c>
      <c r="O3062" s="53" t="s">
        <v>117</v>
      </c>
      <c r="P3062" s="17" t="s">
        <v>118</v>
      </c>
    </row>
    <row r="3063" spans="1:16" ht="15.6" x14ac:dyDescent="0.3">
      <c r="A3063" s="26" t="s">
        <v>4770</v>
      </c>
      <c r="B3063" s="26" t="s">
        <v>4771</v>
      </c>
      <c r="C3063" s="26" t="s">
        <v>535</v>
      </c>
      <c r="D3063" s="26" t="s">
        <v>536</v>
      </c>
      <c r="E3063" s="26">
        <v>66</v>
      </c>
      <c r="F3063" s="26">
        <v>156</v>
      </c>
      <c r="G3063" s="26">
        <v>20.725952813067199</v>
      </c>
      <c r="H3063" s="78">
        <v>0.25</v>
      </c>
      <c r="I3063" s="78" t="s">
        <v>6648</v>
      </c>
      <c r="J3063" s="78">
        <v>2997.1212121212102</v>
      </c>
      <c r="K3063" s="78">
        <v>0.25</v>
      </c>
      <c r="L3063" s="78" t="s">
        <v>6648</v>
      </c>
      <c r="M3063" s="79">
        <v>0.25</v>
      </c>
      <c r="N3063" s="53">
        <v>1</v>
      </c>
      <c r="O3063" s="53" t="s">
        <v>629</v>
      </c>
      <c r="P3063" s="17" t="s">
        <v>130</v>
      </c>
    </row>
    <row r="3064" spans="1:16" ht="15.6" x14ac:dyDescent="0.3">
      <c r="A3064" s="26" t="s">
        <v>533</v>
      </c>
      <c r="B3064" s="26" t="s">
        <v>534</v>
      </c>
      <c r="C3064" s="26" t="s">
        <v>535</v>
      </c>
      <c r="D3064" s="26" t="s">
        <v>536</v>
      </c>
      <c r="E3064" s="26">
        <v>20</v>
      </c>
      <c r="F3064" s="26">
        <v>66</v>
      </c>
      <c r="G3064" s="26">
        <v>6.61929693343306</v>
      </c>
      <c r="H3064" s="78">
        <v>0</v>
      </c>
      <c r="I3064" s="78" t="s">
        <v>6631</v>
      </c>
      <c r="J3064" s="78">
        <v>2594.1212121212102</v>
      </c>
      <c r="K3064" s="78">
        <v>0.25</v>
      </c>
      <c r="L3064" s="78" t="s">
        <v>6648</v>
      </c>
      <c r="M3064" s="79">
        <v>0.125</v>
      </c>
      <c r="N3064" s="53">
        <v>0</v>
      </c>
      <c r="O3064" s="53" t="s">
        <v>117</v>
      </c>
      <c r="P3064" s="17" t="s">
        <v>118</v>
      </c>
    </row>
    <row r="3065" spans="1:16" ht="15.6" x14ac:dyDescent="0.3">
      <c r="A3065" s="26" t="s">
        <v>4636</v>
      </c>
      <c r="B3065" s="26" t="s">
        <v>4637</v>
      </c>
      <c r="C3065" s="26" t="s">
        <v>535</v>
      </c>
      <c r="D3065" s="26" t="s">
        <v>536</v>
      </c>
      <c r="E3065" s="26">
        <v>89</v>
      </c>
      <c r="F3065" s="26">
        <v>230</v>
      </c>
      <c r="G3065" s="26">
        <v>29.133154602323501</v>
      </c>
      <c r="H3065" s="78">
        <v>0.25</v>
      </c>
      <c r="I3065" s="78" t="s">
        <v>6648</v>
      </c>
      <c r="J3065" s="78">
        <v>3025.1212121212102</v>
      </c>
      <c r="K3065" s="78">
        <v>0.25</v>
      </c>
      <c r="L3065" s="78" t="s">
        <v>6648</v>
      </c>
      <c r="M3065" s="79">
        <v>0.25</v>
      </c>
      <c r="N3065" s="53">
        <v>1</v>
      </c>
      <c r="O3065" s="53" t="s">
        <v>629</v>
      </c>
      <c r="P3065" s="17" t="s">
        <v>147</v>
      </c>
    </row>
    <row r="3066" spans="1:16" ht="15.6" x14ac:dyDescent="0.3">
      <c r="A3066" s="26" t="s">
        <v>4360</v>
      </c>
      <c r="B3066" s="26" t="s">
        <v>4361</v>
      </c>
      <c r="C3066" s="26" t="s">
        <v>535</v>
      </c>
      <c r="D3066" s="26" t="s">
        <v>536</v>
      </c>
      <c r="E3066" s="26">
        <v>195</v>
      </c>
      <c r="F3066" s="26">
        <v>644</v>
      </c>
      <c r="G3066" s="26">
        <v>20.674154783185301</v>
      </c>
      <c r="H3066" s="78">
        <v>0.25</v>
      </c>
      <c r="I3066" s="78" t="s">
        <v>6648</v>
      </c>
      <c r="J3066" s="78">
        <v>24.1212121212121</v>
      </c>
      <c r="K3066" s="78">
        <v>0.25</v>
      </c>
      <c r="L3066" s="78" t="s">
        <v>6648</v>
      </c>
      <c r="M3066" s="79">
        <v>0.25</v>
      </c>
      <c r="N3066" s="53">
        <v>1</v>
      </c>
      <c r="O3066" s="53" t="s">
        <v>629</v>
      </c>
      <c r="P3066" s="17" t="s">
        <v>118</v>
      </c>
    </row>
    <row r="3067" spans="1:16" ht="15.6" x14ac:dyDescent="0.3">
      <c r="A3067" s="26" t="s">
        <v>2725</v>
      </c>
      <c r="B3067" s="26" t="s">
        <v>2726</v>
      </c>
      <c r="C3067" s="26" t="s">
        <v>535</v>
      </c>
      <c r="D3067" s="26" t="s">
        <v>536</v>
      </c>
      <c r="E3067" s="26">
        <v>65</v>
      </c>
      <c r="F3067" s="26">
        <v>185</v>
      </c>
      <c r="G3067" s="26">
        <v>15.1728327042812</v>
      </c>
      <c r="H3067" s="78">
        <v>0</v>
      </c>
      <c r="I3067" s="78" t="s">
        <v>6631</v>
      </c>
      <c r="J3067" s="78">
        <v>2821.1212121212102</v>
      </c>
      <c r="K3067" s="78">
        <v>0.25</v>
      </c>
      <c r="L3067" s="78" t="s">
        <v>6648</v>
      </c>
      <c r="M3067" s="79">
        <v>0.125</v>
      </c>
      <c r="N3067" s="53">
        <v>0</v>
      </c>
      <c r="O3067" s="53" t="s">
        <v>117</v>
      </c>
      <c r="P3067" s="17" t="s">
        <v>118</v>
      </c>
    </row>
    <row r="3068" spans="1:16" ht="15.6" x14ac:dyDescent="0.3">
      <c r="A3068" s="26" t="s">
        <v>4524</v>
      </c>
      <c r="B3068" s="26" t="s">
        <v>4525</v>
      </c>
      <c r="C3068" s="26" t="s">
        <v>535</v>
      </c>
      <c r="D3068" s="26" t="s">
        <v>536</v>
      </c>
      <c r="E3068" s="26">
        <v>119</v>
      </c>
      <c r="F3068" s="26">
        <v>333</v>
      </c>
      <c r="G3068" s="26">
        <v>50.421348314606703</v>
      </c>
      <c r="H3068" s="78">
        <v>1</v>
      </c>
      <c r="I3068" s="78" t="s">
        <v>6630</v>
      </c>
      <c r="J3068" s="78">
        <v>1254.12121212121</v>
      </c>
      <c r="K3068" s="78">
        <v>0.25</v>
      </c>
      <c r="L3068" s="78" t="s">
        <v>6648</v>
      </c>
      <c r="M3068" s="79">
        <v>0.625</v>
      </c>
      <c r="N3068" s="53">
        <v>1</v>
      </c>
      <c r="O3068" s="53" t="s">
        <v>629</v>
      </c>
      <c r="P3068" s="17" t="s">
        <v>147</v>
      </c>
    </row>
    <row r="3069" spans="1:16" ht="15.6" x14ac:dyDescent="0.3">
      <c r="A3069" s="26" t="s">
        <v>2885</v>
      </c>
      <c r="B3069" s="26" t="s">
        <v>2886</v>
      </c>
      <c r="C3069" s="26" t="s">
        <v>535</v>
      </c>
      <c r="D3069" s="26" t="s">
        <v>536</v>
      </c>
      <c r="E3069" s="26">
        <v>43</v>
      </c>
      <c r="F3069" s="26">
        <v>123</v>
      </c>
      <c r="G3069" s="26">
        <v>14.530892448512599</v>
      </c>
      <c r="H3069" s="78">
        <v>0</v>
      </c>
      <c r="I3069" s="78" t="s">
        <v>6631</v>
      </c>
      <c r="J3069" s="78">
        <v>339.12121212121201</v>
      </c>
      <c r="K3069" s="78">
        <v>0.25</v>
      </c>
      <c r="L3069" s="78" t="s">
        <v>6648</v>
      </c>
      <c r="M3069" s="79">
        <v>0.125</v>
      </c>
      <c r="N3069" s="53">
        <v>0</v>
      </c>
      <c r="O3069" s="53" t="s">
        <v>117</v>
      </c>
      <c r="P3069" s="17" t="s">
        <v>118</v>
      </c>
    </row>
    <row r="3070" spans="1:16" ht="15.6" x14ac:dyDescent="0.3">
      <c r="A3070" s="26" t="s">
        <v>2569</v>
      </c>
      <c r="B3070" s="26" t="s">
        <v>2570</v>
      </c>
      <c r="C3070" s="26" t="s">
        <v>535</v>
      </c>
      <c r="D3070" s="26" t="s">
        <v>536</v>
      </c>
      <c r="E3070" s="26">
        <v>99</v>
      </c>
      <c r="F3070" s="26">
        <v>99</v>
      </c>
      <c r="G3070" s="26">
        <v>13.147500331679799</v>
      </c>
      <c r="H3070" s="78">
        <v>0</v>
      </c>
      <c r="I3070" s="78" t="s">
        <v>6631</v>
      </c>
      <c r="J3070" s="78">
        <v>114.121212121212</v>
      </c>
      <c r="K3070" s="78">
        <v>0.25</v>
      </c>
      <c r="L3070" s="78" t="s">
        <v>6648</v>
      </c>
      <c r="M3070" s="79">
        <v>0.125</v>
      </c>
      <c r="N3070" s="53">
        <v>0</v>
      </c>
      <c r="O3070" s="53" t="s">
        <v>117</v>
      </c>
      <c r="P3070" s="17" t="s">
        <v>118</v>
      </c>
    </row>
    <row r="3071" spans="1:16" ht="15.6" x14ac:dyDescent="0.3">
      <c r="A3071" s="26" t="s">
        <v>2533</v>
      </c>
      <c r="B3071" s="26" t="s">
        <v>2534</v>
      </c>
      <c r="C3071" s="26" t="s">
        <v>535</v>
      </c>
      <c r="D3071" s="26" t="s">
        <v>536</v>
      </c>
      <c r="E3071" s="26">
        <v>110</v>
      </c>
      <c r="F3071" s="26">
        <v>100</v>
      </c>
      <c r="G3071" s="26">
        <v>14.530892448512599</v>
      </c>
      <c r="H3071" s="78">
        <v>0</v>
      </c>
      <c r="I3071" s="78" t="s">
        <v>6631</v>
      </c>
      <c r="J3071" s="78">
        <v>540.12121212121201</v>
      </c>
      <c r="K3071" s="78">
        <v>0.25</v>
      </c>
      <c r="L3071" s="78" t="s">
        <v>6648</v>
      </c>
      <c r="M3071" s="79">
        <v>0.125</v>
      </c>
      <c r="N3071" s="53">
        <v>0</v>
      </c>
      <c r="O3071" s="53" t="s">
        <v>117</v>
      </c>
      <c r="P3071" s="17" t="s">
        <v>118</v>
      </c>
    </row>
    <row r="3072" spans="1:16" ht="15.6" x14ac:dyDescent="0.3">
      <c r="A3072" s="26" t="s">
        <v>2863</v>
      </c>
      <c r="B3072" s="26" t="s">
        <v>2864</v>
      </c>
      <c r="C3072" s="26" t="s">
        <v>535</v>
      </c>
      <c r="D3072" s="26" t="s">
        <v>536</v>
      </c>
      <c r="E3072" s="26">
        <v>45</v>
      </c>
      <c r="F3072" s="26">
        <v>126</v>
      </c>
      <c r="G3072" s="26">
        <v>22.910311165344702</v>
      </c>
      <c r="H3072" s="78">
        <v>0.25</v>
      </c>
      <c r="I3072" s="78" t="s">
        <v>6648</v>
      </c>
      <c r="J3072" s="78">
        <v>47.121212121212103</v>
      </c>
      <c r="K3072" s="78">
        <v>0</v>
      </c>
      <c r="L3072" s="78" t="s">
        <v>6631</v>
      </c>
      <c r="M3072" s="79">
        <v>0.125</v>
      </c>
      <c r="N3072" s="53">
        <v>0</v>
      </c>
      <c r="O3072" s="53" t="s">
        <v>117</v>
      </c>
      <c r="P3072" s="17" t="s">
        <v>118</v>
      </c>
    </row>
    <row r="3073" spans="1:16" ht="15.6" x14ac:dyDescent="0.3">
      <c r="A3073" s="26" t="s">
        <v>5266</v>
      </c>
      <c r="B3073" s="26" t="s">
        <v>5267</v>
      </c>
      <c r="C3073" s="26" t="s">
        <v>535</v>
      </c>
      <c r="D3073" s="26" t="s">
        <v>536</v>
      </c>
      <c r="E3073" s="26">
        <v>22</v>
      </c>
      <c r="F3073" s="26">
        <v>73</v>
      </c>
      <c r="G3073" s="26">
        <v>22.4454372550138</v>
      </c>
      <c r="H3073" s="78">
        <v>0.25</v>
      </c>
      <c r="I3073" s="78" t="s">
        <v>6648</v>
      </c>
      <c r="J3073" s="78">
        <v>511.12121212121201</v>
      </c>
      <c r="K3073" s="78">
        <v>0.25</v>
      </c>
      <c r="L3073" s="78" t="s">
        <v>6648</v>
      </c>
      <c r="M3073" s="79">
        <v>0.25</v>
      </c>
      <c r="N3073" s="53">
        <v>1</v>
      </c>
      <c r="O3073" s="53" t="s">
        <v>629</v>
      </c>
      <c r="P3073" s="17" t="s">
        <v>118</v>
      </c>
    </row>
    <row r="3074" spans="1:16" ht="15.6" x14ac:dyDescent="0.3">
      <c r="A3074" s="26" t="s">
        <v>3310</v>
      </c>
      <c r="B3074" s="26" t="s">
        <v>3311</v>
      </c>
      <c r="C3074" s="26" t="s">
        <v>535</v>
      </c>
      <c r="D3074" s="26" t="s">
        <v>536</v>
      </c>
      <c r="E3074" s="26">
        <v>11</v>
      </c>
      <c r="F3074" s="26">
        <v>350</v>
      </c>
      <c r="G3074" s="26">
        <v>3.8897396630934198</v>
      </c>
      <c r="H3074" s="78">
        <v>0</v>
      </c>
      <c r="I3074" s="78" t="s">
        <v>6631</v>
      </c>
      <c r="J3074" s="78">
        <v>2571.1212121212102</v>
      </c>
      <c r="K3074" s="78">
        <v>0</v>
      </c>
      <c r="L3074" s="78" t="s">
        <v>6631</v>
      </c>
      <c r="M3074" s="79">
        <v>0</v>
      </c>
      <c r="N3074" s="53">
        <v>0</v>
      </c>
      <c r="O3074" s="53" t="s">
        <v>117</v>
      </c>
      <c r="P3074" s="17" t="s">
        <v>118</v>
      </c>
    </row>
    <row r="3075" spans="1:16" ht="15.6" x14ac:dyDescent="0.3">
      <c r="A3075" s="26" t="s">
        <v>2749</v>
      </c>
      <c r="B3075" s="26" t="s">
        <v>2750</v>
      </c>
      <c r="C3075" s="26" t="s">
        <v>535</v>
      </c>
      <c r="D3075" s="26" t="s">
        <v>536</v>
      </c>
      <c r="E3075" s="26">
        <v>62</v>
      </c>
      <c r="F3075" s="26">
        <v>200</v>
      </c>
      <c r="G3075" s="26">
        <v>14.530892448512599</v>
      </c>
      <c r="H3075" s="78">
        <v>0</v>
      </c>
      <c r="I3075" s="78" t="s">
        <v>6631</v>
      </c>
      <c r="J3075" s="78">
        <v>2809.1212121212102</v>
      </c>
      <c r="K3075" s="78">
        <v>0.25</v>
      </c>
      <c r="L3075" s="78" t="s">
        <v>6648</v>
      </c>
      <c r="M3075" s="79">
        <v>0.125</v>
      </c>
      <c r="N3075" s="53">
        <v>0</v>
      </c>
      <c r="O3075" s="53" t="s">
        <v>117</v>
      </c>
      <c r="P3075" s="17" t="s">
        <v>118</v>
      </c>
    </row>
    <row r="3076" spans="1:16" ht="15.6" x14ac:dyDescent="0.3">
      <c r="A3076" s="26" t="s">
        <v>5392</v>
      </c>
      <c r="B3076" s="26" t="s">
        <v>5393</v>
      </c>
      <c r="C3076" s="26" t="s">
        <v>535</v>
      </c>
      <c r="D3076" s="26" t="s">
        <v>536</v>
      </c>
      <c r="E3076" s="26">
        <v>17</v>
      </c>
      <c r="F3076" s="26">
        <v>49</v>
      </c>
      <c r="G3076" s="26">
        <v>50.421348314606703</v>
      </c>
      <c r="H3076" s="78">
        <v>1</v>
      </c>
      <c r="I3076" s="78" t="s">
        <v>6630</v>
      </c>
      <c r="J3076" s="78">
        <v>639.12121212121201</v>
      </c>
      <c r="K3076" s="78">
        <v>0.25</v>
      </c>
      <c r="L3076" s="78" t="s">
        <v>6648</v>
      </c>
      <c r="M3076" s="79">
        <v>0.625</v>
      </c>
      <c r="N3076" s="53">
        <v>1</v>
      </c>
      <c r="O3076" s="53" t="s">
        <v>629</v>
      </c>
      <c r="P3076" s="17" t="s">
        <v>147</v>
      </c>
    </row>
    <row r="3077" spans="1:16" ht="15.6" x14ac:dyDescent="0.3">
      <c r="A3077" s="26" t="s">
        <v>3316</v>
      </c>
      <c r="B3077" s="26" t="s">
        <v>3317</v>
      </c>
      <c r="C3077" s="26" t="s">
        <v>535</v>
      </c>
      <c r="D3077" s="26" t="s">
        <v>536</v>
      </c>
      <c r="E3077" s="26">
        <v>10</v>
      </c>
      <c r="F3077" s="26">
        <v>32</v>
      </c>
      <c r="G3077" s="26">
        <v>17.670863309352502</v>
      </c>
      <c r="H3077" s="78">
        <v>0</v>
      </c>
      <c r="I3077" s="78" t="s">
        <v>6631</v>
      </c>
      <c r="J3077" s="78">
        <v>303.12121212121201</v>
      </c>
      <c r="K3077" s="78">
        <v>0</v>
      </c>
      <c r="L3077" s="78" t="s">
        <v>6631</v>
      </c>
      <c r="M3077" s="79">
        <v>0</v>
      </c>
      <c r="N3077" s="53">
        <v>0</v>
      </c>
      <c r="O3077" s="53" t="s">
        <v>117</v>
      </c>
      <c r="P3077" s="17" t="s">
        <v>118</v>
      </c>
    </row>
    <row r="3078" spans="1:16" ht="15.6" x14ac:dyDescent="0.3">
      <c r="A3078" s="26" t="s">
        <v>781</v>
      </c>
      <c r="B3078" s="26" t="s">
        <v>782</v>
      </c>
      <c r="C3078" s="26" t="s">
        <v>535</v>
      </c>
      <c r="D3078" s="26" t="s">
        <v>536</v>
      </c>
      <c r="E3078" s="26">
        <v>166</v>
      </c>
      <c r="F3078" s="26">
        <v>380</v>
      </c>
      <c r="G3078" s="26">
        <v>50.421348314606703</v>
      </c>
      <c r="H3078" s="78">
        <v>1</v>
      </c>
      <c r="I3078" s="78" t="s">
        <v>6630</v>
      </c>
      <c r="J3078" s="78">
        <v>2270.1212121212102</v>
      </c>
      <c r="K3078" s="78">
        <v>0.25</v>
      </c>
      <c r="L3078" s="78" t="s">
        <v>6648</v>
      </c>
      <c r="M3078" s="79">
        <v>0.625</v>
      </c>
      <c r="N3078" s="53">
        <v>1</v>
      </c>
      <c r="O3078" s="53" t="s">
        <v>629</v>
      </c>
      <c r="P3078" s="17" t="s">
        <v>147</v>
      </c>
    </row>
    <row r="3079" spans="1:16" ht="15.6" x14ac:dyDescent="0.3">
      <c r="A3079" s="26" t="s">
        <v>3004</v>
      </c>
      <c r="B3079" s="26" t="s">
        <v>3005</v>
      </c>
      <c r="C3079" s="26" t="s">
        <v>535</v>
      </c>
      <c r="D3079" s="26" t="s">
        <v>536</v>
      </c>
      <c r="E3079" s="26">
        <v>32</v>
      </c>
      <c r="F3079" s="26">
        <v>60</v>
      </c>
      <c r="G3079" s="26">
        <v>14.530892448512599</v>
      </c>
      <c r="H3079" s="78">
        <v>0</v>
      </c>
      <c r="I3079" s="78" t="s">
        <v>6631</v>
      </c>
      <c r="J3079" s="78">
        <v>356.12121212121201</v>
      </c>
      <c r="K3079" s="78">
        <v>0.25</v>
      </c>
      <c r="L3079" s="78" t="s">
        <v>6648</v>
      </c>
      <c r="M3079" s="79">
        <v>0.125</v>
      </c>
      <c r="N3079" s="53">
        <v>0</v>
      </c>
      <c r="O3079" s="53" t="s">
        <v>117</v>
      </c>
      <c r="P3079" s="17" t="s">
        <v>118</v>
      </c>
    </row>
    <row r="3080" spans="1:16" ht="15.6" x14ac:dyDescent="0.3">
      <c r="A3080" s="26" t="s">
        <v>4612</v>
      </c>
      <c r="B3080" s="26" t="s">
        <v>4613</v>
      </c>
      <c r="C3080" s="26" t="s">
        <v>535</v>
      </c>
      <c r="D3080" s="26" t="s">
        <v>536</v>
      </c>
      <c r="E3080" s="26">
        <v>2</v>
      </c>
      <c r="F3080" s="26">
        <v>600</v>
      </c>
      <c r="G3080" s="26">
        <v>19.758064516129</v>
      </c>
      <c r="H3080" s="78">
        <v>0</v>
      </c>
      <c r="I3080" s="78" t="s">
        <v>6631</v>
      </c>
      <c r="J3080" s="78">
        <v>2906.1212121212102</v>
      </c>
      <c r="K3080" s="78">
        <v>1</v>
      </c>
      <c r="L3080" s="78" t="s">
        <v>6630</v>
      </c>
      <c r="M3080" s="79">
        <v>0.5</v>
      </c>
      <c r="N3080" s="53">
        <v>1</v>
      </c>
      <c r="O3080" s="53" t="s">
        <v>629</v>
      </c>
      <c r="P3080" s="17" t="s">
        <v>130</v>
      </c>
    </row>
    <row r="3081" spans="1:16" ht="15.6" x14ac:dyDescent="0.3">
      <c r="A3081" s="26" t="s">
        <v>4588</v>
      </c>
      <c r="B3081" s="26" t="s">
        <v>4589</v>
      </c>
      <c r="C3081" s="26" t="s">
        <v>535</v>
      </c>
      <c r="D3081" s="26" t="s">
        <v>536</v>
      </c>
      <c r="E3081" s="26">
        <v>4</v>
      </c>
      <c r="F3081" s="26">
        <v>350</v>
      </c>
      <c r="G3081" s="26">
        <v>34.550282110852997</v>
      </c>
      <c r="H3081" s="78">
        <v>0.25</v>
      </c>
      <c r="I3081" s="78" t="s">
        <v>6648</v>
      </c>
      <c r="J3081" s="78">
        <v>2897.1212121212102</v>
      </c>
      <c r="K3081" s="78">
        <v>1</v>
      </c>
      <c r="L3081" s="78" t="s">
        <v>6630</v>
      </c>
      <c r="M3081" s="79">
        <v>0.625</v>
      </c>
      <c r="N3081" s="53">
        <v>1</v>
      </c>
      <c r="O3081" s="53" t="s">
        <v>629</v>
      </c>
      <c r="P3081" s="17" t="s">
        <v>130</v>
      </c>
    </row>
    <row r="3082" spans="1:16" ht="15.6" x14ac:dyDescent="0.3">
      <c r="A3082" s="26" t="s">
        <v>2705</v>
      </c>
      <c r="B3082" s="26" t="s">
        <v>2706</v>
      </c>
      <c r="C3082" s="26" t="s">
        <v>535</v>
      </c>
      <c r="D3082" s="26" t="s">
        <v>536</v>
      </c>
      <c r="E3082" s="26">
        <v>70</v>
      </c>
      <c r="F3082" s="26">
        <v>140</v>
      </c>
      <c r="G3082" s="26">
        <v>14.530892448512599</v>
      </c>
      <c r="H3082" s="78">
        <v>0</v>
      </c>
      <c r="I3082" s="78" t="s">
        <v>6631</v>
      </c>
      <c r="J3082" s="78">
        <v>420.12121212121201</v>
      </c>
      <c r="K3082" s="78">
        <v>0.25</v>
      </c>
      <c r="L3082" s="78" t="s">
        <v>6648</v>
      </c>
      <c r="M3082" s="79">
        <v>0.125</v>
      </c>
      <c r="N3082" s="53">
        <v>0</v>
      </c>
      <c r="O3082" s="53" t="s">
        <v>117</v>
      </c>
      <c r="P3082" s="17" t="s">
        <v>118</v>
      </c>
    </row>
    <row r="3083" spans="1:16" ht="15.6" x14ac:dyDescent="0.3">
      <c r="A3083" s="26" t="s">
        <v>4878</v>
      </c>
      <c r="B3083" s="26" t="s">
        <v>4879</v>
      </c>
      <c r="C3083" s="26" t="s">
        <v>535</v>
      </c>
      <c r="D3083" s="26" t="s">
        <v>536</v>
      </c>
      <c r="E3083" s="26">
        <v>50</v>
      </c>
      <c r="F3083" s="26">
        <v>170</v>
      </c>
      <c r="G3083" s="26">
        <v>27.466907059002999</v>
      </c>
      <c r="H3083" s="78">
        <v>0.25</v>
      </c>
      <c r="I3083" s="78" t="s">
        <v>6648</v>
      </c>
      <c r="J3083" s="78">
        <v>309.12121212121201</v>
      </c>
      <c r="K3083" s="78">
        <v>0.25</v>
      </c>
      <c r="L3083" s="78" t="s">
        <v>6648</v>
      </c>
      <c r="M3083" s="79">
        <v>0.25</v>
      </c>
      <c r="N3083" s="53">
        <v>1</v>
      </c>
      <c r="O3083" s="53" t="s">
        <v>629</v>
      </c>
      <c r="P3083" s="17" t="s">
        <v>118</v>
      </c>
    </row>
    <row r="3084" spans="1:16" ht="15.6" x14ac:dyDescent="0.3">
      <c r="A3084" s="26" t="s">
        <v>3938</v>
      </c>
      <c r="B3084" s="26" t="s">
        <v>3939</v>
      </c>
      <c r="C3084" s="26" t="s">
        <v>397</v>
      </c>
      <c r="D3084" s="26" t="s">
        <v>1892</v>
      </c>
      <c r="E3084" s="26">
        <v>1526</v>
      </c>
      <c r="F3084" s="26">
        <v>5255</v>
      </c>
      <c r="G3084" s="26">
        <v>36.384809384401699</v>
      </c>
      <c r="H3084" s="78">
        <v>1</v>
      </c>
      <c r="I3084" s="78" t="s">
        <v>6630</v>
      </c>
      <c r="J3084" s="78">
        <v>653.12121212121201</v>
      </c>
      <c r="K3084" s="78">
        <v>0</v>
      </c>
      <c r="L3084" s="78" t="s">
        <v>6631</v>
      </c>
      <c r="M3084" s="79">
        <v>0.5</v>
      </c>
      <c r="N3084" s="53">
        <v>1</v>
      </c>
      <c r="O3084" s="53" t="s">
        <v>629</v>
      </c>
      <c r="P3084" s="17" t="s">
        <v>130</v>
      </c>
    </row>
    <row r="3085" spans="1:16" ht="15.6" x14ac:dyDescent="0.3">
      <c r="A3085" s="26" t="s">
        <v>4166</v>
      </c>
      <c r="B3085" s="26" t="s">
        <v>4167</v>
      </c>
      <c r="C3085" s="26" t="s">
        <v>397</v>
      </c>
      <c r="D3085" s="26" t="s">
        <v>1892</v>
      </c>
      <c r="E3085" s="26">
        <v>393</v>
      </c>
      <c r="F3085" s="26">
        <v>1175</v>
      </c>
      <c r="G3085" s="26">
        <v>40.020088085636601</v>
      </c>
      <c r="H3085" s="78">
        <v>1</v>
      </c>
      <c r="I3085" s="78" t="s">
        <v>6630</v>
      </c>
      <c r="J3085" s="78">
        <v>1365.12121212121</v>
      </c>
      <c r="K3085" s="78">
        <v>0.25</v>
      </c>
      <c r="L3085" s="78" t="s">
        <v>6648</v>
      </c>
      <c r="M3085" s="79">
        <v>0.625</v>
      </c>
      <c r="N3085" s="53">
        <v>1</v>
      </c>
      <c r="O3085" s="53" t="s">
        <v>629</v>
      </c>
      <c r="P3085" s="17" t="s">
        <v>147</v>
      </c>
    </row>
    <row r="3086" spans="1:16" ht="15.6" x14ac:dyDescent="0.3">
      <c r="A3086" s="26" t="s">
        <v>1890</v>
      </c>
      <c r="B3086" s="26" t="s">
        <v>1891</v>
      </c>
      <c r="C3086" s="26" t="s">
        <v>397</v>
      </c>
      <c r="D3086" s="26" t="s">
        <v>1892</v>
      </c>
      <c r="E3086" s="26">
        <v>2236</v>
      </c>
      <c r="F3086" s="26">
        <v>6208</v>
      </c>
      <c r="G3086" s="26">
        <v>32.976978392958401</v>
      </c>
      <c r="H3086" s="78">
        <v>0.25</v>
      </c>
      <c r="I3086" s="78" t="s">
        <v>6648</v>
      </c>
      <c r="J3086" s="78">
        <v>564.12121212121201</v>
      </c>
      <c r="K3086" s="78">
        <v>0</v>
      </c>
      <c r="L3086" s="78" t="s">
        <v>6631</v>
      </c>
      <c r="M3086" s="79">
        <v>0.125</v>
      </c>
      <c r="N3086" s="53">
        <v>0</v>
      </c>
      <c r="O3086" s="53" t="s">
        <v>117</v>
      </c>
      <c r="P3086" s="17" t="s">
        <v>130</v>
      </c>
    </row>
    <row r="3087" spans="1:16" ht="15.6" x14ac:dyDescent="0.3">
      <c r="A3087" s="26" t="s">
        <v>2033</v>
      </c>
      <c r="B3087" s="26" t="s">
        <v>2034</v>
      </c>
      <c r="C3087" s="26" t="s">
        <v>397</v>
      </c>
      <c r="D3087" s="26" t="s">
        <v>1892</v>
      </c>
      <c r="E3087" s="26">
        <v>1027</v>
      </c>
      <c r="F3087" s="26">
        <v>2778</v>
      </c>
      <c r="G3087" s="26">
        <v>26.607425515908801</v>
      </c>
      <c r="H3087" s="78">
        <v>0.25</v>
      </c>
      <c r="I3087" s="78" t="s">
        <v>6648</v>
      </c>
      <c r="J3087" s="78">
        <v>955.12121212121201</v>
      </c>
      <c r="K3087" s="78">
        <v>0</v>
      </c>
      <c r="L3087" s="78" t="s">
        <v>6631</v>
      </c>
      <c r="M3087" s="79">
        <v>0.125</v>
      </c>
      <c r="N3087" s="53">
        <v>0</v>
      </c>
      <c r="O3087" s="53" t="s">
        <v>117</v>
      </c>
      <c r="P3087" s="17" t="s">
        <v>130</v>
      </c>
    </row>
    <row r="3088" spans="1:16" ht="15.6" x14ac:dyDescent="0.3">
      <c r="A3088" s="26" t="s">
        <v>2777</v>
      </c>
      <c r="B3088" s="26" t="s">
        <v>2778</v>
      </c>
      <c r="C3088" s="26" t="s">
        <v>397</v>
      </c>
      <c r="D3088" s="26" t="s">
        <v>1892</v>
      </c>
      <c r="E3088" s="26">
        <v>56</v>
      </c>
      <c r="F3088" s="26">
        <v>185</v>
      </c>
      <c r="G3088" s="26">
        <v>11.8135702812296</v>
      </c>
      <c r="H3088" s="78">
        <v>0</v>
      </c>
      <c r="I3088" s="78" t="s">
        <v>6631</v>
      </c>
      <c r="J3088" s="78">
        <v>1324.12121212121</v>
      </c>
      <c r="K3088" s="78">
        <v>0</v>
      </c>
      <c r="L3088" s="78" t="s">
        <v>6631</v>
      </c>
      <c r="M3088" s="79">
        <v>0</v>
      </c>
      <c r="N3088" s="53">
        <v>0</v>
      </c>
      <c r="O3088" s="53" t="s">
        <v>117</v>
      </c>
      <c r="P3088" s="17" t="s">
        <v>130</v>
      </c>
    </row>
    <row r="3089" spans="1:16" ht="15.6" x14ac:dyDescent="0.3">
      <c r="A3089" s="26" t="s">
        <v>4522</v>
      </c>
      <c r="B3089" s="26" t="s">
        <v>4523</v>
      </c>
      <c r="C3089" s="26" t="s">
        <v>397</v>
      </c>
      <c r="D3089" s="26" t="s">
        <v>1892</v>
      </c>
      <c r="E3089" s="26">
        <v>120</v>
      </c>
      <c r="F3089" s="26">
        <v>382</v>
      </c>
      <c r="G3089" s="26">
        <v>36.875800256081902</v>
      </c>
      <c r="H3089" s="78">
        <v>1</v>
      </c>
      <c r="I3089" s="78" t="s">
        <v>6630</v>
      </c>
      <c r="J3089" s="78">
        <v>1433.12121212121</v>
      </c>
      <c r="K3089" s="78">
        <v>0.25</v>
      </c>
      <c r="L3089" s="78" t="s">
        <v>6648</v>
      </c>
      <c r="M3089" s="79">
        <v>0.625</v>
      </c>
      <c r="N3089" s="53">
        <v>1</v>
      </c>
      <c r="O3089" s="53" t="s">
        <v>629</v>
      </c>
      <c r="P3089" s="17" t="s">
        <v>147</v>
      </c>
    </row>
    <row r="3090" spans="1:16" ht="15.6" x14ac:dyDescent="0.3">
      <c r="A3090" s="26" t="s">
        <v>2625</v>
      </c>
      <c r="B3090" s="26" t="s">
        <v>2626</v>
      </c>
      <c r="C3090" s="26" t="s">
        <v>397</v>
      </c>
      <c r="D3090" s="26" t="s">
        <v>1892</v>
      </c>
      <c r="E3090" s="26">
        <v>88</v>
      </c>
      <c r="F3090" s="26">
        <v>246</v>
      </c>
      <c r="G3090" s="26">
        <v>21.0120324264544</v>
      </c>
      <c r="H3090" s="78">
        <v>0.25</v>
      </c>
      <c r="I3090" s="78" t="s">
        <v>6648</v>
      </c>
      <c r="J3090" s="78">
        <v>1107.12121212121</v>
      </c>
      <c r="K3090" s="78">
        <v>0</v>
      </c>
      <c r="L3090" s="78" t="s">
        <v>6631</v>
      </c>
      <c r="M3090" s="79">
        <v>0.125</v>
      </c>
      <c r="N3090" s="53">
        <v>0</v>
      </c>
      <c r="O3090" s="53" t="s">
        <v>117</v>
      </c>
      <c r="P3090" s="17" t="s">
        <v>147</v>
      </c>
    </row>
    <row r="3091" spans="1:16" ht="15.6" x14ac:dyDescent="0.3">
      <c r="A3091" s="26" t="s">
        <v>4506</v>
      </c>
      <c r="B3091" s="26" t="s">
        <v>4507</v>
      </c>
      <c r="C3091" s="26" t="s">
        <v>397</v>
      </c>
      <c r="D3091" s="26" t="s">
        <v>1892</v>
      </c>
      <c r="E3091" s="26">
        <v>123</v>
      </c>
      <c r="F3091" s="26">
        <v>305</v>
      </c>
      <c r="G3091" s="26">
        <v>52.036199095022603</v>
      </c>
      <c r="H3091" s="78">
        <v>1</v>
      </c>
      <c r="I3091" s="78" t="s">
        <v>6630</v>
      </c>
      <c r="J3091" s="78">
        <v>1279.12121212121</v>
      </c>
      <c r="K3091" s="78">
        <v>0</v>
      </c>
      <c r="L3091" s="78" t="s">
        <v>6631</v>
      </c>
      <c r="M3091" s="79">
        <v>0.5</v>
      </c>
      <c r="N3091" s="53">
        <v>1</v>
      </c>
      <c r="O3091" s="53" t="s">
        <v>629</v>
      </c>
      <c r="P3091" s="17" t="s">
        <v>147</v>
      </c>
    </row>
    <row r="3092" spans="1:16" ht="15.6" x14ac:dyDescent="0.3">
      <c r="A3092" s="26" t="s">
        <v>4792</v>
      </c>
      <c r="B3092" s="26" t="s">
        <v>4793</v>
      </c>
      <c r="C3092" s="26" t="s">
        <v>397</v>
      </c>
      <c r="D3092" s="26" t="s">
        <v>1892</v>
      </c>
      <c r="E3092" s="26">
        <v>63</v>
      </c>
      <c r="F3092" s="26">
        <v>250</v>
      </c>
      <c r="G3092" s="26">
        <v>41.239892183288397</v>
      </c>
      <c r="H3092" s="78">
        <v>1</v>
      </c>
      <c r="I3092" s="78" t="s">
        <v>6630</v>
      </c>
      <c r="J3092" s="78">
        <v>1460.12121212121</v>
      </c>
      <c r="K3092" s="78">
        <v>0.25</v>
      </c>
      <c r="L3092" s="78" t="s">
        <v>6648</v>
      </c>
      <c r="M3092" s="79">
        <v>0.625</v>
      </c>
      <c r="N3092" s="53">
        <v>1</v>
      </c>
      <c r="O3092" s="53" t="s">
        <v>629</v>
      </c>
      <c r="P3092" s="17" t="s">
        <v>147</v>
      </c>
    </row>
    <row r="3093" spans="1:16" ht="15.6" x14ac:dyDescent="0.3">
      <c r="A3093" s="26" t="s">
        <v>2539</v>
      </c>
      <c r="B3093" s="26" t="s">
        <v>2540</v>
      </c>
      <c r="C3093" s="26" t="s">
        <v>185</v>
      </c>
      <c r="D3093" s="26" t="s">
        <v>217</v>
      </c>
      <c r="E3093" s="26">
        <v>108</v>
      </c>
      <c r="F3093" s="26">
        <v>255</v>
      </c>
      <c r="G3093" s="26">
        <v>32.3212652478419</v>
      </c>
      <c r="H3093" s="78">
        <v>0.25</v>
      </c>
      <c r="I3093" s="78" t="s">
        <v>6648</v>
      </c>
      <c r="J3093" s="78">
        <v>1044.12121212121</v>
      </c>
      <c r="K3093" s="78">
        <v>0</v>
      </c>
      <c r="L3093" s="78" t="s">
        <v>6631</v>
      </c>
      <c r="M3093" s="79">
        <v>0.125</v>
      </c>
      <c r="N3093" s="53">
        <v>0</v>
      </c>
      <c r="O3093" s="53" t="s">
        <v>117</v>
      </c>
      <c r="P3093" s="17" t="s">
        <v>118</v>
      </c>
    </row>
    <row r="3094" spans="1:16" ht="15.6" x14ac:dyDescent="0.3">
      <c r="A3094" s="26" t="s">
        <v>1864</v>
      </c>
      <c r="B3094" s="26" t="s">
        <v>1865</v>
      </c>
      <c r="C3094" s="26" t="s">
        <v>185</v>
      </c>
      <c r="D3094" s="26" t="s">
        <v>217</v>
      </c>
      <c r="E3094" s="26">
        <v>2714</v>
      </c>
      <c r="F3094" s="26">
        <v>5187</v>
      </c>
      <c r="G3094" s="26">
        <v>18.6954464550696</v>
      </c>
      <c r="H3094" s="78">
        <v>0</v>
      </c>
      <c r="I3094" s="78" t="s">
        <v>6631</v>
      </c>
      <c r="J3094" s="78">
        <v>1008.12121212121</v>
      </c>
      <c r="K3094" s="78">
        <v>0.25</v>
      </c>
      <c r="L3094" s="78" t="s">
        <v>6648</v>
      </c>
      <c r="M3094" s="79">
        <v>0.125</v>
      </c>
      <c r="N3094" s="53">
        <v>0</v>
      </c>
      <c r="O3094" s="53" t="s">
        <v>117</v>
      </c>
      <c r="P3094" s="17" t="s">
        <v>118</v>
      </c>
    </row>
    <row r="3095" spans="1:16" ht="15.6" x14ac:dyDescent="0.3">
      <c r="A3095" s="26" t="s">
        <v>1746</v>
      </c>
      <c r="B3095" s="26" t="s">
        <v>1747</v>
      </c>
      <c r="C3095" s="26" t="s">
        <v>185</v>
      </c>
      <c r="D3095" s="26" t="s">
        <v>217</v>
      </c>
      <c r="E3095" s="26">
        <v>5956</v>
      </c>
      <c r="F3095" s="26">
        <v>11545</v>
      </c>
      <c r="G3095" s="26">
        <v>16.950995053947299</v>
      </c>
      <c r="H3095" s="78">
        <v>0</v>
      </c>
      <c r="I3095" s="78" t="s">
        <v>6631</v>
      </c>
      <c r="J3095" s="78">
        <v>876.12121212121201</v>
      </c>
      <c r="K3095" s="78">
        <v>0</v>
      </c>
      <c r="L3095" s="78" t="s">
        <v>6631</v>
      </c>
      <c r="M3095" s="79">
        <v>0</v>
      </c>
      <c r="N3095" s="53">
        <v>0</v>
      </c>
      <c r="O3095" s="53" t="s">
        <v>117</v>
      </c>
      <c r="P3095" s="17" t="s">
        <v>118</v>
      </c>
    </row>
    <row r="3096" spans="1:16" ht="15.6" x14ac:dyDescent="0.3">
      <c r="A3096" s="26" t="s">
        <v>706</v>
      </c>
      <c r="B3096" s="26" t="s">
        <v>707</v>
      </c>
      <c r="C3096" s="26" t="s">
        <v>185</v>
      </c>
      <c r="D3096" s="26" t="s">
        <v>217</v>
      </c>
      <c r="E3096" s="26">
        <v>448</v>
      </c>
      <c r="F3096" s="26">
        <v>666</v>
      </c>
      <c r="G3096" s="26">
        <v>35.5626326963907</v>
      </c>
      <c r="H3096" s="78">
        <v>1</v>
      </c>
      <c r="I3096" s="78" t="s">
        <v>6630</v>
      </c>
      <c r="J3096" s="78">
        <v>2814.1212121212102</v>
      </c>
      <c r="K3096" s="78">
        <v>0</v>
      </c>
      <c r="L3096" s="78" t="s">
        <v>6631</v>
      </c>
      <c r="M3096" s="79">
        <v>0.5</v>
      </c>
      <c r="N3096" s="53">
        <v>1</v>
      </c>
      <c r="O3096" s="53" t="s">
        <v>629</v>
      </c>
      <c r="P3096" s="17" t="s">
        <v>118</v>
      </c>
    </row>
    <row r="3097" spans="1:16" ht="15.6" x14ac:dyDescent="0.3">
      <c r="A3097" s="26" t="s">
        <v>215</v>
      </c>
      <c r="B3097" s="26" t="s">
        <v>216</v>
      </c>
      <c r="C3097" s="26" t="s">
        <v>185</v>
      </c>
      <c r="D3097" s="26" t="s">
        <v>217</v>
      </c>
      <c r="E3097" s="26">
        <v>298</v>
      </c>
      <c r="F3097" s="26">
        <v>361</v>
      </c>
      <c r="G3097" s="26">
        <v>19.437340153452698</v>
      </c>
      <c r="H3097" s="78">
        <v>0</v>
      </c>
      <c r="I3097" s="78" t="s">
        <v>6631</v>
      </c>
      <c r="J3097" s="78">
        <v>1997.12121212121</v>
      </c>
      <c r="K3097" s="78">
        <v>0.25</v>
      </c>
      <c r="L3097" s="78" t="s">
        <v>6648</v>
      </c>
      <c r="M3097" s="79">
        <v>0.125</v>
      </c>
      <c r="N3097" s="53">
        <v>0</v>
      </c>
      <c r="O3097" s="53" t="s">
        <v>117</v>
      </c>
      <c r="P3097" s="17" t="s">
        <v>118</v>
      </c>
    </row>
    <row r="3098" spans="1:16" ht="15.6" x14ac:dyDescent="0.3">
      <c r="A3098" s="26" t="s">
        <v>2297</v>
      </c>
      <c r="B3098" s="26" t="s">
        <v>2298</v>
      </c>
      <c r="C3098" s="26" t="s">
        <v>185</v>
      </c>
      <c r="D3098" s="26" t="s">
        <v>217</v>
      </c>
      <c r="E3098" s="26">
        <v>263</v>
      </c>
      <c r="F3098" s="26">
        <v>900</v>
      </c>
      <c r="G3098" s="26">
        <v>21.756171439802898</v>
      </c>
      <c r="H3098" s="78">
        <v>0.25</v>
      </c>
      <c r="I3098" s="78" t="s">
        <v>6648</v>
      </c>
      <c r="J3098" s="78">
        <v>758.12121212121201</v>
      </c>
      <c r="K3098" s="78">
        <v>0</v>
      </c>
      <c r="L3098" s="78" t="s">
        <v>6631</v>
      </c>
      <c r="M3098" s="79">
        <v>0.125</v>
      </c>
      <c r="N3098" s="53">
        <v>0</v>
      </c>
      <c r="O3098" s="53" t="s">
        <v>117</v>
      </c>
      <c r="P3098" s="17" t="s">
        <v>118</v>
      </c>
    </row>
    <row r="3099" spans="1:16" ht="15.6" x14ac:dyDescent="0.3">
      <c r="A3099" s="26" t="s">
        <v>1929</v>
      </c>
      <c r="B3099" s="26" t="s">
        <v>1930</v>
      </c>
      <c r="C3099" s="26" t="s">
        <v>185</v>
      </c>
      <c r="D3099" s="26" t="s">
        <v>217</v>
      </c>
      <c r="E3099" s="26">
        <v>1723</v>
      </c>
      <c r="F3099" s="26">
        <v>4793</v>
      </c>
      <c r="G3099" s="26">
        <v>14.009184965774301</v>
      </c>
      <c r="H3099" s="78">
        <v>0</v>
      </c>
      <c r="I3099" s="78" t="s">
        <v>6631</v>
      </c>
      <c r="J3099" s="78">
        <v>1272.12121212121</v>
      </c>
      <c r="K3099" s="78">
        <v>0</v>
      </c>
      <c r="L3099" s="78" t="s">
        <v>6631</v>
      </c>
      <c r="M3099" s="79">
        <v>0</v>
      </c>
      <c r="N3099" s="53">
        <v>0</v>
      </c>
      <c r="O3099" s="53" t="s">
        <v>117</v>
      </c>
      <c r="P3099" s="17" t="s">
        <v>118</v>
      </c>
    </row>
    <row r="3100" spans="1:16" ht="15.6" x14ac:dyDescent="0.3">
      <c r="A3100" s="26" t="s">
        <v>1800</v>
      </c>
      <c r="B3100" s="26" t="s">
        <v>1801</v>
      </c>
      <c r="C3100" s="26" t="s">
        <v>185</v>
      </c>
      <c r="D3100" s="26" t="s">
        <v>217</v>
      </c>
      <c r="E3100" s="26">
        <v>3825</v>
      </c>
      <c r="F3100" s="26">
        <v>9861</v>
      </c>
      <c r="G3100" s="26">
        <v>22.342996220748301</v>
      </c>
      <c r="H3100" s="78">
        <v>0.25</v>
      </c>
      <c r="I3100" s="78" t="s">
        <v>6648</v>
      </c>
      <c r="J3100" s="78">
        <v>1173.12121212121</v>
      </c>
      <c r="K3100" s="78">
        <v>0</v>
      </c>
      <c r="L3100" s="78" t="s">
        <v>6631</v>
      </c>
      <c r="M3100" s="79">
        <v>0.125</v>
      </c>
      <c r="N3100" s="53">
        <v>0</v>
      </c>
      <c r="O3100" s="53" t="s">
        <v>117</v>
      </c>
      <c r="P3100" s="17" t="s">
        <v>130</v>
      </c>
    </row>
    <row r="3101" spans="1:16" ht="15.6" x14ac:dyDescent="0.3">
      <c r="A3101" s="26" t="s">
        <v>4104</v>
      </c>
      <c r="B3101" s="26" t="s">
        <v>4105</v>
      </c>
      <c r="C3101" s="26" t="s">
        <v>185</v>
      </c>
      <c r="D3101" s="26" t="s">
        <v>217</v>
      </c>
      <c r="E3101" s="26">
        <v>569</v>
      </c>
      <c r="F3101" s="26">
        <v>1043</v>
      </c>
      <c r="G3101" s="26">
        <v>43.840283218387803</v>
      </c>
      <c r="H3101" s="78">
        <v>1</v>
      </c>
      <c r="I3101" s="78" t="s">
        <v>6630</v>
      </c>
      <c r="J3101" s="78">
        <v>1226.12121212121</v>
      </c>
      <c r="K3101" s="78">
        <v>0.25</v>
      </c>
      <c r="L3101" s="78" t="s">
        <v>6648</v>
      </c>
      <c r="M3101" s="79">
        <v>0.625</v>
      </c>
      <c r="N3101" s="53">
        <v>1</v>
      </c>
      <c r="O3101" s="53" t="s">
        <v>629</v>
      </c>
      <c r="P3101" s="17" t="s">
        <v>130</v>
      </c>
    </row>
    <row r="3102" spans="1:16" ht="15.6" x14ac:dyDescent="0.3">
      <c r="A3102" s="26" t="s">
        <v>2847</v>
      </c>
      <c r="B3102" s="26" t="s">
        <v>2848</v>
      </c>
      <c r="C3102" s="26" t="s">
        <v>185</v>
      </c>
      <c r="D3102" s="26" t="s">
        <v>217</v>
      </c>
      <c r="E3102" s="26">
        <v>47</v>
      </c>
      <c r="F3102" s="26">
        <v>89</v>
      </c>
      <c r="G3102" s="26">
        <v>1.98019801980197</v>
      </c>
      <c r="H3102" s="78">
        <v>0</v>
      </c>
      <c r="I3102" s="78" t="s">
        <v>6631</v>
      </c>
      <c r="J3102" s="78">
        <v>1343.12121212121</v>
      </c>
      <c r="K3102" s="78">
        <v>0</v>
      </c>
      <c r="L3102" s="78" t="s">
        <v>6631</v>
      </c>
      <c r="M3102" s="79">
        <v>0</v>
      </c>
      <c r="N3102" s="53">
        <v>0</v>
      </c>
      <c r="O3102" s="53" t="s">
        <v>117</v>
      </c>
      <c r="P3102" s="17" t="s">
        <v>130</v>
      </c>
    </row>
    <row r="3103" spans="1:16" ht="15.6" x14ac:dyDescent="0.3">
      <c r="A3103" s="26" t="s">
        <v>3874</v>
      </c>
      <c r="B3103" s="26" t="s">
        <v>3875</v>
      </c>
      <c r="C3103" s="26" t="s">
        <v>185</v>
      </c>
      <c r="D3103" s="26" t="s">
        <v>217</v>
      </c>
      <c r="E3103" s="26">
        <v>2007</v>
      </c>
      <c r="F3103" s="26">
        <v>3836</v>
      </c>
      <c r="G3103" s="26">
        <v>31.8960859585506</v>
      </c>
      <c r="H3103" s="78">
        <v>0.25</v>
      </c>
      <c r="I3103" s="78" t="s">
        <v>6648</v>
      </c>
      <c r="J3103" s="78">
        <v>1292.12121212121</v>
      </c>
      <c r="K3103" s="78">
        <v>0.25</v>
      </c>
      <c r="L3103" s="78" t="s">
        <v>6648</v>
      </c>
      <c r="M3103" s="79">
        <v>0.25</v>
      </c>
      <c r="N3103" s="53">
        <v>1</v>
      </c>
      <c r="O3103" s="53" t="s">
        <v>629</v>
      </c>
      <c r="P3103" s="17" t="s">
        <v>147</v>
      </c>
    </row>
    <row r="3104" spans="1:16" ht="15.6" x14ac:dyDescent="0.3">
      <c r="A3104" s="26" t="s">
        <v>3882</v>
      </c>
      <c r="B3104" s="26" t="s">
        <v>3883</v>
      </c>
      <c r="C3104" s="26" t="s">
        <v>185</v>
      </c>
      <c r="D3104" s="26" t="s">
        <v>217</v>
      </c>
      <c r="E3104" s="26">
        <v>1954</v>
      </c>
      <c r="F3104" s="26">
        <v>6286</v>
      </c>
      <c r="G3104" s="26">
        <v>33.6993850087281</v>
      </c>
      <c r="H3104" s="78">
        <v>0.25</v>
      </c>
      <c r="I3104" s="78" t="s">
        <v>6648</v>
      </c>
      <c r="J3104" s="78">
        <v>1495.12121212121</v>
      </c>
      <c r="K3104" s="78">
        <v>1</v>
      </c>
      <c r="L3104" s="78" t="s">
        <v>6630</v>
      </c>
      <c r="M3104" s="79">
        <v>0.625</v>
      </c>
      <c r="N3104" s="53">
        <v>1</v>
      </c>
      <c r="O3104" s="53" t="s">
        <v>629</v>
      </c>
      <c r="P3104" s="17" t="s">
        <v>147</v>
      </c>
    </row>
    <row r="3105" spans="1:16" ht="15.6" x14ac:dyDescent="0.3">
      <c r="A3105" s="26" t="s">
        <v>1925</v>
      </c>
      <c r="B3105" s="26" t="s">
        <v>1926</v>
      </c>
      <c r="C3105" s="26" t="s">
        <v>185</v>
      </c>
      <c r="D3105" s="26" t="s">
        <v>217</v>
      </c>
      <c r="E3105" s="26">
        <v>1732</v>
      </c>
      <c r="F3105" s="26">
        <v>4774</v>
      </c>
      <c r="G3105" s="26">
        <v>26.7754716961262</v>
      </c>
      <c r="H3105" s="78">
        <v>0.25</v>
      </c>
      <c r="I3105" s="78" t="s">
        <v>6648</v>
      </c>
      <c r="J3105" s="78">
        <v>1333.12121212121</v>
      </c>
      <c r="K3105" s="78">
        <v>0</v>
      </c>
      <c r="L3105" s="78" t="s">
        <v>6631</v>
      </c>
      <c r="M3105" s="79">
        <v>0.125</v>
      </c>
      <c r="N3105" s="53">
        <v>0</v>
      </c>
      <c r="O3105" s="53" t="s">
        <v>117</v>
      </c>
      <c r="P3105" s="17" t="s">
        <v>130</v>
      </c>
    </row>
    <row r="3106" spans="1:16" ht="15.6" x14ac:dyDescent="0.3">
      <c r="A3106" s="26" t="s">
        <v>5463</v>
      </c>
      <c r="B3106" s="26" t="s">
        <v>5464</v>
      </c>
      <c r="C3106" s="26" t="s">
        <v>2973</v>
      </c>
      <c r="D3106" s="26" t="s">
        <v>217</v>
      </c>
      <c r="E3106" s="26">
        <v>13</v>
      </c>
      <c r="F3106" s="26">
        <v>150</v>
      </c>
      <c r="G3106" s="26">
        <v>32.564841498559097</v>
      </c>
      <c r="H3106" s="78">
        <v>0.25</v>
      </c>
      <c r="I3106" s="78" t="s">
        <v>6648</v>
      </c>
      <c r="J3106" s="78">
        <v>2863.1212121212102</v>
      </c>
      <c r="K3106" s="78">
        <v>1</v>
      </c>
      <c r="L3106" s="78" t="s">
        <v>6630</v>
      </c>
      <c r="M3106" s="79">
        <v>0.625</v>
      </c>
      <c r="N3106" s="53">
        <v>1</v>
      </c>
      <c r="O3106" s="53" t="s">
        <v>629</v>
      </c>
      <c r="P3106" s="17" t="s">
        <v>118</v>
      </c>
    </row>
    <row r="3107" spans="1:16" ht="15.6" x14ac:dyDescent="0.3">
      <c r="A3107" s="26" t="s">
        <v>5088</v>
      </c>
      <c r="B3107" s="26" t="s">
        <v>5089</v>
      </c>
      <c r="C3107" s="26" t="s">
        <v>2973</v>
      </c>
      <c r="D3107" s="26" t="s">
        <v>217</v>
      </c>
      <c r="E3107" s="26">
        <v>1</v>
      </c>
      <c r="F3107" s="26">
        <v>200</v>
      </c>
      <c r="G3107" s="26">
        <v>48.237317282889101</v>
      </c>
      <c r="H3107" s="78">
        <v>1</v>
      </c>
      <c r="I3107" s="78" t="s">
        <v>6630</v>
      </c>
      <c r="J3107" s="78">
        <v>3077.1212121212102</v>
      </c>
      <c r="K3107" s="78">
        <v>1</v>
      </c>
      <c r="L3107" s="78" t="s">
        <v>6630</v>
      </c>
      <c r="M3107" s="79">
        <v>1</v>
      </c>
      <c r="N3107" s="53">
        <v>1</v>
      </c>
      <c r="O3107" s="53" t="s">
        <v>629</v>
      </c>
      <c r="P3107" s="17" t="s">
        <v>147</v>
      </c>
    </row>
    <row r="3108" spans="1:16" ht="15.6" x14ac:dyDescent="0.3">
      <c r="A3108" s="26" t="s">
        <v>5234</v>
      </c>
      <c r="B3108" s="26" t="s">
        <v>5235</v>
      </c>
      <c r="C3108" s="26" t="s">
        <v>2973</v>
      </c>
      <c r="D3108" s="26" t="s">
        <v>217</v>
      </c>
      <c r="E3108" s="26">
        <v>24</v>
      </c>
      <c r="F3108" s="26">
        <v>30</v>
      </c>
      <c r="G3108" s="26">
        <v>50.670640834575302</v>
      </c>
      <c r="H3108" s="78">
        <v>1</v>
      </c>
      <c r="I3108" s="78" t="s">
        <v>6630</v>
      </c>
      <c r="J3108" s="78">
        <v>1891.12121212121</v>
      </c>
      <c r="K3108" s="78">
        <v>0.25</v>
      </c>
      <c r="L3108" s="78" t="s">
        <v>6648</v>
      </c>
      <c r="M3108" s="79">
        <v>0.625</v>
      </c>
      <c r="N3108" s="53">
        <v>1</v>
      </c>
      <c r="O3108" s="53" t="s">
        <v>629</v>
      </c>
      <c r="P3108" s="17" t="s">
        <v>130</v>
      </c>
    </row>
    <row r="3109" spans="1:16" ht="15.6" x14ac:dyDescent="0.3">
      <c r="A3109" s="26" t="s">
        <v>5036</v>
      </c>
      <c r="B3109" s="26" t="s">
        <v>5037</v>
      </c>
      <c r="C3109" s="26" t="s">
        <v>2973</v>
      </c>
      <c r="D3109" s="26" t="s">
        <v>217</v>
      </c>
      <c r="E3109" s="26">
        <v>37</v>
      </c>
      <c r="F3109" s="26">
        <v>99</v>
      </c>
      <c r="G3109" s="26">
        <v>30.5597579425113</v>
      </c>
      <c r="H3109" s="78">
        <v>0.25</v>
      </c>
      <c r="I3109" s="78" t="s">
        <v>6648</v>
      </c>
      <c r="J3109" s="78">
        <v>397.12121212121201</v>
      </c>
      <c r="K3109" s="78">
        <v>0.25</v>
      </c>
      <c r="L3109" s="78" t="s">
        <v>6648</v>
      </c>
      <c r="M3109" s="79">
        <v>0.25</v>
      </c>
      <c r="N3109" s="53">
        <v>1</v>
      </c>
      <c r="O3109" s="53" t="s">
        <v>629</v>
      </c>
      <c r="P3109" s="17" t="s">
        <v>118</v>
      </c>
    </row>
    <row r="3110" spans="1:16" ht="15.6" x14ac:dyDescent="0.3">
      <c r="A3110" s="26" t="s">
        <v>6093</v>
      </c>
      <c r="B3110" s="26" t="s">
        <v>6094</v>
      </c>
      <c r="C3110" s="26" t="s">
        <v>2973</v>
      </c>
      <c r="D3110" s="26" t="s">
        <v>217</v>
      </c>
      <c r="E3110" s="26">
        <v>70</v>
      </c>
      <c r="F3110" s="26">
        <v>99</v>
      </c>
      <c r="G3110" s="26">
        <v>43.776223776223802</v>
      </c>
      <c r="H3110" s="78">
        <v>1</v>
      </c>
      <c r="I3110" s="78" t="s">
        <v>6630</v>
      </c>
      <c r="J3110" s="78">
        <v>1503.12121212121</v>
      </c>
      <c r="K3110" s="78">
        <v>0.25</v>
      </c>
      <c r="L3110" s="78" t="s">
        <v>6648</v>
      </c>
      <c r="M3110" s="79">
        <v>0.625</v>
      </c>
      <c r="N3110" s="53">
        <v>1</v>
      </c>
      <c r="O3110" s="53" t="s">
        <v>629</v>
      </c>
      <c r="P3110" s="17" t="s">
        <v>147</v>
      </c>
    </row>
    <row r="3111" spans="1:16" ht="15.6" x14ac:dyDescent="0.3">
      <c r="A3111" s="26" t="s">
        <v>2971</v>
      </c>
      <c r="B3111" s="26" t="s">
        <v>2972</v>
      </c>
      <c r="C3111" s="26" t="s">
        <v>2973</v>
      </c>
      <c r="D3111" s="26" t="s">
        <v>217</v>
      </c>
      <c r="E3111" s="26">
        <v>34</v>
      </c>
      <c r="F3111" s="26">
        <v>67</v>
      </c>
      <c r="G3111" s="26">
        <v>1.9930756351112999</v>
      </c>
      <c r="H3111" s="78">
        <v>0</v>
      </c>
      <c r="I3111" s="78" t="s">
        <v>6631</v>
      </c>
      <c r="J3111" s="78">
        <v>962.12121212121201</v>
      </c>
      <c r="K3111" s="78">
        <v>0</v>
      </c>
      <c r="L3111" s="78" t="s">
        <v>6631</v>
      </c>
      <c r="M3111" s="79">
        <v>0</v>
      </c>
      <c r="N3111" s="53">
        <v>0</v>
      </c>
      <c r="O3111" s="53" t="s">
        <v>117</v>
      </c>
      <c r="P3111" s="17" t="s">
        <v>130</v>
      </c>
    </row>
    <row r="3112" spans="1:16" ht="15.6" x14ac:dyDescent="0.3">
      <c r="A3112" s="26" t="s">
        <v>4434</v>
      </c>
      <c r="B3112" s="26" t="s">
        <v>4435</v>
      </c>
      <c r="C3112" s="26" t="s">
        <v>397</v>
      </c>
      <c r="D3112" s="26" t="s">
        <v>265</v>
      </c>
      <c r="E3112" s="26">
        <v>157</v>
      </c>
      <c r="F3112" s="26">
        <v>518</v>
      </c>
      <c r="G3112" s="26">
        <v>48.139534883720899</v>
      </c>
      <c r="H3112" s="78">
        <v>1</v>
      </c>
      <c r="I3112" s="78" t="s">
        <v>6630</v>
      </c>
      <c r="J3112" s="78">
        <v>1123.12121212121</v>
      </c>
      <c r="K3112" s="78">
        <v>0</v>
      </c>
      <c r="L3112" s="78" t="s">
        <v>6631</v>
      </c>
      <c r="M3112" s="79">
        <v>0.5</v>
      </c>
      <c r="N3112" s="53">
        <v>1</v>
      </c>
      <c r="O3112" s="53" t="s">
        <v>629</v>
      </c>
      <c r="P3112" s="17" t="s">
        <v>130</v>
      </c>
    </row>
    <row r="3113" spans="1:16" ht="15.6" x14ac:dyDescent="0.3">
      <c r="A3113" s="26" t="s">
        <v>1132</v>
      </c>
      <c r="B3113" s="26" t="s">
        <v>1133</v>
      </c>
      <c r="C3113" s="26" t="s">
        <v>397</v>
      </c>
      <c r="D3113" s="26" t="s">
        <v>265</v>
      </c>
      <c r="E3113" s="26">
        <v>23</v>
      </c>
      <c r="F3113" s="26">
        <v>76</v>
      </c>
      <c r="G3113" s="26">
        <v>28.999998934331199</v>
      </c>
      <c r="H3113" s="78">
        <v>0.25</v>
      </c>
      <c r="I3113" s="78" t="s">
        <v>6648</v>
      </c>
      <c r="J3113" s="78">
        <v>3102.1212121212102</v>
      </c>
      <c r="K3113" s="78">
        <v>0.25</v>
      </c>
      <c r="L3113" s="78" t="s">
        <v>6648</v>
      </c>
      <c r="M3113" s="79">
        <v>0.25</v>
      </c>
      <c r="N3113" s="53">
        <v>1</v>
      </c>
      <c r="O3113" s="53" t="s">
        <v>629</v>
      </c>
      <c r="P3113" s="17" t="s">
        <v>147</v>
      </c>
    </row>
    <row r="3114" spans="1:16" ht="15.6" x14ac:dyDescent="0.3">
      <c r="A3114" s="26" t="s">
        <v>3778</v>
      </c>
      <c r="B3114" s="26" t="s">
        <v>3779</v>
      </c>
      <c r="C3114" s="26" t="s">
        <v>397</v>
      </c>
      <c r="D3114" s="26" t="s">
        <v>265</v>
      </c>
      <c r="E3114" s="26">
        <v>3303</v>
      </c>
      <c r="F3114" s="26">
        <v>10900</v>
      </c>
      <c r="G3114" s="26">
        <v>26.760579353609501</v>
      </c>
      <c r="H3114" s="78">
        <v>0.25</v>
      </c>
      <c r="I3114" s="78" t="s">
        <v>6648</v>
      </c>
      <c r="J3114" s="78">
        <v>1403.12121212121</v>
      </c>
      <c r="K3114" s="78">
        <v>0.25</v>
      </c>
      <c r="L3114" s="78" t="s">
        <v>6648</v>
      </c>
      <c r="M3114" s="79">
        <v>0.25</v>
      </c>
      <c r="N3114" s="53">
        <v>1</v>
      </c>
      <c r="O3114" s="53" t="s">
        <v>629</v>
      </c>
      <c r="P3114" s="17" t="s">
        <v>147</v>
      </c>
    </row>
    <row r="3115" spans="1:16" ht="15.6" x14ac:dyDescent="0.3">
      <c r="A3115" s="26" t="s">
        <v>6033</v>
      </c>
      <c r="B3115" s="26" t="s">
        <v>6034</v>
      </c>
      <c r="C3115" s="26" t="s">
        <v>397</v>
      </c>
      <c r="D3115" s="26" t="s">
        <v>265</v>
      </c>
      <c r="E3115" s="26">
        <v>102</v>
      </c>
      <c r="F3115" s="26">
        <v>320</v>
      </c>
      <c r="G3115" s="26">
        <v>36.502504907326298</v>
      </c>
      <c r="H3115" s="78">
        <v>1</v>
      </c>
      <c r="I3115" s="78" t="s">
        <v>6630</v>
      </c>
      <c r="J3115" s="78">
        <v>1564.12121212121</v>
      </c>
      <c r="K3115" s="78">
        <v>0.25</v>
      </c>
      <c r="L3115" s="78" t="s">
        <v>6648</v>
      </c>
      <c r="M3115" s="79">
        <v>0.625</v>
      </c>
      <c r="N3115" s="53">
        <v>1</v>
      </c>
      <c r="O3115" s="53" t="s">
        <v>629</v>
      </c>
      <c r="P3115" s="17" t="s">
        <v>147</v>
      </c>
    </row>
    <row r="3116" spans="1:16" ht="15.6" x14ac:dyDescent="0.3">
      <c r="A3116" s="26" t="s">
        <v>3788</v>
      </c>
      <c r="B3116" s="26" t="s">
        <v>3789</v>
      </c>
      <c r="C3116" s="26" t="s">
        <v>397</v>
      </c>
      <c r="D3116" s="26" t="s">
        <v>265</v>
      </c>
      <c r="E3116" s="26">
        <v>3132</v>
      </c>
      <c r="F3116" s="26">
        <v>12136</v>
      </c>
      <c r="G3116" s="26">
        <v>41.794371796349502</v>
      </c>
      <c r="H3116" s="78">
        <v>1</v>
      </c>
      <c r="I3116" s="78" t="s">
        <v>6630</v>
      </c>
      <c r="J3116" s="78">
        <v>837.12121212121201</v>
      </c>
      <c r="K3116" s="78">
        <v>0.25</v>
      </c>
      <c r="L3116" s="78" t="s">
        <v>6648</v>
      </c>
      <c r="M3116" s="79">
        <v>0.625</v>
      </c>
      <c r="N3116" s="53">
        <v>1</v>
      </c>
      <c r="O3116" s="53" t="s">
        <v>629</v>
      </c>
      <c r="P3116" s="17" t="s">
        <v>130</v>
      </c>
    </row>
    <row r="3117" spans="1:16" ht="15.6" x14ac:dyDescent="0.3">
      <c r="A3117" s="26" t="s">
        <v>3616</v>
      </c>
      <c r="B3117" s="26" t="s">
        <v>3617</v>
      </c>
      <c r="C3117" s="26" t="s">
        <v>397</v>
      </c>
      <c r="D3117" s="26" t="s">
        <v>265</v>
      </c>
      <c r="E3117" s="26">
        <v>8938</v>
      </c>
      <c r="F3117" s="26">
        <v>6518</v>
      </c>
      <c r="G3117" s="26">
        <v>30.8549124766751</v>
      </c>
      <c r="H3117" s="78">
        <v>0.25</v>
      </c>
      <c r="I3117" s="78" t="s">
        <v>6648</v>
      </c>
      <c r="J3117" s="78">
        <v>1121.12121212121</v>
      </c>
      <c r="K3117" s="78">
        <v>0.25</v>
      </c>
      <c r="L3117" s="78" t="s">
        <v>6648</v>
      </c>
      <c r="M3117" s="79">
        <v>0.25</v>
      </c>
      <c r="N3117" s="53">
        <v>1</v>
      </c>
      <c r="O3117" s="53" t="s">
        <v>629</v>
      </c>
      <c r="P3117" s="17" t="s">
        <v>130</v>
      </c>
    </row>
    <row r="3118" spans="1:16" ht="15.6" x14ac:dyDescent="0.3">
      <c r="A3118" s="26" t="s">
        <v>1722</v>
      </c>
      <c r="B3118" s="26" t="s">
        <v>1723</v>
      </c>
      <c r="C3118" s="26" t="s">
        <v>397</v>
      </c>
      <c r="D3118" s="26" t="s">
        <v>265</v>
      </c>
      <c r="E3118" s="26">
        <v>6887</v>
      </c>
      <c r="F3118" s="26">
        <v>22727</v>
      </c>
      <c r="G3118" s="26">
        <v>27.849774381690001</v>
      </c>
      <c r="H3118" s="78">
        <v>0.25</v>
      </c>
      <c r="I3118" s="78" t="s">
        <v>6648</v>
      </c>
      <c r="J3118" s="78">
        <v>293.12121212121201</v>
      </c>
      <c r="K3118" s="78">
        <v>0</v>
      </c>
      <c r="L3118" s="78" t="s">
        <v>6631</v>
      </c>
      <c r="M3118" s="79">
        <v>0.125</v>
      </c>
      <c r="N3118" s="53">
        <v>0</v>
      </c>
      <c r="O3118" s="53" t="s">
        <v>117</v>
      </c>
      <c r="P3118" s="17" t="s">
        <v>130</v>
      </c>
    </row>
    <row r="3119" spans="1:16" ht="15.6" x14ac:dyDescent="0.3">
      <c r="A3119" s="26" t="s">
        <v>3764</v>
      </c>
      <c r="B3119" s="26" t="s">
        <v>3765</v>
      </c>
      <c r="C3119" s="26" t="s">
        <v>397</v>
      </c>
      <c r="D3119" s="26" t="s">
        <v>265</v>
      </c>
      <c r="E3119" s="26">
        <v>3558</v>
      </c>
      <c r="F3119" s="26">
        <v>11056</v>
      </c>
      <c r="G3119" s="26">
        <v>52.6127469319377</v>
      </c>
      <c r="H3119" s="78">
        <v>1</v>
      </c>
      <c r="I3119" s="78" t="s">
        <v>6630</v>
      </c>
      <c r="J3119" s="78">
        <v>1478.12121212121</v>
      </c>
      <c r="K3119" s="78">
        <v>1</v>
      </c>
      <c r="L3119" s="78" t="s">
        <v>6630</v>
      </c>
      <c r="M3119" s="79">
        <v>1</v>
      </c>
      <c r="N3119" s="53">
        <v>1</v>
      </c>
      <c r="O3119" s="53" t="s">
        <v>629</v>
      </c>
      <c r="P3119" s="17" t="s">
        <v>147</v>
      </c>
    </row>
    <row r="3120" spans="1:16" ht="15.6" x14ac:dyDescent="0.3">
      <c r="A3120" s="26" t="s">
        <v>3854</v>
      </c>
      <c r="B3120" s="26" t="s">
        <v>3855</v>
      </c>
      <c r="C3120" s="26" t="s">
        <v>397</v>
      </c>
      <c r="D3120" s="26" t="s">
        <v>265</v>
      </c>
      <c r="E3120" s="26">
        <v>2281</v>
      </c>
      <c r="F3120" s="26">
        <v>7356</v>
      </c>
      <c r="G3120" s="26">
        <v>39.892093390457802</v>
      </c>
      <c r="H3120" s="78">
        <v>1</v>
      </c>
      <c r="I3120" s="78" t="s">
        <v>6630</v>
      </c>
      <c r="J3120" s="78">
        <v>610.12121212121201</v>
      </c>
      <c r="K3120" s="78">
        <v>0</v>
      </c>
      <c r="L3120" s="78" t="s">
        <v>6631</v>
      </c>
      <c r="M3120" s="79">
        <v>0.5</v>
      </c>
      <c r="N3120" s="53">
        <v>1</v>
      </c>
      <c r="O3120" s="53" t="s">
        <v>629</v>
      </c>
      <c r="P3120" s="17" t="s">
        <v>130</v>
      </c>
    </row>
    <row r="3121" spans="1:16" ht="15.6" x14ac:dyDescent="0.3">
      <c r="A3121" s="26" t="s">
        <v>2169</v>
      </c>
      <c r="B3121" s="26" t="s">
        <v>2170</v>
      </c>
      <c r="C3121" s="26" t="s">
        <v>397</v>
      </c>
      <c r="D3121" s="26" t="s">
        <v>265</v>
      </c>
      <c r="E3121" s="26">
        <v>479</v>
      </c>
      <c r="F3121" s="26">
        <v>1581</v>
      </c>
      <c r="G3121" s="26">
        <v>20.777213181781999</v>
      </c>
      <c r="H3121" s="78">
        <v>0.25</v>
      </c>
      <c r="I3121" s="78" t="s">
        <v>6648</v>
      </c>
      <c r="J3121" s="78">
        <v>928.12121212121201</v>
      </c>
      <c r="K3121" s="78">
        <v>0</v>
      </c>
      <c r="L3121" s="78" t="s">
        <v>6631</v>
      </c>
      <c r="M3121" s="79">
        <v>0.125</v>
      </c>
      <c r="N3121" s="53">
        <v>0</v>
      </c>
      <c r="O3121" s="53" t="s">
        <v>117</v>
      </c>
      <c r="P3121" s="17" t="s">
        <v>118</v>
      </c>
    </row>
    <row r="3122" spans="1:16" ht="15.6" x14ac:dyDescent="0.3">
      <c r="A3122" s="26" t="s">
        <v>3460</v>
      </c>
      <c r="B3122" s="26" t="s">
        <v>3461</v>
      </c>
      <c r="C3122" s="26" t="s">
        <v>397</v>
      </c>
      <c r="D3122" s="26" t="s">
        <v>265</v>
      </c>
      <c r="E3122" s="26">
        <v>30050</v>
      </c>
      <c r="F3122" s="26">
        <v>110512</v>
      </c>
      <c r="G3122" s="26">
        <v>33.745557520928998</v>
      </c>
      <c r="H3122" s="78">
        <v>0.25</v>
      </c>
      <c r="I3122" s="78" t="s">
        <v>6648</v>
      </c>
      <c r="J3122" s="78">
        <v>290.12121212121201</v>
      </c>
      <c r="K3122" s="78">
        <v>0.25</v>
      </c>
      <c r="L3122" s="78" t="s">
        <v>6648</v>
      </c>
      <c r="M3122" s="79">
        <v>0.25</v>
      </c>
      <c r="N3122" s="53">
        <v>1</v>
      </c>
      <c r="O3122" s="53" t="s">
        <v>629</v>
      </c>
      <c r="P3122" s="17" t="s">
        <v>118</v>
      </c>
    </row>
    <row r="3123" spans="1:16" ht="15.6" x14ac:dyDescent="0.3">
      <c r="A3123" s="26" t="s">
        <v>2083</v>
      </c>
      <c r="B3123" s="26" t="s">
        <v>2084</v>
      </c>
      <c r="C3123" s="26" t="s">
        <v>397</v>
      </c>
      <c r="D3123" s="26" t="s">
        <v>265</v>
      </c>
      <c r="E3123" s="26">
        <v>741</v>
      </c>
      <c r="F3123" s="26">
        <v>2060</v>
      </c>
      <c r="G3123" s="26">
        <v>28.241604327252201</v>
      </c>
      <c r="H3123" s="78">
        <v>0.25</v>
      </c>
      <c r="I3123" s="78" t="s">
        <v>6648</v>
      </c>
      <c r="J3123" s="78">
        <v>658.12121212121201</v>
      </c>
      <c r="K3123" s="78">
        <v>0</v>
      </c>
      <c r="L3123" s="78" t="s">
        <v>6631</v>
      </c>
      <c r="M3123" s="79">
        <v>0.125</v>
      </c>
      <c r="N3123" s="53">
        <v>0</v>
      </c>
      <c r="O3123" s="53" t="s">
        <v>117</v>
      </c>
      <c r="P3123" s="17" t="s">
        <v>118</v>
      </c>
    </row>
    <row r="3124" spans="1:16" ht="15.6" x14ac:dyDescent="0.3">
      <c r="A3124" s="26" t="s">
        <v>310</v>
      </c>
      <c r="B3124" s="26" t="s">
        <v>311</v>
      </c>
      <c r="C3124" s="26" t="s">
        <v>264</v>
      </c>
      <c r="D3124" s="26" t="s">
        <v>265</v>
      </c>
      <c r="E3124" s="26">
        <v>86</v>
      </c>
      <c r="F3124" s="26">
        <v>120</v>
      </c>
      <c r="G3124" s="26">
        <v>17.733333333333299</v>
      </c>
      <c r="H3124" s="78">
        <v>0</v>
      </c>
      <c r="I3124" s="78" t="s">
        <v>6631</v>
      </c>
      <c r="J3124" s="78">
        <v>2694.1212121212102</v>
      </c>
      <c r="K3124" s="78">
        <v>0</v>
      </c>
      <c r="L3124" s="78" t="s">
        <v>6631</v>
      </c>
      <c r="M3124" s="79">
        <v>0</v>
      </c>
      <c r="N3124" s="53">
        <v>0</v>
      </c>
      <c r="O3124" s="53" t="s">
        <v>117</v>
      </c>
      <c r="P3124" s="17" t="s">
        <v>118</v>
      </c>
    </row>
    <row r="3125" spans="1:16" ht="15.6" x14ac:dyDescent="0.3">
      <c r="A3125" s="26" t="s">
        <v>1080</v>
      </c>
      <c r="B3125" s="26" t="s">
        <v>1081</v>
      </c>
      <c r="C3125" s="26" t="s">
        <v>264</v>
      </c>
      <c r="D3125" s="26" t="s">
        <v>265</v>
      </c>
      <c r="E3125" s="26">
        <v>30</v>
      </c>
      <c r="F3125" s="26">
        <v>81</v>
      </c>
      <c r="G3125" s="26">
        <v>28.171334431630999</v>
      </c>
      <c r="H3125" s="78">
        <v>0.25</v>
      </c>
      <c r="I3125" s="78" t="s">
        <v>6648</v>
      </c>
      <c r="J3125" s="78">
        <v>2539.1212121212102</v>
      </c>
      <c r="K3125" s="78">
        <v>0.25</v>
      </c>
      <c r="L3125" s="78" t="s">
        <v>6648</v>
      </c>
      <c r="M3125" s="79">
        <v>0.25</v>
      </c>
      <c r="N3125" s="53">
        <v>1</v>
      </c>
      <c r="O3125" s="53" t="s">
        <v>629</v>
      </c>
      <c r="P3125" s="17" t="s">
        <v>147</v>
      </c>
    </row>
    <row r="3126" spans="1:16" ht="15.6" x14ac:dyDescent="0.3">
      <c r="A3126" s="26" t="s">
        <v>4274</v>
      </c>
      <c r="B3126" s="26" t="s">
        <v>4275</v>
      </c>
      <c r="C3126" s="26" t="s">
        <v>397</v>
      </c>
      <c r="D3126" s="26" t="s">
        <v>265</v>
      </c>
      <c r="E3126" s="26">
        <v>263</v>
      </c>
      <c r="F3126" s="26">
        <v>868</v>
      </c>
      <c r="G3126" s="26">
        <v>44.940585927668202</v>
      </c>
      <c r="H3126" s="78">
        <v>1</v>
      </c>
      <c r="I3126" s="78" t="s">
        <v>6630</v>
      </c>
      <c r="J3126" s="78">
        <v>1477.12121212121</v>
      </c>
      <c r="K3126" s="78">
        <v>0</v>
      </c>
      <c r="L3126" s="78" t="s">
        <v>6631</v>
      </c>
      <c r="M3126" s="79">
        <v>0.5</v>
      </c>
      <c r="N3126" s="53">
        <v>1</v>
      </c>
      <c r="O3126" s="53" t="s">
        <v>629</v>
      </c>
      <c r="P3126" s="17" t="s">
        <v>147</v>
      </c>
    </row>
    <row r="3127" spans="1:16" ht="15.6" x14ac:dyDescent="0.3">
      <c r="A3127" s="26" t="s">
        <v>3220</v>
      </c>
      <c r="B3127" s="26" t="s">
        <v>3221</v>
      </c>
      <c r="C3127" s="26" t="s">
        <v>264</v>
      </c>
      <c r="D3127" s="26" t="s">
        <v>265</v>
      </c>
      <c r="E3127" s="26">
        <v>18</v>
      </c>
      <c r="F3127" s="26">
        <v>25</v>
      </c>
      <c r="G3127" s="26">
        <v>6.5761258041458204</v>
      </c>
      <c r="H3127" s="78">
        <v>0</v>
      </c>
      <c r="I3127" s="78" t="s">
        <v>6631</v>
      </c>
      <c r="J3127" s="78">
        <v>718.12121212121201</v>
      </c>
      <c r="K3127" s="78">
        <v>0</v>
      </c>
      <c r="L3127" s="78" t="s">
        <v>6631</v>
      </c>
      <c r="M3127" s="79">
        <v>0</v>
      </c>
      <c r="N3127" s="53">
        <v>0</v>
      </c>
      <c r="O3127" s="53" t="s">
        <v>117</v>
      </c>
      <c r="P3127" s="17" t="s">
        <v>118</v>
      </c>
    </row>
    <row r="3128" spans="1:16" ht="15.6" x14ac:dyDescent="0.3">
      <c r="A3128" s="26" t="s">
        <v>2783</v>
      </c>
      <c r="B3128" s="26" t="s">
        <v>2784</v>
      </c>
      <c r="C3128" s="26" t="s">
        <v>264</v>
      </c>
      <c r="D3128" s="26" t="s">
        <v>265</v>
      </c>
      <c r="E3128" s="26">
        <v>55</v>
      </c>
      <c r="F3128" s="26">
        <v>160</v>
      </c>
      <c r="G3128" s="26">
        <v>17.733333333333299</v>
      </c>
      <c r="H3128" s="78">
        <v>0</v>
      </c>
      <c r="I3128" s="78" t="s">
        <v>6631</v>
      </c>
      <c r="J3128" s="78">
        <v>1244.12121212121</v>
      </c>
      <c r="K3128" s="78">
        <v>0</v>
      </c>
      <c r="L3128" s="78" t="s">
        <v>6631</v>
      </c>
      <c r="M3128" s="79">
        <v>0</v>
      </c>
      <c r="N3128" s="53">
        <v>0</v>
      </c>
      <c r="O3128" s="53" t="s">
        <v>117</v>
      </c>
      <c r="P3128" s="17" t="s">
        <v>118</v>
      </c>
    </row>
    <row r="3129" spans="1:16" ht="15.6" x14ac:dyDescent="0.3">
      <c r="A3129" s="26" t="s">
        <v>6357</v>
      </c>
      <c r="B3129" s="26" t="s">
        <v>6358</v>
      </c>
      <c r="C3129" s="26" t="s">
        <v>264</v>
      </c>
      <c r="D3129" s="26" t="s">
        <v>265</v>
      </c>
      <c r="E3129" s="26">
        <v>31</v>
      </c>
      <c r="F3129" s="26">
        <v>55</v>
      </c>
      <c r="G3129" s="26">
        <v>6.8493150684931496</v>
      </c>
      <c r="H3129" s="78">
        <v>0</v>
      </c>
      <c r="I3129" s="78" t="s">
        <v>6631</v>
      </c>
      <c r="J3129" s="78">
        <v>1804.12121212121</v>
      </c>
      <c r="K3129" s="78">
        <v>0</v>
      </c>
      <c r="L3129" s="78" t="s">
        <v>6631</v>
      </c>
      <c r="M3129" s="79">
        <v>0</v>
      </c>
      <c r="N3129" s="53">
        <v>0</v>
      </c>
      <c r="O3129" s="53" t="s">
        <v>117</v>
      </c>
      <c r="P3129" s="17" t="s">
        <v>118</v>
      </c>
    </row>
    <row r="3130" spans="1:16" ht="15.6" x14ac:dyDescent="0.3">
      <c r="A3130" s="26" t="s">
        <v>3060</v>
      </c>
      <c r="B3130" s="26" t="s">
        <v>3061</v>
      </c>
      <c r="C3130" s="26" t="s">
        <v>264</v>
      </c>
      <c r="D3130" s="26" t="s">
        <v>265</v>
      </c>
      <c r="E3130" s="26">
        <v>28</v>
      </c>
      <c r="F3130" s="26">
        <v>58</v>
      </c>
      <c r="G3130" s="26">
        <v>6.5761258041458204</v>
      </c>
      <c r="H3130" s="78">
        <v>0</v>
      </c>
      <c r="I3130" s="78" t="s">
        <v>6631</v>
      </c>
      <c r="J3130" s="78">
        <v>605.12121212121201</v>
      </c>
      <c r="K3130" s="78">
        <v>0</v>
      </c>
      <c r="L3130" s="78" t="s">
        <v>6631</v>
      </c>
      <c r="M3130" s="79">
        <v>0</v>
      </c>
      <c r="N3130" s="53">
        <v>0</v>
      </c>
      <c r="O3130" s="53" t="s">
        <v>117</v>
      </c>
      <c r="P3130" s="17" t="s">
        <v>118</v>
      </c>
    </row>
    <row r="3131" spans="1:16" ht="15.6" x14ac:dyDescent="0.3">
      <c r="A3131" s="26" t="s">
        <v>3024</v>
      </c>
      <c r="B3131" s="26" t="s">
        <v>3025</v>
      </c>
      <c r="C3131" s="26" t="s">
        <v>397</v>
      </c>
      <c r="D3131" s="26" t="s">
        <v>265</v>
      </c>
      <c r="E3131" s="26">
        <v>31</v>
      </c>
      <c r="F3131" s="26">
        <v>103</v>
      </c>
      <c r="G3131" s="26">
        <v>27.979476857500099</v>
      </c>
      <c r="H3131" s="78">
        <v>0.25</v>
      </c>
      <c r="I3131" s="78" t="s">
        <v>6648</v>
      </c>
      <c r="J3131" s="78">
        <v>1422.12121212121</v>
      </c>
      <c r="K3131" s="78">
        <v>0</v>
      </c>
      <c r="L3131" s="78" t="s">
        <v>6631</v>
      </c>
      <c r="M3131" s="79">
        <v>0.125</v>
      </c>
      <c r="N3131" s="53">
        <v>0</v>
      </c>
      <c r="O3131" s="53" t="s">
        <v>117</v>
      </c>
      <c r="P3131" s="17" t="s">
        <v>118</v>
      </c>
    </row>
    <row r="3132" spans="1:16" ht="15.6" x14ac:dyDescent="0.3">
      <c r="A3132" s="26" t="s">
        <v>3230</v>
      </c>
      <c r="B3132" s="26" t="s">
        <v>3231</v>
      </c>
      <c r="C3132" s="26" t="s">
        <v>264</v>
      </c>
      <c r="D3132" s="26" t="s">
        <v>265</v>
      </c>
      <c r="E3132" s="26">
        <v>17</v>
      </c>
      <c r="F3132" s="26">
        <v>40</v>
      </c>
      <c r="G3132" s="26">
        <v>6.8493150684931496</v>
      </c>
      <c r="H3132" s="78">
        <v>0</v>
      </c>
      <c r="I3132" s="78" t="s">
        <v>6631</v>
      </c>
      <c r="J3132" s="78">
        <v>532.12121212121201</v>
      </c>
      <c r="K3132" s="78">
        <v>0</v>
      </c>
      <c r="L3132" s="78" t="s">
        <v>6631</v>
      </c>
      <c r="M3132" s="79">
        <v>0</v>
      </c>
      <c r="N3132" s="53">
        <v>0</v>
      </c>
      <c r="O3132" s="53" t="s">
        <v>117</v>
      </c>
      <c r="P3132" s="17" t="s">
        <v>118</v>
      </c>
    </row>
    <row r="3133" spans="1:16" ht="15.6" x14ac:dyDescent="0.3">
      <c r="A3133" s="26" t="s">
        <v>6615</v>
      </c>
      <c r="B3133" s="26" t="s">
        <v>6616</v>
      </c>
      <c r="C3133" s="26" t="s">
        <v>264</v>
      </c>
      <c r="D3133" s="26" t="s">
        <v>265</v>
      </c>
      <c r="E3133" s="26">
        <v>15</v>
      </c>
      <c r="F3133" s="26">
        <v>25</v>
      </c>
      <c r="G3133" s="26">
        <v>47.966339410939703</v>
      </c>
      <c r="H3133" s="78">
        <v>1</v>
      </c>
      <c r="I3133" s="78" t="s">
        <v>6630</v>
      </c>
      <c r="J3133" s="78">
        <v>1869.12121212121</v>
      </c>
      <c r="K3133" s="78">
        <v>0</v>
      </c>
      <c r="L3133" s="78" t="s">
        <v>6631</v>
      </c>
      <c r="M3133" s="79">
        <v>0.5</v>
      </c>
      <c r="N3133" s="53">
        <v>1</v>
      </c>
      <c r="O3133" s="53" t="s">
        <v>629</v>
      </c>
      <c r="P3133" s="17" t="s">
        <v>147</v>
      </c>
    </row>
    <row r="3134" spans="1:16" ht="15.6" x14ac:dyDescent="0.3">
      <c r="A3134" s="26" t="s">
        <v>1780</v>
      </c>
      <c r="B3134" s="26" t="s">
        <v>1781</v>
      </c>
      <c r="C3134" s="26" t="s">
        <v>264</v>
      </c>
      <c r="D3134" s="26" t="s">
        <v>265</v>
      </c>
      <c r="E3134" s="26">
        <v>4</v>
      </c>
      <c r="F3134" s="26">
        <v>125</v>
      </c>
      <c r="G3134" s="26">
        <v>6.5761258041458204</v>
      </c>
      <c r="H3134" s="78">
        <v>0</v>
      </c>
      <c r="I3134" s="78" t="s">
        <v>6631</v>
      </c>
      <c r="J3134" s="78">
        <v>2635.1212121212102</v>
      </c>
      <c r="K3134" s="78">
        <v>0</v>
      </c>
      <c r="L3134" s="78" t="s">
        <v>6631</v>
      </c>
      <c r="M3134" s="79">
        <v>0</v>
      </c>
      <c r="N3134" s="53">
        <v>0</v>
      </c>
      <c r="O3134" s="53" t="s">
        <v>117</v>
      </c>
      <c r="P3134" s="17" t="s">
        <v>118</v>
      </c>
    </row>
    <row r="3135" spans="1:16" ht="15.6" x14ac:dyDescent="0.3">
      <c r="A3135" s="26" t="s">
        <v>3174</v>
      </c>
      <c r="B3135" s="26" t="s">
        <v>3175</v>
      </c>
      <c r="C3135" s="26" t="s">
        <v>264</v>
      </c>
      <c r="D3135" s="26" t="s">
        <v>265</v>
      </c>
      <c r="E3135" s="26">
        <v>21</v>
      </c>
      <c r="F3135" s="26">
        <v>46</v>
      </c>
      <c r="G3135" s="26">
        <v>6.5761258041458204</v>
      </c>
      <c r="H3135" s="78">
        <v>0</v>
      </c>
      <c r="I3135" s="78" t="s">
        <v>6631</v>
      </c>
      <c r="J3135" s="78">
        <v>2636.1212121212102</v>
      </c>
      <c r="K3135" s="78">
        <v>0</v>
      </c>
      <c r="L3135" s="78" t="s">
        <v>6631</v>
      </c>
      <c r="M3135" s="79">
        <v>0</v>
      </c>
      <c r="N3135" s="53">
        <v>0</v>
      </c>
      <c r="O3135" s="53" t="s">
        <v>117</v>
      </c>
      <c r="P3135" s="17" t="s">
        <v>118</v>
      </c>
    </row>
    <row r="3136" spans="1:16" ht="15.6" x14ac:dyDescent="0.3">
      <c r="A3136" s="26" t="s">
        <v>2735</v>
      </c>
      <c r="B3136" s="26" t="s">
        <v>2736</v>
      </c>
      <c r="C3136" s="26" t="s">
        <v>264</v>
      </c>
      <c r="D3136" s="26" t="s">
        <v>265</v>
      </c>
      <c r="E3136" s="26">
        <v>5</v>
      </c>
      <c r="F3136" s="26">
        <v>66</v>
      </c>
      <c r="G3136" s="26">
        <v>13.425925925925901</v>
      </c>
      <c r="H3136" s="78">
        <v>0</v>
      </c>
      <c r="I3136" s="78" t="s">
        <v>6631</v>
      </c>
      <c r="J3136" s="78">
        <v>2968.1212121212102</v>
      </c>
      <c r="K3136" s="78">
        <v>0</v>
      </c>
      <c r="L3136" s="78" t="s">
        <v>6631</v>
      </c>
      <c r="M3136" s="79">
        <v>0</v>
      </c>
      <c r="N3136" s="53">
        <v>0</v>
      </c>
      <c r="O3136" s="53" t="s">
        <v>117</v>
      </c>
      <c r="P3136" s="17" t="s">
        <v>130</v>
      </c>
    </row>
    <row r="3137" spans="1:16" ht="15.6" x14ac:dyDescent="0.3">
      <c r="A3137" s="26" t="s">
        <v>3376</v>
      </c>
      <c r="B3137" s="26" t="s">
        <v>3377</v>
      </c>
      <c r="C3137" s="26" t="s">
        <v>264</v>
      </c>
      <c r="D3137" s="26" t="s">
        <v>265</v>
      </c>
      <c r="E3137" s="26">
        <v>2</v>
      </c>
      <c r="F3137" s="26">
        <v>34</v>
      </c>
      <c r="G3137" s="26">
        <v>29.701834862385301</v>
      </c>
      <c r="H3137" s="78">
        <v>0.25</v>
      </c>
      <c r="I3137" s="78" t="s">
        <v>6648</v>
      </c>
      <c r="J3137" s="78">
        <v>2482.1212121212102</v>
      </c>
      <c r="K3137" s="78">
        <v>0.25</v>
      </c>
      <c r="L3137" s="78" t="s">
        <v>6648</v>
      </c>
      <c r="M3137" s="79">
        <v>0.25</v>
      </c>
      <c r="N3137" s="53">
        <v>1</v>
      </c>
      <c r="O3137" s="53" t="s">
        <v>629</v>
      </c>
      <c r="P3137" s="17" t="s">
        <v>89</v>
      </c>
    </row>
    <row r="3138" spans="1:16" ht="15.6" x14ac:dyDescent="0.3">
      <c r="A3138" s="26" t="s">
        <v>5426</v>
      </c>
      <c r="B3138" s="26" t="s">
        <v>2318</v>
      </c>
      <c r="C3138" s="26" t="s">
        <v>264</v>
      </c>
      <c r="D3138" s="26" t="s">
        <v>265</v>
      </c>
      <c r="E3138" s="26">
        <v>1</v>
      </c>
      <c r="F3138" s="26">
        <v>70</v>
      </c>
      <c r="G3138" s="26">
        <v>71.779141104294496</v>
      </c>
      <c r="H3138" s="78">
        <v>1</v>
      </c>
      <c r="I3138" s="78" t="s">
        <v>6630</v>
      </c>
      <c r="J3138" s="78">
        <v>2264.1212121212102</v>
      </c>
      <c r="K3138" s="78">
        <v>0</v>
      </c>
      <c r="L3138" s="78" t="s">
        <v>6631</v>
      </c>
      <c r="M3138" s="79">
        <v>0.5</v>
      </c>
      <c r="N3138" s="53">
        <v>1</v>
      </c>
      <c r="O3138" s="53" t="s">
        <v>629</v>
      </c>
      <c r="P3138" s="17" t="s">
        <v>147</v>
      </c>
    </row>
    <row r="3139" spans="1:16" ht="15.6" x14ac:dyDescent="0.3">
      <c r="A3139" s="26" t="s">
        <v>3322</v>
      </c>
      <c r="B3139" s="26" t="s">
        <v>3323</v>
      </c>
      <c r="C3139" s="26" t="s">
        <v>264</v>
      </c>
      <c r="D3139" s="26" t="s">
        <v>265</v>
      </c>
      <c r="E3139" s="26">
        <v>11</v>
      </c>
      <c r="F3139" s="26">
        <v>115</v>
      </c>
      <c r="G3139" s="26">
        <v>32.673267326732699</v>
      </c>
      <c r="H3139" s="78">
        <v>0.25</v>
      </c>
      <c r="I3139" s="78" t="s">
        <v>6648</v>
      </c>
      <c r="J3139" s="78">
        <v>3244.1212121212102</v>
      </c>
      <c r="K3139" s="78">
        <v>0</v>
      </c>
      <c r="L3139" s="78" t="s">
        <v>6631</v>
      </c>
      <c r="M3139" s="79">
        <v>0.125</v>
      </c>
      <c r="N3139" s="53">
        <v>0</v>
      </c>
      <c r="O3139" s="53" t="s">
        <v>117</v>
      </c>
      <c r="P3139" s="17" t="s">
        <v>147</v>
      </c>
    </row>
    <row r="3140" spans="1:16" ht="15.6" x14ac:dyDescent="0.3">
      <c r="A3140" s="26" t="s">
        <v>2627</v>
      </c>
      <c r="B3140" s="26" t="s">
        <v>2628</v>
      </c>
      <c r="C3140" s="26" t="s">
        <v>264</v>
      </c>
      <c r="D3140" s="26" t="s">
        <v>265</v>
      </c>
      <c r="E3140" s="26">
        <v>3</v>
      </c>
      <c r="F3140" s="26">
        <v>295</v>
      </c>
      <c r="G3140" s="26">
        <v>27.046263345195701</v>
      </c>
      <c r="H3140" s="78">
        <v>0.25</v>
      </c>
      <c r="I3140" s="78" t="s">
        <v>6648</v>
      </c>
      <c r="J3140" s="78">
        <v>2260.1212121212102</v>
      </c>
      <c r="K3140" s="78">
        <v>0</v>
      </c>
      <c r="L3140" s="78" t="s">
        <v>6631</v>
      </c>
      <c r="M3140" s="79">
        <v>0.125</v>
      </c>
      <c r="N3140" s="53">
        <v>0</v>
      </c>
      <c r="O3140" s="53" t="s">
        <v>117</v>
      </c>
      <c r="P3140" s="17" t="s">
        <v>130</v>
      </c>
    </row>
    <row r="3141" spans="1:16" ht="15.6" x14ac:dyDescent="0.3">
      <c r="A3141" s="26" t="s">
        <v>2391</v>
      </c>
      <c r="B3141" s="26" t="s">
        <v>2392</v>
      </c>
      <c r="C3141" s="26" t="s">
        <v>264</v>
      </c>
      <c r="D3141" s="26" t="s">
        <v>265</v>
      </c>
      <c r="E3141" s="26">
        <v>4</v>
      </c>
      <c r="F3141" s="26">
        <v>63</v>
      </c>
      <c r="G3141" s="26">
        <v>6.0275962236746601</v>
      </c>
      <c r="H3141" s="78">
        <v>0</v>
      </c>
      <c r="I3141" s="78" t="s">
        <v>6631</v>
      </c>
      <c r="J3141" s="78">
        <v>2819.1212121212102</v>
      </c>
      <c r="K3141" s="78">
        <v>0</v>
      </c>
      <c r="L3141" s="78" t="s">
        <v>6631</v>
      </c>
      <c r="M3141" s="79">
        <v>0</v>
      </c>
      <c r="N3141" s="53">
        <v>0</v>
      </c>
      <c r="O3141" s="53" t="s">
        <v>117</v>
      </c>
      <c r="P3141" s="17" t="s">
        <v>118</v>
      </c>
    </row>
    <row r="3142" spans="1:16" ht="15.6" x14ac:dyDescent="0.3">
      <c r="A3142" s="26" t="s">
        <v>3374</v>
      </c>
      <c r="B3142" s="26" t="s">
        <v>3375</v>
      </c>
      <c r="C3142" s="26" t="s">
        <v>264</v>
      </c>
      <c r="D3142" s="26" t="s">
        <v>265</v>
      </c>
      <c r="E3142" s="26">
        <v>3</v>
      </c>
      <c r="F3142" s="26">
        <v>25</v>
      </c>
      <c r="G3142" s="26">
        <v>29.701834862385301</v>
      </c>
      <c r="H3142" s="78">
        <v>0.25</v>
      </c>
      <c r="I3142" s="78" t="s">
        <v>6648</v>
      </c>
      <c r="J3142" s="78">
        <v>2465.1212121212102</v>
      </c>
      <c r="K3142" s="78">
        <v>0.25</v>
      </c>
      <c r="L3142" s="78" t="s">
        <v>6648</v>
      </c>
      <c r="M3142" s="79">
        <v>0.25</v>
      </c>
      <c r="N3142" s="53">
        <v>1</v>
      </c>
      <c r="O3142" s="53" t="s">
        <v>629</v>
      </c>
      <c r="P3142" s="17" t="s">
        <v>89</v>
      </c>
    </row>
    <row r="3143" spans="1:16" ht="15.6" x14ac:dyDescent="0.3">
      <c r="A3143" s="26" t="s">
        <v>4686</v>
      </c>
      <c r="B3143" s="26" t="s">
        <v>4687</v>
      </c>
      <c r="C3143" s="26" t="s">
        <v>264</v>
      </c>
      <c r="D3143" s="26" t="s">
        <v>265</v>
      </c>
      <c r="E3143" s="26">
        <v>80</v>
      </c>
      <c r="F3143" s="26">
        <v>220</v>
      </c>
      <c r="G3143" s="26">
        <v>29.701834862385301</v>
      </c>
      <c r="H3143" s="78">
        <v>0.25</v>
      </c>
      <c r="I3143" s="78" t="s">
        <v>6648</v>
      </c>
      <c r="J3143" s="78">
        <v>1738.12121212121</v>
      </c>
      <c r="K3143" s="78">
        <v>0.25</v>
      </c>
      <c r="L3143" s="78" t="s">
        <v>6648</v>
      </c>
      <c r="M3143" s="79">
        <v>0.25</v>
      </c>
      <c r="N3143" s="53">
        <v>1</v>
      </c>
      <c r="O3143" s="53" t="s">
        <v>629</v>
      </c>
      <c r="P3143" s="17" t="s">
        <v>147</v>
      </c>
    </row>
    <row r="3144" spans="1:16" ht="15.6" x14ac:dyDescent="0.3">
      <c r="A3144" s="26" t="s">
        <v>3234</v>
      </c>
      <c r="B3144" s="26" t="s">
        <v>3235</v>
      </c>
      <c r="C3144" s="26" t="s">
        <v>264</v>
      </c>
      <c r="D3144" s="26" t="s">
        <v>265</v>
      </c>
      <c r="E3144" s="26">
        <v>17</v>
      </c>
      <c r="F3144" s="26">
        <v>28</v>
      </c>
      <c r="G3144" s="26">
        <v>6.5761258041458204</v>
      </c>
      <c r="H3144" s="78">
        <v>0</v>
      </c>
      <c r="I3144" s="78" t="s">
        <v>6631</v>
      </c>
      <c r="J3144" s="78">
        <v>40.121212121212103</v>
      </c>
      <c r="K3144" s="78">
        <v>0</v>
      </c>
      <c r="L3144" s="78" t="s">
        <v>6631</v>
      </c>
      <c r="M3144" s="79">
        <v>0</v>
      </c>
      <c r="N3144" s="53">
        <v>0</v>
      </c>
      <c r="O3144" s="53" t="s">
        <v>117</v>
      </c>
      <c r="P3144" s="17" t="s">
        <v>118</v>
      </c>
    </row>
    <row r="3145" spans="1:16" ht="15.6" x14ac:dyDescent="0.3">
      <c r="A3145" s="26" t="s">
        <v>566</v>
      </c>
      <c r="B3145" s="26" t="s">
        <v>567</v>
      </c>
      <c r="C3145" s="26" t="s">
        <v>264</v>
      </c>
      <c r="D3145" s="26" t="s">
        <v>265</v>
      </c>
      <c r="E3145" s="26">
        <v>14</v>
      </c>
      <c r="F3145" s="26">
        <v>24</v>
      </c>
      <c r="G3145" s="26">
        <v>6.5761258041458204</v>
      </c>
      <c r="H3145" s="78">
        <v>0</v>
      </c>
      <c r="I3145" s="78" t="s">
        <v>6631</v>
      </c>
      <c r="J3145" s="78">
        <v>2258.1212121212102</v>
      </c>
      <c r="K3145" s="78">
        <v>0</v>
      </c>
      <c r="L3145" s="78" t="s">
        <v>6631</v>
      </c>
      <c r="M3145" s="79">
        <v>0</v>
      </c>
      <c r="N3145" s="53">
        <v>0</v>
      </c>
      <c r="O3145" s="53" t="s">
        <v>117</v>
      </c>
      <c r="P3145" s="17" t="s">
        <v>118</v>
      </c>
    </row>
    <row r="3146" spans="1:16" ht="15.6" x14ac:dyDescent="0.3">
      <c r="A3146" s="26" t="s">
        <v>2387</v>
      </c>
      <c r="B3146" s="26" t="s">
        <v>2388</v>
      </c>
      <c r="C3146" s="26" t="s">
        <v>264</v>
      </c>
      <c r="D3146" s="26" t="s">
        <v>265</v>
      </c>
      <c r="E3146" s="26">
        <v>184</v>
      </c>
      <c r="F3146" s="26">
        <v>253</v>
      </c>
      <c r="G3146" s="26">
        <v>24.713958810068601</v>
      </c>
      <c r="H3146" s="78">
        <v>0.25</v>
      </c>
      <c r="I3146" s="78" t="s">
        <v>6648</v>
      </c>
      <c r="J3146" s="78">
        <v>2259.1212121212102</v>
      </c>
      <c r="K3146" s="78">
        <v>0</v>
      </c>
      <c r="L3146" s="78" t="s">
        <v>6631</v>
      </c>
      <c r="M3146" s="79">
        <v>0.125</v>
      </c>
      <c r="N3146" s="53">
        <v>0</v>
      </c>
      <c r="O3146" s="53" t="s">
        <v>117</v>
      </c>
      <c r="P3146" s="17" t="s">
        <v>118</v>
      </c>
    </row>
    <row r="3147" spans="1:16" ht="15.6" x14ac:dyDescent="0.3">
      <c r="A3147" s="26" t="s">
        <v>4592</v>
      </c>
      <c r="B3147" s="26" t="s">
        <v>4593</v>
      </c>
      <c r="C3147" s="26" t="s">
        <v>264</v>
      </c>
      <c r="D3147" s="26" t="s">
        <v>265</v>
      </c>
      <c r="E3147" s="26">
        <v>101</v>
      </c>
      <c r="F3147" s="26">
        <v>275</v>
      </c>
      <c r="G3147" s="26">
        <v>40.129449838187703</v>
      </c>
      <c r="H3147" s="78">
        <v>1</v>
      </c>
      <c r="I3147" s="78" t="s">
        <v>6630</v>
      </c>
      <c r="J3147" s="78">
        <v>2538.1212121212102</v>
      </c>
      <c r="K3147" s="78">
        <v>0.25</v>
      </c>
      <c r="L3147" s="78" t="s">
        <v>6648</v>
      </c>
      <c r="M3147" s="79">
        <v>0.625</v>
      </c>
      <c r="N3147" s="53">
        <v>1</v>
      </c>
      <c r="O3147" s="53" t="s">
        <v>629</v>
      </c>
      <c r="P3147" s="17" t="s">
        <v>147</v>
      </c>
    </row>
    <row r="3148" spans="1:16" ht="15.6" x14ac:dyDescent="0.3">
      <c r="A3148" s="26" t="s">
        <v>4494</v>
      </c>
      <c r="B3148" s="26" t="s">
        <v>4495</v>
      </c>
      <c r="C3148" s="26" t="s">
        <v>264</v>
      </c>
      <c r="D3148" s="26" t="s">
        <v>265</v>
      </c>
      <c r="E3148" s="26">
        <v>127</v>
      </c>
      <c r="F3148" s="26">
        <v>180</v>
      </c>
      <c r="G3148" s="26">
        <v>60.956937799043097</v>
      </c>
      <c r="H3148" s="78">
        <v>1</v>
      </c>
      <c r="I3148" s="78" t="s">
        <v>6630</v>
      </c>
      <c r="J3148" s="78">
        <v>2537.1212121212102</v>
      </c>
      <c r="K3148" s="78">
        <v>0</v>
      </c>
      <c r="L3148" s="78" t="s">
        <v>6631</v>
      </c>
      <c r="M3148" s="79">
        <v>0.5</v>
      </c>
      <c r="N3148" s="53">
        <v>1</v>
      </c>
      <c r="O3148" s="53" t="s">
        <v>629</v>
      </c>
      <c r="P3148" s="17" t="s">
        <v>147</v>
      </c>
    </row>
    <row r="3149" spans="1:16" ht="15.6" x14ac:dyDescent="0.3">
      <c r="A3149" s="26" t="s">
        <v>5206</v>
      </c>
      <c r="B3149" s="26" t="s">
        <v>5207</v>
      </c>
      <c r="C3149" s="26" t="s">
        <v>264</v>
      </c>
      <c r="D3149" s="26" t="s">
        <v>265</v>
      </c>
      <c r="E3149" s="26">
        <v>26</v>
      </c>
      <c r="F3149" s="26">
        <v>50</v>
      </c>
      <c r="G3149" s="26">
        <v>60.956937799043097</v>
      </c>
      <c r="H3149" s="78">
        <v>1</v>
      </c>
      <c r="I3149" s="78" t="s">
        <v>6630</v>
      </c>
      <c r="J3149" s="78">
        <v>2497.1212121212102</v>
      </c>
      <c r="K3149" s="78">
        <v>0</v>
      </c>
      <c r="L3149" s="78" t="s">
        <v>6631</v>
      </c>
      <c r="M3149" s="79">
        <v>0.5</v>
      </c>
      <c r="N3149" s="53">
        <v>1</v>
      </c>
      <c r="O3149" s="53" t="s">
        <v>629</v>
      </c>
      <c r="P3149" s="17" t="s">
        <v>147</v>
      </c>
    </row>
    <row r="3150" spans="1:16" ht="15.6" x14ac:dyDescent="0.3">
      <c r="A3150" s="26" t="s">
        <v>5224</v>
      </c>
      <c r="B3150" s="26" t="s">
        <v>5225</v>
      </c>
      <c r="C3150" s="26" t="s">
        <v>264</v>
      </c>
      <c r="D3150" s="26" t="s">
        <v>265</v>
      </c>
      <c r="E3150" s="26">
        <v>25</v>
      </c>
      <c r="F3150" s="26">
        <v>75</v>
      </c>
      <c r="G3150" s="26">
        <v>29.701834862385301</v>
      </c>
      <c r="H3150" s="78">
        <v>0.25</v>
      </c>
      <c r="I3150" s="78" t="s">
        <v>6648</v>
      </c>
      <c r="J3150" s="78">
        <v>1656.12121212121</v>
      </c>
      <c r="K3150" s="78">
        <v>0.25</v>
      </c>
      <c r="L3150" s="78" t="s">
        <v>6648</v>
      </c>
      <c r="M3150" s="79">
        <v>0.25</v>
      </c>
      <c r="N3150" s="53">
        <v>1</v>
      </c>
      <c r="O3150" s="53" t="s">
        <v>629</v>
      </c>
      <c r="P3150" s="17" t="s">
        <v>147</v>
      </c>
    </row>
    <row r="3151" spans="1:16" ht="15.6" x14ac:dyDescent="0.3">
      <c r="A3151" s="26" t="s">
        <v>5326</v>
      </c>
      <c r="B3151" s="26" t="s">
        <v>5327</v>
      </c>
      <c r="C3151" s="26" t="s">
        <v>264</v>
      </c>
      <c r="D3151" s="26" t="s">
        <v>265</v>
      </c>
      <c r="E3151" s="26">
        <v>20</v>
      </c>
      <c r="F3151" s="26">
        <v>20</v>
      </c>
      <c r="G3151" s="26">
        <v>29.701834862385301</v>
      </c>
      <c r="H3151" s="78">
        <v>0.25</v>
      </c>
      <c r="I3151" s="78" t="s">
        <v>6648</v>
      </c>
      <c r="J3151" s="78">
        <v>1693.12121212121</v>
      </c>
      <c r="K3151" s="78">
        <v>0.25</v>
      </c>
      <c r="L3151" s="78" t="s">
        <v>6648</v>
      </c>
      <c r="M3151" s="79">
        <v>0.25</v>
      </c>
      <c r="N3151" s="53">
        <v>1</v>
      </c>
      <c r="O3151" s="53" t="s">
        <v>629</v>
      </c>
      <c r="P3151" s="17" t="s">
        <v>147</v>
      </c>
    </row>
    <row r="3152" spans="1:16" ht="15.6" x14ac:dyDescent="0.3">
      <c r="A3152" s="26" t="s">
        <v>876</v>
      </c>
      <c r="B3152" s="26" t="s">
        <v>877</v>
      </c>
      <c r="C3152" s="26" t="s">
        <v>264</v>
      </c>
      <c r="D3152" s="26" t="s">
        <v>265</v>
      </c>
      <c r="E3152" s="26">
        <v>88</v>
      </c>
      <c r="F3152" s="26">
        <v>327</v>
      </c>
      <c r="G3152" s="26">
        <v>75.654704170708001</v>
      </c>
      <c r="H3152" s="78">
        <v>1</v>
      </c>
      <c r="I3152" s="78" t="s">
        <v>6630</v>
      </c>
      <c r="J3152" s="78">
        <v>3246.1212121212102</v>
      </c>
      <c r="K3152" s="78">
        <v>0</v>
      </c>
      <c r="L3152" s="78" t="s">
        <v>6631</v>
      </c>
      <c r="M3152" s="79">
        <v>0.5</v>
      </c>
      <c r="N3152" s="53">
        <v>1</v>
      </c>
      <c r="O3152" s="53" t="s">
        <v>629</v>
      </c>
      <c r="P3152" s="17" t="s">
        <v>147</v>
      </c>
    </row>
    <row r="3153" spans="1:16" ht="15.6" x14ac:dyDescent="0.3">
      <c r="A3153" s="26" t="s">
        <v>5070</v>
      </c>
      <c r="B3153" s="26" t="s">
        <v>5071</v>
      </c>
      <c r="C3153" s="26" t="s">
        <v>264</v>
      </c>
      <c r="D3153" s="26" t="s">
        <v>265</v>
      </c>
      <c r="E3153" s="26">
        <v>35</v>
      </c>
      <c r="F3153" s="26">
        <v>76</v>
      </c>
      <c r="G3153" s="26">
        <v>49.8910675381264</v>
      </c>
      <c r="H3153" s="78">
        <v>1</v>
      </c>
      <c r="I3153" s="78" t="s">
        <v>6630</v>
      </c>
      <c r="J3153" s="78">
        <v>663.12121212121201</v>
      </c>
      <c r="K3153" s="78">
        <v>0.25</v>
      </c>
      <c r="L3153" s="78" t="s">
        <v>6648</v>
      </c>
      <c r="M3153" s="79">
        <v>0.625</v>
      </c>
      <c r="N3153" s="53">
        <v>1</v>
      </c>
      <c r="O3153" s="53" t="s">
        <v>629</v>
      </c>
      <c r="P3153" s="17" t="s">
        <v>147</v>
      </c>
    </row>
    <row r="3154" spans="1:16" ht="15.6" x14ac:dyDescent="0.3">
      <c r="A3154" s="26" t="s">
        <v>1289</v>
      </c>
      <c r="B3154" s="26" t="s">
        <v>1290</v>
      </c>
      <c r="C3154" s="26" t="s">
        <v>264</v>
      </c>
      <c r="D3154" s="26" t="s">
        <v>265</v>
      </c>
      <c r="E3154" s="26">
        <v>8</v>
      </c>
      <c r="F3154" s="26">
        <v>28</v>
      </c>
      <c r="G3154" s="26">
        <v>42.7071178529755</v>
      </c>
      <c r="H3154" s="78">
        <v>1</v>
      </c>
      <c r="I3154" s="78" t="s">
        <v>6630</v>
      </c>
      <c r="J3154" s="78">
        <v>3177.1212121212102</v>
      </c>
      <c r="K3154" s="78">
        <v>0</v>
      </c>
      <c r="L3154" s="78" t="s">
        <v>6631</v>
      </c>
      <c r="M3154" s="79">
        <v>0.5</v>
      </c>
      <c r="N3154" s="53">
        <v>1</v>
      </c>
      <c r="O3154" s="53" t="s">
        <v>629</v>
      </c>
      <c r="P3154" s="17" t="s">
        <v>147</v>
      </c>
    </row>
    <row r="3155" spans="1:16" ht="15.6" x14ac:dyDescent="0.3">
      <c r="A3155" s="26" t="s">
        <v>4508</v>
      </c>
      <c r="B3155" s="26" t="s">
        <v>4509</v>
      </c>
      <c r="C3155" s="26" t="s">
        <v>264</v>
      </c>
      <c r="D3155" s="26" t="s">
        <v>265</v>
      </c>
      <c r="E3155" s="26">
        <v>123</v>
      </c>
      <c r="F3155" s="26">
        <v>297</v>
      </c>
      <c r="G3155" s="26">
        <v>42.7071178529755</v>
      </c>
      <c r="H3155" s="78">
        <v>1</v>
      </c>
      <c r="I3155" s="78" t="s">
        <v>6630</v>
      </c>
      <c r="J3155" s="78">
        <v>1145.12121212121</v>
      </c>
      <c r="K3155" s="78">
        <v>0</v>
      </c>
      <c r="L3155" s="78" t="s">
        <v>6631</v>
      </c>
      <c r="M3155" s="79">
        <v>0.5</v>
      </c>
      <c r="N3155" s="53">
        <v>1</v>
      </c>
      <c r="O3155" s="53" t="s">
        <v>629</v>
      </c>
      <c r="P3155" s="17" t="s">
        <v>147</v>
      </c>
    </row>
    <row r="3156" spans="1:16" ht="15.6" x14ac:dyDescent="0.3">
      <c r="A3156" s="26" t="s">
        <v>4608</v>
      </c>
      <c r="B3156" s="26" t="s">
        <v>4609</v>
      </c>
      <c r="C3156" s="26" t="s">
        <v>264</v>
      </c>
      <c r="D3156" s="26" t="s">
        <v>265</v>
      </c>
      <c r="E3156" s="26">
        <v>97</v>
      </c>
      <c r="F3156" s="26">
        <v>90</v>
      </c>
      <c r="G3156" s="26">
        <v>61.531365313653097</v>
      </c>
      <c r="H3156" s="78">
        <v>1</v>
      </c>
      <c r="I3156" s="78" t="s">
        <v>6630</v>
      </c>
      <c r="J3156" s="78">
        <v>3043.1212121212102</v>
      </c>
      <c r="K3156" s="78">
        <v>0</v>
      </c>
      <c r="L3156" s="78" t="s">
        <v>6631</v>
      </c>
      <c r="M3156" s="79">
        <v>0.5</v>
      </c>
      <c r="N3156" s="53">
        <v>1</v>
      </c>
      <c r="O3156" s="53" t="s">
        <v>629</v>
      </c>
      <c r="P3156" s="17" t="s">
        <v>147</v>
      </c>
    </row>
    <row r="3157" spans="1:16" ht="15.6" x14ac:dyDescent="0.3">
      <c r="A3157" s="26" t="s">
        <v>262</v>
      </c>
      <c r="B3157" s="26" t="s">
        <v>263</v>
      </c>
      <c r="C3157" s="26" t="s">
        <v>264</v>
      </c>
      <c r="D3157" s="26" t="s">
        <v>265</v>
      </c>
      <c r="E3157" s="26">
        <v>135</v>
      </c>
      <c r="F3157" s="26">
        <v>460</v>
      </c>
      <c r="G3157" s="26">
        <v>27.046263345195701</v>
      </c>
      <c r="H3157" s="78">
        <v>0.25</v>
      </c>
      <c r="I3157" s="78" t="s">
        <v>6648</v>
      </c>
      <c r="J3157" s="78">
        <v>2261.1212121212102</v>
      </c>
      <c r="K3157" s="78">
        <v>0</v>
      </c>
      <c r="L3157" s="78" t="s">
        <v>6631</v>
      </c>
      <c r="M3157" s="79">
        <v>0.125</v>
      </c>
      <c r="N3157" s="53">
        <v>0</v>
      </c>
      <c r="O3157" s="53" t="s">
        <v>117</v>
      </c>
      <c r="P3157" s="17" t="s">
        <v>130</v>
      </c>
    </row>
    <row r="3158" spans="1:16" ht="15.6" x14ac:dyDescent="0.3">
      <c r="A3158" s="26" t="s">
        <v>2605</v>
      </c>
      <c r="B3158" s="26" t="s">
        <v>2606</v>
      </c>
      <c r="C3158" s="26" t="s">
        <v>264</v>
      </c>
      <c r="D3158" s="26" t="s">
        <v>265</v>
      </c>
      <c r="E3158" s="26">
        <v>91</v>
      </c>
      <c r="F3158" s="26">
        <v>290</v>
      </c>
      <c r="G3158" s="26">
        <v>18.128249566724399</v>
      </c>
      <c r="H3158" s="78">
        <v>0</v>
      </c>
      <c r="I3158" s="78" t="s">
        <v>6631</v>
      </c>
      <c r="J3158" s="78">
        <v>1269.12121212121</v>
      </c>
      <c r="K3158" s="78">
        <v>0</v>
      </c>
      <c r="L3158" s="78" t="s">
        <v>6631</v>
      </c>
      <c r="M3158" s="79">
        <v>0</v>
      </c>
      <c r="N3158" s="53">
        <v>0</v>
      </c>
      <c r="O3158" s="53" t="s">
        <v>117</v>
      </c>
      <c r="P3158" s="17" t="s">
        <v>118</v>
      </c>
    </row>
    <row r="3159" spans="1:16" ht="15.6" x14ac:dyDescent="0.3">
      <c r="A3159" s="26" t="s">
        <v>5599</v>
      </c>
      <c r="B3159" s="26" t="s">
        <v>5600</v>
      </c>
      <c r="C3159" s="26" t="s">
        <v>264</v>
      </c>
      <c r="D3159" s="26" t="s">
        <v>265</v>
      </c>
      <c r="E3159" s="26">
        <v>172</v>
      </c>
      <c r="F3159" s="26">
        <v>399</v>
      </c>
      <c r="G3159" s="26">
        <v>3.98058634730398</v>
      </c>
      <c r="H3159" s="78">
        <v>0</v>
      </c>
      <c r="I3159" s="78" t="s">
        <v>6631</v>
      </c>
      <c r="J3159" s="78">
        <v>943.12121212121201</v>
      </c>
      <c r="K3159" s="78">
        <v>0</v>
      </c>
      <c r="L3159" s="78" t="s">
        <v>6631</v>
      </c>
      <c r="M3159" s="79">
        <v>0</v>
      </c>
      <c r="N3159" s="53">
        <v>0</v>
      </c>
      <c r="O3159" s="53" t="s">
        <v>117</v>
      </c>
      <c r="P3159" s="17" t="s">
        <v>118</v>
      </c>
    </row>
    <row r="3160" spans="1:16" ht="15.6" x14ac:dyDescent="0.3">
      <c r="A3160" s="26" t="s">
        <v>6341</v>
      </c>
      <c r="B3160" s="26" t="s">
        <v>6342</v>
      </c>
      <c r="C3160" s="26" t="s">
        <v>264</v>
      </c>
      <c r="D3160" s="26" t="s">
        <v>265</v>
      </c>
      <c r="E3160" s="26">
        <v>42</v>
      </c>
      <c r="F3160" s="26">
        <v>119</v>
      </c>
      <c r="G3160" s="26">
        <v>6.5761258041458204</v>
      </c>
      <c r="H3160" s="78">
        <v>0</v>
      </c>
      <c r="I3160" s="78" t="s">
        <v>6631</v>
      </c>
      <c r="J3160" s="78">
        <v>1664.12121212121</v>
      </c>
      <c r="K3160" s="78">
        <v>0</v>
      </c>
      <c r="L3160" s="78" t="s">
        <v>6631</v>
      </c>
      <c r="M3160" s="79">
        <v>0</v>
      </c>
      <c r="N3160" s="53">
        <v>0</v>
      </c>
      <c r="O3160" s="53" t="s">
        <v>117</v>
      </c>
      <c r="P3160" s="17" t="s">
        <v>118</v>
      </c>
    </row>
    <row r="3161" spans="1:16" ht="15.6" x14ac:dyDescent="0.3">
      <c r="A3161" s="26" t="s">
        <v>3284</v>
      </c>
      <c r="B3161" s="26" t="s">
        <v>3285</v>
      </c>
      <c r="C3161" s="26" t="s">
        <v>264</v>
      </c>
      <c r="D3161" s="26" t="s">
        <v>265</v>
      </c>
      <c r="E3161" s="26">
        <v>15</v>
      </c>
      <c r="F3161" s="26">
        <v>41</v>
      </c>
      <c r="G3161" s="26">
        <v>6.5761258041458204</v>
      </c>
      <c r="H3161" s="78">
        <v>0</v>
      </c>
      <c r="I3161" s="78" t="s">
        <v>6631</v>
      </c>
      <c r="J3161" s="78">
        <v>459.12121212121201</v>
      </c>
      <c r="K3161" s="78">
        <v>0</v>
      </c>
      <c r="L3161" s="78" t="s">
        <v>6631</v>
      </c>
      <c r="M3161" s="79">
        <v>0</v>
      </c>
      <c r="N3161" s="53">
        <v>0</v>
      </c>
      <c r="O3161" s="53" t="s">
        <v>117</v>
      </c>
      <c r="P3161" s="17" t="s">
        <v>118</v>
      </c>
    </row>
    <row r="3162" spans="1:16" ht="15.6" x14ac:dyDescent="0.3">
      <c r="A3162" s="26" t="s">
        <v>2801</v>
      </c>
      <c r="B3162" s="26" t="s">
        <v>2802</v>
      </c>
      <c r="C3162" s="26" t="s">
        <v>264</v>
      </c>
      <c r="D3162" s="26" t="s">
        <v>265</v>
      </c>
      <c r="E3162" s="26">
        <v>54</v>
      </c>
      <c r="F3162" s="26">
        <v>150</v>
      </c>
      <c r="G3162" s="26">
        <v>27.0833333333333</v>
      </c>
      <c r="H3162" s="78">
        <v>0.25</v>
      </c>
      <c r="I3162" s="78" t="s">
        <v>6648</v>
      </c>
      <c r="J3162" s="78">
        <v>2925.1212121212102</v>
      </c>
      <c r="K3162" s="78">
        <v>0</v>
      </c>
      <c r="L3162" s="78" t="s">
        <v>6631</v>
      </c>
      <c r="M3162" s="79">
        <v>0.125</v>
      </c>
      <c r="N3162" s="53">
        <v>0</v>
      </c>
      <c r="O3162" s="53" t="s">
        <v>117</v>
      </c>
      <c r="P3162" s="17" t="s">
        <v>130</v>
      </c>
    </row>
    <row r="3163" spans="1:16" ht="15.6" x14ac:dyDescent="0.3">
      <c r="A3163" s="26" t="s">
        <v>183</v>
      </c>
      <c r="B3163" s="26" t="s">
        <v>184</v>
      </c>
      <c r="C3163" s="26" t="s">
        <v>185</v>
      </c>
      <c r="D3163" s="26" t="s">
        <v>186</v>
      </c>
      <c r="E3163" s="26">
        <v>730</v>
      </c>
      <c r="F3163" s="26">
        <v>2402</v>
      </c>
      <c r="G3163" s="26">
        <v>23.0501431781619</v>
      </c>
      <c r="H3163" s="78">
        <v>0.25</v>
      </c>
      <c r="I3163" s="78" t="s">
        <v>6648</v>
      </c>
      <c r="J3163" s="78">
        <v>2632.1212121212102</v>
      </c>
      <c r="K3163" s="78">
        <v>0</v>
      </c>
      <c r="L3163" s="78" t="s">
        <v>6631</v>
      </c>
      <c r="M3163" s="79">
        <v>0.125</v>
      </c>
      <c r="N3163" s="53">
        <v>0</v>
      </c>
      <c r="O3163" s="53" t="s">
        <v>117</v>
      </c>
      <c r="P3163" s="17" t="s">
        <v>118</v>
      </c>
    </row>
    <row r="3164" spans="1:16" ht="15.6" x14ac:dyDescent="0.3">
      <c r="A3164" s="26" t="s">
        <v>5815</v>
      </c>
      <c r="B3164" s="26" t="s">
        <v>5816</v>
      </c>
      <c r="C3164" s="26" t="s">
        <v>185</v>
      </c>
      <c r="D3164" s="26" t="s">
        <v>186</v>
      </c>
      <c r="E3164" s="26">
        <v>55</v>
      </c>
      <c r="F3164" s="26">
        <v>188</v>
      </c>
      <c r="G3164" s="26">
        <v>18.5691318327974</v>
      </c>
      <c r="H3164" s="78">
        <v>0</v>
      </c>
      <c r="I3164" s="78" t="s">
        <v>6631</v>
      </c>
      <c r="J3164" s="78">
        <v>1691.12121212121</v>
      </c>
      <c r="K3164" s="78">
        <v>0.25</v>
      </c>
      <c r="L3164" s="78" t="s">
        <v>6648</v>
      </c>
      <c r="M3164" s="79">
        <v>0.125</v>
      </c>
      <c r="N3164" s="53">
        <v>0</v>
      </c>
      <c r="O3164" s="53" t="s">
        <v>117</v>
      </c>
      <c r="P3164" s="17" t="s">
        <v>147</v>
      </c>
    </row>
    <row r="3165" spans="1:16" ht="15.6" x14ac:dyDescent="0.3">
      <c r="A3165" s="26" t="s">
        <v>2663</v>
      </c>
      <c r="B3165" s="26" t="s">
        <v>2664</v>
      </c>
      <c r="C3165" s="26" t="s">
        <v>185</v>
      </c>
      <c r="D3165" s="26" t="s">
        <v>186</v>
      </c>
      <c r="E3165" s="26">
        <v>82</v>
      </c>
      <c r="F3165" s="26">
        <v>230</v>
      </c>
      <c r="G3165" s="26">
        <v>13.1301289566237</v>
      </c>
      <c r="H3165" s="78">
        <v>0</v>
      </c>
      <c r="I3165" s="78" t="s">
        <v>6631</v>
      </c>
      <c r="J3165" s="78">
        <v>1427.12121212121</v>
      </c>
      <c r="K3165" s="78">
        <v>0</v>
      </c>
      <c r="L3165" s="78" t="s">
        <v>6631</v>
      </c>
      <c r="M3165" s="79">
        <v>0</v>
      </c>
      <c r="N3165" s="53">
        <v>0</v>
      </c>
      <c r="O3165" s="53" t="s">
        <v>117</v>
      </c>
      <c r="P3165" s="17" t="s">
        <v>130</v>
      </c>
    </row>
    <row r="3166" spans="1:16" ht="15.6" x14ac:dyDescent="0.3">
      <c r="A3166" s="26" t="s">
        <v>5857</v>
      </c>
      <c r="B3166" s="26" t="s">
        <v>5858</v>
      </c>
      <c r="C3166" s="26" t="s">
        <v>185</v>
      </c>
      <c r="D3166" s="26" t="s">
        <v>186</v>
      </c>
      <c r="E3166" s="26">
        <v>2738</v>
      </c>
      <c r="F3166" s="26">
        <v>8791</v>
      </c>
      <c r="G3166" s="26">
        <v>26.040108123686601</v>
      </c>
      <c r="H3166" s="78">
        <v>0.25</v>
      </c>
      <c r="I3166" s="78" t="s">
        <v>6648</v>
      </c>
      <c r="J3166" s="78">
        <v>1609.12121212121</v>
      </c>
      <c r="K3166" s="78">
        <v>0.25</v>
      </c>
      <c r="L3166" s="78" t="s">
        <v>6648</v>
      </c>
      <c r="M3166" s="79">
        <v>0.25</v>
      </c>
      <c r="N3166" s="53">
        <v>1</v>
      </c>
      <c r="O3166" s="53" t="s">
        <v>629</v>
      </c>
      <c r="P3166" s="17" t="s">
        <v>147</v>
      </c>
    </row>
    <row r="3167" spans="1:16" ht="15.6" x14ac:dyDescent="0.3">
      <c r="A3167" s="26" t="s">
        <v>2237</v>
      </c>
      <c r="B3167" s="26" t="s">
        <v>2238</v>
      </c>
      <c r="C3167" s="26" t="s">
        <v>185</v>
      </c>
      <c r="D3167" s="26" t="s">
        <v>186</v>
      </c>
      <c r="E3167" s="26">
        <v>339</v>
      </c>
      <c r="F3167" s="26">
        <v>838</v>
      </c>
      <c r="G3167" s="26">
        <v>4.6303459191989802</v>
      </c>
      <c r="H3167" s="78">
        <v>0</v>
      </c>
      <c r="I3167" s="78" t="s">
        <v>6631</v>
      </c>
      <c r="J3167" s="78">
        <v>1320.12121212121</v>
      </c>
      <c r="K3167" s="78">
        <v>0</v>
      </c>
      <c r="L3167" s="78" t="s">
        <v>6631</v>
      </c>
      <c r="M3167" s="79">
        <v>0</v>
      </c>
      <c r="N3167" s="53">
        <v>0</v>
      </c>
      <c r="O3167" s="53" t="s">
        <v>117</v>
      </c>
      <c r="P3167" s="17" t="s">
        <v>130</v>
      </c>
    </row>
    <row r="3168" spans="1:16" ht="15.6" x14ac:dyDescent="0.3">
      <c r="A3168" s="26" t="s">
        <v>230</v>
      </c>
      <c r="B3168" s="26" t="s">
        <v>231</v>
      </c>
      <c r="C3168" s="26" t="s">
        <v>185</v>
      </c>
      <c r="D3168" s="26" t="s">
        <v>186</v>
      </c>
      <c r="E3168" s="26">
        <v>211</v>
      </c>
      <c r="F3168" s="26">
        <v>781</v>
      </c>
      <c r="G3168" s="26">
        <v>23.050159466512</v>
      </c>
      <c r="H3168" s="78">
        <v>0.25</v>
      </c>
      <c r="I3168" s="78" t="s">
        <v>6648</v>
      </c>
      <c r="J3168" s="78">
        <v>2633.1212121212102</v>
      </c>
      <c r="K3168" s="78">
        <v>0</v>
      </c>
      <c r="L3168" s="78" t="s">
        <v>6631</v>
      </c>
      <c r="M3168" s="79">
        <v>0.125</v>
      </c>
      <c r="N3168" s="53">
        <v>0</v>
      </c>
      <c r="O3168" s="53" t="s">
        <v>117</v>
      </c>
      <c r="P3168" s="17" t="s">
        <v>118</v>
      </c>
    </row>
    <row r="3169" spans="1:16" ht="15.6" x14ac:dyDescent="0.3">
      <c r="A3169" s="26" t="s">
        <v>2329</v>
      </c>
      <c r="B3169" s="26" t="s">
        <v>2330</v>
      </c>
      <c r="C3169" s="26" t="s">
        <v>185</v>
      </c>
      <c r="D3169" s="26" t="s">
        <v>186</v>
      </c>
      <c r="E3169" s="26">
        <v>228</v>
      </c>
      <c r="F3169" s="26">
        <v>574</v>
      </c>
      <c r="G3169" s="26">
        <v>16.709582557582898</v>
      </c>
      <c r="H3169" s="78">
        <v>0</v>
      </c>
      <c r="I3169" s="78" t="s">
        <v>6631</v>
      </c>
      <c r="J3169" s="78">
        <v>1354.12121212121</v>
      </c>
      <c r="K3169" s="78">
        <v>0.25</v>
      </c>
      <c r="L3169" s="78" t="s">
        <v>6648</v>
      </c>
      <c r="M3169" s="79">
        <v>0.125</v>
      </c>
      <c r="N3169" s="53">
        <v>0</v>
      </c>
      <c r="O3169" s="53" t="s">
        <v>117</v>
      </c>
      <c r="P3169" s="17" t="s">
        <v>130</v>
      </c>
    </row>
    <row r="3170" spans="1:16" ht="15.6" x14ac:dyDescent="0.3">
      <c r="A3170" s="26" t="s">
        <v>4160</v>
      </c>
      <c r="B3170" s="26" t="s">
        <v>4161</v>
      </c>
      <c r="C3170" s="26" t="s">
        <v>185</v>
      </c>
      <c r="D3170" s="26" t="s">
        <v>186</v>
      </c>
      <c r="E3170" s="26">
        <v>407</v>
      </c>
      <c r="F3170" s="26">
        <v>1141</v>
      </c>
      <c r="G3170" s="26">
        <v>26.237969414987901</v>
      </c>
      <c r="H3170" s="78">
        <v>0.25</v>
      </c>
      <c r="I3170" s="78" t="s">
        <v>6648</v>
      </c>
      <c r="J3170" s="78">
        <v>1187.12121212121</v>
      </c>
      <c r="K3170" s="78">
        <v>0.25</v>
      </c>
      <c r="L3170" s="78" t="s">
        <v>6648</v>
      </c>
      <c r="M3170" s="79">
        <v>0.25</v>
      </c>
      <c r="N3170" s="53">
        <v>1</v>
      </c>
      <c r="O3170" s="53" t="s">
        <v>629</v>
      </c>
      <c r="P3170" s="17" t="s">
        <v>130</v>
      </c>
    </row>
    <row r="3171" spans="1:16" ht="15.6" x14ac:dyDescent="0.3">
      <c r="A3171" s="26" t="s">
        <v>2157</v>
      </c>
      <c r="B3171" s="26" t="s">
        <v>2158</v>
      </c>
      <c r="C3171" s="26" t="s">
        <v>185</v>
      </c>
      <c r="D3171" s="26" t="s">
        <v>186</v>
      </c>
      <c r="E3171" s="26">
        <v>520</v>
      </c>
      <c r="F3171" s="26">
        <v>1060</v>
      </c>
      <c r="G3171" s="26">
        <v>28.190889485061</v>
      </c>
      <c r="H3171" s="78">
        <v>0.25</v>
      </c>
      <c r="I3171" s="78" t="s">
        <v>6648</v>
      </c>
      <c r="J3171" s="78">
        <v>1369.12121212121</v>
      </c>
      <c r="K3171" s="78">
        <v>0</v>
      </c>
      <c r="L3171" s="78" t="s">
        <v>6631</v>
      </c>
      <c r="M3171" s="79">
        <v>0.125</v>
      </c>
      <c r="N3171" s="53">
        <v>0</v>
      </c>
      <c r="O3171" s="53" t="s">
        <v>117</v>
      </c>
      <c r="P3171" s="17" t="s">
        <v>130</v>
      </c>
    </row>
    <row r="3172" spans="1:16" ht="15.6" x14ac:dyDescent="0.3">
      <c r="A3172" s="26" t="s">
        <v>5867</v>
      </c>
      <c r="B3172" s="26" t="s">
        <v>5868</v>
      </c>
      <c r="C3172" s="26" t="s">
        <v>185</v>
      </c>
      <c r="D3172" s="26" t="s">
        <v>186</v>
      </c>
      <c r="E3172" s="26">
        <v>1747</v>
      </c>
      <c r="F3172" s="26">
        <v>4940</v>
      </c>
      <c r="G3172" s="26">
        <v>22.8787011806278</v>
      </c>
      <c r="H3172" s="78">
        <v>0.25</v>
      </c>
      <c r="I3172" s="78" t="s">
        <v>6648</v>
      </c>
      <c r="J3172" s="78">
        <v>1582.12121212121</v>
      </c>
      <c r="K3172" s="78">
        <v>0.25</v>
      </c>
      <c r="L3172" s="78" t="s">
        <v>6648</v>
      </c>
      <c r="M3172" s="79">
        <v>0.25</v>
      </c>
      <c r="N3172" s="53">
        <v>1</v>
      </c>
      <c r="O3172" s="53" t="s">
        <v>629</v>
      </c>
      <c r="P3172" s="17" t="s">
        <v>130</v>
      </c>
    </row>
    <row r="3173" spans="1:16" ht="15.6" x14ac:dyDescent="0.3">
      <c r="A3173" s="26" t="s">
        <v>1884</v>
      </c>
      <c r="B3173" s="26" t="s">
        <v>1885</v>
      </c>
      <c r="C3173" s="26" t="s">
        <v>185</v>
      </c>
      <c r="D3173" s="26" t="s">
        <v>186</v>
      </c>
      <c r="E3173" s="26">
        <v>2317</v>
      </c>
      <c r="F3173" s="26">
        <v>7227</v>
      </c>
      <c r="G3173" s="26">
        <v>16.4869482460971</v>
      </c>
      <c r="H3173" s="78">
        <v>0</v>
      </c>
      <c r="I3173" s="78" t="s">
        <v>6631</v>
      </c>
      <c r="J3173" s="78">
        <v>1196.12121212121</v>
      </c>
      <c r="K3173" s="78">
        <v>0</v>
      </c>
      <c r="L3173" s="78" t="s">
        <v>6631</v>
      </c>
      <c r="M3173" s="79">
        <v>0</v>
      </c>
      <c r="N3173" s="53">
        <v>0</v>
      </c>
      <c r="O3173" s="53" t="s">
        <v>117</v>
      </c>
      <c r="P3173" s="17" t="s">
        <v>118</v>
      </c>
    </row>
    <row r="3174" spans="1:16" ht="15.6" x14ac:dyDescent="0.3">
      <c r="A3174" s="26" t="s">
        <v>5861</v>
      </c>
      <c r="B3174" s="26" t="s">
        <v>5862</v>
      </c>
      <c r="C3174" s="26" t="s">
        <v>185</v>
      </c>
      <c r="D3174" s="26" t="s">
        <v>186</v>
      </c>
      <c r="E3174" s="26">
        <v>2211</v>
      </c>
      <c r="F3174" s="26">
        <v>4786</v>
      </c>
      <c r="G3174" s="26">
        <v>22.8710106142785</v>
      </c>
      <c r="H3174" s="78">
        <v>0.25</v>
      </c>
      <c r="I3174" s="78" t="s">
        <v>6648</v>
      </c>
      <c r="J3174" s="78">
        <v>1566.12121212121</v>
      </c>
      <c r="K3174" s="78">
        <v>0.25</v>
      </c>
      <c r="L3174" s="78" t="s">
        <v>6648</v>
      </c>
      <c r="M3174" s="79">
        <v>0.25</v>
      </c>
      <c r="N3174" s="53">
        <v>1</v>
      </c>
      <c r="O3174" s="53" t="s">
        <v>629</v>
      </c>
      <c r="P3174" s="17" t="s">
        <v>147</v>
      </c>
    </row>
    <row r="3175" spans="1:16" ht="15.6" x14ac:dyDescent="0.3">
      <c r="A3175" s="26" t="s">
        <v>1257</v>
      </c>
      <c r="B3175" s="26" t="s">
        <v>1258</v>
      </c>
      <c r="C3175" s="26" t="s">
        <v>185</v>
      </c>
      <c r="D3175" s="26" t="s">
        <v>186</v>
      </c>
      <c r="E3175" s="26">
        <v>12</v>
      </c>
      <c r="F3175" s="26">
        <v>40</v>
      </c>
      <c r="G3175" s="26">
        <v>27.588306942752698</v>
      </c>
      <c r="H3175" s="78">
        <v>0.25</v>
      </c>
      <c r="I3175" s="78" t="s">
        <v>6648</v>
      </c>
      <c r="J3175" s="78">
        <v>2000.12121212121</v>
      </c>
      <c r="K3175" s="78">
        <v>0.25</v>
      </c>
      <c r="L3175" s="78" t="s">
        <v>6648</v>
      </c>
      <c r="M3175" s="79">
        <v>0.25</v>
      </c>
      <c r="N3175" s="53">
        <v>1</v>
      </c>
      <c r="O3175" s="53" t="s">
        <v>629</v>
      </c>
      <c r="P3175" s="17" t="s">
        <v>118</v>
      </c>
    </row>
    <row r="3176" spans="1:16" ht="15.6" x14ac:dyDescent="0.3">
      <c r="A3176" s="26" t="s">
        <v>524</v>
      </c>
      <c r="B3176" s="26" t="s">
        <v>525</v>
      </c>
      <c r="C3176" s="26" t="s">
        <v>185</v>
      </c>
      <c r="D3176" s="26" t="s">
        <v>186</v>
      </c>
      <c r="E3176" s="26">
        <v>21</v>
      </c>
      <c r="F3176" s="26">
        <v>299</v>
      </c>
      <c r="G3176" s="26">
        <v>11.25</v>
      </c>
      <c r="H3176" s="78">
        <v>0</v>
      </c>
      <c r="I3176" s="78" t="s">
        <v>6631</v>
      </c>
      <c r="J3176" s="78">
        <v>1998.12121212121</v>
      </c>
      <c r="K3176" s="78">
        <v>0</v>
      </c>
      <c r="L3176" s="78" t="s">
        <v>6631</v>
      </c>
      <c r="M3176" s="79">
        <v>0</v>
      </c>
      <c r="N3176" s="53">
        <v>0</v>
      </c>
      <c r="O3176" s="53" t="s">
        <v>117</v>
      </c>
      <c r="P3176" s="17" t="s">
        <v>118</v>
      </c>
    </row>
    <row r="3177" spans="1:16" ht="15.6" x14ac:dyDescent="0.3">
      <c r="A3177" s="26" t="s">
        <v>484</v>
      </c>
      <c r="B3177" s="26" t="s">
        <v>485</v>
      </c>
      <c r="C3177" s="26" t="s">
        <v>185</v>
      </c>
      <c r="D3177" s="26" t="s">
        <v>186</v>
      </c>
      <c r="E3177" s="26">
        <v>27</v>
      </c>
      <c r="F3177" s="26">
        <v>44</v>
      </c>
      <c r="G3177" s="26">
        <v>33.271547729379101</v>
      </c>
      <c r="H3177" s="78">
        <v>0.25</v>
      </c>
      <c r="I3177" s="78" t="s">
        <v>6648</v>
      </c>
      <c r="J3177" s="78">
        <v>2002.12121212121</v>
      </c>
      <c r="K3177" s="78">
        <v>0</v>
      </c>
      <c r="L3177" s="78" t="s">
        <v>6631</v>
      </c>
      <c r="M3177" s="79">
        <v>0.125</v>
      </c>
      <c r="N3177" s="53">
        <v>0</v>
      </c>
      <c r="O3177" s="53" t="s">
        <v>117</v>
      </c>
      <c r="P3177" s="17" t="s">
        <v>130</v>
      </c>
    </row>
    <row r="3178" spans="1:16" ht="15.6" x14ac:dyDescent="0.3">
      <c r="A3178" s="26" t="s">
        <v>2241</v>
      </c>
      <c r="B3178" s="26" t="s">
        <v>2242</v>
      </c>
      <c r="C3178" s="26" t="s">
        <v>185</v>
      </c>
      <c r="D3178" s="26" t="s">
        <v>186</v>
      </c>
      <c r="E3178" s="26">
        <v>331</v>
      </c>
      <c r="F3178" s="26">
        <v>3553</v>
      </c>
      <c r="G3178" s="26">
        <v>21.352248200988601</v>
      </c>
      <c r="H3178" s="78">
        <v>0.25</v>
      </c>
      <c r="I3178" s="78" t="s">
        <v>6648</v>
      </c>
      <c r="J3178" s="78">
        <v>800.12121212121201</v>
      </c>
      <c r="K3178" s="78">
        <v>0</v>
      </c>
      <c r="L3178" s="78" t="s">
        <v>6631</v>
      </c>
      <c r="M3178" s="79">
        <v>0.125</v>
      </c>
      <c r="N3178" s="53">
        <v>0</v>
      </c>
      <c r="O3178" s="53" t="s">
        <v>117</v>
      </c>
      <c r="P3178" s="17" t="s">
        <v>118</v>
      </c>
    </row>
    <row r="3179" spans="1:16" ht="15.6" x14ac:dyDescent="0.3">
      <c r="A3179" s="26" t="s">
        <v>1144</v>
      </c>
      <c r="B3179" s="26" t="s">
        <v>1145</v>
      </c>
      <c r="C3179" s="26" t="s">
        <v>185</v>
      </c>
      <c r="D3179" s="26" t="s">
        <v>186</v>
      </c>
      <c r="E3179" s="26">
        <v>22</v>
      </c>
      <c r="F3179" s="26">
        <v>62</v>
      </c>
      <c r="G3179" s="26">
        <v>42.360379346680702</v>
      </c>
      <c r="H3179" s="78">
        <v>1</v>
      </c>
      <c r="I3179" s="78" t="s">
        <v>6630</v>
      </c>
      <c r="J3179" s="78">
        <v>3202.1212121212102</v>
      </c>
      <c r="K3179" s="78">
        <v>0.25</v>
      </c>
      <c r="L3179" s="78" t="s">
        <v>6648</v>
      </c>
      <c r="M3179" s="79">
        <v>0.625</v>
      </c>
      <c r="N3179" s="53">
        <v>1</v>
      </c>
      <c r="O3179" s="53" t="s">
        <v>629</v>
      </c>
      <c r="P3179" s="17" t="s">
        <v>147</v>
      </c>
    </row>
    <row r="3180" spans="1:16" ht="15.6" x14ac:dyDescent="0.3">
      <c r="A3180" s="26" t="s">
        <v>6105</v>
      </c>
      <c r="B3180" s="26" t="s">
        <v>6106</v>
      </c>
      <c r="C3180" s="26" t="s">
        <v>185</v>
      </c>
      <c r="D3180" s="26" t="s">
        <v>186</v>
      </c>
      <c r="E3180" s="26">
        <v>66</v>
      </c>
      <c r="F3180" s="26">
        <v>100</v>
      </c>
      <c r="G3180" s="26">
        <v>23.698076358747102</v>
      </c>
      <c r="H3180" s="78">
        <v>0.25</v>
      </c>
      <c r="I3180" s="78" t="s">
        <v>6648</v>
      </c>
      <c r="J3180" s="78">
        <v>1779.12121212121</v>
      </c>
      <c r="K3180" s="78">
        <v>0.25</v>
      </c>
      <c r="L3180" s="78" t="s">
        <v>6648</v>
      </c>
      <c r="M3180" s="79">
        <v>0.25</v>
      </c>
      <c r="N3180" s="53">
        <v>1</v>
      </c>
      <c r="O3180" s="53" t="s">
        <v>629</v>
      </c>
      <c r="P3180" s="17" t="s">
        <v>147</v>
      </c>
    </row>
    <row r="3181" spans="1:16" ht="15.6" x14ac:dyDescent="0.3">
      <c r="A3181" s="26" t="s">
        <v>2691</v>
      </c>
      <c r="B3181" s="26" t="s">
        <v>2692</v>
      </c>
      <c r="C3181" s="26" t="s">
        <v>185</v>
      </c>
      <c r="D3181" s="26" t="s">
        <v>186</v>
      </c>
      <c r="E3181" s="26">
        <v>73</v>
      </c>
      <c r="F3181" s="26">
        <v>103</v>
      </c>
      <c r="G3181" s="26">
        <v>20.824781092559899</v>
      </c>
      <c r="H3181" s="78">
        <v>0.25</v>
      </c>
      <c r="I3181" s="78" t="s">
        <v>6648</v>
      </c>
      <c r="J3181" s="78">
        <v>1420.12121212121</v>
      </c>
      <c r="K3181" s="78">
        <v>0</v>
      </c>
      <c r="L3181" s="78" t="s">
        <v>6631</v>
      </c>
      <c r="M3181" s="79">
        <v>0.125</v>
      </c>
      <c r="N3181" s="53">
        <v>0</v>
      </c>
      <c r="O3181" s="53" t="s">
        <v>117</v>
      </c>
      <c r="P3181" s="17" t="s">
        <v>130</v>
      </c>
    </row>
    <row r="3182" spans="1:16" ht="15.6" x14ac:dyDescent="0.3">
      <c r="A3182" s="26" t="s">
        <v>1158</v>
      </c>
      <c r="B3182" s="26" t="s">
        <v>1159</v>
      </c>
      <c r="C3182" s="26" t="s">
        <v>185</v>
      </c>
      <c r="D3182" s="26" t="s">
        <v>186</v>
      </c>
      <c r="E3182" s="26">
        <v>20</v>
      </c>
      <c r="F3182" s="26">
        <v>40</v>
      </c>
      <c r="G3182" s="26">
        <v>21.072931567399799</v>
      </c>
      <c r="H3182" s="78">
        <v>0.25</v>
      </c>
      <c r="I3182" s="78" t="s">
        <v>6648</v>
      </c>
      <c r="J3182" s="78">
        <v>2001.12121212121</v>
      </c>
      <c r="K3182" s="78">
        <v>0.25</v>
      </c>
      <c r="L3182" s="78" t="s">
        <v>6648</v>
      </c>
      <c r="M3182" s="79">
        <v>0.25</v>
      </c>
      <c r="N3182" s="53">
        <v>1</v>
      </c>
      <c r="O3182" s="53" t="s">
        <v>629</v>
      </c>
      <c r="P3182" s="17" t="s">
        <v>130</v>
      </c>
    </row>
    <row r="3183" spans="1:16" ht="15.6" x14ac:dyDescent="0.3">
      <c r="A3183" s="26" t="s">
        <v>4758</v>
      </c>
      <c r="B3183" s="26" t="s">
        <v>4759</v>
      </c>
      <c r="C3183" s="26" t="s">
        <v>185</v>
      </c>
      <c r="D3183" s="26" t="s">
        <v>186</v>
      </c>
      <c r="E3183" s="26">
        <v>67</v>
      </c>
      <c r="F3183" s="26">
        <v>221</v>
      </c>
      <c r="G3183" s="26">
        <v>25.582721237092699</v>
      </c>
      <c r="H3183" s="78">
        <v>0.25</v>
      </c>
      <c r="I3183" s="78" t="s">
        <v>6648</v>
      </c>
      <c r="J3183" s="78">
        <v>1391.12121212121</v>
      </c>
      <c r="K3183" s="78">
        <v>0.25</v>
      </c>
      <c r="L3183" s="78" t="s">
        <v>6648</v>
      </c>
      <c r="M3183" s="79">
        <v>0.25</v>
      </c>
      <c r="N3183" s="53">
        <v>1</v>
      </c>
      <c r="O3183" s="53" t="s">
        <v>629</v>
      </c>
      <c r="P3183" s="17" t="s">
        <v>130</v>
      </c>
    </row>
    <row r="3184" spans="1:16" ht="15.6" x14ac:dyDescent="0.3">
      <c r="A3184" s="26" t="s">
        <v>2061</v>
      </c>
      <c r="B3184" s="26" t="s">
        <v>2062</v>
      </c>
      <c r="C3184" s="26" t="s">
        <v>133</v>
      </c>
      <c r="D3184" s="26" t="s">
        <v>1071</v>
      </c>
      <c r="E3184" s="26">
        <v>863</v>
      </c>
      <c r="F3184" s="26">
        <v>7851</v>
      </c>
      <c r="G3184" s="26">
        <v>31.9581764583615</v>
      </c>
      <c r="H3184" s="78">
        <v>0.25</v>
      </c>
      <c r="I3184" s="78" t="s">
        <v>6648</v>
      </c>
      <c r="J3184" s="78">
        <v>1252.12121212121</v>
      </c>
      <c r="K3184" s="78">
        <v>0</v>
      </c>
      <c r="L3184" s="78" t="s">
        <v>6631</v>
      </c>
      <c r="M3184" s="79">
        <v>0.125</v>
      </c>
      <c r="N3184" s="53">
        <v>0</v>
      </c>
      <c r="O3184" s="53" t="s">
        <v>117</v>
      </c>
      <c r="P3184" s="17" t="s">
        <v>118</v>
      </c>
    </row>
    <row r="3185" spans="1:16" ht="15.6" x14ac:dyDescent="0.3">
      <c r="A3185" s="26" t="s">
        <v>6265</v>
      </c>
      <c r="B3185" s="26" t="s">
        <v>6266</v>
      </c>
      <c r="C3185" s="26" t="s">
        <v>185</v>
      </c>
      <c r="D3185" s="26" t="s">
        <v>1071</v>
      </c>
      <c r="E3185" s="26">
        <v>489</v>
      </c>
      <c r="F3185" s="26">
        <v>625</v>
      </c>
      <c r="G3185" s="26">
        <v>29.042904290429</v>
      </c>
      <c r="H3185" s="78">
        <v>0.25</v>
      </c>
      <c r="I3185" s="78" t="s">
        <v>6648</v>
      </c>
      <c r="J3185" s="78">
        <v>1622.12121212121</v>
      </c>
      <c r="K3185" s="78">
        <v>0</v>
      </c>
      <c r="L3185" s="78" t="s">
        <v>6631</v>
      </c>
      <c r="M3185" s="79">
        <v>0.125</v>
      </c>
      <c r="N3185" s="53">
        <v>0</v>
      </c>
      <c r="O3185" s="53" t="s">
        <v>117</v>
      </c>
      <c r="P3185" s="17" t="s">
        <v>118</v>
      </c>
    </row>
    <row r="3186" spans="1:16" ht="15.6" x14ac:dyDescent="0.3">
      <c r="A3186" s="26" t="s">
        <v>1068</v>
      </c>
      <c r="B3186" s="26" t="s">
        <v>1069</v>
      </c>
      <c r="C3186" s="26" t="s">
        <v>1070</v>
      </c>
      <c r="D3186" s="26" t="s">
        <v>1071</v>
      </c>
      <c r="E3186" s="26">
        <v>32</v>
      </c>
      <c r="F3186" s="26">
        <v>70</v>
      </c>
      <c r="G3186" s="26">
        <v>28.296019900497502</v>
      </c>
      <c r="H3186" s="78">
        <v>0.25</v>
      </c>
      <c r="I3186" s="78" t="s">
        <v>6648</v>
      </c>
      <c r="J3186" s="78">
        <v>3171.1212121212102</v>
      </c>
      <c r="K3186" s="78">
        <v>0.25</v>
      </c>
      <c r="L3186" s="78" t="s">
        <v>6648</v>
      </c>
      <c r="M3186" s="79">
        <v>0.25</v>
      </c>
      <c r="N3186" s="53">
        <v>1</v>
      </c>
      <c r="O3186" s="53" t="s">
        <v>629</v>
      </c>
      <c r="P3186" s="17" t="s">
        <v>147</v>
      </c>
    </row>
    <row r="3187" spans="1:16" ht="15.6" x14ac:dyDescent="0.3">
      <c r="A3187" s="26" t="s">
        <v>2421</v>
      </c>
      <c r="B3187" s="26" t="s">
        <v>2422</v>
      </c>
      <c r="C3187" s="26" t="s">
        <v>1070</v>
      </c>
      <c r="D3187" s="26" t="s">
        <v>1071</v>
      </c>
      <c r="E3187" s="26">
        <v>167</v>
      </c>
      <c r="F3187" s="26">
        <v>25</v>
      </c>
      <c r="G3187" s="26">
        <v>29.042904290429</v>
      </c>
      <c r="H3187" s="78">
        <v>0.25</v>
      </c>
      <c r="I3187" s="78" t="s">
        <v>6648</v>
      </c>
      <c r="J3187" s="78">
        <v>1217.12121212121</v>
      </c>
      <c r="K3187" s="78">
        <v>0</v>
      </c>
      <c r="L3187" s="78" t="s">
        <v>6631</v>
      </c>
      <c r="M3187" s="79">
        <v>0.125</v>
      </c>
      <c r="N3187" s="53">
        <v>0</v>
      </c>
      <c r="O3187" s="53" t="s">
        <v>117</v>
      </c>
      <c r="P3187" s="17" t="s">
        <v>118</v>
      </c>
    </row>
    <row r="3188" spans="1:16" ht="15.6" x14ac:dyDescent="0.3">
      <c r="A3188" s="26" t="s">
        <v>3270</v>
      </c>
      <c r="B3188" s="26" t="s">
        <v>3271</v>
      </c>
      <c r="C3188" s="26" t="s">
        <v>1070</v>
      </c>
      <c r="D3188" s="26" t="s">
        <v>1071</v>
      </c>
      <c r="E3188" s="26">
        <v>16</v>
      </c>
      <c r="F3188" s="26">
        <v>50</v>
      </c>
      <c r="G3188" s="26">
        <v>29.042904290429</v>
      </c>
      <c r="H3188" s="78">
        <v>0.25</v>
      </c>
      <c r="I3188" s="78" t="s">
        <v>6648</v>
      </c>
      <c r="J3188" s="78">
        <v>467.12121212121201</v>
      </c>
      <c r="K3188" s="78">
        <v>0</v>
      </c>
      <c r="L3188" s="78" t="s">
        <v>6631</v>
      </c>
      <c r="M3188" s="79">
        <v>0.125</v>
      </c>
      <c r="N3188" s="53">
        <v>0</v>
      </c>
      <c r="O3188" s="53" t="s">
        <v>117</v>
      </c>
      <c r="P3188" s="17" t="s">
        <v>118</v>
      </c>
    </row>
    <row r="3189" spans="1:16" ht="15.6" x14ac:dyDescent="0.3">
      <c r="A3189" s="26" t="s">
        <v>2335</v>
      </c>
      <c r="B3189" s="26" t="s">
        <v>2336</v>
      </c>
      <c r="C3189" s="26" t="s">
        <v>1070</v>
      </c>
      <c r="D3189" s="26" t="s">
        <v>1071</v>
      </c>
      <c r="E3189" s="26">
        <v>5</v>
      </c>
      <c r="F3189" s="26">
        <v>100</v>
      </c>
      <c r="G3189" s="26">
        <v>29.042904290429</v>
      </c>
      <c r="H3189" s="78">
        <v>0.25</v>
      </c>
      <c r="I3189" s="78" t="s">
        <v>6648</v>
      </c>
      <c r="J3189" s="78">
        <v>2795.1212121212102</v>
      </c>
      <c r="K3189" s="78">
        <v>0</v>
      </c>
      <c r="L3189" s="78" t="s">
        <v>6631</v>
      </c>
      <c r="M3189" s="79">
        <v>0.125</v>
      </c>
      <c r="N3189" s="53">
        <v>0</v>
      </c>
      <c r="O3189" s="53" t="s">
        <v>117</v>
      </c>
      <c r="P3189" s="17" t="s">
        <v>118</v>
      </c>
    </row>
    <row r="3190" spans="1:16" ht="15.6" x14ac:dyDescent="0.3">
      <c r="A3190" s="26" t="s">
        <v>612</v>
      </c>
      <c r="B3190" s="26" t="s">
        <v>613</v>
      </c>
      <c r="C3190" s="26" t="s">
        <v>110</v>
      </c>
      <c r="D3190" s="26" t="s">
        <v>614</v>
      </c>
      <c r="E3190" s="26">
        <v>1</v>
      </c>
      <c r="F3190" s="26">
        <v>1</v>
      </c>
      <c r="G3190" s="26">
        <v>5.7296419838435702</v>
      </c>
      <c r="H3190" s="78">
        <v>0</v>
      </c>
      <c r="I3190" s="78" t="s">
        <v>6631</v>
      </c>
      <c r="J3190" s="78">
        <v>2568.1212121212102</v>
      </c>
      <c r="K3190" s="78">
        <v>0</v>
      </c>
      <c r="L3190" s="78" t="s">
        <v>6631</v>
      </c>
      <c r="M3190" s="79">
        <v>0</v>
      </c>
      <c r="N3190" s="53">
        <v>0</v>
      </c>
      <c r="O3190" s="53" t="s">
        <v>117</v>
      </c>
      <c r="P3190" s="17" t="s">
        <v>118</v>
      </c>
    </row>
    <row r="3191" spans="1:16" ht="15.6" x14ac:dyDescent="0.3">
      <c r="A3191" s="26" t="s">
        <v>710</v>
      </c>
      <c r="B3191" s="26" t="s">
        <v>711</v>
      </c>
      <c r="C3191" s="26" t="s">
        <v>110</v>
      </c>
      <c r="D3191" s="26" t="s">
        <v>614</v>
      </c>
      <c r="E3191" s="26">
        <v>400</v>
      </c>
      <c r="F3191" s="26">
        <v>1500</v>
      </c>
      <c r="G3191" s="26">
        <v>70.8526661842876</v>
      </c>
      <c r="H3191" s="78">
        <v>1</v>
      </c>
      <c r="I3191" s="78" t="s">
        <v>6630</v>
      </c>
      <c r="J3191" s="78">
        <v>2739.1212121212102</v>
      </c>
      <c r="K3191" s="78">
        <v>0.25</v>
      </c>
      <c r="L3191" s="78" t="s">
        <v>6648</v>
      </c>
      <c r="M3191" s="79">
        <v>0.625</v>
      </c>
      <c r="N3191" s="53">
        <v>1</v>
      </c>
      <c r="O3191" s="53" t="s">
        <v>629</v>
      </c>
      <c r="P3191" s="17" t="s">
        <v>118</v>
      </c>
    </row>
    <row r="3192" spans="1:16" ht="15.6" x14ac:dyDescent="0.3">
      <c r="A3192" s="26" t="s">
        <v>2497</v>
      </c>
      <c r="B3192" s="26" t="s">
        <v>2498</v>
      </c>
      <c r="C3192" s="26" t="s">
        <v>110</v>
      </c>
      <c r="D3192" s="26" t="s">
        <v>614</v>
      </c>
      <c r="E3192" s="26">
        <v>121</v>
      </c>
      <c r="F3192" s="26">
        <v>342</v>
      </c>
      <c r="G3192" s="26">
        <v>7.36030403666489</v>
      </c>
      <c r="H3192" s="78">
        <v>0</v>
      </c>
      <c r="I3192" s="78" t="s">
        <v>6631</v>
      </c>
      <c r="J3192" s="78">
        <v>213.12121212121201</v>
      </c>
      <c r="K3192" s="78">
        <v>0</v>
      </c>
      <c r="L3192" s="78" t="s">
        <v>6631</v>
      </c>
      <c r="M3192" s="79">
        <v>0</v>
      </c>
      <c r="N3192" s="53">
        <v>0</v>
      </c>
      <c r="O3192" s="53" t="s">
        <v>117</v>
      </c>
      <c r="P3192" s="17" t="s">
        <v>118</v>
      </c>
    </row>
    <row r="3193" spans="1:16" ht="15.6" x14ac:dyDescent="0.3">
      <c r="A3193" s="26" t="s">
        <v>1664</v>
      </c>
      <c r="B3193" s="26" t="s">
        <v>1665</v>
      </c>
      <c r="C3193" s="26" t="s">
        <v>110</v>
      </c>
      <c r="D3193" s="26" t="s">
        <v>614</v>
      </c>
      <c r="E3193" s="26">
        <v>9932</v>
      </c>
      <c r="F3193" s="26">
        <v>35672</v>
      </c>
      <c r="G3193" s="26">
        <v>6.53531441409124</v>
      </c>
      <c r="H3193" s="78">
        <v>0</v>
      </c>
      <c r="I3193" s="78" t="s">
        <v>6631</v>
      </c>
      <c r="J3193" s="78">
        <v>168.12121212121201</v>
      </c>
      <c r="K3193" s="78">
        <v>0</v>
      </c>
      <c r="L3193" s="78" t="s">
        <v>6631</v>
      </c>
      <c r="M3193" s="79">
        <v>0</v>
      </c>
      <c r="N3193" s="53">
        <v>0</v>
      </c>
      <c r="O3193" s="53" t="s">
        <v>117</v>
      </c>
      <c r="P3193" s="17" t="s">
        <v>118</v>
      </c>
    </row>
    <row r="3194" spans="1:16" ht="15.6" x14ac:dyDescent="0.3">
      <c r="A3194" s="26" t="s">
        <v>3306</v>
      </c>
      <c r="B3194" s="26" t="s">
        <v>3307</v>
      </c>
      <c r="C3194" s="26" t="s">
        <v>110</v>
      </c>
      <c r="D3194" s="26" t="s">
        <v>614</v>
      </c>
      <c r="E3194" s="26">
        <v>12</v>
      </c>
      <c r="F3194" s="26">
        <v>40</v>
      </c>
      <c r="G3194" s="26">
        <v>7.5263644600048698</v>
      </c>
      <c r="H3194" s="78">
        <v>0</v>
      </c>
      <c r="I3194" s="78" t="s">
        <v>6631</v>
      </c>
      <c r="J3194" s="78">
        <v>21.1212121212121</v>
      </c>
      <c r="K3194" s="78">
        <v>0</v>
      </c>
      <c r="L3194" s="78" t="s">
        <v>6631</v>
      </c>
      <c r="M3194" s="79">
        <v>0</v>
      </c>
      <c r="N3194" s="53">
        <v>0</v>
      </c>
      <c r="O3194" s="53" t="s">
        <v>117</v>
      </c>
      <c r="P3194" s="17" t="s">
        <v>118</v>
      </c>
    </row>
    <row r="3195" spans="1:16" ht="15.6" x14ac:dyDescent="0.3">
      <c r="A3195" s="26" t="s">
        <v>1508</v>
      </c>
      <c r="B3195" s="26" t="s">
        <v>1509</v>
      </c>
      <c r="C3195" s="26" t="s">
        <v>110</v>
      </c>
      <c r="D3195" s="26" t="s">
        <v>614</v>
      </c>
      <c r="E3195" s="26">
        <v>25229</v>
      </c>
      <c r="F3195" s="26">
        <v>98776</v>
      </c>
      <c r="G3195" s="26">
        <v>7.9736984950395398</v>
      </c>
      <c r="H3195" s="78">
        <v>0</v>
      </c>
      <c r="I3195" s="78" t="s">
        <v>6631</v>
      </c>
      <c r="J3195" s="78">
        <v>74.121212121212096</v>
      </c>
      <c r="K3195" s="78">
        <v>0</v>
      </c>
      <c r="L3195" s="78" t="s">
        <v>6631</v>
      </c>
      <c r="M3195" s="79">
        <v>0</v>
      </c>
      <c r="N3195" s="53">
        <v>0</v>
      </c>
      <c r="O3195" s="53" t="s">
        <v>117</v>
      </c>
      <c r="P3195" s="17" t="s">
        <v>118</v>
      </c>
    </row>
    <row r="3196" spans="1:16" ht="15.6" x14ac:dyDescent="0.3">
      <c r="A3196" s="26" t="s">
        <v>1530</v>
      </c>
      <c r="B3196" s="26" t="s">
        <v>1531</v>
      </c>
      <c r="C3196" s="26" t="s">
        <v>110</v>
      </c>
      <c r="D3196" s="26" t="s">
        <v>614</v>
      </c>
      <c r="E3196" s="26">
        <v>22815</v>
      </c>
      <c r="F3196" s="26">
        <v>79871</v>
      </c>
      <c r="G3196" s="26">
        <v>6.9865446467203096</v>
      </c>
      <c r="H3196" s="78">
        <v>0</v>
      </c>
      <c r="I3196" s="78" t="s">
        <v>6631</v>
      </c>
      <c r="J3196" s="78">
        <v>87.121212121212096</v>
      </c>
      <c r="K3196" s="78">
        <v>0</v>
      </c>
      <c r="L3196" s="78" t="s">
        <v>6631</v>
      </c>
      <c r="M3196" s="79">
        <v>0</v>
      </c>
      <c r="N3196" s="53">
        <v>0</v>
      </c>
      <c r="O3196" s="53" t="s">
        <v>117</v>
      </c>
      <c r="P3196" s="17" t="s">
        <v>118</v>
      </c>
    </row>
    <row r="3197" spans="1:16" ht="15.6" x14ac:dyDescent="0.3">
      <c r="A3197" s="26" t="s">
        <v>1464</v>
      </c>
      <c r="B3197" s="26" t="s">
        <v>1465</v>
      </c>
      <c r="C3197" s="26" t="s">
        <v>110</v>
      </c>
      <c r="D3197" s="26" t="s">
        <v>614</v>
      </c>
      <c r="E3197" s="26">
        <v>36659</v>
      </c>
      <c r="F3197" s="26">
        <v>159293</v>
      </c>
      <c r="G3197" s="26">
        <v>14.389206336299599</v>
      </c>
      <c r="H3197" s="78">
        <v>0</v>
      </c>
      <c r="I3197" s="78" t="s">
        <v>6631</v>
      </c>
      <c r="J3197" s="78">
        <v>193.12121212121201</v>
      </c>
      <c r="K3197" s="78">
        <v>0.25</v>
      </c>
      <c r="L3197" s="78" t="s">
        <v>6648</v>
      </c>
      <c r="M3197" s="79">
        <v>0.125</v>
      </c>
      <c r="N3197" s="53">
        <v>0</v>
      </c>
      <c r="O3197" s="53" t="s">
        <v>117</v>
      </c>
      <c r="P3197" s="17" t="s">
        <v>118</v>
      </c>
    </row>
    <row r="3198" spans="1:16" ht="15.6" x14ac:dyDescent="0.3">
      <c r="A3198" s="26" t="s">
        <v>1398</v>
      </c>
      <c r="B3198" s="26" t="s">
        <v>1399</v>
      </c>
      <c r="C3198" s="26" t="s">
        <v>110</v>
      </c>
      <c r="D3198" s="26" t="s">
        <v>614</v>
      </c>
      <c r="E3198" s="26">
        <v>392288</v>
      </c>
      <c r="F3198" s="26">
        <v>1430200</v>
      </c>
      <c r="G3198" s="26">
        <v>13.589749160365299</v>
      </c>
      <c r="H3198" s="78">
        <v>0</v>
      </c>
      <c r="I3198" s="78" t="s">
        <v>6631</v>
      </c>
      <c r="J3198" s="78">
        <v>415.12121212121201</v>
      </c>
      <c r="K3198" s="78">
        <v>0</v>
      </c>
      <c r="L3198" s="78" t="s">
        <v>6631</v>
      </c>
      <c r="M3198" s="79">
        <v>0</v>
      </c>
      <c r="N3198" s="53">
        <v>0</v>
      </c>
      <c r="O3198" s="53" t="s">
        <v>117</v>
      </c>
      <c r="P3198" s="17" t="s">
        <v>118</v>
      </c>
    </row>
    <row r="3199" spans="1:16" ht="15.6" x14ac:dyDescent="0.3">
      <c r="A3199" s="26" t="s">
        <v>1560</v>
      </c>
      <c r="B3199" s="26" t="s">
        <v>1561</v>
      </c>
      <c r="C3199" s="26" t="s">
        <v>110</v>
      </c>
      <c r="D3199" s="26" t="s">
        <v>614</v>
      </c>
      <c r="E3199" s="26">
        <v>18566</v>
      </c>
      <c r="F3199" s="26">
        <v>60215</v>
      </c>
      <c r="G3199" s="26">
        <v>9.2853325706360792</v>
      </c>
      <c r="H3199" s="78">
        <v>0</v>
      </c>
      <c r="I3199" s="78" t="s">
        <v>6631</v>
      </c>
      <c r="J3199" s="78">
        <v>320.12121212121201</v>
      </c>
      <c r="K3199" s="78">
        <v>0</v>
      </c>
      <c r="L3199" s="78" t="s">
        <v>6631</v>
      </c>
      <c r="M3199" s="79">
        <v>0</v>
      </c>
      <c r="N3199" s="53">
        <v>0</v>
      </c>
      <c r="O3199" s="53" t="s">
        <v>117</v>
      </c>
      <c r="P3199" s="17" t="s">
        <v>118</v>
      </c>
    </row>
    <row r="3200" spans="1:16" ht="15.6" x14ac:dyDescent="0.3">
      <c r="A3200" s="26" t="s">
        <v>1428</v>
      </c>
      <c r="B3200" s="26" t="s">
        <v>1429</v>
      </c>
      <c r="C3200" s="26" t="s">
        <v>110</v>
      </c>
      <c r="D3200" s="26" t="s">
        <v>614</v>
      </c>
      <c r="E3200" s="26">
        <v>86695</v>
      </c>
      <c r="F3200" s="26">
        <v>344855</v>
      </c>
      <c r="G3200" s="26">
        <v>7.3997607975917497</v>
      </c>
      <c r="H3200" s="78">
        <v>0</v>
      </c>
      <c r="I3200" s="78" t="s">
        <v>6631</v>
      </c>
      <c r="J3200" s="78">
        <v>164.12121212121201</v>
      </c>
      <c r="K3200" s="78">
        <v>0</v>
      </c>
      <c r="L3200" s="78" t="s">
        <v>6631</v>
      </c>
      <c r="M3200" s="79">
        <v>0</v>
      </c>
      <c r="N3200" s="53">
        <v>0</v>
      </c>
      <c r="O3200" s="53" t="s">
        <v>117</v>
      </c>
      <c r="P3200" s="17" t="s">
        <v>118</v>
      </c>
    </row>
    <row r="3201" spans="1:16" ht="15.6" x14ac:dyDescent="0.3">
      <c r="A3201" s="26" t="s">
        <v>1596</v>
      </c>
      <c r="B3201" s="26" t="s">
        <v>1597</v>
      </c>
      <c r="C3201" s="26" t="s">
        <v>110</v>
      </c>
      <c r="D3201" s="26" t="s">
        <v>614</v>
      </c>
      <c r="E3201" s="26">
        <v>1</v>
      </c>
      <c r="F3201" s="26">
        <v>50</v>
      </c>
      <c r="G3201" s="26">
        <v>1.5857284440039601</v>
      </c>
      <c r="H3201" s="78">
        <v>0</v>
      </c>
      <c r="I3201" s="78" t="s">
        <v>6631</v>
      </c>
      <c r="J3201" s="78">
        <v>1972.12121212121</v>
      </c>
      <c r="K3201" s="78">
        <v>0</v>
      </c>
      <c r="L3201" s="78" t="s">
        <v>6631</v>
      </c>
      <c r="M3201" s="79">
        <v>0</v>
      </c>
      <c r="N3201" s="53">
        <v>0</v>
      </c>
      <c r="O3201" s="53" t="s">
        <v>117</v>
      </c>
      <c r="P3201" s="17" t="s">
        <v>118</v>
      </c>
    </row>
    <row r="3202" spans="1:16" ht="15.6" x14ac:dyDescent="0.3">
      <c r="A3202" s="26" t="s">
        <v>4336</v>
      </c>
      <c r="B3202" s="26" t="s">
        <v>4337</v>
      </c>
      <c r="C3202" s="26" t="s">
        <v>110</v>
      </c>
      <c r="D3202" s="26" t="s">
        <v>614</v>
      </c>
      <c r="E3202" s="26">
        <v>206</v>
      </c>
      <c r="F3202" s="26">
        <v>524</v>
      </c>
      <c r="G3202" s="26">
        <v>39.726027397260303</v>
      </c>
      <c r="H3202" s="78">
        <v>1</v>
      </c>
      <c r="I3202" s="78" t="s">
        <v>6630</v>
      </c>
      <c r="J3202" s="78">
        <v>3033.1212121212102</v>
      </c>
      <c r="K3202" s="78">
        <v>0.25</v>
      </c>
      <c r="L3202" s="78" t="s">
        <v>6648</v>
      </c>
      <c r="M3202" s="79">
        <v>0.625</v>
      </c>
      <c r="N3202" s="53">
        <v>1</v>
      </c>
      <c r="O3202" s="53" t="s">
        <v>629</v>
      </c>
      <c r="P3202" s="17" t="s">
        <v>147</v>
      </c>
    </row>
    <row r="3203" spans="1:16" ht="15.6" x14ac:dyDescent="0.3">
      <c r="A3203" s="26" t="s">
        <v>4368</v>
      </c>
      <c r="B3203" s="26" t="s">
        <v>4369</v>
      </c>
      <c r="C3203" s="26" t="s">
        <v>110</v>
      </c>
      <c r="D3203" s="26" t="s">
        <v>614</v>
      </c>
      <c r="E3203" s="26">
        <v>191</v>
      </c>
      <c r="F3203" s="26">
        <v>459</v>
      </c>
      <c r="G3203" s="26">
        <v>34.986225895316799</v>
      </c>
      <c r="H3203" s="78">
        <v>0.25</v>
      </c>
      <c r="I3203" s="78" t="s">
        <v>6648</v>
      </c>
      <c r="J3203" s="78">
        <v>654.12121212121201</v>
      </c>
      <c r="K3203" s="78">
        <v>1</v>
      </c>
      <c r="L3203" s="78" t="s">
        <v>6630</v>
      </c>
      <c r="M3203" s="79">
        <v>0.625</v>
      </c>
      <c r="N3203" s="53">
        <v>1</v>
      </c>
      <c r="O3203" s="53" t="s">
        <v>629</v>
      </c>
      <c r="P3203" s="17" t="s">
        <v>130</v>
      </c>
    </row>
    <row r="3204" spans="1:16" ht="15.6" x14ac:dyDescent="0.3">
      <c r="A3204" s="26" t="s">
        <v>5707</v>
      </c>
      <c r="B3204" s="26" t="s">
        <v>5708</v>
      </c>
      <c r="C3204" s="26" t="s">
        <v>110</v>
      </c>
      <c r="D3204" s="26" t="s">
        <v>614</v>
      </c>
      <c r="E3204" s="26">
        <v>19</v>
      </c>
      <c r="F3204" s="26">
        <v>50</v>
      </c>
      <c r="G3204" s="26">
        <v>2.0278833967046901</v>
      </c>
      <c r="H3204" s="78">
        <v>0</v>
      </c>
      <c r="I3204" s="78" t="s">
        <v>6631</v>
      </c>
      <c r="J3204" s="78">
        <v>967.12121212121201</v>
      </c>
      <c r="K3204" s="78">
        <v>0</v>
      </c>
      <c r="L3204" s="78" t="s">
        <v>6631</v>
      </c>
      <c r="M3204" s="79">
        <v>0</v>
      </c>
      <c r="N3204" s="53">
        <v>0</v>
      </c>
      <c r="O3204" s="53" t="s">
        <v>117</v>
      </c>
      <c r="P3204" s="17" t="s">
        <v>118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55472-D91F-4D89-A3E7-BD164A565866}">
  <sheetPr>
    <tabColor rgb="FF92D050"/>
  </sheetPr>
  <dimension ref="A1:W3204"/>
  <sheetViews>
    <sheetView workbookViewId="0"/>
  </sheetViews>
  <sheetFormatPr defaultColWidth="8.88671875" defaultRowHeight="15" x14ac:dyDescent="0.25"/>
  <cols>
    <col min="1" max="1" width="12.5546875" style="26" bestFit="1" customWidth="1"/>
    <col min="2" max="2" width="59.6640625" style="26" bestFit="1" customWidth="1"/>
    <col min="3" max="3" width="39.5546875" style="26" bestFit="1" customWidth="1"/>
    <col min="4" max="4" width="20.5546875" style="26" bestFit="1" customWidth="1"/>
    <col min="5" max="5" width="25.33203125" style="26" customWidth="1"/>
    <col min="6" max="6" width="16.6640625" style="26" customWidth="1"/>
    <col min="7" max="7" width="13.109375" style="26" bestFit="1" customWidth="1"/>
    <col min="8" max="8" width="27.5546875" style="26" bestFit="1" customWidth="1"/>
    <col min="9" max="9" width="27.109375" style="26" customWidth="1"/>
    <col min="10" max="10" width="26.88671875" style="26" customWidth="1"/>
    <col min="11" max="11" width="26.88671875" style="62" customWidth="1"/>
    <col min="12" max="12" width="31.33203125" style="62" customWidth="1"/>
    <col min="13" max="13" width="23.33203125" style="62" customWidth="1"/>
    <col min="14" max="14" width="30.6640625" style="61" bestFit="1" customWidth="1"/>
    <col min="15" max="15" width="15.6640625" style="63" bestFit="1" customWidth="1"/>
    <col min="16" max="16" width="15.6640625" style="63" customWidth="1"/>
    <col min="17" max="17" width="21.6640625" style="26" bestFit="1" customWidth="1"/>
    <col min="18" max="18" width="19.109375" style="26" bestFit="1" customWidth="1"/>
    <col min="19" max="19" width="22.33203125" style="26" bestFit="1" customWidth="1"/>
    <col min="20" max="20" width="25.5546875" style="26" bestFit="1" customWidth="1"/>
    <col min="21" max="21" width="23.88671875" style="26" bestFit="1" customWidth="1"/>
    <col min="22" max="22" width="23.109375" style="26" bestFit="1" customWidth="1"/>
    <col min="23" max="23" width="24.33203125" style="26" bestFit="1" customWidth="1"/>
    <col min="24" max="16384" width="8.88671875" style="26"/>
  </cols>
  <sheetData>
    <row r="1" spans="1:23" ht="42" customHeight="1" x14ac:dyDescent="0.25">
      <c r="A1" s="59" t="s">
        <v>68</v>
      </c>
      <c r="B1" s="59" t="s">
        <v>69</v>
      </c>
      <c r="C1" s="59" t="s">
        <v>70</v>
      </c>
      <c r="D1" s="59" t="s">
        <v>71</v>
      </c>
      <c r="E1" s="59" t="s">
        <v>72</v>
      </c>
      <c r="F1" s="59" t="s">
        <v>73</v>
      </c>
      <c r="G1" s="59" t="s">
        <v>6632</v>
      </c>
      <c r="H1" s="59" t="s">
        <v>6633</v>
      </c>
      <c r="I1" s="60" t="s">
        <v>82</v>
      </c>
      <c r="J1" s="60" t="s">
        <v>84</v>
      </c>
      <c r="K1" s="60" t="s">
        <v>6634</v>
      </c>
      <c r="L1" s="60" t="s">
        <v>6635</v>
      </c>
      <c r="M1" s="60" t="s">
        <v>6636</v>
      </c>
      <c r="N1" s="60" t="s">
        <v>6637</v>
      </c>
      <c r="O1" s="60" t="s">
        <v>6638</v>
      </c>
      <c r="P1" s="60" t="s">
        <v>6639</v>
      </c>
      <c r="Q1" s="60" t="s">
        <v>6640</v>
      </c>
      <c r="R1" s="60" t="s">
        <v>6641</v>
      </c>
      <c r="S1" s="60" t="s">
        <v>6642</v>
      </c>
      <c r="T1" s="60" t="s">
        <v>6643</v>
      </c>
      <c r="U1" s="60" t="s">
        <v>6644</v>
      </c>
      <c r="V1" s="60" t="s">
        <v>6645</v>
      </c>
      <c r="W1" s="60" t="s">
        <v>6646</v>
      </c>
    </row>
    <row r="2" spans="1:23" x14ac:dyDescent="0.25">
      <c r="A2" s="26" t="s">
        <v>432</v>
      </c>
      <c r="B2" s="26" t="s">
        <v>433</v>
      </c>
      <c r="C2" s="26" t="s">
        <v>133</v>
      </c>
      <c r="D2" s="26" t="s">
        <v>434</v>
      </c>
      <c r="E2" s="26">
        <v>43</v>
      </c>
      <c r="F2" s="26">
        <v>122</v>
      </c>
      <c r="G2" s="26" t="s">
        <v>6647</v>
      </c>
      <c r="H2" s="26" t="s">
        <v>90</v>
      </c>
      <c r="I2" s="26" t="s">
        <v>130</v>
      </c>
      <c r="J2" s="26" t="s">
        <v>6647</v>
      </c>
      <c r="K2" s="62">
        <v>59.127584470000002</v>
      </c>
      <c r="L2" s="62">
        <v>50.642965199999999</v>
      </c>
      <c r="M2" s="62">
        <v>63.63410081</v>
      </c>
      <c r="N2" s="51">
        <v>0.15278647463994999</v>
      </c>
      <c r="O2" s="63">
        <v>2.8</v>
      </c>
      <c r="P2" s="63">
        <v>2.82</v>
      </c>
      <c r="Q2" s="26" t="s">
        <v>629</v>
      </c>
      <c r="R2" s="61">
        <v>0.70838548185231542</v>
      </c>
      <c r="S2" s="61">
        <v>0.1414267834793492</v>
      </c>
      <c r="T2" s="61">
        <v>4.5682102628285357E-2</v>
      </c>
      <c r="U2" s="61">
        <v>0</v>
      </c>
      <c r="V2" s="61">
        <v>1.5644555694618274E-2</v>
      </c>
      <c r="W2" s="61">
        <v>8.8861076345431791E-2</v>
      </c>
    </row>
    <row r="3" spans="1:23" x14ac:dyDescent="0.25">
      <c r="A3" s="26" t="s">
        <v>4052</v>
      </c>
      <c r="B3" s="26" t="s">
        <v>4053</v>
      </c>
      <c r="C3" s="26" t="s">
        <v>397</v>
      </c>
      <c r="D3" s="26" t="s">
        <v>434</v>
      </c>
      <c r="E3" s="26">
        <v>793</v>
      </c>
      <c r="F3" s="26">
        <v>2772</v>
      </c>
      <c r="G3" s="26" t="s">
        <v>6631</v>
      </c>
      <c r="H3" s="26" t="s">
        <v>90</v>
      </c>
      <c r="I3" s="26" t="s">
        <v>147</v>
      </c>
      <c r="J3" s="26" t="s">
        <v>6631</v>
      </c>
      <c r="K3" s="62">
        <v>18.427154406214388</v>
      </c>
      <c r="L3" s="62">
        <v>16.526572409586826</v>
      </c>
      <c r="M3" s="62">
        <v>30.550099372442602</v>
      </c>
      <c r="N3" s="51">
        <v>0.562823231756997</v>
      </c>
      <c r="O3" s="63">
        <v>1.8029502676764968</v>
      </c>
      <c r="P3" s="63">
        <v>2.1870404630137594</v>
      </c>
      <c r="Q3" s="26" t="s">
        <v>629</v>
      </c>
      <c r="R3" s="61">
        <v>0.87304981186269714</v>
      </c>
      <c r="S3" s="61">
        <v>6.6374416653523532E-2</v>
      </c>
      <c r="T3" s="61">
        <v>1.8440768535200408E-2</v>
      </c>
      <c r="U3" s="61">
        <v>5.7868004162561701E-3</v>
      </c>
      <c r="V3" s="61">
        <v>7.6796087179202717E-4</v>
      </c>
      <c r="W3" s="61">
        <v>3.5580241660530858E-2</v>
      </c>
    </row>
    <row r="4" spans="1:23" x14ac:dyDescent="0.25">
      <c r="A4" s="26" t="s">
        <v>777</v>
      </c>
      <c r="B4" s="26" t="s">
        <v>778</v>
      </c>
      <c r="C4" s="26" t="s">
        <v>779</v>
      </c>
      <c r="D4" s="26" t="s">
        <v>780</v>
      </c>
      <c r="E4" s="26">
        <v>166</v>
      </c>
      <c r="F4" s="26">
        <v>602</v>
      </c>
      <c r="G4" s="26" t="s">
        <v>6631</v>
      </c>
      <c r="H4" s="26" t="s">
        <v>90</v>
      </c>
      <c r="I4" s="26" t="s">
        <v>130</v>
      </c>
      <c r="J4" s="26" t="s">
        <v>6631</v>
      </c>
      <c r="K4" s="62">
        <v>58.569323662144143</v>
      </c>
      <c r="L4" s="62">
        <v>47.640736912611914</v>
      </c>
      <c r="M4" s="62">
        <v>67.922482692839495</v>
      </c>
      <c r="N4" s="51">
        <v>0.36417453682186396</v>
      </c>
      <c r="O4" s="63">
        <v>5.9006186620341614</v>
      </c>
      <c r="P4" s="63">
        <v>2.6800581699372308</v>
      </c>
      <c r="Q4" s="26" t="s">
        <v>117</v>
      </c>
      <c r="R4" s="61">
        <v>0.46106975881785289</v>
      </c>
      <c r="S4" s="61">
        <v>0.43134340488162948</v>
      </c>
      <c r="T4" s="61">
        <v>5.7102444397391519E-3</v>
      </c>
      <c r="U4" s="61">
        <v>1.2355374553492352E-6</v>
      </c>
      <c r="V4" s="61">
        <v>1.5287084185634453E-2</v>
      </c>
      <c r="W4" s="61">
        <v>8.6588272137688382E-2</v>
      </c>
    </row>
    <row r="5" spans="1:23" x14ac:dyDescent="0.25">
      <c r="A5" s="26" t="s">
        <v>2005</v>
      </c>
      <c r="B5" s="26" t="s">
        <v>2006</v>
      </c>
      <c r="C5" s="26" t="s">
        <v>397</v>
      </c>
      <c r="D5" s="26" t="s">
        <v>434</v>
      </c>
      <c r="E5" s="26">
        <v>1229</v>
      </c>
      <c r="F5" s="26">
        <v>3712</v>
      </c>
      <c r="G5" s="26" t="s">
        <v>6647</v>
      </c>
      <c r="H5" s="26" t="s">
        <v>90</v>
      </c>
      <c r="I5" s="26" t="s">
        <v>118</v>
      </c>
      <c r="J5" s="26" t="s">
        <v>6647</v>
      </c>
      <c r="K5" s="62">
        <v>41.318152002440932</v>
      </c>
      <c r="L5" s="62">
        <v>36.272099683305107</v>
      </c>
      <c r="M5" s="62">
        <v>48.269912098913274</v>
      </c>
      <c r="N5" s="51">
        <v>0.168529327583402</v>
      </c>
      <c r="O5" s="63">
        <v>2.559166243218481E-2</v>
      </c>
      <c r="P5" s="63">
        <v>2.8190182657861707</v>
      </c>
      <c r="Q5" s="26" t="s">
        <v>629</v>
      </c>
      <c r="R5" s="61">
        <v>0.82165273351761881</v>
      </c>
      <c r="S5" s="61">
        <v>0.11446311850903557</v>
      </c>
      <c r="T5" s="61">
        <v>2.6743205588797216E-4</v>
      </c>
      <c r="U5" s="61">
        <v>1.4462663930820001E-5</v>
      </c>
      <c r="V5" s="61">
        <v>1.057165499043641E-2</v>
      </c>
      <c r="W5" s="61">
        <v>5.3030598263090339E-2</v>
      </c>
    </row>
    <row r="6" spans="1:23" x14ac:dyDescent="0.25">
      <c r="A6" s="26" t="s">
        <v>3712</v>
      </c>
      <c r="B6" s="26" t="s">
        <v>3713</v>
      </c>
      <c r="C6" s="26" t="s">
        <v>397</v>
      </c>
      <c r="D6" s="26" t="s">
        <v>434</v>
      </c>
      <c r="E6" s="26">
        <v>4822</v>
      </c>
      <c r="F6" s="26">
        <v>16595</v>
      </c>
      <c r="G6" s="26" t="s">
        <v>6631</v>
      </c>
      <c r="H6" s="26" t="s">
        <v>90</v>
      </c>
      <c r="I6" s="26" t="s">
        <v>130</v>
      </c>
      <c r="J6" s="26" t="s">
        <v>6631</v>
      </c>
      <c r="K6" s="62">
        <v>60.226401238270128</v>
      </c>
      <c r="L6" s="62">
        <v>65.060068278031679</v>
      </c>
      <c r="M6" s="62">
        <v>48.186440314384328</v>
      </c>
      <c r="N6" s="51">
        <v>0.35710196963018703</v>
      </c>
      <c r="O6" s="63">
        <v>8.2803394854415302</v>
      </c>
      <c r="P6" s="63">
        <v>3.3380080097610838</v>
      </c>
      <c r="Q6" s="26" t="s">
        <v>117</v>
      </c>
      <c r="R6" s="61">
        <v>0.47568410020373109</v>
      </c>
      <c r="S6" s="61">
        <v>0.31570636342938874</v>
      </c>
      <c r="T6" s="61">
        <v>2.7324073706714157E-2</v>
      </c>
      <c r="U6" s="61">
        <v>8.3110078100253997E-3</v>
      </c>
      <c r="V6" s="61">
        <v>9.4914176680752332E-2</v>
      </c>
      <c r="W6" s="61">
        <v>7.8060278169388431E-2</v>
      </c>
    </row>
    <row r="7" spans="1:23" x14ac:dyDescent="0.25">
      <c r="A7" s="26" t="s">
        <v>6433</v>
      </c>
      <c r="B7" s="26" t="s">
        <v>6434</v>
      </c>
      <c r="C7" s="26" t="s">
        <v>397</v>
      </c>
      <c r="D7" s="26" t="s">
        <v>434</v>
      </c>
      <c r="E7" s="26">
        <v>5291</v>
      </c>
      <c r="F7" s="26">
        <v>21654</v>
      </c>
      <c r="G7" s="26" t="s">
        <v>6630</v>
      </c>
      <c r="H7" s="26" t="s">
        <v>90</v>
      </c>
      <c r="I7" s="26" t="s">
        <v>147</v>
      </c>
      <c r="J7" s="26" t="s">
        <v>6630</v>
      </c>
      <c r="K7" s="62">
        <v>68.725566239714425</v>
      </c>
      <c r="L7" s="62">
        <v>73.538567848045631</v>
      </c>
      <c r="M7" s="62">
        <v>53.831230909828655</v>
      </c>
      <c r="N7" s="51">
        <v>0.50839492295433208</v>
      </c>
      <c r="O7" s="63">
        <v>7.079174733679733</v>
      </c>
      <c r="P7" s="63">
        <v>3.2848770210728562</v>
      </c>
      <c r="Q7" s="26" t="s">
        <v>117</v>
      </c>
      <c r="R7" s="61">
        <v>0.35415410087701582</v>
      </c>
      <c r="S7" s="61">
        <v>0.34610246427577968</v>
      </c>
      <c r="T7" s="61">
        <v>2.36173722263779E-2</v>
      </c>
      <c r="U7" s="61">
        <v>1.6376944268784877E-2</v>
      </c>
      <c r="V7" s="61">
        <v>0.17091453437288667</v>
      </c>
      <c r="W7" s="61">
        <v>8.8834583979155127E-2</v>
      </c>
    </row>
    <row r="8" spans="1:23" x14ac:dyDescent="0.25">
      <c r="A8" s="26" t="s">
        <v>3758</v>
      </c>
      <c r="B8" s="26" t="s">
        <v>3759</v>
      </c>
      <c r="C8" s="26" t="s">
        <v>397</v>
      </c>
      <c r="D8" s="26" t="s">
        <v>434</v>
      </c>
      <c r="E8" s="26">
        <v>3724</v>
      </c>
      <c r="F8" s="26">
        <v>12266</v>
      </c>
      <c r="G8" s="26" t="s">
        <v>6631</v>
      </c>
      <c r="H8" s="26" t="s">
        <v>90</v>
      </c>
      <c r="I8" s="26" t="s">
        <v>147</v>
      </c>
      <c r="J8" s="26" t="s">
        <v>6631</v>
      </c>
      <c r="K8" s="62">
        <v>73.160710706029292</v>
      </c>
      <c r="L8" s="62">
        <v>62.942883254886752</v>
      </c>
      <c r="M8" s="62">
        <v>73.895746644564213</v>
      </c>
      <c r="N8" s="51">
        <v>0.450585467287547</v>
      </c>
      <c r="O8" s="63">
        <v>1.7438649027761763</v>
      </c>
      <c r="P8" s="63">
        <v>2.5585146213913039</v>
      </c>
      <c r="Q8" s="26" t="s">
        <v>629</v>
      </c>
      <c r="R8" s="61">
        <v>0.59648102819070026</v>
      </c>
      <c r="S8" s="61">
        <v>0.25196411087247506</v>
      </c>
      <c r="T8" s="61">
        <v>1.7686164310442423E-2</v>
      </c>
      <c r="U8" s="61">
        <v>2.3661873613380481E-3</v>
      </c>
      <c r="V8" s="61">
        <v>6.6664741687067125E-2</v>
      </c>
      <c r="W8" s="61">
        <v>6.4837767577976949E-2</v>
      </c>
    </row>
    <row r="9" spans="1:23" x14ac:dyDescent="0.25">
      <c r="A9" s="26" t="s">
        <v>1852</v>
      </c>
      <c r="B9" s="26" t="s">
        <v>1853</v>
      </c>
      <c r="C9" s="26" t="s">
        <v>397</v>
      </c>
      <c r="D9" s="26" t="s">
        <v>434</v>
      </c>
      <c r="E9" s="26">
        <v>2938</v>
      </c>
      <c r="F9" s="26">
        <v>10464</v>
      </c>
      <c r="G9" s="26" t="s">
        <v>6647</v>
      </c>
      <c r="H9" s="26" t="s">
        <v>90</v>
      </c>
      <c r="I9" s="26" t="s">
        <v>118</v>
      </c>
      <c r="J9" s="26" t="s">
        <v>6647</v>
      </c>
      <c r="K9" s="62">
        <v>42.836692281252411</v>
      </c>
      <c r="L9" s="62">
        <v>38.013259467449885</v>
      </c>
      <c r="M9" s="62">
        <v>48.548093146681815</v>
      </c>
      <c r="N9" s="51">
        <v>0.123761556356579</v>
      </c>
      <c r="O9" s="63">
        <v>4.8773974267303908</v>
      </c>
      <c r="P9" s="63">
        <v>3.3621301185943127</v>
      </c>
      <c r="Q9" s="26" t="s">
        <v>117</v>
      </c>
      <c r="R9" s="61">
        <v>0.45961964987183507</v>
      </c>
      <c r="S9" s="61">
        <v>0.33731843883850116</v>
      </c>
      <c r="T9" s="61">
        <v>6.9236943673759141E-2</v>
      </c>
      <c r="U9" s="61">
        <v>5.7098715054212049E-3</v>
      </c>
      <c r="V9" s="61">
        <v>6.1470794379169399E-2</v>
      </c>
      <c r="W9" s="61">
        <v>6.6644301731314054E-2</v>
      </c>
    </row>
    <row r="10" spans="1:23" x14ac:dyDescent="0.25">
      <c r="A10" s="26" t="s">
        <v>6063</v>
      </c>
      <c r="B10" s="26" t="s">
        <v>6064</v>
      </c>
      <c r="C10" s="26" t="s">
        <v>1387</v>
      </c>
      <c r="D10" s="26" t="s">
        <v>434</v>
      </c>
      <c r="E10" s="26">
        <v>85</v>
      </c>
      <c r="F10" s="26">
        <v>180</v>
      </c>
      <c r="G10" s="26" t="s">
        <v>6648</v>
      </c>
      <c r="H10" s="26" t="s">
        <v>90</v>
      </c>
      <c r="I10" s="26" t="s">
        <v>147</v>
      </c>
      <c r="J10" s="26" t="s">
        <v>6648</v>
      </c>
      <c r="K10" s="62">
        <v>17.00706001</v>
      </c>
      <c r="L10" s="62">
        <v>14.725163889999999</v>
      </c>
      <c r="M10" s="62">
        <v>30.230242690000001</v>
      </c>
      <c r="N10" s="51">
        <v>0.53121319199057704</v>
      </c>
      <c r="O10" s="63">
        <v>1.8</v>
      </c>
      <c r="P10" s="63">
        <v>2.2000000000000002</v>
      </c>
      <c r="Q10" s="26" t="s">
        <v>629</v>
      </c>
      <c r="R10" s="61">
        <v>0.61248527679623088</v>
      </c>
      <c r="S10" s="61">
        <v>0.17196702002355713</v>
      </c>
      <c r="T10" s="61">
        <v>6.2426383981154299E-2</v>
      </c>
      <c r="U10" s="61">
        <v>1.884570082449941E-2</v>
      </c>
      <c r="V10" s="61">
        <v>0</v>
      </c>
      <c r="W10" s="61">
        <v>0.13427561837455831</v>
      </c>
    </row>
    <row r="11" spans="1:23" x14ac:dyDescent="0.25">
      <c r="A11" s="26" t="s">
        <v>103</v>
      </c>
      <c r="B11" s="26" t="s">
        <v>104</v>
      </c>
      <c r="C11" s="26" t="s">
        <v>105</v>
      </c>
      <c r="D11" s="26" t="s">
        <v>106</v>
      </c>
      <c r="E11" s="26">
        <v>106</v>
      </c>
      <c r="F11" s="26">
        <v>254</v>
      </c>
      <c r="G11" s="26" t="s">
        <v>6647</v>
      </c>
      <c r="H11" s="26" t="s">
        <v>90</v>
      </c>
      <c r="I11" s="26" t="s">
        <v>89</v>
      </c>
      <c r="J11" s="26" t="s">
        <v>6647</v>
      </c>
      <c r="K11" s="62" t="s">
        <v>89</v>
      </c>
      <c r="L11" s="62" t="s">
        <v>89</v>
      </c>
      <c r="M11" s="62">
        <v>2.4891100999999999E-2</v>
      </c>
      <c r="N11" s="51">
        <v>0</v>
      </c>
      <c r="O11" s="63" t="s">
        <v>89</v>
      </c>
      <c r="P11" s="63" t="s">
        <v>89</v>
      </c>
      <c r="Q11" s="26" t="s">
        <v>117</v>
      </c>
      <c r="R11" s="61">
        <v>0.46728971962616828</v>
      </c>
      <c r="S11" s="61">
        <v>0.31775700934579437</v>
      </c>
      <c r="T11" s="61">
        <v>0.15887850467289719</v>
      </c>
      <c r="U11" s="61">
        <v>0</v>
      </c>
      <c r="V11" s="61">
        <v>0</v>
      </c>
      <c r="W11" s="61">
        <v>5.6074766355140186E-2</v>
      </c>
    </row>
    <row r="12" spans="1:23" x14ac:dyDescent="0.25">
      <c r="A12" s="26" t="s">
        <v>187</v>
      </c>
      <c r="B12" s="26" t="s">
        <v>188</v>
      </c>
      <c r="C12" s="26" t="s">
        <v>105</v>
      </c>
      <c r="D12" s="26" t="s">
        <v>106</v>
      </c>
      <c r="E12" s="26">
        <v>609</v>
      </c>
      <c r="F12" s="26">
        <v>8625</v>
      </c>
      <c r="G12" s="26" t="s">
        <v>6647</v>
      </c>
      <c r="H12" s="26" t="s">
        <v>90</v>
      </c>
      <c r="I12" s="26" t="s">
        <v>147</v>
      </c>
      <c r="J12" s="26" t="s">
        <v>6647</v>
      </c>
      <c r="K12" s="62">
        <v>51.494861605660994</v>
      </c>
      <c r="L12" s="62">
        <v>32.712534397683179</v>
      </c>
      <c r="M12" s="62">
        <v>23.287076328762446</v>
      </c>
      <c r="N12" s="51">
        <v>0.12112218026591699</v>
      </c>
      <c r="O12" s="63">
        <v>2.6090988221793343</v>
      </c>
      <c r="P12" s="63">
        <v>3.4918925561896055</v>
      </c>
      <c r="Q12" s="26" t="s">
        <v>629</v>
      </c>
      <c r="R12" s="61">
        <v>0.51864684868971866</v>
      </c>
      <c r="S12" s="61">
        <v>0.27023837838911063</v>
      </c>
      <c r="T12" s="61">
        <v>0.14236517792115796</v>
      </c>
      <c r="U12" s="61">
        <v>1.9829604372919468E-4</v>
      </c>
      <c r="V12" s="61">
        <v>1.3405002724404844E-2</v>
      </c>
      <c r="W12" s="61">
        <v>5.5146296231878722E-2</v>
      </c>
    </row>
    <row r="13" spans="1:23" x14ac:dyDescent="0.25">
      <c r="A13" s="26" t="s">
        <v>683</v>
      </c>
      <c r="B13" s="26" t="s">
        <v>684</v>
      </c>
      <c r="C13" s="26" t="s">
        <v>105</v>
      </c>
      <c r="D13" s="26" t="s">
        <v>106</v>
      </c>
      <c r="E13" s="26">
        <v>928</v>
      </c>
      <c r="F13" s="26">
        <v>5700</v>
      </c>
      <c r="G13" s="26" t="s">
        <v>6631</v>
      </c>
      <c r="H13" s="26" t="s">
        <v>90</v>
      </c>
      <c r="I13" s="26" t="s">
        <v>130</v>
      </c>
      <c r="J13" s="26" t="s">
        <v>6631</v>
      </c>
      <c r="K13" s="62">
        <v>55.705548052367099</v>
      </c>
      <c r="L13" s="62">
        <v>33.930308384031115</v>
      </c>
      <c r="M13" s="62">
        <v>86.857585434919315</v>
      </c>
      <c r="N13" s="51">
        <v>0.43846366649484098</v>
      </c>
      <c r="O13" s="63">
        <v>2.6224715875185503</v>
      </c>
      <c r="P13" s="63">
        <v>3.6380622429953227</v>
      </c>
      <c r="Q13" s="26" t="s">
        <v>629</v>
      </c>
      <c r="R13" s="61">
        <v>0.6866076827685148</v>
      </c>
      <c r="S13" s="61">
        <v>0.12032470272318228</v>
      </c>
      <c r="T13" s="61">
        <v>0.10548416945343658</v>
      </c>
      <c r="U13" s="61">
        <v>9.5478739124329811E-6</v>
      </c>
      <c r="V13" s="61">
        <v>4.9382573797234049E-2</v>
      </c>
      <c r="W13" s="61">
        <v>3.8191323383719909E-2</v>
      </c>
    </row>
    <row r="14" spans="1:23" x14ac:dyDescent="0.25">
      <c r="A14" s="26" t="s">
        <v>1325</v>
      </c>
      <c r="B14" s="26" t="s">
        <v>1326</v>
      </c>
      <c r="C14" s="26" t="s">
        <v>105</v>
      </c>
      <c r="D14" s="26" t="s">
        <v>106</v>
      </c>
      <c r="E14" s="26">
        <v>1</v>
      </c>
      <c r="F14" s="26">
        <v>0</v>
      </c>
      <c r="G14" s="26" t="s">
        <v>6631</v>
      </c>
      <c r="H14" s="26" t="s">
        <v>90</v>
      </c>
      <c r="I14" s="26" t="s">
        <v>118</v>
      </c>
      <c r="J14" s="26" t="s">
        <v>6631</v>
      </c>
      <c r="K14" s="62">
        <v>52.294407209070435</v>
      </c>
      <c r="L14" s="62">
        <v>44.103358583944917</v>
      </c>
      <c r="M14" s="62">
        <v>61.357829750204225</v>
      </c>
      <c r="N14" s="51">
        <v>0.24029034848212402</v>
      </c>
      <c r="O14" s="63">
        <v>10.817606674738867</v>
      </c>
      <c r="P14" s="63">
        <v>3.1831359158652797</v>
      </c>
      <c r="Q14" s="26" t="s">
        <v>117</v>
      </c>
      <c r="R14" s="61">
        <v>0.35277124596191634</v>
      </c>
      <c r="S14" s="61">
        <v>0.5645243197848151</v>
      </c>
      <c r="T14" s="61">
        <v>1.7992042232673158E-2</v>
      </c>
      <c r="U14" s="61">
        <v>1.289385091862205E-3</v>
      </c>
      <c r="V14" s="61">
        <v>3.0082077015664947E-2</v>
      </c>
      <c r="W14" s="61">
        <v>3.3340929913068244E-2</v>
      </c>
    </row>
    <row r="15" spans="1:23" x14ac:dyDescent="0.25">
      <c r="A15" s="26" t="s">
        <v>996</v>
      </c>
      <c r="B15" s="26" t="s">
        <v>997</v>
      </c>
      <c r="C15" s="26" t="s">
        <v>105</v>
      </c>
      <c r="D15" s="26" t="s">
        <v>106</v>
      </c>
      <c r="E15" s="26">
        <v>50</v>
      </c>
      <c r="F15" s="26">
        <v>665</v>
      </c>
      <c r="G15" s="26" t="s">
        <v>6631</v>
      </c>
      <c r="H15" s="26" t="s">
        <v>90</v>
      </c>
      <c r="I15" s="26" t="s">
        <v>130</v>
      </c>
      <c r="J15" s="26" t="s">
        <v>6631</v>
      </c>
      <c r="K15" s="62">
        <v>29.815935450000005</v>
      </c>
      <c r="L15" s="62">
        <v>16.364094810000001</v>
      </c>
      <c r="M15" s="62">
        <v>65.936527690000005</v>
      </c>
      <c r="N15" s="51">
        <v>0.21537855456259902</v>
      </c>
      <c r="O15" s="63">
        <v>1.4</v>
      </c>
      <c r="P15" s="63">
        <v>3.15</v>
      </c>
      <c r="Q15" s="26" t="s">
        <v>117</v>
      </c>
      <c r="R15" s="61">
        <v>0.32688222287652186</v>
      </c>
      <c r="S15" s="61">
        <v>0.31649025510051321</v>
      </c>
      <c r="T15" s="61">
        <v>5.4546325915848809E-6</v>
      </c>
      <c r="U15" s="61">
        <v>2.0939367847744989E-2</v>
      </c>
      <c r="V15" s="61">
        <v>0.30158144333344367</v>
      </c>
      <c r="W15" s="61">
        <v>3.4101256209184701E-2</v>
      </c>
    </row>
    <row r="16" spans="1:23" x14ac:dyDescent="0.25">
      <c r="A16" s="26" t="s">
        <v>990</v>
      </c>
      <c r="B16" s="26" t="s">
        <v>991</v>
      </c>
      <c r="C16" s="26" t="s">
        <v>105</v>
      </c>
      <c r="D16" s="26" t="s">
        <v>106</v>
      </c>
      <c r="E16" s="26">
        <v>52</v>
      </c>
      <c r="F16" s="26">
        <v>160</v>
      </c>
      <c r="G16" s="26" t="s">
        <v>6631</v>
      </c>
      <c r="H16" s="26" t="s">
        <v>90</v>
      </c>
      <c r="I16" s="26" t="s">
        <v>130</v>
      </c>
      <c r="J16" s="26" t="s">
        <v>6631</v>
      </c>
      <c r="K16" s="62">
        <v>85.703479580000007</v>
      </c>
      <c r="L16" s="62">
        <v>66.275844680000006</v>
      </c>
      <c r="M16" s="62">
        <v>94.001244560000004</v>
      </c>
      <c r="N16" s="51">
        <v>0.36078746484531898</v>
      </c>
      <c r="O16" s="63">
        <v>15.3</v>
      </c>
      <c r="P16" s="63">
        <v>4.04</v>
      </c>
      <c r="Q16" s="26" t="s">
        <v>117</v>
      </c>
      <c r="R16" s="61">
        <v>6.8300522298111691E-2</v>
      </c>
      <c r="S16" s="61">
        <v>0.85094415427882675</v>
      </c>
      <c r="T16" s="61">
        <v>0</v>
      </c>
      <c r="U16" s="61">
        <v>0</v>
      </c>
      <c r="V16" s="61">
        <v>7.1916432302129366E-2</v>
      </c>
      <c r="W16" s="61">
        <v>8.8388911209321009E-3</v>
      </c>
    </row>
    <row r="17" spans="1:23" x14ac:dyDescent="0.25">
      <c r="A17" s="26" t="s">
        <v>1110</v>
      </c>
      <c r="B17" s="26" t="s">
        <v>1111</v>
      </c>
      <c r="C17" s="26" t="s">
        <v>105</v>
      </c>
      <c r="D17" s="26" t="s">
        <v>106</v>
      </c>
      <c r="E17" s="26">
        <v>26</v>
      </c>
      <c r="F17" s="26">
        <v>160</v>
      </c>
      <c r="G17" s="26" t="s">
        <v>6631</v>
      </c>
      <c r="H17" s="26" t="s">
        <v>90</v>
      </c>
      <c r="I17" s="26" t="s">
        <v>130</v>
      </c>
      <c r="J17" s="26" t="s">
        <v>6631</v>
      </c>
      <c r="K17" s="62">
        <v>85.703479580000007</v>
      </c>
      <c r="L17" s="62">
        <v>66.275844680000006</v>
      </c>
      <c r="M17" s="62">
        <v>94.001244560000004</v>
      </c>
      <c r="N17" s="51">
        <v>0.36078746484531898</v>
      </c>
      <c r="O17" s="63">
        <v>15.3</v>
      </c>
      <c r="P17" s="63">
        <v>4.04</v>
      </c>
      <c r="Q17" s="26" t="s">
        <v>117</v>
      </c>
      <c r="R17" s="61">
        <v>6.8300522298111691E-2</v>
      </c>
      <c r="S17" s="61">
        <v>0.85094415427882675</v>
      </c>
      <c r="T17" s="61">
        <v>0</v>
      </c>
      <c r="U17" s="61">
        <v>0</v>
      </c>
      <c r="V17" s="61">
        <v>7.1916432302129366E-2</v>
      </c>
      <c r="W17" s="61">
        <v>8.8388911209321009E-3</v>
      </c>
    </row>
    <row r="18" spans="1:23" x14ac:dyDescent="0.25">
      <c r="A18" s="26" t="s">
        <v>803</v>
      </c>
      <c r="B18" s="26" t="s">
        <v>804</v>
      </c>
      <c r="C18" s="26" t="s">
        <v>105</v>
      </c>
      <c r="D18" s="26" t="s">
        <v>106</v>
      </c>
      <c r="E18" s="26">
        <v>140</v>
      </c>
      <c r="F18" s="26">
        <v>1335</v>
      </c>
      <c r="G18" s="26" t="s">
        <v>6631</v>
      </c>
      <c r="H18" s="26" t="s">
        <v>90</v>
      </c>
      <c r="I18" s="26" t="s">
        <v>147</v>
      </c>
      <c r="J18" s="26" t="s">
        <v>6631</v>
      </c>
      <c r="K18" s="62">
        <v>74.117498740000002</v>
      </c>
      <c r="L18" s="62">
        <v>63.540090770000006</v>
      </c>
      <c r="M18" s="62">
        <v>78.245177350000006</v>
      </c>
      <c r="N18" s="51">
        <v>0.57014388489208601</v>
      </c>
      <c r="O18" s="63">
        <v>26.8</v>
      </c>
      <c r="P18" s="63">
        <v>3.9900000000000007</v>
      </c>
      <c r="Q18" s="26" t="s">
        <v>117</v>
      </c>
      <c r="R18" s="61">
        <v>6.640485540878259E-2</v>
      </c>
      <c r="S18" s="61">
        <v>0.90789003927168865</v>
      </c>
      <c r="T18" s="61">
        <v>4.6411995715815793E-3</v>
      </c>
      <c r="U18" s="61">
        <v>0</v>
      </c>
      <c r="V18" s="61">
        <v>1.8921813637986437E-2</v>
      </c>
      <c r="W18" s="61">
        <v>2.1420921099607288E-3</v>
      </c>
    </row>
    <row r="19" spans="1:23" x14ac:dyDescent="0.25">
      <c r="A19" s="26" t="s">
        <v>1209</v>
      </c>
      <c r="B19" s="26" t="s">
        <v>1210</v>
      </c>
      <c r="C19" s="26" t="s">
        <v>105</v>
      </c>
      <c r="D19" s="26" t="s">
        <v>106</v>
      </c>
      <c r="E19" s="26">
        <v>16</v>
      </c>
      <c r="F19" s="26">
        <v>50</v>
      </c>
      <c r="G19" s="26" t="s">
        <v>6631</v>
      </c>
      <c r="H19" s="26" t="s">
        <v>90</v>
      </c>
      <c r="I19" s="26" t="s">
        <v>147</v>
      </c>
      <c r="J19" s="26" t="s">
        <v>6631</v>
      </c>
      <c r="K19" s="62">
        <v>76.033787189999998</v>
      </c>
      <c r="L19" s="62">
        <v>58.925869890000001</v>
      </c>
      <c r="M19" s="62">
        <v>87.069072809999994</v>
      </c>
      <c r="N19" s="51">
        <v>0.44477791116446602</v>
      </c>
      <c r="O19" s="63">
        <v>10.6</v>
      </c>
      <c r="P19" s="63">
        <v>3.97</v>
      </c>
      <c r="Q19" s="26" t="s">
        <v>117</v>
      </c>
      <c r="R19" s="61">
        <v>0.11906158357771261</v>
      </c>
      <c r="S19" s="61">
        <v>0.85982404692082115</v>
      </c>
      <c r="T19" s="61">
        <v>5.2785923753665689E-3</v>
      </c>
      <c r="U19" s="61">
        <v>0</v>
      </c>
      <c r="V19" s="61">
        <v>1.5835777126099706E-2</v>
      </c>
      <c r="W19" s="61">
        <v>0</v>
      </c>
    </row>
    <row r="20" spans="1:23" x14ac:dyDescent="0.25">
      <c r="A20" s="26" t="s">
        <v>751</v>
      </c>
      <c r="B20" s="26" t="s">
        <v>752</v>
      </c>
      <c r="C20" s="26" t="s">
        <v>105</v>
      </c>
      <c r="D20" s="26" t="s">
        <v>106</v>
      </c>
      <c r="E20" s="26">
        <v>232</v>
      </c>
      <c r="F20" s="26">
        <v>1384</v>
      </c>
      <c r="G20" s="26" t="s">
        <v>6631</v>
      </c>
      <c r="H20" s="26" t="s">
        <v>90</v>
      </c>
      <c r="I20" s="26" t="s">
        <v>118</v>
      </c>
      <c r="J20" s="26" t="s">
        <v>6631</v>
      </c>
      <c r="K20" s="62">
        <v>55.534543620000001</v>
      </c>
      <c r="L20" s="62">
        <v>52.130610189999992</v>
      </c>
      <c r="M20" s="62">
        <v>53.416303669999998</v>
      </c>
      <c r="N20" s="51">
        <v>0.20313757039420799</v>
      </c>
      <c r="O20" s="63">
        <v>6.6000000000000005</v>
      </c>
      <c r="P20" s="63">
        <v>3.22</v>
      </c>
      <c r="Q20" s="26" t="s">
        <v>117</v>
      </c>
      <c r="R20" s="61">
        <v>0.14883346741753822</v>
      </c>
      <c r="S20" s="61">
        <v>0.84633950120675783</v>
      </c>
      <c r="T20" s="61">
        <v>0</v>
      </c>
      <c r="U20" s="61">
        <v>0</v>
      </c>
      <c r="V20" s="61">
        <v>0</v>
      </c>
      <c r="W20" s="61">
        <v>4.8270313757039426E-3</v>
      </c>
    </row>
    <row r="21" spans="1:23" x14ac:dyDescent="0.25">
      <c r="A21" s="26" t="s">
        <v>1385</v>
      </c>
      <c r="B21" s="26" t="s">
        <v>1386</v>
      </c>
      <c r="C21" s="26" t="s">
        <v>1387</v>
      </c>
      <c r="D21" s="26" t="s">
        <v>434</v>
      </c>
      <c r="E21" s="26">
        <v>19</v>
      </c>
      <c r="F21" s="26">
        <v>25</v>
      </c>
      <c r="G21" s="26" t="s">
        <v>6631</v>
      </c>
      <c r="H21" s="26" t="s">
        <v>90</v>
      </c>
      <c r="I21" s="26" t="s">
        <v>89</v>
      </c>
      <c r="J21" s="26" t="s">
        <v>6631</v>
      </c>
      <c r="K21" s="62">
        <v>17.00706001</v>
      </c>
      <c r="L21" s="62">
        <v>14.725163889999999</v>
      </c>
      <c r="M21" s="62">
        <v>30.230242690000001</v>
      </c>
      <c r="N21" s="51">
        <v>0.45894736842105305</v>
      </c>
      <c r="O21" s="63">
        <v>1.8</v>
      </c>
      <c r="P21" s="63">
        <v>2.2000000000000002</v>
      </c>
      <c r="Q21" s="26" t="s">
        <v>629</v>
      </c>
      <c r="R21" s="61">
        <v>0.95684210526315794</v>
      </c>
      <c r="S21" s="61">
        <v>4.3157894736842103E-2</v>
      </c>
      <c r="T21" s="61">
        <v>0</v>
      </c>
      <c r="U21" s="61">
        <v>0</v>
      </c>
      <c r="V21" s="61">
        <v>0</v>
      </c>
      <c r="W21" s="61">
        <v>0</v>
      </c>
    </row>
    <row r="22" spans="1:23" x14ac:dyDescent="0.25">
      <c r="A22" s="26" t="s">
        <v>285</v>
      </c>
      <c r="B22" s="26" t="s">
        <v>286</v>
      </c>
      <c r="C22" s="26" t="s">
        <v>105</v>
      </c>
      <c r="D22" s="26" t="s">
        <v>106</v>
      </c>
      <c r="E22" s="26">
        <v>109</v>
      </c>
      <c r="F22" s="26">
        <v>600</v>
      </c>
      <c r="G22" s="26" t="s">
        <v>6647</v>
      </c>
      <c r="H22" s="26" t="s">
        <v>90</v>
      </c>
      <c r="I22" s="26" t="s">
        <v>130</v>
      </c>
      <c r="J22" s="26" t="s">
        <v>6647</v>
      </c>
      <c r="K22" s="62">
        <v>59.846192639999998</v>
      </c>
      <c r="L22" s="62">
        <v>60.325264750000002</v>
      </c>
      <c r="M22" s="62">
        <v>50.728064719999992</v>
      </c>
      <c r="N22" s="51">
        <v>0.26796805678793301</v>
      </c>
      <c r="O22" s="63">
        <v>21.3</v>
      </c>
      <c r="P22" s="63">
        <v>3.1099999999999994</v>
      </c>
      <c r="Q22" s="26" t="s">
        <v>117</v>
      </c>
      <c r="R22" s="61">
        <v>7.0097604259094934E-2</v>
      </c>
      <c r="S22" s="61">
        <v>0.90949423247559891</v>
      </c>
      <c r="T22" s="61">
        <v>9.7604259094942313E-3</v>
      </c>
      <c r="U22" s="61">
        <v>0</v>
      </c>
      <c r="V22" s="61">
        <v>0</v>
      </c>
      <c r="W22" s="61">
        <v>1.0647737355811891E-2</v>
      </c>
    </row>
    <row r="23" spans="1:23" x14ac:dyDescent="0.25">
      <c r="A23" s="26" t="s">
        <v>1315</v>
      </c>
      <c r="B23" s="26" t="s">
        <v>1316</v>
      </c>
      <c r="C23" s="26" t="s">
        <v>191</v>
      </c>
      <c r="D23" s="26" t="s">
        <v>192</v>
      </c>
      <c r="E23" s="26">
        <v>2</v>
      </c>
      <c r="F23" s="26">
        <v>150</v>
      </c>
      <c r="G23" s="26" t="s">
        <v>6631</v>
      </c>
      <c r="H23" s="26" t="s">
        <v>90</v>
      </c>
      <c r="I23" s="26" t="s">
        <v>130</v>
      </c>
      <c r="J23" s="26" t="s">
        <v>6631</v>
      </c>
      <c r="K23" s="62">
        <v>43.570347959999999</v>
      </c>
      <c r="L23" s="62">
        <v>46.570852240000001</v>
      </c>
      <c r="M23" s="62">
        <v>36.079651519999999</v>
      </c>
      <c r="N23" s="51">
        <v>0.57922535211267601</v>
      </c>
      <c r="O23" s="63">
        <v>1.3</v>
      </c>
      <c r="P23" s="63">
        <v>2.17</v>
      </c>
      <c r="Q23" s="26" t="s">
        <v>629</v>
      </c>
      <c r="R23" s="61">
        <v>0.627972027972028</v>
      </c>
      <c r="S23" s="61">
        <v>0.30069930069930068</v>
      </c>
      <c r="T23" s="61">
        <v>2.937062937062937E-2</v>
      </c>
      <c r="U23" s="61">
        <v>4.1958041958041958E-3</v>
      </c>
      <c r="V23" s="61">
        <v>8.3916083916083916E-3</v>
      </c>
      <c r="W23" s="61">
        <v>2.937062937062937E-2</v>
      </c>
    </row>
    <row r="24" spans="1:23" x14ac:dyDescent="0.25">
      <c r="A24" s="26" t="s">
        <v>189</v>
      </c>
      <c r="B24" s="26" t="s">
        <v>190</v>
      </c>
      <c r="C24" s="26" t="s">
        <v>191</v>
      </c>
      <c r="D24" s="26" t="s">
        <v>192</v>
      </c>
      <c r="E24" s="26">
        <v>578</v>
      </c>
      <c r="F24" s="26">
        <v>3242</v>
      </c>
      <c r="G24" s="26" t="s">
        <v>6647</v>
      </c>
      <c r="H24" s="26" t="s">
        <v>90</v>
      </c>
      <c r="I24" s="26" t="s">
        <v>130</v>
      </c>
      <c r="J24" s="26" t="s">
        <v>6647</v>
      </c>
      <c r="K24" s="62">
        <v>43.570347959999999</v>
      </c>
      <c r="L24" s="62">
        <v>46.570852240000001</v>
      </c>
      <c r="M24" s="62">
        <v>19.487811636794042</v>
      </c>
      <c r="N24" s="51">
        <v>2.7278777199509002E-3</v>
      </c>
      <c r="O24" s="63">
        <v>1.3</v>
      </c>
      <c r="P24" s="63">
        <v>2.17</v>
      </c>
      <c r="Q24" s="26" t="s">
        <v>117</v>
      </c>
      <c r="R24" s="61">
        <v>0.27888439520339969</v>
      </c>
      <c r="S24" s="61">
        <v>0.32178442950040032</v>
      </c>
      <c r="T24" s="61">
        <v>0.24480982830345777</v>
      </c>
      <c r="U24" s="61">
        <v>2.8345004516234229E-2</v>
      </c>
      <c r="V24" s="61">
        <v>4.3015753165995756E-2</v>
      </c>
      <c r="W24" s="61">
        <v>8.3160589310512456E-2</v>
      </c>
    </row>
    <row r="25" spans="1:23" x14ac:dyDescent="0.25">
      <c r="A25" s="26" t="s">
        <v>2643</v>
      </c>
      <c r="B25" s="26" t="s">
        <v>2644</v>
      </c>
      <c r="C25" s="26" t="s">
        <v>1387</v>
      </c>
      <c r="D25" s="26" t="s">
        <v>434</v>
      </c>
      <c r="E25" s="26">
        <v>84</v>
      </c>
      <c r="F25" s="26">
        <v>200</v>
      </c>
      <c r="G25" s="26" t="s">
        <v>6647</v>
      </c>
      <c r="H25" s="26" t="s">
        <v>90</v>
      </c>
      <c r="I25" s="26" t="s">
        <v>130</v>
      </c>
      <c r="J25" s="26" t="s">
        <v>6647</v>
      </c>
      <c r="K25" s="62">
        <v>59.127584470000002</v>
      </c>
      <c r="L25" s="62">
        <v>50.642965199999999</v>
      </c>
      <c r="M25" s="62">
        <v>63.63410081</v>
      </c>
      <c r="N25" s="51">
        <v>0.15278647463994999</v>
      </c>
      <c r="O25" s="63">
        <v>2.8</v>
      </c>
      <c r="P25" s="63">
        <v>2.82</v>
      </c>
      <c r="Q25" s="26" t="s">
        <v>629</v>
      </c>
      <c r="R25" s="61">
        <v>0.70838548185231542</v>
      </c>
      <c r="S25" s="61">
        <v>0.1414267834793492</v>
      </c>
      <c r="T25" s="61">
        <v>4.5682102628285357E-2</v>
      </c>
      <c r="U25" s="61">
        <v>0</v>
      </c>
      <c r="V25" s="61">
        <v>1.5644555694618274E-2</v>
      </c>
      <c r="W25" s="61">
        <v>8.8861076345431791E-2</v>
      </c>
    </row>
    <row r="26" spans="1:23" x14ac:dyDescent="0.25">
      <c r="A26" s="26" t="s">
        <v>6211</v>
      </c>
      <c r="B26" s="26" t="s">
        <v>6212</v>
      </c>
      <c r="C26" s="26" t="s">
        <v>1387</v>
      </c>
      <c r="D26" s="26" t="s">
        <v>434</v>
      </c>
      <c r="E26" s="26">
        <v>21</v>
      </c>
      <c r="F26" s="26">
        <v>60</v>
      </c>
      <c r="G26" s="26" t="s">
        <v>6648</v>
      </c>
      <c r="H26" s="26" t="s">
        <v>90</v>
      </c>
      <c r="I26" s="26" t="s">
        <v>147</v>
      </c>
      <c r="J26" s="26" t="s">
        <v>6648</v>
      </c>
      <c r="K26" s="62">
        <v>17.007060009999996</v>
      </c>
      <c r="L26" s="62">
        <v>14.725163889999999</v>
      </c>
      <c r="M26" s="62">
        <v>30.230242689999997</v>
      </c>
      <c r="N26" s="51">
        <v>0.268316831683168</v>
      </c>
      <c r="O26" s="63">
        <v>1.7999999999999998</v>
      </c>
      <c r="P26" s="63">
        <v>1.83</v>
      </c>
      <c r="Q26" s="26" t="s">
        <v>629</v>
      </c>
      <c r="R26" s="61">
        <v>0.93564356435643559</v>
      </c>
      <c r="S26" s="61">
        <v>3.1683168316831684E-2</v>
      </c>
      <c r="T26" s="61">
        <v>0</v>
      </c>
      <c r="U26" s="61">
        <v>0</v>
      </c>
      <c r="V26" s="61">
        <v>8.9108910891089101E-3</v>
      </c>
      <c r="W26" s="61">
        <v>2.3762376237623763E-2</v>
      </c>
    </row>
    <row r="27" spans="1:23" x14ac:dyDescent="0.25">
      <c r="A27" s="26" t="s">
        <v>2707</v>
      </c>
      <c r="B27" s="26" t="s">
        <v>2708</v>
      </c>
      <c r="C27" s="26" t="s">
        <v>1387</v>
      </c>
      <c r="D27" s="26" t="s">
        <v>434</v>
      </c>
      <c r="E27" s="26">
        <v>70</v>
      </c>
      <c r="F27" s="26">
        <v>200</v>
      </c>
      <c r="G27" s="26" t="s">
        <v>6647</v>
      </c>
      <c r="H27" s="26" t="s">
        <v>90</v>
      </c>
      <c r="I27" s="26" t="s">
        <v>118</v>
      </c>
      <c r="J27" s="26" t="s">
        <v>6647</v>
      </c>
      <c r="K27" s="62">
        <v>42.13313162</v>
      </c>
      <c r="L27" s="62">
        <v>31.732223900000001</v>
      </c>
      <c r="M27" s="62">
        <v>59.352831360000003</v>
      </c>
      <c r="N27" s="51">
        <v>0.15979381443298998</v>
      </c>
      <c r="O27" s="63">
        <v>3.1</v>
      </c>
      <c r="P27" s="63">
        <v>2.46</v>
      </c>
      <c r="Q27" s="26" t="s">
        <v>629</v>
      </c>
      <c r="R27" s="61">
        <v>0.83418891170431209</v>
      </c>
      <c r="S27" s="61">
        <v>0.10164271047227925</v>
      </c>
      <c r="T27" s="61">
        <v>0</v>
      </c>
      <c r="U27" s="61">
        <v>6.1601642710472282E-3</v>
      </c>
      <c r="V27" s="61">
        <v>0</v>
      </c>
      <c r="W27" s="61">
        <v>5.8008213552361389E-2</v>
      </c>
    </row>
    <row r="28" spans="1:23" x14ac:dyDescent="0.25">
      <c r="A28" s="26" t="s">
        <v>3070</v>
      </c>
      <c r="B28" s="26" t="s">
        <v>3071</v>
      </c>
      <c r="C28" s="26" t="s">
        <v>1387</v>
      </c>
      <c r="D28" s="26" t="s">
        <v>434</v>
      </c>
      <c r="E28" s="26">
        <v>27</v>
      </c>
      <c r="F28" s="26">
        <v>100</v>
      </c>
      <c r="G28" s="26" t="s">
        <v>6647</v>
      </c>
      <c r="H28" s="26" t="s">
        <v>90</v>
      </c>
      <c r="I28" s="26" t="s">
        <v>118</v>
      </c>
      <c r="J28" s="26" t="s">
        <v>6647</v>
      </c>
      <c r="K28" s="62">
        <v>42.410489160000004</v>
      </c>
      <c r="L28" s="62">
        <v>37.493696419999999</v>
      </c>
      <c r="M28" s="62">
        <v>48.363410080000008</v>
      </c>
      <c r="N28" s="51">
        <v>5.7669789227166299E-2</v>
      </c>
      <c r="O28" s="63">
        <v>4.8000000000000007</v>
      </c>
      <c r="P28" s="63">
        <v>3.5400000000000005</v>
      </c>
      <c r="Q28" s="26" t="s">
        <v>117</v>
      </c>
      <c r="R28" s="61">
        <v>0.28141998282278846</v>
      </c>
      <c r="S28" s="61">
        <v>0.47724019467506446</v>
      </c>
      <c r="T28" s="61">
        <v>8.0160320641282576E-2</v>
      </c>
      <c r="U28" s="61">
        <v>1.0306326939593474E-2</v>
      </c>
      <c r="V28" s="61">
        <v>6.87088462639565E-2</v>
      </c>
      <c r="W28" s="61">
        <v>8.2164328657314628E-2</v>
      </c>
    </row>
    <row r="29" spans="1:23" x14ac:dyDescent="0.25">
      <c r="A29" s="26" t="s">
        <v>712</v>
      </c>
      <c r="B29" s="26" t="s">
        <v>713</v>
      </c>
      <c r="C29" s="26" t="s">
        <v>191</v>
      </c>
      <c r="D29" s="26" t="s">
        <v>192</v>
      </c>
      <c r="E29" s="26">
        <v>390</v>
      </c>
      <c r="F29" s="26">
        <v>1253</v>
      </c>
      <c r="G29" s="26" t="s">
        <v>6631</v>
      </c>
      <c r="H29" s="26" t="s">
        <v>90</v>
      </c>
      <c r="I29" s="26" t="s">
        <v>147</v>
      </c>
      <c r="J29" s="26" t="s">
        <v>6631</v>
      </c>
      <c r="K29" s="62">
        <v>17.271810389999999</v>
      </c>
      <c r="L29" s="62">
        <v>21.797781140000005</v>
      </c>
      <c r="M29" s="62">
        <v>17.000622280000002</v>
      </c>
      <c r="N29" s="51">
        <v>0.83088235294117696</v>
      </c>
      <c r="O29" s="63">
        <v>1.1000000000000001</v>
      </c>
      <c r="P29" s="63">
        <v>1.75</v>
      </c>
      <c r="Q29" s="26" t="s">
        <v>629</v>
      </c>
      <c r="R29" s="61">
        <v>0.81415929203539827</v>
      </c>
      <c r="S29" s="61">
        <v>0.18584070796460178</v>
      </c>
      <c r="T29" s="61">
        <v>0</v>
      </c>
      <c r="U29" s="61">
        <v>0</v>
      </c>
      <c r="V29" s="61">
        <v>0</v>
      </c>
      <c r="W29" s="61">
        <v>0</v>
      </c>
    </row>
    <row r="30" spans="1:23" x14ac:dyDescent="0.25">
      <c r="A30" s="26" t="s">
        <v>289</v>
      </c>
      <c r="B30" s="26" t="s">
        <v>290</v>
      </c>
      <c r="C30" s="26" t="s">
        <v>191</v>
      </c>
      <c r="D30" s="26" t="s">
        <v>192</v>
      </c>
      <c r="E30" s="26">
        <v>100</v>
      </c>
      <c r="F30" s="26">
        <v>225</v>
      </c>
      <c r="G30" s="26" t="s">
        <v>6647</v>
      </c>
      <c r="H30" s="26" t="s">
        <v>90</v>
      </c>
      <c r="I30" s="26" t="s">
        <v>130</v>
      </c>
      <c r="J30" s="26" t="s">
        <v>6647</v>
      </c>
      <c r="K30" s="62">
        <v>47.730711039999996</v>
      </c>
      <c r="L30" s="62">
        <v>42.511346439999997</v>
      </c>
      <c r="M30" s="62">
        <v>51.686372120000001</v>
      </c>
      <c r="N30" s="51">
        <v>0.18622628250175702</v>
      </c>
      <c r="O30" s="63">
        <v>0.30000000000000004</v>
      </c>
      <c r="P30" s="63">
        <v>1.82</v>
      </c>
      <c r="Q30" s="26" t="s">
        <v>629</v>
      </c>
      <c r="R30" s="61">
        <v>0.86647926914968376</v>
      </c>
      <c r="S30" s="61">
        <v>6.0435699226985252E-2</v>
      </c>
      <c r="T30" s="61">
        <v>0</v>
      </c>
      <c r="U30" s="61">
        <v>0</v>
      </c>
      <c r="V30" s="61">
        <v>1.3352073085031623E-2</v>
      </c>
      <c r="W30" s="61">
        <v>5.9732958538299366E-2</v>
      </c>
    </row>
    <row r="31" spans="1:23" x14ac:dyDescent="0.25">
      <c r="A31" s="26" t="s">
        <v>5591</v>
      </c>
      <c r="B31" s="26" t="s">
        <v>5592</v>
      </c>
      <c r="C31" s="26" t="s">
        <v>133</v>
      </c>
      <c r="D31" s="26" t="s">
        <v>780</v>
      </c>
      <c r="E31" s="26">
        <v>353</v>
      </c>
      <c r="F31" s="26">
        <v>1115</v>
      </c>
      <c r="G31" s="26" t="s">
        <v>6631</v>
      </c>
      <c r="H31" s="26" t="s">
        <v>90</v>
      </c>
      <c r="I31" s="26" t="s">
        <v>118</v>
      </c>
      <c r="J31" s="26" t="s">
        <v>6631</v>
      </c>
      <c r="K31" s="62">
        <v>54.866386423189297</v>
      </c>
      <c r="L31" s="62">
        <v>42.725697805659244</v>
      </c>
      <c r="M31" s="62">
        <v>67.990043185052727</v>
      </c>
      <c r="N31" s="51">
        <v>0.103324351018153</v>
      </c>
      <c r="O31" s="63">
        <v>6.5999957822176851</v>
      </c>
      <c r="P31" s="63">
        <v>2.7899996572993038</v>
      </c>
      <c r="Q31" s="26" t="s">
        <v>629</v>
      </c>
      <c r="R31" s="61">
        <v>0.63872758488471237</v>
      </c>
      <c r="S31" s="61">
        <v>0.30924895755261184</v>
      </c>
      <c r="T31" s="61">
        <v>4.1331734547706747E-8</v>
      </c>
      <c r="U31" s="61">
        <v>9.3930343154652717E-3</v>
      </c>
      <c r="V31" s="61">
        <v>4.262992497018854E-2</v>
      </c>
      <c r="W31" s="61">
        <v>4.5694528749964682E-7</v>
      </c>
    </row>
    <row r="32" spans="1:23" x14ac:dyDescent="0.25">
      <c r="A32" s="26" t="s">
        <v>935</v>
      </c>
      <c r="B32" s="26" t="s">
        <v>936</v>
      </c>
      <c r="C32" s="26" t="s">
        <v>191</v>
      </c>
      <c r="D32" s="26" t="s">
        <v>192</v>
      </c>
      <c r="E32" s="26">
        <v>63</v>
      </c>
      <c r="F32" s="26">
        <v>89</v>
      </c>
      <c r="G32" s="26" t="s">
        <v>6631</v>
      </c>
      <c r="H32" s="26" t="s">
        <v>90</v>
      </c>
      <c r="I32" s="26" t="s">
        <v>89</v>
      </c>
      <c r="J32" s="26" t="s">
        <v>6631</v>
      </c>
      <c r="K32" s="62">
        <v>35.526979320000002</v>
      </c>
      <c r="L32" s="62">
        <v>65.115985879999997</v>
      </c>
      <c r="M32" s="62">
        <v>9.1972619790000003</v>
      </c>
      <c r="N32" s="51">
        <v>0.121580547112462</v>
      </c>
      <c r="O32" s="63">
        <v>0</v>
      </c>
      <c r="P32" s="63">
        <v>2.46</v>
      </c>
      <c r="Q32" s="26" t="s">
        <v>629</v>
      </c>
      <c r="R32" s="61">
        <v>0.71706263498920075</v>
      </c>
      <c r="S32" s="61">
        <v>9.0712742980561561E-2</v>
      </c>
      <c r="T32" s="61">
        <v>1.9438444924406047E-2</v>
      </c>
      <c r="U32" s="61">
        <v>1.511879049676026E-2</v>
      </c>
      <c r="V32" s="61">
        <v>8.2073434125269976E-2</v>
      </c>
      <c r="W32" s="61">
        <v>7.5593952483801297E-2</v>
      </c>
    </row>
    <row r="33" spans="1:23" x14ac:dyDescent="0.25">
      <c r="A33" s="26" t="s">
        <v>4020</v>
      </c>
      <c r="B33" s="26" t="s">
        <v>4021</v>
      </c>
      <c r="C33" s="26" t="s">
        <v>133</v>
      </c>
      <c r="D33" s="26" t="s">
        <v>780</v>
      </c>
      <c r="E33" s="26">
        <v>979</v>
      </c>
      <c r="F33" s="26">
        <v>3714</v>
      </c>
      <c r="G33" s="26" t="s">
        <v>6631</v>
      </c>
      <c r="H33" s="26" t="s">
        <v>90</v>
      </c>
      <c r="I33" s="26" t="s">
        <v>118</v>
      </c>
      <c r="J33" s="26" t="s">
        <v>6631</v>
      </c>
      <c r="K33" s="62">
        <v>23.209783160000001</v>
      </c>
      <c r="L33" s="62">
        <v>25.403429150000001</v>
      </c>
      <c r="M33" s="62">
        <v>23.746110770000001</v>
      </c>
      <c r="N33" s="51">
        <v>0.23584789800736602</v>
      </c>
      <c r="O33" s="63">
        <v>4.7</v>
      </c>
      <c r="P33" s="63">
        <v>3.02</v>
      </c>
      <c r="Q33" s="26" t="s">
        <v>117</v>
      </c>
      <c r="R33" s="61">
        <v>0.48726896612333204</v>
      </c>
      <c r="S33" s="61">
        <v>0.35257814523488235</v>
      </c>
      <c r="T33" s="61">
        <v>7.7342039207352581E-2</v>
      </c>
      <c r="U33" s="61">
        <v>1.1202522100997251E-3</v>
      </c>
      <c r="V33" s="61">
        <v>4.1081411508527579E-2</v>
      </c>
      <c r="W33" s="61">
        <v>4.0609185715805636E-2</v>
      </c>
    </row>
    <row r="34" spans="1:23" x14ac:dyDescent="0.25">
      <c r="A34" s="26" t="s">
        <v>1572</v>
      </c>
      <c r="B34" s="26" t="s">
        <v>1573</v>
      </c>
      <c r="C34" s="26" t="s">
        <v>133</v>
      </c>
      <c r="D34" s="26" t="s">
        <v>780</v>
      </c>
      <c r="E34" s="26">
        <v>17488</v>
      </c>
      <c r="F34" s="26">
        <v>61032</v>
      </c>
      <c r="G34" s="26" t="s">
        <v>6647</v>
      </c>
      <c r="H34" s="26" t="s">
        <v>90</v>
      </c>
      <c r="I34" s="26" t="s">
        <v>118</v>
      </c>
      <c r="J34" s="26" t="s">
        <v>6647</v>
      </c>
      <c r="K34" s="62">
        <v>51.503471349930486</v>
      </c>
      <c r="L34" s="62">
        <v>46.776968396288652</v>
      </c>
      <c r="M34" s="62">
        <v>54.771482910183813</v>
      </c>
      <c r="N34" s="51">
        <v>0.20890533476238399</v>
      </c>
      <c r="O34" s="63">
        <v>6.9429336003000266</v>
      </c>
      <c r="P34" s="63">
        <v>2.9832774201931351</v>
      </c>
      <c r="Q34" s="26" t="s">
        <v>117</v>
      </c>
      <c r="R34" s="61">
        <v>0.46074631722958381</v>
      </c>
      <c r="S34" s="61">
        <v>0.43304402272966969</v>
      </c>
      <c r="T34" s="61">
        <v>8.0906105822044477E-3</v>
      </c>
      <c r="U34" s="61">
        <v>3.6845963229685213E-3</v>
      </c>
      <c r="V34" s="61">
        <v>3.4485114655167876E-2</v>
      </c>
      <c r="W34" s="61">
        <v>5.9949338480405713E-2</v>
      </c>
    </row>
    <row r="35" spans="1:23" x14ac:dyDescent="0.25">
      <c r="A35" s="26" t="s">
        <v>1878</v>
      </c>
      <c r="B35" s="26" t="s">
        <v>1879</v>
      </c>
      <c r="C35" s="26" t="s">
        <v>133</v>
      </c>
      <c r="D35" s="26" t="s">
        <v>780</v>
      </c>
      <c r="E35" s="26">
        <v>2388</v>
      </c>
      <c r="F35" s="26">
        <v>7115</v>
      </c>
      <c r="G35" s="26" t="s">
        <v>6647</v>
      </c>
      <c r="H35" s="26" t="s">
        <v>90</v>
      </c>
      <c r="I35" s="26" t="s">
        <v>118</v>
      </c>
      <c r="J35" s="26" t="s">
        <v>6647</v>
      </c>
      <c r="K35" s="62">
        <v>43.053454360000003</v>
      </c>
      <c r="L35" s="62">
        <v>38.628340900000005</v>
      </c>
      <c r="M35" s="62">
        <v>48.002489109999999</v>
      </c>
      <c r="N35" s="51">
        <v>0.12275947858969699</v>
      </c>
      <c r="O35" s="63">
        <v>6.4</v>
      </c>
      <c r="P35" s="63">
        <v>3.0553619218557504</v>
      </c>
      <c r="Q35" s="26" t="s">
        <v>629</v>
      </c>
      <c r="R35" s="61">
        <v>0.50138410005285161</v>
      </c>
      <c r="S35" s="61">
        <v>0.46461126653694096</v>
      </c>
      <c r="T35" s="61">
        <v>4.813312073783169E-3</v>
      </c>
      <c r="U35" s="61">
        <v>0</v>
      </c>
      <c r="V35" s="61">
        <v>8.1600872458905543E-3</v>
      </c>
      <c r="W35" s="61">
        <v>2.1031234090533712E-2</v>
      </c>
    </row>
    <row r="36" spans="1:23" x14ac:dyDescent="0.25">
      <c r="A36" s="26" t="s">
        <v>4248</v>
      </c>
      <c r="B36" s="26" t="s">
        <v>4249</v>
      </c>
      <c r="C36" s="26" t="s">
        <v>133</v>
      </c>
      <c r="D36" s="26" t="s">
        <v>780</v>
      </c>
      <c r="E36" s="26">
        <v>298</v>
      </c>
      <c r="F36" s="26">
        <v>944</v>
      </c>
      <c r="G36" s="26" t="s">
        <v>6631</v>
      </c>
      <c r="H36" s="26" t="s">
        <v>90</v>
      </c>
      <c r="I36" s="26" t="s">
        <v>147</v>
      </c>
      <c r="J36" s="26" t="s">
        <v>6631</v>
      </c>
      <c r="K36" s="62">
        <v>58.572869389999994</v>
      </c>
      <c r="L36" s="62">
        <v>47.642460919999991</v>
      </c>
      <c r="M36" s="62">
        <v>67.927815809999998</v>
      </c>
      <c r="N36" s="51">
        <v>0.372345571214313</v>
      </c>
      <c r="O36" s="63">
        <v>5.9</v>
      </c>
      <c r="P36" s="63">
        <v>2.6799999999999997</v>
      </c>
      <c r="Q36" s="26" t="s">
        <v>117</v>
      </c>
      <c r="R36" s="61">
        <v>0.44784965465060511</v>
      </c>
      <c r="S36" s="61">
        <v>0.48272138163489908</v>
      </c>
      <c r="T36" s="61">
        <v>1.751366132148768E-4</v>
      </c>
      <c r="U36" s="61">
        <v>5.42923500966118E-3</v>
      </c>
      <c r="V36" s="61">
        <v>2.1460742754480192E-2</v>
      </c>
      <c r="W36" s="61">
        <v>4.2363849337139652E-2</v>
      </c>
    </row>
    <row r="37" spans="1:23" x14ac:dyDescent="0.25">
      <c r="A37" s="26" t="s">
        <v>3540</v>
      </c>
      <c r="B37" s="26" t="s">
        <v>3541</v>
      </c>
      <c r="C37" s="26" t="s">
        <v>133</v>
      </c>
      <c r="D37" s="26" t="s">
        <v>780</v>
      </c>
      <c r="E37" s="26">
        <v>15504</v>
      </c>
      <c r="F37" s="26">
        <v>53355</v>
      </c>
      <c r="G37" s="26" t="s">
        <v>6631</v>
      </c>
      <c r="H37" s="26" t="s">
        <v>90</v>
      </c>
      <c r="I37" s="26" t="s">
        <v>118</v>
      </c>
      <c r="J37" s="26" t="s">
        <v>6631</v>
      </c>
      <c r="K37" s="62">
        <v>55.420610836820863</v>
      </c>
      <c r="L37" s="62">
        <v>54.264487306519882</v>
      </c>
      <c r="M37" s="62">
        <v>52.603024848522509</v>
      </c>
      <c r="N37" s="51">
        <v>0.26131414654941598</v>
      </c>
      <c r="O37" s="63">
        <v>6.8464802818484678</v>
      </c>
      <c r="P37" s="63">
        <v>2.9124699284482101</v>
      </c>
      <c r="Q37" s="26" t="s">
        <v>629</v>
      </c>
      <c r="R37" s="61">
        <v>0.54150729577519208</v>
      </c>
      <c r="S37" s="61">
        <v>0.2476624354886876</v>
      </c>
      <c r="T37" s="61">
        <v>3.7683222122222644E-2</v>
      </c>
      <c r="U37" s="61">
        <v>4.0886432843160823E-3</v>
      </c>
      <c r="V37" s="61">
        <v>0.10695076666685725</v>
      </c>
      <c r="W37" s="61">
        <v>6.2107636662723967E-2</v>
      </c>
    </row>
    <row r="38" spans="1:23" x14ac:dyDescent="0.25">
      <c r="A38" s="26" t="s">
        <v>3528</v>
      </c>
      <c r="B38" s="26" t="s">
        <v>3529</v>
      </c>
      <c r="C38" s="26" t="s">
        <v>133</v>
      </c>
      <c r="D38" s="26" t="s">
        <v>780</v>
      </c>
      <c r="E38" s="26">
        <v>17320</v>
      </c>
      <c r="F38" s="26">
        <v>67217</v>
      </c>
      <c r="G38" s="26" t="s">
        <v>6631</v>
      </c>
      <c r="H38" s="26" t="s">
        <v>90</v>
      </c>
      <c r="I38" s="26" t="s">
        <v>118</v>
      </c>
      <c r="J38" s="26" t="s">
        <v>6631</v>
      </c>
      <c r="K38" s="62">
        <v>27.621207518481079</v>
      </c>
      <c r="L38" s="62">
        <v>24.320890257986115</v>
      </c>
      <c r="M38" s="62">
        <v>42.357487554955625</v>
      </c>
      <c r="N38" s="51">
        <v>0.31923848883049899</v>
      </c>
      <c r="O38" s="63">
        <v>4.1873765825961513</v>
      </c>
      <c r="P38" s="63">
        <v>2.5743190968601999</v>
      </c>
      <c r="Q38" s="26" t="s">
        <v>629</v>
      </c>
      <c r="R38" s="61">
        <v>0.55135278643555408</v>
      </c>
      <c r="S38" s="61">
        <v>0.14146453927819849</v>
      </c>
      <c r="T38" s="61">
        <v>1.9192125555408068E-2</v>
      </c>
      <c r="U38" s="61">
        <v>1.5563731943704082E-3</v>
      </c>
      <c r="V38" s="61">
        <v>0.220977637891346</v>
      </c>
      <c r="W38" s="61">
        <v>6.5456537645123158E-2</v>
      </c>
    </row>
    <row r="39" spans="1:23" x14ac:dyDescent="0.25">
      <c r="A39" s="26" t="s">
        <v>330</v>
      </c>
      <c r="B39" s="26" t="s">
        <v>331</v>
      </c>
      <c r="C39" s="26" t="s">
        <v>191</v>
      </c>
      <c r="D39" s="26" t="s">
        <v>192</v>
      </c>
      <c r="E39" s="26">
        <v>75</v>
      </c>
      <c r="F39" s="26">
        <v>210</v>
      </c>
      <c r="G39" s="26" t="s">
        <v>6647</v>
      </c>
      <c r="H39" s="26" t="s">
        <v>90</v>
      </c>
      <c r="I39" s="26" t="s">
        <v>130</v>
      </c>
      <c r="J39" s="26" t="s">
        <v>6647</v>
      </c>
      <c r="K39" s="62">
        <v>47.730711039999996</v>
      </c>
      <c r="L39" s="62">
        <v>42.511346439999997</v>
      </c>
      <c r="M39" s="62">
        <v>51.686372120000001</v>
      </c>
      <c r="N39" s="51">
        <v>0.18622628250175702</v>
      </c>
      <c r="O39" s="63">
        <v>0.3</v>
      </c>
      <c r="P39" s="63">
        <v>1.82</v>
      </c>
      <c r="Q39" s="26" t="s">
        <v>629</v>
      </c>
      <c r="R39" s="61">
        <v>0.86647926914968365</v>
      </c>
      <c r="S39" s="61">
        <v>6.0435699226985246E-2</v>
      </c>
      <c r="T39" s="61">
        <v>0</v>
      </c>
      <c r="U39" s="61">
        <v>0</v>
      </c>
      <c r="V39" s="61">
        <v>1.3352073085031623E-2</v>
      </c>
      <c r="W39" s="61">
        <v>5.9732958538299366E-2</v>
      </c>
    </row>
    <row r="40" spans="1:23" x14ac:dyDescent="0.25">
      <c r="A40" s="26" t="s">
        <v>6293</v>
      </c>
      <c r="B40" s="26" t="s">
        <v>6294</v>
      </c>
      <c r="C40" s="26" t="s">
        <v>779</v>
      </c>
      <c r="D40" s="26" t="s">
        <v>780</v>
      </c>
      <c r="E40" s="26">
        <v>95</v>
      </c>
      <c r="F40" s="26">
        <v>314</v>
      </c>
      <c r="G40" s="26" t="s">
        <v>6648</v>
      </c>
      <c r="H40" s="26" t="s">
        <v>90</v>
      </c>
      <c r="I40" s="26" t="s">
        <v>118</v>
      </c>
      <c r="J40" s="26" t="s">
        <v>6648</v>
      </c>
      <c r="K40" s="62">
        <v>35.413514880000008</v>
      </c>
      <c r="L40" s="62">
        <v>18.091275840000002</v>
      </c>
      <c r="M40" s="62">
        <v>76.975731179999997</v>
      </c>
      <c r="N40" s="51">
        <v>3.4869240348692501E-2</v>
      </c>
      <c r="O40" s="63">
        <v>5.4</v>
      </c>
      <c r="P40" s="63">
        <v>2.37</v>
      </c>
      <c r="Q40" s="26" t="s">
        <v>117</v>
      </c>
      <c r="R40" s="61">
        <v>0.46388542963885443</v>
      </c>
      <c r="S40" s="61">
        <v>0.15815691158156914</v>
      </c>
      <c r="T40" s="61">
        <v>7.471980074719802E-3</v>
      </c>
      <c r="U40" s="61">
        <v>0</v>
      </c>
      <c r="V40" s="61">
        <v>0.27957658779576589</v>
      </c>
      <c r="W40" s="61">
        <v>9.0909090909090939E-2</v>
      </c>
    </row>
    <row r="41" spans="1:23" x14ac:dyDescent="0.25">
      <c r="A41" s="26" t="s">
        <v>475</v>
      </c>
      <c r="B41" s="26" t="s">
        <v>476</v>
      </c>
      <c r="C41" s="26" t="s">
        <v>191</v>
      </c>
      <c r="D41" s="26" t="s">
        <v>192</v>
      </c>
      <c r="E41" s="26">
        <v>30</v>
      </c>
      <c r="F41" s="26">
        <v>105</v>
      </c>
      <c r="G41" s="26" t="s">
        <v>6647</v>
      </c>
      <c r="H41" s="26" t="s">
        <v>90</v>
      </c>
      <c r="I41" s="26" t="s">
        <v>147</v>
      </c>
      <c r="J41" s="26" t="s">
        <v>6647</v>
      </c>
      <c r="K41" s="62">
        <v>47.730711040000003</v>
      </c>
      <c r="L41" s="62">
        <v>42.511346439999997</v>
      </c>
      <c r="M41" s="62">
        <v>51.686372120000001</v>
      </c>
      <c r="N41" s="51">
        <v>0.18105703819989499</v>
      </c>
      <c r="O41" s="63">
        <v>0.3</v>
      </c>
      <c r="P41" s="63">
        <v>2.35</v>
      </c>
      <c r="Q41" s="26" t="s">
        <v>629</v>
      </c>
      <c r="R41" s="61">
        <v>0.76556776556776551</v>
      </c>
      <c r="S41" s="61">
        <v>0.16535845107273675</v>
      </c>
      <c r="T41" s="61">
        <v>0</v>
      </c>
      <c r="U41" s="61">
        <v>2.5117739403453691E-2</v>
      </c>
      <c r="V41" s="61">
        <v>0</v>
      </c>
      <c r="W41" s="61">
        <v>4.3956043956043959E-2</v>
      </c>
    </row>
    <row r="42" spans="1:23" x14ac:dyDescent="0.25">
      <c r="A42" s="26" t="s">
        <v>308</v>
      </c>
      <c r="B42" s="26" t="s">
        <v>309</v>
      </c>
      <c r="C42" s="26" t="s">
        <v>191</v>
      </c>
      <c r="D42" s="26" t="s">
        <v>192</v>
      </c>
      <c r="E42" s="26">
        <v>88</v>
      </c>
      <c r="F42" s="26">
        <v>219</v>
      </c>
      <c r="G42" s="26" t="s">
        <v>6647</v>
      </c>
      <c r="H42" s="26" t="s">
        <v>90</v>
      </c>
      <c r="I42" s="26" t="s">
        <v>118</v>
      </c>
      <c r="J42" s="26" t="s">
        <v>6647</v>
      </c>
      <c r="K42" s="62">
        <v>17.271810389999999</v>
      </c>
      <c r="L42" s="62">
        <v>21.797781140000001</v>
      </c>
      <c r="M42" s="62">
        <v>17.000622280000002</v>
      </c>
      <c r="N42" s="51">
        <v>8.2962962962962988E-2</v>
      </c>
      <c r="O42" s="63">
        <v>1.1000000000000001</v>
      </c>
      <c r="P42" s="63">
        <v>2.34</v>
      </c>
      <c r="Q42" s="26" t="s">
        <v>629</v>
      </c>
      <c r="R42" s="61">
        <v>0.92740740740740746</v>
      </c>
      <c r="S42" s="61">
        <v>4.5925925925925926E-2</v>
      </c>
      <c r="T42" s="61">
        <v>0</v>
      </c>
      <c r="U42" s="61">
        <v>0</v>
      </c>
      <c r="V42" s="61">
        <v>2.6666666666666668E-2</v>
      </c>
      <c r="W42" s="61">
        <v>0</v>
      </c>
    </row>
    <row r="43" spans="1:23" x14ac:dyDescent="0.25">
      <c r="A43" s="26" t="s">
        <v>3290</v>
      </c>
      <c r="B43" s="26" t="s">
        <v>3291</v>
      </c>
      <c r="C43" s="26" t="s">
        <v>779</v>
      </c>
      <c r="D43" s="26" t="s">
        <v>780</v>
      </c>
      <c r="E43" s="26">
        <v>14</v>
      </c>
      <c r="F43" s="26">
        <v>40</v>
      </c>
      <c r="G43" s="26" t="s">
        <v>6647</v>
      </c>
      <c r="H43" s="26" t="s">
        <v>90</v>
      </c>
      <c r="I43" s="26" t="s">
        <v>118</v>
      </c>
      <c r="J43" s="26" t="s">
        <v>6647</v>
      </c>
      <c r="K43" s="62">
        <v>35.413514879999994</v>
      </c>
      <c r="L43" s="62">
        <v>18.091275839999998</v>
      </c>
      <c r="M43" s="62">
        <v>76.975731179999997</v>
      </c>
      <c r="N43" s="51">
        <v>0.15625</v>
      </c>
      <c r="O43" s="63">
        <v>5.3999999999999995</v>
      </c>
      <c r="P43" s="63">
        <v>2.3699999999999997</v>
      </c>
      <c r="Q43" s="26" t="s">
        <v>629</v>
      </c>
      <c r="R43" s="61">
        <v>0.875</v>
      </c>
      <c r="S43" s="61">
        <v>0.10714285714285712</v>
      </c>
      <c r="T43" s="61">
        <v>0</v>
      </c>
      <c r="U43" s="61">
        <v>0</v>
      </c>
      <c r="V43" s="61">
        <v>1.7857142857142853E-2</v>
      </c>
      <c r="W43" s="61">
        <v>0</v>
      </c>
    </row>
    <row r="44" spans="1:23" x14ac:dyDescent="0.25">
      <c r="A44" s="26" t="s">
        <v>2465</v>
      </c>
      <c r="B44" s="26" t="s">
        <v>2466</v>
      </c>
      <c r="C44" s="26" t="s">
        <v>779</v>
      </c>
      <c r="D44" s="26" t="s">
        <v>780</v>
      </c>
      <c r="E44" s="26">
        <v>139</v>
      </c>
      <c r="F44" s="26">
        <v>400</v>
      </c>
      <c r="G44" s="26" t="s">
        <v>6647</v>
      </c>
      <c r="H44" s="26" t="s">
        <v>90</v>
      </c>
      <c r="I44" s="26" t="s">
        <v>130</v>
      </c>
      <c r="J44" s="26" t="s">
        <v>6647</v>
      </c>
      <c r="K44" s="62">
        <v>58.572869390000001</v>
      </c>
      <c r="L44" s="62">
        <v>47.642460919999998</v>
      </c>
      <c r="M44" s="62">
        <v>67.927815809999998</v>
      </c>
      <c r="N44" s="51">
        <v>0.24890829694323099</v>
      </c>
      <c r="O44" s="63">
        <v>5.9</v>
      </c>
      <c r="P44" s="63">
        <v>2.68</v>
      </c>
      <c r="Q44" s="26" t="s">
        <v>117</v>
      </c>
      <c r="R44" s="61">
        <v>0.21640488656195461</v>
      </c>
      <c r="S44" s="61">
        <v>0.70855148342059338</v>
      </c>
      <c r="T44" s="61">
        <v>8.7260034904013963E-4</v>
      </c>
      <c r="U44" s="61">
        <v>2.7050610820244327E-2</v>
      </c>
      <c r="V44" s="61">
        <v>0</v>
      </c>
      <c r="W44" s="61">
        <v>4.712041884816754E-2</v>
      </c>
    </row>
    <row r="45" spans="1:23" x14ac:dyDescent="0.25">
      <c r="A45" s="26" t="s">
        <v>1016</v>
      </c>
      <c r="B45" s="26" t="s">
        <v>1017</v>
      </c>
      <c r="C45" s="26" t="s">
        <v>191</v>
      </c>
      <c r="D45" s="26" t="s">
        <v>192</v>
      </c>
      <c r="E45" s="26">
        <v>46</v>
      </c>
      <c r="F45" s="26">
        <v>129</v>
      </c>
      <c r="G45" s="26" t="s">
        <v>6631</v>
      </c>
      <c r="H45" s="26" t="s">
        <v>90</v>
      </c>
      <c r="I45" s="26" t="s">
        <v>147</v>
      </c>
      <c r="J45" s="26" t="s">
        <v>6631</v>
      </c>
      <c r="K45" s="62">
        <v>18.469490669999999</v>
      </c>
      <c r="L45" s="62">
        <v>35.136157339999997</v>
      </c>
      <c r="M45" s="62">
        <v>7.4797759800000003</v>
      </c>
      <c r="N45" s="51">
        <v>0.23348650289303102</v>
      </c>
      <c r="O45" s="63">
        <v>1.3</v>
      </c>
      <c r="P45" s="63">
        <v>2.2290261878920115</v>
      </c>
      <c r="Q45" s="26" t="s">
        <v>629</v>
      </c>
      <c r="R45" s="61">
        <v>0.87266687333512694</v>
      </c>
      <c r="S45" s="61">
        <v>5.8603798349968726E-2</v>
      </c>
      <c r="T45" s="61">
        <v>0</v>
      </c>
      <c r="U45" s="61">
        <v>0</v>
      </c>
      <c r="V45" s="61">
        <v>2.8691181745650016E-4</v>
      </c>
      <c r="W45" s="61">
        <v>6.8442416497447811E-2</v>
      </c>
    </row>
    <row r="46" spans="1:23" x14ac:dyDescent="0.25">
      <c r="A46" s="26" t="s">
        <v>291</v>
      </c>
      <c r="B46" s="26" t="s">
        <v>292</v>
      </c>
      <c r="C46" s="26" t="s">
        <v>191</v>
      </c>
      <c r="D46" s="26" t="s">
        <v>192</v>
      </c>
      <c r="E46" s="26">
        <v>100</v>
      </c>
      <c r="F46" s="26">
        <v>269</v>
      </c>
      <c r="G46" s="26" t="s">
        <v>6647</v>
      </c>
      <c r="H46" s="26" t="s">
        <v>90</v>
      </c>
      <c r="I46" s="26" t="s">
        <v>130</v>
      </c>
      <c r="J46" s="26" t="s">
        <v>6647</v>
      </c>
      <c r="K46" s="62">
        <v>53.501690929410017</v>
      </c>
      <c r="L46" s="62">
        <v>46.826438273969131</v>
      </c>
      <c r="M46" s="62">
        <v>57.021356294851664</v>
      </c>
      <c r="N46" s="51">
        <v>0.13012221423436401</v>
      </c>
      <c r="O46" s="63">
        <v>4.4999557092768101E-2</v>
      </c>
      <c r="P46" s="63">
        <v>2.87</v>
      </c>
      <c r="Q46" s="26" t="s">
        <v>629</v>
      </c>
      <c r="R46" s="61">
        <v>0.89863407620416969</v>
      </c>
      <c r="S46" s="61">
        <v>7.4047447879223585E-2</v>
      </c>
      <c r="T46" s="61">
        <v>0</v>
      </c>
      <c r="U46" s="61">
        <v>0</v>
      </c>
      <c r="V46" s="61">
        <v>0</v>
      </c>
      <c r="W46" s="61">
        <v>2.7318475916606758E-2</v>
      </c>
    </row>
    <row r="47" spans="1:23" x14ac:dyDescent="0.25">
      <c r="A47" s="26" t="s">
        <v>834</v>
      </c>
      <c r="B47" s="26" t="s">
        <v>835</v>
      </c>
      <c r="C47" s="26" t="s">
        <v>191</v>
      </c>
      <c r="D47" s="26" t="s">
        <v>192</v>
      </c>
      <c r="E47" s="26">
        <v>113</v>
      </c>
      <c r="F47" s="26">
        <v>1041</v>
      </c>
      <c r="G47" s="26" t="s">
        <v>6631</v>
      </c>
      <c r="H47" s="26" t="s">
        <v>90</v>
      </c>
      <c r="I47" s="26" t="s">
        <v>130</v>
      </c>
      <c r="J47" s="26" t="s">
        <v>6631</v>
      </c>
      <c r="K47" s="62">
        <v>43.570347959999999</v>
      </c>
      <c r="L47" s="62">
        <v>46.570852240000001</v>
      </c>
      <c r="M47" s="62">
        <v>36.079651519999999</v>
      </c>
      <c r="N47" s="51">
        <v>0.23459383753501398</v>
      </c>
      <c r="O47" s="63">
        <v>1.3</v>
      </c>
      <c r="P47" s="63">
        <v>2.17</v>
      </c>
      <c r="Q47" s="26" t="s">
        <v>629</v>
      </c>
      <c r="R47" s="61">
        <v>0.67647058823529416</v>
      </c>
      <c r="S47" s="61">
        <v>0.20378151260504201</v>
      </c>
      <c r="T47" s="61">
        <v>3.5714285714285712E-2</v>
      </c>
      <c r="U47" s="61">
        <v>4.9019607843137246E-3</v>
      </c>
      <c r="V47" s="61">
        <v>0</v>
      </c>
      <c r="W47" s="61">
        <v>7.9131652661064422E-2</v>
      </c>
    </row>
    <row r="48" spans="1:23" x14ac:dyDescent="0.25">
      <c r="A48" s="26" t="s">
        <v>4442</v>
      </c>
      <c r="B48" s="26" t="s">
        <v>4443</v>
      </c>
      <c r="C48" s="26" t="s">
        <v>779</v>
      </c>
      <c r="D48" s="26" t="s">
        <v>780</v>
      </c>
      <c r="E48" s="26">
        <v>149</v>
      </c>
      <c r="F48" s="26">
        <v>876</v>
      </c>
      <c r="G48" s="26" t="s">
        <v>6631</v>
      </c>
      <c r="H48" s="26" t="s">
        <v>90</v>
      </c>
      <c r="I48" s="26" t="s">
        <v>147</v>
      </c>
      <c r="J48" s="26" t="s">
        <v>6631</v>
      </c>
      <c r="K48" s="62">
        <v>23.209783160000001</v>
      </c>
      <c r="L48" s="62">
        <v>25.403429150000001</v>
      </c>
      <c r="M48" s="62">
        <v>23.746110770000001</v>
      </c>
      <c r="N48" s="51">
        <v>0.474718232189414</v>
      </c>
      <c r="O48" s="63">
        <v>4.7</v>
      </c>
      <c r="P48" s="63">
        <v>3.02</v>
      </c>
      <c r="Q48" s="26" t="s">
        <v>117</v>
      </c>
      <c r="R48" s="61">
        <v>0.29780626193135751</v>
      </c>
      <c r="S48" s="61">
        <v>0.70003983527117541</v>
      </c>
      <c r="T48" s="61">
        <v>9.9280744123388651E-4</v>
      </c>
      <c r="U48" s="61">
        <v>1.4424678428523749E-5</v>
      </c>
      <c r="V48" s="61">
        <v>9.9280744123388651E-4</v>
      </c>
      <c r="W48" s="61">
        <v>1.5386323657091999E-4</v>
      </c>
    </row>
    <row r="49" spans="1:23" x14ac:dyDescent="0.25">
      <c r="A49" s="26" t="s">
        <v>376</v>
      </c>
      <c r="B49" s="26" t="s">
        <v>377</v>
      </c>
      <c r="C49" s="26" t="s">
        <v>191</v>
      </c>
      <c r="D49" s="26" t="s">
        <v>192</v>
      </c>
      <c r="E49" s="26">
        <v>55</v>
      </c>
      <c r="F49" s="26">
        <v>59</v>
      </c>
      <c r="G49" s="26" t="s">
        <v>6647</v>
      </c>
      <c r="H49" s="26" t="s">
        <v>90</v>
      </c>
      <c r="I49" s="26" t="s">
        <v>130</v>
      </c>
      <c r="J49" s="26" t="s">
        <v>6647</v>
      </c>
      <c r="K49" s="62">
        <v>18.469490669999999</v>
      </c>
      <c r="L49" s="62">
        <v>35.136157339999997</v>
      </c>
      <c r="M49" s="62">
        <v>7.4797759800000003</v>
      </c>
      <c r="N49" s="51">
        <v>0.137905048982668</v>
      </c>
      <c r="O49" s="63">
        <v>1.3</v>
      </c>
      <c r="P49" s="63">
        <v>2.2200000000000002</v>
      </c>
      <c r="Q49" s="26" t="s">
        <v>629</v>
      </c>
      <c r="R49" s="61">
        <v>0.93596425912137005</v>
      </c>
      <c r="S49" s="61">
        <v>0</v>
      </c>
      <c r="T49" s="61">
        <v>0</v>
      </c>
      <c r="U49" s="61">
        <v>0</v>
      </c>
      <c r="V49" s="61">
        <v>1.6381236038719285E-2</v>
      </c>
      <c r="W49" s="61">
        <v>4.7654504839910648E-2</v>
      </c>
    </row>
    <row r="50" spans="1:23" x14ac:dyDescent="0.25">
      <c r="A50" s="26" t="s">
        <v>856</v>
      </c>
      <c r="B50" s="26" t="s">
        <v>857</v>
      </c>
      <c r="C50" s="26" t="s">
        <v>255</v>
      </c>
      <c r="D50" s="26" t="s">
        <v>256</v>
      </c>
      <c r="E50" s="26">
        <v>99</v>
      </c>
      <c r="F50" s="26">
        <v>1281</v>
      </c>
      <c r="G50" s="26" t="s">
        <v>6631</v>
      </c>
      <c r="H50" s="26" t="s">
        <v>90</v>
      </c>
      <c r="I50" s="26" t="s">
        <v>118</v>
      </c>
      <c r="J50" s="26" t="s">
        <v>6631</v>
      </c>
      <c r="K50" s="62">
        <v>95.827029749999994</v>
      </c>
      <c r="L50" s="62">
        <v>87.077660109999997</v>
      </c>
      <c r="M50" s="62">
        <v>50.230262206191696</v>
      </c>
      <c r="N50" s="51">
        <v>0.86108092351197896</v>
      </c>
      <c r="O50" s="63">
        <v>21.1</v>
      </c>
      <c r="P50" s="63">
        <v>2.6</v>
      </c>
      <c r="Q50" s="26" t="s">
        <v>629</v>
      </c>
      <c r="R50" s="61">
        <v>0.54591248969128614</v>
      </c>
      <c r="S50" s="61">
        <v>0.31247015830160246</v>
      </c>
      <c r="T50" s="61">
        <v>2.9818949190194819E-2</v>
      </c>
      <c r="U50" s="61">
        <v>2.4556781686042792E-2</v>
      </c>
      <c r="V50" s="61">
        <v>6.1391954215106972E-2</v>
      </c>
      <c r="W50" s="61">
        <v>2.5849666915766793E-2</v>
      </c>
    </row>
    <row r="51" spans="1:23" x14ac:dyDescent="0.25">
      <c r="A51" s="26" t="s">
        <v>1303</v>
      </c>
      <c r="B51" s="26" t="s">
        <v>1304</v>
      </c>
      <c r="C51" s="26" t="s">
        <v>255</v>
      </c>
      <c r="D51" s="26" t="s">
        <v>256</v>
      </c>
      <c r="E51" s="26">
        <v>5</v>
      </c>
      <c r="F51" s="26">
        <v>129</v>
      </c>
      <c r="G51" s="26" t="s">
        <v>6631</v>
      </c>
      <c r="H51" s="26" t="s">
        <v>90</v>
      </c>
      <c r="I51" s="26" t="s">
        <v>147</v>
      </c>
      <c r="J51" s="26" t="s">
        <v>6631</v>
      </c>
      <c r="K51" s="62">
        <v>46.343923349999997</v>
      </c>
      <c r="L51" s="62">
        <v>51.575895109999998</v>
      </c>
      <c r="M51" s="62">
        <v>34.411947730000001</v>
      </c>
      <c r="N51" s="51">
        <v>0.43313953488372098</v>
      </c>
      <c r="O51" s="63">
        <v>1</v>
      </c>
      <c r="P51" s="63">
        <v>1.9</v>
      </c>
      <c r="Q51" s="26" t="s">
        <v>629</v>
      </c>
      <c r="R51" s="61">
        <v>0.62125340599455037</v>
      </c>
      <c r="S51" s="61">
        <v>0.34332425068119898</v>
      </c>
      <c r="T51" s="61">
        <v>2.7247956403269754E-3</v>
      </c>
      <c r="U51" s="61">
        <v>2.9972752043596729E-2</v>
      </c>
      <c r="V51" s="61">
        <v>0</v>
      </c>
      <c r="W51" s="61">
        <v>2.7247956403269754E-3</v>
      </c>
    </row>
    <row r="52" spans="1:23" x14ac:dyDescent="0.25">
      <c r="A52" s="26" t="s">
        <v>418</v>
      </c>
      <c r="B52" s="26" t="s">
        <v>419</v>
      </c>
      <c r="C52" s="26" t="s">
        <v>95</v>
      </c>
      <c r="D52" s="26" t="s">
        <v>256</v>
      </c>
      <c r="E52" s="26">
        <v>45</v>
      </c>
      <c r="F52" s="26">
        <v>2930</v>
      </c>
      <c r="G52" s="26" t="s">
        <v>6647</v>
      </c>
      <c r="H52" s="26" t="s">
        <v>90</v>
      </c>
      <c r="I52" s="26" t="s">
        <v>130</v>
      </c>
      <c r="J52" s="26" t="s">
        <v>6647</v>
      </c>
      <c r="K52" s="62">
        <v>41.439737770000008</v>
      </c>
      <c r="L52" s="62">
        <v>39.536056479999999</v>
      </c>
      <c r="M52" s="62">
        <v>42.41443684</v>
      </c>
      <c r="N52" s="51">
        <v>0.30815557169006802</v>
      </c>
      <c r="O52" s="63">
        <v>2.3000000000000003</v>
      </c>
      <c r="P52" s="63">
        <v>2.9099356299391976</v>
      </c>
      <c r="Q52" s="26" t="s">
        <v>629</v>
      </c>
      <c r="R52" s="61">
        <v>0.71021208592685015</v>
      </c>
      <c r="S52" s="61">
        <v>0.11632491614628922</v>
      </c>
      <c r="T52" s="61">
        <v>4.0545528841469118E-6</v>
      </c>
      <c r="U52" s="61">
        <v>2.2447657495000592E-2</v>
      </c>
      <c r="V52" s="61">
        <v>0.10407365410205698</v>
      </c>
      <c r="W52" s="61">
        <v>4.6937631776918856E-2</v>
      </c>
    </row>
    <row r="53" spans="1:23" x14ac:dyDescent="0.25">
      <c r="A53" s="26" t="s">
        <v>268</v>
      </c>
      <c r="B53" s="26" t="s">
        <v>269</v>
      </c>
      <c r="C53" s="26" t="s">
        <v>95</v>
      </c>
      <c r="D53" s="26" t="s">
        <v>256</v>
      </c>
      <c r="E53" s="26">
        <v>125</v>
      </c>
      <c r="F53" s="26">
        <v>2940</v>
      </c>
      <c r="G53" s="26" t="s">
        <v>6647</v>
      </c>
      <c r="H53" s="26" t="s">
        <v>90</v>
      </c>
      <c r="I53" s="26" t="s">
        <v>118</v>
      </c>
      <c r="J53" s="26" t="s">
        <v>6647</v>
      </c>
      <c r="K53" s="62">
        <v>41.439737770000001</v>
      </c>
      <c r="L53" s="62">
        <v>39.536056479999999</v>
      </c>
      <c r="M53" s="62">
        <v>42.41443684</v>
      </c>
      <c r="N53" s="51">
        <v>0.30816326530612204</v>
      </c>
      <c r="O53" s="63">
        <v>2.2999999999999998</v>
      </c>
      <c r="P53" s="63">
        <v>2.91</v>
      </c>
      <c r="Q53" s="26" t="s">
        <v>629</v>
      </c>
      <c r="R53" s="61">
        <v>0.71020408163265303</v>
      </c>
      <c r="S53" s="61">
        <v>0.1163265306122449</v>
      </c>
      <c r="T53" s="61">
        <v>0</v>
      </c>
      <c r="U53" s="61">
        <v>2.2448979591836733E-2</v>
      </c>
      <c r="V53" s="61">
        <v>0.10408163265306122</v>
      </c>
      <c r="W53" s="61">
        <v>4.6938775510204082E-2</v>
      </c>
    </row>
    <row r="54" spans="1:23" x14ac:dyDescent="0.25">
      <c r="A54" s="26" t="s">
        <v>704</v>
      </c>
      <c r="B54" s="26" t="s">
        <v>705</v>
      </c>
      <c r="C54" s="26" t="s">
        <v>95</v>
      </c>
      <c r="D54" s="26" t="s">
        <v>256</v>
      </c>
      <c r="E54" s="26">
        <v>467</v>
      </c>
      <c r="F54" s="26">
        <v>1740</v>
      </c>
      <c r="G54" s="26" t="s">
        <v>6631</v>
      </c>
      <c r="H54" s="26" t="s">
        <v>90</v>
      </c>
      <c r="I54" s="26" t="s">
        <v>147</v>
      </c>
      <c r="J54" s="26" t="s">
        <v>6631</v>
      </c>
      <c r="K54" s="62">
        <v>92.246596069999995</v>
      </c>
      <c r="L54" s="62">
        <v>78.202218860000002</v>
      </c>
      <c r="M54" s="62">
        <v>94.075917860000004</v>
      </c>
      <c r="N54" s="51">
        <v>0.69486548841470097</v>
      </c>
      <c r="O54" s="63">
        <v>57.4</v>
      </c>
      <c r="P54" s="63">
        <v>4.01</v>
      </c>
      <c r="Q54" s="26" t="s">
        <v>117</v>
      </c>
      <c r="R54" s="61">
        <v>6.2708058282988088E-2</v>
      </c>
      <c r="S54" s="61">
        <v>0.92945893459730056</v>
      </c>
      <c r="T54" s="61">
        <v>1.0408605989218897E-3</v>
      </c>
      <c r="U54" s="61">
        <v>2.9109199374811744E-3</v>
      </c>
      <c r="V54" s="61">
        <v>3.8812265833082327E-3</v>
      </c>
      <c r="W54" s="61">
        <v>0</v>
      </c>
    </row>
    <row r="55" spans="1:23" x14ac:dyDescent="0.25">
      <c r="A55" s="26" t="s">
        <v>919</v>
      </c>
      <c r="B55" s="26" t="s">
        <v>920</v>
      </c>
      <c r="C55" s="26" t="s">
        <v>255</v>
      </c>
      <c r="D55" s="26" t="s">
        <v>256</v>
      </c>
      <c r="E55" s="26">
        <v>72</v>
      </c>
      <c r="F55" s="26">
        <v>300</v>
      </c>
      <c r="G55" s="26" t="s">
        <v>6631</v>
      </c>
      <c r="H55" s="26" t="s">
        <v>90</v>
      </c>
      <c r="I55" s="26" t="s">
        <v>147</v>
      </c>
      <c r="J55" s="26" t="s">
        <v>6631</v>
      </c>
      <c r="K55" s="62">
        <v>82.060010090000006</v>
      </c>
      <c r="L55" s="62">
        <v>69.894099850000003</v>
      </c>
      <c r="M55" s="62">
        <v>85.563161170000001</v>
      </c>
      <c r="N55" s="51">
        <v>0.46396023198011599</v>
      </c>
      <c r="O55" s="63">
        <v>21.3</v>
      </c>
      <c r="P55" s="63">
        <v>3.68</v>
      </c>
      <c r="Q55" s="26" t="s">
        <v>117</v>
      </c>
      <c r="R55" s="61">
        <v>0.28997514498757249</v>
      </c>
      <c r="S55" s="61">
        <v>0.70339685169842581</v>
      </c>
      <c r="T55" s="61">
        <v>4.9710024855012429E-3</v>
      </c>
      <c r="U55" s="61">
        <v>1.6570008285004142E-3</v>
      </c>
      <c r="V55" s="61">
        <v>0</v>
      </c>
      <c r="W55" s="61">
        <v>0</v>
      </c>
    </row>
    <row r="56" spans="1:23" x14ac:dyDescent="0.25">
      <c r="A56" s="26" t="s">
        <v>2125</v>
      </c>
      <c r="B56" s="26" t="s">
        <v>2126</v>
      </c>
      <c r="C56" s="26" t="s">
        <v>105</v>
      </c>
      <c r="D56" s="26" t="s">
        <v>106</v>
      </c>
      <c r="E56" s="26">
        <v>618</v>
      </c>
      <c r="F56" s="26">
        <v>2039</v>
      </c>
      <c r="G56" s="26" t="s">
        <v>6647</v>
      </c>
      <c r="H56" s="26" t="s">
        <v>90</v>
      </c>
      <c r="I56" s="26" t="s">
        <v>118</v>
      </c>
      <c r="J56" s="26" t="s">
        <v>6647</v>
      </c>
      <c r="K56" s="62">
        <v>25.756594288775371</v>
      </c>
      <c r="L56" s="62">
        <v>18.69865608588298</v>
      </c>
      <c r="M56" s="62">
        <v>46.749301967898575</v>
      </c>
      <c r="N56" s="51">
        <v>6.1048795108879804E-2</v>
      </c>
      <c r="O56" s="63">
        <v>4.1211265521162455</v>
      </c>
      <c r="P56" s="63">
        <v>2.671035858660487</v>
      </c>
      <c r="Q56" s="26" t="s">
        <v>629</v>
      </c>
      <c r="R56" s="61">
        <v>0.63962713684113326</v>
      </c>
      <c r="S56" s="61">
        <v>0.25923141902832669</v>
      </c>
      <c r="T56" s="61">
        <v>1.2497085671490443E-2</v>
      </c>
      <c r="U56" s="61">
        <v>0</v>
      </c>
      <c r="V56" s="61">
        <v>7.8779142050616854E-2</v>
      </c>
      <c r="W56" s="61">
        <v>9.8652164084327559E-3</v>
      </c>
    </row>
    <row r="57" spans="1:23" x14ac:dyDescent="0.25">
      <c r="A57" s="26" t="s">
        <v>1267</v>
      </c>
      <c r="B57" s="26" t="s">
        <v>1268</v>
      </c>
      <c r="C57" s="26" t="s">
        <v>255</v>
      </c>
      <c r="D57" s="26" t="s">
        <v>256</v>
      </c>
      <c r="E57" s="26">
        <v>12</v>
      </c>
      <c r="F57" s="26">
        <v>31</v>
      </c>
      <c r="G57" s="26" t="s">
        <v>6631</v>
      </c>
      <c r="H57" s="26" t="s">
        <v>90</v>
      </c>
      <c r="I57" s="26" t="s">
        <v>147</v>
      </c>
      <c r="J57" s="26" t="s">
        <v>6631</v>
      </c>
      <c r="K57" s="62">
        <v>85.591333899740391</v>
      </c>
      <c r="L57" s="62">
        <v>66.205154026017965</v>
      </c>
      <c r="M57" s="62">
        <v>93.918276798153443</v>
      </c>
      <c r="N57" s="51">
        <v>0.59890776017493597</v>
      </c>
      <c r="O57" s="63">
        <v>8.4542380773941517</v>
      </c>
      <c r="P57" s="63">
        <v>4.1779285114145024</v>
      </c>
      <c r="Q57" s="26" t="s">
        <v>117</v>
      </c>
      <c r="R57" s="61">
        <v>0.19492764756595021</v>
      </c>
      <c r="S57" s="61">
        <v>0.77603520544898885</v>
      </c>
      <c r="T57" s="61">
        <v>6.4276977702673057E-4</v>
      </c>
      <c r="U57" s="61">
        <v>8.2621737222686245E-3</v>
      </c>
      <c r="V57" s="61">
        <v>2.0063335295369855E-2</v>
      </c>
      <c r="W57" s="61">
        <v>6.8868190395721113E-5</v>
      </c>
    </row>
    <row r="58" spans="1:23" x14ac:dyDescent="0.25">
      <c r="A58" s="26" t="s">
        <v>2075</v>
      </c>
      <c r="B58" s="26" t="s">
        <v>2076</v>
      </c>
      <c r="C58" s="26" t="s">
        <v>105</v>
      </c>
      <c r="D58" s="26" t="s">
        <v>106</v>
      </c>
      <c r="E58" s="26">
        <v>785</v>
      </c>
      <c r="F58" s="26">
        <v>1759</v>
      </c>
      <c r="G58" s="26" t="s">
        <v>6647</v>
      </c>
      <c r="H58" s="26" t="s">
        <v>90</v>
      </c>
      <c r="I58" s="26" t="s">
        <v>118</v>
      </c>
      <c r="J58" s="26" t="s">
        <v>6647</v>
      </c>
      <c r="K58" s="62">
        <v>10.248048356359682</v>
      </c>
      <c r="L58" s="62">
        <v>13.577965033314952</v>
      </c>
      <c r="M58" s="62">
        <v>15.156518565288012</v>
      </c>
      <c r="N58" s="51">
        <v>0.17280803447760601</v>
      </c>
      <c r="O58" s="63">
        <v>0.69597069525743283</v>
      </c>
      <c r="P58" s="63">
        <v>2.7358057578876913</v>
      </c>
      <c r="Q58" s="26" t="s">
        <v>629</v>
      </c>
      <c r="R58" s="61">
        <v>0.74508379253306922</v>
      </c>
      <c r="S58" s="61">
        <v>0.1131897892042894</v>
      </c>
      <c r="T58" s="61">
        <v>9.0244264702575468E-3</v>
      </c>
      <c r="U58" s="61">
        <v>3.6918108287417243E-3</v>
      </c>
      <c r="V58" s="61">
        <v>0.10225251132390696</v>
      </c>
      <c r="W58" s="61">
        <v>2.6757669639734822E-2</v>
      </c>
    </row>
    <row r="59" spans="1:23" x14ac:dyDescent="0.25">
      <c r="A59" s="26" t="s">
        <v>5993</v>
      </c>
      <c r="B59" s="26" t="s">
        <v>5994</v>
      </c>
      <c r="C59" s="26" t="s">
        <v>105</v>
      </c>
      <c r="D59" s="26" t="s">
        <v>106</v>
      </c>
      <c r="E59" s="26">
        <v>147</v>
      </c>
      <c r="F59" s="26">
        <v>455</v>
      </c>
      <c r="G59" s="26" t="s">
        <v>6648</v>
      </c>
      <c r="H59" s="26" t="s">
        <v>90</v>
      </c>
      <c r="I59" s="26" t="s">
        <v>147</v>
      </c>
      <c r="J59" s="26" t="s">
        <v>6648</v>
      </c>
      <c r="K59" s="62">
        <v>78.681290970000006</v>
      </c>
      <c r="L59" s="62">
        <v>72.415532020000015</v>
      </c>
      <c r="M59" s="62">
        <v>75.370255130000004</v>
      </c>
      <c r="N59" s="51">
        <v>0.444178441275832</v>
      </c>
      <c r="O59" s="63">
        <v>19.100000000000001</v>
      </c>
      <c r="P59" s="63">
        <v>4.1700000000000008</v>
      </c>
      <c r="Q59" s="26" t="s">
        <v>117</v>
      </c>
      <c r="R59" s="61">
        <v>0.11494082392693089</v>
      </c>
      <c r="S59" s="61">
        <v>0.88405579021168423</v>
      </c>
      <c r="T59" s="61">
        <v>0</v>
      </c>
      <c r="U59" s="61">
        <v>0</v>
      </c>
      <c r="V59" s="61">
        <v>1.0033858613847247E-3</v>
      </c>
      <c r="W59" s="61">
        <v>0</v>
      </c>
    </row>
    <row r="60" spans="1:23" x14ac:dyDescent="0.25">
      <c r="A60" s="26" t="s">
        <v>1678</v>
      </c>
      <c r="B60" s="26" t="s">
        <v>1679</v>
      </c>
      <c r="C60" s="26" t="s">
        <v>105</v>
      </c>
      <c r="D60" s="26" t="s">
        <v>106</v>
      </c>
      <c r="E60" s="26">
        <v>9034</v>
      </c>
      <c r="F60" s="26">
        <v>32700</v>
      </c>
      <c r="G60" s="26" t="s">
        <v>6647</v>
      </c>
      <c r="H60" s="26" t="s">
        <v>90</v>
      </c>
      <c r="I60" s="26" t="s">
        <v>118</v>
      </c>
      <c r="J60" s="26" t="s">
        <v>6647</v>
      </c>
      <c r="K60" s="62">
        <v>17.258277812876109</v>
      </c>
      <c r="L60" s="62">
        <v>8.9135131454304961</v>
      </c>
      <c r="M60" s="62">
        <v>54.040755234854643</v>
      </c>
      <c r="N60" s="51">
        <v>0.119607077942357</v>
      </c>
      <c r="O60" s="63">
        <v>1.5320123511252617</v>
      </c>
      <c r="P60" s="63">
        <v>2.8120140720710673</v>
      </c>
      <c r="Q60" s="26" t="s">
        <v>629</v>
      </c>
      <c r="R60" s="61">
        <v>0.65721669920949466</v>
      </c>
      <c r="S60" s="61">
        <v>0.17482817974695627</v>
      </c>
      <c r="T60" s="61">
        <v>2.3319678425487322E-2</v>
      </c>
      <c r="U60" s="61">
        <v>1.8863875856578373E-4</v>
      </c>
      <c r="V60" s="61">
        <v>0.10875402537416705</v>
      </c>
      <c r="W60" s="61">
        <v>3.5692778485329063E-2</v>
      </c>
    </row>
    <row r="61" spans="1:23" x14ac:dyDescent="0.25">
      <c r="A61" s="26" t="s">
        <v>1618</v>
      </c>
      <c r="B61" s="26" t="s">
        <v>1619</v>
      </c>
      <c r="C61" s="26" t="s">
        <v>105</v>
      </c>
      <c r="D61" s="26" t="s">
        <v>106</v>
      </c>
      <c r="E61" s="26">
        <v>13710</v>
      </c>
      <c r="F61" s="26">
        <v>44640</v>
      </c>
      <c r="G61" s="26" t="s">
        <v>6647</v>
      </c>
      <c r="H61" s="26" t="s">
        <v>90</v>
      </c>
      <c r="I61" s="26" t="s">
        <v>118</v>
      </c>
      <c r="J61" s="26" t="s">
        <v>6647</v>
      </c>
      <c r="K61" s="62">
        <v>32.585893543798058</v>
      </c>
      <c r="L61" s="62">
        <v>27.959902639668215</v>
      </c>
      <c r="M61" s="62">
        <v>45.258304836181907</v>
      </c>
      <c r="N61" s="51">
        <v>0.153556187157045</v>
      </c>
      <c r="O61" s="63">
        <v>2.5658689444970917</v>
      </c>
      <c r="P61" s="63">
        <v>3.0039645789990672</v>
      </c>
      <c r="Q61" s="26" t="s">
        <v>629</v>
      </c>
      <c r="R61" s="61">
        <v>0.5646857734656916</v>
      </c>
      <c r="S61" s="61">
        <v>0.26333538981917443</v>
      </c>
      <c r="T61" s="61">
        <v>7.0260671947463349E-3</v>
      </c>
      <c r="U61" s="61">
        <v>2.2313060738717544E-3</v>
      </c>
      <c r="V61" s="61">
        <v>0.12913532657031002</v>
      </c>
      <c r="W61" s="61">
        <v>3.3586136876205763E-2</v>
      </c>
    </row>
    <row r="62" spans="1:23" x14ac:dyDescent="0.25">
      <c r="A62" s="26" t="s">
        <v>2119</v>
      </c>
      <c r="B62" s="26" t="s">
        <v>2120</v>
      </c>
      <c r="C62" s="26" t="s">
        <v>105</v>
      </c>
      <c r="D62" s="26" t="s">
        <v>106</v>
      </c>
      <c r="E62" s="26">
        <v>630</v>
      </c>
      <c r="F62" s="26">
        <v>2079</v>
      </c>
      <c r="G62" s="26" t="s">
        <v>6647</v>
      </c>
      <c r="H62" s="26" t="s">
        <v>90</v>
      </c>
      <c r="I62" s="26" t="s">
        <v>118</v>
      </c>
      <c r="J62" s="26" t="s">
        <v>6647</v>
      </c>
      <c r="K62" s="62">
        <v>25.731814415502612</v>
      </c>
      <c r="L62" s="62">
        <v>18.791529349647764</v>
      </c>
      <c r="M62" s="62">
        <v>46.535098675061761</v>
      </c>
      <c r="N62" s="51">
        <v>0.10714740570588599</v>
      </c>
      <c r="O62" s="63">
        <v>3.1259975694044604</v>
      </c>
      <c r="P62" s="63">
        <v>2.7090583974831155</v>
      </c>
      <c r="Q62" s="26" t="s">
        <v>629</v>
      </c>
      <c r="R62" s="61">
        <v>0.62531283689729944</v>
      </c>
      <c r="S62" s="61">
        <v>0.20768391860910382</v>
      </c>
      <c r="T62" s="61">
        <v>2.2979458831350826E-2</v>
      </c>
      <c r="U62" s="61">
        <v>1.4004133938238445E-3</v>
      </c>
      <c r="V62" s="61">
        <v>0.12933724181168288</v>
      </c>
      <c r="W62" s="61">
        <v>1.3286130456739279E-2</v>
      </c>
    </row>
    <row r="63" spans="1:23" x14ac:dyDescent="0.25">
      <c r="A63" s="26" t="s">
        <v>4202</v>
      </c>
      <c r="B63" s="26" t="s">
        <v>4203</v>
      </c>
      <c r="C63" s="26" t="s">
        <v>105</v>
      </c>
      <c r="D63" s="26" t="s">
        <v>106</v>
      </c>
      <c r="E63" s="26">
        <v>342</v>
      </c>
      <c r="F63" s="26">
        <v>1200</v>
      </c>
      <c r="G63" s="26" t="s">
        <v>6631</v>
      </c>
      <c r="H63" s="26" t="s">
        <v>90</v>
      </c>
      <c r="I63" s="26" t="s">
        <v>118</v>
      </c>
      <c r="J63" s="26" t="s">
        <v>6631</v>
      </c>
      <c r="K63" s="62">
        <v>78.674404504162652</v>
      </c>
      <c r="L63" s="62">
        <v>72.406558007078914</v>
      </c>
      <c r="M63" s="62">
        <v>75.368937464863748</v>
      </c>
      <c r="N63" s="51">
        <v>0.29792324060139402</v>
      </c>
      <c r="O63" s="63">
        <v>19.097954385080847</v>
      </c>
      <c r="P63" s="63">
        <v>3.9532746789410496</v>
      </c>
      <c r="Q63" s="26" t="s">
        <v>117</v>
      </c>
      <c r="R63" s="61">
        <v>0.14515591051207977</v>
      </c>
      <c r="S63" s="61">
        <v>0.85172467140373176</v>
      </c>
      <c r="T63" s="61">
        <v>0</v>
      </c>
      <c r="U63" s="61">
        <v>0</v>
      </c>
      <c r="V63" s="61">
        <v>2.8794628469435628E-3</v>
      </c>
      <c r="W63" s="61">
        <v>2.3995523724529695E-4</v>
      </c>
    </row>
    <row r="64" spans="1:23" x14ac:dyDescent="0.25">
      <c r="A64" s="26" t="s">
        <v>745</v>
      </c>
      <c r="B64" s="26" t="s">
        <v>746</v>
      </c>
      <c r="C64" s="26" t="s">
        <v>255</v>
      </c>
      <c r="D64" s="26" t="s">
        <v>256</v>
      </c>
      <c r="E64" s="26">
        <v>250</v>
      </c>
      <c r="F64" s="26">
        <v>330</v>
      </c>
      <c r="G64" s="26" t="s">
        <v>6631</v>
      </c>
      <c r="H64" s="26" t="s">
        <v>90</v>
      </c>
      <c r="I64" s="26" t="s">
        <v>147</v>
      </c>
      <c r="J64" s="26" t="s">
        <v>6631</v>
      </c>
      <c r="K64" s="62">
        <v>46.343923349999997</v>
      </c>
      <c r="L64" s="62">
        <v>51.575895109999998</v>
      </c>
      <c r="M64" s="62">
        <v>34.411947730000001</v>
      </c>
      <c r="N64" s="51">
        <v>0.43313953488372098</v>
      </c>
      <c r="O64" s="63">
        <v>1</v>
      </c>
      <c r="P64" s="63">
        <v>1.9</v>
      </c>
      <c r="Q64" s="26" t="s">
        <v>629</v>
      </c>
      <c r="R64" s="61">
        <v>0.62125340599455037</v>
      </c>
      <c r="S64" s="61">
        <v>0.34332425068119898</v>
      </c>
      <c r="T64" s="61">
        <v>2.7247956403269754E-3</v>
      </c>
      <c r="U64" s="61">
        <v>2.9972752043596729E-2</v>
      </c>
      <c r="V64" s="61">
        <v>0</v>
      </c>
      <c r="W64" s="61">
        <v>2.7247956403269754E-3</v>
      </c>
    </row>
    <row r="65" spans="1:23" x14ac:dyDescent="0.25">
      <c r="A65" s="26" t="s">
        <v>807</v>
      </c>
      <c r="B65" s="26" t="s">
        <v>808</v>
      </c>
      <c r="C65" s="26" t="s">
        <v>255</v>
      </c>
      <c r="D65" s="26" t="s">
        <v>256</v>
      </c>
      <c r="E65" s="26">
        <v>132</v>
      </c>
      <c r="F65" s="26">
        <v>400</v>
      </c>
      <c r="G65" s="26" t="s">
        <v>6631</v>
      </c>
      <c r="H65" s="26" t="s">
        <v>90</v>
      </c>
      <c r="I65" s="26" t="s">
        <v>147</v>
      </c>
      <c r="J65" s="26" t="s">
        <v>6631</v>
      </c>
      <c r="K65" s="62">
        <v>85.577407969999996</v>
      </c>
      <c r="L65" s="62">
        <v>66.124558750000006</v>
      </c>
      <c r="M65" s="62">
        <v>93.976353450000005</v>
      </c>
      <c r="N65" s="51">
        <v>0.55733662145499396</v>
      </c>
      <c r="O65" s="63">
        <v>8.4</v>
      </c>
      <c r="P65" s="63">
        <v>2.99</v>
      </c>
      <c r="Q65" s="26" t="s">
        <v>117</v>
      </c>
      <c r="R65" s="61">
        <v>0.48088779284833533</v>
      </c>
      <c r="S65" s="61">
        <v>0.499383477188656</v>
      </c>
      <c r="T65" s="61">
        <v>0</v>
      </c>
      <c r="U65" s="61">
        <v>1.2330456226880395E-2</v>
      </c>
      <c r="V65" s="61">
        <v>0</v>
      </c>
      <c r="W65" s="61">
        <v>7.3982737361282368E-3</v>
      </c>
    </row>
    <row r="66" spans="1:23" x14ac:dyDescent="0.25">
      <c r="A66" s="26" t="s">
        <v>253</v>
      </c>
      <c r="B66" s="26" t="s">
        <v>254</v>
      </c>
      <c r="C66" s="26" t="s">
        <v>255</v>
      </c>
      <c r="D66" s="26" t="s">
        <v>256</v>
      </c>
      <c r="E66" s="26">
        <v>161</v>
      </c>
      <c r="F66" s="26">
        <v>495</v>
      </c>
      <c r="G66" s="26" t="s">
        <v>6647</v>
      </c>
      <c r="H66" s="26" t="s">
        <v>90</v>
      </c>
      <c r="I66" s="26" t="s">
        <v>118</v>
      </c>
      <c r="J66" s="26" t="s">
        <v>6647</v>
      </c>
      <c r="K66" s="62">
        <v>74.193141699999998</v>
      </c>
      <c r="L66" s="62">
        <v>41.616238019999997</v>
      </c>
      <c r="M66" s="62">
        <v>98.630989420000006</v>
      </c>
      <c r="N66" s="51">
        <v>5.7750759878419398E-2</v>
      </c>
      <c r="O66" s="63">
        <v>5.4</v>
      </c>
      <c r="P66" s="63">
        <v>2.98</v>
      </c>
      <c r="Q66" s="26" t="s">
        <v>629</v>
      </c>
      <c r="R66" s="61">
        <v>0.83054711246200608</v>
      </c>
      <c r="S66" s="61">
        <v>9.0425531914893623E-2</v>
      </c>
      <c r="T66" s="61">
        <v>0</v>
      </c>
      <c r="U66" s="61">
        <v>0</v>
      </c>
      <c r="V66" s="61">
        <v>4.4072948328267476E-2</v>
      </c>
      <c r="W66" s="61">
        <v>3.4954407294832825E-2</v>
      </c>
    </row>
    <row r="67" spans="1:23" x14ac:dyDescent="0.25">
      <c r="A67" s="26" t="s">
        <v>1548</v>
      </c>
      <c r="B67" s="26" t="s">
        <v>1549</v>
      </c>
      <c r="C67" s="26" t="s">
        <v>105</v>
      </c>
      <c r="D67" s="26" t="s">
        <v>106</v>
      </c>
      <c r="E67" s="26">
        <v>20245</v>
      </c>
      <c r="F67" s="26">
        <v>66809</v>
      </c>
      <c r="G67" s="26" t="s">
        <v>6647</v>
      </c>
      <c r="H67" s="26" t="s">
        <v>90</v>
      </c>
      <c r="I67" s="26" t="s">
        <v>118</v>
      </c>
      <c r="J67" s="26" t="s">
        <v>6647</v>
      </c>
      <c r="K67" s="62">
        <v>21.508856691516222</v>
      </c>
      <c r="L67" s="62">
        <v>16.137903738972373</v>
      </c>
      <c r="M67" s="62">
        <v>40.723885185426589</v>
      </c>
      <c r="N67" s="51">
        <v>0.143104931340712</v>
      </c>
      <c r="O67" s="63">
        <v>3.8490110850871004</v>
      </c>
      <c r="P67" s="63">
        <v>2.7642634466880036</v>
      </c>
      <c r="Q67" s="26" t="s">
        <v>629</v>
      </c>
      <c r="R67" s="61">
        <v>0.63638124637200844</v>
      </c>
      <c r="S67" s="61">
        <v>0.1775811803392067</v>
      </c>
      <c r="T67" s="61">
        <v>1.2711222362198968E-2</v>
      </c>
      <c r="U67" s="61">
        <v>7.0007440191481628E-4</v>
      </c>
      <c r="V67" s="61">
        <v>0.12534323657697966</v>
      </c>
      <c r="W67" s="61">
        <v>4.7283039947691445E-2</v>
      </c>
    </row>
    <row r="68" spans="1:23" x14ac:dyDescent="0.25">
      <c r="A68" s="26" t="s">
        <v>3896</v>
      </c>
      <c r="B68" s="26" t="s">
        <v>3897</v>
      </c>
      <c r="C68" s="26" t="s">
        <v>105</v>
      </c>
      <c r="D68" s="26" t="s">
        <v>106</v>
      </c>
      <c r="E68" s="26">
        <v>1866</v>
      </c>
      <c r="F68" s="26">
        <v>4861</v>
      </c>
      <c r="G68" s="26" t="s">
        <v>6631</v>
      </c>
      <c r="H68" s="26" t="s">
        <v>90</v>
      </c>
      <c r="I68" s="26" t="s">
        <v>130</v>
      </c>
      <c r="J68" s="26" t="s">
        <v>6631</v>
      </c>
      <c r="K68" s="62">
        <v>43.576819749987763</v>
      </c>
      <c r="L68" s="62">
        <v>30.179104802444378</v>
      </c>
      <c r="M68" s="62">
        <v>66.510127933099909</v>
      </c>
      <c r="N68" s="51">
        <v>0.16735048726017801</v>
      </c>
      <c r="O68" s="63">
        <v>1.1678706331695975E-2</v>
      </c>
      <c r="P68" s="63">
        <v>2.0702386849433831</v>
      </c>
      <c r="Q68" s="26" t="s">
        <v>629</v>
      </c>
      <c r="R68" s="61">
        <v>0.72112135771858277</v>
      </c>
      <c r="S68" s="61">
        <v>0.22852908537887656</v>
      </c>
      <c r="T68" s="61">
        <v>5.69864052416693E-3</v>
      </c>
      <c r="U68" s="61">
        <v>2.0605971498886096E-2</v>
      </c>
      <c r="V68" s="61">
        <v>1.6826093372417715E-2</v>
      </c>
      <c r="W68" s="61">
        <v>7.2188515070701273E-3</v>
      </c>
    </row>
    <row r="69" spans="1:23" x14ac:dyDescent="0.25">
      <c r="A69" s="26" t="s">
        <v>2269</v>
      </c>
      <c r="B69" s="26" t="s">
        <v>2270</v>
      </c>
      <c r="C69" s="26" t="s">
        <v>105</v>
      </c>
      <c r="D69" s="26" t="s">
        <v>106</v>
      </c>
      <c r="E69" s="26">
        <v>295</v>
      </c>
      <c r="F69" s="26">
        <v>983</v>
      </c>
      <c r="G69" s="26" t="s">
        <v>6647</v>
      </c>
      <c r="H69" s="26" t="s">
        <v>90</v>
      </c>
      <c r="I69" s="26" t="s">
        <v>118</v>
      </c>
      <c r="J69" s="26" t="s">
        <v>6647</v>
      </c>
      <c r="K69" s="62">
        <v>58.888048410000003</v>
      </c>
      <c r="L69" s="62">
        <v>53.630862329999999</v>
      </c>
      <c r="M69" s="62">
        <v>58.294959549999994</v>
      </c>
      <c r="N69" s="51">
        <v>0.18832908640358198</v>
      </c>
      <c r="O69" s="63">
        <v>4.9000000000000004</v>
      </c>
      <c r="P69" s="63">
        <v>3.53</v>
      </c>
      <c r="Q69" s="26" t="s">
        <v>117</v>
      </c>
      <c r="R69" s="61">
        <v>0.1413278907961284</v>
      </c>
      <c r="S69" s="61">
        <v>0.6703995702655382</v>
      </c>
      <c r="T69" s="61">
        <v>6.1284433939336823E-2</v>
      </c>
      <c r="U69" s="61">
        <v>0</v>
      </c>
      <c r="V69" s="61">
        <v>0.1104574677465015</v>
      </c>
      <c r="W69" s="61">
        <v>1.6530637252494932E-2</v>
      </c>
    </row>
    <row r="70" spans="1:23" x14ac:dyDescent="0.25">
      <c r="A70" s="26" t="s">
        <v>4210</v>
      </c>
      <c r="B70" s="26" t="s">
        <v>4211</v>
      </c>
      <c r="C70" s="26" t="s">
        <v>105</v>
      </c>
      <c r="D70" s="26" t="s">
        <v>106</v>
      </c>
      <c r="E70" s="26">
        <v>336</v>
      </c>
      <c r="F70" s="26">
        <v>1820</v>
      </c>
      <c r="G70" s="26" t="s">
        <v>6631</v>
      </c>
      <c r="H70" s="26" t="s">
        <v>90</v>
      </c>
      <c r="I70" s="26" t="s">
        <v>118</v>
      </c>
      <c r="J70" s="26" t="s">
        <v>6631</v>
      </c>
      <c r="K70" s="62">
        <v>78.575157936084821</v>
      </c>
      <c r="L70" s="62">
        <v>72.276345645071714</v>
      </c>
      <c r="M70" s="62">
        <v>75.351074464439748</v>
      </c>
      <c r="N70" s="51">
        <v>0.39801734237329695</v>
      </c>
      <c r="O70" s="63">
        <v>19.071196109356674</v>
      </c>
      <c r="P70" s="63">
        <v>4.1699270178629906</v>
      </c>
      <c r="Q70" s="26" t="s">
        <v>117</v>
      </c>
      <c r="R70" s="61">
        <v>0.13683936660680363</v>
      </c>
      <c r="S70" s="61">
        <v>0.85629842944867984</v>
      </c>
      <c r="T70" s="61">
        <v>1.8818034978105476E-6</v>
      </c>
      <c r="U70" s="61">
        <v>0</v>
      </c>
      <c r="V70" s="61">
        <v>6.3997173644140815E-3</v>
      </c>
      <c r="W70" s="61">
        <v>4.6060477660463101E-4</v>
      </c>
    </row>
    <row r="71" spans="1:23" x14ac:dyDescent="0.25">
      <c r="A71" s="26" t="s">
        <v>3786</v>
      </c>
      <c r="B71" s="26" t="s">
        <v>3787</v>
      </c>
      <c r="C71" s="26" t="s">
        <v>105</v>
      </c>
      <c r="D71" s="26" t="s">
        <v>106</v>
      </c>
      <c r="E71" s="26">
        <v>3165</v>
      </c>
      <c r="F71" s="26">
        <v>11005</v>
      </c>
      <c r="G71" s="26" t="s">
        <v>6631</v>
      </c>
      <c r="H71" s="26" t="s">
        <v>90</v>
      </c>
      <c r="I71" s="26" t="s">
        <v>118</v>
      </c>
      <c r="J71" s="26" t="s">
        <v>6631</v>
      </c>
      <c r="K71" s="62">
        <v>22.574448167152322</v>
      </c>
      <c r="L71" s="62">
        <v>18.086468773604118</v>
      </c>
      <c r="M71" s="62">
        <v>51.127862040703505</v>
      </c>
      <c r="N71" s="51">
        <v>0.22720451617813597</v>
      </c>
      <c r="O71" s="63">
        <v>1.7342874939084012</v>
      </c>
      <c r="P71" s="63">
        <v>2.5956353734864024</v>
      </c>
      <c r="Q71" s="26" t="s">
        <v>629</v>
      </c>
      <c r="R71" s="61">
        <v>0.60912865959327112</v>
      </c>
      <c r="S71" s="61">
        <v>0.31531100015346675</v>
      </c>
      <c r="T71" s="61">
        <v>5.7677520202173652E-3</v>
      </c>
      <c r="U71" s="61">
        <v>3.5018109069767439E-3</v>
      </c>
      <c r="V71" s="61">
        <v>2.8873935810332454E-2</v>
      </c>
      <c r="W71" s="61">
        <v>3.7416841515735141E-2</v>
      </c>
    </row>
    <row r="72" spans="1:23" x14ac:dyDescent="0.25">
      <c r="A72" s="26" t="s">
        <v>1498</v>
      </c>
      <c r="B72" s="26" t="s">
        <v>1499</v>
      </c>
      <c r="C72" s="26" t="s">
        <v>105</v>
      </c>
      <c r="D72" s="26" t="s">
        <v>106</v>
      </c>
      <c r="E72" s="26">
        <v>25887</v>
      </c>
      <c r="F72" s="26">
        <v>94738</v>
      </c>
      <c r="G72" s="26" t="s">
        <v>6647</v>
      </c>
      <c r="H72" s="26" t="s">
        <v>90</v>
      </c>
      <c r="I72" s="26" t="s">
        <v>118</v>
      </c>
      <c r="J72" s="26" t="s">
        <v>6647</v>
      </c>
      <c r="K72" s="62">
        <v>28.369314315128591</v>
      </c>
      <c r="L72" s="62">
        <v>26.650677850677436</v>
      </c>
      <c r="M72" s="62">
        <v>36.035574765753374</v>
      </c>
      <c r="N72" s="51">
        <v>0.12905385130028202</v>
      </c>
      <c r="O72" s="63">
        <v>2.9269573645944016</v>
      </c>
      <c r="P72" s="63">
        <v>2.8777738856295696</v>
      </c>
      <c r="Q72" s="26" t="s">
        <v>629</v>
      </c>
      <c r="R72" s="61">
        <v>0.63717925850623702</v>
      </c>
      <c r="S72" s="61">
        <v>0.18258540770445625</v>
      </c>
      <c r="T72" s="61">
        <v>1.9776315311619944E-2</v>
      </c>
      <c r="U72" s="61">
        <v>8.8729633501724169E-4</v>
      </c>
      <c r="V72" s="61">
        <v>0.11189077467627778</v>
      </c>
      <c r="W72" s="61">
        <v>4.7680947466391801E-2</v>
      </c>
    </row>
    <row r="73" spans="1:23" x14ac:dyDescent="0.25">
      <c r="A73" s="26" t="s">
        <v>353</v>
      </c>
      <c r="B73" s="26" t="s">
        <v>354</v>
      </c>
      <c r="C73" s="26" t="s">
        <v>255</v>
      </c>
      <c r="D73" s="26" t="s">
        <v>256</v>
      </c>
      <c r="E73" s="26">
        <v>66</v>
      </c>
      <c r="F73" s="26">
        <v>155</v>
      </c>
      <c r="G73" s="26" t="s">
        <v>6647</v>
      </c>
      <c r="H73" s="26" t="s">
        <v>90</v>
      </c>
      <c r="I73" s="26" t="s">
        <v>118</v>
      </c>
      <c r="J73" s="26" t="s">
        <v>6647</v>
      </c>
      <c r="K73" s="62">
        <v>62.808875440000001</v>
      </c>
      <c r="L73" s="62">
        <v>46.356530509999999</v>
      </c>
      <c r="M73" s="62">
        <v>79.589296829999995</v>
      </c>
      <c r="N73" s="51">
        <v>0.18612244897959201</v>
      </c>
      <c r="O73" s="63">
        <v>1.6</v>
      </c>
      <c r="P73" s="63">
        <v>3.33</v>
      </c>
      <c r="Q73" s="26" t="s">
        <v>629</v>
      </c>
      <c r="R73" s="61">
        <v>0.51836734693877551</v>
      </c>
      <c r="S73" s="61">
        <v>0.42775510204081635</v>
      </c>
      <c r="T73" s="61">
        <v>0</v>
      </c>
      <c r="U73" s="61">
        <v>0</v>
      </c>
      <c r="V73" s="61">
        <v>3.346938775510204E-2</v>
      </c>
      <c r="W73" s="61">
        <v>2.0408163265306124E-2</v>
      </c>
    </row>
    <row r="74" spans="1:23" x14ac:dyDescent="0.25">
      <c r="A74" s="26" t="s">
        <v>2131</v>
      </c>
      <c r="B74" s="26" t="s">
        <v>2132</v>
      </c>
      <c r="C74" s="26" t="s">
        <v>105</v>
      </c>
      <c r="D74" s="26" t="s">
        <v>106</v>
      </c>
      <c r="E74" s="26">
        <v>607</v>
      </c>
      <c r="F74" s="26">
        <v>2003</v>
      </c>
      <c r="G74" s="26" t="s">
        <v>6647</v>
      </c>
      <c r="H74" s="26" t="s">
        <v>90</v>
      </c>
      <c r="I74" s="26" t="s">
        <v>130</v>
      </c>
      <c r="J74" s="26" t="s">
        <v>6647</v>
      </c>
      <c r="K74" s="62">
        <v>59.846192639999998</v>
      </c>
      <c r="L74" s="62">
        <v>60.325264750000002</v>
      </c>
      <c r="M74" s="62">
        <v>50.728064719999999</v>
      </c>
      <c r="N74" s="51">
        <v>0.28375053005900602</v>
      </c>
      <c r="O74" s="63">
        <v>21.3</v>
      </c>
      <c r="P74" s="63">
        <v>3.11</v>
      </c>
      <c r="Q74" s="26" t="s">
        <v>117</v>
      </c>
      <c r="R74" s="61">
        <v>8.0560455404393855E-2</v>
      </c>
      <c r="S74" s="61">
        <v>0.91056012530046171</v>
      </c>
      <c r="T74" s="61">
        <v>2.6574222716120137E-3</v>
      </c>
      <c r="U74" s="61">
        <v>0</v>
      </c>
      <c r="V74" s="61">
        <v>0</v>
      </c>
      <c r="W74" s="61">
        <v>6.2219970235324338E-3</v>
      </c>
    </row>
    <row r="75" spans="1:23" x14ac:dyDescent="0.25">
      <c r="A75" s="26" t="s">
        <v>1574</v>
      </c>
      <c r="B75" s="26" t="s">
        <v>1575</v>
      </c>
      <c r="C75" s="26" t="s">
        <v>105</v>
      </c>
      <c r="D75" s="26" t="s">
        <v>106</v>
      </c>
      <c r="E75" s="26">
        <v>17167</v>
      </c>
      <c r="F75" s="26">
        <v>53157</v>
      </c>
      <c r="G75" s="26" t="s">
        <v>6647</v>
      </c>
      <c r="H75" s="26" t="s">
        <v>90</v>
      </c>
      <c r="I75" s="26" t="s">
        <v>118</v>
      </c>
      <c r="J75" s="26" t="s">
        <v>6647</v>
      </c>
      <c r="K75" s="62">
        <v>18.307083599920741</v>
      </c>
      <c r="L75" s="62">
        <v>15.820302362340851</v>
      </c>
      <c r="M75" s="62">
        <v>32.314678810912746</v>
      </c>
      <c r="N75" s="51">
        <v>0.13447336841073801</v>
      </c>
      <c r="O75" s="63">
        <v>3.657989447614229</v>
      </c>
      <c r="P75" s="63">
        <v>2.7836894853500853</v>
      </c>
      <c r="Q75" s="26" t="s">
        <v>629</v>
      </c>
      <c r="R75" s="61">
        <v>0.65774086162098644</v>
      </c>
      <c r="S75" s="61">
        <v>0.16958908219605606</v>
      </c>
      <c r="T75" s="61">
        <v>2.1281457116547668E-2</v>
      </c>
      <c r="U75" s="61">
        <v>8.1815541278598746E-4</v>
      </c>
      <c r="V75" s="61">
        <v>0.10337422804312889</v>
      </c>
      <c r="W75" s="61">
        <v>4.7196215610494724E-2</v>
      </c>
    </row>
    <row r="76" spans="1:23" x14ac:dyDescent="0.25">
      <c r="A76" s="26" t="s">
        <v>1616</v>
      </c>
      <c r="B76" s="26" t="s">
        <v>1617</v>
      </c>
      <c r="C76" s="26" t="s">
        <v>105</v>
      </c>
      <c r="D76" s="26" t="s">
        <v>106</v>
      </c>
      <c r="E76" s="26">
        <v>13910</v>
      </c>
      <c r="F76" s="26">
        <v>46848</v>
      </c>
      <c r="G76" s="26" t="s">
        <v>6647</v>
      </c>
      <c r="H76" s="26" t="s">
        <v>90</v>
      </c>
      <c r="I76" s="26" t="s">
        <v>118</v>
      </c>
      <c r="J76" s="26" t="s">
        <v>6647</v>
      </c>
      <c r="K76" s="62">
        <v>33.732956679295796</v>
      </c>
      <c r="L76" s="62">
        <v>23.58499910832116</v>
      </c>
      <c r="M76" s="62">
        <v>58.383945048992402</v>
      </c>
      <c r="N76" s="51">
        <v>0.18765261311013601</v>
      </c>
      <c r="O76" s="63">
        <v>2.4039681635368275</v>
      </c>
      <c r="P76" s="63">
        <v>2.7460306168421309</v>
      </c>
      <c r="Q76" s="26" t="s">
        <v>117</v>
      </c>
      <c r="R76" s="61">
        <v>0.48472780910125574</v>
      </c>
      <c r="S76" s="61">
        <v>0.33763338805109766</v>
      </c>
      <c r="T76" s="61">
        <v>3.633315190869664E-2</v>
      </c>
      <c r="U76" s="61">
        <v>3.4068486522127379E-3</v>
      </c>
      <c r="V76" s="61">
        <v>9.5177661756753851E-2</v>
      </c>
      <c r="W76" s="61">
        <v>4.2721140529983097E-2</v>
      </c>
    </row>
    <row r="77" spans="1:23" x14ac:dyDescent="0.25">
      <c r="A77" s="26" t="s">
        <v>1652</v>
      </c>
      <c r="B77" s="26" t="s">
        <v>1653</v>
      </c>
      <c r="C77" s="26" t="s">
        <v>105</v>
      </c>
      <c r="D77" s="26" t="s">
        <v>106</v>
      </c>
      <c r="E77" s="26">
        <v>11011</v>
      </c>
      <c r="F77" s="26">
        <v>36625</v>
      </c>
      <c r="G77" s="26" t="s">
        <v>6647</v>
      </c>
      <c r="H77" s="26" t="s">
        <v>90</v>
      </c>
      <c r="I77" s="26" t="s">
        <v>118</v>
      </c>
      <c r="J77" s="26" t="s">
        <v>6647</v>
      </c>
      <c r="K77" s="62">
        <v>31.123349799675182</v>
      </c>
      <c r="L77" s="62">
        <v>24.760730290280318</v>
      </c>
      <c r="M77" s="62">
        <v>46.924315164784019</v>
      </c>
      <c r="N77" s="51">
        <v>9.3308231837027494E-2</v>
      </c>
      <c r="O77" s="63">
        <v>5.9534403027862854</v>
      </c>
      <c r="P77" s="63">
        <v>3.2103659633667956</v>
      </c>
      <c r="Q77" s="26" t="s">
        <v>629</v>
      </c>
      <c r="R77" s="61">
        <v>0.51921002500886981</v>
      </c>
      <c r="S77" s="61">
        <v>0.3567446872446306</v>
      </c>
      <c r="T77" s="61">
        <v>2.9227831417846874E-2</v>
      </c>
      <c r="U77" s="61">
        <v>7.8294865755137489E-4</v>
      </c>
      <c r="V77" s="61">
        <v>5.3967343012680906E-2</v>
      </c>
      <c r="W77" s="61">
        <v>4.0067164658420563E-2</v>
      </c>
    </row>
    <row r="78" spans="1:23" x14ac:dyDescent="0.25">
      <c r="A78" s="26" t="s">
        <v>3464</v>
      </c>
      <c r="B78" s="26" t="s">
        <v>3465</v>
      </c>
      <c r="C78" s="26" t="s">
        <v>105</v>
      </c>
      <c r="D78" s="26" t="s">
        <v>106</v>
      </c>
      <c r="E78" s="26">
        <v>28888</v>
      </c>
      <c r="F78" s="26">
        <v>113500</v>
      </c>
      <c r="G78" s="26" t="s">
        <v>6631</v>
      </c>
      <c r="H78" s="26" t="s">
        <v>90</v>
      </c>
      <c r="I78" s="26" t="s">
        <v>118</v>
      </c>
      <c r="J78" s="26" t="s">
        <v>6631</v>
      </c>
      <c r="K78" s="62">
        <v>35.025275970999012</v>
      </c>
      <c r="L78" s="62">
        <v>26.743050343249362</v>
      </c>
      <c r="M78" s="62">
        <v>52.906584226673949</v>
      </c>
      <c r="N78" s="51">
        <v>0.24206829414499201</v>
      </c>
      <c r="O78" s="63">
        <v>3.2413874490515737</v>
      </c>
      <c r="P78" s="63">
        <v>2.6280031370769197</v>
      </c>
      <c r="Q78" s="26" t="s">
        <v>629</v>
      </c>
      <c r="R78" s="61">
        <v>0.53204172835982499</v>
      </c>
      <c r="S78" s="61">
        <v>0.36640054507103614</v>
      </c>
      <c r="T78" s="61">
        <v>1.6245678295716392E-2</v>
      </c>
      <c r="U78" s="61">
        <v>1.7036283803821062E-3</v>
      </c>
      <c r="V78" s="61">
        <v>4.0132451766489011E-2</v>
      </c>
      <c r="W78" s="61">
        <v>4.3475968126551072E-2</v>
      </c>
    </row>
    <row r="79" spans="1:23" x14ac:dyDescent="0.25">
      <c r="A79" s="26" t="s">
        <v>1720</v>
      </c>
      <c r="B79" s="26" t="s">
        <v>1721</v>
      </c>
      <c r="C79" s="26" t="s">
        <v>105</v>
      </c>
      <c r="D79" s="26" t="s">
        <v>106</v>
      </c>
      <c r="E79" s="26">
        <v>6923</v>
      </c>
      <c r="F79" s="26">
        <v>19512</v>
      </c>
      <c r="G79" s="26" t="s">
        <v>6647</v>
      </c>
      <c r="H79" s="26" t="s">
        <v>90</v>
      </c>
      <c r="I79" s="26" t="s">
        <v>118</v>
      </c>
      <c r="J79" s="26" t="s">
        <v>6647</v>
      </c>
      <c r="K79" s="62">
        <v>14.458543412286605</v>
      </c>
      <c r="L79" s="62">
        <v>9.9258436867073954</v>
      </c>
      <c r="M79" s="62">
        <v>37.757321802285219</v>
      </c>
      <c r="N79" s="51">
        <v>0.109833776729858</v>
      </c>
      <c r="O79" s="63">
        <v>2.1178203937701081</v>
      </c>
      <c r="P79" s="63">
        <v>2.6251491637494229</v>
      </c>
      <c r="Q79" s="26" t="s">
        <v>629</v>
      </c>
      <c r="R79" s="61">
        <v>0.73008854033088522</v>
      </c>
      <c r="S79" s="61">
        <v>8.5458733118853089E-2</v>
      </c>
      <c r="T79" s="61">
        <v>8.2178986682986659E-3</v>
      </c>
      <c r="U79" s="61">
        <v>6.3439403329248133E-4</v>
      </c>
      <c r="V79" s="61">
        <v>0.12049466879182086</v>
      </c>
      <c r="W79" s="61">
        <v>5.5105765056849824E-2</v>
      </c>
    </row>
    <row r="80" spans="1:23" x14ac:dyDescent="0.25">
      <c r="A80" s="26" t="s">
        <v>2025</v>
      </c>
      <c r="B80" s="26" t="s">
        <v>2026</v>
      </c>
      <c r="C80" s="26" t="s">
        <v>105</v>
      </c>
      <c r="D80" s="26" t="s">
        <v>106</v>
      </c>
      <c r="E80" s="26">
        <v>1094</v>
      </c>
      <c r="F80" s="26">
        <v>1429</v>
      </c>
      <c r="G80" s="26" t="s">
        <v>6647</v>
      </c>
      <c r="H80" s="26" t="s">
        <v>90</v>
      </c>
      <c r="I80" s="26" t="s">
        <v>118</v>
      </c>
      <c r="J80" s="26" t="s">
        <v>6647</v>
      </c>
      <c r="K80" s="62">
        <v>43.601992982188456</v>
      </c>
      <c r="L80" s="62">
        <v>28.851765857791484</v>
      </c>
      <c r="M80" s="62">
        <v>71.083596432134584</v>
      </c>
      <c r="N80" s="51">
        <v>0.141693546549746</v>
      </c>
      <c r="O80" s="63">
        <v>9.6653474325645057</v>
      </c>
      <c r="P80" s="63">
        <v>3.0286316759397467</v>
      </c>
      <c r="Q80" s="26" t="s">
        <v>117</v>
      </c>
      <c r="R80" s="61">
        <v>0.49671478479649861</v>
      </c>
      <c r="S80" s="61">
        <v>0.42434175790645567</v>
      </c>
      <c r="T80" s="61">
        <v>2.0632254654013592E-2</v>
      </c>
      <c r="U80" s="61">
        <v>0</v>
      </c>
      <c r="V80" s="61">
        <v>3.4148004895592401E-2</v>
      </c>
      <c r="W80" s="61">
        <v>2.4163197747439712E-2</v>
      </c>
    </row>
    <row r="81" spans="1:23" x14ac:dyDescent="0.25">
      <c r="A81" s="26" t="s">
        <v>5749</v>
      </c>
      <c r="B81" s="26" t="s">
        <v>5750</v>
      </c>
      <c r="C81" s="26" t="s">
        <v>105</v>
      </c>
      <c r="D81" s="26" t="s">
        <v>106</v>
      </c>
      <c r="E81" s="26">
        <v>2931</v>
      </c>
      <c r="F81" s="26">
        <v>6801</v>
      </c>
      <c r="G81" s="26" t="s">
        <v>6648</v>
      </c>
      <c r="H81" s="26" t="s">
        <v>90</v>
      </c>
      <c r="I81" s="26" t="s">
        <v>118</v>
      </c>
      <c r="J81" s="26" t="s">
        <v>6648</v>
      </c>
      <c r="K81" s="62">
        <v>16.986035840050672</v>
      </c>
      <c r="L81" s="62">
        <v>20.272156270165556</v>
      </c>
      <c r="M81" s="62">
        <v>21.502601352344989</v>
      </c>
      <c r="N81" s="51">
        <v>0.23821430366661001</v>
      </c>
      <c r="O81" s="63">
        <v>1.3145599988110721</v>
      </c>
      <c r="P81" s="63">
        <v>2.4575143715175161</v>
      </c>
      <c r="Q81" s="26" t="s">
        <v>629</v>
      </c>
      <c r="R81" s="61">
        <v>0.76415568364154585</v>
      </c>
      <c r="S81" s="61">
        <v>0.18122057781384424</v>
      </c>
      <c r="T81" s="61">
        <v>1.8671024061539861E-3</v>
      </c>
      <c r="U81" s="61">
        <v>0</v>
      </c>
      <c r="V81" s="61">
        <v>2.8570225673146123E-2</v>
      </c>
      <c r="W81" s="61">
        <v>2.4186410465309782E-2</v>
      </c>
    </row>
    <row r="82" spans="1:23" x14ac:dyDescent="0.25">
      <c r="A82" s="26" t="s">
        <v>3622</v>
      </c>
      <c r="B82" s="26" t="s">
        <v>3623</v>
      </c>
      <c r="C82" s="26" t="s">
        <v>105</v>
      </c>
      <c r="D82" s="26" t="s">
        <v>106</v>
      </c>
      <c r="E82" s="26">
        <v>8590</v>
      </c>
      <c r="F82" s="26">
        <v>30759</v>
      </c>
      <c r="G82" s="26" t="s">
        <v>6631</v>
      </c>
      <c r="H82" s="26" t="s">
        <v>90</v>
      </c>
      <c r="I82" s="26" t="s">
        <v>118</v>
      </c>
      <c r="J82" s="26" t="s">
        <v>6631</v>
      </c>
      <c r="K82" s="62">
        <v>60.09806539863505</v>
      </c>
      <c r="L82" s="62">
        <v>55.512526780549578</v>
      </c>
      <c r="M82" s="62">
        <v>59.321565792266291</v>
      </c>
      <c r="N82" s="51">
        <v>0.249781812322978</v>
      </c>
      <c r="O82" s="63">
        <v>10.89085514177016</v>
      </c>
      <c r="P82" s="63">
        <v>3.1263105699980565</v>
      </c>
      <c r="Q82" s="26" t="s">
        <v>117</v>
      </c>
      <c r="R82" s="61">
        <v>0.33060091651508139</v>
      </c>
      <c r="S82" s="61">
        <v>0.62622278326963954</v>
      </c>
      <c r="T82" s="61">
        <v>8.6124999009647776E-3</v>
      </c>
      <c r="U82" s="61">
        <v>1.5866096114308819E-3</v>
      </c>
      <c r="V82" s="61">
        <v>1.4201850084133707E-2</v>
      </c>
      <c r="W82" s="61">
        <v>1.8775340618749393E-2</v>
      </c>
    </row>
    <row r="83" spans="1:23" x14ac:dyDescent="0.25">
      <c r="A83" s="26" t="s">
        <v>4114</v>
      </c>
      <c r="B83" s="26" t="s">
        <v>4115</v>
      </c>
      <c r="C83" s="26" t="s">
        <v>105</v>
      </c>
      <c r="D83" s="26" t="s">
        <v>106</v>
      </c>
      <c r="E83" s="26">
        <v>518</v>
      </c>
      <c r="F83" s="26">
        <v>1709</v>
      </c>
      <c r="G83" s="26" t="s">
        <v>6631</v>
      </c>
      <c r="H83" s="26" t="s">
        <v>90</v>
      </c>
      <c r="I83" s="26" t="s">
        <v>118</v>
      </c>
      <c r="J83" s="26" t="s">
        <v>6631</v>
      </c>
      <c r="K83" s="62">
        <v>78.543727248367915</v>
      </c>
      <c r="L83" s="62">
        <v>72.236267554807441</v>
      </c>
      <c r="M83" s="62">
        <v>75.343933512454896</v>
      </c>
      <c r="N83" s="51">
        <v>0.20132725720386901</v>
      </c>
      <c r="O83" s="63">
        <v>19.059136891411089</v>
      </c>
      <c r="P83" s="63">
        <v>3.739935878508299</v>
      </c>
      <c r="Q83" s="26" t="s">
        <v>117</v>
      </c>
      <c r="R83" s="61">
        <v>0.12404072268192684</v>
      </c>
      <c r="S83" s="61">
        <v>0.87594780349115964</v>
      </c>
      <c r="T83" s="61">
        <v>1.1667168564058657E-6</v>
      </c>
      <c r="U83" s="61">
        <v>1.1000473217541021E-6</v>
      </c>
      <c r="V83" s="61">
        <v>5.5669061434222738E-6</v>
      </c>
      <c r="W83" s="61">
        <v>3.6401565919863018E-6</v>
      </c>
    </row>
    <row r="84" spans="1:23" x14ac:dyDescent="0.25">
      <c r="A84" s="26" t="s">
        <v>3684</v>
      </c>
      <c r="B84" s="26" t="s">
        <v>3685</v>
      </c>
      <c r="C84" s="26" t="s">
        <v>105</v>
      </c>
      <c r="D84" s="26" t="s">
        <v>106</v>
      </c>
      <c r="E84" s="26">
        <v>5790</v>
      </c>
      <c r="F84" s="26">
        <v>21954</v>
      </c>
      <c r="G84" s="26" t="s">
        <v>6631</v>
      </c>
      <c r="H84" s="26" t="s">
        <v>90</v>
      </c>
      <c r="I84" s="26" t="s">
        <v>118</v>
      </c>
      <c r="J84" s="26" t="s">
        <v>6631</v>
      </c>
      <c r="K84" s="62">
        <v>60.736383005592508</v>
      </c>
      <c r="L84" s="62">
        <v>56.411611800388023</v>
      </c>
      <c r="M84" s="62">
        <v>58.885137580314783</v>
      </c>
      <c r="N84" s="51">
        <v>0.33844792924175798</v>
      </c>
      <c r="O84" s="63">
        <v>7.1533882240176609</v>
      </c>
      <c r="P84" s="63">
        <v>3.1391569690948922</v>
      </c>
      <c r="Q84" s="26" t="s">
        <v>117</v>
      </c>
      <c r="R84" s="61">
        <v>0.25962313483481958</v>
      </c>
      <c r="S84" s="61">
        <v>0.64878823460811108</v>
      </c>
      <c r="T84" s="61">
        <v>2.1125898238033906E-2</v>
      </c>
      <c r="U84" s="61">
        <v>3.0173152293372704E-4</v>
      </c>
      <c r="V84" s="61">
        <v>3.0719041618501745E-2</v>
      </c>
      <c r="W84" s="61">
        <v>3.9441959177600176E-2</v>
      </c>
    </row>
    <row r="85" spans="1:23" x14ac:dyDescent="0.25">
      <c r="A85" s="26" t="s">
        <v>3922</v>
      </c>
      <c r="B85" s="26" t="s">
        <v>3923</v>
      </c>
      <c r="C85" s="26" t="s">
        <v>105</v>
      </c>
      <c r="D85" s="26" t="s">
        <v>106</v>
      </c>
      <c r="E85" s="26">
        <v>1644</v>
      </c>
      <c r="F85" s="26">
        <v>5000</v>
      </c>
      <c r="G85" s="26" t="s">
        <v>6631</v>
      </c>
      <c r="H85" s="26" t="s">
        <v>90</v>
      </c>
      <c r="I85" s="26" t="s">
        <v>118</v>
      </c>
      <c r="J85" s="26" t="s">
        <v>6631</v>
      </c>
      <c r="K85" s="62">
        <v>46.037598114253761</v>
      </c>
      <c r="L85" s="62">
        <v>20.154482477418608</v>
      </c>
      <c r="M85" s="62">
        <v>93.61917422758296</v>
      </c>
      <c r="N85" s="51">
        <v>0.22159301572555701</v>
      </c>
      <c r="O85" s="63">
        <v>1.42700028885585</v>
      </c>
      <c r="P85" s="63">
        <v>2.4319311359411104</v>
      </c>
      <c r="Q85" s="26" t="s">
        <v>117</v>
      </c>
      <c r="R85" s="61">
        <v>0.35036538187996491</v>
      </c>
      <c r="S85" s="61">
        <v>0.4861582082120558</v>
      </c>
      <c r="T85" s="61">
        <v>6.7990670557176142E-2</v>
      </c>
      <c r="U85" s="61">
        <v>1.3443717402226068E-5</v>
      </c>
      <c r="V85" s="61">
        <v>4.0023990316336668E-2</v>
      </c>
      <c r="W85" s="61">
        <v>5.5448305317064239E-2</v>
      </c>
    </row>
    <row r="86" spans="1:23" x14ac:dyDescent="0.25">
      <c r="A86" s="26" t="s">
        <v>3438</v>
      </c>
      <c r="B86" s="26" t="s">
        <v>3439</v>
      </c>
      <c r="C86" s="26" t="s">
        <v>105</v>
      </c>
      <c r="D86" s="26" t="s">
        <v>106</v>
      </c>
      <c r="E86" s="26">
        <v>43053</v>
      </c>
      <c r="F86" s="26">
        <v>200232</v>
      </c>
      <c r="G86" s="26" t="s">
        <v>6631</v>
      </c>
      <c r="H86" s="26" t="s">
        <v>90</v>
      </c>
      <c r="I86" s="26" t="s">
        <v>118</v>
      </c>
      <c r="J86" s="26" t="s">
        <v>6631</v>
      </c>
      <c r="K86" s="62">
        <v>60.42538230391726</v>
      </c>
      <c r="L86" s="62">
        <v>52.19958041422209</v>
      </c>
      <c r="M86" s="62">
        <v>66.707367106510418</v>
      </c>
      <c r="N86" s="51">
        <v>0.35977882317621895</v>
      </c>
      <c r="O86" s="63">
        <v>11.970129751941849</v>
      </c>
      <c r="P86" s="63">
        <v>3.7850953723912268</v>
      </c>
      <c r="Q86" s="26" t="s">
        <v>117</v>
      </c>
      <c r="R86" s="61">
        <v>0.30836376930989118</v>
      </c>
      <c r="S86" s="61">
        <v>0.56063200605375496</v>
      </c>
      <c r="T86" s="61">
        <v>3.681057256951225E-2</v>
      </c>
      <c r="U86" s="61">
        <v>1.6580697198135212E-3</v>
      </c>
      <c r="V86" s="61">
        <v>5.9519367238359148E-2</v>
      </c>
      <c r="W86" s="61">
        <v>3.3016215108668714E-2</v>
      </c>
    </row>
    <row r="87" spans="1:23" x14ac:dyDescent="0.25">
      <c r="A87" s="26" t="s">
        <v>2313</v>
      </c>
      <c r="B87" s="26" t="s">
        <v>2314</v>
      </c>
      <c r="C87" s="26" t="s">
        <v>105</v>
      </c>
      <c r="D87" s="26" t="s">
        <v>106</v>
      </c>
      <c r="E87" s="26">
        <v>249</v>
      </c>
      <c r="F87" s="26">
        <v>690</v>
      </c>
      <c r="G87" s="26" t="s">
        <v>6647</v>
      </c>
      <c r="H87" s="26" t="s">
        <v>90</v>
      </c>
      <c r="I87" s="26" t="s">
        <v>118</v>
      </c>
      <c r="J87" s="26" t="s">
        <v>6647</v>
      </c>
      <c r="K87" s="62">
        <v>8.152800508720393</v>
      </c>
      <c r="L87" s="62">
        <v>13.914588597206064</v>
      </c>
      <c r="M87" s="62">
        <v>7.3686411068046578</v>
      </c>
      <c r="N87" s="51">
        <v>0.19193486787659603</v>
      </c>
      <c r="O87" s="63">
        <v>0.50615122371670818</v>
      </c>
      <c r="P87" s="63">
        <v>2.7353427591520645</v>
      </c>
      <c r="Q87" s="26" t="s">
        <v>629</v>
      </c>
      <c r="R87" s="61">
        <v>0.74450957638752002</v>
      </c>
      <c r="S87" s="61">
        <v>0.11886199539701948</v>
      </c>
      <c r="T87" s="61">
        <v>1.050597508934294E-2</v>
      </c>
      <c r="U87" s="61">
        <v>4.2049404435497541E-3</v>
      </c>
      <c r="V87" s="61">
        <v>9.1309026750589536E-2</v>
      </c>
      <c r="W87" s="61">
        <v>3.0608485931978215E-2</v>
      </c>
    </row>
    <row r="88" spans="1:23" x14ac:dyDescent="0.25">
      <c r="A88" s="26" t="s">
        <v>1995</v>
      </c>
      <c r="B88" s="26" t="s">
        <v>1996</v>
      </c>
      <c r="C88" s="26" t="s">
        <v>105</v>
      </c>
      <c r="D88" s="26" t="s">
        <v>106</v>
      </c>
      <c r="E88" s="26">
        <v>1280</v>
      </c>
      <c r="F88" s="26">
        <v>4200</v>
      </c>
      <c r="G88" s="26" t="s">
        <v>6647</v>
      </c>
      <c r="H88" s="26" t="s">
        <v>90</v>
      </c>
      <c r="I88" s="26" t="s">
        <v>130</v>
      </c>
      <c r="J88" s="26" t="s">
        <v>6647</v>
      </c>
      <c r="K88" s="62">
        <v>26.918367474016797</v>
      </c>
      <c r="L88" s="62">
        <v>25.805526925625216</v>
      </c>
      <c r="M88" s="62">
        <v>33.493294885338663</v>
      </c>
      <c r="N88" s="51">
        <v>0.167685391805666</v>
      </c>
      <c r="O88" s="63">
        <v>3.8512845952658554</v>
      </c>
      <c r="P88" s="63">
        <v>2.4974969677896177</v>
      </c>
      <c r="Q88" s="26" t="s">
        <v>629</v>
      </c>
      <c r="R88" s="61">
        <v>0.7300931879560324</v>
      </c>
      <c r="S88" s="61">
        <v>0.19390291217762762</v>
      </c>
      <c r="T88" s="61">
        <v>2.8074555338255015E-3</v>
      </c>
      <c r="U88" s="61">
        <v>5.2753940224026756E-5</v>
      </c>
      <c r="V88" s="61">
        <v>1.9193041713225049E-2</v>
      </c>
      <c r="W88" s="61">
        <v>5.3950648679065731E-2</v>
      </c>
    </row>
    <row r="89" spans="1:23" x14ac:dyDescent="0.25">
      <c r="A89" s="26" t="s">
        <v>2089</v>
      </c>
      <c r="B89" s="26" t="s">
        <v>2090</v>
      </c>
      <c r="C89" s="26" t="s">
        <v>105</v>
      </c>
      <c r="D89" s="26" t="s">
        <v>106</v>
      </c>
      <c r="E89" s="26">
        <v>717</v>
      </c>
      <c r="F89" s="26">
        <v>1946</v>
      </c>
      <c r="G89" s="26" t="s">
        <v>6647</v>
      </c>
      <c r="H89" s="26" t="s">
        <v>90</v>
      </c>
      <c r="I89" s="26" t="s">
        <v>118</v>
      </c>
      <c r="J89" s="26" t="s">
        <v>6647</v>
      </c>
      <c r="K89" s="62">
        <v>30.249390310172153</v>
      </c>
      <c r="L89" s="62">
        <v>20.750855367721094</v>
      </c>
      <c r="M89" s="62">
        <v>53.379682958689692</v>
      </c>
      <c r="N89" s="51">
        <v>7.9072967200149294E-2</v>
      </c>
      <c r="O89" s="63">
        <v>2.6554507379013774</v>
      </c>
      <c r="P89" s="63">
        <v>3.0014524671048299</v>
      </c>
      <c r="Q89" s="26" t="s">
        <v>629</v>
      </c>
      <c r="R89" s="61">
        <v>0.58756540273553892</v>
      </c>
      <c r="S89" s="61">
        <v>9.7300289079427268E-2</v>
      </c>
      <c r="T89" s="61">
        <v>7.6948901845459569E-3</v>
      </c>
      <c r="U89" s="61">
        <v>3.3016891239067703E-3</v>
      </c>
      <c r="V89" s="61">
        <v>0.26232628674177383</v>
      </c>
      <c r="W89" s="61">
        <v>4.1811442134807211E-2</v>
      </c>
    </row>
    <row r="90" spans="1:23" x14ac:dyDescent="0.25">
      <c r="A90" s="26" t="s">
        <v>3734</v>
      </c>
      <c r="B90" s="26" t="s">
        <v>3735</v>
      </c>
      <c r="C90" s="26" t="s">
        <v>105</v>
      </c>
      <c r="D90" s="26" t="s">
        <v>106</v>
      </c>
      <c r="E90" s="26">
        <v>4319</v>
      </c>
      <c r="F90" s="26">
        <v>16419</v>
      </c>
      <c r="G90" s="26" t="s">
        <v>6631</v>
      </c>
      <c r="H90" s="26" t="s">
        <v>90</v>
      </c>
      <c r="I90" s="26" t="s">
        <v>118</v>
      </c>
      <c r="J90" s="26" t="s">
        <v>6631</v>
      </c>
      <c r="K90" s="62">
        <v>52.400877654330081</v>
      </c>
      <c r="L90" s="62">
        <v>48.524421453602869</v>
      </c>
      <c r="M90" s="62">
        <v>52.012264227345256</v>
      </c>
      <c r="N90" s="51">
        <v>0.24522703454644099</v>
      </c>
      <c r="O90" s="63">
        <v>8.9357133681950671</v>
      </c>
      <c r="P90" s="63">
        <v>3.1990957054842744</v>
      </c>
      <c r="Q90" s="26" t="s">
        <v>117</v>
      </c>
      <c r="R90" s="61">
        <v>0.23184956859287773</v>
      </c>
      <c r="S90" s="61">
        <v>0.69129638576954466</v>
      </c>
      <c r="T90" s="61">
        <v>4.6143778093733082E-3</v>
      </c>
      <c r="U90" s="61">
        <v>2.2480887964109828E-3</v>
      </c>
      <c r="V90" s="61">
        <v>1.6035463881251127E-2</v>
      </c>
      <c r="W90" s="61">
        <v>5.3956115150542175E-2</v>
      </c>
    </row>
    <row r="91" spans="1:23" x14ac:dyDescent="0.25">
      <c r="A91" s="26" t="s">
        <v>4260</v>
      </c>
      <c r="B91" s="26" t="s">
        <v>4261</v>
      </c>
      <c r="C91" s="26" t="s">
        <v>105</v>
      </c>
      <c r="D91" s="26" t="s">
        <v>106</v>
      </c>
      <c r="E91" s="26">
        <v>283</v>
      </c>
      <c r="F91" s="26">
        <v>990</v>
      </c>
      <c r="G91" s="26" t="s">
        <v>6631</v>
      </c>
      <c r="H91" s="26" t="s">
        <v>90</v>
      </c>
      <c r="I91" s="26" t="s">
        <v>130</v>
      </c>
      <c r="J91" s="26" t="s">
        <v>6631</v>
      </c>
      <c r="K91" s="62">
        <v>49.05446293</v>
      </c>
      <c r="L91" s="62">
        <v>72.818961169999994</v>
      </c>
      <c r="M91" s="62">
        <v>19.00435594</v>
      </c>
      <c r="N91" s="51">
        <v>0.35302221628988695</v>
      </c>
      <c r="O91" s="63">
        <v>20.399999999999999</v>
      </c>
      <c r="P91" s="63">
        <v>5.04</v>
      </c>
      <c r="Q91" s="26" t="s">
        <v>117</v>
      </c>
      <c r="R91" s="61">
        <v>6.7259739256543383E-2</v>
      </c>
      <c r="S91" s="61">
        <v>0.84087436581830433</v>
      </c>
      <c r="T91" s="61">
        <v>7.9067615893112231E-3</v>
      </c>
      <c r="U91" s="61">
        <v>0</v>
      </c>
      <c r="V91" s="61">
        <v>8.1126860527729508E-2</v>
      </c>
      <c r="W91" s="61">
        <v>2.8322728081114829E-3</v>
      </c>
    </row>
    <row r="92" spans="1:23" x14ac:dyDescent="0.25">
      <c r="A92" s="26" t="s">
        <v>775</v>
      </c>
      <c r="B92" s="26" t="s">
        <v>776</v>
      </c>
      <c r="C92" s="26" t="s">
        <v>255</v>
      </c>
      <c r="D92" s="26" t="s">
        <v>256</v>
      </c>
      <c r="E92" s="26">
        <v>177</v>
      </c>
      <c r="F92" s="26">
        <v>650</v>
      </c>
      <c r="G92" s="26" t="s">
        <v>6631</v>
      </c>
      <c r="H92" s="26" t="s">
        <v>90</v>
      </c>
      <c r="I92" s="26" t="s">
        <v>147</v>
      </c>
      <c r="J92" s="26" t="s">
        <v>6631</v>
      </c>
      <c r="K92" s="62">
        <v>92.246596069999995</v>
      </c>
      <c r="L92" s="62">
        <v>78.202218860000002</v>
      </c>
      <c r="M92" s="62">
        <v>94.075917860000004</v>
      </c>
      <c r="N92" s="51">
        <v>0.80763790664780799</v>
      </c>
      <c r="O92" s="63">
        <v>57.4</v>
      </c>
      <c r="P92" s="63">
        <v>4.01</v>
      </c>
      <c r="Q92" s="26" t="s">
        <v>117</v>
      </c>
      <c r="R92" s="61">
        <v>8.7694483734087697E-2</v>
      </c>
      <c r="S92" s="61">
        <v>0.90664780763790664</v>
      </c>
      <c r="T92" s="61">
        <v>5.6577086280056579E-3</v>
      </c>
      <c r="U92" s="61">
        <v>0</v>
      </c>
      <c r="V92" s="61">
        <v>0</v>
      </c>
      <c r="W92" s="61">
        <v>0</v>
      </c>
    </row>
    <row r="93" spans="1:23" x14ac:dyDescent="0.25">
      <c r="A93" s="26" t="s">
        <v>1056</v>
      </c>
      <c r="B93" s="26" t="s">
        <v>1057</v>
      </c>
      <c r="C93" s="26" t="s">
        <v>255</v>
      </c>
      <c r="D93" s="26" t="s">
        <v>256</v>
      </c>
      <c r="E93" s="26">
        <v>35</v>
      </c>
      <c r="F93" s="26">
        <v>115</v>
      </c>
      <c r="G93" s="26" t="s">
        <v>6631</v>
      </c>
      <c r="H93" s="26" t="s">
        <v>90</v>
      </c>
      <c r="I93" s="26" t="s">
        <v>147</v>
      </c>
      <c r="J93" s="26" t="s">
        <v>6631</v>
      </c>
      <c r="K93" s="62">
        <v>92.297024710000002</v>
      </c>
      <c r="L93" s="62">
        <v>89.977307109999998</v>
      </c>
      <c r="M93" s="62">
        <v>83.397635350000002</v>
      </c>
      <c r="N93" s="51">
        <v>0.79669030732860502</v>
      </c>
      <c r="O93" s="63">
        <v>58.3</v>
      </c>
      <c r="P93" s="63">
        <v>3.29</v>
      </c>
      <c r="Q93" s="26" t="s">
        <v>117</v>
      </c>
      <c r="R93" s="61">
        <v>4.6620046620046623E-2</v>
      </c>
      <c r="S93" s="61">
        <v>0.93473193473193472</v>
      </c>
      <c r="T93" s="61">
        <v>0</v>
      </c>
      <c r="U93" s="61">
        <v>0</v>
      </c>
      <c r="V93" s="61">
        <v>1.8648018648018648E-2</v>
      </c>
      <c r="W93" s="61">
        <v>0</v>
      </c>
    </row>
    <row r="94" spans="1:23" x14ac:dyDescent="0.25">
      <c r="A94" s="26" t="s">
        <v>767</v>
      </c>
      <c r="B94" s="26" t="s">
        <v>768</v>
      </c>
      <c r="C94" s="26" t="s">
        <v>255</v>
      </c>
      <c r="D94" s="26" t="s">
        <v>256</v>
      </c>
      <c r="E94" s="26">
        <v>195</v>
      </c>
      <c r="F94" s="26">
        <v>694</v>
      </c>
      <c r="G94" s="26" t="s">
        <v>6631</v>
      </c>
      <c r="H94" s="26" t="s">
        <v>90</v>
      </c>
      <c r="I94" s="26" t="s">
        <v>147</v>
      </c>
      <c r="J94" s="26" t="s">
        <v>6631</v>
      </c>
      <c r="K94" s="62">
        <v>81.6691881</v>
      </c>
      <c r="L94" s="62">
        <v>71.684316690000003</v>
      </c>
      <c r="M94" s="62">
        <v>82.514001239999999</v>
      </c>
      <c r="N94" s="51">
        <v>0.59375564668602399</v>
      </c>
      <c r="O94" s="63">
        <v>23.7</v>
      </c>
      <c r="P94" s="63">
        <v>3.48</v>
      </c>
      <c r="Q94" s="26" t="s">
        <v>117</v>
      </c>
      <c r="R94" s="61">
        <v>0.1975012370167519</v>
      </c>
      <c r="S94" s="61">
        <v>0.79882879524197892</v>
      </c>
      <c r="T94" s="61">
        <v>3.6699677412692783E-3</v>
      </c>
      <c r="U94" s="61">
        <v>0</v>
      </c>
      <c r="V94" s="61">
        <v>0</v>
      </c>
      <c r="W94" s="61">
        <v>0</v>
      </c>
    </row>
    <row r="95" spans="1:23" x14ac:dyDescent="0.25">
      <c r="A95" s="26" t="s">
        <v>1241</v>
      </c>
      <c r="B95" s="26" t="s">
        <v>1242</v>
      </c>
      <c r="C95" s="26" t="s">
        <v>255</v>
      </c>
      <c r="D95" s="26" t="s">
        <v>256</v>
      </c>
      <c r="E95" s="26">
        <v>14</v>
      </c>
      <c r="F95" s="26">
        <v>103</v>
      </c>
      <c r="G95" s="26" t="s">
        <v>6631</v>
      </c>
      <c r="H95" s="26" t="s">
        <v>90</v>
      </c>
      <c r="I95" s="26" t="s">
        <v>147</v>
      </c>
      <c r="J95" s="26" t="s">
        <v>6631</v>
      </c>
      <c r="K95" s="62">
        <v>88.489662129999999</v>
      </c>
      <c r="L95" s="62">
        <v>96.848209780000005</v>
      </c>
      <c r="M95" s="62">
        <v>61.680149350000001</v>
      </c>
      <c r="N95" s="51">
        <v>0.48253968253968205</v>
      </c>
      <c r="O95" s="63">
        <v>26.2</v>
      </c>
      <c r="P95" s="63">
        <v>3.28</v>
      </c>
      <c r="Q95" s="26" t="s">
        <v>117</v>
      </c>
      <c r="R95" s="61">
        <v>0.36507936507936506</v>
      </c>
      <c r="S95" s="61">
        <v>0.63492063492063489</v>
      </c>
      <c r="T95" s="61">
        <v>0</v>
      </c>
      <c r="U95" s="61">
        <v>0</v>
      </c>
      <c r="V95" s="61">
        <v>0</v>
      </c>
      <c r="W95" s="61">
        <v>0</v>
      </c>
    </row>
    <row r="96" spans="1:23" x14ac:dyDescent="0.25">
      <c r="A96" s="26" t="s">
        <v>894</v>
      </c>
      <c r="B96" s="26" t="s">
        <v>895</v>
      </c>
      <c r="C96" s="26" t="s">
        <v>255</v>
      </c>
      <c r="D96" s="26" t="s">
        <v>256</v>
      </c>
      <c r="E96" s="26">
        <v>78</v>
      </c>
      <c r="F96" s="26">
        <v>60</v>
      </c>
      <c r="G96" s="26" t="s">
        <v>6631</v>
      </c>
      <c r="H96" s="26" t="s">
        <v>90</v>
      </c>
      <c r="I96" s="26" t="s">
        <v>147</v>
      </c>
      <c r="J96" s="26" t="s">
        <v>6631</v>
      </c>
      <c r="K96" s="62">
        <v>84.896621280000005</v>
      </c>
      <c r="L96" s="62">
        <v>93.166918809999999</v>
      </c>
      <c r="M96" s="62">
        <v>60.721841939999997</v>
      </c>
      <c r="N96" s="51">
        <v>0.59796437659033108</v>
      </c>
      <c r="O96" s="63">
        <v>22.8</v>
      </c>
      <c r="P96" s="63">
        <v>3.36</v>
      </c>
      <c r="Q96" s="26" t="s">
        <v>117</v>
      </c>
      <c r="R96" s="61">
        <v>0.42748091603053434</v>
      </c>
      <c r="S96" s="61">
        <v>0.4580152671755725</v>
      </c>
      <c r="T96" s="61">
        <v>0</v>
      </c>
      <c r="U96" s="61">
        <v>2.7989821882951654E-2</v>
      </c>
      <c r="V96" s="61">
        <v>0</v>
      </c>
      <c r="W96" s="61">
        <v>8.6513994910941458E-2</v>
      </c>
    </row>
    <row r="97" spans="1:23" x14ac:dyDescent="0.25">
      <c r="A97" s="26" t="s">
        <v>2659</v>
      </c>
      <c r="B97" s="26" t="s">
        <v>2660</v>
      </c>
      <c r="C97" s="26" t="s">
        <v>105</v>
      </c>
      <c r="D97" s="26" t="s">
        <v>106</v>
      </c>
      <c r="E97" s="26">
        <v>82</v>
      </c>
      <c r="F97" s="26">
        <v>196</v>
      </c>
      <c r="G97" s="26" t="s">
        <v>6647</v>
      </c>
      <c r="H97" s="26" t="s">
        <v>90</v>
      </c>
      <c r="I97" s="26" t="s">
        <v>118</v>
      </c>
      <c r="J97" s="26" t="s">
        <v>6647</v>
      </c>
      <c r="K97" s="62">
        <v>50.958144230000002</v>
      </c>
      <c r="L97" s="62">
        <v>34.21583459</v>
      </c>
      <c r="M97" s="62">
        <v>76.378344740000003</v>
      </c>
      <c r="N97" s="51">
        <v>0.17179648241206</v>
      </c>
      <c r="O97" s="63">
        <v>11.500000000000002</v>
      </c>
      <c r="P97" s="63">
        <v>3.14</v>
      </c>
      <c r="Q97" s="26" t="s">
        <v>117</v>
      </c>
      <c r="R97" s="61">
        <v>0.45693430656934308</v>
      </c>
      <c r="S97" s="61">
        <v>0.46744525547445265</v>
      </c>
      <c r="T97" s="61">
        <v>2.3941605839416059E-2</v>
      </c>
      <c r="U97" s="61">
        <v>0</v>
      </c>
      <c r="V97" s="61">
        <v>1.9854014598540148E-2</v>
      </c>
      <c r="W97" s="61">
        <v>3.1824817518248179E-2</v>
      </c>
    </row>
    <row r="98" spans="1:23" x14ac:dyDescent="0.25">
      <c r="A98" s="26" t="s">
        <v>6413</v>
      </c>
      <c r="B98" s="26" t="s">
        <v>6414</v>
      </c>
      <c r="C98" s="26" t="s">
        <v>105</v>
      </c>
      <c r="D98" s="26" t="s">
        <v>106</v>
      </c>
      <c r="E98" s="26">
        <v>16</v>
      </c>
      <c r="F98" s="26">
        <v>25</v>
      </c>
      <c r="G98" s="26" t="s">
        <v>6648</v>
      </c>
      <c r="H98" s="26" t="s">
        <v>90</v>
      </c>
      <c r="I98" s="26" t="s">
        <v>118</v>
      </c>
      <c r="J98" s="26" t="s">
        <v>6648</v>
      </c>
      <c r="K98" s="62">
        <v>50.958144230000002</v>
      </c>
      <c r="L98" s="62">
        <v>34.215834590000007</v>
      </c>
      <c r="M98" s="62">
        <v>76.378344740000003</v>
      </c>
      <c r="N98" s="51">
        <v>0.17179648241206</v>
      </c>
      <c r="O98" s="63">
        <v>11.500000000000002</v>
      </c>
      <c r="P98" s="63">
        <v>3.1400000000000006</v>
      </c>
      <c r="Q98" s="26" t="s">
        <v>117</v>
      </c>
      <c r="R98" s="61">
        <v>0.45693430656934308</v>
      </c>
      <c r="S98" s="61">
        <v>0.46744525547445259</v>
      </c>
      <c r="T98" s="61">
        <v>2.3941605839416059E-2</v>
      </c>
      <c r="U98" s="61">
        <v>0</v>
      </c>
      <c r="V98" s="61">
        <v>1.9854014598540148E-2</v>
      </c>
      <c r="W98" s="61">
        <v>3.1824817518248179E-2</v>
      </c>
    </row>
    <row r="99" spans="1:23" x14ac:dyDescent="0.25">
      <c r="A99" s="26" t="s">
        <v>773</v>
      </c>
      <c r="B99" s="26" t="s">
        <v>774</v>
      </c>
      <c r="C99" s="26" t="s">
        <v>255</v>
      </c>
      <c r="D99" s="26" t="s">
        <v>256</v>
      </c>
      <c r="E99" s="26">
        <v>177</v>
      </c>
      <c r="F99" s="26">
        <v>125</v>
      </c>
      <c r="G99" s="26" t="s">
        <v>6631</v>
      </c>
      <c r="H99" s="26" t="s">
        <v>90</v>
      </c>
      <c r="I99" s="26" t="s">
        <v>130</v>
      </c>
      <c r="J99" s="26" t="s">
        <v>6631</v>
      </c>
      <c r="K99" s="62">
        <v>85.577407969999996</v>
      </c>
      <c r="L99" s="62">
        <v>66.124558750000006</v>
      </c>
      <c r="M99" s="62">
        <v>93.976353450000005</v>
      </c>
      <c r="N99" s="51">
        <v>0.48486799742434</v>
      </c>
      <c r="O99" s="63">
        <v>8.4</v>
      </c>
      <c r="P99" s="63">
        <v>2.99</v>
      </c>
      <c r="Q99" s="26" t="s">
        <v>117</v>
      </c>
      <c r="R99" s="61">
        <v>0.41210560206052799</v>
      </c>
      <c r="S99" s="61">
        <v>0.48358016741790083</v>
      </c>
      <c r="T99" s="61">
        <v>7.3406310367031546E-2</v>
      </c>
      <c r="U99" s="61">
        <v>0</v>
      </c>
      <c r="V99" s="61">
        <v>2.7688345138441726E-2</v>
      </c>
      <c r="W99" s="61">
        <v>3.2195750160978749E-3</v>
      </c>
    </row>
    <row r="100" spans="1:23" x14ac:dyDescent="0.25">
      <c r="A100" s="26" t="s">
        <v>2483</v>
      </c>
      <c r="B100" s="26" t="s">
        <v>2484</v>
      </c>
      <c r="C100" s="26" t="s">
        <v>105</v>
      </c>
      <c r="D100" s="26" t="s">
        <v>106</v>
      </c>
      <c r="E100" s="26">
        <v>128</v>
      </c>
      <c r="F100" s="26">
        <v>429</v>
      </c>
      <c r="G100" s="26" t="s">
        <v>6647</v>
      </c>
      <c r="H100" s="26" t="s">
        <v>90</v>
      </c>
      <c r="I100" s="26" t="s">
        <v>118</v>
      </c>
      <c r="J100" s="26" t="s">
        <v>6647</v>
      </c>
      <c r="K100" s="62">
        <v>50.958144230000002</v>
      </c>
      <c r="L100" s="62">
        <v>34.21583459</v>
      </c>
      <c r="M100" s="62">
        <v>76.378344740000003</v>
      </c>
      <c r="N100" s="51">
        <v>0.17179648241206</v>
      </c>
      <c r="O100" s="63">
        <v>11.5</v>
      </c>
      <c r="P100" s="63">
        <v>3.14</v>
      </c>
      <c r="Q100" s="26" t="s">
        <v>117</v>
      </c>
      <c r="R100" s="61">
        <v>0.45693430656934308</v>
      </c>
      <c r="S100" s="61">
        <v>0.46744525547445248</v>
      </c>
      <c r="T100" s="61">
        <v>2.3941605839416059E-2</v>
      </c>
      <c r="U100" s="61">
        <v>0</v>
      </c>
      <c r="V100" s="61">
        <v>1.9854014598540148E-2</v>
      </c>
      <c r="W100" s="61">
        <v>3.1824817518248172E-2</v>
      </c>
    </row>
    <row r="101" spans="1:23" x14ac:dyDescent="0.25">
      <c r="A101" s="26" t="s">
        <v>4628</v>
      </c>
      <c r="B101" s="26" t="s">
        <v>4629</v>
      </c>
      <c r="C101" s="26" t="s">
        <v>105</v>
      </c>
      <c r="D101" s="26" t="s">
        <v>106</v>
      </c>
      <c r="E101" s="26">
        <v>92</v>
      </c>
      <c r="F101" s="26">
        <v>368</v>
      </c>
      <c r="G101" s="26" t="s">
        <v>6631</v>
      </c>
      <c r="H101" s="26" t="s">
        <v>90</v>
      </c>
      <c r="I101" s="26" t="s">
        <v>147</v>
      </c>
      <c r="J101" s="26" t="s">
        <v>6631</v>
      </c>
      <c r="K101" s="62">
        <v>47.768532530000009</v>
      </c>
      <c r="L101" s="62">
        <v>71.066565810000014</v>
      </c>
      <c r="M101" s="62">
        <v>18.419415059999999</v>
      </c>
      <c r="N101" s="51">
        <v>0.54367026496565307</v>
      </c>
      <c r="O101" s="63">
        <v>23.400000000000002</v>
      </c>
      <c r="P101" s="63">
        <v>4.7000000000000011</v>
      </c>
      <c r="Q101" s="26" t="s">
        <v>117</v>
      </c>
      <c r="R101" s="61">
        <v>5.5937193326790965E-2</v>
      </c>
      <c r="S101" s="61">
        <v>0.85443245011449154</v>
      </c>
      <c r="T101" s="61">
        <v>5.2666012430487415E-2</v>
      </c>
      <c r="U101" s="61">
        <v>0</v>
      </c>
      <c r="V101" s="61">
        <v>3.6964344128230291E-2</v>
      </c>
      <c r="W101" s="61">
        <v>0</v>
      </c>
    </row>
    <row r="102" spans="1:23" x14ac:dyDescent="0.25">
      <c r="A102" s="26" t="s">
        <v>4386</v>
      </c>
      <c r="B102" s="26" t="s">
        <v>4387</v>
      </c>
      <c r="C102" s="26" t="s">
        <v>105</v>
      </c>
      <c r="D102" s="26" t="s">
        <v>106</v>
      </c>
      <c r="E102" s="26">
        <v>183</v>
      </c>
      <c r="F102" s="26">
        <v>972</v>
      </c>
      <c r="G102" s="26" t="s">
        <v>6631</v>
      </c>
      <c r="H102" s="26" t="s">
        <v>90</v>
      </c>
      <c r="I102" s="26" t="s">
        <v>147</v>
      </c>
      <c r="J102" s="26" t="s">
        <v>6631</v>
      </c>
      <c r="K102" s="62">
        <v>74.117498740000016</v>
      </c>
      <c r="L102" s="62">
        <v>63.540090769999999</v>
      </c>
      <c r="M102" s="62">
        <v>78.24517735000002</v>
      </c>
      <c r="N102" s="51">
        <v>0.57014388489208601</v>
      </c>
      <c r="O102" s="63">
        <v>26.8</v>
      </c>
      <c r="P102" s="63">
        <v>3.99</v>
      </c>
      <c r="Q102" s="26" t="s">
        <v>117</v>
      </c>
      <c r="R102" s="61">
        <v>6.6404855408782576E-2</v>
      </c>
      <c r="S102" s="61">
        <v>0.90789003927168865</v>
      </c>
      <c r="T102" s="61">
        <v>4.6411995715815784E-3</v>
      </c>
      <c r="U102" s="61">
        <v>0</v>
      </c>
      <c r="V102" s="61">
        <v>1.8921813637986437E-2</v>
      </c>
      <c r="W102" s="61">
        <v>2.1420921099607288E-3</v>
      </c>
    </row>
    <row r="103" spans="1:23" x14ac:dyDescent="0.25">
      <c r="A103" s="26" t="s">
        <v>381</v>
      </c>
      <c r="B103" s="26" t="s">
        <v>382</v>
      </c>
      <c r="C103" s="26" t="s">
        <v>255</v>
      </c>
      <c r="D103" s="26" t="s">
        <v>256</v>
      </c>
      <c r="E103" s="26">
        <v>54</v>
      </c>
      <c r="F103" s="26">
        <v>163</v>
      </c>
      <c r="G103" s="26" t="s">
        <v>6647</v>
      </c>
      <c r="H103" s="26" t="s">
        <v>90</v>
      </c>
      <c r="I103" s="26" t="s">
        <v>147</v>
      </c>
      <c r="J103" s="26" t="s">
        <v>6647</v>
      </c>
      <c r="K103" s="62">
        <v>41.439737770000001</v>
      </c>
      <c r="L103" s="62">
        <v>39.536056479999999</v>
      </c>
      <c r="M103" s="62">
        <v>42.41443684</v>
      </c>
      <c r="N103" s="51">
        <v>0.27600809220128597</v>
      </c>
      <c r="O103" s="63">
        <v>2.2999999999999998</v>
      </c>
      <c r="P103" s="63">
        <v>2.91</v>
      </c>
      <c r="Q103" s="26" t="s">
        <v>629</v>
      </c>
      <c r="R103" s="61">
        <v>0.60895635694129646</v>
      </c>
      <c r="S103" s="61">
        <v>0.25683519796950949</v>
      </c>
      <c r="T103" s="61">
        <v>0</v>
      </c>
      <c r="U103" s="61">
        <v>1.4718746338112043E-2</v>
      </c>
      <c r="V103" s="61">
        <v>6.8241460294883108E-2</v>
      </c>
      <c r="W103" s="61">
        <v>5.124823845619883E-2</v>
      </c>
    </row>
    <row r="104" spans="1:23" x14ac:dyDescent="0.25">
      <c r="A104" s="26" t="s">
        <v>441</v>
      </c>
      <c r="B104" s="26" t="s">
        <v>442</v>
      </c>
      <c r="C104" s="26" t="s">
        <v>195</v>
      </c>
      <c r="D104" s="26" t="s">
        <v>443</v>
      </c>
      <c r="E104" s="26">
        <v>40</v>
      </c>
      <c r="F104" s="26">
        <v>130</v>
      </c>
      <c r="G104" s="26" t="s">
        <v>6647</v>
      </c>
      <c r="H104" s="26" t="s">
        <v>90</v>
      </c>
      <c r="I104" s="26" t="s">
        <v>147</v>
      </c>
      <c r="J104" s="26" t="s">
        <v>6647</v>
      </c>
      <c r="K104" s="62">
        <v>16.931417039999999</v>
      </c>
      <c r="L104" s="62">
        <v>26.361573369999999</v>
      </c>
      <c r="M104" s="62">
        <v>11.586807719999999</v>
      </c>
      <c r="N104" s="51">
        <v>0.276252019386107</v>
      </c>
      <c r="O104" s="63">
        <v>0.5</v>
      </c>
      <c r="P104" s="63">
        <v>3.37</v>
      </c>
      <c r="Q104" s="26" t="s">
        <v>629</v>
      </c>
      <c r="R104" s="61">
        <v>0.8099688473520249</v>
      </c>
      <c r="S104" s="61">
        <v>5.451713395638629E-3</v>
      </c>
      <c r="T104" s="61">
        <v>0.13862928348909656</v>
      </c>
      <c r="U104" s="61">
        <v>1.0124610591900311E-2</v>
      </c>
      <c r="V104" s="61">
        <v>3.8940809968847352E-3</v>
      </c>
      <c r="W104" s="61">
        <v>3.1931464174454825E-2</v>
      </c>
    </row>
    <row r="105" spans="1:23" x14ac:dyDescent="0.25">
      <c r="A105" s="26" t="s">
        <v>1054</v>
      </c>
      <c r="B105" s="26" t="s">
        <v>1055</v>
      </c>
      <c r="C105" s="26" t="s">
        <v>195</v>
      </c>
      <c r="D105" s="26" t="s">
        <v>443</v>
      </c>
      <c r="E105" s="26">
        <v>35</v>
      </c>
      <c r="F105" s="26">
        <v>43</v>
      </c>
      <c r="G105" s="26" t="s">
        <v>6631</v>
      </c>
      <c r="H105" s="26" t="s">
        <v>90</v>
      </c>
      <c r="I105" s="26" t="s">
        <v>147</v>
      </c>
      <c r="J105" s="26" t="s">
        <v>6631</v>
      </c>
      <c r="K105" s="62">
        <v>42.498739280000002</v>
      </c>
      <c r="L105" s="62">
        <v>63.300554720000001</v>
      </c>
      <c r="M105" s="62">
        <v>17.336652149999999</v>
      </c>
      <c r="N105" s="51">
        <v>0.30328638497652599</v>
      </c>
      <c r="O105" s="63">
        <v>0</v>
      </c>
      <c r="P105" s="63">
        <v>2.2200000000000002</v>
      </c>
      <c r="Q105" s="26" t="s">
        <v>629</v>
      </c>
      <c r="R105" s="61">
        <v>0.76956904133685133</v>
      </c>
      <c r="S105" s="61">
        <v>0.10729991204925242</v>
      </c>
      <c r="T105" s="61">
        <v>1.6710642040457344E-2</v>
      </c>
      <c r="U105" s="61">
        <v>1.2313104661389622E-2</v>
      </c>
      <c r="V105" s="61">
        <v>2.2867194371152155E-2</v>
      </c>
      <c r="W105" s="61">
        <v>7.1240105540897103E-2</v>
      </c>
    </row>
    <row r="106" spans="1:23" x14ac:dyDescent="0.25">
      <c r="A106" s="26" t="s">
        <v>2639</v>
      </c>
      <c r="B106" s="26" t="s">
        <v>2640</v>
      </c>
      <c r="C106" s="26" t="s">
        <v>105</v>
      </c>
      <c r="D106" s="26" t="s">
        <v>106</v>
      </c>
      <c r="E106" s="26">
        <v>85</v>
      </c>
      <c r="F106" s="26">
        <v>211</v>
      </c>
      <c r="G106" s="26" t="s">
        <v>6647</v>
      </c>
      <c r="H106" s="26" t="s">
        <v>90</v>
      </c>
      <c r="I106" s="26" t="s">
        <v>118</v>
      </c>
      <c r="J106" s="26" t="s">
        <v>6647</v>
      </c>
      <c r="K106" s="62">
        <v>50.958144230000002</v>
      </c>
      <c r="L106" s="62">
        <v>34.21583459</v>
      </c>
      <c r="M106" s="62">
        <v>76.378344740000003</v>
      </c>
      <c r="N106" s="51">
        <v>0.17179648241206</v>
      </c>
      <c r="O106" s="63">
        <v>11.5</v>
      </c>
      <c r="P106" s="63">
        <v>3.14</v>
      </c>
      <c r="Q106" s="26" t="s">
        <v>117</v>
      </c>
      <c r="R106" s="61">
        <v>0.45693430656934308</v>
      </c>
      <c r="S106" s="61">
        <v>0.46744525547445259</v>
      </c>
      <c r="T106" s="61">
        <v>2.3941605839416059E-2</v>
      </c>
      <c r="U106" s="61">
        <v>0</v>
      </c>
      <c r="V106" s="61">
        <v>1.9854014598540148E-2</v>
      </c>
      <c r="W106" s="61">
        <v>3.1824817518248172E-2</v>
      </c>
    </row>
    <row r="107" spans="1:23" x14ac:dyDescent="0.25">
      <c r="A107" s="26" t="s">
        <v>4744</v>
      </c>
      <c r="B107" s="26" t="s">
        <v>4745</v>
      </c>
      <c r="C107" s="26" t="s">
        <v>105</v>
      </c>
      <c r="D107" s="26" t="s">
        <v>106</v>
      </c>
      <c r="E107" s="26">
        <v>68</v>
      </c>
      <c r="F107" s="26">
        <v>224</v>
      </c>
      <c r="G107" s="26" t="s">
        <v>6631</v>
      </c>
      <c r="H107" s="26" t="s">
        <v>90</v>
      </c>
      <c r="I107" s="26" t="s">
        <v>130</v>
      </c>
      <c r="J107" s="26" t="s">
        <v>6631</v>
      </c>
      <c r="K107" s="62">
        <v>72.279984715489292</v>
      </c>
      <c r="L107" s="62">
        <v>79.51923899016532</v>
      </c>
      <c r="M107" s="62">
        <v>52.101628828303539</v>
      </c>
      <c r="N107" s="51">
        <v>0.37355388543635498</v>
      </c>
      <c r="O107" s="63">
        <v>22.918973972322277</v>
      </c>
      <c r="P107" s="63">
        <v>4.4391272598303653</v>
      </c>
      <c r="Q107" s="26" t="s">
        <v>117</v>
      </c>
      <c r="R107" s="61">
        <v>9.5761040222341623E-2</v>
      </c>
      <c r="S107" s="61">
        <v>0.73652695293046633</v>
      </c>
      <c r="T107" s="61">
        <v>2.0819558160967942E-2</v>
      </c>
      <c r="U107" s="61">
        <v>1.5950441829695787E-4</v>
      </c>
      <c r="V107" s="61">
        <v>0.13858379269005711</v>
      </c>
      <c r="W107" s="61">
        <v>8.1491515778697732E-3</v>
      </c>
    </row>
    <row r="108" spans="1:23" x14ac:dyDescent="0.25">
      <c r="A108" s="26" t="s">
        <v>1118</v>
      </c>
      <c r="B108" s="26" t="s">
        <v>1119</v>
      </c>
      <c r="C108" s="26" t="s">
        <v>195</v>
      </c>
      <c r="D108" s="26" t="s">
        <v>443</v>
      </c>
      <c r="E108" s="26">
        <v>26</v>
      </c>
      <c r="F108" s="26">
        <v>40</v>
      </c>
      <c r="G108" s="26" t="s">
        <v>6631</v>
      </c>
      <c r="H108" s="26" t="s">
        <v>90</v>
      </c>
      <c r="I108" s="26" t="s">
        <v>147</v>
      </c>
      <c r="J108" s="26" t="s">
        <v>6631</v>
      </c>
      <c r="K108" s="62">
        <v>42.498739280000002</v>
      </c>
      <c r="L108" s="62">
        <v>63.300554720000001</v>
      </c>
      <c r="M108" s="62">
        <v>17.336652149999999</v>
      </c>
      <c r="N108" s="51">
        <v>0.30328638497652599</v>
      </c>
      <c r="O108" s="63">
        <v>0</v>
      </c>
      <c r="P108" s="63">
        <v>2.2200000000000002</v>
      </c>
      <c r="Q108" s="26" t="s">
        <v>629</v>
      </c>
      <c r="R108" s="61">
        <v>0.76956904133685133</v>
      </c>
      <c r="S108" s="61">
        <v>0.10729991204925242</v>
      </c>
      <c r="T108" s="61">
        <v>1.6710642040457344E-2</v>
      </c>
      <c r="U108" s="61">
        <v>1.2313104661389622E-2</v>
      </c>
      <c r="V108" s="61">
        <v>2.2867194371152155E-2</v>
      </c>
      <c r="W108" s="61">
        <v>7.1240105540897103E-2</v>
      </c>
    </row>
    <row r="109" spans="1:23" x14ac:dyDescent="0.25">
      <c r="A109" s="26" t="s">
        <v>858</v>
      </c>
      <c r="B109" s="26" t="s">
        <v>859</v>
      </c>
      <c r="C109" s="26" t="s">
        <v>195</v>
      </c>
      <c r="D109" s="26" t="s">
        <v>443</v>
      </c>
      <c r="E109" s="26">
        <v>99</v>
      </c>
      <c r="F109" s="26">
        <v>99</v>
      </c>
      <c r="G109" s="26" t="s">
        <v>6631</v>
      </c>
      <c r="H109" s="26" t="s">
        <v>90</v>
      </c>
      <c r="I109" s="26" t="s">
        <v>147</v>
      </c>
      <c r="J109" s="26" t="s">
        <v>6631</v>
      </c>
      <c r="K109" s="62">
        <v>42.498739280000002</v>
      </c>
      <c r="L109" s="62">
        <v>63.300554720000001</v>
      </c>
      <c r="M109" s="62">
        <v>17.336652149999999</v>
      </c>
      <c r="N109" s="51">
        <v>0.30328638497652599</v>
      </c>
      <c r="O109" s="63">
        <v>0</v>
      </c>
      <c r="P109" s="63">
        <v>2.2200000000000002</v>
      </c>
      <c r="Q109" s="26" t="s">
        <v>629</v>
      </c>
      <c r="R109" s="61">
        <v>0.76956904133685133</v>
      </c>
      <c r="S109" s="61">
        <v>0.10729991204925242</v>
      </c>
      <c r="T109" s="61">
        <v>1.6710642040457344E-2</v>
      </c>
      <c r="U109" s="61">
        <v>1.2313104661389622E-2</v>
      </c>
      <c r="V109" s="61">
        <v>2.2867194371152155E-2</v>
      </c>
      <c r="W109" s="61">
        <v>7.1240105540897103E-2</v>
      </c>
    </row>
    <row r="110" spans="1:23" x14ac:dyDescent="0.25">
      <c r="A110" s="26" t="s">
        <v>3032</v>
      </c>
      <c r="B110" s="26" t="s">
        <v>3033</v>
      </c>
      <c r="C110" s="26" t="s">
        <v>105</v>
      </c>
      <c r="D110" s="26" t="s">
        <v>106</v>
      </c>
      <c r="E110" s="26">
        <v>31</v>
      </c>
      <c r="F110" s="26">
        <v>30</v>
      </c>
      <c r="G110" s="26" t="s">
        <v>6647</v>
      </c>
      <c r="H110" s="26" t="s">
        <v>90</v>
      </c>
      <c r="I110" s="26" t="s">
        <v>147</v>
      </c>
      <c r="J110" s="26" t="s">
        <v>6647</v>
      </c>
      <c r="K110" s="62">
        <v>29.072112959999995</v>
      </c>
      <c r="L110" s="62">
        <v>26.765002519999999</v>
      </c>
      <c r="M110" s="62">
        <v>36.241443680000003</v>
      </c>
      <c r="N110" s="51">
        <v>0.18453865336658398</v>
      </c>
      <c r="O110" s="63">
        <v>4.4000000000000004</v>
      </c>
      <c r="P110" s="63">
        <v>2.4700000000000006</v>
      </c>
      <c r="Q110" s="26" t="s">
        <v>629</v>
      </c>
      <c r="R110" s="61">
        <v>0.7127182044887781</v>
      </c>
      <c r="S110" s="61">
        <v>0.14164588528678304</v>
      </c>
      <c r="T110" s="61">
        <v>5.4862842892768084E-3</v>
      </c>
      <c r="U110" s="61">
        <v>0</v>
      </c>
      <c r="V110" s="61">
        <v>7.4812967581047388E-3</v>
      </c>
      <c r="W110" s="61">
        <v>0.13266832917705737</v>
      </c>
    </row>
    <row r="111" spans="1:23" x14ac:dyDescent="0.25">
      <c r="A111" s="26" t="s">
        <v>886</v>
      </c>
      <c r="B111" s="26" t="s">
        <v>887</v>
      </c>
      <c r="C111" s="26" t="s">
        <v>195</v>
      </c>
      <c r="D111" s="26" t="s">
        <v>443</v>
      </c>
      <c r="E111" s="26">
        <v>81</v>
      </c>
      <c r="F111" s="26">
        <v>223</v>
      </c>
      <c r="G111" s="26" t="s">
        <v>6631</v>
      </c>
      <c r="H111" s="26" t="s">
        <v>90</v>
      </c>
      <c r="I111" s="26" t="s">
        <v>147</v>
      </c>
      <c r="J111" s="26" t="s">
        <v>6631</v>
      </c>
      <c r="K111" s="62">
        <v>42.498739280000002</v>
      </c>
      <c r="L111" s="62">
        <v>63.300554720000001</v>
      </c>
      <c r="M111" s="62">
        <v>17.336652149999999</v>
      </c>
      <c r="N111" s="51">
        <v>0.30328638497652599</v>
      </c>
      <c r="O111" s="63">
        <v>0</v>
      </c>
      <c r="P111" s="63">
        <v>2.2200000000000002</v>
      </c>
      <c r="Q111" s="26" t="s">
        <v>629</v>
      </c>
      <c r="R111" s="61">
        <v>0.76956904133685133</v>
      </c>
      <c r="S111" s="61">
        <v>0.10729991204925242</v>
      </c>
      <c r="T111" s="61">
        <v>1.6710642040457344E-2</v>
      </c>
      <c r="U111" s="61">
        <v>1.2313104661389622E-2</v>
      </c>
      <c r="V111" s="61">
        <v>2.2867194371152155E-2</v>
      </c>
      <c r="W111" s="61">
        <v>7.1240105540897103E-2</v>
      </c>
    </row>
    <row r="112" spans="1:23" x14ac:dyDescent="0.25">
      <c r="A112" s="26" t="s">
        <v>550</v>
      </c>
      <c r="B112" s="26" t="s">
        <v>551</v>
      </c>
      <c r="C112" s="26" t="s">
        <v>397</v>
      </c>
      <c r="D112" s="26" t="s">
        <v>273</v>
      </c>
      <c r="E112" s="26">
        <v>17</v>
      </c>
      <c r="F112" s="26">
        <v>45</v>
      </c>
      <c r="G112" s="26" t="s">
        <v>6647</v>
      </c>
      <c r="H112" s="26" t="s">
        <v>90</v>
      </c>
      <c r="I112" s="26" t="s">
        <v>130</v>
      </c>
      <c r="J112" s="26" t="s">
        <v>6647</v>
      </c>
      <c r="K112" s="62">
        <v>45.385779120000002</v>
      </c>
      <c r="L112" s="62">
        <v>54.147755930000002</v>
      </c>
      <c r="M112" s="62">
        <v>29.471064089999999</v>
      </c>
      <c r="N112" s="51">
        <v>0.29627791563275402</v>
      </c>
      <c r="O112" s="63">
        <v>2.5</v>
      </c>
      <c r="P112" s="63">
        <v>2.38</v>
      </c>
      <c r="Q112" s="26" t="s">
        <v>629</v>
      </c>
      <c r="R112" s="61">
        <v>0.69727047146401988</v>
      </c>
      <c r="S112" s="61">
        <v>0.2511166253101737</v>
      </c>
      <c r="T112" s="61">
        <v>0</v>
      </c>
      <c r="U112" s="61">
        <v>0</v>
      </c>
      <c r="V112" s="61">
        <v>2.1339950372208438E-2</v>
      </c>
      <c r="W112" s="61">
        <v>3.0272952853598011E-2</v>
      </c>
    </row>
    <row r="113" spans="1:23" x14ac:dyDescent="0.25">
      <c r="A113" s="26" t="s">
        <v>270</v>
      </c>
      <c r="B113" s="26" t="s">
        <v>271</v>
      </c>
      <c r="C113" s="26" t="s">
        <v>272</v>
      </c>
      <c r="D113" s="26" t="s">
        <v>273</v>
      </c>
      <c r="E113" s="26">
        <v>125</v>
      </c>
      <c r="F113" s="26">
        <v>412</v>
      </c>
      <c r="G113" s="26" t="s">
        <v>6647</v>
      </c>
      <c r="H113" s="26" t="s">
        <v>90</v>
      </c>
      <c r="I113" s="26" t="s">
        <v>147</v>
      </c>
      <c r="J113" s="26" t="s">
        <v>6647</v>
      </c>
      <c r="K113" s="62">
        <v>45.385779120000002</v>
      </c>
      <c r="L113" s="62">
        <v>54.147755930000002</v>
      </c>
      <c r="M113" s="62">
        <v>29.471064089999999</v>
      </c>
      <c r="N113" s="51">
        <v>0.33652530779753803</v>
      </c>
      <c r="O113" s="63">
        <v>2.5</v>
      </c>
      <c r="P113" s="63">
        <v>2.38</v>
      </c>
      <c r="Q113" s="26" t="s">
        <v>629</v>
      </c>
      <c r="R113" s="61">
        <v>0.87116564417177911</v>
      </c>
      <c r="S113" s="61">
        <v>3.6809815950920248E-2</v>
      </c>
      <c r="T113" s="61">
        <v>2.5766871165644176E-2</v>
      </c>
      <c r="U113" s="61">
        <v>0</v>
      </c>
      <c r="V113" s="61">
        <v>2.9447852760736196E-2</v>
      </c>
      <c r="W113" s="61">
        <v>3.6809815950920248E-2</v>
      </c>
    </row>
    <row r="114" spans="1:23" x14ac:dyDescent="0.25">
      <c r="A114" s="26" t="s">
        <v>6365</v>
      </c>
      <c r="B114" s="26" t="s">
        <v>6366</v>
      </c>
      <c r="C114" s="26" t="s">
        <v>105</v>
      </c>
      <c r="D114" s="26" t="s">
        <v>106</v>
      </c>
      <c r="E114" s="26">
        <v>27</v>
      </c>
      <c r="F114" s="26">
        <v>25</v>
      </c>
      <c r="G114" s="26" t="s">
        <v>6648</v>
      </c>
      <c r="H114" s="26" t="s">
        <v>90</v>
      </c>
      <c r="I114" s="26" t="s">
        <v>130</v>
      </c>
      <c r="J114" s="26" t="s">
        <v>6648</v>
      </c>
      <c r="K114" s="62" t="s">
        <v>89</v>
      </c>
      <c r="L114" s="62" t="s">
        <v>89</v>
      </c>
      <c r="M114" s="62">
        <v>79.26571251</v>
      </c>
      <c r="N114" s="51">
        <v>0.18638573743922202</v>
      </c>
      <c r="O114" s="63" t="s">
        <v>89</v>
      </c>
      <c r="P114" s="63">
        <v>2.35</v>
      </c>
      <c r="Q114" s="26" t="s">
        <v>629</v>
      </c>
      <c r="R114" s="61">
        <v>0.52998379254457051</v>
      </c>
      <c r="S114" s="61">
        <v>0.41977309562398701</v>
      </c>
      <c r="T114" s="61">
        <v>0</v>
      </c>
      <c r="U114" s="61">
        <v>8.1037277147487843E-3</v>
      </c>
      <c r="V114" s="61">
        <v>2.5931928687196112E-2</v>
      </c>
      <c r="W114" s="61">
        <v>1.6207455429497569E-2</v>
      </c>
    </row>
    <row r="115" spans="1:23" x14ac:dyDescent="0.25">
      <c r="A115" s="26" t="s">
        <v>6339</v>
      </c>
      <c r="B115" s="26" t="s">
        <v>6340</v>
      </c>
      <c r="C115" s="26" t="s">
        <v>105</v>
      </c>
      <c r="D115" s="26" t="s">
        <v>106</v>
      </c>
      <c r="E115" s="26">
        <v>43</v>
      </c>
      <c r="F115" s="26">
        <v>150</v>
      </c>
      <c r="G115" s="26" t="s">
        <v>6648</v>
      </c>
      <c r="H115" s="26" t="s">
        <v>90</v>
      </c>
      <c r="I115" s="26" t="s">
        <v>130</v>
      </c>
      <c r="J115" s="26" t="s">
        <v>6648</v>
      </c>
      <c r="K115" s="62">
        <v>44.508745947828601</v>
      </c>
      <c r="L115" s="62">
        <v>40.846454237590251</v>
      </c>
      <c r="M115" s="62">
        <v>47.099691476148436</v>
      </c>
      <c r="N115" s="51">
        <v>0.133788240266763</v>
      </c>
      <c r="O115" s="63">
        <v>8.1278988906082077</v>
      </c>
      <c r="P115" s="63">
        <v>3.2864560771424478</v>
      </c>
      <c r="Q115" s="26" t="s">
        <v>117</v>
      </c>
      <c r="R115" s="61">
        <v>0.21450506254799584</v>
      </c>
      <c r="S115" s="61">
        <v>0.6641270065532171</v>
      </c>
      <c r="T115" s="61">
        <v>2.8590876078757586E-3</v>
      </c>
      <c r="U115" s="61">
        <v>0</v>
      </c>
      <c r="V115" s="61">
        <v>9.9697902044770456E-3</v>
      </c>
      <c r="W115" s="61">
        <v>0.10853905308643425</v>
      </c>
    </row>
    <row r="116" spans="1:23" x14ac:dyDescent="0.25">
      <c r="A116" s="26" t="s">
        <v>2947</v>
      </c>
      <c r="B116" s="26" t="s">
        <v>2948</v>
      </c>
      <c r="C116" s="26" t="s">
        <v>105</v>
      </c>
      <c r="D116" s="26" t="s">
        <v>106</v>
      </c>
      <c r="E116" s="26">
        <v>36</v>
      </c>
      <c r="F116" s="26">
        <v>65</v>
      </c>
      <c r="G116" s="26" t="s">
        <v>6647</v>
      </c>
      <c r="H116" s="26" t="s">
        <v>90</v>
      </c>
      <c r="I116" s="26" t="s">
        <v>118</v>
      </c>
      <c r="J116" s="26" t="s">
        <v>6647</v>
      </c>
      <c r="K116" s="62">
        <v>55.995737317611706</v>
      </c>
      <c r="L116" s="62">
        <v>55.036116162937709</v>
      </c>
      <c r="M116" s="62">
        <v>50.592486363025138</v>
      </c>
      <c r="N116" s="51">
        <v>0.18850245822744099</v>
      </c>
      <c r="O116" s="63">
        <v>13.74938164247264</v>
      </c>
      <c r="P116" s="63">
        <v>3.2900082537818287</v>
      </c>
      <c r="Q116" s="26" t="s">
        <v>629</v>
      </c>
      <c r="R116" s="61">
        <v>0.53614299185830161</v>
      </c>
      <c r="S116" s="61">
        <v>0.33501994556555931</v>
      </c>
      <c r="T116" s="61">
        <v>4.3072550248337498E-2</v>
      </c>
      <c r="U116" s="61">
        <v>0</v>
      </c>
      <c r="V116" s="61">
        <v>4.6873251381141054E-2</v>
      </c>
      <c r="W116" s="61">
        <v>3.8891260946660566E-2</v>
      </c>
    </row>
    <row r="117" spans="1:23" x14ac:dyDescent="0.25">
      <c r="A117" s="26" t="s">
        <v>6351</v>
      </c>
      <c r="B117" s="26" t="s">
        <v>6352</v>
      </c>
      <c r="C117" s="26" t="s">
        <v>105</v>
      </c>
      <c r="D117" s="26" t="s">
        <v>106</v>
      </c>
      <c r="E117" s="26">
        <v>38</v>
      </c>
      <c r="F117" s="26">
        <v>70</v>
      </c>
      <c r="G117" s="26" t="s">
        <v>6648</v>
      </c>
      <c r="H117" s="26" t="s">
        <v>90</v>
      </c>
      <c r="I117" s="26" t="s">
        <v>118</v>
      </c>
      <c r="J117" s="26" t="s">
        <v>6648</v>
      </c>
      <c r="K117" s="62">
        <v>22.037608903739699</v>
      </c>
      <c r="L117" s="62">
        <v>27.133240878603001</v>
      </c>
      <c r="M117" s="62">
        <v>19.765016260415525</v>
      </c>
      <c r="N117" s="51">
        <v>0.234810493800094</v>
      </c>
      <c r="O117" s="63">
        <v>1.5076146333738809</v>
      </c>
      <c r="P117" s="63">
        <v>2.9065288147305237</v>
      </c>
      <c r="Q117" s="26" t="s">
        <v>629</v>
      </c>
      <c r="R117" s="61">
        <v>0.64140111345772299</v>
      </c>
      <c r="S117" s="61">
        <v>0.27872287450295929</v>
      </c>
      <c r="T117" s="61">
        <v>9.6226940741320953E-5</v>
      </c>
      <c r="U117" s="61">
        <v>2.4583203245077082E-2</v>
      </c>
      <c r="V117" s="61">
        <v>1.1404978745516943E-2</v>
      </c>
      <c r="W117" s="61">
        <v>4.3791603107982677E-2</v>
      </c>
    </row>
    <row r="118" spans="1:23" x14ac:dyDescent="0.25">
      <c r="A118" s="26" t="s">
        <v>4558</v>
      </c>
      <c r="B118" s="26" t="s">
        <v>4559</v>
      </c>
      <c r="C118" s="26" t="s">
        <v>105</v>
      </c>
      <c r="D118" s="26" t="s">
        <v>106</v>
      </c>
      <c r="E118" s="26">
        <v>106</v>
      </c>
      <c r="F118" s="26">
        <v>340</v>
      </c>
      <c r="G118" s="26" t="s">
        <v>6631</v>
      </c>
      <c r="H118" s="26" t="s">
        <v>90</v>
      </c>
      <c r="I118" s="26" t="s">
        <v>118</v>
      </c>
      <c r="J118" s="26" t="s">
        <v>6631</v>
      </c>
      <c r="K118" s="62">
        <v>16.396805506689638</v>
      </c>
      <c r="L118" s="62">
        <v>16.298302039421742</v>
      </c>
      <c r="M118" s="62">
        <v>25.889328129519015</v>
      </c>
      <c r="N118" s="51">
        <v>0.22324165011868602</v>
      </c>
      <c r="O118" s="63">
        <v>1.603931232032775</v>
      </c>
      <c r="P118" s="63">
        <v>2.6163561860309832</v>
      </c>
      <c r="Q118" s="26" t="s">
        <v>629</v>
      </c>
      <c r="R118" s="61">
        <v>0.74206535592965561</v>
      </c>
      <c r="S118" s="61">
        <v>0.23007512750893486</v>
      </c>
      <c r="T118" s="61">
        <v>1.4286931569953566E-2</v>
      </c>
      <c r="U118" s="61">
        <v>0</v>
      </c>
      <c r="V118" s="61">
        <v>0</v>
      </c>
      <c r="W118" s="61">
        <v>1.357258499145589E-2</v>
      </c>
    </row>
    <row r="119" spans="1:23" x14ac:dyDescent="0.25">
      <c r="A119" s="26" t="s">
        <v>4618</v>
      </c>
      <c r="B119" s="26" t="s">
        <v>4619</v>
      </c>
      <c r="C119" s="26" t="s">
        <v>105</v>
      </c>
      <c r="D119" s="26" t="s">
        <v>106</v>
      </c>
      <c r="E119" s="26">
        <v>95</v>
      </c>
      <c r="F119" s="26">
        <v>323</v>
      </c>
      <c r="G119" s="26" t="s">
        <v>6631</v>
      </c>
      <c r="H119" s="26" t="s">
        <v>90</v>
      </c>
      <c r="I119" s="26" t="s">
        <v>118</v>
      </c>
      <c r="J119" s="26" t="s">
        <v>6631</v>
      </c>
      <c r="K119" s="62">
        <v>19.692385269999999</v>
      </c>
      <c r="L119" s="62">
        <v>14.750378209999999</v>
      </c>
      <c r="M119" s="62">
        <v>38.867454879999997</v>
      </c>
      <c r="N119" s="51">
        <v>0.328240740740741</v>
      </c>
      <c r="O119" s="63">
        <v>2</v>
      </c>
      <c r="P119" s="63">
        <v>2.82</v>
      </c>
      <c r="Q119" s="26" t="s">
        <v>629</v>
      </c>
      <c r="R119" s="61">
        <v>0.72685185185185186</v>
      </c>
      <c r="S119" s="61">
        <v>0.22592592592592592</v>
      </c>
      <c r="T119" s="61">
        <v>1.3888888888888889E-3</v>
      </c>
      <c r="U119" s="61">
        <v>0</v>
      </c>
      <c r="V119" s="61">
        <v>2.9166666666666664E-2</v>
      </c>
      <c r="W119" s="61">
        <v>1.6666666666666666E-2</v>
      </c>
    </row>
    <row r="120" spans="1:23" x14ac:dyDescent="0.25">
      <c r="A120" s="26" t="s">
        <v>4288</v>
      </c>
      <c r="B120" s="26" t="s">
        <v>4289</v>
      </c>
      <c r="C120" s="26" t="s">
        <v>105</v>
      </c>
      <c r="D120" s="26" t="s">
        <v>106</v>
      </c>
      <c r="E120" s="26">
        <v>249</v>
      </c>
      <c r="F120" s="26">
        <v>800</v>
      </c>
      <c r="G120" s="26" t="s">
        <v>6631</v>
      </c>
      <c r="H120" s="26" t="s">
        <v>90</v>
      </c>
      <c r="I120" s="26" t="s">
        <v>118</v>
      </c>
      <c r="J120" s="26" t="s">
        <v>6631</v>
      </c>
      <c r="K120" s="62">
        <v>13.867876949999999</v>
      </c>
      <c r="L120" s="62">
        <v>17.486132120000001</v>
      </c>
      <c r="M120" s="62">
        <v>15.930304919999999</v>
      </c>
      <c r="N120" s="51">
        <v>0.24815263500992199</v>
      </c>
      <c r="O120" s="63">
        <v>1.3</v>
      </c>
      <c r="P120" s="63">
        <v>2.46</v>
      </c>
      <c r="Q120" s="26" t="s">
        <v>629</v>
      </c>
      <c r="R120" s="61">
        <v>0.64312279337183598</v>
      </c>
      <c r="S120" s="61">
        <v>0.31308289420331048</v>
      </c>
      <c r="T120" s="61">
        <v>0</v>
      </c>
      <c r="U120" s="61">
        <v>0</v>
      </c>
      <c r="V120" s="61">
        <v>4.0986984705311737E-2</v>
      </c>
      <c r="W120" s="61">
        <v>2.8073277195418992E-3</v>
      </c>
    </row>
    <row r="121" spans="1:23" x14ac:dyDescent="0.25">
      <c r="A121" s="26" t="s">
        <v>2817</v>
      </c>
      <c r="B121" s="26" t="s">
        <v>2818</v>
      </c>
      <c r="C121" s="26" t="s">
        <v>105</v>
      </c>
      <c r="D121" s="26" t="s">
        <v>106</v>
      </c>
      <c r="E121" s="26">
        <v>50</v>
      </c>
      <c r="F121" s="26">
        <v>46</v>
      </c>
      <c r="G121" s="26" t="s">
        <v>6647</v>
      </c>
      <c r="H121" s="26" t="s">
        <v>90</v>
      </c>
      <c r="I121" s="26" t="s">
        <v>118</v>
      </c>
      <c r="J121" s="26" t="s">
        <v>6647</v>
      </c>
      <c r="K121" s="62">
        <v>49.553211330403286</v>
      </c>
      <c r="L121" s="62">
        <v>50.19016138765668</v>
      </c>
      <c r="M121" s="62">
        <v>43.243384275258975</v>
      </c>
      <c r="N121" s="51">
        <v>0.13557604682742</v>
      </c>
      <c r="O121" s="63">
        <v>13.535082884522613</v>
      </c>
      <c r="P121" s="63">
        <v>3.6527492295138186</v>
      </c>
      <c r="Q121" s="26" t="s">
        <v>117</v>
      </c>
      <c r="R121" s="61">
        <v>0.27203937060205985</v>
      </c>
      <c r="S121" s="61">
        <v>0.71932310267785338</v>
      </c>
      <c r="T121" s="61">
        <v>3.2880914412347314E-4</v>
      </c>
      <c r="U121" s="61">
        <v>0</v>
      </c>
      <c r="V121" s="61">
        <v>3.6145800955542719E-4</v>
      </c>
      <c r="W121" s="61">
        <v>7.947259566408205E-3</v>
      </c>
    </row>
    <row r="122" spans="1:23" x14ac:dyDescent="0.25">
      <c r="A122" s="26" t="s">
        <v>4906</v>
      </c>
      <c r="B122" s="26" t="s">
        <v>4907</v>
      </c>
      <c r="C122" s="26" t="s">
        <v>105</v>
      </c>
      <c r="D122" s="26" t="s">
        <v>106</v>
      </c>
      <c r="E122" s="26">
        <v>48</v>
      </c>
      <c r="F122" s="26">
        <v>134</v>
      </c>
      <c r="G122" s="26" t="s">
        <v>6631</v>
      </c>
      <c r="H122" s="26" t="s">
        <v>90</v>
      </c>
      <c r="I122" s="26" t="s">
        <v>118</v>
      </c>
      <c r="J122" s="26" t="s">
        <v>6631</v>
      </c>
      <c r="K122" s="62">
        <v>55.534543620000001</v>
      </c>
      <c r="L122" s="62">
        <v>52.130610189999992</v>
      </c>
      <c r="M122" s="62">
        <v>53.416303669999991</v>
      </c>
      <c r="N122" s="51">
        <v>0.20313757039420799</v>
      </c>
      <c r="O122" s="63">
        <v>6.5999999999999988</v>
      </c>
      <c r="P122" s="63">
        <v>3.22</v>
      </c>
      <c r="Q122" s="26" t="s">
        <v>117</v>
      </c>
      <c r="R122" s="61">
        <v>0.1488334674175382</v>
      </c>
      <c r="S122" s="61">
        <v>0.84633950120675761</v>
      </c>
      <c r="T122" s="61">
        <v>0</v>
      </c>
      <c r="U122" s="61">
        <v>0</v>
      </c>
      <c r="V122" s="61">
        <v>0</v>
      </c>
      <c r="W122" s="61">
        <v>4.8270313757039418E-3</v>
      </c>
    </row>
    <row r="123" spans="1:23" x14ac:dyDescent="0.25">
      <c r="A123" s="26" t="s">
        <v>5086</v>
      </c>
      <c r="B123" s="26" t="s">
        <v>5087</v>
      </c>
      <c r="C123" s="26" t="s">
        <v>105</v>
      </c>
      <c r="D123" s="26" t="s">
        <v>106</v>
      </c>
      <c r="E123" s="26">
        <v>33</v>
      </c>
      <c r="F123" s="26">
        <v>99</v>
      </c>
      <c r="G123" s="26" t="s">
        <v>6631</v>
      </c>
      <c r="H123" s="26" t="s">
        <v>90</v>
      </c>
      <c r="I123" s="26" t="s">
        <v>118</v>
      </c>
      <c r="J123" s="26" t="s">
        <v>6631</v>
      </c>
      <c r="K123" s="62">
        <v>50.126071609999997</v>
      </c>
      <c r="L123" s="62">
        <v>51.525466459999997</v>
      </c>
      <c r="M123" s="62">
        <v>42.327317979999997</v>
      </c>
      <c r="N123" s="51">
        <v>0.130558183538316</v>
      </c>
      <c r="O123" s="63">
        <v>14.9</v>
      </c>
      <c r="P123" s="63">
        <v>3.72</v>
      </c>
      <c r="Q123" s="26" t="s">
        <v>117</v>
      </c>
      <c r="R123" s="61">
        <v>0.2904446546830653</v>
      </c>
      <c r="S123" s="61">
        <v>0.70955534531693476</v>
      </c>
      <c r="T123" s="61">
        <v>0</v>
      </c>
      <c r="U123" s="61">
        <v>0</v>
      </c>
      <c r="V123" s="61">
        <v>0</v>
      </c>
      <c r="W123" s="61">
        <v>0</v>
      </c>
    </row>
    <row r="124" spans="1:23" x14ac:dyDescent="0.25">
      <c r="A124" s="26" t="s">
        <v>4310</v>
      </c>
      <c r="B124" s="26" t="s">
        <v>4311</v>
      </c>
      <c r="C124" s="26" t="s">
        <v>105</v>
      </c>
      <c r="D124" s="26" t="s">
        <v>106</v>
      </c>
      <c r="E124" s="26">
        <v>234</v>
      </c>
      <c r="F124" s="26">
        <v>353</v>
      </c>
      <c r="G124" s="26" t="s">
        <v>6631</v>
      </c>
      <c r="H124" s="26" t="s">
        <v>90</v>
      </c>
      <c r="I124" s="26" t="s">
        <v>118</v>
      </c>
      <c r="J124" s="26" t="s">
        <v>6631</v>
      </c>
      <c r="K124" s="62">
        <v>50.126071609999997</v>
      </c>
      <c r="L124" s="62">
        <v>51.525466459999997</v>
      </c>
      <c r="M124" s="62">
        <v>42.327317979999997</v>
      </c>
      <c r="N124" s="51">
        <v>0.130558183538316</v>
      </c>
      <c r="O124" s="63">
        <v>14.899999999999999</v>
      </c>
      <c r="P124" s="63">
        <v>3.7199999999999998</v>
      </c>
      <c r="Q124" s="26" t="s">
        <v>117</v>
      </c>
      <c r="R124" s="61">
        <v>0.2904446546830653</v>
      </c>
      <c r="S124" s="61">
        <v>0.70955534531693476</v>
      </c>
      <c r="T124" s="61">
        <v>0</v>
      </c>
      <c r="U124" s="61">
        <v>0</v>
      </c>
      <c r="V124" s="61">
        <v>0</v>
      </c>
      <c r="W124" s="61">
        <v>0</v>
      </c>
    </row>
    <row r="125" spans="1:23" x14ac:dyDescent="0.25">
      <c r="A125" s="26" t="s">
        <v>4664</v>
      </c>
      <c r="B125" s="26" t="s">
        <v>4665</v>
      </c>
      <c r="C125" s="26" t="s">
        <v>105</v>
      </c>
      <c r="D125" s="26" t="s">
        <v>106</v>
      </c>
      <c r="E125" s="26">
        <v>83</v>
      </c>
      <c r="F125" s="26">
        <v>238</v>
      </c>
      <c r="G125" s="26" t="s">
        <v>6631</v>
      </c>
      <c r="H125" s="26" t="s">
        <v>90</v>
      </c>
      <c r="I125" s="26" t="s">
        <v>147</v>
      </c>
      <c r="J125" s="26" t="s">
        <v>6631</v>
      </c>
      <c r="K125" s="62">
        <v>14.401486785829881</v>
      </c>
      <c r="L125" s="62">
        <v>10.921684281896995</v>
      </c>
      <c r="M125" s="62">
        <v>32.280364251538387</v>
      </c>
      <c r="N125" s="51">
        <v>0.312231808217035</v>
      </c>
      <c r="O125" s="63">
        <v>0.70000000000000007</v>
      </c>
      <c r="P125" s="63">
        <v>2.4669126847305813</v>
      </c>
      <c r="Q125" s="26" t="s">
        <v>629</v>
      </c>
      <c r="R125" s="61">
        <v>0.75104779985303605</v>
      </c>
      <c r="S125" s="61">
        <v>0.15248105943056794</v>
      </c>
      <c r="T125" s="61">
        <v>6.5599344785280313E-3</v>
      </c>
      <c r="U125" s="61">
        <v>6.638711214079551E-4</v>
      </c>
      <c r="V125" s="61">
        <v>5.3870954973739768E-2</v>
      </c>
      <c r="W125" s="61">
        <v>3.5376380142720459E-2</v>
      </c>
    </row>
    <row r="126" spans="1:23" x14ac:dyDescent="0.25">
      <c r="A126" s="26" t="s">
        <v>963</v>
      </c>
      <c r="B126" s="26" t="s">
        <v>964</v>
      </c>
      <c r="C126" s="26" t="s">
        <v>272</v>
      </c>
      <c r="D126" s="26" t="s">
        <v>273</v>
      </c>
      <c r="E126" s="26">
        <v>55</v>
      </c>
      <c r="F126" s="26">
        <v>100</v>
      </c>
      <c r="G126" s="26" t="s">
        <v>6631</v>
      </c>
      <c r="H126" s="26" t="s">
        <v>90</v>
      </c>
      <c r="I126" s="26" t="s">
        <v>147</v>
      </c>
      <c r="J126" s="26" t="s">
        <v>6631</v>
      </c>
      <c r="K126" s="62">
        <v>45.385779120000002</v>
      </c>
      <c r="L126" s="62">
        <v>54.147755930000002</v>
      </c>
      <c r="M126" s="62">
        <v>29.471064089999999</v>
      </c>
      <c r="N126" s="51">
        <v>0.36860879904875099</v>
      </c>
      <c r="O126" s="63">
        <v>2.5</v>
      </c>
      <c r="P126" s="63">
        <v>2.38</v>
      </c>
      <c r="Q126" s="26" t="s">
        <v>629</v>
      </c>
      <c r="R126" s="61">
        <v>0.78959537572254335</v>
      </c>
      <c r="S126" s="61">
        <v>0.13988439306358383</v>
      </c>
      <c r="T126" s="61">
        <v>0</v>
      </c>
      <c r="U126" s="61">
        <v>1.0404624277456647E-2</v>
      </c>
      <c r="V126" s="61">
        <v>0</v>
      </c>
      <c r="W126" s="61">
        <v>6.0115606936416183E-2</v>
      </c>
    </row>
    <row r="127" spans="1:23" x14ac:dyDescent="0.25">
      <c r="A127" s="26" t="s">
        <v>1124</v>
      </c>
      <c r="B127" s="26" t="s">
        <v>1125</v>
      </c>
      <c r="C127" s="26" t="s">
        <v>272</v>
      </c>
      <c r="D127" s="26" t="s">
        <v>273</v>
      </c>
      <c r="E127" s="26">
        <v>24</v>
      </c>
      <c r="F127" s="26">
        <v>70</v>
      </c>
      <c r="G127" s="26" t="s">
        <v>6631</v>
      </c>
      <c r="H127" s="26" t="s">
        <v>90</v>
      </c>
      <c r="I127" s="26" t="s">
        <v>130</v>
      </c>
      <c r="J127" s="26" t="s">
        <v>6631</v>
      </c>
      <c r="K127" s="62">
        <v>53.643469490000001</v>
      </c>
      <c r="L127" s="62">
        <v>61.25819465</v>
      </c>
      <c r="M127" s="62">
        <v>36.490354700000005</v>
      </c>
      <c r="N127" s="51">
        <v>0.41246753246753198</v>
      </c>
      <c r="O127" s="63">
        <v>0.5</v>
      </c>
      <c r="P127" s="63">
        <v>2.5000000000000004</v>
      </c>
      <c r="Q127" s="26" t="s">
        <v>629</v>
      </c>
      <c r="R127" s="61">
        <v>0.67376623376623401</v>
      </c>
      <c r="S127" s="61">
        <v>0.30493506493506495</v>
      </c>
      <c r="T127" s="61">
        <v>0</v>
      </c>
      <c r="U127" s="61">
        <v>0</v>
      </c>
      <c r="V127" s="61">
        <v>7.7922077922077939E-3</v>
      </c>
      <c r="W127" s="61">
        <v>1.3506493506493506E-2</v>
      </c>
    </row>
    <row r="128" spans="1:23" x14ac:dyDescent="0.25">
      <c r="A128" s="26" t="s">
        <v>1044</v>
      </c>
      <c r="B128" s="26" t="s">
        <v>1045</v>
      </c>
      <c r="C128" s="26" t="s">
        <v>272</v>
      </c>
      <c r="D128" s="26" t="s">
        <v>273</v>
      </c>
      <c r="E128" s="26">
        <v>40</v>
      </c>
      <c r="F128" s="26">
        <v>104</v>
      </c>
      <c r="G128" s="26" t="s">
        <v>6631</v>
      </c>
      <c r="H128" s="26" t="s">
        <v>90</v>
      </c>
      <c r="I128" s="26" t="s">
        <v>147</v>
      </c>
      <c r="J128" s="26" t="s">
        <v>6631</v>
      </c>
      <c r="K128" s="62">
        <v>40.052950080000002</v>
      </c>
      <c r="L128" s="62">
        <v>46.722138170000001</v>
      </c>
      <c r="M128" s="62">
        <v>28.6869944</v>
      </c>
      <c r="N128" s="51">
        <v>0.58102059086839697</v>
      </c>
      <c r="O128" s="63">
        <v>1.4</v>
      </c>
      <c r="P128" s="63">
        <v>2.6</v>
      </c>
      <c r="Q128" s="26" t="s">
        <v>629</v>
      </c>
      <c r="R128" s="61">
        <v>0.56938227394807517</v>
      </c>
      <c r="S128" s="61">
        <v>0.39570277529095788</v>
      </c>
      <c r="T128" s="61">
        <v>0</v>
      </c>
      <c r="U128" s="61">
        <v>0</v>
      </c>
      <c r="V128" s="61">
        <v>0</v>
      </c>
      <c r="W128" s="61">
        <v>3.4914950760966873E-2</v>
      </c>
    </row>
    <row r="129" spans="1:23" x14ac:dyDescent="0.25">
      <c r="A129" s="26" t="s">
        <v>2503</v>
      </c>
      <c r="B129" s="26" t="s">
        <v>2504</v>
      </c>
      <c r="C129" s="26" t="s">
        <v>191</v>
      </c>
      <c r="D129" s="26" t="s">
        <v>192</v>
      </c>
      <c r="E129" s="26">
        <v>121</v>
      </c>
      <c r="F129" s="26">
        <v>336</v>
      </c>
      <c r="G129" s="26" t="s">
        <v>6647</v>
      </c>
      <c r="H129" s="26" t="s">
        <v>90</v>
      </c>
      <c r="I129" s="26" t="s">
        <v>118</v>
      </c>
      <c r="J129" s="26" t="s">
        <v>6647</v>
      </c>
      <c r="K129" s="62">
        <v>18.580481515687765</v>
      </c>
      <c r="L129" s="62">
        <v>35.164132197677354</v>
      </c>
      <c r="M129" s="62">
        <v>7.6474561870629492</v>
      </c>
      <c r="N129" s="51">
        <v>0.19520391380921398</v>
      </c>
      <c r="O129" s="63">
        <v>1.2962068962167568</v>
      </c>
      <c r="P129" s="63">
        <v>2.2755013433741844</v>
      </c>
      <c r="Q129" s="26" t="s">
        <v>629</v>
      </c>
      <c r="R129" s="61">
        <v>0.93303312895862267</v>
      </c>
      <c r="S129" s="61">
        <v>1.1685351144805315E-3</v>
      </c>
      <c r="T129" s="61">
        <v>0</v>
      </c>
      <c r="U129" s="61">
        <v>1.8218353392279176E-5</v>
      </c>
      <c r="V129" s="61">
        <v>1.7415613782965175E-2</v>
      </c>
      <c r="W129" s="61">
        <v>4.8364503790539463E-2</v>
      </c>
    </row>
    <row r="130" spans="1:23" x14ac:dyDescent="0.25">
      <c r="A130" s="26" t="s">
        <v>2273</v>
      </c>
      <c r="B130" s="26" t="s">
        <v>2274</v>
      </c>
      <c r="C130" s="26" t="s">
        <v>191</v>
      </c>
      <c r="D130" s="26" t="s">
        <v>192</v>
      </c>
      <c r="E130" s="26">
        <v>294</v>
      </c>
      <c r="F130" s="26">
        <v>815</v>
      </c>
      <c r="G130" s="26" t="s">
        <v>6647</v>
      </c>
      <c r="H130" s="26" t="s">
        <v>90</v>
      </c>
      <c r="I130" s="26" t="s">
        <v>118</v>
      </c>
      <c r="J130" s="26" t="s">
        <v>6647</v>
      </c>
      <c r="K130" s="62">
        <v>18.685530683292054</v>
      </c>
      <c r="L130" s="62">
        <v>35.513538519576471</v>
      </c>
      <c r="M130" s="62">
        <v>7.5032729371664377</v>
      </c>
      <c r="N130" s="51">
        <v>0.19484986110390501</v>
      </c>
      <c r="O130" s="63">
        <v>1.2838573257788857</v>
      </c>
      <c r="P130" s="63">
        <v>2.4385523627827137</v>
      </c>
      <c r="Q130" s="26" t="s">
        <v>629</v>
      </c>
      <c r="R130" s="61">
        <v>0.96530992601686305</v>
      </c>
      <c r="S130" s="61">
        <v>8.176660284489868E-3</v>
      </c>
      <c r="T130" s="61">
        <v>1.2896894554786076E-3</v>
      </c>
      <c r="U130" s="61">
        <v>3.2439401998008257E-4</v>
      </c>
      <c r="V130" s="61">
        <v>1.0092854640524208E-3</v>
      </c>
      <c r="W130" s="61">
        <v>2.3890044759135885E-2</v>
      </c>
    </row>
    <row r="131" spans="1:23" x14ac:dyDescent="0.25">
      <c r="A131" s="26" t="s">
        <v>4190</v>
      </c>
      <c r="B131" s="26" t="s">
        <v>4191</v>
      </c>
      <c r="C131" s="26" t="s">
        <v>191</v>
      </c>
      <c r="D131" s="26" t="s">
        <v>192</v>
      </c>
      <c r="E131" s="26">
        <v>357</v>
      </c>
      <c r="F131" s="26">
        <v>1168</v>
      </c>
      <c r="G131" s="26" t="s">
        <v>6631</v>
      </c>
      <c r="H131" s="26" t="s">
        <v>90</v>
      </c>
      <c r="I131" s="26" t="s">
        <v>130</v>
      </c>
      <c r="J131" s="26" t="s">
        <v>6631</v>
      </c>
      <c r="K131" s="62">
        <v>18.469490669999999</v>
      </c>
      <c r="L131" s="62">
        <v>35.136157339999997</v>
      </c>
      <c r="M131" s="62">
        <v>7.4797759800000012</v>
      </c>
      <c r="N131" s="51">
        <v>0.288054859129594</v>
      </c>
      <c r="O131" s="63">
        <v>1.2999999999999998</v>
      </c>
      <c r="P131" s="63">
        <v>2.42499022791027</v>
      </c>
      <c r="Q131" s="26" t="s">
        <v>629</v>
      </c>
      <c r="R131" s="61">
        <v>0.73872109195476554</v>
      </c>
      <c r="S131" s="61">
        <v>0.12940691817606351</v>
      </c>
      <c r="T131" s="61">
        <v>2.6574652669891674E-2</v>
      </c>
      <c r="U131" s="61">
        <v>0</v>
      </c>
      <c r="V131" s="61">
        <v>2.0762112699646017E-2</v>
      </c>
      <c r="W131" s="61">
        <v>8.4535224499633299E-2</v>
      </c>
    </row>
    <row r="132" spans="1:23" x14ac:dyDescent="0.25">
      <c r="A132" s="26" t="s">
        <v>2795</v>
      </c>
      <c r="B132" s="26" t="s">
        <v>2796</v>
      </c>
      <c r="C132" s="26" t="s">
        <v>191</v>
      </c>
      <c r="D132" s="26" t="s">
        <v>192</v>
      </c>
      <c r="E132" s="26">
        <v>54</v>
      </c>
      <c r="F132" s="26">
        <v>151</v>
      </c>
      <c r="G132" s="26" t="s">
        <v>6647</v>
      </c>
      <c r="H132" s="26" t="s">
        <v>90</v>
      </c>
      <c r="I132" s="26" t="s">
        <v>118</v>
      </c>
      <c r="J132" s="26" t="s">
        <v>6647</v>
      </c>
      <c r="K132" s="62">
        <v>18.469490669999995</v>
      </c>
      <c r="L132" s="62">
        <v>35.13615733999999</v>
      </c>
      <c r="M132" s="62">
        <v>7.4797759799999985</v>
      </c>
      <c r="N132" s="51">
        <v>0.18721144196446499</v>
      </c>
      <c r="O132" s="63">
        <v>1.2999999999999998</v>
      </c>
      <c r="P132" s="63">
        <v>2.3890331221691565</v>
      </c>
      <c r="Q132" s="26" t="s">
        <v>629</v>
      </c>
      <c r="R132" s="61">
        <v>0.96524390747866706</v>
      </c>
      <c r="S132" s="61">
        <v>2.8600942003220156E-4</v>
      </c>
      <c r="T132" s="61">
        <v>0</v>
      </c>
      <c r="U132" s="61">
        <v>0</v>
      </c>
      <c r="V132" s="61">
        <v>5.4341789806118309E-3</v>
      </c>
      <c r="W132" s="61">
        <v>2.9035904120688905E-2</v>
      </c>
    </row>
    <row r="133" spans="1:23" x14ac:dyDescent="0.25">
      <c r="A133" s="26" t="s">
        <v>4446</v>
      </c>
      <c r="B133" s="26" t="s">
        <v>4447</v>
      </c>
      <c r="C133" s="26" t="s">
        <v>191</v>
      </c>
      <c r="D133" s="26" t="s">
        <v>192</v>
      </c>
      <c r="E133" s="26">
        <v>148</v>
      </c>
      <c r="F133" s="26">
        <v>1154</v>
      </c>
      <c r="G133" s="26" t="s">
        <v>6631</v>
      </c>
      <c r="H133" s="26" t="s">
        <v>90</v>
      </c>
      <c r="I133" s="26" t="s">
        <v>118</v>
      </c>
      <c r="J133" s="26" t="s">
        <v>6631</v>
      </c>
      <c r="K133" s="62">
        <v>52.925385303653862</v>
      </c>
      <c r="L133" s="62">
        <v>46.472090309672069</v>
      </c>
      <c r="M133" s="62">
        <v>56.328751451071795</v>
      </c>
      <c r="N133" s="51">
        <v>0.32707727391043201</v>
      </c>
      <c r="O133" s="63">
        <v>0</v>
      </c>
      <c r="P133" s="63">
        <v>2.4651671669121216</v>
      </c>
      <c r="Q133" s="26" t="s">
        <v>629</v>
      </c>
      <c r="R133" s="61">
        <v>0.74784727868269796</v>
      </c>
      <c r="S133" s="61">
        <v>0.22801763289322352</v>
      </c>
      <c r="T133" s="61">
        <v>3.5382302125284799E-3</v>
      </c>
      <c r="U133" s="61">
        <v>2.7265703427893527E-3</v>
      </c>
      <c r="V133" s="61">
        <v>3.8483812690456127E-5</v>
      </c>
      <c r="W133" s="61">
        <v>1.7831804056070114E-2</v>
      </c>
    </row>
    <row r="134" spans="1:23" x14ac:dyDescent="0.25">
      <c r="A134" s="26" t="s">
        <v>4146</v>
      </c>
      <c r="B134" s="26" t="s">
        <v>4147</v>
      </c>
      <c r="C134" s="26" t="s">
        <v>191</v>
      </c>
      <c r="D134" s="26" t="s">
        <v>192</v>
      </c>
      <c r="E134" s="26">
        <v>449</v>
      </c>
      <c r="F134" s="26">
        <v>1123</v>
      </c>
      <c r="G134" s="26" t="s">
        <v>6631</v>
      </c>
      <c r="H134" s="26" t="s">
        <v>90</v>
      </c>
      <c r="I134" s="26" t="s">
        <v>130</v>
      </c>
      <c r="J134" s="26" t="s">
        <v>6631</v>
      </c>
      <c r="K134" s="62">
        <v>18.469490669999999</v>
      </c>
      <c r="L134" s="62">
        <v>35.136157340000004</v>
      </c>
      <c r="M134" s="62">
        <v>7.4797759800000003</v>
      </c>
      <c r="N134" s="51">
        <v>0.20894499917176401</v>
      </c>
      <c r="O134" s="63">
        <v>1.3000000000000003</v>
      </c>
      <c r="P134" s="63">
        <v>2.2200000000000006</v>
      </c>
      <c r="Q134" s="26" t="s">
        <v>629</v>
      </c>
      <c r="R134" s="61">
        <v>0.88356298407069067</v>
      </c>
      <c r="S134" s="61">
        <v>6.3030590685848487E-2</v>
      </c>
      <c r="T134" s="61">
        <v>0</v>
      </c>
      <c r="U134" s="61">
        <v>0</v>
      </c>
      <c r="V134" s="61">
        <v>9.8008085976331195E-3</v>
      </c>
      <c r="W134" s="61">
        <v>4.360561664582762E-2</v>
      </c>
    </row>
    <row r="135" spans="1:23" x14ac:dyDescent="0.25">
      <c r="A135" s="26" t="s">
        <v>6183</v>
      </c>
      <c r="B135" s="26" t="s">
        <v>6184</v>
      </c>
      <c r="C135" s="26" t="s">
        <v>191</v>
      </c>
      <c r="D135" s="26" t="s">
        <v>192</v>
      </c>
      <c r="E135" s="26">
        <v>32</v>
      </c>
      <c r="F135" s="26">
        <v>90</v>
      </c>
      <c r="G135" s="26" t="s">
        <v>6648</v>
      </c>
      <c r="H135" s="26" t="s">
        <v>90</v>
      </c>
      <c r="I135" s="26" t="s">
        <v>147</v>
      </c>
      <c r="J135" s="26" t="s">
        <v>6648</v>
      </c>
      <c r="K135" s="62">
        <v>17.271810389999999</v>
      </c>
      <c r="L135" s="62">
        <v>21.797781140000001</v>
      </c>
      <c r="M135" s="62">
        <v>17.000622280000002</v>
      </c>
      <c r="N135" s="51">
        <v>0.83088235294117696</v>
      </c>
      <c r="O135" s="63">
        <v>1.1000000000000003</v>
      </c>
      <c r="P135" s="63">
        <v>1.7500000000000002</v>
      </c>
      <c r="Q135" s="26" t="s">
        <v>629</v>
      </c>
      <c r="R135" s="61">
        <v>0.81415929203539827</v>
      </c>
      <c r="S135" s="61">
        <v>0.18584070796460178</v>
      </c>
      <c r="T135" s="61">
        <v>0</v>
      </c>
      <c r="U135" s="61">
        <v>0</v>
      </c>
      <c r="V135" s="61">
        <v>0</v>
      </c>
      <c r="W135" s="61">
        <v>0</v>
      </c>
    </row>
    <row r="136" spans="1:23" x14ac:dyDescent="0.25">
      <c r="A136" s="26" t="s">
        <v>5935</v>
      </c>
      <c r="B136" s="26" t="s">
        <v>5936</v>
      </c>
      <c r="C136" s="26" t="s">
        <v>191</v>
      </c>
      <c r="D136" s="26" t="s">
        <v>192</v>
      </c>
      <c r="E136" s="26">
        <v>346</v>
      </c>
      <c r="F136" s="26">
        <v>300</v>
      </c>
      <c r="G136" s="26" t="s">
        <v>6648</v>
      </c>
      <c r="H136" s="26" t="s">
        <v>90</v>
      </c>
      <c r="I136" s="26" t="s">
        <v>147</v>
      </c>
      <c r="J136" s="26" t="s">
        <v>6648</v>
      </c>
      <c r="K136" s="62">
        <v>17.271810389999995</v>
      </c>
      <c r="L136" s="62">
        <v>21.797781140000001</v>
      </c>
      <c r="M136" s="62">
        <v>17.000622280000002</v>
      </c>
      <c r="N136" s="51">
        <v>0.83088235294117696</v>
      </c>
      <c r="O136" s="63">
        <v>1.1000000000000001</v>
      </c>
      <c r="P136" s="63">
        <v>1.75</v>
      </c>
      <c r="Q136" s="26" t="s">
        <v>629</v>
      </c>
      <c r="R136" s="61">
        <v>0.81415929203539816</v>
      </c>
      <c r="S136" s="61">
        <v>0.18584070796460175</v>
      </c>
      <c r="T136" s="61">
        <v>0</v>
      </c>
      <c r="U136" s="61">
        <v>0</v>
      </c>
      <c r="V136" s="61">
        <v>0</v>
      </c>
      <c r="W136" s="61">
        <v>0</v>
      </c>
    </row>
    <row r="137" spans="1:23" x14ac:dyDescent="0.25">
      <c r="A137" s="26" t="s">
        <v>2109</v>
      </c>
      <c r="B137" s="26" t="s">
        <v>2110</v>
      </c>
      <c r="C137" s="26" t="s">
        <v>191</v>
      </c>
      <c r="D137" s="26" t="s">
        <v>192</v>
      </c>
      <c r="E137" s="26">
        <v>673</v>
      </c>
      <c r="F137" s="26">
        <v>1879</v>
      </c>
      <c r="G137" s="26" t="s">
        <v>6647</v>
      </c>
      <c r="H137" s="26" t="s">
        <v>90</v>
      </c>
      <c r="I137" s="26" t="s">
        <v>118</v>
      </c>
      <c r="J137" s="26" t="s">
        <v>6647</v>
      </c>
      <c r="K137" s="62">
        <v>27.311989100705937</v>
      </c>
      <c r="L137" s="62">
        <v>49.694464368345592</v>
      </c>
      <c r="M137" s="62">
        <v>9.2138517088312621</v>
      </c>
      <c r="N137" s="51">
        <v>0.19596077421761499</v>
      </c>
      <c r="O137" s="63">
        <v>0.60059752988461357</v>
      </c>
      <c r="P137" s="63">
        <v>2.3743710584182933</v>
      </c>
      <c r="Q137" s="26" t="s">
        <v>629</v>
      </c>
      <c r="R137" s="61">
        <v>0.87113365090175165</v>
      </c>
      <c r="S137" s="61">
        <v>7.8409372846262357E-2</v>
      </c>
      <c r="T137" s="61">
        <v>5.9183208545682611E-4</v>
      </c>
      <c r="U137" s="61">
        <v>1.5475642213453814E-3</v>
      </c>
      <c r="V137" s="61">
        <v>3.1058595929288075E-3</v>
      </c>
      <c r="W137" s="61">
        <v>4.5211720352255041E-2</v>
      </c>
    </row>
    <row r="138" spans="1:23" x14ac:dyDescent="0.25">
      <c r="A138" s="26" t="s">
        <v>3870</v>
      </c>
      <c r="B138" s="26" t="s">
        <v>3871</v>
      </c>
      <c r="C138" s="26" t="s">
        <v>191</v>
      </c>
      <c r="D138" s="26" t="s">
        <v>192</v>
      </c>
      <c r="E138" s="26">
        <v>2033</v>
      </c>
      <c r="F138" s="26">
        <v>5365</v>
      </c>
      <c r="G138" s="26" t="s">
        <v>6631</v>
      </c>
      <c r="H138" s="26" t="s">
        <v>90</v>
      </c>
      <c r="I138" s="26" t="s">
        <v>147</v>
      </c>
      <c r="J138" s="26" t="s">
        <v>6631</v>
      </c>
      <c r="K138" s="62">
        <v>36.090312094070953</v>
      </c>
      <c r="L138" s="62">
        <v>58.970081554172658</v>
      </c>
      <c r="M138" s="62">
        <v>15.06823703683945</v>
      </c>
      <c r="N138" s="51">
        <v>0.40036584476352799</v>
      </c>
      <c r="O138" s="63">
        <v>0.16534491223722844</v>
      </c>
      <c r="P138" s="63">
        <v>2.4185337871316879</v>
      </c>
      <c r="Q138" s="26" t="s">
        <v>629</v>
      </c>
      <c r="R138" s="61">
        <v>0.80412234265566696</v>
      </c>
      <c r="S138" s="61">
        <v>0.11292335922505542</v>
      </c>
      <c r="T138" s="61">
        <v>3.3000593710742574E-3</v>
      </c>
      <c r="U138" s="61">
        <v>1.0998704673845174E-2</v>
      </c>
      <c r="V138" s="61">
        <v>1.573786572743479E-2</v>
      </c>
      <c r="W138" s="61">
        <v>5.2917668346923172E-2</v>
      </c>
    </row>
    <row r="139" spans="1:23" x14ac:dyDescent="0.25">
      <c r="A139" s="26" t="s">
        <v>1794</v>
      </c>
      <c r="B139" s="26" t="s">
        <v>1795</v>
      </c>
      <c r="C139" s="26" t="s">
        <v>191</v>
      </c>
      <c r="D139" s="26" t="s">
        <v>192</v>
      </c>
      <c r="E139" s="26">
        <v>3932</v>
      </c>
      <c r="F139" s="26">
        <v>10702</v>
      </c>
      <c r="G139" s="26" t="s">
        <v>6647</v>
      </c>
      <c r="H139" s="26" t="s">
        <v>90</v>
      </c>
      <c r="I139" s="26" t="s">
        <v>118</v>
      </c>
      <c r="J139" s="26" t="s">
        <v>6647</v>
      </c>
      <c r="K139" s="62">
        <v>21.305559134373379</v>
      </c>
      <c r="L139" s="62">
        <v>28.145253082290203</v>
      </c>
      <c r="M139" s="62">
        <v>18.771525348637905</v>
      </c>
      <c r="N139" s="51">
        <v>0.18791311691083301</v>
      </c>
      <c r="O139" s="63">
        <v>0.96059664850357418</v>
      </c>
      <c r="P139" s="63">
        <v>2.2533345778284675</v>
      </c>
      <c r="Q139" s="26" t="s">
        <v>629</v>
      </c>
      <c r="R139" s="61">
        <v>0.83849036479346384</v>
      </c>
      <c r="S139" s="61">
        <v>0.12106101610192387</v>
      </c>
      <c r="T139" s="61">
        <v>1.2747703166069405E-3</v>
      </c>
      <c r="U139" s="61">
        <v>3.412500643566259E-3</v>
      </c>
      <c r="V139" s="61">
        <v>6.1707093660443701E-3</v>
      </c>
      <c r="W139" s="61">
        <v>2.9590638778394872E-2</v>
      </c>
    </row>
    <row r="140" spans="1:23" x14ac:dyDescent="0.25">
      <c r="A140" s="26" t="s">
        <v>6477</v>
      </c>
      <c r="B140" s="26" t="s">
        <v>6478</v>
      </c>
      <c r="C140" s="26" t="s">
        <v>191</v>
      </c>
      <c r="D140" s="26" t="s">
        <v>192</v>
      </c>
      <c r="E140" s="26">
        <v>537</v>
      </c>
      <c r="F140" s="26">
        <v>1771</v>
      </c>
      <c r="G140" s="26" t="s">
        <v>6630</v>
      </c>
      <c r="H140" s="26" t="s">
        <v>90</v>
      </c>
      <c r="I140" s="26" t="s">
        <v>147</v>
      </c>
      <c r="J140" s="26" t="s">
        <v>6630</v>
      </c>
      <c r="K140" s="62">
        <v>17.271810389999999</v>
      </c>
      <c r="L140" s="62">
        <v>21.797781140000001</v>
      </c>
      <c r="M140" s="62">
        <v>17.000622280000002</v>
      </c>
      <c r="N140" s="51">
        <v>0.83088235294117696</v>
      </c>
      <c r="O140" s="63">
        <v>1.1000000000000001</v>
      </c>
      <c r="P140" s="63">
        <v>1.75</v>
      </c>
      <c r="Q140" s="26" t="s">
        <v>629</v>
      </c>
      <c r="R140" s="61">
        <v>0.81415929203539827</v>
      </c>
      <c r="S140" s="61">
        <v>0.18584070796460178</v>
      </c>
      <c r="T140" s="61">
        <v>0</v>
      </c>
      <c r="U140" s="61">
        <v>0</v>
      </c>
      <c r="V140" s="61">
        <v>0</v>
      </c>
      <c r="W140" s="61">
        <v>0</v>
      </c>
    </row>
    <row r="141" spans="1:23" x14ac:dyDescent="0.25">
      <c r="A141" s="26" t="s">
        <v>1822</v>
      </c>
      <c r="B141" s="26" t="s">
        <v>1823</v>
      </c>
      <c r="C141" s="26" t="s">
        <v>191</v>
      </c>
      <c r="D141" s="26" t="s">
        <v>192</v>
      </c>
      <c r="E141" s="26">
        <v>3255</v>
      </c>
      <c r="F141" s="26">
        <v>3400</v>
      </c>
      <c r="G141" s="26" t="s">
        <v>6647</v>
      </c>
      <c r="H141" s="26" t="s">
        <v>90</v>
      </c>
      <c r="I141" s="26" t="s">
        <v>130</v>
      </c>
      <c r="J141" s="26" t="s">
        <v>6647</v>
      </c>
      <c r="K141" s="62">
        <v>20.032778619999998</v>
      </c>
      <c r="L141" s="62">
        <v>35.816944020000001</v>
      </c>
      <c r="M141" s="62">
        <v>8.8487865590000006</v>
      </c>
      <c r="N141" s="51">
        <v>0.20636016510073901</v>
      </c>
      <c r="O141" s="63">
        <v>0</v>
      </c>
      <c r="P141" s="63">
        <v>2.146717218913373</v>
      </c>
      <c r="Q141" s="26" t="s">
        <v>629</v>
      </c>
      <c r="R141" s="61">
        <v>0.81242873090131174</v>
      </c>
      <c r="S141" s="61">
        <v>9.3036457677119599E-2</v>
      </c>
      <c r="T141" s="61">
        <v>0</v>
      </c>
      <c r="U141" s="61">
        <v>6.0031143026389403E-3</v>
      </c>
      <c r="V141" s="61">
        <v>3.0386034327893229E-2</v>
      </c>
      <c r="W141" s="61">
        <v>5.8145662791036619E-2</v>
      </c>
    </row>
    <row r="142" spans="1:23" x14ac:dyDescent="0.25">
      <c r="A142" s="26" t="s">
        <v>1963</v>
      </c>
      <c r="B142" s="26" t="s">
        <v>1964</v>
      </c>
      <c r="C142" s="26" t="s">
        <v>191</v>
      </c>
      <c r="D142" s="26" t="s">
        <v>192</v>
      </c>
      <c r="E142" s="26">
        <v>1528</v>
      </c>
      <c r="F142" s="26">
        <v>3240</v>
      </c>
      <c r="G142" s="26" t="s">
        <v>6647</v>
      </c>
      <c r="H142" s="26" t="s">
        <v>90</v>
      </c>
      <c r="I142" s="26" t="s">
        <v>118</v>
      </c>
      <c r="J142" s="26" t="s">
        <v>6647</v>
      </c>
      <c r="K142" s="62">
        <v>32.366115812793161</v>
      </c>
      <c r="L142" s="62">
        <v>47.925782642337346</v>
      </c>
      <c r="M142" s="62">
        <v>17.748197512006854</v>
      </c>
      <c r="N142" s="51">
        <v>0.19713975784242901</v>
      </c>
      <c r="O142" s="63">
        <v>1.1622140009524153</v>
      </c>
      <c r="P142" s="63">
        <v>2.0666648106427314</v>
      </c>
      <c r="Q142" s="26" t="s">
        <v>629</v>
      </c>
      <c r="R142" s="61">
        <v>0.58720418688256826</v>
      </c>
      <c r="S142" s="61">
        <v>0.30548463733532755</v>
      </c>
      <c r="T142" s="61">
        <v>1.111066924940902E-2</v>
      </c>
      <c r="U142" s="61">
        <v>7.3631400983475851E-3</v>
      </c>
      <c r="V142" s="61">
        <v>1.5568390079469996E-3</v>
      </c>
      <c r="W142" s="61">
        <v>8.7280527426400439E-2</v>
      </c>
    </row>
    <row r="143" spans="1:23" x14ac:dyDescent="0.25">
      <c r="A143" s="26" t="s">
        <v>6483</v>
      </c>
      <c r="B143" s="26" t="s">
        <v>6484</v>
      </c>
      <c r="C143" s="26" t="s">
        <v>191</v>
      </c>
      <c r="D143" s="26" t="s">
        <v>192</v>
      </c>
      <c r="E143" s="26">
        <v>392</v>
      </c>
      <c r="F143" s="26">
        <v>1289</v>
      </c>
      <c r="G143" s="26" t="s">
        <v>6630</v>
      </c>
      <c r="H143" s="26" t="s">
        <v>90</v>
      </c>
      <c r="I143" s="26" t="s">
        <v>147</v>
      </c>
      <c r="J143" s="26" t="s">
        <v>6630</v>
      </c>
      <c r="K143" s="62">
        <v>17.271810389999999</v>
      </c>
      <c r="L143" s="62">
        <v>21.797781140000001</v>
      </c>
      <c r="M143" s="62">
        <v>17.000622280000002</v>
      </c>
      <c r="N143" s="51">
        <v>0.83088235294117696</v>
      </c>
      <c r="O143" s="63">
        <v>1.1000000000000001</v>
      </c>
      <c r="P143" s="63">
        <v>1.7499999999999998</v>
      </c>
      <c r="Q143" s="26" t="s">
        <v>629</v>
      </c>
      <c r="R143" s="61">
        <v>0.81415929203539827</v>
      </c>
      <c r="S143" s="61">
        <v>0.18584070796460175</v>
      </c>
      <c r="T143" s="61">
        <v>0</v>
      </c>
      <c r="U143" s="61">
        <v>0</v>
      </c>
      <c r="V143" s="61">
        <v>0</v>
      </c>
      <c r="W143" s="61">
        <v>0</v>
      </c>
    </row>
    <row r="144" spans="1:23" x14ac:dyDescent="0.25">
      <c r="A144" s="26" t="s">
        <v>2077</v>
      </c>
      <c r="B144" s="26" t="s">
        <v>2078</v>
      </c>
      <c r="C144" s="26" t="s">
        <v>191</v>
      </c>
      <c r="D144" s="26" t="s">
        <v>192</v>
      </c>
      <c r="E144" s="26">
        <v>770</v>
      </c>
      <c r="F144" s="26">
        <v>2156</v>
      </c>
      <c r="G144" s="26" t="s">
        <v>6647</v>
      </c>
      <c r="H144" s="26" t="s">
        <v>90</v>
      </c>
      <c r="I144" s="26" t="s">
        <v>118</v>
      </c>
      <c r="J144" s="26" t="s">
        <v>6647</v>
      </c>
      <c r="K144" s="62">
        <v>17.271810390000002</v>
      </c>
      <c r="L144" s="62">
        <v>21.797781140000001</v>
      </c>
      <c r="M144" s="62">
        <v>17.000622280000002</v>
      </c>
      <c r="N144" s="51">
        <v>0.113045938964614</v>
      </c>
      <c r="O144" s="63">
        <v>1.1000000000000001</v>
      </c>
      <c r="P144" s="63">
        <v>2.34</v>
      </c>
      <c r="Q144" s="26" t="s">
        <v>629</v>
      </c>
      <c r="R144" s="61">
        <v>0.94220027574328891</v>
      </c>
      <c r="S144" s="61">
        <v>3.6567172488939696E-2</v>
      </c>
      <c r="T144" s="61">
        <v>0</v>
      </c>
      <c r="U144" s="61">
        <v>0</v>
      </c>
      <c r="V144" s="61">
        <v>2.1232551767771439E-2</v>
      </c>
      <c r="W144" s="61">
        <v>0</v>
      </c>
    </row>
    <row r="145" spans="1:23" x14ac:dyDescent="0.25">
      <c r="A145" s="26" t="s">
        <v>1955</v>
      </c>
      <c r="B145" s="26" t="s">
        <v>1956</v>
      </c>
      <c r="C145" s="26" t="s">
        <v>191</v>
      </c>
      <c r="D145" s="26" t="s">
        <v>192</v>
      </c>
      <c r="E145" s="26">
        <v>1589</v>
      </c>
      <c r="F145" s="26">
        <v>2378</v>
      </c>
      <c r="G145" s="26" t="s">
        <v>6647</v>
      </c>
      <c r="H145" s="26" t="s">
        <v>90</v>
      </c>
      <c r="I145" s="26" t="s">
        <v>118</v>
      </c>
      <c r="J145" s="26" t="s">
        <v>6647</v>
      </c>
      <c r="K145" s="62">
        <v>16.711872123578782</v>
      </c>
      <c r="L145" s="62">
        <v>20.917389405974109</v>
      </c>
      <c r="M145" s="62">
        <v>17.136842271490941</v>
      </c>
      <c r="N145" s="51">
        <v>0.21692171320522502</v>
      </c>
      <c r="O145" s="63">
        <v>1.0004974875982353</v>
      </c>
      <c r="P145" s="63">
        <v>2.2954803799009804</v>
      </c>
      <c r="Q145" s="26" t="s">
        <v>629</v>
      </c>
      <c r="R145" s="61">
        <v>0.85323084585543119</v>
      </c>
      <c r="S145" s="61">
        <v>0.1058794804472577</v>
      </c>
      <c r="T145" s="61">
        <v>1.0749782196512534E-3</v>
      </c>
      <c r="U145" s="61">
        <v>0</v>
      </c>
      <c r="V145" s="61">
        <v>3.9577638063531088E-3</v>
      </c>
      <c r="W145" s="61">
        <v>3.5856931671306852E-2</v>
      </c>
    </row>
    <row r="146" spans="1:23" x14ac:dyDescent="0.25">
      <c r="A146" s="26" t="s">
        <v>410</v>
      </c>
      <c r="B146" s="26" t="s">
        <v>411</v>
      </c>
      <c r="C146" s="26" t="s">
        <v>272</v>
      </c>
      <c r="D146" s="26" t="s">
        <v>273</v>
      </c>
      <c r="E146" s="26">
        <v>47</v>
      </c>
      <c r="F146" s="26">
        <v>50</v>
      </c>
      <c r="G146" s="26" t="s">
        <v>6647</v>
      </c>
      <c r="H146" s="26" t="s">
        <v>90</v>
      </c>
      <c r="I146" s="26" t="s">
        <v>130</v>
      </c>
      <c r="J146" s="26" t="s">
        <v>6647</v>
      </c>
      <c r="K146" s="62">
        <v>45.385779120000009</v>
      </c>
      <c r="L146" s="62">
        <v>54.147755930000002</v>
      </c>
      <c r="M146" s="62">
        <v>29.471064089999999</v>
      </c>
      <c r="N146" s="51">
        <v>0.29627791563275402</v>
      </c>
      <c r="O146" s="63">
        <v>2.5</v>
      </c>
      <c r="P146" s="63">
        <v>2.38</v>
      </c>
      <c r="Q146" s="26" t="s">
        <v>629</v>
      </c>
      <c r="R146" s="61">
        <v>0.69727047146401988</v>
      </c>
      <c r="S146" s="61">
        <v>0.2511166253101737</v>
      </c>
      <c r="T146" s="61">
        <v>0</v>
      </c>
      <c r="U146" s="61">
        <v>0</v>
      </c>
      <c r="V146" s="61">
        <v>2.1339950372208438E-2</v>
      </c>
      <c r="W146" s="61">
        <v>3.0272952853598011E-2</v>
      </c>
    </row>
    <row r="147" spans="1:23" x14ac:dyDescent="0.25">
      <c r="A147" s="26" t="s">
        <v>2107</v>
      </c>
      <c r="B147" s="26" t="s">
        <v>2108</v>
      </c>
      <c r="C147" s="26" t="s">
        <v>191</v>
      </c>
      <c r="D147" s="26" t="s">
        <v>192</v>
      </c>
      <c r="E147" s="26">
        <v>683</v>
      </c>
      <c r="F147" s="26">
        <v>1722</v>
      </c>
      <c r="G147" s="26" t="s">
        <v>6647</v>
      </c>
      <c r="H147" s="26" t="s">
        <v>90</v>
      </c>
      <c r="I147" s="26" t="s">
        <v>130</v>
      </c>
      <c r="J147" s="26" t="s">
        <v>6647</v>
      </c>
      <c r="K147" s="62">
        <v>11.0816944</v>
      </c>
      <c r="L147" s="62">
        <v>12.06505295</v>
      </c>
      <c r="M147" s="62">
        <v>18.506533910000002</v>
      </c>
      <c r="N147" s="51">
        <v>0.17030796107734802</v>
      </c>
      <c r="O147" s="63">
        <v>0</v>
      </c>
      <c r="P147" s="63">
        <v>2.4700000000000002</v>
      </c>
      <c r="Q147" s="26" t="s">
        <v>629</v>
      </c>
      <c r="R147" s="61">
        <v>0.68686952621649267</v>
      </c>
      <c r="S147" s="61">
        <v>0.20709538453621545</v>
      </c>
      <c r="T147" s="61">
        <v>2.1960738721818328E-2</v>
      </c>
      <c r="U147" s="61">
        <v>3.001655097012822E-2</v>
      </c>
      <c r="V147" s="61">
        <v>5.2114323587265775E-2</v>
      </c>
      <c r="W147" s="61">
        <v>1.9434759680795216E-3</v>
      </c>
    </row>
    <row r="148" spans="1:23" x14ac:dyDescent="0.25">
      <c r="A148" s="26" t="s">
        <v>2117</v>
      </c>
      <c r="B148" s="26" t="s">
        <v>2118</v>
      </c>
      <c r="C148" s="26" t="s">
        <v>191</v>
      </c>
      <c r="D148" s="26" t="s">
        <v>192</v>
      </c>
      <c r="E148" s="26">
        <v>631</v>
      </c>
      <c r="F148" s="26">
        <v>1753</v>
      </c>
      <c r="G148" s="26" t="s">
        <v>6647</v>
      </c>
      <c r="H148" s="26" t="s">
        <v>90</v>
      </c>
      <c r="I148" s="26" t="s">
        <v>130</v>
      </c>
      <c r="J148" s="26" t="s">
        <v>6647</v>
      </c>
      <c r="K148" s="62">
        <v>11.363761124585476</v>
      </c>
      <c r="L148" s="62">
        <v>12.50854686292004</v>
      </c>
      <c r="M148" s="62">
        <v>18.437913618930256</v>
      </c>
      <c r="N148" s="51">
        <v>0.19980855210588599</v>
      </c>
      <c r="O148" s="63">
        <v>5.0124003741652441E-2</v>
      </c>
      <c r="P148" s="63">
        <v>2.436904829921485</v>
      </c>
      <c r="Q148" s="26" t="s">
        <v>629</v>
      </c>
      <c r="R148" s="61">
        <v>0.80678675917736531</v>
      </c>
      <c r="S148" s="61">
        <v>0.10982394441761706</v>
      </c>
      <c r="T148" s="61">
        <v>9.7563624728579402E-5</v>
      </c>
      <c r="U148" s="61">
        <v>6.1781298219688426E-2</v>
      </c>
      <c r="V148" s="61">
        <v>3.1525246115645692E-3</v>
      </c>
      <c r="W148" s="61">
        <v>1.835790994903614E-2</v>
      </c>
    </row>
    <row r="149" spans="1:23" x14ac:dyDescent="0.25">
      <c r="A149" s="26" t="s">
        <v>3714</v>
      </c>
      <c r="B149" s="26" t="s">
        <v>3715</v>
      </c>
      <c r="C149" s="26" t="s">
        <v>191</v>
      </c>
      <c r="D149" s="26" t="s">
        <v>192</v>
      </c>
      <c r="E149" s="26">
        <v>4800</v>
      </c>
      <c r="F149" s="26">
        <v>10814</v>
      </c>
      <c r="G149" s="26" t="s">
        <v>6631</v>
      </c>
      <c r="H149" s="26" t="s">
        <v>90</v>
      </c>
      <c r="I149" s="26" t="s">
        <v>130</v>
      </c>
      <c r="J149" s="26" t="s">
        <v>6631</v>
      </c>
      <c r="K149" s="62">
        <v>51.160693264966724</v>
      </c>
      <c r="L149" s="62">
        <v>47.414135349727481</v>
      </c>
      <c r="M149" s="62">
        <v>51.341991746269514</v>
      </c>
      <c r="N149" s="51">
        <v>0.278465229236526</v>
      </c>
      <c r="O149" s="63">
        <v>0.75272233337823269</v>
      </c>
      <c r="P149" s="63">
        <v>2.1195562286696989</v>
      </c>
      <c r="Q149" s="26" t="s">
        <v>629</v>
      </c>
      <c r="R149" s="61">
        <v>0.84736677745792088</v>
      </c>
      <c r="S149" s="61">
        <v>9.589714365607073E-2</v>
      </c>
      <c r="T149" s="61">
        <v>4.1931953665193741E-3</v>
      </c>
      <c r="U149" s="61">
        <v>7.6894813062390885E-3</v>
      </c>
      <c r="V149" s="61">
        <v>9.7891919759744359E-3</v>
      </c>
      <c r="W149" s="61">
        <v>3.5064210237275767E-2</v>
      </c>
    </row>
    <row r="150" spans="1:23" x14ac:dyDescent="0.25">
      <c r="A150" s="26" t="s">
        <v>3160</v>
      </c>
      <c r="B150" s="26" t="s">
        <v>3161</v>
      </c>
      <c r="C150" s="26" t="s">
        <v>191</v>
      </c>
      <c r="D150" s="26" t="s">
        <v>192</v>
      </c>
      <c r="E150" s="26">
        <v>22</v>
      </c>
      <c r="F150" s="26">
        <v>62</v>
      </c>
      <c r="G150" s="26" t="s">
        <v>6647</v>
      </c>
      <c r="H150" s="26" t="s">
        <v>90</v>
      </c>
      <c r="I150" s="26" t="s">
        <v>118</v>
      </c>
      <c r="J150" s="26" t="s">
        <v>6647</v>
      </c>
      <c r="K150" s="62">
        <v>48.554221899597273</v>
      </c>
      <c r="L150" s="62">
        <v>43.092548548260737</v>
      </c>
      <c r="M150" s="62">
        <v>52.504344697602903</v>
      </c>
      <c r="N150" s="51">
        <v>0.16790206525858101</v>
      </c>
      <c r="O150" s="63">
        <v>0.25967846833759467</v>
      </c>
      <c r="P150" s="63">
        <v>2.309432669550473</v>
      </c>
      <c r="Q150" s="26" t="s">
        <v>629</v>
      </c>
      <c r="R150" s="61">
        <v>0.91027641364217349</v>
      </c>
      <c r="S150" s="61">
        <v>6.6792824593753644E-2</v>
      </c>
      <c r="T150" s="61">
        <v>0</v>
      </c>
      <c r="U150" s="61">
        <v>2.0719873389329806E-3</v>
      </c>
      <c r="V150" s="61">
        <v>1.6729200273565545E-2</v>
      </c>
      <c r="W150" s="61">
        <v>4.1295741515743395E-3</v>
      </c>
    </row>
    <row r="151" spans="1:23" x14ac:dyDescent="0.25">
      <c r="A151" s="26" t="s">
        <v>5160</v>
      </c>
      <c r="B151" s="26" t="s">
        <v>5161</v>
      </c>
      <c r="C151" s="26" t="s">
        <v>191</v>
      </c>
      <c r="D151" s="26" t="s">
        <v>192</v>
      </c>
      <c r="E151" s="26">
        <v>30</v>
      </c>
      <c r="F151" s="26">
        <v>34</v>
      </c>
      <c r="G151" s="26" t="s">
        <v>6631</v>
      </c>
      <c r="H151" s="26" t="s">
        <v>90</v>
      </c>
      <c r="I151" s="26" t="s">
        <v>130</v>
      </c>
      <c r="J151" s="26" t="s">
        <v>6631</v>
      </c>
      <c r="K151" s="62">
        <v>17.271810390000002</v>
      </c>
      <c r="L151" s="62">
        <v>21.797781140000005</v>
      </c>
      <c r="M151" s="62">
        <v>17.000622280000002</v>
      </c>
      <c r="N151" s="51">
        <v>0.23058823529411801</v>
      </c>
      <c r="O151" s="63">
        <v>1.1000000000000001</v>
      </c>
      <c r="P151" s="63">
        <v>2.3400000000000003</v>
      </c>
      <c r="Q151" s="26" t="s">
        <v>629</v>
      </c>
      <c r="R151" s="61">
        <v>1.0000000000000002</v>
      </c>
      <c r="S151" s="61">
        <v>0</v>
      </c>
      <c r="T151" s="61">
        <v>0</v>
      </c>
      <c r="U151" s="61">
        <v>0</v>
      </c>
      <c r="V151" s="61">
        <v>0</v>
      </c>
      <c r="W151" s="61">
        <v>0</v>
      </c>
    </row>
    <row r="152" spans="1:23" x14ac:dyDescent="0.25">
      <c r="A152" s="26" t="s">
        <v>5026</v>
      </c>
      <c r="B152" s="26" t="s">
        <v>5027</v>
      </c>
      <c r="C152" s="26" t="s">
        <v>191</v>
      </c>
      <c r="D152" s="26" t="s">
        <v>192</v>
      </c>
      <c r="E152" s="26">
        <v>38</v>
      </c>
      <c r="F152" s="26">
        <v>78</v>
      </c>
      <c r="G152" s="26" t="s">
        <v>6631</v>
      </c>
      <c r="H152" s="26" t="s">
        <v>90</v>
      </c>
      <c r="I152" s="26" t="s">
        <v>118</v>
      </c>
      <c r="J152" s="26" t="s">
        <v>6631</v>
      </c>
      <c r="K152" s="62">
        <v>35.526979320000002</v>
      </c>
      <c r="L152" s="62">
        <v>65.115985879999997</v>
      </c>
      <c r="M152" s="62">
        <v>9.1972619790000003</v>
      </c>
      <c r="N152" s="51">
        <v>0.47390109890109899</v>
      </c>
      <c r="O152" s="63">
        <v>0</v>
      </c>
      <c r="P152" s="63">
        <v>2.46</v>
      </c>
      <c r="Q152" s="26" t="s">
        <v>629</v>
      </c>
      <c r="R152" s="61">
        <v>0.92032967032967017</v>
      </c>
      <c r="S152" s="61">
        <v>7.5549450549450545E-2</v>
      </c>
      <c r="T152" s="61">
        <v>0</v>
      </c>
      <c r="U152" s="61">
        <v>0</v>
      </c>
      <c r="V152" s="61">
        <v>4.120879120879121E-3</v>
      </c>
      <c r="W152" s="61">
        <v>0</v>
      </c>
    </row>
    <row r="153" spans="1:23" x14ac:dyDescent="0.25">
      <c r="A153" s="26" t="s">
        <v>1215</v>
      </c>
      <c r="B153" s="26" t="s">
        <v>1216</v>
      </c>
      <c r="C153" s="26" t="s">
        <v>272</v>
      </c>
      <c r="D153" s="26" t="s">
        <v>273</v>
      </c>
      <c r="E153" s="26">
        <v>16</v>
      </c>
      <c r="F153" s="26">
        <v>45</v>
      </c>
      <c r="G153" s="26" t="s">
        <v>6631</v>
      </c>
      <c r="H153" s="26" t="s">
        <v>90</v>
      </c>
      <c r="I153" s="26" t="s">
        <v>147</v>
      </c>
      <c r="J153" s="26" t="s">
        <v>6631</v>
      </c>
      <c r="K153" s="62">
        <v>70.448814929999998</v>
      </c>
      <c r="L153" s="62">
        <v>75.491679270000006</v>
      </c>
      <c r="M153" s="62">
        <v>53.242065959999998</v>
      </c>
      <c r="N153" s="51">
        <v>0.55639913232104099</v>
      </c>
      <c r="O153" s="63">
        <v>11.1</v>
      </c>
      <c r="P153" s="63">
        <v>2.8600000000000003</v>
      </c>
      <c r="Q153" s="26" t="s">
        <v>629</v>
      </c>
      <c r="R153" s="61">
        <v>0.56399132321041212</v>
      </c>
      <c r="S153" s="61">
        <v>0.41323210412147504</v>
      </c>
      <c r="T153" s="61">
        <v>1.843817787418655E-2</v>
      </c>
      <c r="U153" s="61">
        <v>0</v>
      </c>
      <c r="V153" s="61">
        <v>0</v>
      </c>
      <c r="W153" s="61">
        <v>4.3383947939262474E-3</v>
      </c>
    </row>
    <row r="154" spans="1:23" x14ac:dyDescent="0.25">
      <c r="A154" s="26" t="s">
        <v>1088</v>
      </c>
      <c r="B154" s="26" t="s">
        <v>1089</v>
      </c>
      <c r="C154" s="26" t="s">
        <v>272</v>
      </c>
      <c r="D154" s="26" t="s">
        <v>273</v>
      </c>
      <c r="E154" s="26">
        <v>30</v>
      </c>
      <c r="F154" s="26">
        <v>75</v>
      </c>
      <c r="G154" s="26" t="s">
        <v>6631</v>
      </c>
      <c r="H154" s="26" t="s">
        <v>90</v>
      </c>
      <c r="I154" s="26" t="s">
        <v>147</v>
      </c>
      <c r="J154" s="26" t="s">
        <v>6631</v>
      </c>
      <c r="K154" s="62">
        <v>53.643469490000001</v>
      </c>
      <c r="L154" s="62">
        <v>61.25819465</v>
      </c>
      <c r="M154" s="62">
        <v>36.490354699999997</v>
      </c>
      <c r="N154" s="51">
        <v>0.51683428071709703</v>
      </c>
      <c r="O154" s="63">
        <v>0.5</v>
      </c>
      <c r="P154" s="63">
        <v>2.5</v>
      </c>
      <c r="Q154" s="26" t="s">
        <v>629</v>
      </c>
      <c r="R154" s="61">
        <v>0.70966331438565822</v>
      </c>
      <c r="S154" s="61">
        <v>0.20288587669435942</v>
      </c>
      <c r="T154" s="61">
        <v>4.2850896370791432E-2</v>
      </c>
      <c r="U154" s="61">
        <v>0</v>
      </c>
      <c r="V154" s="61">
        <v>1.3117621337997375E-3</v>
      </c>
      <c r="W154" s="61">
        <v>4.3288150415391344E-2</v>
      </c>
    </row>
    <row r="155" spans="1:23" x14ac:dyDescent="0.25">
      <c r="A155" s="26" t="s">
        <v>570</v>
      </c>
      <c r="B155" s="26" t="s">
        <v>571</v>
      </c>
      <c r="C155" s="26" t="s">
        <v>397</v>
      </c>
      <c r="D155" s="26" t="s">
        <v>398</v>
      </c>
      <c r="E155" s="26">
        <v>13</v>
      </c>
      <c r="F155" s="26">
        <v>40</v>
      </c>
      <c r="G155" s="26" t="s">
        <v>6647</v>
      </c>
      <c r="H155" s="26" t="s">
        <v>90</v>
      </c>
      <c r="I155" s="26" t="s">
        <v>118</v>
      </c>
      <c r="J155" s="26" t="s">
        <v>6647</v>
      </c>
      <c r="K155" s="62">
        <v>36.132123049999997</v>
      </c>
      <c r="L155" s="62">
        <v>32.753403929999998</v>
      </c>
      <c r="M155" s="62">
        <v>43.36029869</v>
      </c>
      <c r="N155" s="51">
        <v>0.33806292412091304</v>
      </c>
      <c r="O155" s="63">
        <v>6.5</v>
      </c>
      <c r="P155" s="63">
        <v>2.79</v>
      </c>
      <c r="Q155" s="26" t="s">
        <v>117</v>
      </c>
      <c r="R155" s="61">
        <v>0.3571869216533004</v>
      </c>
      <c r="S155" s="61">
        <v>0.30043183220234421</v>
      </c>
      <c r="T155" s="61">
        <v>0</v>
      </c>
      <c r="U155" s="61">
        <v>0</v>
      </c>
      <c r="V155" s="61">
        <v>0.34238124614435533</v>
      </c>
      <c r="W155" s="61">
        <v>0</v>
      </c>
    </row>
    <row r="156" spans="1:23" x14ac:dyDescent="0.25">
      <c r="A156" s="26" t="s">
        <v>395</v>
      </c>
      <c r="B156" s="26" t="s">
        <v>396</v>
      </c>
      <c r="C156" s="26" t="s">
        <v>397</v>
      </c>
      <c r="D156" s="26" t="s">
        <v>398</v>
      </c>
      <c r="E156" s="26">
        <v>48</v>
      </c>
      <c r="F156" s="26">
        <v>350</v>
      </c>
      <c r="G156" s="26" t="s">
        <v>6647</v>
      </c>
      <c r="H156" s="26" t="s">
        <v>90</v>
      </c>
      <c r="I156" s="26" t="s">
        <v>130</v>
      </c>
      <c r="J156" s="26" t="s">
        <v>6647</v>
      </c>
      <c r="K156" s="62">
        <v>74.369641959999981</v>
      </c>
      <c r="L156" s="62">
        <v>70.97831567999998</v>
      </c>
      <c r="M156" s="62">
        <v>68.114499069999994</v>
      </c>
      <c r="N156" s="51">
        <v>0.104989604989605</v>
      </c>
      <c r="O156" s="63">
        <v>13.8</v>
      </c>
      <c r="P156" s="63">
        <v>3.1199999999999997</v>
      </c>
      <c r="Q156" s="26" t="s">
        <v>629</v>
      </c>
      <c r="R156" s="61">
        <v>0.71725571725571724</v>
      </c>
      <c r="S156" s="61">
        <v>9.1476091476091495E-2</v>
      </c>
      <c r="T156" s="61">
        <v>3.0145530145530147E-2</v>
      </c>
      <c r="U156" s="61">
        <v>1.8711018711018712E-2</v>
      </c>
      <c r="V156" s="61">
        <v>7.3804573804573809E-2</v>
      </c>
      <c r="W156" s="61">
        <v>6.8607068607068611E-2</v>
      </c>
    </row>
    <row r="157" spans="1:23" x14ac:dyDescent="0.25">
      <c r="A157" s="26" t="s">
        <v>1327</v>
      </c>
      <c r="B157" s="26" t="s">
        <v>1328</v>
      </c>
      <c r="C157" s="26" t="s">
        <v>397</v>
      </c>
      <c r="D157" s="26" t="s">
        <v>398</v>
      </c>
      <c r="E157" s="26">
        <v>1</v>
      </c>
      <c r="F157" s="26">
        <v>25</v>
      </c>
      <c r="G157" s="26" t="s">
        <v>6631</v>
      </c>
      <c r="H157" s="26" t="s">
        <v>90</v>
      </c>
      <c r="I157" s="26" t="s">
        <v>130</v>
      </c>
      <c r="J157" s="26" t="s">
        <v>6631</v>
      </c>
      <c r="K157" s="62">
        <v>69.238527480000002</v>
      </c>
      <c r="L157" s="62">
        <v>58.648512359999998</v>
      </c>
      <c r="M157" s="62">
        <v>73.515868080000004</v>
      </c>
      <c r="N157" s="51">
        <v>0.56479690522243697</v>
      </c>
      <c r="O157" s="63">
        <v>7.5</v>
      </c>
      <c r="P157" s="63">
        <v>2.64</v>
      </c>
      <c r="Q157" s="26" t="s">
        <v>629</v>
      </c>
      <c r="R157" s="61">
        <v>0.57059961315280461</v>
      </c>
      <c r="S157" s="61">
        <v>0.37234042553191488</v>
      </c>
      <c r="T157" s="61">
        <v>0</v>
      </c>
      <c r="U157" s="61">
        <v>0</v>
      </c>
      <c r="V157" s="61">
        <v>4.3520309477756286E-2</v>
      </c>
      <c r="W157" s="61">
        <v>1.3539651837524178E-2</v>
      </c>
    </row>
    <row r="158" spans="1:23" x14ac:dyDescent="0.25">
      <c r="A158" s="26" t="s">
        <v>548</v>
      </c>
      <c r="B158" s="26" t="s">
        <v>549</v>
      </c>
      <c r="C158" s="26" t="s">
        <v>397</v>
      </c>
      <c r="D158" s="26" t="s">
        <v>398</v>
      </c>
      <c r="E158" s="26">
        <v>17</v>
      </c>
      <c r="F158" s="26">
        <v>50</v>
      </c>
      <c r="G158" s="26" t="s">
        <v>6647</v>
      </c>
      <c r="H158" s="26" t="s">
        <v>90</v>
      </c>
      <c r="I158" s="26" t="s">
        <v>118</v>
      </c>
      <c r="J158" s="26" t="s">
        <v>6647</v>
      </c>
      <c r="K158" s="62">
        <v>36.132123049999997</v>
      </c>
      <c r="L158" s="62">
        <v>32.753403929999998</v>
      </c>
      <c r="M158" s="62">
        <v>43.36029869</v>
      </c>
      <c r="N158" s="51">
        <v>0.112375533428165</v>
      </c>
      <c r="O158" s="63">
        <v>6.5</v>
      </c>
      <c r="P158" s="63">
        <v>2.79</v>
      </c>
      <c r="Q158" s="26" t="s">
        <v>629</v>
      </c>
      <c r="R158" s="61">
        <v>0.5120910384068279</v>
      </c>
      <c r="S158" s="61">
        <v>9.0327169274537697E-2</v>
      </c>
      <c r="T158" s="61">
        <v>0.14295874822190613</v>
      </c>
      <c r="U158" s="61">
        <v>5.2631578947368418E-2</v>
      </c>
      <c r="V158" s="61">
        <v>0.16500711237553342</v>
      </c>
      <c r="W158" s="61">
        <v>3.6984352773826459E-2</v>
      </c>
    </row>
    <row r="159" spans="1:23" x14ac:dyDescent="0.25">
      <c r="A159" s="26" t="s">
        <v>4824</v>
      </c>
      <c r="B159" s="26" t="s">
        <v>4825</v>
      </c>
      <c r="C159" s="26" t="s">
        <v>191</v>
      </c>
      <c r="D159" s="26" t="s">
        <v>192</v>
      </c>
      <c r="E159" s="26">
        <v>57</v>
      </c>
      <c r="F159" s="26">
        <v>67</v>
      </c>
      <c r="G159" s="26" t="s">
        <v>6631</v>
      </c>
      <c r="H159" s="26" t="s">
        <v>90</v>
      </c>
      <c r="I159" s="26" t="s">
        <v>147</v>
      </c>
      <c r="J159" s="26" t="s">
        <v>6631</v>
      </c>
      <c r="K159" s="62">
        <v>35.526979320000002</v>
      </c>
      <c r="L159" s="62">
        <v>65.115985879999997</v>
      </c>
      <c r="M159" s="62">
        <v>9.1972619790000003</v>
      </c>
      <c r="N159" s="51">
        <v>0.45745875033794697</v>
      </c>
      <c r="O159" s="63">
        <v>0</v>
      </c>
      <c r="P159" s="63">
        <v>2.46</v>
      </c>
      <c r="Q159" s="26" t="s">
        <v>629</v>
      </c>
      <c r="R159" s="61">
        <v>0.82238752245300906</v>
      </c>
      <c r="S159" s="61">
        <v>8.2518483532791759E-2</v>
      </c>
      <c r="T159" s="61">
        <v>3.6406647112675585E-4</v>
      </c>
      <c r="U159" s="61">
        <v>2.8316281087636567E-4</v>
      </c>
      <c r="V159" s="61">
        <v>2.4410614828021631E-2</v>
      </c>
      <c r="W159" s="61">
        <v>7.0036149904174477E-2</v>
      </c>
    </row>
    <row r="160" spans="1:23" x14ac:dyDescent="0.25">
      <c r="A160" s="26" t="s">
        <v>606</v>
      </c>
      <c r="B160" s="26" t="s">
        <v>607</v>
      </c>
      <c r="C160" s="26" t="s">
        <v>185</v>
      </c>
      <c r="D160" s="26" t="s">
        <v>321</v>
      </c>
      <c r="E160" s="26">
        <v>3</v>
      </c>
      <c r="F160" s="26">
        <v>50</v>
      </c>
      <c r="G160" s="26" t="s">
        <v>6647</v>
      </c>
      <c r="H160" s="26" t="s">
        <v>90</v>
      </c>
      <c r="I160" s="26" t="s">
        <v>147</v>
      </c>
      <c r="J160" s="26" t="s">
        <v>6647</v>
      </c>
      <c r="K160" s="62">
        <v>58.698941000000005</v>
      </c>
      <c r="L160" s="62">
        <v>42.864346950000005</v>
      </c>
      <c r="M160" s="62">
        <v>77.037958930000002</v>
      </c>
      <c r="N160" s="51">
        <v>0.31422505307855603</v>
      </c>
      <c r="O160" s="63">
        <v>4.3</v>
      </c>
      <c r="P160" s="63">
        <v>3.01</v>
      </c>
      <c r="Q160" s="26" t="s">
        <v>629</v>
      </c>
      <c r="R160" s="61">
        <v>0.73917634635691665</v>
      </c>
      <c r="S160" s="61">
        <v>0.221752903907075</v>
      </c>
      <c r="T160" s="61">
        <v>2.1119324181626191E-3</v>
      </c>
      <c r="U160" s="61">
        <v>0</v>
      </c>
      <c r="V160" s="61">
        <v>2.2175290390707494E-2</v>
      </c>
      <c r="W160" s="61">
        <v>1.4783526927138333E-2</v>
      </c>
    </row>
    <row r="161" spans="1:23" x14ac:dyDescent="0.25">
      <c r="A161" s="26" t="s">
        <v>586</v>
      </c>
      <c r="B161" s="26" t="s">
        <v>587</v>
      </c>
      <c r="C161" s="26" t="s">
        <v>320</v>
      </c>
      <c r="D161" s="26" t="s">
        <v>321</v>
      </c>
      <c r="E161" s="26">
        <v>10</v>
      </c>
      <c r="F161" s="26">
        <v>26</v>
      </c>
      <c r="G161" s="26" t="s">
        <v>6647</v>
      </c>
      <c r="H161" s="26" t="s">
        <v>90</v>
      </c>
      <c r="I161" s="26" t="s">
        <v>118</v>
      </c>
      <c r="J161" s="26" t="s">
        <v>6647</v>
      </c>
      <c r="K161" s="62">
        <v>58.698940999999998</v>
      </c>
      <c r="L161" s="62">
        <v>42.864346949999998</v>
      </c>
      <c r="M161" s="62">
        <v>77.037958930000002</v>
      </c>
      <c r="N161" s="51">
        <v>0.23948811700182801</v>
      </c>
      <c r="O161" s="63">
        <v>4.3</v>
      </c>
      <c r="P161" s="63">
        <v>3.01</v>
      </c>
      <c r="Q161" s="26" t="s">
        <v>629</v>
      </c>
      <c r="R161" s="61">
        <v>0.80982711555959963</v>
      </c>
      <c r="S161" s="61">
        <v>0.17561419472247497</v>
      </c>
      <c r="T161" s="61">
        <v>0</v>
      </c>
      <c r="U161" s="61">
        <v>0</v>
      </c>
      <c r="V161" s="61">
        <v>1.2738853503184716E-2</v>
      </c>
      <c r="W161" s="61">
        <v>1.8198362147406736E-3</v>
      </c>
    </row>
    <row r="162" spans="1:23" x14ac:dyDescent="0.25">
      <c r="A162" s="26" t="s">
        <v>1394</v>
      </c>
      <c r="B162" s="26" t="s">
        <v>1395</v>
      </c>
      <c r="C162" s="26" t="s">
        <v>191</v>
      </c>
      <c r="D162" s="26" t="s">
        <v>192</v>
      </c>
      <c r="E162" s="26">
        <v>80</v>
      </c>
      <c r="F162" s="26">
        <v>115</v>
      </c>
      <c r="G162" s="26" t="s">
        <v>6648</v>
      </c>
      <c r="H162" s="26" t="s">
        <v>90</v>
      </c>
      <c r="I162" s="26" t="s">
        <v>89</v>
      </c>
      <c r="J162" s="26" t="s">
        <v>6648</v>
      </c>
      <c r="K162" s="62">
        <v>35.526979320000009</v>
      </c>
      <c r="L162" s="62">
        <v>65.115985879999997</v>
      </c>
      <c r="M162" s="62">
        <v>9.1972619790000003</v>
      </c>
      <c r="N162" s="51">
        <v>0.13399153737658701</v>
      </c>
      <c r="O162" s="63">
        <v>0</v>
      </c>
      <c r="P162" s="63">
        <v>2.46</v>
      </c>
      <c r="Q162" s="26" t="s">
        <v>629</v>
      </c>
      <c r="R162" s="61">
        <v>0.88293370944992955</v>
      </c>
      <c r="S162" s="61">
        <v>2.9619181946403384E-2</v>
      </c>
      <c r="T162" s="61">
        <v>1.5514809590973204E-2</v>
      </c>
      <c r="U162" s="61">
        <v>0</v>
      </c>
      <c r="V162" s="61">
        <v>0</v>
      </c>
      <c r="W162" s="61">
        <v>7.1932299012693934E-2</v>
      </c>
    </row>
    <row r="163" spans="1:23" x14ac:dyDescent="0.25">
      <c r="A163" s="26" t="s">
        <v>6321</v>
      </c>
      <c r="B163" s="26" t="s">
        <v>6322</v>
      </c>
      <c r="C163" s="26" t="s">
        <v>191</v>
      </c>
      <c r="D163" s="26" t="s">
        <v>192</v>
      </c>
      <c r="E163" s="26">
        <v>59</v>
      </c>
      <c r="F163" s="26">
        <v>59</v>
      </c>
      <c r="G163" s="26" t="s">
        <v>6648</v>
      </c>
      <c r="H163" s="26" t="s">
        <v>90</v>
      </c>
      <c r="I163" s="26" t="s">
        <v>130</v>
      </c>
      <c r="J163" s="26" t="s">
        <v>6648</v>
      </c>
      <c r="K163" s="62">
        <v>20.032778619999998</v>
      </c>
      <c r="L163" s="62">
        <v>35.816944020000001</v>
      </c>
      <c r="M163" s="62">
        <v>8.8487865590000023</v>
      </c>
      <c r="N163" s="51">
        <v>0.128693406049463</v>
      </c>
      <c r="O163" s="63">
        <v>0</v>
      </c>
      <c r="P163" s="63">
        <v>2.2500000000000004</v>
      </c>
      <c r="Q163" s="26" t="s">
        <v>629</v>
      </c>
      <c r="R163" s="61">
        <v>0.83949683430034039</v>
      </c>
      <c r="S163" s="61">
        <v>0.11465158089010492</v>
      </c>
      <c r="T163" s="61">
        <v>0</v>
      </c>
      <c r="U163" s="61">
        <v>0</v>
      </c>
      <c r="V163" s="61">
        <v>8.3089712638720509E-6</v>
      </c>
      <c r="W163" s="61">
        <v>4.5843275838290759E-2</v>
      </c>
    </row>
    <row r="164" spans="1:23" x14ac:dyDescent="0.25">
      <c r="A164" s="26" t="s">
        <v>4596</v>
      </c>
      <c r="B164" s="26" t="s">
        <v>4597</v>
      </c>
      <c r="C164" s="26" t="s">
        <v>191</v>
      </c>
      <c r="D164" s="26" t="s">
        <v>192</v>
      </c>
      <c r="E164" s="26">
        <v>100</v>
      </c>
      <c r="F164" s="26">
        <v>280</v>
      </c>
      <c r="G164" s="26" t="s">
        <v>6631</v>
      </c>
      <c r="H164" s="26" t="s">
        <v>90</v>
      </c>
      <c r="I164" s="26" t="s">
        <v>118</v>
      </c>
      <c r="J164" s="26" t="s">
        <v>6631</v>
      </c>
      <c r="K164" s="62">
        <v>53.857791229999997</v>
      </c>
      <c r="L164" s="62">
        <v>46.835602620000003</v>
      </c>
      <c r="M164" s="62">
        <v>57.772246420000002</v>
      </c>
      <c r="N164" s="51">
        <v>0.36308871851040503</v>
      </c>
      <c r="O164" s="63">
        <v>0</v>
      </c>
      <c r="P164" s="63">
        <v>2.87</v>
      </c>
      <c r="Q164" s="26" t="s">
        <v>629</v>
      </c>
      <c r="R164" s="61">
        <v>0.60666335156638485</v>
      </c>
      <c r="S164" s="61">
        <v>0.37294878170064644</v>
      </c>
      <c r="T164" s="61">
        <v>0</v>
      </c>
      <c r="U164" s="61">
        <v>0</v>
      </c>
      <c r="V164" s="61">
        <v>0</v>
      </c>
      <c r="W164" s="61">
        <v>2.0387866732968673E-2</v>
      </c>
    </row>
    <row r="165" spans="1:23" x14ac:dyDescent="0.25">
      <c r="A165" s="26" t="s">
        <v>994</v>
      </c>
      <c r="B165" s="26" t="s">
        <v>995</v>
      </c>
      <c r="C165" s="26" t="s">
        <v>320</v>
      </c>
      <c r="D165" s="26" t="s">
        <v>321</v>
      </c>
      <c r="E165" s="26">
        <v>51</v>
      </c>
      <c r="F165" s="26">
        <v>186</v>
      </c>
      <c r="G165" s="26" t="s">
        <v>6631</v>
      </c>
      <c r="H165" s="26" t="s">
        <v>90</v>
      </c>
      <c r="I165" s="26" t="s">
        <v>147</v>
      </c>
      <c r="J165" s="26" t="s">
        <v>6631</v>
      </c>
      <c r="K165" s="62">
        <v>92.435703480000001</v>
      </c>
      <c r="L165" s="62">
        <v>74.016641449999995</v>
      </c>
      <c r="M165" s="62">
        <v>96.552582450000003</v>
      </c>
      <c r="N165" s="51">
        <v>0.40862708719851598</v>
      </c>
      <c r="O165" s="63" t="s">
        <v>89</v>
      </c>
      <c r="P165" s="63">
        <v>3.15</v>
      </c>
      <c r="Q165" s="26" t="s">
        <v>117</v>
      </c>
      <c r="R165" s="61">
        <v>0.39517625231910947</v>
      </c>
      <c r="S165" s="61">
        <v>0.51205936920222639</v>
      </c>
      <c r="T165" s="61">
        <v>0</v>
      </c>
      <c r="U165" s="61">
        <v>5.1020408163265311E-3</v>
      </c>
      <c r="V165" s="61">
        <v>6.9109461966604821E-2</v>
      </c>
      <c r="W165" s="61">
        <v>1.8552875695732839E-2</v>
      </c>
    </row>
    <row r="166" spans="1:23" x14ac:dyDescent="0.25">
      <c r="A166" s="26" t="s">
        <v>4528</v>
      </c>
      <c r="B166" s="26" t="s">
        <v>4529</v>
      </c>
      <c r="C166" s="26" t="s">
        <v>191</v>
      </c>
      <c r="D166" s="26" t="s">
        <v>192</v>
      </c>
      <c r="E166" s="26">
        <v>113</v>
      </c>
      <c r="F166" s="26">
        <v>316</v>
      </c>
      <c r="G166" s="26" t="s">
        <v>6631</v>
      </c>
      <c r="H166" s="26" t="s">
        <v>90</v>
      </c>
      <c r="I166" s="26" t="s">
        <v>118</v>
      </c>
      <c r="J166" s="26" t="s">
        <v>6631</v>
      </c>
      <c r="K166" s="62">
        <v>53.857791229999989</v>
      </c>
      <c r="L166" s="62">
        <v>46.835602620000003</v>
      </c>
      <c r="M166" s="62">
        <v>57.772246420000002</v>
      </c>
      <c r="N166" s="51">
        <v>0.266129032258064</v>
      </c>
      <c r="O166" s="63">
        <v>0</v>
      </c>
      <c r="P166" s="63">
        <v>2.0499999999999998</v>
      </c>
      <c r="Q166" s="26" t="s">
        <v>629</v>
      </c>
      <c r="R166" s="61">
        <v>0.83629032258064517</v>
      </c>
      <c r="S166" s="61">
        <v>0.12661290322580643</v>
      </c>
      <c r="T166" s="61">
        <v>0</v>
      </c>
      <c r="U166" s="61">
        <v>1.532258064516129E-2</v>
      </c>
      <c r="V166" s="61">
        <v>1.532258064516129E-2</v>
      </c>
      <c r="W166" s="61">
        <v>6.4516129032258064E-3</v>
      </c>
    </row>
    <row r="167" spans="1:23" x14ac:dyDescent="0.25">
      <c r="A167" s="26" t="s">
        <v>318</v>
      </c>
      <c r="B167" s="26" t="s">
        <v>319</v>
      </c>
      <c r="C167" s="26" t="s">
        <v>320</v>
      </c>
      <c r="D167" s="26" t="s">
        <v>321</v>
      </c>
      <c r="E167" s="26">
        <v>80</v>
      </c>
      <c r="F167" s="26">
        <v>287</v>
      </c>
      <c r="G167" s="26" t="s">
        <v>6647</v>
      </c>
      <c r="H167" s="26" t="s">
        <v>90</v>
      </c>
      <c r="I167" s="26" t="s">
        <v>118</v>
      </c>
      <c r="J167" s="26" t="s">
        <v>6647</v>
      </c>
      <c r="K167" s="62">
        <v>58.825012610000002</v>
      </c>
      <c r="L167" s="62">
        <v>38.514876450000003</v>
      </c>
      <c r="M167" s="62">
        <v>84.828873680000015</v>
      </c>
      <c r="N167" s="51">
        <v>0.16503173687247599</v>
      </c>
      <c r="O167" s="63">
        <v>7.3</v>
      </c>
      <c r="P167" s="63">
        <v>2.58</v>
      </c>
      <c r="Q167" s="26" t="s">
        <v>629</v>
      </c>
      <c r="R167" s="61">
        <v>0.78476630121177149</v>
      </c>
      <c r="S167" s="61">
        <v>0.15637622619734565</v>
      </c>
      <c r="T167" s="61">
        <v>0</v>
      </c>
      <c r="U167" s="61">
        <v>0</v>
      </c>
      <c r="V167" s="61">
        <v>3.4622042700519329E-2</v>
      </c>
      <c r="W167" s="61">
        <v>2.4235429890363532E-2</v>
      </c>
    </row>
    <row r="168" spans="1:23" x14ac:dyDescent="0.25">
      <c r="A168" s="26" t="s">
        <v>4862</v>
      </c>
      <c r="B168" s="26" t="s">
        <v>4863</v>
      </c>
      <c r="C168" s="26" t="s">
        <v>191</v>
      </c>
      <c r="D168" s="26" t="s">
        <v>192</v>
      </c>
      <c r="E168" s="26">
        <v>52</v>
      </c>
      <c r="F168" s="26">
        <v>52</v>
      </c>
      <c r="G168" s="26" t="s">
        <v>6631</v>
      </c>
      <c r="H168" s="26" t="s">
        <v>90</v>
      </c>
      <c r="I168" s="26" t="s">
        <v>147</v>
      </c>
      <c r="J168" s="26" t="s">
        <v>6631</v>
      </c>
      <c r="K168" s="62">
        <v>18.469490669999999</v>
      </c>
      <c r="L168" s="62">
        <v>35.136157340000004</v>
      </c>
      <c r="M168" s="62">
        <v>7.4797759800000003</v>
      </c>
      <c r="N168" s="51">
        <v>0.229653505237711</v>
      </c>
      <c r="O168" s="63">
        <v>1.3000000000000003</v>
      </c>
      <c r="P168" s="63">
        <v>2.2200000000000006</v>
      </c>
      <c r="Q168" s="26" t="s">
        <v>629</v>
      </c>
      <c r="R168" s="61">
        <v>0.87068965517241392</v>
      </c>
      <c r="S168" s="61">
        <v>5.8777429467084641E-2</v>
      </c>
      <c r="T168" s="61">
        <v>0</v>
      </c>
      <c r="U168" s="61">
        <v>0</v>
      </c>
      <c r="V168" s="61">
        <v>0</v>
      </c>
      <c r="W168" s="61">
        <v>7.0532915360501561E-2</v>
      </c>
    </row>
    <row r="169" spans="1:23" x14ac:dyDescent="0.25">
      <c r="A169" s="26" t="s">
        <v>2631</v>
      </c>
      <c r="B169" s="26" t="s">
        <v>2632</v>
      </c>
      <c r="C169" s="26" t="s">
        <v>191</v>
      </c>
      <c r="D169" s="26" t="s">
        <v>192</v>
      </c>
      <c r="E169" s="26">
        <v>87</v>
      </c>
      <c r="F169" s="26">
        <v>231</v>
      </c>
      <c r="G169" s="26" t="s">
        <v>6647</v>
      </c>
      <c r="H169" s="26" t="s">
        <v>90</v>
      </c>
      <c r="I169" s="26" t="s">
        <v>130</v>
      </c>
      <c r="J169" s="26" t="s">
        <v>6647</v>
      </c>
      <c r="K169" s="62">
        <v>47.730711040000003</v>
      </c>
      <c r="L169" s="62">
        <v>42.511346439999997</v>
      </c>
      <c r="M169" s="62">
        <v>51.686372120000001</v>
      </c>
      <c r="N169" s="51">
        <v>0.18622628250175702</v>
      </c>
      <c r="O169" s="63">
        <v>0.29999999999999993</v>
      </c>
      <c r="P169" s="63">
        <v>1.82</v>
      </c>
      <c r="Q169" s="26" t="s">
        <v>629</v>
      </c>
      <c r="R169" s="61">
        <v>0.86647926914968376</v>
      </c>
      <c r="S169" s="61">
        <v>6.0435699226985252E-2</v>
      </c>
      <c r="T169" s="61">
        <v>0</v>
      </c>
      <c r="U169" s="61">
        <v>0</v>
      </c>
      <c r="V169" s="61">
        <v>1.3352073085031621E-2</v>
      </c>
      <c r="W169" s="61">
        <v>5.9732958538299366E-2</v>
      </c>
    </row>
    <row r="170" spans="1:23" x14ac:dyDescent="0.25">
      <c r="A170" s="26" t="s">
        <v>2545</v>
      </c>
      <c r="B170" s="26" t="s">
        <v>2546</v>
      </c>
      <c r="C170" s="26" t="s">
        <v>191</v>
      </c>
      <c r="D170" s="26" t="s">
        <v>192</v>
      </c>
      <c r="E170" s="26">
        <v>106</v>
      </c>
      <c r="F170" s="26">
        <v>202</v>
      </c>
      <c r="G170" s="26" t="s">
        <v>6647</v>
      </c>
      <c r="H170" s="26" t="s">
        <v>90</v>
      </c>
      <c r="I170" s="26" t="s">
        <v>130</v>
      </c>
      <c r="J170" s="26" t="s">
        <v>6647</v>
      </c>
      <c r="K170" s="62">
        <v>17.378618371935016</v>
      </c>
      <c r="L170" s="62">
        <v>22.051228809921259</v>
      </c>
      <c r="M170" s="62">
        <v>16.954966106164658</v>
      </c>
      <c r="N170" s="51">
        <v>0.17852304477541001</v>
      </c>
      <c r="O170" s="63">
        <v>1.093564081462131</v>
      </c>
      <c r="P170" s="63">
        <v>2.3399442335413783</v>
      </c>
      <c r="Q170" s="26" t="s">
        <v>629</v>
      </c>
      <c r="R170" s="61">
        <v>0.88439316372234555</v>
      </c>
      <c r="S170" s="61">
        <v>0.10080223844928936</v>
      </c>
      <c r="T170" s="61">
        <v>0</v>
      </c>
      <c r="U170" s="61">
        <v>1.6401963552890052E-5</v>
      </c>
      <c r="V170" s="61">
        <v>1.442188534546434E-2</v>
      </c>
      <c r="W170" s="61">
        <v>3.6631051934787781E-4</v>
      </c>
    </row>
    <row r="171" spans="1:23" x14ac:dyDescent="0.25">
      <c r="A171" s="26" t="s">
        <v>5991</v>
      </c>
      <c r="B171" s="26" t="s">
        <v>5992</v>
      </c>
      <c r="C171" s="26" t="s">
        <v>191</v>
      </c>
      <c r="D171" s="26" t="s">
        <v>192</v>
      </c>
      <c r="E171" s="26">
        <v>153</v>
      </c>
      <c r="F171" s="26">
        <v>417</v>
      </c>
      <c r="G171" s="26" t="s">
        <v>6648</v>
      </c>
      <c r="H171" s="26" t="s">
        <v>90</v>
      </c>
      <c r="I171" s="26" t="s">
        <v>147</v>
      </c>
      <c r="J171" s="26" t="s">
        <v>6648</v>
      </c>
      <c r="K171" s="62">
        <v>18.469490669999999</v>
      </c>
      <c r="L171" s="62">
        <v>35.136157339999997</v>
      </c>
      <c r="M171" s="62">
        <v>7.4797759800000003</v>
      </c>
      <c r="N171" s="51">
        <v>0.38097432057200203</v>
      </c>
      <c r="O171" s="63">
        <v>1.3</v>
      </c>
      <c r="P171" s="63">
        <v>2.2200000000000002</v>
      </c>
      <c r="Q171" s="26" t="s">
        <v>629</v>
      </c>
      <c r="R171" s="61">
        <v>0.75477438130889996</v>
      </c>
      <c r="S171" s="61">
        <v>0.23351083599194961</v>
      </c>
      <c r="T171" s="61">
        <v>0</v>
      </c>
      <c r="U171" s="61">
        <v>0</v>
      </c>
      <c r="V171" s="61">
        <v>8.2886333235374562E-5</v>
      </c>
      <c r="W171" s="61">
        <v>1.1631896365915084E-2</v>
      </c>
    </row>
    <row r="172" spans="1:23" x14ac:dyDescent="0.25">
      <c r="A172" s="26" t="s">
        <v>6519</v>
      </c>
      <c r="B172" s="26" t="s">
        <v>6520</v>
      </c>
      <c r="C172" s="26" t="s">
        <v>191</v>
      </c>
      <c r="D172" s="26" t="s">
        <v>192</v>
      </c>
      <c r="E172" s="26">
        <v>129</v>
      </c>
      <c r="F172" s="26">
        <v>361</v>
      </c>
      <c r="G172" s="26" t="s">
        <v>6630</v>
      </c>
      <c r="H172" s="26" t="s">
        <v>90</v>
      </c>
      <c r="I172" s="26" t="s">
        <v>130</v>
      </c>
      <c r="J172" s="26" t="s">
        <v>6630</v>
      </c>
      <c r="K172" s="62">
        <v>17.271810389999999</v>
      </c>
      <c r="L172" s="62">
        <v>21.797781140000001</v>
      </c>
      <c r="M172" s="62">
        <v>17.000622280000002</v>
      </c>
      <c r="N172" s="51">
        <v>0.23058823529411801</v>
      </c>
      <c r="O172" s="63">
        <v>1.0999999999999999</v>
      </c>
      <c r="P172" s="63">
        <v>2.34</v>
      </c>
      <c r="Q172" s="26" t="s">
        <v>629</v>
      </c>
      <c r="R172" s="61">
        <v>0.99999999999999967</v>
      </c>
      <c r="S172" s="61">
        <v>0</v>
      </c>
      <c r="T172" s="61">
        <v>0</v>
      </c>
      <c r="U172" s="61">
        <v>0</v>
      </c>
      <c r="V172" s="61">
        <v>0</v>
      </c>
      <c r="W172" s="61">
        <v>0</v>
      </c>
    </row>
    <row r="173" spans="1:23" x14ac:dyDescent="0.25">
      <c r="A173" s="26" t="s">
        <v>389</v>
      </c>
      <c r="B173" s="26" t="s">
        <v>390</v>
      </c>
      <c r="C173" s="26" t="s">
        <v>320</v>
      </c>
      <c r="D173" s="26" t="s">
        <v>321</v>
      </c>
      <c r="E173" s="26">
        <v>50</v>
      </c>
      <c r="F173" s="26">
        <v>150</v>
      </c>
      <c r="G173" s="26" t="s">
        <v>6647</v>
      </c>
      <c r="H173" s="26" t="s">
        <v>90</v>
      </c>
      <c r="I173" s="26" t="s">
        <v>118</v>
      </c>
      <c r="J173" s="26" t="s">
        <v>6647</v>
      </c>
      <c r="K173" s="62">
        <v>76.34896621</v>
      </c>
      <c r="L173" s="62">
        <v>50.731215329999998</v>
      </c>
      <c r="M173" s="62">
        <v>95.196017420000004</v>
      </c>
      <c r="N173" s="51">
        <v>0.17557932263814599</v>
      </c>
      <c r="O173" s="63">
        <v>9</v>
      </c>
      <c r="P173" s="63">
        <v>3.53</v>
      </c>
      <c r="Q173" s="26" t="s">
        <v>117</v>
      </c>
      <c r="R173" s="61">
        <v>0.40196078431372551</v>
      </c>
      <c r="S173" s="61">
        <v>0.59803921568627449</v>
      </c>
      <c r="T173" s="61">
        <v>0</v>
      </c>
      <c r="U173" s="61">
        <v>0</v>
      </c>
      <c r="V173" s="61">
        <v>0</v>
      </c>
      <c r="W173" s="61">
        <v>0</v>
      </c>
    </row>
    <row r="174" spans="1:23" x14ac:dyDescent="0.25">
      <c r="A174" s="26" t="s">
        <v>2787</v>
      </c>
      <c r="B174" s="26" t="s">
        <v>2788</v>
      </c>
      <c r="C174" s="26" t="s">
        <v>191</v>
      </c>
      <c r="D174" s="26" t="s">
        <v>192</v>
      </c>
      <c r="E174" s="26">
        <v>55</v>
      </c>
      <c r="F174" s="26">
        <v>154</v>
      </c>
      <c r="G174" s="26" t="s">
        <v>6647</v>
      </c>
      <c r="H174" s="26" t="s">
        <v>90</v>
      </c>
      <c r="I174" s="26" t="s">
        <v>130</v>
      </c>
      <c r="J174" s="26" t="s">
        <v>6647</v>
      </c>
      <c r="K174" s="62">
        <v>11.0816944</v>
      </c>
      <c r="L174" s="62">
        <v>12.065052949999998</v>
      </c>
      <c r="M174" s="62">
        <v>18.506533910000002</v>
      </c>
      <c r="N174" s="51">
        <v>0.22413083355243199</v>
      </c>
      <c r="O174" s="63">
        <v>0</v>
      </c>
      <c r="P174" s="63">
        <v>2.4700000000000002</v>
      </c>
      <c r="Q174" s="26" t="s">
        <v>629</v>
      </c>
      <c r="R174" s="61">
        <v>0.82640824507700639</v>
      </c>
      <c r="S174" s="61">
        <v>6.1625049781129669E-2</v>
      </c>
      <c r="T174" s="61">
        <v>1.3854879833895993E-2</v>
      </c>
      <c r="U174" s="61">
        <v>8.0191857215188525E-2</v>
      </c>
      <c r="V174" s="61">
        <v>0</v>
      </c>
      <c r="W174" s="61">
        <v>1.7919968092779556E-2</v>
      </c>
    </row>
    <row r="175" spans="1:23" x14ac:dyDescent="0.25">
      <c r="A175" s="26" t="s">
        <v>4430</v>
      </c>
      <c r="B175" s="26" t="s">
        <v>4431</v>
      </c>
      <c r="C175" s="26" t="s">
        <v>191</v>
      </c>
      <c r="D175" s="26" t="s">
        <v>192</v>
      </c>
      <c r="E175" s="26">
        <v>159</v>
      </c>
      <c r="F175" s="26">
        <v>445</v>
      </c>
      <c r="G175" s="26" t="s">
        <v>6631</v>
      </c>
      <c r="H175" s="26" t="s">
        <v>90</v>
      </c>
      <c r="I175" s="26" t="s">
        <v>130</v>
      </c>
      <c r="J175" s="26" t="s">
        <v>6631</v>
      </c>
      <c r="K175" s="62">
        <v>17.271810389999999</v>
      </c>
      <c r="L175" s="62">
        <v>21.797781140000001</v>
      </c>
      <c r="M175" s="62">
        <v>17.000622280000002</v>
      </c>
      <c r="N175" s="51">
        <v>0.23049659884443</v>
      </c>
      <c r="O175" s="63">
        <v>1.1000000000000001</v>
      </c>
      <c r="P175" s="63">
        <v>2.34</v>
      </c>
      <c r="Q175" s="26" t="s">
        <v>629</v>
      </c>
      <c r="R175" s="61">
        <v>0.99995493944759883</v>
      </c>
      <c r="S175" s="61">
        <v>2.8507696417068195E-5</v>
      </c>
      <c r="T175" s="61">
        <v>0</v>
      </c>
      <c r="U175" s="61">
        <v>0</v>
      </c>
      <c r="V175" s="61">
        <v>1.6552855984104117E-5</v>
      </c>
      <c r="W175" s="61">
        <v>0</v>
      </c>
    </row>
    <row r="176" spans="1:23" x14ac:dyDescent="0.25">
      <c r="A176" s="26" t="s">
        <v>5987</v>
      </c>
      <c r="B176" s="26" t="s">
        <v>5988</v>
      </c>
      <c r="C176" s="26" t="s">
        <v>191</v>
      </c>
      <c r="D176" s="26" t="s">
        <v>192</v>
      </c>
      <c r="E176" s="26">
        <v>162</v>
      </c>
      <c r="F176" s="26">
        <v>97</v>
      </c>
      <c r="G176" s="26" t="s">
        <v>6648</v>
      </c>
      <c r="H176" s="26" t="s">
        <v>90</v>
      </c>
      <c r="I176" s="26" t="s">
        <v>147</v>
      </c>
      <c r="J176" s="26" t="s">
        <v>6648</v>
      </c>
      <c r="K176" s="62">
        <v>17.271810389999999</v>
      </c>
      <c r="L176" s="62">
        <v>21.797781140000005</v>
      </c>
      <c r="M176" s="62">
        <v>17.000622280000002</v>
      </c>
      <c r="N176" s="51">
        <v>0.81879744425588796</v>
      </c>
      <c r="O176" s="63">
        <v>1.1000000000000001</v>
      </c>
      <c r="P176" s="63">
        <v>1.7618776721850538</v>
      </c>
      <c r="Q176" s="26" t="s">
        <v>629</v>
      </c>
      <c r="R176" s="61">
        <v>0.817900571122956</v>
      </c>
      <c r="S176" s="61">
        <v>0.18209942887704411</v>
      </c>
      <c r="T176" s="61">
        <v>0</v>
      </c>
      <c r="U176" s="61">
        <v>0</v>
      </c>
      <c r="V176" s="61">
        <v>0</v>
      </c>
      <c r="W176" s="61">
        <v>0</v>
      </c>
    </row>
    <row r="177" spans="1:23" x14ac:dyDescent="0.25">
      <c r="A177" s="26" t="s">
        <v>2541</v>
      </c>
      <c r="B177" s="26" t="s">
        <v>2542</v>
      </c>
      <c r="C177" s="26" t="s">
        <v>191</v>
      </c>
      <c r="D177" s="26" t="s">
        <v>192</v>
      </c>
      <c r="E177" s="26">
        <v>108</v>
      </c>
      <c r="F177" s="26">
        <v>340</v>
      </c>
      <c r="G177" s="26" t="s">
        <v>6647</v>
      </c>
      <c r="H177" s="26" t="s">
        <v>90</v>
      </c>
      <c r="I177" s="26" t="s">
        <v>130</v>
      </c>
      <c r="J177" s="26" t="s">
        <v>6647</v>
      </c>
      <c r="K177" s="62">
        <v>17.271810389999999</v>
      </c>
      <c r="L177" s="62">
        <v>21.797781139999998</v>
      </c>
      <c r="M177" s="62">
        <v>17.000622280000002</v>
      </c>
      <c r="N177" s="51">
        <v>0.17886740331491702</v>
      </c>
      <c r="O177" s="63">
        <v>1.1000000000000001</v>
      </c>
      <c r="P177" s="63">
        <v>2.34</v>
      </c>
      <c r="Q177" s="26" t="s">
        <v>629</v>
      </c>
      <c r="R177" s="61">
        <v>0.88466850828729282</v>
      </c>
      <c r="S177" s="61">
        <v>0.10082872928176796</v>
      </c>
      <c r="T177" s="61">
        <v>0</v>
      </c>
      <c r="U177" s="61">
        <v>0</v>
      </c>
      <c r="V177" s="61">
        <v>1.4502762430939226E-2</v>
      </c>
      <c r="W177" s="61">
        <v>0</v>
      </c>
    </row>
    <row r="178" spans="1:23" x14ac:dyDescent="0.25">
      <c r="A178" s="26" t="s">
        <v>1255</v>
      </c>
      <c r="B178" s="26" t="s">
        <v>1256</v>
      </c>
      <c r="C178" s="26" t="s">
        <v>320</v>
      </c>
      <c r="D178" s="26" t="s">
        <v>321</v>
      </c>
      <c r="E178" s="26">
        <v>13</v>
      </c>
      <c r="F178" s="26">
        <v>25</v>
      </c>
      <c r="G178" s="26" t="s">
        <v>6631</v>
      </c>
      <c r="H178" s="26" t="s">
        <v>90</v>
      </c>
      <c r="I178" s="26" t="s">
        <v>147</v>
      </c>
      <c r="J178" s="26" t="s">
        <v>6631</v>
      </c>
      <c r="K178" s="62">
        <v>76.34896621</v>
      </c>
      <c r="L178" s="62">
        <v>50.731215329999998</v>
      </c>
      <c r="M178" s="62">
        <v>95.196017420000004</v>
      </c>
      <c r="N178" s="51">
        <v>0.56763654925982598</v>
      </c>
      <c r="O178" s="63">
        <v>9</v>
      </c>
      <c r="P178" s="63">
        <v>3.53</v>
      </c>
      <c r="Q178" s="26" t="s">
        <v>117</v>
      </c>
      <c r="R178" s="61">
        <v>9.4946401225114857E-2</v>
      </c>
      <c r="S178" s="61">
        <v>0.89433384379785608</v>
      </c>
      <c r="T178" s="61">
        <v>1.0719754977029096E-2</v>
      </c>
      <c r="U178" s="61">
        <v>0</v>
      </c>
      <c r="V178" s="61">
        <v>0</v>
      </c>
      <c r="W178" s="61">
        <v>0</v>
      </c>
    </row>
    <row r="179" spans="1:23" x14ac:dyDescent="0.25">
      <c r="A179" s="26" t="s">
        <v>4410</v>
      </c>
      <c r="B179" s="26" t="s">
        <v>4411</v>
      </c>
      <c r="C179" s="26" t="s">
        <v>191</v>
      </c>
      <c r="D179" s="26" t="s">
        <v>192</v>
      </c>
      <c r="E179" s="26">
        <v>167</v>
      </c>
      <c r="F179" s="26">
        <v>468</v>
      </c>
      <c r="G179" s="26" t="s">
        <v>6631</v>
      </c>
      <c r="H179" s="26" t="s">
        <v>90</v>
      </c>
      <c r="I179" s="26" t="s">
        <v>147</v>
      </c>
      <c r="J179" s="26" t="s">
        <v>6631</v>
      </c>
      <c r="K179" s="62">
        <v>18.469490669999999</v>
      </c>
      <c r="L179" s="62">
        <v>35.136157339999997</v>
      </c>
      <c r="M179" s="62">
        <v>7.4797759800000003</v>
      </c>
      <c r="N179" s="51">
        <v>0.20354384211253101</v>
      </c>
      <c r="O179" s="63">
        <v>1.3</v>
      </c>
      <c r="P179" s="63">
        <v>2.2200000000000002</v>
      </c>
      <c r="Q179" s="26" t="s">
        <v>629</v>
      </c>
      <c r="R179" s="61">
        <v>0.88926542226621696</v>
      </c>
      <c r="S179" s="61">
        <v>4.2050620354511563E-2</v>
      </c>
      <c r="T179" s="61">
        <v>0</v>
      </c>
      <c r="U179" s="61">
        <v>0</v>
      </c>
      <c r="V179" s="61">
        <v>4.6617521509868583E-3</v>
      </c>
      <c r="W179" s="61">
        <v>6.4022205228284737E-2</v>
      </c>
    </row>
    <row r="180" spans="1:23" x14ac:dyDescent="0.25">
      <c r="A180" s="26" t="s">
        <v>464</v>
      </c>
      <c r="B180" s="26" t="s">
        <v>465</v>
      </c>
      <c r="C180" s="26" t="s">
        <v>320</v>
      </c>
      <c r="D180" s="26" t="s">
        <v>321</v>
      </c>
      <c r="E180" s="26">
        <v>31</v>
      </c>
      <c r="F180" s="26">
        <v>75</v>
      </c>
      <c r="G180" s="26" t="s">
        <v>6647</v>
      </c>
      <c r="H180" s="26" t="s">
        <v>90</v>
      </c>
      <c r="I180" s="26" t="s">
        <v>118</v>
      </c>
      <c r="J180" s="26" t="s">
        <v>6647</v>
      </c>
      <c r="K180" s="62">
        <v>61.270801820000003</v>
      </c>
      <c r="L180" s="62">
        <v>34.11497731</v>
      </c>
      <c r="M180" s="62">
        <v>94.324828870000005</v>
      </c>
      <c r="N180" s="51">
        <v>0.18113772455089802</v>
      </c>
      <c r="O180" s="63">
        <v>3.4</v>
      </c>
      <c r="P180" s="63">
        <v>2.93</v>
      </c>
      <c r="Q180" s="26" t="s">
        <v>629</v>
      </c>
      <c r="R180" s="61">
        <v>0.72834067547723935</v>
      </c>
      <c r="S180" s="61">
        <v>0.1879588839941263</v>
      </c>
      <c r="T180" s="61">
        <v>4.4787077826725398E-2</v>
      </c>
      <c r="U180" s="61">
        <v>0</v>
      </c>
      <c r="V180" s="61">
        <v>3.8913362701908955E-2</v>
      </c>
      <c r="W180" s="61">
        <v>0</v>
      </c>
    </row>
    <row r="181" spans="1:23" x14ac:dyDescent="0.25">
      <c r="A181" s="26" t="s">
        <v>2607</v>
      </c>
      <c r="B181" s="26" t="s">
        <v>2608</v>
      </c>
      <c r="C181" s="26" t="s">
        <v>191</v>
      </c>
      <c r="D181" s="26" t="s">
        <v>192</v>
      </c>
      <c r="E181" s="26">
        <v>91</v>
      </c>
      <c r="F181" s="26">
        <v>282</v>
      </c>
      <c r="G181" s="26" t="s">
        <v>6647</v>
      </c>
      <c r="H181" s="26" t="s">
        <v>90</v>
      </c>
      <c r="I181" s="26" t="s">
        <v>118</v>
      </c>
      <c r="J181" s="26" t="s">
        <v>6647</v>
      </c>
      <c r="K181" s="62">
        <v>47.730711040000003</v>
      </c>
      <c r="L181" s="62">
        <v>42.511346439999997</v>
      </c>
      <c r="M181" s="62">
        <v>51.686372119999994</v>
      </c>
      <c r="N181" s="51">
        <v>0.152542372881356</v>
      </c>
      <c r="O181" s="63">
        <v>0.3</v>
      </c>
      <c r="P181" s="63">
        <v>2.35</v>
      </c>
      <c r="Q181" s="26" t="s">
        <v>629</v>
      </c>
      <c r="R181" s="61">
        <v>0.92184557438794723</v>
      </c>
      <c r="S181" s="61">
        <v>5.7438794726930323E-2</v>
      </c>
      <c r="T181" s="61">
        <v>0</v>
      </c>
      <c r="U181" s="61">
        <v>0</v>
      </c>
      <c r="V181" s="61">
        <v>1.6949152542372881E-2</v>
      </c>
      <c r="W181" s="61">
        <v>3.766478342749529E-3</v>
      </c>
    </row>
    <row r="182" spans="1:23" x14ac:dyDescent="0.25">
      <c r="A182" s="26" t="s">
        <v>324</v>
      </c>
      <c r="B182" s="26" t="s">
        <v>325</v>
      </c>
      <c r="C182" s="26" t="s">
        <v>320</v>
      </c>
      <c r="D182" s="26" t="s">
        <v>321</v>
      </c>
      <c r="E182" s="26">
        <v>78</v>
      </c>
      <c r="F182" s="26">
        <v>234</v>
      </c>
      <c r="G182" s="26" t="s">
        <v>6647</v>
      </c>
      <c r="H182" s="26" t="s">
        <v>90</v>
      </c>
      <c r="I182" s="26" t="s">
        <v>118</v>
      </c>
      <c r="J182" s="26" t="s">
        <v>6647</v>
      </c>
      <c r="K182" s="62">
        <v>60.681705831595288</v>
      </c>
      <c r="L182" s="62">
        <v>51.817802481381662</v>
      </c>
      <c r="M182" s="62">
        <v>65.293268606210816</v>
      </c>
      <c r="N182" s="51">
        <v>6.0570845334741899E-2</v>
      </c>
      <c r="O182" s="63">
        <v>1.30038649290135</v>
      </c>
      <c r="P182" s="63">
        <v>2.88</v>
      </c>
      <c r="Q182" s="26" t="s">
        <v>629</v>
      </c>
      <c r="R182" s="61">
        <v>0.70598066059495568</v>
      </c>
      <c r="S182" s="61">
        <v>0.22644646502853621</v>
      </c>
      <c r="T182" s="61">
        <v>0</v>
      </c>
      <c r="U182" s="61">
        <v>0</v>
      </c>
      <c r="V182" s="61">
        <v>6.747459622537183E-2</v>
      </c>
      <c r="W182" s="61">
        <v>9.8278151136292537E-5</v>
      </c>
    </row>
    <row r="183" spans="1:23" x14ac:dyDescent="0.25">
      <c r="A183" s="26" t="s">
        <v>510</v>
      </c>
      <c r="B183" s="26" t="s">
        <v>511</v>
      </c>
      <c r="C183" s="26" t="s">
        <v>320</v>
      </c>
      <c r="D183" s="26" t="s">
        <v>321</v>
      </c>
      <c r="E183" s="26">
        <v>23</v>
      </c>
      <c r="F183" s="26">
        <v>60</v>
      </c>
      <c r="G183" s="26" t="s">
        <v>6647</v>
      </c>
      <c r="H183" s="26" t="s">
        <v>90</v>
      </c>
      <c r="I183" s="26" t="s">
        <v>89</v>
      </c>
      <c r="J183" s="26" t="s">
        <v>6647</v>
      </c>
      <c r="K183" s="62">
        <v>59.745335349999998</v>
      </c>
      <c r="L183" s="62">
        <v>51.311144730000002</v>
      </c>
      <c r="M183" s="62">
        <v>64.119477290000006</v>
      </c>
      <c r="N183" s="51">
        <v>9.651474530831089E-2</v>
      </c>
      <c r="O183" s="63">
        <v>3.8</v>
      </c>
      <c r="P183" s="63">
        <v>2.85</v>
      </c>
      <c r="Q183" s="26" t="s">
        <v>629</v>
      </c>
      <c r="R183" s="61">
        <v>0.88167259786476881</v>
      </c>
      <c r="S183" s="61">
        <v>6.2277580071174376E-3</v>
      </c>
      <c r="T183" s="61">
        <v>8.8967971530249106E-4</v>
      </c>
      <c r="U183" s="61">
        <v>0</v>
      </c>
      <c r="V183" s="61">
        <v>0</v>
      </c>
      <c r="W183" s="61">
        <v>0.11120996441281139</v>
      </c>
    </row>
    <row r="184" spans="1:23" x14ac:dyDescent="0.25">
      <c r="A184" s="26" t="s">
        <v>374</v>
      </c>
      <c r="B184" s="26" t="s">
        <v>375</v>
      </c>
      <c r="C184" s="26" t="s">
        <v>320</v>
      </c>
      <c r="D184" s="26" t="s">
        <v>321</v>
      </c>
      <c r="E184" s="26">
        <v>55</v>
      </c>
      <c r="F184" s="26">
        <v>110</v>
      </c>
      <c r="G184" s="26" t="s">
        <v>6647</v>
      </c>
      <c r="H184" s="26" t="s">
        <v>90</v>
      </c>
      <c r="I184" s="26" t="s">
        <v>118</v>
      </c>
      <c r="J184" s="26" t="s">
        <v>6647</v>
      </c>
      <c r="K184" s="62">
        <v>61.27080182000001</v>
      </c>
      <c r="L184" s="62">
        <v>34.11497731</v>
      </c>
      <c r="M184" s="62">
        <v>94.324828870000019</v>
      </c>
      <c r="N184" s="51">
        <v>0</v>
      </c>
      <c r="O184" s="63">
        <v>3.4</v>
      </c>
      <c r="P184" s="63">
        <v>2.9300000000000006</v>
      </c>
      <c r="Q184" s="26" t="s">
        <v>629</v>
      </c>
      <c r="R184" s="61">
        <v>0.7312390924956369</v>
      </c>
      <c r="S184" s="61">
        <v>0.10907504363001745</v>
      </c>
      <c r="T184" s="61">
        <v>0</v>
      </c>
      <c r="U184" s="61">
        <v>0</v>
      </c>
      <c r="V184" s="61">
        <v>0.13612565445026178</v>
      </c>
      <c r="W184" s="61">
        <v>2.356020942408377E-2</v>
      </c>
    </row>
    <row r="185" spans="1:23" x14ac:dyDescent="0.25">
      <c r="A185" s="26" t="s">
        <v>852</v>
      </c>
      <c r="B185" s="26" t="s">
        <v>853</v>
      </c>
      <c r="C185" s="26" t="s">
        <v>320</v>
      </c>
      <c r="D185" s="26" t="s">
        <v>321</v>
      </c>
      <c r="E185" s="26">
        <v>103</v>
      </c>
      <c r="F185" s="26">
        <v>339</v>
      </c>
      <c r="G185" s="26" t="s">
        <v>6631</v>
      </c>
      <c r="H185" s="26" t="s">
        <v>90</v>
      </c>
      <c r="I185" s="26" t="s">
        <v>147</v>
      </c>
      <c r="J185" s="26" t="s">
        <v>6631</v>
      </c>
      <c r="K185" s="62">
        <v>92.334846189999993</v>
      </c>
      <c r="L185" s="62">
        <v>88.136661619999998</v>
      </c>
      <c r="M185" s="62">
        <v>85.936527690000005</v>
      </c>
      <c r="N185" s="51">
        <v>0.56838021338506306</v>
      </c>
      <c r="O185" s="63">
        <v>14.3</v>
      </c>
      <c r="P185" s="63">
        <v>3.97</v>
      </c>
      <c r="Q185" s="26" t="s">
        <v>117</v>
      </c>
      <c r="R185" s="61">
        <v>0.26188166828322018</v>
      </c>
      <c r="S185" s="61">
        <v>0.73326867119301653</v>
      </c>
      <c r="T185" s="61">
        <v>4.849660523763337E-3</v>
      </c>
      <c r="U185" s="61">
        <v>0</v>
      </c>
      <c r="V185" s="61">
        <v>0</v>
      </c>
      <c r="W185" s="61">
        <v>0</v>
      </c>
    </row>
    <row r="186" spans="1:23" x14ac:dyDescent="0.25">
      <c r="A186" s="26" t="s">
        <v>5929</v>
      </c>
      <c r="B186" s="26" t="s">
        <v>5930</v>
      </c>
      <c r="C186" s="26" t="s">
        <v>95</v>
      </c>
      <c r="D186" s="26" t="s">
        <v>256</v>
      </c>
      <c r="E186" s="26">
        <v>396</v>
      </c>
      <c r="F186" s="26">
        <v>871</v>
      </c>
      <c r="G186" s="26" t="s">
        <v>6648</v>
      </c>
      <c r="H186" s="26" t="s">
        <v>90</v>
      </c>
      <c r="I186" s="26" t="s">
        <v>147</v>
      </c>
      <c r="J186" s="26" t="s">
        <v>6648</v>
      </c>
      <c r="K186" s="62">
        <v>92.297024710000002</v>
      </c>
      <c r="L186" s="62">
        <v>89.977307109999998</v>
      </c>
      <c r="M186" s="62">
        <v>83.397635350000002</v>
      </c>
      <c r="N186" s="51">
        <v>0.70023980815347697</v>
      </c>
      <c r="O186" s="63">
        <v>58.3</v>
      </c>
      <c r="P186" s="63">
        <v>4.09</v>
      </c>
      <c r="Q186" s="26" t="s">
        <v>117</v>
      </c>
      <c r="R186" s="61">
        <v>7.7338129496402883E-2</v>
      </c>
      <c r="S186" s="61">
        <v>0.88908872901678659</v>
      </c>
      <c r="T186" s="61">
        <v>1.0791366906474819E-2</v>
      </c>
      <c r="U186" s="61">
        <v>4.1966426858513189E-3</v>
      </c>
      <c r="V186" s="61">
        <v>5.3956834532374095E-3</v>
      </c>
      <c r="W186" s="61">
        <v>1.3189448441247002E-2</v>
      </c>
    </row>
    <row r="187" spans="1:23" x14ac:dyDescent="0.25">
      <c r="A187" s="26" t="s">
        <v>4526</v>
      </c>
      <c r="B187" s="26" t="s">
        <v>4527</v>
      </c>
      <c r="C187" s="26" t="s">
        <v>255</v>
      </c>
      <c r="D187" s="26" t="s">
        <v>256</v>
      </c>
      <c r="E187" s="26">
        <v>118</v>
      </c>
      <c r="F187" s="26">
        <v>339</v>
      </c>
      <c r="G187" s="26" t="s">
        <v>6631</v>
      </c>
      <c r="H187" s="26" t="s">
        <v>90</v>
      </c>
      <c r="I187" s="26" t="s">
        <v>147</v>
      </c>
      <c r="J187" s="26" t="s">
        <v>6631</v>
      </c>
      <c r="K187" s="62">
        <v>95.827029749999994</v>
      </c>
      <c r="L187" s="62">
        <v>87.077660109999997</v>
      </c>
      <c r="M187" s="62">
        <v>94.312383319999995</v>
      </c>
      <c r="N187" s="51">
        <v>0.57343887423043105</v>
      </c>
      <c r="O187" s="63">
        <v>21.1</v>
      </c>
      <c r="P187" s="63">
        <v>3.37</v>
      </c>
      <c r="Q187" s="26" t="s">
        <v>117</v>
      </c>
      <c r="R187" s="61">
        <v>0.46666666666666662</v>
      </c>
      <c r="S187" s="61">
        <v>0.51052631578947372</v>
      </c>
      <c r="T187" s="61">
        <v>0</v>
      </c>
      <c r="U187" s="61">
        <v>3.508771929824561E-3</v>
      </c>
      <c r="V187" s="61">
        <v>1.0526315789473684E-2</v>
      </c>
      <c r="W187" s="61">
        <v>8.771929824561403E-3</v>
      </c>
    </row>
    <row r="188" spans="1:23" x14ac:dyDescent="0.25">
      <c r="A188" s="26" t="s">
        <v>4390</v>
      </c>
      <c r="B188" s="26" t="s">
        <v>4391</v>
      </c>
      <c r="C188" s="26" t="s">
        <v>95</v>
      </c>
      <c r="D188" s="26" t="s">
        <v>256</v>
      </c>
      <c r="E188" s="26">
        <v>182</v>
      </c>
      <c r="F188" s="26">
        <v>716</v>
      </c>
      <c r="G188" s="26" t="s">
        <v>6631</v>
      </c>
      <c r="H188" s="26" t="s">
        <v>90</v>
      </c>
      <c r="I188" s="26" t="s">
        <v>118</v>
      </c>
      <c r="J188" s="26" t="s">
        <v>6631</v>
      </c>
      <c r="K188" s="62">
        <v>79.034291479999993</v>
      </c>
      <c r="L188" s="62">
        <v>54.13514876</v>
      </c>
      <c r="M188" s="62">
        <v>95.233354079999998</v>
      </c>
      <c r="N188" s="51">
        <v>0.25997150997150997</v>
      </c>
      <c r="O188" s="63">
        <v>5.6</v>
      </c>
      <c r="P188" s="63">
        <v>3.03</v>
      </c>
      <c r="Q188" s="26" t="s">
        <v>117</v>
      </c>
      <c r="R188" s="61">
        <v>0.44067796610169485</v>
      </c>
      <c r="S188" s="61">
        <v>0.44491525423728812</v>
      </c>
      <c r="T188" s="61">
        <v>0</v>
      </c>
      <c r="U188" s="61">
        <v>2.8248587570621469E-3</v>
      </c>
      <c r="V188" s="61">
        <v>3.46045197740113E-2</v>
      </c>
      <c r="W188" s="61">
        <v>7.6977401129943501E-2</v>
      </c>
    </row>
    <row r="189" spans="1:23" x14ac:dyDescent="0.25">
      <c r="A189" s="26" t="s">
        <v>4376</v>
      </c>
      <c r="B189" s="26" t="s">
        <v>4377</v>
      </c>
      <c r="C189" s="26" t="s">
        <v>95</v>
      </c>
      <c r="D189" s="26" t="s">
        <v>256</v>
      </c>
      <c r="E189" s="26">
        <v>187</v>
      </c>
      <c r="F189" s="26">
        <v>617</v>
      </c>
      <c r="G189" s="26" t="s">
        <v>6631</v>
      </c>
      <c r="H189" s="26" t="s">
        <v>90</v>
      </c>
      <c r="I189" s="26" t="s">
        <v>147</v>
      </c>
      <c r="J189" s="26" t="s">
        <v>6631</v>
      </c>
      <c r="K189" s="62">
        <v>89.447806349999993</v>
      </c>
      <c r="L189" s="62">
        <v>85.665658089999994</v>
      </c>
      <c r="M189" s="62">
        <v>81.866832610000003</v>
      </c>
      <c r="N189" s="51">
        <v>0.55051078320090807</v>
      </c>
      <c r="O189" s="63">
        <v>24.2</v>
      </c>
      <c r="P189" s="63">
        <v>3.34</v>
      </c>
      <c r="Q189" s="26" t="s">
        <v>117</v>
      </c>
      <c r="R189" s="61">
        <v>0.21420518602029312</v>
      </c>
      <c r="S189" s="61">
        <v>0.75760992108229985</v>
      </c>
      <c r="T189" s="61">
        <v>2.2547914317925591E-3</v>
      </c>
      <c r="U189" s="61">
        <v>1.0146561443066516E-2</v>
      </c>
      <c r="V189" s="61">
        <v>1.5783540022547914E-2</v>
      </c>
      <c r="W189" s="61">
        <v>0</v>
      </c>
    </row>
    <row r="190" spans="1:23" x14ac:dyDescent="0.25">
      <c r="A190" s="26" t="s">
        <v>4050</v>
      </c>
      <c r="B190" s="26" t="s">
        <v>4051</v>
      </c>
      <c r="C190" s="26" t="s">
        <v>95</v>
      </c>
      <c r="D190" s="26" t="s">
        <v>256</v>
      </c>
      <c r="E190" s="26">
        <v>803</v>
      </c>
      <c r="F190" s="26">
        <v>3056</v>
      </c>
      <c r="G190" s="26" t="s">
        <v>6631</v>
      </c>
      <c r="H190" s="26" t="s">
        <v>90</v>
      </c>
      <c r="I190" s="26" t="s">
        <v>118</v>
      </c>
      <c r="J190" s="26" t="s">
        <v>6631</v>
      </c>
      <c r="K190" s="62">
        <v>83.16264609063262</v>
      </c>
      <c r="L190" s="62">
        <v>82.089511105455983</v>
      </c>
      <c r="M190" s="62">
        <v>72.421813221696766</v>
      </c>
      <c r="N190" s="51">
        <v>0.37575528479479703</v>
      </c>
      <c r="O190" s="63">
        <v>29.125850314755155</v>
      </c>
      <c r="P190" s="63">
        <v>3.5212721968888574</v>
      </c>
      <c r="Q190" s="26" t="s">
        <v>629</v>
      </c>
      <c r="R190" s="61">
        <v>0.52043903901568822</v>
      </c>
      <c r="S190" s="61">
        <v>0.45877351495874641</v>
      </c>
      <c r="T190" s="61">
        <v>3.9263617796399789E-4</v>
      </c>
      <c r="U190" s="61">
        <v>4.7353145390281312E-3</v>
      </c>
      <c r="V190" s="61">
        <v>1.3186584115700697E-2</v>
      </c>
      <c r="W190" s="61">
        <v>2.4729111928725512E-3</v>
      </c>
    </row>
    <row r="191" spans="1:23" x14ac:dyDescent="0.25">
      <c r="A191" s="26" t="s">
        <v>4426</v>
      </c>
      <c r="B191" s="26" t="s">
        <v>4427</v>
      </c>
      <c r="C191" s="26" t="s">
        <v>95</v>
      </c>
      <c r="D191" s="26" t="s">
        <v>256</v>
      </c>
      <c r="E191" s="26">
        <v>161</v>
      </c>
      <c r="F191" s="26">
        <v>500</v>
      </c>
      <c r="G191" s="26" t="s">
        <v>6631</v>
      </c>
      <c r="H191" s="26" t="s">
        <v>90</v>
      </c>
      <c r="I191" s="26" t="s">
        <v>147</v>
      </c>
      <c r="J191" s="26" t="s">
        <v>6631</v>
      </c>
      <c r="K191" s="62">
        <v>89.447806349999993</v>
      </c>
      <c r="L191" s="62">
        <v>85.665658089999994</v>
      </c>
      <c r="M191" s="62">
        <v>81.866832610000003</v>
      </c>
      <c r="N191" s="51">
        <v>0.6425921543496641</v>
      </c>
      <c r="O191" s="63">
        <v>24.2</v>
      </c>
      <c r="P191" s="63">
        <v>3.29</v>
      </c>
      <c r="Q191" s="26" t="s">
        <v>117</v>
      </c>
      <c r="R191" s="61">
        <v>0.20749234867327906</v>
      </c>
      <c r="S191" s="61">
        <v>0.78907734737201363</v>
      </c>
      <c r="T191" s="61">
        <v>0</v>
      </c>
      <c r="U191" s="61">
        <v>3.430303954707164E-3</v>
      </c>
      <c r="V191" s="61">
        <v>0</v>
      </c>
      <c r="W191" s="61">
        <v>0</v>
      </c>
    </row>
    <row r="192" spans="1:23" x14ac:dyDescent="0.25">
      <c r="A192" s="26" t="s">
        <v>6489</v>
      </c>
      <c r="B192" s="26" t="s">
        <v>6490</v>
      </c>
      <c r="C192" s="26" t="s">
        <v>95</v>
      </c>
      <c r="D192" s="26" t="s">
        <v>256</v>
      </c>
      <c r="E192" s="26">
        <v>285</v>
      </c>
      <c r="F192" s="26">
        <v>941</v>
      </c>
      <c r="G192" s="26" t="s">
        <v>6630</v>
      </c>
      <c r="H192" s="26" t="s">
        <v>90</v>
      </c>
      <c r="I192" s="26" t="s">
        <v>147</v>
      </c>
      <c r="J192" s="26" t="s">
        <v>6630</v>
      </c>
      <c r="K192" s="62">
        <v>46.343923349999997</v>
      </c>
      <c r="L192" s="62">
        <v>51.575895109999998</v>
      </c>
      <c r="M192" s="62">
        <v>34.411947730000001</v>
      </c>
      <c r="N192" s="51">
        <v>0.63141993957703901</v>
      </c>
      <c r="O192" s="63">
        <v>1</v>
      </c>
      <c r="P192" s="63">
        <v>1.9</v>
      </c>
      <c r="Q192" s="26" t="s">
        <v>629</v>
      </c>
      <c r="R192" s="61">
        <v>0.94864048338368578</v>
      </c>
      <c r="S192" s="61">
        <v>1.5105740181268882E-3</v>
      </c>
      <c r="T192" s="61">
        <v>0</v>
      </c>
      <c r="U192" s="61">
        <v>3.6253776435045321E-2</v>
      </c>
      <c r="V192" s="61">
        <v>0</v>
      </c>
      <c r="W192" s="61">
        <v>1.3595166163141994E-2</v>
      </c>
    </row>
    <row r="193" spans="1:23" x14ac:dyDescent="0.25">
      <c r="A193" s="26" t="s">
        <v>4102</v>
      </c>
      <c r="B193" s="26" t="s">
        <v>4103</v>
      </c>
      <c r="C193" s="26" t="s">
        <v>95</v>
      </c>
      <c r="D193" s="26" t="s">
        <v>256</v>
      </c>
      <c r="E193" s="26">
        <v>597</v>
      </c>
      <c r="F193" s="26">
        <v>2200</v>
      </c>
      <c r="G193" s="26" t="s">
        <v>6631</v>
      </c>
      <c r="H193" s="26" t="s">
        <v>90</v>
      </c>
      <c r="I193" s="26" t="s">
        <v>147</v>
      </c>
      <c r="J193" s="26" t="s">
        <v>6631</v>
      </c>
      <c r="K193" s="62">
        <v>95.756798865845937</v>
      </c>
      <c r="L193" s="62">
        <v>86.903566650392904</v>
      </c>
      <c r="M193" s="62">
        <v>94.307745005256052</v>
      </c>
      <c r="N193" s="51">
        <v>0.48684099950373699</v>
      </c>
      <c r="O193" s="63">
        <v>21.81203136900244</v>
      </c>
      <c r="P193" s="63">
        <v>3.3824642746102018</v>
      </c>
      <c r="Q193" s="26" t="s">
        <v>117</v>
      </c>
      <c r="R193" s="61">
        <v>8.1642940129694169E-2</v>
      </c>
      <c r="S193" s="61">
        <v>0.77049458644505175</v>
      </c>
      <c r="T193" s="61">
        <v>1.1018627049538314E-4</v>
      </c>
      <c r="U193" s="61">
        <v>3.3475064362802557E-5</v>
      </c>
      <c r="V193" s="61">
        <v>0.11430502626312594</v>
      </c>
      <c r="W193" s="61">
        <v>3.3413785827269893E-2</v>
      </c>
    </row>
    <row r="194" spans="1:23" x14ac:dyDescent="0.25">
      <c r="A194" s="26" t="s">
        <v>471</v>
      </c>
      <c r="B194" s="26" t="s">
        <v>472</v>
      </c>
      <c r="C194" s="26" t="s">
        <v>320</v>
      </c>
      <c r="D194" s="26" t="s">
        <v>321</v>
      </c>
      <c r="E194" s="26">
        <v>31</v>
      </c>
      <c r="F194" s="26">
        <v>65</v>
      </c>
      <c r="G194" s="26" t="s">
        <v>6647</v>
      </c>
      <c r="H194" s="26" t="s">
        <v>90</v>
      </c>
      <c r="I194" s="26" t="s">
        <v>130</v>
      </c>
      <c r="J194" s="26" t="s">
        <v>6647</v>
      </c>
      <c r="K194" s="62">
        <v>60.678265250000003</v>
      </c>
      <c r="L194" s="62">
        <v>51.815431160000003</v>
      </c>
      <c r="M194" s="62">
        <v>65.289359050000002</v>
      </c>
      <c r="N194" s="51">
        <v>0.33440170940170899</v>
      </c>
      <c r="O194" s="63">
        <v>1.3</v>
      </c>
      <c r="P194" s="63">
        <v>2.88</v>
      </c>
      <c r="Q194" s="26" t="s">
        <v>629</v>
      </c>
      <c r="R194" s="61">
        <v>0.5854700854700855</v>
      </c>
      <c r="S194" s="61">
        <v>0.30555555555555558</v>
      </c>
      <c r="T194" s="61">
        <v>0</v>
      </c>
      <c r="U194" s="61">
        <v>0</v>
      </c>
      <c r="V194" s="61">
        <v>1.9230769230769232E-2</v>
      </c>
      <c r="W194" s="61">
        <v>8.9743589743589744E-2</v>
      </c>
    </row>
    <row r="195" spans="1:23" x14ac:dyDescent="0.25">
      <c r="A195" s="26" t="s">
        <v>4112</v>
      </c>
      <c r="B195" s="26" t="s">
        <v>4113</v>
      </c>
      <c r="C195" s="26" t="s">
        <v>95</v>
      </c>
      <c r="D195" s="26" t="s">
        <v>256</v>
      </c>
      <c r="E195" s="26">
        <v>526</v>
      </c>
      <c r="F195" s="26">
        <v>1617</v>
      </c>
      <c r="G195" s="26" t="s">
        <v>6631</v>
      </c>
      <c r="H195" s="26" t="s">
        <v>90</v>
      </c>
      <c r="I195" s="26" t="s">
        <v>147</v>
      </c>
      <c r="J195" s="26" t="s">
        <v>6631</v>
      </c>
      <c r="K195" s="62">
        <v>92.29737527237512</v>
      </c>
      <c r="L195" s="62">
        <v>89.97221921820551</v>
      </c>
      <c r="M195" s="62">
        <v>83.403705579367923</v>
      </c>
      <c r="N195" s="51">
        <v>0.773052285981087</v>
      </c>
      <c r="O195" s="63">
        <v>58.272118239287714</v>
      </c>
      <c r="P195" s="63">
        <v>3.2903905113776237</v>
      </c>
      <c r="Q195" s="26" t="s">
        <v>117</v>
      </c>
      <c r="R195" s="61">
        <v>4.7538029868151831E-2</v>
      </c>
      <c r="S195" s="61">
        <v>0.94624092738051235</v>
      </c>
      <c r="T195" s="61">
        <v>0</v>
      </c>
      <c r="U195" s="61">
        <v>0</v>
      </c>
      <c r="V195" s="61">
        <v>6.2210427513358316E-3</v>
      </c>
      <c r="W195" s="61">
        <v>0</v>
      </c>
    </row>
    <row r="196" spans="1:23" x14ac:dyDescent="0.25">
      <c r="A196" s="26" t="s">
        <v>4246</v>
      </c>
      <c r="B196" s="26" t="s">
        <v>4247</v>
      </c>
      <c r="C196" s="26" t="s">
        <v>95</v>
      </c>
      <c r="D196" s="26" t="s">
        <v>256</v>
      </c>
      <c r="E196" s="26">
        <v>300</v>
      </c>
      <c r="F196" s="26">
        <v>130</v>
      </c>
      <c r="G196" s="26" t="s">
        <v>6631</v>
      </c>
      <c r="H196" s="26" t="s">
        <v>90</v>
      </c>
      <c r="I196" s="26" t="s">
        <v>147</v>
      </c>
      <c r="J196" s="26" t="s">
        <v>6631</v>
      </c>
      <c r="K196" s="62">
        <v>46.343923349999997</v>
      </c>
      <c r="L196" s="62">
        <v>51.575895109999998</v>
      </c>
      <c r="M196" s="62">
        <v>34.411947730000001</v>
      </c>
      <c r="N196" s="51">
        <v>0.43313953488372098</v>
      </c>
      <c r="O196" s="63">
        <v>1</v>
      </c>
      <c r="P196" s="63">
        <v>1.9</v>
      </c>
      <c r="Q196" s="26" t="s">
        <v>629</v>
      </c>
      <c r="R196" s="61">
        <v>0.62125340599455037</v>
      </c>
      <c r="S196" s="61">
        <v>0.34332425068119898</v>
      </c>
      <c r="T196" s="61">
        <v>2.7247956403269754E-3</v>
      </c>
      <c r="U196" s="61">
        <v>2.9972752043596729E-2</v>
      </c>
      <c r="V196" s="61">
        <v>0</v>
      </c>
      <c r="W196" s="61">
        <v>2.7247956403269754E-3</v>
      </c>
    </row>
    <row r="197" spans="1:23" x14ac:dyDescent="0.25">
      <c r="A197" s="26" t="s">
        <v>3936</v>
      </c>
      <c r="B197" s="26" t="s">
        <v>3937</v>
      </c>
      <c r="C197" s="26" t="s">
        <v>255</v>
      </c>
      <c r="D197" s="26" t="s">
        <v>256</v>
      </c>
      <c r="E197" s="26">
        <v>1544</v>
      </c>
      <c r="F197" s="26">
        <v>7679</v>
      </c>
      <c r="G197" s="26" t="s">
        <v>6631</v>
      </c>
      <c r="H197" s="26" t="s">
        <v>90</v>
      </c>
      <c r="I197" s="26" t="s">
        <v>147</v>
      </c>
      <c r="J197" s="26" t="s">
        <v>6631</v>
      </c>
      <c r="K197" s="62">
        <v>83.248983356430386</v>
      </c>
      <c r="L197" s="62">
        <v>85.466078196737229</v>
      </c>
      <c r="M197" s="62">
        <v>68.21061584349863</v>
      </c>
      <c r="N197" s="51">
        <v>0.62253340779603694</v>
      </c>
      <c r="O197" s="63">
        <v>58.232357149841626</v>
      </c>
      <c r="P197" s="63">
        <v>4.1067331912248592</v>
      </c>
      <c r="Q197" s="26" t="s">
        <v>117</v>
      </c>
      <c r="R197" s="61">
        <v>1.2043261116325038E-2</v>
      </c>
      <c r="S197" s="61">
        <v>0.94533923244028917</v>
      </c>
      <c r="T197" s="61">
        <v>0</v>
      </c>
      <c r="U197" s="61">
        <v>1.8944222239266194E-3</v>
      </c>
      <c r="V197" s="61">
        <v>4.0723084219459096E-2</v>
      </c>
      <c r="W197" s="61">
        <v>0</v>
      </c>
    </row>
    <row r="198" spans="1:23" x14ac:dyDescent="0.25">
      <c r="A198" s="26" t="s">
        <v>3876</v>
      </c>
      <c r="B198" s="26" t="s">
        <v>3877</v>
      </c>
      <c r="C198" s="26" t="s">
        <v>255</v>
      </c>
      <c r="D198" s="26" t="s">
        <v>256</v>
      </c>
      <c r="E198" s="26">
        <v>1976</v>
      </c>
      <c r="F198" s="26">
        <v>7950</v>
      </c>
      <c r="G198" s="26" t="s">
        <v>6631</v>
      </c>
      <c r="H198" s="26" t="s">
        <v>90</v>
      </c>
      <c r="I198" s="26" t="s">
        <v>147</v>
      </c>
      <c r="J198" s="26" t="s">
        <v>6631</v>
      </c>
      <c r="K198" s="62">
        <v>68.173253915446153</v>
      </c>
      <c r="L198" s="62">
        <v>72.60829643770515</v>
      </c>
      <c r="M198" s="62">
        <v>52.577418979969707</v>
      </c>
      <c r="N198" s="51">
        <v>0.55496669806215704</v>
      </c>
      <c r="O198" s="63">
        <v>14.632225764967444</v>
      </c>
      <c r="P198" s="63">
        <v>3.296615397870128</v>
      </c>
      <c r="Q198" s="26" t="s">
        <v>117</v>
      </c>
      <c r="R198" s="61">
        <v>0.1245924666156078</v>
      </c>
      <c r="S198" s="61">
        <v>0.85187645702252657</v>
      </c>
      <c r="T198" s="61">
        <v>1.3966034972653066E-3</v>
      </c>
      <c r="U198" s="61">
        <v>2.2602714459898669E-3</v>
      </c>
      <c r="V198" s="61">
        <v>6.7267648522514999E-3</v>
      </c>
      <c r="W198" s="61">
        <v>1.3147436566358733E-2</v>
      </c>
    </row>
    <row r="199" spans="1:23" x14ac:dyDescent="0.25">
      <c r="A199" s="26" t="s">
        <v>4000</v>
      </c>
      <c r="B199" s="26" t="s">
        <v>4001</v>
      </c>
      <c r="C199" s="26" t="s">
        <v>255</v>
      </c>
      <c r="D199" s="26" t="s">
        <v>256</v>
      </c>
      <c r="E199" s="26">
        <v>1122</v>
      </c>
      <c r="F199" s="26">
        <v>4347</v>
      </c>
      <c r="G199" s="26" t="s">
        <v>6631</v>
      </c>
      <c r="H199" s="26" t="s">
        <v>90</v>
      </c>
      <c r="I199" s="26" t="s">
        <v>130</v>
      </c>
      <c r="J199" s="26" t="s">
        <v>6631</v>
      </c>
      <c r="K199" s="62">
        <v>73.923336468300192</v>
      </c>
      <c r="L199" s="62">
        <v>69.157880632151361</v>
      </c>
      <c r="M199" s="62">
        <v>68.964330396435116</v>
      </c>
      <c r="N199" s="51">
        <v>0.38671147940491901</v>
      </c>
      <c r="O199" s="63">
        <v>17.168077684052648</v>
      </c>
      <c r="P199" s="63">
        <v>3.518970508826146</v>
      </c>
      <c r="Q199" s="26" t="s">
        <v>117</v>
      </c>
      <c r="R199" s="61">
        <v>0.14783364474544633</v>
      </c>
      <c r="S199" s="61">
        <v>0.8213544942772143</v>
      </c>
      <c r="T199" s="61">
        <v>3.2265695085653435E-4</v>
      </c>
      <c r="U199" s="61">
        <v>1.1219826738758472E-3</v>
      </c>
      <c r="V199" s="61">
        <v>2.0488716379389923E-2</v>
      </c>
      <c r="W199" s="61">
        <v>8.8785049732170336E-3</v>
      </c>
    </row>
    <row r="200" spans="1:23" x14ac:dyDescent="0.25">
      <c r="A200" s="26" t="s">
        <v>4226</v>
      </c>
      <c r="B200" s="26" t="s">
        <v>4227</v>
      </c>
      <c r="C200" s="26" t="s">
        <v>95</v>
      </c>
      <c r="D200" s="26" t="s">
        <v>256</v>
      </c>
      <c r="E200" s="26">
        <v>320</v>
      </c>
      <c r="F200" s="26">
        <v>1531</v>
      </c>
      <c r="G200" s="26" t="s">
        <v>6631</v>
      </c>
      <c r="H200" s="26" t="s">
        <v>90</v>
      </c>
      <c r="I200" s="26" t="s">
        <v>147</v>
      </c>
      <c r="J200" s="26" t="s">
        <v>6631</v>
      </c>
      <c r="K200" s="62">
        <v>96.911245589999993</v>
      </c>
      <c r="L200" s="62">
        <v>89.573877960000004</v>
      </c>
      <c r="M200" s="62">
        <v>94.934660859999994</v>
      </c>
      <c r="N200" s="51">
        <v>0.65582215081321393</v>
      </c>
      <c r="O200" s="63">
        <v>26.2</v>
      </c>
      <c r="P200" s="63">
        <v>3.86</v>
      </c>
      <c r="Q200" s="26" t="s">
        <v>117</v>
      </c>
      <c r="R200" s="61">
        <v>0.11579415300930847</v>
      </c>
      <c r="S200" s="61">
        <v>0.85557700087097133</v>
      </c>
      <c r="T200" s="61">
        <v>6.3168842557411353E-4</v>
      </c>
      <c r="U200" s="61">
        <v>0</v>
      </c>
      <c r="V200" s="61">
        <v>1.8291324322264449E-2</v>
      </c>
      <c r="W200" s="61">
        <v>9.7058333718817464E-3</v>
      </c>
    </row>
    <row r="201" spans="1:23" x14ac:dyDescent="0.25">
      <c r="A201" s="26" t="s">
        <v>1450</v>
      </c>
      <c r="B201" s="26" t="s">
        <v>1451</v>
      </c>
      <c r="C201" s="26" t="s">
        <v>95</v>
      </c>
      <c r="D201" s="26" t="s">
        <v>256</v>
      </c>
      <c r="E201" s="26">
        <v>46935</v>
      </c>
      <c r="F201" s="26">
        <v>145793</v>
      </c>
      <c r="G201" s="26" t="s">
        <v>6647</v>
      </c>
      <c r="H201" s="26" t="s">
        <v>90</v>
      </c>
      <c r="I201" s="26" t="s">
        <v>118</v>
      </c>
      <c r="J201" s="26" t="s">
        <v>6647</v>
      </c>
      <c r="K201" s="62">
        <v>67.201321634111466</v>
      </c>
      <c r="L201" s="62">
        <v>48.200560195339499</v>
      </c>
      <c r="M201" s="62">
        <v>83.848003665376126</v>
      </c>
      <c r="N201" s="51">
        <v>0.27223450337817701</v>
      </c>
      <c r="O201" s="63">
        <v>6.7670420704490732</v>
      </c>
      <c r="P201" s="63">
        <v>3.0309806467577118</v>
      </c>
      <c r="Q201" s="26" t="s">
        <v>117</v>
      </c>
      <c r="R201" s="61">
        <v>0.4277941338643973</v>
      </c>
      <c r="S201" s="61">
        <v>0.46796215464211821</v>
      </c>
      <c r="T201" s="61">
        <v>1.6656455185784968E-2</v>
      </c>
      <c r="U201" s="61">
        <v>3.1460170698369562E-3</v>
      </c>
      <c r="V201" s="61">
        <v>5.4033386088206105E-2</v>
      </c>
      <c r="W201" s="61">
        <v>3.0407853149656602E-2</v>
      </c>
    </row>
    <row r="202" spans="1:23" x14ac:dyDescent="0.25">
      <c r="A202" s="26" t="s">
        <v>3512</v>
      </c>
      <c r="B202" s="26" t="s">
        <v>3513</v>
      </c>
      <c r="C202" s="26" t="s">
        <v>255</v>
      </c>
      <c r="D202" s="26" t="s">
        <v>256</v>
      </c>
      <c r="E202" s="26">
        <v>20059</v>
      </c>
      <c r="F202" s="26">
        <v>70733</v>
      </c>
      <c r="G202" s="26" t="s">
        <v>6631</v>
      </c>
      <c r="H202" s="26" t="s">
        <v>90</v>
      </c>
      <c r="I202" s="26" t="s">
        <v>130</v>
      </c>
      <c r="J202" s="26" t="s">
        <v>6631</v>
      </c>
      <c r="K202" s="62">
        <v>81.553281296285505</v>
      </c>
      <c r="L202" s="62">
        <v>73.288974079735155</v>
      </c>
      <c r="M202" s="62">
        <v>79.52818896039561</v>
      </c>
      <c r="N202" s="51">
        <v>0.40783588548067795</v>
      </c>
      <c r="O202" s="63">
        <v>17.557611500544382</v>
      </c>
      <c r="P202" s="63">
        <v>3.5054584656895216</v>
      </c>
      <c r="Q202" s="26" t="s">
        <v>117</v>
      </c>
      <c r="R202" s="61">
        <v>0.30548659543598827</v>
      </c>
      <c r="S202" s="61">
        <v>0.61445023164488832</v>
      </c>
      <c r="T202" s="61">
        <v>2.1444593691570327E-2</v>
      </c>
      <c r="U202" s="61">
        <v>3.0158320168459348E-3</v>
      </c>
      <c r="V202" s="61">
        <v>2.3684602540824919E-2</v>
      </c>
      <c r="W202" s="61">
        <v>3.1918144669882118E-2</v>
      </c>
    </row>
    <row r="203" spans="1:23" x14ac:dyDescent="0.25">
      <c r="A203" s="26" t="s">
        <v>4100</v>
      </c>
      <c r="B203" s="26" t="s">
        <v>4101</v>
      </c>
      <c r="C203" s="26" t="s">
        <v>95</v>
      </c>
      <c r="D203" s="26" t="s">
        <v>256</v>
      </c>
      <c r="E203" s="26">
        <v>608</v>
      </c>
      <c r="F203" s="26">
        <v>2543</v>
      </c>
      <c r="G203" s="26" t="s">
        <v>6631</v>
      </c>
      <c r="H203" s="26" t="s">
        <v>90</v>
      </c>
      <c r="I203" s="26" t="s">
        <v>147</v>
      </c>
      <c r="J203" s="26" t="s">
        <v>6631</v>
      </c>
      <c r="K203" s="62">
        <v>92.246596069999995</v>
      </c>
      <c r="L203" s="62">
        <v>78.202218860000002</v>
      </c>
      <c r="M203" s="62">
        <v>94.075917860000004</v>
      </c>
      <c r="N203" s="51">
        <v>0.60543023626035697</v>
      </c>
      <c r="O203" s="63">
        <v>57.4</v>
      </c>
      <c r="P203" s="63">
        <v>4.03</v>
      </c>
      <c r="Q203" s="26" t="s">
        <v>117</v>
      </c>
      <c r="R203" s="61">
        <v>8.0103660350905825E-2</v>
      </c>
      <c r="S203" s="61">
        <v>0.91417472679458878</v>
      </c>
      <c r="T203" s="61">
        <v>2.1079626306072662E-3</v>
      </c>
      <c r="U203" s="61">
        <v>3.6136502238981703E-3</v>
      </c>
      <c r="V203" s="61">
        <v>0</v>
      </c>
      <c r="W203" s="61">
        <v>0</v>
      </c>
    </row>
    <row r="204" spans="1:23" x14ac:dyDescent="0.25">
      <c r="A204" s="26" t="s">
        <v>5923</v>
      </c>
      <c r="B204" s="26" t="s">
        <v>5924</v>
      </c>
      <c r="C204" s="26" t="s">
        <v>95</v>
      </c>
      <c r="D204" s="26" t="s">
        <v>256</v>
      </c>
      <c r="E204" s="26">
        <v>473</v>
      </c>
      <c r="F204" s="26">
        <v>1690</v>
      </c>
      <c r="G204" s="26" t="s">
        <v>6648</v>
      </c>
      <c r="H204" s="26" t="s">
        <v>90</v>
      </c>
      <c r="I204" s="26" t="s">
        <v>147</v>
      </c>
      <c r="J204" s="26" t="s">
        <v>6648</v>
      </c>
      <c r="K204" s="62">
        <v>89.447806349999993</v>
      </c>
      <c r="L204" s="62">
        <v>85.665658089999994</v>
      </c>
      <c r="M204" s="62">
        <v>81.866832610000003</v>
      </c>
      <c r="N204" s="51">
        <v>0.67688357886502004</v>
      </c>
      <c r="O204" s="63">
        <v>24.2</v>
      </c>
      <c r="P204" s="63">
        <v>3.29</v>
      </c>
      <c r="Q204" s="26" t="s">
        <v>117</v>
      </c>
      <c r="R204" s="61">
        <v>0.21302512444108834</v>
      </c>
      <c r="S204" s="61">
        <v>0.77288340597625638</v>
      </c>
      <c r="T204" s="61">
        <v>0</v>
      </c>
      <c r="U204" s="61">
        <v>1.4091469582655199E-2</v>
      </c>
      <c r="V204" s="61">
        <v>0</v>
      </c>
      <c r="W204" s="61">
        <v>0</v>
      </c>
    </row>
    <row r="205" spans="1:23" x14ac:dyDescent="0.25">
      <c r="A205" s="26" t="s">
        <v>4168</v>
      </c>
      <c r="B205" s="26" t="s">
        <v>4169</v>
      </c>
      <c r="C205" s="26" t="s">
        <v>95</v>
      </c>
      <c r="D205" s="26" t="s">
        <v>256</v>
      </c>
      <c r="E205" s="26">
        <v>390</v>
      </c>
      <c r="F205" s="26">
        <v>1500</v>
      </c>
      <c r="G205" s="26" t="s">
        <v>6631</v>
      </c>
      <c r="H205" s="26" t="s">
        <v>90</v>
      </c>
      <c r="I205" s="26" t="s">
        <v>130</v>
      </c>
      <c r="J205" s="26" t="s">
        <v>6631</v>
      </c>
      <c r="K205" s="62">
        <v>46.343923349999997</v>
      </c>
      <c r="L205" s="62">
        <v>51.575895109999998</v>
      </c>
      <c r="M205" s="62">
        <v>34.411947730000001</v>
      </c>
      <c r="N205" s="51">
        <v>0.50949858529773995</v>
      </c>
      <c r="O205" s="63">
        <v>1</v>
      </c>
      <c r="P205" s="63">
        <v>3.1686515444824059</v>
      </c>
      <c r="Q205" s="26" t="s">
        <v>629</v>
      </c>
      <c r="R205" s="61">
        <v>0.7564537490294907</v>
      </c>
      <c r="S205" s="61">
        <v>2.7562456601800601E-2</v>
      </c>
      <c r="T205" s="61">
        <v>4.5093162339098473E-5</v>
      </c>
      <c r="U205" s="61">
        <v>1.0790985470402081E-2</v>
      </c>
      <c r="V205" s="61">
        <v>2.1734166070883922E-3</v>
      </c>
      <c r="W205" s="61">
        <v>0.20297429912887943</v>
      </c>
    </row>
    <row r="206" spans="1:23" x14ac:dyDescent="0.25">
      <c r="A206" s="26" t="s">
        <v>3530</v>
      </c>
      <c r="B206" s="26" t="s">
        <v>3531</v>
      </c>
      <c r="C206" s="26" t="s">
        <v>255</v>
      </c>
      <c r="D206" s="26" t="s">
        <v>256</v>
      </c>
      <c r="E206" s="26">
        <v>17135</v>
      </c>
      <c r="F206" s="26">
        <v>62988</v>
      </c>
      <c r="G206" s="26" t="s">
        <v>6631</v>
      </c>
      <c r="H206" s="26" t="s">
        <v>90</v>
      </c>
      <c r="I206" s="26" t="s">
        <v>130</v>
      </c>
      <c r="J206" s="26" t="s">
        <v>6631</v>
      </c>
      <c r="K206" s="62">
        <v>84.996878439957484</v>
      </c>
      <c r="L206" s="62">
        <v>87.061044484283372</v>
      </c>
      <c r="M206" s="62">
        <v>70.00575329417012</v>
      </c>
      <c r="N206" s="51">
        <v>0.47467846230691696</v>
      </c>
      <c r="O206" s="63">
        <v>19.74948106382605</v>
      </c>
      <c r="P206" s="63">
        <v>3.2602945395116985</v>
      </c>
      <c r="Q206" s="26" t="s">
        <v>117</v>
      </c>
      <c r="R206" s="61">
        <v>0.25485948172875511</v>
      </c>
      <c r="S206" s="61">
        <v>0.66121340074160939</v>
      </c>
      <c r="T206" s="61">
        <v>4.1353317748260539E-3</v>
      </c>
      <c r="U206" s="61">
        <v>3.7564030527953303E-3</v>
      </c>
      <c r="V206" s="61">
        <v>4.2136633060222362E-2</v>
      </c>
      <c r="W206" s="61">
        <v>3.3898749641791737E-2</v>
      </c>
    </row>
    <row r="207" spans="1:23" x14ac:dyDescent="0.25">
      <c r="A207" s="26" t="s">
        <v>5895</v>
      </c>
      <c r="B207" s="26" t="s">
        <v>5896</v>
      </c>
      <c r="C207" s="26" t="s">
        <v>95</v>
      </c>
      <c r="D207" s="26" t="s">
        <v>256</v>
      </c>
      <c r="E207" s="26">
        <v>860</v>
      </c>
      <c r="F207" s="26">
        <v>2772</v>
      </c>
      <c r="G207" s="26" t="s">
        <v>6648</v>
      </c>
      <c r="H207" s="26" t="s">
        <v>90</v>
      </c>
      <c r="I207" s="26" t="s">
        <v>147</v>
      </c>
      <c r="J207" s="26" t="s">
        <v>6648</v>
      </c>
      <c r="K207" s="62">
        <v>96.406959150000006</v>
      </c>
      <c r="L207" s="62">
        <v>84.972264249999995</v>
      </c>
      <c r="M207" s="62">
        <v>96.415681390000003</v>
      </c>
      <c r="N207" s="51">
        <v>0.63511162195378601</v>
      </c>
      <c r="O207" s="63">
        <v>57.8</v>
      </c>
      <c r="P207" s="63">
        <v>3.84</v>
      </c>
      <c r="Q207" s="26" t="s">
        <v>117</v>
      </c>
      <c r="R207" s="61">
        <v>4.6606000282584506E-2</v>
      </c>
      <c r="S207" s="61">
        <v>0.90903084998206085</v>
      </c>
      <c r="T207" s="61">
        <v>2.4571695179410186E-2</v>
      </c>
      <c r="U207" s="61">
        <v>0</v>
      </c>
      <c r="V207" s="61">
        <v>1.140664707503232E-2</v>
      </c>
      <c r="W207" s="61">
        <v>8.3848074809121688E-3</v>
      </c>
    </row>
    <row r="208" spans="1:23" x14ac:dyDescent="0.25">
      <c r="A208" s="26" t="s">
        <v>3932</v>
      </c>
      <c r="B208" s="26" t="s">
        <v>3933</v>
      </c>
      <c r="C208" s="26" t="s">
        <v>255</v>
      </c>
      <c r="D208" s="26" t="s">
        <v>256</v>
      </c>
      <c r="E208" s="26">
        <v>1558</v>
      </c>
      <c r="F208" s="26">
        <v>8300</v>
      </c>
      <c r="G208" s="26" t="s">
        <v>6631</v>
      </c>
      <c r="H208" s="26" t="s">
        <v>90</v>
      </c>
      <c r="I208" s="26" t="s">
        <v>147</v>
      </c>
      <c r="J208" s="26" t="s">
        <v>6631</v>
      </c>
      <c r="K208" s="62">
        <v>86.287060606608719</v>
      </c>
      <c r="L208" s="62">
        <v>86.523838169481067</v>
      </c>
      <c r="M208" s="62">
        <v>73.464857982870299</v>
      </c>
      <c r="N208" s="51">
        <v>0.59663522991939699</v>
      </c>
      <c r="O208" s="63">
        <v>20.629791382561375</v>
      </c>
      <c r="P208" s="63">
        <v>4.348023435128856</v>
      </c>
      <c r="Q208" s="26" t="s">
        <v>117</v>
      </c>
      <c r="R208" s="61">
        <v>5.5196387690518961E-2</v>
      </c>
      <c r="S208" s="61">
        <v>0.86071727170570111</v>
      </c>
      <c r="T208" s="61">
        <v>4.3404661408464615E-3</v>
      </c>
      <c r="U208" s="61">
        <v>1.5400720558302172E-2</v>
      </c>
      <c r="V208" s="61">
        <v>4.3774960097664559E-2</v>
      </c>
      <c r="W208" s="61">
        <v>2.0570193806966799E-2</v>
      </c>
    </row>
    <row r="209" spans="1:23" x14ac:dyDescent="0.25">
      <c r="A209" s="26" t="s">
        <v>4886</v>
      </c>
      <c r="B209" s="26" t="s">
        <v>4887</v>
      </c>
      <c r="C209" s="26" t="s">
        <v>95</v>
      </c>
      <c r="D209" s="26" t="s">
        <v>256</v>
      </c>
      <c r="E209" s="26">
        <v>50</v>
      </c>
      <c r="F209" s="26">
        <v>500</v>
      </c>
      <c r="G209" s="26" t="s">
        <v>6631</v>
      </c>
      <c r="H209" s="26" t="s">
        <v>90</v>
      </c>
      <c r="I209" s="26" t="s">
        <v>147</v>
      </c>
      <c r="J209" s="26" t="s">
        <v>6631</v>
      </c>
      <c r="K209" s="62">
        <v>78.441754919999994</v>
      </c>
      <c r="L209" s="62">
        <v>63.754412510000002</v>
      </c>
      <c r="M209" s="62">
        <v>85.774735530000001</v>
      </c>
      <c r="N209" s="51">
        <v>0.47196261682242996</v>
      </c>
      <c r="O209" s="63">
        <v>18.600000000000001</v>
      </c>
      <c r="P209" s="63">
        <v>3.33</v>
      </c>
      <c r="Q209" s="26" t="s">
        <v>117</v>
      </c>
      <c r="R209" s="61">
        <v>0</v>
      </c>
      <c r="S209" s="61">
        <v>1</v>
      </c>
      <c r="T209" s="61">
        <v>0</v>
      </c>
      <c r="U209" s="61">
        <v>0</v>
      </c>
      <c r="V209" s="61">
        <v>0</v>
      </c>
      <c r="W209" s="61">
        <v>0</v>
      </c>
    </row>
    <row r="210" spans="1:23" x14ac:dyDescent="0.25">
      <c r="A210" s="26" t="s">
        <v>3790</v>
      </c>
      <c r="B210" s="26" t="s">
        <v>3791</v>
      </c>
      <c r="C210" s="26" t="s">
        <v>255</v>
      </c>
      <c r="D210" s="26" t="s">
        <v>256</v>
      </c>
      <c r="E210" s="26">
        <v>3085</v>
      </c>
      <c r="F210" s="26">
        <v>12659</v>
      </c>
      <c r="G210" s="26" t="s">
        <v>6631</v>
      </c>
      <c r="H210" s="26" t="s">
        <v>90</v>
      </c>
      <c r="I210" s="26" t="s">
        <v>147</v>
      </c>
      <c r="J210" s="26" t="s">
        <v>6631</v>
      </c>
      <c r="K210" s="62">
        <v>79.63052920107971</v>
      </c>
      <c r="L210" s="62">
        <v>80.054610836856398</v>
      </c>
      <c r="M210" s="62">
        <v>66.875452144772865</v>
      </c>
      <c r="N210" s="51">
        <v>0.54754685513998502</v>
      </c>
      <c r="O210" s="63">
        <v>39.931242023662932</v>
      </c>
      <c r="P210" s="63">
        <v>3.3543533740626965</v>
      </c>
      <c r="Q210" s="26" t="s">
        <v>117</v>
      </c>
      <c r="R210" s="61">
        <v>0.11645603840048765</v>
      </c>
      <c r="S210" s="61">
        <v>0.86701434681175016</v>
      </c>
      <c r="T210" s="61">
        <v>2.7477991593374894E-3</v>
      </c>
      <c r="U210" s="61">
        <v>1.0657692321193494E-3</v>
      </c>
      <c r="V210" s="61">
        <v>4.9824907833029E-3</v>
      </c>
      <c r="W210" s="61">
        <v>7.7335556130025953E-3</v>
      </c>
    </row>
    <row r="211" spans="1:23" x14ac:dyDescent="0.25">
      <c r="A211" s="26" t="s">
        <v>3814</v>
      </c>
      <c r="B211" s="26" t="s">
        <v>3815</v>
      </c>
      <c r="C211" s="26" t="s">
        <v>255</v>
      </c>
      <c r="D211" s="26" t="s">
        <v>256</v>
      </c>
      <c r="E211" s="26">
        <v>2738</v>
      </c>
      <c r="F211" s="26">
        <v>10397</v>
      </c>
      <c r="G211" s="26" t="s">
        <v>6631</v>
      </c>
      <c r="H211" s="26" t="s">
        <v>90</v>
      </c>
      <c r="I211" s="26" t="s">
        <v>147</v>
      </c>
      <c r="J211" s="26" t="s">
        <v>6631</v>
      </c>
      <c r="K211" s="62">
        <v>72.990901071531638</v>
      </c>
      <c r="L211" s="62">
        <v>76.177111283354151</v>
      </c>
      <c r="M211" s="62">
        <v>58.512803013839743</v>
      </c>
      <c r="N211" s="51">
        <v>0.53828805599763097</v>
      </c>
      <c r="O211" s="63">
        <v>22.515431960676541</v>
      </c>
      <c r="P211" s="63">
        <v>3.622213551759796</v>
      </c>
      <c r="Q211" s="26" t="s">
        <v>117</v>
      </c>
      <c r="R211" s="61">
        <v>0.15634738806414708</v>
      </c>
      <c r="S211" s="61">
        <v>0.83081299711802969</v>
      </c>
      <c r="T211" s="61">
        <v>3.777138720596475E-3</v>
      </c>
      <c r="U211" s="61">
        <v>8.8499755404974217E-4</v>
      </c>
      <c r="V211" s="61">
        <v>4.9214724078894658E-3</v>
      </c>
      <c r="W211" s="61">
        <v>3.2560061352876878E-3</v>
      </c>
    </row>
    <row r="212" spans="1:23" x14ac:dyDescent="0.25">
      <c r="A212" s="26" t="s">
        <v>3780</v>
      </c>
      <c r="B212" s="26" t="s">
        <v>3781</v>
      </c>
      <c r="C212" s="26" t="s">
        <v>255</v>
      </c>
      <c r="D212" s="26" t="s">
        <v>256</v>
      </c>
      <c r="E212" s="26">
        <v>3298</v>
      </c>
      <c r="F212" s="26">
        <v>11169</v>
      </c>
      <c r="G212" s="26" t="s">
        <v>6631</v>
      </c>
      <c r="H212" s="26" t="s">
        <v>90</v>
      </c>
      <c r="I212" s="26" t="s">
        <v>130</v>
      </c>
      <c r="J212" s="26" t="s">
        <v>6631</v>
      </c>
      <c r="K212" s="62">
        <v>73.895362298086852</v>
      </c>
      <c r="L212" s="62">
        <v>72.449302245504072</v>
      </c>
      <c r="M212" s="62">
        <v>64.487244207237993</v>
      </c>
      <c r="N212" s="51">
        <v>0.40653099101006002</v>
      </c>
      <c r="O212" s="63">
        <v>15.031238029734281</v>
      </c>
      <c r="P212" s="63">
        <v>3.1369331299500387</v>
      </c>
      <c r="Q212" s="26" t="s">
        <v>117</v>
      </c>
      <c r="R212" s="61">
        <v>0.40053742954093979</v>
      </c>
      <c r="S212" s="61">
        <v>0.52034812759963289</v>
      </c>
      <c r="T212" s="61">
        <v>1.5754944760143716E-3</v>
      </c>
      <c r="U212" s="61">
        <v>3.723416201030933E-3</v>
      </c>
      <c r="V212" s="61">
        <v>5.4456285886932278E-2</v>
      </c>
      <c r="W212" s="61">
        <v>1.9359246295449637E-2</v>
      </c>
    </row>
    <row r="213" spans="1:23" x14ac:dyDescent="0.25">
      <c r="A213" s="26" t="s">
        <v>3664</v>
      </c>
      <c r="B213" s="26" t="s">
        <v>3665</v>
      </c>
      <c r="C213" s="26" t="s">
        <v>255</v>
      </c>
      <c r="D213" s="26" t="s">
        <v>256</v>
      </c>
      <c r="E213" s="26">
        <v>6454</v>
      </c>
      <c r="F213" s="26">
        <v>26913</v>
      </c>
      <c r="G213" s="26" t="s">
        <v>6631</v>
      </c>
      <c r="H213" s="26" t="s">
        <v>90</v>
      </c>
      <c r="I213" s="26" t="s">
        <v>147</v>
      </c>
      <c r="J213" s="26" t="s">
        <v>6631</v>
      </c>
      <c r="K213" s="62">
        <v>84.767292838480728</v>
      </c>
      <c r="L213" s="62">
        <v>84.27250976486927</v>
      </c>
      <c r="M213" s="62">
        <v>73.353818421187</v>
      </c>
      <c r="N213" s="51">
        <v>0.50105124109209598</v>
      </c>
      <c r="O213" s="63">
        <v>12.118460527917691</v>
      </c>
      <c r="P213" s="63">
        <v>3.869963108704022</v>
      </c>
      <c r="Q213" s="26" t="s">
        <v>117</v>
      </c>
      <c r="R213" s="61">
        <v>0.1057173492128007</v>
      </c>
      <c r="S213" s="61">
        <v>0.86724621556810677</v>
      </c>
      <c r="T213" s="61">
        <v>3.5911297985930755E-3</v>
      </c>
      <c r="U213" s="61">
        <v>5.6092276692810972E-4</v>
      </c>
      <c r="V213" s="61">
        <v>5.8811376234133546E-3</v>
      </c>
      <c r="W213" s="61">
        <v>1.7003245030158012E-2</v>
      </c>
    </row>
    <row r="214" spans="1:23" x14ac:dyDescent="0.25">
      <c r="A214" s="26" t="s">
        <v>3978</v>
      </c>
      <c r="B214" s="26" t="s">
        <v>3979</v>
      </c>
      <c r="C214" s="26" t="s">
        <v>255</v>
      </c>
      <c r="D214" s="26" t="s">
        <v>256</v>
      </c>
      <c r="E214" s="26">
        <v>1234</v>
      </c>
      <c r="F214" s="26">
        <v>6200</v>
      </c>
      <c r="G214" s="26" t="s">
        <v>6631</v>
      </c>
      <c r="H214" s="26" t="s">
        <v>90</v>
      </c>
      <c r="I214" s="26" t="s">
        <v>147</v>
      </c>
      <c r="J214" s="26" t="s">
        <v>6631</v>
      </c>
      <c r="K214" s="62">
        <v>84.985786402471618</v>
      </c>
      <c r="L214" s="62">
        <v>84.958862282378121</v>
      </c>
      <c r="M214" s="62">
        <v>72.373434449205732</v>
      </c>
      <c r="N214" s="51">
        <v>0.57770623850014202</v>
      </c>
      <c r="O214" s="63">
        <v>29.804659776993457</v>
      </c>
      <c r="P214" s="63">
        <v>3.8611116675504089</v>
      </c>
      <c r="Q214" s="26" t="s">
        <v>117</v>
      </c>
      <c r="R214" s="61">
        <v>6.9399869333752098E-2</v>
      </c>
      <c r="S214" s="61">
        <v>0.86615847746476149</v>
      </c>
      <c r="T214" s="61">
        <v>9.1969043864094206E-3</v>
      </c>
      <c r="U214" s="61">
        <v>8.1833658989184405E-4</v>
      </c>
      <c r="V214" s="61">
        <v>2.546792784227999E-2</v>
      </c>
      <c r="W214" s="61">
        <v>2.895848438290476E-2</v>
      </c>
    </row>
    <row r="215" spans="1:23" x14ac:dyDescent="0.25">
      <c r="A215" s="26" t="s">
        <v>979</v>
      </c>
      <c r="B215" s="26" t="s">
        <v>980</v>
      </c>
      <c r="C215" s="26" t="s">
        <v>320</v>
      </c>
      <c r="D215" s="26" t="s">
        <v>321</v>
      </c>
      <c r="E215" s="26">
        <v>53</v>
      </c>
      <c r="F215" s="26">
        <v>148</v>
      </c>
      <c r="G215" s="26" t="s">
        <v>6631</v>
      </c>
      <c r="H215" s="26" t="s">
        <v>90</v>
      </c>
      <c r="I215" s="26" t="s">
        <v>147</v>
      </c>
      <c r="J215" s="26" t="s">
        <v>6631</v>
      </c>
      <c r="K215" s="62">
        <v>85.627836610000003</v>
      </c>
      <c r="L215" s="62">
        <v>80.849722639999996</v>
      </c>
      <c r="M215" s="62">
        <v>79.738643429999996</v>
      </c>
      <c r="N215" s="51">
        <v>0.39942196531791901</v>
      </c>
      <c r="O215" s="63">
        <v>9.3000000000000007</v>
      </c>
      <c r="P215" s="63">
        <v>3.8200000000000003</v>
      </c>
      <c r="Q215" s="26" t="s">
        <v>117</v>
      </c>
      <c r="R215" s="61">
        <v>0.15137614678899083</v>
      </c>
      <c r="S215" s="61">
        <v>0.78268348623853212</v>
      </c>
      <c r="T215" s="61">
        <v>1.261467889908257E-2</v>
      </c>
      <c r="U215" s="61">
        <v>0</v>
      </c>
      <c r="V215" s="61">
        <v>5.3325688073394509E-2</v>
      </c>
      <c r="W215" s="61">
        <v>0</v>
      </c>
    </row>
    <row r="216" spans="1:23" x14ac:dyDescent="0.25">
      <c r="A216" s="26" t="s">
        <v>422</v>
      </c>
      <c r="B216" s="26" t="s">
        <v>423</v>
      </c>
      <c r="C216" s="26" t="s">
        <v>320</v>
      </c>
      <c r="D216" s="26" t="s">
        <v>321</v>
      </c>
      <c r="E216" s="26">
        <v>45</v>
      </c>
      <c r="F216" s="26">
        <v>112</v>
      </c>
      <c r="G216" s="26" t="s">
        <v>6647</v>
      </c>
      <c r="H216" s="26" t="s">
        <v>90</v>
      </c>
      <c r="I216" s="26" t="s">
        <v>147</v>
      </c>
      <c r="J216" s="26" t="s">
        <v>6647</v>
      </c>
      <c r="K216" s="62">
        <v>60.678265250000003</v>
      </c>
      <c r="L216" s="62">
        <v>51.815431160000003</v>
      </c>
      <c r="M216" s="62">
        <v>65.289359050000002</v>
      </c>
      <c r="N216" s="51">
        <v>0.32409972299168999</v>
      </c>
      <c r="O216" s="63">
        <v>1.3</v>
      </c>
      <c r="P216" s="63">
        <v>2.88</v>
      </c>
      <c r="Q216" s="26" t="s">
        <v>629</v>
      </c>
      <c r="R216" s="61">
        <v>0.62548476454293633</v>
      </c>
      <c r="S216" s="61">
        <v>0.30138504155124651</v>
      </c>
      <c r="T216" s="61">
        <v>0</v>
      </c>
      <c r="U216" s="61">
        <v>0</v>
      </c>
      <c r="V216" s="61">
        <v>3.3795013850415515E-2</v>
      </c>
      <c r="W216" s="61">
        <v>3.933518005540166E-2</v>
      </c>
    </row>
    <row r="217" spans="1:23" x14ac:dyDescent="0.25">
      <c r="A217" s="26" t="s">
        <v>5120</v>
      </c>
      <c r="B217" s="26" t="s">
        <v>5121</v>
      </c>
      <c r="C217" s="26" t="s">
        <v>255</v>
      </c>
      <c r="D217" s="26" t="s">
        <v>256</v>
      </c>
      <c r="E217" s="26">
        <v>32</v>
      </c>
      <c r="F217" s="26">
        <v>152</v>
      </c>
      <c r="G217" s="26" t="s">
        <v>6631</v>
      </c>
      <c r="H217" s="26" t="s">
        <v>90</v>
      </c>
      <c r="I217" s="26" t="s">
        <v>147</v>
      </c>
      <c r="J217" s="26" t="s">
        <v>6631</v>
      </c>
      <c r="K217" s="62">
        <v>85.66005045545019</v>
      </c>
      <c r="L217" s="62">
        <v>66.295543202627925</v>
      </c>
      <c r="M217" s="62">
        <v>93.983341101388973</v>
      </c>
      <c r="N217" s="51">
        <v>0.43342787649271997</v>
      </c>
      <c r="O217" s="63">
        <v>8.529791540194438</v>
      </c>
      <c r="P217" s="63">
        <v>4.177987271451129</v>
      </c>
      <c r="Q217" s="26" t="s">
        <v>117</v>
      </c>
      <c r="R217" s="61">
        <v>0.4508985863379516</v>
      </c>
      <c r="S217" s="61">
        <v>0.51731943414719062</v>
      </c>
      <c r="T217" s="61">
        <v>3.1034906099197045E-5</v>
      </c>
      <c r="U217" s="61">
        <v>0</v>
      </c>
      <c r="V217" s="61">
        <v>1.2413962439678818E-4</v>
      </c>
      <c r="W217" s="61">
        <v>3.1626804984361837E-2</v>
      </c>
    </row>
    <row r="218" spans="1:23" x14ac:dyDescent="0.25">
      <c r="A218" s="26" t="s">
        <v>560</v>
      </c>
      <c r="B218" s="26" t="s">
        <v>561</v>
      </c>
      <c r="C218" s="26" t="s">
        <v>320</v>
      </c>
      <c r="D218" s="26" t="s">
        <v>321</v>
      </c>
      <c r="E218" s="26">
        <v>15</v>
      </c>
      <c r="F218" s="26">
        <v>40</v>
      </c>
      <c r="G218" s="26" t="s">
        <v>6647</v>
      </c>
      <c r="H218" s="26" t="s">
        <v>90</v>
      </c>
      <c r="I218" s="26" t="s">
        <v>118</v>
      </c>
      <c r="J218" s="26" t="s">
        <v>6647</v>
      </c>
      <c r="K218" s="62">
        <v>61.270801820000003</v>
      </c>
      <c r="L218" s="62">
        <v>34.11497731</v>
      </c>
      <c r="M218" s="62">
        <v>94.324828870000005</v>
      </c>
      <c r="N218" s="51">
        <v>0.18113772455089802</v>
      </c>
      <c r="O218" s="63">
        <v>3.4</v>
      </c>
      <c r="P218" s="63">
        <v>2.93</v>
      </c>
      <c r="Q218" s="26" t="s">
        <v>629</v>
      </c>
      <c r="R218" s="61">
        <v>0.72834067547723935</v>
      </c>
      <c r="S218" s="61">
        <v>0.1879588839941263</v>
      </c>
      <c r="T218" s="61">
        <v>4.4787077826725398E-2</v>
      </c>
      <c r="U218" s="61">
        <v>0</v>
      </c>
      <c r="V218" s="61">
        <v>3.8913362701908955E-2</v>
      </c>
      <c r="W218" s="61">
        <v>0</v>
      </c>
    </row>
    <row r="219" spans="1:23" x14ac:dyDescent="0.25">
      <c r="A219" s="26" t="s">
        <v>3304</v>
      </c>
      <c r="B219" s="26" t="s">
        <v>3305</v>
      </c>
      <c r="C219" s="26" t="s">
        <v>255</v>
      </c>
      <c r="D219" s="26" t="s">
        <v>256</v>
      </c>
      <c r="E219" s="26">
        <v>13</v>
      </c>
      <c r="F219" s="26">
        <v>39</v>
      </c>
      <c r="G219" s="26" t="s">
        <v>6647</v>
      </c>
      <c r="H219" s="26" t="s">
        <v>90</v>
      </c>
      <c r="I219" s="26" t="s">
        <v>118</v>
      </c>
      <c r="J219" s="26" t="s">
        <v>6647</v>
      </c>
      <c r="K219" s="62">
        <v>79.034291479999993</v>
      </c>
      <c r="L219" s="62">
        <v>54.13514876</v>
      </c>
      <c r="M219" s="62">
        <v>95.233354079999998</v>
      </c>
      <c r="N219" s="51">
        <v>8.9820359281437195E-2</v>
      </c>
      <c r="O219" s="63">
        <v>5.6</v>
      </c>
      <c r="P219" s="63">
        <v>3.03</v>
      </c>
      <c r="Q219" s="26" t="s">
        <v>629</v>
      </c>
      <c r="R219" s="61">
        <v>0.58936877076411964</v>
      </c>
      <c r="S219" s="61">
        <v>0.33488372093023261</v>
      </c>
      <c r="T219" s="61">
        <v>0</v>
      </c>
      <c r="U219" s="61">
        <v>7.3089700996677746E-3</v>
      </c>
      <c r="V219" s="61">
        <v>5.0498338870431897E-2</v>
      </c>
      <c r="W219" s="61">
        <v>1.7940199335548173E-2</v>
      </c>
    </row>
    <row r="220" spans="1:23" x14ac:dyDescent="0.25">
      <c r="A220" s="26" t="s">
        <v>537</v>
      </c>
      <c r="B220" s="26" t="s">
        <v>538</v>
      </c>
      <c r="C220" s="26" t="s">
        <v>320</v>
      </c>
      <c r="D220" s="26" t="s">
        <v>321</v>
      </c>
      <c r="E220" s="26">
        <v>20</v>
      </c>
      <c r="F220" s="26">
        <v>60</v>
      </c>
      <c r="G220" s="26" t="s">
        <v>6647</v>
      </c>
      <c r="H220" s="26" t="s">
        <v>90</v>
      </c>
      <c r="I220" s="26" t="s">
        <v>147</v>
      </c>
      <c r="J220" s="26" t="s">
        <v>6647</v>
      </c>
      <c r="K220" s="62">
        <v>72.718103880000001</v>
      </c>
      <c r="L220" s="62">
        <v>54.462934949999998</v>
      </c>
      <c r="M220" s="62">
        <v>86.770379590000005</v>
      </c>
      <c r="N220" s="51">
        <v>0.30602782071097401</v>
      </c>
      <c r="O220" s="63">
        <v>9.5</v>
      </c>
      <c r="P220" s="63">
        <v>2.62</v>
      </c>
      <c r="Q220" s="26" t="s">
        <v>117</v>
      </c>
      <c r="R220" s="61">
        <v>0.26275115919629055</v>
      </c>
      <c r="S220" s="61">
        <v>0.6491499227202473</v>
      </c>
      <c r="T220" s="61">
        <v>0</v>
      </c>
      <c r="U220" s="61">
        <v>0</v>
      </c>
      <c r="V220" s="61">
        <v>0</v>
      </c>
      <c r="W220" s="61">
        <v>8.8098918083462138E-2</v>
      </c>
    </row>
    <row r="221" spans="1:23" x14ac:dyDescent="0.25">
      <c r="A221" s="26" t="s">
        <v>5018</v>
      </c>
      <c r="B221" s="26" t="s">
        <v>5019</v>
      </c>
      <c r="C221" s="26" t="s">
        <v>255</v>
      </c>
      <c r="D221" s="26" t="s">
        <v>256</v>
      </c>
      <c r="E221" s="26">
        <v>39</v>
      </c>
      <c r="F221" s="26">
        <v>106</v>
      </c>
      <c r="G221" s="26" t="s">
        <v>6631</v>
      </c>
      <c r="H221" s="26" t="s">
        <v>90</v>
      </c>
      <c r="I221" s="26" t="s">
        <v>130</v>
      </c>
      <c r="J221" s="26" t="s">
        <v>6631</v>
      </c>
      <c r="K221" s="62">
        <v>41.439737770000001</v>
      </c>
      <c r="L221" s="62">
        <v>39.536056479999999</v>
      </c>
      <c r="M221" s="62">
        <v>42.414436840000008</v>
      </c>
      <c r="N221" s="51">
        <v>0.21732522796352602</v>
      </c>
      <c r="O221" s="63">
        <v>2.3000000000000003</v>
      </c>
      <c r="P221" s="63">
        <v>2.15</v>
      </c>
      <c r="Q221" s="26" t="s">
        <v>629</v>
      </c>
      <c r="R221" s="61">
        <v>0.80471124620060808</v>
      </c>
      <c r="S221" s="61">
        <v>9.7264437689969618E-2</v>
      </c>
      <c r="T221" s="61">
        <v>4.7872340425531922E-2</v>
      </c>
      <c r="U221" s="61">
        <v>6.8389057750759871E-3</v>
      </c>
      <c r="V221" s="61">
        <v>9.8784194528875394E-3</v>
      </c>
      <c r="W221" s="61">
        <v>3.3434650455927056E-2</v>
      </c>
    </row>
    <row r="222" spans="1:23" x14ac:dyDescent="0.25">
      <c r="A222" s="26" t="s">
        <v>6607</v>
      </c>
      <c r="B222" s="26" t="s">
        <v>6608</v>
      </c>
      <c r="C222" s="26" t="s">
        <v>255</v>
      </c>
      <c r="D222" s="26" t="s">
        <v>256</v>
      </c>
      <c r="E222" s="26">
        <v>16</v>
      </c>
      <c r="F222" s="26">
        <v>37</v>
      </c>
      <c r="G222" s="26" t="s">
        <v>6630</v>
      </c>
      <c r="H222" s="26" t="s">
        <v>90</v>
      </c>
      <c r="I222" s="26" t="s">
        <v>118</v>
      </c>
      <c r="J222" s="26" t="s">
        <v>6630</v>
      </c>
      <c r="K222" s="62">
        <v>95.780155705609289</v>
      </c>
      <c r="L222" s="62">
        <v>87.044030222354991</v>
      </c>
      <c r="M222" s="62">
        <v>94.255641213832064</v>
      </c>
      <c r="N222" s="51">
        <v>0.280957969047745</v>
      </c>
      <c r="O222" s="63">
        <v>21.080959798994087</v>
      </c>
      <c r="P222" s="63">
        <v>2.6012416466539112</v>
      </c>
      <c r="Q222" s="26" t="s">
        <v>629</v>
      </c>
      <c r="R222" s="61">
        <v>0.68298742125676182</v>
      </c>
      <c r="S222" s="61">
        <v>0.12574542482718987</v>
      </c>
      <c r="T222" s="61">
        <v>0</v>
      </c>
      <c r="U222" s="61">
        <v>8.2143183583277611E-4</v>
      </c>
      <c r="V222" s="61">
        <v>0</v>
      </c>
      <c r="W222" s="61">
        <v>0.19044572208021557</v>
      </c>
    </row>
    <row r="223" spans="1:23" x14ac:dyDescent="0.25">
      <c r="A223" s="26" t="s">
        <v>6137</v>
      </c>
      <c r="B223" s="26" t="s">
        <v>6138</v>
      </c>
      <c r="C223" s="26" t="s">
        <v>255</v>
      </c>
      <c r="D223" s="26" t="s">
        <v>256</v>
      </c>
      <c r="E223" s="26">
        <v>47</v>
      </c>
      <c r="F223" s="26">
        <v>150</v>
      </c>
      <c r="G223" s="26" t="s">
        <v>6648</v>
      </c>
      <c r="H223" s="26" t="s">
        <v>90</v>
      </c>
      <c r="I223" s="26" t="s">
        <v>147</v>
      </c>
      <c r="J223" s="26" t="s">
        <v>6648</v>
      </c>
      <c r="K223" s="62">
        <v>85.577407969999996</v>
      </c>
      <c r="L223" s="62">
        <v>66.124558750000006</v>
      </c>
      <c r="M223" s="62">
        <v>93.976353450000005</v>
      </c>
      <c r="N223" s="51">
        <v>0.55733662145499396</v>
      </c>
      <c r="O223" s="63">
        <v>8.4</v>
      </c>
      <c r="P223" s="63">
        <v>2.99</v>
      </c>
      <c r="Q223" s="26" t="s">
        <v>117</v>
      </c>
      <c r="R223" s="61">
        <v>0.48088779284833533</v>
      </c>
      <c r="S223" s="61">
        <v>0.499383477188656</v>
      </c>
      <c r="T223" s="61">
        <v>0</v>
      </c>
      <c r="U223" s="61">
        <v>1.2330456226880395E-2</v>
      </c>
      <c r="V223" s="61">
        <v>0</v>
      </c>
      <c r="W223" s="61">
        <v>7.3982737361282368E-3</v>
      </c>
    </row>
    <row r="224" spans="1:23" x14ac:dyDescent="0.25">
      <c r="A224" s="26" t="s">
        <v>6109</v>
      </c>
      <c r="B224" s="26" t="s">
        <v>6110</v>
      </c>
      <c r="C224" s="26" t="s">
        <v>255</v>
      </c>
      <c r="D224" s="26" t="s">
        <v>256</v>
      </c>
      <c r="E224" s="26">
        <v>66</v>
      </c>
      <c r="F224" s="26">
        <v>350</v>
      </c>
      <c r="G224" s="26" t="s">
        <v>6648</v>
      </c>
      <c r="H224" s="26" t="s">
        <v>90</v>
      </c>
      <c r="I224" s="26" t="s">
        <v>147</v>
      </c>
      <c r="J224" s="26" t="s">
        <v>6648</v>
      </c>
      <c r="K224" s="62">
        <v>84.745335350000005</v>
      </c>
      <c r="L224" s="62">
        <v>84.669692389999994</v>
      </c>
      <c r="M224" s="62">
        <v>72.171748600000001</v>
      </c>
      <c r="N224" s="51">
        <v>0.50843881856540096</v>
      </c>
      <c r="O224" s="63">
        <v>31.5</v>
      </c>
      <c r="P224" s="63">
        <v>3.85</v>
      </c>
      <c r="Q224" s="26" t="s">
        <v>117</v>
      </c>
      <c r="R224" s="61">
        <v>0.15981012658227847</v>
      </c>
      <c r="S224" s="61">
        <v>0.73101265822784811</v>
      </c>
      <c r="T224" s="61">
        <v>2.1624472573839662E-2</v>
      </c>
      <c r="U224" s="61">
        <v>0</v>
      </c>
      <c r="V224" s="61">
        <v>2.2679324894514769E-2</v>
      </c>
      <c r="W224" s="61">
        <v>6.4873417721518986E-2</v>
      </c>
    </row>
    <row r="225" spans="1:23" x14ac:dyDescent="0.25">
      <c r="A225" s="26" t="s">
        <v>6045</v>
      </c>
      <c r="B225" s="26" t="s">
        <v>6046</v>
      </c>
      <c r="C225" s="26" t="s">
        <v>255</v>
      </c>
      <c r="D225" s="26" t="s">
        <v>256</v>
      </c>
      <c r="E225" s="26">
        <v>99</v>
      </c>
      <c r="F225" s="26">
        <v>454</v>
      </c>
      <c r="G225" s="26" t="s">
        <v>6648</v>
      </c>
      <c r="H225" s="26" t="s">
        <v>90</v>
      </c>
      <c r="I225" s="26" t="s">
        <v>147</v>
      </c>
      <c r="J225" s="26" t="s">
        <v>6648</v>
      </c>
      <c r="K225" s="62">
        <v>85.577407969999996</v>
      </c>
      <c r="L225" s="62">
        <v>66.124558750000006</v>
      </c>
      <c r="M225" s="62">
        <v>93.976353450000005</v>
      </c>
      <c r="N225" s="51">
        <v>0.89027911712541796</v>
      </c>
      <c r="O225" s="63">
        <v>8.4</v>
      </c>
      <c r="P225" s="63">
        <v>4.1468734788833324</v>
      </c>
      <c r="Q225" s="26" t="s">
        <v>117</v>
      </c>
      <c r="R225" s="61">
        <v>0.12079783091302829</v>
      </c>
      <c r="S225" s="61">
        <v>0.87865297565683964</v>
      </c>
      <c r="T225" s="61">
        <v>0</v>
      </c>
      <c r="U225" s="61">
        <v>3.4324589383253674E-4</v>
      </c>
      <c r="V225" s="61">
        <v>0</v>
      </c>
      <c r="W225" s="61">
        <v>2.0594753629952204E-4</v>
      </c>
    </row>
    <row r="226" spans="1:23" x14ac:dyDescent="0.25">
      <c r="A226" s="26" t="s">
        <v>6199</v>
      </c>
      <c r="B226" s="26" t="s">
        <v>6200</v>
      </c>
      <c r="C226" s="26" t="s">
        <v>95</v>
      </c>
      <c r="D226" s="26" t="s">
        <v>256</v>
      </c>
      <c r="E226" s="26">
        <v>27</v>
      </c>
      <c r="F226" s="26">
        <v>89</v>
      </c>
      <c r="G226" s="26" t="s">
        <v>6648</v>
      </c>
      <c r="H226" s="26" t="s">
        <v>90</v>
      </c>
      <c r="I226" s="26" t="s">
        <v>130</v>
      </c>
      <c r="J226" s="26" t="s">
        <v>6648</v>
      </c>
      <c r="K226" s="62">
        <v>46.343923349999997</v>
      </c>
      <c r="L226" s="62">
        <v>51.575895109999998</v>
      </c>
      <c r="M226" s="62">
        <v>34.411947730000001</v>
      </c>
      <c r="N226" s="51">
        <v>0.29281122150788996</v>
      </c>
      <c r="O226" s="63">
        <v>1</v>
      </c>
      <c r="P226" s="63">
        <v>3.19</v>
      </c>
      <c r="Q226" s="26" t="s">
        <v>117</v>
      </c>
      <c r="R226" s="61">
        <v>0.49620105201636472</v>
      </c>
      <c r="S226" s="61">
        <v>0.21332554061952075</v>
      </c>
      <c r="T226" s="61">
        <v>0</v>
      </c>
      <c r="U226" s="61">
        <v>0.1946230274693162</v>
      </c>
      <c r="V226" s="61">
        <v>8.7668030391583867E-3</v>
      </c>
      <c r="W226" s="61">
        <v>8.7083576855639985E-2</v>
      </c>
    </row>
    <row r="227" spans="1:23" x14ac:dyDescent="0.25">
      <c r="A227" s="26" t="s">
        <v>336</v>
      </c>
      <c r="B227" s="26" t="s">
        <v>337</v>
      </c>
      <c r="C227" s="26" t="s">
        <v>320</v>
      </c>
      <c r="D227" s="26" t="s">
        <v>321</v>
      </c>
      <c r="E227" s="26">
        <v>73</v>
      </c>
      <c r="F227" s="26">
        <v>220</v>
      </c>
      <c r="G227" s="26" t="s">
        <v>6647</v>
      </c>
      <c r="H227" s="26" t="s">
        <v>90</v>
      </c>
      <c r="I227" s="26" t="s">
        <v>147</v>
      </c>
      <c r="J227" s="26" t="s">
        <v>6647</v>
      </c>
      <c r="K227" s="62">
        <v>60.678265250000003</v>
      </c>
      <c r="L227" s="62">
        <v>51.815431160000003</v>
      </c>
      <c r="M227" s="62">
        <v>65.289359050000002</v>
      </c>
      <c r="N227" s="51">
        <v>0.32409972299168999</v>
      </c>
      <c r="O227" s="63">
        <v>1.3</v>
      </c>
      <c r="P227" s="63">
        <v>2.88</v>
      </c>
      <c r="Q227" s="26" t="s">
        <v>629</v>
      </c>
      <c r="R227" s="61">
        <v>0.62548476454293633</v>
      </c>
      <c r="S227" s="61">
        <v>0.30138504155124651</v>
      </c>
      <c r="T227" s="61">
        <v>0</v>
      </c>
      <c r="U227" s="61">
        <v>0</v>
      </c>
      <c r="V227" s="61">
        <v>3.3795013850415515E-2</v>
      </c>
      <c r="W227" s="61">
        <v>3.933518005540166E-2</v>
      </c>
    </row>
    <row r="228" spans="1:23" x14ac:dyDescent="0.25">
      <c r="A228" s="26" t="s">
        <v>4436</v>
      </c>
      <c r="B228" s="26" t="s">
        <v>4437</v>
      </c>
      <c r="C228" s="26" t="s">
        <v>255</v>
      </c>
      <c r="D228" s="26" t="s">
        <v>256</v>
      </c>
      <c r="E228" s="26">
        <v>153</v>
      </c>
      <c r="F228" s="26">
        <v>550</v>
      </c>
      <c r="G228" s="26" t="s">
        <v>6631</v>
      </c>
      <c r="H228" s="26" t="s">
        <v>90</v>
      </c>
      <c r="I228" s="26" t="s">
        <v>118</v>
      </c>
      <c r="J228" s="26" t="s">
        <v>6631</v>
      </c>
      <c r="K228" s="62">
        <v>95.095814419999996</v>
      </c>
      <c r="L228" s="62">
        <v>72.163388800000007</v>
      </c>
      <c r="M228" s="62">
        <v>99.05413815</v>
      </c>
      <c r="N228" s="51">
        <v>0.21881838074398199</v>
      </c>
      <c r="O228" s="63">
        <v>17.899999999999999</v>
      </c>
      <c r="P228" s="63">
        <v>3.13</v>
      </c>
      <c r="Q228" s="26" t="s">
        <v>117</v>
      </c>
      <c r="R228" s="61">
        <v>0.14824945295404815</v>
      </c>
      <c r="S228" s="61">
        <v>0.84901531728665203</v>
      </c>
      <c r="T228" s="61">
        <v>0</v>
      </c>
      <c r="U228" s="61">
        <v>0</v>
      </c>
      <c r="V228" s="61">
        <v>0</v>
      </c>
      <c r="W228" s="61">
        <v>2.7352297592997815E-3</v>
      </c>
    </row>
    <row r="229" spans="1:23" x14ac:dyDescent="0.25">
      <c r="A229" s="26" t="s">
        <v>358</v>
      </c>
      <c r="B229" s="26" t="s">
        <v>359</v>
      </c>
      <c r="C229" s="26" t="s">
        <v>320</v>
      </c>
      <c r="D229" s="26" t="s">
        <v>321</v>
      </c>
      <c r="E229" s="26">
        <v>66</v>
      </c>
      <c r="F229" s="26">
        <v>120</v>
      </c>
      <c r="G229" s="26" t="s">
        <v>6647</v>
      </c>
      <c r="H229" s="26" t="s">
        <v>90</v>
      </c>
      <c r="I229" s="26" t="s">
        <v>147</v>
      </c>
      <c r="J229" s="26" t="s">
        <v>6647</v>
      </c>
      <c r="K229" s="62">
        <v>72.718103880000001</v>
      </c>
      <c r="L229" s="62">
        <v>54.462934949999998</v>
      </c>
      <c r="M229" s="62">
        <v>86.770379590000005</v>
      </c>
      <c r="N229" s="51">
        <v>0.30602782071097401</v>
      </c>
      <c r="O229" s="63">
        <v>9.5</v>
      </c>
      <c r="P229" s="63">
        <v>2.62</v>
      </c>
      <c r="Q229" s="26" t="s">
        <v>117</v>
      </c>
      <c r="R229" s="61">
        <v>0.26275115919629055</v>
      </c>
      <c r="S229" s="61">
        <v>0.6491499227202473</v>
      </c>
      <c r="T229" s="61">
        <v>0</v>
      </c>
      <c r="U229" s="61">
        <v>0</v>
      </c>
      <c r="V229" s="61">
        <v>0</v>
      </c>
      <c r="W229" s="61">
        <v>8.8098918083462138E-2</v>
      </c>
    </row>
    <row r="230" spans="1:23" x14ac:dyDescent="0.25">
      <c r="A230" s="26" t="s">
        <v>1066</v>
      </c>
      <c r="B230" s="26" t="s">
        <v>1067</v>
      </c>
      <c r="C230" s="26" t="s">
        <v>320</v>
      </c>
      <c r="D230" s="26" t="s">
        <v>321</v>
      </c>
      <c r="E230" s="26">
        <v>32</v>
      </c>
      <c r="F230" s="26">
        <v>64</v>
      </c>
      <c r="G230" s="26" t="s">
        <v>6631</v>
      </c>
      <c r="H230" s="26" t="s">
        <v>90</v>
      </c>
      <c r="I230" s="26" t="s">
        <v>118</v>
      </c>
      <c r="J230" s="26" t="s">
        <v>6631</v>
      </c>
      <c r="K230" s="62">
        <v>76.701966720000001</v>
      </c>
      <c r="L230" s="62">
        <v>62.859304080000001</v>
      </c>
      <c r="M230" s="62">
        <v>83.497199749999993</v>
      </c>
      <c r="N230" s="51">
        <v>0.136804942630185</v>
      </c>
      <c r="O230" s="63">
        <v>3.1</v>
      </c>
      <c r="P230" s="63">
        <v>2.69</v>
      </c>
      <c r="Q230" s="26" t="s">
        <v>117</v>
      </c>
      <c r="R230" s="61">
        <v>0.49367461017946451</v>
      </c>
      <c r="S230" s="61">
        <v>0.4474845542806708</v>
      </c>
      <c r="T230" s="61">
        <v>1.1768167107972934E-2</v>
      </c>
      <c r="U230" s="61">
        <v>7.3551044424830835E-3</v>
      </c>
      <c r="V230" s="61">
        <v>1.4710208884966167E-3</v>
      </c>
      <c r="W230" s="61">
        <v>3.824654310091203E-2</v>
      </c>
    </row>
    <row r="231" spans="1:23" x14ac:dyDescent="0.25">
      <c r="A231" s="26" t="s">
        <v>3122</v>
      </c>
      <c r="B231" s="26" t="s">
        <v>3123</v>
      </c>
      <c r="C231" s="26" t="s">
        <v>255</v>
      </c>
      <c r="D231" s="26" t="s">
        <v>256</v>
      </c>
      <c r="E231" s="26">
        <v>25</v>
      </c>
      <c r="F231" s="26">
        <v>70</v>
      </c>
      <c r="G231" s="26" t="s">
        <v>6647</v>
      </c>
      <c r="H231" s="26" t="s">
        <v>90</v>
      </c>
      <c r="I231" s="26" t="s">
        <v>130</v>
      </c>
      <c r="J231" s="26" t="s">
        <v>6647</v>
      </c>
      <c r="K231" s="62">
        <v>41.439737770000001</v>
      </c>
      <c r="L231" s="62">
        <v>39.536056479999999</v>
      </c>
      <c r="M231" s="62">
        <v>42.41443684</v>
      </c>
      <c r="N231" s="51">
        <v>2.4926686217008699E-2</v>
      </c>
      <c r="O231" s="63">
        <v>2.2999999999999998</v>
      </c>
      <c r="P231" s="63">
        <v>2.15</v>
      </c>
      <c r="Q231" s="26" t="s">
        <v>629</v>
      </c>
      <c r="R231" s="61">
        <v>0.81158357771260992</v>
      </c>
      <c r="S231" s="61">
        <v>7.1847507331378305E-2</v>
      </c>
      <c r="T231" s="61">
        <v>7.331378299120235E-3</v>
      </c>
      <c r="U231" s="61">
        <v>0</v>
      </c>
      <c r="V231" s="61">
        <v>5.2052785923753661E-2</v>
      </c>
      <c r="W231" s="61">
        <v>5.7184750733137821E-2</v>
      </c>
    </row>
    <row r="232" spans="1:23" x14ac:dyDescent="0.25">
      <c r="A232" s="26" t="s">
        <v>4572</v>
      </c>
      <c r="B232" s="26" t="s">
        <v>4573</v>
      </c>
      <c r="C232" s="26" t="s">
        <v>255</v>
      </c>
      <c r="D232" s="26" t="s">
        <v>256</v>
      </c>
      <c r="E232" s="26">
        <v>103</v>
      </c>
      <c r="F232" s="26">
        <v>423</v>
      </c>
      <c r="G232" s="26" t="s">
        <v>6631</v>
      </c>
      <c r="H232" s="26" t="s">
        <v>90</v>
      </c>
      <c r="I232" s="26" t="s">
        <v>147</v>
      </c>
      <c r="J232" s="26" t="s">
        <v>6631</v>
      </c>
      <c r="K232" s="62">
        <v>86.434694910000005</v>
      </c>
      <c r="L232" s="62">
        <v>91.477559249999999</v>
      </c>
      <c r="M232" s="62">
        <v>67.093963909999999</v>
      </c>
      <c r="N232" s="51">
        <v>0.801251956181534</v>
      </c>
      <c r="O232" s="63">
        <v>17.7</v>
      </c>
      <c r="P232" s="63">
        <v>4.25</v>
      </c>
      <c r="Q232" s="26" t="s">
        <v>117</v>
      </c>
      <c r="R232" s="61">
        <v>3.912363067292645E-2</v>
      </c>
      <c r="S232" s="61">
        <v>0.93896713615023475</v>
      </c>
      <c r="T232" s="61">
        <v>0</v>
      </c>
      <c r="U232" s="61">
        <v>0</v>
      </c>
      <c r="V232" s="61">
        <v>2.1909233176838811E-2</v>
      </c>
      <c r="W232" s="61">
        <v>0</v>
      </c>
    </row>
    <row r="233" spans="1:23" x14ac:dyDescent="0.25">
      <c r="A233" s="26" t="s">
        <v>1012</v>
      </c>
      <c r="B233" s="26" t="s">
        <v>1013</v>
      </c>
      <c r="C233" s="26" t="s">
        <v>320</v>
      </c>
      <c r="D233" s="26" t="s">
        <v>321</v>
      </c>
      <c r="E233" s="26">
        <v>49</v>
      </c>
      <c r="F233" s="26">
        <v>125</v>
      </c>
      <c r="G233" s="26" t="s">
        <v>6631</v>
      </c>
      <c r="H233" s="26" t="s">
        <v>90</v>
      </c>
      <c r="I233" s="26" t="s">
        <v>147</v>
      </c>
      <c r="J233" s="26" t="s">
        <v>6631</v>
      </c>
      <c r="K233" s="62">
        <v>69.96974281</v>
      </c>
      <c r="L233" s="62">
        <v>43.02824004</v>
      </c>
      <c r="M233" s="62">
        <v>95.059116369999998</v>
      </c>
      <c r="N233" s="51">
        <v>0.43903743315508004</v>
      </c>
      <c r="O233" s="63">
        <v>7.3</v>
      </c>
      <c r="P233" s="63">
        <v>3.24</v>
      </c>
      <c r="Q233" s="26" t="s">
        <v>117</v>
      </c>
      <c r="R233" s="61">
        <v>0.43427354976051091</v>
      </c>
      <c r="S233" s="61">
        <v>0.50931346460883453</v>
      </c>
      <c r="T233" s="61">
        <v>1.2772751463544438E-2</v>
      </c>
      <c r="U233" s="61">
        <v>0</v>
      </c>
      <c r="V233" s="61">
        <v>0</v>
      </c>
      <c r="W233" s="61">
        <v>4.3640234167110166E-2</v>
      </c>
    </row>
    <row r="234" spans="1:23" x14ac:dyDescent="0.25">
      <c r="A234" s="26" t="s">
        <v>572</v>
      </c>
      <c r="B234" s="26" t="s">
        <v>573</v>
      </c>
      <c r="C234" s="26" t="s">
        <v>320</v>
      </c>
      <c r="D234" s="26" t="s">
        <v>321</v>
      </c>
      <c r="E234" s="26">
        <v>13</v>
      </c>
      <c r="F234" s="26">
        <v>50</v>
      </c>
      <c r="G234" s="26" t="s">
        <v>6647</v>
      </c>
      <c r="H234" s="26" t="s">
        <v>90</v>
      </c>
      <c r="I234" s="26" t="s">
        <v>118</v>
      </c>
      <c r="J234" s="26" t="s">
        <v>6647</v>
      </c>
      <c r="K234" s="62">
        <v>58.698940999999998</v>
      </c>
      <c r="L234" s="62">
        <v>42.864346949999998</v>
      </c>
      <c r="M234" s="62">
        <v>77.037958930000002</v>
      </c>
      <c r="N234" s="51">
        <v>0.312883435582822</v>
      </c>
      <c r="O234" s="63">
        <v>4.3</v>
      </c>
      <c r="P234" s="63">
        <v>3.01</v>
      </c>
      <c r="Q234" s="26" t="s">
        <v>629</v>
      </c>
      <c r="R234" s="61">
        <v>0.6334355828220859</v>
      </c>
      <c r="S234" s="61">
        <v>5.0613496932515337E-2</v>
      </c>
      <c r="T234" s="61">
        <v>0</v>
      </c>
      <c r="U234" s="61">
        <v>0</v>
      </c>
      <c r="V234" s="61">
        <v>0.13190184049079753</v>
      </c>
      <c r="W234" s="61">
        <v>0.18404907975460122</v>
      </c>
    </row>
    <row r="235" spans="1:23" x14ac:dyDescent="0.25">
      <c r="A235" s="26" t="s">
        <v>4684</v>
      </c>
      <c r="B235" s="26" t="s">
        <v>4685</v>
      </c>
      <c r="C235" s="26" t="s">
        <v>255</v>
      </c>
      <c r="D235" s="26" t="s">
        <v>256</v>
      </c>
      <c r="E235" s="26">
        <v>80</v>
      </c>
      <c r="F235" s="26">
        <v>200</v>
      </c>
      <c r="G235" s="26" t="s">
        <v>6631</v>
      </c>
      <c r="H235" s="26" t="s">
        <v>90</v>
      </c>
      <c r="I235" s="26" t="s">
        <v>130</v>
      </c>
      <c r="J235" s="26" t="s">
        <v>6631</v>
      </c>
      <c r="K235" s="62">
        <v>41.439737769999994</v>
      </c>
      <c r="L235" s="62">
        <v>39.536056479999999</v>
      </c>
      <c r="M235" s="62">
        <v>42.414436839999993</v>
      </c>
      <c r="N235" s="51">
        <v>0.21732522796352602</v>
      </c>
      <c r="O235" s="63">
        <v>2.2999999999999998</v>
      </c>
      <c r="P235" s="63">
        <v>2.15</v>
      </c>
      <c r="Q235" s="26" t="s">
        <v>629</v>
      </c>
      <c r="R235" s="61">
        <v>0.80471124620060797</v>
      </c>
      <c r="S235" s="61">
        <v>9.7264437689969604E-2</v>
      </c>
      <c r="T235" s="61">
        <v>4.7872340425531922E-2</v>
      </c>
      <c r="U235" s="61">
        <v>6.8389057750759871E-3</v>
      </c>
      <c r="V235" s="61">
        <v>9.8784194528875376E-3</v>
      </c>
      <c r="W235" s="61">
        <v>3.3434650455927049E-2</v>
      </c>
    </row>
    <row r="236" spans="1:23" x14ac:dyDescent="0.25">
      <c r="A236" s="26" t="s">
        <v>6249</v>
      </c>
      <c r="B236" s="26" t="s">
        <v>6250</v>
      </c>
      <c r="C236" s="26" t="s">
        <v>255</v>
      </c>
      <c r="D236" s="26" t="s">
        <v>256</v>
      </c>
      <c r="E236" s="26">
        <v>13</v>
      </c>
      <c r="F236" s="26">
        <v>44</v>
      </c>
      <c r="G236" s="26" t="s">
        <v>6648</v>
      </c>
      <c r="H236" s="26" t="s">
        <v>90</v>
      </c>
      <c r="I236" s="26" t="s">
        <v>147</v>
      </c>
      <c r="J236" s="26" t="s">
        <v>6648</v>
      </c>
      <c r="K236" s="62">
        <v>92.297024710000002</v>
      </c>
      <c r="L236" s="62">
        <v>89.977307109999984</v>
      </c>
      <c r="M236" s="62">
        <v>83.397635350000002</v>
      </c>
      <c r="N236" s="51">
        <v>0.79669030732860502</v>
      </c>
      <c r="O236" s="63">
        <v>58.3</v>
      </c>
      <c r="P236" s="63">
        <v>3.29</v>
      </c>
      <c r="Q236" s="26" t="s">
        <v>117</v>
      </c>
      <c r="R236" s="61">
        <v>4.6620046620046623E-2</v>
      </c>
      <c r="S236" s="61">
        <v>0.93473193473193472</v>
      </c>
      <c r="T236" s="61">
        <v>0</v>
      </c>
      <c r="U236" s="61">
        <v>0</v>
      </c>
      <c r="V236" s="61">
        <v>1.8648018648018648E-2</v>
      </c>
      <c r="W236" s="61">
        <v>0</v>
      </c>
    </row>
    <row r="237" spans="1:23" x14ac:dyDescent="0.25">
      <c r="A237" s="26" t="s">
        <v>4962</v>
      </c>
      <c r="B237" s="26" t="s">
        <v>4963</v>
      </c>
      <c r="C237" s="26" t="s">
        <v>255</v>
      </c>
      <c r="D237" s="26" t="s">
        <v>256</v>
      </c>
      <c r="E237" s="26">
        <v>43</v>
      </c>
      <c r="F237" s="26">
        <v>290</v>
      </c>
      <c r="G237" s="26" t="s">
        <v>6631</v>
      </c>
      <c r="H237" s="26" t="s">
        <v>90</v>
      </c>
      <c r="I237" s="26" t="s">
        <v>130</v>
      </c>
      <c r="J237" s="26" t="s">
        <v>6631</v>
      </c>
      <c r="K237" s="62">
        <v>41.439737770000001</v>
      </c>
      <c r="L237" s="62">
        <v>39.536056479999999</v>
      </c>
      <c r="M237" s="62">
        <v>42.41443684</v>
      </c>
      <c r="N237" s="51">
        <v>0.21732522796352602</v>
      </c>
      <c r="O237" s="63">
        <v>2.2999999999999998</v>
      </c>
      <c r="P237" s="63">
        <v>2.15</v>
      </c>
      <c r="Q237" s="26" t="s">
        <v>629</v>
      </c>
      <c r="R237" s="61">
        <v>0.80471124620060797</v>
      </c>
      <c r="S237" s="61">
        <v>9.7264437689969604E-2</v>
      </c>
      <c r="T237" s="61">
        <v>4.7872340425531922E-2</v>
      </c>
      <c r="U237" s="61">
        <v>6.8389057750759871E-3</v>
      </c>
      <c r="V237" s="61">
        <v>9.8784194528875376E-3</v>
      </c>
      <c r="W237" s="61">
        <v>3.3434650455927049E-2</v>
      </c>
    </row>
    <row r="238" spans="1:23" x14ac:dyDescent="0.25">
      <c r="A238" s="26" t="s">
        <v>4964</v>
      </c>
      <c r="B238" s="26" t="s">
        <v>4965</v>
      </c>
      <c r="C238" s="26" t="s">
        <v>95</v>
      </c>
      <c r="D238" s="26" t="s">
        <v>256</v>
      </c>
      <c r="E238" s="26">
        <v>43</v>
      </c>
      <c r="F238" s="26">
        <v>138</v>
      </c>
      <c r="G238" s="26" t="s">
        <v>6631</v>
      </c>
      <c r="H238" s="26" t="s">
        <v>90</v>
      </c>
      <c r="I238" s="26" t="s">
        <v>147</v>
      </c>
      <c r="J238" s="26" t="s">
        <v>6631</v>
      </c>
      <c r="K238" s="62">
        <v>95.827029749999994</v>
      </c>
      <c r="L238" s="62">
        <v>87.077660109999997</v>
      </c>
      <c r="M238" s="62">
        <v>94.312383319999995</v>
      </c>
      <c r="N238" s="51">
        <v>0.58160687215765494</v>
      </c>
      <c r="O238" s="63">
        <v>21.1</v>
      </c>
      <c r="P238" s="63">
        <v>2.6</v>
      </c>
      <c r="Q238" s="26" t="s">
        <v>117</v>
      </c>
      <c r="R238" s="61">
        <v>0.37272727272727274</v>
      </c>
      <c r="S238" s="61">
        <v>0.62474747474747472</v>
      </c>
      <c r="T238" s="61">
        <v>0</v>
      </c>
      <c r="U238" s="61">
        <v>0</v>
      </c>
      <c r="V238" s="61">
        <v>0</v>
      </c>
      <c r="W238" s="61">
        <v>2.5252525252525255E-3</v>
      </c>
    </row>
    <row r="239" spans="1:23" x14ac:dyDescent="0.25">
      <c r="A239" s="26" t="s">
        <v>6511</v>
      </c>
      <c r="B239" s="26" t="s">
        <v>6512</v>
      </c>
      <c r="C239" s="26" t="s">
        <v>255</v>
      </c>
      <c r="D239" s="26" t="s">
        <v>256</v>
      </c>
      <c r="E239" s="26">
        <v>147</v>
      </c>
      <c r="F239" s="26">
        <v>340</v>
      </c>
      <c r="G239" s="26" t="s">
        <v>6630</v>
      </c>
      <c r="H239" s="26" t="s">
        <v>90</v>
      </c>
      <c r="I239" s="26" t="s">
        <v>147</v>
      </c>
      <c r="J239" s="26" t="s">
        <v>6630</v>
      </c>
      <c r="K239" s="62">
        <v>46.343923349999997</v>
      </c>
      <c r="L239" s="62">
        <v>51.575895109999998</v>
      </c>
      <c r="M239" s="62">
        <v>34.411947730000001</v>
      </c>
      <c r="N239" s="51">
        <v>0.43313953488372098</v>
      </c>
      <c r="O239" s="63">
        <v>1</v>
      </c>
      <c r="P239" s="63">
        <v>1.9</v>
      </c>
      <c r="Q239" s="26" t="s">
        <v>629</v>
      </c>
      <c r="R239" s="61">
        <v>0.62125340599455037</v>
      </c>
      <c r="S239" s="61">
        <v>0.34332425068119898</v>
      </c>
      <c r="T239" s="61">
        <v>2.7247956403269754E-3</v>
      </c>
      <c r="U239" s="61">
        <v>2.9972752043596729E-2</v>
      </c>
      <c r="V239" s="61">
        <v>0</v>
      </c>
      <c r="W239" s="61">
        <v>2.7247956403269754E-3</v>
      </c>
    </row>
    <row r="240" spans="1:23" x14ac:dyDescent="0.25">
      <c r="A240" s="26" t="s">
        <v>435</v>
      </c>
      <c r="B240" s="26" t="s">
        <v>436</v>
      </c>
      <c r="C240" s="26" t="s">
        <v>320</v>
      </c>
      <c r="D240" s="26" t="s">
        <v>321</v>
      </c>
      <c r="E240" s="26">
        <v>42</v>
      </c>
      <c r="F240" s="26">
        <v>147</v>
      </c>
      <c r="G240" s="26" t="s">
        <v>6647</v>
      </c>
      <c r="H240" s="26" t="s">
        <v>90</v>
      </c>
      <c r="I240" s="26" t="s">
        <v>130</v>
      </c>
      <c r="J240" s="26" t="s">
        <v>6647</v>
      </c>
      <c r="K240" s="62">
        <v>78.744326779999994</v>
      </c>
      <c r="L240" s="62">
        <v>63.968734240000003</v>
      </c>
      <c r="M240" s="62">
        <v>86.123210949999986</v>
      </c>
      <c r="N240" s="51">
        <v>7.7480490523968798E-2</v>
      </c>
      <c r="O240" s="63">
        <v>3.1</v>
      </c>
      <c r="P240" s="63">
        <v>2.8499999999999996</v>
      </c>
      <c r="Q240" s="26" t="s">
        <v>629</v>
      </c>
      <c r="R240" s="61">
        <v>0.5312151616499442</v>
      </c>
      <c r="S240" s="61">
        <v>0.40969899665551845</v>
      </c>
      <c r="T240" s="61">
        <v>0</v>
      </c>
      <c r="U240" s="61">
        <v>0</v>
      </c>
      <c r="V240" s="61">
        <v>5.9085841694537337E-2</v>
      </c>
      <c r="W240" s="61">
        <v>0</v>
      </c>
    </row>
    <row r="241" spans="1:23" x14ac:dyDescent="0.25">
      <c r="A241" s="26" t="s">
        <v>977</v>
      </c>
      <c r="B241" s="26" t="s">
        <v>978</v>
      </c>
      <c r="C241" s="26" t="s">
        <v>320</v>
      </c>
      <c r="D241" s="26" t="s">
        <v>321</v>
      </c>
      <c r="E241" s="26">
        <v>53</v>
      </c>
      <c r="F241" s="26">
        <v>150</v>
      </c>
      <c r="G241" s="26" t="s">
        <v>6631</v>
      </c>
      <c r="H241" s="26" t="s">
        <v>90</v>
      </c>
      <c r="I241" s="26" t="s">
        <v>118</v>
      </c>
      <c r="J241" s="26" t="s">
        <v>6631</v>
      </c>
      <c r="K241" s="62">
        <v>76.701830544081744</v>
      </c>
      <c r="L241" s="62">
        <v>62.859118638746061</v>
      </c>
      <c r="M241" s="62">
        <v>83.497209893893583</v>
      </c>
      <c r="N241" s="51">
        <v>0.13680545908667199</v>
      </c>
      <c r="O241" s="63">
        <v>3.100031993081882</v>
      </c>
      <c r="P241" s="63">
        <v>2.6899991555173117</v>
      </c>
      <c r="Q241" s="26" t="s">
        <v>117</v>
      </c>
      <c r="R241" s="61">
        <v>0.4936758836640181</v>
      </c>
      <c r="S241" s="61">
        <v>0.44748370403872606</v>
      </c>
      <c r="T241" s="61">
        <v>1.1768076762131836E-2</v>
      </c>
      <c r="U241" s="61">
        <v>7.3550764629292335E-3</v>
      </c>
      <c r="V241" s="61">
        <v>1.4710095952664795E-3</v>
      </c>
      <c r="W241" s="61">
        <v>3.8246249476928465E-2</v>
      </c>
    </row>
    <row r="242" spans="1:23" x14ac:dyDescent="0.25">
      <c r="A242" s="26" t="s">
        <v>4626</v>
      </c>
      <c r="B242" s="26" t="s">
        <v>4627</v>
      </c>
      <c r="C242" s="26" t="s">
        <v>255</v>
      </c>
      <c r="D242" s="26" t="s">
        <v>256</v>
      </c>
      <c r="E242" s="26">
        <v>93</v>
      </c>
      <c r="F242" s="26">
        <v>500</v>
      </c>
      <c r="G242" s="26" t="s">
        <v>6631</v>
      </c>
      <c r="H242" s="26" t="s">
        <v>90</v>
      </c>
      <c r="I242" s="26" t="s">
        <v>147</v>
      </c>
      <c r="J242" s="26" t="s">
        <v>6631</v>
      </c>
      <c r="K242" s="62">
        <v>81.437101471237384</v>
      </c>
      <c r="L242" s="62">
        <v>71.452533244331804</v>
      </c>
      <c r="M242" s="62">
        <v>82.37393044210927</v>
      </c>
      <c r="N242" s="51">
        <v>0.58929826201800706</v>
      </c>
      <c r="O242" s="63">
        <v>23.583966084305736</v>
      </c>
      <c r="P242" s="63">
        <v>3.4770883308411991</v>
      </c>
      <c r="Q242" s="26" t="s">
        <v>117</v>
      </c>
      <c r="R242" s="61">
        <v>0.22757275321329362</v>
      </c>
      <c r="S242" s="61">
        <v>0.77141347984631625</v>
      </c>
      <c r="T242" s="61">
        <v>3.627073131986431E-5</v>
      </c>
      <c r="U242" s="61">
        <v>0</v>
      </c>
      <c r="V242" s="61">
        <v>3.4457194753871086E-4</v>
      </c>
      <c r="W242" s="61">
        <v>6.3292426153163217E-4</v>
      </c>
    </row>
    <row r="243" spans="1:23" x14ac:dyDescent="0.25">
      <c r="A243" s="26" t="s">
        <v>322</v>
      </c>
      <c r="B243" s="26" t="s">
        <v>323</v>
      </c>
      <c r="C243" s="26" t="s">
        <v>320</v>
      </c>
      <c r="D243" s="26" t="s">
        <v>321</v>
      </c>
      <c r="E243" s="26">
        <v>79</v>
      </c>
      <c r="F243" s="26">
        <v>269</v>
      </c>
      <c r="G243" s="26" t="s">
        <v>6647</v>
      </c>
      <c r="H243" s="26" t="s">
        <v>90</v>
      </c>
      <c r="I243" s="26" t="s">
        <v>118</v>
      </c>
      <c r="J243" s="26" t="s">
        <v>6647</v>
      </c>
      <c r="K243" s="62">
        <v>58.825012610000002</v>
      </c>
      <c r="L243" s="62">
        <v>38.514876450000003</v>
      </c>
      <c r="M243" s="62">
        <v>84.828873680000001</v>
      </c>
      <c r="N243" s="51">
        <v>0.16503173687247599</v>
      </c>
      <c r="O243" s="63">
        <v>7.3</v>
      </c>
      <c r="P243" s="63">
        <v>2.58</v>
      </c>
      <c r="Q243" s="26" t="s">
        <v>629</v>
      </c>
      <c r="R243" s="61">
        <v>0.78476630121177149</v>
      </c>
      <c r="S243" s="61">
        <v>0.15637622619734565</v>
      </c>
      <c r="T243" s="61">
        <v>0</v>
      </c>
      <c r="U243" s="61">
        <v>0</v>
      </c>
      <c r="V243" s="61">
        <v>3.4622042700519329E-2</v>
      </c>
      <c r="W243" s="61">
        <v>2.4235429890363532E-2</v>
      </c>
    </row>
    <row r="244" spans="1:23" x14ac:dyDescent="0.25">
      <c r="A244" s="26" t="s">
        <v>385</v>
      </c>
      <c r="B244" s="26" t="s">
        <v>386</v>
      </c>
      <c r="C244" s="26" t="s">
        <v>320</v>
      </c>
      <c r="D244" s="26" t="s">
        <v>321</v>
      </c>
      <c r="E244" s="26">
        <v>51</v>
      </c>
      <c r="F244" s="26">
        <v>144</v>
      </c>
      <c r="G244" s="26" t="s">
        <v>6647</v>
      </c>
      <c r="H244" s="26" t="s">
        <v>90</v>
      </c>
      <c r="I244" s="26" t="s">
        <v>118</v>
      </c>
      <c r="J244" s="26" t="s">
        <v>6647</v>
      </c>
      <c r="K244" s="62">
        <v>58.82997988590666</v>
      </c>
      <c r="L244" s="62">
        <v>38.521640772830608</v>
      </c>
      <c r="M244" s="62">
        <v>84.828503662166582</v>
      </c>
      <c r="N244" s="51">
        <v>0.16503173687247599</v>
      </c>
      <c r="O244" s="63">
        <v>7.2988329914212677</v>
      </c>
      <c r="P244" s="63">
        <v>2.58</v>
      </c>
      <c r="Q244" s="26" t="s">
        <v>629</v>
      </c>
      <c r="R244" s="61">
        <v>0.78476630121177149</v>
      </c>
      <c r="S244" s="61">
        <v>0.15637622619734562</v>
      </c>
      <c r="T244" s="61">
        <v>0</v>
      </c>
      <c r="U244" s="61">
        <v>0</v>
      </c>
      <c r="V244" s="61">
        <v>3.4622042700519329E-2</v>
      </c>
      <c r="W244" s="61">
        <v>2.4235429890363532E-2</v>
      </c>
    </row>
    <row r="245" spans="1:23" x14ac:dyDescent="0.25">
      <c r="A245" s="26" t="s">
        <v>347</v>
      </c>
      <c r="B245" s="26" t="s">
        <v>348</v>
      </c>
      <c r="C245" s="26" t="s">
        <v>320</v>
      </c>
      <c r="D245" s="26" t="s">
        <v>321</v>
      </c>
      <c r="E245" s="26">
        <v>67</v>
      </c>
      <c r="F245" s="26">
        <v>168</v>
      </c>
      <c r="G245" s="26" t="s">
        <v>6647</v>
      </c>
      <c r="H245" s="26" t="s">
        <v>90</v>
      </c>
      <c r="I245" s="26" t="s">
        <v>147</v>
      </c>
      <c r="J245" s="26" t="s">
        <v>6647</v>
      </c>
      <c r="K245" s="62">
        <v>60.67826525000001</v>
      </c>
      <c r="L245" s="62">
        <v>51.815431160000003</v>
      </c>
      <c r="M245" s="62">
        <v>65.289359050000002</v>
      </c>
      <c r="N245" s="51">
        <v>0.32409972299168999</v>
      </c>
      <c r="O245" s="63">
        <v>1.3</v>
      </c>
      <c r="P245" s="63">
        <v>2.88</v>
      </c>
      <c r="Q245" s="26" t="s">
        <v>629</v>
      </c>
      <c r="R245" s="61">
        <v>0.62548476454293633</v>
      </c>
      <c r="S245" s="61">
        <v>0.30138504155124651</v>
      </c>
      <c r="T245" s="61">
        <v>0</v>
      </c>
      <c r="U245" s="61">
        <v>0</v>
      </c>
      <c r="V245" s="61">
        <v>3.3795013850415515E-2</v>
      </c>
      <c r="W245" s="61">
        <v>3.933518005540166E-2</v>
      </c>
    </row>
    <row r="246" spans="1:23" x14ac:dyDescent="0.25">
      <c r="A246" s="26" t="s">
        <v>5016</v>
      </c>
      <c r="B246" s="26" t="s">
        <v>5017</v>
      </c>
      <c r="C246" s="26" t="s">
        <v>255</v>
      </c>
      <c r="D246" s="26" t="s">
        <v>256</v>
      </c>
      <c r="E246" s="26">
        <v>39</v>
      </c>
      <c r="F246" s="26">
        <v>109</v>
      </c>
      <c r="G246" s="26" t="s">
        <v>6631</v>
      </c>
      <c r="H246" s="26" t="s">
        <v>90</v>
      </c>
      <c r="I246" s="26" t="s">
        <v>130</v>
      </c>
      <c r="J246" s="26" t="s">
        <v>6631</v>
      </c>
      <c r="K246" s="62">
        <v>95.095814419999996</v>
      </c>
      <c r="L246" s="62">
        <v>72.163388800000007</v>
      </c>
      <c r="M246" s="62">
        <v>99.05413815</v>
      </c>
      <c r="N246" s="51">
        <v>0.21881838074398199</v>
      </c>
      <c r="O246" s="63">
        <v>17.899999999999999</v>
      </c>
      <c r="P246" s="63">
        <v>3.13</v>
      </c>
      <c r="Q246" s="26" t="s">
        <v>117</v>
      </c>
      <c r="R246" s="61">
        <v>0.14824945295404815</v>
      </c>
      <c r="S246" s="61">
        <v>0.84901531728665203</v>
      </c>
      <c r="T246" s="61">
        <v>0</v>
      </c>
      <c r="U246" s="61">
        <v>0</v>
      </c>
      <c r="V246" s="61">
        <v>0</v>
      </c>
      <c r="W246" s="61">
        <v>2.7352297592997811E-3</v>
      </c>
    </row>
    <row r="247" spans="1:23" x14ac:dyDescent="0.25">
      <c r="A247" s="26" t="s">
        <v>755</v>
      </c>
      <c r="B247" s="26" t="s">
        <v>756</v>
      </c>
      <c r="C247" s="26" t="s">
        <v>143</v>
      </c>
      <c r="D247" s="26" t="s">
        <v>144</v>
      </c>
      <c r="E247" s="26">
        <v>217</v>
      </c>
      <c r="F247" s="26">
        <v>1422</v>
      </c>
      <c r="G247" s="26" t="s">
        <v>6631</v>
      </c>
      <c r="H247" s="26" t="s">
        <v>90</v>
      </c>
      <c r="I247" s="26" t="s">
        <v>118</v>
      </c>
      <c r="J247" s="26" t="s">
        <v>6631</v>
      </c>
      <c r="K247" s="62">
        <v>21.598882033227206</v>
      </c>
      <c r="L247" s="62">
        <v>21.603605908625525</v>
      </c>
      <c r="M247" s="62">
        <v>27.593116500239184</v>
      </c>
      <c r="N247" s="51">
        <v>0.29187380984961203</v>
      </c>
      <c r="O247" s="63">
        <v>4.2475141486623853</v>
      </c>
      <c r="P247" s="63">
        <v>2.7263559582066952</v>
      </c>
      <c r="Q247" s="26" t="s">
        <v>629</v>
      </c>
      <c r="R247" s="61">
        <v>0.66992502157292966</v>
      </c>
      <c r="S247" s="61">
        <v>0.26538378285635356</v>
      </c>
      <c r="T247" s="61">
        <v>7.9381754956229407E-3</v>
      </c>
      <c r="U247" s="61">
        <v>1.0890317713431171E-4</v>
      </c>
      <c r="V247" s="61">
        <v>5.72368192470452E-3</v>
      </c>
      <c r="W247" s="61">
        <v>5.0920434973255109E-2</v>
      </c>
    </row>
    <row r="248" spans="1:23" x14ac:dyDescent="0.25">
      <c r="A248" s="26" t="s">
        <v>866</v>
      </c>
      <c r="B248" s="26" t="s">
        <v>867</v>
      </c>
      <c r="C248" s="26" t="s">
        <v>143</v>
      </c>
      <c r="D248" s="26" t="s">
        <v>144</v>
      </c>
      <c r="E248" s="26">
        <v>93</v>
      </c>
      <c r="F248" s="26">
        <v>10986</v>
      </c>
      <c r="G248" s="26" t="s">
        <v>6631</v>
      </c>
      <c r="H248" s="26" t="s">
        <v>6649</v>
      </c>
      <c r="I248" s="26" t="s">
        <v>118</v>
      </c>
      <c r="J248" s="26" t="s">
        <v>6631</v>
      </c>
      <c r="K248" s="62">
        <v>19.501111980092446</v>
      </c>
      <c r="L248" s="62">
        <v>33.129193741505695</v>
      </c>
      <c r="M248" s="62">
        <v>9.5669186314310917</v>
      </c>
      <c r="N248" s="51">
        <v>3.3363377563701502E-4</v>
      </c>
      <c r="O248" s="63">
        <v>2.6</v>
      </c>
      <c r="P248" s="63">
        <v>2.5899730299795261</v>
      </c>
      <c r="Q248" s="26" t="s">
        <v>117</v>
      </c>
      <c r="R248" s="61">
        <v>0.30507005938031956</v>
      </c>
      <c r="S248" s="61">
        <v>0.31346570488824754</v>
      </c>
      <c r="T248" s="61">
        <v>9.1751748261822433E-2</v>
      </c>
      <c r="U248" s="61">
        <v>0</v>
      </c>
      <c r="V248" s="61">
        <v>0.22078951519626991</v>
      </c>
      <c r="W248" s="61">
        <v>6.8922972273340627E-2</v>
      </c>
    </row>
    <row r="249" spans="1:23" x14ac:dyDescent="0.25">
      <c r="A249" s="26" t="s">
        <v>213</v>
      </c>
      <c r="B249" s="26" t="s">
        <v>214</v>
      </c>
      <c r="C249" s="26" t="s">
        <v>143</v>
      </c>
      <c r="D249" s="26" t="s">
        <v>144</v>
      </c>
      <c r="E249" s="26">
        <v>307</v>
      </c>
      <c r="F249" s="26">
        <v>1013</v>
      </c>
      <c r="G249" s="26" t="s">
        <v>6647</v>
      </c>
      <c r="H249" s="26" t="s">
        <v>90</v>
      </c>
      <c r="I249" s="26" t="s">
        <v>118</v>
      </c>
      <c r="J249" s="26" t="s">
        <v>6647</v>
      </c>
      <c r="K249" s="62">
        <v>29.97982854</v>
      </c>
      <c r="L249" s="62">
        <v>32.349974789999997</v>
      </c>
      <c r="M249" s="62">
        <v>28.736776599999999</v>
      </c>
      <c r="N249" s="51">
        <v>0.150344028299291</v>
      </c>
      <c r="O249" s="63">
        <v>7.6</v>
      </c>
      <c r="P249" s="63">
        <v>2.41</v>
      </c>
      <c r="Q249" s="26" t="s">
        <v>629</v>
      </c>
      <c r="R249" s="61">
        <v>0.66367323296648995</v>
      </c>
      <c r="S249" s="61">
        <v>0.25538422395274152</v>
      </c>
      <c r="T249" s="61">
        <v>8.8991164008248441E-3</v>
      </c>
      <c r="U249" s="61">
        <v>0</v>
      </c>
      <c r="V249" s="61">
        <v>1.6851788786538254E-2</v>
      </c>
      <c r="W249" s="61">
        <v>5.5191637893405421E-2</v>
      </c>
    </row>
    <row r="250" spans="1:23" x14ac:dyDescent="0.25">
      <c r="A250" s="26" t="s">
        <v>141</v>
      </c>
      <c r="B250" s="26" t="s">
        <v>142</v>
      </c>
      <c r="C250" s="26" t="s">
        <v>143</v>
      </c>
      <c r="D250" s="26" t="s">
        <v>144</v>
      </c>
      <c r="E250" s="26">
        <v>2334</v>
      </c>
      <c r="F250" s="26">
        <v>7702</v>
      </c>
      <c r="G250" s="26" t="s">
        <v>6647</v>
      </c>
      <c r="H250" s="26" t="s">
        <v>90</v>
      </c>
      <c r="I250" s="26" t="s">
        <v>118</v>
      </c>
      <c r="J250" s="26" t="s">
        <v>6647</v>
      </c>
      <c r="K250" s="62">
        <v>31.437341126947675</v>
      </c>
      <c r="L250" s="62">
        <v>27.945911590294809</v>
      </c>
      <c r="M250" s="62">
        <v>42.119054355776669</v>
      </c>
      <c r="N250" s="51">
        <v>0.14811025889802601</v>
      </c>
      <c r="O250" s="63">
        <v>1.7431471793065236</v>
      </c>
      <c r="P250" s="63">
        <v>2.5307428897897224</v>
      </c>
      <c r="Q250" s="26" t="s">
        <v>629</v>
      </c>
      <c r="R250" s="61">
        <v>0.69930989158296852</v>
      </c>
      <c r="S250" s="61">
        <v>0.20981836562026129</v>
      </c>
      <c r="T250" s="61">
        <v>3.6846654322432149E-3</v>
      </c>
      <c r="U250" s="61">
        <v>0</v>
      </c>
      <c r="V250" s="61">
        <v>1.3640288410679085E-2</v>
      </c>
      <c r="W250" s="61">
        <v>7.3546788953847836E-2</v>
      </c>
    </row>
    <row r="251" spans="1:23" x14ac:dyDescent="0.25">
      <c r="A251" s="26" t="s">
        <v>4290</v>
      </c>
      <c r="B251" s="26" t="s">
        <v>4291</v>
      </c>
      <c r="C251" s="26" t="s">
        <v>255</v>
      </c>
      <c r="D251" s="26" t="s">
        <v>256</v>
      </c>
      <c r="E251" s="26">
        <v>249</v>
      </c>
      <c r="F251" s="26">
        <v>779</v>
      </c>
      <c r="G251" s="26" t="s">
        <v>6631</v>
      </c>
      <c r="H251" s="26" t="s">
        <v>90</v>
      </c>
      <c r="I251" s="26" t="s">
        <v>147</v>
      </c>
      <c r="J251" s="26" t="s">
        <v>6631</v>
      </c>
      <c r="K251" s="62">
        <v>85.577407969999996</v>
      </c>
      <c r="L251" s="62">
        <v>66.124558750000006</v>
      </c>
      <c r="M251" s="62">
        <v>93.976353450000005</v>
      </c>
      <c r="N251" s="51">
        <v>0.59805959805959796</v>
      </c>
      <c r="O251" s="63">
        <v>8.4</v>
      </c>
      <c r="P251" s="63">
        <v>4.18</v>
      </c>
      <c r="Q251" s="26" t="s">
        <v>117</v>
      </c>
      <c r="R251" s="61">
        <v>0.19611919611919609</v>
      </c>
      <c r="S251" s="61">
        <v>0.77546777546777546</v>
      </c>
      <c r="T251" s="61">
        <v>0</v>
      </c>
      <c r="U251" s="61">
        <v>8.3160083160083165E-3</v>
      </c>
      <c r="V251" s="61">
        <v>2.0097020097020097E-2</v>
      </c>
      <c r="W251" s="61">
        <v>0</v>
      </c>
    </row>
    <row r="252" spans="1:23" x14ac:dyDescent="0.25">
      <c r="A252" s="26" t="s">
        <v>3140</v>
      </c>
      <c r="B252" s="26" t="s">
        <v>3141</v>
      </c>
      <c r="C252" s="26" t="s">
        <v>255</v>
      </c>
      <c r="D252" s="26" t="s">
        <v>256</v>
      </c>
      <c r="E252" s="26">
        <v>24</v>
      </c>
      <c r="F252" s="26">
        <v>44</v>
      </c>
      <c r="G252" s="26" t="s">
        <v>6647</v>
      </c>
      <c r="H252" s="26" t="s">
        <v>90</v>
      </c>
      <c r="I252" s="26" t="s">
        <v>130</v>
      </c>
      <c r="J252" s="26" t="s">
        <v>6647</v>
      </c>
      <c r="K252" s="62">
        <v>81.290973269999995</v>
      </c>
      <c r="L252" s="62">
        <v>64.460413509999995</v>
      </c>
      <c r="M252" s="62">
        <v>89.670192909999997</v>
      </c>
      <c r="N252" s="51">
        <v>0.34452479338843001</v>
      </c>
      <c r="O252" s="63">
        <v>7.1</v>
      </c>
      <c r="P252" s="63">
        <v>3.19</v>
      </c>
      <c r="Q252" s="26" t="s">
        <v>629</v>
      </c>
      <c r="R252" s="61">
        <v>0.53602452733776185</v>
      </c>
      <c r="S252" s="61">
        <v>0.29279509453244762</v>
      </c>
      <c r="T252" s="61">
        <v>8.1757792539601415E-2</v>
      </c>
      <c r="U252" s="61">
        <v>5.620848237097598E-3</v>
      </c>
      <c r="V252" s="61">
        <v>3.6791006642820645E-2</v>
      </c>
      <c r="W252" s="61">
        <v>4.7010730710270822E-2</v>
      </c>
    </row>
    <row r="253" spans="1:23" x14ac:dyDescent="0.25">
      <c r="A253" s="26" t="s">
        <v>1205</v>
      </c>
      <c r="B253" s="26" t="s">
        <v>1206</v>
      </c>
      <c r="C253" s="26" t="s">
        <v>143</v>
      </c>
      <c r="D253" s="26" t="s">
        <v>144</v>
      </c>
      <c r="E253" s="26">
        <v>17</v>
      </c>
      <c r="F253" s="26">
        <v>50</v>
      </c>
      <c r="G253" s="26" t="s">
        <v>6631</v>
      </c>
      <c r="H253" s="26" t="s">
        <v>90</v>
      </c>
      <c r="I253" s="26" t="s">
        <v>147</v>
      </c>
      <c r="J253" s="26" t="s">
        <v>6631</v>
      </c>
      <c r="K253" s="62">
        <v>73.688855270000005</v>
      </c>
      <c r="L253" s="62">
        <v>63.224911749999997</v>
      </c>
      <c r="M253" s="62">
        <v>77.697573120000015</v>
      </c>
      <c r="N253" s="51">
        <v>0.57701711491442498</v>
      </c>
      <c r="O253" s="63">
        <v>13.900000000000002</v>
      </c>
      <c r="P253" s="63">
        <v>3.0400000000000005</v>
      </c>
      <c r="Q253" s="26" t="s">
        <v>117</v>
      </c>
      <c r="R253" s="61">
        <v>0.23553382233088838</v>
      </c>
      <c r="S253" s="61">
        <v>0.73838630806845973</v>
      </c>
      <c r="T253" s="61">
        <v>4.8899755501222494E-3</v>
      </c>
      <c r="U253" s="61">
        <v>0</v>
      </c>
      <c r="V253" s="61">
        <v>1.2224938875305626E-2</v>
      </c>
      <c r="W253" s="61">
        <v>8.9649551752241236E-3</v>
      </c>
    </row>
    <row r="254" spans="1:23" x14ac:dyDescent="0.25">
      <c r="A254" s="26" t="s">
        <v>6163</v>
      </c>
      <c r="B254" s="26" t="s">
        <v>6164</v>
      </c>
      <c r="C254" s="26" t="s">
        <v>255</v>
      </c>
      <c r="D254" s="26" t="s">
        <v>256</v>
      </c>
      <c r="E254" s="26">
        <v>36</v>
      </c>
      <c r="F254" s="26">
        <v>110</v>
      </c>
      <c r="G254" s="26" t="s">
        <v>6648</v>
      </c>
      <c r="H254" s="26" t="s">
        <v>90</v>
      </c>
      <c r="I254" s="26" t="s">
        <v>147</v>
      </c>
      <c r="J254" s="26" t="s">
        <v>6648</v>
      </c>
      <c r="K254" s="62">
        <v>81.934046254904217</v>
      </c>
      <c r="L254" s="62">
        <v>90.632863768813905</v>
      </c>
      <c r="M254" s="62">
        <v>57.585838458695264</v>
      </c>
      <c r="N254" s="51">
        <v>0.53653444676409201</v>
      </c>
      <c r="O254" s="63">
        <v>28.300041793670875</v>
      </c>
      <c r="P254" s="63">
        <v>3.72</v>
      </c>
      <c r="Q254" s="26" t="s">
        <v>117</v>
      </c>
      <c r="R254" s="61">
        <v>0.21853388658367912</v>
      </c>
      <c r="S254" s="61">
        <v>0.73928077455048413</v>
      </c>
      <c r="T254" s="61">
        <v>3.2503457814661137E-2</v>
      </c>
      <c r="U254" s="61">
        <v>0</v>
      </c>
      <c r="V254" s="61">
        <v>0</v>
      </c>
      <c r="W254" s="61">
        <v>9.6818810511756573E-3</v>
      </c>
    </row>
    <row r="255" spans="1:23" x14ac:dyDescent="0.25">
      <c r="A255" s="26" t="s">
        <v>332</v>
      </c>
      <c r="B255" s="26" t="s">
        <v>333</v>
      </c>
      <c r="C255" s="26" t="s">
        <v>143</v>
      </c>
      <c r="D255" s="26" t="s">
        <v>144</v>
      </c>
      <c r="E255" s="26">
        <v>73</v>
      </c>
      <c r="F255" s="26">
        <v>418</v>
      </c>
      <c r="G255" s="26" t="s">
        <v>6647</v>
      </c>
      <c r="H255" s="26" t="s">
        <v>90</v>
      </c>
      <c r="I255" s="26" t="s">
        <v>130</v>
      </c>
      <c r="J255" s="26" t="s">
        <v>6647</v>
      </c>
      <c r="K255" s="62">
        <v>13.894446749294305</v>
      </c>
      <c r="L255" s="62">
        <v>17.531387046460587</v>
      </c>
      <c r="M255" s="62">
        <v>15.878558053313588</v>
      </c>
      <c r="N255" s="51">
        <v>0.15458825469506901</v>
      </c>
      <c r="O255" s="63">
        <v>0.21397667009847571</v>
      </c>
      <c r="P255" s="63">
        <v>2.0386916608725869</v>
      </c>
      <c r="Q255" s="26" t="s">
        <v>629</v>
      </c>
      <c r="R255" s="61">
        <v>0.7733237531972873</v>
      </c>
      <c r="S255" s="61">
        <v>0.15605949014873782</v>
      </c>
      <c r="T255" s="61">
        <v>1.7234448003859468E-2</v>
      </c>
      <c r="U255" s="61">
        <v>8.6172240019297339E-3</v>
      </c>
      <c r="V255" s="61">
        <v>8.5243549937561898E-3</v>
      </c>
      <c r="W255" s="61">
        <v>3.6240729654429565E-2</v>
      </c>
    </row>
    <row r="256" spans="1:23" x14ac:dyDescent="0.25">
      <c r="A256" s="26" t="s">
        <v>1160</v>
      </c>
      <c r="B256" s="26" t="s">
        <v>1161</v>
      </c>
      <c r="C256" s="26" t="s">
        <v>143</v>
      </c>
      <c r="D256" s="26" t="s">
        <v>144</v>
      </c>
      <c r="E256" s="26">
        <v>20</v>
      </c>
      <c r="F256" s="26">
        <v>66</v>
      </c>
      <c r="G256" s="26" t="s">
        <v>6631</v>
      </c>
      <c r="H256" s="26" t="s">
        <v>90</v>
      </c>
      <c r="I256" s="26" t="s">
        <v>89</v>
      </c>
      <c r="J256" s="26" t="s">
        <v>6631</v>
      </c>
      <c r="K256" s="62">
        <v>72.831568329999996</v>
      </c>
      <c r="L256" s="62">
        <v>75.138678769999999</v>
      </c>
      <c r="M256" s="62">
        <v>58.282513999999999</v>
      </c>
      <c r="N256" s="51">
        <v>0.34068965517241401</v>
      </c>
      <c r="O256" s="63">
        <v>8.6</v>
      </c>
      <c r="P256" s="63">
        <v>2.93</v>
      </c>
      <c r="Q256" s="26" t="s">
        <v>117</v>
      </c>
      <c r="R256" s="61">
        <v>3.9310344827586205E-2</v>
      </c>
      <c r="S256" s="61">
        <v>0.84482758620689646</v>
      </c>
      <c r="T256" s="61">
        <v>0</v>
      </c>
      <c r="U256" s="61">
        <v>0</v>
      </c>
      <c r="V256" s="61">
        <v>5.5862068965517243E-2</v>
      </c>
      <c r="W256" s="61">
        <v>0.06</v>
      </c>
    </row>
    <row r="257" spans="1:23" x14ac:dyDescent="0.25">
      <c r="A257" s="26" t="s">
        <v>488</v>
      </c>
      <c r="B257" s="26" t="s">
        <v>489</v>
      </c>
      <c r="C257" s="26" t="s">
        <v>143</v>
      </c>
      <c r="D257" s="26" t="s">
        <v>144</v>
      </c>
      <c r="E257" s="26">
        <v>26</v>
      </c>
      <c r="F257" s="26">
        <v>80</v>
      </c>
      <c r="G257" s="26" t="s">
        <v>6647</v>
      </c>
      <c r="H257" s="26" t="s">
        <v>90</v>
      </c>
      <c r="I257" s="26" t="s">
        <v>118</v>
      </c>
      <c r="J257" s="26" t="s">
        <v>6647</v>
      </c>
      <c r="K257" s="62">
        <v>5.6354009079999994</v>
      </c>
      <c r="L257" s="62">
        <v>4.8159354509999996</v>
      </c>
      <c r="M257" s="62">
        <v>19.639079030000001</v>
      </c>
      <c r="N257" s="51">
        <v>0.177545691906005</v>
      </c>
      <c r="O257" s="63">
        <v>0</v>
      </c>
      <c r="P257" s="63">
        <v>2.0299999999999998</v>
      </c>
      <c r="Q257" s="26" t="s">
        <v>629</v>
      </c>
      <c r="R257" s="61">
        <v>0.73443456162642951</v>
      </c>
      <c r="S257" s="61">
        <v>0.18678526048284624</v>
      </c>
      <c r="T257" s="61">
        <v>0</v>
      </c>
      <c r="U257" s="61">
        <v>0</v>
      </c>
      <c r="V257" s="61">
        <v>1.6518424396442185E-2</v>
      </c>
      <c r="W257" s="61">
        <v>6.2261753494282084E-2</v>
      </c>
    </row>
    <row r="258" spans="1:23" x14ac:dyDescent="0.25">
      <c r="A258" s="26" t="s">
        <v>6243</v>
      </c>
      <c r="B258" s="26" t="s">
        <v>6244</v>
      </c>
      <c r="C258" s="26" t="s">
        <v>95</v>
      </c>
      <c r="D258" s="26" t="s">
        <v>256</v>
      </c>
      <c r="E258" s="26">
        <v>14</v>
      </c>
      <c r="F258" s="26">
        <v>46</v>
      </c>
      <c r="G258" s="26" t="s">
        <v>6648</v>
      </c>
      <c r="H258" s="26" t="s">
        <v>90</v>
      </c>
      <c r="I258" s="26" t="s">
        <v>147</v>
      </c>
      <c r="J258" s="26" t="s">
        <v>6648</v>
      </c>
      <c r="K258" s="62">
        <v>95.827029749999994</v>
      </c>
      <c r="L258" s="62">
        <v>87.077660109999997</v>
      </c>
      <c r="M258" s="62">
        <v>94.312383319999995</v>
      </c>
      <c r="N258" s="51">
        <v>0.58160687215765494</v>
      </c>
      <c r="O258" s="63">
        <v>21.1</v>
      </c>
      <c r="P258" s="63">
        <v>2.6</v>
      </c>
      <c r="Q258" s="26" t="s">
        <v>117</v>
      </c>
      <c r="R258" s="61">
        <v>0.37272727272727274</v>
      </c>
      <c r="S258" s="61">
        <v>0.62474747474747472</v>
      </c>
      <c r="T258" s="61">
        <v>0</v>
      </c>
      <c r="U258" s="61">
        <v>0</v>
      </c>
      <c r="V258" s="61">
        <v>0</v>
      </c>
      <c r="W258" s="61">
        <v>2.5252525252525255E-3</v>
      </c>
    </row>
    <row r="259" spans="1:23" x14ac:dyDescent="0.25">
      <c r="A259" s="26" t="s">
        <v>5793</v>
      </c>
      <c r="B259" s="26" t="s">
        <v>5794</v>
      </c>
      <c r="C259" s="26" t="s">
        <v>255</v>
      </c>
      <c r="D259" s="26" t="s">
        <v>256</v>
      </c>
      <c r="E259" s="26">
        <v>142</v>
      </c>
      <c r="F259" s="26">
        <v>384</v>
      </c>
      <c r="G259" s="26" t="s">
        <v>6631</v>
      </c>
      <c r="H259" s="26" t="s">
        <v>90</v>
      </c>
      <c r="I259" s="26" t="s">
        <v>130</v>
      </c>
      <c r="J259" s="26" t="s">
        <v>6631</v>
      </c>
      <c r="K259" s="62">
        <v>41.439737770000001</v>
      </c>
      <c r="L259" s="62">
        <v>39.536056479999999</v>
      </c>
      <c r="M259" s="62">
        <v>42.41443684</v>
      </c>
      <c r="N259" s="51">
        <v>2.5283001192041802E-2</v>
      </c>
      <c r="O259" s="63">
        <v>2.2999999999999998</v>
      </c>
      <c r="P259" s="63">
        <v>2.15</v>
      </c>
      <c r="Q259" s="26" t="s">
        <v>629</v>
      </c>
      <c r="R259" s="61">
        <v>0.81157085028549103</v>
      </c>
      <c r="S259" s="61">
        <v>7.1894579002493561E-2</v>
      </c>
      <c r="T259" s="61">
        <v>7.4064593891254808E-3</v>
      </c>
      <c r="U259" s="61">
        <v>1.2665523290611767E-5</v>
      </c>
      <c r="V259" s="61">
        <v>5.197467980000061E-2</v>
      </c>
      <c r="W259" s="61">
        <v>5.7140765999598775E-2</v>
      </c>
    </row>
    <row r="260" spans="1:23" x14ac:dyDescent="0.25">
      <c r="A260" s="26" t="s">
        <v>5433</v>
      </c>
      <c r="B260" s="26" t="s">
        <v>5434</v>
      </c>
      <c r="C260" s="26" t="s">
        <v>255</v>
      </c>
      <c r="D260" s="26" t="s">
        <v>256</v>
      </c>
      <c r="E260" s="26">
        <v>15</v>
      </c>
      <c r="F260" s="26">
        <v>40</v>
      </c>
      <c r="G260" s="26" t="s">
        <v>6631</v>
      </c>
      <c r="H260" s="26" t="s">
        <v>90</v>
      </c>
      <c r="I260" s="26" t="s">
        <v>130</v>
      </c>
      <c r="J260" s="26" t="s">
        <v>6631</v>
      </c>
      <c r="K260" s="62">
        <v>41.439737770000001</v>
      </c>
      <c r="L260" s="62">
        <v>39.536056479999999</v>
      </c>
      <c r="M260" s="62">
        <v>42.41443684</v>
      </c>
      <c r="N260" s="51">
        <v>0.21732522796352602</v>
      </c>
      <c r="O260" s="63">
        <v>2.2999999999999998</v>
      </c>
      <c r="P260" s="63">
        <v>2.15</v>
      </c>
      <c r="Q260" s="26" t="s">
        <v>629</v>
      </c>
      <c r="R260" s="61">
        <v>0.80471124620060797</v>
      </c>
      <c r="S260" s="61">
        <v>9.7264437689969604E-2</v>
      </c>
      <c r="T260" s="61">
        <v>4.7872340425531922E-2</v>
      </c>
      <c r="U260" s="61">
        <v>6.8389057750759871E-3</v>
      </c>
      <c r="V260" s="61">
        <v>9.8784194528875376E-3</v>
      </c>
      <c r="W260" s="61">
        <v>3.3434650455927049E-2</v>
      </c>
    </row>
    <row r="261" spans="1:23" x14ac:dyDescent="0.25">
      <c r="A261" s="26" t="s">
        <v>749</v>
      </c>
      <c r="B261" s="26" t="s">
        <v>750</v>
      </c>
      <c r="C261" s="26" t="s">
        <v>143</v>
      </c>
      <c r="D261" s="26" t="s">
        <v>144</v>
      </c>
      <c r="E261" s="26">
        <v>247</v>
      </c>
      <c r="F261" s="26">
        <v>691</v>
      </c>
      <c r="G261" s="26" t="s">
        <v>6631</v>
      </c>
      <c r="H261" s="26" t="s">
        <v>90</v>
      </c>
      <c r="I261" s="26" t="s">
        <v>118</v>
      </c>
      <c r="J261" s="26" t="s">
        <v>6631</v>
      </c>
      <c r="K261" s="62">
        <v>14.00655572</v>
      </c>
      <c r="L261" s="62">
        <v>23.323247599999998</v>
      </c>
      <c r="M261" s="62">
        <v>9.5581829500000008</v>
      </c>
      <c r="N261" s="51">
        <v>0.235112142304718</v>
      </c>
      <c r="O261" s="63">
        <v>0.4</v>
      </c>
      <c r="P261" s="63">
        <v>1.9499999999999997</v>
      </c>
      <c r="Q261" s="26" t="s">
        <v>629</v>
      </c>
      <c r="R261" s="61">
        <v>0.87084300077339516</v>
      </c>
      <c r="S261" s="61">
        <v>0.10595514307811292</v>
      </c>
      <c r="T261" s="61">
        <v>1.3147718484145398E-2</v>
      </c>
      <c r="U261" s="61">
        <v>0</v>
      </c>
      <c r="V261" s="61">
        <v>1.005413766434648E-2</v>
      </c>
      <c r="W261" s="61">
        <v>0</v>
      </c>
    </row>
    <row r="262" spans="1:23" x14ac:dyDescent="0.25">
      <c r="A262" s="26" t="s">
        <v>4658</v>
      </c>
      <c r="B262" s="26" t="s">
        <v>4659</v>
      </c>
      <c r="C262" s="26" t="s">
        <v>255</v>
      </c>
      <c r="D262" s="26" t="s">
        <v>256</v>
      </c>
      <c r="E262" s="26">
        <v>84</v>
      </c>
      <c r="F262" s="26">
        <v>46</v>
      </c>
      <c r="G262" s="26" t="s">
        <v>6631</v>
      </c>
      <c r="H262" s="26" t="s">
        <v>90</v>
      </c>
      <c r="I262" s="26" t="s">
        <v>147</v>
      </c>
      <c r="J262" s="26" t="s">
        <v>6631</v>
      </c>
      <c r="K262" s="62">
        <v>46.343923349999997</v>
      </c>
      <c r="L262" s="62">
        <v>51.575895109999998</v>
      </c>
      <c r="M262" s="62">
        <v>34.411947730000001</v>
      </c>
      <c r="N262" s="51">
        <v>0.43313953488372098</v>
      </c>
      <c r="O262" s="63">
        <v>1</v>
      </c>
      <c r="P262" s="63">
        <v>1.9</v>
      </c>
      <c r="Q262" s="26" t="s">
        <v>629</v>
      </c>
      <c r="R262" s="61">
        <v>0.62125340599455037</v>
      </c>
      <c r="S262" s="61">
        <v>0.34332425068119898</v>
      </c>
      <c r="T262" s="61">
        <v>2.7247956403269754E-3</v>
      </c>
      <c r="U262" s="61">
        <v>2.9972752043596729E-2</v>
      </c>
      <c r="V262" s="61">
        <v>0</v>
      </c>
      <c r="W262" s="61">
        <v>2.7247956403269754E-3</v>
      </c>
    </row>
    <row r="263" spans="1:23" x14ac:dyDescent="0.25">
      <c r="A263" s="26" t="s">
        <v>4600</v>
      </c>
      <c r="B263" s="26" t="s">
        <v>4601</v>
      </c>
      <c r="C263" s="26" t="s">
        <v>255</v>
      </c>
      <c r="D263" s="26" t="s">
        <v>256</v>
      </c>
      <c r="E263" s="26">
        <v>99</v>
      </c>
      <c r="F263" s="26">
        <v>97</v>
      </c>
      <c r="G263" s="26" t="s">
        <v>6631</v>
      </c>
      <c r="H263" s="26" t="s">
        <v>90</v>
      </c>
      <c r="I263" s="26" t="s">
        <v>147</v>
      </c>
      <c r="J263" s="26" t="s">
        <v>6631</v>
      </c>
      <c r="K263" s="62">
        <v>46.343923349999997</v>
      </c>
      <c r="L263" s="62">
        <v>51.575895109999998</v>
      </c>
      <c r="M263" s="62">
        <v>34.411947730000001</v>
      </c>
      <c r="N263" s="51">
        <v>0.43313953488372098</v>
      </c>
      <c r="O263" s="63">
        <v>1</v>
      </c>
      <c r="P263" s="63">
        <v>1.9</v>
      </c>
      <c r="Q263" s="26" t="s">
        <v>629</v>
      </c>
      <c r="R263" s="61">
        <v>0.62125340599455037</v>
      </c>
      <c r="S263" s="61">
        <v>0.34332425068119898</v>
      </c>
      <c r="T263" s="61">
        <v>2.7247956403269754E-3</v>
      </c>
      <c r="U263" s="61">
        <v>2.9972752043596729E-2</v>
      </c>
      <c r="V263" s="61">
        <v>0</v>
      </c>
      <c r="W263" s="61">
        <v>2.7247956403269754E-3</v>
      </c>
    </row>
    <row r="264" spans="1:23" x14ac:dyDescent="0.25">
      <c r="A264" s="26" t="s">
        <v>6131</v>
      </c>
      <c r="B264" s="26" t="s">
        <v>6132</v>
      </c>
      <c r="C264" s="26" t="s">
        <v>255</v>
      </c>
      <c r="D264" s="26" t="s">
        <v>256</v>
      </c>
      <c r="E264" s="26">
        <v>50</v>
      </c>
      <c r="F264" s="26">
        <v>165</v>
      </c>
      <c r="G264" s="26" t="s">
        <v>6648</v>
      </c>
      <c r="H264" s="26" t="s">
        <v>90</v>
      </c>
      <c r="I264" s="26" t="s">
        <v>147</v>
      </c>
      <c r="J264" s="26" t="s">
        <v>6648</v>
      </c>
      <c r="K264" s="62">
        <v>95.827029749999994</v>
      </c>
      <c r="L264" s="62">
        <v>87.077660109999997</v>
      </c>
      <c r="M264" s="62">
        <v>94.312383319999995</v>
      </c>
      <c r="N264" s="51">
        <v>0.479555779909137</v>
      </c>
      <c r="O264" s="63">
        <v>21.1</v>
      </c>
      <c r="P264" s="63">
        <v>3.37</v>
      </c>
      <c r="Q264" s="26" t="s">
        <v>117</v>
      </c>
      <c r="R264" s="61">
        <v>7.7738515901060068E-2</v>
      </c>
      <c r="S264" s="61">
        <v>0.77031802120141346</v>
      </c>
      <c r="T264" s="61">
        <v>0</v>
      </c>
      <c r="U264" s="61">
        <v>0</v>
      </c>
      <c r="V264" s="61">
        <v>0.11761736496718829</v>
      </c>
      <c r="W264" s="61">
        <v>3.4326097930338216E-2</v>
      </c>
    </row>
    <row r="265" spans="1:23" x14ac:dyDescent="0.25">
      <c r="A265" s="26" t="s">
        <v>1046</v>
      </c>
      <c r="B265" s="26" t="s">
        <v>1047</v>
      </c>
      <c r="C265" s="26" t="s">
        <v>143</v>
      </c>
      <c r="D265" s="26" t="s">
        <v>144</v>
      </c>
      <c r="E265" s="26">
        <v>38</v>
      </c>
      <c r="F265" s="26">
        <v>77</v>
      </c>
      <c r="G265" s="26" t="s">
        <v>6631</v>
      </c>
      <c r="H265" s="26" t="s">
        <v>90</v>
      </c>
      <c r="I265" s="26" t="s">
        <v>130</v>
      </c>
      <c r="J265" s="26" t="s">
        <v>6631</v>
      </c>
      <c r="K265" s="62">
        <v>12.88451841</v>
      </c>
      <c r="L265" s="62">
        <v>15.89762985</v>
      </c>
      <c r="M265" s="62">
        <v>15.98008712</v>
      </c>
      <c r="N265" s="51">
        <v>0.24528966552343601</v>
      </c>
      <c r="O265" s="63">
        <v>0</v>
      </c>
      <c r="P265" s="63">
        <v>2.71</v>
      </c>
      <c r="Q265" s="26" t="s">
        <v>629</v>
      </c>
      <c r="R265" s="61">
        <v>0.63271928237993147</v>
      </c>
      <c r="S265" s="61">
        <v>4.9467114292478298E-2</v>
      </c>
      <c r="T265" s="61">
        <v>0</v>
      </c>
      <c r="U265" s="61">
        <v>4.7312057453298237E-2</v>
      </c>
      <c r="V265" s="61">
        <v>3.0855689643455371E-2</v>
      </c>
      <c r="W265" s="61">
        <v>0.2396458562308367</v>
      </c>
    </row>
    <row r="266" spans="1:23" x14ac:dyDescent="0.25">
      <c r="A266" s="26" t="s">
        <v>552</v>
      </c>
      <c r="B266" s="26" t="s">
        <v>553</v>
      </c>
      <c r="C266" s="26" t="s">
        <v>143</v>
      </c>
      <c r="D266" s="26" t="s">
        <v>144</v>
      </c>
      <c r="E266" s="26">
        <v>16</v>
      </c>
      <c r="F266" s="26">
        <v>25</v>
      </c>
      <c r="G266" s="26" t="s">
        <v>6647</v>
      </c>
      <c r="H266" s="26" t="s">
        <v>90</v>
      </c>
      <c r="I266" s="26" t="s">
        <v>118</v>
      </c>
      <c r="J266" s="26" t="s">
        <v>6647</v>
      </c>
      <c r="K266" s="62">
        <v>5.5723651030000001</v>
      </c>
      <c r="L266" s="62">
        <v>5.7740796769999996</v>
      </c>
      <c r="M266" s="62">
        <v>15.108898569999999</v>
      </c>
      <c r="N266" s="51">
        <v>0.111553784860558</v>
      </c>
      <c r="O266" s="63">
        <v>1.7</v>
      </c>
      <c r="P266" s="63">
        <v>2.59</v>
      </c>
      <c r="Q266" s="26" t="s">
        <v>629</v>
      </c>
      <c r="R266" s="61">
        <v>0.87782204515272244</v>
      </c>
      <c r="S266" s="61">
        <v>1.1952191235059761E-2</v>
      </c>
      <c r="T266" s="61">
        <v>0</v>
      </c>
      <c r="U266" s="61">
        <v>0</v>
      </c>
      <c r="V266" s="61">
        <v>1.5936254980079681E-2</v>
      </c>
      <c r="W266" s="61">
        <v>9.4289508632138114E-2</v>
      </c>
    </row>
    <row r="267" spans="1:23" x14ac:dyDescent="0.25">
      <c r="A267" s="26" t="s">
        <v>815</v>
      </c>
      <c r="B267" s="26" t="s">
        <v>816</v>
      </c>
      <c r="C267" s="26" t="s">
        <v>143</v>
      </c>
      <c r="D267" s="26" t="s">
        <v>144</v>
      </c>
      <c r="E267" s="26">
        <v>122</v>
      </c>
      <c r="F267" s="26">
        <v>200</v>
      </c>
      <c r="G267" s="26" t="s">
        <v>6631</v>
      </c>
      <c r="H267" s="26" t="s">
        <v>90</v>
      </c>
      <c r="I267" s="26" t="s">
        <v>147</v>
      </c>
      <c r="J267" s="26" t="s">
        <v>6631</v>
      </c>
      <c r="K267" s="62">
        <v>73.688855270000005</v>
      </c>
      <c r="L267" s="62">
        <v>63.224911749999997</v>
      </c>
      <c r="M267" s="62">
        <v>77.697573120000001</v>
      </c>
      <c r="N267" s="51">
        <v>0.57701711491442498</v>
      </c>
      <c r="O267" s="63">
        <v>13.9</v>
      </c>
      <c r="P267" s="63">
        <v>3.04</v>
      </c>
      <c r="Q267" s="26" t="s">
        <v>117</v>
      </c>
      <c r="R267" s="61">
        <v>0.23553382233088838</v>
      </c>
      <c r="S267" s="61">
        <v>0.73838630806845951</v>
      </c>
      <c r="T267" s="61">
        <v>4.8899755501222494E-3</v>
      </c>
      <c r="U267" s="61">
        <v>0</v>
      </c>
      <c r="V267" s="61">
        <v>1.2224938875305624E-2</v>
      </c>
      <c r="W267" s="61">
        <v>8.9649551752241236E-3</v>
      </c>
    </row>
    <row r="268" spans="1:23" x14ac:dyDescent="0.25">
      <c r="A268" s="26" t="s">
        <v>801</v>
      </c>
      <c r="B268" s="26" t="s">
        <v>802</v>
      </c>
      <c r="C268" s="26" t="s">
        <v>143</v>
      </c>
      <c r="D268" s="26" t="s">
        <v>144</v>
      </c>
      <c r="E268" s="26">
        <v>141</v>
      </c>
      <c r="F268" s="26">
        <v>420</v>
      </c>
      <c r="G268" s="26" t="s">
        <v>6631</v>
      </c>
      <c r="H268" s="26" t="s">
        <v>90</v>
      </c>
      <c r="I268" s="26" t="s">
        <v>147</v>
      </c>
      <c r="J268" s="26" t="s">
        <v>6631</v>
      </c>
      <c r="K268" s="62">
        <v>73.688855270000019</v>
      </c>
      <c r="L268" s="62">
        <v>63.224911749999997</v>
      </c>
      <c r="M268" s="62">
        <v>77.697573120000015</v>
      </c>
      <c r="N268" s="51">
        <v>0.57701288800218897</v>
      </c>
      <c r="O268" s="63">
        <v>13.900000000000002</v>
      </c>
      <c r="P268" s="63">
        <v>3.0400000000000005</v>
      </c>
      <c r="Q268" s="26" t="s">
        <v>117</v>
      </c>
      <c r="R268" s="61">
        <v>0.23554154096091787</v>
      </c>
      <c r="S268" s="61">
        <v>0.73837940989753992</v>
      </c>
      <c r="T268" s="61">
        <v>4.8898217140391862E-3</v>
      </c>
      <c r="U268" s="61">
        <v>0</v>
      </c>
      <c r="V268" s="61">
        <v>1.2224554285097968E-2</v>
      </c>
      <c r="W268" s="61">
        <v>8.9646731424051739E-3</v>
      </c>
    </row>
    <row r="269" spans="1:23" x14ac:dyDescent="0.25">
      <c r="A269" s="26" t="s">
        <v>338</v>
      </c>
      <c r="B269" s="26" t="s">
        <v>339</v>
      </c>
      <c r="C269" s="26" t="s">
        <v>143</v>
      </c>
      <c r="D269" s="26" t="s">
        <v>144</v>
      </c>
      <c r="E269" s="26">
        <v>70</v>
      </c>
      <c r="F269" s="26">
        <v>196</v>
      </c>
      <c r="G269" s="26" t="s">
        <v>6647</v>
      </c>
      <c r="H269" s="26" t="s">
        <v>90</v>
      </c>
      <c r="I269" s="26" t="s">
        <v>118</v>
      </c>
      <c r="J269" s="26" t="s">
        <v>6647</v>
      </c>
      <c r="K269" s="62">
        <v>39.561270800000003</v>
      </c>
      <c r="L269" s="62">
        <v>25.226928900000001</v>
      </c>
      <c r="M269" s="62">
        <v>67.30553827</v>
      </c>
      <c r="N269" s="51">
        <v>0.16414835164835201</v>
      </c>
      <c r="O269" s="63">
        <v>0.5</v>
      </c>
      <c r="P269" s="63">
        <v>2.52</v>
      </c>
      <c r="Q269" s="26" t="s">
        <v>629</v>
      </c>
      <c r="R269" s="61">
        <v>0.50892857142857151</v>
      </c>
      <c r="S269" s="61">
        <v>0.38186813186813184</v>
      </c>
      <c r="T269" s="61">
        <v>8.241758241758242E-3</v>
      </c>
      <c r="U269" s="61">
        <v>0</v>
      </c>
      <c r="V269" s="61">
        <v>5.2197802197802207E-2</v>
      </c>
      <c r="W269" s="61">
        <v>4.8763736263736271E-2</v>
      </c>
    </row>
    <row r="270" spans="1:23" x14ac:dyDescent="0.25">
      <c r="A270" s="26" t="s">
        <v>913</v>
      </c>
      <c r="B270" s="26" t="s">
        <v>914</v>
      </c>
      <c r="C270" s="26" t="s">
        <v>143</v>
      </c>
      <c r="D270" s="26" t="s">
        <v>144</v>
      </c>
      <c r="E270" s="26">
        <v>73</v>
      </c>
      <c r="F270" s="26">
        <v>225</v>
      </c>
      <c r="G270" s="26" t="s">
        <v>6631</v>
      </c>
      <c r="H270" s="26" t="s">
        <v>90</v>
      </c>
      <c r="I270" s="26" t="s">
        <v>147</v>
      </c>
      <c r="J270" s="26" t="s">
        <v>6631</v>
      </c>
      <c r="K270" s="62">
        <v>73.688855270000005</v>
      </c>
      <c r="L270" s="62">
        <v>63.224911749999997</v>
      </c>
      <c r="M270" s="62">
        <v>77.697573120000001</v>
      </c>
      <c r="N270" s="51">
        <v>0.31980830670926502</v>
      </c>
      <c r="O270" s="63">
        <v>13.9</v>
      </c>
      <c r="P270" s="63">
        <v>3.04</v>
      </c>
      <c r="Q270" s="26" t="s">
        <v>117</v>
      </c>
      <c r="R270" s="61">
        <v>0.35559105431309912</v>
      </c>
      <c r="S270" s="61">
        <v>0.53482428115015979</v>
      </c>
      <c r="T270" s="61">
        <v>7.4760383386581475E-2</v>
      </c>
      <c r="U270" s="61">
        <v>0</v>
      </c>
      <c r="V270" s="61">
        <v>2.4600638977635779E-2</v>
      </c>
      <c r="W270" s="61">
        <v>1.0223642172523962E-2</v>
      </c>
    </row>
    <row r="271" spans="1:23" x14ac:dyDescent="0.25">
      <c r="A271" s="26" t="s">
        <v>4990</v>
      </c>
      <c r="B271" s="26" t="s">
        <v>4991</v>
      </c>
      <c r="C271" s="26" t="s">
        <v>95</v>
      </c>
      <c r="D271" s="26" t="s">
        <v>256</v>
      </c>
      <c r="E271" s="26">
        <v>42</v>
      </c>
      <c r="F271" s="26">
        <v>138</v>
      </c>
      <c r="G271" s="26" t="s">
        <v>6631</v>
      </c>
      <c r="H271" s="26" t="s">
        <v>90</v>
      </c>
      <c r="I271" s="26" t="s">
        <v>147</v>
      </c>
      <c r="J271" s="26" t="s">
        <v>6631</v>
      </c>
      <c r="K271" s="62">
        <v>89.447806349999993</v>
      </c>
      <c r="L271" s="62">
        <v>85.665658089999994</v>
      </c>
      <c r="M271" s="62">
        <v>81.866832610000003</v>
      </c>
      <c r="N271" s="51">
        <v>0.55051078320090807</v>
      </c>
      <c r="O271" s="63">
        <v>24.2</v>
      </c>
      <c r="P271" s="63">
        <v>3.34</v>
      </c>
      <c r="Q271" s="26" t="s">
        <v>117</v>
      </c>
      <c r="R271" s="61">
        <v>0.21420518602029312</v>
      </c>
      <c r="S271" s="61">
        <v>0.75760992108229985</v>
      </c>
      <c r="T271" s="61">
        <v>2.2547914317925591E-3</v>
      </c>
      <c r="U271" s="61">
        <v>1.0146561443066516E-2</v>
      </c>
      <c r="V271" s="61">
        <v>1.5783540022547914E-2</v>
      </c>
      <c r="W271" s="61">
        <v>0</v>
      </c>
    </row>
    <row r="272" spans="1:23" x14ac:dyDescent="0.25">
      <c r="A272" s="26" t="s">
        <v>5989</v>
      </c>
      <c r="B272" s="26" t="s">
        <v>5990</v>
      </c>
      <c r="C272" s="26" t="s">
        <v>255</v>
      </c>
      <c r="D272" s="26" t="s">
        <v>256</v>
      </c>
      <c r="E272" s="26">
        <v>154</v>
      </c>
      <c r="F272" s="26">
        <v>408</v>
      </c>
      <c r="G272" s="26" t="s">
        <v>6648</v>
      </c>
      <c r="H272" s="26" t="s">
        <v>90</v>
      </c>
      <c r="I272" s="26" t="s">
        <v>130</v>
      </c>
      <c r="J272" s="26" t="s">
        <v>6648</v>
      </c>
      <c r="K272" s="62">
        <v>46.773045612820418</v>
      </c>
      <c r="L272" s="62">
        <v>52.038836360844954</v>
      </c>
      <c r="M272" s="62">
        <v>34.704797827247688</v>
      </c>
      <c r="N272" s="51">
        <v>0.29452918805066902</v>
      </c>
      <c r="O272" s="63">
        <v>1.2426513793268334</v>
      </c>
      <c r="P272" s="63">
        <v>3.1918532194635638</v>
      </c>
      <c r="Q272" s="26" t="s">
        <v>117</v>
      </c>
      <c r="R272" s="61">
        <v>0.49370506038496698</v>
      </c>
      <c r="S272" s="61">
        <v>0.21780797213131478</v>
      </c>
      <c r="T272" s="61">
        <v>0</v>
      </c>
      <c r="U272" s="61">
        <v>0.19255201474086014</v>
      </c>
      <c r="V272" s="61">
        <v>9.0373364519550029E-3</v>
      </c>
      <c r="W272" s="61">
        <v>8.6897616290903035E-2</v>
      </c>
    </row>
    <row r="273" spans="1:23" x14ac:dyDescent="0.25">
      <c r="A273" s="26" t="s">
        <v>2577</v>
      </c>
      <c r="B273" s="26" t="s">
        <v>2578</v>
      </c>
      <c r="C273" s="26" t="s">
        <v>95</v>
      </c>
      <c r="D273" s="26" t="s">
        <v>256</v>
      </c>
      <c r="E273" s="26">
        <v>97</v>
      </c>
      <c r="F273" s="26">
        <v>320</v>
      </c>
      <c r="G273" s="26" t="s">
        <v>6647</v>
      </c>
      <c r="H273" s="26" t="s">
        <v>90</v>
      </c>
      <c r="I273" s="26" t="s">
        <v>118</v>
      </c>
      <c r="J273" s="26" t="s">
        <v>6647</v>
      </c>
      <c r="K273" s="62">
        <v>74.583963690000004</v>
      </c>
      <c r="L273" s="62">
        <v>72.428139180000002</v>
      </c>
      <c r="M273" s="62">
        <v>66.47168637</v>
      </c>
      <c r="N273" s="51">
        <v>0.16902944383860402</v>
      </c>
      <c r="O273" s="63">
        <v>16.100000000000001</v>
      </c>
      <c r="P273" s="63">
        <v>3.81</v>
      </c>
      <c r="Q273" s="26" t="s">
        <v>117</v>
      </c>
      <c r="R273" s="61">
        <v>0.28189749182115592</v>
      </c>
      <c r="S273" s="61">
        <v>0.71264994547437299</v>
      </c>
      <c r="T273" s="61">
        <v>0</v>
      </c>
      <c r="U273" s="61">
        <v>0</v>
      </c>
      <c r="V273" s="61">
        <v>0</v>
      </c>
      <c r="W273" s="61">
        <v>5.4525627044711015E-3</v>
      </c>
    </row>
    <row r="274" spans="1:23" x14ac:dyDescent="0.25">
      <c r="A274" s="26" t="s">
        <v>4172</v>
      </c>
      <c r="B274" s="26" t="s">
        <v>4173</v>
      </c>
      <c r="C274" s="26" t="s">
        <v>95</v>
      </c>
      <c r="D274" s="26" t="s">
        <v>256</v>
      </c>
      <c r="E274" s="26">
        <v>383</v>
      </c>
      <c r="F274" s="26">
        <v>1205</v>
      </c>
      <c r="G274" s="26" t="s">
        <v>6631</v>
      </c>
      <c r="H274" s="26" t="s">
        <v>90</v>
      </c>
      <c r="I274" s="26" t="s">
        <v>130</v>
      </c>
      <c r="J274" s="26" t="s">
        <v>6631</v>
      </c>
      <c r="K274" s="62">
        <v>62.171836689729432</v>
      </c>
      <c r="L274" s="62">
        <v>68.651201228121849</v>
      </c>
      <c r="M274" s="62">
        <v>45.213545228816834</v>
      </c>
      <c r="N274" s="51">
        <v>0.38674445663900203</v>
      </c>
      <c r="O274" s="63">
        <v>9.9500483580320367</v>
      </c>
      <c r="P274" s="63">
        <v>3.2600917984587712</v>
      </c>
      <c r="Q274" s="26" t="s">
        <v>117</v>
      </c>
      <c r="R274" s="61">
        <v>0.3826070269261258</v>
      </c>
      <c r="S274" s="61">
        <v>0.42965827514114835</v>
      </c>
      <c r="T274" s="61">
        <v>0</v>
      </c>
      <c r="U274" s="61">
        <v>9.6822424733829196E-2</v>
      </c>
      <c r="V274" s="61">
        <v>2.9130787344377147E-2</v>
      </c>
      <c r="W274" s="61">
        <v>6.1781485854519397E-2</v>
      </c>
    </row>
    <row r="275" spans="1:23" x14ac:dyDescent="0.25">
      <c r="A275" s="26" t="s">
        <v>1383</v>
      </c>
      <c r="B275" s="26" t="s">
        <v>1384</v>
      </c>
      <c r="C275" s="26" t="s">
        <v>255</v>
      </c>
      <c r="D275" s="26" t="s">
        <v>256</v>
      </c>
      <c r="E275" s="26">
        <v>19</v>
      </c>
      <c r="F275" s="26">
        <v>75</v>
      </c>
      <c r="G275" s="26" t="s">
        <v>6631</v>
      </c>
      <c r="H275" s="26" t="s">
        <v>90</v>
      </c>
      <c r="I275" s="26" t="s">
        <v>89</v>
      </c>
      <c r="J275" s="26" t="s">
        <v>6631</v>
      </c>
      <c r="K275" s="62">
        <v>84.896621280000005</v>
      </c>
      <c r="L275" s="62">
        <v>93.166918809999999</v>
      </c>
      <c r="M275" s="62">
        <v>60.721841939999997</v>
      </c>
      <c r="N275" s="51">
        <v>0.45040411462160201</v>
      </c>
      <c r="O275" s="63">
        <v>22.8</v>
      </c>
      <c r="P275" s="63">
        <v>3.36</v>
      </c>
      <c r="Q275" s="26" t="s">
        <v>117</v>
      </c>
      <c r="R275" s="61">
        <v>0.26723829939264021</v>
      </c>
      <c r="S275" s="61">
        <v>0.62450875312611642</v>
      </c>
      <c r="T275" s="61">
        <v>0</v>
      </c>
      <c r="U275" s="61">
        <v>4.6445158985351908E-3</v>
      </c>
      <c r="V275" s="61">
        <v>3.3583422650946763E-2</v>
      </c>
      <c r="W275" s="61">
        <v>7.0025008931761348E-2</v>
      </c>
    </row>
    <row r="276" spans="1:23" x14ac:dyDescent="0.25">
      <c r="A276" s="26" t="s">
        <v>4998</v>
      </c>
      <c r="B276" s="26" t="s">
        <v>4999</v>
      </c>
      <c r="C276" s="26" t="s">
        <v>255</v>
      </c>
      <c r="D276" s="26" t="s">
        <v>256</v>
      </c>
      <c r="E276" s="26">
        <v>41</v>
      </c>
      <c r="F276" s="26">
        <v>119</v>
      </c>
      <c r="G276" s="26" t="s">
        <v>6631</v>
      </c>
      <c r="H276" s="26" t="s">
        <v>90</v>
      </c>
      <c r="I276" s="26" t="s">
        <v>147</v>
      </c>
      <c r="J276" s="26" t="s">
        <v>6631</v>
      </c>
      <c r="K276" s="62">
        <v>95.827029750000008</v>
      </c>
      <c r="L276" s="62">
        <v>87.077660110000011</v>
      </c>
      <c r="M276" s="62">
        <v>94.312383319999995</v>
      </c>
      <c r="N276" s="51">
        <v>0.58160687215765494</v>
      </c>
      <c r="O276" s="63">
        <v>21.100000000000005</v>
      </c>
      <c r="P276" s="63">
        <v>2.6</v>
      </c>
      <c r="Q276" s="26" t="s">
        <v>117</v>
      </c>
      <c r="R276" s="61">
        <v>0.37272727272727274</v>
      </c>
      <c r="S276" s="61">
        <v>0.62474747474747483</v>
      </c>
      <c r="T276" s="61">
        <v>0</v>
      </c>
      <c r="U276" s="61">
        <v>0</v>
      </c>
      <c r="V276" s="61">
        <v>0</v>
      </c>
      <c r="W276" s="61">
        <v>2.5252525252525255E-3</v>
      </c>
    </row>
    <row r="277" spans="1:23" x14ac:dyDescent="0.25">
      <c r="A277" s="26" t="s">
        <v>2996</v>
      </c>
      <c r="B277" s="26" t="s">
        <v>2997</v>
      </c>
      <c r="C277" s="26" t="s">
        <v>255</v>
      </c>
      <c r="D277" s="26" t="s">
        <v>256</v>
      </c>
      <c r="E277" s="26">
        <v>32</v>
      </c>
      <c r="F277" s="26">
        <v>95</v>
      </c>
      <c r="G277" s="26" t="s">
        <v>6647</v>
      </c>
      <c r="H277" s="26" t="s">
        <v>90</v>
      </c>
      <c r="I277" s="26" t="s">
        <v>118</v>
      </c>
      <c r="J277" s="26" t="s">
        <v>6647</v>
      </c>
      <c r="K277" s="62">
        <v>56.316187589999998</v>
      </c>
      <c r="L277" s="62">
        <v>50.882501259999998</v>
      </c>
      <c r="M277" s="62">
        <v>56.739265709999998</v>
      </c>
      <c r="N277" s="51">
        <v>0.31890660592255099</v>
      </c>
      <c r="O277" s="63">
        <v>15.2</v>
      </c>
      <c r="P277" s="63">
        <v>2.94</v>
      </c>
      <c r="Q277" s="26" t="s">
        <v>629</v>
      </c>
      <c r="R277" s="61">
        <v>0.54669703872437359</v>
      </c>
      <c r="S277" s="61">
        <v>0.3120728929384966</v>
      </c>
      <c r="T277" s="61">
        <v>0</v>
      </c>
      <c r="U277" s="61">
        <v>0</v>
      </c>
      <c r="V277" s="61">
        <v>9.3394077448747156E-2</v>
      </c>
      <c r="W277" s="61">
        <v>4.7835990888382689E-2</v>
      </c>
    </row>
    <row r="278" spans="1:23" x14ac:dyDescent="0.25">
      <c r="A278" s="26" t="s">
        <v>6007</v>
      </c>
      <c r="B278" s="26" t="s">
        <v>6008</v>
      </c>
      <c r="C278" s="26" t="s">
        <v>255</v>
      </c>
      <c r="D278" s="26" t="s">
        <v>256</v>
      </c>
      <c r="E278" s="26">
        <v>135</v>
      </c>
      <c r="F278" s="26">
        <v>343</v>
      </c>
      <c r="G278" s="26" t="s">
        <v>6648</v>
      </c>
      <c r="H278" s="26" t="s">
        <v>90</v>
      </c>
      <c r="I278" s="26" t="s">
        <v>147</v>
      </c>
      <c r="J278" s="26" t="s">
        <v>6648</v>
      </c>
      <c r="K278" s="62">
        <v>96.406959150000006</v>
      </c>
      <c r="L278" s="62">
        <v>84.972264249999995</v>
      </c>
      <c r="M278" s="62">
        <v>96.415681390000003</v>
      </c>
      <c r="N278" s="51">
        <v>0.65430173519445101</v>
      </c>
      <c r="O278" s="63">
        <v>57.8</v>
      </c>
      <c r="P278" s="63">
        <v>3.84</v>
      </c>
      <c r="Q278" s="26" t="s">
        <v>117</v>
      </c>
      <c r="R278" s="61">
        <v>6.878622278875629E-2</v>
      </c>
      <c r="S278" s="61">
        <v>0.7689622916765031</v>
      </c>
      <c r="T278" s="61">
        <v>8.818015518192425E-2</v>
      </c>
      <c r="U278" s="61">
        <v>0</v>
      </c>
      <c r="V278" s="61">
        <v>7.4071330352816378E-2</v>
      </c>
      <c r="W278" s="61">
        <v>0</v>
      </c>
    </row>
    <row r="279" spans="1:23" x14ac:dyDescent="0.25">
      <c r="A279" s="26" t="s">
        <v>956</v>
      </c>
      <c r="B279" s="26" t="s">
        <v>957</v>
      </c>
      <c r="C279" s="26" t="s">
        <v>143</v>
      </c>
      <c r="D279" s="26" t="s">
        <v>144</v>
      </c>
      <c r="E279" s="26">
        <v>56</v>
      </c>
      <c r="F279" s="26">
        <v>90</v>
      </c>
      <c r="G279" s="26" t="s">
        <v>6631</v>
      </c>
      <c r="H279" s="26" t="s">
        <v>90</v>
      </c>
      <c r="I279" s="26" t="s">
        <v>147</v>
      </c>
      <c r="J279" s="26" t="s">
        <v>6631</v>
      </c>
      <c r="K279" s="62">
        <v>19.415027739999999</v>
      </c>
      <c r="L279" s="62">
        <v>16.70448815</v>
      </c>
      <c r="M279" s="62">
        <v>31.810827629999999</v>
      </c>
      <c r="N279" s="51">
        <v>0.34629629629629599</v>
      </c>
      <c r="O279" s="63">
        <v>0</v>
      </c>
      <c r="P279" s="63">
        <v>2.44</v>
      </c>
      <c r="Q279" s="26" t="s">
        <v>629</v>
      </c>
      <c r="R279" s="61">
        <v>0.58240740740740737</v>
      </c>
      <c r="S279" s="61">
        <v>0.31018518518518517</v>
      </c>
      <c r="T279" s="61">
        <v>0</v>
      </c>
      <c r="U279" s="61">
        <v>0</v>
      </c>
      <c r="V279" s="61">
        <v>8.3333333333333332E-3</v>
      </c>
      <c r="W279" s="61">
        <v>9.9074074074074078E-2</v>
      </c>
    </row>
    <row r="280" spans="1:23" x14ac:dyDescent="0.25">
      <c r="A280" s="26" t="s">
        <v>925</v>
      </c>
      <c r="B280" s="26" t="s">
        <v>926</v>
      </c>
      <c r="C280" s="26" t="s">
        <v>143</v>
      </c>
      <c r="D280" s="26" t="s">
        <v>144</v>
      </c>
      <c r="E280" s="26">
        <v>71</v>
      </c>
      <c r="F280" s="26">
        <v>125</v>
      </c>
      <c r="G280" s="26" t="s">
        <v>6631</v>
      </c>
      <c r="H280" s="26" t="s">
        <v>90</v>
      </c>
      <c r="I280" s="26" t="s">
        <v>147</v>
      </c>
      <c r="J280" s="26" t="s">
        <v>6631</v>
      </c>
      <c r="K280" s="62">
        <v>73.688855270000005</v>
      </c>
      <c r="L280" s="62">
        <v>63.224911749999997</v>
      </c>
      <c r="M280" s="62">
        <v>77.697573120000001</v>
      </c>
      <c r="N280" s="51">
        <v>0.44600744724865499</v>
      </c>
      <c r="O280" s="63">
        <v>13.9</v>
      </c>
      <c r="P280" s="63">
        <v>3.04</v>
      </c>
      <c r="Q280" s="26" t="s">
        <v>117</v>
      </c>
      <c r="R280" s="61">
        <v>0.36698386429458002</v>
      </c>
      <c r="S280" s="61">
        <v>0.46628051303268514</v>
      </c>
      <c r="T280" s="61">
        <v>4.5510964004964835E-2</v>
      </c>
      <c r="U280" s="61">
        <v>0</v>
      </c>
      <c r="V280" s="61">
        <v>7.9851055026892839E-2</v>
      </c>
      <c r="W280" s="61">
        <v>4.1373603640877124E-2</v>
      </c>
    </row>
    <row r="281" spans="1:23" x14ac:dyDescent="0.25">
      <c r="A281" s="26" t="s">
        <v>539</v>
      </c>
      <c r="B281" s="26" t="s">
        <v>540</v>
      </c>
      <c r="C281" s="26" t="s">
        <v>143</v>
      </c>
      <c r="D281" s="26" t="s">
        <v>144</v>
      </c>
      <c r="E281" s="26">
        <v>19</v>
      </c>
      <c r="F281" s="26">
        <v>40</v>
      </c>
      <c r="G281" s="26" t="s">
        <v>6647</v>
      </c>
      <c r="H281" s="26" t="s">
        <v>90</v>
      </c>
      <c r="I281" s="26" t="s">
        <v>118</v>
      </c>
      <c r="J281" s="26" t="s">
        <v>6647</v>
      </c>
      <c r="K281" s="62">
        <v>29.97982854</v>
      </c>
      <c r="L281" s="62">
        <v>32.349974789999997</v>
      </c>
      <c r="M281" s="62">
        <v>28.736776599999999</v>
      </c>
      <c r="N281" s="51">
        <v>6.5999999999999892E-2</v>
      </c>
      <c r="O281" s="63">
        <v>7.6</v>
      </c>
      <c r="P281" s="63">
        <v>2.41</v>
      </c>
      <c r="Q281" s="26" t="s">
        <v>629</v>
      </c>
      <c r="R281" s="61">
        <v>0.85912698412698407</v>
      </c>
      <c r="S281" s="61">
        <v>4.9603174603174607E-2</v>
      </c>
      <c r="T281" s="61">
        <v>0</v>
      </c>
      <c r="U281" s="61">
        <v>0</v>
      </c>
      <c r="V281" s="61">
        <v>2.5793650793650792E-2</v>
      </c>
      <c r="W281" s="61">
        <v>6.5476190476190479E-2</v>
      </c>
    </row>
    <row r="282" spans="1:23" x14ac:dyDescent="0.25">
      <c r="A282" s="26" t="s">
        <v>2757</v>
      </c>
      <c r="B282" s="26" t="s">
        <v>2758</v>
      </c>
      <c r="C282" s="26" t="s">
        <v>255</v>
      </c>
      <c r="D282" s="26" t="s">
        <v>256</v>
      </c>
      <c r="E282" s="26">
        <v>60</v>
      </c>
      <c r="F282" s="26">
        <v>109</v>
      </c>
      <c r="G282" s="26" t="s">
        <v>6647</v>
      </c>
      <c r="H282" s="26" t="s">
        <v>90</v>
      </c>
      <c r="I282" s="26" t="s">
        <v>118</v>
      </c>
      <c r="J282" s="26" t="s">
        <v>6647</v>
      </c>
      <c r="K282" s="62">
        <v>55.547591061168632</v>
      </c>
      <c r="L282" s="62">
        <v>50.296283568413365</v>
      </c>
      <c r="M282" s="62">
        <v>55.999168853639588</v>
      </c>
      <c r="N282" s="51">
        <v>0.20570015552559401</v>
      </c>
      <c r="O282" s="63">
        <v>14.533517382044</v>
      </c>
      <c r="P282" s="63">
        <v>2.8992140972978118</v>
      </c>
      <c r="Q282" s="26" t="s">
        <v>629</v>
      </c>
      <c r="R282" s="61">
        <v>0.69549628458157853</v>
      </c>
      <c r="S282" s="61">
        <v>0.28093931879034467</v>
      </c>
      <c r="T282" s="61">
        <v>1.0028913896651059E-2</v>
      </c>
      <c r="U282" s="61">
        <v>0</v>
      </c>
      <c r="V282" s="61">
        <v>2.6873699375619137E-3</v>
      </c>
      <c r="W282" s="61">
        <v>1.0848112793863733E-2</v>
      </c>
    </row>
    <row r="283" spans="1:23" x14ac:dyDescent="0.25">
      <c r="A283" s="26" t="s">
        <v>266</v>
      </c>
      <c r="B283" s="26" t="s">
        <v>267</v>
      </c>
      <c r="C283" s="26" t="s">
        <v>143</v>
      </c>
      <c r="D283" s="26" t="s">
        <v>144</v>
      </c>
      <c r="E283" s="26">
        <v>127</v>
      </c>
      <c r="F283" s="26">
        <v>188</v>
      </c>
      <c r="G283" s="26" t="s">
        <v>6647</v>
      </c>
      <c r="H283" s="26" t="s">
        <v>90</v>
      </c>
      <c r="I283" s="26" t="s">
        <v>118</v>
      </c>
      <c r="J283" s="26" t="s">
        <v>6647</v>
      </c>
      <c r="K283" s="62">
        <v>13.136661620000002</v>
      </c>
      <c r="L283" s="62">
        <v>13.124054460000002</v>
      </c>
      <c r="M283" s="62">
        <v>21.953951459999999</v>
      </c>
      <c r="N283" s="51">
        <v>8.2577132486388399E-2</v>
      </c>
      <c r="O283" s="63">
        <v>2.6000000000000005</v>
      </c>
      <c r="P283" s="63">
        <v>3</v>
      </c>
      <c r="Q283" s="26" t="s">
        <v>117</v>
      </c>
      <c r="R283" s="61">
        <v>0.42190305206463191</v>
      </c>
      <c r="S283" s="61">
        <v>0.56463195691202861</v>
      </c>
      <c r="T283" s="61">
        <v>0</v>
      </c>
      <c r="U283" s="61">
        <v>0</v>
      </c>
      <c r="V283" s="61">
        <v>1.3464991023339317E-2</v>
      </c>
      <c r="W283" s="61">
        <v>0</v>
      </c>
    </row>
    <row r="284" spans="1:23" x14ac:dyDescent="0.25">
      <c r="A284" s="26" t="s">
        <v>260</v>
      </c>
      <c r="B284" s="26" t="s">
        <v>261</v>
      </c>
      <c r="C284" s="26" t="s">
        <v>143</v>
      </c>
      <c r="D284" s="26" t="s">
        <v>144</v>
      </c>
      <c r="E284" s="26">
        <v>150</v>
      </c>
      <c r="F284" s="26">
        <v>210</v>
      </c>
      <c r="G284" s="26" t="s">
        <v>6647</v>
      </c>
      <c r="H284" s="26" t="s">
        <v>90</v>
      </c>
      <c r="I284" s="26" t="s">
        <v>130</v>
      </c>
      <c r="J284" s="26" t="s">
        <v>6647</v>
      </c>
      <c r="K284" s="62">
        <v>25.970751390000004</v>
      </c>
      <c r="L284" s="62">
        <v>31.366616240000003</v>
      </c>
      <c r="M284" s="62">
        <v>21.817050399999999</v>
      </c>
      <c r="N284" s="51">
        <v>0.15712074303405602</v>
      </c>
      <c r="O284" s="63">
        <v>2.6</v>
      </c>
      <c r="P284" s="63">
        <v>2.58</v>
      </c>
      <c r="Q284" s="26" t="s">
        <v>629</v>
      </c>
      <c r="R284" s="61">
        <v>0.81424148606811142</v>
      </c>
      <c r="S284" s="61">
        <v>0.11919504643962851</v>
      </c>
      <c r="T284" s="61">
        <v>0</v>
      </c>
      <c r="U284" s="61">
        <v>0</v>
      </c>
      <c r="V284" s="61">
        <v>1.8575851393188854E-2</v>
      </c>
      <c r="W284" s="61">
        <v>4.7987616099071213E-2</v>
      </c>
    </row>
    <row r="285" spans="1:23" x14ac:dyDescent="0.25">
      <c r="A285" s="26" t="s">
        <v>2675</v>
      </c>
      <c r="B285" s="26" t="s">
        <v>2676</v>
      </c>
      <c r="C285" s="26" t="s">
        <v>255</v>
      </c>
      <c r="D285" s="26" t="s">
        <v>256</v>
      </c>
      <c r="E285" s="26">
        <v>77</v>
      </c>
      <c r="F285" s="26">
        <v>340</v>
      </c>
      <c r="G285" s="26" t="s">
        <v>6647</v>
      </c>
      <c r="H285" s="26" t="s">
        <v>90</v>
      </c>
      <c r="I285" s="26" t="s">
        <v>118</v>
      </c>
      <c r="J285" s="26" t="s">
        <v>6647</v>
      </c>
      <c r="K285" s="62">
        <v>56.44131355327589</v>
      </c>
      <c r="L285" s="62">
        <v>51.047703690656782</v>
      </c>
      <c r="M285" s="62">
        <v>56.780761957439559</v>
      </c>
      <c r="N285" s="51">
        <v>0.12408759124087601</v>
      </c>
      <c r="O285" s="63">
        <v>15.2215111192351</v>
      </c>
      <c r="P285" s="63">
        <v>2.94</v>
      </c>
      <c r="Q285" s="26" t="s">
        <v>117</v>
      </c>
      <c r="R285" s="61">
        <v>0.35036496350364965</v>
      </c>
      <c r="S285" s="61">
        <v>0.64963503649635035</v>
      </c>
      <c r="T285" s="61">
        <v>0</v>
      </c>
      <c r="U285" s="61">
        <v>0</v>
      </c>
      <c r="V285" s="61">
        <v>0</v>
      </c>
      <c r="W285" s="61">
        <v>0</v>
      </c>
    </row>
    <row r="286" spans="1:23" x14ac:dyDescent="0.25">
      <c r="A286" s="26" t="s">
        <v>759</v>
      </c>
      <c r="B286" s="26" t="s">
        <v>760</v>
      </c>
      <c r="C286" s="26" t="s">
        <v>143</v>
      </c>
      <c r="D286" s="26" t="s">
        <v>144</v>
      </c>
      <c r="E286" s="26">
        <v>202</v>
      </c>
      <c r="F286" s="26">
        <v>400</v>
      </c>
      <c r="G286" s="26" t="s">
        <v>6631</v>
      </c>
      <c r="H286" s="26" t="s">
        <v>90</v>
      </c>
      <c r="I286" s="26" t="s">
        <v>147</v>
      </c>
      <c r="J286" s="26" t="s">
        <v>6631</v>
      </c>
      <c r="K286" s="62">
        <v>8.9889056979999999</v>
      </c>
      <c r="L286" s="62">
        <v>37.329803329999997</v>
      </c>
      <c r="M286" s="62">
        <v>0.79651524600000001</v>
      </c>
      <c r="N286" s="51">
        <v>0.45942054370959001</v>
      </c>
      <c r="O286" s="63">
        <v>4.5999999999999996</v>
      </c>
      <c r="P286" s="63">
        <v>2.44</v>
      </c>
      <c r="Q286" s="26" t="s">
        <v>117</v>
      </c>
      <c r="R286" s="61">
        <v>0.44360545256012601</v>
      </c>
      <c r="S286" s="61">
        <v>0.32819582779634088</v>
      </c>
      <c r="T286" s="61">
        <v>2.6774726145892165E-3</v>
      </c>
      <c r="U286" s="61">
        <v>0</v>
      </c>
      <c r="V286" s="61">
        <v>0.14904597554546639</v>
      </c>
      <c r="W286" s="61">
        <v>7.6475271483477547E-2</v>
      </c>
    </row>
    <row r="287" spans="1:23" x14ac:dyDescent="0.25">
      <c r="A287" s="26" t="s">
        <v>5831</v>
      </c>
      <c r="B287" s="26" t="s">
        <v>5832</v>
      </c>
      <c r="C287" s="26" t="s">
        <v>255</v>
      </c>
      <c r="D287" s="26" t="s">
        <v>256</v>
      </c>
      <c r="E287" s="26">
        <v>23</v>
      </c>
      <c r="F287" s="26">
        <v>48</v>
      </c>
      <c r="G287" s="26" t="s">
        <v>6631</v>
      </c>
      <c r="H287" s="26" t="s">
        <v>90</v>
      </c>
      <c r="I287" s="26" t="s">
        <v>130</v>
      </c>
      <c r="J287" s="26" t="s">
        <v>6631</v>
      </c>
      <c r="K287" s="62">
        <v>41.439737770000001</v>
      </c>
      <c r="L287" s="62">
        <v>39.536056479999999</v>
      </c>
      <c r="M287" s="62">
        <v>42.41443684</v>
      </c>
      <c r="N287" s="51">
        <v>2.4926686217008699E-2</v>
      </c>
      <c r="O287" s="63">
        <v>2.2999999999999998</v>
      </c>
      <c r="P287" s="63">
        <v>2.15</v>
      </c>
      <c r="Q287" s="26" t="s">
        <v>629</v>
      </c>
      <c r="R287" s="61">
        <v>0.81158357771260992</v>
      </c>
      <c r="S287" s="61">
        <v>7.1847507331378305E-2</v>
      </c>
      <c r="T287" s="61">
        <v>7.331378299120235E-3</v>
      </c>
      <c r="U287" s="61">
        <v>0</v>
      </c>
      <c r="V287" s="61">
        <v>5.2052785923753661E-2</v>
      </c>
      <c r="W287" s="61">
        <v>5.7184750733137821E-2</v>
      </c>
    </row>
    <row r="288" spans="1:23" x14ac:dyDescent="0.25">
      <c r="A288" s="26" t="s">
        <v>5963</v>
      </c>
      <c r="B288" s="26" t="s">
        <v>5964</v>
      </c>
      <c r="C288" s="26" t="s">
        <v>95</v>
      </c>
      <c r="D288" s="26" t="s">
        <v>256</v>
      </c>
      <c r="E288" s="26">
        <v>198</v>
      </c>
      <c r="F288" s="26">
        <v>653</v>
      </c>
      <c r="G288" s="26" t="s">
        <v>6648</v>
      </c>
      <c r="H288" s="26" t="s">
        <v>90</v>
      </c>
      <c r="I288" s="26" t="s">
        <v>147</v>
      </c>
      <c r="J288" s="26" t="s">
        <v>6648</v>
      </c>
      <c r="K288" s="62">
        <v>96.911245589999993</v>
      </c>
      <c r="L288" s="62">
        <v>89.573877960000004</v>
      </c>
      <c r="M288" s="62">
        <v>94.934660859999994</v>
      </c>
      <c r="N288" s="51">
        <v>0.47288503253796099</v>
      </c>
      <c r="O288" s="63">
        <v>26.2</v>
      </c>
      <c r="P288" s="63">
        <v>3.86</v>
      </c>
      <c r="Q288" s="26" t="s">
        <v>117</v>
      </c>
      <c r="R288" s="61">
        <v>0.13015184381778741</v>
      </c>
      <c r="S288" s="61">
        <v>0.86984815618221267</v>
      </c>
      <c r="T288" s="61">
        <v>0</v>
      </c>
      <c r="U288" s="61">
        <v>0</v>
      </c>
      <c r="V288" s="61">
        <v>0</v>
      </c>
      <c r="W288" s="61">
        <v>0</v>
      </c>
    </row>
    <row r="289" spans="1:23" x14ac:dyDescent="0.25">
      <c r="A289" s="26" t="s">
        <v>6051</v>
      </c>
      <c r="B289" s="26" t="s">
        <v>6052</v>
      </c>
      <c r="C289" s="26" t="s">
        <v>255</v>
      </c>
      <c r="D289" s="26" t="s">
        <v>256</v>
      </c>
      <c r="E289" s="26">
        <v>91</v>
      </c>
      <c r="F289" s="26">
        <v>691</v>
      </c>
      <c r="G289" s="26" t="s">
        <v>6648</v>
      </c>
      <c r="H289" s="26" t="s">
        <v>90</v>
      </c>
      <c r="I289" s="26" t="s">
        <v>147</v>
      </c>
      <c r="J289" s="26" t="s">
        <v>6648</v>
      </c>
      <c r="K289" s="62">
        <v>77.114668828799466</v>
      </c>
      <c r="L289" s="62">
        <v>71.775279052104466</v>
      </c>
      <c r="M289" s="62">
        <v>72.357744886065447</v>
      </c>
      <c r="N289" s="51">
        <v>0.47802571158021001</v>
      </c>
      <c r="O289" s="63">
        <v>19.917778687014835</v>
      </c>
      <c r="P289" s="63">
        <v>3.168484223954926</v>
      </c>
      <c r="Q289" s="26" t="s">
        <v>117</v>
      </c>
      <c r="R289" s="61">
        <v>0.11234245228933841</v>
      </c>
      <c r="S289" s="61">
        <v>0.84821382407231294</v>
      </c>
      <c r="T289" s="61">
        <v>1.4362277589472733E-3</v>
      </c>
      <c r="U289" s="61">
        <v>2.5754019962345481E-3</v>
      </c>
      <c r="V289" s="61">
        <v>6.6570916420967243E-3</v>
      </c>
      <c r="W289" s="61">
        <v>2.8775002241070022E-2</v>
      </c>
    </row>
    <row r="290" spans="1:23" x14ac:dyDescent="0.25">
      <c r="A290" s="26" t="s">
        <v>6509</v>
      </c>
      <c r="B290" s="26" t="s">
        <v>6510</v>
      </c>
      <c r="C290" s="26" t="s">
        <v>255</v>
      </c>
      <c r="D290" s="26" t="s">
        <v>256</v>
      </c>
      <c r="E290" s="26">
        <v>168</v>
      </c>
      <c r="F290" s="26">
        <v>521</v>
      </c>
      <c r="G290" s="26" t="s">
        <v>6630</v>
      </c>
      <c r="H290" s="26" t="s">
        <v>90</v>
      </c>
      <c r="I290" s="26" t="s">
        <v>147</v>
      </c>
      <c r="J290" s="26" t="s">
        <v>6630</v>
      </c>
      <c r="K290" s="62">
        <v>92.297024710000002</v>
      </c>
      <c r="L290" s="62">
        <v>89.977307109999998</v>
      </c>
      <c r="M290" s="62">
        <v>83.397635350000002</v>
      </c>
      <c r="N290" s="51">
        <v>0.70023980815347697</v>
      </c>
      <c r="O290" s="63">
        <v>58.3</v>
      </c>
      <c r="P290" s="63">
        <v>4.09</v>
      </c>
      <c r="Q290" s="26" t="s">
        <v>117</v>
      </c>
      <c r="R290" s="61">
        <v>7.7338129496402883E-2</v>
      </c>
      <c r="S290" s="61">
        <v>0.88908872901678659</v>
      </c>
      <c r="T290" s="61">
        <v>1.0791366906474819E-2</v>
      </c>
      <c r="U290" s="61">
        <v>4.1966426858513189E-3</v>
      </c>
      <c r="V290" s="61">
        <v>5.3956834532374095E-3</v>
      </c>
      <c r="W290" s="61">
        <v>1.3189448441247002E-2</v>
      </c>
    </row>
    <row r="291" spans="1:23" x14ac:dyDescent="0.25">
      <c r="A291" s="26" t="s">
        <v>5973</v>
      </c>
      <c r="B291" s="26" t="s">
        <v>5974</v>
      </c>
      <c r="C291" s="26" t="s">
        <v>255</v>
      </c>
      <c r="D291" s="26" t="s">
        <v>256</v>
      </c>
      <c r="E291" s="26">
        <v>176</v>
      </c>
      <c r="F291" s="26">
        <v>616</v>
      </c>
      <c r="G291" s="26" t="s">
        <v>6648</v>
      </c>
      <c r="H291" s="26" t="s">
        <v>90</v>
      </c>
      <c r="I291" s="26" t="s">
        <v>147</v>
      </c>
      <c r="J291" s="26" t="s">
        <v>6648</v>
      </c>
      <c r="K291" s="62">
        <v>84.140191630000004</v>
      </c>
      <c r="L291" s="62">
        <v>83.219868890000001</v>
      </c>
      <c r="M291" s="62">
        <v>72.918481639999996</v>
      </c>
      <c r="N291" s="51">
        <v>0.67250996015936293</v>
      </c>
      <c r="O291" s="63">
        <v>30.9</v>
      </c>
      <c r="P291" s="63">
        <v>3.63</v>
      </c>
      <c r="Q291" s="26" t="s">
        <v>117</v>
      </c>
      <c r="R291" s="61">
        <v>8.9243027888446222E-2</v>
      </c>
      <c r="S291" s="61">
        <v>0.91075697211155382</v>
      </c>
      <c r="T291" s="61">
        <v>0</v>
      </c>
      <c r="U291" s="61">
        <v>0</v>
      </c>
      <c r="V291" s="61">
        <v>0</v>
      </c>
      <c r="W291" s="61">
        <v>0</v>
      </c>
    </row>
    <row r="292" spans="1:23" x14ac:dyDescent="0.25">
      <c r="A292" s="26" t="s">
        <v>927</v>
      </c>
      <c r="B292" s="26" t="s">
        <v>928</v>
      </c>
      <c r="C292" s="26" t="s">
        <v>143</v>
      </c>
      <c r="D292" s="26" t="s">
        <v>144</v>
      </c>
      <c r="E292" s="26">
        <v>70</v>
      </c>
      <c r="F292" s="26">
        <v>130</v>
      </c>
      <c r="G292" s="26" t="s">
        <v>6631</v>
      </c>
      <c r="H292" s="26" t="s">
        <v>90</v>
      </c>
      <c r="I292" s="26" t="s">
        <v>147</v>
      </c>
      <c r="J292" s="26" t="s">
        <v>6631</v>
      </c>
      <c r="K292" s="62">
        <v>75.037821480000005</v>
      </c>
      <c r="L292" s="62">
        <v>87.40544629</v>
      </c>
      <c r="M292" s="62">
        <v>48.126944620000003</v>
      </c>
      <c r="N292" s="51">
        <v>0.29051094890510998</v>
      </c>
      <c r="O292" s="63">
        <v>16.7</v>
      </c>
      <c r="P292" s="63">
        <v>3.02</v>
      </c>
      <c r="Q292" s="26" t="s">
        <v>629</v>
      </c>
      <c r="R292" s="61">
        <v>0.60145985401459856</v>
      </c>
      <c r="S292" s="61">
        <v>0.28905109489051095</v>
      </c>
      <c r="T292" s="61">
        <v>4.0875912408759124E-2</v>
      </c>
      <c r="U292" s="61">
        <v>0</v>
      </c>
      <c r="V292" s="61">
        <v>2.6277372262773723E-2</v>
      </c>
      <c r="W292" s="61">
        <v>4.2335766423357658E-2</v>
      </c>
    </row>
    <row r="293" spans="1:23" x14ac:dyDescent="0.25">
      <c r="A293" s="26" t="s">
        <v>506</v>
      </c>
      <c r="B293" s="26" t="s">
        <v>507</v>
      </c>
      <c r="C293" s="26" t="s">
        <v>143</v>
      </c>
      <c r="D293" s="26" t="s">
        <v>144</v>
      </c>
      <c r="E293" s="26">
        <v>23</v>
      </c>
      <c r="F293" s="26">
        <v>27</v>
      </c>
      <c r="G293" s="26" t="s">
        <v>6647</v>
      </c>
      <c r="H293" s="26" t="s">
        <v>90</v>
      </c>
      <c r="I293" s="26" t="s">
        <v>118</v>
      </c>
      <c r="J293" s="26" t="s">
        <v>6647</v>
      </c>
      <c r="K293" s="62">
        <v>17.170953099999998</v>
      </c>
      <c r="L293" s="62">
        <v>20.574886540000001</v>
      </c>
      <c r="M293" s="62">
        <v>18.680771620000002</v>
      </c>
      <c r="N293" s="51">
        <v>0.17146144994246298</v>
      </c>
      <c r="O293" s="63">
        <v>2.7</v>
      </c>
      <c r="P293" s="63">
        <v>2.3199999999999998</v>
      </c>
      <c r="Q293" s="26" t="s">
        <v>629</v>
      </c>
      <c r="R293" s="61">
        <v>0.80275229357798172</v>
      </c>
      <c r="S293" s="61">
        <v>0.17431192660550457</v>
      </c>
      <c r="T293" s="61">
        <v>0</v>
      </c>
      <c r="U293" s="61">
        <v>0</v>
      </c>
      <c r="V293" s="61">
        <v>1.0321100917431193E-2</v>
      </c>
      <c r="W293" s="61">
        <v>1.261467889908257E-2</v>
      </c>
    </row>
    <row r="294" spans="1:23" x14ac:dyDescent="0.25">
      <c r="A294" s="26" t="s">
        <v>6159</v>
      </c>
      <c r="B294" s="26" t="s">
        <v>6160</v>
      </c>
      <c r="C294" s="26" t="s">
        <v>255</v>
      </c>
      <c r="D294" s="26" t="s">
        <v>256</v>
      </c>
      <c r="E294" s="26">
        <v>38</v>
      </c>
      <c r="F294" s="26">
        <v>106</v>
      </c>
      <c r="G294" s="26" t="s">
        <v>6648</v>
      </c>
      <c r="H294" s="26" t="s">
        <v>90</v>
      </c>
      <c r="I294" s="26" t="s">
        <v>147</v>
      </c>
      <c r="J294" s="26" t="s">
        <v>6648</v>
      </c>
      <c r="K294" s="62">
        <v>85.577407969999996</v>
      </c>
      <c r="L294" s="62">
        <v>66.124558750000006</v>
      </c>
      <c r="M294" s="62">
        <v>93.976353450000005</v>
      </c>
      <c r="N294" s="51">
        <v>0.55733662145499396</v>
      </c>
      <c r="O294" s="63">
        <v>8.4000000000000021</v>
      </c>
      <c r="P294" s="63">
        <v>2.99</v>
      </c>
      <c r="Q294" s="26" t="s">
        <v>117</v>
      </c>
      <c r="R294" s="61">
        <v>0.48088779284833533</v>
      </c>
      <c r="S294" s="61">
        <v>0.499383477188656</v>
      </c>
      <c r="T294" s="61">
        <v>0</v>
      </c>
      <c r="U294" s="61">
        <v>1.2330456226880395E-2</v>
      </c>
      <c r="V294" s="61">
        <v>0</v>
      </c>
      <c r="W294" s="61">
        <v>7.3982737361282377E-3</v>
      </c>
    </row>
    <row r="295" spans="1:23" x14ac:dyDescent="0.25">
      <c r="A295" s="26" t="s">
        <v>4988</v>
      </c>
      <c r="B295" s="26" t="s">
        <v>4989</v>
      </c>
      <c r="C295" s="26" t="s">
        <v>255</v>
      </c>
      <c r="D295" s="26" t="s">
        <v>256</v>
      </c>
      <c r="E295" s="26">
        <v>42</v>
      </c>
      <c r="F295" s="26">
        <v>95</v>
      </c>
      <c r="G295" s="26" t="s">
        <v>6631</v>
      </c>
      <c r="H295" s="26" t="s">
        <v>90</v>
      </c>
      <c r="I295" s="26" t="s">
        <v>147</v>
      </c>
      <c r="J295" s="26" t="s">
        <v>6631</v>
      </c>
      <c r="K295" s="62">
        <v>89.889056980000021</v>
      </c>
      <c r="L295" s="62">
        <v>81.517902170000013</v>
      </c>
      <c r="M295" s="62">
        <v>87.168637210000014</v>
      </c>
      <c r="N295" s="51">
        <v>0.56199905704856201</v>
      </c>
      <c r="O295" s="63">
        <v>14.500000000000002</v>
      </c>
      <c r="P295" s="63">
        <v>3.25</v>
      </c>
      <c r="Q295" s="26" t="s">
        <v>117</v>
      </c>
      <c r="R295" s="61">
        <v>0.12155963302752294</v>
      </c>
      <c r="S295" s="61">
        <v>0.84128440366972501</v>
      </c>
      <c r="T295" s="61">
        <v>0</v>
      </c>
      <c r="U295" s="61">
        <v>1.834862385321101E-3</v>
      </c>
      <c r="V295" s="61">
        <v>2.9357798165137616E-2</v>
      </c>
      <c r="W295" s="61">
        <v>5.9633027522935792E-3</v>
      </c>
    </row>
    <row r="296" spans="1:23" x14ac:dyDescent="0.25">
      <c r="A296" s="26" t="s">
        <v>1090</v>
      </c>
      <c r="B296" s="26" t="s">
        <v>1091</v>
      </c>
      <c r="C296" s="26" t="s">
        <v>143</v>
      </c>
      <c r="D296" s="26" t="s">
        <v>144</v>
      </c>
      <c r="E296" s="26">
        <v>29</v>
      </c>
      <c r="F296" s="26">
        <v>45</v>
      </c>
      <c r="G296" s="26" t="s">
        <v>6631</v>
      </c>
      <c r="H296" s="26" t="s">
        <v>90</v>
      </c>
      <c r="I296" s="26" t="s">
        <v>118</v>
      </c>
      <c r="J296" s="26" t="s">
        <v>6631</v>
      </c>
      <c r="K296" s="62">
        <v>20.322743320000001</v>
      </c>
      <c r="L296" s="62">
        <v>16.515380740000001</v>
      </c>
      <c r="M296" s="62">
        <v>34.33727442</v>
      </c>
      <c r="N296" s="51">
        <v>0.15942028985507201</v>
      </c>
      <c r="O296" s="63">
        <v>1.2</v>
      </c>
      <c r="P296" s="63">
        <v>2.0299999999999998</v>
      </c>
      <c r="Q296" s="26" t="s">
        <v>629</v>
      </c>
      <c r="R296" s="61">
        <v>0.74534161490683237</v>
      </c>
      <c r="S296" s="61">
        <v>0.16977225672877846</v>
      </c>
      <c r="T296" s="61">
        <v>0</v>
      </c>
      <c r="U296" s="61">
        <v>0</v>
      </c>
      <c r="V296" s="61">
        <v>1.6563146997929608E-2</v>
      </c>
      <c r="W296" s="61">
        <v>6.8322981366459631E-2</v>
      </c>
    </row>
    <row r="297" spans="1:23" x14ac:dyDescent="0.25">
      <c r="A297" s="26" t="s">
        <v>4726</v>
      </c>
      <c r="B297" s="26" t="s">
        <v>4727</v>
      </c>
      <c r="C297" s="26" t="s">
        <v>255</v>
      </c>
      <c r="D297" s="26" t="s">
        <v>256</v>
      </c>
      <c r="E297" s="26">
        <v>71</v>
      </c>
      <c r="F297" s="26">
        <v>560</v>
      </c>
      <c r="G297" s="26" t="s">
        <v>6631</v>
      </c>
      <c r="H297" s="26" t="s">
        <v>90</v>
      </c>
      <c r="I297" s="26" t="s">
        <v>130</v>
      </c>
      <c r="J297" s="26" t="s">
        <v>6631</v>
      </c>
      <c r="K297" s="62">
        <v>41.439737770000001</v>
      </c>
      <c r="L297" s="62">
        <v>39.536056479999999</v>
      </c>
      <c r="M297" s="62">
        <v>42.414436840000008</v>
      </c>
      <c r="N297" s="51">
        <v>0.23257038291269599</v>
      </c>
      <c r="O297" s="63">
        <v>2.2999999999999998</v>
      </c>
      <c r="P297" s="63">
        <v>2.2775491203838087</v>
      </c>
      <c r="Q297" s="26" t="s">
        <v>629</v>
      </c>
      <c r="R297" s="61">
        <v>0.78885030374225951</v>
      </c>
      <c r="S297" s="61">
        <v>0.10046358941945038</v>
      </c>
      <c r="T297" s="61">
        <v>3.9838024293977106E-2</v>
      </c>
      <c r="U297" s="61">
        <v>9.458712259696354E-3</v>
      </c>
      <c r="V297" s="61">
        <v>2.5688350380241878E-2</v>
      </c>
      <c r="W297" s="61">
        <v>3.5701019904374715E-2</v>
      </c>
    </row>
    <row r="298" spans="1:23" x14ac:dyDescent="0.25">
      <c r="A298" s="26" t="s">
        <v>403</v>
      </c>
      <c r="B298" s="26" t="s">
        <v>404</v>
      </c>
      <c r="C298" s="26" t="s">
        <v>143</v>
      </c>
      <c r="D298" s="26" t="s">
        <v>144</v>
      </c>
      <c r="E298" s="26">
        <v>47</v>
      </c>
      <c r="F298" s="26">
        <v>150</v>
      </c>
      <c r="G298" s="26" t="s">
        <v>6647</v>
      </c>
      <c r="H298" s="26" t="s">
        <v>90</v>
      </c>
      <c r="I298" s="26" t="s">
        <v>118</v>
      </c>
      <c r="J298" s="26" t="s">
        <v>6647</v>
      </c>
      <c r="K298" s="62">
        <v>10.638481202735656</v>
      </c>
      <c r="L298" s="62">
        <v>6.1647503217481798</v>
      </c>
      <c r="M298" s="62">
        <v>40.413346007388363</v>
      </c>
      <c r="N298" s="51">
        <v>4.5614576361678705E-2</v>
      </c>
      <c r="O298" s="63">
        <v>2.1998063795578866</v>
      </c>
      <c r="P298" s="63">
        <v>2.0287037282520086</v>
      </c>
      <c r="Q298" s="26" t="s">
        <v>629</v>
      </c>
      <c r="R298" s="61">
        <v>0.87636627659675326</v>
      </c>
      <c r="S298" s="61">
        <v>8.0561696658540183E-2</v>
      </c>
      <c r="T298" s="61">
        <v>0</v>
      </c>
      <c r="U298" s="61">
        <v>0</v>
      </c>
      <c r="V298" s="61">
        <v>2.1137626371232031E-2</v>
      </c>
      <c r="W298" s="61">
        <v>2.1934400373474387E-2</v>
      </c>
    </row>
    <row r="299" spans="1:23" x14ac:dyDescent="0.25">
      <c r="A299" s="26" t="s">
        <v>4796</v>
      </c>
      <c r="B299" s="26" t="s">
        <v>4797</v>
      </c>
      <c r="C299" s="26" t="s">
        <v>255</v>
      </c>
      <c r="D299" s="26" t="s">
        <v>256</v>
      </c>
      <c r="E299" s="26">
        <v>62</v>
      </c>
      <c r="F299" s="26">
        <v>205</v>
      </c>
      <c r="G299" s="26" t="s">
        <v>6631</v>
      </c>
      <c r="H299" s="26" t="s">
        <v>90</v>
      </c>
      <c r="I299" s="26" t="s">
        <v>147</v>
      </c>
      <c r="J299" s="26" t="s">
        <v>6631</v>
      </c>
      <c r="K299" s="62">
        <v>95.827029749999994</v>
      </c>
      <c r="L299" s="62">
        <v>87.077660109999997</v>
      </c>
      <c r="M299" s="62">
        <v>94.312383319999995</v>
      </c>
      <c r="N299" s="51">
        <v>0.58160687215765494</v>
      </c>
      <c r="O299" s="63">
        <v>21.1</v>
      </c>
      <c r="P299" s="63">
        <v>2.6</v>
      </c>
      <c r="Q299" s="26" t="s">
        <v>117</v>
      </c>
      <c r="R299" s="61">
        <v>0.37272727272727274</v>
      </c>
      <c r="S299" s="61">
        <v>0.62474747474747472</v>
      </c>
      <c r="T299" s="61">
        <v>0</v>
      </c>
      <c r="U299" s="61">
        <v>0</v>
      </c>
      <c r="V299" s="61">
        <v>0</v>
      </c>
      <c r="W299" s="61">
        <v>2.5252525252525255E-3</v>
      </c>
    </row>
    <row r="300" spans="1:23" x14ac:dyDescent="0.25">
      <c r="A300" s="26" t="s">
        <v>5947</v>
      </c>
      <c r="B300" s="26" t="s">
        <v>5948</v>
      </c>
      <c r="C300" s="26" t="s">
        <v>195</v>
      </c>
      <c r="D300" s="26" t="s">
        <v>443</v>
      </c>
      <c r="E300" s="26">
        <v>260</v>
      </c>
      <c r="F300" s="26">
        <v>729</v>
      </c>
      <c r="G300" s="26" t="s">
        <v>6648</v>
      </c>
      <c r="H300" s="26" t="s">
        <v>90</v>
      </c>
      <c r="I300" s="26" t="s">
        <v>147</v>
      </c>
      <c r="J300" s="26" t="s">
        <v>6648</v>
      </c>
      <c r="K300" s="62">
        <v>10.110943020000001</v>
      </c>
      <c r="L300" s="62">
        <v>24.82349975</v>
      </c>
      <c r="M300" s="62">
        <v>3.6092097079999998</v>
      </c>
      <c r="N300" s="51">
        <v>0.38100961538461497</v>
      </c>
      <c r="O300" s="63">
        <v>0</v>
      </c>
      <c r="P300" s="63">
        <v>3.64</v>
      </c>
      <c r="Q300" s="26" t="s">
        <v>629</v>
      </c>
      <c r="R300" s="61">
        <v>0.84375</v>
      </c>
      <c r="S300" s="61">
        <v>3.7259615384615384E-2</v>
      </c>
      <c r="T300" s="61">
        <v>0</v>
      </c>
      <c r="U300" s="61">
        <v>0.10817307692307693</v>
      </c>
      <c r="V300" s="61">
        <v>0</v>
      </c>
      <c r="W300" s="61">
        <v>1.0817307692307692E-2</v>
      </c>
    </row>
    <row r="301" spans="1:23" x14ac:dyDescent="0.25">
      <c r="A301" s="26" t="s">
        <v>4090</v>
      </c>
      <c r="B301" s="26" t="s">
        <v>4091</v>
      </c>
      <c r="C301" s="26" t="s">
        <v>195</v>
      </c>
      <c r="D301" s="26" t="s">
        <v>443</v>
      </c>
      <c r="E301" s="26">
        <v>656</v>
      </c>
      <c r="F301" s="26">
        <v>2324</v>
      </c>
      <c r="G301" s="26" t="s">
        <v>6631</v>
      </c>
      <c r="H301" s="26" t="s">
        <v>90</v>
      </c>
      <c r="I301" s="26" t="s">
        <v>147</v>
      </c>
      <c r="J301" s="26" t="s">
        <v>6631</v>
      </c>
      <c r="K301" s="62">
        <v>19.704992440000002</v>
      </c>
      <c r="L301" s="62">
        <v>36.371659100000002</v>
      </c>
      <c r="M301" s="62">
        <v>8.1144990670000006</v>
      </c>
      <c r="N301" s="51">
        <v>0.58712652953358502</v>
      </c>
      <c r="O301" s="63">
        <v>1.4</v>
      </c>
      <c r="P301" s="63">
        <v>2.79</v>
      </c>
      <c r="Q301" s="26" t="s">
        <v>629</v>
      </c>
      <c r="R301" s="61">
        <v>0.80866333081538644</v>
      </c>
      <c r="S301" s="61">
        <v>0.14402203623106796</v>
      </c>
      <c r="T301" s="61">
        <v>0</v>
      </c>
      <c r="U301" s="61">
        <v>0</v>
      </c>
      <c r="V301" s="61">
        <v>1.9755567169922508E-2</v>
      </c>
      <c r="W301" s="61">
        <v>2.7559065783623073E-2</v>
      </c>
    </row>
    <row r="302" spans="1:23" x14ac:dyDescent="0.25">
      <c r="A302" s="26" t="s">
        <v>3920</v>
      </c>
      <c r="B302" s="26" t="s">
        <v>3921</v>
      </c>
      <c r="C302" s="26" t="s">
        <v>195</v>
      </c>
      <c r="D302" s="26" t="s">
        <v>443</v>
      </c>
      <c r="E302" s="26">
        <v>1658</v>
      </c>
      <c r="F302" s="26">
        <v>3308</v>
      </c>
      <c r="G302" s="26" t="s">
        <v>6631</v>
      </c>
      <c r="H302" s="26" t="s">
        <v>90</v>
      </c>
      <c r="I302" s="26" t="s">
        <v>147</v>
      </c>
      <c r="J302" s="26" t="s">
        <v>6631</v>
      </c>
      <c r="K302" s="62">
        <v>30.719977670388264</v>
      </c>
      <c r="L302" s="62">
        <v>49.307257544320024</v>
      </c>
      <c r="M302" s="62">
        <v>12.344269502660708</v>
      </c>
      <c r="N302" s="51">
        <v>0.45109071929222999</v>
      </c>
      <c r="O302" s="63">
        <v>0</v>
      </c>
      <c r="P302" s="63">
        <v>2.7342862900714691</v>
      </c>
      <c r="Q302" s="26" t="s">
        <v>629</v>
      </c>
      <c r="R302" s="61">
        <v>0.80541219899592675</v>
      </c>
      <c r="S302" s="61">
        <v>4.9750294931522193E-2</v>
      </c>
      <c r="T302" s="61">
        <v>1.3974509979407732E-3</v>
      </c>
      <c r="U302" s="61">
        <v>5.2746356925903168E-2</v>
      </c>
      <c r="V302" s="61">
        <v>1.3641942058346186E-2</v>
      </c>
      <c r="W302" s="61">
        <v>7.7051756090360926E-2</v>
      </c>
    </row>
    <row r="303" spans="1:23" x14ac:dyDescent="0.25">
      <c r="A303" s="26" t="s">
        <v>753</v>
      </c>
      <c r="B303" s="26" t="s">
        <v>754</v>
      </c>
      <c r="C303" s="26" t="s">
        <v>143</v>
      </c>
      <c r="D303" s="26" t="s">
        <v>144</v>
      </c>
      <c r="E303" s="26">
        <v>230</v>
      </c>
      <c r="F303" s="26">
        <v>460</v>
      </c>
      <c r="G303" s="26" t="s">
        <v>6631</v>
      </c>
      <c r="H303" s="26" t="s">
        <v>90</v>
      </c>
      <c r="I303" s="26" t="s">
        <v>147</v>
      </c>
      <c r="J303" s="26" t="s">
        <v>6631</v>
      </c>
      <c r="K303" s="62">
        <v>9.5310136159999992</v>
      </c>
      <c r="L303" s="62">
        <v>16.578416539999999</v>
      </c>
      <c r="M303" s="62">
        <v>7.5544492840000004</v>
      </c>
      <c r="N303" s="51">
        <v>0.30410742496050597</v>
      </c>
      <c r="O303" s="63">
        <v>1.9</v>
      </c>
      <c r="P303" s="63">
        <v>2.16</v>
      </c>
      <c r="Q303" s="26" t="s">
        <v>629</v>
      </c>
      <c r="R303" s="61">
        <v>0.56084243369734788</v>
      </c>
      <c r="S303" s="61">
        <v>0.39079563182527299</v>
      </c>
      <c r="T303" s="61">
        <v>8.5803432137285494E-3</v>
      </c>
      <c r="U303" s="61">
        <v>0</v>
      </c>
      <c r="V303" s="61">
        <v>3.9001560062402497E-3</v>
      </c>
      <c r="W303" s="61">
        <v>3.5881435257410298E-2</v>
      </c>
    </row>
    <row r="304" spans="1:23" x14ac:dyDescent="0.25">
      <c r="A304" s="26" t="s">
        <v>366</v>
      </c>
      <c r="B304" s="26" t="s">
        <v>367</v>
      </c>
      <c r="C304" s="26" t="s">
        <v>143</v>
      </c>
      <c r="D304" s="26" t="s">
        <v>144</v>
      </c>
      <c r="E304" s="26">
        <v>62</v>
      </c>
      <c r="F304" s="26">
        <v>218</v>
      </c>
      <c r="G304" s="26" t="s">
        <v>6647</v>
      </c>
      <c r="H304" s="26" t="s">
        <v>90</v>
      </c>
      <c r="I304" s="26" t="s">
        <v>118</v>
      </c>
      <c r="J304" s="26" t="s">
        <v>6647</v>
      </c>
      <c r="K304" s="62">
        <v>3.1048574601507313</v>
      </c>
      <c r="L304" s="62">
        <v>12.570590506319171</v>
      </c>
      <c r="M304" s="62">
        <v>2.9403040239843792</v>
      </c>
      <c r="N304" s="51">
        <v>6.3747034097982894E-2</v>
      </c>
      <c r="O304" s="63">
        <v>1.612305044730977</v>
      </c>
      <c r="P304" s="63">
        <v>1.8551460394573276</v>
      </c>
      <c r="Q304" s="26" t="s">
        <v>629</v>
      </c>
      <c r="R304" s="61">
        <v>0.88180759700411282</v>
      </c>
      <c r="S304" s="61">
        <v>6.2786710033901252E-2</v>
      </c>
      <c r="T304" s="61">
        <v>3.4251986811047674E-6</v>
      </c>
      <c r="U304" s="61">
        <v>0</v>
      </c>
      <c r="V304" s="61">
        <v>3.8267799058225707E-2</v>
      </c>
      <c r="W304" s="61">
        <v>1.7134468705079283E-2</v>
      </c>
    </row>
    <row r="305" spans="1:23" x14ac:dyDescent="0.25">
      <c r="A305" s="26" t="s">
        <v>6315</v>
      </c>
      <c r="B305" s="26" t="s">
        <v>6316</v>
      </c>
      <c r="C305" s="26" t="s">
        <v>195</v>
      </c>
      <c r="D305" s="26" t="s">
        <v>443</v>
      </c>
      <c r="E305" s="26">
        <v>70</v>
      </c>
      <c r="F305" s="26">
        <v>231</v>
      </c>
      <c r="G305" s="26" t="s">
        <v>6648</v>
      </c>
      <c r="H305" s="26" t="s">
        <v>90</v>
      </c>
      <c r="I305" s="26" t="s">
        <v>147</v>
      </c>
      <c r="J305" s="26" t="s">
        <v>6648</v>
      </c>
      <c r="K305" s="62">
        <v>16.931417039999999</v>
      </c>
      <c r="L305" s="62">
        <v>26.361573369999999</v>
      </c>
      <c r="M305" s="62">
        <v>11.586807719999999</v>
      </c>
      <c r="N305" s="51">
        <v>0.276252019386107</v>
      </c>
      <c r="O305" s="63">
        <v>0.5</v>
      </c>
      <c r="P305" s="63">
        <v>3.37</v>
      </c>
      <c r="Q305" s="26" t="s">
        <v>629</v>
      </c>
      <c r="R305" s="61">
        <v>0.8099688473520249</v>
      </c>
      <c r="S305" s="61">
        <v>5.451713395638629E-3</v>
      </c>
      <c r="T305" s="61">
        <v>0.13862928348909656</v>
      </c>
      <c r="U305" s="61">
        <v>1.0124610591900311E-2</v>
      </c>
      <c r="V305" s="61">
        <v>3.8940809968847352E-3</v>
      </c>
      <c r="W305" s="61">
        <v>3.1931464174454825E-2</v>
      </c>
    </row>
    <row r="306" spans="1:23" x14ac:dyDescent="0.25">
      <c r="A306" s="26" t="s">
        <v>452</v>
      </c>
      <c r="B306" s="26" t="s">
        <v>453</v>
      </c>
      <c r="C306" s="26" t="s">
        <v>143</v>
      </c>
      <c r="D306" s="26" t="s">
        <v>144</v>
      </c>
      <c r="E306" s="26">
        <v>34</v>
      </c>
      <c r="F306" s="26">
        <v>112</v>
      </c>
      <c r="G306" s="26" t="s">
        <v>6647</v>
      </c>
      <c r="H306" s="26" t="s">
        <v>90</v>
      </c>
      <c r="I306" s="26" t="s">
        <v>130</v>
      </c>
      <c r="J306" s="26" t="s">
        <v>6647</v>
      </c>
      <c r="K306" s="62">
        <v>2.9500756429999999</v>
      </c>
      <c r="L306" s="62">
        <v>13.691376699999999</v>
      </c>
      <c r="M306" s="62">
        <v>0.73428749199999999</v>
      </c>
      <c r="N306" s="51">
        <v>9.1531223267750192E-2</v>
      </c>
      <c r="O306" s="63">
        <v>1.7</v>
      </c>
      <c r="P306" s="63">
        <v>1.82</v>
      </c>
      <c r="Q306" s="26" t="s">
        <v>629</v>
      </c>
      <c r="R306" s="61">
        <v>0.7861420017108639</v>
      </c>
      <c r="S306" s="61">
        <v>6.3301967493584257E-2</v>
      </c>
      <c r="T306" s="61">
        <v>0</v>
      </c>
      <c r="U306" s="61">
        <v>0</v>
      </c>
      <c r="V306" s="61">
        <v>0.12489307100085544</v>
      </c>
      <c r="W306" s="61">
        <v>2.5662959794696322E-2</v>
      </c>
    </row>
    <row r="307" spans="1:23" x14ac:dyDescent="0.25">
      <c r="A307" s="26" t="s">
        <v>5066</v>
      </c>
      <c r="B307" s="26" t="s">
        <v>5067</v>
      </c>
      <c r="C307" s="26" t="s">
        <v>195</v>
      </c>
      <c r="D307" s="26" t="s">
        <v>443</v>
      </c>
      <c r="E307" s="26">
        <v>35</v>
      </c>
      <c r="F307" s="26">
        <v>115</v>
      </c>
      <c r="G307" s="26" t="s">
        <v>6631</v>
      </c>
      <c r="H307" s="26" t="s">
        <v>90</v>
      </c>
      <c r="I307" s="26" t="s">
        <v>147</v>
      </c>
      <c r="J307" s="26" t="s">
        <v>6631</v>
      </c>
      <c r="K307" s="62">
        <v>16.931417039999999</v>
      </c>
      <c r="L307" s="62">
        <v>26.361573369999999</v>
      </c>
      <c r="M307" s="62">
        <v>11.586807719999999</v>
      </c>
      <c r="N307" s="51">
        <v>0.43258084197681496</v>
      </c>
      <c r="O307" s="63">
        <v>0.5</v>
      </c>
      <c r="P307" s="63">
        <v>3.37</v>
      </c>
      <c r="Q307" s="26" t="s">
        <v>629</v>
      </c>
      <c r="R307" s="61">
        <v>0.83831604636973767</v>
      </c>
      <c r="S307" s="61">
        <v>6.5893837705918237E-2</v>
      </c>
      <c r="T307" s="61">
        <v>0</v>
      </c>
      <c r="U307" s="61">
        <v>2.1354484441732761E-2</v>
      </c>
      <c r="V307" s="61">
        <v>9.7620500305064042E-3</v>
      </c>
      <c r="W307" s="61">
        <v>6.4673581452104945E-2</v>
      </c>
    </row>
    <row r="308" spans="1:23" x14ac:dyDescent="0.25">
      <c r="A308" s="26" t="s">
        <v>340</v>
      </c>
      <c r="B308" s="26" t="s">
        <v>341</v>
      </c>
      <c r="C308" s="26" t="s">
        <v>143</v>
      </c>
      <c r="D308" s="26" t="s">
        <v>144</v>
      </c>
      <c r="E308" s="26">
        <v>69</v>
      </c>
      <c r="F308" s="26">
        <v>150</v>
      </c>
      <c r="G308" s="26" t="s">
        <v>6647</v>
      </c>
      <c r="H308" s="26" t="s">
        <v>90</v>
      </c>
      <c r="I308" s="26" t="s">
        <v>118</v>
      </c>
      <c r="J308" s="26" t="s">
        <v>6647</v>
      </c>
      <c r="K308" s="62">
        <v>12.40544629</v>
      </c>
      <c r="L308" s="62">
        <v>14.044377210000002</v>
      </c>
      <c r="M308" s="62">
        <v>17.92159303</v>
      </c>
      <c r="N308" s="51">
        <v>0.25012683916793499</v>
      </c>
      <c r="O308" s="63">
        <v>0.60000000000000009</v>
      </c>
      <c r="P308" s="63">
        <v>2.38</v>
      </c>
      <c r="Q308" s="26" t="s">
        <v>629</v>
      </c>
      <c r="R308" s="61">
        <v>0.56602822580645162</v>
      </c>
      <c r="S308" s="61">
        <v>0.33165322580645168</v>
      </c>
      <c r="T308" s="61">
        <v>0</v>
      </c>
      <c r="U308" s="61">
        <v>0</v>
      </c>
      <c r="V308" s="61">
        <v>4.0322580645161289E-3</v>
      </c>
      <c r="W308" s="61">
        <v>9.8286290322580641E-2</v>
      </c>
    </row>
    <row r="309" spans="1:23" x14ac:dyDescent="0.25">
      <c r="A309" s="26" t="s">
        <v>2375</v>
      </c>
      <c r="B309" s="26" t="s">
        <v>2376</v>
      </c>
      <c r="C309" s="26" t="s">
        <v>195</v>
      </c>
      <c r="D309" s="26" t="s">
        <v>443</v>
      </c>
      <c r="E309" s="26">
        <v>192</v>
      </c>
      <c r="F309" s="26">
        <v>332</v>
      </c>
      <c r="G309" s="26" t="s">
        <v>6647</v>
      </c>
      <c r="H309" s="26" t="s">
        <v>90</v>
      </c>
      <c r="I309" s="26" t="s">
        <v>147</v>
      </c>
      <c r="J309" s="26" t="s">
        <v>6647</v>
      </c>
      <c r="K309" s="62">
        <v>16.931417039999999</v>
      </c>
      <c r="L309" s="62">
        <v>26.361573369999999</v>
      </c>
      <c r="M309" s="62">
        <v>11.586807719999999</v>
      </c>
      <c r="N309" s="51">
        <v>0.276252019386107</v>
      </c>
      <c r="O309" s="63">
        <v>0.5</v>
      </c>
      <c r="P309" s="63">
        <v>3.37</v>
      </c>
      <c r="Q309" s="26" t="s">
        <v>629</v>
      </c>
      <c r="R309" s="61">
        <v>0.8099688473520249</v>
      </c>
      <c r="S309" s="61">
        <v>5.451713395638629E-3</v>
      </c>
      <c r="T309" s="61">
        <v>0.13862928348909656</v>
      </c>
      <c r="U309" s="61">
        <v>1.0124610591900311E-2</v>
      </c>
      <c r="V309" s="61">
        <v>3.8940809968847352E-3</v>
      </c>
      <c r="W309" s="61">
        <v>3.1931464174454825E-2</v>
      </c>
    </row>
    <row r="310" spans="1:23" x14ac:dyDescent="0.25">
      <c r="A310" s="26" t="s">
        <v>492</v>
      </c>
      <c r="B310" s="26" t="s">
        <v>493</v>
      </c>
      <c r="C310" s="26" t="s">
        <v>143</v>
      </c>
      <c r="D310" s="26" t="s">
        <v>144</v>
      </c>
      <c r="E310" s="26">
        <v>26</v>
      </c>
      <c r="F310" s="26">
        <v>290</v>
      </c>
      <c r="G310" s="26" t="s">
        <v>6647</v>
      </c>
      <c r="H310" s="26" t="s">
        <v>90</v>
      </c>
      <c r="I310" s="26" t="s">
        <v>118</v>
      </c>
      <c r="J310" s="26" t="s">
        <v>6647</v>
      </c>
      <c r="K310" s="62">
        <v>12.884472106752307</v>
      </c>
      <c r="L310" s="62">
        <v>15.897576773133164</v>
      </c>
      <c r="M310" s="62">
        <v>15.980048196901382</v>
      </c>
      <c r="N310" s="51">
        <v>0.13962199969925701</v>
      </c>
      <c r="O310" s="63">
        <v>4.009578170988484E-6</v>
      </c>
      <c r="P310" s="63">
        <v>2.0703893102531854</v>
      </c>
      <c r="Q310" s="26" t="s">
        <v>629</v>
      </c>
      <c r="R310" s="61">
        <v>0.74604049037753684</v>
      </c>
      <c r="S310" s="61">
        <v>5.1932029912811359E-2</v>
      </c>
      <c r="T310" s="61">
        <v>1.6074224280464171E-5</v>
      </c>
      <c r="U310" s="61">
        <v>0</v>
      </c>
      <c r="V310" s="61">
        <v>8.0371121402320854E-6</v>
      </c>
      <c r="W310" s="61">
        <v>0.20200336837323113</v>
      </c>
    </row>
    <row r="311" spans="1:23" x14ac:dyDescent="0.25">
      <c r="A311" s="26" t="s">
        <v>314</v>
      </c>
      <c r="B311" s="26" t="s">
        <v>315</v>
      </c>
      <c r="C311" s="26" t="s">
        <v>143</v>
      </c>
      <c r="D311" s="26" t="s">
        <v>144</v>
      </c>
      <c r="E311" s="26">
        <v>83</v>
      </c>
      <c r="F311" s="26">
        <v>300</v>
      </c>
      <c r="G311" s="26" t="s">
        <v>6647</v>
      </c>
      <c r="H311" s="26" t="s">
        <v>90</v>
      </c>
      <c r="I311" s="26" t="s">
        <v>118</v>
      </c>
      <c r="J311" s="26" t="s">
        <v>6647</v>
      </c>
      <c r="K311" s="62">
        <v>17.1079173</v>
      </c>
      <c r="L311" s="62">
        <v>35.224407459999995</v>
      </c>
      <c r="M311" s="62">
        <v>6.3596764160000001</v>
      </c>
      <c r="N311" s="51">
        <v>0.21047385950997799</v>
      </c>
      <c r="O311" s="63">
        <v>0</v>
      </c>
      <c r="P311" s="63">
        <v>2.6386393044285659</v>
      </c>
      <c r="Q311" s="26" t="s">
        <v>629</v>
      </c>
      <c r="R311" s="61">
        <v>0.99519637709296926</v>
      </c>
      <c r="S311" s="61">
        <v>2.5570305610555333E-3</v>
      </c>
      <c r="T311" s="61">
        <v>0</v>
      </c>
      <c r="U311" s="61">
        <v>0</v>
      </c>
      <c r="V311" s="61">
        <v>1.7891044500676096E-3</v>
      </c>
      <c r="W311" s="61">
        <v>4.5748789590769923E-4</v>
      </c>
    </row>
    <row r="312" spans="1:23" x14ac:dyDescent="0.25">
      <c r="A312" s="26" t="s">
        <v>596</v>
      </c>
      <c r="B312" s="26" t="s">
        <v>597</v>
      </c>
      <c r="C312" s="26" t="s">
        <v>110</v>
      </c>
      <c r="D312" s="26" t="s">
        <v>111</v>
      </c>
      <c r="E312" s="26">
        <v>6</v>
      </c>
      <c r="F312" s="26">
        <v>69</v>
      </c>
      <c r="G312" s="26" t="s">
        <v>6647</v>
      </c>
      <c r="H312" s="26" t="s">
        <v>90</v>
      </c>
      <c r="I312" s="26" t="s">
        <v>89</v>
      </c>
      <c r="J312" s="26" t="s">
        <v>6647</v>
      </c>
      <c r="K312" s="62">
        <v>77.760968230000003</v>
      </c>
      <c r="L312" s="62">
        <v>71.394351990000004</v>
      </c>
      <c r="M312" s="62">
        <v>74.461729930000004</v>
      </c>
      <c r="N312" s="51">
        <v>0.19031719532554298</v>
      </c>
      <c r="O312" s="63">
        <v>4.0999999999999996</v>
      </c>
      <c r="P312" s="63">
        <v>1.6600000000000001</v>
      </c>
      <c r="Q312" s="26" t="s">
        <v>117</v>
      </c>
      <c r="R312" s="61">
        <v>0.30188679245283018</v>
      </c>
      <c r="S312" s="61">
        <v>0.60377358490566035</v>
      </c>
      <c r="T312" s="61">
        <v>5.0798258345428157E-2</v>
      </c>
      <c r="U312" s="61">
        <v>0</v>
      </c>
      <c r="V312" s="61">
        <v>3.6284470246734403E-2</v>
      </c>
      <c r="W312" s="61">
        <v>7.2568940493468806E-3</v>
      </c>
    </row>
    <row r="313" spans="1:23" x14ac:dyDescent="0.25">
      <c r="A313" s="26" t="s">
        <v>4986</v>
      </c>
      <c r="B313" s="26" t="s">
        <v>4987</v>
      </c>
      <c r="C313" s="26" t="s">
        <v>195</v>
      </c>
      <c r="D313" s="26" t="s">
        <v>443</v>
      </c>
      <c r="E313" s="26">
        <v>42</v>
      </c>
      <c r="F313" s="26">
        <v>60</v>
      </c>
      <c r="G313" s="26" t="s">
        <v>6631</v>
      </c>
      <c r="H313" s="26" t="s">
        <v>90</v>
      </c>
      <c r="I313" s="26" t="s">
        <v>147</v>
      </c>
      <c r="J313" s="26" t="s">
        <v>6631</v>
      </c>
      <c r="K313" s="62">
        <v>10.110943020000001</v>
      </c>
      <c r="L313" s="62">
        <v>24.82349975</v>
      </c>
      <c r="M313" s="62">
        <v>3.6092097079999998</v>
      </c>
      <c r="N313" s="51">
        <v>0.38100961538461497</v>
      </c>
      <c r="O313" s="63">
        <v>0</v>
      </c>
      <c r="P313" s="63">
        <v>3.64</v>
      </c>
      <c r="Q313" s="26" t="s">
        <v>629</v>
      </c>
      <c r="R313" s="61">
        <v>0.84375</v>
      </c>
      <c r="S313" s="61">
        <v>3.7259615384615384E-2</v>
      </c>
      <c r="T313" s="61">
        <v>0</v>
      </c>
      <c r="U313" s="61">
        <v>0.10817307692307693</v>
      </c>
      <c r="V313" s="61">
        <v>0</v>
      </c>
      <c r="W313" s="61">
        <v>1.0817307692307692E-2</v>
      </c>
    </row>
    <row r="314" spans="1:23" x14ac:dyDescent="0.25">
      <c r="A314" s="26" t="s">
        <v>6101</v>
      </c>
      <c r="B314" s="26" t="s">
        <v>6102</v>
      </c>
      <c r="C314" s="26" t="s">
        <v>195</v>
      </c>
      <c r="D314" s="26" t="s">
        <v>443</v>
      </c>
      <c r="E314" s="26">
        <v>67</v>
      </c>
      <c r="F314" s="26">
        <v>338</v>
      </c>
      <c r="G314" s="26" t="s">
        <v>6648</v>
      </c>
      <c r="H314" s="26" t="s">
        <v>90</v>
      </c>
      <c r="I314" s="26" t="s">
        <v>147</v>
      </c>
      <c r="J314" s="26" t="s">
        <v>6648</v>
      </c>
      <c r="K314" s="62">
        <v>32.586705751143022</v>
      </c>
      <c r="L314" s="62">
        <v>51.524950850793957</v>
      </c>
      <c r="M314" s="62">
        <v>13.135474994930471</v>
      </c>
      <c r="N314" s="51">
        <v>0.32699138829486302</v>
      </c>
      <c r="O314" s="63">
        <v>0</v>
      </c>
      <c r="P314" s="63">
        <v>2.6530893594198912</v>
      </c>
      <c r="Q314" s="26" t="s">
        <v>629</v>
      </c>
      <c r="R314" s="61">
        <v>0.79219367861551648</v>
      </c>
      <c r="S314" s="61">
        <v>8.5938145694583828E-2</v>
      </c>
      <c r="T314" s="61">
        <v>1.1614021267790289E-2</v>
      </c>
      <c r="U314" s="61">
        <v>4.1549678858441366E-2</v>
      </c>
      <c r="V314" s="61">
        <v>1.5892871208555131E-2</v>
      </c>
      <c r="W314" s="61">
        <v>5.2811604355112937E-2</v>
      </c>
    </row>
    <row r="315" spans="1:23" x14ac:dyDescent="0.25">
      <c r="A315" s="26" t="s">
        <v>5122</v>
      </c>
      <c r="B315" s="26" t="s">
        <v>5123</v>
      </c>
      <c r="C315" s="26" t="s">
        <v>195</v>
      </c>
      <c r="D315" s="26" t="s">
        <v>443</v>
      </c>
      <c r="E315" s="26">
        <v>32</v>
      </c>
      <c r="F315" s="26">
        <v>131</v>
      </c>
      <c r="G315" s="26" t="s">
        <v>6631</v>
      </c>
      <c r="H315" s="26" t="s">
        <v>90</v>
      </c>
      <c r="I315" s="26" t="s">
        <v>147</v>
      </c>
      <c r="J315" s="26" t="s">
        <v>6631</v>
      </c>
      <c r="K315" s="62">
        <v>10.110943020000001</v>
      </c>
      <c r="L315" s="62">
        <v>24.82349975</v>
      </c>
      <c r="M315" s="62">
        <v>3.6092097079999998</v>
      </c>
      <c r="N315" s="51">
        <v>0.38100961538461497</v>
      </c>
      <c r="O315" s="63">
        <v>0</v>
      </c>
      <c r="P315" s="63">
        <v>3.64</v>
      </c>
      <c r="Q315" s="26" t="s">
        <v>629</v>
      </c>
      <c r="R315" s="61">
        <v>0.84375</v>
      </c>
      <c r="S315" s="61">
        <v>3.7259615384615384E-2</v>
      </c>
      <c r="T315" s="61">
        <v>0</v>
      </c>
      <c r="U315" s="61">
        <v>0.10817307692307693</v>
      </c>
      <c r="V315" s="61">
        <v>0</v>
      </c>
      <c r="W315" s="61">
        <v>1.0817307692307692E-2</v>
      </c>
    </row>
    <row r="316" spans="1:23" x14ac:dyDescent="0.25">
      <c r="A316" s="26" t="s">
        <v>6161</v>
      </c>
      <c r="B316" s="26" t="s">
        <v>6162</v>
      </c>
      <c r="C316" s="26" t="s">
        <v>195</v>
      </c>
      <c r="D316" s="26" t="s">
        <v>443</v>
      </c>
      <c r="E316" s="26">
        <v>37</v>
      </c>
      <c r="F316" s="26">
        <v>104</v>
      </c>
      <c r="G316" s="26" t="s">
        <v>6648</v>
      </c>
      <c r="H316" s="26" t="s">
        <v>90</v>
      </c>
      <c r="I316" s="26" t="s">
        <v>147</v>
      </c>
      <c r="J316" s="26" t="s">
        <v>6648</v>
      </c>
      <c r="K316" s="62">
        <v>42.498739280000002</v>
      </c>
      <c r="L316" s="62">
        <v>63.300554720000001</v>
      </c>
      <c r="M316" s="62">
        <v>17.336652149999999</v>
      </c>
      <c r="N316" s="51">
        <v>0.30328638497652599</v>
      </c>
      <c r="O316" s="63">
        <v>0</v>
      </c>
      <c r="P316" s="63">
        <v>2.2200000000000002</v>
      </c>
      <c r="Q316" s="26" t="s">
        <v>629</v>
      </c>
      <c r="R316" s="61">
        <v>0.76956904133685133</v>
      </c>
      <c r="S316" s="61">
        <v>0.10729991204925242</v>
      </c>
      <c r="T316" s="61">
        <v>1.6710642040457344E-2</v>
      </c>
      <c r="U316" s="61">
        <v>1.2313104661389622E-2</v>
      </c>
      <c r="V316" s="61">
        <v>2.2867194371152155E-2</v>
      </c>
      <c r="W316" s="61">
        <v>7.1240105540897103E-2</v>
      </c>
    </row>
    <row r="317" spans="1:23" x14ac:dyDescent="0.25">
      <c r="A317" s="26" t="s">
        <v>108</v>
      </c>
      <c r="B317" s="26" t="s">
        <v>109</v>
      </c>
      <c r="C317" s="26" t="s">
        <v>110</v>
      </c>
      <c r="D317" s="26" t="s">
        <v>111</v>
      </c>
      <c r="E317" s="26">
        <v>1</v>
      </c>
      <c r="F317" s="26">
        <v>5100</v>
      </c>
      <c r="G317" s="26" t="s">
        <v>6647</v>
      </c>
      <c r="H317" s="26" t="s">
        <v>90</v>
      </c>
      <c r="I317" s="26" t="s">
        <v>89</v>
      </c>
      <c r="J317" s="26" t="s">
        <v>6647</v>
      </c>
      <c r="K317" s="62" t="s">
        <v>89</v>
      </c>
      <c r="L317" s="62" t="s">
        <v>89</v>
      </c>
      <c r="M317" s="62">
        <v>17.27442439</v>
      </c>
      <c r="N317" s="51">
        <v>0</v>
      </c>
      <c r="O317" s="63" t="s">
        <v>89</v>
      </c>
      <c r="P317" s="63" t="s">
        <v>89</v>
      </c>
      <c r="Q317" s="26" t="s">
        <v>117</v>
      </c>
      <c r="R317" s="61">
        <v>0.18496709386906823</v>
      </c>
      <c r="S317" s="61">
        <v>0.28957395219951509</v>
      </c>
      <c r="T317" s="61">
        <v>0.43591963976446135</v>
      </c>
      <c r="U317" s="61">
        <v>1.2989262209906477E-2</v>
      </c>
      <c r="V317" s="61">
        <v>4.8493245583650847E-2</v>
      </c>
      <c r="W317" s="61">
        <v>2.805680637339799E-2</v>
      </c>
    </row>
    <row r="318" spans="1:23" x14ac:dyDescent="0.25">
      <c r="A318" s="26" t="s">
        <v>4306</v>
      </c>
      <c r="B318" s="26" t="s">
        <v>4307</v>
      </c>
      <c r="C318" s="26" t="s">
        <v>195</v>
      </c>
      <c r="D318" s="26" t="s">
        <v>443</v>
      </c>
      <c r="E318" s="26">
        <v>235</v>
      </c>
      <c r="F318" s="26">
        <v>701</v>
      </c>
      <c r="G318" s="26" t="s">
        <v>6631</v>
      </c>
      <c r="H318" s="26" t="s">
        <v>90</v>
      </c>
      <c r="I318" s="26" t="s">
        <v>147</v>
      </c>
      <c r="J318" s="26" t="s">
        <v>6631</v>
      </c>
      <c r="K318" s="62">
        <v>10.110943020000001</v>
      </c>
      <c r="L318" s="62">
        <v>24.82349975</v>
      </c>
      <c r="M318" s="62">
        <v>3.6092097079999998</v>
      </c>
      <c r="N318" s="51">
        <v>0.38113000716336798</v>
      </c>
      <c r="O318" s="63">
        <v>0</v>
      </c>
      <c r="P318" s="63">
        <v>3.64</v>
      </c>
      <c r="Q318" s="26" t="s">
        <v>629</v>
      </c>
      <c r="R318" s="61">
        <v>0.84150220185060465</v>
      </c>
      <c r="S318" s="61">
        <v>3.7295064845646458E-2</v>
      </c>
      <c r="T318" s="61">
        <v>1.0142349235850534E-5</v>
      </c>
      <c r="U318" s="61">
        <v>0.10579635391127969</v>
      </c>
      <c r="V318" s="61">
        <v>1.5314947346134306E-3</v>
      </c>
      <c r="W318" s="61">
        <v>1.3864742308619955E-2</v>
      </c>
    </row>
    <row r="319" spans="1:23" x14ac:dyDescent="0.25">
      <c r="A319" s="26" t="s">
        <v>4982</v>
      </c>
      <c r="B319" s="26" t="s">
        <v>4983</v>
      </c>
      <c r="C319" s="26" t="s">
        <v>195</v>
      </c>
      <c r="D319" s="26" t="s">
        <v>443</v>
      </c>
      <c r="E319" s="26">
        <v>42</v>
      </c>
      <c r="F319" s="26">
        <v>42</v>
      </c>
      <c r="G319" s="26" t="s">
        <v>6631</v>
      </c>
      <c r="H319" s="26" t="s">
        <v>90</v>
      </c>
      <c r="I319" s="26" t="s">
        <v>147</v>
      </c>
      <c r="J319" s="26" t="s">
        <v>6631</v>
      </c>
      <c r="K319" s="62">
        <v>39.595194890217051</v>
      </c>
      <c r="L319" s="62">
        <v>59.851112337546475</v>
      </c>
      <c r="M319" s="62">
        <v>16.105996066808451</v>
      </c>
      <c r="N319" s="51">
        <v>0.31321903763518999</v>
      </c>
      <c r="O319" s="63">
        <v>0</v>
      </c>
      <c r="P319" s="63">
        <v>2.3900201860367796</v>
      </c>
      <c r="Q319" s="26" t="s">
        <v>629</v>
      </c>
      <c r="R319" s="61">
        <v>0.76675086105650636</v>
      </c>
      <c r="S319" s="61">
        <v>9.9098327682570417E-2</v>
      </c>
      <c r="T319" s="61">
        <v>1.4762626460157621E-2</v>
      </c>
      <c r="U319" s="61">
        <v>1.1419538701602514E-2</v>
      </c>
      <c r="V319" s="61">
        <v>2.810085825378366E-2</v>
      </c>
      <c r="W319" s="61">
        <v>7.9867787845379387E-2</v>
      </c>
    </row>
    <row r="320" spans="1:23" x14ac:dyDescent="0.25">
      <c r="A320" s="26" t="s">
        <v>3956</v>
      </c>
      <c r="B320" s="26" t="s">
        <v>3957</v>
      </c>
      <c r="C320" s="26" t="s">
        <v>397</v>
      </c>
      <c r="D320" s="26" t="s">
        <v>273</v>
      </c>
      <c r="E320" s="26">
        <v>1412</v>
      </c>
      <c r="F320" s="26">
        <v>3329</v>
      </c>
      <c r="G320" s="26" t="s">
        <v>6631</v>
      </c>
      <c r="H320" s="26" t="s">
        <v>90</v>
      </c>
      <c r="I320" s="26" t="s">
        <v>118</v>
      </c>
      <c r="J320" s="26" t="s">
        <v>6631</v>
      </c>
      <c r="K320" s="62">
        <v>22.554363025763312</v>
      </c>
      <c r="L320" s="62">
        <v>40.271884497421645</v>
      </c>
      <c r="M320" s="62">
        <v>8.9191389887290988</v>
      </c>
      <c r="N320" s="51">
        <v>0.25100656733466098</v>
      </c>
      <c r="O320" s="63">
        <v>2.4970839489814556</v>
      </c>
      <c r="P320" s="63">
        <v>2.73982513369711</v>
      </c>
      <c r="Q320" s="26" t="s">
        <v>629</v>
      </c>
      <c r="R320" s="61">
        <v>0.76920241268732692</v>
      </c>
      <c r="S320" s="61">
        <v>8.5068064324908016E-2</v>
      </c>
      <c r="T320" s="61">
        <v>6.3702021101161205E-10</v>
      </c>
      <c r="U320" s="61">
        <v>5.0779327837774996E-5</v>
      </c>
      <c r="V320" s="61">
        <v>6.6388432158461755E-2</v>
      </c>
      <c r="W320" s="61">
        <v>7.929031086444549E-2</v>
      </c>
    </row>
    <row r="321" spans="1:23" x14ac:dyDescent="0.25">
      <c r="A321" s="26" t="s">
        <v>6437</v>
      </c>
      <c r="B321" s="26" t="s">
        <v>6438</v>
      </c>
      <c r="C321" s="26" t="s">
        <v>397</v>
      </c>
      <c r="D321" s="26" t="s">
        <v>273</v>
      </c>
      <c r="E321" s="26">
        <v>4870</v>
      </c>
      <c r="F321" s="26">
        <v>14076</v>
      </c>
      <c r="G321" s="26" t="s">
        <v>6630</v>
      </c>
      <c r="H321" s="26" t="s">
        <v>90</v>
      </c>
      <c r="I321" s="26" t="s">
        <v>147</v>
      </c>
      <c r="J321" s="26" t="s">
        <v>6630</v>
      </c>
      <c r="K321" s="62">
        <v>61.502970975860691</v>
      </c>
      <c r="L321" s="62">
        <v>69.487362519502526</v>
      </c>
      <c r="M321" s="62">
        <v>42.660071529736122</v>
      </c>
      <c r="N321" s="51">
        <v>0.443055353533229</v>
      </c>
      <c r="O321" s="63">
        <v>0.2786951887057787</v>
      </c>
      <c r="P321" s="63">
        <v>2.4570947694857939</v>
      </c>
      <c r="Q321" s="26" t="s">
        <v>629</v>
      </c>
      <c r="R321" s="61">
        <v>0.71248236881034255</v>
      </c>
      <c r="S321" s="61">
        <v>0.1769562788205862</v>
      </c>
      <c r="T321" s="61">
        <v>2.4922944341155061E-2</v>
      </c>
      <c r="U321" s="61">
        <v>1.0883760638020606E-2</v>
      </c>
      <c r="V321" s="61">
        <v>3.1232293884711909E-2</v>
      </c>
      <c r="W321" s="61">
        <v>4.3522353505183735E-2</v>
      </c>
    </row>
    <row r="322" spans="1:23" x14ac:dyDescent="0.25">
      <c r="A322" s="26" t="s">
        <v>4174</v>
      </c>
      <c r="B322" s="26" t="s">
        <v>4175</v>
      </c>
      <c r="C322" s="26" t="s">
        <v>397</v>
      </c>
      <c r="D322" s="26" t="s">
        <v>273</v>
      </c>
      <c r="E322" s="26">
        <v>377</v>
      </c>
      <c r="F322" s="26">
        <v>1450</v>
      </c>
      <c r="G322" s="26" t="s">
        <v>6631</v>
      </c>
      <c r="H322" s="26" t="s">
        <v>90</v>
      </c>
      <c r="I322" s="26" t="s">
        <v>147</v>
      </c>
      <c r="J322" s="26" t="s">
        <v>6631</v>
      </c>
      <c r="K322" s="62">
        <v>40.052950080000002</v>
      </c>
      <c r="L322" s="62">
        <v>46.722138170000001</v>
      </c>
      <c r="M322" s="62">
        <v>28.6869944</v>
      </c>
      <c r="N322" s="51">
        <v>0.51959218328379597</v>
      </c>
      <c r="O322" s="63">
        <v>1.4</v>
      </c>
      <c r="P322" s="63">
        <v>2.6</v>
      </c>
      <c r="Q322" s="26" t="s">
        <v>629</v>
      </c>
      <c r="R322" s="61">
        <v>0.55334179464850108</v>
      </c>
      <c r="S322" s="61">
        <v>0.39979966610903156</v>
      </c>
      <c r="T322" s="61">
        <v>0</v>
      </c>
      <c r="U322" s="61">
        <v>0</v>
      </c>
      <c r="V322" s="61">
        <v>1.5391549265184469E-2</v>
      </c>
      <c r="W322" s="61">
        <v>3.1466989977282873E-2</v>
      </c>
    </row>
    <row r="323" spans="1:23" x14ac:dyDescent="0.25">
      <c r="A323" s="26" t="s">
        <v>5931</v>
      </c>
      <c r="B323" s="26" t="s">
        <v>5932</v>
      </c>
      <c r="C323" s="26" t="s">
        <v>397</v>
      </c>
      <c r="D323" s="26" t="s">
        <v>273</v>
      </c>
      <c r="E323" s="26">
        <v>396</v>
      </c>
      <c r="F323" s="26">
        <v>1200</v>
      </c>
      <c r="G323" s="26" t="s">
        <v>6648</v>
      </c>
      <c r="H323" s="26" t="s">
        <v>90</v>
      </c>
      <c r="I323" s="26" t="s">
        <v>147</v>
      </c>
      <c r="J323" s="26" t="s">
        <v>6648</v>
      </c>
      <c r="K323" s="62">
        <v>59.026727180000009</v>
      </c>
      <c r="L323" s="62">
        <v>75.958144230000002</v>
      </c>
      <c r="M323" s="62">
        <v>30.441817050000001</v>
      </c>
      <c r="N323" s="51">
        <v>0.481168332052267</v>
      </c>
      <c r="O323" s="63">
        <v>11.4</v>
      </c>
      <c r="P323" s="63">
        <v>2.39</v>
      </c>
      <c r="Q323" s="26" t="s">
        <v>117</v>
      </c>
      <c r="R323" s="61">
        <v>0.30284396617986165</v>
      </c>
      <c r="S323" s="61">
        <v>0.67486548808608759</v>
      </c>
      <c r="T323" s="61">
        <v>0</v>
      </c>
      <c r="U323" s="61">
        <v>5.3804765564950041E-3</v>
      </c>
      <c r="V323" s="61">
        <v>0</v>
      </c>
      <c r="W323" s="61">
        <v>1.6910069177555727E-2</v>
      </c>
    </row>
    <row r="324" spans="1:23" x14ac:dyDescent="0.25">
      <c r="A324" s="26" t="s">
        <v>3846</v>
      </c>
      <c r="B324" s="26" t="s">
        <v>3847</v>
      </c>
      <c r="C324" s="26" t="s">
        <v>397</v>
      </c>
      <c r="D324" s="26" t="s">
        <v>273</v>
      </c>
      <c r="E324" s="26">
        <v>2378</v>
      </c>
      <c r="F324" s="26">
        <v>8244</v>
      </c>
      <c r="G324" s="26" t="s">
        <v>6631</v>
      </c>
      <c r="H324" s="26" t="s">
        <v>90</v>
      </c>
      <c r="I324" s="26" t="s">
        <v>130</v>
      </c>
      <c r="J324" s="26" t="s">
        <v>6631</v>
      </c>
      <c r="K324" s="62">
        <v>68.08313288579096</v>
      </c>
      <c r="L324" s="62">
        <v>74.265242748251993</v>
      </c>
      <c r="M324" s="62">
        <v>50.105526734633628</v>
      </c>
      <c r="N324" s="51">
        <v>0.38518062377771201</v>
      </c>
      <c r="O324" s="63">
        <v>10.146525429710184</v>
      </c>
      <c r="P324" s="63">
        <v>2.8105180200119704</v>
      </c>
      <c r="Q324" s="26" t="s">
        <v>629</v>
      </c>
      <c r="R324" s="61">
        <v>0.55000349494261136</v>
      </c>
      <c r="S324" s="61">
        <v>0.41414209856017214</v>
      </c>
      <c r="T324" s="61">
        <v>1.086597777287634E-2</v>
      </c>
      <c r="U324" s="61">
        <v>6.5081722385743849E-4</v>
      </c>
      <c r="V324" s="61">
        <v>6.1223398251360681E-3</v>
      </c>
      <c r="W324" s="61">
        <v>1.8215271675346471E-2</v>
      </c>
    </row>
    <row r="325" spans="1:23" x14ac:dyDescent="0.25">
      <c r="A325" s="26" t="s">
        <v>619</v>
      </c>
      <c r="B325" s="26" t="s">
        <v>620</v>
      </c>
      <c r="C325" s="26" t="s">
        <v>110</v>
      </c>
      <c r="D325" s="26" t="s">
        <v>111</v>
      </c>
      <c r="E325" s="26">
        <v>1</v>
      </c>
      <c r="F325" s="26">
        <v>18111</v>
      </c>
      <c r="G325" s="26" t="s">
        <v>6647</v>
      </c>
      <c r="H325" s="26" t="s">
        <v>90</v>
      </c>
      <c r="I325" s="26" t="s">
        <v>118</v>
      </c>
      <c r="J325" s="26" t="s">
        <v>6647</v>
      </c>
      <c r="K325" s="62">
        <v>35.624624695873855</v>
      </c>
      <c r="L325" s="62">
        <v>30.447926978845434</v>
      </c>
      <c r="M325" s="62">
        <v>26.49344189684297</v>
      </c>
      <c r="N325" s="51">
        <v>6.1263035597829002E-2</v>
      </c>
      <c r="O325" s="63">
        <v>2.9169289410894517</v>
      </c>
      <c r="P325" s="63">
        <v>3.1441817413991457</v>
      </c>
      <c r="Q325" s="26" t="s">
        <v>117</v>
      </c>
      <c r="R325" s="61">
        <v>0.40498540688787416</v>
      </c>
      <c r="S325" s="61">
        <v>0.24762779555361192</v>
      </c>
      <c r="T325" s="61">
        <v>0.13568560812264671</v>
      </c>
      <c r="U325" s="61">
        <v>8.938248829214884E-5</v>
      </c>
      <c r="V325" s="61">
        <v>0.12975134441735275</v>
      </c>
      <c r="W325" s="61">
        <v>8.1860462530222403E-2</v>
      </c>
    </row>
    <row r="326" spans="1:23" x14ac:dyDescent="0.25">
      <c r="A326" s="26" t="s">
        <v>2833</v>
      </c>
      <c r="B326" s="26" t="s">
        <v>2834</v>
      </c>
      <c r="C326" s="26" t="s">
        <v>272</v>
      </c>
      <c r="D326" s="26" t="s">
        <v>273</v>
      </c>
      <c r="E326" s="26">
        <v>49</v>
      </c>
      <c r="F326" s="26">
        <v>102</v>
      </c>
      <c r="G326" s="26" t="s">
        <v>6647</v>
      </c>
      <c r="H326" s="26" t="s">
        <v>90</v>
      </c>
      <c r="I326" s="26" t="s">
        <v>118</v>
      </c>
      <c r="J326" s="26" t="s">
        <v>6647</v>
      </c>
      <c r="K326" s="62">
        <v>30.811901160000001</v>
      </c>
      <c r="L326" s="62">
        <v>37.657589510000001</v>
      </c>
      <c r="M326" s="62">
        <v>23.011823270000001</v>
      </c>
      <c r="N326" s="51">
        <v>0.12770562770562799</v>
      </c>
      <c r="O326" s="63">
        <v>0.5</v>
      </c>
      <c r="P326" s="63">
        <v>2.79</v>
      </c>
      <c r="Q326" s="26" t="s">
        <v>629</v>
      </c>
      <c r="R326" s="61">
        <v>0.86709956709956715</v>
      </c>
      <c r="S326" s="61">
        <v>0.11558441558441558</v>
      </c>
      <c r="T326" s="61">
        <v>0</v>
      </c>
      <c r="U326" s="61">
        <v>0</v>
      </c>
      <c r="V326" s="61">
        <v>0</v>
      </c>
      <c r="W326" s="61">
        <v>1.7316017316017316E-2</v>
      </c>
    </row>
    <row r="327" spans="1:23" x14ac:dyDescent="0.25">
      <c r="A327" s="26" t="s">
        <v>5481</v>
      </c>
      <c r="B327" s="26" t="s">
        <v>5482</v>
      </c>
      <c r="C327" s="26" t="s">
        <v>272</v>
      </c>
      <c r="D327" s="26" t="s">
        <v>273</v>
      </c>
      <c r="E327" s="26">
        <v>12</v>
      </c>
      <c r="F327" s="26">
        <v>25</v>
      </c>
      <c r="G327" s="26" t="s">
        <v>6631</v>
      </c>
      <c r="H327" s="26" t="s">
        <v>90</v>
      </c>
      <c r="I327" s="26" t="s">
        <v>130</v>
      </c>
      <c r="J327" s="26" t="s">
        <v>6631</v>
      </c>
      <c r="K327" s="62">
        <v>53.643469490000001</v>
      </c>
      <c r="L327" s="62">
        <v>61.25819465</v>
      </c>
      <c r="M327" s="62">
        <v>36.490354699999997</v>
      </c>
      <c r="N327" s="51">
        <v>0.44379391100702598</v>
      </c>
      <c r="O327" s="63">
        <v>0.5</v>
      </c>
      <c r="P327" s="63">
        <v>2.5</v>
      </c>
      <c r="Q327" s="26" t="s">
        <v>629</v>
      </c>
      <c r="R327" s="61">
        <v>0.74238875878220145</v>
      </c>
      <c r="S327" s="61">
        <v>0.19847775175644028</v>
      </c>
      <c r="T327" s="61">
        <v>0</v>
      </c>
      <c r="U327" s="61">
        <v>5.9133489461358317E-2</v>
      </c>
      <c r="V327" s="61">
        <v>0</v>
      </c>
      <c r="W327" s="61">
        <v>0</v>
      </c>
    </row>
    <row r="328" spans="1:23" x14ac:dyDescent="0.25">
      <c r="A328" s="26" t="s">
        <v>279</v>
      </c>
      <c r="B328" s="26" t="s">
        <v>280</v>
      </c>
      <c r="C328" s="26" t="s">
        <v>110</v>
      </c>
      <c r="D328" s="26" t="s">
        <v>111</v>
      </c>
      <c r="E328" s="26">
        <v>110</v>
      </c>
      <c r="F328" s="26">
        <v>125</v>
      </c>
      <c r="G328" s="26" t="s">
        <v>6647</v>
      </c>
      <c r="H328" s="26" t="s">
        <v>90</v>
      </c>
      <c r="I328" s="26" t="s">
        <v>89</v>
      </c>
      <c r="J328" s="26" t="s">
        <v>6647</v>
      </c>
      <c r="K328" s="62">
        <v>77.760968230000003</v>
      </c>
      <c r="L328" s="62">
        <v>71.394351990000004</v>
      </c>
      <c r="M328" s="62">
        <v>74.461729930000004</v>
      </c>
      <c r="N328" s="51">
        <v>0.19031719532554298</v>
      </c>
      <c r="O328" s="63">
        <v>4.0999999999999996</v>
      </c>
      <c r="P328" s="63">
        <v>1.66</v>
      </c>
      <c r="Q328" s="26" t="s">
        <v>117</v>
      </c>
      <c r="R328" s="61">
        <v>0.30188679245283018</v>
      </c>
      <c r="S328" s="61">
        <v>0.60377358490566035</v>
      </c>
      <c r="T328" s="61">
        <v>5.0798258345428157E-2</v>
      </c>
      <c r="U328" s="61">
        <v>0</v>
      </c>
      <c r="V328" s="61">
        <v>3.6284470246734396E-2</v>
      </c>
      <c r="W328" s="61">
        <v>7.2568940493468789E-3</v>
      </c>
    </row>
    <row r="329" spans="1:23" x14ac:dyDescent="0.25">
      <c r="A329" s="26" t="s">
        <v>1040</v>
      </c>
      <c r="B329" s="26" t="s">
        <v>1041</v>
      </c>
      <c r="C329" s="26" t="s">
        <v>110</v>
      </c>
      <c r="D329" s="26" t="s">
        <v>111</v>
      </c>
      <c r="E329" s="26">
        <v>40</v>
      </c>
      <c r="F329" s="26">
        <v>60</v>
      </c>
      <c r="G329" s="26" t="s">
        <v>6631</v>
      </c>
      <c r="H329" s="26" t="s">
        <v>90</v>
      </c>
      <c r="I329" s="26" t="s">
        <v>130</v>
      </c>
      <c r="J329" s="26" t="s">
        <v>6631</v>
      </c>
      <c r="K329" s="62">
        <v>39.952092790000002</v>
      </c>
      <c r="L329" s="62">
        <v>43.885526980000002</v>
      </c>
      <c r="M329" s="62">
        <v>32.48288737</v>
      </c>
      <c r="N329" s="51">
        <v>0.29914529914529903</v>
      </c>
      <c r="O329" s="63">
        <v>3.1</v>
      </c>
      <c r="P329" s="63">
        <v>2.57</v>
      </c>
      <c r="Q329" s="26" t="s">
        <v>629</v>
      </c>
      <c r="R329" s="61">
        <v>0.55726495726495728</v>
      </c>
      <c r="S329" s="61">
        <v>0.23760683760683757</v>
      </c>
      <c r="T329" s="61">
        <v>5.2991452991452991E-2</v>
      </c>
      <c r="U329" s="61">
        <v>0</v>
      </c>
      <c r="V329" s="61">
        <v>0.12564102564102564</v>
      </c>
      <c r="W329" s="61">
        <v>2.6495726495726495E-2</v>
      </c>
    </row>
    <row r="330" spans="1:23" x14ac:dyDescent="0.25">
      <c r="A330" s="26" t="s">
        <v>562</v>
      </c>
      <c r="B330" s="26" t="s">
        <v>563</v>
      </c>
      <c r="C330" s="26" t="s">
        <v>110</v>
      </c>
      <c r="D330" s="26" t="s">
        <v>111</v>
      </c>
      <c r="E330" s="26">
        <v>15</v>
      </c>
      <c r="F330" s="26">
        <v>25</v>
      </c>
      <c r="G330" s="26" t="s">
        <v>6647</v>
      </c>
      <c r="H330" s="26" t="s">
        <v>90</v>
      </c>
      <c r="I330" s="26" t="s">
        <v>130</v>
      </c>
      <c r="J330" s="26" t="s">
        <v>6647</v>
      </c>
      <c r="K330" s="62">
        <v>77.760968230000003</v>
      </c>
      <c r="L330" s="62">
        <v>71.394351990000004</v>
      </c>
      <c r="M330" s="62">
        <v>74.461729930000004</v>
      </c>
      <c r="N330" s="51">
        <v>0.25406661502711098</v>
      </c>
      <c r="O330" s="63">
        <v>4.0999999999999996</v>
      </c>
      <c r="P330" s="63">
        <v>2.58</v>
      </c>
      <c r="Q330" s="26" t="s">
        <v>117</v>
      </c>
      <c r="R330" s="61">
        <v>0.48334624322230829</v>
      </c>
      <c r="S330" s="61">
        <v>0.43532145623547636</v>
      </c>
      <c r="T330" s="61">
        <v>1.7815646785437646E-2</v>
      </c>
      <c r="U330" s="61">
        <v>0</v>
      </c>
      <c r="V330" s="61">
        <v>1.0069713400464758E-2</v>
      </c>
      <c r="W330" s="61">
        <v>5.3446940356312943E-2</v>
      </c>
    </row>
    <row r="331" spans="1:23" x14ac:dyDescent="0.25">
      <c r="A331" s="26" t="s">
        <v>193</v>
      </c>
      <c r="B331" s="26" t="s">
        <v>194</v>
      </c>
      <c r="C331" s="26" t="s">
        <v>195</v>
      </c>
      <c r="D331" s="26" t="s">
        <v>196</v>
      </c>
      <c r="E331" s="26">
        <v>536</v>
      </c>
      <c r="F331" s="26">
        <v>1495</v>
      </c>
      <c r="G331" s="26" t="s">
        <v>6647</v>
      </c>
      <c r="H331" s="26" t="s">
        <v>90</v>
      </c>
      <c r="I331" s="26" t="s">
        <v>147</v>
      </c>
      <c r="J331" s="26" t="s">
        <v>6647</v>
      </c>
      <c r="K331" s="62">
        <v>31.194004473271995</v>
      </c>
      <c r="L331" s="62">
        <v>41.967116440641156</v>
      </c>
      <c r="M331" s="62">
        <v>20.104672745821727</v>
      </c>
      <c r="N331" s="51">
        <v>0.31214475214589499</v>
      </c>
      <c r="O331" s="63">
        <v>0.92798429469748345</v>
      </c>
      <c r="P331" s="63">
        <v>2.5923161927867344</v>
      </c>
      <c r="Q331" s="26" t="s">
        <v>629</v>
      </c>
      <c r="R331" s="61">
        <v>0.78818074248008541</v>
      </c>
      <c r="S331" s="61">
        <v>9.6952810111988835E-2</v>
      </c>
      <c r="T331" s="61">
        <v>7.0431514968337218E-3</v>
      </c>
      <c r="U331" s="61">
        <v>3.649874646841389E-2</v>
      </c>
      <c r="V331" s="61">
        <v>1.9192933991938003E-2</v>
      </c>
      <c r="W331" s="61">
        <v>5.2131615450740035E-2</v>
      </c>
    </row>
    <row r="332" spans="1:23" x14ac:dyDescent="0.25">
      <c r="A332" s="26" t="s">
        <v>462</v>
      </c>
      <c r="B332" s="26" t="s">
        <v>463</v>
      </c>
      <c r="C332" s="26" t="s">
        <v>195</v>
      </c>
      <c r="D332" s="26" t="s">
        <v>196</v>
      </c>
      <c r="E332" s="26">
        <v>32</v>
      </c>
      <c r="F332" s="26">
        <v>32</v>
      </c>
      <c r="G332" s="26" t="s">
        <v>6647</v>
      </c>
      <c r="H332" s="26" t="s">
        <v>90</v>
      </c>
      <c r="I332" s="26" t="s">
        <v>89</v>
      </c>
      <c r="J332" s="26" t="s">
        <v>6647</v>
      </c>
      <c r="K332" s="62">
        <v>50.138678769999999</v>
      </c>
      <c r="L332" s="62">
        <v>49.79828543</v>
      </c>
      <c r="M332" s="62">
        <v>44.891101429999999</v>
      </c>
      <c r="N332" s="51">
        <v>0.34761904761904799</v>
      </c>
      <c r="O332" s="63">
        <v>2.1</v>
      </c>
      <c r="P332" s="63">
        <v>2.4500000000000002</v>
      </c>
      <c r="Q332" s="26" t="s">
        <v>629</v>
      </c>
      <c r="R332" s="61">
        <v>0.65714285714285703</v>
      </c>
      <c r="S332" s="61">
        <v>0</v>
      </c>
      <c r="T332" s="61">
        <v>0</v>
      </c>
      <c r="U332" s="61">
        <v>0</v>
      </c>
      <c r="V332" s="61">
        <v>0.32857142857142851</v>
      </c>
      <c r="W332" s="61">
        <v>1.4285714285714285E-2</v>
      </c>
    </row>
    <row r="333" spans="1:23" x14ac:dyDescent="0.25">
      <c r="A333" s="26" t="s">
        <v>5487</v>
      </c>
      <c r="B333" s="26" t="s">
        <v>5488</v>
      </c>
      <c r="C333" s="26" t="s">
        <v>272</v>
      </c>
      <c r="D333" s="26" t="s">
        <v>273</v>
      </c>
      <c r="E333" s="26">
        <v>12</v>
      </c>
      <c r="F333" s="26">
        <v>36</v>
      </c>
      <c r="G333" s="26" t="s">
        <v>6631</v>
      </c>
      <c r="H333" s="26" t="s">
        <v>90</v>
      </c>
      <c r="I333" s="26" t="s">
        <v>147</v>
      </c>
      <c r="J333" s="26" t="s">
        <v>6631</v>
      </c>
      <c r="K333" s="62">
        <v>59.026727179999995</v>
      </c>
      <c r="L333" s="62">
        <v>75.958144230000002</v>
      </c>
      <c r="M333" s="62">
        <v>30.441817050000001</v>
      </c>
      <c r="N333" s="51">
        <v>0.392287234042553</v>
      </c>
      <c r="O333" s="63">
        <v>11.4</v>
      </c>
      <c r="P333" s="63">
        <v>2.39</v>
      </c>
      <c r="Q333" s="26" t="s">
        <v>629</v>
      </c>
      <c r="R333" s="61">
        <v>0.73271276595744683</v>
      </c>
      <c r="S333" s="61">
        <v>0.19813829787234041</v>
      </c>
      <c r="T333" s="61">
        <v>0</v>
      </c>
      <c r="U333" s="61">
        <v>2.7925531914893616E-2</v>
      </c>
      <c r="V333" s="61">
        <v>0</v>
      </c>
      <c r="W333" s="61">
        <v>4.1223404255319146E-2</v>
      </c>
    </row>
    <row r="334" spans="1:23" x14ac:dyDescent="0.25">
      <c r="A334" s="26" t="s">
        <v>6175</v>
      </c>
      <c r="B334" s="26" t="s">
        <v>6176</v>
      </c>
      <c r="C334" s="26" t="s">
        <v>397</v>
      </c>
      <c r="D334" s="26" t="s">
        <v>273</v>
      </c>
      <c r="E334" s="26">
        <v>33</v>
      </c>
      <c r="F334" s="26">
        <v>109</v>
      </c>
      <c r="G334" s="26" t="s">
        <v>6648</v>
      </c>
      <c r="H334" s="26" t="s">
        <v>90</v>
      </c>
      <c r="I334" s="26" t="s">
        <v>147</v>
      </c>
      <c r="J334" s="26" t="s">
        <v>6648</v>
      </c>
      <c r="K334" s="62">
        <v>59.026727180000002</v>
      </c>
      <c r="L334" s="62">
        <v>75.958144230000002</v>
      </c>
      <c r="M334" s="62">
        <v>30.441817050000001</v>
      </c>
      <c r="N334" s="51">
        <v>0.392287234042553</v>
      </c>
      <c r="O334" s="63">
        <v>11.4</v>
      </c>
      <c r="P334" s="63">
        <v>2.39</v>
      </c>
      <c r="Q334" s="26" t="s">
        <v>629</v>
      </c>
      <c r="R334" s="61">
        <v>0.73271276595744683</v>
      </c>
      <c r="S334" s="61">
        <v>0.19813829787234041</v>
      </c>
      <c r="T334" s="61">
        <v>0</v>
      </c>
      <c r="U334" s="61">
        <v>2.7925531914893616E-2</v>
      </c>
      <c r="V334" s="61">
        <v>0</v>
      </c>
      <c r="W334" s="61">
        <v>4.1223404255319146E-2</v>
      </c>
    </row>
    <row r="335" spans="1:23" x14ac:dyDescent="0.25">
      <c r="A335" s="26" t="s">
        <v>334</v>
      </c>
      <c r="B335" s="26" t="s">
        <v>335</v>
      </c>
      <c r="C335" s="26" t="s">
        <v>195</v>
      </c>
      <c r="D335" s="26" t="s">
        <v>196</v>
      </c>
      <c r="E335" s="26">
        <v>73</v>
      </c>
      <c r="F335" s="26">
        <v>134</v>
      </c>
      <c r="G335" s="26" t="s">
        <v>6647</v>
      </c>
      <c r="H335" s="26" t="s">
        <v>90</v>
      </c>
      <c r="I335" s="26" t="s">
        <v>130</v>
      </c>
      <c r="J335" s="26" t="s">
        <v>6647</v>
      </c>
      <c r="K335" s="62">
        <v>39.624306609999998</v>
      </c>
      <c r="L335" s="62">
        <v>55.068078669999998</v>
      </c>
      <c r="M335" s="62">
        <v>19.701306779999999</v>
      </c>
      <c r="N335" s="51">
        <v>0.15103793843951299</v>
      </c>
      <c r="O335" s="63">
        <v>0</v>
      </c>
      <c r="P335" s="63">
        <v>1.93</v>
      </c>
      <c r="Q335" s="26" t="s">
        <v>629</v>
      </c>
      <c r="R335" s="61">
        <v>0.86614173228346458</v>
      </c>
      <c r="S335" s="61">
        <v>7.9455977093772376E-2</v>
      </c>
      <c r="T335" s="61">
        <v>0</v>
      </c>
      <c r="U335" s="61">
        <v>1.0737294201861132E-2</v>
      </c>
      <c r="V335" s="61">
        <v>3.7938439513242661E-2</v>
      </c>
      <c r="W335" s="61">
        <v>5.7265569076592696E-3</v>
      </c>
    </row>
    <row r="336" spans="1:23" x14ac:dyDescent="0.25">
      <c r="A336" s="26" t="s">
        <v>4714</v>
      </c>
      <c r="B336" s="26" t="s">
        <v>4715</v>
      </c>
      <c r="C336" s="26" t="s">
        <v>272</v>
      </c>
      <c r="D336" s="26" t="s">
        <v>273</v>
      </c>
      <c r="E336" s="26">
        <v>73</v>
      </c>
      <c r="F336" s="26">
        <v>163</v>
      </c>
      <c r="G336" s="26" t="s">
        <v>6631</v>
      </c>
      <c r="H336" s="26" t="s">
        <v>90</v>
      </c>
      <c r="I336" s="26" t="s">
        <v>118</v>
      </c>
      <c r="J336" s="26" t="s">
        <v>6631</v>
      </c>
      <c r="K336" s="62">
        <v>30.811901160000001</v>
      </c>
      <c r="L336" s="62">
        <v>37.657589510000001</v>
      </c>
      <c r="M336" s="62">
        <v>23.011823270000001</v>
      </c>
      <c r="N336" s="51">
        <v>0.24075012671059301</v>
      </c>
      <c r="O336" s="63">
        <v>0.5</v>
      </c>
      <c r="P336" s="63">
        <v>2.79</v>
      </c>
      <c r="Q336" s="26" t="s">
        <v>629</v>
      </c>
      <c r="R336" s="61">
        <v>0.7429406037000974</v>
      </c>
      <c r="S336" s="61">
        <v>0.17088607594936708</v>
      </c>
      <c r="T336" s="61">
        <v>0</v>
      </c>
      <c r="U336" s="61">
        <v>0</v>
      </c>
      <c r="V336" s="61">
        <v>1.9961051606621226E-2</v>
      </c>
      <c r="W336" s="61">
        <v>6.621226874391431E-2</v>
      </c>
    </row>
    <row r="337" spans="1:23" x14ac:dyDescent="0.25">
      <c r="A337" s="26" t="s">
        <v>983</v>
      </c>
      <c r="B337" s="26" t="s">
        <v>984</v>
      </c>
      <c r="C337" s="26" t="s">
        <v>195</v>
      </c>
      <c r="D337" s="26" t="s">
        <v>196</v>
      </c>
      <c r="E337" s="26">
        <v>53</v>
      </c>
      <c r="F337" s="26">
        <v>130</v>
      </c>
      <c r="G337" s="26" t="s">
        <v>6631</v>
      </c>
      <c r="H337" s="26" t="s">
        <v>90</v>
      </c>
      <c r="I337" s="26" t="s">
        <v>147</v>
      </c>
      <c r="J337" s="26" t="s">
        <v>6631</v>
      </c>
      <c r="K337" s="62">
        <v>57.854261219999998</v>
      </c>
      <c r="L337" s="62">
        <v>72.806354010000007</v>
      </c>
      <c r="M337" s="62">
        <v>31.437461110000001</v>
      </c>
      <c r="N337" s="51">
        <v>0.38179035960214203</v>
      </c>
      <c r="O337" s="63">
        <v>0</v>
      </c>
      <c r="P337" s="63">
        <v>2.41</v>
      </c>
      <c r="Q337" s="26" t="s">
        <v>117</v>
      </c>
      <c r="R337" s="61">
        <v>0.43517816527672482</v>
      </c>
      <c r="S337" s="61">
        <v>0.35253980288097042</v>
      </c>
      <c r="T337" s="61">
        <v>3.0326004548900682E-3</v>
      </c>
      <c r="U337" s="61">
        <v>0.10538286580742988</v>
      </c>
      <c r="V337" s="61">
        <v>1.5163002274450341E-3</v>
      </c>
      <c r="W337" s="61">
        <v>0.1023502653525398</v>
      </c>
    </row>
    <row r="338" spans="1:23" x14ac:dyDescent="0.25">
      <c r="A338" s="26" t="s">
        <v>408</v>
      </c>
      <c r="B338" s="26" t="s">
        <v>409</v>
      </c>
      <c r="C338" s="26" t="s">
        <v>195</v>
      </c>
      <c r="D338" s="26" t="s">
        <v>196</v>
      </c>
      <c r="E338" s="26">
        <v>47</v>
      </c>
      <c r="F338" s="26">
        <v>105</v>
      </c>
      <c r="G338" s="26" t="s">
        <v>6647</v>
      </c>
      <c r="H338" s="26" t="s">
        <v>90</v>
      </c>
      <c r="I338" s="26" t="s">
        <v>130</v>
      </c>
      <c r="J338" s="26" t="s">
        <v>6647</v>
      </c>
      <c r="K338" s="62">
        <v>34.669692390000002</v>
      </c>
      <c r="L338" s="62">
        <v>32.627332320000001</v>
      </c>
      <c r="M338" s="62">
        <v>39.502177969999998</v>
      </c>
      <c r="N338" s="51">
        <v>0.23431241655540699</v>
      </c>
      <c r="O338" s="63">
        <v>0</v>
      </c>
      <c r="P338" s="63">
        <v>2.2400000000000002</v>
      </c>
      <c r="Q338" s="26" t="s">
        <v>629</v>
      </c>
      <c r="R338" s="61">
        <v>0.8277703604806409</v>
      </c>
      <c r="S338" s="61">
        <v>6.8758344459279044E-2</v>
      </c>
      <c r="T338" s="61">
        <v>1.3351134846461949E-3</v>
      </c>
      <c r="U338" s="61">
        <v>1.3351134846461949E-3</v>
      </c>
      <c r="V338" s="61">
        <v>1.2016021361815754E-2</v>
      </c>
      <c r="W338" s="61">
        <v>8.8785046728971959E-2</v>
      </c>
    </row>
    <row r="339" spans="1:23" x14ac:dyDescent="0.25">
      <c r="A339" s="26" t="s">
        <v>2875</v>
      </c>
      <c r="B339" s="26" t="s">
        <v>2876</v>
      </c>
      <c r="C339" s="26" t="s">
        <v>272</v>
      </c>
      <c r="D339" s="26" t="s">
        <v>273</v>
      </c>
      <c r="E339" s="26">
        <v>44</v>
      </c>
      <c r="F339" s="26">
        <v>145</v>
      </c>
      <c r="G339" s="26" t="s">
        <v>6647</v>
      </c>
      <c r="H339" s="26" t="s">
        <v>90</v>
      </c>
      <c r="I339" s="26" t="s">
        <v>130</v>
      </c>
      <c r="J339" s="26" t="s">
        <v>6647</v>
      </c>
      <c r="K339" s="62">
        <v>51.651538070000008</v>
      </c>
      <c r="L339" s="62">
        <v>65.708522439999996</v>
      </c>
      <c r="M339" s="62">
        <v>28.33851898</v>
      </c>
      <c r="N339" s="51">
        <v>0.311782220331774</v>
      </c>
      <c r="O339" s="63">
        <v>3.5000000000000004</v>
      </c>
      <c r="P339" s="63">
        <v>2.44</v>
      </c>
      <c r="Q339" s="26" t="s">
        <v>629</v>
      </c>
      <c r="R339" s="61">
        <v>0.86792452830188693</v>
      </c>
      <c r="S339" s="61">
        <v>0.10188679245283019</v>
      </c>
      <c r="T339" s="61">
        <v>4.1928721174004191E-4</v>
      </c>
      <c r="U339" s="61">
        <v>5.0314465408805029E-3</v>
      </c>
      <c r="V339" s="61">
        <v>6.2893081761006301E-3</v>
      </c>
      <c r="W339" s="61">
        <v>1.8448637316561847E-2</v>
      </c>
    </row>
    <row r="340" spans="1:23" x14ac:dyDescent="0.25">
      <c r="A340" s="26" t="s">
        <v>362</v>
      </c>
      <c r="B340" s="26" t="s">
        <v>363</v>
      </c>
      <c r="C340" s="26" t="s">
        <v>195</v>
      </c>
      <c r="D340" s="26" t="s">
        <v>196</v>
      </c>
      <c r="E340" s="26">
        <v>65</v>
      </c>
      <c r="F340" s="26">
        <v>181</v>
      </c>
      <c r="G340" s="26" t="s">
        <v>6647</v>
      </c>
      <c r="H340" s="26" t="s">
        <v>90</v>
      </c>
      <c r="I340" s="26" t="s">
        <v>147</v>
      </c>
      <c r="J340" s="26" t="s">
        <v>6647</v>
      </c>
      <c r="K340" s="62">
        <v>27.508825009999999</v>
      </c>
      <c r="L340" s="62">
        <v>40.443772060000001</v>
      </c>
      <c r="M340" s="62">
        <v>15.283136280000001</v>
      </c>
      <c r="N340" s="51">
        <v>0.33315844700944403</v>
      </c>
      <c r="O340" s="63">
        <v>0.7</v>
      </c>
      <c r="P340" s="63">
        <v>2.62</v>
      </c>
      <c r="Q340" s="26" t="s">
        <v>629</v>
      </c>
      <c r="R340" s="61">
        <v>0.82896117523609658</v>
      </c>
      <c r="S340" s="61">
        <v>9.5487932843651618E-2</v>
      </c>
      <c r="T340" s="61">
        <v>5.2465897166841555E-4</v>
      </c>
      <c r="U340" s="61">
        <v>4.4071353620146907E-2</v>
      </c>
      <c r="V340" s="61">
        <v>1.0493179433368311E-3</v>
      </c>
      <c r="W340" s="61">
        <v>2.9905561385099685E-2</v>
      </c>
    </row>
    <row r="341" spans="1:23" x14ac:dyDescent="0.25">
      <c r="A341" s="26" t="s">
        <v>1341</v>
      </c>
      <c r="B341" s="26" t="s">
        <v>1342</v>
      </c>
      <c r="C341" s="26" t="s">
        <v>195</v>
      </c>
      <c r="D341" s="26" t="s">
        <v>196</v>
      </c>
      <c r="E341" s="26">
        <v>1</v>
      </c>
      <c r="F341" s="26">
        <v>146</v>
      </c>
      <c r="G341" s="26" t="s">
        <v>6631</v>
      </c>
      <c r="H341" s="26" t="s">
        <v>90</v>
      </c>
      <c r="I341" s="26" t="s">
        <v>147</v>
      </c>
      <c r="J341" s="26" t="s">
        <v>6631</v>
      </c>
      <c r="K341" s="62">
        <v>50.138678769999999</v>
      </c>
      <c r="L341" s="62">
        <v>49.79828543</v>
      </c>
      <c r="M341" s="62">
        <v>44.891101429999999</v>
      </c>
      <c r="N341" s="51">
        <v>0.50263157894736799</v>
      </c>
      <c r="O341" s="63">
        <v>2.1</v>
      </c>
      <c r="P341" s="63">
        <v>2.23</v>
      </c>
      <c r="Q341" s="26" t="s">
        <v>629</v>
      </c>
      <c r="R341" s="61">
        <v>0.7331711273317113</v>
      </c>
      <c r="S341" s="61">
        <v>0.154095701540957</v>
      </c>
      <c r="T341" s="61">
        <v>3.6496350364963501E-2</v>
      </c>
      <c r="U341" s="61">
        <v>0</v>
      </c>
      <c r="V341" s="61">
        <v>3.6496350364963501E-2</v>
      </c>
      <c r="W341" s="61">
        <v>3.9740470397404706E-2</v>
      </c>
    </row>
    <row r="342" spans="1:23" x14ac:dyDescent="0.25">
      <c r="A342" s="26" t="s">
        <v>312</v>
      </c>
      <c r="B342" s="26" t="s">
        <v>313</v>
      </c>
      <c r="C342" s="26" t="s">
        <v>195</v>
      </c>
      <c r="D342" s="26" t="s">
        <v>196</v>
      </c>
      <c r="E342" s="26">
        <v>86</v>
      </c>
      <c r="F342" s="26">
        <v>135</v>
      </c>
      <c r="G342" s="26" t="s">
        <v>6647</v>
      </c>
      <c r="H342" s="26" t="s">
        <v>90</v>
      </c>
      <c r="I342" s="26" t="s">
        <v>130</v>
      </c>
      <c r="J342" s="26" t="s">
        <v>6647</v>
      </c>
      <c r="K342" s="62">
        <v>39.624306609999998</v>
      </c>
      <c r="L342" s="62">
        <v>55.068078669999998</v>
      </c>
      <c r="M342" s="62">
        <v>19.701306779999999</v>
      </c>
      <c r="N342" s="51">
        <v>0.20230263157894701</v>
      </c>
      <c r="O342" s="63">
        <v>0</v>
      </c>
      <c r="P342" s="63">
        <v>2.2200000000000002</v>
      </c>
      <c r="Q342" s="26" t="s">
        <v>629</v>
      </c>
      <c r="R342" s="61">
        <v>0.87746710526315785</v>
      </c>
      <c r="S342" s="61">
        <v>5.3453947368421052E-2</v>
      </c>
      <c r="T342" s="61">
        <v>0</v>
      </c>
      <c r="U342" s="61">
        <v>0</v>
      </c>
      <c r="V342" s="61">
        <v>0</v>
      </c>
      <c r="W342" s="61">
        <v>6.9078947368421059E-2</v>
      </c>
    </row>
    <row r="343" spans="1:23" x14ac:dyDescent="0.25">
      <c r="A343" s="26" t="s">
        <v>5142</v>
      </c>
      <c r="B343" s="26" t="s">
        <v>5143</v>
      </c>
      <c r="C343" s="26" t="s">
        <v>272</v>
      </c>
      <c r="D343" s="26" t="s">
        <v>273</v>
      </c>
      <c r="E343" s="26">
        <v>31</v>
      </c>
      <c r="F343" s="26">
        <v>44</v>
      </c>
      <c r="G343" s="26" t="s">
        <v>6631</v>
      </c>
      <c r="H343" s="26" t="s">
        <v>90</v>
      </c>
      <c r="I343" s="26" t="s">
        <v>130</v>
      </c>
      <c r="J343" s="26" t="s">
        <v>6631</v>
      </c>
      <c r="K343" s="62">
        <v>53.643469490000001</v>
      </c>
      <c r="L343" s="62">
        <v>61.25819465</v>
      </c>
      <c r="M343" s="62">
        <v>36.490354699999997</v>
      </c>
      <c r="N343" s="51">
        <v>0.41246753246753198</v>
      </c>
      <c r="O343" s="63">
        <v>0.5</v>
      </c>
      <c r="P343" s="63">
        <v>2.5</v>
      </c>
      <c r="Q343" s="26" t="s">
        <v>629</v>
      </c>
      <c r="R343" s="61">
        <v>0.6737662337662339</v>
      </c>
      <c r="S343" s="61">
        <v>0.304935064935065</v>
      </c>
      <c r="T343" s="61">
        <v>0</v>
      </c>
      <c r="U343" s="61">
        <v>0</v>
      </c>
      <c r="V343" s="61">
        <v>7.7922077922077922E-3</v>
      </c>
      <c r="W343" s="61">
        <v>1.3506493506493506E-2</v>
      </c>
    </row>
    <row r="344" spans="1:23" x14ac:dyDescent="0.25">
      <c r="A344" s="26" t="s">
        <v>364</v>
      </c>
      <c r="B344" s="26" t="s">
        <v>365</v>
      </c>
      <c r="C344" s="26" t="s">
        <v>195</v>
      </c>
      <c r="D344" s="26" t="s">
        <v>196</v>
      </c>
      <c r="E344" s="26">
        <v>63</v>
      </c>
      <c r="F344" s="26">
        <v>55</v>
      </c>
      <c r="G344" s="26" t="s">
        <v>6647</v>
      </c>
      <c r="H344" s="26" t="s">
        <v>90</v>
      </c>
      <c r="I344" s="26" t="s">
        <v>130</v>
      </c>
      <c r="J344" s="26" t="s">
        <v>6647</v>
      </c>
      <c r="K344" s="62">
        <v>39.624306609999998</v>
      </c>
      <c r="L344" s="62">
        <v>55.068078669999991</v>
      </c>
      <c r="M344" s="62">
        <v>19.701306779999999</v>
      </c>
      <c r="N344" s="51">
        <v>0.15103793843951299</v>
      </c>
      <c r="O344" s="63">
        <v>0</v>
      </c>
      <c r="P344" s="63">
        <v>1.9299999999999997</v>
      </c>
      <c r="Q344" s="26" t="s">
        <v>629</v>
      </c>
      <c r="R344" s="61">
        <v>0.86614173228346458</v>
      </c>
      <c r="S344" s="61">
        <v>7.9455977093772376E-2</v>
      </c>
      <c r="T344" s="61">
        <v>0</v>
      </c>
      <c r="U344" s="61">
        <v>1.0737294201861132E-2</v>
      </c>
      <c r="V344" s="61">
        <v>3.7938439513242661E-2</v>
      </c>
      <c r="W344" s="61">
        <v>5.7265569076592696E-3</v>
      </c>
    </row>
    <row r="345" spans="1:23" x14ac:dyDescent="0.25">
      <c r="A345" s="26" t="s">
        <v>5162</v>
      </c>
      <c r="B345" s="26" t="s">
        <v>5163</v>
      </c>
      <c r="C345" s="26" t="s">
        <v>272</v>
      </c>
      <c r="D345" s="26" t="s">
        <v>273</v>
      </c>
      <c r="E345" s="26">
        <v>30</v>
      </c>
      <c r="F345" s="26">
        <v>85</v>
      </c>
      <c r="G345" s="26" t="s">
        <v>6631</v>
      </c>
      <c r="H345" s="26" t="s">
        <v>90</v>
      </c>
      <c r="I345" s="26" t="s">
        <v>130</v>
      </c>
      <c r="J345" s="26" t="s">
        <v>6631</v>
      </c>
      <c r="K345" s="62">
        <v>63.376197679999997</v>
      </c>
      <c r="L345" s="62">
        <v>76.222894600000004</v>
      </c>
      <c r="M345" s="62">
        <v>38.070939639999999</v>
      </c>
      <c r="N345" s="51">
        <v>0.33133732534930099</v>
      </c>
      <c r="O345" s="63">
        <v>0</v>
      </c>
      <c r="P345" s="63">
        <v>2.31</v>
      </c>
      <c r="Q345" s="26" t="s">
        <v>629</v>
      </c>
      <c r="R345" s="61">
        <v>0.76946107784431139</v>
      </c>
      <c r="S345" s="61">
        <v>0.1277445109780439</v>
      </c>
      <c r="T345" s="61">
        <v>0</v>
      </c>
      <c r="U345" s="61">
        <v>0</v>
      </c>
      <c r="V345" s="61">
        <v>0</v>
      </c>
      <c r="W345" s="61">
        <v>0.10279441117764471</v>
      </c>
    </row>
    <row r="346" spans="1:23" x14ac:dyDescent="0.25">
      <c r="A346" s="26" t="s">
        <v>378</v>
      </c>
      <c r="B346" s="26" t="s">
        <v>379</v>
      </c>
      <c r="C346" s="26" t="s">
        <v>139</v>
      </c>
      <c r="D346" s="26" t="s">
        <v>380</v>
      </c>
      <c r="E346" s="26">
        <v>54</v>
      </c>
      <c r="F346" s="26">
        <v>82</v>
      </c>
      <c r="G346" s="26" t="s">
        <v>6647</v>
      </c>
      <c r="H346" s="26" t="s">
        <v>90</v>
      </c>
      <c r="I346" s="26" t="s">
        <v>130</v>
      </c>
      <c r="J346" s="26" t="s">
        <v>6647</v>
      </c>
      <c r="K346" s="62">
        <v>33.459404939999999</v>
      </c>
      <c r="L346" s="62">
        <v>36.585980839999998</v>
      </c>
      <c r="M346" s="62">
        <v>29.794648410000001</v>
      </c>
      <c r="N346" s="51">
        <v>0.18705035971223002</v>
      </c>
      <c r="O346" s="63">
        <v>0</v>
      </c>
      <c r="P346" s="63">
        <v>2.5099999999999998</v>
      </c>
      <c r="Q346" s="26" t="s">
        <v>629</v>
      </c>
      <c r="R346" s="61">
        <v>0.90085470085470087</v>
      </c>
      <c r="S346" s="61">
        <v>2.564102564102564E-2</v>
      </c>
      <c r="T346" s="61">
        <v>1.1965811965811968E-2</v>
      </c>
      <c r="U346" s="61">
        <v>4.6153846153846156E-2</v>
      </c>
      <c r="V346" s="61">
        <v>0</v>
      </c>
      <c r="W346" s="61">
        <v>1.5384615384615385E-2</v>
      </c>
    </row>
    <row r="347" spans="1:23" x14ac:dyDescent="0.25">
      <c r="A347" s="26" t="s">
        <v>541</v>
      </c>
      <c r="B347" s="26" t="s">
        <v>542</v>
      </c>
      <c r="C347" s="26" t="s">
        <v>482</v>
      </c>
      <c r="D347" s="26" t="s">
        <v>483</v>
      </c>
      <c r="E347" s="26">
        <v>19</v>
      </c>
      <c r="F347" s="26">
        <v>53</v>
      </c>
      <c r="G347" s="26" t="s">
        <v>6647</v>
      </c>
      <c r="H347" s="26" t="s">
        <v>90</v>
      </c>
      <c r="I347" s="26" t="s">
        <v>147</v>
      </c>
      <c r="J347" s="26" t="s">
        <v>6647</v>
      </c>
      <c r="K347" s="62">
        <v>33.96369138</v>
      </c>
      <c r="L347" s="62">
        <v>44.641956630000003</v>
      </c>
      <c r="M347" s="62">
        <v>21.12009956</v>
      </c>
      <c r="N347" s="51">
        <v>0.154269972451791</v>
      </c>
      <c r="O347" s="63" t="s">
        <v>89</v>
      </c>
      <c r="P347" s="63">
        <v>2.4300000000000002</v>
      </c>
      <c r="Q347" s="26" t="s">
        <v>629</v>
      </c>
      <c r="R347" s="61">
        <v>0.87878787878787878</v>
      </c>
      <c r="S347" s="61">
        <v>0</v>
      </c>
      <c r="T347" s="61">
        <v>1.6528925619834711E-2</v>
      </c>
      <c r="U347" s="61">
        <v>0</v>
      </c>
      <c r="V347" s="61">
        <v>8.4022038567493115E-2</v>
      </c>
      <c r="W347" s="61">
        <v>2.0661157024793389E-2</v>
      </c>
    </row>
    <row r="348" spans="1:23" x14ac:dyDescent="0.25">
      <c r="A348" s="26" t="s">
        <v>791</v>
      </c>
      <c r="B348" s="26" t="s">
        <v>792</v>
      </c>
      <c r="C348" s="26" t="s">
        <v>482</v>
      </c>
      <c r="D348" s="26" t="s">
        <v>483</v>
      </c>
      <c r="E348" s="26">
        <v>156</v>
      </c>
      <c r="F348" s="26">
        <v>382</v>
      </c>
      <c r="G348" s="26" t="s">
        <v>6631</v>
      </c>
      <c r="H348" s="26" t="s">
        <v>90</v>
      </c>
      <c r="I348" s="26" t="s">
        <v>147</v>
      </c>
      <c r="J348" s="26" t="s">
        <v>6631</v>
      </c>
      <c r="K348" s="62">
        <v>41.464952089999997</v>
      </c>
      <c r="L348" s="62">
        <v>44.17549168</v>
      </c>
      <c r="M348" s="62">
        <v>35.395146240000003</v>
      </c>
      <c r="N348" s="51">
        <v>0.54196428571428601</v>
      </c>
      <c r="O348" s="63">
        <v>1.5999999999999999</v>
      </c>
      <c r="P348" s="63">
        <v>2.54</v>
      </c>
      <c r="Q348" s="26" t="s">
        <v>629</v>
      </c>
      <c r="R348" s="61">
        <v>0.8392857142857143</v>
      </c>
      <c r="S348" s="61">
        <v>0.15267857142857141</v>
      </c>
      <c r="T348" s="61">
        <v>0</v>
      </c>
      <c r="U348" s="61">
        <v>0</v>
      </c>
      <c r="V348" s="61">
        <v>0</v>
      </c>
      <c r="W348" s="61">
        <v>8.0357142857142832E-3</v>
      </c>
    </row>
    <row r="349" spans="1:23" x14ac:dyDescent="0.25">
      <c r="A349" s="26" t="s">
        <v>793</v>
      </c>
      <c r="B349" s="26" t="s">
        <v>794</v>
      </c>
      <c r="C349" s="26" t="s">
        <v>482</v>
      </c>
      <c r="D349" s="26" t="s">
        <v>483</v>
      </c>
      <c r="E349" s="26">
        <v>155</v>
      </c>
      <c r="F349" s="26">
        <v>434</v>
      </c>
      <c r="G349" s="26" t="s">
        <v>6631</v>
      </c>
      <c r="H349" s="26" t="s">
        <v>90</v>
      </c>
      <c r="I349" s="26" t="s">
        <v>147</v>
      </c>
      <c r="J349" s="26" t="s">
        <v>6631</v>
      </c>
      <c r="K349" s="62">
        <v>46.356530509999999</v>
      </c>
      <c r="L349" s="62">
        <v>45.511850729999999</v>
      </c>
      <c r="M349" s="62">
        <v>43.385189789999998</v>
      </c>
      <c r="N349" s="51">
        <v>0.27643876045253302</v>
      </c>
      <c r="O349" s="63">
        <v>3.1</v>
      </c>
      <c r="P349" s="63">
        <v>2.48</v>
      </c>
      <c r="Q349" s="26" t="s">
        <v>629</v>
      </c>
      <c r="R349" s="61">
        <v>0.71765863256271534</v>
      </c>
      <c r="S349" s="61">
        <v>0.22528283325135268</v>
      </c>
      <c r="T349" s="61">
        <v>0</v>
      </c>
      <c r="U349" s="61">
        <v>1.6232169208066895E-2</v>
      </c>
      <c r="V349" s="61">
        <v>2.5086079685194294E-2</v>
      </c>
      <c r="W349" s="61">
        <v>1.5740285292670929E-2</v>
      </c>
    </row>
    <row r="350" spans="1:23" x14ac:dyDescent="0.25">
      <c r="A350" s="26" t="s">
        <v>1036</v>
      </c>
      <c r="B350" s="26" t="s">
        <v>1037</v>
      </c>
      <c r="C350" s="26" t="s">
        <v>482</v>
      </c>
      <c r="D350" s="26" t="s">
        <v>483</v>
      </c>
      <c r="E350" s="26">
        <v>41</v>
      </c>
      <c r="F350" s="26">
        <v>85</v>
      </c>
      <c r="G350" s="26" t="s">
        <v>6631</v>
      </c>
      <c r="H350" s="26" t="s">
        <v>90</v>
      </c>
      <c r="I350" s="26" t="s">
        <v>147</v>
      </c>
      <c r="J350" s="26" t="s">
        <v>6631</v>
      </c>
      <c r="K350" s="62">
        <v>19.629349470000001</v>
      </c>
      <c r="L350" s="62">
        <v>33.484619260000002</v>
      </c>
      <c r="M350" s="62">
        <v>10.00622278</v>
      </c>
      <c r="N350" s="51">
        <v>0.22727272727272702</v>
      </c>
      <c r="O350" s="63">
        <v>0.4</v>
      </c>
      <c r="P350" s="63">
        <v>2.15</v>
      </c>
      <c r="Q350" s="26" t="s">
        <v>629</v>
      </c>
      <c r="R350" s="61">
        <v>0.92137592137592139</v>
      </c>
      <c r="S350" s="61">
        <v>2.7027027027027025E-2</v>
      </c>
      <c r="T350" s="61">
        <v>0</v>
      </c>
      <c r="U350" s="61">
        <v>8.1900081900081901E-3</v>
      </c>
      <c r="V350" s="61">
        <v>0</v>
      </c>
      <c r="W350" s="61">
        <v>4.3407043407043405E-2</v>
      </c>
    </row>
    <row r="351" spans="1:23" x14ac:dyDescent="0.25">
      <c r="A351" s="26" t="s">
        <v>1014</v>
      </c>
      <c r="B351" s="26" t="s">
        <v>1015</v>
      </c>
      <c r="C351" s="26" t="s">
        <v>482</v>
      </c>
      <c r="D351" s="26" t="s">
        <v>483</v>
      </c>
      <c r="E351" s="26">
        <v>48</v>
      </c>
      <c r="F351" s="26">
        <v>92</v>
      </c>
      <c r="G351" s="26" t="s">
        <v>6631</v>
      </c>
      <c r="H351" s="26" t="s">
        <v>90</v>
      </c>
      <c r="I351" s="26" t="s">
        <v>147</v>
      </c>
      <c r="J351" s="26" t="s">
        <v>6631</v>
      </c>
      <c r="K351" s="62">
        <v>41.464952089999997</v>
      </c>
      <c r="L351" s="62">
        <v>44.17549168</v>
      </c>
      <c r="M351" s="62">
        <v>35.395146240000003</v>
      </c>
      <c r="N351" s="51">
        <v>0.54196428571428601</v>
      </c>
      <c r="O351" s="63">
        <v>1.6</v>
      </c>
      <c r="P351" s="63">
        <v>2.54</v>
      </c>
      <c r="Q351" s="26" t="s">
        <v>629</v>
      </c>
      <c r="R351" s="61">
        <v>0.8392857142857143</v>
      </c>
      <c r="S351" s="61">
        <v>0.15267857142857144</v>
      </c>
      <c r="T351" s="61">
        <v>0</v>
      </c>
      <c r="U351" s="61">
        <v>0</v>
      </c>
      <c r="V351" s="61">
        <v>0</v>
      </c>
      <c r="W351" s="61">
        <v>8.0357142857142849E-3</v>
      </c>
    </row>
    <row r="352" spans="1:23" x14ac:dyDescent="0.25">
      <c r="A352" s="26" t="s">
        <v>939</v>
      </c>
      <c r="B352" s="26" t="s">
        <v>940</v>
      </c>
      <c r="C352" s="26" t="s">
        <v>482</v>
      </c>
      <c r="D352" s="26" t="s">
        <v>483</v>
      </c>
      <c r="E352" s="26">
        <v>61</v>
      </c>
      <c r="F352" s="26">
        <v>120</v>
      </c>
      <c r="G352" s="26" t="s">
        <v>6631</v>
      </c>
      <c r="H352" s="26" t="s">
        <v>90</v>
      </c>
      <c r="I352" s="26" t="s">
        <v>147</v>
      </c>
      <c r="J352" s="26" t="s">
        <v>6631</v>
      </c>
      <c r="K352" s="62">
        <v>44.276348970000001</v>
      </c>
      <c r="L352" s="62">
        <v>55.017650029999999</v>
      </c>
      <c r="M352" s="62">
        <v>26.533914129999999</v>
      </c>
      <c r="N352" s="51">
        <v>0.27236668135742603</v>
      </c>
      <c r="O352" s="63">
        <v>0</v>
      </c>
      <c r="P352" s="63">
        <v>2.59</v>
      </c>
      <c r="Q352" s="26" t="s">
        <v>629</v>
      </c>
      <c r="R352" s="61">
        <v>0.66314863676341251</v>
      </c>
      <c r="S352" s="61">
        <v>0.12489006156552331</v>
      </c>
      <c r="T352" s="61">
        <v>8.7950747581354446E-4</v>
      </c>
      <c r="U352" s="61">
        <v>1.1433597185576077E-2</v>
      </c>
      <c r="V352" s="61">
        <v>0</v>
      </c>
      <c r="W352" s="61">
        <v>0.19964819700967459</v>
      </c>
    </row>
    <row r="353" spans="1:23" x14ac:dyDescent="0.25">
      <c r="A353" s="26" t="s">
        <v>5008</v>
      </c>
      <c r="B353" s="26" t="s">
        <v>5009</v>
      </c>
      <c r="C353" s="26" t="s">
        <v>272</v>
      </c>
      <c r="D353" s="26" t="s">
        <v>273</v>
      </c>
      <c r="E353" s="26">
        <v>40</v>
      </c>
      <c r="F353" s="26">
        <v>80</v>
      </c>
      <c r="G353" s="26" t="s">
        <v>6631</v>
      </c>
      <c r="H353" s="26" t="s">
        <v>90</v>
      </c>
      <c r="I353" s="26" t="s">
        <v>147</v>
      </c>
      <c r="J353" s="26" t="s">
        <v>6631</v>
      </c>
      <c r="K353" s="62">
        <v>31.505295010000001</v>
      </c>
      <c r="L353" s="62">
        <v>43.532526480000001</v>
      </c>
      <c r="M353" s="62">
        <v>18.593652769999998</v>
      </c>
      <c r="N353" s="51">
        <v>0.23961937716263002</v>
      </c>
      <c r="O353" s="63">
        <v>1.4</v>
      </c>
      <c r="P353" s="63">
        <v>2.74</v>
      </c>
      <c r="Q353" s="26" t="s">
        <v>629</v>
      </c>
      <c r="R353" s="61">
        <v>0.67808219178082196</v>
      </c>
      <c r="S353" s="61">
        <v>0.31078767123287671</v>
      </c>
      <c r="T353" s="61">
        <v>0</v>
      </c>
      <c r="U353" s="61">
        <v>0</v>
      </c>
      <c r="V353" s="61">
        <v>0</v>
      </c>
      <c r="W353" s="61">
        <v>1.1130136986301369E-2</v>
      </c>
    </row>
    <row r="354" spans="1:23" x14ac:dyDescent="0.25">
      <c r="A354" s="26" t="s">
        <v>5809</v>
      </c>
      <c r="B354" s="26" t="s">
        <v>5810</v>
      </c>
      <c r="C354" s="26" t="s">
        <v>397</v>
      </c>
      <c r="D354" s="26" t="s">
        <v>273</v>
      </c>
      <c r="E354" s="26">
        <v>72</v>
      </c>
      <c r="F354" s="26">
        <v>244</v>
      </c>
      <c r="G354" s="26" t="s">
        <v>6631</v>
      </c>
      <c r="H354" s="26" t="s">
        <v>90</v>
      </c>
      <c r="I354" s="26" t="s">
        <v>147</v>
      </c>
      <c r="J354" s="26" t="s">
        <v>6631</v>
      </c>
      <c r="K354" s="62">
        <v>51.651538070000001</v>
      </c>
      <c r="L354" s="62">
        <v>65.708522439999996</v>
      </c>
      <c r="M354" s="62">
        <v>28.33851898</v>
      </c>
      <c r="N354" s="51">
        <v>0.31025299600532597</v>
      </c>
      <c r="O354" s="63">
        <v>3.5</v>
      </c>
      <c r="P354" s="63">
        <v>2.44</v>
      </c>
      <c r="Q354" s="26" t="s">
        <v>629</v>
      </c>
      <c r="R354" s="61">
        <v>0.64812575574365172</v>
      </c>
      <c r="S354" s="61">
        <v>0.27448609431680776</v>
      </c>
      <c r="T354" s="61">
        <v>1.8137847642079808E-2</v>
      </c>
      <c r="U354" s="61">
        <v>0</v>
      </c>
      <c r="V354" s="61">
        <v>4.7158403869407499E-2</v>
      </c>
      <c r="W354" s="61">
        <v>1.2091898428053204E-2</v>
      </c>
    </row>
    <row r="355" spans="1:23" x14ac:dyDescent="0.25">
      <c r="A355" s="26" t="s">
        <v>915</v>
      </c>
      <c r="B355" s="26" t="s">
        <v>916</v>
      </c>
      <c r="C355" s="26" t="s">
        <v>482</v>
      </c>
      <c r="D355" s="26" t="s">
        <v>483</v>
      </c>
      <c r="E355" s="26">
        <v>73</v>
      </c>
      <c r="F355" s="26">
        <v>205</v>
      </c>
      <c r="G355" s="26" t="s">
        <v>6631</v>
      </c>
      <c r="H355" s="26" t="s">
        <v>90</v>
      </c>
      <c r="I355" s="26" t="s">
        <v>147</v>
      </c>
      <c r="J355" s="26" t="s">
        <v>6631</v>
      </c>
      <c r="K355" s="62">
        <v>54.942007060000002</v>
      </c>
      <c r="L355" s="62">
        <v>84.291477560000004</v>
      </c>
      <c r="M355" s="62">
        <v>17.946484130000002</v>
      </c>
      <c r="N355" s="51">
        <v>0.64731653888280405</v>
      </c>
      <c r="O355" s="63" t="s">
        <v>89</v>
      </c>
      <c r="P355" s="63">
        <v>2.52</v>
      </c>
      <c r="Q355" s="26" t="s">
        <v>117</v>
      </c>
      <c r="R355" s="61">
        <v>0.34063526834611174</v>
      </c>
      <c r="S355" s="61">
        <v>0.52902519167579409</v>
      </c>
      <c r="T355" s="61">
        <v>3.2858707557502739E-2</v>
      </c>
      <c r="U355" s="61">
        <v>1.4238773274917854E-2</v>
      </c>
      <c r="V355" s="61">
        <v>0</v>
      </c>
      <c r="W355" s="61">
        <v>8.3242059145673591E-2</v>
      </c>
    </row>
    <row r="356" spans="1:23" x14ac:dyDescent="0.25">
      <c r="A356" s="26" t="s">
        <v>1185</v>
      </c>
      <c r="B356" s="26" t="s">
        <v>1186</v>
      </c>
      <c r="C356" s="26" t="s">
        <v>482</v>
      </c>
      <c r="D356" s="26" t="s">
        <v>483</v>
      </c>
      <c r="E356" s="26">
        <v>19</v>
      </c>
      <c r="F356" s="26">
        <v>26</v>
      </c>
      <c r="G356" s="26" t="s">
        <v>6631</v>
      </c>
      <c r="H356" s="26" t="s">
        <v>90</v>
      </c>
      <c r="I356" s="26" t="s">
        <v>130</v>
      </c>
      <c r="J356" s="26" t="s">
        <v>6631</v>
      </c>
      <c r="K356" s="62">
        <v>53.643469490000008</v>
      </c>
      <c r="L356" s="62">
        <v>61.25819465</v>
      </c>
      <c r="M356" s="62">
        <v>36.490354700000005</v>
      </c>
      <c r="N356" s="51">
        <v>0.41246753246753198</v>
      </c>
      <c r="O356" s="63">
        <v>0.5</v>
      </c>
      <c r="P356" s="63">
        <v>2.4999999999999996</v>
      </c>
      <c r="Q356" s="26" t="s">
        <v>629</v>
      </c>
      <c r="R356" s="61">
        <v>0.67376623376623401</v>
      </c>
      <c r="S356" s="61">
        <v>0.304935064935065</v>
      </c>
      <c r="T356" s="61">
        <v>0</v>
      </c>
      <c r="U356" s="61">
        <v>0</v>
      </c>
      <c r="V356" s="61">
        <v>7.7922077922077922E-3</v>
      </c>
      <c r="W356" s="61">
        <v>1.3506493506493506E-2</v>
      </c>
    </row>
    <row r="357" spans="1:23" x14ac:dyDescent="0.25">
      <c r="A357" s="26" t="s">
        <v>1213</v>
      </c>
      <c r="B357" s="26" t="s">
        <v>1214</v>
      </c>
      <c r="C357" s="26" t="s">
        <v>482</v>
      </c>
      <c r="D357" s="26" t="s">
        <v>483</v>
      </c>
      <c r="E357" s="26">
        <v>16</v>
      </c>
      <c r="F357" s="26">
        <v>37</v>
      </c>
      <c r="G357" s="26" t="s">
        <v>6631</v>
      </c>
      <c r="H357" s="26" t="s">
        <v>90</v>
      </c>
      <c r="I357" s="26" t="s">
        <v>147</v>
      </c>
      <c r="J357" s="26" t="s">
        <v>6631</v>
      </c>
      <c r="K357" s="62">
        <v>41.464952089999997</v>
      </c>
      <c r="L357" s="62">
        <v>44.17549168</v>
      </c>
      <c r="M357" s="62">
        <v>35.395146240000003</v>
      </c>
      <c r="N357" s="51">
        <v>0.35196374622356502</v>
      </c>
      <c r="O357" s="63">
        <v>1.6</v>
      </c>
      <c r="P357" s="63">
        <v>2.48</v>
      </c>
      <c r="Q357" s="26" t="s">
        <v>629</v>
      </c>
      <c r="R357" s="61">
        <v>0.91087613293051362</v>
      </c>
      <c r="S357" s="61">
        <v>6.7975830815709973E-2</v>
      </c>
      <c r="T357" s="61">
        <v>0</v>
      </c>
      <c r="U357" s="61">
        <v>0</v>
      </c>
      <c r="V357" s="61">
        <v>0</v>
      </c>
      <c r="W357" s="61">
        <v>2.1148036253776436E-2</v>
      </c>
    </row>
    <row r="358" spans="1:23" x14ac:dyDescent="0.25">
      <c r="A358" s="26" t="s">
        <v>900</v>
      </c>
      <c r="B358" s="26" t="s">
        <v>901</v>
      </c>
      <c r="C358" s="26" t="s">
        <v>482</v>
      </c>
      <c r="D358" s="26" t="s">
        <v>483</v>
      </c>
      <c r="E358" s="26">
        <v>76</v>
      </c>
      <c r="F358" s="26">
        <v>78</v>
      </c>
      <c r="G358" s="26" t="s">
        <v>6631</v>
      </c>
      <c r="H358" s="26" t="s">
        <v>90</v>
      </c>
      <c r="I358" s="26" t="s">
        <v>118</v>
      </c>
      <c r="J358" s="26" t="s">
        <v>6631</v>
      </c>
      <c r="K358" s="62">
        <v>20.474029250000001</v>
      </c>
      <c r="L358" s="62">
        <v>66.464952089999997</v>
      </c>
      <c r="M358" s="62">
        <v>1.2321095209999999</v>
      </c>
      <c r="N358" s="51">
        <v>0.30681818181818199</v>
      </c>
      <c r="O358" s="63">
        <v>0</v>
      </c>
      <c r="P358" s="63">
        <v>2.29</v>
      </c>
      <c r="Q358" s="26" t="s">
        <v>629</v>
      </c>
      <c r="R358" s="61">
        <v>0.84135977337110479</v>
      </c>
      <c r="S358" s="61">
        <v>2.8328611898017001E-2</v>
      </c>
      <c r="T358" s="61">
        <v>0</v>
      </c>
      <c r="U358" s="61">
        <v>2.4079320113314442E-2</v>
      </c>
      <c r="V358" s="61">
        <v>3.2577903682719546E-2</v>
      </c>
      <c r="W358" s="61">
        <v>7.3654390934844188E-2</v>
      </c>
    </row>
    <row r="359" spans="1:23" x14ac:dyDescent="0.25">
      <c r="A359" s="26" t="s">
        <v>1032</v>
      </c>
      <c r="B359" s="26" t="s">
        <v>1033</v>
      </c>
      <c r="C359" s="26" t="s">
        <v>482</v>
      </c>
      <c r="D359" s="26" t="s">
        <v>483</v>
      </c>
      <c r="E359" s="26">
        <v>42</v>
      </c>
      <c r="F359" s="26">
        <v>168</v>
      </c>
      <c r="G359" s="26" t="s">
        <v>6631</v>
      </c>
      <c r="H359" s="26" t="s">
        <v>90</v>
      </c>
      <c r="I359" s="26" t="s">
        <v>130</v>
      </c>
      <c r="J359" s="26" t="s">
        <v>6631</v>
      </c>
      <c r="K359" s="62">
        <v>31.114473019999998</v>
      </c>
      <c r="L359" s="62">
        <v>67.271810389999999</v>
      </c>
      <c r="M359" s="62">
        <v>5.227131301</v>
      </c>
      <c r="N359" s="51">
        <v>0.24640287769784203</v>
      </c>
      <c r="O359" s="63" t="s">
        <v>89</v>
      </c>
      <c r="P359" s="63">
        <v>2.06</v>
      </c>
      <c r="Q359" s="26" t="s">
        <v>629</v>
      </c>
      <c r="R359" s="61">
        <v>0.8651079136690647</v>
      </c>
      <c r="S359" s="61">
        <v>9.5323741007194249E-2</v>
      </c>
      <c r="T359" s="61">
        <v>0</v>
      </c>
      <c r="U359" s="61">
        <v>1.7985611510791366E-2</v>
      </c>
      <c r="V359" s="61">
        <v>5.3956834532374095E-3</v>
      </c>
      <c r="W359" s="61">
        <v>1.6187050359712227E-2</v>
      </c>
    </row>
    <row r="360" spans="1:23" x14ac:dyDescent="0.25">
      <c r="A360" s="26" t="s">
        <v>868</v>
      </c>
      <c r="B360" s="26" t="s">
        <v>869</v>
      </c>
      <c r="C360" s="26" t="s">
        <v>482</v>
      </c>
      <c r="D360" s="26" t="s">
        <v>483</v>
      </c>
      <c r="E360" s="26">
        <v>93</v>
      </c>
      <c r="F360" s="26">
        <v>274</v>
      </c>
      <c r="G360" s="26" t="s">
        <v>6631</v>
      </c>
      <c r="H360" s="26" t="s">
        <v>90</v>
      </c>
      <c r="I360" s="26" t="s">
        <v>147</v>
      </c>
      <c r="J360" s="26" t="s">
        <v>6631</v>
      </c>
      <c r="K360" s="62">
        <v>41.464952090000004</v>
      </c>
      <c r="L360" s="62">
        <v>44.17549168</v>
      </c>
      <c r="M360" s="62">
        <v>35.395146240000003</v>
      </c>
      <c r="N360" s="51">
        <v>0.54196428571428601</v>
      </c>
      <c r="O360" s="63">
        <v>1.6000000000000003</v>
      </c>
      <c r="P360" s="63">
        <v>2.5400000000000005</v>
      </c>
      <c r="Q360" s="26" t="s">
        <v>629</v>
      </c>
      <c r="R360" s="61">
        <v>0.83928571428571441</v>
      </c>
      <c r="S360" s="61">
        <v>0.15267857142857147</v>
      </c>
      <c r="T360" s="61">
        <v>0</v>
      </c>
      <c r="U360" s="61">
        <v>0</v>
      </c>
      <c r="V360" s="61">
        <v>0</v>
      </c>
      <c r="W360" s="61">
        <v>8.0357142857142867E-3</v>
      </c>
    </row>
    <row r="361" spans="1:23" x14ac:dyDescent="0.25">
      <c r="A361" s="26" t="s">
        <v>502</v>
      </c>
      <c r="B361" s="26" t="s">
        <v>503</v>
      </c>
      <c r="C361" s="26" t="s">
        <v>482</v>
      </c>
      <c r="D361" s="26" t="s">
        <v>483</v>
      </c>
      <c r="E361" s="26">
        <v>24</v>
      </c>
      <c r="F361" s="26">
        <v>35</v>
      </c>
      <c r="G361" s="26" t="s">
        <v>6647</v>
      </c>
      <c r="H361" s="26" t="s">
        <v>90</v>
      </c>
      <c r="I361" s="26" t="s">
        <v>118</v>
      </c>
      <c r="J361" s="26" t="s">
        <v>6647</v>
      </c>
      <c r="K361" s="62">
        <v>15.25466465</v>
      </c>
      <c r="L361" s="62">
        <v>21.684316689999999</v>
      </c>
      <c r="M361" s="62">
        <v>13.24206596</v>
      </c>
      <c r="N361" s="51">
        <v>0.186366135239142</v>
      </c>
      <c r="O361" s="63">
        <v>0.7</v>
      </c>
      <c r="P361" s="63">
        <v>2.7</v>
      </c>
      <c r="Q361" s="26" t="s">
        <v>629</v>
      </c>
      <c r="R361" s="61">
        <v>0.85926333150082468</v>
      </c>
      <c r="S361" s="61">
        <v>8.4112149532710276E-2</v>
      </c>
      <c r="T361" s="61">
        <v>0</v>
      </c>
      <c r="U361" s="61">
        <v>2.1990104452996153E-3</v>
      </c>
      <c r="V361" s="61">
        <v>2.0340846619021441E-2</v>
      </c>
      <c r="W361" s="61">
        <v>3.4084661902144035E-2</v>
      </c>
    </row>
    <row r="362" spans="1:23" x14ac:dyDescent="0.25">
      <c r="A362" s="26" t="s">
        <v>1112</v>
      </c>
      <c r="B362" s="26" t="s">
        <v>1113</v>
      </c>
      <c r="C362" s="26" t="s">
        <v>482</v>
      </c>
      <c r="D362" s="26" t="s">
        <v>483</v>
      </c>
      <c r="E362" s="26">
        <v>26</v>
      </c>
      <c r="F362" s="26">
        <v>44</v>
      </c>
      <c r="G362" s="26" t="s">
        <v>6631</v>
      </c>
      <c r="H362" s="26" t="s">
        <v>90</v>
      </c>
      <c r="I362" s="26" t="s">
        <v>130</v>
      </c>
      <c r="J362" s="26" t="s">
        <v>6631</v>
      </c>
      <c r="K362" s="62">
        <v>19.629349470000001</v>
      </c>
      <c r="L362" s="62">
        <v>33.484619260000002</v>
      </c>
      <c r="M362" s="62">
        <v>10.00622278</v>
      </c>
      <c r="N362" s="51">
        <v>0.22297955209347597</v>
      </c>
      <c r="O362" s="63">
        <v>0.4</v>
      </c>
      <c r="P362" s="63">
        <v>2.15</v>
      </c>
      <c r="Q362" s="26" t="s">
        <v>629</v>
      </c>
      <c r="R362" s="61">
        <v>0.82570593962999028</v>
      </c>
      <c r="S362" s="61">
        <v>5.2580331061343723E-2</v>
      </c>
      <c r="T362" s="61">
        <v>2.6290165530671861E-2</v>
      </c>
      <c r="U362" s="61">
        <v>7.7896786757546254E-3</v>
      </c>
      <c r="V362" s="61">
        <v>2.7263875365141188E-2</v>
      </c>
      <c r="W362" s="61">
        <v>6.0370009737098343E-2</v>
      </c>
    </row>
    <row r="363" spans="1:23" x14ac:dyDescent="0.25">
      <c r="A363" s="26" t="s">
        <v>480</v>
      </c>
      <c r="B363" s="26" t="s">
        <v>481</v>
      </c>
      <c r="C363" s="26" t="s">
        <v>482</v>
      </c>
      <c r="D363" s="26" t="s">
        <v>483</v>
      </c>
      <c r="E363" s="26">
        <v>29</v>
      </c>
      <c r="F363" s="26">
        <v>50</v>
      </c>
      <c r="G363" s="26" t="s">
        <v>6647</v>
      </c>
      <c r="H363" s="26" t="s">
        <v>90</v>
      </c>
      <c r="I363" s="26" t="s">
        <v>130</v>
      </c>
      <c r="J363" s="26" t="s">
        <v>6647</v>
      </c>
      <c r="K363" s="62">
        <v>54.942007060000002</v>
      </c>
      <c r="L363" s="62">
        <v>84.291477560000004</v>
      </c>
      <c r="M363" s="62">
        <v>17.946484130000002</v>
      </c>
      <c r="N363" s="51">
        <v>0.27624633431084999</v>
      </c>
      <c r="O363" s="63" t="s">
        <v>89</v>
      </c>
      <c r="P363" s="63">
        <v>2.52</v>
      </c>
      <c r="Q363" s="26" t="s">
        <v>629</v>
      </c>
      <c r="R363" s="61">
        <v>0.71964809384164208</v>
      </c>
      <c r="S363" s="61">
        <v>0.24926686217008798</v>
      </c>
      <c r="T363" s="61">
        <v>0</v>
      </c>
      <c r="U363" s="61">
        <v>1.6422287390029325E-2</v>
      </c>
      <c r="V363" s="61">
        <v>4.6920821114369501E-3</v>
      </c>
      <c r="W363" s="61">
        <v>9.9706744868035199E-3</v>
      </c>
    </row>
    <row r="364" spans="1:23" x14ac:dyDescent="0.25">
      <c r="A364" s="26" t="s">
        <v>838</v>
      </c>
      <c r="B364" s="26" t="s">
        <v>839</v>
      </c>
      <c r="C364" s="26" t="s">
        <v>482</v>
      </c>
      <c r="D364" s="26" t="s">
        <v>483</v>
      </c>
      <c r="E364" s="26">
        <v>112</v>
      </c>
      <c r="F364" s="26">
        <v>250</v>
      </c>
      <c r="G364" s="26" t="s">
        <v>6631</v>
      </c>
      <c r="H364" s="26" t="s">
        <v>90</v>
      </c>
      <c r="I364" s="26" t="s">
        <v>147</v>
      </c>
      <c r="J364" s="26" t="s">
        <v>6631</v>
      </c>
      <c r="K364" s="62">
        <v>41.464952089999997</v>
      </c>
      <c r="L364" s="62">
        <v>44.175491680000007</v>
      </c>
      <c r="M364" s="62">
        <v>35.39514624000001</v>
      </c>
      <c r="N364" s="51">
        <v>0.54196428571428601</v>
      </c>
      <c r="O364" s="63">
        <v>1.6</v>
      </c>
      <c r="P364" s="63">
        <v>2.5400000000000005</v>
      </c>
      <c r="Q364" s="26" t="s">
        <v>629</v>
      </c>
      <c r="R364" s="61">
        <v>0.83928571428571441</v>
      </c>
      <c r="S364" s="61">
        <v>0.15267857142857144</v>
      </c>
      <c r="T364" s="61">
        <v>0</v>
      </c>
      <c r="U364" s="61">
        <v>0</v>
      </c>
      <c r="V364" s="61">
        <v>0</v>
      </c>
      <c r="W364" s="61">
        <v>8.0357142857142867E-3</v>
      </c>
    </row>
    <row r="365" spans="1:23" x14ac:dyDescent="0.25">
      <c r="A365" s="26" t="s">
        <v>1042</v>
      </c>
      <c r="B365" s="26" t="s">
        <v>1043</v>
      </c>
      <c r="C365" s="26" t="s">
        <v>482</v>
      </c>
      <c r="D365" s="26" t="s">
        <v>483</v>
      </c>
      <c r="E365" s="26">
        <v>40</v>
      </c>
      <c r="F365" s="26">
        <v>75</v>
      </c>
      <c r="G365" s="26" t="s">
        <v>6631</v>
      </c>
      <c r="H365" s="26" t="s">
        <v>90</v>
      </c>
      <c r="I365" s="26" t="s">
        <v>147</v>
      </c>
      <c r="J365" s="26" t="s">
        <v>6631</v>
      </c>
      <c r="K365" s="62">
        <v>47.881996970000003</v>
      </c>
      <c r="L365" s="62">
        <v>68.103883010000004</v>
      </c>
      <c r="M365" s="62">
        <v>20.95830741</v>
      </c>
      <c r="N365" s="51">
        <v>0.23848609211126298</v>
      </c>
      <c r="O365" s="63">
        <v>0</v>
      </c>
      <c r="P365" s="63">
        <v>2.74</v>
      </c>
      <c r="Q365" s="26" t="s">
        <v>629</v>
      </c>
      <c r="R365" s="61">
        <v>0.83812129502963972</v>
      </c>
      <c r="S365" s="61">
        <v>7.6607387140902872E-2</v>
      </c>
      <c r="T365" s="61">
        <v>0</v>
      </c>
      <c r="U365" s="61">
        <v>6.2927496580027359E-2</v>
      </c>
      <c r="V365" s="61">
        <v>1.1399908800729594E-2</v>
      </c>
      <c r="W365" s="61">
        <v>1.094391244870041E-2</v>
      </c>
    </row>
    <row r="366" spans="1:23" x14ac:dyDescent="0.25">
      <c r="A366" s="26" t="s">
        <v>1168</v>
      </c>
      <c r="B366" s="26" t="s">
        <v>1169</v>
      </c>
      <c r="C366" s="26" t="s">
        <v>482</v>
      </c>
      <c r="D366" s="26" t="s">
        <v>483</v>
      </c>
      <c r="E366" s="26">
        <v>20</v>
      </c>
      <c r="F366" s="26">
        <v>40</v>
      </c>
      <c r="G366" s="26" t="s">
        <v>6631</v>
      </c>
      <c r="H366" s="26" t="s">
        <v>90</v>
      </c>
      <c r="I366" s="26" t="s">
        <v>147</v>
      </c>
      <c r="J366" s="26" t="s">
        <v>6631</v>
      </c>
      <c r="K366" s="62">
        <v>16.780131109999999</v>
      </c>
      <c r="L366" s="62">
        <v>21.331316189999999</v>
      </c>
      <c r="M366" s="62">
        <v>16.477909149999999</v>
      </c>
      <c r="N366" s="51">
        <v>0.48101265822784794</v>
      </c>
      <c r="O366" s="63">
        <v>0.1</v>
      </c>
      <c r="P366" s="63">
        <v>2.4300000000000002</v>
      </c>
      <c r="Q366" s="26" t="s">
        <v>629</v>
      </c>
      <c r="R366" s="61">
        <v>0.66267465069860276</v>
      </c>
      <c r="S366" s="61">
        <v>0.19361277445109781</v>
      </c>
      <c r="T366" s="61">
        <v>4.4910179640718561E-3</v>
      </c>
      <c r="U366" s="61">
        <v>1.6966067864271458E-2</v>
      </c>
      <c r="V366" s="61">
        <v>2.8942115768463075E-2</v>
      </c>
      <c r="W366" s="61">
        <v>9.3313373253493009E-2</v>
      </c>
    </row>
    <row r="367" spans="1:23" x14ac:dyDescent="0.25">
      <c r="A367" s="26" t="s">
        <v>4362</v>
      </c>
      <c r="B367" s="26" t="s">
        <v>4363</v>
      </c>
      <c r="C367" s="26" t="s">
        <v>272</v>
      </c>
      <c r="D367" s="26" t="s">
        <v>273</v>
      </c>
      <c r="E367" s="26">
        <v>195</v>
      </c>
      <c r="F367" s="26">
        <v>543</v>
      </c>
      <c r="G367" s="26" t="s">
        <v>6631</v>
      </c>
      <c r="H367" s="26" t="s">
        <v>90</v>
      </c>
      <c r="I367" s="26" t="s">
        <v>130</v>
      </c>
      <c r="J367" s="26" t="s">
        <v>6631</v>
      </c>
      <c r="K367" s="62">
        <v>53.643469490000008</v>
      </c>
      <c r="L367" s="62">
        <v>61.25819465</v>
      </c>
      <c r="M367" s="62">
        <v>36.49035469999999</v>
      </c>
      <c r="N367" s="51">
        <v>0.41246753246753198</v>
      </c>
      <c r="O367" s="63">
        <v>0.5</v>
      </c>
      <c r="P367" s="63">
        <v>2.4999999999999996</v>
      </c>
      <c r="Q367" s="26" t="s">
        <v>629</v>
      </c>
      <c r="R367" s="61">
        <v>0.6737662337662339</v>
      </c>
      <c r="S367" s="61">
        <v>0.304935064935065</v>
      </c>
      <c r="T367" s="61">
        <v>0</v>
      </c>
      <c r="U367" s="61">
        <v>0</v>
      </c>
      <c r="V367" s="61">
        <v>7.7922077922077922E-3</v>
      </c>
      <c r="W367" s="61">
        <v>1.3506493506493506E-2</v>
      </c>
    </row>
    <row r="368" spans="1:23" x14ac:dyDescent="0.25">
      <c r="A368" s="26" t="s">
        <v>1114</v>
      </c>
      <c r="B368" s="26" t="s">
        <v>1115</v>
      </c>
      <c r="C368" s="26" t="s">
        <v>482</v>
      </c>
      <c r="D368" s="26" t="s">
        <v>483</v>
      </c>
      <c r="E368" s="26">
        <v>26</v>
      </c>
      <c r="F368" s="26">
        <v>85</v>
      </c>
      <c r="G368" s="26" t="s">
        <v>6631</v>
      </c>
      <c r="H368" s="26" t="s">
        <v>90</v>
      </c>
      <c r="I368" s="26" t="s">
        <v>147</v>
      </c>
      <c r="J368" s="26" t="s">
        <v>6631</v>
      </c>
      <c r="K368" s="62">
        <v>44.276348970000001</v>
      </c>
      <c r="L368" s="62">
        <v>55.017650029999999</v>
      </c>
      <c r="M368" s="62">
        <v>26.533914129999999</v>
      </c>
      <c r="N368" s="51">
        <v>0.27236668135742603</v>
      </c>
      <c r="O368" s="63">
        <v>0</v>
      </c>
      <c r="P368" s="63">
        <v>2.59</v>
      </c>
      <c r="Q368" s="26" t="s">
        <v>629</v>
      </c>
      <c r="R368" s="61">
        <v>0.66314863676341251</v>
      </c>
      <c r="S368" s="61">
        <v>0.12489006156552331</v>
      </c>
      <c r="T368" s="61">
        <v>8.7950747581354446E-4</v>
      </c>
      <c r="U368" s="61">
        <v>1.1433597185576077E-2</v>
      </c>
      <c r="V368" s="61">
        <v>0</v>
      </c>
      <c r="W368" s="61">
        <v>0.19964819700967459</v>
      </c>
    </row>
    <row r="369" spans="1:23" x14ac:dyDescent="0.25">
      <c r="A369" s="26" t="s">
        <v>906</v>
      </c>
      <c r="B369" s="26" t="s">
        <v>907</v>
      </c>
      <c r="C369" s="26" t="s">
        <v>482</v>
      </c>
      <c r="D369" s="26" t="s">
        <v>483</v>
      </c>
      <c r="E369" s="26">
        <v>75</v>
      </c>
      <c r="F369" s="26">
        <v>408</v>
      </c>
      <c r="G369" s="26" t="s">
        <v>6631</v>
      </c>
      <c r="H369" s="26" t="s">
        <v>90</v>
      </c>
      <c r="I369" s="26" t="s">
        <v>147</v>
      </c>
      <c r="J369" s="26" t="s">
        <v>6631</v>
      </c>
      <c r="K369" s="62">
        <v>44.276348970000001</v>
      </c>
      <c r="L369" s="62">
        <v>55.017650029999999</v>
      </c>
      <c r="M369" s="62">
        <v>26.533914129999999</v>
      </c>
      <c r="N369" s="51">
        <v>0.41287878787878801</v>
      </c>
      <c r="O369" s="63">
        <v>0</v>
      </c>
      <c r="P369" s="63">
        <v>2.59</v>
      </c>
      <c r="Q369" s="26" t="s">
        <v>629</v>
      </c>
      <c r="R369" s="61">
        <v>0.74431818181818177</v>
      </c>
      <c r="S369" s="61">
        <v>5.3030303030303025E-2</v>
      </c>
      <c r="T369" s="61">
        <v>0</v>
      </c>
      <c r="U369" s="61">
        <v>4.3560606060606064E-2</v>
      </c>
      <c r="V369" s="61">
        <v>0</v>
      </c>
      <c r="W369" s="61">
        <v>0.15909090909090909</v>
      </c>
    </row>
    <row r="370" spans="1:23" x14ac:dyDescent="0.25">
      <c r="A370" s="26" t="s">
        <v>4364</v>
      </c>
      <c r="B370" s="26" t="s">
        <v>4365</v>
      </c>
      <c r="C370" s="26" t="s">
        <v>397</v>
      </c>
      <c r="D370" s="26" t="s">
        <v>273</v>
      </c>
      <c r="E370" s="26">
        <v>195</v>
      </c>
      <c r="F370" s="26">
        <v>435</v>
      </c>
      <c r="G370" s="26" t="s">
        <v>6631</v>
      </c>
      <c r="H370" s="26" t="s">
        <v>90</v>
      </c>
      <c r="I370" s="26" t="s">
        <v>130</v>
      </c>
      <c r="J370" s="26" t="s">
        <v>6631</v>
      </c>
      <c r="K370" s="62">
        <v>40.052950080000002</v>
      </c>
      <c r="L370" s="62">
        <v>46.722138170000001</v>
      </c>
      <c r="M370" s="62">
        <v>28.686994399999996</v>
      </c>
      <c r="N370" s="51">
        <v>0.37121831561733404</v>
      </c>
      <c r="O370" s="63">
        <v>1.4</v>
      </c>
      <c r="P370" s="63">
        <v>2.6</v>
      </c>
      <c r="Q370" s="26" t="s">
        <v>629</v>
      </c>
      <c r="R370" s="61">
        <v>0.51710097719869708</v>
      </c>
      <c r="S370" s="61">
        <v>0.28664495114006516</v>
      </c>
      <c r="T370" s="61">
        <v>0</v>
      </c>
      <c r="U370" s="61">
        <v>1.1400651465798044E-2</v>
      </c>
      <c r="V370" s="61">
        <v>0</v>
      </c>
      <c r="W370" s="61">
        <v>0.18485342019543974</v>
      </c>
    </row>
    <row r="371" spans="1:23" x14ac:dyDescent="0.25">
      <c r="A371" s="26" t="s">
        <v>2373</v>
      </c>
      <c r="B371" s="26" t="s">
        <v>2374</v>
      </c>
      <c r="C371" s="26" t="s">
        <v>397</v>
      </c>
      <c r="D371" s="26" t="s">
        <v>273</v>
      </c>
      <c r="E371" s="26">
        <v>192</v>
      </c>
      <c r="F371" s="26">
        <v>634</v>
      </c>
      <c r="G371" s="26" t="s">
        <v>6647</v>
      </c>
      <c r="H371" s="26" t="s">
        <v>90</v>
      </c>
      <c r="I371" s="26" t="s">
        <v>147</v>
      </c>
      <c r="J371" s="26" t="s">
        <v>6647</v>
      </c>
      <c r="K371" s="62">
        <v>45.385779120000002</v>
      </c>
      <c r="L371" s="62">
        <v>54.147755930000002</v>
      </c>
      <c r="M371" s="62">
        <v>29.471064089999999</v>
      </c>
      <c r="N371" s="51">
        <v>0.33652530779753803</v>
      </c>
      <c r="O371" s="63">
        <v>2.5</v>
      </c>
      <c r="P371" s="63">
        <v>2.38</v>
      </c>
      <c r="Q371" s="26" t="s">
        <v>629</v>
      </c>
      <c r="R371" s="61">
        <v>0.87116564417177911</v>
      </c>
      <c r="S371" s="61">
        <v>3.6809815950920248E-2</v>
      </c>
      <c r="T371" s="61">
        <v>2.5766871165644176E-2</v>
      </c>
      <c r="U371" s="61">
        <v>0</v>
      </c>
      <c r="V371" s="61">
        <v>2.9447852760736196E-2</v>
      </c>
      <c r="W371" s="61">
        <v>3.6809815950920248E-2</v>
      </c>
    </row>
    <row r="372" spans="1:23" x14ac:dyDescent="0.25">
      <c r="A372" s="26" t="s">
        <v>6127</v>
      </c>
      <c r="B372" s="26" t="s">
        <v>6128</v>
      </c>
      <c r="C372" s="26" t="s">
        <v>272</v>
      </c>
      <c r="D372" s="26" t="s">
        <v>273</v>
      </c>
      <c r="E372" s="26">
        <v>54</v>
      </c>
      <c r="F372" s="26">
        <v>191</v>
      </c>
      <c r="G372" s="26" t="s">
        <v>6648</v>
      </c>
      <c r="H372" s="26" t="s">
        <v>90</v>
      </c>
      <c r="I372" s="26" t="s">
        <v>147</v>
      </c>
      <c r="J372" s="26" t="s">
        <v>6648</v>
      </c>
      <c r="K372" s="62">
        <v>59.026727180000002</v>
      </c>
      <c r="L372" s="62">
        <v>75.958144230000002</v>
      </c>
      <c r="M372" s="62">
        <v>30.441817050000001</v>
      </c>
      <c r="N372" s="51">
        <v>0.481168332052267</v>
      </c>
      <c r="O372" s="63">
        <v>11.4</v>
      </c>
      <c r="P372" s="63">
        <v>2.39</v>
      </c>
      <c r="Q372" s="26" t="s">
        <v>117</v>
      </c>
      <c r="R372" s="61">
        <v>0.30284396617986165</v>
      </c>
      <c r="S372" s="61">
        <v>0.67486548808608759</v>
      </c>
      <c r="T372" s="61">
        <v>0</v>
      </c>
      <c r="U372" s="61">
        <v>5.3804765564950041E-3</v>
      </c>
      <c r="V372" s="61">
        <v>0</v>
      </c>
      <c r="W372" s="61">
        <v>1.6910069177555727E-2</v>
      </c>
    </row>
    <row r="373" spans="1:23" x14ac:dyDescent="0.25">
      <c r="A373" s="26" t="s">
        <v>5216</v>
      </c>
      <c r="B373" s="26" t="s">
        <v>5217</v>
      </c>
      <c r="C373" s="26" t="s">
        <v>272</v>
      </c>
      <c r="D373" s="26" t="s">
        <v>273</v>
      </c>
      <c r="E373" s="26">
        <v>25</v>
      </c>
      <c r="F373" s="26">
        <v>70</v>
      </c>
      <c r="G373" s="26" t="s">
        <v>6631</v>
      </c>
      <c r="H373" s="26" t="s">
        <v>90</v>
      </c>
      <c r="I373" s="26" t="s">
        <v>130</v>
      </c>
      <c r="J373" s="26" t="s">
        <v>6631</v>
      </c>
      <c r="K373" s="62">
        <v>49.81806599854346</v>
      </c>
      <c r="L373" s="62">
        <v>61.288241432347263</v>
      </c>
      <c r="M373" s="62">
        <v>30.319586538696853</v>
      </c>
      <c r="N373" s="51">
        <v>0.30951971093298203</v>
      </c>
      <c r="O373" s="63">
        <v>2.4435214184048517</v>
      </c>
      <c r="P373" s="63">
        <v>2.5121507190914985</v>
      </c>
      <c r="Q373" s="26" t="s">
        <v>629</v>
      </c>
      <c r="R373" s="61">
        <v>0.83546400011876354</v>
      </c>
      <c r="S373" s="61">
        <v>0.11025768526635563</v>
      </c>
      <c r="T373" s="61">
        <v>1.9578105664901598E-3</v>
      </c>
      <c r="U373" s="61">
        <v>5.0222806801244815E-3</v>
      </c>
      <c r="V373" s="61">
        <v>1.1565900687866847E-2</v>
      </c>
      <c r="W373" s="61">
        <v>3.5732322680399109E-2</v>
      </c>
    </row>
    <row r="374" spans="1:23" x14ac:dyDescent="0.25">
      <c r="A374" s="26" t="s">
        <v>1203</v>
      </c>
      <c r="B374" s="26" t="s">
        <v>1204</v>
      </c>
      <c r="C374" s="26" t="s">
        <v>482</v>
      </c>
      <c r="D374" s="26" t="s">
        <v>483</v>
      </c>
      <c r="E374" s="26">
        <v>17</v>
      </c>
      <c r="F374" s="26">
        <v>70</v>
      </c>
      <c r="G374" s="26" t="s">
        <v>6631</v>
      </c>
      <c r="H374" s="26" t="s">
        <v>90</v>
      </c>
      <c r="I374" s="26" t="s">
        <v>147</v>
      </c>
      <c r="J374" s="26" t="s">
        <v>6631</v>
      </c>
      <c r="K374" s="62">
        <v>31.114473019999998</v>
      </c>
      <c r="L374" s="62">
        <v>67.271810389999999</v>
      </c>
      <c r="M374" s="62">
        <v>5.2271313009999991</v>
      </c>
      <c r="N374" s="51">
        <v>0.45641646489104098</v>
      </c>
      <c r="O374" s="63" t="s">
        <v>89</v>
      </c>
      <c r="P374" s="63">
        <v>2.06</v>
      </c>
      <c r="Q374" s="26" t="s">
        <v>629</v>
      </c>
      <c r="R374" s="61">
        <v>0.8438256658595642</v>
      </c>
      <c r="S374" s="61">
        <v>5.8111380145278453E-2</v>
      </c>
      <c r="T374" s="61">
        <v>8.4745762711864406E-3</v>
      </c>
      <c r="U374" s="61">
        <v>0</v>
      </c>
      <c r="V374" s="61">
        <v>6.4164648910411626E-2</v>
      </c>
      <c r="W374" s="61">
        <v>2.5423728813559324E-2</v>
      </c>
    </row>
    <row r="375" spans="1:23" x14ac:dyDescent="0.25">
      <c r="A375" s="26" t="s">
        <v>582</v>
      </c>
      <c r="B375" s="26" t="s">
        <v>583</v>
      </c>
      <c r="C375" s="26" t="s">
        <v>351</v>
      </c>
      <c r="D375" s="26" t="s">
        <v>352</v>
      </c>
      <c r="E375" s="26">
        <v>11</v>
      </c>
      <c r="F375" s="26">
        <v>26</v>
      </c>
      <c r="G375" s="26" t="s">
        <v>6647</v>
      </c>
      <c r="H375" s="26" t="s">
        <v>90</v>
      </c>
      <c r="I375" s="26" t="s">
        <v>118</v>
      </c>
      <c r="J375" s="26" t="s">
        <v>6647</v>
      </c>
      <c r="K375" s="62">
        <v>30.534543620000001</v>
      </c>
      <c r="L375" s="62">
        <v>30.25718608</v>
      </c>
      <c r="M375" s="62">
        <v>32.918481640000003</v>
      </c>
      <c r="N375" s="51">
        <v>0.12256586483390601</v>
      </c>
      <c r="O375" s="63" t="s">
        <v>89</v>
      </c>
      <c r="P375" s="63">
        <v>2.2999999999999998</v>
      </c>
      <c r="Q375" s="26" t="s">
        <v>629</v>
      </c>
      <c r="R375" s="61">
        <v>0.69186712485681556</v>
      </c>
      <c r="S375" s="61">
        <v>0.21935853379152348</v>
      </c>
      <c r="T375" s="61">
        <v>0</v>
      </c>
      <c r="U375" s="61">
        <v>0</v>
      </c>
      <c r="V375" s="61">
        <v>6.7010309278350513E-2</v>
      </c>
      <c r="W375" s="61">
        <v>2.1764032073310423E-2</v>
      </c>
    </row>
    <row r="376" spans="1:23" x14ac:dyDescent="0.25">
      <c r="A376" s="26" t="s">
        <v>3272</v>
      </c>
      <c r="B376" s="26" t="s">
        <v>3273</v>
      </c>
      <c r="C376" s="26" t="s">
        <v>272</v>
      </c>
      <c r="D376" s="26" t="s">
        <v>273</v>
      </c>
      <c r="E376" s="26">
        <v>16</v>
      </c>
      <c r="F376" s="26">
        <v>40</v>
      </c>
      <c r="G376" s="26" t="s">
        <v>6647</v>
      </c>
      <c r="H376" s="26" t="s">
        <v>90</v>
      </c>
      <c r="I376" s="26" t="s">
        <v>118</v>
      </c>
      <c r="J376" s="26" t="s">
        <v>6647</v>
      </c>
      <c r="K376" s="62">
        <v>30.811901160000001</v>
      </c>
      <c r="L376" s="62">
        <v>37.657589510000001</v>
      </c>
      <c r="M376" s="62">
        <v>23.011823270000001</v>
      </c>
      <c r="N376" s="51">
        <v>0.13934045517881999</v>
      </c>
      <c r="O376" s="63">
        <v>0.5</v>
      </c>
      <c r="P376" s="63">
        <v>2.79</v>
      </c>
      <c r="Q376" s="26" t="s">
        <v>629</v>
      </c>
      <c r="R376" s="61">
        <v>0.78169995355318145</v>
      </c>
      <c r="S376" s="61">
        <v>0.114723641430562</v>
      </c>
      <c r="T376" s="61">
        <v>0</v>
      </c>
      <c r="U376" s="61">
        <v>4.1802136553646075E-3</v>
      </c>
      <c r="V376" s="61">
        <v>4.6446818392940084E-4</v>
      </c>
      <c r="W376" s="61">
        <v>9.8931723176962374E-2</v>
      </c>
    </row>
    <row r="377" spans="1:23" x14ac:dyDescent="0.25">
      <c r="A377" s="26" t="s">
        <v>4482</v>
      </c>
      <c r="B377" s="26" t="s">
        <v>4483</v>
      </c>
      <c r="C377" s="26" t="s">
        <v>272</v>
      </c>
      <c r="D377" s="26" t="s">
        <v>273</v>
      </c>
      <c r="E377" s="26">
        <v>134</v>
      </c>
      <c r="F377" s="26">
        <v>468</v>
      </c>
      <c r="G377" s="26" t="s">
        <v>6631</v>
      </c>
      <c r="H377" s="26" t="s">
        <v>90</v>
      </c>
      <c r="I377" s="26" t="s">
        <v>130</v>
      </c>
      <c r="J377" s="26" t="s">
        <v>6631</v>
      </c>
      <c r="K377" s="62">
        <v>53.643469490000001</v>
      </c>
      <c r="L377" s="62">
        <v>61.258194650000007</v>
      </c>
      <c r="M377" s="62">
        <v>36.490354699999997</v>
      </c>
      <c r="N377" s="51">
        <v>0.44379391100702598</v>
      </c>
      <c r="O377" s="63">
        <v>0.5</v>
      </c>
      <c r="P377" s="63">
        <v>2.5</v>
      </c>
      <c r="Q377" s="26" t="s">
        <v>629</v>
      </c>
      <c r="R377" s="61">
        <v>0.74238875878220145</v>
      </c>
      <c r="S377" s="61">
        <v>0.19847775175644028</v>
      </c>
      <c r="T377" s="61">
        <v>0</v>
      </c>
      <c r="U377" s="61">
        <v>5.9133489461358317E-2</v>
      </c>
      <c r="V377" s="61">
        <v>0</v>
      </c>
      <c r="W377" s="61">
        <v>0</v>
      </c>
    </row>
    <row r="378" spans="1:23" x14ac:dyDescent="0.25">
      <c r="A378" s="26" t="s">
        <v>576</v>
      </c>
      <c r="B378" s="26" t="s">
        <v>577</v>
      </c>
      <c r="C378" s="26" t="s">
        <v>351</v>
      </c>
      <c r="D378" s="26" t="s">
        <v>352</v>
      </c>
      <c r="E378" s="26">
        <v>12</v>
      </c>
      <c r="F378" s="26">
        <v>32</v>
      </c>
      <c r="G378" s="26" t="s">
        <v>6647</v>
      </c>
      <c r="H378" s="26" t="s">
        <v>90</v>
      </c>
      <c r="I378" s="26" t="s">
        <v>118</v>
      </c>
      <c r="J378" s="26" t="s">
        <v>6647</v>
      </c>
      <c r="K378" s="62">
        <v>30.534543620000001</v>
      </c>
      <c r="L378" s="62">
        <v>30.25718608</v>
      </c>
      <c r="M378" s="62">
        <v>32.918481640000003</v>
      </c>
      <c r="N378" s="51">
        <v>0.12256586483390601</v>
      </c>
      <c r="O378" s="63" t="s">
        <v>89</v>
      </c>
      <c r="P378" s="63">
        <v>2.2999999999999998</v>
      </c>
      <c r="Q378" s="26" t="s">
        <v>629</v>
      </c>
      <c r="R378" s="61">
        <v>0.69186712485681556</v>
      </c>
      <c r="S378" s="61">
        <v>0.21935853379152348</v>
      </c>
      <c r="T378" s="61">
        <v>0</v>
      </c>
      <c r="U378" s="61">
        <v>0</v>
      </c>
      <c r="V378" s="61">
        <v>6.7010309278350513E-2</v>
      </c>
      <c r="W378" s="61">
        <v>2.1764032073310423E-2</v>
      </c>
    </row>
    <row r="379" spans="1:23" x14ac:dyDescent="0.25">
      <c r="A379" s="26" t="s">
        <v>500</v>
      </c>
      <c r="B379" s="26" t="s">
        <v>501</v>
      </c>
      <c r="C379" s="26" t="s">
        <v>150</v>
      </c>
      <c r="D379" s="26" t="s">
        <v>352</v>
      </c>
      <c r="E379" s="26">
        <v>24</v>
      </c>
      <c r="F379" s="26">
        <v>54</v>
      </c>
      <c r="G379" s="26" t="s">
        <v>6647</v>
      </c>
      <c r="H379" s="26" t="s">
        <v>90</v>
      </c>
      <c r="I379" s="26" t="s">
        <v>118</v>
      </c>
      <c r="J379" s="26" t="s">
        <v>6647</v>
      </c>
      <c r="K379" s="62">
        <v>6.2974244734007909</v>
      </c>
      <c r="L379" s="62">
        <v>10.76430480088265</v>
      </c>
      <c r="M379" s="62">
        <v>6.5503853560549405</v>
      </c>
      <c r="N379" s="51">
        <v>0.181407773456706</v>
      </c>
      <c r="O379" s="63">
        <v>0.74376491715220028</v>
      </c>
      <c r="P379" s="63">
        <v>2.557828744042896</v>
      </c>
      <c r="Q379" s="26" t="s">
        <v>629</v>
      </c>
      <c r="R379" s="61">
        <v>0.73527222805749881</v>
      </c>
      <c r="S379" s="61">
        <v>0.10980304452526225</v>
      </c>
      <c r="T379" s="61">
        <v>2.440563326555327E-2</v>
      </c>
      <c r="U379" s="61">
        <v>0</v>
      </c>
      <c r="V379" s="61">
        <v>2.0123829339902216E-3</v>
      </c>
      <c r="W379" s="61">
        <v>0.12850671121769547</v>
      </c>
    </row>
    <row r="380" spans="1:23" x14ac:dyDescent="0.25">
      <c r="A380" s="26" t="s">
        <v>4834</v>
      </c>
      <c r="B380" s="26" t="s">
        <v>4835</v>
      </c>
      <c r="C380" s="26" t="s">
        <v>272</v>
      </c>
      <c r="D380" s="26" t="s">
        <v>273</v>
      </c>
      <c r="E380" s="26">
        <v>55</v>
      </c>
      <c r="F380" s="26">
        <v>75</v>
      </c>
      <c r="G380" s="26" t="s">
        <v>6631</v>
      </c>
      <c r="H380" s="26" t="s">
        <v>90</v>
      </c>
      <c r="I380" s="26" t="s">
        <v>130</v>
      </c>
      <c r="J380" s="26" t="s">
        <v>6631</v>
      </c>
      <c r="K380" s="62">
        <v>53.643469490000008</v>
      </c>
      <c r="L380" s="62">
        <v>61.258194650000007</v>
      </c>
      <c r="M380" s="62">
        <v>36.490354699999997</v>
      </c>
      <c r="N380" s="51">
        <v>0.41246753246753198</v>
      </c>
      <c r="O380" s="63">
        <v>0.5</v>
      </c>
      <c r="P380" s="63">
        <v>2.5000000000000004</v>
      </c>
      <c r="Q380" s="26" t="s">
        <v>629</v>
      </c>
      <c r="R380" s="61">
        <v>0.67376623376623401</v>
      </c>
      <c r="S380" s="61">
        <v>0.304935064935065</v>
      </c>
      <c r="T380" s="61">
        <v>0</v>
      </c>
      <c r="U380" s="61">
        <v>0</v>
      </c>
      <c r="V380" s="61">
        <v>7.7922077922077922E-3</v>
      </c>
      <c r="W380" s="61">
        <v>1.3506493506493508E-2</v>
      </c>
    </row>
    <row r="381" spans="1:23" x14ac:dyDescent="0.25">
      <c r="A381" s="26" t="s">
        <v>2023</v>
      </c>
      <c r="B381" s="26" t="s">
        <v>2024</v>
      </c>
      <c r="C381" s="26" t="s">
        <v>397</v>
      </c>
      <c r="D381" s="26" t="s">
        <v>398</v>
      </c>
      <c r="E381" s="26">
        <v>1101</v>
      </c>
      <c r="F381" s="26">
        <v>2904</v>
      </c>
      <c r="G381" s="26" t="s">
        <v>6647</v>
      </c>
      <c r="H381" s="26" t="s">
        <v>90</v>
      </c>
      <c r="I381" s="26" t="s">
        <v>118</v>
      </c>
      <c r="J381" s="26" t="s">
        <v>6647</v>
      </c>
      <c r="K381" s="62">
        <v>37.644982349999999</v>
      </c>
      <c r="L381" s="62">
        <v>38.956127080000002</v>
      </c>
      <c r="M381" s="62">
        <v>34.872433110000003</v>
      </c>
      <c r="N381" s="51">
        <v>0.133491348267231</v>
      </c>
      <c r="O381" s="63">
        <v>3.7</v>
      </c>
      <c r="P381" s="63">
        <v>2.67</v>
      </c>
      <c r="Q381" s="26" t="s">
        <v>629</v>
      </c>
      <c r="R381" s="61">
        <v>0.73742563313514065</v>
      </c>
      <c r="S381" s="61">
        <v>0.19394393316009245</v>
      </c>
      <c r="T381" s="61">
        <v>3.9918979371594235E-4</v>
      </c>
      <c r="U381" s="61">
        <v>3.4765278976957954E-3</v>
      </c>
      <c r="V381" s="61">
        <v>2.5709866539516461E-2</v>
      </c>
      <c r="W381" s="61">
        <v>3.9044849473838704E-2</v>
      </c>
    </row>
    <row r="382" spans="1:23" x14ac:dyDescent="0.25">
      <c r="A382" s="26" t="s">
        <v>1558</v>
      </c>
      <c r="B382" s="26" t="s">
        <v>1559</v>
      </c>
      <c r="C382" s="26" t="s">
        <v>397</v>
      </c>
      <c r="D382" s="26" t="s">
        <v>398</v>
      </c>
      <c r="E382" s="26">
        <v>18867</v>
      </c>
      <c r="F382" s="26">
        <v>75322</v>
      </c>
      <c r="G382" s="26" t="s">
        <v>6647</v>
      </c>
      <c r="H382" s="26" t="s">
        <v>90</v>
      </c>
      <c r="I382" s="26" t="s">
        <v>118</v>
      </c>
      <c r="J382" s="26" t="s">
        <v>6647</v>
      </c>
      <c r="K382" s="62">
        <v>59.629413822151108</v>
      </c>
      <c r="L382" s="62">
        <v>57.088451520112002</v>
      </c>
      <c r="M382" s="62">
        <v>57.050166274833735</v>
      </c>
      <c r="N382" s="51">
        <v>0.32804723982496803</v>
      </c>
      <c r="O382" s="63">
        <v>9.3895638476283558</v>
      </c>
      <c r="P382" s="63">
        <v>2.9966996963645647</v>
      </c>
      <c r="Q382" s="26" t="s">
        <v>117</v>
      </c>
      <c r="R382" s="61">
        <v>0.43788308058633552</v>
      </c>
      <c r="S382" s="61">
        <v>0.29285419748411157</v>
      </c>
      <c r="T382" s="61">
        <v>2.3601109817304428E-2</v>
      </c>
      <c r="U382" s="61">
        <v>7.7149608422458858E-3</v>
      </c>
      <c r="V382" s="61">
        <v>0.18116617589613249</v>
      </c>
      <c r="W382" s="61">
        <v>5.6780475373869869E-2</v>
      </c>
    </row>
    <row r="383" spans="1:23" x14ac:dyDescent="0.25">
      <c r="A383" s="26" t="s">
        <v>3836</v>
      </c>
      <c r="B383" s="26" t="s">
        <v>3837</v>
      </c>
      <c r="C383" s="26" t="s">
        <v>397</v>
      </c>
      <c r="D383" s="26" t="s">
        <v>398</v>
      </c>
      <c r="E383" s="26">
        <v>2481</v>
      </c>
      <c r="F383" s="26">
        <v>9285</v>
      </c>
      <c r="G383" s="26" t="s">
        <v>6631</v>
      </c>
      <c r="H383" s="26" t="s">
        <v>90</v>
      </c>
      <c r="I383" s="26" t="s">
        <v>130</v>
      </c>
      <c r="J383" s="26" t="s">
        <v>6631</v>
      </c>
      <c r="K383" s="62">
        <v>62.36409958591112</v>
      </c>
      <c r="L383" s="62">
        <v>61.627118417650301</v>
      </c>
      <c r="M383" s="62">
        <v>53.728321831093375</v>
      </c>
      <c r="N383" s="51">
        <v>0.365666357801324</v>
      </c>
      <c r="O383" s="63">
        <v>7.404933218734433</v>
      </c>
      <c r="P383" s="63">
        <v>3.2714383586162432</v>
      </c>
      <c r="Q383" s="26" t="s">
        <v>117</v>
      </c>
      <c r="R383" s="61">
        <v>0.394557506990241</v>
      </c>
      <c r="S383" s="61">
        <v>0.44946550235369886</v>
      </c>
      <c r="T383" s="61">
        <v>1.5133640188509991E-2</v>
      </c>
      <c r="U383" s="61">
        <v>8.4455560307024006E-3</v>
      </c>
      <c r="V383" s="61">
        <v>9.1260974306227163E-2</v>
      </c>
      <c r="W383" s="61">
        <v>4.1136820130620685E-2</v>
      </c>
    </row>
    <row r="384" spans="1:23" x14ac:dyDescent="0.25">
      <c r="A384" s="26" t="s">
        <v>349</v>
      </c>
      <c r="B384" s="26" t="s">
        <v>350</v>
      </c>
      <c r="C384" s="26" t="s">
        <v>351</v>
      </c>
      <c r="D384" s="26" t="s">
        <v>352</v>
      </c>
      <c r="E384" s="26">
        <v>66</v>
      </c>
      <c r="F384" s="26">
        <v>182</v>
      </c>
      <c r="G384" s="26" t="s">
        <v>6647</v>
      </c>
      <c r="H384" s="26" t="s">
        <v>90</v>
      </c>
      <c r="I384" s="26" t="s">
        <v>118</v>
      </c>
      <c r="J384" s="26" t="s">
        <v>6647</v>
      </c>
      <c r="K384" s="62">
        <v>5.1185073120000002</v>
      </c>
      <c r="L384" s="62">
        <v>9.7201210289999995</v>
      </c>
      <c r="M384" s="62">
        <v>5.1649035469999998</v>
      </c>
      <c r="N384" s="51">
        <v>0.17061885482938099</v>
      </c>
      <c r="O384" s="63">
        <v>1.1000000000000001</v>
      </c>
      <c r="P384" s="63">
        <v>2.54</v>
      </c>
      <c r="Q384" s="26" t="s">
        <v>629</v>
      </c>
      <c r="R384" s="61">
        <v>0.72146118721461183</v>
      </c>
      <c r="S384" s="61">
        <v>0.12385844748858447</v>
      </c>
      <c r="T384" s="61">
        <v>7.9908675799086754E-3</v>
      </c>
      <c r="U384" s="61">
        <v>0</v>
      </c>
      <c r="V384" s="61">
        <v>0.11073059360730593</v>
      </c>
      <c r="W384" s="61">
        <v>3.5958904109589039E-2</v>
      </c>
    </row>
    <row r="385" spans="1:23" x14ac:dyDescent="0.25">
      <c r="A385" s="26" t="s">
        <v>1339</v>
      </c>
      <c r="B385" s="26" t="s">
        <v>1340</v>
      </c>
      <c r="C385" s="26" t="s">
        <v>207</v>
      </c>
      <c r="D385" s="26" t="s">
        <v>208</v>
      </c>
      <c r="E385" s="26">
        <v>1</v>
      </c>
      <c r="F385" s="26">
        <v>30000</v>
      </c>
      <c r="G385" s="26" t="s">
        <v>6631</v>
      </c>
      <c r="H385" s="26" t="s">
        <v>6649</v>
      </c>
      <c r="I385" s="26" t="s">
        <v>147</v>
      </c>
      <c r="J385" s="26" t="s">
        <v>6631</v>
      </c>
      <c r="K385" s="62">
        <v>70.053731381746886</v>
      </c>
      <c r="L385" s="62">
        <v>75.180842868728746</v>
      </c>
      <c r="M385" s="62">
        <v>53.515327514976875</v>
      </c>
      <c r="N385" s="51">
        <v>0.59341653327793797</v>
      </c>
      <c r="O385" s="63">
        <v>14.568016943918757</v>
      </c>
      <c r="P385" s="63">
        <v>2.5321201924996073</v>
      </c>
      <c r="Q385" s="26" t="s">
        <v>117</v>
      </c>
      <c r="R385" s="61">
        <v>0.15643133720573357</v>
      </c>
      <c r="S385" s="61">
        <v>0.39631924030938864</v>
      </c>
      <c r="T385" s="61">
        <v>2.37672959452442E-2</v>
      </c>
      <c r="U385" s="61">
        <v>5.5483297774208988E-5</v>
      </c>
      <c r="V385" s="61">
        <v>0.4105374953853449</v>
      </c>
      <c r="W385" s="61">
        <v>1.2889147856514465E-2</v>
      </c>
    </row>
    <row r="386" spans="1:23" x14ac:dyDescent="0.25">
      <c r="A386" s="26" t="s">
        <v>617</v>
      </c>
      <c r="B386" s="26" t="s">
        <v>618</v>
      </c>
      <c r="C386" s="26" t="s">
        <v>207</v>
      </c>
      <c r="D386" s="26" t="s">
        <v>208</v>
      </c>
      <c r="E386" s="26">
        <v>1</v>
      </c>
      <c r="F386" s="26">
        <v>0</v>
      </c>
      <c r="G386" s="26" t="s">
        <v>6647</v>
      </c>
      <c r="H386" s="26" t="s">
        <v>90</v>
      </c>
      <c r="I386" s="26" t="s">
        <v>118</v>
      </c>
      <c r="J386" s="26" t="s">
        <v>6647</v>
      </c>
      <c r="K386" s="62">
        <v>25.101341186360948</v>
      </c>
      <c r="L386" s="62">
        <v>21.165896819235119</v>
      </c>
      <c r="M386" s="62">
        <v>41.537685470854427</v>
      </c>
      <c r="N386" s="51">
        <v>0.12348695418434501</v>
      </c>
      <c r="O386" s="63">
        <v>4.4830030772695464</v>
      </c>
      <c r="P386" s="63">
        <v>3.2730222947692194</v>
      </c>
      <c r="Q386" s="26" t="s">
        <v>117</v>
      </c>
      <c r="R386" s="61">
        <v>0.47164705038950172</v>
      </c>
      <c r="S386" s="61">
        <v>0.30166868423188148</v>
      </c>
      <c r="T386" s="61">
        <v>1.2061227228096449E-2</v>
      </c>
      <c r="U386" s="61">
        <v>6.2796880309327592E-4</v>
      </c>
      <c r="V386" s="61">
        <v>0.17613515634250149</v>
      </c>
      <c r="W386" s="61">
        <v>3.7859913004928081E-2</v>
      </c>
    </row>
    <row r="387" spans="1:23" x14ac:dyDescent="0.25">
      <c r="A387" s="26" t="s">
        <v>424</v>
      </c>
      <c r="B387" s="26" t="s">
        <v>425</v>
      </c>
      <c r="C387" s="26" t="s">
        <v>207</v>
      </c>
      <c r="D387" s="26" t="s">
        <v>208</v>
      </c>
      <c r="E387" s="26">
        <v>43</v>
      </c>
      <c r="F387" s="26">
        <v>68</v>
      </c>
      <c r="G387" s="26" t="s">
        <v>6647</v>
      </c>
      <c r="H387" s="26" t="s">
        <v>90</v>
      </c>
      <c r="I387" s="26" t="s">
        <v>118</v>
      </c>
      <c r="J387" s="26" t="s">
        <v>6647</v>
      </c>
      <c r="K387" s="62">
        <v>9.3671205240000006</v>
      </c>
      <c r="L387" s="62">
        <v>14.195663140000001</v>
      </c>
      <c r="M387" s="62">
        <v>9.6950840070000002</v>
      </c>
      <c r="N387" s="51">
        <v>4.5080847093514897E-2</v>
      </c>
      <c r="O387" s="63">
        <v>1.3</v>
      </c>
      <c r="P387" s="63">
        <v>2.89</v>
      </c>
      <c r="Q387" s="26" t="s">
        <v>629</v>
      </c>
      <c r="R387" s="61">
        <v>0.7942012067452755</v>
      </c>
      <c r="S387" s="61">
        <v>3.4300111303848364E-2</v>
      </c>
      <c r="T387" s="61">
        <v>9.0550990008502768E-5</v>
      </c>
      <c r="U387" s="61">
        <v>0</v>
      </c>
      <c r="V387" s="61">
        <v>6.1897733650115645E-2</v>
      </c>
      <c r="W387" s="61">
        <v>0.109510397310752</v>
      </c>
    </row>
    <row r="388" spans="1:23" x14ac:dyDescent="0.25">
      <c r="A388" s="26" t="s">
        <v>817</v>
      </c>
      <c r="B388" s="26" t="s">
        <v>818</v>
      </c>
      <c r="C388" s="26" t="s">
        <v>207</v>
      </c>
      <c r="D388" s="26" t="s">
        <v>208</v>
      </c>
      <c r="E388" s="26">
        <v>121</v>
      </c>
      <c r="F388" s="26">
        <v>250</v>
      </c>
      <c r="G388" s="26" t="s">
        <v>6631</v>
      </c>
      <c r="H388" s="26" t="s">
        <v>90</v>
      </c>
      <c r="I388" s="26" t="s">
        <v>118</v>
      </c>
      <c r="J388" s="26" t="s">
        <v>6631</v>
      </c>
      <c r="K388" s="62">
        <v>35.186585979999997</v>
      </c>
      <c r="L388" s="62">
        <v>32.12304589</v>
      </c>
      <c r="M388" s="62">
        <v>41.568139389999999</v>
      </c>
      <c r="N388" s="51">
        <v>0.35446153846153799</v>
      </c>
      <c r="O388" s="63">
        <v>10.7</v>
      </c>
      <c r="P388" s="63">
        <v>3.34</v>
      </c>
      <c r="Q388" s="26" t="s">
        <v>117</v>
      </c>
      <c r="R388" s="61">
        <v>0.2817073170731707</v>
      </c>
      <c r="S388" s="61">
        <v>0.56097560975609762</v>
      </c>
      <c r="T388" s="61">
        <v>6.0975609756097563E-3</v>
      </c>
      <c r="U388" s="61">
        <v>0</v>
      </c>
      <c r="V388" s="61">
        <v>0.11646341463414635</v>
      </c>
      <c r="W388" s="61">
        <v>3.4756097560975613E-2</v>
      </c>
    </row>
    <row r="389" spans="1:23" x14ac:dyDescent="0.25">
      <c r="A389" s="26" t="s">
        <v>458</v>
      </c>
      <c r="B389" s="26" t="s">
        <v>459</v>
      </c>
      <c r="C389" s="26" t="s">
        <v>207</v>
      </c>
      <c r="D389" s="26" t="s">
        <v>208</v>
      </c>
      <c r="E389" s="26">
        <v>32</v>
      </c>
      <c r="F389" s="26">
        <v>284</v>
      </c>
      <c r="G389" s="26" t="s">
        <v>6647</v>
      </c>
      <c r="H389" s="26" t="s">
        <v>90</v>
      </c>
      <c r="I389" s="26" t="s">
        <v>118</v>
      </c>
      <c r="J389" s="26" t="s">
        <v>6647</v>
      </c>
      <c r="K389" s="62">
        <v>25.554715080000001</v>
      </c>
      <c r="L389" s="62">
        <v>17.259203230000001</v>
      </c>
      <c r="M389" s="62">
        <v>49.15992533</v>
      </c>
      <c r="N389" s="51">
        <v>0.113069016152717</v>
      </c>
      <c r="O389" s="63">
        <v>1.6</v>
      </c>
      <c r="P389" s="63">
        <v>3.63</v>
      </c>
      <c r="Q389" s="26" t="s">
        <v>629</v>
      </c>
      <c r="R389" s="61">
        <v>0.51395007342143906</v>
      </c>
      <c r="S389" s="61">
        <v>0.3788546255506608</v>
      </c>
      <c r="T389" s="61">
        <v>5.8737151248164469E-3</v>
      </c>
      <c r="U389" s="61">
        <v>0</v>
      </c>
      <c r="V389" s="61">
        <v>8.7371512481644639E-2</v>
      </c>
      <c r="W389" s="61">
        <v>1.3950073421439063E-2</v>
      </c>
    </row>
    <row r="390" spans="1:23" x14ac:dyDescent="0.25">
      <c r="A390" s="26" t="s">
        <v>554</v>
      </c>
      <c r="B390" s="26" t="s">
        <v>555</v>
      </c>
      <c r="C390" s="26" t="s">
        <v>207</v>
      </c>
      <c r="D390" s="26" t="s">
        <v>208</v>
      </c>
      <c r="E390" s="26">
        <v>15</v>
      </c>
      <c r="F390" s="26">
        <v>450</v>
      </c>
      <c r="G390" s="26" t="s">
        <v>6647</v>
      </c>
      <c r="H390" s="26" t="s">
        <v>90</v>
      </c>
      <c r="I390" s="26" t="s">
        <v>118</v>
      </c>
      <c r="J390" s="26" t="s">
        <v>6647</v>
      </c>
      <c r="K390" s="62">
        <v>8.8250125999999998E-2</v>
      </c>
      <c r="L390" s="62">
        <v>2.5214322000000001E-2</v>
      </c>
      <c r="M390" s="62">
        <v>32.109520850000003</v>
      </c>
      <c r="N390" s="51">
        <v>0.105476673427992</v>
      </c>
      <c r="O390" s="63">
        <v>1.3</v>
      </c>
      <c r="P390" s="63">
        <v>2.4700000000000002</v>
      </c>
      <c r="Q390" s="26" t="s">
        <v>629</v>
      </c>
      <c r="R390" s="61">
        <v>0.62611275964391688</v>
      </c>
      <c r="S390" s="61">
        <v>8.9020771513353122E-2</v>
      </c>
      <c r="T390" s="61">
        <v>0</v>
      </c>
      <c r="U390" s="61">
        <v>0</v>
      </c>
      <c r="V390" s="61">
        <v>0.22057368941641939</v>
      </c>
      <c r="W390" s="61">
        <v>6.4292779426310578E-2</v>
      </c>
    </row>
    <row r="391" spans="1:23" x14ac:dyDescent="0.25">
      <c r="A391" s="26" t="s">
        <v>1307</v>
      </c>
      <c r="B391" s="26" t="s">
        <v>1308</v>
      </c>
      <c r="C391" s="26" t="s">
        <v>207</v>
      </c>
      <c r="D391" s="26" t="s">
        <v>208</v>
      </c>
      <c r="E391" s="26">
        <v>3</v>
      </c>
      <c r="F391" s="26">
        <v>46</v>
      </c>
      <c r="G391" s="26" t="s">
        <v>6631</v>
      </c>
      <c r="H391" s="26" t="s">
        <v>90</v>
      </c>
      <c r="I391" s="26" t="s">
        <v>118</v>
      </c>
      <c r="J391" s="26" t="s">
        <v>6631</v>
      </c>
      <c r="K391" s="62">
        <v>47.680282400000003</v>
      </c>
      <c r="L391" s="62">
        <v>41.817952599999998</v>
      </c>
      <c r="M391" s="62">
        <v>52.582451769999999</v>
      </c>
      <c r="N391" s="51">
        <v>0.21183206106870198</v>
      </c>
      <c r="O391" s="63">
        <v>9.6</v>
      </c>
      <c r="P391" s="63">
        <v>2.91</v>
      </c>
      <c r="Q391" s="26" t="s">
        <v>117</v>
      </c>
      <c r="R391" s="61">
        <v>0.49427480916030542</v>
      </c>
      <c r="S391" s="61">
        <v>0.50572519083969469</v>
      </c>
      <c r="T391" s="61">
        <v>0</v>
      </c>
      <c r="U391" s="61">
        <v>0</v>
      </c>
      <c r="V391" s="61">
        <v>0</v>
      </c>
      <c r="W391" s="61">
        <v>0</v>
      </c>
    </row>
    <row r="392" spans="1:23" x14ac:dyDescent="0.25">
      <c r="A392" s="26" t="s">
        <v>205</v>
      </c>
      <c r="B392" s="26" t="s">
        <v>206</v>
      </c>
      <c r="C392" s="26" t="s">
        <v>207</v>
      </c>
      <c r="D392" s="26" t="s">
        <v>208</v>
      </c>
      <c r="E392" s="26">
        <v>321</v>
      </c>
      <c r="F392" s="26">
        <v>508</v>
      </c>
      <c r="G392" s="26" t="s">
        <v>6647</v>
      </c>
      <c r="H392" s="26" t="s">
        <v>90</v>
      </c>
      <c r="I392" s="26" t="s">
        <v>118</v>
      </c>
      <c r="J392" s="26" t="s">
        <v>6647</v>
      </c>
      <c r="K392" s="62">
        <v>9.3671205240000006</v>
      </c>
      <c r="L392" s="62">
        <v>14.195663140000001</v>
      </c>
      <c r="M392" s="62">
        <v>9.6950840070000002</v>
      </c>
      <c r="N392" s="51">
        <v>4.0322580645161296E-2</v>
      </c>
      <c r="O392" s="63">
        <v>1.3</v>
      </c>
      <c r="P392" s="63">
        <v>2.89</v>
      </c>
      <c r="Q392" s="26" t="s">
        <v>629</v>
      </c>
      <c r="R392" s="61">
        <v>0.52809798270893371</v>
      </c>
      <c r="S392" s="61">
        <v>0.31268011527377521</v>
      </c>
      <c r="T392" s="61">
        <v>3.6023054755043228E-2</v>
      </c>
      <c r="U392" s="61">
        <v>0</v>
      </c>
      <c r="V392" s="61">
        <v>6.4121037463976946E-2</v>
      </c>
      <c r="W392" s="61">
        <v>5.9077809798270896E-2</v>
      </c>
    </row>
    <row r="393" spans="1:23" x14ac:dyDescent="0.25">
      <c r="A393" s="26" t="s">
        <v>446</v>
      </c>
      <c r="B393" s="26" t="s">
        <v>447</v>
      </c>
      <c r="C393" s="26" t="s">
        <v>207</v>
      </c>
      <c r="D393" s="26" t="s">
        <v>208</v>
      </c>
      <c r="E393" s="26">
        <v>37</v>
      </c>
      <c r="F393" s="26">
        <v>250</v>
      </c>
      <c r="G393" s="26" t="s">
        <v>6647</v>
      </c>
      <c r="H393" s="26" t="s">
        <v>90</v>
      </c>
      <c r="I393" s="26" t="s">
        <v>118</v>
      </c>
      <c r="J393" s="26" t="s">
        <v>6647</v>
      </c>
      <c r="K393" s="62">
        <v>25.554715080000001</v>
      </c>
      <c r="L393" s="62">
        <v>17.259203230000001</v>
      </c>
      <c r="M393" s="62">
        <v>49.15992533</v>
      </c>
      <c r="N393" s="51">
        <v>0.113069016152717</v>
      </c>
      <c r="O393" s="63">
        <v>1.6</v>
      </c>
      <c r="P393" s="63">
        <v>3.63</v>
      </c>
      <c r="Q393" s="26" t="s">
        <v>629</v>
      </c>
      <c r="R393" s="61">
        <v>0.51395007342143906</v>
      </c>
      <c r="S393" s="61">
        <v>0.3788546255506608</v>
      </c>
      <c r="T393" s="61">
        <v>5.8737151248164469E-3</v>
      </c>
      <c r="U393" s="61">
        <v>0</v>
      </c>
      <c r="V393" s="61">
        <v>8.7371512481644639E-2</v>
      </c>
      <c r="W393" s="61">
        <v>1.3950073421439063E-2</v>
      </c>
    </row>
    <row r="394" spans="1:23" x14ac:dyDescent="0.25">
      <c r="A394" s="26" t="s">
        <v>975</v>
      </c>
      <c r="B394" s="26" t="s">
        <v>976</v>
      </c>
      <c r="C394" s="26" t="s">
        <v>207</v>
      </c>
      <c r="D394" s="26" t="s">
        <v>208</v>
      </c>
      <c r="E394" s="26">
        <v>53</v>
      </c>
      <c r="F394" s="26">
        <v>104</v>
      </c>
      <c r="G394" s="26" t="s">
        <v>6631</v>
      </c>
      <c r="H394" s="26" t="s">
        <v>90</v>
      </c>
      <c r="I394" s="26" t="s">
        <v>118</v>
      </c>
      <c r="J394" s="26" t="s">
        <v>6631</v>
      </c>
      <c r="K394" s="62">
        <v>47.680282400000003</v>
      </c>
      <c r="L394" s="62">
        <v>41.817952599999998</v>
      </c>
      <c r="M394" s="62">
        <v>52.582451769999999</v>
      </c>
      <c r="N394" s="51">
        <v>0.21406180026869698</v>
      </c>
      <c r="O394" s="63">
        <v>9.6</v>
      </c>
      <c r="P394" s="63">
        <v>2.91</v>
      </c>
      <c r="Q394" s="26" t="s">
        <v>117</v>
      </c>
      <c r="R394" s="61">
        <v>0.44628469113697405</v>
      </c>
      <c r="S394" s="61">
        <v>0.25559534467323186</v>
      </c>
      <c r="T394" s="61">
        <v>0.19695613249776187</v>
      </c>
      <c r="U394" s="61">
        <v>0</v>
      </c>
      <c r="V394" s="61">
        <v>1.2533572068039392E-2</v>
      </c>
      <c r="W394" s="61">
        <v>8.8630259623992819E-2</v>
      </c>
    </row>
    <row r="395" spans="1:23" x14ac:dyDescent="0.25">
      <c r="A395" s="26" t="s">
        <v>274</v>
      </c>
      <c r="B395" s="26" t="s">
        <v>275</v>
      </c>
      <c r="C395" s="26" t="s">
        <v>207</v>
      </c>
      <c r="D395" s="26" t="s">
        <v>208</v>
      </c>
      <c r="E395" s="26">
        <v>116</v>
      </c>
      <c r="F395" s="26">
        <v>338</v>
      </c>
      <c r="G395" s="26" t="s">
        <v>6647</v>
      </c>
      <c r="H395" s="26" t="s">
        <v>90</v>
      </c>
      <c r="I395" s="26" t="s">
        <v>118</v>
      </c>
      <c r="J395" s="26" t="s">
        <v>6647</v>
      </c>
      <c r="K395" s="62">
        <v>4.8285426119999997</v>
      </c>
      <c r="L395" s="62">
        <v>2.2062531519999999</v>
      </c>
      <c r="M395" s="62">
        <v>37.261978839999998</v>
      </c>
      <c r="N395" s="51">
        <v>0.10540540540540499</v>
      </c>
      <c r="O395" s="63">
        <v>1.8000000000000003</v>
      </c>
      <c r="P395" s="63">
        <v>2.71</v>
      </c>
      <c r="Q395" s="26" t="s">
        <v>629</v>
      </c>
      <c r="R395" s="61">
        <v>0.9144144144144144</v>
      </c>
      <c r="S395" s="61">
        <v>6.3063063063063061E-3</v>
      </c>
      <c r="T395" s="61">
        <v>0</v>
      </c>
      <c r="U395" s="61">
        <v>0</v>
      </c>
      <c r="V395" s="61">
        <v>3.063063063063063E-2</v>
      </c>
      <c r="W395" s="61">
        <v>4.8648648648648651E-2</v>
      </c>
    </row>
    <row r="396" spans="1:23" x14ac:dyDescent="0.25">
      <c r="A396" s="26" t="s">
        <v>2633</v>
      </c>
      <c r="B396" s="26" t="s">
        <v>2634</v>
      </c>
      <c r="C396" s="26" t="s">
        <v>397</v>
      </c>
      <c r="D396" s="26" t="s">
        <v>398</v>
      </c>
      <c r="E396" s="26">
        <v>87</v>
      </c>
      <c r="F396" s="26">
        <v>210</v>
      </c>
      <c r="G396" s="26" t="s">
        <v>6647</v>
      </c>
      <c r="H396" s="26" t="s">
        <v>90</v>
      </c>
      <c r="I396" s="26" t="s">
        <v>147</v>
      </c>
      <c r="J396" s="26" t="s">
        <v>6647</v>
      </c>
      <c r="K396" s="62">
        <v>61.598587999999999</v>
      </c>
      <c r="L396" s="62">
        <v>45.398386279999997</v>
      </c>
      <c r="M396" s="62">
        <v>78.767890480000005</v>
      </c>
      <c r="N396" s="51">
        <v>0.34154929577464799</v>
      </c>
      <c r="O396" s="63">
        <v>4.5999999999999996</v>
      </c>
      <c r="P396" s="63">
        <v>2.67</v>
      </c>
      <c r="Q396" s="26" t="s">
        <v>117</v>
      </c>
      <c r="R396" s="61">
        <v>0.36986301369863012</v>
      </c>
      <c r="S396" s="61">
        <v>0.58904109589041098</v>
      </c>
      <c r="T396" s="61">
        <v>0</v>
      </c>
      <c r="U396" s="61">
        <v>3.4246575342465752E-3</v>
      </c>
      <c r="V396" s="61">
        <v>0</v>
      </c>
      <c r="W396" s="61">
        <v>3.7671232876712327E-2</v>
      </c>
    </row>
    <row r="397" spans="1:23" x14ac:dyDescent="0.25">
      <c r="A397" s="26" t="s">
        <v>170</v>
      </c>
      <c r="B397" s="26" t="s">
        <v>171</v>
      </c>
      <c r="C397" s="26" t="s">
        <v>105</v>
      </c>
      <c r="D397" s="26" t="s">
        <v>172</v>
      </c>
      <c r="E397" s="26">
        <v>1161</v>
      </c>
      <c r="F397" s="26">
        <v>14971</v>
      </c>
      <c r="G397" s="26" t="s">
        <v>6647</v>
      </c>
      <c r="H397" s="26" t="s">
        <v>90</v>
      </c>
      <c r="I397" s="26" t="s">
        <v>130</v>
      </c>
      <c r="J397" s="26" t="s">
        <v>6647</v>
      </c>
      <c r="K397" s="62">
        <v>34.870091608805389</v>
      </c>
      <c r="L397" s="62">
        <v>22.262720482395356</v>
      </c>
      <c r="M397" s="62">
        <v>62.710356273880578</v>
      </c>
      <c r="N397" s="51">
        <v>0.15251322833019101</v>
      </c>
      <c r="O397" s="63">
        <v>6.8958825404275906E-2</v>
      </c>
      <c r="P397" s="63">
        <v>4.2129806696189576</v>
      </c>
      <c r="Q397" s="26" t="s">
        <v>629</v>
      </c>
      <c r="R397" s="61">
        <v>0.64716150413872042</v>
      </c>
      <c r="S397" s="61">
        <v>0.1237793668344805</v>
      </c>
      <c r="T397" s="61">
        <v>0.14029782838289401</v>
      </c>
      <c r="U397" s="61">
        <v>2.698933579090592E-3</v>
      </c>
      <c r="V397" s="61">
        <v>2.1330899642255746E-2</v>
      </c>
      <c r="W397" s="61">
        <v>6.4731467422558697E-2</v>
      </c>
    </row>
    <row r="398" spans="1:23" x14ac:dyDescent="0.25">
      <c r="A398" s="26" t="s">
        <v>4206</v>
      </c>
      <c r="B398" s="26" t="s">
        <v>4207</v>
      </c>
      <c r="C398" s="26" t="s">
        <v>185</v>
      </c>
      <c r="D398" s="26" t="s">
        <v>321</v>
      </c>
      <c r="E398" s="26">
        <v>339</v>
      </c>
      <c r="F398" s="26">
        <v>1079</v>
      </c>
      <c r="G398" s="26" t="s">
        <v>6631</v>
      </c>
      <c r="H398" s="26" t="s">
        <v>90</v>
      </c>
      <c r="I398" s="26" t="s">
        <v>130</v>
      </c>
      <c r="J398" s="26" t="s">
        <v>6631</v>
      </c>
      <c r="K398" s="62">
        <v>61.743605276026116</v>
      </c>
      <c r="L398" s="62">
        <v>56.23822349887179</v>
      </c>
      <c r="M398" s="62">
        <v>60.134367185595281</v>
      </c>
      <c r="N398" s="51">
        <v>0.28878787878787898</v>
      </c>
      <c r="O398" s="63">
        <v>6.8946578634450351</v>
      </c>
      <c r="P398" s="63">
        <v>3.55</v>
      </c>
      <c r="Q398" s="26" t="s">
        <v>117</v>
      </c>
      <c r="R398" s="61">
        <v>0.46696969696969698</v>
      </c>
      <c r="S398" s="61">
        <v>0.35696969696969705</v>
      </c>
      <c r="T398" s="61">
        <v>5.6969696969696976E-2</v>
      </c>
      <c r="U398" s="61">
        <v>0</v>
      </c>
      <c r="V398" s="61">
        <v>8.0606060606060612E-2</v>
      </c>
      <c r="W398" s="61">
        <v>3.8484848484848483E-2</v>
      </c>
    </row>
    <row r="399" spans="1:23" x14ac:dyDescent="0.25">
      <c r="A399" s="26" t="s">
        <v>439</v>
      </c>
      <c r="B399" s="26" t="s">
        <v>440</v>
      </c>
      <c r="C399" s="26" t="s">
        <v>105</v>
      </c>
      <c r="D399" s="26" t="s">
        <v>172</v>
      </c>
      <c r="E399" s="26">
        <v>40</v>
      </c>
      <c r="F399" s="26">
        <v>0</v>
      </c>
      <c r="G399" s="26" t="s">
        <v>6647</v>
      </c>
      <c r="H399" s="26" t="s">
        <v>90</v>
      </c>
      <c r="I399" s="26" t="s">
        <v>118</v>
      </c>
      <c r="J399" s="26" t="s">
        <v>6647</v>
      </c>
      <c r="K399" s="62">
        <v>2.210359104567162</v>
      </c>
      <c r="L399" s="62">
        <v>2.6033976128813885</v>
      </c>
      <c r="M399" s="62">
        <v>9.7654780598779389</v>
      </c>
      <c r="N399" s="51">
        <v>8.6582728069557399E-2</v>
      </c>
      <c r="O399" s="63">
        <v>0.13362022118834352</v>
      </c>
      <c r="P399" s="63">
        <v>2.7408118859229065</v>
      </c>
      <c r="Q399" s="26" t="s">
        <v>629</v>
      </c>
      <c r="R399" s="61">
        <v>0.77263135807716199</v>
      </c>
      <c r="S399" s="61">
        <v>0.14620116628581412</v>
      </c>
      <c r="T399" s="61">
        <v>1.8890478564920574E-2</v>
      </c>
      <c r="U399" s="61">
        <v>0</v>
      </c>
      <c r="V399" s="61">
        <v>1.813598449227893E-2</v>
      </c>
      <c r="W399" s="61">
        <v>4.4141012579824494E-2</v>
      </c>
    </row>
    <row r="400" spans="1:23" x14ac:dyDescent="0.25">
      <c r="A400" s="26" t="s">
        <v>6263</v>
      </c>
      <c r="B400" s="26" t="s">
        <v>6264</v>
      </c>
      <c r="C400" s="26" t="s">
        <v>185</v>
      </c>
      <c r="D400" s="26" t="s">
        <v>321</v>
      </c>
      <c r="E400" s="26">
        <v>596</v>
      </c>
      <c r="F400" s="26">
        <v>2000</v>
      </c>
      <c r="G400" s="26" t="s">
        <v>6648</v>
      </c>
      <c r="H400" s="26" t="s">
        <v>90</v>
      </c>
      <c r="I400" s="26" t="s">
        <v>130</v>
      </c>
      <c r="J400" s="26" t="s">
        <v>6648</v>
      </c>
      <c r="K400" s="62">
        <v>75.4030052624516</v>
      </c>
      <c r="L400" s="62">
        <v>51.703452971331949</v>
      </c>
      <c r="M400" s="62">
        <v>93.000857256665896</v>
      </c>
      <c r="N400" s="51">
        <v>0.348873985920504</v>
      </c>
      <c r="O400" s="63">
        <v>9.1302667054782578</v>
      </c>
      <c r="P400" s="63">
        <v>3.2930171589821198</v>
      </c>
      <c r="Q400" s="26" t="s">
        <v>117</v>
      </c>
      <c r="R400" s="61">
        <v>0.37025615393075351</v>
      </c>
      <c r="S400" s="61">
        <v>0.50590359815881858</v>
      </c>
      <c r="T400" s="61">
        <v>3.7762637213110829E-2</v>
      </c>
      <c r="U400" s="61">
        <v>0</v>
      </c>
      <c r="V400" s="61">
        <v>5.8184323515951056E-2</v>
      </c>
      <c r="W400" s="61">
        <v>2.7893287181366067E-2</v>
      </c>
    </row>
    <row r="401" spans="1:23" x14ac:dyDescent="0.25">
      <c r="A401" s="26" t="s">
        <v>738</v>
      </c>
      <c r="B401" s="26" t="s">
        <v>739</v>
      </c>
      <c r="C401" s="26" t="s">
        <v>105</v>
      </c>
      <c r="D401" s="26" t="s">
        <v>172</v>
      </c>
      <c r="E401" s="26">
        <v>278</v>
      </c>
      <c r="F401" s="26">
        <v>550</v>
      </c>
      <c r="G401" s="26" t="s">
        <v>6631</v>
      </c>
      <c r="H401" s="26" t="s">
        <v>90</v>
      </c>
      <c r="I401" s="26" t="s">
        <v>130</v>
      </c>
      <c r="J401" s="26" t="s">
        <v>6631</v>
      </c>
      <c r="K401" s="62">
        <v>31.757438220000001</v>
      </c>
      <c r="L401" s="62">
        <v>24.848714069999996</v>
      </c>
      <c r="M401" s="62">
        <v>47.542003729999998</v>
      </c>
      <c r="N401" s="51">
        <v>0.34527335656853803</v>
      </c>
      <c r="O401" s="63" t="s">
        <v>89</v>
      </c>
      <c r="P401" s="63">
        <v>2</v>
      </c>
      <c r="Q401" s="26" t="s">
        <v>629</v>
      </c>
      <c r="R401" s="61">
        <v>0.54729615165148726</v>
      </c>
      <c r="S401" s="61">
        <v>0.36188710717886186</v>
      </c>
      <c r="T401" s="61">
        <v>7.1618312570699685E-2</v>
      </c>
      <c r="U401" s="61">
        <v>0</v>
      </c>
      <c r="V401" s="61">
        <v>1.0151904905810289E-2</v>
      </c>
      <c r="W401" s="61">
        <v>9.0465236931410124E-3</v>
      </c>
    </row>
    <row r="402" spans="1:23" x14ac:dyDescent="0.25">
      <c r="A402" s="26" t="s">
        <v>5054</v>
      </c>
      <c r="B402" s="26" t="s">
        <v>5055</v>
      </c>
      <c r="C402" s="26" t="s">
        <v>185</v>
      </c>
      <c r="D402" s="26" t="s">
        <v>321</v>
      </c>
      <c r="E402" s="26">
        <v>36</v>
      </c>
      <c r="F402" s="26">
        <v>119</v>
      </c>
      <c r="G402" s="26" t="s">
        <v>6631</v>
      </c>
      <c r="H402" s="26" t="s">
        <v>90</v>
      </c>
      <c r="I402" s="26" t="s">
        <v>130</v>
      </c>
      <c r="J402" s="26" t="s">
        <v>6631</v>
      </c>
      <c r="K402" s="62">
        <v>69.521707130805567</v>
      </c>
      <c r="L402" s="62">
        <v>74.051784095002859</v>
      </c>
      <c r="M402" s="62">
        <v>53.006173225397916</v>
      </c>
      <c r="N402" s="51">
        <v>0.28433857222453901</v>
      </c>
      <c r="O402" s="63">
        <v>16.974581548884064</v>
      </c>
      <c r="P402" s="63">
        <v>2.6598489664400518</v>
      </c>
      <c r="Q402" s="26" t="s">
        <v>629</v>
      </c>
      <c r="R402" s="61">
        <v>0.77855807577460656</v>
      </c>
      <c r="S402" s="61">
        <v>0.17109139860876815</v>
      </c>
      <c r="T402" s="61">
        <v>3.4716776249931275E-2</v>
      </c>
      <c r="U402" s="61">
        <v>0</v>
      </c>
      <c r="V402" s="61">
        <v>1.3840702862778821E-4</v>
      </c>
      <c r="W402" s="61">
        <v>1.5495342338066235E-2</v>
      </c>
    </row>
    <row r="403" spans="1:23" x14ac:dyDescent="0.25">
      <c r="A403" s="26" t="s">
        <v>4860</v>
      </c>
      <c r="B403" s="26" t="s">
        <v>4861</v>
      </c>
      <c r="C403" s="26" t="s">
        <v>185</v>
      </c>
      <c r="D403" s="26" t="s">
        <v>321</v>
      </c>
      <c r="E403" s="26">
        <v>52</v>
      </c>
      <c r="F403" s="26">
        <v>172</v>
      </c>
      <c r="G403" s="26" t="s">
        <v>6631</v>
      </c>
      <c r="H403" s="26" t="s">
        <v>90</v>
      </c>
      <c r="I403" s="26" t="s">
        <v>147</v>
      </c>
      <c r="J403" s="26" t="s">
        <v>6631</v>
      </c>
      <c r="K403" s="62">
        <v>46.255673219999998</v>
      </c>
      <c r="L403" s="62">
        <v>48.386283409999997</v>
      </c>
      <c r="M403" s="62">
        <v>39.116365899999998</v>
      </c>
      <c r="N403" s="51">
        <v>0.58767268862911803</v>
      </c>
      <c r="O403" s="63">
        <v>9.8000000000000007</v>
      </c>
      <c r="P403" s="63">
        <v>2.5</v>
      </c>
      <c r="Q403" s="26" t="s">
        <v>629</v>
      </c>
      <c r="R403" s="61">
        <v>0.51094391244870041</v>
      </c>
      <c r="S403" s="61">
        <v>0.42099863201094384</v>
      </c>
      <c r="T403" s="61">
        <v>5.1299589603283173E-3</v>
      </c>
      <c r="U403" s="61">
        <v>7.523939808481532E-3</v>
      </c>
      <c r="V403" s="61">
        <v>2.4281805745554035E-2</v>
      </c>
      <c r="W403" s="61">
        <v>3.1121751025991792E-2</v>
      </c>
    </row>
    <row r="404" spans="1:23" x14ac:dyDescent="0.25">
      <c r="A404" s="26" t="s">
        <v>4264</v>
      </c>
      <c r="B404" s="26" t="s">
        <v>4265</v>
      </c>
      <c r="C404" s="26" t="s">
        <v>185</v>
      </c>
      <c r="D404" s="26" t="s">
        <v>321</v>
      </c>
      <c r="E404" s="26">
        <v>277</v>
      </c>
      <c r="F404" s="26">
        <v>914</v>
      </c>
      <c r="G404" s="26" t="s">
        <v>6631</v>
      </c>
      <c r="H404" s="26" t="s">
        <v>90</v>
      </c>
      <c r="I404" s="26" t="s">
        <v>147</v>
      </c>
      <c r="J404" s="26" t="s">
        <v>6631</v>
      </c>
      <c r="K404" s="62">
        <v>76.34896621</v>
      </c>
      <c r="L404" s="62">
        <v>50.731215329999998</v>
      </c>
      <c r="M404" s="62">
        <v>95.196017420000004</v>
      </c>
      <c r="N404" s="51">
        <v>0.56684441110679207</v>
      </c>
      <c r="O404" s="63">
        <v>9</v>
      </c>
      <c r="P404" s="63">
        <v>3.53</v>
      </c>
      <c r="Q404" s="26" t="s">
        <v>117</v>
      </c>
      <c r="R404" s="61">
        <v>9.5678416967569166E-2</v>
      </c>
      <c r="S404" s="61">
        <v>0.8934144579288521</v>
      </c>
      <c r="T404" s="61">
        <v>1.0907125103578628E-2</v>
      </c>
      <c r="U404" s="61">
        <v>0</v>
      </c>
      <c r="V404" s="61">
        <v>0</v>
      </c>
      <c r="W404" s="61">
        <v>0</v>
      </c>
    </row>
    <row r="405" spans="1:23" x14ac:dyDescent="0.25">
      <c r="A405" s="26" t="s">
        <v>4852</v>
      </c>
      <c r="B405" s="26" t="s">
        <v>4853</v>
      </c>
      <c r="C405" s="26" t="s">
        <v>185</v>
      </c>
      <c r="D405" s="26" t="s">
        <v>321</v>
      </c>
      <c r="E405" s="26">
        <v>53</v>
      </c>
      <c r="F405" s="26">
        <v>175</v>
      </c>
      <c r="G405" s="26" t="s">
        <v>6631</v>
      </c>
      <c r="H405" s="26" t="s">
        <v>90</v>
      </c>
      <c r="I405" s="26" t="s">
        <v>130</v>
      </c>
      <c r="J405" s="26" t="s">
        <v>6631</v>
      </c>
      <c r="K405" s="62">
        <v>58.673726680000001</v>
      </c>
      <c r="L405" s="62">
        <v>67.322239030000006</v>
      </c>
      <c r="M405" s="62">
        <v>39.464841319999998</v>
      </c>
      <c r="N405" s="51">
        <v>0.216872700222906</v>
      </c>
      <c r="O405" s="63">
        <v>7.1999999999999993</v>
      </c>
      <c r="P405" s="63">
        <v>3.1923806883170647</v>
      </c>
      <c r="Q405" s="26" t="s">
        <v>117</v>
      </c>
      <c r="R405" s="61">
        <v>0.45867036906064501</v>
      </c>
      <c r="S405" s="61">
        <v>0.46015686260872629</v>
      </c>
      <c r="T405" s="61">
        <v>1.5089446333193127E-6</v>
      </c>
      <c r="U405" s="61">
        <v>4.7067644798464208E-3</v>
      </c>
      <c r="V405" s="61">
        <v>6.5623092683852413E-2</v>
      </c>
      <c r="W405" s="61">
        <v>1.084140222229662E-2</v>
      </c>
    </row>
    <row r="406" spans="1:23" x14ac:dyDescent="0.25">
      <c r="A406" s="26" t="s">
        <v>2211</v>
      </c>
      <c r="B406" s="26" t="s">
        <v>2212</v>
      </c>
      <c r="C406" s="26" t="s">
        <v>185</v>
      </c>
      <c r="D406" s="26" t="s">
        <v>321</v>
      </c>
      <c r="E406" s="26">
        <v>402</v>
      </c>
      <c r="F406" s="26">
        <v>1327</v>
      </c>
      <c r="G406" s="26" t="s">
        <v>6647</v>
      </c>
      <c r="H406" s="26" t="s">
        <v>90</v>
      </c>
      <c r="I406" s="26" t="s">
        <v>118</v>
      </c>
      <c r="J406" s="26" t="s">
        <v>6647</v>
      </c>
      <c r="K406" s="62">
        <v>61.269473896699793</v>
      </c>
      <c r="L406" s="62">
        <v>34.11370286011757</v>
      </c>
      <c r="M406" s="62">
        <v>94.324749688079422</v>
      </c>
      <c r="N406" s="51">
        <v>1.90793479904418E-3</v>
      </c>
      <c r="O406" s="63">
        <v>3.400777610494917</v>
      </c>
      <c r="P406" s="63">
        <v>2.9303829805563897</v>
      </c>
      <c r="Q406" s="26" t="s">
        <v>629</v>
      </c>
      <c r="R406" s="61">
        <v>0.73135437025148975</v>
      </c>
      <c r="S406" s="61">
        <v>0.10975799865570524</v>
      </c>
      <c r="T406" s="61">
        <v>4.0680370088656652E-4</v>
      </c>
      <c r="U406" s="61">
        <v>0</v>
      </c>
      <c r="V406" s="61">
        <v>0.13514901254741676</v>
      </c>
      <c r="W406" s="61">
        <v>2.333181484450135E-2</v>
      </c>
    </row>
    <row r="407" spans="1:23" x14ac:dyDescent="0.25">
      <c r="A407" s="26" t="s">
        <v>3576</v>
      </c>
      <c r="B407" s="26" t="s">
        <v>3577</v>
      </c>
      <c r="C407" s="26" t="s">
        <v>185</v>
      </c>
      <c r="D407" s="26" t="s">
        <v>321</v>
      </c>
      <c r="E407" s="26">
        <v>11809</v>
      </c>
      <c r="F407" s="26">
        <v>48706</v>
      </c>
      <c r="G407" s="26" t="s">
        <v>6631</v>
      </c>
      <c r="H407" s="26" t="s">
        <v>90</v>
      </c>
      <c r="I407" s="26" t="s">
        <v>130</v>
      </c>
      <c r="J407" s="26" t="s">
        <v>6631</v>
      </c>
      <c r="K407" s="62">
        <v>76.192510116313301</v>
      </c>
      <c r="L407" s="62">
        <v>75.339905696962887</v>
      </c>
      <c r="M407" s="62">
        <v>66.243172472617758</v>
      </c>
      <c r="N407" s="51">
        <v>0.38864568376424702</v>
      </c>
      <c r="O407" s="63">
        <v>11.217254768163505</v>
      </c>
      <c r="P407" s="63">
        <v>3.4908630704719612</v>
      </c>
      <c r="Q407" s="26" t="s">
        <v>117</v>
      </c>
      <c r="R407" s="61">
        <v>0.27273990738399828</v>
      </c>
      <c r="S407" s="61">
        <v>0.66487677633297038</v>
      </c>
      <c r="T407" s="61">
        <v>8.660437893571054E-3</v>
      </c>
      <c r="U407" s="61">
        <v>6.3750598602328803E-3</v>
      </c>
      <c r="V407" s="61">
        <v>2.7799569366698432E-2</v>
      </c>
      <c r="W407" s="61">
        <v>1.9548249162529101E-2</v>
      </c>
    </row>
    <row r="408" spans="1:23" x14ac:dyDescent="0.25">
      <c r="A408" s="26" t="s">
        <v>2389</v>
      </c>
      <c r="B408" s="26" t="s">
        <v>2390</v>
      </c>
      <c r="C408" s="26" t="s">
        <v>185</v>
      </c>
      <c r="D408" s="26" t="s">
        <v>321</v>
      </c>
      <c r="E408" s="26">
        <v>183</v>
      </c>
      <c r="F408" s="26">
        <v>597</v>
      </c>
      <c r="G408" s="26" t="s">
        <v>6647</v>
      </c>
      <c r="H408" s="26" t="s">
        <v>90</v>
      </c>
      <c r="I408" s="26" t="s">
        <v>130</v>
      </c>
      <c r="J408" s="26" t="s">
        <v>6647</v>
      </c>
      <c r="K408" s="62">
        <v>58.698940999999998</v>
      </c>
      <c r="L408" s="62">
        <v>42.864346949999998</v>
      </c>
      <c r="M408" s="62">
        <v>77.037958930000002</v>
      </c>
      <c r="N408" s="51">
        <v>0.298364222562994</v>
      </c>
      <c r="O408" s="63">
        <v>4.3</v>
      </c>
      <c r="P408" s="63">
        <v>3.01</v>
      </c>
      <c r="Q408" s="26" t="s">
        <v>629</v>
      </c>
      <c r="R408" s="61">
        <v>0.65008115302935554</v>
      </c>
      <c r="S408" s="61">
        <v>0.2922620629030685</v>
      </c>
      <c r="T408" s="61">
        <v>9.8545757250513913E-4</v>
      </c>
      <c r="U408" s="61">
        <v>1.630105976901856E-2</v>
      </c>
      <c r="V408" s="61">
        <v>1.5654626296565818E-2</v>
      </c>
      <c r="W408" s="61">
        <v>2.4715640429486489E-2</v>
      </c>
    </row>
    <row r="409" spans="1:23" x14ac:dyDescent="0.25">
      <c r="A409" s="26" t="s">
        <v>4216</v>
      </c>
      <c r="B409" s="26" t="s">
        <v>4217</v>
      </c>
      <c r="C409" s="26" t="s">
        <v>185</v>
      </c>
      <c r="D409" s="26" t="s">
        <v>321</v>
      </c>
      <c r="E409" s="26">
        <v>333</v>
      </c>
      <c r="F409" s="26">
        <v>1099</v>
      </c>
      <c r="G409" s="26" t="s">
        <v>6631</v>
      </c>
      <c r="H409" s="26" t="s">
        <v>90</v>
      </c>
      <c r="I409" s="26" t="s">
        <v>147</v>
      </c>
      <c r="J409" s="26" t="s">
        <v>6631</v>
      </c>
      <c r="K409" s="62">
        <v>77.382624828490606</v>
      </c>
      <c r="L409" s="62">
        <v>67.498591549196078</v>
      </c>
      <c r="M409" s="62">
        <v>79.302987330465157</v>
      </c>
      <c r="N409" s="51">
        <v>0.513360822960505</v>
      </c>
      <c r="O409" s="63">
        <v>8.499981485702639</v>
      </c>
      <c r="P409" s="63">
        <v>2.4400029185543763</v>
      </c>
      <c r="Q409" s="26" t="s">
        <v>117</v>
      </c>
      <c r="R409" s="61">
        <v>0.27595517384034074</v>
      </c>
      <c r="S409" s="61">
        <v>0.65234635547920872</v>
      </c>
      <c r="T409" s="61">
        <v>1.3054006154098418E-2</v>
      </c>
      <c r="U409" s="61">
        <v>0</v>
      </c>
      <c r="V409" s="61">
        <v>4.2070965062003404E-2</v>
      </c>
      <c r="W409" s="61">
        <v>1.6573499464348832E-2</v>
      </c>
    </row>
    <row r="410" spans="1:23" x14ac:dyDescent="0.25">
      <c r="A410" s="26" t="s">
        <v>1935</v>
      </c>
      <c r="B410" s="26" t="s">
        <v>1936</v>
      </c>
      <c r="C410" s="26" t="s">
        <v>185</v>
      </c>
      <c r="D410" s="26" t="s">
        <v>321</v>
      </c>
      <c r="E410" s="26">
        <v>1707</v>
      </c>
      <c r="F410" s="26">
        <v>5078</v>
      </c>
      <c r="G410" s="26" t="s">
        <v>6647</v>
      </c>
      <c r="H410" s="26" t="s">
        <v>90</v>
      </c>
      <c r="I410" s="26" t="s">
        <v>118</v>
      </c>
      <c r="J410" s="26" t="s">
        <v>6647</v>
      </c>
      <c r="K410" s="62">
        <v>60.716086740000001</v>
      </c>
      <c r="L410" s="62">
        <v>48.348461929999999</v>
      </c>
      <c r="M410" s="62">
        <v>71.288114500000006</v>
      </c>
      <c r="N410" s="51">
        <v>0.21293417427109901</v>
      </c>
      <c r="O410" s="63">
        <v>6.1</v>
      </c>
      <c r="P410" s="63">
        <v>2.9684713566023606</v>
      </c>
      <c r="Q410" s="26" t="s">
        <v>629</v>
      </c>
      <c r="R410" s="61">
        <v>0.60600504263792276</v>
      </c>
      <c r="S410" s="61">
        <v>0.33677167961449533</v>
      </c>
      <c r="T410" s="61">
        <v>1.5402867900822003E-3</v>
      </c>
      <c r="U410" s="61">
        <v>3.3813933036932263E-3</v>
      </c>
      <c r="V410" s="61">
        <v>2.5949814741927365E-2</v>
      </c>
      <c r="W410" s="61">
        <v>2.6351782911879021E-2</v>
      </c>
    </row>
    <row r="411" spans="1:23" x14ac:dyDescent="0.25">
      <c r="A411" s="26" t="s">
        <v>3516</v>
      </c>
      <c r="B411" s="26" t="s">
        <v>3517</v>
      </c>
      <c r="C411" s="26" t="s">
        <v>185</v>
      </c>
      <c r="D411" s="26" t="s">
        <v>321</v>
      </c>
      <c r="E411" s="26">
        <v>19172</v>
      </c>
      <c r="F411" s="26">
        <v>72682</v>
      </c>
      <c r="G411" s="26" t="s">
        <v>6631</v>
      </c>
      <c r="H411" s="26" t="s">
        <v>90</v>
      </c>
      <c r="I411" s="26" t="s">
        <v>130</v>
      </c>
      <c r="J411" s="26" t="s">
        <v>6631</v>
      </c>
      <c r="K411" s="62">
        <v>73.216279426592038</v>
      </c>
      <c r="L411" s="62">
        <v>70.799892106574831</v>
      </c>
      <c r="M411" s="62">
        <v>67.491989063224523</v>
      </c>
      <c r="N411" s="51">
        <v>0.36405470791730304</v>
      </c>
      <c r="O411" s="63">
        <v>11.883274990587125</v>
      </c>
      <c r="P411" s="63">
        <v>2.9468904049737037</v>
      </c>
      <c r="Q411" s="26" t="s">
        <v>117</v>
      </c>
      <c r="R411" s="61">
        <v>0.44047361955265812</v>
      </c>
      <c r="S411" s="61">
        <v>0.45240717037979999</v>
      </c>
      <c r="T411" s="61">
        <v>1.6433415551315916E-2</v>
      </c>
      <c r="U411" s="61">
        <v>1.0159080229164247E-3</v>
      </c>
      <c r="V411" s="61">
        <v>4.0352380237247243E-2</v>
      </c>
      <c r="W411" s="61">
        <v>4.9317506256062141E-2</v>
      </c>
    </row>
    <row r="412" spans="1:23" x14ac:dyDescent="0.25">
      <c r="A412" s="26" t="s">
        <v>1716</v>
      </c>
      <c r="B412" s="26" t="s">
        <v>1717</v>
      </c>
      <c r="C412" s="26" t="s">
        <v>185</v>
      </c>
      <c r="D412" s="26" t="s">
        <v>321</v>
      </c>
      <c r="E412" s="26">
        <v>7096</v>
      </c>
      <c r="F412" s="26">
        <v>24834</v>
      </c>
      <c r="G412" s="26" t="s">
        <v>6647</v>
      </c>
      <c r="H412" s="26" t="s">
        <v>90</v>
      </c>
      <c r="I412" s="26" t="s">
        <v>118</v>
      </c>
      <c r="J412" s="26" t="s">
        <v>6647</v>
      </c>
      <c r="K412" s="62">
        <v>73.379910270798689</v>
      </c>
      <c r="L412" s="62">
        <v>58.184696576355478</v>
      </c>
      <c r="M412" s="62">
        <v>82.633887420707978</v>
      </c>
      <c r="N412" s="51">
        <v>0.30347177923177299</v>
      </c>
      <c r="O412" s="63">
        <v>11.122367738383042</v>
      </c>
      <c r="P412" s="63">
        <v>3.3401511908015382</v>
      </c>
      <c r="Q412" s="26" t="s">
        <v>117</v>
      </c>
      <c r="R412" s="61">
        <v>0.39441996915018174</v>
      </c>
      <c r="S412" s="61">
        <v>0.51186056581751227</v>
      </c>
      <c r="T412" s="61">
        <v>7.8918987660616738E-3</v>
      </c>
      <c r="U412" s="61">
        <v>4.2332912299733435E-3</v>
      </c>
      <c r="V412" s="61">
        <v>5.0090465207049621E-2</v>
      </c>
      <c r="W412" s="61">
        <v>3.1503809829221283E-2</v>
      </c>
    </row>
    <row r="413" spans="1:23" x14ac:dyDescent="0.25">
      <c r="A413" s="26" t="s">
        <v>3658</v>
      </c>
      <c r="B413" s="26" t="s">
        <v>3659</v>
      </c>
      <c r="C413" s="26" t="s">
        <v>185</v>
      </c>
      <c r="D413" s="26" t="s">
        <v>321</v>
      </c>
      <c r="E413" s="26">
        <v>6816</v>
      </c>
      <c r="F413" s="26">
        <v>23304</v>
      </c>
      <c r="G413" s="26" t="s">
        <v>6631</v>
      </c>
      <c r="H413" s="26" t="s">
        <v>90</v>
      </c>
      <c r="I413" s="26" t="s">
        <v>118</v>
      </c>
      <c r="J413" s="26" t="s">
        <v>6631</v>
      </c>
      <c r="K413" s="62">
        <v>70.46606486578797</v>
      </c>
      <c r="L413" s="62">
        <v>60.155088847350228</v>
      </c>
      <c r="M413" s="62">
        <v>71.789586063937435</v>
      </c>
      <c r="N413" s="51">
        <v>0.31281178915269797</v>
      </c>
      <c r="O413" s="63">
        <v>11.644883226977273</v>
      </c>
      <c r="P413" s="63">
        <v>3.5488399096726377</v>
      </c>
      <c r="Q413" s="26" t="s">
        <v>117</v>
      </c>
      <c r="R413" s="61">
        <v>0.28362855788742375</v>
      </c>
      <c r="S413" s="61">
        <v>0.58746194459678791</v>
      </c>
      <c r="T413" s="61">
        <v>5.1673340997709698E-2</v>
      </c>
      <c r="U413" s="61">
        <v>3.130524101345923E-5</v>
      </c>
      <c r="V413" s="61">
        <v>4.4090838112625333E-2</v>
      </c>
      <c r="W413" s="61">
        <v>3.3114013164439952E-2</v>
      </c>
    </row>
    <row r="414" spans="1:23" x14ac:dyDescent="0.25">
      <c r="A414" s="26" t="s">
        <v>3628</v>
      </c>
      <c r="B414" s="26" t="s">
        <v>3629</v>
      </c>
      <c r="C414" s="26" t="s">
        <v>185</v>
      </c>
      <c r="D414" s="26" t="s">
        <v>321</v>
      </c>
      <c r="E414" s="26">
        <v>8291</v>
      </c>
      <c r="F414" s="26">
        <v>23235</v>
      </c>
      <c r="G414" s="26" t="s">
        <v>6631</v>
      </c>
      <c r="H414" s="26" t="s">
        <v>90</v>
      </c>
      <c r="I414" s="26" t="s">
        <v>118</v>
      </c>
      <c r="J414" s="26" t="s">
        <v>6631</v>
      </c>
      <c r="K414" s="62">
        <v>71.509965759114934</v>
      </c>
      <c r="L414" s="62">
        <v>56.550842413170905</v>
      </c>
      <c r="M414" s="62">
        <v>82.463977842654373</v>
      </c>
      <c r="N414" s="51">
        <v>0.24709864291331002</v>
      </c>
      <c r="O414" s="63">
        <v>3.2627260306407462</v>
      </c>
      <c r="P414" s="63">
        <v>2.713531133140016</v>
      </c>
      <c r="Q414" s="26" t="s">
        <v>629</v>
      </c>
      <c r="R414" s="61">
        <v>0.57272266727601451</v>
      </c>
      <c r="S414" s="61">
        <v>0.33542189473777967</v>
      </c>
      <c r="T414" s="61">
        <v>1.4773062926218853E-2</v>
      </c>
      <c r="U414" s="61">
        <v>4.4750703861242275E-3</v>
      </c>
      <c r="V414" s="61">
        <v>1.2971907184290794E-2</v>
      </c>
      <c r="W414" s="61">
        <v>5.9635397489571612E-2</v>
      </c>
    </row>
    <row r="415" spans="1:23" x14ac:dyDescent="0.25">
      <c r="A415" s="26" t="s">
        <v>1814</v>
      </c>
      <c r="B415" s="26" t="s">
        <v>1815</v>
      </c>
      <c r="C415" s="26" t="s">
        <v>185</v>
      </c>
      <c r="D415" s="26" t="s">
        <v>321</v>
      </c>
      <c r="E415" s="26">
        <v>3536</v>
      </c>
      <c r="F415" s="26">
        <v>12351</v>
      </c>
      <c r="G415" s="26" t="s">
        <v>6647</v>
      </c>
      <c r="H415" s="26" t="s">
        <v>90</v>
      </c>
      <c r="I415" s="26" t="s">
        <v>118</v>
      </c>
      <c r="J415" s="26" t="s">
        <v>6647</v>
      </c>
      <c r="K415" s="62">
        <v>62.236001691689836</v>
      </c>
      <c r="L415" s="62">
        <v>63.601109196087265</v>
      </c>
      <c r="M415" s="62">
        <v>51.172385824040369</v>
      </c>
      <c r="N415" s="51">
        <v>0.336898075615225</v>
      </c>
      <c r="O415" s="63">
        <v>9.6059092562799311</v>
      </c>
      <c r="P415" s="63">
        <v>3.2968759957656846</v>
      </c>
      <c r="Q415" s="26" t="s">
        <v>117</v>
      </c>
      <c r="R415" s="61">
        <v>0.24715443056543851</v>
      </c>
      <c r="S415" s="61">
        <v>0.71268262307773411</v>
      </c>
      <c r="T415" s="61">
        <v>6.2153968172434619E-3</v>
      </c>
      <c r="U415" s="61">
        <v>1.0149172287518915E-3</v>
      </c>
      <c r="V415" s="61">
        <v>2.1760304658866293E-2</v>
      </c>
      <c r="W415" s="61">
        <v>1.1172327651965826E-2</v>
      </c>
    </row>
    <row r="416" spans="1:23" x14ac:dyDescent="0.25">
      <c r="A416" s="26" t="s">
        <v>3402</v>
      </c>
      <c r="B416" s="26" t="s">
        <v>3403</v>
      </c>
      <c r="C416" s="26" t="s">
        <v>185</v>
      </c>
      <c r="D416" s="26" t="s">
        <v>321</v>
      </c>
      <c r="E416" s="26">
        <v>70422</v>
      </c>
      <c r="F416" s="26">
        <v>218771</v>
      </c>
      <c r="G416" s="26" t="s">
        <v>6631</v>
      </c>
      <c r="H416" s="26" t="s">
        <v>90</v>
      </c>
      <c r="I416" s="26" t="s">
        <v>130</v>
      </c>
      <c r="J416" s="26" t="s">
        <v>6631</v>
      </c>
      <c r="K416" s="62">
        <v>71.268464033694357</v>
      </c>
      <c r="L416" s="62">
        <v>65.656586709104957</v>
      </c>
      <c r="M416" s="62">
        <v>70.061561830615858</v>
      </c>
      <c r="N416" s="51">
        <v>0.39300832583766798</v>
      </c>
      <c r="O416" s="63">
        <v>8.7897737659224422</v>
      </c>
      <c r="P416" s="63">
        <v>3.0963333568202076</v>
      </c>
      <c r="Q416" s="26" t="s">
        <v>117</v>
      </c>
      <c r="R416" s="61">
        <v>0.40488890713956638</v>
      </c>
      <c r="S416" s="61">
        <v>0.46052989820913309</v>
      </c>
      <c r="T416" s="61">
        <v>3.170598338827877E-2</v>
      </c>
      <c r="U416" s="61">
        <v>8.1396456788211426E-3</v>
      </c>
      <c r="V416" s="61">
        <v>5.6206312190784216E-2</v>
      </c>
      <c r="W416" s="61">
        <v>3.8529253393415973E-2</v>
      </c>
    </row>
    <row r="417" spans="1:23" x14ac:dyDescent="0.25">
      <c r="A417" s="26" t="s">
        <v>3958</v>
      </c>
      <c r="B417" s="26" t="s">
        <v>3959</v>
      </c>
      <c r="C417" s="26" t="s">
        <v>185</v>
      </c>
      <c r="D417" s="26" t="s">
        <v>321</v>
      </c>
      <c r="E417" s="26">
        <v>1390</v>
      </c>
      <c r="F417" s="26">
        <v>5697</v>
      </c>
      <c r="G417" s="26" t="s">
        <v>6631</v>
      </c>
      <c r="H417" s="26" t="s">
        <v>90</v>
      </c>
      <c r="I417" s="26" t="s">
        <v>147</v>
      </c>
      <c r="J417" s="26" t="s">
        <v>6631</v>
      </c>
      <c r="K417" s="62">
        <v>71.484417116899564</v>
      </c>
      <c r="L417" s="62">
        <v>60.159380159963952</v>
      </c>
      <c r="M417" s="62">
        <v>77.274224958903687</v>
      </c>
      <c r="N417" s="51">
        <v>0.45963424793776803</v>
      </c>
      <c r="O417" s="63">
        <v>8.796204773697351</v>
      </c>
      <c r="P417" s="63">
        <v>3.5287353558837848</v>
      </c>
      <c r="Q417" s="26" t="s">
        <v>117</v>
      </c>
      <c r="R417" s="61">
        <v>0.18406200425640964</v>
      </c>
      <c r="S417" s="61">
        <v>0.7764566655823768</v>
      </c>
      <c r="T417" s="61">
        <v>2.0466898155556334E-3</v>
      </c>
      <c r="U417" s="61">
        <v>0</v>
      </c>
      <c r="V417" s="61">
        <v>1.9249721432905591E-2</v>
      </c>
      <c r="W417" s="61">
        <v>1.8184918912752302E-2</v>
      </c>
    </row>
    <row r="418" spans="1:23" x14ac:dyDescent="0.25">
      <c r="A418" s="26" t="s">
        <v>1888</v>
      </c>
      <c r="B418" s="26" t="s">
        <v>1889</v>
      </c>
      <c r="C418" s="26" t="s">
        <v>185</v>
      </c>
      <c r="D418" s="26" t="s">
        <v>321</v>
      </c>
      <c r="E418" s="26">
        <v>2264</v>
      </c>
      <c r="F418" s="26">
        <v>7481</v>
      </c>
      <c r="G418" s="26" t="s">
        <v>6647</v>
      </c>
      <c r="H418" s="26" t="s">
        <v>90</v>
      </c>
      <c r="I418" s="26" t="s">
        <v>118</v>
      </c>
      <c r="J418" s="26" t="s">
        <v>6647</v>
      </c>
      <c r="K418" s="62">
        <v>59.745335349999998</v>
      </c>
      <c r="L418" s="62">
        <v>51.311144730000009</v>
      </c>
      <c r="M418" s="62">
        <v>64.119477290000006</v>
      </c>
      <c r="N418" s="51">
        <v>0.16496738698527999</v>
      </c>
      <c r="O418" s="63">
        <v>3.8</v>
      </c>
      <c r="P418" s="63">
        <v>2.6247315608144901</v>
      </c>
      <c r="Q418" s="26" t="s">
        <v>629</v>
      </c>
      <c r="R418" s="61">
        <v>0.6318590597665783</v>
      </c>
      <c r="S418" s="61">
        <v>0.2943863208412576</v>
      </c>
      <c r="T418" s="61">
        <v>1.1905954944129594E-2</v>
      </c>
      <c r="U418" s="61">
        <v>7.0254473401030106E-3</v>
      </c>
      <c r="V418" s="61">
        <v>1.169595995005912E-2</v>
      </c>
      <c r="W418" s="61">
        <v>4.3127257157872308E-2</v>
      </c>
    </row>
    <row r="419" spans="1:23" x14ac:dyDescent="0.25">
      <c r="A419" s="26" t="s">
        <v>4314</v>
      </c>
      <c r="B419" s="26" t="s">
        <v>4315</v>
      </c>
      <c r="C419" s="26" t="s">
        <v>185</v>
      </c>
      <c r="D419" s="26" t="s">
        <v>321</v>
      </c>
      <c r="E419" s="26">
        <v>230</v>
      </c>
      <c r="F419" s="26">
        <v>887</v>
      </c>
      <c r="G419" s="26" t="s">
        <v>6631</v>
      </c>
      <c r="H419" s="26" t="s">
        <v>90</v>
      </c>
      <c r="I419" s="26" t="s">
        <v>130</v>
      </c>
      <c r="J419" s="26" t="s">
        <v>6631</v>
      </c>
      <c r="K419" s="62">
        <v>76.34896621</v>
      </c>
      <c r="L419" s="62">
        <v>50.731215329999998</v>
      </c>
      <c r="M419" s="62">
        <v>95.196017420000018</v>
      </c>
      <c r="N419" s="51">
        <v>0.39953721558040894</v>
      </c>
      <c r="O419" s="63">
        <v>9</v>
      </c>
      <c r="P419" s="63">
        <v>3.53</v>
      </c>
      <c r="Q419" s="26" t="s">
        <v>117</v>
      </c>
      <c r="R419" s="61">
        <v>0.35210181257231016</v>
      </c>
      <c r="S419" s="61">
        <v>0.50404936367142317</v>
      </c>
      <c r="T419" s="61">
        <v>4.5507134593135365E-2</v>
      </c>
      <c r="U419" s="61">
        <v>0</v>
      </c>
      <c r="V419" s="61">
        <v>7.1731585036637097E-2</v>
      </c>
      <c r="W419" s="61">
        <v>2.6610104126494408E-2</v>
      </c>
    </row>
    <row r="420" spans="1:23" x14ac:dyDescent="0.25">
      <c r="A420" s="26" t="s">
        <v>3858</v>
      </c>
      <c r="B420" s="26" t="s">
        <v>3859</v>
      </c>
      <c r="C420" s="26" t="s">
        <v>185</v>
      </c>
      <c r="D420" s="26" t="s">
        <v>321</v>
      </c>
      <c r="E420" s="26">
        <v>2174</v>
      </c>
      <c r="F420" s="26">
        <v>8788</v>
      </c>
      <c r="G420" s="26" t="s">
        <v>6631</v>
      </c>
      <c r="H420" s="26" t="s">
        <v>90</v>
      </c>
      <c r="I420" s="26" t="s">
        <v>130</v>
      </c>
      <c r="J420" s="26" t="s">
        <v>6631</v>
      </c>
      <c r="K420" s="62">
        <v>72.263576255456513</v>
      </c>
      <c r="L420" s="62">
        <v>65.289383149542957</v>
      </c>
      <c r="M420" s="62">
        <v>70.827184355942066</v>
      </c>
      <c r="N420" s="51">
        <v>0.39297761115322999</v>
      </c>
      <c r="O420" s="63">
        <v>7.6843235959373821</v>
      </c>
      <c r="P420" s="63">
        <v>3.4519880399622336</v>
      </c>
      <c r="Q420" s="26" t="s">
        <v>117</v>
      </c>
      <c r="R420" s="61">
        <v>0.41171040218240373</v>
      </c>
      <c r="S420" s="61">
        <v>0.52720308683112371</v>
      </c>
      <c r="T420" s="61">
        <v>1.5793875992774861E-2</v>
      </c>
      <c r="U420" s="61">
        <v>1.0651020205864796E-3</v>
      </c>
      <c r="V420" s="61">
        <v>2.350763459692197E-2</v>
      </c>
      <c r="W420" s="61">
        <v>2.0719898376189375E-2</v>
      </c>
    </row>
    <row r="421" spans="1:23" x14ac:dyDescent="0.25">
      <c r="A421" s="26" t="s">
        <v>3728</v>
      </c>
      <c r="B421" s="26" t="s">
        <v>3729</v>
      </c>
      <c r="C421" s="26" t="s">
        <v>185</v>
      </c>
      <c r="D421" s="26" t="s">
        <v>321</v>
      </c>
      <c r="E421" s="26">
        <v>4405</v>
      </c>
      <c r="F421" s="26">
        <v>14537</v>
      </c>
      <c r="G421" s="26" t="s">
        <v>6631</v>
      </c>
      <c r="H421" s="26" t="s">
        <v>90</v>
      </c>
      <c r="I421" s="26" t="s">
        <v>118</v>
      </c>
      <c r="J421" s="26" t="s">
        <v>6631</v>
      </c>
      <c r="K421" s="62">
        <v>68.420529864921491</v>
      </c>
      <c r="L421" s="62">
        <v>51.497782429865261</v>
      </c>
      <c r="M421" s="62">
        <v>83.9223285097776</v>
      </c>
      <c r="N421" s="51">
        <v>0.21202102834486802</v>
      </c>
      <c r="O421" s="63">
        <v>8.1906058124475543</v>
      </c>
      <c r="P421" s="63">
        <v>3.2064022119249493</v>
      </c>
      <c r="Q421" s="26" t="s">
        <v>117</v>
      </c>
      <c r="R421" s="61">
        <v>0.43156338929163113</v>
      </c>
      <c r="S421" s="61">
        <v>0.44171412540626526</v>
      </c>
      <c r="T421" s="61">
        <v>2.3126427274062854E-2</v>
      </c>
      <c r="U421" s="61">
        <v>0</v>
      </c>
      <c r="V421" s="61">
        <v>7.3300259415390367E-2</v>
      </c>
      <c r="W421" s="61">
        <v>3.0295798612650221E-2</v>
      </c>
    </row>
    <row r="422" spans="1:23" x14ac:dyDescent="0.25">
      <c r="A422" s="26" t="s">
        <v>981</v>
      </c>
      <c r="B422" s="26" t="s">
        <v>982</v>
      </c>
      <c r="C422" s="26" t="s">
        <v>514</v>
      </c>
      <c r="D422" s="26" t="s">
        <v>172</v>
      </c>
      <c r="E422" s="26">
        <v>53</v>
      </c>
      <c r="F422" s="26">
        <v>234</v>
      </c>
      <c r="G422" s="26" t="s">
        <v>6631</v>
      </c>
      <c r="H422" s="26" t="s">
        <v>90</v>
      </c>
      <c r="I422" s="26" t="s">
        <v>147</v>
      </c>
      <c r="J422" s="26" t="s">
        <v>6631</v>
      </c>
      <c r="K422" s="62">
        <v>77.08476251350173</v>
      </c>
      <c r="L422" s="62">
        <v>76.157530504018979</v>
      </c>
      <c r="M422" s="62">
        <v>67.796118228014308</v>
      </c>
      <c r="N422" s="51">
        <v>0.33107579194567299</v>
      </c>
      <c r="O422" s="63">
        <v>17.225753309876559</v>
      </c>
      <c r="P422" s="63">
        <v>3.7011008711770539</v>
      </c>
      <c r="Q422" s="26" t="s">
        <v>117</v>
      </c>
      <c r="R422" s="61">
        <v>0.25156730057075327</v>
      </c>
      <c r="S422" s="61">
        <v>0.68846151694450397</v>
      </c>
      <c r="T422" s="61">
        <v>2.5493368720877582E-2</v>
      </c>
      <c r="U422" s="61">
        <v>9.4632416611987666E-4</v>
      </c>
      <c r="V422" s="61">
        <v>3.1679985794467354E-2</v>
      </c>
      <c r="W422" s="61">
        <v>1.8515038032780192E-3</v>
      </c>
    </row>
    <row r="423" spans="1:23" x14ac:dyDescent="0.25">
      <c r="A423" s="26" t="s">
        <v>512</v>
      </c>
      <c r="B423" s="26" t="s">
        <v>513</v>
      </c>
      <c r="C423" s="26" t="s">
        <v>514</v>
      </c>
      <c r="D423" s="26" t="s">
        <v>172</v>
      </c>
      <c r="E423" s="26">
        <v>22</v>
      </c>
      <c r="F423" s="26">
        <v>75</v>
      </c>
      <c r="G423" s="26" t="s">
        <v>6647</v>
      </c>
      <c r="H423" s="26" t="s">
        <v>90</v>
      </c>
      <c r="I423" s="26" t="s">
        <v>118</v>
      </c>
      <c r="J423" s="26" t="s">
        <v>6647</v>
      </c>
      <c r="K423" s="62">
        <v>36.157337370000008</v>
      </c>
      <c r="L423" s="62">
        <v>46.797781140000005</v>
      </c>
      <c r="M423" s="62">
        <v>22.476664590000002</v>
      </c>
      <c r="N423" s="51">
        <v>0.13028953229398701</v>
      </c>
      <c r="O423" s="63">
        <v>0.70000000000000007</v>
      </c>
      <c r="P423" s="63">
        <v>3.1700000000000004</v>
      </c>
      <c r="Q423" s="26" t="s">
        <v>117</v>
      </c>
      <c r="R423" s="61">
        <v>0.39317180616740094</v>
      </c>
      <c r="S423" s="61">
        <v>0.54845814977973573</v>
      </c>
      <c r="T423" s="61">
        <v>6.6079295154185032E-3</v>
      </c>
      <c r="U423" s="61">
        <v>7.709251101321586E-3</v>
      </c>
      <c r="V423" s="61">
        <v>1.1013215859030841E-2</v>
      </c>
      <c r="W423" s="61">
        <v>3.3039647577092518E-2</v>
      </c>
    </row>
    <row r="424" spans="1:23" x14ac:dyDescent="0.25">
      <c r="A424" s="26" t="s">
        <v>888</v>
      </c>
      <c r="B424" s="26" t="s">
        <v>889</v>
      </c>
      <c r="C424" s="26" t="s">
        <v>514</v>
      </c>
      <c r="D424" s="26" t="s">
        <v>172</v>
      </c>
      <c r="E424" s="26">
        <v>80</v>
      </c>
      <c r="F424" s="26">
        <v>320</v>
      </c>
      <c r="G424" s="26" t="s">
        <v>6631</v>
      </c>
      <c r="H424" s="26" t="s">
        <v>90</v>
      </c>
      <c r="I424" s="26" t="s">
        <v>147</v>
      </c>
      <c r="J424" s="26" t="s">
        <v>6631</v>
      </c>
      <c r="K424" s="62">
        <v>70.637922339999989</v>
      </c>
      <c r="L424" s="62">
        <v>56.555723649999997</v>
      </c>
      <c r="M424" s="62">
        <v>79.96266335</v>
      </c>
      <c r="N424" s="51">
        <v>0.53846153846153799</v>
      </c>
      <c r="O424" s="63">
        <v>18.199999999999996</v>
      </c>
      <c r="P424" s="63">
        <v>4.05</v>
      </c>
      <c r="Q424" s="26" t="s">
        <v>117</v>
      </c>
      <c r="R424" s="61">
        <v>0.26007326007326009</v>
      </c>
      <c r="S424" s="61">
        <v>0.73992673992673996</v>
      </c>
      <c r="T424" s="61">
        <v>0</v>
      </c>
      <c r="U424" s="61">
        <v>0</v>
      </c>
      <c r="V424" s="61">
        <v>0</v>
      </c>
      <c r="W424" s="61">
        <v>0</v>
      </c>
    </row>
    <row r="425" spans="1:23" x14ac:dyDescent="0.25">
      <c r="A425" s="26" t="s">
        <v>2173</v>
      </c>
      <c r="B425" s="26" t="s">
        <v>2174</v>
      </c>
      <c r="C425" s="26" t="s">
        <v>185</v>
      </c>
      <c r="D425" s="26" t="s">
        <v>321</v>
      </c>
      <c r="E425" s="26">
        <v>473</v>
      </c>
      <c r="F425" s="26">
        <v>1570</v>
      </c>
      <c r="G425" s="26" t="s">
        <v>6647</v>
      </c>
      <c r="H425" s="26" t="s">
        <v>90</v>
      </c>
      <c r="I425" s="26" t="s">
        <v>118</v>
      </c>
      <c r="J425" s="26" t="s">
        <v>6647</v>
      </c>
      <c r="K425" s="62">
        <v>58.825012610000009</v>
      </c>
      <c r="L425" s="62">
        <v>38.51487645000001</v>
      </c>
      <c r="M425" s="62">
        <v>84.828873680000015</v>
      </c>
      <c r="N425" s="51">
        <v>0.16493188253277899</v>
      </c>
      <c r="O425" s="63">
        <v>7.3</v>
      </c>
      <c r="P425" s="63">
        <v>2.580284969145207</v>
      </c>
      <c r="Q425" s="26" t="s">
        <v>629</v>
      </c>
      <c r="R425" s="61">
        <v>0.78469165377239736</v>
      </c>
      <c r="S425" s="61">
        <v>0.15644260804575225</v>
      </c>
      <c r="T425" s="61">
        <v>0</v>
      </c>
      <c r="U425" s="61">
        <v>0</v>
      </c>
      <c r="V425" s="61">
        <v>3.4653329674140497E-2</v>
      </c>
      <c r="W425" s="61">
        <v>2.4212408507709959E-2</v>
      </c>
    </row>
    <row r="426" spans="1:23" x14ac:dyDescent="0.25">
      <c r="A426" s="26" t="s">
        <v>6569</v>
      </c>
      <c r="B426" s="26" t="s">
        <v>6570</v>
      </c>
      <c r="C426" s="26" t="s">
        <v>320</v>
      </c>
      <c r="D426" s="26" t="s">
        <v>321</v>
      </c>
      <c r="E426" s="26">
        <v>35</v>
      </c>
      <c r="F426" s="26">
        <v>70</v>
      </c>
      <c r="G426" s="26" t="s">
        <v>6630</v>
      </c>
      <c r="H426" s="26" t="s">
        <v>90</v>
      </c>
      <c r="I426" s="26" t="s">
        <v>147</v>
      </c>
      <c r="J426" s="26" t="s">
        <v>6630</v>
      </c>
      <c r="K426" s="62">
        <v>76.348966210000015</v>
      </c>
      <c r="L426" s="62">
        <v>50.731215330000005</v>
      </c>
      <c r="M426" s="62">
        <v>95.196017420000018</v>
      </c>
      <c r="N426" s="51">
        <v>0.42729885039035698</v>
      </c>
      <c r="O426" s="63">
        <v>9</v>
      </c>
      <c r="P426" s="63">
        <v>3.53</v>
      </c>
      <c r="Q426" s="26" t="s">
        <v>117</v>
      </c>
      <c r="R426" s="61">
        <v>0.30963253326501206</v>
      </c>
      <c r="S426" s="61">
        <v>0.56850494136647844</v>
      </c>
      <c r="T426" s="61">
        <v>3.976199031036258E-2</v>
      </c>
      <c r="U426" s="61">
        <v>0</v>
      </c>
      <c r="V426" s="61">
        <v>5.9885096160060068E-2</v>
      </c>
      <c r="W426" s="61">
        <v>2.2215438898086796E-2</v>
      </c>
    </row>
    <row r="427" spans="1:23" x14ac:dyDescent="0.25">
      <c r="A427" s="26" t="s">
        <v>1094</v>
      </c>
      <c r="B427" s="26" t="s">
        <v>1095</v>
      </c>
      <c r="C427" s="26" t="s">
        <v>514</v>
      </c>
      <c r="D427" s="26" t="s">
        <v>172</v>
      </c>
      <c r="E427" s="26">
        <v>29</v>
      </c>
      <c r="F427" s="26">
        <v>325</v>
      </c>
      <c r="G427" s="26" t="s">
        <v>6631</v>
      </c>
      <c r="H427" s="26" t="s">
        <v>90</v>
      </c>
      <c r="I427" s="26" t="s">
        <v>147</v>
      </c>
      <c r="J427" s="26" t="s">
        <v>6631</v>
      </c>
      <c r="K427" s="62">
        <v>27.269288960000001</v>
      </c>
      <c r="L427" s="62">
        <v>16.351487639999998</v>
      </c>
      <c r="M427" s="62">
        <v>57.934038580000006</v>
      </c>
      <c r="N427" s="51">
        <v>0.45029239766081902</v>
      </c>
      <c r="O427" s="63">
        <v>7.8</v>
      </c>
      <c r="P427" s="63">
        <v>2.8100000000000005</v>
      </c>
      <c r="Q427" s="26" t="s">
        <v>117</v>
      </c>
      <c r="R427" s="61">
        <v>0.49415204678362573</v>
      </c>
      <c r="S427" s="61">
        <v>0.40935672514619881</v>
      </c>
      <c r="T427" s="61">
        <v>0</v>
      </c>
      <c r="U427" s="61">
        <v>2.9239766081871343E-3</v>
      </c>
      <c r="V427" s="61">
        <v>5.5555555555555559E-2</v>
      </c>
      <c r="W427" s="61">
        <v>3.8011695906432746E-2</v>
      </c>
    </row>
    <row r="428" spans="1:23" x14ac:dyDescent="0.25">
      <c r="A428" s="26" t="s">
        <v>543</v>
      </c>
      <c r="B428" s="26" t="s">
        <v>544</v>
      </c>
      <c r="C428" s="26" t="s">
        <v>207</v>
      </c>
      <c r="D428" s="26" t="s">
        <v>545</v>
      </c>
      <c r="E428" s="26">
        <v>18</v>
      </c>
      <c r="F428" s="26">
        <v>56</v>
      </c>
      <c r="G428" s="26" t="s">
        <v>6647</v>
      </c>
      <c r="H428" s="26" t="s">
        <v>90</v>
      </c>
      <c r="I428" s="26" t="s">
        <v>118</v>
      </c>
      <c r="J428" s="26" t="s">
        <v>6647</v>
      </c>
      <c r="K428" s="62">
        <v>14.195663140000001</v>
      </c>
      <c r="L428" s="62">
        <v>8.2324760460000004</v>
      </c>
      <c r="M428" s="62">
        <v>45.227131300000003</v>
      </c>
      <c r="N428" s="51">
        <v>4.4718081659105603E-2</v>
      </c>
      <c r="O428" s="63">
        <v>0.5</v>
      </c>
      <c r="P428" s="63">
        <v>2.54</v>
      </c>
      <c r="Q428" s="26" t="s">
        <v>629</v>
      </c>
      <c r="R428" s="61">
        <v>0.74903225806451612</v>
      </c>
      <c r="S428" s="61">
        <v>4.3870967741935482E-2</v>
      </c>
      <c r="T428" s="61">
        <v>0</v>
      </c>
      <c r="U428" s="61">
        <v>0</v>
      </c>
      <c r="V428" s="61">
        <v>6.9032258064516128E-2</v>
      </c>
      <c r="W428" s="61">
        <v>0.13806451612903226</v>
      </c>
    </row>
    <row r="429" spans="1:23" x14ac:dyDescent="0.25">
      <c r="A429" s="26" t="s">
        <v>180</v>
      </c>
      <c r="B429" s="26" t="s">
        <v>181</v>
      </c>
      <c r="C429" s="26" t="s">
        <v>105</v>
      </c>
      <c r="D429" s="26" t="s">
        <v>182</v>
      </c>
      <c r="E429" s="26">
        <v>875</v>
      </c>
      <c r="F429" s="26">
        <v>4100</v>
      </c>
      <c r="G429" s="26" t="s">
        <v>6647</v>
      </c>
      <c r="H429" s="26" t="s">
        <v>90</v>
      </c>
      <c r="I429" s="26" t="s">
        <v>118</v>
      </c>
      <c r="J429" s="26" t="s">
        <v>6647</v>
      </c>
      <c r="K429" s="62" t="s">
        <v>89</v>
      </c>
      <c r="L429" s="62" t="s">
        <v>89</v>
      </c>
      <c r="M429" s="62">
        <v>6.770379589</v>
      </c>
      <c r="N429" s="51">
        <v>0.195688225538972</v>
      </c>
      <c r="O429" s="63" t="s">
        <v>89</v>
      </c>
      <c r="P429" s="63">
        <v>2.63</v>
      </c>
      <c r="Q429" s="26" t="s">
        <v>629</v>
      </c>
      <c r="R429" s="61">
        <v>0.82247557003257332</v>
      </c>
      <c r="S429" s="61">
        <v>0.11563517915309446</v>
      </c>
      <c r="T429" s="61">
        <v>5.3745928338762218E-2</v>
      </c>
      <c r="U429" s="61">
        <v>0</v>
      </c>
      <c r="V429" s="61">
        <v>0</v>
      </c>
      <c r="W429" s="61">
        <v>8.1433224755700327E-3</v>
      </c>
    </row>
    <row r="430" spans="1:23" x14ac:dyDescent="0.25">
      <c r="A430" s="26" t="s">
        <v>578</v>
      </c>
      <c r="B430" s="26" t="s">
        <v>579</v>
      </c>
      <c r="C430" s="26" t="s">
        <v>105</v>
      </c>
      <c r="D430" s="26" t="s">
        <v>182</v>
      </c>
      <c r="E430" s="26">
        <v>12</v>
      </c>
      <c r="F430" s="26">
        <v>15000</v>
      </c>
      <c r="G430" s="26" t="s">
        <v>6647</v>
      </c>
      <c r="H430" s="26" t="s">
        <v>90</v>
      </c>
      <c r="I430" s="26" t="s">
        <v>118</v>
      </c>
      <c r="J430" s="26" t="s">
        <v>6647</v>
      </c>
      <c r="K430" s="62">
        <v>4.9420070599999999</v>
      </c>
      <c r="L430" s="62">
        <v>1.9793242559999999</v>
      </c>
      <c r="M430" s="62">
        <v>23.106977366280642</v>
      </c>
      <c r="N430" s="51">
        <v>2.2702603651142003E-2</v>
      </c>
      <c r="O430" s="63" t="s">
        <v>89</v>
      </c>
      <c r="P430" s="63">
        <v>2.3804848624870587</v>
      </c>
      <c r="Q430" s="26" t="s">
        <v>117</v>
      </c>
      <c r="R430" s="61">
        <v>0.24626177514319894</v>
      </c>
      <c r="S430" s="61">
        <v>0.33536952934533781</v>
      </c>
      <c r="T430" s="61">
        <v>0.28302700540322939</v>
      </c>
      <c r="U430" s="61">
        <v>8.2505357456386513E-3</v>
      </c>
      <c r="V430" s="61">
        <v>3.9379805478090925E-2</v>
      </c>
      <c r="W430" s="61">
        <v>8.7711348884504228E-2</v>
      </c>
    </row>
    <row r="431" spans="1:23" x14ac:dyDescent="0.25">
      <c r="A431" s="26" t="s">
        <v>486</v>
      </c>
      <c r="B431" s="26" t="s">
        <v>487</v>
      </c>
      <c r="C431" s="26" t="s">
        <v>479</v>
      </c>
      <c r="D431" s="26" t="s">
        <v>182</v>
      </c>
      <c r="E431" s="26">
        <v>26</v>
      </c>
      <c r="F431" s="26">
        <v>65</v>
      </c>
      <c r="G431" s="26" t="s">
        <v>6647</v>
      </c>
      <c r="H431" s="26" t="s">
        <v>90</v>
      </c>
      <c r="I431" s="26" t="s">
        <v>118</v>
      </c>
      <c r="J431" s="26" t="s">
        <v>6647</v>
      </c>
      <c r="K431" s="62">
        <v>6.3792233989999998</v>
      </c>
      <c r="L431" s="62">
        <v>2.9122541599999998</v>
      </c>
      <c r="M431" s="62">
        <v>39.925326699999999</v>
      </c>
      <c r="N431" s="51">
        <v>0.15863855854256401</v>
      </c>
      <c r="O431" s="63">
        <v>1.7999999999999998</v>
      </c>
      <c r="P431" s="63">
        <v>2.99</v>
      </c>
      <c r="Q431" s="26" t="s">
        <v>629</v>
      </c>
      <c r="R431" s="61">
        <v>0.75601690796866339</v>
      </c>
      <c r="S431" s="61">
        <v>0.2437842639991902</v>
      </c>
      <c r="T431" s="61">
        <v>4.4184007143686065E-6</v>
      </c>
      <c r="U431" s="61">
        <v>0</v>
      </c>
      <c r="V431" s="61">
        <v>1.8999123071785008E-4</v>
      </c>
      <c r="W431" s="61">
        <v>4.4184007143686065E-6</v>
      </c>
    </row>
    <row r="432" spans="1:23" x14ac:dyDescent="0.25">
      <c r="A432" s="26" t="s">
        <v>498</v>
      </c>
      <c r="B432" s="26" t="s">
        <v>499</v>
      </c>
      <c r="C432" s="26" t="s">
        <v>479</v>
      </c>
      <c r="D432" s="26" t="s">
        <v>182</v>
      </c>
      <c r="E432" s="26">
        <v>25</v>
      </c>
      <c r="F432" s="26">
        <v>55</v>
      </c>
      <c r="G432" s="26" t="s">
        <v>6647</v>
      </c>
      <c r="H432" s="26" t="s">
        <v>90</v>
      </c>
      <c r="I432" s="26" t="s">
        <v>118</v>
      </c>
      <c r="J432" s="26" t="s">
        <v>6647</v>
      </c>
      <c r="K432" s="62">
        <v>6.3792233989999998</v>
      </c>
      <c r="L432" s="62">
        <v>2.9122541599999998</v>
      </c>
      <c r="M432" s="62">
        <v>39.925326699999999</v>
      </c>
      <c r="N432" s="51">
        <v>9.6359743040685106E-2</v>
      </c>
      <c r="O432" s="63">
        <v>1.8</v>
      </c>
      <c r="P432" s="63">
        <v>2.99</v>
      </c>
      <c r="Q432" s="26" t="s">
        <v>629</v>
      </c>
      <c r="R432" s="61">
        <v>0.60736842105263156</v>
      </c>
      <c r="S432" s="61">
        <v>0.27894736842105261</v>
      </c>
      <c r="T432" s="61">
        <v>2.2105263157894735E-2</v>
      </c>
      <c r="U432" s="61">
        <v>0</v>
      </c>
      <c r="V432" s="61">
        <v>0</v>
      </c>
      <c r="W432" s="61">
        <v>9.1578947368421038E-2</v>
      </c>
    </row>
    <row r="433" spans="1:23" x14ac:dyDescent="0.25">
      <c r="A433" s="26" t="s">
        <v>477</v>
      </c>
      <c r="B433" s="26" t="s">
        <v>478</v>
      </c>
      <c r="C433" s="26" t="s">
        <v>479</v>
      </c>
      <c r="D433" s="26" t="s">
        <v>182</v>
      </c>
      <c r="E433" s="26">
        <v>29</v>
      </c>
      <c r="F433" s="26">
        <v>80</v>
      </c>
      <c r="G433" s="26" t="s">
        <v>6647</v>
      </c>
      <c r="H433" s="26" t="s">
        <v>90</v>
      </c>
      <c r="I433" s="26" t="s">
        <v>118</v>
      </c>
      <c r="J433" s="26" t="s">
        <v>6647</v>
      </c>
      <c r="K433" s="62">
        <v>30.887544129999995</v>
      </c>
      <c r="L433" s="62">
        <v>13.716591019999999</v>
      </c>
      <c r="M433" s="62">
        <v>79.78842564</v>
      </c>
      <c r="N433" s="51">
        <v>4.4801838024124095E-2</v>
      </c>
      <c r="O433" s="63">
        <v>0.5</v>
      </c>
      <c r="P433" s="63">
        <v>2.2799999999999994</v>
      </c>
      <c r="Q433" s="26" t="s">
        <v>629</v>
      </c>
      <c r="R433" s="61">
        <v>0.68753589890867317</v>
      </c>
      <c r="S433" s="61">
        <v>0.18035611717403788</v>
      </c>
      <c r="T433" s="61">
        <v>8.1562320505456629E-2</v>
      </c>
      <c r="U433" s="61">
        <v>0</v>
      </c>
      <c r="V433" s="61">
        <v>1.321079839172889E-2</v>
      </c>
      <c r="W433" s="61">
        <v>3.7334865020103386E-2</v>
      </c>
    </row>
    <row r="434" spans="1:23" x14ac:dyDescent="0.25">
      <c r="A434" s="26" t="s">
        <v>360</v>
      </c>
      <c r="B434" s="26" t="s">
        <v>361</v>
      </c>
      <c r="C434" s="26" t="s">
        <v>185</v>
      </c>
      <c r="D434" s="26" t="s">
        <v>304</v>
      </c>
      <c r="E434" s="26">
        <v>66</v>
      </c>
      <c r="F434" s="26">
        <v>525</v>
      </c>
      <c r="G434" s="26" t="s">
        <v>6647</v>
      </c>
      <c r="H434" s="26" t="s">
        <v>90</v>
      </c>
      <c r="I434" s="26" t="s">
        <v>147</v>
      </c>
      <c r="J434" s="26" t="s">
        <v>6647</v>
      </c>
      <c r="K434" s="62">
        <v>85.508730371233099</v>
      </c>
      <c r="L434" s="62">
        <v>57.857820138914732</v>
      </c>
      <c r="M434" s="62">
        <v>97.76965073732481</v>
      </c>
      <c r="N434" s="51">
        <v>1.7389967146393401E-3</v>
      </c>
      <c r="O434" s="63">
        <v>9.1295796203254778</v>
      </c>
      <c r="P434" s="63">
        <v>4.1111831264802614</v>
      </c>
      <c r="Q434" s="26" t="s">
        <v>117</v>
      </c>
      <c r="R434" s="61">
        <v>0.47273714881281792</v>
      </c>
      <c r="S434" s="61">
        <v>0.52334998885896145</v>
      </c>
      <c r="T434" s="61">
        <v>7.4180576923963033E-4</v>
      </c>
      <c r="U434" s="61">
        <v>0</v>
      </c>
      <c r="V434" s="61">
        <v>1.8908658509352338E-3</v>
      </c>
      <c r="W434" s="61">
        <v>1.2801907080458427E-3</v>
      </c>
    </row>
    <row r="435" spans="1:23" x14ac:dyDescent="0.25">
      <c r="A435" s="26" t="s">
        <v>718</v>
      </c>
      <c r="B435" s="26" t="s">
        <v>719</v>
      </c>
      <c r="C435" s="26" t="s">
        <v>185</v>
      </c>
      <c r="D435" s="26" t="s">
        <v>304</v>
      </c>
      <c r="E435" s="26">
        <v>385</v>
      </c>
      <c r="F435" s="26">
        <v>600</v>
      </c>
      <c r="G435" s="26" t="s">
        <v>6631</v>
      </c>
      <c r="H435" s="26" t="s">
        <v>90</v>
      </c>
      <c r="I435" s="26" t="s">
        <v>147</v>
      </c>
      <c r="J435" s="26" t="s">
        <v>6631</v>
      </c>
      <c r="K435" s="62">
        <v>54.803328290000003</v>
      </c>
      <c r="L435" s="62">
        <v>43.091275840000002</v>
      </c>
      <c r="M435" s="62">
        <v>67.355320469999995</v>
      </c>
      <c r="N435" s="51">
        <v>0.49570677233015603</v>
      </c>
      <c r="O435" s="63">
        <v>0.4</v>
      </c>
      <c r="P435" s="63">
        <v>2.7</v>
      </c>
      <c r="Q435" s="26" t="s">
        <v>629</v>
      </c>
      <c r="R435" s="61">
        <v>0.73032419843987639</v>
      </c>
      <c r="S435" s="61">
        <v>0.1371537509205715</v>
      </c>
      <c r="T435" s="61">
        <v>0</v>
      </c>
      <c r="U435" s="61">
        <v>3.266180187560596E-2</v>
      </c>
      <c r="V435" s="61">
        <v>1.818188122927613E-2</v>
      </c>
      <c r="W435" s="61">
        <v>8.1678367534670088E-2</v>
      </c>
    </row>
    <row r="436" spans="1:23" x14ac:dyDescent="0.25">
      <c r="A436" s="26" t="s">
        <v>632</v>
      </c>
      <c r="B436" s="26" t="s">
        <v>633</v>
      </c>
      <c r="C436" s="26" t="s">
        <v>185</v>
      </c>
      <c r="D436" s="26" t="s">
        <v>304</v>
      </c>
      <c r="E436" s="26">
        <v>25967</v>
      </c>
      <c r="F436" s="26">
        <v>84625</v>
      </c>
      <c r="G436" s="26" t="s">
        <v>6631</v>
      </c>
      <c r="H436" s="26" t="s">
        <v>90</v>
      </c>
      <c r="I436" s="26" t="s">
        <v>118</v>
      </c>
      <c r="J436" s="26" t="s">
        <v>6631</v>
      </c>
      <c r="K436" s="62">
        <v>73.137831065902176</v>
      </c>
      <c r="L436" s="62">
        <v>65.418969511486708</v>
      </c>
      <c r="M436" s="62">
        <v>72.970664646408878</v>
      </c>
      <c r="N436" s="51">
        <v>0.22262010082792799</v>
      </c>
      <c r="O436" s="63">
        <v>5.004352043902105</v>
      </c>
      <c r="P436" s="63">
        <v>3.2669146191428133</v>
      </c>
      <c r="Q436" s="26" t="s">
        <v>117</v>
      </c>
      <c r="R436" s="61">
        <v>0.35772499543672398</v>
      </c>
      <c r="S436" s="61">
        <v>0.38141942890197406</v>
      </c>
      <c r="T436" s="61">
        <v>3.8036198422847181E-2</v>
      </c>
      <c r="U436" s="61">
        <v>3.2929609586791601E-3</v>
      </c>
      <c r="V436" s="61">
        <v>0.16894851872681196</v>
      </c>
      <c r="W436" s="61">
        <v>5.0577897552963436E-2</v>
      </c>
    </row>
    <row r="437" spans="1:23" x14ac:dyDescent="0.25">
      <c r="A437" s="26" t="s">
        <v>1231</v>
      </c>
      <c r="B437" s="26" t="s">
        <v>1232</v>
      </c>
      <c r="C437" s="26" t="s">
        <v>303</v>
      </c>
      <c r="D437" s="26" t="s">
        <v>304</v>
      </c>
      <c r="E437" s="26">
        <v>15</v>
      </c>
      <c r="F437" s="26">
        <v>39</v>
      </c>
      <c r="G437" s="26" t="s">
        <v>6631</v>
      </c>
      <c r="H437" s="26" t="s">
        <v>90</v>
      </c>
      <c r="I437" s="26" t="s">
        <v>147</v>
      </c>
      <c r="J437" s="26" t="s">
        <v>6631</v>
      </c>
      <c r="K437" s="62">
        <v>92.990418560000009</v>
      </c>
      <c r="L437" s="62">
        <v>86.800302569999999</v>
      </c>
      <c r="M437" s="62">
        <v>88.749222149999994</v>
      </c>
      <c r="N437" s="51">
        <v>0.63216145833333304</v>
      </c>
      <c r="O437" s="63">
        <v>23.1</v>
      </c>
      <c r="P437" s="63">
        <v>3.65</v>
      </c>
      <c r="Q437" s="26" t="s">
        <v>117</v>
      </c>
      <c r="R437" s="61">
        <v>0.27018229166666669</v>
      </c>
      <c r="S437" s="61">
        <v>0.72981770833333348</v>
      </c>
      <c r="T437" s="61">
        <v>0</v>
      </c>
      <c r="U437" s="61">
        <v>0</v>
      </c>
      <c r="V437" s="61">
        <v>0</v>
      </c>
      <c r="W437" s="61">
        <v>0</v>
      </c>
    </row>
    <row r="438" spans="1:23" x14ac:dyDescent="0.25">
      <c r="A438" s="26" t="s">
        <v>1233</v>
      </c>
      <c r="B438" s="26" t="s">
        <v>1234</v>
      </c>
      <c r="C438" s="26" t="s">
        <v>303</v>
      </c>
      <c r="D438" s="26" t="s">
        <v>304</v>
      </c>
      <c r="E438" s="26">
        <v>15</v>
      </c>
      <c r="F438" s="26">
        <v>39</v>
      </c>
      <c r="G438" s="26" t="s">
        <v>6631</v>
      </c>
      <c r="H438" s="26" t="s">
        <v>90</v>
      </c>
      <c r="I438" s="26" t="s">
        <v>147</v>
      </c>
      <c r="J438" s="26" t="s">
        <v>6631</v>
      </c>
      <c r="K438" s="62">
        <v>71.8103883</v>
      </c>
      <c r="L438" s="62">
        <v>64.775592540000005</v>
      </c>
      <c r="M438" s="62">
        <v>70.877411330000001</v>
      </c>
      <c r="N438" s="51">
        <v>0.46963824289405698</v>
      </c>
      <c r="O438" s="63">
        <v>10</v>
      </c>
      <c r="P438" s="63">
        <v>2.94</v>
      </c>
      <c r="Q438" s="26" t="s">
        <v>117</v>
      </c>
      <c r="R438" s="61">
        <v>0.36346029696578436</v>
      </c>
      <c r="S438" s="61">
        <v>0.50225952227243387</v>
      </c>
      <c r="T438" s="61">
        <v>1.7430600387346677E-2</v>
      </c>
      <c r="U438" s="61">
        <v>0</v>
      </c>
      <c r="V438" s="61">
        <v>9.2963202065848932E-2</v>
      </c>
      <c r="W438" s="61">
        <v>2.3886378308586184E-2</v>
      </c>
    </row>
    <row r="439" spans="1:23" x14ac:dyDescent="0.25">
      <c r="A439" s="26" t="s">
        <v>558</v>
      </c>
      <c r="B439" s="26" t="s">
        <v>559</v>
      </c>
      <c r="C439" s="26" t="s">
        <v>303</v>
      </c>
      <c r="D439" s="26" t="s">
        <v>304</v>
      </c>
      <c r="E439" s="26">
        <v>15</v>
      </c>
      <c r="F439" s="26">
        <v>38</v>
      </c>
      <c r="G439" s="26" t="s">
        <v>6647</v>
      </c>
      <c r="H439" s="26" t="s">
        <v>90</v>
      </c>
      <c r="I439" s="26" t="s">
        <v>118</v>
      </c>
      <c r="J439" s="26" t="s">
        <v>6647</v>
      </c>
      <c r="K439" s="62">
        <v>43.003025719999997</v>
      </c>
      <c r="L439" s="62">
        <v>27.786182549999999</v>
      </c>
      <c r="M439" s="62">
        <v>70.367143749999997</v>
      </c>
      <c r="N439" s="51">
        <v>7.8414096916299497E-2</v>
      </c>
      <c r="O439" s="63">
        <v>6.8</v>
      </c>
      <c r="P439" s="63">
        <v>2.85</v>
      </c>
      <c r="Q439" s="26" t="s">
        <v>629</v>
      </c>
      <c r="R439" s="61">
        <v>0.71277533039647578</v>
      </c>
      <c r="S439" s="61">
        <v>0.27488986784140967</v>
      </c>
      <c r="T439" s="61">
        <v>2.6431718061674008E-3</v>
      </c>
      <c r="U439" s="61">
        <v>0</v>
      </c>
      <c r="V439" s="61">
        <v>0</v>
      </c>
      <c r="W439" s="61">
        <v>9.6916299559471359E-3</v>
      </c>
    </row>
    <row r="440" spans="1:23" x14ac:dyDescent="0.25">
      <c r="A440" s="26" t="s">
        <v>556</v>
      </c>
      <c r="B440" s="26" t="s">
        <v>557</v>
      </c>
      <c r="C440" s="26" t="s">
        <v>303</v>
      </c>
      <c r="D440" s="26" t="s">
        <v>304</v>
      </c>
      <c r="E440" s="26">
        <v>15</v>
      </c>
      <c r="F440" s="26">
        <v>41</v>
      </c>
      <c r="G440" s="26" t="s">
        <v>6647</v>
      </c>
      <c r="H440" s="26" t="s">
        <v>90</v>
      </c>
      <c r="I440" s="26" t="s">
        <v>118</v>
      </c>
      <c r="J440" s="26" t="s">
        <v>6647</v>
      </c>
      <c r="K440" s="62">
        <v>43.003025719999997</v>
      </c>
      <c r="L440" s="62">
        <v>27.786182549999999</v>
      </c>
      <c r="M440" s="62">
        <v>70.367143749999997</v>
      </c>
      <c r="N440" s="51">
        <v>7.8414096916299497E-2</v>
      </c>
      <c r="O440" s="63">
        <v>6.8</v>
      </c>
      <c r="P440" s="63">
        <v>2.85</v>
      </c>
      <c r="Q440" s="26" t="s">
        <v>629</v>
      </c>
      <c r="R440" s="61">
        <v>0.71277533039647578</v>
      </c>
      <c r="S440" s="61">
        <v>0.27488986784140967</v>
      </c>
      <c r="T440" s="61">
        <v>2.6431718061674008E-3</v>
      </c>
      <c r="U440" s="61">
        <v>0</v>
      </c>
      <c r="V440" s="61">
        <v>0</v>
      </c>
      <c r="W440" s="61">
        <v>9.6916299559471359E-3</v>
      </c>
    </row>
    <row r="441" spans="1:23" x14ac:dyDescent="0.25">
      <c r="A441" s="26" t="s">
        <v>921</v>
      </c>
      <c r="B441" s="26" t="s">
        <v>922</v>
      </c>
      <c r="C441" s="26" t="s">
        <v>303</v>
      </c>
      <c r="D441" s="26" t="s">
        <v>304</v>
      </c>
      <c r="E441" s="26">
        <v>72</v>
      </c>
      <c r="F441" s="26">
        <v>201</v>
      </c>
      <c r="G441" s="26" t="s">
        <v>6631</v>
      </c>
      <c r="H441" s="26" t="s">
        <v>90</v>
      </c>
      <c r="I441" s="26" t="s">
        <v>147</v>
      </c>
      <c r="J441" s="26" t="s">
        <v>6631</v>
      </c>
      <c r="K441" s="62">
        <v>94.036812909999995</v>
      </c>
      <c r="L441" s="62">
        <v>92.990418559999995</v>
      </c>
      <c r="M441" s="62">
        <v>84.667081519999996</v>
      </c>
      <c r="N441" s="51">
        <v>0.43279901356350203</v>
      </c>
      <c r="O441" s="63">
        <v>15.6</v>
      </c>
      <c r="P441" s="63">
        <v>4</v>
      </c>
      <c r="Q441" s="26" t="s">
        <v>117</v>
      </c>
      <c r="R441" s="61">
        <v>0.1332923832923833</v>
      </c>
      <c r="S441" s="61">
        <v>0.85442260442260443</v>
      </c>
      <c r="T441" s="61">
        <v>5.528255528255528E-3</v>
      </c>
      <c r="U441" s="61">
        <v>0</v>
      </c>
      <c r="V441" s="61">
        <v>6.7567567567567563E-3</v>
      </c>
      <c r="W441" s="61">
        <v>0</v>
      </c>
    </row>
    <row r="442" spans="1:23" x14ac:dyDescent="0.25">
      <c r="A442" s="26" t="s">
        <v>1271</v>
      </c>
      <c r="B442" s="26" t="s">
        <v>1272</v>
      </c>
      <c r="C442" s="26" t="s">
        <v>303</v>
      </c>
      <c r="D442" s="26" t="s">
        <v>304</v>
      </c>
      <c r="E442" s="26">
        <v>12</v>
      </c>
      <c r="F442" s="26">
        <v>34</v>
      </c>
      <c r="G442" s="26" t="s">
        <v>6631</v>
      </c>
      <c r="H442" s="26" t="s">
        <v>90</v>
      </c>
      <c r="I442" s="26" t="s">
        <v>147</v>
      </c>
      <c r="J442" s="26" t="s">
        <v>6631</v>
      </c>
      <c r="K442" s="62">
        <v>93.532526480000001</v>
      </c>
      <c r="L442" s="62">
        <v>82.349974790000005</v>
      </c>
      <c r="M442" s="62">
        <v>93.416303670000019</v>
      </c>
      <c r="N442" s="51">
        <v>0.37790697674418605</v>
      </c>
      <c r="O442" s="63" t="s">
        <v>89</v>
      </c>
      <c r="P442" s="63">
        <v>3.5</v>
      </c>
      <c r="Q442" s="26" t="s">
        <v>117</v>
      </c>
      <c r="R442" s="61">
        <v>0.32023034551827739</v>
      </c>
      <c r="S442" s="61">
        <v>0.32699048572859291</v>
      </c>
      <c r="T442" s="61">
        <v>0.23910866299449174</v>
      </c>
      <c r="U442" s="61">
        <v>1.4521782674011018E-2</v>
      </c>
      <c r="V442" s="61">
        <v>2.7541311967951933E-2</v>
      </c>
      <c r="W442" s="61">
        <v>7.1607411116675013E-2</v>
      </c>
    </row>
    <row r="443" spans="1:23" x14ac:dyDescent="0.25">
      <c r="A443" s="26" t="s">
        <v>902</v>
      </c>
      <c r="B443" s="26" t="s">
        <v>903</v>
      </c>
      <c r="C443" s="26" t="s">
        <v>303</v>
      </c>
      <c r="D443" s="26" t="s">
        <v>304</v>
      </c>
      <c r="E443" s="26">
        <v>76</v>
      </c>
      <c r="F443" s="26">
        <v>236</v>
      </c>
      <c r="G443" s="26" t="s">
        <v>6631</v>
      </c>
      <c r="H443" s="26" t="s">
        <v>90</v>
      </c>
      <c r="I443" s="26" t="s">
        <v>147</v>
      </c>
      <c r="J443" s="26" t="s">
        <v>6631</v>
      </c>
      <c r="K443" s="62">
        <v>81.101865860000004</v>
      </c>
      <c r="L443" s="62">
        <v>65.683308120000007</v>
      </c>
      <c r="M443" s="62">
        <v>88.039825759999999</v>
      </c>
      <c r="N443" s="51">
        <v>0.48373644703919899</v>
      </c>
      <c r="O443" s="63">
        <v>14.2</v>
      </c>
      <c r="P443" s="63">
        <v>2.67</v>
      </c>
      <c r="Q443" s="26" t="s">
        <v>117</v>
      </c>
      <c r="R443" s="61">
        <v>0.44306930693069302</v>
      </c>
      <c r="S443" s="61">
        <v>0.52640264026402639</v>
      </c>
      <c r="T443" s="61">
        <v>1.155115511551155E-2</v>
      </c>
      <c r="U443" s="61">
        <v>0</v>
      </c>
      <c r="V443" s="61">
        <v>7.4257425742574254E-3</v>
      </c>
      <c r="W443" s="61">
        <v>1.155115511551155E-2</v>
      </c>
    </row>
    <row r="444" spans="1:23" x14ac:dyDescent="0.25">
      <c r="A444" s="26" t="s">
        <v>1052</v>
      </c>
      <c r="B444" s="26" t="s">
        <v>1053</v>
      </c>
      <c r="C444" s="26" t="s">
        <v>303</v>
      </c>
      <c r="D444" s="26" t="s">
        <v>304</v>
      </c>
      <c r="E444" s="26">
        <v>36</v>
      </c>
      <c r="F444" s="26">
        <v>130</v>
      </c>
      <c r="G444" s="26" t="s">
        <v>6631</v>
      </c>
      <c r="H444" s="26" t="s">
        <v>90</v>
      </c>
      <c r="I444" s="26" t="s">
        <v>147</v>
      </c>
      <c r="J444" s="26" t="s">
        <v>6631</v>
      </c>
      <c r="K444" s="62">
        <v>69.389813410000002</v>
      </c>
      <c r="L444" s="62">
        <v>67.032274330000007</v>
      </c>
      <c r="M444" s="62">
        <v>61.59303048999999</v>
      </c>
      <c r="N444" s="51">
        <v>0.26473684210526299</v>
      </c>
      <c r="O444" s="63">
        <v>10.5</v>
      </c>
      <c r="P444" s="63">
        <v>4.26</v>
      </c>
      <c r="Q444" s="26" t="s">
        <v>117</v>
      </c>
      <c r="R444" s="61">
        <v>0.22975814931650893</v>
      </c>
      <c r="S444" s="61">
        <v>0.31440588853838064</v>
      </c>
      <c r="T444" s="61">
        <v>9.8843322818086221E-2</v>
      </c>
      <c r="U444" s="61">
        <v>0</v>
      </c>
      <c r="V444" s="61">
        <v>0.2676130389064143</v>
      </c>
      <c r="W444" s="61">
        <v>8.9379600420609884E-2</v>
      </c>
    </row>
    <row r="445" spans="1:23" x14ac:dyDescent="0.25">
      <c r="A445" s="26" t="s">
        <v>880</v>
      </c>
      <c r="B445" s="26" t="s">
        <v>881</v>
      </c>
      <c r="C445" s="26" t="s">
        <v>303</v>
      </c>
      <c r="D445" s="26" t="s">
        <v>304</v>
      </c>
      <c r="E445" s="26">
        <v>85</v>
      </c>
      <c r="F445" s="26">
        <v>238</v>
      </c>
      <c r="G445" s="26" t="s">
        <v>6631</v>
      </c>
      <c r="H445" s="26" t="s">
        <v>90</v>
      </c>
      <c r="I445" s="26" t="s">
        <v>147</v>
      </c>
      <c r="J445" s="26" t="s">
        <v>6631</v>
      </c>
      <c r="K445" s="62">
        <v>71.8103883</v>
      </c>
      <c r="L445" s="62">
        <v>64.775592540000005</v>
      </c>
      <c r="M445" s="62">
        <v>70.877411330000001</v>
      </c>
      <c r="N445" s="51">
        <v>0.46963824289405698</v>
      </c>
      <c r="O445" s="63">
        <v>10</v>
      </c>
      <c r="P445" s="63">
        <v>2.94</v>
      </c>
      <c r="Q445" s="26" t="s">
        <v>117</v>
      </c>
      <c r="R445" s="61">
        <v>0.36346029696578436</v>
      </c>
      <c r="S445" s="61">
        <v>0.50225952227243387</v>
      </c>
      <c r="T445" s="61">
        <v>1.7430600387346677E-2</v>
      </c>
      <c r="U445" s="61">
        <v>0</v>
      </c>
      <c r="V445" s="61">
        <v>9.2963202065848932E-2</v>
      </c>
      <c r="W445" s="61">
        <v>2.3886378308586184E-2</v>
      </c>
    </row>
    <row r="446" spans="1:23" x14ac:dyDescent="0.25">
      <c r="A446" s="26" t="s">
        <v>301</v>
      </c>
      <c r="B446" s="26" t="s">
        <v>302</v>
      </c>
      <c r="C446" s="26" t="s">
        <v>303</v>
      </c>
      <c r="D446" s="26" t="s">
        <v>304</v>
      </c>
      <c r="E446" s="26">
        <v>93</v>
      </c>
      <c r="F446" s="26">
        <v>252</v>
      </c>
      <c r="G446" s="26" t="s">
        <v>6647</v>
      </c>
      <c r="H446" s="26" t="s">
        <v>90</v>
      </c>
      <c r="I446" s="26" t="s">
        <v>130</v>
      </c>
      <c r="J446" s="26" t="s">
        <v>6647</v>
      </c>
      <c r="K446" s="62">
        <v>54.803328290000003</v>
      </c>
      <c r="L446" s="62">
        <v>43.091275840000002</v>
      </c>
      <c r="M446" s="62">
        <v>67.355320469999995</v>
      </c>
      <c r="N446" s="51">
        <v>0.30426540284360198</v>
      </c>
      <c r="O446" s="63">
        <v>0.4</v>
      </c>
      <c r="P446" s="63">
        <v>2.7</v>
      </c>
      <c r="Q446" s="26" t="s">
        <v>117</v>
      </c>
      <c r="R446" s="61">
        <v>0.4623352165725047</v>
      </c>
      <c r="S446" s="61">
        <v>0.31638418079096048</v>
      </c>
      <c r="T446" s="61">
        <v>0</v>
      </c>
      <c r="U446" s="61">
        <v>0</v>
      </c>
      <c r="V446" s="61">
        <v>0.13370998116760829</v>
      </c>
      <c r="W446" s="61">
        <v>8.7570621468926552E-2</v>
      </c>
    </row>
    <row r="447" spans="1:23" x14ac:dyDescent="0.25">
      <c r="A447" s="26" t="s">
        <v>1239</v>
      </c>
      <c r="B447" s="26" t="s">
        <v>1240</v>
      </c>
      <c r="C447" s="26" t="s">
        <v>303</v>
      </c>
      <c r="D447" s="26" t="s">
        <v>304</v>
      </c>
      <c r="E447" s="26">
        <v>14</v>
      </c>
      <c r="F447" s="26">
        <v>40</v>
      </c>
      <c r="G447" s="26" t="s">
        <v>6631</v>
      </c>
      <c r="H447" s="26" t="s">
        <v>90</v>
      </c>
      <c r="I447" s="26" t="s">
        <v>118</v>
      </c>
      <c r="J447" s="26" t="s">
        <v>6631</v>
      </c>
      <c r="K447" s="62">
        <v>43.3308119</v>
      </c>
      <c r="L447" s="62">
        <v>36.611195160000001</v>
      </c>
      <c r="M447" s="62">
        <v>52.731798380000001</v>
      </c>
      <c r="N447" s="51">
        <v>0.35116374030216396</v>
      </c>
      <c r="O447" s="63">
        <v>5.4</v>
      </c>
      <c r="P447" s="63">
        <v>3.49</v>
      </c>
      <c r="Q447" s="26" t="s">
        <v>117</v>
      </c>
      <c r="R447" s="61">
        <v>0.14944875459371171</v>
      </c>
      <c r="S447" s="61">
        <v>0.33850551245406296</v>
      </c>
      <c r="T447" s="61">
        <v>0</v>
      </c>
      <c r="U447" s="61">
        <v>0</v>
      </c>
      <c r="V447" s="61">
        <v>0.32584728460596163</v>
      </c>
      <c r="W447" s="61">
        <v>0.18619844834626378</v>
      </c>
    </row>
    <row r="448" spans="1:23" x14ac:dyDescent="0.25">
      <c r="A448" s="26" t="s">
        <v>1030</v>
      </c>
      <c r="B448" s="26" t="s">
        <v>1031</v>
      </c>
      <c r="C448" s="26" t="s">
        <v>303</v>
      </c>
      <c r="D448" s="26" t="s">
        <v>304</v>
      </c>
      <c r="E448" s="26">
        <v>43</v>
      </c>
      <c r="F448" s="26">
        <v>100</v>
      </c>
      <c r="G448" s="26" t="s">
        <v>6631</v>
      </c>
      <c r="H448" s="26" t="s">
        <v>90</v>
      </c>
      <c r="I448" s="26" t="s">
        <v>147</v>
      </c>
      <c r="J448" s="26" t="s">
        <v>6631</v>
      </c>
      <c r="K448" s="62">
        <v>52.723146749999998</v>
      </c>
      <c r="L448" s="62">
        <v>57.362581949999999</v>
      </c>
      <c r="M448" s="62">
        <v>39.203484750000001</v>
      </c>
      <c r="N448" s="51">
        <v>0.7015738498789349</v>
      </c>
      <c r="O448" s="63">
        <v>19.8</v>
      </c>
      <c r="P448" s="63">
        <v>3.73</v>
      </c>
      <c r="Q448" s="26" t="s">
        <v>117</v>
      </c>
      <c r="R448" s="61">
        <v>0.15556900726392253</v>
      </c>
      <c r="S448" s="61">
        <v>0.80266343825665876</v>
      </c>
      <c r="T448" s="61">
        <v>0</v>
      </c>
      <c r="U448" s="61">
        <v>9.6852300242130755E-3</v>
      </c>
      <c r="V448" s="61">
        <v>1.8765133171912834E-2</v>
      </c>
      <c r="W448" s="61">
        <v>1.331719128329298E-2</v>
      </c>
    </row>
    <row r="449" spans="1:23" x14ac:dyDescent="0.25">
      <c r="A449" s="26" t="s">
        <v>6279</v>
      </c>
      <c r="B449" s="26" t="s">
        <v>6280</v>
      </c>
      <c r="C449" s="26" t="s">
        <v>320</v>
      </c>
      <c r="D449" s="26" t="s">
        <v>321</v>
      </c>
      <c r="E449" s="26">
        <v>173</v>
      </c>
      <c r="F449" s="26">
        <v>540</v>
      </c>
      <c r="G449" s="26" t="s">
        <v>6648</v>
      </c>
      <c r="H449" s="26" t="s">
        <v>90</v>
      </c>
      <c r="I449" s="26" t="s">
        <v>130</v>
      </c>
      <c r="J449" s="26" t="s">
        <v>6648</v>
      </c>
      <c r="K449" s="62">
        <v>77.216109997448413</v>
      </c>
      <c r="L449" s="62">
        <v>66.910746310898517</v>
      </c>
      <c r="M449" s="62">
        <v>80.76976525451532</v>
      </c>
      <c r="N449" s="51">
        <v>0.32132175871510299</v>
      </c>
      <c r="O449" s="63">
        <v>7.4747627013697979</v>
      </c>
      <c r="P449" s="63">
        <v>3.35</v>
      </c>
      <c r="Q449" s="26" t="s">
        <v>629</v>
      </c>
      <c r="R449" s="61">
        <v>0.55987040095197727</v>
      </c>
      <c r="S449" s="61">
        <v>0.40697153674427788</v>
      </c>
      <c r="T449" s="61">
        <v>0</v>
      </c>
      <c r="U449" s="61">
        <v>0</v>
      </c>
      <c r="V449" s="61">
        <v>3.313930206210907E-2</v>
      </c>
      <c r="W449" s="61">
        <v>1.8760241635790085E-5</v>
      </c>
    </row>
    <row r="450" spans="1:23" x14ac:dyDescent="0.25">
      <c r="A450" s="26" t="s">
        <v>785</v>
      </c>
      <c r="B450" s="26" t="s">
        <v>786</v>
      </c>
      <c r="C450" s="26" t="s">
        <v>303</v>
      </c>
      <c r="D450" s="26" t="s">
        <v>304</v>
      </c>
      <c r="E450" s="26">
        <v>162</v>
      </c>
      <c r="F450" s="26">
        <v>300</v>
      </c>
      <c r="G450" s="26" t="s">
        <v>6631</v>
      </c>
      <c r="H450" s="26" t="s">
        <v>90</v>
      </c>
      <c r="I450" s="26" t="s">
        <v>147</v>
      </c>
      <c r="J450" s="26" t="s">
        <v>6631</v>
      </c>
      <c r="K450" s="62">
        <v>90.015128590000003</v>
      </c>
      <c r="L450" s="62">
        <v>91.351487640000002</v>
      </c>
      <c r="M450" s="62">
        <v>75.805849409999993</v>
      </c>
      <c r="N450" s="51">
        <v>0.44198895027624302</v>
      </c>
      <c r="O450" s="63">
        <v>10</v>
      </c>
      <c r="P450" s="63">
        <v>3.32</v>
      </c>
      <c r="Q450" s="26" t="s">
        <v>117</v>
      </c>
      <c r="R450" s="61">
        <v>0.14226519337016574</v>
      </c>
      <c r="S450" s="61">
        <v>0.77486187845303856</v>
      </c>
      <c r="T450" s="61">
        <v>5.8011049723756904E-2</v>
      </c>
      <c r="U450" s="61">
        <v>0</v>
      </c>
      <c r="V450" s="61">
        <v>2.4861878453038676E-2</v>
      </c>
      <c r="W450" s="61">
        <v>0</v>
      </c>
    </row>
    <row r="451" spans="1:23" x14ac:dyDescent="0.25">
      <c r="A451" s="26" t="s">
        <v>6121</v>
      </c>
      <c r="B451" s="26" t="s">
        <v>6122</v>
      </c>
      <c r="C451" s="26" t="s">
        <v>320</v>
      </c>
      <c r="D451" s="26" t="s">
        <v>321</v>
      </c>
      <c r="E451" s="26">
        <v>60</v>
      </c>
      <c r="F451" s="26">
        <v>90</v>
      </c>
      <c r="G451" s="26" t="s">
        <v>6648</v>
      </c>
      <c r="H451" s="26" t="s">
        <v>90</v>
      </c>
      <c r="I451" s="26" t="s">
        <v>147</v>
      </c>
      <c r="J451" s="26" t="s">
        <v>6648</v>
      </c>
      <c r="K451" s="62">
        <v>92.435703480000001</v>
      </c>
      <c r="L451" s="62">
        <v>74.016641449999995</v>
      </c>
      <c r="M451" s="62">
        <v>96.552582450000003</v>
      </c>
      <c r="N451" s="51">
        <v>0.40862708719851598</v>
      </c>
      <c r="O451" s="63" t="s">
        <v>89</v>
      </c>
      <c r="P451" s="63">
        <v>3.15</v>
      </c>
      <c r="Q451" s="26" t="s">
        <v>117</v>
      </c>
      <c r="R451" s="61">
        <v>0.39517625231910947</v>
      </c>
      <c r="S451" s="61">
        <v>0.51205936920222639</v>
      </c>
      <c r="T451" s="61">
        <v>0</v>
      </c>
      <c r="U451" s="61">
        <v>5.1020408163265311E-3</v>
      </c>
      <c r="V451" s="61">
        <v>6.9109461966604821E-2</v>
      </c>
      <c r="W451" s="61">
        <v>1.8552875695732839E-2</v>
      </c>
    </row>
    <row r="452" spans="1:23" x14ac:dyDescent="0.25">
      <c r="A452" s="26" t="s">
        <v>580</v>
      </c>
      <c r="B452" s="26" t="s">
        <v>581</v>
      </c>
      <c r="C452" s="26" t="s">
        <v>303</v>
      </c>
      <c r="D452" s="26" t="s">
        <v>304</v>
      </c>
      <c r="E452" s="26">
        <v>12</v>
      </c>
      <c r="F452" s="26">
        <v>30</v>
      </c>
      <c r="G452" s="26" t="s">
        <v>6647</v>
      </c>
      <c r="H452" s="26" t="s">
        <v>90</v>
      </c>
      <c r="I452" s="26" t="s">
        <v>118</v>
      </c>
      <c r="J452" s="26" t="s">
        <v>6647</v>
      </c>
      <c r="K452" s="62">
        <v>71.799023928587829</v>
      </c>
      <c r="L452" s="62">
        <v>66.241981753129338</v>
      </c>
      <c r="M452" s="62">
        <v>69.536780910265236</v>
      </c>
      <c r="N452" s="51">
        <v>0.18087432133064499</v>
      </c>
      <c r="O452" s="63">
        <v>3.4284038860285846</v>
      </c>
      <c r="P452" s="63">
        <v>3.4723574952967056</v>
      </c>
      <c r="Q452" s="26" t="s">
        <v>117</v>
      </c>
      <c r="R452" s="61">
        <v>0.25287624077763821</v>
      </c>
      <c r="S452" s="61">
        <v>0.38577570805448375</v>
      </c>
      <c r="T452" s="61">
        <v>1.7442383805368208E-2</v>
      </c>
      <c r="U452" s="61">
        <v>1.4535319837806842E-3</v>
      </c>
      <c r="V452" s="61">
        <v>0.23692571335625151</v>
      </c>
      <c r="W452" s="61">
        <v>0.10552642202247768</v>
      </c>
    </row>
    <row r="453" spans="1:23" x14ac:dyDescent="0.25">
      <c r="A453" s="26" t="s">
        <v>819</v>
      </c>
      <c r="B453" s="26" t="s">
        <v>820</v>
      </c>
      <c r="C453" s="26" t="s">
        <v>303</v>
      </c>
      <c r="D453" s="26" t="s">
        <v>304</v>
      </c>
      <c r="E453" s="26">
        <v>117</v>
      </c>
      <c r="F453" s="26">
        <v>325</v>
      </c>
      <c r="G453" s="26" t="s">
        <v>6631</v>
      </c>
      <c r="H453" s="26" t="s">
        <v>90</v>
      </c>
      <c r="I453" s="26" t="s">
        <v>147</v>
      </c>
      <c r="J453" s="26" t="s">
        <v>6631</v>
      </c>
      <c r="K453" s="62">
        <v>66.616238019999997</v>
      </c>
      <c r="L453" s="62">
        <v>49.911749870000001</v>
      </c>
      <c r="M453" s="62">
        <v>81.792159299999994</v>
      </c>
      <c r="N453" s="51">
        <v>0.421777221526909</v>
      </c>
      <c r="O453" s="63" t="s">
        <v>89</v>
      </c>
      <c r="P453" s="63">
        <v>2.63</v>
      </c>
      <c r="Q453" s="26" t="s">
        <v>117</v>
      </c>
      <c r="R453" s="61">
        <v>0.34303030303030302</v>
      </c>
      <c r="S453" s="61">
        <v>0.61575757575757573</v>
      </c>
      <c r="T453" s="61">
        <v>1.9393939393939394E-2</v>
      </c>
      <c r="U453" s="61">
        <v>0</v>
      </c>
      <c r="V453" s="61">
        <v>0</v>
      </c>
      <c r="W453" s="61">
        <v>2.181818181818182E-2</v>
      </c>
    </row>
    <row r="454" spans="1:23" x14ac:dyDescent="0.25">
      <c r="A454" s="26" t="s">
        <v>437</v>
      </c>
      <c r="B454" s="26" t="s">
        <v>438</v>
      </c>
      <c r="C454" s="26" t="s">
        <v>303</v>
      </c>
      <c r="D454" s="26" t="s">
        <v>304</v>
      </c>
      <c r="E454" s="26">
        <v>41</v>
      </c>
      <c r="F454" s="26">
        <v>75</v>
      </c>
      <c r="G454" s="26" t="s">
        <v>6647</v>
      </c>
      <c r="H454" s="26" t="s">
        <v>90</v>
      </c>
      <c r="I454" s="26" t="s">
        <v>130</v>
      </c>
      <c r="J454" s="26" t="s">
        <v>6647</v>
      </c>
      <c r="K454" s="62">
        <v>43.003025719999997</v>
      </c>
      <c r="L454" s="62">
        <v>27.786182549999999</v>
      </c>
      <c r="M454" s="62">
        <v>70.367143749999997</v>
      </c>
      <c r="N454" s="51">
        <v>0.28581510232886403</v>
      </c>
      <c r="O454" s="63">
        <v>6.8</v>
      </c>
      <c r="P454" s="63">
        <v>2.85</v>
      </c>
      <c r="Q454" s="26" t="s">
        <v>629</v>
      </c>
      <c r="R454" s="61">
        <v>0.72315202231520237</v>
      </c>
      <c r="S454" s="61">
        <v>0.14644351464435146</v>
      </c>
      <c r="T454" s="61">
        <v>0</v>
      </c>
      <c r="U454" s="61">
        <v>0</v>
      </c>
      <c r="V454" s="61">
        <v>1.1157601115760111E-2</v>
      </c>
      <c r="W454" s="61">
        <v>0.1192468619246862</v>
      </c>
    </row>
    <row r="455" spans="1:23" x14ac:dyDescent="0.25">
      <c r="A455" s="26" t="s">
        <v>795</v>
      </c>
      <c r="B455" s="26" t="s">
        <v>796</v>
      </c>
      <c r="C455" s="26" t="s">
        <v>303</v>
      </c>
      <c r="D455" s="26" t="s">
        <v>304</v>
      </c>
      <c r="E455" s="26">
        <v>150</v>
      </c>
      <c r="F455" s="26">
        <v>320</v>
      </c>
      <c r="G455" s="26" t="s">
        <v>6631</v>
      </c>
      <c r="H455" s="26" t="s">
        <v>90</v>
      </c>
      <c r="I455" s="26" t="s">
        <v>118</v>
      </c>
      <c r="J455" s="26" t="s">
        <v>6631</v>
      </c>
      <c r="K455" s="62">
        <v>66.326273319999999</v>
      </c>
      <c r="L455" s="62">
        <v>76.53807363</v>
      </c>
      <c r="M455" s="62">
        <v>43.210952079999998</v>
      </c>
      <c r="N455" s="51">
        <v>0.22800982800982803</v>
      </c>
      <c r="O455" s="63">
        <v>7</v>
      </c>
      <c r="P455" s="63">
        <v>2.79</v>
      </c>
      <c r="Q455" s="26" t="s">
        <v>629</v>
      </c>
      <c r="R455" s="61">
        <v>0.58968058968058967</v>
      </c>
      <c r="S455" s="61">
        <v>0.32137592137592136</v>
      </c>
      <c r="T455" s="61">
        <v>0</v>
      </c>
      <c r="U455" s="61">
        <v>0</v>
      </c>
      <c r="V455" s="61">
        <v>1.1302211302211301E-2</v>
      </c>
      <c r="W455" s="61">
        <v>7.7641277641277637E-2</v>
      </c>
    </row>
    <row r="456" spans="1:23" x14ac:dyDescent="0.25">
      <c r="A456" s="26" t="s">
        <v>1265</v>
      </c>
      <c r="B456" s="26" t="s">
        <v>1266</v>
      </c>
      <c r="C456" s="26" t="s">
        <v>303</v>
      </c>
      <c r="D456" s="26" t="s">
        <v>304</v>
      </c>
      <c r="E456" s="26">
        <v>12</v>
      </c>
      <c r="F456" s="26">
        <v>39</v>
      </c>
      <c r="G456" s="26" t="s">
        <v>6631</v>
      </c>
      <c r="H456" s="26" t="s">
        <v>90</v>
      </c>
      <c r="I456" s="26" t="s">
        <v>147</v>
      </c>
      <c r="J456" s="26" t="s">
        <v>6631</v>
      </c>
      <c r="K456" s="62">
        <v>53.681290969999999</v>
      </c>
      <c r="L456" s="62">
        <v>33.219868890000001</v>
      </c>
      <c r="M456" s="62">
        <v>84.331051650000006</v>
      </c>
      <c r="N456" s="51">
        <v>0.43798627002288298</v>
      </c>
      <c r="O456" s="63">
        <v>1.1000000000000001</v>
      </c>
      <c r="P456" s="63">
        <v>3.12</v>
      </c>
      <c r="Q456" s="26" t="s">
        <v>629</v>
      </c>
      <c r="R456" s="61">
        <v>0.5130434782608696</v>
      </c>
      <c r="S456" s="61">
        <v>0.47917620137299771</v>
      </c>
      <c r="T456" s="61">
        <v>0</v>
      </c>
      <c r="U456" s="61">
        <v>0</v>
      </c>
      <c r="V456" s="61">
        <v>0</v>
      </c>
      <c r="W456" s="61">
        <v>7.7803203661327234E-3</v>
      </c>
    </row>
    <row r="457" spans="1:23" x14ac:dyDescent="0.25">
      <c r="A457" s="26" t="s">
        <v>1120</v>
      </c>
      <c r="B457" s="26" t="s">
        <v>1121</v>
      </c>
      <c r="C457" s="26" t="s">
        <v>303</v>
      </c>
      <c r="D457" s="26" t="s">
        <v>304</v>
      </c>
      <c r="E457" s="26">
        <v>25</v>
      </c>
      <c r="F457" s="26">
        <v>70</v>
      </c>
      <c r="G457" s="26" t="s">
        <v>6631</v>
      </c>
      <c r="H457" s="26" t="s">
        <v>90</v>
      </c>
      <c r="I457" s="26" t="s">
        <v>147</v>
      </c>
      <c r="J457" s="26" t="s">
        <v>6631</v>
      </c>
      <c r="K457" s="62">
        <v>71.8103883</v>
      </c>
      <c r="L457" s="62">
        <v>64.775592540000005</v>
      </c>
      <c r="M457" s="62">
        <v>70.877411330000001</v>
      </c>
      <c r="N457" s="51">
        <v>0.46963824289405698</v>
      </c>
      <c r="O457" s="63">
        <v>10</v>
      </c>
      <c r="P457" s="63">
        <v>2.94</v>
      </c>
      <c r="Q457" s="26" t="s">
        <v>117</v>
      </c>
      <c r="R457" s="61">
        <v>0.36346029696578436</v>
      </c>
      <c r="S457" s="61">
        <v>0.50225952227243387</v>
      </c>
      <c r="T457" s="61">
        <v>1.7430600387346677E-2</v>
      </c>
      <c r="U457" s="61">
        <v>0</v>
      </c>
      <c r="V457" s="61">
        <v>9.2963202065848932E-2</v>
      </c>
      <c r="W457" s="61">
        <v>2.3886378308586184E-2</v>
      </c>
    </row>
    <row r="458" spans="1:23" x14ac:dyDescent="0.25">
      <c r="A458" s="26" t="s">
        <v>4870</v>
      </c>
      <c r="B458" s="26" t="s">
        <v>4871</v>
      </c>
      <c r="C458" s="26" t="s">
        <v>320</v>
      </c>
      <c r="D458" s="26" t="s">
        <v>321</v>
      </c>
      <c r="E458" s="26">
        <v>51</v>
      </c>
      <c r="F458" s="26">
        <v>153</v>
      </c>
      <c r="G458" s="26" t="s">
        <v>6631</v>
      </c>
      <c r="H458" s="26" t="s">
        <v>90</v>
      </c>
      <c r="I458" s="26" t="s">
        <v>147</v>
      </c>
      <c r="J458" s="26" t="s">
        <v>6631</v>
      </c>
      <c r="K458" s="62">
        <v>69.96974281</v>
      </c>
      <c r="L458" s="62">
        <v>43.02824004</v>
      </c>
      <c r="M458" s="62">
        <v>95.059116369999998</v>
      </c>
      <c r="N458" s="51">
        <v>0.54437086092715203</v>
      </c>
      <c r="O458" s="63">
        <v>7.3</v>
      </c>
      <c r="P458" s="63">
        <v>3.24</v>
      </c>
      <c r="Q458" s="26" t="s">
        <v>117</v>
      </c>
      <c r="R458" s="61">
        <v>0.29801324503311261</v>
      </c>
      <c r="S458" s="61">
        <v>0.67947019867549674</v>
      </c>
      <c r="T458" s="61">
        <v>0</v>
      </c>
      <c r="U458" s="61">
        <v>0</v>
      </c>
      <c r="V458" s="61">
        <v>0</v>
      </c>
      <c r="W458" s="61">
        <v>2.2516556291390728E-2</v>
      </c>
    </row>
    <row r="459" spans="1:23" x14ac:dyDescent="0.25">
      <c r="A459" s="26" t="s">
        <v>2831</v>
      </c>
      <c r="B459" s="26" t="s">
        <v>2832</v>
      </c>
      <c r="C459" s="26" t="s">
        <v>320</v>
      </c>
      <c r="D459" s="26" t="s">
        <v>321</v>
      </c>
      <c r="E459" s="26">
        <v>49</v>
      </c>
      <c r="F459" s="26">
        <v>67</v>
      </c>
      <c r="G459" s="26" t="s">
        <v>6647</v>
      </c>
      <c r="H459" s="26" t="s">
        <v>90</v>
      </c>
      <c r="I459" s="26" t="s">
        <v>118</v>
      </c>
      <c r="J459" s="26" t="s">
        <v>6647</v>
      </c>
      <c r="K459" s="62">
        <v>45.158850229999999</v>
      </c>
      <c r="L459" s="62">
        <v>43.116490169999999</v>
      </c>
      <c r="M459" s="62">
        <v>44.940883630000002</v>
      </c>
      <c r="N459" s="51">
        <v>8.8799643016510388E-2</v>
      </c>
      <c r="O459" s="63">
        <v>0.6</v>
      </c>
      <c r="P459" s="63">
        <v>2.93</v>
      </c>
      <c r="Q459" s="26" t="s">
        <v>629</v>
      </c>
      <c r="R459" s="61">
        <v>0.64435519857206602</v>
      </c>
      <c r="S459" s="61">
        <v>0.21642124051762607</v>
      </c>
      <c r="T459" s="61">
        <v>1.6956715751896476E-2</v>
      </c>
      <c r="U459" s="61">
        <v>0</v>
      </c>
      <c r="V459" s="61">
        <v>6.5595716198125834E-2</v>
      </c>
      <c r="W459" s="61">
        <v>5.6671128960285595E-2</v>
      </c>
    </row>
    <row r="460" spans="1:23" x14ac:dyDescent="0.25">
      <c r="A460" s="26" t="s">
        <v>992</v>
      </c>
      <c r="B460" s="26" t="s">
        <v>993</v>
      </c>
      <c r="C460" s="26" t="s">
        <v>303</v>
      </c>
      <c r="D460" s="26" t="s">
        <v>304</v>
      </c>
      <c r="E460" s="26">
        <v>51</v>
      </c>
      <c r="F460" s="26">
        <v>100</v>
      </c>
      <c r="G460" s="26" t="s">
        <v>6631</v>
      </c>
      <c r="H460" s="26" t="s">
        <v>90</v>
      </c>
      <c r="I460" s="26" t="s">
        <v>118</v>
      </c>
      <c r="J460" s="26" t="s">
        <v>6631</v>
      </c>
      <c r="K460" s="62">
        <v>85.569980241639485</v>
      </c>
      <c r="L460" s="62">
        <v>57.773601235206428</v>
      </c>
      <c r="M460" s="62">
        <v>97.902803073719468</v>
      </c>
      <c r="N460" s="51">
        <v>0.36279522766009298</v>
      </c>
      <c r="O460" s="63">
        <v>9.1034727469610477</v>
      </c>
      <c r="P460" s="63">
        <v>4.1100000000000003</v>
      </c>
      <c r="Q460" s="26" t="s">
        <v>117</v>
      </c>
      <c r="R460" s="61">
        <v>8.4500241429261227E-2</v>
      </c>
      <c r="S460" s="61">
        <v>0.35828102366006759</v>
      </c>
      <c r="T460" s="61">
        <v>0.12578464509898599</v>
      </c>
      <c r="U460" s="61">
        <v>0</v>
      </c>
      <c r="V460" s="61">
        <v>0.37131820376629648</v>
      </c>
      <c r="W460" s="61">
        <v>6.01158860453887E-2</v>
      </c>
    </row>
    <row r="461" spans="1:23" x14ac:dyDescent="0.25">
      <c r="A461" s="26" t="s">
        <v>947</v>
      </c>
      <c r="B461" s="26" t="s">
        <v>948</v>
      </c>
      <c r="C461" s="26" t="s">
        <v>303</v>
      </c>
      <c r="D461" s="26" t="s">
        <v>304</v>
      </c>
      <c r="E461" s="26">
        <v>58</v>
      </c>
      <c r="F461" s="26">
        <v>55</v>
      </c>
      <c r="G461" s="26" t="s">
        <v>6631</v>
      </c>
      <c r="H461" s="26" t="s">
        <v>90</v>
      </c>
      <c r="I461" s="26" t="s">
        <v>147</v>
      </c>
      <c r="J461" s="26" t="s">
        <v>6631</v>
      </c>
      <c r="K461" s="62">
        <v>81.101865860000004</v>
      </c>
      <c r="L461" s="62">
        <v>65.683308120000007</v>
      </c>
      <c r="M461" s="62">
        <v>88.039825759999999</v>
      </c>
      <c r="N461" s="51">
        <v>0.48373644703919899</v>
      </c>
      <c r="O461" s="63">
        <v>14.2</v>
      </c>
      <c r="P461" s="63">
        <v>2.67</v>
      </c>
      <c r="Q461" s="26" t="s">
        <v>117</v>
      </c>
      <c r="R461" s="61">
        <v>0.44306930693069302</v>
      </c>
      <c r="S461" s="61">
        <v>0.52640264026402639</v>
      </c>
      <c r="T461" s="61">
        <v>1.155115511551155E-2</v>
      </c>
      <c r="U461" s="61">
        <v>0</v>
      </c>
      <c r="V461" s="61">
        <v>7.4257425742574254E-3</v>
      </c>
      <c r="W461" s="61">
        <v>1.155115511551155E-2</v>
      </c>
    </row>
    <row r="462" spans="1:23" x14ac:dyDescent="0.25">
      <c r="A462" s="26" t="s">
        <v>590</v>
      </c>
      <c r="B462" s="26" t="s">
        <v>591</v>
      </c>
      <c r="C462" s="26" t="s">
        <v>303</v>
      </c>
      <c r="D462" s="26" t="s">
        <v>304</v>
      </c>
      <c r="E462" s="26">
        <v>9</v>
      </c>
      <c r="F462" s="26">
        <v>26</v>
      </c>
      <c r="G462" s="26" t="s">
        <v>6647</v>
      </c>
      <c r="H462" s="26" t="s">
        <v>90</v>
      </c>
      <c r="I462" s="26" t="s">
        <v>118</v>
      </c>
      <c r="J462" s="26" t="s">
        <v>6647</v>
      </c>
      <c r="K462" s="62">
        <v>99.167927379999995</v>
      </c>
      <c r="L462" s="62">
        <v>89.485627840000006</v>
      </c>
      <c r="M462" s="62">
        <v>98.942128190000005</v>
      </c>
      <c r="N462" s="51">
        <v>0.19652061855670103</v>
      </c>
      <c r="O462" s="63">
        <v>7.1</v>
      </c>
      <c r="P462" s="63">
        <v>3.9</v>
      </c>
      <c r="Q462" s="26" t="s">
        <v>117</v>
      </c>
      <c r="R462" s="61">
        <v>0.30863402061855671</v>
      </c>
      <c r="S462" s="61">
        <v>0.57796391752577314</v>
      </c>
      <c r="T462" s="61">
        <v>4.8324742268041246E-2</v>
      </c>
      <c r="U462" s="61">
        <v>0</v>
      </c>
      <c r="V462" s="61">
        <v>1.997422680412371E-2</v>
      </c>
      <c r="W462" s="61">
        <v>4.5103092783505154E-2</v>
      </c>
    </row>
    <row r="463" spans="1:23" x14ac:dyDescent="0.25">
      <c r="A463" s="26" t="s">
        <v>4392</v>
      </c>
      <c r="B463" s="26" t="s">
        <v>4393</v>
      </c>
      <c r="C463" s="26" t="s">
        <v>320</v>
      </c>
      <c r="D463" s="26" t="s">
        <v>321</v>
      </c>
      <c r="E463" s="26">
        <v>180</v>
      </c>
      <c r="F463" s="26">
        <v>610</v>
      </c>
      <c r="G463" s="26" t="s">
        <v>6631</v>
      </c>
      <c r="H463" s="26" t="s">
        <v>90</v>
      </c>
      <c r="I463" s="26" t="s">
        <v>130</v>
      </c>
      <c r="J463" s="26" t="s">
        <v>6631</v>
      </c>
      <c r="K463" s="62">
        <v>92.379417963014191</v>
      </c>
      <c r="L463" s="62">
        <v>75.82886112674133</v>
      </c>
      <c r="M463" s="62">
        <v>95.157581416666275</v>
      </c>
      <c r="N463" s="51">
        <v>0.691233829915334</v>
      </c>
      <c r="O463" s="63">
        <v>12.753452909974682</v>
      </c>
      <c r="P463" s="63">
        <v>3.3432768109472031</v>
      </c>
      <c r="Q463" s="26" t="s">
        <v>117</v>
      </c>
      <c r="R463" s="61">
        <v>0.10492180596847893</v>
      </c>
      <c r="S463" s="61">
        <v>0.88501537064544356</v>
      </c>
      <c r="T463" s="61">
        <v>0</v>
      </c>
      <c r="U463" s="61">
        <v>0</v>
      </c>
      <c r="V463" s="61">
        <v>1.0062823386077689E-2</v>
      </c>
      <c r="W463" s="61">
        <v>0</v>
      </c>
    </row>
    <row r="464" spans="1:23" x14ac:dyDescent="0.25">
      <c r="A464" s="26" t="s">
        <v>5801</v>
      </c>
      <c r="B464" s="26" t="s">
        <v>5802</v>
      </c>
      <c r="C464" s="26" t="s">
        <v>320</v>
      </c>
      <c r="D464" s="26" t="s">
        <v>321</v>
      </c>
      <c r="E464" s="26">
        <v>95</v>
      </c>
      <c r="F464" s="26">
        <v>250</v>
      </c>
      <c r="G464" s="26" t="s">
        <v>6631</v>
      </c>
      <c r="H464" s="26" t="s">
        <v>90</v>
      </c>
      <c r="I464" s="26" t="s">
        <v>130</v>
      </c>
      <c r="J464" s="26" t="s">
        <v>6631</v>
      </c>
      <c r="K464" s="62">
        <v>74.415904137043398</v>
      </c>
      <c r="L464" s="62">
        <v>56.876604904364875</v>
      </c>
      <c r="M464" s="62">
        <v>86.245549530609907</v>
      </c>
      <c r="N464" s="51">
        <v>0.22753788181231599</v>
      </c>
      <c r="O464" s="63">
        <v>11.667925202425158</v>
      </c>
      <c r="P464" s="63">
        <v>3.0666338358055412</v>
      </c>
      <c r="Q464" s="26" t="s">
        <v>629</v>
      </c>
      <c r="R464" s="61">
        <v>0.60160483215669092</v>
      </c>
      <c r="S464" s="61">
        <v>0.23488984907736701</v>
      </c>
      <c r="T464" s="61">
        <v>5.1622577577964714E-3</v>
      </c>
      <c r="U464" s="61">
        <v>1.2905644394491178E-3</v>
      </c>
      <c r="V464" s="61">
        <v>0.11981330504902594</v>
      </c>
      <c r="W464" s="61">
        <v>3.723919151967061E-2</v>
      </c>
    </row>
    <row r="465" spans="1:23" x14ac:dyDescent="0.25">
      <c r="A465" s="26" t="s">
        <v>1225</v>
      </c>
      <c r="B465" s="26" t="s">
        <v>1226</v>
      </c>
      <c r="C465" s="26" t="s">
        <v>303</v>
      </c>
      <c r="D465" s="26" t="s">
        <v>304</v>
      </c>
      <c r="E465" s="26">
        <v>15</v>
      </c>
      <c r="F465" s="26">
        <v>35</v>
      </c>
      <c r="G465" s="26" t="s">
        <v>6631</v>
      </c>
      <c r="H465" s="26" t="s">
        <v>90</v>
      </c>
      <c r="I465" s="26" t="s">
        <v>130</v>
      </c>
      <c r="J465" s="26" t="s">
        <v>6631</v>
      </c>
      <c r="K465" s="62">
        <v>88.439233479999999</v>
      </c>
      <c r="L465" s="62">
        <v>81.429652039999993</v>
      </c>
      <c r="M465" s="62">
        <v>84.729309270000002</v>
      </c>
      <c r="N465" s="51">
        <v>0.26588983050847498</v>
      </c>
      <c r="O465" s="63">
        <v>10.6</v>
      </c>
      <c r="P465" s="63">
        <v>3.69</v>
      </c>
      <c r="Q465" s="26" t="s">
        <v>117</v>
      </c>
      <c r="R465" s="61">
        <v>6.726694915254236E-2</v>
      </c>
      <c r="S465" s="61">
        <v>0.80508474576271183</v>
      </c>
      <c r="T465" s="61">
        <v>4.9788135593220338E-2</v>
      </c>
      <c r="U465" s="61">
        <v>0</v>
      </c>
      <c r="V465" s="61">
        <v>7.7860169491525424E-2</v>
      </c>
      <c r="W465" s="61">
        <v>0</v>
      </c>
    </row>
    <row r="466" spans="1:23" x14ac:dyDescent="0.25">
      <c r="A466" s="26" t="s">
        <v>444</v>
      </c>
      <c r="B466" s="26" t="s">
        <v>445</v>
      </c>
      <c r="C466" s="26" t="s">
        <v>303</v>
      </c>
      <c r="D466" s="26" t="s">
        <v>304</v>
      </c>
      <c r="E466" s="26">
        <v>37</v>
      </c>
      <c r="F466" s="26">
        <v>110</v>
      </c>
      <c r="G466" s="26" t="s">
        <v>6647</v>
      </c>
      <c r="H466" s="26" t="s">
        <v>90</v>
      </c>
      <c r="I466" s="26" t="s">
        <v>118</v>
      </c>
      <c r="J466" s="26" t="s">
        <v>6647</v>
      </c>
      <c r="K466" s="62">
        <v>35.539586489999998</v>
      </c>
      <c r="L466" s="62">
        <v>47.995461419999998</v>
      </c>
      <c r="M466" s="62">
        <v>20.42314872</v>
      </c>
      <c r="N466" s="51">
        <v>8.5760867085574399E-2</v>
      </c>
      <c r="O466" s="63">
        <v>3.4</v>
      </c>
      <c r="P466" s="63">
        <v>2.5</v>
      </c>
      <c r="Q466" s="26" t="s">
        <v>629</v>
      </c>
      <c r="R466" s="61">
        <v>0.76946658861198647</v>
      </c>
      <c r="S466" s="61">
        <v>0.15032786311122909</v>
      </c>
      <c r="T466" s="61">
        <v>2.1820658079025713E-2</v>
      </c>
      <c r="U466" s="61">
        <v>0</v>
      </c>
      <c r="V466" s="61">
        <v>1.9594801619812908E-2</v>
      </c>
      <c r="W466" s="61">
        <v>3.8790088577945914E-2</v>
      </c>
    </row>
    <row r="467" spans="1:23" x14ac:dyDescent="0.25">
      <c r="A467" s="26" t="s">
        <v>490</v>
      </c>
      <c r="B467" s="26" t="s">
        <v>491</v>
      </c>
      <c r="C467" s="26" t="s">
        <v>303</v>
      </c>
      <c r="D467" s="26" t="s">
        <v>304</v>
      </c>
      <c r="E467" s="26">
        <v>26</v>
      </c>
      <c r="F467" s="26">
        <v>55</v>
      </c>
      <c r="G467" s="26" t="s">
        <v>6647</v>
      </c>
      <c r="H467" s="26" t="s">
        <v>90</v>
      </c>
      <c r="I467" s="26" t="s">
        <v>118</v>
      </c>
      <c r="J467" s="26" t="s">
        <v>6647</v>
      </c>
      <c r="K467" s="62">
        <v>71.8103883</v>
      </c>
      <c r="L467" s="62">
        <v>64.775592540000005</v>
      </c>
      <c r="M467" s="62">
        <v>70.877411330000001</v>
      </c>
      <c r="N467" s="51">
        <v>0.17544539116963598</v>
      </c>
      <c r="O467" s="63">
        <v>10</v>
      </c>
      <c r="P467" s="63">
        <v>3.51</v>
      </c>
      <c r="Q467" s="26" t="s">
        <v>117</v>
      </c>
      <c r="R467" s="61">
        <v>9.2176607281177395E-2</v>
      </c>
      <c r="S467" s="61">
        <v>0.26103795507358635</v>
      </c>
      <c r="T467" s="61">
        <v>9.3338497288923308E-2</v>
      </c>
      <c r="U467" s="61">
        <v>0</v>
      </c>
      <c r="V467" s="61">
        <v>0.55344694035631292</v>
      </c>
      <c r="W467" s="61">
        <v>0</v>
      </c>
    </row>
    <row r="468" spans="1:23" x14ac:dyDescent="0.25">
      <c r="A468" s="26" t="s">
        <v>448</v>
      </c>
      <c r="B468" s="26" t="s">
        <v>449</v>
      </c>
      <c r="C468" s="26" t="s">
        <v>303</v>
      </c>
      <c r="D468" s="26" t="s">
        <v>304</v>
      </c>
      <c r="E468" s="26">
        <v>37</v>
      </c>
      <c r="F468" s="26">
        <v>148</v>
      </c>
      <c r="G468" s="26" t="s">
        <v>6647</v>
      </c>
      <c r="H468" s="26" t="s">
        <v>90</v>
      </c>
      <c r="I468" s="26" t="s">
        <v>118</v>
      </c>
      <c r="J468" s="26" t="s">
        <v>6647</v>
      </c>
      <c r="K468" s="62">
        <v>57.766011089999999</v>
      </c>
      <c r="L468" s="62">
        <v>36.888552699999998</v>
      </c>
      <c r="M468" s="62">
        <v>85.612943369999982</v>
      </c>
      <c r="N468" s="51">
        <v>0.29292139225655101</v>
      </c>
      <c r="O468" s="63">
        <v>4</v>
      </c>
      <c r="P468" s="63">
        <v>2.23</v>
      </c>
      <c r="Q468" s="26" t="s">
        <v>117</v>
      </c>
      <c r="R468" s="61">
        <v>0.23973406335549469</v>
      </c>
      <c r="S468" s="61">
        <v>0.43253813062182239</v>
      </c>
      <c r="T468" s="61">
        <v>5.4751662104028142E-3</v>
      </c>
      <c r="U468" s="61">
        <v>0</v>
      </c>
      <c r="V468" s="61">
        <v>0.16542823621431363</v>
      </c>
      <c r="W468" s="61">
        <v>0.15682440359796634</v>
      </c>
    </row>
    <row r="469" spans="1:23" x14ac:dyDescent="0.25">
      <c r="A469" s="26" t="s">
        <v>2765</v>
      </c>
      <c r="B469" s="26" t="s">
        <v>2766</v>
      </c>
      <c r="C469" s="26" t="s">
        <v>320</v>
      </c>
      <c r="D469" s="26" t="s">
        <v>321</v>
      </c>
      <c r="E469" s="26">
        <v>59</v>
      </c>
      <c r="F469" s="26">
        <v>195</v>
      </c>
      <c r="G469" s="26" t="s">
        <v>6647</v>
      </c>
      <c r="H469" s="26" t="s">
        <v>90</v>
      </c>
      <c r="I469" s="26" t="s">
        <v>118</v>
      </c>
      <c r="J469" s="26" t="s">
        <v>6647</v>
      </c>
      <c r="K469" s="62">
        <v>58.698940999999998</v>
      </c>
      <c r="L469" s="62">
        <v>42.864346949999998</v>
      </c>
      <c r="M469" s="62">
        <v>77.037958930000002</v>
      </c>
      <c r="N469" s="51">
        <v>0.284488920657613</v>
      </c>
      <c r="O469" s="63">
        <v>4.3</v>
      </c>
      <c r="P469" s="63">
        <v>3.01</v>
      </c>
      <c r="Q469" s="26" t="s">
        <v>629</v>
      </c>
      <c r="R469" s="61">
        <v>0.57213930348258701</v>
      </c>
      <c r="S469" s="61">
        <v>0.35394456289978676</v>
      </c>
      <c r="T469" s="61">
        <v>0</v>
      </c>
      <c r="U469" s="61">
        <v>3.0561478322672354E-2</v>
      </c>
      <c r="V469" s="61">
        <v>9.950248756218907E-3</v>
      </c>
      <c r="W469" s="61">
        <v>3.3404406538734895E-2</v>
      </c>
    </row>
    <row r="470" spans="1:23" x14ac:dyDescent="0.25">
      <c r="A470" s="26" t="s">
        <v>860</v>
      </c>
      <c r="B470" s="26" t="s">
        <v>861</v>
      </c>
      <c r="C470" s="26" t="s">
        <v>303</v>
      </c>
      <c r="D470" s="26" t="s">
        <v>304</v>
      </c>
      <c r="E470" s="26">
        <v>99</v>
      </c>
      <c r="F470" s="26">
        <v>275</v>
      </c>
      <c r="G470" s="26" t="s">
        <v>6631</v>
      </c>
      <c r="H470" s="26" t="s">
        <v>90</v>
      </c>
      <c r="I470" s="26" t="s">
        <v>147</v>
      </c>
      <c r="J470" s="26" t="s">
        <v>6631</v>
      </c>
      <c r="K470" s="62">
        <v>93.645990920000003</v>
      </c>
      <c r="L470" s="62">
        <v>89.28391326000002</v>
      </c>
      <c r="M470" s="62">
        <v>87.604231490000004</v>
      </c>
      <c r="N470" s="51">
        <v>0.59169199594731503</v>
      </c>
      <c r="O470" s="63">
        <v>25.500000000000004</v>
      </c>
      <c r="P470" s="63">
        <v>2.8600000000000003</v>
      </c>
      <c r="Q470" s="26" t="s">
        <v>117</v>
      </c>
      <c r="R470" s="61">
        <v>0.29381965552178324</v>
      </c>
      <c r="S470" s="61">
        <v>0.61296859169199591</v>
      </c>
      <c r="T470" s="61">
        <v>0</v>
      </c>
      <c r="U470" s="61">
        <v>0</v>
      </c>
      <c r="V470" s="61">
        <v>6.0790273556231003E-3</v>
      </c>
      <c r="W470" s="61">
        <v>8.713272543059776E-2</v>
      </c>
    </row>
    <row r="471" spans="1:23" x14ac:dyDescent="0.25">
      <c r="A471" s="26" t="s">
        <v>2467</v>
      </c>
      <c r="B471" s="26" t="s">
        <v>2468</v>
      </c>
      <c r="C471" s="26" t="s">
        <v>320</v>
      </c>
      <c r="D471" s="26" t="s">
        <v>321</v>
      </c>
      <c r="E471" s="26">
        <v>138</v>
      </c>
      <c r="F471" s="26">
        <v>500</v>
      </c>
      <c r="G471" s="26" t="s">
        <v>6647</v>
      </c>
      <c r="H471" s="26" t="s">
        <v>90</v>
      </c>
      <c r="I471" s="26" t="s">
        <v>147</v>
      </c>
      <c r="J471" s="26" t="s">
        <v>6647</v>
      </c>
      <c r="K471" s="62">
        <v>72.718103880000001</v>
      </c>
      <c r="L471" s="62">
        <v>54.462934949999998</v>
      </c>
      <c r="M471" s="62">
        <v>86.770379590000005</v>
      </c>
      <c r="N471" s="51">
        <v>0.21148316727116398</v>
      </c>
      <c r="O471" s="63">
        <v>9.5</v>
      </c>
      <c r="P471" s="63">
        <v>2.62</v>
      </c>
      <c r="Q471" s="26" t="s">
        <v>117</v>
      </c>
      <c r="R471" s="61">
        <v>0.41159636477562311</v>
      </c>
      <c r="S471" s="61">
        <v>0.52003240377234172</v>
      </c>
      <c r="T471" s="61">
        <v>1.4755853468824624E-2</v>
      </c>
      <c r="U471" s="61">
        <v>0</v>
      </c>
      <c r="V471" s="61">
        <v>1.8444816836030786E-2</v>
      </c>
      <c r="W471" s="61">
        <v>3.5170561147179674E-2</v>
      </c>
    </row>
    <row r="472" spans="1:23" x14ac:dyDescent="0.25">
      <c r="A472" s="26" t="s">
        <v>328</v>
      </c>
      <c r="B472" s="26" t="s">
        <v>329</v>
      </c>
      <c r="C472" s="26" t="s">
        <v>303</v>
      </c>
      <c r="D472" s="26" t="s">
        <v>304</v>
      </c>
      <c r="E472" s="26">
        <v>75</v>
      </c>
      <c r="F472" s="26">
        <v>150</v>
      </c>
      <c r="G472" s="26" t="s">
        <v>6647</v>
      </c>
      <c r="H472" s="26" t="s">
        <v>90</v>
      </c>
      <c r="I472" s="26" t="s">
        <v>118</v>
      </c>
      <c r="J472" s="26" t="s">
        <v>6647</v>
      </c>
      <c r="K472" s="62">
        <v>77.670291625959464</v>
      </c>
      <c r="L472" s="62">
        <v>63.810857575638629</v>
      </c>
      <c r="M472" s="62">
        <v>83.742043309813525</v>
      </c>
      <c r="N472" s="51">
        <v>6.5058143086911796E-2</v>
      </c>
      <c r="O472" s="63">
        <v>4.7471378416117505</v>
      </c>
      <c r="P472" s="63">
        <v>3.6995983825101755</v>
      </c>
      <c r="Q472" s="26" t="s">
        <v>117</v>
      </c>
      <c r="R472" s="61">
        <v>0.19286113001674846</v>
      </c>
      <c r="S472" s="61">
        <v>0.19627438294547325</v>
      </c>
      <c r="T472" s="61">
        <v>6.5852676012671488E-2</v>
      </c>
      <c r="U472" s="61">
        <v>9.0263904525794963E-5</v>
      </c>
      <c r="V472" s="61">
        <v>0.4748209447041814</v>
      </c>
      <c r="W472" s="61">
        <v>7.0100602416399524E-2</v>
      </c>
    </row>
    <row r="473" spans="1:23" x14ac:dyDescent="0.25">
      <c r="A473" s="26" t="s">
        <v>1004</v>
      </c>
      <c r="B473" s="26" t="s">
        <v>1005</v>
      </c>
      <c r="C473" s="26" t="s">
        <v>303</v>
      </c>
      <c r="D473" s="26" t="s">
        <v>304</v>
      </c>
      <c r="E473" s="26">
        <v>50</v>
      </c>
      <c r="F473" s="26">
        <v>100</v>
      </c>
      <c r="G473" s="26" t="s">
        <v>6631</v>
      </c>
      <c r="H473" s="26" t="s">
        <v>90</v>
      </c>
      <c r="I473" s="26" t="s">
        <v>147</v>
      </c>
      <c r="J473" s="26" t="s">
        <v>6631</v>
      </c>
      <c r="K473" s="62">
        <v>52.723146749999998</v>
      </c>
      <c r="L473" s="62">
        <v>57.362581949999999</v>
      </c>
      <c r="M473" s="62">
        <v>39.203484750000001</v>
      </c>
      <c r="N473" s="51">
        <v>0.7015738498789349</v>
      </c>
      <c r="O473" s="63">
        <v>19.8</v>
      </c>
      <c r="P473" s="63">
        <v>3.73</v>
      </c>
      <c r="Q473" s="26" t="s">
        <v>117</v>
      </c>
      <c r="R473" s="61">
        <v>0.15556900726392253</v>
      </c>
      <c r="S473" s="61">
        <v>0.80266343825665876</v>
      </c>
      <c r="T473" s="61">
        <v>0</v>
      </c>
      <c r="U473" s="61">
        <v>9.6852300242130755E-3</v>
      </c>
      <c r="V473" s="61">
        <v>1.8765133171912834E-2</v>
      </c>
      <c r="W473" s="61">
        <v>1.331719128329298E-2</v>
      </c>
    </row>
    <row r="474" spans="1:23" x14ac:dyDescent="0.25">
      <c r="A474" s="26" t="s">
        <v>4012</v>
      </c>
      <c r="B474" s="26" t="s">
        <v>4013</v>
      </c>
      <c r="C474" s="26" t="s">
        <v>143</v>
      </c>
      <c r="D474" s="26" t="s">
        <v>144</v>
      </c>
      <c r="E474" s="26">
        <v>1072</v>
      </c>
      <c r="F474" s="26">
        <v>3000</v>
      </c>
      <c r="G474" s="26" t="s">
        <v>6631</v>
      </c>
      <c r="H474" s="26" t="s">
        <v>90</v>
      </c>
      <c r="I474" s="26" t="s">
        <v>118</v>
      </c>
      <c r="J474" s="26" t="s">
        <v>6631</v>
      </c>
      <c r="K474" s="62">
        <v>20.210332906663108</v>
      </c>
      <c r="L474" s="62">
        <v>26.477902183492311</v>
      </c>
      <c r="M474" s="62">
        <v>17.370292523155285</v>
      </c>
      <c r="N474" s="51">
        <v>0.204405680021333</v>
      </c>
      <c r="O474" s="63">
        <v>1.5102930493709359</v>
      </c>
      <c r="P474" s="63">
        <v>1.8985530987839905</v>
      </c>
      <c r="Q474" s="26" t="s">
        <v>629</v>
      </c>
      <c r="R474" s="61">
        <v>0.81928845690250707</v>
      </c>
      <c r="S474" s="61">
        <v>7.8044368662933877E-2</v>
      </c>
      <c r="T474" s="61">
        <v>1.9631892998384515E-3</v>
      </c>
      <c r="U474" s="61">
        <v>2.8167974059264988E-4</v>
      </c>
      <c r="V474" s="61">
        <v>3.1745217464788061E-2</v>
      </c>
      <c r="W474" s="61">
        <v>6.8677087929340006E-2</v>
      </c>
    </row>
    <row r="475" spans="1:23" x14ac:dyDescent="0.25">
      <c r="A475" s="26" t="s">
        <v>933</v>
      </c>
      <c r="B475" s="26" t="s">
        <v>934</v>
      </c>
      <c r="C475" s="26" t="s">
        <v>303</v>
      </c>
      <c r="D475" s="26" t="s">
        <v>304</v>
      </c>
      <c r="E475" s="26">
        <v>63</v>
      </c>
      <c r="F475" s="26">
        <v>120</v>
      </c>
      <c r="G475" s="26" t="s">
        <v>6631</v>
      </c>
      <c r="H475" s="26" t="s">
        <v>90</v>
      </c>
      <c r="I475" s="26" t="s">
        <v>147</v>
      </c>
      <c r="J475" s="26" t="s">
        <v>6631</v>
      </c>
      <c r="K475" s="62">
        <v>92.990418559999981</v>
      </c>
      <c r="L475" s="62">
        <v>86.800302569999999</v>
      </c>
      <c r="M475" s="62">
        <v>88.749222149999994</v>
      </c>
      <c r="N475" s="51">
        <v>0.63216145833333304</v>
      </c>
      <c r="O475" s="63">
        <v>23.099999999999998</v>
      </c>
      <c r="P475" s="63">
        <v>3.65</v>
      </c>
      <c r="Q475" s="26" t="s">
        <v>117</v>
      </c>
      <c r="R475" s="61">
        <v>0.27018229166666669</v>
      </c>
      <c r="S475" s="61">
        <v>0.72981770833333348</v>
      </c>
      <c r="T475" s="61">
        <v>0</v>
      </c>
      <c r="U475" s="61">
        <v>0</v>
      </c>
      <c r="V475" s="61">
        <v>0</v>
      </c>
      <c r="W475" s="61">
        <v>0</v>
      </c>
    </row>
    <row r="476" spans="1:23" x14ac:dyDescent="0.25">
      <c r="A476" s="26" t="s">
        <v>316</v>
      </c>
      <c r="B476" s="26" t="s">
        <v>317</v>
      </c>
      <c r="C476" s="26" t="s">
        <v>303</v>
      </c>
      <c r="D476" s="26" t="s">
        <v>304</v>
      </c>
      <c r="E476" s="26">
        <v>83</v>
      </c>
      <c r="F476" s="26">
        <v>160</v>
      </c>
      <c r="G476" s="26" t="s">
        <v>6647</v>
      </c>
      <c r="H476" s="26" t="s">
        <v>90</v>
      </c>
      <c r="I476" s="26" t="s">
        <v>118</v>
      </c>
      <c r="J476" s="26" t="s">
        <v>6647</v>
      </c>
      <c r="K476" s="62">
        <v>71.8103883</v>
      </c>
      <c r="L476" s="62">
        <v>64.775592540000005</v>
      </c>
      <c r="M476" s="62">
        <v>70.877411330000001</v>
      </c>
      <c r="N476" s="51">
        <v>4.7976011994003004E-2</v>
      </c>
      <c r="O476" s="63">
        <v>10</v>
      </c>
      <c r="P476" s="63">
        <v>3.51</v>
      </c>
      <c r="Q476" s="26" t="s">
        <v>117</v>
      </c>
      <c r="R476" s="61">
        <v>0.29682854311199208</v>
      </c>
      <c r="S476" s="61">
        <v>0.36273538156590684</v>
      </c>
      <c r="T476" s="61">
        <v>4.8067393458870171E-2</v>
      </c>
      <c r="U476" s="61">
        <v>0</v>
      </c>
      <c r="V476" s="61">
        <v>0.23736372646184342</v>
      </c>
      <c r="W476" s="61">
        <v>5.5004955401387515E-2</v>
      </c>
    </row>
    <row r="477" spans="1:23" x14ac:dyDescent="0.25">
      <c r="A477" s="26" t="s">
        <v>2263</v>
      </c>
      <c r="B477" s="26" t="s">
        <v>2264</v>
      </c>
      <c r="C477" s="26" t="s">
        <v>143</v>
      </c>
      <c r="D477" s="26" t="s">
        <v>144</v>
      </c>
      <c r="E477" s="26">
        <v>309</v>
      </c>
      <c r="F477" s="26">
        <v>1013</v>
      </c>
      <c r="G477" s="26" t="s">
        <v>6647</v>
      </c>
      <c r="H477" s="26" t="s">
        <v>90</v>
      </c>
      <c r="I477" s="26" t="s">
        <v>118</v>
      </c>
      <c r="J477" s="26" t="s">
        <v>6647</v>
      </c>
      <c r="K477" s="62">
        <v>4.3571162219359412</v>
      </c>
      <c r="L477" s="62">
        <v>3.5028953664054314</v>
      </c>
      <c r="M477" s="62">
        <v>20.788030466750214</v>
      </c>
      <c r="N477" s="51">
        <v>0.15447889520167801</v>
      </c>
      <c r="O477" s="63">
        <v>0.90281100905201384</v>
      </c>
      <c r="P477" s="63">
        <v>2.1497032701698449</v>
      </c>
      <c r="Q477" s="26" t="s">
        <v>629</v>
      </c>
      <c r="R477" s="61">
        <v>0.69803666330646819</v>
      </c>
      <c r="S477" s="61">
        <v>8.0659943189893765E-3</v>
      </c>
      <c r="T477" s="61">
        <v>7.2797915227295487E-3</v>
      </c>
      <c r="U477" s="61">
        <v>0</v>
      </c>
      <c r="V477" s="61">
        <v>0.281963142688756</v>
      </c>
      <c r="W477" s="61">
        <v>4.6544081630571412E-3</v>
      </c>
    </row>
    <row r="478" spans="1:23" x14ac:dyDescent="0.25">
      <c r="A478" s="26" t="s">
        <v>1008</v>
      </c>
      <c r="B478" s="26" t="s">
        <v>1009</v>
      </c>
      <c r="C478" s="26" t="s">
        <v>303</v>
      </c>
      <c r="D478" s="26" t="s">
        <v>304</v>
      </c>
      <c r="E478" s="26">
        <v>49</v>
      </c>
      <c r="F478" s="26">
        <v>131</v>
      </c>
      <c r="G478" s="26" t="s">
        <v>6631</v>
      </c>
      <c r="H478" s="26" t="s">
        <v>90</v>
      </c>
      <c r="I478" s="26" t="s">
        <v>118</v>
      </c>
      <c r="J478" s="26" t="s">
        <v>6631</v>
      </c>
      <c r="K478" s="62">
        <v>66.616238020000011</v>
      </c>
      <c r="L478" s="62">
        <v>49.911749870000008</v>
      </c>
      <c r="M478" s="62">
        <v>81.792159299999994</v>
      </c>
      <c r="N478" s="51">
        <v>0.36661698956780903</v>
      </c>
      <c r="O478" s="63" t="s">
        <v>89</v>
      </c>
      <c r="P478" s="63">
        <v>2.63</v>
      </c>
      <c r="Q478" s="26" t="s">
        <v>629</v>
      </c>
      <c r="R478" s="61">
        <v>0.54694485842026841</v>
      </c>
      <c r="S478" s="61">
        <v>0.35171385991058124</v>
      </c>
      <c r="T478" s="61">
        <v>0</v>
      </c>
      <c r="U478" s="61">
        <v>0</v>
      </c>
      <c r="V478" s="61">
        <v>0.10134128166915052</v>
      </c>
      <c r="W478" s="61">
        <v>0</v>
      </c>
    </row>
    <row r="479" spans="1:23" x14ac:dyDescent="0.25">
      <c r="A479" s="26" t="s">
        <v>1082</v>
      </c>
      <c r="B479" s="26" t="s">
        <v>1083</v>
      </c>
      <c r="C479" s="26" t="s">
        <v>303</v>
      </c>
      <c r="D479" s="26" t="s">
        <v>304</v>
      </c>
      <c r="E479" s="26">
        <v>30</v>
      </c>
      <c r="F479" s="26">
        <v>75</v>
      </c>
      <c r="G479" s="26" t="s">
        <v>6631</v>
      </c>
      <c r="H479" s="26" t="s">
        <v>90</v>
      </c>
      <c r="I479" s="26" t="s">
        <v>147</v>
      </c>
      <c r="J479" s="26" t="s">
        <v>6631</v>
      </c>
      <c r="K479" s="62">
        <v>93.645990920000003</v>
      </c>
      <c r="L479" s="62">
        <v>89.283913260000006</v>
      </c>
      <c r="M479" s="62">
        <v>87.604231490000004</v>
      </c>
      <c r="N479" s="51">
        <v>0.59169199594731503</v>
      </c>
      <c r="O479" s="63">
        <v>25.5</v>
      </c>
      <c r="P479" s="63">
        <v>2.86</v>
      </c>
      <c r="Q479" s="26" t="s">
        <v>117</v>
      </c>
      <c r="R479" s="61">
        <v>0.29381965552178319</v>
      </c>
      <c r="S479" s="61">
        <v>0.61296859169199591</v>
      </c>
      <c r="T479" s="61">
        <v>0</v>
      </c>
      <c r="U479" s="61">
        <v>0</v>
      </c>
      <c r="V479" s="61">
        <v>6.0790273556231003E-3</v>
      </c>
      <c r="W479" s="61">
        <v>8.713272543059776E-2</v>
      </c>
    </row>
    <row r="480" spans="1:23" x14ac:dyDescent="0.25">
      <c r="A480" s="26" t="s">
        <v>2315</v>
      </c>
      <c r="B480" s="26" t="s">
        <v>2316</v>
      </c>
      <c r="C480" s="26" t="s">
        <v>143</v>
      </c>
      <c r="D480" s="26" t="s">
        <v>144</v>
      </c>
      <c r="E480" s="26">
        <v>245</v>
      </c>
      <c r="F480" s="26">
        <v>805</v>
      </c>
      <c r="G480" s="26" t="s">
        <v>6647</v>
      </c>
      <c r="H480" s="26" t="s">
        <v>90</v>
      </c>
      <c r="I480" s="26" t="s">
        <v>118</v>
      </c>
      <c r="J480" s="26" t="s">
        <v>6647</v>
      </c>
      <c r="K480" s="62">
        <v>13.941374096133115</v>
      </c>
      <c r="L480" s="62">
        <v>32.976674141886122</v>
      </c>
      <c r="M480" s="62">
        <v>4.2800982111119197</v>
      </c>
      <c r="N480" s="51">
        <v>4.2189830373482097E-2</v>
      </c>
      <c r="O480" s="63">
        <v>4.2074446522060684</v>
      </c>
      <c r="P480" s="63">
        <v>2.7485344207804769</v>
      </c>
      <c r="Q480" s="26" t="s">
        <v>629</v>
      </c>
      <c r="R480" s="61">
        <v>0.62197961649975808</v>
      </c>
      <c r="S480" s="61">
        <v>0.30895828521110547</v>
      </c>
      <c r="T480" s="61">
        <v>0</v>
      </c>
      <c r="U480" s="61">
        <v>0</v>
      </c>
      <c r="V480" s="61">
        <v>5.5326976965212271E-2</v>
      </c>
      <c r="W480" s="61">
        <v>1.3735121323924064E-2</v>
      </c>
    </row>
    <row r="481" spans="1:23" x14ac:dyDescent="0.25">
      <c r="A481" s="26" t="s">
        <v>3996</v>
      </c>
      <c r="B481" s="26" t="s">
        <v>3997</v>
      </c>
      <c r="C481" s="26" t="s">
        <v>143</v>
      </c>
      <c r="D481" s="26" t="s">
        <v>144</v>
      </c>
      <c r="E481" s="26">
        <v>1153</v>
      </c>
      <c r="F481" s="26">
        <v>1069</v>
      </c>
      <c r="G481" s="26" t="s">
        <v>6631</v>
      </c>
      <c r="H481" s="26" t="s">
        <v>90</v>
      </c>
      <c r="I481" s="26" t="s">
        <v>118</v>
      </c>
      <c r="J481" s="26" t="s">
        <v>6631</v>
      </c>
      <c r="K481" s="62">
        <v>14.819080007867848</v>
      </c>
      <c r="L481" s="62">
        <v>16.058296832150003</v>
      </c>
      <c r="M481" s="62">
        <v>20.754493651819612</v>
      </c>
      <c r="N481" s="51">
        <v>0.13550149056484101</v>
      </c>
      <c r="O481" s="63">
        <v>0.31210052741486882</v>
      </c>
      <c r="P481" s="63">
        <v>2.5282895071935356</v>
      </c>
      <c r="Q481" s="26" t="s">
        <v>629</v>
      </c>
      <c r="R481" s="61">
        <v>0.83983442325018698</v>
      </c>
      <c r="S481" s="61">
        <v>0.11502419275071946</v>
      </c>
      <c r="T481" s="61">
        <v>1.3917776097736841E-2</v>
      </c>
      <c r="U481" s="61">
        <v>3.6624395610859527E-4</v>
      </c>
      <c r="V481" s="61">
        <v>1.5084482591569826E-2</v>
      </c>
      <c r="W481" s="61">
        <v>1.5772881353678204E-2</v>
      </c>
    </row>
    <row r="482" spans="1:23" x14ac:dyDescent="0.25">
      <c r="A482" s="26" t="s">
        <v>345</v>
      </c>
      <c r="B482" s="26" t="s">
        <v>346</v>
      </c>
      <c r="C482" s="26" t="s">
        <v>303</v>
      </c>
      <c r="D482" s="26" t="s">
        <v>304</v>
      </c>
      <c r="E482" s="26">
        <v>68</v>
      </c>
      <c r="F482" s="26">
        <v>200</v>
      </c>
      <c r="G482" s="26" t="s">
        <v>6647</v>
      </c>
      <c r="H482" s="26" t="s">
        <v>90</v>
      </c>
      <c r="I482" s="26" t="s">
        <v>130</v>
      </c>
      <c r="J482" s="26" t="s">
        <v>6647</v>
      </c>
      <c r="K482" s="62">
        <v>69.389813410000002</v>
      </c>
      <c r="L482" s="62">
        <v>67.032274330000007</v>
      </c>
      <c r="M482" s="62">
        <v>61.593030489999997</v>
      </c>
      <c r="N482" s="51">
        <v>0.28433734939758998</v>
      </c>
      <c r="O482" s="63">
        <v>10.5</v>
      </c>
      <c r="P482" s="63">
        <v>2.71</v>
      </c>
      <c r="Q482" s="26" t="s">
        <v>629</v>
      </c>
      <c r="R482" s="61">
        <v>0.58433734939759041</v>
      </c>
      <c r="S482" s="61">
        <v>4.3373493975903614E-2</v>
      </c>
      <c r="T482" s="61">
        <v>2.4096385542168676E-2</v>
      </c>
      <c r="U482" s="61">
        <v>0</v>
      </c>
      <c r="V482" s="61">
        <v>0.26746987951807227</v>
      </c>
      <c r="W482" s="61">
        <v>8.0722891566265054E-2</v>
      </c>
    </row>
    <row r="483" spans="1:23" x14ac:dyDescent="0.25">
      <c r="A483" s="26" t="s">
        <v>6461</v>
      </c>
      <c r="B483" s="26" t="s">
        <v>6462</v>
      </c>
      <c r="C483" s="26" t="s">
        <v>143</v>
      </c>
      <c r="D483" s="26" t="s">
        <v>144</v>
      </c>
      <c r="E483" s="26">
        <v>1010</v>
      </c>
      <c r="F483" s="26">
        <v>3291</v>
      </c>
      <c r="G483" s="26" t="s">
        <v>6630</v>
      </c>
      <c r="H483" s="26" t="s">
        <v>90</v>
      </c>
      <c r="I483" s="26" t="s">
        <v>118</v>
      </c>
      <c r="J483" s="26" t="s">
        <v>6630</v>
      </c>
      <c r="K483" s="62">
        <v>16.750392891195851</v>
      </c>
      <c r="L483" s="62">
        <v>14.72510032054965</v>
      </c>
      <c r="M483" s="62">
        <v>28.546977151046971</v>
      </c>
      <c r="N483" s="51">
        <v>0.18478253363486899</v>
      </c>
      <c r="O483" s="63">
        <v>1.188895913781169</v>
      </c>
      <c r="P483" s="63">
        <v>2.4383428887728269</v>
      </c>
      <c r="Q483" s="26" t="s">
        <v>629</v>
      </c>
      <c r="R483" s="61">
        <v>0.70631001846912733</v>
      </c>
      <c r="S483" s="61">
        <v>7.8222083437600606E-2</v>
      </c>
      <c r="T483" s="61">
        <v>4.1736629081073111E-2</v>
      </c>
      <c r="U483" s="61">
        <v>7.0673521101230988E-3</v>
      </c>
      <c r="V483" s="61">
        <v>3.7090327087819203E-2</v>
      </c>
      <c r="W483" s="61">
        <v>0.12957358981425637</v>
      </c>
    </row>
    <row r="484" spans="1:23" x14ac:dyDescent="0.25">
      <c r="A484" s="26" t="s">
        <v>2281</v>
      </c>
      <c r="B484" s="26" t="s">
        <v>2282</v>
      </c>
      <c r="C484" s="26" t="s">
        <v>143</v>
      </c>
      <c r="D484" s="26" t="s">
        <v>144</v>
      </c>
      <c r="E484" s="26">
        <v>278</v>
      </c>
      <c r="F484" s="26">
        <v>483</v>
      </c>
      <c r="G484" s="26" t="s">
        <v>6647</v>
      </c>
      <c r="H484" s="26" t="s">
        <v>90</v>
      </c>
      <c r="I484" s="26" t="s">
        <v>118</v>
      </c>
      <c r="J484" s="26" t="s">
        <v>6647</v>
      </c>
      <c r="K484" s="62">
        <v>21.091780130000004</v>
      </c>
      <c r="L484" s="62">
        <v>36.20776601</v>
      </c>
      <c r="M484" s="62">
        <v>9.6701929060000005</v>
      </c>
      <c r="N484" s="51">
        <v>0.195095828748237</v>
      </c>
      <c r="O484" s="63">
        <v>1.7</v>
      </c>
      <c r="P484" s="63">
        <v>2.1049131689040941</v>
      </c>
      <c r="Q484" s="26" t="s">
        <v>629</v>
      </c>
      <c r="R484" s="61">
        <v>0.73579828866606023</v>
      </c>
      <c r="S484" s="61">
        <v>0.2070185591755305</v>
      </c>
      <c r="T484" s="61">
        <v>0</v>
      </c>
      <c r="U484" s="61">
        <v>0</v>
      </c>
      <c r="V484" s="61">
        <v>2.6275561802656812E-2</v>
      </c>
      <c r="W484" s="61">
        <v>3.090759035575228E-2</v>
      </c>
    </row>
    <row r="485" spans="1:23" x14ac:dyDescent="0.25">
      <c r="A485" s="26" t="s">
        <v>1680</v>
      </c>
      <c r="B485" s="26" t="s">
        <v>1681</v>
      </c>
      <c r="C485" s="26" t="s">
        <v>143</v>
      </c>
      <c r="D485" s="26" t="s">
        <v>144</v>
      </c>
      <c r="E485" s="26">
        <v>9018</v>
      </c>
      <c r="F485" s="26">
        <v>25985</v>
      </c>
      <c r="G485" s="26" t="s">
        <v>6647</v>
      </c>
      <c r="H485" s="26" t="s">
        <v>90</v>
      </c>
      <c r="I485" s="26" t="s">
        <v>118</v>
      </c>
      <c r="J485" s="26" t="s">
        <v>6647</v>
      </c>
      <c r="K485" s="62">
        <v>24.606900346377888</v>
      </c>
      <c r="L485" s="62">
        <v>23.538478051144001</v>
      </c>
      <c r="M485" s="62">
        <v>32.310437181982195</v>
      </c>
      <c r="N485" s="51">
        <v>0.17000469189050499</v>
      </c>
      <c r="O485" s="63">
        <v>2.0926294351832087</v>
      </c>
      <c r="P485" s="63">
        <v>2.696558051100423</v>
      </c>
      <c r="Q485" s="26" t="s">
        <v>629</v>
      </c>
      <c r="R485" s="61">
        <v>0.66838435804936236</v>
      </c>
      <c r="S485" s="61">
        <v>0.22691223404807762</v>
      </c>
      <c r="T485" s="61">
        <v>1.4759502236520611E-2</v>
      </c>
      <c r="U485" s="61">
        <v>1.2051581942733803E-2</v>
      </c>
      <c r="V485" s="61">
        <v>2.2799715710492562E-2</v>
      </c>
      <c r="W485" s="61">
        <v>5.5092608012812766E-2</v>
      </c>
    </row>
    <row r="486" spans="1:23" x14ac:dyDescent="0.25">
      <c r="A486" s="26" t="s">
        <v>1866</v>
      </c>
      <c r="B486" s="26" t="s">
        <v>1867</v>
      </c>
      <c r="C486" s="26" t="s">
        <v>143</v>
      </c>
      <c r="D486" s="26" t="s">
        <v>144</v>
      </c>
      <c r="E486" s="26">
        <v>2698</v>
      </c>
      <c r="F486" s="26">
        <v>7360</v>
      </c>
      <c r="G486" s="26" t="s">
        <v>6647</v>
      </c>
      <c r="H486" s="26" t="s">
        <v>90</v>
      </c>
      <c r="I486" s="26" t="s">
        <v>118</v>
      </c>
      <c r="J486" s="26" t="s">
        <v>6647</v>
      </c>
      <c r="K486" s="62">
        <v>25.17910742901871</v>
      </c>
      <c r="L486" s="62">
        <v>18.783526537463793</v>
      </c>
      <c r="M486" s="62">
        <v>43.238688144114136</v>
      </c>
      <c r="N486" s="51">
        <v>0.16471667769380499</v>
      </c>
      <c r="O486" s="63">
        <v>2.2918519944331304</v>
      </c>
      <c r="P486" s="63">
        <v>2.4625138219727174</v>
      </c>
      <c r="Q486" s="26" t="s">
        <v>629</v>
      </c>
      <c r="R486" s="61">
        <v>0.70807460157558677</v>
      </c>
      <c r="S486" s="61">
        <v>0.20975605599178734</v>
      </c>
      <c r="T486" s="61">
        <v>5.0764583378453817E-3</v>
      </c>
      <c r="U486" s="61">
        <v>2.3021190523121415E-4</v>
      </c>
      <c r="V486" s="61">
        <v>2.0898736457040351E-2</v>
      </c>
      <c r="W486" s="61">
        <v>5.5963935732508886E-2</v>
      </c>
    </row>
    <row r="487" spans="1:23" x14ac:dyDescent="0.25">
      <c r="A487" s="26" t="s">
        <v>1662</v>
      </c>
      <c r="B487" s="26" t="s">
        <v>1663</v>
      </c>
      <c r="C487" s="26" t="s">
        <v>143</v>
      </c>
      <c r="D487" s="26" t="s">
        <v>144</v>
      </c>
      <c r="E487" s="26">
        <v>10052</v>
      </c>
      <c r="F487" s="26">
        <v>42484</v>
      </c>
      <c r="G487" s="26" t="s">
        <v>6647</v>
      </c>
      <c r="H487" s="26" t="s">
        <v>90</v>
      </c>
      <c r="I487" s="26" t="s">
        <v>118</v>
      </c>
      <c r="J487" s="26" t="s">
        <v>6647</v>
      </c>
      <c r="K487" s="62">
        <v>24.526056377042718</v>
      </c>
      <c r="L487" s="62">
        <v>32.862369258715695</v>
      </c>
      <c r="M487" s="62">
        <v>21.388454923799738</v>
      </c>
      <c r="N487" s="51">
        <v>0.19830854562261402</v>
      </c>
      <c r="O487" s="63">
        <v>3.0425687024354904</v>
      </c>
      <c r="P487" s="63">
        <v>2.6279438175445748</v>
      </c>
      <c r="Q487" s="26" t="s">
        <v>629</v>
      </c>
      <c r="R487" s="61">
        <v>0.55934303960850884</v>
      </c>
      <c r="S487" s="61">
        <v>0.27443076746731326</v>
      </c>
      <c r="T487" s="61">
        <v>3.765929600617042E-2</v>
      </c>
      <c r="U487" s="61">
        <v>1.1855762362795992E-2</v>
      </c>
      <c r="V487" s="61">
        <v>5.5541387544832614E-2</v>
      </c>
      <c r="W487" s="61">
        <v>6.1169747010378944E-2</v>
      </c>
    </row>
    <row r="488" spans="1:23" x14ac:dyDescent="0.25">
      <c r="A488" s="26" t="s">
        <v>1718</v>
      </c>
      <c r="B488" s="26" t="s">
        <v>1719</v>
      </c>
      <c r="C488" s="26" t="s">
        <v>143</v>
      </c>
      <c r="D488" s="26" t="s">
        <v>144</v>
      </c>
      <c r="E488" s="26">
        <v>6938</v>
      </c>
      <c r="F488" s="26">
        <v>23077</v>
      </c>
      <c r="G488" s="26" t="s">
        <v>6647</v>
      </c>
      <c r="H488" s="26" t="s">
        <v>90</v>
      </c>
      <c r="I488" s="26" t="s">
        <v>118</v>
      </c>
      <c r="J488" s="26" t="s">
        <v>6647</v>
      </c>
      <c r="K488" s="62">
        <v>11.606038366166183</v>
      </c>
      <c r="L488" s="62">
        <v>14.28219718267273</v>
      </c>
      <c r="M488" s="62">
        <v>18.165518620042196</v>
      </c>
      <c r="N488" s="51">
        <v>0.18532910943591499</v>
      </c>
      <c r="O488" s="63">
        <v>3.2517382792227587</v>
      </c>
      <c r="P488" s="63">
        <v>2.3303862594695621</v>
      </c>
      <c r="Q488" s="26" t="s">
        <v>629</v>
      </c>
      <c r="R488" s="61">
        <v>0.6817208367842098</v>
      </c>
      <c r="S488" s="61">
        <v>0.23610934105084966</v>
      </c>
      <c r="T488" s="61">
        <v>9.9713896891925561E-3</v>
      </c>
      <c r="U488" s="61">
        <v>0</v>
      </c>
      <c r="V488" s="61">
        <v>1.6715871606331926E-2</v>
      </c>
      <c r="W488" s="61">
        <v>5.5482560869416532E-2</v>
      </c>
    </row>
    <row r="489" spans="1:23" x14ac:dyDescent="0.25">
      <c r="A489" s="26" t="s">
        <v>1784</v>
      </c>
      <c r="B489" s="26" t="s">
        <v>1785</v>
      </c>
      <c r="C489" s="26" t="s">
        <v>143</v>
      </c>
      <c r="D489" s="26" t="s">
        <v>144</v>
      </c>
      <c r="E489" s="26">
        <v>4341</v>
      </c>
      <c r="F489" s="26">
        <v>11725</v>
      </c>
      <c r="G489" s="26" t="s">
        <v>6647</v>
      </c>
      <c r="H489" s="26" t="s">
        <v>90</v>
      </c>
      <c r="I489" s="26" t="s">
        <v>118</v>
      </c>
      <c r="J489" s="26" t="s">
        <v>6647</v>
      </c>
      <c r="K489" s="62">
        <v>12.746993710313419</v>
      </c>
      <c r="L489" s="62">
        <v>15.639815452756913</v>
      </c>
      <c r="M489" s="62">
        <v>17.51727859332885</v>
      </c>
      <c r="N489" s="51">
        <v>0.157916040013897</v>
      </c>
      <c r="O489" s="63">
        <v>0.67160870269877082</v>
      </c>
      <c r="P489" s="63">
        <v>2.0552946204428664</v>
      </c>
      <c r="Q489" s="26" t="s">
        <v>629</v>
      </c>
      <c r="R489" s="61">
        <v>0.79379183604575931</v>
      </c>
      <c r="S489" s="61">
        <v>0.15109690693214067</v>
      </c>
      <c r="T489" s="61">
        <v>7.3915131507072615E-3</v>
      </c>
      <c r="U489" s="61">
        <v>0</v>
      </c>
      <c r="V489" s="61">
        <v>2.1823757680487294E-2</v>
      </c>
      <c r="W489" s="61">
        <v>2.5895986190905759E-2</v>
      </c>
    </row>
    <row r="490" spans="1:23" x14ac:dyDescent="0.25">
      <c r="A490" s="26" t="s">
        <v>1850</v>
      </c>
      <c r="B490" s="26" t="s">
        <v>1851</v>
      </c>
      <c r="C490" s="26" t="s">
        <v>143</v>
      </c>
      <c r="D490" s="26" t="s">
        <v>144</v>
      </c>
      <c r="E490" s="26">
        <v>2947</v>
      </c>
      <c r="F490" s="26">
        <v>7522</v>
      </c>
      <c r="G490" s="26" t="s">
        <v>6647</v>
      </c>
      <c r="H490" s="26" t="s">
        <v>90</v>
      </c>
      <c r="I490" s="26" t="s">
        <v>118</v>
      </c>
      <c r="J490" s="26" t="s">
        <v>6647</v>
      </c>
      <c r="K490" s="62">
        <v>19.388326564183419</v>
      </c>
      <c r="L490" s="62">
        <v>17.433161495585466</v>
      </c>
      <c r="M490" s="62">
        <v>29.999156318281564</v>
      </c>
      <c r="N490" s="51">
        <v>0.142363455112448</v>
      </c>
      <c r="O490" s="63">
        <v>0.8863458610911471</v>
      </c>
      <c r="P490" s="63">
        <v>2.4117443046230655</v>
      </c>
      <c r="Q490" s="26" t="s">
        <v>629</v>
      </c>
      <c r="R490" s="61">
        <v>0.79051785340872871</v>
      </c>
      <c r="S490" s="61">
        <v>0.11757216360247995</v>
      </c>
      <c r="T490" s="61">
        <v>2.2425015479197844E-2</v>
      </c>
      <c r="U490" s="61">
        <v>0</v>
      </c>
      <c r="V490" s="61">
        <v>3.0286881422299565E-2</v>
      </c>
      <c r="W490" s="61">
        <v>3.9198086087293943E-2</v>
      </c>
    </row>
    <row r="491" spans="1:23" x14ac:dyDescent="0.25">
      <c r="A491" s="26" t="s">
        <v>5593</v>
      </c>
      <c r="B491" s="26" t="s">
        <v>5594</v>
      </c>
      <c r="C491" s="26" t="s">
        <v>143</v>
      </c>
      <c r="D491" s="26" t="s">
        <v>144</v>
      </c>
      <c r="E491" s="26">
        <v>339</v>
      </c>
      <c r="F491" s="26">
        <v>1265</v>
      </c>
      <c r="G491" s="26" t="s">
        <v>6631</v>
      </c>
      <c r="H491" s="26" t="s">
        <v>90</v>
      </c>
      <c r="I491" s="26" t="s">
        <v>118</v>
      </c>
      <c r="J491" s="26" t="s">
        <v>6631</v>
      </c>
      <c r="K491" s="62">
        <v>17.089871453341352</v>
      </c>
      <c r="L491" s="62">
        <v>11.571073911965632</v>
      </c>
      <c r="M491" s="62">
        <v>40.082976888309553</v>
      </c>
      <c r="N491" s="51">
        <v>7.89642456825322E-2</v>
      </c>
      <c r="O491" s="63">
        <v>3.9369096248752933</v>
      </c>
      <c r="P491" s="63">
        <v>2.4525930682732224</v>
      </c>
      <c r="Q491" s="26" t="s">
        <v>629</v>
      </c>
      <c r="R491" s="61">
        <v>0.90883485954392185</v>
      </c>
      <c r="S491" s="61">
        <v>1.5141760990181035E-2</v>
      </c>
      <c r="T491" s="61">
        <v>0</v>
      </c>
      <c r="U491" s="61">
        <v>0</v>
      </c>
      <c r="V491" s="61">
        <v>4.9697291021177535E-3</v>
      </c>
      <c r="W491" s="61">
        <v>7.1053650363779433E-2</v>
      </c>
    </row>
    <row r="492" spans="1:23" x14ac:dyDescent="0.25">
      <c r="A492" s="26" t="s">
        <v>3412</v>
      </c>
      <c r="B492" s="26" t="s">
        <v>3413</v>
      </c>
      <c r="C492" s="26" t="s">
        <v>143</v>
      </c>
      <c r="D492" s="26" t="s">
        <v>144</v>
      </c>
      <c r="E492" s="26">
        <v>53682</v>
      </c>
      <c r="F492" s="26">
        <v>175775</v>
      </c>
      <c r="G492" s="26" t="s">
        <v>6631</v>
      </c>
      <c r="H492" s="26" t="s">
        <v>90</v>
      </c>
      <c r="I492" s="26" t="s">
        <v>118</v>
      </c>
      <c r="J492" s="26" t="s">
        <v>6631</v>
      </c>
      <c r="K492" s="62">
        <v>28.117104168747783</v>
      </c>
      <c r="L492" s="62">
        <v>32.504351595174526</v>
      </c>
      <c r="M492" s="62">
        <v>28.147745724804107</v>
      </c>
      <c r="N492" s="51">
        <v>0.202501486030737</v>
      </c>
      <c r="O492" s="63">
        <v>4.9441721430631098</v>
      </c>
      <c r="P492" s="63">
        <v>2.4915907695230652</v>
      </c>
      <c r="Q492" s="26" t="s">
        <v>629</v>
      </c>
      <c r="R492" s="61">
        <v>0.62098458131506973</v>
      </c>
      <c r="S492" s="61">
        <v>0.25796227447943276</v>
      </c>
      <c r="T492" s="61">
        <v>1.3414992479724979E-2</v>
      </c>
      <c r="U492" s="61">
        <v>1.3826883172525875E-3</v>
      </c>
      <c r="V492" s="61">
        <v>6.2472483504867171E-2</v>
      </c>
      <c r="W492" s="61">
        <v>4.3782979903653291E-2</v>
      </c>
    </row>
    <row r="493" spans="1:23" x14ac:dyDescent="0.25">
      <c r="A493" s="26" t="s">
        <v>3970</v>
      </c>
      <c r="B493" s="26" t="s">
        <v>3971</v>
      </c>
      <c r="C493" s="26" t="s">
        <v>143</v>
      </c>
      <c r="D493" s="26" t="s">
        <v>144</v>
      </c>
      <c r="E493" s="26">
        <v>1256</v>
      </c>
      <c r="F493" s="26">
        <v>4150</v>
      </c>
      <c r="G493" s="26" t="s">
        <v>6631</v>
      </c>
      <c r="H493" s="26" t="s">
        <v>90</v>
      </c>
      <c r="I493" s="26" t="s">
        <v>118</v>
      </c>
      <c r="J493" s="26" t="s">
        <v>6631</v>
      </c>
      <c r="K493" s="62">
        <v>17.631060513160513</v>
      </c>
      <c r="L493" s="62">
        <v>15.389145151526325</v>
      </c>
      <c r="M493" s="62">
        <v>29.629168046576908</v>
      </c>
      <c r="N493" s="51">
        <v>0.18162464220673299</v>
      </c>
      <c r="O493" s="63">
        <v>0.67584133947224267</v>
      </c>
      <c r="P493" s="63">
        <v>2.4469557766023922</v>
      </c>
      <c r="Q493" s="26" t="s">
        <v>629</v>
      </c>
      <c r="R493" s="61">
        <v>0.7564813537898667</v>
      </c>
      <c r="S493" s="61">
        <v>0.10214696312964688</v>
      </c>
      <c r="T493" s="61">
        <v>4.7292552519564567E-2</v>
      </c>
      <c r="U493" s="61">
        <v>1.0978415050973658E-2</v>
      </c>
      <c r="V493" s="61">
        <v>1.3501827598116163E-2</v>
      </c>
      <c r="W493" s="61">
        <v>6.9598887911832275E-2</v>
      </c>
    </row>
    <row r="494" spans="1:23" x14ac:dyDescent="0.25">
      <c r="A494" s="26" t="s">
        <v>6453</v>
      </c>
      <c r="B494" s="26" t="s">
        <v>6454</v>
      </c>
      <c r="C494" s="26" t="s">
        <v>143</v>
      </c>
      <c r="D494" s="26" t="s">
        <v>144</v>
      </c>
      <c r="E494" s="26">
        <v>1935</v>
      </c>
      <c r="F494" s="26">
        <v>1160</v>
      </c>
      <c r="G494" s="26" t="s">
        <v>6630</v>
      </c>
      <c r="H494" s="26" t="s">
        <v>90</v>
      </c>
      <c r="I494" s="26" t="s">
        <v>118</v>
      </c>
      <c r="J494" s="26" t="s">
        <v>6630</v>
      </c>
      <c r="K494" s="62">
        <v>3.8210738156935675</v>
      </c>
      <c r="L494" s="62">
        <v>6.8312311308800009</v>
      </c>
      <c r="M494" s="62">
        <v>5.6175758198099315</v>
      </c>
      <c r="N494" s="51">
        <v>0.26210442094842301</v>
      </c>
      <c r="O494" s="63">
        <v>3.9934089962522639</v>
      </c>
      <c r="P494" s="63">
        <v>1.9636427103456464</v>
      </c>
      <c r="Q494" s="26" t="s">
        <v>629</v>
      </c>
      <c r="R494" s="61">
        <v>0.77283397295902811</v>
      </c>
      <c r="S494" s="61">
        <v>0.1365262763772862</v>
      </c>
      <c r="T494" s="61">
        <v>2.7197015884050951E-8</v>
      </c>
      <c r="U494" s="61">
        <v>1.0262079326212267E-4</v>
      </c>
      <c r="V494" s="61">
        <v>4.477063304350213E-2</v>
      </c>
      <c r="W494" s="61">
        <v>4.5766469629905569E-2</v>
      </c>
    </row>
    <row r="495" spans="1:23" x14ac:dyDescent="0.25">
      <c r="A495" s="26" t="s">
        <v>1546</v>
      </c>
      <c r="B495" s="26" t="s">
        <v>1547</v>
      </c>
      <c r="C495" s="26" t="s">
        <v>143</v>
      </c>
      <c r="D495" s="26" t="s">
        <v>144</v>
      </c>
      <c r="E495" s="26">
        <v>20336</v>
      </c>
      <c r="F495" s="26">
        <v>61304</v>
      </c>
      <c r="G495" s="26" t="s">
        <v>6647</v>
      </c>
      <c r="H495" s="26" t="s">
        <v>90</v>
      </c>
      <c r="I495" s="26" t="s">
        <v>118</v>
      </c>
      <c r="J495" s="26" t="s">
        <v>6647</v>
      </c>
      <c r="K495" s="62">
        <v>28.688286812169839</v>
      </c>
      <c r="L495" s="62">
        <v>28.085339904722755</v>
      </c>
      <c r="M495" s="62">
        <v>37.251916954581461</v>
      </c>
      <c r="N495" s="51">
        <v>0.15744365459724599</v>
      </c>
      <c r="O495" s="63">
        <v>3.5588216698600954</v>
      </c>
      <c r="P495" s="63">
        <v>2.4859512360137859</v>
      </c>
      <c r="Q495" s="26" t="s">
        <v>629</v>
      </c>
      <c r="R495" s="61">
        <v>0.67618003363788448</v>
      </c>
      <c r="S495" s="61">
        <v>0.1937310460968602</v>
      </c>
      <c r="T495" s="61">
        <v>2.2938204044755359E-2</v>
      </c>
      <c r="U495" s="61">
        <v>1.5693073176129449E-3</v>
      </c>
      <c r="V495" s="61">
        <v>4.7952050542974911E-2</v>
      </c>
      <c r="W495" s="61">
        <v>5.7629358359912182E-2</v>
      </c>
    </row>
    <row r="496" spans="1:23" x14ac:dyDescent="0.25">
      <c r="A496" s="26" t="s">
        <v>3720</v>
      </c>
      <c r="B496" s="26" t="s">
        <v>3721</v>
      </c>
      <c r="C496" s="26" t="s">
        <v>143</v>
      </c>
      <c r="D496" s="26" t="s">
        <v>144</v>
      </c>
      <c r="E496" s="26">
        <v>4612</v>
      </c>
      <c r="F496" s="26">
        <v>11174</v>
      </c>
      <c r="G496" s="26" t="s">
        <v>6631</v>
      </c>
      <c r="H496" s="26" t="s">
        <v>90</v>
      </c>
      <c r="I496" s="26" t="s">
        <v>118</v>
      </c>
      <c r="J496" s="26" t="s">
        <v>6631</v>
      </c>
      <c r="K496" s="62">
        <v>21.198918721891651</v>
      </c>
      <c r="L496" s="62">
        <v>17.168334544045017</v>
      </c>
      <c r="M496" s="62">
        <v>36.658423653169059</v>
      </c>
      <c r="N496" s="51">
        <v>0.214157176398421</v>
      </c>
      <c r="O496" s="63">
        <v>5.7842632363776803</v>
      </c>
      <c r="P496" s="63">
        <v>2.3931859375084286</v>
      </c>
      <c r="Q496" s="26" t="s">
        <v>629</v>
      </c>
      <c r="R496" s="61">
        <v>0.69340537700939209</v>
      </c>
      <c r="S496" s="61">
        <v>0.24773914157595386</v>
      </c>
      <c r="T496" s="61">
        <v>0</v>
      </c>
      <c r="U496" s="61">
        <v>3.8377101148215581E-4</v>
      </c>
      <c r="V496" s="61">
        <v>1.4596943866787393E-2</v>
      </c>
      <c r="W496" s="61">
        <v>4.3874766536384689E-2</v>
      </c>
    </row>
    <row r="497" spans="1:23" x14ac:dyDescent="0.25">
      <c r="A497" s="26" t="s">
        <v>3826</v>
      </c>
      <c r="B497" s="26" t="s">
        <v>3827</v>
      </c>
      <c r="C497" s="26" t="s">
        <v>143</v>
      </c>
      <c r="D497" s="26" t="s">
        <v>144</v>
      </c>
      <c r="E497" s="26">
        <v>2557</v>
      </c>
      <c r="F497" s="26">
        <v>6000</v>
      </c>
      <c r="G497" s="26" t="s">
        <v>6631</v>
      </c>
      <c r="H497" s="26" t="s">
        <v>90</v>
      </c>
      <c r="I497" s="26" t="s">
        <v>118</v>
      </c>
      <c r="J497" s="26" t="s">
        <v>6631</v>
      </c>
      <c r="K497" s="62">
        <v>20.635653359097322</v>
      </c>
      <c r="L497" s="62">
        <v>31.38422351360952</v>
      </c>
      <c r="M497" s="62">
        <v>13.994960091998276</v>
      </c>
      <c r="N497" s="51">
        <v>0.206648383922936</v>
      </c>
      <c r="O497" s="63">
        <v>1.4768138578187984</v>
      </c>
      <c r="P497" s="63">
        <v>2.0563107650646439</v>
      </c>
      <c r="Q497" s="26" t="s">
        <v>629</v>
      </c>
      <c r="R497" s="61">
        <v>0.79912351096103729</v>
      </c>
      <c r="S497" s="61">
        <v>0.12319014353665259</v>
      </c>
      <c r="T497" s="61">
        <v>4.746572815179645E-4</v>
      </c>
      <c r="U497" s="61">
        <v>9.4427416154466443E-3</v>
      </c>
      <c r="V497" s="61">
        <v>1.7519884621378112E-2</v>
      </c>
      <c r="W497" s="61">
        <v>5.0249061983967634E-2</v>
      </c>
    </row>
    <row r="498" spans="1:23" x14ac:dyDescent="0.25">
      <c r="A498" s="26" t="s">
        <v>2155</v>
      </c>
      <c r="B498" s="26" t="s">
        <v>2156</v>
      </c>
      <c r="C498" s="26" t="s">
        <v>143</v>
      </c>
      <c r="D498" s="26" t="s">
        <v>144</v>
      </c>
      <c r="E498" s="26">
        <v>528</v>
      </c>
      <c r="F498" s="26">
        <v>1742</v>
      </c>
      <c r="G498" s="26" t="s">
        <v>6647</v>
      </c>
      <c r="H498" s="26" t="s">
        <v>90</v>
      </c>
      <c r="I498" s="26" t="s">
        <v>118</v>
      </c>
      <c r="J498" s="26" t="s">
        <v>6647</v>
      </c>
      <c r="K498" s="62">
        <v>24.547157106508898</v>
      </c>
      <c r="L498" s="62">
        <v>22.400429054027413</v>
      </c>
      <c r="M498" s="62">
        <v>40.401964261563066</v>
      </c>
      <c r="N498" s="51">
        <v>0.13631299556394599</v>
      </c>
      <c r="O498" s="63">
        <v>2.5592227862696526</v>
      </c>
      <c r="P498" s="63">
        <v>2.4401248096844217</v>
      </c>
      <c r="Q498" s="26" t="s">
        <v>629</v>
      </c>
      <c r="R498" s="61">
        <v>0.69965488446993074</v>
      </c>
      <c r="S498" s="61">
        <v>0.22395809384279342</v>
      </c>
      <c r="T498" s="61">
        <v>1.0963100776990532E-3</v>
      </c>
      <c r="U498" s="61">
        <v>2.0690589357041608E-4</v>
      </c>
      <c r="V498" s="61">
        <v>4.2782329961879591E-2</v>
      </c>
      <c r="W498" s="61">
        <v>3.230147575412682E-2</v>
      </c>
    </row>
    <row r="499" spans="1:23" x14ac:dyDescent="0.25">
      <c r="A499" s="26" t="s">
        <v>3784</v>
      </c>
      <c r="B499" s="26" t="s">
        <v>3785</v>
      </c>
      <c r="C499" s="26" t="s">
        <v>143</v>
      </c>
      <c r="D499" s="26" t="s">
        <v>144</v>
      </c>
      <c r="E499" s="26">
        <v>3265</v>
      </c>
      <c r="F499" s="26">
        <v>10557</v>
      </c>
      <c r="G499" s="26" t="s">
        <v>6631</v>
      </c>
      <c r="H499" s="26" t="s">
        <v>90</v>
      </c>
      <c r="I499" s="26" t="s">
        <v>118</v>
      </c>
      <c r="J499" s="26" t="s">
        <v>6631</v>
      </c>
      <c r="K499" s="62">
        <v>36.591493455530518</v>
      </c>
      <c r="L499" s="62">
        <v>39.254386060518826</v>
      </c>
      <c r="M499" s="62">
        <v>32.014482650842886</v>
      </c>
      <c r="N499" s="51">
        <v>0.20450559276696301</v>
      </c>
      <c r="O499" s="63">
        <v>7.7145295794069355</v>
      </c>
      <c r="P499" s="63">
        <v>2.5643243119598575</v>
      </c>
      <c r="Q499" s="26" t="s">
        <v>629</v>
      </c>
      <c r="R499" s="61">
        <v>0.63852623002108577</v>
      </c>
      <c r="S499" s="61">
        <v>0.2858047062492548</v>
      </c>
      <c r="T499" s="61">
        <v>2.8927024767425513E-3</v>
      </c>
      <c r="U499" s="61">
        <v>9.4034502375415028E-3</v>
      </c>
      <c r="V499" s="61">
        <v>2.77819667427989E-2</v>
      </c>
      <c r="W499" s="61">
        <v>3.5590944272576523E-2</v>
      </c>
    </row>
    <row r="500" spans="1:23" x14ac:dyDescent="0.25">
      <c r="A500" s="26" t="s">
        <v>1189</v>
      </c>
      <c r="B500" s="26" t="s">
        <v>1190</v>
      </c>
      <c r="C500" s="26" t="s">
        <v>303</v>
      </c>
      <c r="D500" s="26" t="s">
        <v>304</v>
      </c>
      <c r="E500" s="26">
        <v>19</v>
      </c>
      <c r="F500" s="26">
        <v>50</v>
      </c>
      <c r="G500" s="26" t="s">
        <v>6631</v>
      </c>
      <c r="H500" s="26" t="s">
        <v>90</v>
      </c>
      <c r="I500" s="26" t="s">
        <v>147</v>
      </c>
      <c r="J500" s="26" t="s">
        <v>6631</v>
      </c>
      <c r="K500" s="62">
        <v>93.532526480000001</v>
      </c>
      <c r="L500" s="62">
        <v>82.349974790000005</v>
      </c>
      <c r="M500" s="62">
        <v>93.416303670000005</v>
      </c>
      <c r="N500" s="51">
        <v>0.37790697674418605</v>
      </c>
      <c r="O500" s="63" t="s">
        <v>89</v>
      </c>
      <c r="P500" s="63">
        <v>3.5</v>
      </c>
      <c r="Q500" s="26" t="s">
        <v>117</v>
      </c>
      <c r="R500" s="61">
        <v>0.32023034551827739</v>
      </c>
      <c r="S500" s="61">
        <v>0.32699048572859291</v>
      </c>
      <c r="T500" s="61">
        <v>0.23910866299449174</v>
      </c>
      <c r="U500" s="61">
        <v>1.4521782674011018E-2</v>
      </c>
      <c r="V500" s="61">
        <v>2.7541311967951936E-2</v>
      </c>
      <c r="W500" s="61">
        <v>7.1607411116675013E-2</v>
      </c>
    </row>
    <row r="501" spans="1:23" x14ac:dyDescent="0.25">
      <c r="A501" s="26" t="s">
        <v>1104</v>
      </c>
      <c r="B501" s="26" t="s">
        <v>1105</v>
      </c>
      <c r="C501" s="26" t="s">
        <v>303</v>
      </c>
      <c r="D501" s="26" t="s">
        <v>304</v>
      </c>
      <c r="E501" s="26">
        <v>28</v>
      </c>
      <c r="F501" s="26">
        <v>60</v>
      </c>
      <c r="G501" s="26" t="s">
        <v>6631</v>
      </c>
      <c r="H501" s="26" t="s">
        <v>90</v>
      </c>
      <c r="I501" s="26" t="s">
        <v>147</v>
      </c>
      <c r="J501" s="26" t="s">
        <v>6631</v>
      </c>
      <c r="K501" s="62">
        <v>93.645990920000003</v>
      </c>
      <c r="L501" s="62">
        <v>89.283913260000006</v>
      </c>
      <c r="M501" s="62">
        <v>87.604231490000004</v>
      </c>
      <c r="N501" s="51">
        <v>0.59169199594731503</v>
      </c>
      <c r="O501" s="63">
        <v>25.5</v>
      </c>
      <c r="P501" s="63">
        <v>2.86</v>
      </c>
      <c r="Q501" s="26" t="s">
        <v>117</v>
      </c>
      <c r="R501" s="61">
        <v>0.29381965552178319</v>
      </c>
      <c r="S501" s="61">
        <v>0.61296859169199591</v>
      </c>
      <c r="T501" s="61">
        <v>0</v>
      </c>
      <c r="U501" s="61">
        <v>0</v>
      </c>
      <c r="V501" s="61">
        <v>6.0790273556231003E-3</v>
      </c>
      <c r="W501" s="61">
        <v>8.713272543059776E-2</v>
      </c>
    </row>
    <row r="502" spans="1:23" x14ac:dyDescent="0.25">
      <c r="A502" s="26" t="s">
        <v>5703</v>
      </c>
      <c r="B502" s="26" t="s">
        <v>5704</v>
      </c>
      <c r="C502" s="26" t="s">
        <v>143</v>
      </c>
      <c r="D502" s="26" t="s">
        <v>144</v>
      </c>
      <c r="E502" s="26">
        <v>20</v>
      </c>
      <c r="F502" s="26">
        <v>56</v>
      </c>
      <c r="G502" s="26" t="s">
        <v>6631</v>
      </c>
      <c r="H502" s="26" t="s">
        <v>90</v>
      </c>
      <c r="I502" s="26" t="s">
        <v>118</v>
      </c>
      <c r="J502" s="26" t="s">
        <v>6631</v>
      </c>
      <c r="K502" s="62">
        <v>9.4553706510000008</v>
      </c>
      <c r="L502" s="62">
        <v>18.671205239999999</v>
      </c>
      <c r="M502" s="62">
        <v>5.9987554449999996</v>
      </c>
      <c r="N502" s="51">
        <v>7.4370709382150998E-2</v>
      </c>
      <c r="O502" s="63">
        <v>2.6</v>
      </c>
      <c r="P502" s="63">
        <v>2.58</v>
      </c>
      <c r="Q502" s="26" t="s">
        <v>629</v>
      </c>
      <c r="R502" s="61">
        <v>0.75171624713958807</v>
      </c>
      <c r="S502" s="61">
        <v>0.20137299771167047</v>
      </c>
      <c r="T502" s="61">
        <v>0</v>
      </c>
      <c r="U502" s="61">
        <v>0</v>
      </c>
      <c r="V502" s="61">
        <v>3.4324942791762014E-2</v>
      </c>
      <c r="W502" s="61">
        <v>1.2585812356979404E-2</v>
      </c>
    </row>
    <row r="503" spans="1:23" x14ac:dyDescent="0.25">
      <c r="A503" s="26" t="s">
        <v>917</v>
      </c>
      <c r="B503" s="26" t="s">
        <v>918</v>
      </c>
      <c r="C503" s="26" t="s">
        <v>303</v>
      </c>
      <c r="D503" s="26" t="s">
        <v>304</v>
      </c>
      <c r="E503" s="26">
        <v>72</v>
      </c>
      <c r="F503" s="26">
        <v>180</v>
      </c>
      <c r="G503" s="26" t="s">
        <v>6631</v>
      </c>
      <c r="H503" s="26" t="s">
        <v>90</v>
      </c>
      <c r="I503" s="26" t="s">
        <v>118</v>
      </c>
      <c r="J503" s="26" t="s">
        <v>6631</v>
      </c>
      <c r="K503" s="62">
        <v>66.616238020000011</v>
      </c>
      <c r="L503" s="62">
        <v>49.911749870000001</v>
      </c>
      <c r="M503" s="62">
        <v>81.792159300000009</v>
      </c>
      <c r="N503" s="51">
        <v>0.36661698956780903</v>
      </c>
      <c r="O503" s="63" t="s">
        <v>89</v>
      </c>
      <c r="P503" s="63">
        <v>2.63</v>
      </c>
      <c r="Q503" s="26" t="s">
        <v>629</v>
      </c>
      <c r="R503" s="61">
        <v>0.5469448584202683</v>
      </c>
      <c r="S503" s="61">
        <v>0.35171385991058129</v>
      </c>
      <c r="T503" s="61">
        <v>0</v>
      </c>
      <c r="U503" s="61">
        <v>0</v>
      </c>
      <c r="V503" s="61">
        <v>0.10134128166915052</v>
      </c>
      <c r="W503" s="61">
        <v>0</v>
      </c>
    </row>
    <row r="504" spans="1:23" x14ac:dyDescent="0.25">
      <c r="A504" s="26" t="s">
        <v>1217</v>
      </c>
      <c r="B504" s="26" t="s">
        <v>1218</v>
      </c>
      <c r="C504" s="26" t="s">
        <v>303</v>
      </c>
      <c r="D504" s="26" t="s">
        <v>304</v>
      </c>
      <c r="E504" s="26">
        <v>16</v>
      </c>
      <c r="F504" s="26">
        <v>40</v>
      </c>
      <c r="G504" s="26" t="s">
        <v>6631</v>
      </c>
      <c r="H504" s="26" t="s">
        <v>90</v>
      </c>
      <c r="I504" s="26" t="s">
        <v>147</v>
      </c>
      <c r="J504" s="26" t="s">
        <v>6631</v>
      </c>
      <c r="K504" s="62">
        <v>53.681290969999999</v>
      </c>
      <c r="L504" s="62">
        <v>33.219868890000001</v>
      </c>
      <c r="M504" s="62">
        <v>84.331051649999992</v>
      </c>
      <c r="N504" s="51">
        <v>0.43798627002288298</v>
      </c>
      <c r="O504" s="63">
        <v>1.1000000000000001</v>
      </c>
      <c r="P504" s="63">
        <v>3.12</v>
      </c>
      <c r="Q504" s="26" t="s">
        <v>629</v>
      </c>
      <c r="R504" s="61">
        <v>0.51304347826086971</v>
      </c>
      <c r="S504" s="61">
        <v>0.47917620137299771</v>
      </c>
      <c r="T504" s="61">
        <v>0</v>
      </c>
      <c r="U504" s="61">
        <v>0</v>
      </c>
      <c r="V504" s="61">
        <v>0</v>
      </c>
      <c r="W504" s="61">
        <v>7.7803203661327234E-3</v>
      </c>
    </row>
    <row r="505" spans="1:23" x14ac:dyDescent="0.25">
      <c r="A505" s="26" t="s">
        <v>5414</v>
      </c>
      <c r="B505" s="26" t="s">
        <v>5415</v>
      </c>
      <c r="C505" s="26" t="s">
        <v>143</v>
      </c>
      <c r="D505" s="26" t="s">
        <v>144</v>
      </c>
      <c r="E505" s="26">
        <v>16</v>
      </c>
      <c r="F505" s="26">
        <v>100</v>
      </c>
      <c r="G505" s="26" t="s">
        <v>6631</v>
      </c>
      <c r="H505" s="26" t="s">
        <v>90</v>
      </c>
      <c r="I505" s="26" t="s">
        <v>130</v>
      </c>
      <c r="J505" s="26" t="s">
        <v>6631</v>
      </c>
      <c r="K505" s="62">
        <v>15.338542975623179</v>
      </c>
      <c r="L505" s="62">
        <v>13.698841178162386</v>
      </c>
      <c r="M505" s="62">
        <v>26.825589157521559</v>
      </c>
      <c r="N505" s="51">
        <v>6.2240663900415001E-2</v>
      </c>
      <c r="O505" s="63">
        <v>1.5443427895116291</v>
      </c>
      <c r="P505" s="63">
        <v>2.3199999999999998</v>
      </c>
      <c r="Q505" s="26" t="s">
        <v>629</v>
      </c>
      <c r="R505" s="61">
        <v>0.83817427385892118</v>
      </c>
      <c r="S505" s="61">
        <v>0</v>
      </c>
      <c r="T505" s="61">
        <v>0</v>
      </c>
      <c r="U505" s="61">
        <v>5.809128630705393E-2</v>
      </c>
      <c r="V505" s="61">
        <v>7.4688796680497924E-2</v>
      </c>
      <c r="W505" s="61">
        <v>2.9045643153526965E-2</v>
      </c>
    </row>
    <row r="506" spans="1:23" x14ac:dyDescent="0.25">
      <c r="A506" s="26" t="s">
        <v>3132</v>
      </c>
      <c r="B506" s="26" t="s">
        <v>3133</v>
      </c>
      <c r="C506" s="26" t="s">
        <v>143</v>
      </c>
      <c r="D506" s="26" t="s">
        <v>144</v>
      </c>
      <c r="E506" s="26">
        <v>24</v>
      </c>
      <c r="F506" s="26">
        <v>110</v>
      </c>
      <c r="G506" s="26" t="s">
        <v>6647</v>
      </c>
      <c r="H506" s="26" t="s">
        <v>90</v>
      </c>
      <c r="I506" s="26" t="s">
        <v>118</v>
      </c>
      <c r="J506" s="26" t="s">
        <v>6647</v>
      </c>
      <c r="K506" s="62">
        <v>17.170953099999998</v>
      </c>
      <c r="L506" s="62">
        <v>20.574886540000001</v>
      </c>
      <c r="M506" s="62">
        <v>18.680771620000002</v>
      </c>
      <c r="N506" s="51">
        <v>9.9976043318873997E-2</v>
      </c>
      <c r="O506" s="63">
        <v>2.7</v>
      </c>
      <c r="P506" s="63">
        <v>2.3199999999999998</v>
      </c>
      <c r="Q506" s="26" t="s">
        <v>629</v>
      </c>
      <c r="R506" s="61">
        <v>0.75419888670266522</v>
      </c>
      <c r="S506" s="61">
        <v>0.22002693945351781</v>
      </c>
      <c r="T506" s="61">
        <v>0</v>
      </c>
      <c r="U506" s="61">
        <v>0</v>
      </c>
      <c r="V506" s="61">
        <v>4.1235739069111904E-3</v>
      </c>
      <c r="W506" s="61">
        <v>2.1650599936905816E-2</v>
      </c>
    </row>
    <row r="507" spans="1:23" x14ac:dyDescent="0.25">
      <c r="A507" s="26" t="s">
        <v>5723</v>
      </c>
      <c r="B507" s="26" t="s">
        <v>5724</v>
      </c>
      <c r="C507" s="26" t="s">
        <v>143</v>
      </c>
      <c r="D507" s="26" t="s">
        <v>144</v>
      </c>
      <c r="E507" s="26">
        <v>16</v>
      </c>
      <c r="F507" s="26">
        <v>50</v>
      </c>
      <c r="G507" s="26" t="s">
        <v>6631</v>
      </c>
      <c r="H507" s="26" t="s">
        <v>90</v>
      </c>
      <c r="I507" s="26" t="s">
        <v>118</v>
      </c>
      <c r="J507" s="26" t="s">
        <v>6631</v>
      </c>
      <c r="K507" s="62">
        <v>17.170953099999998</v>
      </c>
      <c r="L507" s="62">
        <v>20.574886540000001</v>
      </c>
      <c r="M507" s="62">
        <v>18.680771620000002</v>
      </c>
      <c r="N507" s="51">
        <v>6.6014669926650407E-2</v>
      </c>
      <c r="O507" s="63">
        <v>2.7</v>
      </c>
      <c r="P507" s="63">
        <v>2.3200000000000003</v>
      </c>
      <c r="Q507" s="26" t="s">
        <v>629</v>
      </c>
      <c r="R507" s="61">
        <v>0.73113207547169812</v>
      </c>
      <c r="S507" s="61">
        <v>0.24174528301886794</v>
      </c>
      <c r="T507" s="61">
        <v>0</v>
      </c>
      <c r="U507" s="61">
        <v>0</v>
      </c>
      <c r="V507" s="61">
        <v>1.1792452830188679E-3</v>
      </c>
      <c r="W507" s="61">
        <v>2.5943396226415096E-2</v>
      </c>
    </row>
    <row r="508" spans="1:23" x14ac:dyDescent="0.25">
      <c r="A508" s="26" t="s">
        <v>615</v>
      </c>
      <c r="B508" s="26" t="s">
        <v>616</v>
      </c>
      <c r="C508" s="26" t="s">
        <v>110</v>
      </c>
      <c r="D508" s="26" t="s">
        <v>304</v>
      </c>
      <c r="E508" s="26">
        <v>1</v>
      </c>
      <c r="F508" s="26">
        <v>1</v>
      </c>
      <c r="G508" s="26" t="s">
        <v>6647</v>
      </c>
      <c r="H508" s="26" t="s">
        <v>90</v>
      </c>
      <c r="I508" s="26" t="s">
        <v>118</v>
      </c>
      <c r="J508" s="26" t="s">
        <v>6647</v>
      </c>
      <c r="K508" s="62">
        <v>54.87897126</v>
      </c>
      <c r="L508" s="62">
        <v>33.257690369999999</v>
      </c>
      <c r="M508" s="62">
        <v>86.459240820000005</v>
      </c>
      <c r="N508" s="51">
        <v>5.9748427672956003E-2</v>
      </c>
      <c r="O508" s="63">
        <v>4</v>
      </c>
      <c r="P508" s="63">
        <v>4.05</v>
      </c>
      <c r="Q508" s="26" t="s">
        <v>117</v>
      </c>
      <c r="R508" s="61">
        <v>0.17872117400419288</v>
      </c>
      <c r="S508" s="61">
        <v>0.21855345911949686</v>
      </c>
      <c r="T508" s="61">
        <v>4.9266247379454925E-2</v>
      </c>
      <c r="U508" s="61">
        <v>0</v>
      </c>
      <c r="V508" s="61">
        <v>0.50628930817610063</v>
      </c>
      <c r="W508" s="61">
        <v>4.716981132075472E-2</v>
      </c>
    </row>
    <row r="509" spans="1:23" x14ac:dyDescent="0.25">
      <c r="A509" s="26" t="s">
        <v>1283</v>
      </c>
      <c r="B509" s="26" t="s">
        <v>1284</v>
      </c>
      <c r="C509" s="26" t="s">
        <v>164</v>
      </c>
      <c r="D509" s="26" t="s">
        <v>101</v>
      </c>
      <c r="E509" s="26">
        <v>9</v>
      </c>
      <c r="F509" s="26">
        <v>65</v>
      </c>
      <c r="G509" s="26" t="s">
        <v>6631</v>
      </c>
      <c r="H509" s="26" t="s">
        <v>90</v>
      </c>
      <c r="I509" s="26" t="s">
        <v>147</v>
      </c>
      <c r="J509" s="26" t="s">
        <v>6631</v>
      </c>
      <c r="K509" s="62">
        <v>13.363590520000001</v>
      </c>
      <c r="L509" s="62">
        <v>16.767523950000001</v>
      </c>
      <c r="M509" s="62">
        <v>15.756067209999999</v>
      </c>
      <c r="N509" s="51">
        <v>0.51328671328671294</v>
      </c>
      <c r="O509" s="63">
        <v>0</v>
      </c>
      <c r="P509" s="63">
        <v>2.75</v>
      </c>
      <c r="Q509" s="26" t="s">
        <v>629</v>
      </c>
      <c r="R509" s="61">
        <v>0.71139240506329116</v>
      </c>
      <c r="S509" s="61">
        <v>0.19113924050632911</v>
      </c>
      <c r="T509" s="61">
        <v>5.9493670886075947E-2</v>
      </c>
      <c r="U509" s="61">
        <v>1.0126582278481013E-2</v>
      </c>
      <c r="V509" s="61">
        <v>0</v>
      </c>
      <c r="W509" s="61">
        <v>2.7848101265822781E-2</v>
      </c>
    </row>
    <row r="510" spans="1:23" x14ac:dyDescent="0.25">
      <c r="A510" s="26" t="s">
        <v>1301</v>
      </c>
      <c r="B510" s="26" t="s">
        <v>1302</v>
      </c>
      <c r="C510" s="26" t="s">
        <v>164</v>
      </c>
      <c r="D510" s="26" t="s">
        <v>101</v>
      </c>
      <c r="E510" s="26">
        <v>6</v>
      </c>
      <c r="F510" s="26">
        <v>125</v>
      </c>
      <c r="G510" s="26" t="s">
        <v>6631</v>
      </c>
      <c r="H510" s="26" t="s">
        <v>90</v>
      </c>
      <c r="I510" s="26" t="s">
        <v>147</v>
      </c>
      <c r="J510" s="26" t="s">
        <v>6631</v>
      </c>
      <c r="K510" s="62">
        <v>27.14321735</v>
      </c>
      <c r="L510" s="62">
        <v>26.210287439999998</v>
      </c>
      <c r="M510" s="62">
        <v>32.27131301</v>
      </c>
      <c r="N510" s="51">
        <v>0.34910277324632999</v>
      </c>
      <c r="O510" s="63">
        <v>1.4</v>
      </c>
      <c r="P510" s="63">
        <v>2.5</v>
      </c>
      <c r="Q510" s="26" t="s">
        <v>629</v>
      </c>
      <c r="R510" s="61">
        <v>0.63382467028704426</v>
      </c>
      <c r="S510" s="61">
        <v>0.18463925523661753</v>
      </c>
      <c r="T510" s="61">
        <v>7.7579519006982156E-3</v>
      </c>
      <c r="U510" s="61">
        <v>4.7323506594259115E-2</v>
      </c>
      <c r="V510" s="61">
        <v>9.3871217998448414E-2</v>
      </c>
      <c r="W510" s="61">
        <v>3.2583397982932506E-2</v>
      </c>
    </row>
    <row r="511" spans="1:23" x14ac:dyDescent="0.25">
      <c r="A511" s="26" t="s">
        <v>98</v>
      </c>
      <c r="B511" s="26" t="s">
        <v>99</v>
      </c>
      <c r="C511" s="26" t="s">
        <v>100</v>
      </c>
      <c r="D511" s="26" t="s">
        <v>101</v>
      </c>
      <c r="E511" s="26">
        <v>267</v>
      </c>
      <c r="F511" s="26">
        <v>670</v>
      </c>
      <c r="G511" s="26" t="s">
        <v>6647</v>
      </c>
      <c r="H511" s="26" t="s">
        <v>90</v>
      </c>
      <c r="I511" s="26" t="s">
        <v>89</v>
      </c>
      <c r="J511" s="26" t="s">
        <v>6647</v>
      </c>
      <c r="K511" s="62" t="s">
        <v>89</v>
      </c>
      <c r="L511" s="62" t="s">
        <v>89</v>
      </c>
      <c r="M511" s="62">
        <v>36.303671440000002</v>
      </c>
      <c r="N511" s="51">
        <v>0</v>
      </c>
      <c r="O511" s="63" t="s">
        <v>89</v>
      </c>
      <c r="P511" s="63">
        <v>7.19</v>
      </c>
      <c r="Q511" s="26" t="s">
        <v>117</v>
      </c>
      <c r="R511" s="61">
        <v>0.17910447761194029</v>
      </c>
      <c r="S511" s="61">
        <v>0.32835820895522388</v>
      </c>
      <c r="T511" s="61">
        <v>0.17412935323383086</v>
      </c>
      <c r="U511" s="61">
        <v>0</v>
      </c>
      <c r="V511" s="61">
        <v>7.4626865671641784E-2</v>
      </c>
      <c r="W511" s="61">
        <v>0.24378109452736318</v>
      </c>
    </row>
    <row r="512" spans="1:23" x14ac:dyDescent="0.25">
      <c r="A512" s="26" t="s">
        <v>5362</v>
      </c>
      <c r="B512" s="26" t="s">
        <v>5363</v>
      </c>
      <c r="C512" s="26" t="s">
        <v>143</v>
      </c>
      <c r="D512" s="26" t="s">
        <v>144</v>
      </c>
      <c r="E512" s="26">
        <v>18</v>
      </c>
      <c r="F512" s="26">
        <v>60</v>
      </c>
      <c r="G512" s="26" t="s">
        <v>6631</v>
      </c>
      <c r="H512" s="26" t="s">
        <v>90</v>
      </c>
      <c r="I512" s="26" t="s">
        <v>130</v>
      </c>
      <c r="J512" s="26" t="s">
        <v>6631</v>
      </c>
      <c r="K512" s="62">
        <v>26.626323750000001</v>
      </c>
      <c r="L512" s="62">
        <v>29.551185069999999</v>
      </c>
      <c r="M512" s="62">
        <v>25.82451773</v>
      </c>
      <c r="N512" s="51">
        <v>0.34421641791044799</v>
      </c>
      <c r="O512" s="63">
        <v>4.0999999999999996</v>
      </c>
      <c r="P512" s="63">
        <v>2.4</v>
      </c>
      <c r="Q512" s="26" t="s">
        <v>629</v>
      </c>
      <c r="R512" s="61">
        <v>0.70363466915191053</v>
      </c>
      <c r="S512" s="61">
        <v>0.23112767940354145</v>
      </c>
      <c r="T512" s="61">
        <v>6.5237651444547996E-3</v>
      </c>
      <c r="U512" s="61">
        <v>0</v>
      </c>
      <c r="V512" s="61">
        <v>1.7707362534948742E-2</v>
      </c>
      <c r="W512" s="61">
        <v>4.1006523765144458E-2</v>
      </c>
    </row>
    <row r="513" spans="1:23" x14ac:dyDescent="0.25">
      <c r="A513" s="26" t="s">
        <v>5765</v>
      </c>
      <c r="B513" s="26" t="s">
        <v>5766</v>
      </c>
      <c r="C513" s="26" t="s">
        <v>143</v>
      </c>
      <c r="D513" s="26" t="s">
        <v>144</v>
      </c>
      <c r="E513" s="26">
        <v>23</v>
      </c>
      <c r="F513" s="26">
        <v>48</v>
      </c>
      <c r="G513" s="26" t="s">
        <v>6648</v>
      </c>
      <c r="H513" s="26" t="s">
        <v>90</v>
      </c>
      <c r="I513" s="26" t="s">
        <v>118</v>
      </c>
      <c r="J513" s="26" t="s">
        <v>6648</v>
      </c>
      <c r="K513" s="62">
        <v>4.3620776599999997</v>
      </c>
      <c r="L513" s="62">
        <v>3.466969239</v>
      </c>
      <c r="M513" s="62">
        <v>20.858743</v>
      </c>
      <c r="N513" s="51">
        <v>0.23739837398374</v>
      </c>
      <c r="O513" s="63">
        <v>0.9</v>
      </c>
      <c r="P513" s="63">
        <v>2.35</v>
      </c>
      <c r="Q513" s="26" t="s">
        <v>629</v>
      </c>
      <c r="R513" s="61">
        <v>0.8</v>
      </c>
      <c r="S513" s="61">
        <v>4.715447154471545E-2</v>
      </c>
      <c r="T513" s="61">
        <v>0.12032520325203253</v>
      </c>
      <c r="U513" s="61">
        <v>0</v>
      </c>
      <c r="V513" s="61">
        <v>3.2520325203252036E-2</v>
      </c>
      <c r="W513" s="61">
        <v>0</v>
      </c>
    </row>
    <row r="514" spans="1:23" x14ac:dyDescent="0.25">
      <c r="A514" s="26" t="s">
        <v>2789</v>
      </c>
      <c r="B514" s="26" t="s">
        <v>2790</v>
      </c>
      <c r="C514" s="26" t="s">
        <v>143</v>
      </c>
      <c r="D514" s="26" t="s">
        <v>144</v>
      </c>
      <c r="E514" s="26">
        <v>54</v>
      </c>
      <c r="F514" s="26">
        <v>148</v>
      </c>
      <c r="G514" s="26" t="s">
        <v>6647</v>
      </c>
      <c r="H514" s="26" t="s">
        <v>90</v>
      </c>
      <c r="I514" s="26" t="s">
        <v>118</v>
      </c>
      <c r="J514" s="26" t="s">
        <v>6647</v>
      </c>
      <c r="K514" s="62">
        <v>5.6354009080000003</v>
      </c>
      <c r="L514" s="62">
        <v>4.8159354509999988</v>
      </c>
      <c r="M514" s="62">
        <v>19.639079029999998</v>
      </c>
      <c r="N514" s="51">
        <v>1.45096488902705E-2</v>
      </c>
      <c r="O514" s="63">
        <v>0</v>
      </c>
      <c r="P514" s="63">
        <v>2.0299999999999998</v>
      </c>
      <c r="Q514" s="26" t="s">
        <v>629</v>
      </c>
      <c r="R514" s="61">
        <v>0.63420611614925948</v>
      </c>
      <c r="S514" s="61">
        <v>0.35023511528406659</v>
      </c>
      <c r="T514" s="61">
        <v>0</v>
      </c>
      <c r="U514" s="61">
        <v>0</v>
      </c>
      <c r="V514" s="61">
        <v>1.5521658757074891E-2</v>
      </c>
      <c r="W514" s="61">
        <v>3.7109809599002659E-5</v>
      </c>
    </row>
    <row r="515" spans="1:23" x14ac:dyDescent="0.25">
      <c r="A515" s="26" t="s">
        <v>296</v>
      </c>
      <c r="B515" s="26" t="s">
        <v>297</v>
      </c>
      <c r="C515" s="26" t="s">
        <v>100</v>
      </c>
      <c r="D515" s="26" t="s">
        <v>101</v>
      </c>
      <c r="E515" s="26">
        <v>98</v>
      </c>
      <c r="F515" s="26">
        <v>0</v>
      </c>
      <c r="G515" s="26" t="s">
        <v>6647</v>
      </c>
      <c r="H515" s="26" t="s">
        <v>90</v>
      </c>
      <c r="I515" s="26" t="s">
        <v>118</v>
      </c>
      <c r="J515" s="26" t="s">
        <v>6647</v>
      </c>
      <c r="K515" s="62">
        <v>27.147689025901318</v>
      </c>
      <c r="L515" s="62">
        <v>25.571767617233423</v>
      </c>
      <c r="M515" s="62">
        <v>36.110233566448166</v>
      </c>
      <c r="N515" s="51">
        <v>0.15390477602366501</v>
      </c>
      <c r="O515" s="63">
        <v>4.5187233015443047</v>
      </c>
      <c r="P515" s="63">
        <v>3.1895328979094342</v>
      </c>
      <c r="Q515" s="26" t="s">
        <v>117</v>
      </c>
      <c r="R515" s="61">
        <v>0.41689331202983843</v>
      </c>
      <c r="S515" s="61">
        <v>0.38298615471283443</v>
      </c>
      <c r="T515" s="61">
        <v>5.3935128548089642E-2</v>
      </c>
      <c r="U515" s="61">
        <v>1.3540044174060949E-3</v>
      </c>
      <c r="V515" s="61">
        <v>9.45702293882454E-2</v>
      </c>
      <c r="W515" s="61">
        <v>5.0261170903585485E-2</v>
      </c>
    </row>
    <row r="516" spans="1:23" x14ac:dyDescent="0.25">
      <c r="A516" s="26" t="s">
        <v>124</v>
      </c>
      <c r="B516" s="26" t="s">
        <v>125</v>
      </c>
      <c r="C516" s="26" t="s">
        <v>100</v>
      </c>
      <c r="D516" s="26" t="s">
        <v>101</v>
      </c>
      <c r="E516" s="26">
        <v>9613</v>
      </c>
      <c r="F516" s="26">
        <v>35135</v>
      </c>
      <c r="G516" s="26" t="s">
        <v>6647</v>
      </c>
      <c r="H516" s="26" t="s">
        <v>90</v>
      </c>
      <c r="I516" s="26" t="s">
        <v>118</v>
      </c>
      <c r="J516" s="26" t="s">
        <v>6647</v>
      </c>
      <c r="K516" s="62">
        <v>12.082868206924539</v>
      </c>
      <c r="L516" s="62">
        <v>13.707322377509021</v>
      </c>
      <c r="M516" s="62">
        <v>21.570548682659542</v>
      </c>
      <c r="N516" s="51">
        <v>0.17452931606307701</v>
      </c>
      <c r="O516" s="63">
        <v>1.1925835102059565</v>
      </c>
      <c r="P516" s="63">
        <v>2.9985874025647803</v>
      </c>
      <c r="Q516" s="26" t="s">
        <v>629</v>
      </c>
      <c r="R516" s="61">
        <v>0.65532177223340116</v>
      </c>
      <c r="S516" s="61">
        <v>0.25019876065322938</v>
      </c>
      <c r="T516" s="61">
        <v>7.9527743503273844E-3</v>
      </c>
      <c r="U516" s="61">
        <v>4.4310905470323972E-3</v>
      </c>
      <c r="V516" s="61">
        <v>3.8581682157475587E-2</v>
      </c>
      <c r="W516" s="61">
        <v>4.3513920058533807E-2</v>
      </c>
    </row>
    <row r="517" spans="1:23" x14ac:dyDescent="0.25">
      <c r="A517" s="26" t="s">
        <v>722</v>
      </c>
      <c r="B517" s="26" t="s">
        <v>723</v>
      </c>
      <c r="C517" s="26" t="s">
        <v>164</v>
      </c>
      <c r="D517" s="26" t="s">
        <v>101</v>
      </c>
      <c r="E517" s="26">
        <v>307</v>
      </c>
      <c r="F517" s="26">
        <v>443</v>
      </c>
      <c r="G517" s="26" t="s">
        <v>6631</v>
      </c>
      <c r="H517" s="26" t="s">
        <v>90</v>
      </c>
      <c r="I517" s="26" t="s">
        <v>147</v>
      </c>
      <c r="J517" s="26" t="s">
        <v>6631</v>
      </c>
      <c r="K517" s="62">
        <v>27.14321735</v>
      </c>
      <c r="L517" s="62">
        <v>26.210287439999995</v>
      </c>
      <c r="M517" s="62">
        <v>32.271313009999993</v>
      </c>
      <c r="N517" s="51">
        <v>0.34802442428348301</v>
      </c>
      <c r="O517" s="63">
        <v>1.3999999999999997</v>
      </c>
      <c r="P517" s="63">
        <v>2.4999999999999996</v>
      </c>
      <c r="Q517" s="26" t="s">
        <v>629</v>
      </c>
      <c r="R517" s="61">
        <v>0.63654878318070263</v>
      </c>
      <c r="S517" s="61">
        <v>0.18283252708375172</v>
      </c>
      <c r="T517" s="61">
        <v>7.6421894474426218E-3</v>
      </c>
      <c r="U517" s="61">
        <v>4.6975646962477663E-2</v>
      </c>
      <c r="V517" s="61">
        <v>9.2470492314055741E-2</v>
      </c>
      <c r="W517" s="61">
        <v>3.3530361011569643E-2</v>
      </c>
    </row>
    <row r="518" spans="1:23" x14ac:dyDescent="0.25">
      <c r="A518" s="26" t="s">
        <v>874</v>
      </c>
      <c r="B518" s="26" t="s">
        <v>875</v>
      </c>
      <c r="C518" s="26" t="s">
        <v>100</v>
      </c>
      <c r="D518" s="26" t="s">
        <v>101</v>
      </c>
      <c r="E518" s="26">
        <v>89</v>
      </c>
      <c r="F518" s="26">
        <v>200</v>
      </c>
      <c r="G518" s="26" t="s">
        <v>6631</v>
      </c>
      <c r="H518" s="26" t="s">
        <v>90</v>
      </c>
      <c r="I518" s="26" t="s">
        <v>118</v>
      </c>
      <c r="J518" s="26" t="s">
        <v>6631</v>
      </c>
      <c r="K518" s="62">
        <v>46.507816439999999</v>
      </c>
      <c r="L518" s="62">
        <v>42.637418050000001</v>
      </c>
      <c r="M518" s="62">
        <v>48.587429989999997</v>
      </c>
      <c r="N518" s="51">
        <v>0.22134143529993502</v>
      </c>
      <c r="O518" s="63">
        <v>5.1000000000000005</v>
      </c>
      <c r="P518" s="63">
        <v>2.7700114064798975</v>
      </c>
      <c r="Q518" s="26" t="s">
        <v>629</v>
      </c>
      <c r="R518" s="61">
        <v>0.56069601859574858</v>
      </c>
      <c r="S518" s="61">
        <v>8.7272590547141149E-2</v>
      </c>
      <c r="T518" s="61">
        <v>4.0122293330584844E-3</v>
      </c>
      <c r="U518" s="61">
        <v>0.31793078017561494</v>
      </c>
      <c r="V518" s="61">
        <v>2.1061986537320821E-2</v>
      </c>
      <c r="W518" s="61">
        <v>9.0263948111160824E-3</v>
      </c>
    </row>
    <row r="519" spans="1:23" x14ac:dyDescent="0.25">
      <c r="A519" s="26" t="s">
        <v>5733</v>
      </c>
      <c r="B519" s="26" t="s">
        <v>5734</v>
      </c>
      <c r="C519" s="26" t="s">
        <v>143</v>
      </c>
      <c r="D519" s="26" t="s">
        <v>144</v>
      </c>
      <c r="E519" s="26">
        <v>15</v>
      </c>
      <c r="F519" s="26">
        <v>25</v>
      </c>
      <c r="G519" s="26" t="s">
        <v>6631</v>
      </c>
      <c r="H519" s="26" t="s">
        <v>90</v>
      </c>
      <c r="I519" s="26" t="s">
        <v>118</v>
      </c>
      <c r="J519" s="26" t="s">
        <v>6631</v>
      </c>
      <c r="K519" s="62">
        <v>25.97075139</v>
      </c>
      <c r="L519" s="62">
        <v>31.366616239999999</v>
      </c>
      <c r="M519" s="62">
        <v>21.817050399999999</v>
      </c>
      <c r="N519" s="51">
        <v>3.8461538461538401E-2</v>
      </c>
      <c r="O519" s="63">
        <v>2.6</v>
      </c>
      <c r="P519" s="63">
        <v>2.58</v>
      </c>
      <c r="Q519" s="26" t="s">
        <v>629</v>
      </c>
      <c r="R519" s="61">
        <v>0.84615384615384615</v>
      </c>
      <c r="S519" s="61">
        <v>3.0769230769230771E-2</v>
      </c>
      <c r="T519" s="61">
        <v>0</v>
      </c>
      <c r="U519" s="61">
        <v>0</v>
      </c>
      <c r="V519" s="61">
        <v>0</v>
      </c>
      <c r="W519" s="61">
        <v>0.12307692307692308</v>
      </c>
    </row>
    <row r="520" spans="1:23" x14ac:dyDescent="0.25">
      <c r="A520" s="26" t="s">
        <v>870</v>
      </c>
      <c r="B520" s="26" t="s">
        <v>871</v>
      </c>
      <c r="C520" s="26" t="s">
        <v>164</v>
      </c>
      <c r="D520" s="26" t="s">
        <v>101</v>
      </c>
      <c r="E520" s="26">
        <v>92</v>
      </c>
      <c r="F520" s="26">
        <v>317</v>
      </c>
      <c r="G520" s="26" t="s">
        <v>6631</v>
      </c>
      <c r="H520" s="26" t="s">
        <v>90</v>
      </c>
      <c r="I520" s="26" t="s">
        <v>130</v>
      </c>
      <c r="J520" s="26" t="s">
        <v>6631</v>
      </c>
      <c r="K520" s="62">
        <v>63.0484115</v>
      </c>
      <c r="L520" s="62">
        <v>57.375189110000001</v>
      </c>
      <c r="M520" s="62">
        <v>61.045426259999999</v>
      </c>
      <c r="N520" s="51">
        <v>0.252717391304348</v>
      </c>
      <c r="O520" s="63">
        <v>9.6999999999999993</v>
      </c>
      <c r="P520" s="63">
        <v>2.68</v>
      </c>
      <c r="Q520" s="26" t="s">
        <v>629</v>
      </c>
      <c r="R520" s="61">
        <v>0.60063694267515921</v>
      </c>
      <c r="S520" s="61">
        <v>0.18280254777070062</v>
      </c>
      <c r="T520" s="61">
        <v>4.4585987261146496E-3</v>
      </c>
      <c r="U520" s="61">
        <v>0.14267515923566879</v>
      </c>
      <c r="V520" s="61">
        <v>2.5477707006369425E-3</v>
      </c>
      <c r="W520" s="61">
        <v>6.6878980891719744E-2</v>
      </c>
    </row>
    <row r="521" spans="1:23" x14ac:dyDescent="0.25">
      <c r="A521" s="26" t="s">
        <v>1388</v>
      </c>
      <c r="B521" s="26" t="s">
        <v>1389</v>
      </c>
      <c r="C521" s="26" t="s">
        <v>143</v>
      </c>
      <c r="D521" s="26" t="s">
        <v>144</v>
      </c>
      <c r="E521" s="26">
        <v>13</v>
      </c>
      <c r="F521" s="26">
        <v>40</v>
      </c>
      <c r="G521" s="26" t="s">
        <v>6631</v>
      </c>
      <c r="H521" s="26" t="s">
        <v>90</v>
      </c>
      <c r="I521" s="26" t="s">
        <v>89</v>
      </c>
      <c r="J521" s="26" t="s">
        <v>6631</v>
      </c>
      <c r="K521" s="62">
        <v>58.005547149999998</v>
      </c>
      <c r="L521" s="62">
        <v>57.425617750000001</v>
      </c>
      <c r="M521" s="62">
        <v>50.354698200000001</v>
      </c>
      <c r="N521" s="51">
        <v>0.39447236180904499</v>
      </c>
      <c r="O521" s="63">
        <v>14.4</v>
      </c>
      <c r="P521" s="63">
        <v>2.57</v>
      </c>
      <c r="Q521" s="26" t="s">
        <v>629</v>
      </c>
      <c r="R521" s="61">
        <v>0.74371859296482412</v>
      </c>
      <c r="S521" s="61">
        <v>4.5226130653266333E-2</v>
      </c>
      <c r="T521" s="61">
        <v>0</v>
      </c>
      <c r="U521" s="61">
        <v>5.5276381909547742E-2</v>
      </c>
      <c r="V521" s="61">
        <v>0</v>
      </c>
      <c r="W521" s="61">
        <v>0.15577889447236182</v>
      </c>
    </row>
    <row r="522" spans="1:23" x14ac:dyDescent="0.25">
      <c r="A522" s="26" t="s">
        <v>6383</v>
      </c>
      <c r="B522" s="26" t="s">
        <v>6384</v>
      </c>
      <c r="C522" s="26" t="s">
        <v>143</v>
      </c>
      <c r="D522" s="26" t="s">
        <v>144</v>
      </c>
      <c r="E522" s="26">
        <v>24</v>
      </c>
      <c r="F522" s="26">
        <v>45</v>
      </c>
      <c r="G522" s="26" t="s">
        <v>6648</v>
      </c>
      <c r="H522" s="26" t="s">
        <v>90</v>
      </c>
      <c r="I522" s="26" t="s">
        <v>118</v>
      </c>
      <c r="J522" s="26" t="s">
        <v>6648</v>
      </c>
      <c r="K522" s="62">
        <v>9.4553706510000008</v>
      </c>
      <c r="L522" s="62">
        <v>18.671205239999999</v>
      </c>
      <c r="M522" s="62">
        <v>5.9987554449999996</v>
      </c>
      <c r="N522" s="51">
        <v>7.4370709382150998E-2</v>
      </c>
      <c r="O522" s="63">
        <v>2.6</v>
      </c>
      <c r="P522" s="63">
        <v>2.58</v>
      </c>
      <c r="Q522" s="26" t="s">
        <v>629</v>
      </c>
      <c r="R522" s="61">
        <v>0.75171624713958807</v>
      </c>
      <c r="S522" s="61">
        <v>0.20137299771167047</v>
      </c>
      <c r="T522" s="61">
        <v>0</v>
      </c>
      <c r="U522" s="61">
        <v>0</v>
      </c>
      <c r="V522" s="61">
        <v>3.4324942791762014E-2</v>
      </c>
      <c r="W522" s="61">
        <v>1.2585812356979404E-2</v>
      </c>
    </row>
    <row r="523" spans="1:23" x14ac:dyDescent="0.25">
      <c r="A523" s="26" t="s">
        <v>850</v>
      </c>
      <c r="B523" s="26" t="s">
        <v>851</v>
      </c>
      <c r="C523" s="26" t="s">
        <v>164</v>
      </c>
      <c r="D523" s="26" t="s">
        <v>101</v>
      </c>
      <c r="E523" s="26">
        <v>103</v>
      </c>
      <c r="F523" s="26">
        <v>300</v>
      </c>
      <c r="G523" s="26" t="s">
        <v>6631</v>
      </c>
      <c r="H523" s="26" t="s">
        <v>90</v>
      </c>
      <c r="I523" s="26" t="s">
        <v>147</v>
      </c>
      <c r="J523" s="26" t="s">
        <v>6631</v>
      </c>
      <c r="K523" s="62">
        <v>5.356772164058218</v>
      </c>
      <c r="L523" s="62">
        <v>4.6928198447220852</v>
      </c>
      <c r="M523" s="62">
        <v>21.033235438069852</v>
      </c>
      <c r="N523" s="51">
        <v>0.28750107619621801</v>
      </c>
      <c r="O523" s="63">
        <v>0.18597388929727476</v>
      </c>
      <c r="P523" s="63">
        <v>2.693647726542455</v>
      </c>
      <c r="Q523" s="26" t="s">
        <v>629</v>
      </c>
      <c r="R523" s="61">
        <v>0.91776591489249637</v>
      </c>
      <c r="S523" s="61">
        <v>3.2091316472085768E-2</v>
      </c>
      <c r="T523" s="61">
        <v>3.6169542558256063E-3</v>
      </c>
      <c r="U523" s="61">
        <v>6.156517882256352E-4</v>
      </c>
      <c r="V523" s="61">
        <v>0</v>
      </c>
      <c r="W523" s="61">
        <v>4.591016259136662E-2</v>
      </c>
    </row>
    <row r="524" spans="1:23" x14ac:dyDescent="0.25">
      <c r="A524" s="26" t="s">
        <v>679</v>
      </c>
      <c r="B524" s="26" t="s">
        <v>680</v>
      </c>
      <c r="C524" s="26" t="s">
        <v>625</v>
      </c>
      <c r="D524" s="26" t="s">
        <v>238</v>
      </c>
      <c r="E524" s="26">
        <v>1063</v>
      </c>
      <c r="F524" s="26">
        <v>927</v>
      </c>
      <c r="G524" s="26" t="s">
        <v>6631</v>
      </c>
      <c r="H524" s="26" t="s">
        <v>90</v>
      </c>
      <c r="I524" s="26" t="s">
        <v>130</v>
      </c>
      <c r="J524" s="26" t="s">
        <v>6631</v>
      </c>
      <c r="K524" s="62">
        <v>72.049924360000006</v>
      </c>
      <c r="L524" s="62">
        <v>36.838124050000005</v>
      </c>
      <c r="M524" s="62">
        <v>99.203484750000015</v>
      </c>
      <c r="N524" s="51">
        <v>0.23758389261744997</v>
      </c>
      <c r="O524" s="63">
        <v>12.100000000000003</v>
      </c>
      <c r="P524" s="63">
        <v>3.0300000000000002</v>
      </c>
      <c r="Q524" s="26" t="s">
        <v>117</v>
      </c>
      <c r="R524" s="61">
        <v>0.23772226926333617</v>
      </c>
      <c r="S524" s="61">
        <v>0.33446232006773918</v>
      </c>
      <c r="T524" s="61">
        <v>0.29466553767993231</v>
      </c>
      <c r="U524" s="61">
        <v>3.1752751905165118E-3</v>
      </c>
      <c r="V524" s="61">
        <v>6.6680779000846749E-2</v>
      </c>
      <c r="W524" s="61">
        <v>6.3293818797629131E-2</v>
      </c>
    </row>
    <row r="525" spans="1:23" x14ac:dyDescent="0.25">
      <c r="A525" s="26" t="s">
        <v>661</v>
      </c>
      <c r="B525" s="26" t="s">
        <v>662</v>
      </c>
      <c r="C525" s="26" t="s">
        <v>625</v>
      </c>
      <c r="D525" s="26" t="s">
        <v>238</v>
      </c>
      <c r="E525" s="26">
        <v>1912</v>
      </c>
      <c r="F525" s="26">
        <v>10667</v>
      </c>
      <c r="G525" s="26" t="s">
        <v>6631</v>
      </c>
      <c r="H525" s="26" t="s">
        <v>90</v>
      </c>
      <c r="I525" s="26" t="s">
        <v>130</v>
      </c>
      <c r="J525" s="26" t="s">
        <v>6631</v>
      </c>
      <c r="K525" s="62">
        <v>54.956339852034731</v>
      </c>
      <c r="L525" s="62">
        <v>24.878870428223866</v>
      </c>
      <c r="M525" s="62">
        <v>96.69637847497313</v>
      </c>
      <c r="N525" s="51">
        <v>0.72210743312548797</v>
      </c>
      <c r="O525" s="63">
        <v>8.466625431873009</v>
      </c>
      <c r="P525" s="63">
        <v>3.0538022186333706</v>
      </c>
      <c r="Q525" s="26" t="s">
        <v>117</v>
      </c>
      <c r="R525" s="61">
        <v>0.25846015018594259</v>
      </c>
      <c r="S525" s="61">
        <v>0.39327346065794799</v>
      </c>
      <c r="T525" s="61">
        <v>0.22025557051403055</v>
      </c>
      <c r="U525" s="61">
        <v>2.3133081979666216E-2</v>
      </c>
      <c r="V525" s="61">
        <v>4.7602828850380939E-2</v>
      </c>
      <c r="W525" s="61">
        <v>5.7274907812031678E-2</v>
      </c>
    </row>
    <row r="526" spans="1:23" x14ac:dyDescent="0.25">
      <c r="A526" s="26" t="s">
        <v>2799</v>
      </c>
      <c r="B526" s="26" t="s">
        <v>2800</v>
      </c>
      <c r="C526" s="26" t="s">
        <v>143</v>
      </c>
      <c r="D526" s="26" t="s">
        <v>144</v>
      </c>
      <c r="E526" s="26">
        <v>54</v>
      </c>
      <c r="F526" s="26">
        <v>151</v>
      </c>
      <c r="G526" s="26" t="s">
        <v>6647</v>
      </c>
      <c r="H526" s="26" t="s">
        <v>90</v>
      </c>
      <c r="I526" s="26" t="s">
        <v>130</v>
      </c>
      <c r="J526" s="26" t="s">
        <v>6647</v>
      </c>
      <c r="K526" s="62">
        <v>12.40544629</v>
      </c>
      <c r="L526" s="62">
        <v>14.04437721</v>
      </c>
      <c r="M526" s="62">
        <v>17.921593029999997</v>
      </c>
      <c r="N526" s="51">
        <v>8.4880636604774504E-2</v>
      </c>
      <c r="O526" s="63">
        <v>0.6</v>
      </c>
      <c r="P526" s="63">
        <v>1.65</v>
      </c>
      <c r="Q526" s="26" t="s">
        <v>629</v>
      </c>
      <c r="R526" s="61">
        <v>0.8488063660477454</v>
      </c>
      <c r="S526" s="61">
        <v>6.6312997347480113E-2</v>
      </c>
      <c r="T526" s="61">
        <v>0</v>
      </c>
      <c r="U526" s="61">
        <v>0</v>
      </c>
      <c r="V526" s="61">
        <v>2.6525198938992044E-2</v>
      </c>
      <c r="W526" s="61">
        <v>5.8355437665782495E-2</v>
      </c>
    </row>
    <row r="527" spans="1:23" x14ac:dyDescent="0.25">
      <c r="A527" s="26" t="s">
        <v>4384</v>
      </c>
      <c r="B527" s="26" t="s">
        <v>4385</v>
      </c>
      <c r="C527" s="26" t="s">
        <v>143</v>
      </c>
      <c r="D527" s="26" t="s">
        <v>144</v>
      </c>
      <c r="E527" s="26">
        <v>183</v>
      </c>
      <c r="F527" s="26">
        <v>410</v>
      </c>
      <c r="G527" s="26" t="s">
        <v>6631</v>
      </c>
      <c r="H527" s="26" t="s">
        <v>90</v>
      </c>
      <c r="I527" s="26" t="s">
        <v>118</v>
      </c>
      <c r="J527" s="26" t="s">
        <v>6631</v>
      </c>
      <c r="K527" s="62">
        <v>47.629853760000003</v>
      </c>
      <c r="L527" s="62">
        <v>53.492183560000001</v>
      </c>
      <c r="M527" s="62">
        <v>34.312383320000002</v>
      </c>
      <c r="N527" s="51">
        <v>0.312019425333873</v>
      </c>
      <c r="O527" s="63">
        <v>7.9</v>
      </c>
      <c r="P527" s="63">
        <v>2.72</v>
      </c>
      <c r="Q527" s="26" t="s">
        <v>117</v>
      </c>
      <c r="R527" s="61">
        <v>0.43081255028157683</v>
      </c>
      <c r="S527" s="61">
        <v>0.51246983105390187</v>
      </c>
      <c r="T527" s="61">
        <v>0</v>
      </c>
      <c r="U527" s="61">
        <v>3.2180209171359612E-3</v>
      </c>
      <c r="V527" s="61">
        <v>6.8382944489139182E-3</v>
      </c>
      <c r="W527" s="61">
        <v>4.6661303298471443E-2</v>
      </c>
    </row>
    <row r="528" spans="1:23" x14ac:dyDescent="0.25">
      <c r="A528" s="26" t="s">
        <v>623</v>
      </c>
      <c r="B528" s="26" t="s">
        <v>624</v>
      </c>
      <c r="C528" s="26" t="s">
        <v>625</v>
      </c>
      <c r="D528" s="26" t="s">
        <v>238</v>
      </c>
      <c r="E528" s="26">
        <v>1</v>
      </c>
      <c r="F528" s="26">
        <v>83</v>
      </c>
      <c r="G528" s="26" t="s">
        <v>6647</v>
      </c>
      <c r="H528" s="26" t="s">
        <v>90</v>
      </c>
      <c r="I528" s="26" t="s">
        <v>118</v>
      </c>
      <c r="J528" s="26" t="s">
        <v>6647</v>
      </c>
      <c r="K528" s="62">
        <v>33.836827139458151</v>
      </c>
      <c r="L528" s="62">
        <v>56.94601768225472</v>
      </c>
      <c r="M528" s="62">
        <v>13.854038493657026</v>
      </c>
      <c r="N528" s="51">
        <v>0.26121560423055001</v>
      </c>
      <c r="O528" s="63">
        <v>2.1869297541351918</v>
      </c>
      <c r="P528" s="63">
        <v>3.0850581655968052</v>
      </c>
      <c r="Q528" s="26" t="s">
        <v>117</v>
      </c>
      <c r="R528" s="61">
        <v>0.42668765776292333</v>
      </c>
      <c r="S528" s="61">
        <v>0.44777423612060735</v>
      </c>
      <c r="T528" s="61">
        <v>5.1042524763824683E-2</v>
      </c>
      <c r="U528" s="61">
        <v>0</v>
      </c>
      <c r="V528" s="61">
        <v>1.4229139872146355E-2</v>
      </c>
      <c r="W528" s="61">
        <v>6.0266441480498194E-2</v>
      </c>
    </row>
    <row r="529" spans="1:23" x14ac:dyDescent="0.25">
      <c r="A529" s="26" t="s">
        <v>4540</v>
      </c>
      <c r="B529" s="26" t="s">
        <v>4541</v>
      </c>
      <c r="C529" s="26" t="s">
        <v>143</v>
      </c>
      <c r="D529" s="26" t="s">
        <v>144</v>
      </c>
      <c r="E529" s="26">
        <v>111</v>
      </c>
      <c r="F529" s="26">
        <v>250</v>
      </c>
      <c r="G529" s="26" t="s">
        <v>6631</v>
      </c>
      <c r="H529" s="26" t="s">
        <v>90</v>
      </c>
      <c r="I529" s="26" t="s">
        <v>147</v>
      </c>
      <c r="J529" s="26" t="s">
        <v>6631</v>
      </c>
      <c r="K529" s="62">
        <v>73.688855270000005</v>
      </c>
      <c r="L529" s="62">
        <v>63.224911749999997</v>
      </c>
      <c r="M529" s="62">
        <v>77.697573120000001</v>
      </c>
      <c r="N529" s="51">
        <v>0.31980830670926502</v>
      </c>
      <c r="O529" s="63">
        <v>13.9</v>
      </c>
      <c r="P529" s="63">
        <v>3.04</v>
      </c>
      <c r="Q529" s="26" t="s">
        <v>117</v>
      </c>
      <c r="R529" s="61">
        <v>0.35559105431309912</v>
      </c>
      <c r="S529" s="61">
        <v>0.53482428115015979</v>
      </c>
      <c r="T529" s="61">
        <v>7.4760383386581475E-2</v>
      </c>
      <c r="U529" s="61">
        <v>0</v>
      </c>
      <c r="V529" s="61">
        <v>2.4600638977635779E-2</v>
      </c>
      <c r="W529" s="61">
        <v>1.0223642172523962E-2</v>
      </c>
    </row>
    <row r="530" spans="1:23" x14ac:dyDescent="0.25">
      <c r="A530" s="26" t="s">
        <v>4692</v>
      </c>
      <c r="B530" s="26" t="s">
        <v>4693</v>
      </c>
      <c r="C530" s="26" t="s">
        <v>143</v>
      </c>
      <c r="D530" s="26" t="s">
        <v>144</v>
      </c>
      <c r="E530" s="26">
        <v>79</v>
      </c>
      <c r="F530" s="26">
        <v>221</v>
      </c>
      <c r="G530" s="26" t="s">
        <v>6631</v>
      </c>
      <c r="H530" s="26" t="s">
        <v>90</v>
      </c>
      <c r="I530" s="26" t="s">
        <v>147</v>
      </c>
      <c r="J530" s="26" t="s">
        <v>6631</v>
      </c>
      <c r="K530" s="62">
        <v>73.688855270000005</v>
      </c>
      <c r="L530" s="62">
        <v>63.224911749999997</v>
      </c>
      <c r="M530" s="62">
        <v>77.697573120000001</v>
      </c>
      <c r="N530" s="51">
        <v>0.44600744724865499</v>
      </c>
      <c r="O530" s="63">
        <v>13.9</v>
      </c>
      <c r="P530" s="63">
        <v>3.04</v>
      </c>
      <c r="Q530" s="26" t="s">
        <v>117</v>
      </c>
      <c r="R530" s="61">
        <v>0.36698386429458002</v>
      </c>
      <c r="S530" s="61">
        <v>0.46628051303268514</v>
      </c>
      <c r="T530" s="61">
        <v>4.5510964004964835E-2</v>
      </c>
      <c r="U530" s="61">
        <v>0</v>
      </c>
      <c r="V530" s="61">
        <v>7.9851055026892839E-2</v>
      </c>
      <c r="W530" s="61">
        <v>4.1373603640877124E-2</v>
      </c>
    </row>
    <row r="531" spans="1:23" x14ac:dyDescent="0.25">
      <c r="A531" s="26" t="s">
        <v>648</v>
      </c>
      <c r="B531" s="26" t="s">
        <v>649</v>
      </c>
      <c r="C531" s="26" t="s">
        <v>625</v>
      </c>
      <c r="D531" s="26" t="s">
        <v>238</v>
      </c>
      <c r="E531" s="26">
        <v>3315</v>
      </c>
      <c r="F531" s="26">
        <v>16000</v>
      </c>
      <c r="G531" s="26" t="s">
        <v>6631</v>
      </c>
      <c r="H531" s="26" t="s">
        <v>90</v>
      </c>
      <c r="I531" s="26" t="s">
        <v>130</v>
      </c>
      <c r="J531" s="26" t="s">
        <v>6631</v>
      </c>
      <c r="K531" s="62">
        <v>46.192637419999997</v>
      </c>
      <c r="L531" s="62">
        <v>37.74583964</v>
      </c>
      <c r="M531" s="62">
        <v>56.565027999999998</v>
      </c>
      <c r="N531" s="51">
        <v>0.37055166027252295</v>
      </c>
      <c r="O531" s="63">
        <v>2.8</v>
      </c>
      <c r="P531" s="63">
        <v>2.61</v>
      </c>
      <c r="Q531" s="26" t="s">
        <v>629</v>
      </c>
      <c r="R531" s="61">
        <v>0.50931334729416955</v>
      </c>
      <c r="S531" s="61">
        <v>0.2409346412432492</v>
      </c>
      <c r="T531" s="61">
        <v>0.10746169954810977</v>
      </c>
      <c r="U531" s="61">
        <v>5.0699878761159486E-3</v>
      </c>
      <c r="V531" s="61">
        <v>3.1962967045078804E-2</v>
      </c>
      <c r="W531" s="61">
        <v>0.10525735699327674</v>
      </c>
    </row>
    <row r="532" spans="1:23" x14ac:dyDescent="0.25">
      <c r="A532" s="26" t="s">
        <v>652</v>
      </c>
      <c r="B532" s="26" t="s">
        <v>653</v>
      </c>
      <c r="C532" s="26" t="s">
        <v>654</v>
      </c>
      <c r="D532" s="26" t="s">
        <v>238</v>
      </c>
      <c r="E532" s="26">
        <v>2480</v>
      </c>
      <c r="F532" s="26">
        <v>17033</v>
      </c>
      <c r="G532" s="26" t="s">
        <v>6631</v>
      </c>
      <c r="H532" s="26" t="s">
        <v>90</v>
      </c>
      <c r="I532" s="26" t="s">
        <v>147</v>
      </c>
      <c r="J532" s="26" t="s">
        <v>6631</v>
      </c>
      <c r="K532" s="62">
        <v>30.23197176</v>
      </c>
      <c r="L532" s="62">
        <v>50.529500759999998</v>
      </c>
      <c r="M532" s="62">
        <v>11.3130056</v>
      </c>
      <c r="N532" s="51">
        <v>0.47421555252387398</v>
      </c>
      <c r="O532" s="63">
        <v>0</v>
      </c>
      <c r="P532" s="63">
        <v>3.42</v>
      </c>
      <c r="Q532" s="26" t="s">
        <v>629</v>
      </c>
      <c r="R532" s="61">
        <v>0.52582325417144871</v>
      </c>
      <c r="S532" s="61">
        <v>0.32382802154144963</v>
      </c>
      <c r="T532" s="61">
        <v>5.5354462788028601E-2</v>
      </c>
      <c r="U532" s="61">
        <v>7.1510550013242687E-3</v>
      </c>
      <c r="V532" s="61">
        <v>3.0458197227862627E-2</v>
      </c>
      <c r="W532" s="61">
        <v>5.7385009269886114E-2</v>
      </c>
    </row>
    <row r="533" spans="1:23" x14ac:dyDescent="0.25">
      <c r="A533" s="26" t="s">
        <v>4978</v>
      </c>
      <c r="B533" s="26" t="s">
        <v>4979</v>
      </c>
      <c r="C533" s="26" t="s">
        <v>143</v>
      </c>
      <c r="D533" s="26" t="s">
        <v>144</v>
      </c>
      <c r="E533" s="26">
        <v>42</v>
      </c>
      <c r="F533" s="26">
        <v>141</v>
      </c>
      <c r="G533" s="26" t="s">
        <v>6631</v>
      </c>
      <c r="H533" s="26" t="s">
        <v>90</v>
      </c>
      <c r="I533" s="26" t="s">
        <v>147</v>
      </c>
      <c r="J533" s="26" t="s">
        <v>6631</v>
      </c>
      <c r="K533" s="62">
        <v>73.688855270000005</v>
      </c>
      <c r="L533" s="62">
        <v>63.224911749999997</v>
      </c>
      <c r="M533" s="62">
        <v>77.697573120000001</v>
      </c>
      <c r="N533" s="51">
        <v>0.31980830670926502</v>
      </c>
      <c r="O533" s="63">
        <v>13.9</v>
      </c>
      <c r="P533" s="63">
        <v>3.04</v>
      </c>
      <c r="Q533" s="26" t="s">
        <v>117</v>
      </c>
      <c r="R533" s="61">
        <v>0.35559105431309912</v>
      </c>
      <c r="S533" s="61">
        <v>0.53482428115015979</v>
      </c>
      <c r="T533" s="61">
        <v>7.4760383386581475E-2</v>
      </c>
      <c r="U533" s="61">
        <v>0</v>
      </c>
      <c r="V533" s="61">
        <v>2.4600638977635779E-2</v>
      </c>
      <c r="W533" s="61">
        <v>1.0223642172523962E-2</v>
      </c>
    </row>
    <row r="534" spans="1:23" x14ac:dyDescent="0.25">
      <c r="A534" s="26" t="s">
        <v>3046</v>
      </c>
      <c r="B534" s="26" t="s">
        <v>3047</v>
      </c>
      <c r="C534" s="26" t="s">
        <v>143</v>
      </c>
      <c r="D534" s="26" t="s">
        <v>144</v>
      </c>
      <c r="E534" s="26">
        <v>29</v>
      </c>
      <c r="F534" s="26">
        <v>43</v>
      </c>
      <c r="G534" s="26" t="s">
        <v>6647</v>
      </c>
      <c r="H534" s="26" t="s">
        <v>90</v>
      </c>
      <c r="I534" s="26" t="s">
        <v>118</v>
      </c>
      <c r="J534" s="26" t="s">
        <v>6647</v>
      </c>
      <c r="K534" s="62">
        <v>19.415027739999999</v>
      </c>
      <c r="L534" s="62">
        <v>16.70448815</v>
      </c>
      <c r="M534" s="62">
        <v>31.810827629999999</v>
      </c>
      <c r="N534" s="51">
        <v>0.12034078807241701</v>
      </c>
      <c r="O534" s="63">
        <v>0</v>
      </c>
      <c r="P534" s="63">
        <v>2.44</v>
      </c>
      <c r="Q534" s="26" t="s">
        <v>629</v>
      </c>
      <c r="R534" s="61">
        <v>0.87220447284345037</v>
      </c>
      <c r="S534" s="61">
        <v>5.1118210862619806E-2</v>
      </c>
      <c r="T534" s="61">
        <v>0</v>
      </c>
      <c r="U534" s="61">
        <v>4.3663471778487756E-2</v>
      </c>
      <c r="V534" s="61">
        <v>1.0649627263045794E-2</v>
      </c>
      <c r="W534" s="61">
        <v>2.2364217252396165E-2</v>
      </c>
    </row>
    <row r="535" spans="1:23" x14ac:dyDescent="0.25">
      <c r="A535" s="26" t="s">
        <v>4884</v>
      </c>
      <c r="B535" s="26" t="s">
        <v>4885</v>
      </c>
      <c r="C535" s="26" t="s">
        <v>143</v>
      </c>
      <c r="D535" s="26" t="s">
        <v>144</v>
      </c>
      <c r="E535" s="26">
        <v>50</v>
      </c>
      <c r="F535" s="26">
        <v>75</v>
      </c>
      <c r="G535" s="26" t="s">
        <v>6631</v>
      </c>
      <c r="H535" s="26" t="s">
        <v>90</v>
      </c>
      <c r="I535" s="26" t="s">
        <v>147</v>
      </c>
      <c r="J535" s="26" t="s">
        <v>6631</v>
      </c>
      <c r="K535" s="62">
        <v>73.688855270000005</v>
      </c>
      <c r="L535" s="62">
        <v>63.224911749999997</v>
      </c>
      <c r="M535" s="62">
        <v>77.697573120000001</v>
      </c>
      <c r="N535" s="51">
        <v>0.51513019000703697</v>
      </c>
      <c r="O535" s="63">
        <v>13.9</v>
      </c>
      <c r="P535" s="63">
        <v>2.1</v>
      </c>
      <c r="Q535" s="26" t="s">
        <v>629</v>
      </c>
      <c r="R535" s="61">
        <v>0.53272343420126667</v>
      </c>
      <c r="S535" s="61">
        <v>0.37579169598874029</v>
      </c>
      <c r="T535" s="61">
        <v>9.852216748768473E-3</v>
      </c>
      <c r="U535" s="61">
        <v>0</v>
      </c>
      <c r="V535" s="61">
        <v>2.3926812104152005E-2</v>
      </c>
      <c r="W535" s="61">
        <v>5.7705840957072485E-2</v>
      </c>
    </row>
    <row r="536" spans="1:23" x14ac:dyDescent="0.25">
      <c r="A536" s="26" t="s">
        <v>708</v>
      </c>
      <c r="B536" s="26" t="s">
        <v>709</v>
      </c>
      <c r="C536" s="26" t="s">
        <v>654</v>
      </c>
      <c r="D536" s="26" t="s">
        <v>238</v>
      </c>
      <c r="E536" s="26">
        <v>419</v>
      </c>
      <c r="F536" s="26">
        <v>1150</v>
      </c>
      <c r="G536" s="26" t="s">
        <v>6631</v>
      </c>
      <c r="H536" s="26" t="s">
        <v>90</v>
      </c>
      <c r="I536" s="26" t="s">
        <v>147</v>
      </c>
      <c r="J536" s="26" t="s">
        <v>6631</v>
      </c>
      <c r="K536" s="62">
        <v>67.288079244343805</v>
      </c>
      <c r="L536" s="62">
        <v>80.921582549362526</v>
      </c>
      <c r="M536" s="62">
        <v>42.21597843213052</v>
      </c>
      <c r="N536" s="51">
        <v>0.77808575112175304</v>
      </c>
      <c r="O536" s="63">
        <v>1.6115079619907486</v>
      </c>
      <c r="P536" s="63">
        <v>3.0439164285815767</v>
      </c>
      <c r="Q536" s="26" t="s">
        <v>117</v>
      </c>
      <c r="R536" s="61">
        <v>0.42217180577152391</v>
      </c>
      <c r="S536" s="61">
        <v>0.45981268565902617</v>
      </c>
      <c r="T536" s="61">
        <v>0.10151131105092416</v>
      </c>
      <c r="U536" s="61">
        <v>3.0525444850014401E-4</v>
      </c>
      <c r="V536" s="61">
        <v>8.0832104351180028E-5</v>
      </c>
      <c r="W536" s="61">
        <v>1.6118110965674556E-2</v>
      </c>
    </row>
    <row r="537" spans="1:23" x14ac:dyDescent="0.25">
      <c r="A537" s="26" t="s">
        <v>1313</v>
      </c>
      <c r="B537" s="26" t="s">
        <v>1314</v>
      </c>
      <c r="C537" s="26" t="s">
        <v>654</v>
      </c>
      <c r="D537" s="26" t="s">
        <v>238</v>
      </c>
      <c r="E537" s="26">
        <v>2</v>
      </c>
      <c r="F537" s="26">
        <v>78891</v>
      </c>
      <c r="G537" s="26" t="s">
        <v>6631</v>
      </c>
      <c r="H537" s="26" t="s">
        <v>90</v>
      </c>
      <c r="I537" s="26" t="s">
        <v>118</v>
      </c>
      <c r="J537" s="26" t="s">
        <v>6631</v>
      </c>
      <c r="K537" s="62">
        <v>12.815738262358517</v>
      </c>
      <c r="L537" s="62">
        <v>7.5454542437780434</v>
      </c>
      <c r="M537" s="62">
        <v>42.814340393241814</v>
      </c>
      <c r="N537" s="51">
        <v>0.31018176843481499</v>
      </c>
      <c r="O537" s="63">
        <v>5.5140957284178915</v>
      </c>
      <c r="P537" s="63">
        <v>2.6960311251428335</v>
      </c>
      <c r="Q537" s="26" t="s">
        <v>629</v>
      </c>
      <c r="R537" s="61">
        <v>0.53587858562596291</v>
      </c>
      <c r="S537" s="61">
        <v>0.23459321603775699</v>
      </c>
      <c r="T537" s="61">
        <v>1.7103651700974085E-2</v>
      </c>
      <c r="U537" s="61">
        <v>3.5180414645213088E-5</v>
      </c>
      <c r="V537" s="61">
        <v>0.18579717452531597</v>
      </c>
      <c r="W537" s="61">
        <v>2.6592191695344852E-2</v>
      </c>
    </row>
    <row r="538" spans="1:23" x14ac:dyDescent="0.25">
      <c r="A538" s="26" t="s">
        <v>1309</v>
      </c>
      <c r="B538" s="26" t="s">
        <v>1310</v>
      </c>
      <c r="C538" s="26" t="s">
        <v>625</v>
      </c>
      <c r="D538" s="26" t="s">
        <v>238</v>
      </c>
      <c r="E538" s="26">
        <v>3</v>
      </c>
      <c r="F538" s="26">
        <v>0</v>
      </c>
      <c r="G538" s="26" t="s">
        <v>6631</v>
      </c>
      <c r="H538" s="26" t="s">
        <v>90</v>
      </c>
      <c r="I538" s="26" t="s">
        <v>118</v>
      </c>
      <c r="J538" s="26" t="s">
        <v>6631</v>
      </c>
      <c r="K538" s="62">
        <v>63.370920506477326</v>
      </c>
      <c r="L538" s="62">
        <v>30.7610750788307</v>
      </c>
      <c r="M538" s="62">
        <v>97.939296522691194</v>
      </c>
      <c r="N538" s="51">
        <v>0.35671026960353103</v>
      </c>
      <c r="O538" s="63">
        <v>10.253135921088372</v>
      </c>
      <c r="P538" s="63">
        <v>3.855824862480373</v>
      </c>
      <c r="Q538" s="26" t="s">
        <v>117</v>
      </c>
      <c r="R538" s="61">
        <v>0.17180675740182874</v>
      </c>
      <c r="S538" s="61">
        <v>0.33836654435606989</v>
      </c>
      <c r="T538" s="61">
        <v>0.10834290696986652</v>
      </c>
      <c r="U538" s="61">
        <v>1.1752104146471343E-2</v>
      </c>
      <c r="V538" s="61">
        <v>0.32993351257514236</v>
      </c>
      <c r="W538" s="61">
        <v>3.9798174550621269E-2</v>
      </c>
    </row>
    <row r="539" spans="1:23" x14ac:dyDescent="0.25">
      <c r="A539" s="26" t="s">
        <v>4922</v>
      </c>
      <c r="B539" s="26" t="s">
        <v>4923</v>
      </c>
      <c r="C539" s="26" t="s">
        <v>143</v>
      </c>
      <c r="D539" s="26" t="s">
        <v>144</v>
      </c>
      <c r="E539" s="26">
        <v>47</v>
      </c>
      <c r="F539" s="26">
        <v>81</v>
      </c>
      <c r="G539" s="26" t="s">
        <v>6631</v>
      </c>
      <c r="H539" s="26" t="s">
        <v>90</v>
      </c>
      <c r="I539" s="26" t="s">
        <v>130</v>
      </c>
      <c r="J539" s="26" t="s">
        <v>6631</v>
      </c>
      <c r="K539" s="62">
        <v>19.415053377609905</v>
      </c>
      <c r="L539" s="62">
        <v>16.704786355884551</v>
      </c>
      <c r="M539" s="62">
        <v>31.810489098825407</v>
      </c>
      <c r="N539" s="51">
        <v>0.16138909711473701</v>
      </c>
      <c r="O539" s="63">
        <v>2.5993066774417538E-5</v>
      </c>
      <c r="P539" s="63">
        <v>2.5399926983498462</v>
      </c>
      <c r="Q539" s="26" t="s">
        <v>629</v>
      </c>
      <c r="R539" s="61">
        <v>0.88151076803814565</v>
      </c>
      <c r="S539" s="61">
        <v>4.8009376445936419E-2</v>
      </c>
      <c r="T539" s="61">
        <v>0</v>
      </c>
      <c r="U539" s="61">
        <v>1.9407652058955959E-2</v>
      </c>
      <c r="V539" s="61">
        <v>1.7318170191551741E-7</v>
      </c>
      <c r="W539" s="61">
        <v>5.1072030275260145E-2</v>
      </c>
    </row>
    <row r="540" spans="1:23" x14ac:dyDescent="0.25">
      <c r="A540" s="26" t="s">
        <v>828</v>
      </c>
      <c r="B540" s="26" t="s">
        <v>829</v>
      </c>
      <c r="C540" s="26" t="s">
        <v>625</v>
      </c>
      <c r="D540" s="26" t="s">
        <v>238</v>
      </c>
      <c r="E540" s="26">
        <v>115</v>
      </c>
      <c r="F540" s="26">
        <v>1700</v>
      </c>
      <c r="G540" s="26" t="s">
        <v>6631</v>
      </c>
      <c r="H540" s="26" t="s">
        <v>90</v>
      </c>
      <c r="I540" s="26" t="s">
        <v>130</v>
      </c>
      <c r="J540" s="26" t="s">
        <v>6631</v>
      </c>
      <c r="K540" s="62">
        <v>38.968734240000011</v>
      </c>
      <c r="L540" s="62">
        <v>29.248613210000002</v>
      </c>
      <c r="M540" s="62">
        <v>50.007325180456263</v>
      </c>
      <c r="N540" s="51">
        <v>0.28103536486410902</v>
      </c>
      <c r="O540" s="63">
        <v>2.4868749430688268</v>
      </c>
      <c r="P540" s="63">
        <v>2.1745903358918186</v>
      </c>
      <c r="Q540" s="26" t="s">
        <v>629</v>
      </c>
      <c r="R540" s="61">
        <v>0.54248046549300821</v>
      </c>
      <c r="S540" s="61">
        <v>0.2591760031528898</v>
      </c>
      <c r="T540" s="61">
        <v>7.1034916949068674E-2</v>
      </c>
      <c r="U540" s="61">
        <v>0</v>
      </c>
      <c r="V540" s="61">
        <v>6.7310726184996075E-2</v>
      </c>
      <c r="W540" s="61">
        <v>5.9997888220037314E-2</v>
      </c>
    </row>
    <row r="541" spans="1:23" x14ac:dyDescent="0.25">
      <c r="A541" s="26" t="s">
        <v>698</v>
      </c>
      <c r="B541" s="26" t="s">
        <v>699</v>
      </c>
      <c r="C541" s="26" t="s">
        <v>654</v>
      </c>
      <c r="D541" s="26" t="s">
        <v>238</v>
      </c>
      <c r="E541" s="26">
        <v>492</v>
      </c>
      <c r="F541" s="26">
        <v>995</v>
      </c>
      <c r="G541" s="26" t="s">
        <v>6631</v>
      </c>
      <c r="H541" s="26" t="s">
        <v>90</v>
      </c>
      <c r="I541" s="26" t="s">
        <v>130</v>
      </c>
      <c r="J541" s="26" t="s">
        <v>6631</v>
      </c>
      <c r="K541" s="62">
        <v>24.407463440000001</v>
      </c>
      <c r="L541" s="62">
        <v>26.475037820000001</v>
      </c>
      <c r="M541" s="62">
        <v>24.990665839999998</v>
      </c>
      <c r="N541" s="51">
        <v>0.27036770007209798</v>
      </c>
      <c r="O541" s="63">
        <v>0.2</v>
      </c>
      <c r="P541" s="63">
        <v>2.64</v>
      </c>
      <c r="Q541" s="26" t="s">
        <v>629</v>
      </c>
      <c r="R541" s="61">
        <v>0.73756308579668362</v>
      </c>
      <c r="S541" s="61">
        <v>0.11031002162941599</v>
      </c>
      <c r="T541" s="61">
        <v>8.6517664023071355E-3</v>
      </c>
      <c r="U541" s="61">
        <v>0</v>
      </c>
      <c r="V541" s="61">
        <v>0</v>
      </c>
      <c r="W541" s="61">
        <v>0.14347512617159333</v>
      </c>
    </row>
    <row r="542" spans="1:23" x14ac:dyDescent="0.25">
      <c r="A542" s="26" t="s">
        <v>3148</v>
      </c>
      <c r="B542" s="26" t="s">
        <v>3149</v>
      </c>
      <c r="C542" s="26" t="s">
        <v>143</v>
      </c>
      <c r="D542" s="26" t="s">
        <v>144</v>
      </c>
      <c r="E542" s="26">
        <v>23</v>
      </c>
      <c r="F542" s="26">
        <v>75</v>
      </c>
      <c r="G542" s="26" t="s">
        <v>6647</v>
      </c>
      <c r="H542" s="26" t="s">
        <v>90</v>
      </c>
      <c r="I542" s="26" t="s">
        <v>118</v>
      </c>
      <c r="J542" s="26" t="s">
        <v>6647</v>
      </c>
      <c r="K542" s="62">
        <v>43.948562780000003</v>
      </c>
      <c r="L542" s="62">
        <v>35.476550680000003</v>
      </c>
      <c r="M542" s="62">
        <v>56.403235840000001</v>
      </c>
      <c r="N542" s="51">
        <v>0.14159779614325099</v>
      </c>
      <c r="O542" s="63">
        <v>6.1</v>
      </c>
      <c r="P542" s="63">
        <v>2.42</v>
      </c>
      <c r="Q542" s="26" t="s">
        <v>629</v>
      </c>
      <c r="R542" s="61">
        <v>0.54931129476584017</v>
      </c>
      <c r="S542" s="61">
        <v>0.27327823691460057</v>
      </c>
      <c r="T542" s="61">
        <v>2.2589531680440773E-2</v>
      </c>
      <c r="U542" s="61">
        <v>5.2892561983471073E-2</v>
      </c>
      <c r="V542" s="61">
        <v>0</v>
      </c>
      <c r="W542" s="61">
        <v>0.10192837465564737</v>
      </c>
    </row>
    <row r="543" spans="1:23" x14ac:dyDescent="0.25">
      <c r="A543" s="26" t="s">
        <v>882</v>
      </c>
      <c r="B543" s="26" t="s">
        <v>883</v>
      </c>
      <c r="C543" s="26" t="s">
        <v>237</v>
      </c>
      <c r="D543" s="26" t="s">
        <v>238</v>
      </c>
      <c r="E543" s="26">
        <v>83</v>
      </c>
      <c r="F543" s="26">
        <v>274</v>
      </c>
      <c r="G543" s="26" t="s">
        <v>6631</v>
      </c>
      <c r="H543" s="26" t="s">
        <v>90</v>
      </c>
      <c r="I543" s="26" t="s">
        <v>147</v>
      </c>
      <c r="J543" s="26" t="s">
        <v>6631</v>
      </c>
      <c r="K543" s="62" t="s">
        <v>89</v>
      </c>
      <c r="L543" s="62" t="s">
        <v>89</v>
      </c>
      <c r="M543" s="62" t="s">
        <v>89</v>
      </c>
      <c r="N543" s="51">
        <v>0.42857142857142899</v>
      </c>
      <c r="O543" s="63" t="s">
        <v>89</v>
      </c>
      <c r="P543" s="63" t="s">
        <v>89</v>
      </c>
      <c r="Q543" s="26" t="s">
        <v>629</v>
      </c>
      <c r="R543" s="61" t="e">
        <v>#VALUE!</v>
      </c>
      <c r="S543" s="61" t="e">
        <v>#VALUE!</v>
      </c>
      <c r="T543" s="61" t="e">
        <v>#VALUE!</v>
      </c>
      <c r="U543" s="61" t="e">
        <v>#VALUE!</v>
      </c>
      <c r="V543" s="61" t="e">
        <v>#VALUE!</v>
      </c>
      <c r="W543" s="61" t="e">
        <v>#VALUE!</v>
      </c>
    </row>
    <row r="544" spans="1:23" x14ac:dyDescent="0.25">
      <c r="A544" s="26" t="s">
        <v>2367</v>
      </c>
      <c r="B544" s="26" t="s">
        <v>2368</v>
      </c>
      <c r="C544" s="26" t="s">
        <v>143</v>
      </c>
      <c r="D544" s="26" t="s">
        <v>144</v>
      </c>
      <c r="E544" s="26">
        <v>194</v>
      </c>
      <c r="F544" s="26">
        <v>342</v>
      </c>
      <c r="G544" s="26" t="s">
        <v>6647</v>
      </c>
      <c r="H544" s="26" t="s">
        <v>90</v>
      </c>
      <c r="I544" s="26" t="s">
        <v>147</v>
      </c>
      <c r="J544" s="26" t="s">
        <v>6647</v>
      </c>
      <c r="K544" s="62">
        <v>25.97075139</v>
      </c>
      <c r="L544" s="62">
        <v>31.366616239999999</v>
      </c>
      <c r="M544" s="62">
        <v>21.817050399999999</v>
      </c>
      <c r="N544" s="51">
        <v>0.15712074303405602</v>
      </c>
      <c r="O544" s="63">
        <v>2.6</v>
      </c>
      <c r="P544" s="63">
        <v>2.5800000000000005</v>
      </c>
      <c r="Q544" s="26" t="s">
        <v>629</v>
      </c>
      <c r="R544" s="61">
        <v>0.81424148606811153</v>
      </c>
      <c r="S544" s="61">
        <v>0.11919504643962851</v>
      </c>
      <c r="T544" s="61">
        <v>0</v>
      </c>
      <c r="U544" s="61">
        <v>0</v>
      </c>
      <c r="V544" s="61">
        <v>1.857585139318885E-2</v>
      </c>
      <c r="W544" s="61">
        <v>4.7987616099071213E-2</v>
      </c>
    </row>
    <row r="545" spans="1:23" x14ac:dyDescent="0.25">
      <c r="A545" s="26" t="s">
        <v>1207</v>
      </c>
      <c r="B545" s="26" t="s">
        <v>1208</v>
      </c>
      <c r="C545" s="26" t="s">
        <v>654</v>
      </c>
      <c r="D545" s="26" t="s">
        <v>238</v>
      </c>
      <c r="E545" s="26">
        <v>16</v>
      </c>
      <c r="F545" s="26">
        <v>1070</v>
      </c>
      <c r="G545" s="26" t="s">
        <v>6631</v>
      </c>
      <c r="H545" s="26" t="s">
        <v>90</v>
      </c>
      <c r="I545" s="26" t="s">
        <v>130</v>
      </c>
      <c r="J545" s="26" t="s">
        <v>6631</v>
      </c>
      <c r="K545" s="62">
        <v>24.407463439999994</v>
      </c>
      <c r="L545" s="62">
        <v>26.475037819999994</v>
      </c>
      <c r="M545" s="62">
        <v>24.990665839999995</v>
      </c>
      <c r="N545" s="51">
        <v>0.27036770007209798</v>
      </c>
      <c r="O545" s="63">
        <v>0.19999999999999996</v>
      </c>
      <c r="P545" s="63">
        <v>2.6399999999999997</v>
      </c>
      <c r="Q545" s="26" t="s">
        <v>629</v>
      </c>
      <c r="R545" s="61">
        <v>0.73756308579668362</v>
      </c>
      <c r="S545" s="61">
        <v>0.110310021629416</v>
      </c>
      <c r="T545" s="61">
        <v>8.6517664023071355E-3</v>
      </c>
      <c r="U545" s="61">
        <v>0</v>
      </c>
      <c r="V545" s="61">
        <v>0</v>
      </c>
      <c r="W545" s="61">
        <v>0.1434751261715933</v>
      </c>
    </row>
    <row r="546" spans="1:23" x14ac:dyDescent="0.25">
      <c r="A546" s="26" t="s">
        <v>235</v>
      </c>
      <c r="B546" s="26" t="s">
        <v>236</v>
      </c>
      <c r="C546" s="26" t="s">
        <v>237</v>
      </c>
      <c r="D546" s="26" t="s">
        <v>238</v>
      </c>
      <c r="E546" s="26">
        <v>180</v>
      </c>
      <c r="F546" s="26">
        <v>493</v>
      </c>
      <c r="G546" s="26" t="s">
        <v>6647</v>
      </c>
      <c r="H546" s="26" t="s">
        <v>90</v>
      </c>
      <c r="I546" s="26" t="s">
        <v>147</v>
      </c>
      <c r="J546" s="26" t="s">
        <v>6647</v>
      </c>
      <c r="K546" s="62">
        <v>53.429147759999992</v>
      </c>
      <c r="L546" s="62">
        <v>47.062531519999993</v>
      </c>
      <c r="M546" s="62">
        <v>56.341008090000003</v>
      </c>
      <c r="N546" s="51">
        <v>0.161410906693564</v>
      </c>
      <c r="O546" s="63">
        <v>0.8</v>
      </c>
      <c r="P546" s="63">
        <v>2.3400235569758729</v>
      </c>
      <c r="Q546" s="26" t="s">
        <v>629</v>
      </c>
      <c r="R546" s="61">
        <v>0.54403170939104328</v>
      </c>
      <c r="S546" s="61">
        <v>0.45596657706848981</v>
      </c>
      <c r="T546" s="61">
        <v>2.816778849873661E-7</v>
      </c>
      <c r="U546" s="61">
        <v>2.112584137405246E-7</v>
      </c>
      <c r="V546" s="61">
        <v>9.8587259745578141E-7</v>
      </c>
      <c r="W546" s="61">
        <v>2.3473157082280507E-7</v>
      </c>
    </row>
    <row r="547" spans="1:23" x14ac:dyDescent="0.25">
      <c r="A547" s="26" t="s">
        <v>757</v>
      </c>
      <c r="B547" s="26" t="s">
        <v>758</v>
      </c>
      <c r="C547" s="26" t="s">
        <v>237</v>
      </c>
      <c r="D547" s="26" t="s">
        <v>238</v>
      </c>
      <c r="E547" s="26">
        <v>205</v>
      </c>
      <c r="F547" s="26">
        <v>531</v>
      </c>
      <c r="G547" s="26" t="s">
        <v>6631</v>
      </c>
      <c r="H547" s="26" t="s">
        <v>90</v>
      </c>
      <c r="I547" s="26" t="s">
        <v>147</v>
      </c>
      <c r="J547" s="26" t="s">
        <v>6631</v>
      </c>
      <c r="K547" s="62">
        <v>65.254664649999995</v>
      </c>
      <c r="L547" s="62">
        <v>79.185577409999993</v>
      </c>
      <c r="M547" s="62">
        <v>38.693217169999997</v>
      </c>
      <c r="N547" s="51">
        <v>0.37860962566844897</v>
      </c>
      <c r="O547" s="63">
        <v>0.3</v>
      </c>
      <c r="P547" s="63">
        <v>2.46</v>
      </c>
      <c r="Q547" s="26" t="s">
        <v>629</v>
      </c>
      <c r="R547" s="61">
        <v>0.61604278074866314</v>
      </c>
      <c r="S547" s="61">
        <v>0.11550802139037433</v>
      </c>
      <c r="T547" s="61">
        <v>0</v>
      </c>
      <c r="U547" s="61">
        <v>0.2449197860962567</v>
      </c>
      <c r="V547" s="61">
        <v>3.2085561497326204E-3</v>
      </c>
      <c r="W547" s="61">
        <v>2.0320855614973262E-2</v>
      </c>
    </row>
    <row r="548" spans="1:23" x14ac:dyDescent="0.25">
      <c r="A548" s="26" t="s">
        <v>765</v>
      </c>
      <c r="B548" s="26" t="s">
        <v>766</v>
      </c>
      <c r="C548" s="26" t="s">
        <v>237</v>
      </c>
      <c r="D548" s="26" t="s">
        <v>238</v>
      </c>
      <c r="E548" s="26">
        <v>196</v>
      </c>
      <c r="F548" s="26">
        <v>795</v>
      </c>
      <c r="G548" s="26" t="s">
        <v>6631</v>
      </c>
      <c r="H548" s="26" t="s">
        <v>90</v>
      </c>
      <c r="I548" s="26" t="s">
        <v>147</v>
      </c>
      <c r="J548" s="26" t="s">
        <v>6631</v>
      </c>
      <c r="K548" s="62">
        <v>69.855589546708543</v>
      </c>
      <c r="L548" s="62">
        <v>77.586801818691015</v>
      </c>
      <c r="M548" s="62">
        <v>50.680111592833484</v>
      </c>
      <c r="N548" s="51">
        <v>0.526973832087831</v>
      </c>
      <c r="O548" s="63">
        <v>3.5498120434732212</v>
      </c>
      <c r="P548" s="63">
        <v>2.7104060523000806</v>
      </c>
      <c r="Q548" s="26" t="s">
        <v>629</v>
      </c>
      <c r="R548" s="61">
        <v>0.56192674526503017</v>
      </c>
      <c r="S548" s="61">
        <v>0.29686837174487385</v>
      </c>
      <c r="T548" s="61">
        <v>6.4765928162893019E-2</v>
      </c>
      <c r="U548" s="61">
        <v>8.9823503316527938E-3</v>
      </c>
      <c r="V548" s="61">
        <v>4.3506967422685713E-2</v>
      </c>
      <c r="W548" s="61">
        <v>2.39496370728647E-2</v>
      </c>
    </row>
    <row r="549" spans="1:23" x14ac:dyDescent="0.25">
      <c r="A549" s="26" t="s">
        <v>473</v>
      </c>
      <c r="B549" s="26" t="s">
        <v>474</v>
      </c>
      <c r="C549" s="26" t="s">
        <v>237</v>
      </c>
      <c r="D549" s="26" t="s">
        <v>238</v>
      </c>
      <c r="E549" s="26">
        <v>30</v>
      </c>
      <c r="F549" s="26">
        <v>55</v>
      </c>
      <c r="G549" s="26" t="s">
        <v>6647</v>
      </c>
      <c r="H549" s="26" t="s">
        <v>90</v>
      </c>
      <c r="I549" s="26" t="s">
        <v>118</v>
      </c>
      <c r="J549" s="26" t="s">
        <v>6647</v>
      </c>
      <c r="K549" s="62">
        <v>52.584467979999999</v>
      </c>
      <c r="L549" s="62">
        <v>45.789208270000003</v>
      </c>
      <c r="M549" s="62">
        <v>56.540136900000007</v>
      </c>
      <c r="N549" s="51">
        <v>0.145209580838323</v>
      </c>
      <c r="O549" s="63">
        <v>1.2</v>
      </c>
      <c r="P549" s="63">
        <v>3.1899999999999995</v>
      </c>
      <c r="Q549" s="26" t="s">
        <v>117</v>
      </c>
      <c r="R549" s="61">
        <v>0.48464163822525597</v>
      </c>
      <c r="S549" s="61">
        <v>0.26757679180887373</v>
      </c>
      <c r="T549" s="61">
        <v>5.2559726962457337E-2</v>
      </c>
      <c r="U549" s="61">
        <v>0</v>
      </c>
      <c r="V549" s="61">
        <v>3.0034129692832763E-2</v>
      </c>
      <c r="W549" s="61">
        <v>0.16518771331058024</v>
      </c>
    </row>
    <row r="550" spans="1:23" x14ac:dyDescent="0.25">
      <c r="A550" s="26" t="s">
        <v>224</v>
      </c>
      <c r="B550" s="26" t="s">
        <v>225</v>
      </c>
      <c r="C550" s="26" t="s">
        <v>150</v>
      </c>
      <c r="D550" s="26" t="s">
        <v>204</v>
      </c>
      <c r="E550" s="26">
        <v>238</v>
      </c>
      <c r="F550" s="26">
        <v>550</v>
      </c>
      <c r="G550" s="26" t="s">
        <v>6647</v>
      </c>
      <c r="H550" s="26" t="s">
        <v>90</v>
      </c>
      <c r="I550" s="26" t="s">
        <v>118</v>
      </c>
      <c r="J550" s="26" t="s">
        <v>6647</v>
      </c>
      <c r="K550" s="62">
        <v>43.419062029999999</v>
      </c>
      <c r="L550" s="62">
        <v>82.387796269999996</v>
      </c>
      <c r="M550" s="62">
        <v>8.4629744870000003</v>
      </c>
      <c r="N550" s="51">
        <v>0.15140415140415101</v>
      </c>
      <c r="O550" s="63">
        <v>16.2</v>
      </c>
      <c r="P550" s="63">
        <v>3.95</v>
      </c>
      <c r="Q550" s="26" t="s">
        <v>117</v>
      </c>
      <c r="R550" s="61">
        <v>0.13614163614163613</v>
      </c>
      <c r="S550" s="61">
        <v>0.76984126984126988</v>
      </c>
      <c r="T550" s="61">
        <v>2.564102564102564E-2</v>
      </c>
      <c r="U550" s="61">
        <v>0</v>
      </c>
      <c r="V550" s="61">
        <v>5.3724053724053727E-2</v>
      </c>
      <c r="W550" s="61">
        <v>1.465201465201465E-2</v>
      </c>
    </row>
    <row r="551" spans="1:23" x14ac:dyDescent="0.25">
      <c r="A551" s="26" t="s">
        <v>568</v>
      </c>
      <c r="B551" s="26" t="s">
        <v>569</v>
      </c>
      <c r="C551" s="26" t="s">
        <v>150</v>
      </c>
      <c r="D551" s="26" t="s">
        <v>204</v>
      </c>
      <c r="E551" s="26">
        <v>14</v>
      </c>
      <c r="F551" s="26">
        <v>34</v>
      </c>
      <c r="G551" s="26" t="s">
        <v>6647</v>
      </c>
      <c r="H551" s="26" t="s">
        <v>90</v>
      </c>
      <c r="I551" s="26" t="s">
        <v>118</v>
      </c>
      <c r="J551" s="26" t="s">
        <v>6647</v>
      </c>
      <c r="K551" s="62">
        <v>64.346949069999994</v>
      </c>
      <c r="L551" s="62">
        <v>53.290468990000008</v>
      </c>
      <c r="M551" s="62">
        <v>71.425015560000006</v>
      </c>
      <c r="N551" s="51">
        <v>0.12786259541984701</v>
      </c>
      <c r="O551" s="63">
        <v>6.1</v>
      </c>
      <c r="P551" s="63">
        <v>3.15</v>
      </c>
      <c r="Q551" s="26" t="s">
        <v>117</v>
      </c>
      <c r="R551" s="61">
        <v>0.43129770992366412</v>
      </c>
      <c r="S551" s="61">
        <v>0.53912213740458015</v>
      </c>
      <c r="T551" s="61">
        <v>6.6793893129770991E-3</v>
      </c>
      <c r="U551" s="61">
        <v>0</v>
      </c>
      <c r="V551" s="61">
        <v>5.7251908396946556E-3</v>
      </c>
      <c r="W551" s="61">
        <v>1.717557251908397E-2</v>
      </c>
    </row>
    <row r="552" spans="1:23" x14ac:dyDescent="0.25">
      <c r="A552" s="26" t="s">
        <v>1048</v>
      </c>
      <c r="B552" s="26" t="s">
        <v>1049</v>
      </c>
      <c r="C552" s="26" t="s">
        <v>150</v>
      </c>
      <c r="D552" s="26" t="s">
        <v>204</v>
      </c>
      <c r="E552" s="26">
        <v>37</v>
      </c>
      <c r="F552" s="26">
        <v>150</v>
      </c>
      <c r="G552" s="26" t="s">
        <v>6631</v>
      </c>
      <c r="H552" s="26" t="s">
        <v>90</v>
      </c>
      <c r="I552" s="26" t="s">
        <v>130</v>
      </c>
      <c r="J552" s="26" t="s">
        <v>6631</v>
      </c>
      <c r="K552" s="62">
        <v>65.582450829999999</v>
      </c>
      <c r="L552" s="62">
        <v>66.011094299999996</v>
      </c>
      <c r="M552" s="62">
        <v>54.847541999999997</v>
      </c>
      <c r="N552" s="51">
        <v>0.27363566487317398</v>
      </c>
      <c r="O552" s="63">
        <v>9.6</v>
      </c>
      <c r="P552" s="63">
        <v>3.05</v>
      </c>
      <c r="Q552" s="26" t="s">
        <v>117</v>
      </c>
      <c r="R552" s="61">
        <v>0.23300229182582124</v>
      </c>
      <c r="S552" s="61">
        <v>0.67761650114591288</v>
      </c>
      <c r="T552" s="61">
        <v>1.5278838808250573E-3</v>
      </c>
      <c r="U552" s="61">
        <v>4.7364400305576773E-2</v>
      </c>
      <c r="V552" s="61">
        <v>2.6737967914438502E-2</v>
      </c>
      <c r="W552" s="61">
        <v>1.3750954927425516E-2</v>
      </c>
    </row>
    <row r="553" spans="1:23" x14ac:dyDescent="0.25">
      <c r="A553" s="26" t="s">
        <v>241</v>
      </c>
      <c r="B553" s="26" t="s">
        <v>242</v>
      </c>
      <c r="C553" s="26" t="s">
        <v>150</v>
      </c>
      <c r="D553" s="26" t="s">
        <v>204</v>
      </c>
      <c r="E553" s="26">
        <v>176</v>
      </c>
      <c r="F553" s="26">
        <v>49</v>
      </c>
      <c r="G553" s="26" t="s">
        <v>6647</v>
      </c>
      <c r="H553" s="26" t="s">
        <v>90</v>
      </c>
      <c r="I553" s="26" t="s">
        <v>118</v>
      </c>
      <c r="J553" s="26" t="s">
        <v>6647</v>
      </c>
      <c r="K553" s="62">
        <v>64.346949069999994</v>
      </c>
      <c r="L553" s="62">
        <v>53.290468990000001</v>
      </c>
      <c r="M553" s="62">
        <v>71.425015560000006</v>
      </c>
      <c r="N553" s="51">
        <v>0.12786259541984701</v>
      </c>
      <c r="O553" s="63">
        <v>6.1</v>
      </c>
      <c r="P553" s="63">
        <v>3.15</v>
      </c>
      <c r="Q553" s="26" t="s">
        <v>117</v>
      </c>
      <c r="R553" s="61">
        <v>0.43129770992366412</v>
      </c>
      <c r="S553" s="61">
        <v>0.53912213740458015</v>
      </c>
      <c r="T553" s="61">
        <v>6.6793893129770991E-3</v>
      </c>
      <c r="U553" s="61">
        <v>0</v>
      </c>
      <c r="V553" s="61">
        <v>5.7251908396946556E-3</v>
      </c>
      <c r="W553" s="61">
        <v>1.717557251908397E-2</v>
      </c>
    </row>
    <row r="554" spans="1:23" x14ac:dyDescent="0.25">
      <c r="A554" s="26" t="s">
        <v>1293</v>
      </c>
      <c r="B554" s="26" t="s">
        <v>1294</v>
      </c>
      <c r="C554" s="26" t="s">
        <v>150</v>
      </c>
      <c r="D554" s="26" t="s">
        <v>204</v>
      </c>
      <c r="E554" s="26">
        <v>7</v>
      </c>
      <c r="F554" s="26">
        <v>84</v>
      </c>
      <c r="G554" s="26" t="s">
        <v>6631</v>
      </c>
      <c r="H554" s="26" t="s">
        <v>90</v>
      </c>
      <c r="I554" s="26" t="s">
        <v>130</v>
      </c>
      <c r="J554" s="26" t="s">
        <v>6631</v>
      </c>
      <c r="K554" s="62">
        <v>64.346949069999994</v>
      </c>
      <c r="L554" s="62">
        <v>53.290468990000001</v>
      </c>
      <c r="M554" s="62">
        <v>71.425015560000006</v>
      </c>
      <c r="N554" s="51">
        <v>0.37393054856567703</v>
      </c>
      <c r="O554" s="63">
        <v>6.1</v>
      </c>
      <c r="P554" s="63">
        <v>3.15</v>
      </c>
      <c r="Q554" s="26" t="s">
        <v>117</v>
      </c>
      <c r="R554" s="61">
        <v>0.21540010065425264</v>
      </c>
      <c r="S554" s="61">
        <v>0.76144942123804726</v>
      </c>
      <c r="T554" s="61">
        <v>0</v>
      </c>
      <c r="U554" s="61">
        <v>0</v>
      </c>
      <c r="V554" s="61">
        <v>0</v>
      </c>
      <c r="W554" s="61">
        <v>2.3150478107700049E-2</v>
      </c>
    </row>
    <row r="555" spans="1:23" x14ac:dyDescent="0.25">
      <c r="A555" s="26" t="s">
        <v>1092</v>
      </c>
      <c r="B555" s="26" t="s">
        <v>1093</v>
      </c>
      <c r="C555" s="26" t="s">
        <v>150</v>
      </c>
      <c r="D555" s="26" t="s">
        <v>204</v>
      </c>
      <c r="E555" s="26">
        <v>29</v>
      </c>
      <c r="F555" s="26">
        <v>98</v>
      </c>
      <c r="G555" s="26" t="s">
        <v>6631</v>
      </c>
      <c r="H555" s="26" t="s">
        <v>90</v>
      </c>
      <c r="I555" s="26" t="s">
        <v>130</v>
      </c>
      <c r="J555" s="26" t="s">
        <v>6631</v>
      </c>
      <c r="K555" s="62">
        <v>65.582450829999999</v>
      </c>
      <c r="L555" s="62">
        <v>66.011094299999996</v>
      </c>
      <c r="M555" s="62">
        <v>54.847541999999997</v>
      </c>
      <c r="N555" s="51">
        <v>0.27363566487317398</v>
      </c>
      <c r="O555" s="63">
        <v>9.6</v>
      </c>
      <c r="P555" s="63">
        <v>3.05</v>
      </c>
      <c r="Q555" s="26" t="s">
        <v>117</v>
      </c>
      <c r="R555" s="61">
        <v>0.23300229182582124</v>
      </c>
      <c r="S555" s="61">
        <v>0.67761650114591288</v>
      </c>
      <c r="T555" s="61">
        <v>1.5278838808250573E-3</v>
      </c>
      <c r="U555" s="61">
        <v>4.7364400305576773E-2</v>
      </c>
      <c r="V555" s="61">
        <v>2.6737967914438502E-2</v>
      </c>
      <c r="W555" s="61">
        <v>1.3750954927425516E-2</v>
      </c>
    </row>
    <row r="556" spans="1:23" x14ac:dyDescent="0.25">
      <c r="A556" s="26" t="s">
        <v>1317</v>
      </c>
      <c r="B556" s="26" t="s">
        <v>1318</v>
      </c>
      <c r="C556" s="26" t="s">
        <v>150</v>
      </c>
      <c r="D556" s="26" t="s">
        <v>204</v>
      </c>
      <c r="E556" s="26">
        <v>2</v>
      </c>
      <c r="F556" s="26">
        <v>38</v>
      </c>
      <c r="G556" s="26" t="s">
        <v>6631</v>
      </c>
      <c r="H556" s="26" t="s">
        <v>90</v>
      </c>
      <c r="I556" s="26" t="s">
        <v>147</v>
      </c>
      <c r="J556" s="26" t="s">
        <v>6631</v>
      </c>
      <c r="K556" s="62">
        <v>64.346949069999994</v>
      </c>
      <c r="L556" s="62">
        <v>53.290468990000001</v>
      </c>
      <c r="M556" s="62">
        <v>71.425015560000006</v>
      </c>
      <c r="N556" s="51">
        <v>0.52444444444444405</v>
      </c>
      <c r="O556" s="63">
        <v>6.1</v>
      </c>
      <c r="P556" s="63">
        <v>3.15</v>
      </c>
      <c r="Q556" s="26" t="s">
        <v>117</v>
      </c>
      <c r="R556" s="61">
        <v>0.37333333333333335</v>
      </c>
      <c r="S556" s="61">
        <v>0.60222222222222221</v>
      </c>
      <c r="T556" s="61">
        <v>0</v>
      </c>
      <c r="U556" s="61">
        <v>0</v>
      </c>
      <c r="V556" s="61">
        <v>6.6666666666666671E-3</v>
      </c>
      <c r="W556" s="61">
        <v>1.7777777777777778E-2</v>
      </c>
    </row>
    <row r="557" spans="1:23" x14ac:dyDescent="0.25">
      <c r="A557" s="26" t="s">
        <v>584</v>
      </c>
      <c r="B557" s="26" t="s">
        <v>585</v>
      </c>
      <c r="C557" s="26" t="s">
        <v>150</v>
      </c>
      <c r="D557" s="26" t="s">
        <v>204</v>
      </c>
      <c r="E557" s="26">
        <v>10</v>
      </c>
      <c r="F557" s="26">
        <v>40</v>
      </c>
      <c r="G557" s="26" t="s">
        <v>6647</v>
      </c>
      <c r="H557" s="26" t="s">
        <v>90</v>
      </c>
      <c r="I557" s="26" t="s">
        <v>118</v>
      </c>
      <c r="J557" s="26" t="s">
        <v>6647</v>
      </c>
      <c r="K557" s="62">
        <v>51.979324259999999</v>
      </c>
      <c r="L557" s="62">
        <v>36.081694400000003</v>
      </c>
      <c r="M557" s="62">
        <v>74.561294340000003</v>
      </c>
      <c r="N557" s="51">
        <v>1.2948793407887E-2</v>
      </c>
      <c r="O557" s="63">
        <v>7.3</v>
      </c>
      <c r="P557" s="63">
        <v>2.79</v>
      </c>
      <c r="Q557" s="26" t="s">
        <v>629</v>
      </c>
      <c r="R557" s="61">
        <v>0.66097704532077695</v>
      </c>
      <c r="S557" s="61">
        <v>0.31901118304885229</v>
      </c>
      <c r="T557" s="61">
        <v>0</v>
      </c>
      <c r="U557" s="61">
        <v>0</v>
      </c>
      <c r="V557" s="61">
        <v>0</v>
      </c>
      <c r="W557" s="61">
        <v>2.0011771630370805E-2</v>
      </c>
    </row>
    <row r="558" spans="1:23" x14ac:dyDescent="0.25">
      <c r="A558" s="26" t="s">
        <v>243</v>
      </c>
      <c r="B558" s="26" t="s">
        <v>244</v>
      </c>
      <c r="C558" s="26" t="s">
        <v>150</v>
      </c>
      <c r="D558" s="26" t="s">
        <v>204</v>
      </c>
      <c r="E558" s="26">
        <v>173</v>
      </c>
      <c r="F558" s="26">
        <v>110</v>
      </c>
      <c r="G558" s="26" t="s">
        <v>6647</v>
      </c>
      <c r="H558" s="26" t="s">
        <v>90</v>
      </c>
      <c r="I558" s="26" t="s">
        <v>118</v>
      </c>
      <c r="J558" s="26" t="s">
        <v>6647</v>
      </c>
      <c r="K558" s="62">
        <v>51.979324259999999</v>
      </c>
      <c r="L558" s="62">
        <v>36.081694400000003</v>
      </c>
      <c r="M558" s="62">
        <v>74.561294340000003</v>
      </c>
      <c r="N558" s="51">
        <v>2.92682926829269E-2</v>
      </c>
      <c r="O558" s="63">
        <v>7.3</v>
      </c>
      <c r="P558" s="63">
        <v>2.79</v>
      </c>
      <c r="Q558" s="26" t="s">
        <v>117</v>
      </c>
      <c r="R558" s="61">
        <v>0.31382113821138213</v>
      </c>
      <c r="S558" s="61">
        <v>0.63577235772357732</v>
      </c>
      <c r="T558" s="61">
        <v>1.9512195121951223E-2</v>
      </c>
      <c r="U558" s="61">
        <v>3.2520325203252032E-3</v>
      </c>
      <c r="V558" s="61">
        <v>1.9512195121951223E-2</v>
      </c>
      <c r="W558" s="61">
        <v>8.1300813008130107E-3</v>
      </c>
    </row>
    <row r="559" spans="1:23" x14ac:dyDescent="0.25">
      <c r="A559" s="26" t="s">
        <v>1199</v>
      </c>
      <c r="B559" s="26" t="s">
        <v>1200</v>
      </c>
      <c r="C559" s="26" t="s">
        <v>150</v>
      </c>
      <c r="D559" s="26" t="s">
        <v>204</v>
      </c>
      <c r="E559" s="26">
        <v>17</v>
      </c>
      <c r="F559" s="26">
        <v>55</v>
      </c>
      <c r="G559" s="26" t="s">
        <v>6631</v>
      </c>
      <c r="H559" s="26" t="s">
        <v>90</v>
      </c>
      <c r="I559" s="26" t="s">
        <v>130</v>
      </c>
      <c r="J559" s="26" t="s">
        <v>6631</v>
      </c>
      <c r="K559" s="62">
        <v>65.582450829999999</v>
      </c>
      <c r="L559" s="62">
        <v>66.011094299999996</v>
      </c>
      <c r="M559" s="62">
        <v>54.847541999999997</v>
      </c>
      <c r="N559" s="51">
        <v>0.27363566487317398</v>
      </c>
      <c r="O559" s="63">
        <v>9.6</v>
      </c>
      <c r="P559" s="63">
        <v>3.05</v>
      </c>
      <c r="Q559" s="26" t="s">
        <v>117</v>
      </c>
      <c r="R559" s="61">
        <v>0.23300229182582124</v>
      </c>
      <c r="S559" s="61">
        <v>0.67761650114591288</v>
      </c>
      <c r="T559" s="61">
        <v>1.5278838808250573E-3</v>
      </c>
      <c r="U559" s="61">
        <v>4.7364400305576773E-2</v>
      </c>
      <c r="V559" s="61">
        <v>2.6737967914438502E-2</v>
      </c>
      <c r="W559" s="61">
        <v>1.3750954927425516E-2</v>
      </c>
    </row>
    <row r="560" spans="1:23" x14ac:dyDescent="0.25">
      <c r="A560" s="26" t="s">
        <v>202</v>
      </c>
      <c r="B560" s="26" t="s">
        <v>203</v>
      </c>
      <c r="C560" s="26" t="s">
        <v>150</v>
      </c>
      <c r="D560" s="26" t="s">
        <v>204</v>
      </c>
      <c r="E560" s="26">
        <v>365</v>
      </c>
      <c r="F560" s="26">
        <v>1025</v>
      </c>
      <c r="G560" s="26" t="s">
        <v>6647</v>
      </c>
      <c r="H560" s="26" t="s">
        <v>90</v>
      </c>
      <c r="I560" s="26" t="s">
        <v>118</v>
      </c>
      <c r="J560" s="26" t="s">
        <v>6647</v>
      </c>
      <c r="K560" s="62">
        <v>45.549672209999997</v>
      </c>
      <c r="L560" s="62">
        <v>31.568330809999999</v>
      </c>
      <c r="M560" s="62">
        <v>68.487865589999998</v>
      </c>
      <c r="N560" s="51">
        <v>0.29062500000000002</v>
      </c>
      <c r="O560" s="63">
        <v>3.2</v>
      </c>
      <c r="P560" s="63">
        <v>3.08</v>
      </c>
      <c r="Q560" s="26" t="s">
        <v>117</v>
      </c>
      <c r="R560" s="61">
        <v>0.42395833333333338</v>
      </c>
      <c r="S560" s="61">
        <v>0.51145833333333335</v>
      </c>
      <c r="T560" s="61">
        <v>0</v>
      </c>
      <c r="U560" s="61">
        <v>0</v>
      </c>
      <c r="V560" s="61">
        <v>0</v>
      </c>
      <c r="W560" s="61">
        <v>6.458333333333334E-2</v>
      </c>
    </row>
    <row r="561" spans="1:23" x14ac:dyDescent="0.25">
      <c r="A561" s="26" t="s">
        <v>763</v>
      </c>
      <c r="B561" s="26" t="s">
        <v>764</v>
      </c>
      <c r="C561" s="26" t="s">
        <v>133</v>
      </c>
      <c r="D561" s="26" t="s">
        <v>134</v>
      </c>
      <c r="E561" s="26">
        <v>197</v>
      </c>
      <c r="F561" s="26">
        <v>650</v>
      </c>
      <c r="G561" s="26" t="s">
        <v>6631</v>
      </c>
      <c r="H561" s="26" t="s">
        <v>90</v>
      </c>
      <c r="I561" s="26" t="s">
        <v>147</v>
      </c>
      <c r="J561" s="26" t="s">
        <v>6631</v>
      </c>
      <c r="K561" s="62">
        <v>63.666162380000017</v>
      </c>
      <c r="L561" s="62">
        <v>45.02017146</v>
      </c>
      <c r="M561" s="62">
        <v>83.795892970000011</v>
      </c>
      <c r="N561" s="51">
        <v>0.53714773697694296</v>
      </c>
      <c r="O561" s="63">
        <v>12.200000000000001</v>
      </c>
      <c r="P561" s="63">
        <v>2.6400000000000006</v>
      </c>
      <c r="Q561" s="26" t="s">
        <v>117</v>
      </c>
      <c r="R561" s="61">
        <v>0.49701110162254492</v>
      </c>
      <c r="S561" s="61">
        <v>0.42186165670367215</v>
      </c>
      <c r="T561" s="61">
        <v>1.537147736976943E-2</v>
      </c>
      <c r="U561" s="61">
        <v>0</v>
      </c>
      <c r="V561" s="61">
        <v>3.5866780529462003E-2</v>
      </c>
      <c r="W561" s="61">
        <v>2.9888983774551667E-2</v>
      </c>
    </row>
    <row r="562" spans="1:23" x14ac:dyDescent="0.25">
      <c r="A562" s="26" t="s">
        <v>675</v>
      </c>
      <c r="B562" s="26" t="s">
        <v>676</v>
      </c>
      <c r="C562" s="26" t="s">
        <v>133</v>
      </c>
      <c r="D562" s="26" t="s">
        <v>134</v>
      </c>
      <c r="E562" s="26">
        <v>1197</v>
      </c>
      <c r="F562" s="26">
        <v>3950</v>
      </c>
      <c r="G562" s="26" t="s">
        <v>6631</v>
      </c>
      <c r="H562" s="26" t="s">
        <v>90</v>
      </c>
      <c r="I562" s="26" t="s">
        <v>147</v>
      </c>
      <c r="J562" s="26" t="s">
        <v>6631</v>
      </c>
      <c r="K562" s="62">
        <v>69.306314216805248</v>
      </c>
      <c r="L562" s="62">
        <v>89.293745591914785</v>
      </c>
      <c r="M562" s="62">
        <v>35.319223153614679</v>
      </c>
      <c r="N562" s="51">
        <v>0.49367809773001498</v>
      </c>
      <c r="O562" s="63">
        <v>7.757912561719202</v>
      </c>
      <c r="P562" s="63">
        <v>2.5910112478717306</v>
      </c>
      <c r="Q562" s="26" t="s">
        <v>117</v>
      </c>
      <c r="R562" s="61">
        <v>0.25349862310891513</v>
      </c>
      <c r="S562" s="61">
        <v>0.33858360025706596</v>
      </c>
      <c r="T562" s="61">
        <v>0.19086050123590081</v>
      </c>
      <c r="U562" s="61">
        <v>2.697157030143373E-3</v>
      </c>
      <c r="V562" s="61">
        <v>9.8905350348316004E-2</v>
      </c>
      <c r="W562" s="61">
        <v>0.11545476801965884</v>
      </c>
    </row>
    <row r="563" spans="1:23" x14ac:dyDescent="0.25">
      <c r="A563" s="26" t="s">
        <v>135</v>
      </c>
      <c r="B563" s="26" t="s">
        <v>136</v>
      </c>
      <c r="C563" s="26" t="s">
        <v>133</v>
      </c>
      <c r="D563" s="26" t="s">
        <v>134</v>
      </c>
      <c r="E563" s="26">
        <v>2790</v>
      </c>
      <c r="F563" s="26">
        <v>4730</v>
      </c>
      <c r="G563" s="26" t="s">
        <v>6647</v>
      </c>
      <c r="H563" s="26" t="s">
        <v>90</v>
      </c>
      <c r="I563" s="26" t="s">
        <v>118</v>
      </c>
      <c r="J563" s="26" t="s">
        <v>6647</v>
      </c>
      <c r="K563" s="62">
        <v>2.7494327783395076</v>
      </c>
      <c r="L563" s="62">
        <v>4.8160198161059338</v>
      </c>
      <c r="M563" s="62">
        <v>27.694250286251123</v>
      </c>
      <c r="N563" s="51">
        <v>6.638648350256669E-5</v>
      </c>
      <c r="O563" s="63">
        <v>2.3719667930870423</v>
      </c>
      <c r="P563" s="63">
        <v>3.0002080980072412</v>
      </c>
      <c r="Q563" s="26" t="s">
        <v>117</v>
      </c>
      <c r="R563" s="61">
        <v>0.18318072036909008</v>
      </c>
      <c r="S563" s="61">
        <v>0.3557559545266471</v>
      </c>
      <c r="T563" s="61">
        <v>0.39354098915361191</v>
      </c>
      <c r="U563" s="61">
        <v>1.6053620232585029E-2</v>
      </c>
      <c r="V563" s="61">
        <v>2.0202021909418139E-2</v>
      </c>
      <c r="W563" s="61">
        <v>3.1266693808647897E-2</v>
      </c>
    </row>
    <row r="564" spans="1:23" x14ac:dyDescent="0.25">
      <c r="A564" s="26" t="s">
        <v>640</v>
      </c>
      <c r="B564" s="26" t="s">
        <v>641</v>
      </c>
      <c r="C564" s="26" t="s">
        <v>133</v>
      </c>
      <c r="D564" s="26" t="s">
        <v>134</v>
      </c>
      <c r="E564" s="26">
        <v>10668</v>
      </c>
      <c r="F564" s="26">
        <v>35204</v>
      </c>
      <c r="G564" s="26" t="s">
        <v>6631</v>
      </c>
      <c r="H564" s="26" t="s">
        <v>90</v>
      </c>
      <c r="I564" s="26" t="s">
        <v>118</v>
      </c>
      <c r="J564" s="26" t="s">
        <v>6631</v>
      </c>
      <c r="K564" s="62">
        <v>26.825698807319526</v>
      </c>
      <c r="L564" s="62">
        <v>49.81479724238627</v>
      </c>
      <c r="M564" s="62">
        <v>9.5812401001741829</v>
      </c>
      <c r="N564" s="51">
        <v>0.21963253136812</v>
      </c>
      <c r="O564" s="63">
        <v>5.0580710546909922</v>
      </c>
      <c r="P564" s="63">
        <v>3.1965071120123079</v>
      </c>
      <c r="Q564" s="26" t="s">
        <v>629</v>
      </c>
      <c r="R564" s="61">
        <v>0.59986658304830565</v>
      </c>
      <c r="S564" s="61">
        <v>0.17855367313042816</v>
      </c>
      <c r="T564" s="61">
        <v>7.250753479681353E-2</v>
      </c>
      <c r="U564" s="61">
        <v>6.042155190515994E-3</v>
      </c>
      <c r="V564" s="61">
        <v>8.3521131761960007E-2</v>
      </c>
      <c r="W564" s="61">
        <v>5.9508922071976611E-2</v>
      </c>
    </row>
    <row r="565" spans="1:23" x14ac:dyDescent="0.25">
      <c r="A565" s="26" t="s">
        <v>5697</v>
      </c>
      <c r="B565" s="26" t="s">
        <v>5698</v>
      </c>
      <c r="C565" s="26" t="s">
        <v>143</v>
      </c>
      <c r="D565" s="26" t="s">
        <v>144</v>
      </c>
      <c r="E565" s="26">
        <v>23</v>
      </c>
      <c r="F565" s="26">
        <v>50</v>
      </c>
      <c r="G565" s="26" t="s">
        <v>6631</v>
      </c>
      <c r="H565" s="26" t="s">
        <v>90</v>
      </c>
      <c r="I565" s="26" t="s">
        <v>118</v>
      </c>
      <c r="J565" s="26" t="s">
        <v>6631</v>
      </c>
      <c r="K565" s="62">
        <v>19.415027739999999</v>
      </c>
      <c r="L565" s="62">
        <v>16.70448815</v>
      </c>
      <c r="M565" s="62">
        <v>31.810827629999999</v>
      </c>
      <c r="N565" s="51">
        <v>0.12034078807241701</v>
      </c>
      <c r="O565" s="63">
        <v>0</v>
      </c>
      <c r="P565" s="63">
        <v>2.44</v>
      </c>
      <c r="Q565" s="26" t="s">
        <v>629</v>
      </c>
      <c r="R565" s="61">
        <v>0.87220447284345037</v>
      </c>
      <c r="S565" s="61">
        <v>5.1118210862619806E-2</v>
      </c>
      <c r="T565" s="61">
        <v>0</v>
      </c>
      <c r="U565" s="61">
        <v>4.3663471778487756E-2</v>
      </c>
      <c r="V565" s="61">
        <v>1.0649627263045794E-2</v>
      </c>
      <c r="W565" s="61">
        <v>2.2364217252396165E-2</v>
      </c>
    </row>
    <row r="566" spans="1:23" x14ac:dyDescent="0.25">
      <c r="A566" s="26" t="s">
        <v>6379</v>
      </c>
      <c r="B566" s="26" t="s">
        <v>6380</v>
      </c>
      <c r="C566" s="26" t="s">
        <v>143</v>
      </c>
      <c r="D566" s="26" t="s">
        <v>144</v>
      </c>
      <c r="E566" s="26">
        <v>25</v>
      </c>
      <c r="F566" s="26">
        <v>82</v>
      </c>
      <c r="G566" s="26" t="s">
        <v>6648</v>
      </c>
      <c r="H566" s="26" t="s">
        <v>90</v>
      </c>
      <c r="I566" s="26" t="s">
        <v>118</v>
      </c>
      <c r="J566" s="26" t="s">
        <v>6648</v>
      </c>
      <c r="K566" s="62">
        <v>7.9677256679999999</v>
      </c>
      <c r="L566" s="62">
        <v>7.2365103380000004</v>
      </c>
      <c r="M566" s="62">
        <v>19.987554450000001</v>
      </c>
      <c r="N566" s="51">
        <v>0.142538975501114</v>
      </c>
      <c r="O566" s="63">
        <v>2.4</v>
      </c>
      <c r="P566" s="63">
        <v>2.58</v>
      </c>
      <c r="Q566" s="26" t="s">
        <v>629</v>
      </c>
      <c r="R566" s="61">
        <v>0.58574610244988867</v>
      </c>
      <c r="S566" s="61">
        <v>0.39866369710467708</v>
      </c>
      <c r="T566" s="61">
        <v>0</v>
      </c>
      <c r="U566" s="61">
        <v>3.3407572383073497E-3</v>
      </c>
      <c r="V566" s="61">
        <v>0</v>
      </c>
      <c r="W566" s="61">
        <v>1.2249443207126948E-2</v>
      </c>
    </row>
    <row r="567" spans="1:23" x14ac:dyDescent="0.25">
      <c r="A567" s="26" t="s">
        <v>5625</v>
      </c>
      <c r="B567" s="26" t="s">
        <v>5626</v>
      </c>
      <c r="C567" s="26" t="s">
        <v>143</v>
      </c>
      <c r="D567" s="26" t="s">
        <v>144</v>
      </c>
      <c r="E567" s="26">
        <v>72</v>
      </c>
      <c r="F567" s="26">
        <v>237</v>
      </c>
      <c r="G567" s="26" t="s">
        <v>6631</v>
      </c>
      <c r="H567" s="26" t="s">
        <v>90</v>
      </c>
      <c r="I567" s="26" t="s">
        <v>118</v>
      </c>
      <c r="J567" s="26" t="s">
        <v>6631</v>
      </c>
      <c r="K567" s="62">
        <v>12.242065368702896</v>
      </c>
      <c r="L567" s="62">
        <v>17.585450213840154</v>
      </c>
      <c r="M567" s="62">
        <v>16.424804535943007</v>
      </c>
      <c r="N567" s="51">
        <v>7.5988055246321504E-2</v>
      </c>
      <c r="O567" s="63">
        <v>2.6910381487091537</v>
      </c>
      <c r="P567" s="63">
        <v>2.5872955268638687</v>
      </c>
      <c r="Q567" s="26" t="s">
        <v>629</v>
      </c>
      <c r="R567" s="61">
        <v>0.76746877191273899</v>
      </c>
      <c r="S567" s="61">
        <v>0.18627364555679254</v>
      </c>
      <c r="T567" s="61">
        <v>0</v>
      </c>
      <c r="U567" s="61">
        <v>0</v>
      </c>
      <c r="V567" s="61">
        <v>3.0976035167144138E-2</v>
      </c>
      <c r="W567" s="61">
        <v>1.5281547363324148E-2</v>
      </c>
    </row>
    <row r="568" spans="1:23" x14ac:dyDescent="0.25">
      <c r="A568" s="26" t="s">
        <v>5138</v>
      </c>
      <c r="B568" s="26" t="s">
        <v>5139</v>
      </c>
      <c r="C568" s="26" t="s">
        <v>143</v>
      </c>
      <c r="D568" s="26" t="s">
        <v>144</v>
      </c>
      <c r="E568" s="26">
        <v>31</v>
      </c>
      <c r="F568" s="26">
        <v>84</v>
      </c>
      <c r="G568" s="26" t="s">
        <v>6631</v>
      </c>
      <c r="H568" s="26" t="s">
        <v>90</v>
      </c>
      <c r="I568" s="26" t="s">
        <v>118</v>
      </c>
      <c r="J568" s="26" t="s">
        <v>6631</v>
      </c>
      <c r="K568" s="62">
        <v>18.645990919999999</v>
      </c>
      <c r="L568" s="62">
        <v>11.90115986</v>
      </c>
      <c r="M568" s="62">
        <v>44.505289359999999</v>
      </c>
      <c r="N568" s="51">
        <v>0.205623901581722</v>
      </c>
      <c r="O568" s="63">
        <v>4.4000000000000004</v>
      </c>
      <c r="P568" s="63">
        <v>1.96</v>
      </c>
      <c r="Q568" s="26" t="s">
        <v>629</v>
      </c>
      <c r="R568" s="61">
        <v>0.72847100175746926</v>
      </c>
      <c r="S568" s="61">
        <v>0.21968365553602812</v>
      </c>
      <c r="T568" s="61">
        <v>0</v>
      </c>
      <c r="U568" s="61">
        <v>0</v>
      </c>
      <c r="V568" s="61">
        <v>1.054481546572935E-2</v>
      </c>
      <c r="W568" s="61">
        <v>4.1300527240773287E-2</v>
      </c>
    </row>
    <row r="569" spans="1:23" x14ac:dyDescent="0.25">
      <c r="A569" s="26" t="s">
        <v>5631</v>
      </c>
      <c r="B569" s="26" t="s">
        <v>5632</v>
      </c>
      <c r="C569" s="26" t="s">
        <v>143</v>
      </c>
      <c r="D569" s="26" t="s">
        <v>144</v>
      </c>
      <c r="E569" s="26">
        <v>59</v>
      </c>
      <c r="F569" s="26">
        <v>200</v>
      </c>
      <c r="G569" s="26" t="s">
        <v>6631</v>
      </c>
      <c r="H569" s="26" t="s">
        <v>90</v>
      </c>
      <c r="I569" s="26" t="s">
        <v>118</v>
      </c>
      <c r="J569" s="26" t="s">
        <v>6631</v>
      </c>
      <c r="K569" s="62">
        <v>1.752395361</v>
      </c>
      <c r="L569" s="62">
        <v>8.6106908719999993</v>
      </c>
      <c r="M569" s="62">
        <v>0.82140634700000004</v>
      </c>
      <c r="N569" s="51">
        <v>0.100801832760596</v>
      </c>
      <c r="O569" s="63">
        <v>0</v>
      </c>
      <c r="P569" s="63">
        <v>2.54</v>
      </c>
      <c r="Q569" s="26" t="s">
        <v>629</v>
      </c>
      <c r="R569" s="61">
        <v>0.88888888888888884</v>
      </c>
      <c r="S569" s="61">
        <v>8.0183276059564712E-2</v>
      </c>
      <c r="T569" s="61">
        <v>1.8327605956471937E-2</v>
      </c>
      <c r="U569" s="61">
        <v>1.2600229095074456E-2</v>
      </c>
      <c r="V569" s="61">
        <v>0</v>
      </c>
      <c r="W569" s="61">
        <v>0</v>
      </c>
    </row>
    <row r="570" spans="1:23" x14ac:dyDescent="0.25">
      <c r="A570" s="26" t="s">
        <v>3064</v>
      </c>
      <c r="B570" s="26" t="s">
        <v>3065</v>
      </c>
      <c r="C570" s="26" t="s">
        <v>143</v>
      </c>
      <c r="D570" s="26" t="s">
        <v>144</v>
      </c>
      <c r="E570" s="26">
        <v>28</v>
      </c>
      <c r="F570" s="26">
        <v>60</v>
      </c>
      <c r="G570" s="26" t="s">
        <v>6647</v>
      </c>
      <c r="H570" s="26" t="s">
        <v>90</v>
      </c>
      <c r="I570" s="26" t="s">
        <v>118</v>
      </c>
      <c r="J570" s="26" t="s">
        <v>6647</v>
      </c>
      <c r="K570" s="62">
        <v>7.9677256679999999</v>
      </c>
      <c r="L570" s="62">
        <v>7.2365103380000004</v>
      </c>
      <c r="M570" s="62">
        <v>19.987554450000001</v>
      </c>
      <c r="N570" s="51">
        <v>0.17553191489361702</v>
      </c>
      <c r="O570" s="63">
        <v>2.4</v>
      </c>
      <c r="P570" s="63">
        <v>2.58</v>
      </c>
      <c r="Q570" s="26" t="s">
        <v>629</v>
      </c>
      <c r="R570" s="61">
        <v>0.90026595744680848</v>
      </c>
      <c r="S570" s="61">
        <v>4.3882978723404256E-2</v>
      </c>
      <c r="T570" s="61">
        <v>1.7287234042553192E-2</v>
      </c>
      <c r="U570" s="61">
        <v>0</v>
      </c>
      <c r="V570" s="61">
        <v>3.0585106382978722E-2</v>
      </c>
      <c r="W570" s="61">
        <v>7.9787234042553185E-3</v>
      </c>
    </row>
    <row r="571" spans="1:23" x14ac:dyDescent="0.25">
      <c r="A571" s="26" t="s">
        <v>6001</v>
      </c>
      <c r="B571" s="26" t="s">
        <v>6002</v>
      </c>
      <c r="C571" s="26" t="s">
        <v>143</v>
      </c>
      <c r="D571" s="26" t="s">
        <v>144</v>
      </c>
      <c r="E571" s="26">
        <v>139</v>
      </c>
      <c r="F571" s="26">
        <v>435</v>
      </c>
      <c r="G571" s="26" t="s">
        <v>6648</v>
      </c>
      <c r="H571" s="26" t="s">
        <v>90</v>
      </c>
      <c r="I571" s="26" t="s">
        <v>130</v>
      </c>
      <c r="J571" s="26" t="s">
        <v>6648</v>
      </c>
      <c r="K571" s="62">
        <v>20.322743320000001</v>
      </c>
      <c r="L571" s="62">
        <v>16.515380740000001</v>
      </c>
      <c r="M571" s="62">
        <v>34.33727442</v>
      </c>
      <c r="N571" s="51">
        <v>0.17049007699212901</v>
      </c>
      <c r="O571" s="63">
        <v>1.2</v>
      </c>
      <c r="P571" s="63">
        <v>2.0299999999999998</v>
      </c>
      <c r="Q571" s="26" t="s">
        <v>629</v>
      </c>
      <c r="R571" s="61">
        <v>0.74615688574883832</v>
      </c>
      <c r="S571" s="61">
        <v>0.15585981078603001</v>
      </c>
      <c r="T571" s="61">
        <v>9.1151809418712759E-3</v>
      </c>
      <c r="U571" s="61">
        <v>0</v>
      </c>
      <c r="V571" s="61">
        <v>2.3387265897682516E-2</v>
      </c>
      <c r="W571" s="61">
        <v>6.5480856625578038E-2</v>
      </c>
    </row>
    <row r="572" spans="1:23" x14ac:dyDescent="0.25">
      <c r="A572" s="26" t="s">
        <v>6603</v>
      </c>
      <c r="B572" s="26" t="s">
        <v>6604</v>
      </c>
      <c r="C572" s="26" t="s">
        <v>143</v>
      </c>
      <c r="D572" s="26" t="s">
        <v>144</v>
      </c>
      <c r="E572" s="26">
        <v>16</v>
      </c>
      <c r="F572" s="26">
        <v>37</v>
      </c>
      <c r="G572" s="26" t="s">
        <v>6630</v>
      </c>
      <c r="H572" s="26" t="s">
        <v>90</v>
      </c>
      <c r="I572" s="26" t="s">
        <v>118</v>
      </c>
      <c r="J572" s="26" t="s">
        <v>6630</v>
      </c>
      <c r="K572" s="62">
        <v>18.645990919999999</v>
      </c>
      <c r="L572" s="62">
        <v>11.90115986</v>
      </c>
      <c r="M572" s="62">
        <v>44.505289359999999</v>
      </c>
      <c r="N572" s="51">
        <v>0.34502923976608202</v>
      </c>
      <c r="O572" s="63">
        <v>4.4000000000000004</v>
      </c>
      <c r="P572" s="63">
        <v>2.4900000000000002</v>
      </c>
      <c r="Q572" s="26" t="s">
        <v>629</v>
      </c>
      <c r="R572" s="61">
        <v>0.66666666666666652</v>
      </c>
      <c r="S572" s="61">
        <v>0.19298245614035087</v>
      </c>
      <c r="T572" s="61">
        <v>0</v>
      </c>
      <c r="U572" s="61">
        <v>0</v>
      </c>
      <c r="V572" s="61">
        <v>5.847953216374268E-2</v>
      </c>
      <c r="W572" s="61">
        <v>8.1871345029239762E-2</v>
      </c>
    </row>
    <row r="573" spans="1:23" x14ac:dyDescent="0.25">
      <c r="A573" s="26" t="s">
        <v>5140</v>
      </c>
      <c r="B573" s="26" t="s">
        <v>5141</v>
      </c>
      <c r="C573" s="26" t="s">
        <v>143</v>
      </c>
      <c r="D573" s="26" t="s">
        <v>144</v>
      </c>
      <c r="E573" s="26">
        <v>31</v>
      </c>
      <c r="F573" s="26">
        <v>70</v>
      </c>
      <c r="G573" s="26" t="s">
        <v>6631</v>
      </c>
      <c r="H573" s="26" t="s">
        <v>90</v>
      </c>
      <c r="I573" s="26" t="s">
        <v>118</v>
      </c>
      <c r="J573" s="26" t="s">
        <v>6631</v>
      </c>
      <c r="K573" s="62">
        <v>20.322743320000001</v>
      </c>
      <c r="L573" s="62">
        <v>16.515380740000001</v>
      </c>
      <c r="M573" s="62">
        <v>34.33727442</v>
      </c>
      <c r="N573" s="51">
        <v>0.15942028985507201</v>
      </c>
      <c r="O573" s="63">
        <v>1.2</v>
      </c>
      <c r="P573" s="63">
        <v>2.0299999999999998</v>
      </c>
      <c r="Q573" s="26" t="s">
        <v>629</v>
      </c>
      <c r="R573" s="61">
        <v>0.74534161490683237</v>
      </c>
      <c r="S573" s="61">
        <v>0.16977225672877846</v>
      </c>
      <c r="T573" s="61">
        <v>0</v>
      </c>
      <c r="U573" s="61">
        <v>0</v>
      </c>
      <c r="V573" s="61">
        <v>1.6563146997929608E-2</v>
      </c>
      <c r="W573" s="61">
        <v>6.8322981366459631E-2</v>
      </c>
    </row>
    <row r="574" spans="1:23" x14ac:dyDescent="0.25">
      <c r="A574" s="26" t="s">
        <v>6129</v>
      </c>
      <c r="B574" s="26" t="s">
        <v>6130</v>
      </c>
      <c r="C574" s="26" t="s">
        <v>143</v>
      </c>
      <c r="D574" s="26" t="s">
        <v>144</v>
      </c>
      <c r="E574" s="26">
        <v>51</v>
      </c>
      <c r="F574" s="26">
        <v>100</v>
      </c>
      <c r="G574" s="26" t="s">
        <v>6648</v>
      </c>
      <c r="H574" s="26" t="s">
        <v>90</v>
      </c>
      <c r="I574" s="26" t="s">
        <v>130</v>
      </c>
      <c r="J574" s="26" t="s">
        <v>6648</v>
      </c>
      <c r="K574" s="62">
        <v>20.322775719629686</v>
      </c>
      <c r="L574" s="62">
        <v>16.518692702079317</v>
      </c>
      <c r="M574" s="62">
        <v>34.331815765983102</v>
      </c>
      <c r="N574" s="51">
        <v>0.19639731985476699</v>
      </c>
      <c r="O574" s="63">
        <v>1.2001142194923096</v>
      </c>
      <c r="P574" s="63">
        <v>2.0299743001345072</v>
      </c>
      <c r="Q574" s="26" t="s">
        <v>629</v>
      </c>
      <c r="R574" s="61">
        <v>0.87929211095230964</v>
      </c>
      <c r="S574" s="61">
        <v>3.6030496123836075E-2</v>
      </c>
      <c r="T574" s="61">
        <v>0</v>
      </c>
      <c r="U574" s="61">
        <v>0</v>
      </c>
      <c r="V574" s="61">
        <v>3.062663428538355E-2</v>
      </c>
      <c r="W574" s="61">
        <v>5.4050758638470732E-2</v>
      </c>
    </row>
    <row r="575" spans="1:23" x14ac:dyDescent="0.25">
      <c r="A575" s="26" t="s">
        <v>6599</v>
      </c>
      <c r="B575" s="26" t="s">
        <v>6600</v>
      </c>
      <c r="C575" s="26" t="s">
        <v>143</v>
      </c>
      <c r="D575" s="26" t="s">
        <v>144</v>
      </c>
      <c r="E575" s="26">
        <v>18</v>
      </c>
      <c r="F575" s="26">
        <v>40</v>
      </c>
      <c r="G575" s="26" t="s">
        <v>6630</v>
      </c>
      <c r="H575" s="26" t="s">
        <v>90</v>
      </c>
      <c r="I575" s="26" t="s">
        <v>130</v>
      </c>
      <c r="J575" s="26" t="s">
        <v>6630</v>
      </c>
      <c r="K575" s="62">
        <v>20.32340626491823</v>
      </c>
      <c r="L575" s="62">
        <v>16.583148441395267</v>
      </c>
      <c r="M575" s="62">
        <v>34.22558218845311</v>
      </c>
      <c r="N575" s="51">
        <v>0.185089493902131</v>
      </c>
      <c r="O575" s="63">
        <v>1.2023371017732052</v>
      </c>
      <c r="P575" s="63">
        <v>2.0299997983154783</v>
      </c>
      <c r="Q575" s="26" t="s">
        <v>629</v>
      </c>
      <c r="R575" s="61">
        <v>0.83832262657278434</v>
      </c>
      <c r="S575" s="61">
        <v>7.6931146597447944E-2</v>
      </c>
      <c r="T575" s="61">
        <v>0</v>
      </c>
      <c r="U575" s="61">
        <v>0</v>
      </c>
      <c r="V575" s="61">
        <v>2.6328908153525604E-2</v>
      </c>
      <c r="W575" s="61">
        <v>5.8417318676241933E-2</v>
      </c>
    </row>
    <row r="576" spans="1:23" x14ac:dyDescent="0.25">
      <c r="A576" s="26" t="s">
        <v>3228</v>
      </c>
      <c r="B576" s="26" t="s">
        <v>3229</v>
      </c>
      <c r="C576" s="26" t="s">
        <v>143</v>
      </c>
      <c r="D576" s="26" t="s">
        <v>144</v>
      </c>
      <c r="E576" s="26">
        <v>18</v>
      </c>
      <c r="F576" s="26">
        <v>30</v>
      </c>
      <c r="G576" s="26" t="s">
        <v>6647</v>
      </c>
      <c r="H576" s="26" t="s">
        <v>90</v>
      </c>
      <c r="I576" s="26" t="s">
        <v>118</v>
      </c>
      <c r="J576" s="26" t="s">
        <v>6647</v>
      </c>
      <c r="K576" s="62">
        <v>20.436207769999999</v>
      </c>
      <c r="L576" s="62">
        <v>28.11396873</v>
      </c>
      <c r="M576" s="62">
        <v>15.220908530000001</v>
      </c>
      <c r="N576" s="51">
        <v>0.19963031423290201</v>
      </c>
      <c r="O576" s="63">
        <v>1.6</v>
      </c>
      <c r="P576" s="63">
        <v>1.94</v>
      </c>
      <c r="Q576" s="26" t="s">
        <v>629</v>
      </c>
      <c r="R576" s="61">
        <v>0.92421441774491686</v>
      </c>
      <c r="S576" s="61">
        <v>1.6635859519408502E-2</v>
      </c>
      <c r="T576" s="61">
        <v>0</v>
      </c>
      <c r="U576" s="61">
        <v>0</v>
      </c>
      <c r="V576" s="61">
        <v>1.6635859519408502E-2</v>
      </c>
      <c r="W576" s="61">
        <v>4.2513863216266171E-2</v>
      </c>
    </row>
    <row r="577" spans="1:23" x14ac:dyDescent="0.25">
      <c r="A577" s="26" t="s">
        <v>4756</v>
      </c>
      <c r="B577" s="26" t="s">
        <v>4757</v>
      </c>
      <c r="C577" s="26" t="s">
        <v>143</v>
      </c>
      <c r="D577" s="26" t="s">
        <v>144</v>
      </c>
      <c r="E577" s="26">
        <v>67</v>
      </c>
      <c r="F577" s="26">
        <v>150</v>
      </c>
      <c r="G577" s="26" t="s">
        <v>6631</v>
      </c>
      <c r="H577" s="26" t="s">
        <v>90</v>
      </c>
      <c r="I577" s="26" t="s">
        <v>118</v>
      </c>
      <c r="J577" s="26" t="s">
        <v>6631</v>
      </c>
      <c r="K577" s="62">
        <v>20.322743320000001</v>
      </c>
      <c r="L577" s="62">
        <v>16.515380740000001</v>
      </c>
      <c r="M577" s="62">
        <v>34.33727442</v>
      </c>
      <c r="N577" s="51">
        <v>0.15942028985507201</v>
      </c>
      <c r="O577" s="63">
        <v>1.2</v>
      </c>
      <c r="P577" s="63">
        <v>2.0299999999999998</v>
      </c>
      <c r="Q577" s="26" t="s">
        <v>629</v>
      </c>
      <c r="R577" s="61">
        <v>0.74534161490683237</v>
      </c>
      <c r="S577" s="61">
        <v>0.16977225672877846</v>
      </c>
      <c r="T577" s="61">
        <v>0</v>
      </c>
      <c r="U577" s="61">
        <v>0</v>
      </c>
      <c r="V577" s="61">
        <v>1.6563146997929608E-2</v>
      </c>
      <c r="W577" s="61">
        <v>6.8322981366459631E-2</v>
      </c>
    </row>
    <row r="578" spans="1:23" x14ac:dyDescent="0.25">
      <c r="A578" s="26" t="s">
        <v>743</v>
      </c>
      <c r="B578" s="26" t="s">
        <v>744</v>
      </c>
      <c r="C578" s="26" t="s">
        <v>133</v>
      </c>
      <c r="D578" s="26" t="s">
        <v>134</v>
      </c>
      <c r="E578" s="26">
        <v>269</v>
      </c>
      <c r="F578" s="26">
        <v>650</v>
      </c>
      <c r="G578" s="26" t="s">
        <v>6631</v>
      </c>
      <c r="H578" s="26" t="s">
        <v>90</v>
      </c>
      <c r="I578" s="26" t="s">
        <v>147</v>
      </c>
      <c r="J578" s="26" t="s">
        <v>6631</v>
      </c>
      <c r="K578" s="62">
        <v>65.126499569260957</v>
      </c>
      <c r="L578" s="62">
        <v>69.011700274182857</v>
      </c>
      <c r="M578" s="62">
        <v>50.528822810138465</v>
      </c>
      <c r="N578" s="51">
        <v>0.46349206349206296</v>
      </c>
      <c r="O578" s="63">
        <v>6.6992544935913116</v>
      </c>
      <c r="P578" s="63">
        <v>1.83</v>
      </c>
      <c r="Q578" s="26" t="s">
        <v>117</v>
      </c>
      <c r="R578" s="61">
        <v>0.49247176913425345</v>
      </c>
      <c r="S578" s="61">
        <v>0.1468005018820577</v>
      </c>
      <c r="T578" s="61">
        <v>0.17126725219573399</v>
      </c>
      <c r="U578" s="61">
        <v>0</v>
      </c>
      <c r="V578" s="61">
        <v>9.0966122961104123E-2</v>
      </c>
      <c r="W578" s="61">
        <v>9.8494353826850692E-2</v>
      </c>
    </row>
    <row r="579" spans="1:23" x14ac:dyDescent="0.25">
      <c r="A579" s="26" t="s">
        <v>2741</v>
      </c>
      <c r="B579" s="26" t="s">
        <v>2742</v>
      </c>
      <c r="C579" s="26" t="s">
        <v>143</v>
      </c>
      <c r="D579" s="26" t="s">
        <v>144</v>
      </c>
      <c r="E579" s="26">
        <v>63</v>
      </c>
      <c r="F579" s="26">
        <v>150</v>
      </c>
      <c r="G579" s="26" t="s">
        <v>6647</v>
      </c>
      <c r="H579" s="26" t="s">
        <v>90</v>
      </c>
      <c r="I579" s="26" t="s">
        <v>118</v>
      </c>
      <c r="J579" s="26" t="s">
        <v>6647</v>
      </c>
      <c r="K579" s="62">
        <v>20.435967494998909</v>
      </c>
      <c r="L579" s="62">
        <v>28.089407285935547</v>
      </c>
      <c r="M579" s="62">
        <v>15.261389798230903</v>
      </c>
      <c r="N579" s="51">
        <v>0.19954090271477198</v>
      </c>
      <c r="O579" s="63">
        <v>1.5991529505458553</v>
      </c>
      <c r="P579" s="63">
        <v>1.9402001265567268</v>
      </c>
      <c r="Q579" s="26" t="s">
        <v>629</v>
      </c>
      <c r="R579" s="61">
        <v>0.92381667634856002</v>
      </c>
      <c r="S579" s="61">
        <v>1.6976373468386246E-2</v>
      </c>
      <c r="T579" s="61">
        <v>0</v>
      </c>
      <c r="U579" s="61">
        <v>0</v>
      </c>
      <c r="V579" s="61">
        <v>1.6635697835914051E-2</v>
      </c>
      <c r="W579" s="61">
        <v>4.2571252347139737E-2</v>
      </c>
    </row>
    <row r="580" spans="1:23" x14ac:dyDescent="0.25">
      <c r="A580" s="26" t="s">
        <v>3114</v>
      </c>
      <c r="B580" s="26" t="s">
        <v>3115</v>
      </c>
      <c r="C580" s="26" t="s">
        <v>143</v>
      </c>
      <c r="D580" s="26" t="s">
        <v>144</v>
      </c>
      <c r="E580" s="26">
        <v>25</v>
      </c>
      <c r="F580" s="26">
        <v>82</v>
      </c>
      <c r="G580" s="26" t="s">
        <v>6647</v>
      </c>
      <c r="H580" s="26" t="s">
        <v>90</v>
      </c>
      <c r="I580" s="26" t="s">
        <v>118</v>
      </c>
      <c r="J580" s="26" t="s">
        <v>6647</v>
      </c>
      <c r="K580" s="62">
        <v>20.414701862818337</v>
      </c>
      <c r="L580" s="62">
        <v>25.915587151000889</v>
      </c>
      <c r="M580" s="62">
        <v>18.844200146722308</v>
      </c>
      <c r="N580" s="51">
        <v>0.19563419157379902</v>
      </c>
      <c r="O580" s="63">
        <v>1.5241845100146847</v>
      </c>
      <c r="P580" s="63">
        <v>1.9489443130015611</v>
      </c>
      <c r="Q580" s="26" t="s">
        <v>629</v>
      </c>
      <c r="R580" s="61">
        <v>0.90643783753610296</v>
      </c>
      <c r="S580" s="61">
        <v>3.1854726807720279E-2</v>
      </c>
      <c r="T580" s="61">
        <v>0</v>
      </c>
      <c r="U580" s="61">
        <v>0</v>
      </c>
      <c r="V580" s="61">
        <v>1.6628633267291099E-2</v>
      </c>
      <c r="W580" s="61">
        <v>4.5078802388885814E-2</v>
      </c>
    </row>
    <row r="581" spans="1:23" x14ac:dyDescent="0.25">
      <c r="A581" s="26" t="s">
        <v>2529</v>
      </c>
      <c r="B581" s="26" t="s">
        <v>2530</v>
      </c>
      <c r="C581" s="26" t="s">
        <v>143</v>
      </c>
      <c r="D581" s="26" t="s">
        <v>144</v>
      </c>
      <c r="E581" s="26">
        <v>110</v>
      </c>
      <c r="F581" s="26">
        <v>363</v>
      </c>
      <c r="G581" s="26" t="s">
        <v>6647</v>
      </c>
      <c r="H581" s="26" t="s">
        <v>90</v>
      </c>
      <c r="I581" s="26" t="s">
        <v>118</v>
      </c>
      <c r="J581" s="26" t="s">
        <v>6647</v>
      </c>
      <c r="K581" s="62">
        <v>5.5723651030000001</v>
      </c>
      <c r="L581" s="62">
        <v>5.7740796769999996</v>
      </c>
      <c r="M581" s="62">
        <v>15.108898569999999</v>
      </c>
      <c r="N581" s="51">
        <v>0.111553784860558</v>
      </c>
      <c r="O581" s="63">
        <v>1.7</v>
      </c>
      <c r="P581" s="63">
        <v>2.59</v>
      </c>
      <c r="Q581" s="26" t="s">
        <v>629</v>
      </c>
      <c r="R581" s="61">
        <v>0.87782204515272255</v>
      </c>
      <c r="S581" s="61">
        <v>1.1952191235059761E-2</v>
      </c>
      <c r="T581" s="61">
        <v>0</v>
      </c>
      <c r="U581" s="61">
        <v>0</v>
      </c>
      <c r="V581" s="61">
        <v>1.5936254980079681E-2</v>
      </c>
      <c r="W581" s="61">
        <v>9.4289508632138114E-2</v>
      </c>
    </row>
    <row r="582" spans="1:23" x14ac:dyDescent="0.25">
      <c r="A582" s="26" t="s">
        <v>2739</v>
      </c>
      <c r="B582" s="26" t="s">
        <v>2740</v>
      </c>
      <c r="C582" s="26" t="s">
        <v>143</v>
      </c>
      <c r="D582" s="26" t="s">
        <v>144</v>
      </c>
      <c r="E582" s="26">
        <v>63</v>
      </c>
      <c r="F582" s="26">
        <v>208</v>
      </c>
      <c r="G582" s="26" t="s">
        <v>6647</v>
      </c>
      <c r="H582" s="26" t="s">
        <v>90</v>
      </c>
      <c r="I582" s="26" t="s">
        <v>118</v>
      </c>
      <c r="J582" s="26" t="s">
        <v>6647</v>
      </c>
      <c r="K582" s="62">
        <v>27.388533691020399</v>
      </c>
      <c r="L582" s="62">
        <v>31.439830841724795</v>
      </c>
      <c r="M582" s="62">
        <v>24.142199716233321</v>
      </c>
      <c r="N582" s="51">
        <v>0.106092069064952</v>
      </c>
      <c r="O582" s="63">
        <v>4.8492580841077633</v>
      </c>
      <c r="P582" s="63">
        <v>2.5612436392669422</v>
      </c>
      <c r="Q582" s="26" t="s">
        <v>629</v>
      </c>
      <c r="R582" s="61">
        <v>0.62590850519951846</v>
      </c>
      <c r="S582" s="61">
        <v>0.2292242732820475</v>
      </c>
      <c r="T582" s="61">
        <v>1.6569585174645615E-2</v>
      </c>
      <c r="U582" s="61">
        <v>2.2552445002318743E-2</v>
      </c>
      <c r="V582" s="61">
        <v>3.2730987207785403E-2</v>
      </c>
      <c r="W582" s="61">
        <v>7.3014204133684257E-2</v>
      </c>
    </row>
    <row r="583" spans="1:23" x14ac:dyDescent="0.25">
      <c r="A583" s="26" t="s">
        <v>646</v>
      </c>
      <c r="B583" s="26" t="s">
        <v>647</v>
      </c>
      <c r="C583" s="26" t="s">
        <v>133</v>
      </c>
      <c r="D583" s="26" t="s">
        <v>134</v>
      </c>
      <c r="E583" s="26">
        <v>4596</v>
      </c>
      <c r="F583" s="26">
        <v>15167</v>
      </c>
      <c r="G583" s="26" t="s">
        <v>6631</v>
      </c>
      <c r="H583" s="26" t="s">
        <v>90</v>
      </c>
      <c r="I583" s="26" t="s">
        <v>147</v>
      </c>
      <c r="J583" s="26" t="s">
        <v>6631</v>
      </c>
      <c r="K583" s="62">
        <v>85.756965490978487</v>
      </c>
      <c r="L583" s="62">
        <v>98.175620833651735</v>
      </c>
      <c r="M583" s="62">
        <v>52.766497778329743</v>
      </c>
      <c r="N583" s="51">
        <v>0.572222400994157</v>
      </c>
      <c r="O583" s="63">
        <v>18.019249298454902</v>
      </c>
      <c r="P583" s="63">
        <v>3.2720371573607432</v>
      </c>
      <c r="Q583" s="26" t="s">
        <v>117</v>
      </c>
      <c r="R583" s="61">
        <v>0.14351176584836409</v>
      </c>
      <c r="S583" s="61">
        <v>0.51161523768569628</v>
      </c>
      <c r="T583" s="61">
        <v>0.10892729675644384</v>
      </c>
      <c r="U583" s="61">
        <v>4.9576908091857799E-3</v>
      </c>
      <c r="V583" s="61">
        <v>0.17200529423357544</v>
      </c>
      <c r="W583" s="61">
        <v>5.898271466673484E-2</v>
      </c>
    </row>
    <row r="584" spans="1:23" x14ac:dyDescent="0.25">
      <c r="A584" s="26" t="s">
        <v>3152</v>
      </c>
      <c r="B584" s="26" t="s">
        <v>3153</v>
      </c>
      <c r="C584" s="26" t="s">
        <v>143</v>
      </c>
      <c r="D584" s="26" t="s">
        <v>144</v>
      </c>
      <c r="E584" s="26">
        <v>22</v>
      </c>
      <c r="F584" s="26">
        <v>61</v>
      </c>
      <c r="G584" s="26" t="s">
        <v>6647</v>
      </c>
      <c r="H584" s="26" t="s">
        <v>90</v>
      </c>
      <c r="I584" s="26" t="s">
        <v>118</v>
      </c>
      <c r="J584" s="26" t="s">
        <v>6647</v>
      </c>
      <c r="K584" s="62">
        <v>5.5723651030000001</v>
      </c>
      <c r="L584" s="62">
        <v>5.7740796769999996</v>
      </c>
      <c r="M584" s="62">
        <v>15.108898569999999</v>
      </c>
      <c r="N584" s="51">
        <v>0.111553784860558</v>
      </c>
      <c r="O584" s="63">
        <v>1.7</v>
      </c>
      <c r="P584" s="63">
        <v>2.59</v>
      </c>
      <c r="Q584" s="26" t="s">
        <v>629</v>
      </c>
      <c r="R584" s="61">
        <v>0.87782204515272244</v>
      </c>
      <c r="S584" s="61">
        <v>1.1952191235059761E-2</v>
      </c>
      <c r="T584" s="61">
        <v>0</v>
      </c>
      <c r="U584" s="61">
        <v>0</v>
      </c>
      <c r="V584" s="61">
        <v>1.5936254980079681E-2</v>
      </c>
      <c r="W584" s="61">
        <v>9.4289508632138114E-2</v>
      </c>
    </row>
    <row r="585" spans="1:23" x14ac:dyDescent="0.25">
      <c r="A585" s="26" t="s">
        <v>761</v>
      </c>
      <c r="B585" s="26" t="s">
        <v>762</v>
      </c>
      <c r="C585" s="26" t="s">
        <v>133</v>
      </c>
      <c r="D585" s="26" t="s">
        <v>134</v>
      </c>
      <c r="E585" s="26">
        <v>200</v>
      </c>
      <c r="F585" s="26">
        <v>450</v>
      </c>
      <c r="G585" s="26" t="s">
        <v>6631</v>
      </c>
      <c r="H585" s="26" t="s">
        <v>90</v>
      </c>
      <c r="I585" s="26" t="s">
        <v>147</v>
      </c>
      <c r="J585" s="26" t="s">
        <v>6631</v>
      </c>
      <c r="K585" s="62">
        <v>81.580937969999994</v>
      </c>
      <c r="L585" s="62">
        <v>97.188603130000004</v>
      </c>
      <c r="M585" s="62">
        <v>45.973864339999999</v>
      </c>
      <c r="N585" s="51">
        <v>0.474654377880184</v>
      </c>
      <c r="O585" s="63">
        <v>20.6</v>
      </c>
      <c r="P585" s="63">
        <v>2.99</v>
      </c>
      <c r="Q585" s="26" t="s">
        <v>117</v>
      </c>
      <c r="R585" s="61">
        <v>0.2803379416282642</v>
      </c>
      <c r="S585" s="61">
        <v>0.2411674347158218</v>
      </c>
      <c r="T585" s="61">
        <v>6.2980030721966201E-2</v>
      </c>
      <c r="U585" s="61">
        <v>0</v>
      </c>
      <c r="V585" s="61">
        <v>0.34946236559139782</v>
      </c>
      <c r="W585" s="61">
        <v>6.6052227342549924E-2</v>
      </c>
    </row>
    <row r="586" spans="1:23" x14ac:dyDescent="0.25">
      <c r="A586" s="26" t="s">
        <v>636</v>
      </c>
      <c r="B586" s="26" t="s">
        <v>637</v>
      </c>
      <c r="C586" s="26" t="s">
        <v>133</v>
      </c>
      <c r="D586" s="26" t="s">
        <v>134</v>
      </c>
      <c r="E586" s="26">
        <v>14894</v>
      </c>
      <c r="F586" s="26">
        <v>49150</v>
      </c>
      <c r="G586" s="26" t="s">
        <v>6631</v>
      </c>
      <c r="H586" s="26" t="s">
        <v>90</v>
      </c>
      <c r="I586" s="26" t="s">
        <v>130</v>
      </c>
      <c r="J586" s="26" t="s">
        <v>6631</v>
      </c>
      <c r="K586" s="62">
        <v>73.003706616992829</v>
      </c>
      <c r="L586" s="62">
        <v>88.722779792308145</v>
      </c>
      <c r="M586" s="62">
        <v>43.664660522965903</v>
      </c>
      <c r="N586" s="51">
        <v>0.36774468696812901</v>
      </c>
      <c r="O586" s="63">
        <v>14.769128901618581</v>
      </c>
      <c r="P586" s="63">
        <v>3.261698534186019</v>
      </c>
      <c r="Q586" s="26" t="s">
        <v>117</v>
      </c>
      <c r="R586" s="61">
        <v>0.15986906415004604</v>
      </c>
      <c r="S586" s="61">
        <v>0.31230447618892038</v>
      </c>
      <c r="T586" s="61">
        <v>0.11811109716439354</v>
      </c>
      <c r="U586" s="61">
        <v>3.3755546156815237E-4</v>
      </c>
      <c r="V586" s="61">
        <v>0.33180004458049184</v>
      </c>
      <c r="W586" s="61">
        <v>7.7577762454580354E-2</v>
      </c>
    </row>
    <row r="587" spans="1:23" x14ac:dyDescent="0.25">
      <c r="A587" s="26" t="s">
        <v>3044</v>
      </c>
      <c r="B587" s="26" t="s">
        <v>3045</v>
      </c>
      <c r="C587" s="26" t="s">
        <v>143</v>
      </c>
      <c r="D587" s="26" t="s">
        <v>144</v>
      </c>
      <c r="E587" s="26">
        <v>29</v>
      </c>
      <c r="F587" s="26">
        <v>200</v>
      </c>
      <c r="G587" s="26" t="s">
        <v>6647</v>
      </c>
      <c r="H587" s="26" t="s">
        <v>90</v>
      </c>
      <c r="I587" s="26" t="s">
        <v>118</v>
      </c>
      <c r="J587" s="26" t="s">
        <v>6647</v>
      </c>
      <c r="K587" s="62">
        <v>5.5723651030000001</v>
      </c>
      <c r="L587" s="62">
        <v>5.7740796769999996</v>
      </c>
      <c r="M587" s="62">
        <v>15.108898569999999</v>
      </c>
      <c r="N587" s="51">
        <v>0.111553784860558</v>
      </c>
      <c r="O587" s="63">
        <v>1.7</v>
      </c>
      <c r="P587" s="63">
        <v>2.59</v>
      </c>
      <c r="Q587" s="26" t="s">
        <v>629</v>
      </c>
      <c r="R587" s="61">
        <v>0.87782204515272244</v>
      </c>
      <c r="S587" s="61">
        <v>1.1952191235059761E-2</v>
      </c>
      <c r="T587" s="61">
        <v>0</v>
      </c>
      <c r="U587" s="61">
        <v>0</v>
      </c>
      <c r="V587" s="61">
        <v>1.5936254980079681E-2</v>
      </c>
      <c r="W587" s="61">
        <v>9.4289508632138114E-2</v>
      </c>
    </row>
    <row r="588" spans="1:23" x14ac:dyDescent="0.25">
      <c r="A588" s="26" t="s">
        <v>131</v>
      </c>
      <c r="B588" s="26" t="s">
        <v>132</v>
      </c>
      <c r="C588" s="26" t="s">
        <v>133</v>
      </c>
      <c r="D588" s="26" t="s">
        <v>134</v>
      </c>
      <c r="E588" s="26">
        <v>5728</v>
      </c>
      <c r="F588" s="26">
        <v>16861</v>
      </c>
      <c r="G588" s="26" t="s">
        <v>6647</v>
      </c>
      <c r="H588" s="26" t="s">
        <v>90</v>
      </c>
      <c r="I588" s="26" t="s">
        <v>118</v>
      </c>
      <c r="J588" s="26" t="s">
        <v>6647</v>
      </c>
      <c r="K588" s="62">
        <v>19.435306469831772</v>
      </c>
      <c r="L588" s="62">
        <v>35.257359195976477</v>
      </c>
      <c r="M588" s="62">
        <v>11.005952470075638</v>
      </c>
      <c r="N588" s="51">
        <v>0.19111130526331302</v>
      </c>
      <c r="O588" s="63">
        <v>1.1511538518893167</v>
      </c>
      <c r="P588" s="63">
        <v>2.5552984905320875</v>
      </c>
      <c r="Q588" s="26" t="s">
        <v>629</v>
      </c>
      <c r="R588" s="61">
        <v>0.72731782758382701</v>
      </c>
      <c r="S588" s="61">
        <v>0.12376504329239429</v>
      </c>
      <c r="T588" s="61">
        <v>1.1339275742281154E-2</v>
      </c>
      <c r="U588" s="61">
        <v>2.2739750440755033E-2</v>
      </c>
      <c r="V588" s="61">
        <v>2.6308321535560994E-2</v>
      </c>
      <c r="W588" s="61">
        <v>8.8529781405181265E-2</v>
      </c>
    </row>
    <row r="589" spans="1:23" x14ac:dyDescent="0.25">
      <c r="A589" s="26" t="s">
        <v>638</v>
      </c>
      <c r="B589" s="26" t="s">
        <v>639</v>
      </c>
      <c r="C589" s="26" t="s">
        <v>133</v>
      </c>
      <c r="D589" s="26" t="s">
        <v>134</v>
      </c>
      <c r="E589" s="26">
        <v>14408</v>
      </c>
      <c r="F589" s="26">
        <v>47546</v>
      </c>
      <c r="G589" s="26" t="s">
        <v>6631</v>
      </c>
      <c r="H589" s="26" t="s">
        <v>90</v>
      </c>
      <c r="I589" s="26" t="s">
        <v>118</v>
      </c>
      <c r="J589" s="26" t="s">
        <v>6631</v>
      </c>
      <c r="K589" s="62">
        <v>43.827126789058433</v>
      </c>
      <c r="L589" s="62">
        <v>52.649679324506799</v>
      </c>
      <c r="M589" s="62">
        <v>30.373994924142558</v>
      </c>
      <c r="N589" s="51">
        <v>0.25907411691858101</v>
      </c>
      <c r="O589" s="63">
        <v>3.9788999510027461</v>
      </c>
      <c r="P589" s="63">
        <v>2.7038454228972317</v>
      </c>
      <c r="Q589" s="26" t="s">
        <v>629</v>
      </c>
      <c r="R589" s="61">
        <v>0.63310859697698374</v>
      </c>
      <c r="S589" s="61">
        <v>0.20007867593967663</v>
      </c>
      <c r="T589" s="61">
        <v>3.3371090726299672E-2</v>
      </c>
      <c r="U589" s="61">
        <v>3.7642113052098118E-3</v>
      </c>
      <c r="V589" s="61">
        <v>6.2105854727261066E-2</v>
      </c>
      <c r="W589" s="61">
        <v>6.757157032456941E-2</v>
      </c>
    </row>
    <row r="590" spans="1:23" x14ac:dyDescent="0.25">
      <c r="A590" s="26" t="s">
        <v>2471</v>
      </c>
      <c r="B590" s="26" t="s">
        <v>2472</v>
      </c>
      <c r="C590" s="26" t="s">
        <v>143</v>
      </c>
      <c r="D590" s="26" t="s">
        <v>144</v>
      </c>
      <c r="E590" s="26">
        <v>135</v>
      </c>
      <c r="F590" s="26">
        <v>446</v>
      </c>
      <c r="G590" s="26" t="s">
        <v>6647</v>
      </c>
      <c r="H590" s="26" t="s">
        <v>90</v>
      </c>
      <c r="I590" s="26" t="s">
        <v>118</v>
      </c>
      <c r="J590" s="26" t="s">
        <v>6647</v>
      </c>
      <c r="K590" s="62">
        <v>1.7651963326982241</v>
      </c>
      <c r="L590" s="62">
        <v>8.6649939414161459</v>
      </c>
      <c r="M590" s="62">
        <v>0.8204752086870486</v>
      </c>
      <c r="N590" s="51">
        <v>0.100798052243598</v>
      </c>
      <c r="O590" s="63">
        <v>1.8169833981604069E-2</v>
      </c>
      <c r="P590" s="63">
        <v>2.5399210974296231</v>
      </c>
      <c r="Q590" s="26" t="s">
        <v>629</v>
      </c>
      <c r="R590" s="61">
        <v>0.88888663110192079</v>
      </c>
      <c r="S590" s="61">
        <v>8.0181948912924628E-2</v>
      </c>
      <c r="T590" s="61">
        <v>1.8325597198396045E-2</v>
      </c>
      <c r="U590" s="61">
        <v>1.2598848073897282E-2</v>
      </c>
      <c r="V590" s="61">
        <v>4.6285860096911522E-6</v>
      </c>
      <c r="W590" s="61">
        <v>2.3461268515674968E-6</v>
      </c>
    </row>
    <row r="591" spans="1:23" x14ac:dyDescent="0.25">
      <c r="A591" s="26" t="s">
        <v>6503</v>
      </c>
      <c r="B591" s="26" t="s">
        <v>6504</v>
      </c>
      <c r="C591" s="26" t="s">
        <v>143</v>
      </c>
      <c r="D591" s="26" t="s">
        <v>144</v>
      </c>
      <c r="E591" s="26">
        <v>205</v>
      </c>
      <c r="F591" s="26">
        <v>271</v>
      </c>
      <c r="G591" s="26" t="s">
        <v>6630</v>
      </c>
      <c r="H591" s="26" t="s">
        <v>90</v>
      </c>
      <c r="I591" s="26" t="s">
        <v>118</v>
      </c>
      <c r="J591" s="26" t="s">
        <v>6630</v>
      </c>
      <c r="K591" s="62">
        <v>3.78214826</v>
      </c>
      <c r="L591" s="62">
        <v>6.8078668679999996</v>
      </c>
      <c r="M591" s="62">
        <v>5.550715619</v>
      </c>
      <c r="N591" s="51">
        <v>0.309067688378033</v>
      </c>
      <c r="O591" s="63">
        <v>4</v>
      </c>
      <c r="P591" s="63">
        <v>1.87</v>
      </c>
      <c r="Q591" s="26" t="s">
        <v>629</v>
      </c>
      <c r="R591" s="61">
        <v>0.78288633461047252</v>
      </c>
      <c r="S591" s="61">
        <v>0.12899106002554278</v>
      </c>
      <c r="T591" s="61">
        <v>0</v>
      </c>
      <c r="U591" s="61">
        <v>0</v>
      </c>
      <c r="V591" s="61">
        <v>4.9808429118773929E-2</v>
      </c>
      <c r="W591" s="61">
        <v>3.8314176245210732E-2</v>
      </c>
    </row>
    <row r="592" spans="1:23" x14ac:dyDescent="0.25">
      <c r="A592" s="26" t="s">
        <v>2785</v>
      </c>
      <c r="B592" s="26" t="s">
        <v>2786</v>
      </c>
      <c r="C592" s="26" t="s">
        <v>143</v>
      </c>
      <c r="D592" s="26" t="s">
        <v>144</v>
      </c>
      <c r="E592" s="26">
        <v>55</v>
      </c>
      <c r="F592" s="26">
        <v>181</v>
      </c>
      <c r="G592" s="26" t="s">
        <v>6647</v>
      </c>
      <c r="H592" s="26" t="s">
        <v>90</v>
      </c>
      <c r="I592" s="26" t="s">
        <v>118</v>
      </c>
      <c r="J592" s="26" t="s">
        <v>6647</v>
      </c>
      <c r="K592" s="62">
        <v>17.1079173</v>
      </c>
      <c r="L592" s="62">
        <v>35.224407460000002</v>
      </c>
      <c r="M592" s="62">
        <v>6.3596764160000001</v>
      </c>
      <c r="N592" s="51">
        <v>0.138535031847134</v>
      </c>
      <c r="O592" s="63">
        <v>0</v>
      </c>
      <c r="P592" s="63">
        <v>2.64</v>
      </c>
      <c r="Q592" s="26" t="s">
        <v>629</v>
      </c>
      <c r="R592" s="61">
        <v>0.88535031847133761</v>
      </c>
      <c r="S592" s="61">
        <v>0</v>
      </c>
      <c r="T592" s="61">
        <v>0</v>
      </c>
      <c r="U592" s="61">
        <v>0</v>
      </c>
      <c r="V592" s="61">
        <v>0</v>
      </c>
      <c r="W592" s="61">
        <v>0.11464968152866244</v>
      </c>
    </row>
    <row r="593" spans="1:23" x14ac:dyDescent="0.25">
      <c r="A593" s="26" t="s">
        <v>6537</v>
      </c>
      <c r="B593" s="26" t="s">
        <v>6538</v>
      </c>
      <c r="C593" s="26" t="s">
        <v>143</v>
      </c>
      <c r="D593" s="26" t="s">
        <v>144</v>
      </c>
      <c r="E593" s="26">
        <v>64</v>
      </c>
      <c r="F593" s="26">
        <v>288</v>
      </c>
      <c r="G593" s="26" t="s">
        <v>6630</v>
      </c>
      <c r="H593" s="26" t="s">
        <v>90</v>
      </c>
      <c r="I593" s="26" t="s">
        <v>147</v>
      </c>
      <c r="J593" s="26" t="s">
        <v>6630</v>
      </c>
      <c r="K593" s="62">
        <v>20.322743320000001</v>
      </c>
      <c r="L593" s="62">
        <v>16.515380740000001</v>
      </c>
      <c r="M593" s="62">
        <v>34.33727442</v>
      </c>
      <c r="N593" s="51">
        <v>0.22267206477732798</v>
      </c>
      <c r="O593" s="63">
        <v>1.2</v>
      </c>
      <c r="P593" s="63">
        <v>2.0299999999999998</v>
      </c>
      <c r="Q593" s="26" t="s">
        <v>629</v>
      </c>
      <c r="R593" s="61">
        <v>0.75</v>
      </c>
      <c r="S593" s="61">
        <v>9.0277777777777762E-2</v>
      </c>
      <c r="T593" s="61">
        <v>5.2083333333333343E-2</v>
      </c>
      <c r="U593" s="61">
        <v>0</v>
      </c>
      <c r="V593" s="61">
        <v>5.5555555555555552E-2</v>
      </c>
      <c r="W593" s="61">
        <v>5.2083333333333343E-2</v>
      </c>
    </row>
    <row r="594" spans="1:23" x14ac:dyDescent="0.25">
      <c r="A594" s="26" t="s">
        <v>4152</v>
      </c>
      <c r="B594" s="26" t="s">
        <v>4153</v>
      </c>
      <c r="C594" s="26" t="s">
        <v>143</v>
      </c>
      <c r="D594" s="26" t="s">
        <v>144</v>
      </c>
      <c r="E594" s="26">
        <v>55</v>
      </c>
      <c r="F594" s="26">
        <v>358</v>
      </c>
      <c r="G594" s="26" t="s">
        <v>6631</v>
      </c>
      <c r="H594" s="26" t="s">
        <v>6649</v>
      </c>
      <c r="I594" s="26" t="s">
        <v>118</v>
      </c>
      <c r="J594" s="26" t="s">
        <v>6631</v>
      </c>
      <c r="K594" s="62">
        <v>18.645990919999999</v>
      </c>
      <c r="L594" s="62">
        <v>11.90115986</v>
      </c>
      <c r="M594" s="62">
        <v>44.505289359999999</v>
      </c>
      <c r="N594" s="51">
        <v>5.3054662379421302E-2</v>
      </c>
      <c r="O594" s="63">
        <v>4.4000000000000004</v>
      </c>
      <c r="P594" s="63">
        <v>2.4900000000000002</v>
      </c>
      <c r="Q594" s="26" t="s">
        <v>629</v>
      </c>
      <c r="R594" s="61">
        <v>0.8987138263665595</v>
      </c>
      <c r="S594" s="61">
        <v>8.0385852090032149E-3</v>
      </c>
      <c r="T594" s="61">
        <v>0</v>
      </c>
      <c r="U594" s="61">
        <v>0</v>
      </c>
      <c r="V594" s="61">
        <v>5.627009646302251E-3</v>
      </c>
      <c r="W594" s="61">
        <v>8.7620578778135047E-2</v>
      </c>
    </row>
    <row r="595" spans="1:23" x14ac:dyDescent="0.25">
      <c r="A595" s="26" t="s">
        <v>6425</v>
      </c>
      <c r="B595" s="26" t="s">
        <v>6426</v>
      </c>
      <c r="C595" s="26" t="s">
        <v>143</v>
      </c>
      <c r="D595" s="26" t="s">
        <v>144</v>
      </c>
      <c r="E595" s="26">
        <v>12</v>
      </c>
      <c r="F595" s="26">
        <v>26</v>
      </c>
      <c r="G595" s="26" t="s">
        <v>6648</v>
      </c>
      <c r="H595" s="26" t="s">
        <v>90</v>
      </c>
      <c r="I595" s="26" t="s">
        <v>130</v>
      </c>
      <c r="J595" s="26" t="s">
        <v>6648</v>
      </c>
      <c r="K595" s="62">
        <v>2.6985633815459673</v>
      </c>
      <c r="L595" s="62">
        <v>5.523092627382586</v>
      </c>
      <c r="M595" s="62">
        <v>4.5415222392249328</v>
      </c>
      <c r="N595" s="51">
        <v>0.109079846249103</v>
      </c>
      <c r="O595" s="63">
        <v>7.795111737610644E-3</v>
      </c>
      <c r="P595" s="63">
        <v>2.5278250915168514</v>
      </c>
      <c r="Q595" s="26" t="s">
        <v>629</v>
      </c>
      <c r="R595" s="61">
        <v>0.70996427932930328</v>
      </c>
      <c r="S595" s="61">
        <v>0.1087593207748845</v>
      </c>
      <c r="T595" s="61">
        <v>2.2273805559590483E-4</v>
      </c>
      <c r="U595" s="61">
        <v>0</v>
      </c>
      <c r="V595" s="61">
        <v>8.1337245413438383E-2</v>
      </c>
      <c r="W595" s="61">
        <v>9.9716416426777907E-2</v>
      </c>
    </row>
    <row r="596" spans="1:23" x14ac:dyDescent="0.25">
      <c r="A596" s="26" t="s">
        <v>2895</v>
      </c>
      <c r="B596" s="26" t="s">
        <v>2896</v>
      </c>
      <c r="C596" s="26" t="s">
        <v>143</v>
      </c>
      <c r="D596" s="26" t="s">
        <v>144</v>
      </c>
      <c r="E596" s="26">
        <v>41</v>
      </c>
      <c r="F596" s="26">
        <v>70</v>
      </c>
      <c r="G596" s="26" t="s">
        <v>6647</v>
      </c>
      <c r="H596" s="26" t="s">
        <v>90</v>
      </c>
      <c r="I596" s="26" t="s">
        <v>118</v>
      </c>
      <c r="J596" s="26" t="s">
        <v>6647</v>
      </c>
      <c r="K596" s="62">
        <v>5.5723651030000001</v>
      </c>
      <c r="L596" s="62">
        <v>5.7740796769999996</v>
      </c>
      <c r="M596" s="62">
        <v>15.108898570000001</v>
      </c>
      <c r="N596" s="51">
        <v>0.111553784860558</v>
      </c>
      <c r="O596" s="63">
        <v>1.7000000000000002</v>
      </c>
      <c r="P596" s="63">
        <v>2.59</v>
      </c>
      <c r="Q596" s="26" t="s">
        <v>629</v>
      </c>
      <c r="R596" s="61">
        <v>0.87782204515272244</v>
      </c>
      <c r="S596" s="61">
        <v>1.1952191235059761E-2</v>
      </c>
      <c r="T596" s="61">
        <v>0</v>
      </c>
      <c r="U596" s="61">
        <v>0</v>
      </c>
      <c r="V596" s="61">
        <v>1.5936254980079681E-2</v>
      </c>
      <c r="W596" s="61">
        <v>9.4289508632138114E-2</v>
      </c>
    </row>
    <row r="597" spans="1:23" x14ac:dyDescent="0.25">
      <c r="A597" s="26" t="s">
        <v>5607</v>
      </c>
      <c r="B597" s="26" t="s">
        <v>5608</v>
      </c>
      <c r="C597" s="26" t="s">
        <v>143</v>
      </c>
      <c r="D597" s="26" t="s">
        <v>144</v>
      </c>
      <c r="E597" s="26">
        <v>111</v>
      </c>
      <c r="F597" s="26">
        <v>300</v>
      </c>
      <c r="G597" s="26" t="s">
        <v>6631</v>
      </c>
      <c r="H597" s="26" t="s">
        <v>90</v>
      </c>
      <c r="I597" s="26" t="s">
        <v>118</v>
      </c>
      <c r="J597" s="26" t="s">
        <v>6631</v>
      </c>
      <c r="K597" s="62">
        <v>29.988860597671305</v>
      </c>
      <c r="L597" s="62">
        <v>32.358056104756329</v>
      </c>
      <c r="M597" s="62">
        <v>28.743743569066591</v>
      </c>
      <c r="N597" s="51">
        <v>6.5999999999999892E-2</v>
      </c>
      <c r="O597" s="63">
        <v>7.6021914867918126</v>
      </c>
      <c r="P597" s="63">
        <v>2.41</v>
      </c>
      <c r="Q597" s="26" t="s">
        <v>629</v>
      </c>
      <c r="R597" s="61">
        <v>0.85912698412698407</v>
      </c>
      <c r="S597" s="61">
        <v>4.9603174603174607E-2</v>
      </c>
      <c r="T597" s="61">
        <v>0</v>
      </c>
      <c r="U597" s="61">
        <v>0</v>
      </c>
      <c r="V597" s="61">
        <v>2.5793650793650792E-2</v>
      </c>
      <c r="W597" s="61">
        <v>6.5476190476190479E-2</v>
      </c>
    </row>
    <row r="598" spans="1:23" x14ac:dyDescent="0.25">
      <c r="A598" s="26" t="s">
        <v>6585</v>
      </c>
      <c r="B598" s="26" t="s">
        <v>6586</v>
      </c>
      <c r="C598" s="26" t="s">
        <v>143</v>
      </c>
      <c r="D598" s="26" t="s">
        <v>144</v>
      </c>
      <c r="E598" s="26">
        <v>23</v>
      </c>
      <c r="F598" s="26">
        <v>61</v>
      </c>
      <c r="G598" s="26" t="s">
        <v>6630</v>
      </c>
      <c r="H598" s="26" t="s">
        <v>90</v>
      </c>
      <c r="I598" s="26" t="s">
        <v>118</v>
      </c>
      <c r="J598" s="26" t="s">
        <v>6630</v>
      </c>
      <c r="K598" s="62">
        <v>7.1104387290000002</v>
      </c>
      <c r="L598" s="62">
        <v>9.2788703980000022</v>
      </c>
      <c r="M598" s="62">
        <v>11.126322340000002</v>
      </c>
      <c r="N598" s="51">
        <v>0.25742574257425699</v>
      </c>
      <c r="O598" s="63">
        <v>0.5</v>
      </c>
      <c r="P598" s="63">
        <v>2.63</v>
      </c>
      <c r="Q598" s="26" t="s">
        <v>629</v>
      </c>
      <c r="R598" s="61">
        <v>0.73762376237623772</v>
      </c>
      <c r="S598" s="61">
        <v>0.22178217821782181</v>
      </c>
      <c r="T598" s="61">
        <v>0</v>
      </c>
      <c r="U598" s="61">
        <v>0</v>
      </c>
      <c r="V598" s="61">
        <v>7.9207920792079226E-3</v>
      </c>
      <c r="W598" s="61">
        <v>3.2673267326732675E-2</v>
      </c>
    </row>
    <row r="599" spans="1:23" x14ac:dyDescent="0.25">
      <c r="A599" s="26" t="s">
        <v>700</v>
      </c>
      <c r="B599" s="26" t="s">
        <v>701</v>
      </c>
      <c r="C599" s="26" t="s">
        <v>133</v>
      </c>
      <c r="D599" s="26" t="s">
        <v>134</v>
      </c>
      <c r="E599" s="26">
        <v>481</v>
      </c>
      <c r="F599" s="26">
        <v>1587</v>
      </c>
      <c r="G599" s="26" t="s">
        <v>6631</v>
      </c>
      <c r="H599" s="26" t="s">
        <v>90</v>
      </c>
      <c r="I599" s="26" t="s">
        <v>118</v>
      </c>
      <c r="J599" s="26" t="s">
        <v>6631</v>
      </c>
      <c r="K599" s="62">
        <v>59.027251016263769</v>
      </c>
      <c r="L599" s="62">
        <v>50.181402995901621</v>
      </c>
      <c r="M599" s="62">
        <v>64.455600993541225</v>
      </c>
      <c r="N599" s="51">
        <v>0.22561354059861599</v>
      </c>
      <c r="O599" s="63">
        <v>5.458776495467708</v>
      </c>
      <c r="P599" s="63">
        <v>2.1301351581975108</v>
      </c>
      <c r="Q599" s="26" t="s">
        <v>117</v>
      </c>
      <c r="R599" s="61">
        <v>0.47181944125370606</v>
      </c>
      <c r="S599" s="61">
        <v>0.43935474737079366</v>
      </c>
      <c r="T599" s="61">
        <v>0</v>
      </c>
      <c r="U599" s="61">
        <v>0</v>
      </c>
      <c r="V599" s="61">
        <v>4.5761243581880322E-2</v>
      </c>
      <c r="W599" s="61">
        <v>4.306456779361989E-2</v>
      </c>
    </row>
    <row r="600" spans="1:23" x14ac:dyDescent="0.25">
      <c r="A600" s="26" t="s">
        <v>2369</v>
      </c>
      <c r="B600" s="26" t="s">
        <v>2370</v>
      </c>
      <c r="C600" s="26" t="s">
        <v>143</v>
      </c>
      <c r="D600" s="26" t="s">
        <v>144</v>
      </c>
      <c r="E600" s="26">
        <v>192</v>
      </c>
      <c r="F600" s="26">
        <v>422</v>
      </c>
      <c r="G600" s="26" t="s">
        <v>6647</v>
      </c>
      <c r="H600" s="26" t="s">
        <v>90</v>
      </c>
      <c r="I600" s="26" t="s">
        <v>118</v>
      </c>
      <c r="J600" s="26" t="s">
        <v>6647</v>
      </c>
      <c r="K600" s="62">
        <v>5.6354009080000003</v>
      </c>
      <c r="L600" s="62">
        <v>4.8159354509999996</v>
      </c>
      <c r="M600" s="62">
        <v>19.639079029999998</v>
      </c>
      <c r="N600" s="51">
        <v>5.26744036217568E-2</v>
      </c>
      <c r="O600" s="63">
        <v>0</v>
      </c>
      <c r="P600" s="63">
        <v>2.0299999999999994</v>
      </c>
      <c r="Q600" s="26" t="s">
        <v>629</v>
      </c>
      <c r="R600" s="61">
        <v>0.65766837899305852</v>
      </c>
      <c r="S600" s="61">
        <v>0.31197348769052569</v>
      </c>
      <c r="T600" s="61">
        <v>0</v>
      </c>
      <c r="U600" s="61">
        <v>0</v>
      </c>
      <c r="V600" s="61">
        <v>1.5754989497795895E-2</v>
      </c>
      <c r="W600" s="61">
        <v>1.4603143818619997E-2</v>
      </c>
    </row>
    <row r="601" spans="1:23" x14ac:dyDescent="0.25">
      <c r="A601" s="26" t="s">
        <v>2439</v>
      </c>
      <c r="B601" s="26" t="s">
        <v>2440</v>
      </c>
      <c r="C601" s="26" t="s">
        <v>143</v>
      </c>
      <c r="D601" s="26" t="s">
        <v>144</v>
      </c>
      <c r="E601" s="26">
        <v>160</v>
      </c>
      <c r="F601" s="26">
        <v>448</v>
      </c>
      <c r="G601" s="26" t="s">
        <v>6647</v>
      </c>
      <c r="H601" s="26" t="s">
        <v>90</v>
      </c>
      <c r="I601" s="26" t="s">
        <v>118</v>
      </c>
      <c r="J601" s="26" t="s">
        <v>6647</v>
      </c>
      <c r="K601" s="62">
        <v>31.379223400000001</v>
      </c>
      <c r="L601" s="62">
        <v>40.456379220000002</v>
      </c>
      <c r="M601" s="62">
        <v>21.16988177</v>
      </c>
      <c r="N601" s="51">
        <v>0.12221289511031699</v>
      </c>
      <c r="O601" s="63">
        <v>4.5</v>
      </c>
      <c r="P601" s="63">
        <v>2.69</v>
      </c>
      <c r="Q601" s="26" t="s">
        <v>629</v>
      </c>
      <c r="R601" s="61">
        <v>0.58756750133101343</v>
      </c>
      <c r="S601" s="61">
        <v>0.33413913141658297</v>
      </c>
      <c r="T601" s="61">
        <v>1.4976469895663052E-3</v>
      </c>
      <c r="U601" s="61">
        <v>0</v>
      </c>
      <c r="V601" s="61">
        <v>1.6980931244375944E-2</v>
      </c>
      <c r="W601" s="61">
        <v>5.9814789018461392E-2</v>
      </c>
    </row>
    <row r="602" spans="1:23" x14ac:dyDescent="0.25">
      <c r="A602" s="26" t="s">
        <v>6157</v>
      </c>
      <c r="B602" s="26" t="s">
        <v>6158</v>
      </c>
      <c r="C602" s="26" t="s">
        <v>143</v>
      </c>
      <c r="D602" s="26" t="s">
        <v>144</v>
      </c>
      <c r="E602" s="26">
        <v>41</v>
      </c>
      <c r="F602" s="26">
        <v>135</v>
      </c>
      <c r="G602" s="26" t="s">
        <v>6648</v>
      </c>
      <c r="H602" s="26" t="s">
        <v>90</v>
      </c>
      <c r="I602" s="26" t="s">
        <v>130</v>
      </c>
      <c r="J602" s="26" t="s">
        <v>6648</v>
      </c>
      <c r="K602" s="62">
        <v>14.220877460000001</v>
      </c>
      <c r="L602" s="62">
        <v>10.564800810000001</v>
      </c>
      <c r="M602" s="62">
        <v>33.403858120000002</v>
      </c>
      <c r="N602" s="51">
        <v>0.212317666126418</v>
      </c>
      <c r="O602" s="63">
        <v>1</v>
      </c>
      <c r="P602" s="63">
        <v>2.27</v>
      </c>
      <c r="Q602" s="26" t="s">
        <v>629</v>
      </c>
      <c r="R602" s="61">
        <v>0.89037037037037037</v>
      </c>
      <c r="S602" s="61">
        <v>2.3703703703703703E-2</v>
      </c>
      <c r="T602" s="61">
        <v>1.4074074074074074E-2</v>
      </c>
      <c r="U602" s="61">
        <v>0</v>
      </c>
      <c r="V602" s="61">
        <v>6.5925925925925929E-2</v>
      </c>
      <c r="W602" s="61">
        <v>5.9259259259259256E-3</v>
      </c>
    </row>
    <row r="603" spans="1:23" x14ac:dyDescent="0.25">
      <c r="A603" s="26" t="s">
        <v>6333</v>
      </c>
      <c r="B603" s="26" t="s">
        <v>6334</v>
      </c>
      <c r="C603" s="26" t="s">
        <v>143</v>
      </c>
      <c r="D603" s="26" t="s">
        <v>144</v>
      </c>
      <c r="E603" s="26">
        <v>47</v>
      </c>
      <c r="F603" s="26">
        <v>126</v>
      </c>
      <c r="G603" s="26" t="s">
        <v>6648</v>
      </c>
      <c r="H603" s="26" t="s">
        <v>90</v>
      </c>
      <c r="I603" s="26" t="s">
        <v>118</v>
      </c>
      <c r="J603" s="26" t="s">
        <v>6648</v>
      </c>
      <c r="K603" s="62">
        <v>14.220877460000001</v>
      </c>
      <c r="L603" s="62">
        <v>10.564800809999999</v>
      </c>
      <c r="M603" s="62">
        <v>33.403858120000002</v>
      </c>
      <c r="N603" s="51">
        <v>0.16686674669868001</v>
      </c>
      <c r="O603" s="63">
        <v>1</v>
      </c>
      <c r="P603" s="63">
        <v>2.27</v>
      </c>
      <c r="Q603" s="26" t="s">
        <v>629</v>
      </c>
      <c r="R603" s="61">
        <v>0.68427370948379351</v>
      </c>
      <c r="S603" s="61">
        <v>2.4009603841536619E-2</v>
      </c>
      <c r="T603" s="61">
        <v>0</v>
      </c>
      <c r="U603" s="61">
        <v>0</v>
      </c>
      <c r="V603" s="61">
        <v>0.14645858343337334</v>
      </c>
      <c r="W603" s="61">
        <v>0.14525810324129651</v>
      </c>
    </row>
    <row r="604" spans="1:23" x14ac:dyDescent="0.25">
      <c r="A604" s="26" t="s">
        <v>2629</v>
      </c>
      <c r="B604" s="26" t="s">
        <v>2630</v>
      </c>
      <c r="C604" s="26" t="s">
        <v>143</v>
      </c>
      <c r="D604" s="26" t="s">
        <v>144</v>
      </c>
      <c r="E604" s="26">
        <v>87</v>
      </c>
      <c r="F604" s="26">
        <v>287</v>
      </c>
      <c r="G604" s="26" t="s">
        <v>6647</v>
      </c>
      <c r="H604" s="26" t="s">
        <v>90</v>
      </c>
      <c r="I604" s="26" t="s">
        <v>118</v>
      </c>
      <c r="J604" s="26" t="s">
        <v>6647</v>
      </c>
      <c r="K604" s="62">
        <v>26.059001510000002</v>
      </c>
      <c r="L604" s="62">
        <v>22.415532020000001</v>
      </c>
      <c r="M604" s="62">
        <v>36.5401369</v>
      </c>
      <c r="N604" s="51">
        <v>5.4003724394785901E-2</v>
      </c>
      <c r="O604" s="63">
        <v>0.7</v>
      </c>
      <c r="P604" s="63">
        <v>2.7199999999999998</v>
      </c>
      <c r="Q604" s="26" t="s">
        <v>629</v>
      </c>
      <c r="R604" s="61">
        <v>0.8994413407821229</v>
      </c>
      <c r="S604" s="61">
        <v>2.1415270018621976E-2</v>
      </c>
      <c r="T604" s="61">
        <v>0</v>
      </c>
      <c r="U604" s="61">
        <v>0</v>
      </c>
      <c r="V604" s="61">
        <v>8.3798882681564244E-3</v>
      </c>
      <c r="W604" s="61">
        <v>7.0763500931098691E-2</v>
      </c>
    </row>
    <row r="605" spans="1:23" x14ac:dyDescent="0.25">
      <c r="A605" s="26" t="s">
        <v>6197</v>
      </c>
      <c r="B605" s="26" t="s">
        <v>6198</v>
      </c>
      <c r="C605" s="26" t="s">
        <v>143</v>
      </c>
      <c r="D605" s="26" t="s">
        <v>144</v>
      </c>
      <c r="E605" s="26">
        <v>27</v>
      </c>
      <c r="F605" s="26">
        <v>75</v>
      </c>
      <c r="G605" s="26" t="s">
        <v>6648</v>
      </c>
      <c r="H605" s="26" t="s">
        <v>90</v>
      </c>
      <c r="I605" s="26" t="s">
        <v>130</v>
      </c>
      <c r="J605" s="26" t="s">
        <v>6648</v>
      </c>
      <c r="K605" s="62">
        <v>31.379223400000001</v>
      </c>
      <c r="L605" s="62">
        <v>40.456379220000002</v>
      </c>
      <c r="M605" s="62">
        <v>21.16988177</v>
      </c>
      <c r="N605" s="51">
        <v>0.36893203883495096</v>
      </c>
      <c r="O605" s="63">
        <v>4.5</v>
      </c>
      <c r="P605" s="63">
        <v>2.69</v>
      </c>
      <c r="Q605" s="26" t="s">
        <v>629</v>
      </c>
      <c r="R605" s="61">
        <v>0.59951456310679607</v>
      </c>
      <c r="S605" s="61">
        <v>0.3163430420711974</v>
      </c>
      <c r="T605" s="61">
        <v>0</v>
      </c>
      <c r="U605" s="61">
        <v>0</v>
      </c>
      <c r="V605" s="61">
        <v>2.0226537216828478E-2</v>
      </c>
      <c r="W605" s="61">
        <v>6.3915857605177998E-2</v>
      </c>
    </row>
    <row r="606" spans="1:23" x14ac:dyDescent="0.25">
      <c r="A606" s="26" t="s">
        <v>5673</v>
      </c>
      <c r="B606" s="26" t="s">
        <v>5674</v>
      </c>
      <c r="C606" s="26" t="s">
        <v>143</v>
      </c>
      <c r="D606" s="26" t="s">
        <v>144</v>
      </c>
      <c r="E606" s="26">
        <v>32</v>
      </c>
      <c r="F606" s="26">
        <v>93</v>
      </c>
      <c r="G606" s="26" t="s">
        <v>6631</v>
      </c>
      <c r="H606" s="26" t="s">
        <v>90</v>
      </c>
      <c r="I606" s="26" t="s">
        <v>118</v>
      </c>
      <c r="J606" s="26" t="s">
        <v>6631</v>
      </c>
      <c r="K606" s="62">
        <v>22.835409322571543</v>
      </c>
      <c r="L606" s="62">
        <v>27.432905241041563</v>
      </c>
      <c r="M606" s="62">
        <v>20.785971258180815</v>
      </c>
      <c r="N606" s="51">
        <v>4.9813046150311596E-2</v>
      </c>
      <c r="O606" s="63">
        <v>2.4616651424782576</v>
      </c>
      <c r="P606" s="63">
        <v>2.5815530386122467</v>
      </c>
      <c r="Q606" s="26" t="s">
        <v>629</v>
      </c>
      <c r="R606" s="61">
        <v>0.85107204145730875</v>
      </c>
      <c r="S606" s="61">
        <v>2.7846870850205496E-2</v>
      </c>
      <c r="T606" s="61">
        <v>0</v>
      </c>
      <c r="U606" s="61">
        <v>0</v>
      </c>
      <c r="V606" s="61">
        <v>2.4749627978715651E-3</v>
      </c>
      <c r="W606" s="61">
        <v>0.11860612489461406</v>
      </c>
    </row>
    <row r="607" spans="1:23" x14ac:dyDescent="0.25">
      <c r="A607" s="26" t="s">
        <v>3120</v>
      </c>
      <c r="B607" s="26" t="s">
        <v>3121</v>
      </c>
      <c r="C607" s="26" t="s">
        <v>143</v>
      </c>
      <c r="D607" s="26" t="s">
        <v>144</v>
      </c>
      <c r="E607" s="26">
        <v>25</v>
      </c>
      <c r="F607" s="26">
        <v>64</v>
      </c>
      <c r="G607" s="26" t="s">
        <v>6647</v>
      </c>
      <c r="H607" s="26" t="s">
        <v>90</v>
      </c>
      <c r="I607" s="26" t="s">
        <v>130</v>
      </c>
      <c r="J607" s="26" t="s">
        <v>6647</v>
      </c>
      <c r="K607" s="62">
        <v>2.9500756429999999</v>
      </c>
      <c r="L607" s="62">
        <v>13.691376699999999</v>
      </c>
      <c r="M607" s="62">
        <v>0.73428749199999999</v>
      </c>
      <c r="N607" s="51">
        <v>9.1531223267750192E-2</v>
      </c>
      <c r="O607" s="63">
        <v>1.7</v>
      </c>
      <c r="P607" s="63">
        <v>1.82</v>
      </c>
      <c r="Q607" s="26" t="s">
        <v>629</v>
      </c>
      <c r="R607" s="61">
        <v>0.7861420017108639</v>
      </c>
      <c r="S607" s="61">
        <v>6.3301967493584257E-2</v>
      </c>
      <c r="T607" s="61">
        <v>0</v>
      </c>
      <c r="U607" s="61">
        <v>0</v>
      </c>
      <c r="V607" s="61">
        <v>0.12489307100085544</v>
      </c>
      <c r="W607" s="61">
        <v>2.5662959794696322E-2</v>
      </c>
    </row>
    <row r="608" spans="1:23" x14ac:dyDescent="0.25">
      <c r="A608" s="26" t="s">
        <v>634</v>
      </c>
      <c r="B608" s="26" t="s">
        <v>635</v>
      </c>
      <c r="C608" s="26" t="s">
        <v>133</v>
      </c>
      <c r="D608" s="26" t="s">
        <v>134</v>
      </c>
      <c r="E608" s="26">
        <v>16290</v>
      </c>
      <c r="F608" s="26">
        <v>53757</v>
      </c>
      <c r="G608" s="26" t="s">
        <v>6631</v>
      </c>
      <c r="H608" s="26" t="s">
        <v>90</v>
      </c>
      <c r="I608" s="26" t="s">
        <v>118</v>
      </c>
      <c r="J608" s="26" t="s">
        <v>6631</v>
      </c>
      <c r="K608" s="62">
        <v>57.269226861690534</v>
      </c>
      <c r="L608" s="62">
        <v>58.049071497088342</v>
      </c>
      <c r="M608" s="62">
        <v>50.363377405548391</v>
      </c>
      <c r="N608" s="51">
        <v>0.3179003080101</v>
      </c>
      <c r="O608" s="63">
        <v>6.4273475938518363</v>
      </c>
      <c r="P608" s="63">
        <v>2.7282091853399808</v>
      </c>
      <c r="Q608" s="26" t="s">
        <v>117</v>
      </c>
      <c r="R608" s="61">
        <v>0.45229070688069384</v>
      </c>
      <c r="S608" s="61">
        <v>0.20078849866326071</v>
      </c>
      <c r="T608" s="61">
        <v>0.11456114466600409</v>
      </c>
      <c r="U608" s="61">
        <v>2.1865359103923829E-3</v>
      </c>
      <c r="V608" s="61">
        <v>0.14155007809654216</v>
      </c>
      <c r="W608" s="61">
        <v>8.8623035783107054E-2</v>
      </c>
    </row>
    <row r="609" spans="1:23" x14ac:dyDescent="0.25">
      <c r="A609" s="26" t="s">
        <v>1146</v>
      </c>
      <c r="B609" s="26" t="s">
        <v>1147</v>
      </c>
      <c r="C609" s="26" t="s">
        <v>523</v>
      </c>
      <c r="D609" s="26" t="s">
        <v>134</v>
      </c>
      <c r="E609" s="26">
        <v>22</v>
      </c>
      <c r="F609" s="26">
        <v>40</v>
      </c>
      <c r="G609" s="26" t="s">
        <v>6631</v>
      </c>
      <c r="H609" s="26" t="s">
        <v>90</v>
      </c>
      <c r="I609" s="26" t="s">
        <v>147</v>
      </c>
      <c r="J609" s="26" t="s">
        <v>6631</v>
      </c>
      <c r="K609" s="62">
        <v>57.060010090000006</v>
      </c>
      <c r="L609" s="62">
        <v>52.370146240000004</v>
      </c>
      <c r="M609" s="62">
        <v>56.253889230000006</v>
      </c>
      <c r="N609" s="51">
        <v>0.47106325706594904</v>
      </c>
      <c r="O609" s="63">
        <v>2.6000000000000005</v>
      </c>
      <c r="P609" s="63">
        <v>1.9100000000000001</v>
      </c>
      <c r="Q609" s="26" t="s">
        <v>629</v>
      </c>
      <c r="R609" s="61">
        <v>0.89232839838492606</v>
      </c>
      <c r="S609" s="61">
        <v>3.9030955585464343E-2</v>
      </c>
      <c r="T609" s="61">
        <v>3.2301480484522214E-2</v>
      </c>
      <c r="U609" s="61">
        <v>0</v>
      </c>
      <c r="V609" s="61">
        <v>0</v>
      </c>
      <c r="W609" s="61">
        <v>3.6339165545087496E-2</v>
      </c>
    </row>
    <row r="610" spans="1:23" x14ac:dyDescent="0.25">
      <c r="A610" s="26" t="s">
        <v>2917</v>
      </c>
      <c r="B610" s="26" t="s">
        <v>2918</v>
      </c>
      <c r="C610" s="26" t="s">
        <v>143</v>
      </c>
      <c r="D610" s="26" t="s">
        <v>144</v>
      </c>
      <c r="E610" s="26">
        <v>39</v>
      </c>
      <c r="F610" s="26">
        <v>129</v>
      </c>
      <c r="G610" s="26" t="s">
        <v>6647</v>
      </c>
      <c r="H610" s="26" t="s">
        <v>90</v>
      </c>
      <c r="I610" s="26" t="s">
        <v>118</v>
      </c>
      <c r="J610" s="26" t="s">
        <v>6647</v>
      </c>
      <c r="K610" s="62">
        <v>10.640443769999999</v>
      </c>
      <c r="L610" s="62">
        <v>6.1649016640000003</v>
      </c>
      <c r="M610" s="62">
        <v>40.42314872</v>
      </c>
      <c r="N610" s="51">
        <v>1.67464114832536E-2</v>
      </c>
      <c r="O610" s="63">
        <v>2.2000000000000002</v>
      </c>
      <c r="P610" s="63">
        <v>2.16</v>
      </c>
      <c r="Q610" s="26" t="s">
        <v>629</v>
      </c>
      <c r="R610" s="61">
        <v>0.88875598086124397</v>
      </c>
      <c r="S610" s="61">
        <v>6.8181818181818177E-2</v>
      </c>
      <c r="T610" s="61">
        <v>0</v>
      </c>
      <c r="U610" s="61">
        <v>0</v>
      </c>
      <c r="V610" s="61">
        <v>3.2296650717703351E-2</v>
      </c>
      <c r="W610" s="61">
        <v>1.0765550239234449E-2</v>
      </c>
    </row>
    <row r="611" spans="1:23" x14ac:dyDescent="0.25">
      <c r="A611" s="26" t="s">
        <v>4866</v>
      </c>
      <c r="B611" s="26" t="s">
        <v>4867</v>
      </c>
      <c r="C611" s="26" t="s">
        <v>143</v>
      </c>
      <c r="D611" s="26" t="s">
        <v>144</v>
      </c>
      <c r="E611" s="26">
        <v>51</v>
      </c>
      <c r="F611" s="26">
        <v>83</v>
      </c>
      <c r="G611" s="26" t="s">
        <v>6631</v>
      </c>
      <c r="H611" s="26" t="s">
        <v>90</v>
      </c>
      <c r="I611" s="26" t="s">
        <v>118</v>
      </c>
      <c r="J611" s="26" t="s">
        <v>6631</v>
      </c>
      <c r="K611" s="62">
        <v>61.838124049999998</v>
      </c>
      <c r="L611" s="62">
        <v>62.985375689999998</v>
      </c>
      <c r="M611" s="62">
        <v>51.250777849999999</v>
      </c>
      <c r="N611" s="51">
        <v>0.14550949913644198</v>
      </c>
      <c r="O611" s="63">
        <v>9.5</v>
      </c>
      <c r="P611" s="63">
        <v>3.16</v>
      </c>
      <c r="Q611" s="26" t="s">
        <v>117</v>
      </c>
      <c r="R611" s="61">
        <v>0.40069084628670121</v>
      </c>
      <c r="S611" s="61">
        <v>0.41321243523316065</v>
      </c>
      <c r="T611" s="61">
        <v>3.9291882556131259E-2</v>
      </c>
      <c r="U611" s="61">
        <v>2.1588946459412781E-3</v>
      </c>
      <c r="V611" s="61">
        <v>0.10233160621761658</v>
      </c>
      <c r="W611" s="61">
        <v>4.2314335060449043E-2</v>
      </c>
    </row>
    <row r="612" spans="1:23" x14ac:dyDescent="0.25">
      <c r="A612" s="26" t="s">
        <v>1100</v>
      </c>
      <c r="B612" s="26" t="s">
        <v>1101</v>
      </c>
      <c r="C612" s="26" t="s">
        <v>523</v>
      </c>
      <c r="D612" s="26" t="s">
        <v>134</v>
      </c>
      <c r="E612" s="26">
        <v>28</v>
      </c>
      <c r="F612" s="26">
        <v>28</v>
      </c>
      <c r="G612" s="26" t="s">
        <v>6631</v>
      </c>
      <c r="H612" s="26" t="s">
        <v>90</v>
      </c>
      <c r="I612" s="26" t="s">
        <v>130</v>
      </c>
      <c r="J612" s="26" t="s">
        <v>6631</v>
      </c>
      <c r="K612" s="62">
        <v>55.421079169999999</v>
      </c>
      <c r="L612" s="62">
        <v>80.912758449999998</v>
      </c>
      <c r="M612" s="62">
        <v>21.070317360000001</v>
      </c>
      <c r="N612" s="51">
        <v>0.25909849749582603</v>
      </c>
      <c r="O612" s="63">
        <v>10.6</v>
      </c>
      <c r="P612" s="63">
        <v>3.15</v>
      </c>
      <c r="Q612" s="26" t="s">
        <v>117</v>
      </c>
      <c r="R612" s="61">
        <v>8.4808013355592654E-2</v>
      </c>
      <c r="S612" s="61">
        <v>0.12787979966611018</v>
      </c>
      <c r="T612" s="61">
        <v>7.2787979966611016E-2</v>
      </c>
      <c r="U612" s="61">
        <v>0</v>
      </c>
      <c r="V612" s="61">
        <v>0.52621035058430721</v>
      </c>
      <c r="W612" s="61">
        <v>0.18831385642737897</v>
      </c>
    </row>
    <row r="613" spans="1:23" x14ac:dyDescent="0.25">
      <c r="A613" s="26" t="s">
        <v>6527</v>
      </c>
      <c r="B613" s="26" t="s">
        <v>6528</v>
      </c>
      <c r="C613" s="26" t="s">
        <v>143</v>
      </c>
      <c r="D613" s="26" t="s">
        <v>144</v>
      </c>
      <c r="E613" s="26">
        <v>99</v>
      </c>
      <c r="F613" s="26">
        <v>427</v>
      </c>
      <c r="G613" s="26" t="s">
        <v>6630</v>
      </c>
      <c r="H613" s="26" t="s">
        <v>90</v>
      </c>
      <c r="I613" s="26" t="s">
        <v>147</v>
      </c>
      <c r="J613" s="26" t="s">
        <v>6630</v>
      </c>
      <c r="K613" s="62">
        <v>20.322743320000004</v>
      </c>
      <c r="L613" s="62">
        <v>16.515380740000005</v>
      </c>
      <c r="M613" s="62">
        <v>34.337274420000007</v>
      </c>
      <c r="N613" s="51">
        <v>0.22267206477732798</v>
      </c>
      <c r="O613" s="63">
        <v>1.2000000000000002</v>
      </c>
      <c r="P613" s="63">
        <v>2.0300000000000002</v>
      </c>
      <c r="Q613" s="26" t="s">
        <v>629</v>
      </c>
      <c r="R613" s="61">
        <v>0.75</v>
      </c>
      <c r="S613" s="61">
        <v>9.027777777777779E-2</v>
      </c>
      <c r="T613" s="61">
        <v>5.2083333333333343E-2</v>
      </c>
      <c r="U613" s="61">
        <v>0</v>
      </c>
      <c r="V613" s="61">
        <v>5.5555555555555559E-2</v>
      </c>
      <c r="W613" s="61">
        <v>5.2083333333333343E-2</v>
      </c>
    </row>
    <row r="614" spans="1:23" x14ac:dyDescent="0.25">
      <c r="A614" s="26" t="s">
        <v>2531</v>
      </c>
      <c r="B614" s="26" t="s">
        <v>2532</v>
      </c>
      <c r="C614" s="26" t="s">
        <v>143</v>
      </c>
      <c r="D614" s="26" t="s">
        <v>144</v>
      </c>
      <c r="E614" s="26">
        <v>110</v>
      </c>
      <c r="F614" s="26">
        <v>533</v>
      </c>
      <c r="G614" s="26" t="s">
        <v>6647</v>
      </c>
      <c r="H614" s="26" t="s">
        <v>90</v>
      </c>
      <c r="I614" s="26" t="s">
        <v>118</v>
      </c>
      <c r="J614" s="26" t="s">
        <v>6647</v>
      </c>
      <c r="K614" s="62">
        <v>12.88451841</v>
      </c>
      <c r="L614" s="62">
        <v>15.897629849999998</v>
      </c>
      <c r="M614" s="62">
        <v>15.980087119999999</v>
      </c>
      <c r="N614" s="51">
        <v>0.14387565178138001</v>
      </c>
      <c r="O614" s="63">
        <v>0</v>
      </c>
      <c r="P614" s="63">
        <v>2.0699999999999998</v>
      </c>
      <c r="Q614" s="26" t="s">
        <v>629</v>
      </c>
      <c r="R614" s="61">
        <v>0.75519055223467735</v>
      </c>
      <c r="S614" s="61">
        <v>9.1205030304338089E-2</v>
      </c>
      <c r="T614" s="61">
        <v>6.8023343649710986E-3</v>
      </c>
      <c r="U614" s="61">
        <v>3.4011671824855493E-3</v>
      </c>
      <c r="V614" s="61">
        <v>0</v>
      </c>
      <c r="W614" s="61">
        <v>0.14340091591352816</v>
      </c>
    </row>
    <row r="615" spans="1:23" x14ac:dyDescent="0.25">
      <c r="A615" s="26" t="s">
        <v>3168</v>
      </c>
      <c r="B615" s="26" t="s">
        <v>3169</v>
      </c>
      <c r="C615" s="26" t="s">
        <v>143</v>
      </c>
      <c r="D615" s="26" t="s">
        <v>144</v>
      </c>
      <c r="E615" s="26">
        <v>21</v>
      </c>
      <c r="F615" s="26">
        <v>59</v>
      </c>
      <c r="G615" s="26" t="s">
        <v>6647</v>
      </c>
      <c r="H615" s="26" t="s">
        <v>90</v>
      </c>
      <c r="I615" s="26" t="s">
        <v>118</v>
      </c>
      <c r="J615" s="26" t="s">
        <v>6647</v>
      </c>
      <c r="K615" s="62">
        <v>3.4525342108455055</v>
      </c>
      <c r="L615" s="62">
        <v>10.053038320825461</v>
      </c>
      <c r="M615" s="62">
        <v>7.8955414926876459</v>
      </c>
      <c r="N615" s="51">
        <v>9.1569495420234001E-2</v>
      </c>
      <c r="O615" s="63">
        <v>1.415321331388435</v>
      </c>
      <c r="P615" s="63">
        <v>1.9315554328200641</v>
      </c>
      <c r="Q615" s="26" t="s">
        <v>629</v>
      </c>
      <c r="R615" s="61">
        <v>0.89562153682186707</v>
      </c>
      <c r="S615" s="61">
        <v>5.6269402201737047E-2</v>
      </c>
      <c r="T615" s="61">
        <v>1.9233700554243862E-3</v>
      </c>
      <c r="U615" s="61">
        <v>0</v>
      </c>
      <c r="V615" s="61">
        <v>2.4763389463588973E-2</v>
      </c>
      <c r="W615" s="61">
        <v>2.1422301457382595E-2</v>
      </c>
    </row>
    <row r="616" spans="1:23" x14ac:dyDescent="0.25">
      <c r="A616" s="26" t="s">
        <v>6521</v>
      </c>
      <c r="B616" s="26" t="s">
        <v>6522</v>
      </c>
      <c r="C616" s="26" t="s">
        <v>143</v>
      </c>
      <c r="D616" s="26" t="s">
        <v>144</v>
      </c>
      <c r="E616" s="26">
        <v>123</v>
      </c>
      <c r="F616" s="26">
        <v>406</v>
      </c>
      <c r="G616" s="26" t="s">
        <v>6630</v>
      </c>
      <c r="H616" s="26" t="s">
        <v>90</v>
      </c>
      <c r="I616" s="26" t="s">
        <v>130</v>
      </c>
      <c r="J616" s="26" t="s">
        <v>6630</v>
      </c>
      <c r="K616" s="62">
        <v>20.322743320000001</v>
      </c>
      <c r="L616" s="62">
        <v>16.515380740000001</v>
      </c>
      <c r="M616" s="62">
        <v>34.33727442</v>
      </c>
      <c r="N616" s="51">
        <v>0.19732019585651903</v>
      </c>
      <c r="O616" s="63">
        <v>1.2</v>
      </c>
      <c r="P616" s="63">
        <v>2.0299999999999998</v>
      </c>
      <c r="Q616" s="26" t="s">
        <v>629</v>
      </c>
      <c r="R616" s="61">
        <v>0.87473408934246788</v>
      </c>
      <c r="S616" s="61">
        <v>3.7943062591986265E-2</v>
      </c>
      <c r="T616" s="61">
        <v>1.8311414161805806E-3</v>
      </c>
      <c r="U616" s="61">
        <v>0</v>
      </c>
      <c r="V616" s="61">
        <v>3.1506939027274881E-2</v>
      </c>
      <c r="W616" s="61">
        <v>5.3984767622090465E-2</v>
      </c>
    </row>
    <row r="617" spans="1:23" x14ac:dyDescent="0.25">
      <c r="A617" s="26" t="s">
        <v>2595</v>
      </c>
      <c r="B617" s="26" t="s">
        <v>2596</v>
      </c>
      <c r="C617" s="26" t="s">
        <v>143</v>
      </c>
      <c r="D617" s="26" t="s">
        <v>144</v>
      </c>
      <c r="E617" s="26">
        <v>92</v>
      </c>
      <c r="F617" s="26">
        <v>290</v>
      </c>
      <c r="G617" s="26" t="s">
        <v>6647</v>
      </c>
      <c r="H617" s="26" t="s">
        <v>90</v>
      </c>
      <c r="I617" s="26" t="s">
        <v>118</v>
      </c>
      <c r="J617" s="26" t="s">
        <v>6647</v>
      </c>
      <c r="K617" s="62">
        <v>29.97982854</v>
      </c>
      <c r="L617" s="62">
        <v>32.349974789999997</v>
      </c>
      <c r="M617" s="62">
        <v>28.736776599999999</v>
      </c>
      <c r="N617" s="51">
        <v>6.7126738195017702E-2</v>
      </c>
      <c r="O617" s="63">
        <v>7.6</v>
      </c>
      <c r="P617" s="63">
        <v>2.41</v>
      </c>
      <c r="Q617" s="26" t="s">
        <v>629</v>
      </c>
      <c r="R617" s="61">
        <v>0.85771696646904227</v>
      </c>
      <c r="S617" s="61">
        <v>5.1209368630917032E-2</v>
      </c>
      <c r="T617" s="61">
        <v>1.7617154261698753E-4</v>
      </c>
      <c r="U617" s="61">
        <v>0</v>
      </c>
      <c r="V617" s="61">
        <v>2.5671040562525418E-2</v>
      </c>
      <c r="W617" s="61">
        <v>6.5226452794898276E-2</v>
      </c>
    </row>
    <row r="618" spans="1:23" x14ac:dyDescent="0.25">
      <c r="A618" s="26" t="s">
        <v>4820</v>
      </c>
      <c r="B618" s="26" t="s">
        <v>4821</v>
      </c>
      <c r="C618" s="26" t="s">
        <v>143</v>
      </c>
      <c r="D618" s="26" t="s">
        <v>144</v>
      </c>
      <c r="E618" s="26">
        <v>58</v>
      </c>
      <c r="F618" s="26">
        <v>96</v>
      </c>
      <c r="G618" s="26" t="s">
        <v>6631</v>
      </c>
      <c r="H618" s="26" t="s">
        <v>90</v>
      </c>
      <c r="I618" s="26" t="s">
        <v>118</v>
      </c>
      <c r="J618" s="26" t="s">
        <v>6631</v>
      </c>
      <c r="K618" s="62">
        <v>20.322743320000001</v>
      </c>
      <c r="L618" s="62">
        <v>16.515380740000001</v>
      </c>
      <c r="M618" s="62">
        <v>34.33727442</v>
      </c>
      <c r="N618" s="51">
        <v>0.15942028985507201</v>
      </c>
      <c r="O618" s="63">
        <v>1.2</v>
      </c>
      <c r="P618" s="63">
        <v>2.0299999999999998</v>
      </c>
      <c r="Q618" s="26" t="s">
        <v>629</v>
      </c>
      <c r="R618" s="61">
        <v>0.74534161490683237</v>
      </c>
      <c r="S618" s="61">
        <v>0.16977225672877846</v>
      </c>
      <c r="T618" s="61">
        <v>0</v>
      </c>
      <c r="U618" s="61">
        <v>0</v>
      </c>
      <c r="V618" s="61">
        <v>1.6563146997929608E-2</v>
      </c>
      <c r="W618" s="61">
        <v>6.8322981366459631E-2</v>
      </c>
    </row>
    <row r="619" spans="1:23" x14ac:dyDescent="0.25">
      <c r="A619" s="26" t="s">
        <v>3146</v>
      </c>
      <c r="B619" s="26" t="s">
        <v>3147</v>
      </c>
      <c r="C619" s="26" t="s">
        <v>143</v>
      </c>
      <c r="D619" s="26" t="s">
        <v>144</v>
      </c>
      <c r="E619" s="26">
        <v>23</v>
      </c>
      <c r="F619" s="26">
        <v>76</v>
      </c>
      <c r="G619" s="26" t="s">
        <v>6647</v>
      </c>
      <c r="H619" s="26" t="s">
        <v>90</v>
      </c>
      <c r="I619" s="26" t="s">
        <v>118</v>
      </c>
      <c r="J619" s="26" t="s">
        <v>6647</v>
      </c>
      <c r="K619" s="62">
        <v>38.161875950000002</v>
      </c>
      <c r="L619" s="62">
        <v>24.886535550000001</v>
      </c>
      <c r="M619" s="62">
        <v>64.990665840000005</v>
      </c>
      <c r="N619" s="51">
        <v>9.05224787363305E-2</v>
      </c>
      <c r="O619" s="63">
        <v>1.2</v>
      </c>
      <c r="P619" s="63">
        <v>2.58</v>
      </c>
      <c r="Q619" s="26" t="s">
        <v>629</v>
      </c>
      <c r="R619" s="61">
        <v>0.87545565006075332</v>
      </c>
      <c r="S619" s="61">
        <v>5.8323207776427702E-2</v>
      </c>
      <c r="T619" s="61">
        <v>2.4301336573511541E-3</v>
      </c>
      <c r="U619" s="61">
        <v>0</v>
      </c>
      <c r="V619" s="61">
        <v>0</v>
      </c>
      <c r="W619" s="61">
        <v>6.3791008505467803E-2</v>
      </c>
    </row>
    <row r="620" spans="1:23" x14ac:dyDescent="0.25">
      <c r="A620" s="26" t="s">
        <v>6531</v>
      </c>
      <c r="B620" s="26" t="s">
        <v>6532</v>
      </c>
      <c r="C620" s="26" t="s">
        <v>143</v>
      </c>
      <c r="D620" s="26" t="s">
        <v>144</v>
      </c>
      <c r="E620" s="26">
        <v>79</v>
      </c>
      <c r="F620" s="26">
        <v>260</v>
      </c>
      <c r="G620" s="26" t="s">
        <v>6630</v>
      </c>
      <c r="H620" s="26" t="s">
        <v>90</v>
      </c>
      <c r="I620" s="26" t="s">
        <v>118</v>
      </c>
      <c r="J620" s="26" t="s">
        <v>6630</v>
      </c>
      <c r="K620" s="62">
        <v>22.276853249999998</v>
      </c>
      <c r="L620" s="62">
        <v>22.919818459999998</v>
      </c>
      <c r="M620" s="62">
        <v>26.060983199999999</v>
      </c>
      <c r="N620" s="51">
        <v>0.30877839165131998</v>
      </c>
      <c r="O620" s="63">
        <v>4.4000000000000004</v>
      </c>
      <c r="P620" s="63">
        <v>2.77</v>
      </c>
      <c r="Q620" s="26" t="s">
        <v>629</v>
      </c>
      <c r="R620" s="61">
        <v>0.64936499171728324</v>
      </c>
      <c r="S620" s="61">
        <v>0.28106018774157926</v>
      </c>
      <c r="T620" s="61">
        <v>8.8348978464936508E-3</v>
      </c>
      <c r="U620" s="61">
        <v>0</v>
      </c>
      <c r="V620" s="61">
        <v>5.5218111540585313E-3</v>
      </c>
      <c r="W620" s="61">
        <v>5.5218111540585306E-2</v>
      </c>
    </row>
    <row r="621" spans="1:23" x14ac:dyDescent="0.25">
      <c r="A621" s="26" t="s">
        <v>2919</v>
      </c>
      <c r="B621" s="26" t="s">
        <v>2920</v>
      </c>
      <c r="C621" s="26" t="s">
        <v>143</v>
      </c>
      <c r="D621" s="26" t="s">
        <v>144</v>
      </c>
      <c r="E621" s="26">
        <v>39</v>
      </c>
      <c r="F621" s="26">
        <v>90</v>
      </c>
      <c r="G621" s="26" t="s">
        <v>6647</v>
      </c>
      <c r="H621" s="26" t="s">
        <v>90</v>
      </c>
      <c r="I621" s="26" t="s">
        <v>118</v>
      </c>
      <c r="J621" s="26" t="s">
        <v>6647</v>
      </c>
      <c r="K621" s="62">
        <v>27.819588752352178</v>
      </c>
      <c r="L621" s="62">
        <v>31.810848512993676</v>
      </c>
      <c r="M621" s="62">
        <v>24.501723724936895</v>
      </c>
      <c r="N621" s="51">
        <v>0.123302031397899</v>
      </c>
      <c r="O621" s="63">
        <v>4.975939760679351</v>
      </c>
      <c r="P621" s="63">
        <v>2.5620135082717619</v>
      </c>
      <c r="Q621" s="26" t="s">
        <v>629</v>
      </c>
      <c r="R621" s="61">
        <v>0.79267491362874354</v>
      </c>
      <c r="S621" s="61">
        <v>0.15079809386969031</v>
      </c>
      <c r="T621" s="61">
        <v>7.9825004779988387E-4</v>
      </c>
      <c r="U621" s="61">
        <v>0</v>
      </c>
      <c r="V621" s="61">
        <v>5.1701725910241941E-2</v>
      </c>
      <c r="W621" s="61">
        <v>4.0270165435243224E-3</v>
      </c>
    </row>
    <row r="622" spans="1:23" x14ac:dyDescent="0.25">
      <c r="A622" s="26" t="s">
        <v>830</v>
      </c>
      <c r="B622" s="26" t="s">
        <v>831</v>
      </c>
      <c r="C622" s="26" t="s">
        <v>523</v>
      </c>
      <c r="D622" s="26" t="s">
        <v>134</v>
      </c>
      <c r="E622" s="26">
        <v>115</v>
      </c>
      <c r="F622" s="26">
        <v>200</v>
      </c>
      <c r="G622" s="26" t="s">
        <v>6631</v>
      </c>
      <c r="H622" s="26" t="s">
        <v>90</v>
      </c>
      <c r="I622" s="26" t="s">
        <v>147</v>
      </c>
      <c r="J622" s="26" t="s">
        <v>6631</v>
      </c>
      <c r="K622" s="62">
        <v>92.523953610000007</v>
      </c>
      <c r="L622" s="62">
        <v>97.781139690000003</v>
      </c>
      <c r="M622" s="62">
        <v>70.230242689999997</v>
      </c>
      <c r="N622" s="51">
        <v>0.64567402457303802</v>
      </c>
      <c r="O622" s="63">
        <v>19</v>
      </c>
      <c r="P622" s="63">
        <v>2.81</v>
      </c>
      <c r="Q622" s="26" t="s">
        <v>117</v>
      </c>
      <c r="R622" s="61">
        <v>0.15118244403033984</v>
      </c>
      <c r="S622" s="61">
        <v>0.38661075736609773</v>
      </c>
      <c r="T622" s="61">
        <v>7.0981397398125604E-2</v>
      </c>
      <c r="U622" s="61">
        <v>0</v>
      </c>
      <c r="V622" s="61">
        <v>0.32486428368628273</v>
      </c>
      <c r="W622" s="61">
        <v>6.6361117519153995E-2</v>
      </c>
    </row>
    <row r="623" spans="1:23" x14ac:dyDescent="0.25">
      <c r="A623" s="26" t="s">
        <v>1010</v>
      </c>
      <c r="B623" s="26" t="s">
        <v>1011</v>
      </c>
      <c r="C623" s="26" t="s">
        <v>523</v>
      </c>
      <c r="D623" s="26" t="s">
        <v>134</v>
      </c>
      <c r="E623" s="26">
        <v>49</v>
      </c>
      <c r="F623" s="26">
        <v>65</v>
      </c>
      <c r="G623" s="26" t="s">
        <v>6631</v>
      </c>
      <c r="H623" s="26" t="s">
        <v>90</v>
      </c>
      <c r="I623" s="26" t="s">
        <v>147</v>
      </c>
      <c r="J623" s="26" t="s">
        <v>6631</v>
      </c>
      <c r="K623" s="62">
        <v>55.421079169999999</v>
      </c>
      <c r="L623" s="62">
        <v>80.912758449999998</v>
      </c>
      <c r="M623" s="62">
        <v>21.070317360000001</v>
      </c>
      <c r="N623" s="51">
        <v>0.39650145772594697</v>
      </c>
      <c r="O623" s="63">
        <v>10.6</v>
      </c>
      <c r="P623" s="63">
        <v>3.15</v>
      </c>
      <c r="Q623" s="26" t="s">
        <v>117</v>
      </c>
      <c r="R623" s="61">
        <v>0.17620005748778383</v>
      </c>
      <c r="S623" s="61">
        <v>0.17591261856855417</v>
      </c>
      <c r="T623" s="61">
        <v>0.28312733544121876</v>
      </c>
      <c r="U623" s="61">
        <v>5.4613394653636104E-3</v>
      </c>
      <c r="V623" s="61">
        <v>0.31359586087956309</v>
      </c>
      <c r="W623" s="61">
        <v>4.5702788157516529E-2</v>
      </c>
    </row>
    <row r="624" spans="1:23" x14ac:dyDescent="0.25">
      <c r="A624" s="26" t="s">
        <v>783</v>
      </c>
      <c r="B624" s="26" t="s">
        <v>784</v>
      </c>
      <c r="C624" s="26" t="s">
        <v>523</v>
      </c>
      <c r="D624" s="26" t="s">
        <v>134</v>
      </c>
      <c r="E624" s="26">
        <v>164</v>
      </c>
      <c r="F624" s="26">
        <v>350</v>
      </c>
      <c r="G624" s="26" t="s">
        <v>6631</v>
      </c>
      <c r="H624" s="26" t="s">
        <v>90</v>
      </c>
      <c r="I624" s="26" t="s">
        <v>147</v>
      </c>
      <c r="J624" s="26" t="s">
        <v>6631</v>
      </c>
      <c r="K624" s="62">
        <v>75.970751390000004</v>
      </c>
      <c r="L624" s="62">
        <v>97.768532530000002</v>
      </c>
      <c r="M624" s="62">
        <v>33.839452399999999</v>
      </c>
      <c r="N624" s="51">
        <v>0.72213967310549809</v>
      </c>
      <c r="O624" s="63">
        <v>20.9</v>
      </c>
      <c r="P624" s="63">
        <v>2.96</v>
      </c>
      <c r="Q624" s="26" t="s">
        <v>117</v>
      </c>
      <c r="R624" s="61">
        <v>7.5037147102526E-2</v>
      </c>
      <c r="S624" s="61">
        <v>0.35661218424962854</v>
      </c>
      <c r="T624" s="61">
        <v>3.2689450222882617E-2</v>
      </c>
      <c r="U624" s="61">
        <v>0</v>
      </c>
      <c r="V624" s="61">
        <v>0.53566121842496284</v>
      </c>
      <c r="W624" s="61">
        <v>0</v>
      </c>
    </row>
    <row r="625" spans="1:23" x14ac:dyDescent="0.25">
      <c r="A625" s="26" t="s">
        <v>1247</v>
      </c>
      <c r="B625" s="26" t="s">
        <v>1248</v>
      </c>
      <c r="C625" s="26" t="s">
        <v>523</v>
      </c>
      <c r="D625" s="26" t="s">
        <v>134</v>
      </c>
      <c r="E625" s="26">
        <v>13</v>
      </c>
      <c r="F625" s="26">
        <v>2800</v>
      </c>
      <c r="G625" s="26" t="s">
        <v>6631</v>
      </c>
      <c r="H625" s="26" t="s">
        <v>90</v>
      </c>
      <c r="I625" s="26" t="s">
        <v>118</v>
      </c>
      <c r="J625" s="26" t="s">
        <v>6631</v>
      </c>
      <c r="K625" s="62">
        <v>45.637922340000003</v>
      </c>
      <c r="L625" s="62">
        <v>28.139183060000001</v>
      </c>
      <c r="M625" s="62">
        <v>76.278780339999997</v>
      </c>
      <c r="N625" s="51">
        <v>0.35869565217391297</v>
      </c>
      <c r="O625" s="63">
        <v>3.3</v>
      </c>
      <c r="P625" s="63">
        <v>3.64</v>
      </c>
      <c r="Q625" s="26" t="s">
        <v>117</v>
      </c>
      <c r="R625" s="61">
        <v>0.37490935460478608</v>
      </c>
      <c r="S625" s="61">
        <v>0.25743292240754168</v>
      </c>
      <c r="T625" s="61">
        <v>0.16823785351704135</v>
      </c>
      <c r="U625" s="61">
        <v>2.9731689630166792E-2</v>
      </c>
      <c r="V625" s="61">
        <v>4.4960116026105876E-2</v>
      </c>
      <c r="W625" s="61">
        <v>0.12472806381435823</v>
      </c>
    </row>
    <row r="626" spans="1:23" x14ac:dyDescent="0.25">
      <c r="A626" s="26" t="s">
        <v>5713</v>
      </c>
      <c r="B626" s="26" t="s">
        <v>5714</v>
      </c>
      <c r="C626" s="26" t="s">
        <v>110</v>
      </c>
      <c r="D626" s="26" t="s">
        <v>111</v>
      </c>
      <c r="E626" s="26">
        <v>17</v>
      </c>
      <c r="F626" s="26">
        <v>56</v>
      </c>
      <c r="G626" s="26" t="s">
        <v>6631</v>
      </c>
      <c r="H626" s="26" t="s">
        <v>90</v>
      </c>
      <c r="I626" s="26" t="s">
        <v>118</v>
      </c>
      <c r="J626" s="26" t="s">
        <v>6631</v>
      </c>
      <c r="K626" s="62">
        <v>48.05849723</v>
      </c>
      <c r="L626" s="62">
        <v>51.613716590000003</v>
      </c>
      <c r="M626" s="62">
        <v>38.182949600000001</v>
      </c>
      <c r="N626" s="51">
        <v>0.12373290164327899</v>
      </c>
      <c r="O626" s="63">
        <v>1.1000000000000001</v>
      </c>
      <c r="P626" s="63">
        <v>3.85</v>
      </c>
      <c r="Q626" s="26" t="s">
        <v>117</v>
      </c>
      <c r="R626" s="61">
        <v>0.25631964518995437</v>
      </c>
      <c r="S626" s="61">
        <v>0.15939225562442974</v>
      </c>
      <c r="T626" s="61">
        <v>0.155503742724976</v>
      </c>
      <c r="U626" s="61">
        <v>9.8571244934638684E-4</v>
      </c>
      <c r="V626" s="61">
        <v>0.3035697024496738</v>
      </c>
      <c r="W626" s="61">
        <v>0.12422894156161973</v>
      </c>
    </row>
    <row r="627" spans="1:23" x14ac:dyDescent="0.25">
      <c r="A627" s="26" t="s">
        <v>5681</v>
      </c>
      <c r="B627" s="26" t="s">
        <v>5682</v>
      </c>
      <c r="C627" s="26" t="s">
        <v>110</v>
      </c>
      <c r="D627" s="26" t="s">
        <v>111</v>
      </c>
      <c r="E627" s="26">
        <v>27</v>
      </c>
      <c r="F627" s="26">
        <v>89</v>
      </c>
      <c r="G627" s="26" t="s">
        <v>6631</v>
      </c>
      <c r="H627" s="26" t="s">
        <v>90</v>
      </c>
      <c r="I627" s="26" t="s">
        <v>118</v>
      </c>
      <c r="J627" s="26" t="s">
        <v>6631</v>
      </c>
      <c r="K627" s="62">
        <v>34.493192129999997</v>
      </c>
      <c r="L627" s="62">
        <v>30.194150279999999</v>
      </c>
      <c r="M627" s="62">
        <v>42.850031110000003</v>
      </c>
      <c r="N627" s="51">
        <v>9.6907216494845294E-2</v>
      </c>
      <c r="O627" s="63">
        <v>0.7</v>
      </c>
      <c r="P627" s="63">
        <v>2.67</v>
      </c>
      <c r="Q627" s="26" t="s">
        <v>629</v>
      </c>
      <c r="R627" s="61">
        <v>0.9381443298969071</v>
      </c>
      <c r="S627" s="61">
        <v>3.0927835051546393E-2</v>
      </c>
      <c r="T627" s="61">
        <v>0</v>
      </c>
      <c r="U627" s="61">
        <v>0</v>
      </c>
      <c r="V627" s="61">
        <v>3.0927835051546393E-2</v>
      </c>
      <c r="W627" s="61">
        <v>0</v>
      </c>
    </row>
    <row r="628" spans="1:23" x14ac:dyDescent="0.25">
      <c r="A628" s="26" t="s">
        <v>6395</v>
      </c>
      <c r="B628" s="26" t="s">
        <v>6396</v>
      </c>
      <c r="C628" s="26" t="s">
        <v>110</v>
      </c>
      <c r="D628" s="26" t="s">
        <v>111</v>
      </c>
      <c r="E628" s="26">
        <v>19</v>
      </c>
      <c r="F628" s="26">
        <v>63</v>
      </c>
      <c r="G628" s="26" t="s">
        <v>6648</v>
      </c>
      <c r="H628" s="26" t="s">
        <v>90</v>
      </c>
      <c r="I628" s="26" t="s">
        <v>118</v>
      </c>
      <c r="J628" s="26" t="s">
        <v>6648</v>
      </c>
      <c r="K628" s="62">
        <v>24.42584187571325</v>
      </c>
      <c r="L628" s="62">
        <v>29.348885653104702</v>
      </c>
      <c r="M628" s="62">
        <v>24.040322096001535</v>
      </c>
      <c r="N628" s="51">
        <v>0.10090450685912999</v>
      </c>
      <c r="O628" s="63">
        <v>2.0385872470492994</v>
      </c>
      <c r="P628" s="63">
        <v>2.6661048023289222</v>
      </c>
      <c r="Q628" s="26" t="s">
        <v>629</v>
      </c>
      <c r="R628" s="61">
        <v>0.7464180739555204</v>
      </c>
      <c r="S628" s="61">
        <v>5.9345563277922633E-2</v>
      </c>
      <c r="T628" s="61">
        <v>3.6114159930744759E-2</v>
      </c>
      <c r="U628" s="61">
        <v>0</v>
      </c>
      <c r="V628" s="61">
        <v>0.12518992658634606</v>
      </c>
      <c r="W628" s="61">
        <v>3.2932276249466284E-2</v>
      </c>
    </row>
    <row r="629" spans="1:23" x14ac:dyDescent="0.25">
      <c r="A629" s="26" t="s">
        <v>4038</v>
      </c>
      <c r="B629" s="26" t="s">
        <v>4039</v>
      </c>
      <c r="C629" s="26" t="s">
        <v>110</v>
      </c>
      <c r="D629" s="26" t="s">
        <v>111</v>
      </c>
      <c r="E629" s="26">
        <v>854</v>
      </c>
      <c r="F629" s="26">
        <v>2800</v>
      </c>
      <c r="G629" s="26" t="s">
        <v>6631</v>
      </c>
      <c r="H629" s="26" t="s">
        <v>90</v>
      </c>
      <c r="I629" s="26" t="s">
        <v>118</v>
      </c>
      <c r="J629" s="26" t="s">
        <v>6631</v>
      </c>
      <c r="K629" s="62">
        <v>56.85078440744352</v>
      </c>
      <c r="L629" s="62">
        <v>66.602508729173749</v>
      </c>
      <c r="M629" s="62">
        <v>41.203847850277548</v>
      </c>
      <c r="N629" s="51">
        <v>0.215104326063839</v>
      </c>
      <c r="O629" s="63">
        <v>5.7207658798939329</v>
      </c>
      <c r="P629" s="63">
        <v>2.7930384542549271</v>
      </c>
      <c r="Q629" s="26" t="s">
        <v>117</v>
      </c>
      <c r="R629" s="61">
        <v>0.26854179295935754</v>
      </c>
      <c r="S629" s="61">
        <v>0.26486513649865018</v>
      </c>
      <c r="T629" s="61">
        <v>0.15142565255523022</v>
      </c>
      <c r="U629" s="61">
        <v>2.7101180076222944E-3</v>
      </c>
      <c r="V629" s="61">
        <v>0.23658010977322413</v>
      </c>
      <c r="W629" s="61">
        <v>7.5877190205915809E-2</v>
      </c>
    </row>
    <row r="630" spans="1:23" x14ac:dyDescent="0.25">
      <c r="A630" s="26" t="s">
        <v>799</v>
      </c>
      <c r="B630" s="26" t="s">
        <v>800</v>
      </c>
      <c r="C630" s="26" t="s">
        <v>523</v>
      </c>
      <c r="D630" s="26" t="s">
        <v>134</v>
      </c>
      <c r="E630" s="26">
        <v>146</v>
      </c>
      <c r="F630" s="26">
        <v>400</v>
      </c>
      <c r="G630" s="26" t="s">
        <v>6631</v>
      </c>
      <c r="H630" s="26" t="s">
        <v>90</v>
      </c>
      <c r="I630" s="26" t="s">
        <v>147</v>
      </c>
      <c r="J630" s="26" t="s">
        <v>6631</v>
      </c>
      <c r="K630" s="62">
        <v>76.802824000000001</v>
      </c>
      <c r="L630" s="62">
        <v>73.045890069999999</v>
      </c>
      <c r="M630" s="62">
        <v>70.068450530000007</v>
      </c>
      <c r="N630" s="51">
        <v>0.38879056047197602</v>
      </c>
      <c r="O630" s="63">
        <v>10</v>
      </c>
      <c r="P630" s="63">
        <v>2.76</v>
      </c>
      <c r="Q630" s="26" t="s">
        <v>117</v>
      </c>
      <c r="R630" s="61">
        <v>0.40825958702064896</v>
      </c>
      <c r="S630" s="61">
        <v>0.24837758112094396</v>
      </c>
      <c r="T630" s="61">
        <v>0.24188790560471976</v>
      </c>
      <c r="U630" s="61">
        <v>4.71976401179941E-3</v>
      </c>
      <c r="V630" s="61">
        <v>3.9528023598820058E-2</v>
      </c>
      <c r="W630" s="61">
        <v>5.7227138643067853E-2</v>
      </c>
    </row>
    <row r="631" spans="1:23" x14ac:dyDescent="0.25">
      <c r="A631" s="26" t="s">
        <v>2217</v>
      </c>
      <c r="B631" s="26" t="s">
        <v>2218</v>
      </c>
      <c r="C631" s="26" t="s">
        <v>110</v>
      </c>
      <c r="D631" s="26" t="s">
        <v>111</v>
      </c>
      <c r="E631" s="26">
        <v>398</v>
      </c>
      <c r="F631" s="26">
        <v>1313</v>
      </c>
      <c r="G631" s="26" t="s">
        <v>6647</v>
      </c>
      <c r="H631" s="26" t="s">
        <v>90</v>
      </c>
      <c r="I631" s="26" t="s">
        <v>118</v>
      </c>
      <c r="J631" s="26" t="s">
        <v>6647</v>
      </c>
      <c r="K631" s="62">
        <v>34.499816525807603</v>
      </c>
      <c r="L631" s="62">
        <v>30.208467031210983</v>
      </c>
      <c r="M631" s="62">
        <v>42.841594757436276</v>
      </c>
      <c r="N631" s="51">
        <v>0.116714790993696</v>
      </c>
      <c r="O631" s="63">
        <v>0.69998803262589337</v>
      </c>
      <c r="P631" s="63">
        <v>2.6706361681633308</v>
      </c>
      <c r="Q631" s="26" t="s">
        <v>629</v>
      </c>
      <c r="R631" s="61">
        <v>0.69674724972564717</v>
      </c>
      <c r="S631" s="61">
        <v>0.1423298634867313</v>
      </c>
      <c r="T631" s="61">
        <v>6.0806271474285765E-2</v>
      </c>
      <c r="U631" s="61">
        <v>0</v>
      </c>
      <c r="V631" s="61">
        <v>2.3154197552388983E-2</v>
      </c>
      <c r="W631" s="61">
        <v>7.6962417760946714E-2</v>
      </c>
    </row>
    <row r="632" spans="1:23" x14ac:dyDescent="0.25">
      <c r="A632" s="26" t="s">
        <v>2899</v>
      </c>
      <c r="B632" s="26" t="s">
        <v>2900</v>
      </c>
      <c r="C632" s="26" t="s">
        <v>110</v>
      </c>
      <c r="D632" s="26" t="s">
        <v>111</v>
      </c>
      <c r="E632" s="26">
        <v>40</v>
      </c>
      <c r="F632" s="26">
        <v>132</v>
      </c>
      <c r="G632" s="26" t="s">
        <v>6647</v>
      </c>
      <c r="H632" s="26" t="s">
        <v>90</v>
      </c>
      <c r="I632" s="26" t="s">
        <v>118</v>
      </c>
      <c r="J632" s="26" t="s">
        <v>6647</v>
      </c>
      <c r="K632" s="62">
        <v>34.493192129999997</v>
      </c>
      <c r="L632" s="62">
        <v>30.194150279999999</v>
      </c>
      <c r="M632" s="62">
        <v>42.850031110000003</v>
      </c>
      <c r="N632" s="51">
        <v>9.6907216494845294E-2</v>
      </c>
      <c r="O632" s="63">
        <v>0.7</v>
      </c>
      <c r="P632" s="63">
        <v>2.67</v>
      </c>
      <c r="Q632" s="26" t="s">
        <v>629</v>
      </c>
      <c r="R632" s="61">
        <v>0.9381443298969071</v>
      </c>
      <c r="S632" s="61">
        <v>3.0927835051546393E-2</v>
      </c>
      <c r="T632" s="61">
        <v>0</v>
      </c>
      <c r="U632" s="61">
        <v>0</v>
      </c>
      <c r="V632" s="61">
        <v>3.0927835051546393E-2</v>
      </c>
      <c r="W632" s="61">
        <v>0</v>
      </c>
    </row>
    <row r="633" spans="1:23" x14ac:dyDescent="0.25">
      <c r="A633" s="26" t="s">
        <v>2621</v>
      </c>
      <c r="B633" s="26" t="s">
        <v>2622</v>
      </c>
      <c r="C633" s="26" t="s">
        <v>110</v>
      </c>
      <c r="D633" s="26" t="s">
        <v>111</v>
      </c>
      <c r="E633" s="26">
        <v>88</v>
      </c>
      <c r="F633" s="26">
        <v>290</v>
      </c>
      <c r="G633" s="26" t="s">
        <v>6647</v>
      </c>
      <c r="H633" s="26" t="s">
        <v>90</v>
      </c>
      <c r="I633" s="26" t="s">
        <v>118</v>
      </c>
      <c r="J633" s="26" t="s">
        <v>6647</v>
      </c>
      <c r="K633" s="62">
        <v>47.879163811022821</v>
      </c>
      <c r="L633" s="62">
        <v>43.45255536998399</v>
      </c>
      <c r="M633" s="62">
        <v>51.256577919379609</v>
      </c>
      <c r="N633" s="51">
        <v>0.10399789869590301</v>
      </c>
      <c r="O633" s="63">
        <v>1.5894546613616589</v>
      </c>
      <c r="P633" s="63">
        <v>3.0168148804701258</v>
      </c>
      <c r="Q633" s="26" t="s">
        <v>117</v>
      </c>
      <c r="R633" s="61">
        <v>0.45758356733916367</v>
      </c>
      <c r="S633" s="61">
        <v>0.33328000639547622</v>
      </c>
      <c r="T633" s="61">
        <v>4.8607392799724404E-2</v>
      </c>
      <c r="U633" s="61">
        <v>0</v>
      </c>
      <c r="V633" s="61">
        <v>7.0862543488073748E-2</v>
      </c>
      <c r="W633" s="61">
        <v>8.9666489977562144E-2</v>
      </c>
    </row>
    <row r="634" spans="1:23" x14ac:dyDescent="0.25">
      <c r="A634" s="26" t="s">
        <v>6281</v>
      </c>
      <c r="B634" s="26" t="s">
        <v>6282</v>
      </c>
      <c r="C634" s="26" t="s">
        <v>110</v>
      </c>
      <c r="D634" s="26" t="s">
        <v>111</v>
      </c>
      <c r="E634" s="26">
        <v>162</v>
      </c>
      <c r="F634" s="26">
        <v>535</v>
      </c>
      <c r="G634" s="26" t="s">
        <v>6648</v>
      </c>
      <c r="H634" s="26" t="s">
        <v>90</v>
      </c>
      <c r="I634" s="26" t="s">
        <v>118</v>
      </c>
      <c r="J634" s="26" t="s">
        <v>6648</v>
      </c>
      <c r="K634" s="62">
        <v>34.433590310913146</v>
      </c>
      <c r="L634" s="62">
        <v>30.193910235550959</v>
      </c>
      <c r="M634" s="62">
        <v>42.743431152133738</v>
      </c>
      <c r="N634" s="51">
        <v>8.9876985635796894E-2</v>
      </c>
      <c r="O634" s="63">
        <v>0.69971012049482018</v>
      </c>
      <c r="P634" s="63">
        <v>2.6701925289496775</v>
      </c>
      <c r="Q634" s="26" t="s">
        <v>629</v>
      </c>
      <c r="R634" s="61">
        <v>0.64384946357788087</v>
      </c>
      <c r="S634" s="61">
        <v>0.20583814075625251</v>
      </c>
      <c r="T634" s="61">
        <v>1.0161192488181347E-4</v>
      </c>
      <c r="U634" s="61">
        <v>0</v>
      </c>
      <c r="V634" s="61">
        <v>3.9089999632646359E-2</v>
      </c>
      <c r="W634" s="61">
        <v>0.11112078410833845</v>
      </c>
    </row>
    <row r="635" spans="1:23" x14ac:dyDescent="0.25">
      <c r="A635" s="26" t="s">
        <v>1812</v>
      </c>
      <c r="B635" s="26" t="s">
        <v>1813</v>
      </c>
      <c r="C635" s="26" t="s">
        <v>110</v>
      </c>
      <c r="D635" s="26" t="s">
        <v>111</v>
      </c>
      <c r="E635" s="26">
        <v>3571</v>
      </c>
      <c r="F635" s="26">
        <v>11784</v>
      </c>
      <c r="G635" s="26" t="s">
        <v>6647</v>
      </c>
      <c r="H635" s="26" t="s">
        <v>90</v>
      </c>
      <c r="I635" s="26" t="s">
        <v>118</v>
      </c>
      <c r="J635" s="26" t="s">
        <v>6647</v>
      </c>
      <c r="K635" s="62">
        <v>60.26437993610449</v>
      </c>
      <c r="L635" s="62">
        <v>50.095078736526752</v>
      </c>
      <c r="M635" s="62">
        <v>68.194666040936127</v>
      </c>
      <c r="N635" s="51">
        <v>0.26210744158022797</v>
      </c>
      <c r="O635" s="63">
        <v>5.7465409169993844</v>
      </c>
      <c r="P635" s="63">
        <v>2.897325152052078</v>
      </c>
      <c r="Q635" s="26" t="s">
        <v>117</v>
      </c>
      <c r="R635" s="61">
        <v>0.44325595333606715</v>
      </c>
      <c r="S635" s="61">
        <v>0.47042595225445438</v>
      </c>
      <c r="T635" s="61">
        <v>1.688049839102318E-2</v>
      </c>
      <c r="U635" s="61">
        <v>5.8182896308513264E-4</v>
      </c>
      <c r="V635" s="61">
        <v>2.5256574998664912E-2</v>
      </c>
      <c r="W635" s="61">
        <v>4.3599192056705455E-2</v>
      </c>
    </row>
    <row r="636" spans="1:23" x14ac:dyDescent="0.25">
      <c r="A636" s="26" t="s">
        <v>1478</v>
      </c>
      <c r="B636" s="26" t="s">
        <v>1479</v>
      </c>
      <c r="C636" s="26" t="s">
        <v>110</v>
      </c>
      <c r="D636" s="26" t="s">
        <v>111</v>
      </c>
      <c r="E636" s="26">
        <v>30004</v>
      </c>
      <c r="F636" s="26">
        <v>97155</v>
      </c>
      <c r="G636" s="26" t="s">
        <v>6647</v>
      </c>
      <c r="H636" s="26" t="s">
        <v>90</v>
      </c>
      <c r="I636" s="26" t="s">
        <v>118</v>
      </c>
      <c r="J636" s="26" t="s">
        <v>6647</v>
      </c>
      <c r="K636" s="62">
        <v>38.99255904734472</v>
      </c>
      <c r="L636" s="62">
        <v>45.232520624080074</v>
      </c>
      <c r="M636" s="62">
        <v>32.519325910366327</v>
      </c>
      <c r="N636" s="51">
        <v>0.138835746181425</v>
      </c>
      <c r="O636" s="63">
        <v>3.1459552057526494</v>
      </c>
      <c r="P636" s="63">
        <v>2.7742346304023004</v>
      </c>
      <c r="Q636" s="26" t="s">
        <v>629</v>
      </c>
      <c r="R636" s="61">
        <v>0.50735498943733259</v>
      </c>
      <c r="S636" s="61">
        <v>0.22979077447632132</v>
      </c>
      <c r="T636" s="61">
        <v>6.693196534832746E-2</v>
      </c>
      <c r="U636" s="61">
        <v>2.7393241375115751E-3</v>
      </c>
      <c r="V636" s="61">
        <v>0.12169584630512947</v>
      </c>
      <c r="W636" s="61">
        <v>7.1487100295377498E-2</v>
      </c>
    </row>
    <row r="637" spans="1:23" x14ac:dyDescent="0.25">
      <c r="A637" s="26" t="s">
        <v>3446</v>
      </c>
      <c r="B637" s="26" t="s">
        <v>3447</v>
      </c>
      <c r="C637" s="26" t="s">
        <v>110</v>
      </c>
      <c r="D637" s="26" t="s">
        <v>111</v>
      </c>
      <c r="E637" s="26">
        <v>37973</v>
      </c>
      <c r="F637" s="26">
        <v>126090</v>
      </c>
      <c r="G637" s="26" t="s">
        <v>6631</v>
      </c>
      <c r="H637" s="26" t="s">
        <v>90</v>
      </c>
      <c r="I637" s="26" t="s">
        <v>118</v>
      </c>
      <c r="J637" s="26" t="s">
        <v>6631</v>
      </c>
      <c r="K637" s="62">
        <v>58.180625142608321</v>
      </c>
      <c r="L637" s="62">
        <v>67.795412393350276</v>
      </c>
      <c r="M637" s="62">
        <v>42.342065825647772</v>
      </c>
      <c r="N637" s="51">
        <v>0.21899328266375101</v>
      </c>
      <c r="O637" s="63">
        <v>5.7246574583446765</v>
      </c>
      <c r="P637" s="63">
        <v>2.7697878188872576</v>
      </c>
      <c r="Q637" s="26" t="s">
        <v>117</v>
      </c>
      <c r="R637" s="61">
        <v>0.26590591141034703</v>
      </c>
      <c r="S637" s="61">
        <v>0.26956230122885411</v>
      </c>
      <c r="T637" s="61">
        <v>0.15283505109633833</v>
      </c>
      <c r="U637" s="61">
        <v>2.6265793620007124E-3</v>
      </c>
      <c r="V637" s="61">
        <v>0.23406455036004942</v>
      </c>
      <c r="W637" s="61">
        <v>7.5005606542410175E-2</v>
      </c>
    </row>
    <row r="638" spans="1:23" x14ac:dyDescent="0.25">
      <c r="A638" s="26" t="s">
        <v>3618</v>
      </c>
      <c r="B638" s="26" t="s">
        <v>3619</v>
      </c>
      <c r="C638" s="26" t="s">
        <v>110</v>
      </c>
      <c r="D638" s="26" t="s">
        <v>111</v>
      </c>
      <c r="E638" s="26">
        <v>8713</v>
      </c>
      <c r="F638" s="26">
        <v>29530</v>
      </c>
      <c r="G638" s="26" t="s">
        <v>6631</v>
      </c>
      <c r="H638" s="26" t="s">
        <v>90</v>
      </c>
      <c r="I638" s="26" t="s">
        <v>118</v>
      </c>
      <c r="J638" s="26" t="s">
        <v>6631</v>
      </c>
      <c r="K638" s="62">
        <v>48.65330890998996</v>
      </c>
      <c r="L638" s="62">
        <v>62.917019676032247</v>
      </c>
      <c r="M638" s="62">
        <v>31.963307555816058</v>
      </c>
      <c r="N638" s="51">
        <v>0.202665617158788</v>
      </c>
      <c r="O638" s="63">
        <v>3.7769337493041721</v>
      </c>
      <c r="P638" s="63">
        <v>2.9078334379091038</v>
      </c>
      <c r="Q638" s="26" t="s">
        <v>117</v>
      </c>
      <c r="R638" s="61">
        <v>0.27482830662434299</v>
      </c>
      <c r="S638" s="61">
        <v>0.27883299832987141</v>
      </c>
      <c r="T638" s="61">
        <v>0.19513946524399639</v>
      </c>
      <c r="U638" s="61">
        <v>1.0609702120006994E-2</v>
      </c>
      <c r="V638" s="61">
        <v>0.16065533564033158</v>
      </c>
      <c r="W638" s="61">
        <v>7.9934192041450358E-2</v>
      </c>
    </row>
    <row r="639" spans="1:23" x14ac:dyDescent="0.25">
      <c r="A639" s="26" t="s">
        <v>1756</v>
      </c>
      <c r="B639" s="26" t="s">
        <v>1757</v>
      </c>
      <c r="C639" s="26" t="s">
        <v>110</v>
      </c>
      <c r="D639" s="26" t="s">
        <v>111</v>
      </c>
      <c r="E639" s="26">
        <v>5621</v>
      </c>
      <c r="F639" s="26">
        <v>10489</v>
      </c>
      <c r="G639" s="26" t="s">
        <v>6647</v>
      </c>
      <c r="H639" s="26" t="s">
        <v>90</v>
      </c>
      <c r="I639" s="26" t="s">
        <v>118</v>
      </c>
      <c r="J639" s="26" t="s">
        <v>6647</v>
      </c>
      <c r="K639" s="62">
        <v>77.720227656923583</v>
      </c>
      <c r="L639" s="62">
        <v>71.356911353709805</v>
      </c>
      <c r="M639" s="62">
        <v>74.425895943013259</v>
      </c>
      <c r="N639" s="51">
        <v>0.18584708183027998</v>
      </c>
      <c r="O639" s="63">
        <v>4.0970479212024227</v>
      </c>
      <c r="P639" s="63">
        <v>2.0502860591099497</v>
      </c>
      <c r="Q639" s="26" t="s">
        <v>117</v>
      </c>
      <c r="R639" s="61">
        <v>0.45739332990945619</v>
      </c>
      <c r="S639" s="61">
        <v>0.39586262104359404</v>
      </c>
      <c r="T639" s="61">
        <v>9.2689076800899814E-2</v>
      </c>
      <c r="U639" s="61">
        <v>0</v>
      </c>
      <c r="V639" s="61">
        <v>3.4098608724484579E-2</v>
      </c>
      <c r="W639" s="61">
        <v>1.9956363521565348E-2</v>
      </c>
    </row>
    <row r="640" spans="1:23" x14ac:dyDescent="0.25">
      <c r="A640" s="26" t="s">
        <v>1474</v>
      </c>
      <c r="B640" s="26" t="s">
        <v>1475</v>
      </c>
      <c r="C640" s="26" t="s">
        <v>110</v>
      </c>
      <c r="D640" s="26" t="s">
        <v>111</v>
      </c>
      <c r="E640" s="26">
        <v>32536</v>
      </c>
      <c r="F640" s="26">
        <v>119897</v>
      </c>
      <c r="G640" s="26" t="s">
        <v>6647</v>
      </c>
      <c r="H640" s="26" t="s">
        <v>90</v>
      </c>
      <c r="I640" s="26" t="s">
        <v>118</v>
      </c>
      <c r="J640" s="26" t="s">
        <v>6647</v>
      </c>
      <c r="K640" s="62">
        <v>37.56614837783232</v>
      </c>
      <c r="L640" s="62">
        <v>43.83205826933834</v>
      </c>
      <c r="M640" s="62">
        <v>32.028866777136159</v>
      </c>
      <c r="N640" s="51">
        <v>0.19693875741690298</v>
      </c>
      <c r="O640" s="63">
        <v>4.4409637557285393</v>
      </c>
      <c r="P640" s="63">
        <v>3.2080148916867648</v>
      </c>
      <c r="Q640" s="26" t="s">
        <v>117</v>
      </c>
      <c r="R640" s="61">
        <v>0.31258770443673678</v>
      </c>
      <c r="S640" s="61">
        <v>0.23994287802403513</v>
      </c>
      <c r="T640" s="61">
        <v>0.14963219492674673</v>
      </c>
      <c r="U640" s="61">
        <v>2.9778598974786923E-3</v>
      </c>
      <c r="V640" s="61">
        <v>0.19914519377963269</v>
      </c>
      <c r="W640" s="61">
        <v>9.5714168935369853E-2</v>
      </c>
    </row>
    <row r="641" spans="1:23" x14ac:dyDescent="0.25">
      <c r="A641" s="26" t="s">
        <v>1832</v>
      </c>
      <c r="B641" s="26" t="s">
        <v>1833</v>
      </c>
      <c r="C641" s="26" t="s">
        <v>110</v>
      </c>
      <c r="D641" s="26" t="s">
        <v>111</v>
      </c>
      <c r="E641" s="26">
        <v>3064</v>
      </c>
      <c r="F641" s="26">
        <v>10616</v>
      </c>
      <c r="G641" s="26" t="s">
        <v>6647</v>
      </c>
      <c r="H641" s="26" t="s">
        <v>90</v>
      </c>
      <c r="I641" s="26" t="s">
        <v>118</v>
      </c>
      <c r="J641" s="26" t="s">
        <v>6647</v>
      </c>
      <c r="K641" s="62">
        <v>62.302502708342637</v>
      </c>
      <c r="L641" s="62">
        <v>53.087372250407519</v>
      </c>
      <c r="M641" s="62">
        <v>67.722669022940153</v>
      </c>
      <c r="N641" s="51">
        <v>0.274025783715035</v>
      </c>
      <c r="O641" s="63">
        <v>5.8210003552243537</v>
      </c>
      <c r="P641" s="63">
        <v>2.8947817106112135</v>
      </c>
      <c r="Q641" s="26" t="s">
        <v>117</v>
      </c>
      <c r="R641" s="61">
        <v>0.43806428443541739</v>
      </c>
      <c r="S641" s="61">
        <v>0.47733350193487745</v>
      </c>
      <c r="T641" s="61">
        <v>1.7468896111194912E-2</v>
      </c>
      <c r="U641" s="61">
        <v>0</v>
      </c>
      <c r="V641" s="61">
        <v>2.7100873209292733E-2</v>
      </c>
      <c r="W641" s="61">
        <v>4.0032444309217395E-2</v>
      </c>
    </row>
    <row r="642" spans="1:23" x14ac:dyDescent="0.25">
      <c r="A642" s="26" t="s">
        <v>1668</v>
      </c>
      <c r="B642" s="26" t="s">
        <v>1669</v>
      </c>
      <c r="C642" s="26" t="s">
        <v>110</v>
      </c>
      <c r="D642" s="26" t="s">
        <v>111</v>
      </c>
      <c r="E642" s="26">
        <v>9735</v>
      </c>
      <c r="F642" s="26">
        <v>27131</v>
      </c>
      <c r="G642" s="26" t="s">
        <v>6647</v>
      </c>
      <c r="H642" s="26" t="s">
        <v>90</v>
      </c>
      <c r="I642" s="26" t="s">
        <v>118</v>
      </c>
      <c r="J642" s="26" t="s">
        <v>6647</v>
      </c>
      <c r="K642" s="62">
        <v>31.314375607148072</v>
      </c>
      <c r="L642" s="62">
        <v>27.644480746422424</v>
      </c>
      <c r="M642" s="62">
        <v>41.475227089907499</v>
      </c>
      <c r="N642" s="51">
        <v>0.13384138476113899</v>
      </c>
      <c r="O642" s="63">
        <v>2.2524862899081262</v>
      </c>
      <c r="P642" s="63">
        <v>2.5830665738843925</v>
      </c>
      <c r="Q642" s="26" t="s">
        <v>629</v>
      </c>
      <c r="R642" s="61">
        <v>0.58879156214393302</v>
      </c>
      <c r="S642" s="61">
        <v>0.14363488445159228</v>
      </c>
      <c r="T642" s="61">
        <v>3.5185567987166454E-2</v>
      </c>
      <c r="U642" s="61">
        <v>7.575802810295024E-4</v>
      </c>
      <c r="V642" s="61">
        <v>0.14135939167769246</v>
      </c>
      <c r="W642" s="61">
        <v>9.0271013458586374E-2</v>
      </c>
    </row>
    <row r="643" spans="1:23" x14ac:dyDescent="0.25">
      <c r="A643" s="26" t="s">
        <v>521</v>
      </c>
      <c r="B643" s="26" t="s">
        <v>522</v>
      </c>
      <c r="C643" s="26" t="s">
        <v>523</v>
      </c>
      <c r="D643" s="26" t="s">
        <v>134</v>
      </c>
      <c r="E643" s="26">
        <v>21</v>
      </c>
      <c r="F643" s="26">
        <v>48</v>
      </c>
      <c r="G643" s="26" t="s">
        <v>6647</v>
      </c>
      <c r="H643" s="26" t="s">
        <v>90</v>
      </c>
      <c r="I643" s="26" t="s">
        <v>118</v>
      </c>
      <c r="J643" s="26" t="s">
        <v>6647</v>
      </c>
      <c r="K643" s="62">
        <v>63.666162380000003</v>
      </c>
      <c r="L643" s="62">
        <v>45.02017146</v>
      </c>
      <c r="M643" s="62">
        <v>83.795892969999997</v>
      </c>
      <c r="N643" s="51">
        <v>2.9259896729776198E-2</v>
      </c>
      <c r="O643" s="63">
        <v>12.2</v>
      </c>
      <c r="P643" s="63">
        <v>2.64</v>
      </c>
      <c r="Q643" s="26" t="s">
        <v>117</v>
      </c>
      <c r="R643" s="61">
        <v>0.3493975903614458</v>
      </c>
      <c r="S643" s="61">
        <v>0.49741824440619614</v>
      </c>
      <c r="T643" s="61">
        <v>0</v>
      </c>
      <c r="U643" s="61">
        <v>0</v>
      </c>
      <c r="V643" s="61">
        <v>4.6471600688468159E-2</v>
      </c>
      <c r="W643" s="61">
        <v>0.10671256454388985</v>
      </c>
    </row>
    <row r="644" spans="1:23" x14ac:dyDescent="0.25">
      <c r="A644" s="26" t="s">
        <v>769</v>
      </c>
      <c r="B644" s="26" t="s">
        <v>770</v>
      </c>
      <c r="C644" s="26" t="s">
        <v>523</v>
      </c>
      <c r="D644" s="26" t="s">
        <v>134</v>
      </c>
      <c r="E644" s="26">
        <v>187</v>
      </c>
      <c r="F644" s="26">
        <v>280</v>
      </c>
      <c r="G644" s="26" t="s">
        <v>6631</v>
      </c>
      <c r="H644" s="26" t="s">
        <v>90</v>
      </c>
      <c r="I644" s="26" t="s">
        <v>147</v>
      </c>
      <c r="J644" s="26" t="s">
        <v>6631</v>
      </c>
      <c r="K644" s="62">
        <v>63.010590020000002</v>
      </c>
      <c r="L644" s="62">
        <v>63.187090269999999</v>
      </c>
      <c r="M644" s="62">
        <v>53.204729310000005</v>
      </c>
      <c r="N644" s="51">
        <v>0.506468713933513</v>
      </c>
      <c r="O644" s="63">
        <v>3.3</v>
      </c>
      <c r="P644" s="63">
        <v>2.19</v>
      </c>
      <c r="Q644" s="26" t="s">
        <v>629</v>
      </c>
      <c r="R644" s="61">
        <v>0.61594624975213297</v>
      </c>
      <c r="S644" s="61">
        <v>0.250275793386532</v>
      </c>
      <c r="T644" s="61">
        <v>4.4893454231956162E-3</v>
      </c>
      <c r="U644" s="61">
        <v>0</v>
      </c>
      <c r="V644" s="61">
        <v>2.9180745250771495E-2</v>
      </c>
      <c r="W644" s="61">
        <v>0.10010786618736799</v>
      </c>
    </row>
    <row r="645" spans="1:23" x14ac:dyDescent="0.25">
      <c r="A645" s="26" t="s">
        <v>2797</v>
      </c>
      <c r="B645" s="26" t="s">
        <v>2798</v>
      </c>
      <c r="C645" s="26" t="s">
        <v>110</v>
      </c>
      <c r="D645" s="26" t="s">
        <v>111</v>
      </c>
      <c r="E645" s="26">
        <v>54</v>
      </c>
      <c r="F645" s="26">
        <v>80</v>
      </c>
      <c r="G645" s="26" t="s">
        <v>6647</v>
      </c>
      <c r="H645" s="26" t="s">
        <v>90</v>
      </c>
      <c r="I645" s="26" t="s">
        <v>118</v>
      </c>
      <c r="J645" s="26" t="s">
        <v>6647</v>
      </c>
      <c r="K645" s="62">
        <v>10.76651538</v>
      </c>
      <c r="L645" s="62">
        <v>27.458396369999999</v>
      </c>
      <c r="M645" s="62">
        <v>3.3727442440000002</v>
      </c>
      <c r="N645" s="51">
        <v>0.13793655359080501</v>
      </c>
      <c r="O645" s="63">
        <v>0</v>
      </c>
      <c r="P645" s="63">
        <v>2.78</v>
      </c>
      <c r="Q645" s="26" t="s">
        <v>117</v>
      </c>
      <c r="R645" s="61">
        <v>0.42051969275912321</v>
      </c>
      <c r="S645" s="61">
        <v>0.20856283849858823</v>
      </c>
      <c r="T645" s="61">
        <v>6.707877815616335E-5</v>
      </c>
      <c r="U645" s="61">
        <v>5.2941033536788543E-2</v>
      </c>
      <c r="V645" s="61">
        <v>5.2941033536788543E-2</v>
      </c>
      <c r="W645" s="61">
        <v>0.26496832289055539</v>
      </c>
    </row>
    <row r="646" spans="1:23" x14ac:dyDescent="0.25">
      <c r="A646" s="26" t="s">
        <v>836</v>
      </c>
      <c r="B646" s="26" t="s">
        <v>837</v>
      </c>
      <c r="C646" s="26" t="s">
        <v>523</v>
      </c>
      <c r="D646" s="26" t="s">
        <v>134</v>
      </c>
      <c r="E646" s="26">
        <v>112</v>
      </c>
      <c r="F646" s="26">
        <v>445</v>
      </c>
      <c r="G646" s="26" t="s">
        <v>6631</v>
      </c>
      <c r="H646" s="26" t="s">
        <v>90</v>
      </c>
      <c r="I646" s="26" t="s">
        <v>118</v>
      </c>
      <c r="J646" s="26" t="s">
        <v>6631</v>
      </c>
      <c r="K646" s="62">
        <v>9.7327281899999996</v>
      </c>
      <c r="L646" s="62">
        <v>13.9183056</v>
      </c>
      <c r="M646" s="62">
        <v>11.06409459</v>
      </c>
      <c r="N646" s="51">
        <v>0.30976430976431002</v>
      </c>
      <c r="O646" s="63">
        <v>4.9000000000000004</v>
      </c>
      <c r="P646" s="63">
        <v>3.22</v>
      </c>
      <c r="Q646" s="26" t="s">
        <v>629</v>
      </c>
      <c r="R646" s="61">
        <v>0.75196408529741854</v>
      </c>
      <c r="S646" s="61">
        <v>0.21548821548821548</v>
      </c>
      <c r="T646" s="61">
        <v>0</v>
      </c>
      <c r="U646" s="61">
        <v>6.7340067340067337E-3</v>
      </c>
      <c r="V646" s="61">
        <v>1.4590347923681257E-2</v>
      </c>
      <c r="W646" s="61">
        <v>1.1223344556677889E-2</v>
      </c>
    </row>
    <row r="647" spans="1:23" x14ac:dyDescent="0.25">
      <c r="A647" s="26" t="s">
        <v>844</v>
      </c>
      <c r="B647" s="26" t="s">
        <v>845</v>
      </c>
      <c r="C647" s="26" t="s">
        <v>523</v>
      </c>
      <c r="D647" s="26" t="s">
        <v>134</v>
      </c>
      <c r="E647" s="26">
        <v>107</v>
      </c>
      <c r="F647" s="26">
        <v>200</v>
      </c>
      <c r="G647" s="26" t="s">
        <v>6631</v>
      </c>
      <c r="H647" s="26" t="s">
        <v>90</v>
      </c>
      <c r="I647" s="26" t="s">
        <v>147</v>
      </c>
      <c r="J647" s="26" t="s">
        <v>6631</v>
      </c>
      <c r="K647" s="62">
        <v>57.060010089999999</v>
      </c>
      <c r="L647" s="62">
        <v>52.370146239999997</v>
      </c>
      <c r="M647" s="62">
        <v>56.253889229999999</v>
      </c>
      <c r="N647" s="51">
        <v>0.31038961038960999</v>
      </c>
      <c r="O647" s="63">
        <v>2.6</v>
      </c>
      <c r="P647" s="63">
        <v>1.91</v>
      </c>
      <c r="Q647" s="26" t="s">
        <v>629</v>
      </c>
      <c r="R647" s="61">
        <v>0.52467532467532463</v>
      </c>
      <c r="S647" s="61">
        <v>0.41428571428571431</v>
      </c>
      <c r="T647" s="61">
        <v>0</v>
      </c>
      <c r="U647" s="61">
        <v>0</v>
      </c>
      <c r="V647" s="61">
        <v>4.5454545454545456E-2</v>
      </c>
      <c r="W647" s="61">
        <v>1.5584415584415584E-2</v>
      </c>
    </row>
    <row r="648" spans="1:23" x14ac:dyDescent="0.25">
      <c r="A648" s="26" t="s">
        <v>896</v>
      </c>
      <c r="B648" s="26" t="s">
        <v>897</v>
      </c>
      <c r="C648" s="26" t="s">
        <v>523</v>
      </c>
      <c r="D648" s="26" t="s">
        <v>134</v>
      </c>
      <c r="E648" s="26">
        <v>77</v>
      </c>
      <c r="F648" s="26">
        <v>250</v>
      </c>
      <c r="G648" s="26" t="s">
        <v>6631</v>
      </c>
      <c r="H648" s="26" t="s">
        <v>90</v>
      </c>
      <c r="I648" s="26" t="s">
        <v>147</v>
      </c>
      <c r="J648" s="26" t="s">
        <v>6631</v>
      </c>
      <c r="K648" s="62">
        <v>57.060010089999999</v>
      </c>
      <c r="L648" s="62">
        <v>52.370146239999997</v>
      </c>
      <c r="M648" s="62">
        <v>56.253889229999999</v>
      </c>
      <c r="N648" s="51">
        <v>0.47106325706594904</v>
      </c>
      <c r="O648" s="63">
        <v>2.6</v>
      </c>
      <c r="P648" s="63">
        <v>1.91</v>
      </c>
      <c r="Q648" s="26" t="s">
        <v>629</v>
      </c>
      <c r="R648" s="61">
        <v>0.89232839838492595</v>
      </c>
      <c r="S648" s="61">
        <v>3.9030955585464336E-2</v>
      </c>
      <c r="T648" s="61">
        <v>3.2301480484522208E-2</v>
      </c>
      <c r="U648" s="61">
        <v>0</v>
      </c>
      <c r="V648" s="61">
        <v>0</v>
      </c>
      <c r="W648" s="61">
        <v>3.6339165545087482E-2</v>
      </c>
    </row>
    <row r="649" spans="1:23" x14ac:dyDescent="0.25">
      <c r="A649" s="26" t="s">
        <v>1991</v>
      </c>
      <c r="B649" s="26" t="s">
        <v>1992</v>
      </c>
      <c r="C649" s="26" t="s">
        <v>195</v>
      </c>
      <c r="D649" s="26" t="s">
        <v>196</v>
      </c>
      <c r="E649" s="26">
        <v>1293</v>
      </c>
      <c r="F649" s="26">
        <v>2790</v>
      </c>
      <c r="G649" s="26" t="s">
        <v>6647</v>
      </c>
      <c r="H649" s="26" t="s">
        <v>90</v>
      </c>
      <c r="I649" s="26" t="s">
        <v>130</v>
      </c>
      <c r="J649" s="26" t="s">
        <v>6647</v>
      </c>
      <c r="K649" s="62">
        <v>50.138678769999999</v>
      </c>
      <c r="L649" s="62">
        <v>49.79828543</v>
      </c>
      <c r="M649" s="62">
        <v>44.891101429999999</v>
      </c>
      <c r="N649" s="51">
        <v>0.22727480253641599</v>
      </c>
      <c r="O649" s="63">
        <v>2.1</v>
      </c>
      <c r="P649" s="63">
        <v>2.4500000000000002</v>
      </c>
      <c r="Q649" s="26" t="s">
        <v>629</v>
      </c>
      <c r="R649" s="61">
        <v>0.76368420837470952</v>
      </c>
      <c r="S649" s="61">
        <v>0.16436612284460372</v>
      </c>
      <c r="T649" s="61">
        <v>1.4290641389365968E-2</v>
      </c>
      <c r="U649" s="61">
        <v>1.2170853195259337E-2</v>
      </c>
      <c r="V649" s="61">
        <v>8.4264530921515472E-3</v>
      </c>
      <c r="W649" s="61">
        <v>3.7061721103910095E-2</v>
      </c>
    </row>
    <row r="650" spans="1:23" x14ac:dyDescent="0.25">
      <c r="A650" s="26" t="s">
        <v>4140</v>
      </c>
      <c r="B650" s="26" t="s">
        <v>4141</v>
      </c>
      <c r="C650" s="26" t="s">
        <v>195</v>
      </c>
      <c r="D650" s="26" t="s">
        <v>196</v>
      </c>
      <c r="E650" s="26">
        <v>454</v>
      </c>
      <c r="F650" s="26">
        <v>1100</v>
      </c>
      <c r="G650" s="26" t="s">
        <v>6631</v>
      </c>
      <c r="H650" s="26" t="s">
        <v>90</v>
      </c>
      <c r="I650" s="26" t="s">
        <v>147</v>
      </c>
      <c r="J650" s="26" t="s">
        <v>6631</v>
      </c>
      <c r="K650" s="62">
        <v>28.807362579999999</v>
      </c>
      <c r="L650" s="62">
        <v>37.342410489999999</v>
      </c>
      <c r="M650" s="62">
        <v>20.286247670000002</v>
      </c>
      <c r="N650" s="51">
        <v>0.51915188858683903</v>
      </c>
      <c r="O650" s="63">
        <v>0.4</v>
      </c>
      <c r="P650" s="63">
        <v>2.1800000000000002</v>
      </c>
      <c r="Q650" s="26" t="s">
        <v>629</v>
      </c>
      <c r="R650" s="61">
        <v>0.59071780699402576</v>
      </c>
      <c r="S650" s="61">
        <v>0.10986037751810222</v>
      </c>
      <c r="T650" s="61">
        <v>0</v>
      </c>
      <c r="U650" s="61">
        <v>0.12481031928304626</v>
      </c>
      <c r="V650" s="61">
        <v>4.8592953410981944E-2</v>
      </c>
      <c r="W650" s="61">
        <v>0.12601854279384384</v>
      </c>
    </row>
    <row r="651" spans="1:23" x14ac:dyDescent="0.25">
      <c r="A651" s="26" t="s">
        <v>3794</v>
      </c>
      <c r="B651" s="26" t="s">
        <v>3795</v>
      </c>
      <c r="C651" s="26" t="s">
        <v>195</v>
      </c>
      <c r="D651" s="26" t="s">
        <v>196</v>
      </c>
      <c r="E651" s="26">
        <v>3015</v>
      </c>
      <c r="F651" s="26">
        <v>7746</v>
      </c>
      <c r="G651" s="26" t="s">
        <v>6631</v>
      </c>
      <c r="H651" s="26" t="s">
        <v>90</v>
      </c>
      <c r="I651" s="26" t="s">
        <v>147</v>
      </c>
      <c r="J651" s="26" t="s">
        <v>6631</v>
      </c>
      <c r="K651" s="62">
        <v>48.49335308306091</v>
      </c>
      <c r="L651" s="62">
        <v>61.89555374687707</v>
      </c>
      <c r="M651" s="62">
        <v>29.585239521987855</v>
      </c>
      <c r="N651" s="51">
        <v>0.42722536708036996</v>
      </c>
      <c r="O651" s="63">
        <v>6.0575055555165911E-5</v>
      </c>
      <c r="P651" s="63">
        <v>2.3794892952573035</v>
      </c>
      <c r="Q651" s="26" t="s">
        <v>629</v>
      </c>
      <c r="R651" s="61">
        <v>0.68560760328282411</v>
      </c>
      <c r="S651" s="61">
        <v>0.20934559938615543</v>
      </c>
      <c r="T651" s="61">
        <v>3.2262562429427086E-2</v>
      </c>
      <c r="U651" s="61">
        <v>1.5763982360088483E-2</v>
      </c>
      <c r="V651" s="61">
        <v>1.1372342550750019E-3</v>
      </c>
      <c r="W651" s="61">
        <v>5.5883018286429997E-2</v>
      </c>
    </row>
    <row r="652" spans="1:23" x14ac:dyDescent="0.25">
      <c r="A652" s="26" t="s">
        <v>4126</v>
      </c>
      <c r="B652" s="26" t="s">
        <v>4127</v>
      </c>
      <c r="C652" s="26" t="s">
        <v>195</v>
      </c>
      <c r="D652" s="26" t="s">
        <v>196</v>
      </c>
      <c r="E652" s="26">
        <v>473</v>
      </c>
      <c r="F652" s="26">
        <v>966</v>
      </c>
      <c r="G652" s="26" t="s">
        <v>6631</v>
      </c>
      <c r="H652" s="26" t="s">
        <v>90</v>
      </c>
      <c r="I652" s="26" t="s">
        <v>147</v>
      </c>
      <c r="J652" s="26" t="s">
        <v>6631</v>
      </c>
      <c r="K652" s="62">
        <v>28.098890685015739</v>
      </c>
      <c r="L652" s="62">
        <v>31.863485899944664</v>
      </c>
      <c r="M652" s="62">
        <v>25.902956233479763</v>
      </c>
      <c r="N652" s="51">
        <v>0.54018345078979901</v>
      </c>
      <c r="O652" s="63">
        <v>9.5349226721833453</v>
      </c>
      <c r="P652" s="63">
        <v>2.7253732992734654</v>
      </c>
      <c r="Q652" s="26" t="s">
        <v>629</v>
      </c>
      <c r="R652" s="61">
        <v>0.58690656208694447</v>
      </c>
      <c r="S652" s="61">
        <v>0.36844034087778499</v>
      </c>
      <c r="T652" s="61">
        <v>4.6036481887672528E-3</v>
      </c>
      <c r="U652" s="61">
        <v>2.7289334945275797E-2</v>
      </c>
      <c r="V652" s="61">
        <v>0</v>
      </c>
      <c r="W652" s="61">
        <v>1.27601139012276E-2</v>
      </c>
    </row>
    <row r="653" spans="1:23" x14ac:dyDescent="0.25">
      <c r="A653" s="26" t="s">
        <v>4006</v>
      </c>
      <c r="B653" s="26" t="s">
        <v>4007</v>
      </c>
      <c r="C653" s="26" t="s">
        <v>195</v>
      </c>
      <c r="D653" s="26" t="s">
        <v>196</v>
      </c>
      <c r="E653" s="26">
        <v>1111</v>
      </c>
      <c r="F653" s="26">
        <v>5324</v>
      </c>
      <c r="G653" s="26" t="s">
        <v>6631</v>
      </c>
      <c r="H653" s="26" t="s">
        <v>90</v>
      </c>
      <c r="I653" s="26" t="s">
        <v>147</v>
      </c>
      <c r="J653" s="26" t="s">
        <v>6631</v>
      </c>
      <c r="K653" s="62">
        <v>50.138414594350429</v>
      </c>
      <c r="L653" s="62">
        <v>49.798417834582132</v>
      </c>
      <c r="M653" s="62">
        <v>44.890468531500403</v>
      </c>
      <c r="N653" s="51">
        <v>0.47884572650838003</v>
      </c>
      <c r="O653" s="63">
        <v>2.0999472370907504</v>
      </c>
      <c r="P653" s="63">
        <v>2.2336636355232908</v>
      </c>
      <c r="Q653" s="26" t="s">
        <v>629</v>
      </c>
      <c r="R653" s="61">
        <v>0.67855149757743149</v>
      </c>
      <c r="S653" s="61">
        <v>0.16886008602374761</v>
      </c>
      <c r="T653" s="61">
        <v>6.0510107382574223E-2</v>
      </c>
      <c r="U653" s="61">
        <v>8.6254112469328972E-3</v>
      </c>
      <c r="V653" s="61">
        <v>5.030100445154697E-2</v>
      </c>
      <c r="W653" s="61">
        <v>3.3151893317766905E-2</v>
      </c>
    </row>
    <row r="654" spans="1:23" x14ac:dyDescent="0.25">
      <c r="A654" s="26" t="s">
        <v>3894</v>
      </c>
      <c r="B654" s="26" t="s">
        <v>3895</v>
      </c>
      <c r="C654" s="26" t="s">
        <v>195</v>
      </c>
      <c r="D654" s="26" t="s">
        <v>196</v>
      </c>
      <c r="E654" s="26">
        <v>1872</v>
      </c>
      <c r="F654" s="26">
        <v>3642</v>
      </c>
      <c r="G654" s="26" t="s">
        <v>6631</v>
      </c>
      <c r="H654" s="26" t="s">
        <v>90</v>
      </c>
      <c r="I654" s="26" t="s">
        <v>147</v>
      </c>
      <c r="J654" s="26" t="s">
        <v>6631</v>
      </c>
      <c r="K654" s="62">
        <v>39.624306610000005</v>
      </c>
      <c r="L654" s="62">
        <v>55.068078669999998</v>
      </c>
      <c r="M654" s="62">
        <v>19.701306779999999</v>
      </c>
      <c r="N654" s="51">
        <v>0.52570532293861294</v>
      </c>
      <c r="O654" s="63">
        <v>0</v>
      </c>
      <c r="P654" s="63">
        <v>1.9299999999999997</v>
      </c>
      <c r="Q654" s="26" t="s">
        <v>629</v>
      </c>
      <c r="R654" s="61">
        <v>0.87759887787838831</v>
      </c>
      <c r="S654" s="61">
        <v>2.6000962196589695E-2</v>
      </c>
      <c r="T654" s="61">
        <v>4.3597815124759801E-3</v>
      </c>
      <c r="U654" s="61">
        <v>1.0426748293835217E-4</v>
      </c>
      <c r="V654" s="61">
        <v>2.169119560598879E-2</v>
      </c>
      <c r="W654" s="61">
        <v>7.0244915323618609E-2</v>
      </c>
    </row>
    <row r="655" spans="1:23" x14ac:dyDescent="0.25">
      <c r="A655" s="26" t="s">
        <v>1181</v>
      </c>
      <c r="B655" s="26" t="s">
        <v>1182</v>
      </c>
      <c r="C655" s="26" t="s">
        <v>523</v>
      </c>
      <c r="D655" s="26" t="s">
        <v>134</v>
      </c>
      <c r="E655" s="26">
        <v>19</v>
      </c>
      <c r="F655" s="26">
        <v>33</v>
      </c>
      <c r="G655" s="26" t="s">
        <v>6631</v>
      </c>
      <c r="H655" s="26" t="s">
        <v>90</v>
      </c>
      <c r="I655" s="26" t="s">
        <v>130</v>
      </c>
      <c r="J655" s="26" t="s">
        <v>6631</v>
      </c>
      <c r="K655" s="62">
        <v>63.666162380000003</v>
      </c>
      <c r="L655" s="62">
        <v>45.02017146</v>
      </c>
      <c r="M655" s="62">
        <v>83.795892969999997</v>
      </c>
      <c r="N655" s="51">
        <v>0.24955752212389398</v>
      </c>
      <c r="O655" s="63">
        <v>12.2</v>
      </c>
      <c r="P655" s="63">
        <v>2.64</v>
      </c>
      <c r="Q655" s="26" t="s">
        <v>117</v>
      </c>
      <c r="R655" s="61">
        <v>0.45840707964601768</v>
      </c>
      <c r="S655" s="61">
        <v>0.44601769911504424</v>
      </c>
      <c r="T655" s="61">
        <v>0</v>
      </c>
      <c r="U655" s="61">
        <v>0</v>
      </c>
      <c r="V655" s="61">
        <v>5.9292035398230088E-2</v>
      </c>
      <c r="W655" s="61">
        <v>3.6283185840707964E-2</v>
      </c>
    </row>
    <row r="656" spans="1:23" x14ac:dyDescent="0.25">
      <c r="A656" s="26" t="s">
        <v>5903</v>
      </c>
      <c r="B656" s="26" t="s">
        <v>5904</v>
      </c>
      <c r="C656" s="26" t="s">
        <v>195</v>
      </c>
      <c r="D656" s="26" t="s">
        <v>196</v>
      </c>
      <c r="E656" s="26">
        <v>733</v>
      </c>
      <c r="F656" s="26">
        <v>1317</v>
      </c>
      <c r="G656" s="26" t="s">
        <v>6648</v>
      </c>
      <c r="H656" s="26" t="s">
        <v>90</v>
      </c>
      <c r="I656" s="26" t="s">
        <v>147</v>
      </c>
      <c r="J656" s="26" t="s">
        <v>6648</v>
      </c>
      <c r="K656" s="62">
        <v>36.245587489999998</v>
      </c>
      <c r="L656" s="62">
        <v>68.772062529999999</v>
      </c>
      <c r="M656" s="62">
        <v>8.4380833850000005</v>
      </c>
      <c r="N656" s="51">
        <v>0.36870831473388199</v>
      </c>
      <c r="O656" s="63" t="s">
        <v>89</v>
      </c>
      <c r="P656" s="63">
        <v>2.17</v>
      </c>
      <c r="Q656" s="26" t="s">
        <v>629</v>
      </c>
      <c r="R656" s="61">
        <v>0.84544717365836664</v>
      </c>
      <c r="S656" s="61">
        <v>9.2515218028607724E-2</v>
      </c>
      <c r="T656" s="61">
        <v>1.1815099204843362E-3</v>
      </c>
      <c r="U656" s="61">
        <v>5.2979365589312464E-3</v>
      </c>
      <c r="V656" s="61">
        <v>1.969183200807227E-3</v>
      </c>
      <c r="W656" s="61">
        <v>5.3588978632802896E-2</v>
      </c>
    </row>
    <row r="657" spans="1:23" x14ac:dyDescent="0.25">
      <c r="A657" s="26" t="s">
        <v>2205</v>
      </c>
      <c r="B657" s="26" t="s">
        <v>2206</v>
      </c>
      <c r="C657" s="26" t="s">
        <v>195</v>
      </c>
      <c r="D657" s="26" t="s">
        <v>196</v>
      </c>
      <c r="E657" s="26">
        <v>413</v>
      </c>
      <c r="F657" s="26">
        <v>720</v>
      </c>
      <c r="G657" s="26" t="s">
        <v>6647</v>
      </c>
      <c r="H657" s="26" t="s">
        <v>90</v>
      </c>
      <c r="I657" s="26" t="s">
        <v>147</v>
      </c>
      <c r="J657" s="26" t="s">
        <v>6647</v>
      </c>
      <c r="K657" s="62">
        <v>16.301058999999999</v>
      </c>
      <c r="L657" s="62">
        <v>19.465456379999999</v>
      </c>
      <c r="M657" s="62">
        <v>18.369632859999999</v>
      </c>
      <c r="N657" s="51">
        <v>0.31220304135875504</v>
      </c>
      <c r="O657" s="63">
        <v>0</v>
      </c>
      <c r="P657" s="63">
        <v>2.41</v>
      </c>
      <c r="Q657" s="26" t="s">
        <v>629</v>
      </c>
      <c r="R657" s="61">
        <v>0.82496528369234123</v>
      </c>
      <c r="S657" s="61">
        <v>3.436629395774396E-2</v>
      </c>
      <c r="T657" s="61">
        <v>3.8565045381901586E-2</v>
      </c>
      <c r="U657" s="61">
        <v>2.7644851516573147E-2</v>
      </c>
      <c r="V657" s="61">
        <v>1.4212179296068024E-4</v>
      </c>
      <c r="W657" s="61">
        <v>7.431640365847933E-2</v>
      </c>
    </row>
    <row r="658" spans="1:23" x14ac:dyDescent="0.25">
      <c r="A658" s="26" t="s">
        <v>4196</v>
      </c>
      <c r="B658" s="26" t="s">
        <v>4197</v>
      </c>
      <c r="C658" s="26" t="s">
        <v>195</v>
      </c>
      <c r="D658" s="26" t="s">
        <v>196</v>
      </c>
      <c r="E658" s="26">
        <v>347</v>
      </c>
      <c r="F658" s="26">
        <v>675</v>
      </c>
      <c r="G658" s="26" t="s">
        <v>6631</v>
      </c>
      <c r="H658" s="26" t="s">
        <v>90</v>
      </c>
      <c r="I658" s="26" t="s">
        <v>147</v>
      </c>
      <c r="J658" s="26" t="s">
        <v>6631</v>
      </c>
      <c r="K658" s="62">
        <v>26.676752400000002</v>
      </c>
      <c r="L658" s="62">
        <v>32.539082200000003</v>
      </c>
      <c r="M658" s="62">
        <v>22.041070319999999</v>
      </c>
      <c r="N658" s="51">
        <v>0.56945865068491097</v>
      </c>
      <c r="O658" s="63">
        <v>0</v>
      </c>
      <c r="P658" s="63">
        <v>2.11</v>
      </c>
      <c r="Q658" s="26" t="s">
        <v>629</v>
      </c>
      <c r="R658" s="61">
        <v>0.77080334253757565</v>
      </c>
      <c r="S658" s="61">
        <v>9.45788140425598E-2</v>
      </c>
      <c r="T658" s="61">
        <v>0</v>
      </c>
      <c r="U658" s="61">
        <v>6.5016507819849703E-2</v>
      </c>
      <c r="V658" s="61">
        <v>7.8759542249613791E-5</v>
      </c>
      <c r="W658" s="61">
        <v>6.9522576057765254E-2</v>
      </c>
    </row>
    <row r="659" spans="1:23" x14ac:dyDescent="0.25">
      <c r="A659" s="26" t="s">
        <v>5883</v>
      </c>
      <c r="B659" s="26" t="s">
        <v>5884</v>
      </c>
      <c r="C659" s="26" t="s">
        <v>195</v>
      </c>
      <c r="D659" s="26" t="s">
        <v>196</v>
      </c>
      <c r="E659" s="26">
        <v>1187</v>
      </c>
      <c r="F659" s="26">
        <v>1707</v>
      </c>
      <c r="G659" s="26" t="s">
        <v>6648</v>
      </c>
      <c r="H659" s="26" t="s">
        <v>90</v>
      </c>
      <c r="I659" s="26" t="s">
        <v>147</v>
      </c>
      <c r="J659" s="26" t="s">
        <v>6648</v>
      </c>
      <c r="K659" s="62">
        <v>37.569339380000002</v>
      </c>
      <c r="L659" s="62">
        <v>64.611699450000003</v>
      </c>
      <c r="M659" s="62">
        <v>11.350342250000001</v>
      </c>
      <c r="N659" s="51">
        <v>0.43707979632833699</v>
      </c>
      <c r="O659" s="63">
        <v>0.6</v>
      </c>
      <c r="P659" s="63">
        <v>2.19</v>
      </c>
      <c r="Q659" s="26" t="s">
        <v>629</v>
      </c>
      <c r="R659" s="61">
        <v>0.7022958931816623</v>
      </c>
      <c r="S659" s="61">
        <v>0.1604259891469722</v>
      </c>
      <c r="T659" s="61">
        <v>2.2227747971336819E-2</v>
      </c>
      <c r="U659" s="61">
        <v>2.0525692266302419E-2</v>
      </c>
      <c r="V659" s="61">
        <v>2.5249626997640311E-2</v>
      </c>
      <c r="W659" s="61">
        <v>6.9275050436085991E-2</v>
      </c>
    </row>
    <row r="660" spans="1:23" x14ac:dyDescent="0.25">
      <c r="A660" s="26" t="s">
        <v>4150</v>
      </c>
      <c r="B660" s="26" t="s">
        <v>4151</v>
      </c>
      <c r="C660" s="26" t="s">
        <v>195</v>
      </c>
      <c r="D660" s="26" t="s">
        <v>196</v>
      </c>
      <c r="E660" s="26">
        <v>438</v>
      </c>
      <c r="F660" s="26">
        <v>887</v>
      </c>
      <c r="G660" s="26" t="s">
        <v>6631</v>
      </c>
      <c r="H660" s="26" t="s">
        <v>90</v>
      </c>
      <c r="I660" s="26" t="s">
        <v>147</v>
      </c>
      <c r="J660" s="26" t="s">
        <v>6631</v>
      </c>
      <c r="K660" s="62">
        <v>30.736258190000001</v>
      </c>
      <c r="L660" s="62">
        <v>37.871911249999997</v>
      </c>
      <c r="M660" s="62">
        <v>22.800248910000001</v>
      </c>
      <c r="N660" s="51">
        <v>0.55935594298404501</v>
      </c>
      <c r="O660" s="63">
        <v>1.8</v>
      </c>
      <c r="P660" s="63">
        <v>2.74</v>
      </c>
      <c r="Q660" s="26" t="s">
        <v>629</v>
      </c>
      <c r="R660" s="61">
        <v>0.51548360250407721</v>
      </c>
      <c r="S660" s="61">
        <v>0.38486363880754909</v>
      </c>
      <c r="T660" s="61">
        <v>1.4258744464523791E-2</v>
      </c>
      <c r="U660" s="61">
        <v>1.1220614852149339E-3</v>
      </c>
      <c r="V660" s="61">
        <v>3.8717113539733845E-2</v>
      </c>
      <c r="W660" s="61">
        <v>4.5554839198901152E-2</v>
      </c>
    </row>
    <row r="661" spans="1:23" x14ac:dyDescent="0.25">
      <c r="A661" s="26" t="s">
        <v>931</v>
      </c>
      <c r="B661" s="26" t="s">
        <v>932</v>
      </c>
      <c r="C661" s="26" t="s">
        <v>523</v>
      </c>
      <c r="D661" s="26" t="s">
        <v>134</v>
      </c>
      <c r="E661" s="26">
        <v>64</v>
      </c>
      <c r="F661" s="26">
        <v>55</v>
      </c>
      <c r="G661" s="26" t="s">
        <v>6631</v>
      </c>
      <c r="H661" s="26" t="s">
        <v>90</v>
      </c>
      <c r="I661" s="26" t="s">
        <v>147</v>
      </c>
      <c r="J661" s="26" t="s">
        <v>6631</v>
      </c>
      <c r="K661" s="62">
        <v>57.060010089999999</v>
      </c>
      <c r="L661" s="62">
        <v>52.370146239999997</v>
      </c>
      <c r="M661" s="62">
        <v>56.253889229999999</v>
      </c>
      <c r="N661" s="51">
        <v>0.47106325706594904</v>
      </c>
      <c r="O661" s="63">
        <v>2.6</v>
      </c>
      <c r="P661" s="63">
        <v>1.91</v>
      </c>
      <c r="Q661" s="26" t="s">
        <v>629</v>
      </c>
      <c r="R661" s="61">
        <v>0.89232839838492595</v>
      </c>
      <c r="S661" s="61">
        <v>3.9030955585464336E-2</v>
      </c>
      <c r="T661" s="61">
        <v>3.2301480484522208E-2</v>
      </c>
      <c r="U661" s="61">
        <v>0</v>
      </c>
      <c r="V661" s="61">
        <v>0</v>
      </c>
      <c r="W661" s="61">
        <v>3.6339165545087482E-2</v>
      </c>
    </row>
    <row r="662" spans="1:23" x14ac:dyDescent="0.25">
      <c r="A662" s="26" t="s">
        <v>2645</v>
      </c>
      <c r="B662" s="26" t="s">
        <v>2646</v>
      </c>
      <c r="C662" s="26" t="s">
        <v>195</v>
      </c>
      <c r="D662" s="26" t="s">
        <v>196</v>
      </c>
      <c r="E662" s="26">
        <v>84</v>
      </c>
      <c r="F662" s="26">
        <v>539</v>
      </c>
      <c r="G662" s="26" t="s">
        <v>6647</v>
      </c>
      <c r="H662" s="26" t="s">
        <v>90</v>
      </c>
      <c r="I662" s="26" t="s">
        <v>130</v>
      </c>
      <c r="J662" s="26" t="s">
        <v>6647</v>
      </c>
      <c r="K662" s="62">
        <v>39.624306609999998</v>
      </c>
      <c r="L662" s="62">
        <v>55.068078669999998</v>
      </c>
      <c r="M662" s="62">
        <v>19.701306779999999</v>
      </c>
      <c r="N662" s="51">
        <v>0.17714456686176799</v>
      </c>
      <c r="O662" s="63">
        <v>0</v>
      </c>
      <c r="P662" s="63">
        <v>2.0776829820574703</v>
      </c>
      <c r="Q662" s="26" t="s">
        <v>629</v>
      </c>
      <c r="R662" s="61">
        <v>0.87190919720566185</v>
      </c>
      <c r="S662" s="61">
        <v>6.6214400448500757E-2</v>
      </c>
      <c r="T662" s="61">
        <v>0</v>
      </c>
      <c r="U662" s="61">
        <v>5.269309369963413E-3</v>
      </c>
      <c r="V662" s="61">
        <v>1.8618226440537389E-2</v>
      </c>
      <c r="W662" s="61">
        <v>3.7988866535336487E-2</v>
      </c>
    </row>
    <row r="663" spans="1:23" x14ac:dyDescent="0.25">
      <c r="A663" s="26" t="s">
        <v>4938</v>
      </c>
      <c r="B663" s="26" t="s">
        <v>4939</v>
      </c>
      <c r="C663" s="26" t="s">
        <v>195</v>
      </c>
      <c r="D663" s="26" t="s">
        <v>196</v>
      </c>
      <c r="E663" s="26">
        <v>46</v>
      </c>
      <c r="F663" s="26">
        <v>150</v>
      </c>
      <c r="G663" s="26" t="s">
        <v>6631</v>
      </c>
      <c r="H663" s="26" t="s">
        <v>90</v>
      </c>
      <c r="I663" s="26" t="s">
        <v>147</v>
      </c>
      <c r="J663" s="26" t="s">
        <v>6631</v>
      </c>
      <c r="K663" s="62">
        <v>39.624306609999998</v>
      </c>
      <c r="L663" s="62">
        <v>55.068078669999998</v>
      </c>
      <c r="M663" s="62">
        <v>19.701306779999999</v>
      </c>
      <c r="N663" s="51">
        <v>0.25229560233476001</v>
      </c>
      <c r="O663" s="63">
        <v>0</v>
      </c>
      <c r="P663" s="63">
        <v>1.93</v>
      </c>
      <c r="Q663" s="26" t="s">
        <v>629</v>
      </c>
      <c r="R663" s="61">
        <v>0.82797660146923002</v>
      </c>
      <c r="S663" s="61">
        <v>8.8789405967083165E-2</v>
      </c>
      <c r="T663" s="61">
        <v>0</v>
      </c>
      <c r="U663" s="61">
        <v>0</v>
      </c>
      <c r="V663" s="61">
        <v>1.7298728308948769E-2</v>
      </c>
      <c r="W663" s="61">
        <v>6.5935264254738127E-2</v>
      </c>
    </row>
    <row r="664" spans="1:23" x14ac:dyDescent="0.25">
      <c r="A664" s="26" t="s">
        <v>1020</v>
      </c>
      <c r="B664" s="26" t="s">
        <v>1021</v>
      </c>
      <c r="C664" s="26" t="s">
        <v>523</v>
      </c>
      <c r="D664" s="26" t="s">
        <v>134</v>
      </c>
      <c r="E664" s="26">
        <v>45</v>
      </c>
      <c r="F664" s="26">
        <v>60</v>
      </c>
      <c r="G664" s="26" t="s">
        <v>6631</v>
      </c>
      <c r="H664" s="26" t="s">
        <v>90</v>
      </c>
      <c r="I664" s="26" t="s">
        <v>147</v>
      </c>
      <c r="J664" s="26" t="s">
        <v>6631</v>
      </c>
      <c r="K664" s="62">
        <v>57.060010089999999</v>
      </c>
      <c r="L664" s="62">
        <v>52.370146239999997</v>
      </c>
      <c r="M664" s="62">
        <v>56.253889229999999</v>
      </c>
      <c r="N664" s="51">
        <v>0.47106325706594904</v>
      </c>
      <c r="O664" s="63">
        <v>2.6</v>
      </c>
      <c r="P664" s="63">
        <v>1.91</v>
      </c>
      <c r="Q664" s="26" t="s">
        <v>629</v>
      </c>
      <c r="R664" s="61">
        <v>0.89232839838492595</v>
      </c>
      <c r="S664" s="61">
        <v>3.9030955585464336E-2</v>
      </c>
      <c r="T664" s="61">
        <v>3.2301480484522208E-2</v>
      </c>
      <c r="U664" s="61">
        <v>0</v>
      </c>
      <c r="V664" s="61">
        <v>0</v>
      </c>
      <c r="W664" s="61">
        <v>3.6339165545087482E-2</v>
      </c>
    </row>
    <row r="665" spans="1:23" x14ac:dyDescent="0.25">
      <c r="A665" s="26" t="s">
        <v>3008</v>
      </c>
      <c r="B665" s="26" t="s">
        <v>3009</v>
      </c>
      <c r="C665" s="26" t="s">
        <v>195</v>
      </c>
      <c r="D665" s="26" t="s">
        <v>196</v>
      </c>
      <c r="E665" s="26">
        <v>32</v>
      </c>
      <c r="F665" s="26">
        <v>55</v>
      </c>
      <c r="G665" s="26" t="s">
        <v>6647</v>
      </c>
      <c r="H665" s="26" t="s">
        <v>90</v>
      </c>
      <c r="I665" s="26" t="s">
        <v>130</v>
      </c>
      <c r="J665" s="26" t="s">
        <v>6647</v>
      </c>
      <c r="K665" s="62">
        <v>39.624306609999998</v>
      </c>
      <c r="L665" s="62">
        <v>55.068078669999998</v>
      </c>
      <c r="M665" s="62">
        <v>19.701306779999999</v>
      </c>
      <c r="N665" s="51">
        <v>0.15103793843951299</v>
      </c>
      <c r="O665" s="63">
        <v>0</v>
      </c>
      <c r="P665" s="63">
        <v>1.93</v>
      </c>
      <c r="Q665" s="26" t="s">
        <v>629</v>
      </c>
      <c r="R665" s="61">
        <v>0.86614173228346458</v>
      </c>
      <c r="S665" s="61">
        <v>7.9455977093772376E-2</v>
      </c>
      <c r="T665" s="61">
        <v>0</v>
      </c>
      <c r="U665" s="61">
        <v>1.0737294201861132E-2</v>
      </c>
      <c r="V665" s="61">
        <v>3.7938439513242661E-2</v>
      </c>
      <c r="W665" s="61">
        <v>5.7265569076592696E-3</v>
      </c>
    </row>
    <row r="666" spans="1:23" x14ac:dyDescent="0.25">
      <c r="A666" s="26" t="s">
        <v>3076</v>
      </c>
      <c r="B666" s="26" t="s">
        <v>3077</v>
      </c>
      <c r="C666" s="26" t="s">
        <v>195</v>
      </c>
      <c r="D666" s="26" t="s">
        <v>196</v>
      </c>
      <c r="E666" s="26">
        <v>27</v>
      </c>
      <c r="F666" s="26">
        <v>41</v>
      </c>
      <c r="G666" s="26" t="s">
        <v>6647</v>
      </c>
      <c r="H666" s="26" t="s">
        <v>90</v>
      </c>
      <c r="I666" s="26" t="s">
        <v>130</v>
      </c>
      <c r="J666" s="26" t="s">
        <v>6647</v>
      </c>
      <c r="K666" s="62">
        <v>34.669692390000002</v>
      </c>
      <c r="L666" s="62">
        <v>32.627332320000001</v>
      </c>
      <c r="M666" s="62">
        <v>39.502177969999998</v>
      </c>
      <c r="N666" s="51">
        <v>0.23431241655540699</v>
      </c>
      <c r="O666" s="63">
        <v>0</v>
      </c>
      <c r="P666" s="63">
        <v>2.2400000000000002</v>
      </c>
      <c r="Q666" s="26" t="s">
        <v>629</v>
      </c>
      <c r="R666" s="61">
        <v>0.8277703604806409</v>
      </c>
      <c r="S666" s="61">
        <v>6.8758344459279044E-2</v>
      </c>
      <c r="T666" s="61">
        <v>1.3351134846461949E-3</v>
      </c>
      <c r="U666" s="61">
        <v>1.3351134846461949E-3</v>
      </c>
      <c r="V666" s="61">
        <v>1.2016021361815754E-2</v>
      </c>
      <c r="W666" s="61">
        <v>8.8785046728971959E-2</v>
      </c>
    </row>
    <row r="667" spans="1:23" x14ac:dyDescent="0.25">
      <c r="A667" s="26" t="s">
        <v>5827</v>
      </c>
      <c r="B667" s="26" t="s">
        <v>5828</v>
      </c>
      <c r="C667" s="26" t="s">
        <v>195</v>
      </c>
      <c r="D667" s="26" t="s">
        <v>196</v>
      </c>
      <c r="E667" s="26">
        <v>24</v>
      </c>
      <c r="F667" s="26">
        <v>50</v>
      </c>
      <c r="G667" s="26" t="s">
        <v>6631</v>
      </c>
      <c r="H667" s="26" t="s">
        <v>90</v>
      </c>
      <c r="I667" s="26" t="s">
        <v>147</v>
      </c>
      <c r="J667" s="26" t="s">
        <v>6631</v>
      </c>
      <c r="K667" s="62">
        <v>38.242239365545124</v>
      </c>
      <c r="L667" s="62">
        <v>38.818581485403243</v>
      </c>
      <c r="M667" s="62">
        <v>38.259472960556842</v>
      </c>
      <c r="N667" s="51">
        <v>0.28301398872885303</v>
      </c>
      <c r="O667" s="63">
        <v>0</v>
      </c>
      <c r="P667" s="63">
        <v>2.2660652767116254</v>
      </c>
      <c r="Q667" s="26" t="s">
        <v>629</v>
      </c>
      <c r="R667" s="61">
        <v>0.75926345371801174</v>
      </c>
      <c r="S667" s="61">
        <v>0.17406920601870826</v>
      </c>
      <c r="T667" s="61">
        <v>2.2768256964526681E-2</v>
      </c>
      <c r="U667" s="61">
        <v>2.1055887336713392E-3</v>
      </c>
      <c r="V667" s="61">
        <v>1.8486350584218452E-3</v>
      </c>
      <c r="W667" s="61">
        <v>3.9944859506659977E-2</v>
      </c>
    </row>
    <row r="668" spans="1:23" x14ac:dyDescent="0.25">
      <c r="A668" s="26" t="s">
        <v>1108</v>
      </c>
      <c r="B668" s="26" t="s">
        <v>1109</v>
      </c>
      <c r="C668" s="26" t="s">
        <v>523</v>
      </c>
      <c r="D668" s="26" t="s">
        <v>134</v>
      </c>
      <c r="E668" s="26">
        <v>27</v>
      </c>
      <c r="F668" s="26">
        <v>45</v>
      </c>
      <c r="G668" s="26" t="s">
        <v>6631</v>
      </c>
      <c r="H668" s="26" t="s">
        <v>90</v>
      </c>
      <c r="I668" s="26" t="s">
        <v>147</v>
      </c>
      <c r="J668" s="26" t="s">
        <v>6631</v>
      </c>
      <c r="K668" s="62">
        <v>63.666162380000003</v>
      </c>
      <c r="L668" s="62">
        <v>45.02017146</v>
      </c>
      <c r="M668" s="62">
        <v>83.795892969999997</v>
      </c>
      <c r="N668" s="51">
        <v>0.61290322580645207</v>
      </c>
      <c r="O668" s="63">
        <v>12.2</v>
      </c>
      <c r="P668" s="63">
        <v>2.64</v>
      </c>
      <c r="Q668" s="26" t="s">
        <v>117</v>
      </c>
      <c r="R668" s="61">
        <v>0.2870967741935484</v>
      </c>
      <c r="S668" s="61">
        <v>0.6919354838709677</v>
      </c>
      <c r="T668" s="61">
        <v>0</v>
      </c>
      <c r="U668" s="61">
        <v>0</v>
      </c>
      <c r="V668" s="61">
        <v>0</v>
      </c>
      <c r="W668" s="61">
        <v>2.0967741935483876E-2</v>
      </c>
    </row>
    <row r="669" spans="1:23" x14ac:dyDescent="0.25">
      <c r="A669" s="26" t="s">
        <v>813</v>
      </c>
      <c r="B669" s="26" t="s">
        <v>814</v>
      </c>
      <c r="C669" s="26" t="s">
        <v>523</v>
      </c>
      <c r="D669" s="26" t="s">
        <v>134</v>
      </c>
      <c r="E669" s="26">
        <v>128</v>
      </c>
      <c r="F669" s="26">
        <v>203</v>
      </c>
      <c r="G669" s="26" t="s">
        <v>6631</v>
      </c>
      <c r="H669" s="26" t="s">
        <v>90</v>
      </c>
      <c r="I669" s="26" t="s">
        <v>147</v>
      </c>
      <c r="J669" s="26" t="s">
        <v>6631</v>
      </c>
      <c r="K669" s="62">
        <v>92.523953610000007</v>
      </c>
      <c r="L669" s="62">
        <v>97.781139690000003</v>
      </c>
      <c r="M669" s="62">
        <v>70.230242689999997</v>
      </c>
      <c r="N669" s="51">
        <v>0.70432025366627005</v>
      </c>
      <c r="O669" s="63">
        <v>19</v>
      </c>
      <c r="P669" s="63">
        <v>2.81</v>
      </c>
      <c r="Q669" s="26" t="s">
        <v>117</v>
      </c>
      <c r="R669" s="61">
        <v>7.7983458054352112E-2</v>
      </c>
      <c r="S669" s="61">
        <v>0.60259944860181169</v>
      </c>
      <c r="T669" s="61">
        <v>0.10476565576998817</v>
      </c>
      <c r="U669" s="61">
        <v>0</v>
      </c>
      <c r="V669" s="61">
        <v>0.13272942103190233</v>
      </c>
      <c r="W669" s="61">
        <v>8.1922016541945641E-2</v>
      </c>
    </row>
    <row r="670" spans="1:23" x14ac:dyDescent="0.25">
      <c r="A670" s="26" t="s">
        <v>811</v>
      </c>
      <c r="B670" s="26" t="s">
        <v>812</v>
      </c>
      <c r="C670" s="26" t="s">
        <v>523</v>
      </c>
      <c r="D670" s="26" t="s">
        <v>134</v>
      </c>
      <c r="E670" s="26">
        <v>128</v>
      </c>
      <c r="F670" s="26">
        <v>318</v>
      </c>
      <c r="G670" s="26" t="s">
        <v>6631</v>
      </c>
      <c r="H670" s="26" t="s">
        <v>90</v>
      </c>
      <c r="I670" s="26" t="s">
        <v>147</v>
      </c>
      <c r="J670" s="26" t="s">
        <v>6631</v>
      </c>
      <c r="K670" s="62">
        <v>92.523953610000021</v>
      </c>
      <c r="L670" s="62">
        <v>97.781139690000003</v>
      </c>
      <c r="M670" s="62">
        <v>70.230242689999997</v>
      </c>
      <c r="N670" s="51">
        <v>0.70392089100747801</v>
      </c>
      <c r="O670" s="63">
        <v>19</v>
      </c>
      <c r="P670" s="63">
        <v>2.8100000000000005</v>
      </c>
      <c r="Q670" s="26" t="s">
        <v>117</v>
      </c>
      <c r="R670" s="61">
        <v>7.8482147006838837E-2</v>
      </c>
      <c r="S670" s="61">
        <v>0.60112798763856834</v>
      </c>
      <c r="T670" s="61">
        <v>0.10453545007164651</v>
      </c>
      <c r="U670" s="61">
        <v>0</v>
      </c>
      <c r="V670" s="61">
        <v>0.13403842611515565</v>
      </c>
      <c r="W670" s="61">
        <v>8.181598916779062E-2</v>
      </c>
    </row>
    <row r="671" spans="1:23" x14ac:dyDescent="0.25">
      <c r="A671" s="26" t="s">
        <v>884</v>
      </c>
      <c r="B671" s="26" t="s">
        <v>885</v>
      </c>
      <c r="C671" s="26" t="s">
        <v>523</v>
      </c>
      <c r="D671" s="26" t="s">
        <v>134</v>
      </c>
      <c r="E671" s="26">
        <v>83</v>
      </c>
      <c r="F671" s="26">
        <v>210</v>
      </c>
      <c r="G671" s="26" t="s">
        <v>6631</v>
      </c>
      <c r="H671" s="26" t="s">
        <v>90</v>
      </c>
      <c r="I671" s="26" t="s">
        <v>147</v>
      </c>
      <c r="J671" s="26" t="s">
        <v>6631</v>
      </c>
      <c r="K671" s="62">
        <v>57.060010089999999</v>
      </c>
      <c r="L671" s="62">
        <v>52.370146239999997</v>
      </c>
      <c r="M671" s="62">
        <v>56.253889229999999</v>
      </c>
      <c r="N671" s="51">
        <v>0.47106325706594904</v>
      </c>
      <c r="O671" s="63">
        <v>2.6</v>
      </c>
      <c r="P671" s="63">
        <v>1.91</v>
      </c>
      <c r="Q671" s="26" t="s">
        <v>629</v>
      </c>
      <c r="R671" s="61">
        <v>0.89232839838492595</v>
      </c>
      <c r="S671" s="61">
        <v>3.9030955585464336E-2</v>
      </c>
      <c r="T671" s="61">
        <v>3.2301480484522208E-2</v>
      </c>
      <c r="U671" s="61">
        <v>0</v>
      </c>
      <c r="V671" s="61">
        <v>0</v>
      </c>
      <c r="W671" s="61">
        <v>3.6339165545087482E-2</v>
      </c>
    </row>
    <row r="672" spans="1:23" x14ac:dyDescent="0.25">
      <c r="A672" s="26" t="s">
        <v>152</v>
      </c>
      <c r="B672" s="26" t="s">
        <v>153</v>
      </c>
      <c r="C672" s="26" t="s">
        <v>154</v>
      </c>
      <c r="D672" s="26" t="s">
        <v>155</v>
      </c>
      <c r="E672" s="26">
        <v>1864</v>
      </c>
      <c r="F672" s="26">
        <v>6364</v>
      </c>
      <c r="G672" s="26" t="s">
        <v>6647</v>
      </c>
      <c r="H672" s="26" t="s">
        <v>90</v>
      </c>
      <c r="I672" s="26" t="s">
        <v>147</v>
      </c>
      <c r="J672" s="26" t="s">
        <v>6647</v>
      </c>
      <c r="K672" s="62">
        <v>57.223903180000001</v>
      </c>
      <c r="L672" s="62">
        <v>59.480584970000002</v>
      </c>
      <c r="M672" s="62">
        <v>7.8621651524382727</v>
      </c>
      <c r="N672" s="51">
        <v>1.5277525628721899E-3</v>
      </c>
      <c r="O672" s="63">
        <v>4.5999999999999996</v>
      </c>
      <c r="P672" s="63">
        <v>2.95</v>
      </c>
      <c r="Q672" s="26" t="s">
        <v>117</v>
      </c>
      <c r="R672" s="61">
        <v>0.1521908976190782</v>
      </c>
      <c r="S672" s="61">
        <v>0.59630491960648913</v>
      </c>
      <c r="T672" s="61">
        <v>0.18269976991171741</v>
      </c>
      <c r="U672" s="61">
        <v>1.7242039014739238E-2</v>
      </c>
      <c r="V672" s="61">
        <v>2.0612755187737117E-2</v>
      </c>
      <c r="W672" s="61">
        <v>3.0949618660238869E-2</v>
      </c>
    </row>
    <row r="673" spans="1:23" x14ac:dyDescent="0.25">
      <c r="A673" s="26" t="s">
        <v>1323</v>
      </c>
      <c r="B673" s="26" t="s">
        <v>1324</v>
      </c>
      <c r="C673" s="26" t="s">
        <v>154</v>
      </c>
      <c r="D673" s="26" t="s">
        <v>155</v>
      </c>
      <c r="E673" s="26">
        <v>1</v>
      </c>
      <c r="F673" s="26">
        <v>72</v>
      </c>
      <c r="G673" s="26" t="s">
        <v>6631</v>
      </c>
      <c r="H673" s="26" t="s">
        <v>90</v>
      </c>
      <c r="I673" s="26" t="s">
        <v>118</v>
      </c>
      <c r="J673" s="26" t="s">
        <v>6631</v>
      </c>
      <c r="K673" s="62">
        <v>36.333837619999997</v>
      </c>
      <c r="L673" s="62">
        <v>36.510337870000001</v>
      </c>
      <c r="M673" s="62">
        <v>36.689483510000002</v>
      </c>
      <c r="N673" s="51">
        <v>0.34277198211624405</v>
      </c>
      <c r="O673" s="63">
        <v>0</v>
      </c>
      <c r="P673" s="63">
        <v>2.34</v>
      </c>
      <c r="Q673" s="26" t="s">
        <v>629</v>
      </c>
      <c r="R673" s="61">
        <v>0.63381995133819946</v>
      </c>
      <c r="S673" s="61">
        <v>0.30413625304136255</v>
      </c>
      <c r="T673" s="61">
        <v>5.7177615571776155E-2</v>
      </c>
      <c r="U673" s="61">
        <v>0</v>
      </c>
      <c r="V673" s="61">
        <v>4.8661800486618006E-3</v>
      </c>
      <c r="W673" s="61">
        <v>0</v>
      </c>
    </row>
    <row r="674" spans="1:23" x14ac:dyDescent="0.25">
      <c r="A674" s="26" t="s">
        <v>166</v>
      </c>
      <c r="B674" s="26" t="s">
        <v>167</v>
      </c>
      <c r="C674" s="26" t="s">
        <v>154</v>
      </c>
      <c r="D674" s="26" t="s">
        <v>155</v>
      </c>
      <c r="E674" s="26">
        <v>1357</v>
      </c>
      <c r="F674" s="26">
        <v>4300</v>
      </c>
      <c r="G674" s="26" t="s">
        <v>6647</v>
      </c>
      <c r="H674" s="26" t="s">
        <v>90</v>
      </c>
      <c r="I674" s="26" t="s">
        <v>118</v>
      </c>
      <c r="J674" s="26" t="s">
        <v>6647</v>
      </c>
      <c r="K674" s="62">
        <v>54.569977815176195</v>
      </c>
      <c r="L674" s="62">
        <v>45.30938696320208</v>
      </c>
      <c r="M674" s="62">
        <v>62.744976793169819</v>
      </c>
      <c r="N674" s="51">
        <v>0.17580799535094702</v>
      </c>
      <c r="O674" s="63">
        <v>11.249214540425132</v>
      </c>
      <c r="P674" s="63">
        <v>2.462789330257781</v>
      </c>
      <c r="Q674" s="26" t="s">
        <v>117</v>
      </c>
      <c r="R674" s="61">
        <v>0.26525433178782987</v>
      </c>
      <c r="S674" s="61">
        <v>0.41973436073428105</v>
      </c>
      <c r="T674" s="61">
        <v>0.22520082152712897</v>
      </c>
      <c r="U674" s="61">
        <v>9.5496219836151749E-3</v>
      </c>
      <c r="V674" s="61">
        <v>4.2889107336497687E-2</v>
      </c>
      <c r="W674" s="61">
        <v>3.7371756630647325E-2</v>
      </c>
    </row>
    <row r="675" spans="1:23" x14ac:dyDescent="0.25">
      <c r="A675" s="26" t="s">
        <v>734</v>
      </c>
      <c r="B675" s="26" t="s">
        <v>735</v>
      </c>
      <c r="C675" s="26" t="s">
        <v>154</v>
      </c>
      <c r="D675" s="26" t="s">
        <v>155</v>
      </c>
      <c r="E675" s="26">
        <v>287</v>
      </c>
      <c r="F675" s="26">
        <v>600</v>
      </c>
      <c r="G675" s="26" t="s">
        <v>6631</v>
      </c>
      <c r="H675" s="26" t="s">
        <v>90</v>
      </c>
      <c r="I675" s="26" t="s">
        <v>118</v>
      </c>
      <c r="J675" s="26" t="s">
        <v>6631</v>
      </c>
      <c r="K675" s="62">
        <v>36.33383761999999</v>
      </c>
      <c r="L675" s="62">
        <v>36.510337869999994</v>
      </c>
      <c r="M675" s="62">
        <v>36.689483509999995</v>
      </c>
      <c r="N675" s="51">
        <v>0.34277198211624405</v>
      </c>
      <c r="O675" s="63">
        <v>0</v>
      </c>
      <c r="P675" s="63">
        <v>2.3400000000000003</v>
      </c>
      <c r="Q675" s="26" t="s">
        <v>629</v>
      </c>
      <c r="R675" s="61">
        <v>0.63381995133819946</v>
      </c>
      <c r="S675" s="61">
        <v>0.30413625304136249</v>
      </c>
      <c r="T675" s="61">
        <v>5.7177615571776148E-2</v>
      </c>
      <c r="U675" s="61">
        <v>0</v>
      </c>
      <c r="V675" s="61">
        <v>4.8661800486617997E-3</v>
      </c>
      <c r="W675" s="61">
        <v>0</v>
      </c>
    </row>
    <row r="676" spans="1:23" x14ac:dyDescent="0.25">
      <c r="A676" s="26" t="s">
        <v>1299</v>
      </c>
      <c r="B676" s="26" t="s">
        <v>1300</v>
      </c>
      <c r="C676" s="26" t="s">
        <v>154</v>
      </c>
      <c r="D676" s="26" t="s">
        <v>155</v>
      </c>
      <c r="E676" s="26">
        <v>6</v>
      </c>
      <c r="F676" s="26">
        <v>0</v>
      </c>
      <c r="G676" s="26" t="s">
        <v>6631</v>
      </c>
      <c r="H676" s="26" t="s">
        <v>90</v>
      </c>
      <c r="I676" s="26" t="s">
        <v>147</v>
      </c>
      <c r="J676" s="26" t="s">
        <v>6631</v>
      </c>
      <c r="K676" s="62">
        <v>63.990219158942175</v>
      </c>
      <c r="L676" s="62">
        <v>53.494042689804331</v>
      </c>
      <c r="M676" s="62">
        <v>70.098801027997922</v>
      </c>
      <c r="N676" s="51">
        <v>0.35894495412844002</v>
      </c>
      <c r="O676" s="63">
        <v>7.357886678845567</v>
      </c>
      <c r="P676" s="63">
        <v>3.5871808086586761</v>
      </c>
      <c r="Q676" s="26" t="s">
        <v>117</v>
      </c>
      <c r="R676" s="61">
        <v>0.25477443733391442</v>
      </c>
      <c r="S676" s="61">
        <v>0.59286234765936419</v>
      </c>
      <c r="T676" s="61">
        <v>2.5576067614315794E-2</v>
      </c>
      <c r="U676" s="61">
        <v>7.7332937853678771E-3</v>
      </c>
      <c r="V676" s="61">
        <v>8.2759323280814368E-2</v>
      </c>
      <c r="W676" s="61">
        <v>3.6294530326223415E-2</v>
      </c>
    </row>
    <row r="677" spans="1:23" x14ac:dyDescent="0.25">
      <c r="A677" s="26" t="s">
        <v>2647</v>
      </c>
      <c r="B677" s="26" t="s">
        <v>2648</v>
      </c>
      <c r="C677" s="26" t="s">
        <v>195</v>
      </c>
      <c r="D677" s="26" t="s">
        <v>196</v>
      </c>
      <c r="E677" s="26">
        <v>84</v>
      </c>
      <c r="F677" s="26">
        <v>240</v>
      </c>
      <c r="G677" s="26" t="s">
        <v>6647</v>
      </c>
      <c r="H677" s="26" t="s">
        <v>90</v>
      </c>
      <c r="I677" s="26" t="s">
        <v>130</v>
      </c>
      <c r="J677" s="26" t="s">
        <v>6647</v>
      </c>
      <c r="K677" s="62">
        <v>39.624306609999998</v>
      </c>
      <c r="L677" s="62">
        <v>55.068078669999998</v>
      </c>
      <c r="M677" s="62">
        <v>19.701306779999999</v>
      </c>
      <c r="N677" s="51">
        <v>0.15103793843951299</v>
      </c>
      <c r="O677" s="63">
        <v>0</v>
      </c>
      <c r="P677" s="63">
        <v>1.93</v>
      </c>
      <c r="Q677" s="26" t="s">
        <v>629</v>
      </c>
      <c r="R677" s="61">
        <v>0.86614173228346458</v>
      </c>
      <c r="S677" s="61">
        <v>7.9455977093772376E-2</v>
      </c>
      <c r="T677" s="61">
        <v>0</v>
      </c>
      <c r="U677" s="61">
        <v>1.0737294201861132E-2</v>
      </c>
      <c r="V677" s="61">
        <v>3.7938439513242661E-2</v>
      </c>
      <c r="W677" s="61">
        <v>5.7265569076592696E-3</v>
      </c>
    </row>
    <row r="678" spans="1:23" x14ac:dyDescent="0.25">
      <c r="A678" s="26" t="s">
        <v>687</v>
      </c>
      <c r="B678" s="26" t="s">
        <v>688</v>
      </c>
      <c r="C678" s="26" t="s">
        <v>154</v>
      </c>
      <c r="D678" s="26" t="s">
        <v>155</v>
      </c>
      <c r="E678" s="26">
        <v>864</v>
      </c>
      <c r="F678" s="26">
        <v>3095</v>
      </c>
      <c r="G678" s="26" t="s">
        <v>6631</v>
      </c>
      <c r="H678" s="26" t="s">
        <v>90</v>
      </c>
      <c r="I678" s="26" t="s">
        <v>130</v>
      </c>
      <c r="J678" s="26" t="s">
        <v>6631</v>
      </c>
      <c r="K678" s="62">
        <v>80.252696512125254</v>
      </c>
      <c r="L678" s="62">
        <v>73.631297473736893</v>
      </c>
      <c r="M678" s="62">
        <v>77.413106143691664</v>
      </c>
      <c r="N678" s="51">
        <v>0.456241442834529</v>
      </c>
      <c r="O678" s="63">
        <v>8.8907711135191541</v>
      </c>
      <c r="P678" s="63">
        <v>4.3206928061907162</v>
      </c>
      <c r="Q678" s="26" t="s">
        <v>117</v>
      </c>
      <c r="R678" s="61">
        <v>5.5032119801845039E-2</v>
      </c>
      <c r="S678" s="61">
        <v>0.9123669682365424</v>
      </c>
      <c r="T678" s="61">
        <v>5.1316112668137051E-3</v>
      </c>
      <c r="U678" s="61">
        <v>1.1711895732274673E-2</v>
      </c>
      <c r="V678" s="61">
        <v>9.9352396135301696E-3</v>
      </c>
      <c r="W678" s="61">
        <v>5.8221653489939204E-3</v>
      </c>
    </row>
    <row r="679" spans="1:23" x14ac:dyDescent="0.25">
      <c r="A679" s="26" t="s">
        <v>693</v>
      </c>
      <c r="B679" s="26" t="s">
        <v>694</v>
      </c>
      <c r="C679" s="26" t="s">
        <v>154</v>
      </c>
      <c r="D679" s="26" t="s">
        <v>155</v>
      </c>
      <c r="E679" s="26">
        <v>654</v>
      </c>
      <c r="F679" s="26">
        <v>3542</v>
      </c>
      <c r="G679" s="26" t="s">
        <v>6631</v>
      </c>
      <c r="H679" s="26" t="s">
        <v>90</v>
      </c>
      <c r="I679" s="26" t="s">
        <v>147</v>
      </c>
      <c r="J679" s="26" t="s">
        <v>6631</v>
      </c>
      <c r="K679" s="62">
        <v>98.985704688124727</v>
      </c>
      <c r="L679" s="62">
        <v>97.889831373374875</v>
      </c>
      <c r="M679" s="62">
        <v>94.427862126078836</v>
      </c>
      <c r="N679" s="51">
        <v>0.65852097423936395</v>
      </c>
      <c r="O679" s="63">
        <v>15.877423150657192</v>
      </c>
      <c r="P679" s="63">
        <v>3.9774795958763591</v>
      </c>
      <c r="Q679" s="26" t="s">
        <v>117</v>
      </c>
      <c r="R679" s="61">
        <v>6.5451907643765669E-2</v>
      </c>
      <c r="S679" s="61">
        <v>0.86272192401136649</v>
      </c>
      <c r="T679" s="61">
        <v>5.4705379889489113E-2</v>
      </c>
      <c r="U679" s="61">
        <v>0</v>
      </c>
      <c r="V679" s="61">
        <v>2.8614833665393402E-4</v>
      </c>
      <c r="W679" s="61">
        <v>1.6834640118724885E-2</v>
      </c>
    </row>
    <row r="680" spans="1:23" x14ac:dyDescent="0.25">
      <c r="A680" s="26" t="s">
        <v>222</v>
      </c>
      <c r="B680" s="26" t="s">
        <v>223</v>
      </c>
      <c r="C680" s="26" t="s">
        <v>154</v>
      </c>
      <c r="D680" s="26" t="s">
        <v>155</v>
      </c>
      <c r="E680" s="26">
        <v>244</v>
      </c>
      <c r="F680" s="26">
        <v>323</v>
      </c>
      <c r="G680" s="26" t="s">
        <v>6647</v>
      </c>
      <c r="H680" s="26" t="s">
        <v>90</v>
      </c>
      <c r="I680" s="26" t="s">
        <v>147</v>
      </c>
      <c r="J680" s="26" t="s">
        <v>6647</v>
      </c>
      <c r="K680" s="62">
        <v>28.996469990000005</v>
      </c>
      <c r="L680" s="62">
        <v>35.75390822</v>
      </c>
      <c r="M680" s="62">
        <v>22.613565650000002</v>
      </c>
      <c r="N680" s="51">
        <v>0.22531418312387799</v>
      </c>
      <c r="O680" s="63">
        <v>0.5</v>
      </c>
      <c r="P680" s="63">
        <v>2.5499999999999998</v>
      </c>
      <c r="Q680" s="26" t="s">
        <v>629</v>
      </c>
      <c r="R680" s="61">
        <v>0.74326750448833034</v>
      </c>
      <c r="S680" s="61">
        <v>7.2710951526032297E-2</v>
      </c>
      <c r="T680" s="61">
        <v>7.1813285457809697E-3</v>
      </c>
      <c r="U680" s="61">
        <v>0</v>
      </c>
      <c r="V680" s="61">
        <v>3.231597845601436E-2</v>
      </c>
      <c r="W680" s="61">
        <v>0.14452423698384201</v>
      </c>
    </row>
    <row r="681" spans="1:23" x14ac:dyDescent="0.25">
      <c r="A681" s="26" t="s">
        <v>6035</v>
      </c>
      <c r="B681" s="26" t="s">
        <v>6036</v>
      </c>
      <c r="C681" s="26" t="s">
        <v>195</v>
      </c>
      <c r="D681" s="26" t="s">
        <v>196</v>
      </c>
      <c r="E681" s="26">
        <v>102</v>
      </c>
      <c r="F681" s="26">
        <v>75</v>
      </c>
      <c r="G681" s="26" t="s">
        <v>6648</v>
      </c>
      <c r="H681" s="26" t="s">
        <v>90</v>
      </c>
      <c r="I681" s="26" t="s">
        <v>147</v>
      </c>
      <c r="J681" s="26" t="s">
        <v>6648</v>
      </c>
      <c r="K681" s="62">
        <v>36.245587489999998</v>
      </c>
      <c r="L681" s="62">
        <v>68.772062529999999</v>
      </c>
      <c r="M681" s="62">
        <v>8.4380833850000005</v>
      </c>
      <c r="N681" s="51">
        <v>0.433878157503715</v>
      </c>
      <c r="O681" s="63" t="s">
        <v>89</v>
      </c>
      <c r="P681" s="63">
        <v>2.17</v>
      </c>
      <c r="Q681" s="26" t="s">
        <v>629</v>
      </c>
      <c r="R681" s="61">
        <v>0.83209509658246661</v>
      </c>
      <c r="S681" s="61">
        <v>4.0118870728083206E-2</v>
      </c>
      <c r="T681" s="61">
        <v>8.9153046062407128E-3</v>
      </c>
      <c r="U681" s="61">
        <v>5.9435364041604752E-3</v>
      </c>
      <c r="V681" s="61">
        <v>1.4858841010401186E-2</v>
      </c>
      <c r="W681" s="61">
        <v>9.8068350668647858E-2</v>
      </c>
    </row>
    <row r="682" spans="1:23" x14ac:dyDescent="0.25">
      <c r="A682" s="26" t="s">
        <v>6047</v>
      </c>
      <c r="B682" s="26" t="s">
        <v>6048</v>
      </c>
      <c r="C682" s="26" t="s">
        <v>195</v>
      </c>
      <c r="D682" s="26" t="s">
        <v>196</v>
      </c>
      <c r="E682" s="26">
        <v>96</v>
      </c>
      <c r="F682" s="26">
        <v>300</v>
      </c>
      <c r="G682" s="26" t="s">
        <v>6648</v>
      </c>
      <c r="H682" s="26" t="s">
        <v>90</v>
      </c>
      <c r="I682" s="26" t="s">
        <v>147</v>
      </c>
      <c r="J682" s="26" t="s">
        <v>6648</v>
      </c>
      <c r="K682" s="62">
        <v>57.854261219999998</v>
      </c>
      <c r="L682" s="62">
        <v>72.806354010000007</v>
      </c>
      <c r="M682" s="62">
        <v>31.437461110000001</v>
      </c>
      <c r="N682" s="51">
        <v>0.38179035960214203</v>
      </c>
      <c r="O682" s="63">
        <v>0</v>
      </c>
      <c r="P682" s="63">
        <v>2.4100000000000006</v>
      </c>
      <c r="Q682" s="26" t="s">
        <v>117</v>
      </c>
      <c r="R682" s="61">
        <v>0.43517816527672487</v>
      </c>
      <c r="S682" s="61">
        <v>0.35253980288097048</v>
      </c>
      <c r="T682" s="61">
        <v>3.0326004548900686E-3</v>
      </c>
      <c r="U682" s="61">
        <v>0.10538286580742988</v>
      </c>
      <c r="V682" s="61">
        <v>1.5163002274450343E-3</v>
      </c>
      <c r="W682" s="61">
        <v>0.10235026535253981</v>
      </c>
    </row>
    <row r="683" spans="1:23" x14ac:dyDescent="0.25">
      <c r="A683" s="26" t="s">
        <v>2551</v>
      </c>
      <c r="B683" s="26" t="s">
        <v>2552</v>
      </c>
      <c r="C683" s="26" t="s">
        <v>195</v>
      </c>
      <c r="D683" s="26" t="s">
        <v>196</v>
      </c>
      <c r="E683" s="26">
        <v>103</v>
      </c>
      <c r="F683" s="26">
        <v>289</v>
      </c>
      <c r="G683" s="26" t="s">
        <v>6647</v>
      </c>
      <c r="H683" s="26" t="s">
        <v>90</v>
      </c>
      <c r="I683" s="26" t="s">
        <v>147</v>
      </c>
      <c r="J683" s="26" t="s">
        <v>6647</v>
      </c>
      <c r="K683" s="62">
        <v>34.669692390000002</v>
      </c>
      <c r="L683" s="62">
        <v>32.627332320000001</v>
      </c>
      <c r="M683" s="62">
        <v>39.502177969999998</v>
      </c>
      <c r="N683" s="51">
        <v>0.28621908127208501</v>
      </c>
      <c r="O683" s="63">
        <v>0</v>
      </c>
      <c r="P683" s="63">
        <v>2.2400000000000002</v>
      </c>
      <c r="Q683" s="26" t="s">
        <v>629</v>
      </c>
      <c r="R683" s="61">
        <v>0.85263157894736841</v>
      </c>
      <c r="S683" s="61">
        <v>3.6842105263157891E-2</v>
      </c>
      <c r="T683" s="61">
        <v>4.912280701754386E-2</v>
      </c>
      <c r="U683" s="61">
        <v>1.7543859649122805E-3</v>
      </c>
      <c r="V683" s="61">
        <v>0</v>
      </c>
      <c r="W683" s="61">
        <v>5.9649122807017542E-2</v>
      </c>
    </row>
    <row r="684" spans="1:23" x14ac:dyDescent="0.25">
      <c r="A684" s="26" t="s">
        <v>1349</v>
      </c>
      <c r="B684" s="26" t="s">
        <v>1350</v>
      </c>
      <c r="C684" s="26" t="s">
        <v>195</v>
      </c>
      <c r="D684" s="26" t="s">
        <v>196</v>
      </c>
      <c r="E684" s="26">
        <v>58</v>
      </c>
      <c r="F684" s="26">
        <v>143</v>
      </c>
      <c r="G684" s="26" t="s">
        <v>6647</v>
      </c>
      <c r="H684" s="26" t="s">
        <v>90</v>
      </c>
      <c r="I684" s="26" t="s">
        <v>89</v>
      </c>
      <c r="J684" s="26" t="s">
        <v>6647</v>
      </c>
      <c r="K684" s="62">
        <v>50.138678769999999</v>
      </c>
      <c r="L684" s="62">
        <v>49.79828543</v>
      </c>
      <c r="M684" s="62">
        <v>44.891101429999999</v>
      </c>
      <c r="N684" s="51">
        <v>0.34761904761904799</v>
      </c>
      <c r="O684" s="63">
        <v>2.1</v>
      </c>
      <c r="P684" s="63">
        <v>2.4500000000000002</v>
      </c>
      <c r="Q684" s="26" t="s">
        <v>629</v>
      </c>
      <c r="R684" s="61">
        <v>0.65714285714285703</v>
      </c>
      <c r="S684" s="61">
        <v>0</v>
      </c>
      <c r="T684" s="61">
        <v>0</v>
      </c>
      <c r="U684" s="61">
        <v>0</v>
      </c>
      <c r="V684" s="61">
        <v>0.32857142857142851</v>
      </c>
      <c r="W684" s="61">
        <v>1.4285714285714285E-2</v>
      </c>
    </row>
    <row r="685" spans="1:23" x14ac:dyDescent="0.25">
      <c r="A685" s="26" t="s">
        <v>4448</v>
      </c>
      <c r="B685" s="26" t="s">
        <v>4449</v>
      </c>
      <c r="C685" s="26" t="s">
        <v>195</v>
      </c>
      <c r="D685" s="26" t="s">
        <v>196</v>
      </c>
      <c r="E685" s="26">
        <v>147</v>
      </c>
      <c r="F685" s="26">
        <v>280</v>
      </c>
      <c r="G685" s="26" t="s">
        <v>6631</v>
      </c>
      <c r="H685" s="26" t="s">
        <v>90</v>
      </c>
      <c r="I685" s="26" t="s">
        <v>147</v>
      </c>
      <c r="J685" s="26" t="s">
        <v>6631</v>
      </c>
      <c r="K685" s="62">
        <v>28.58043369</v>
      </c>
      <c r="L685" s="62">
        <v>50.113464450000002</v>
      </c>
      <c r="M685" s="62">
        <v>9.9066583700000006</v>
      </c>
      <c r="N685" s="51">
        <v>0.40290178571428598</v>
      </c>
      <c r="O685" s="63">
        <v>0.7</v>
      </c>
      <c r="P685" s="63">
        <v>2.1800000000000002</v>
      </c>
      <c r="Q685" s="26" t="s">
        <v>629</v>
      </c>
      <c r="R685" s="61">
        <v>0.5524553571428571</v>
      </c>
      <c r="S685" s="61">
        <v>0.16071428571428573</v>
      </c>
      <c r="T685" s="61">
        <v>0</v>
      </c>
      <c r="U685" s="61">
        <v>2.0089285714285716E-2</v>
      </c>
      <c r="V685" s="61">
        <v>2.9017857142857144E-2</v>
      </c>
      <c r="W685" s="61">
        <v>0.23772321428571427</v>
      </c>
    </row>
    <row r="686" spans="1:23" x14ac:dyDescent="0.25">
      <c r="A686" s="26" t="s">
        <v>6185</v>
      </c>
      <c r="B686" s="26" t="s">
        <v>6186</v>
      </c>
      <c r="C686" s="26" t="s">
        <v>195</v>
      </c>
      <c r="D686" s="26" t="s">
        <v>196</v>
      </c>
      <c r="E686" s="26">
        <v>31</v>
      </c>
      <c r="F686" s="26">
        <v>70</v>
      </c>
      <c r="G686" s="26" t="s">
        <v>6648</v>
      </c>
      <c r="H686" s="26" t="s">
        <v>90</v>
      </c>
      <c r="I686" s="26" t="s">
        <v>147</v>
      </c>
      <c r="J686" s="26" t="s">
        <v>6648</v>
      </c>
      <c r="K686" s="62">
        <v>16.301058999999999</v>
      </c>
      <c r="L686" s="62">
        <v>19.465456380000003</v>
      </c>
      <c r="M686" s="62">
        <v>18.369632859999999</v>
      </c>
      <c r="N686" s="51">
        <v>0.420109656928353</v>
      </c>
      <c r="O686" s="63">
        <v>0</v>
      </c>
      <c r="P686" s="63">
        <v>2.41</v>
      </c>
      <c r="Q686" s="26" t="s">
        <v>629</v>
      </c>
      <c r="R686" s="61">
        <v>0.8912091801850679</v>
      </c>
      <c r="S686" s="61">
        <v>1.5790887099554403E-3</v>
      </c>
      <c r="T686" s="61">
        <v>0</v>
      </c>
      <c r="U686" s="61">
        <v>1.4909184276692711E-2</v>
      </c>
      <c r="V686" s="61">
        <v>0</v>
      </c>
      <c r="W686" s="61">
        <v>9.230254682828401E-2</v>
      </c>
    </row>
    <row r="687" spans="1:23" x14ac:dyDescent="0.25">
      <c r="A687" s="26" t="s">
        <v>2325</v>
      </c>
      <c r="B687" s="26" t="s">
        <v>2326</v>
      </c>
      <c r="C687" s="26" t="s">
        <v>139</v>
      </c>
      <c r="D687" s="26" t="s">
        <v>380</v>
      </c>
      <c r="E687" s="26">
        <v>233</v>
      </c>
      <c r="F687" s="26">
        <v>783</v>
      </c>
      <c r="G687" s="26" t="s">
        <v>6647</v>
      </c>
      <c r="H687" s="26" t="s">
        <v>90</v>
      </c>
      <c r="I687" s="26" t="s">
        <v>130</v>
      </c>
      <c r="J687" s="26" t="s">
        <v>6647</v>
      </c>
      <c r="K687" s="62">
        <v>33.459404939999999</v>
      </c>
      <c r="L687" s="62">
        <v>36.585980839999998</v>
      </c>
      <c r="M687" s="62">
        <v>29.794648410000001</v>
      </c>
      <c r="N687" s="51">
        <v>0.19664601837908399</v>
      </c>
      <c r="O687" s="63">
        <v>0</v>
      </c>
      <c r="P687" s="63">
        <v>2.5099999999999998</v>
      </c>
      <c r="Q687" s="26" t="s">
        <v>629</v>
      </c>
      <c r="R687" s="61">
        <v>0.97175878186862719</v>
      </c>
      <c r="S687" s="61">
        <v>4.4763256546599137E-3</v>
      </c>
      <c r="T687" s="61">
        <v>2.0889519721746267E-3</v>
      </c>
      <c r="U687" s="61">
        <v>8.0573861783878476E-3</v>
      </c>
      <c r="V687" s="61">
        <v>0</v>
      </c>
      <c r="W687" s="61">
        <v>1.3618554326150429E-2</v>
      </c>
    </row>
    <row r="688" spans="1:23" x14ac:dyDescent="0.25">
      <c r="A688" s="26" t="s">
        <v>4192</v>
      </c>
      <c r="B688" s="26" t="s">
        <v>4193</v>
      </c>
      <c r="C688" s="26" t="s">
        <v>139</v>
      </c>
      <c r="D688" s="26" t="s">
        <v>380</v>
      </c>
      <c r="E688" s="26">
        <v>356</v>
      </c>
      <c r="F688" s="26">
        <v>983</v>
      </c>
      <c r="G688" s="26" t="s">
        <v>6631</v>
      </c>
      <c r="H688" s="26" t="s">
        <v>90</v>
      </c>
      <c r="I688" s="26" t="s">
        <v>130</v>
      </c>
      <c r="J688" s="26" t="s">
        <v>6631</v>
      </c>
      <c r="K688" s="62">
        <v>33.459404939999999</v>
      </c>
      <c r="L688" s="62">
        <v>36.585980839999998</v>
      </c>
      <c r="M688" s="62">
        <v>29.794648410000001</v>
      </c>
      <c r="N688" s="51">
        <v>0.27902233458488801</v>
      </c>
      <c r="O688" s="63">
        <v>0</v>
      </c>
      <c r="P688" s="63">
        <v>2.5099999999999998</v>
      </c>
      <c r="Q688" s="26" t="s">
        <v>629</v>
      </c>
      <c r="R688" s="61">
        <v>0.92351736546828245</v>
      </c>
      <c r="S688" s="61">
        <v>7.2769885282604918E-2</v>
      </c>
      <c r="T688" s="61">
        <v>0</v>
      </c>
      <c r="U688" s="61">
        <v>0</v>
      </c>
      <c r="V688" s="61">
        <v>0</v>
      </c>
      <c r="W688" s="61">
        <v>3.7127492491124958E-3</v>
      </c>
    </row>
    <row r="689" spans="1:23" x14ac:dyDescent="0.25">
      <c r="A689" s="26" t="s">
        <v>2617</v>
      </c>
      <c r="B689" s="26" t="s">
        <v>2618</v>
      </c>
      <c r="C689" s="26" t="s">
        <v>139</v>
      </c>
      <c r="D689" s="26" t="s">
        <v>380</v>
      </c>
      <c r="E689" s="26">
        <v>89</v>
      </c>
      <c r="F689" s="26">
        <v>250</v>
      </c>
      <c r="G689" s="26" t="s">
        <v>6647</v>
      </c>
      <c r="H689" s="26" t="s">
        <v>90</v>
      </c>
      <c r="I689" s="26" t="s">
        <v>130</v>
      </c>
      <c r="J689" s="26" t="s">
        <v>6647</v>
      </c>
      <c r="K689" s="62">
        <v>33.459404939999999</v>
      </c>
      <c r="L689" s="62">
        <v>36.585980839999998</v>
      </c>
      <c r="M689" s="62">
        <v>29.794648410000001</v>
      </c>
      <c r="N689" s="51">
        <v>0.19735208559499401</v>
      </c>
      <c r="O689" s="63">
        <v>0</v>
      </c>
      <c r="P689" s="63">
        <v>2.5099999999999998</v>
      </c>
      <c r="Q689" s="26" t="s">
        <v>629</v>
      </c>
      <c r="R689" s="61">
        <v>0.9769760414648162</v>
      </c>
      <c r="S689" s="61">
        <v>2.9189860414063885E-3</v>
      </c>
      <c r="T689" s="61">
        <v>1.3621934859896483E-3</v>
      </c>
      <c r="U689" s="61">
        <v>5.2541748745314996E-3</v>
      </c>
      <c r="V689" s="61">
        <v>0</v>
      </c>
      <c r="W689" s="61">
        <v>1.3488604133256431E-2</v>
      </c>
    </row>
    <row r="690" spans="1:23" x14ac:dyDescent="0.25">
      <c r="A690" s="26" t="s">
        <v>2477</v>
      </c>
      <c r="B690" s="26" t="s">
        <v>2478</v>
      </c>
      <c r="C690" s="26" t="s">
        <v>139</v>
      </c>
      <c r="D690" s="26" t="s">
        <v>380</v>
      </c>
      <c r="E690" s="26">
        <v>132</v>
      </c>
      <c r="F690" s="26">
        <v>182</v>
      </c>
      <c r="G690" s="26" t="s">
        <v>6647</v>
      </c>
      <c r="H690" s="26" t="s">
        <v>90</v>
      </c>
      <c r="I690" s="26" t="s">
        <v>130</v>
      </c>
      <c r="J690" s="26" t="s">
        <v>6647</v>
      </c>
      <c r="K690" s="62">
        <v>33.459404939999999</v>
      </c>
      <c r="L690" s="62">
        <v>36.585980839999998</v>
      </c>
      <c r="M690" s="62">
        <v>29.794648410000001</v>
      </c>
      <c r="N690" s="51">
        <v>0.19865483727299801</v>
      </c>
      <c r="O690" s="63">
        <v>0</v>
      </c>
      <c r="P690" s="63">
        <v>2.5099999999999998</v>
      </c>
      <c r="Q690" s="26" t="s">
        <v>629</v>
      </c>
      <c r="R690" s="61">
        <v>0.98660231123543229</v>
      </c>
      <c r="S690" s="61">
        <v>4.5567349992933018E-5</v>
      </c>
      <c r="T690" s="61">
        <v>2.1264763330035413E-5</v>
      </c>
      <c r="U690" s="61">
        <v>8.2021229987279444E-5</v>
      </c>
      <c r="V690" s="61">
        <v>0</v>
      </c>
      <c r="W690" s="61">
        <v>1.3248835421257689E-2</v>
      </c>
    </row>
    <row r="691" spans="1:23" x14ac:dyDescent="0.25">
      <c r="A691" s="26" t="s">
        <v>4532</v>
      </c>
      <c r="B691" s="26" t="s">
        <v>4533</v>
      </c>
      <c r="C691" s="26" t="s">
        <v>139</v>
      </c>
      <c r="D691" s="26" t="s">
        <v>380</v>
      </c>
      <c r="E691" s="26">
        <v>113</v>
      </c>
      <c r="F691" s="26">
        <v>200</v>
      </c>
      <c r="G691" s="26" t="s">
        <v>6631</v>
      </c>
      <c r="H691" s="26" t="s">
        <v>90</v>
      </c>
      <c r="I691" s="26" t="s">
        <v>130</v>
      </c>
      <c r="J691" s="26" t="s">
        <v>6631</v>
      </c>
      <c r="K691" s="62">
        <v>33.459404939999999</v>
      </c>
      <c r="L691" s="62">
        <v>36.585980839999998</v>
      </c>
      <c r="M691" s="62">
        <v>29.794648410000001</v>
      </c>
      <c r="N691" s="51">
        <v>0.27616014039935899</v>
      </c>
      <c r="O691" s="63">
        <v>0</v>
      </c>
      <c r="P691" s="63">
        <v>2.5099999999999998</v>
      </c>
      <c r="Q691" s="26" t="s">
        <v>629</v>
      </c>
      <c r="R691" s="61">
        <v>0.74002133375471091</v>
      </c>
      <c r="S691" s="61">
        <v>0.23949838768233905</v>
      </c>
      <c r="T691" s="61">
        <v>2.6386996026394193E-3</v>
      </c>
      <c r="U691" s="61">
        <v>1.0177841324466332E-2</v>
      </c>
      <c r="V691" s="61">
        <v>0</v>
      </c>
      <c r="W691" s="61">
        <v>7.6637376358443731E-3</v>
      </c>
    </row>
    <row r="692" spans="1:23" x14ac:dyDescent="0.25">
      <c r="A692" s="26" t="s">
        <v>2507</v>
      </c>
      <c r="B692" s="26" t="s">
        <v>2508</v>
      </c>
      <c r="C692" s="26" t="s">
        <v>139</v>
      </c>
      <c r="D692" s="26" t="s">
        <v>380</v>
      </c>
      <c r="E692" s="26">
        <v>120</v>
      </c>
      <c r="F692" s="26">
        <v>324</v>
      </c>
      <c r="G692" s="26" t="s">
        <v>6647</v>
      </c>
      <c r="H692" s="26" t="s">
        <v>90</v>
      </c>
      <c r="I692" s="26" t="s">
        <v>130</v>
      </c>
      <c r="J692" s="26" t="s">
        <v>6647</v>
      </c>
      <c r="K692" s="62">
        <v>33.459404939999999</v>
      </c>
      <c r="L692" s="62">
        <v>36.585980839999998</v>
      </c>
      <c r="M692" s="62">
        <v>29.794648410000004</v>
      </c>
      <c r="N692" s="51">
        <v>0.193425966315902</v>
      </c>
      <c r="O692" s="63">
        <v>0</v>
      </c>
      <c r="P692" s="63">
        <v>2.5100000000000002</v>
      </c>
      <c r="Q692" s="26" t="s">
        <v>629</v>
      </c>
      <c r="R692" s="61">
        <v>0.94796522682893014</v>
      </c>
      <c r="S692" s="61">
        <v>1.1578645391733462E-2</v>
      </c>
      <c r="T692" s="61">
        <v>5.4033678494756158E-3</v>
      </c>
      <c r="U692" s="61">
        <v>2.0841561705120235E-2</v>
      </c>
      <c r="V692" s="61">
        <v>0</v>
      </c>
      <c r="W692" s="61">
        <v>1.4211198224740674E-2</v>
      </c>
    </row>
    <row r="693" spans="1:23" x14ac:dyDescent="0.25">
      <c r="A693" s="26" t="s">
        <v>953</v>
      </c>
      <c r="B693" s="26" t="s">
        <v>954</v>
      </c>
      <c r="C693" s="26" t="s">
        <v>955</v>
      </c>
      <c r="D693" s="26" t="s">
        <v>155</v>
      </c>
      <c r="E693" s="26">
        <v>56</v>
      </c>
      <c r="F693" s="26">
        <v>157</v>
      </c>
      <c r="G693" s="26" t="s">
        <v>6631</v>
      </c>
      <c r="H693" s="26" t="s">
        <v>90</v>
      </c>
      <c r="I693" s="26" t="s">
        <v>118</v>
      </c>
      <c r="J693" s="26" t="s">
        <v>6631</v>
      </c>
      <c r="K693" s="62">
        <v>36.333837619999997</v>
      </c>
      <c r="L693" s="62">
        <v>36.510337870000001</v>
      </c>
      <c r="M693" s="62">
        <v>36.689483510000009</v>
      </c>
      <c r="N693" s="51">
        <v>0.34303008594270201</v>
      </c>
      <c r="O693" s="63">
        <v>0</v>
      </c>
      <c r="P693" s="63">
        <v>2.3400000000000003</v>
      </c>
      <c r="Q693" s="26" t="s">
        <v>629</v>
      </c>
      <c r="R693" s="61">
        <v>0.63408161437730204</v>
      </c>
      <c r="S693" s="61">
        <v>0.30375965972752228</v>
      </c>
      <c r="T693" s="61">
        <v>5.7026168473596692E-2</v>
      </c>
      <c r="U693" s="61">
        <v>0</v>
      </c>
      <c r="V693" s="61">
        <v>4.8532909339231234E-3</v>
      </c>
      <c r="W693" s="61">
        <v>2.7926648765589686E-4</v>
      </c>
    </row>
    <row r="694" spans="1:23" x14ac:dyDescent="0.25">
      <c r="A694" s="26" t="s">
        <v>4320</v>
      </c>
      <c r="B694" s="26" t="s">
        <v>4321</v>
      </c>
      <c r="C694" s="26" t="s">
        <v>139</v>
      </c>
      <c r="D694" s="26" t="s">
        <v>380</v>
      </c>
      <c r="E694" s="26">
        <v>222</v>
      </c>
      <c r="F694" s="26">
        <v>726</v>
      </c>
      <c r="G694" s="26" t="s">
        <v>6631</v>
      </c>
      <c r="H694" s="26" t="s">
        <v>90</v>
      </c>
      <c r="I694" s="26" t="s">
        <v>147</v>
      </c>
      <c r="J694" s="26" t="s">
        <v>6631</v>
      </c>
      <c r="K694" s="62">
        <v>33.459404939999999</v>
      </c>
      <c r="L694" s="62">
        <v>36.585980839999998</v>
      </c>
      <c r="M694" s="62">
        <v>29.794648410000001</v>
      </c>
      <c r="N694" s="51">
        <v>0.30084581773261598</v>
      </c>
      <c r="O694" s="63">
        <v>0</v>
      </c>
      <c r="P694" s="63">
        <v>2.5099999999999998</v>
      </c>
      <c r="Q694" s="26" t="s">
        <v>629</v>
      </c>
      <c r="R694" s="61">
        <v>0.75147046630719605</v>
      </c>
      <c r="S694" s="61">
        <v>0.24402197443634549</v>
      </c>
      <c r="T694" s="61">
        <v>0</v>
      </c>
      <c r="U694" s="61">
        <v>0</v>
      </c>
      <c r="V694" s="61">
        <v>0</v>
      </c>
      <c r="W694" s="61">
        <v>4.5075592564584469E-3</v>
      </c>
    </row>
    <row r="695" spans="1:23" x14ac:dyDescent="0.25">
      <c r="A695" s="26" t="s">
        <v>1880</v>
      </c>
      <c r="B695" s="26" t="s">
        <v>1881</v>
      </c>
      <c r="C695" s="26" t="s">
        <v>139</v>
      </c>
      <c r="D695" s="26" t="s">
        <v>483</v>
      </c>
      <c r="E695" s="26">
        <v>2369</v>
      </c>
      <c r="F695" s="26">
        <v>8900</v>
      </c>
      <c r="G695" s="26" t="s">
        <v>6647</v>
      </c>
      <c r="H695" s="26" t="s">
        <v>90</v>
      </c>
      <c r="I695" s="26" t="s">
        <v>147</v>
      </c>
      <c r="J695" s="26" t="s">
        <v>6647</v>
      </c>
      <c r="K695" s="62">
        <v>14.725306115214801</v>
      </c>
      <c r="L695" s="62">
        <v>34.865693077883243</v>
      </c>
      <c r="M695" s="62">
        <v>7.0821484806806136</v>
      </c>
      <c r="N695" s="51">
        <v>0.28112389902463997</v>
      </c>
      <c r="O695" s="63">
        <v>0.93025753410702461</v>
      </c>
      <c r="P695" s="63">
        <v>2.6061034549166</v>
      </c>
      <c r="Q695" s="26" t="s">
        <v>629</v>
      </c>
      <c r="R695" s="61">
        <v>0.78273008837468017</v>
      </c>
      <c r="S695" s="61">
        <v>0.1366933612514209</v>
      </c>
      <c r="T695" s="61">
        <v>7.6822654405421379E-4</v>
      </c>
      <c r="U695" s="61">
        <v>1.3740700133380766E-2</v>
      </c>
      <c r="V695" s="61">
        <v>3.8075655158181947E-3</v>
      </c>
      <c r="W695" s="61">
        <v>6.2260058180645672E-2</v>
      </c>
    </row>
    <row r="696" spans="1:23" x14ac:dyDescent="0.25">
      <c r="A696" s="26" t="s">
        <v>5943</v>
      </c>
      <c r="B696" s="26" t="s">
        <v>5944</v>
      </c>
      <c r="C696" s="26" t="s">
        <v>139</v>
      </c>
      <c r="D696" s="26" t="s">
        <v>483</v>
      </c>
      <c r="E696" s="26">
        <v>286</v>
      </c>
      <c r="F696" s="26">
        <v>944</v>
      </c>
      <c r="G696" s="26" t="s">
        <v>6648</v>
      </c>
      <c r="H696" s="26" t="s">
        <v>90</v>
      </c>
      <c r="I696" s="26" t="s">
        <v>147</v>
      </c>
      <c r="J696" s="26" t="s">
        <v>6648</v>
      </c>
      <c r="K696" s="62">
        <v>40.431164899999999</v>
      </c>
      <c r="L696" s="62">
        <v>62.014624310000002</v>
      </c>
      <c r="M696" s="62">
        <v>15.80584941</v>
      </c>
      <c r="N696" s="51">
        <v>0.37779998565821898</v>
      </c>
      <c r="O696" s="63">
        <v>3</v>
      </c>
      <c r="P696" s="63">
        <v>2.5099999999999998</v>
      </c>
      <c r="Q696" s="26" t="s">
        <v>629</v>
      </c>
      <c r="R696" s="61">
        <v>0.94183815770761081</v>
      </c>
      <c r="S696" s="61">
        <v>4.4276517970482716E-2</v>
      </c>
      <c r="T696" s="61">
        <v>1.509006218342965E-3</v>
      </c>
      <c r="U696" s="61">
        <v>4.4711295358310072E-4</v>
      </c>
      <c r="V696" s="61">
        <v>8.5758579981071066E-3</v>
      </c>
      <c r="W696" s="61">
        <v>3.3533471518732553E-3</v>
      </c>
    </row>
    <row r="697" spans="1:23" x14ac:dyDescent="0.25">
      <c r="A697" s="26" t="s">
        <v>1734</v>
      </c>
      <c r="B697" s="26" t="s">
        <v>1735</v>
      </c>
      <c r="C697" s="26" t="s">
        <v>139</v>
      </c>
      <c r="D697" s="26" t="s">
        <v>483</v>
      </c>
      <c r="E697" s="26">
        <v>6451</v>
      </c>
      <c r="F697" s="26">
        <v>18612</v>
      </c>
      <c r="G697" s="26" t="s">
        <v>6647</v>
      </c>
      <c r="H697" s="26" t="s">
        <v>90</v>
      </c>
      <c r="I697" s="26" t="s">
        <v>118</v>
      </c>
      <c r="J697" s="26" t="s">
        <v>6647</v>
      </c>
      <c r="K697" s="62">
        <v>11.326895578436568</v>
      </c>
      <c r="L697" s="62">
        <v>29.972561586760868</v>
      </c>
      <c r="M697" s="62">
        <v>4.6759645261068981</v>
      </c>
      <c r="N697" s="51">
        <v>0.21316041957582801</v>
      </c>
      <c r="O697" s="63">
        <v>0.22455324524875062</v>
      </c>
      <c r="P697" s="63">
        <v>2.6587127780228044</v>
      </c>
      <c r="Q697" s="26" t="s">
        <v>629</v>
      </c>
      <c r="R697" s="61">
        <v>0.82612351931145878</v>
      </c>
      <c r="S697" s="61">
        <v>6.5935162279794415E-2</v>
      </c>
      <c r="T697" s="61">
        <v>3.5072326825265464E-3</v>
      </c>
      <c r="U697" s="61">
        <v>7.4376161090084179E-3</v>
      </c>
      <c r="V697" s="61">
        <v>3.9171325692887934E-2</v>
      </c>
      <c r="W697" s="61">
        <v>5.7825143924324529E-2</v>
      </c>
    </row>
    <row r="698" spans="1:23" x14ac:dyDescent="0.25">
      <c r="A698" s="26" t="s">
        <v>2111</v>
      </c>
      <c r="B698" s="26" t="s">
        <v>2112</v>
      </c>
      <c r="C698" s="26" t="s">
        <v>139</v>
      </c>
      <c r="D698" s="26" t="s">
        <v>483</v>
      </c>
      <c r="E698" s="26">
        <v>671</v>
      </c>
      <c r="F698" s="26">
        <v>1584</v>
      </c>
      <c r="G698" s="26" t="s">
        <v>6647</v>
      </c>
      <c r="H698" s="26" t="s">
        <v>90</v>
      </c>
      <c r="I698" s="26" t="s">
        <v>118</v>
      </c>
      <c r="J698" s="26" t="s">
        <v>6647</v>
      </c>
      <c r="K698" s="62">
        <v>33.672909090664355</v>
      </c>
      <c r="L698" s="62">
        <v>35.911972164395621</v>
      </c>
      <c r="M698" s="62">
        <v>35.810788690228655</v>
      </c>
      <c r="N698" s="51">
        <v>0.26337578300963199</v>
      </c>
      <c r="O698" s="63">
        <v>0.50556009204008356</v>
      </c>
      <c r="P698" s="63">
        <v>2.7330372694488632</v>
      </c>
      <c r="Q698" s="26" t="s">
        <v>629</v>
      </c>
      <c r="R698" s="61">
        <v>0.83186936243135778</v>
      </c>
      <c r="S698" s="61">
        <v>3.4509151859278643E-2</v>
      </c>
      <c r="T698" s="61">
        <v>2.9835907097509511E-3</v>
      </c>
      <c r="U698" s="61">
        <v>1.2812975516376682E-2</v>
      </c>
      <c r="V698" s="61">
        <v>2.0945066566300664E-2</v>
      </c>
      <c r="W698" s="61">
        <v>9.68798529169351E-2</v>
      </c>
    </row>
    <row r="699" spans="1:23" x14ac:dyDescent="0.25">
      <c r="A699" s="26" t="s">
        <v>1999</v>
      </c>
      <c r="B699" s="26" t="s">
        <v>2000</v>
      </c>
      <c r="C699" s="26" t="s">
        <v>139</v>
      </c>
      <c r="D699" s="26" t="s">
        <v>483</v>
      </c>
      <c r="E699" s="26">
        <v>1257</v>
      </c>
      <c r="F699" s="26">
        <v>4211</v>
      </c>
      <c r="G699" s="26" t="s">
        <v>6647</v>
      </c>
      <c r="H699" s="26" t="s">
        <v>90</v>
      </c>
      <c r="I699" s="26" t="s">
        <v>118</v>
      </c>
      <c r="J699" s="26" t="s">
        <v>6647</v>
      </c>
      <c r="K699" s="62">
        <v>20.611043925020912</v>
      </c>
      <c r="L699" s="62">
        <v>28.400616902904382</v>
      </c>
      <c r="M699" s="62">
        <v>19.467332997416388</v>
      </c>
      <c r="N699" s="51">
        <v>0.131773575787688</v>
      </c>
      <c r="O699" s="63">
        <v>0.56481876490766469</v>
      </c>
      <c r="P699" s="63">
        <v>2.7433242402177855</v>
      </c>
      <c r="Q699" s="26" t="s">
        <v>629</v>
      </c>
      <c r="R699" s="61">
        <v>0.77819048603912966</v>
      </c>
      <c r="S699" s="61">
        <v>6.1003361825871606E-2</v>
      </c>
      <c r="T699" s="61">
        <v>1.9475624027174457E-3</v>
      </c>
      <c r="U699" s="61">
        <v>1.2545878733971649E-2</v>
      </c>
      <c r="V699" s="61">
        <v>5.0359498780445454E-2</v>
      </c>
      <c r="W699" s="61">
        <v>9.5953212217864098E-2</v>
      </c>
    </row>
    <row r="700" spans="1:23" x14ac:dyDescent="0.25">
      <c r="A700" s="26" t="s">
        <v>6481</v>
      </c>
      <c r="B700" s="26" t="s">
        <v>6482</v>
      </c>
      <c r="C700" s="26" t="s">
        <v>139</v>
      </c>
      <c r="D700" s="26" t="s">
        <v>483</v>
      </c>
      <c r="E700" s="26">
        <v>399</v>
      </c>
      <c r="F700" s="26">
        <v>750</v>
      </c>
      <c r="G700" s="26" t="s">
        <v>6630</v>
      </c>
      <c r="H700" s="26" t="s">
        <v>90</v>
      </c>
      <c r="I700" s="26" t="s">
        <v>130</v>
      </c>
      <c r="J700" s="26" t="s">
        <v>6630</v>
      </c>
      <c r="K700" s="62">
        <v>19.629349470000001</v>
      </c>
      <c r="L700" s="62">
        <v>33.484619260000002</v>
      </c>
      <c r="M700" s="62">
        <v>10.00622278</v>
      </c>
      <c r="N700" s="51">
        <v>0.22727272727272702</v>
      </c>
      <c r="O700" s="63">
        <v>0.4</v>
      </c>
      <c r="P700" s="63">
        <v>2.15</v>
      </c>
      <c r="Q700" s="26" t="s">
        <v>629</v>
      </c>
      <c r="R700" s="61">
        <v>0.92137592137592139</v>
      </c>
      <c r="S700" s="61">
        <v>2.7027027027027025E-2</v>
      </c>
      <c r="T700" s="61">
        <v>0</v>
      </c>
      <c r="U700" s="61">
        <v>8.1900081900081901E-3</v>
      </c>
      <c r="V700" s="61">
        <v>0</v>
      </c>
      <c r="W700" s="61">
        <v>4.3407043407043405E-2</v>
      </c>
    </row>
    <row r="701" spans="1:23" x14ac:dyDescent="0.25">
      <c r="A701" s="26" t="s">
        <v>5921</v>
      </c>
      <c r="B701" s="26" t="s">
        <v>5922</v>
      </c>
      <c r="C701" s="26" t="s">
        <v>139</v>
      </c>
      <c r="D701" s="26" t="s">
        <v>483</v>
      </c>
      <c r="E701" s="26">
        <v>482</v>
      </c>
      <c r="F701" s="26">
        <v>1535</v>
      </c>
      <c r="G701" s="26" t="s">
        <v>6648</v>
      </c>
      <c r="H701" s="26" t="s">
        <v>90</v>
      </c>
      <c r="I701" s="26" t="s">
        <v>147</v>
      </c>
      <c r="J701" s="26" t="s">
        <v>6648</v>
      </c>
      <c r="K701" s="62">
        <v>33.96369138</v>
      </c>
      <c r="L701" s="62">
        <v>44.641956630000003</v>
      </c>
      <c r="M701" s="62">
        <v>21.12009956</v>
      </c>
      <c r="N701" s="51">
        <v>0.42691200531269802</v>
      </c>
      <c r="O701" s="63" t="s">
        <v>89</v>
      </c>
      <c r="P701" s="63">
        <v>2.4300000000000002</v>
      </c>
      <c r="Q701" s="26" t="s">
        <v>629</v>
      </c>
      <c r="R701" s="61">
        <v>0.59602690576174533</v>
      </c>
      <c r="S701" s="61">
        <v>0.21034295126977842</v>
      </c>
      <c r="T701" s="61">
        <v>5.0721528652399187E-3</v>
      </c>
      <c r="U701" s="61">
        <v>3.4146879492958082E-2</v>
      </c>
      <c r="V701" s="61">
        <v>1.9441167162067255E-3</v>
      </c>
      <c r="W701" s="61">
        <v>0.15246699389407156</v>
      </c>
    </row>
    <row r="702" spans="1:23" x14ac:dyDescent="0.25">
      <c r="A702" s="26" t="s">
        <v>3980</v>
      </c>
      <c r="B702" s="26" t="s">
        <v>3981</v>
      </c>
      <c r="C702" s="26" t="s">
        <v>139</v>
      </c>
      <c r="D702" s="26" t="s">
        <v>483</v>
      </c>
      <c r="E702" s="26">
        <v>1222</v>
      </c>
      <c r="F702" s="26">
        <v>3316</v>
      </c>
      <c r="G702" s="26" t="s">
        <v>6631</v>
      </c>
      <c r="H702" s="26" t="s">
        <v>90</v>
      </c>
      <c r="I702" s="26" t="s">
        <v>118</v>
      </c>
      <c r="J702" s="26" t="s">
        <v>6631</v>
      </c>
      <c r="K702" s="62">
        <v>26.25884070371648</v>
      </c>
      <c r="L702" s="62">
        <v>34.063698952428027</v>
      </c>
      <c r="M702" s="62">
        <v>18.625799579083171</v>
      </c>
      <c r="N702" s="51">
        <v>0.21708730944006099</v>
      </c>
      <c r="O702" s="63">
        <v>0.49442632850516394</v>
      </c>
      <c r="P702" s="63">
        <v>2.6518249750887994</v>
      </c>
      <c r="Q702" s="26" t="s">
        <v>629</v>
      </c>
      <c r="R702" s="61">
        <v>0.80988124539972417</v>
      </c>
      <c r="S702" s="61">
        <v>8.9134428268988306E-2</v>
      </c>
      <c r="T702" s="61">
        <v>3.832599600890389E-3</v>
      </c>
      <c r="U702" s="61">
        <v>1.0695847505395763E-2</v>
      </c>
      <c r="V702" s="61">
        <v>1.3790082244394129E-2</v>
      </c>
      <c r="W702" s="61">
        <v>7.2665796980606934E-2</v>
      </c>
    </row>
    <row r="703" spans="1:23" x14ac:dyDescent="0.25">
      <c r="A703" s="26" t="s">
        <v>3752</v>
      </c>
      <c r="B703" s="26" t="s">
        <v>3753</v>
      </c>
      <c r="C703" s="26" t="s">
        <v>139</v>
      </c>
      <c r="D703" s="26" t="s">
        <v>483</v>
      </c>
      <c r="E703" s="26">
        <v>3883</v>
      </c>
      <c r="F703" s="26">
        <v>10657</v>
      </c>
      <c r="G703" s="26" t="s">
        <v>6631</v>
      </c>
      <c r="H703" s="26" t="s">
        <v>90</v>
      </c>
      <c r="I703" s="26" t="s">
        <v>147</v>
      </c>
      <c r="J703" s="26" t="s">
        <v>6631</v>
      </c>
      <c r="K703" s="62">
        <v>36.723323430999272</v>
      </c>
      <c r="L703" s="62">
        <v>53.371182939298002</v>
      </c>
      <c r="M703" s="62">
        <v>19.11953899349211</v>
      </c>
      <c r="N703" s="51">
        <v>0.40895005472844198</v>
      </c>
      <c r="O703" s="63">
        <v>0.14759439266915009</v>
      </c>
      <c r="P703" s="63">
        <v>2.598789290070568</v>
      </c>
      <c r="Q703" s="26" t="s">
        <v>629</v>
      </c>
      <c r="R703" s="61">
        <v>0.82822194796520254</v>
      </c>
      <c r="S703" s="61">
        <v>7.5849311998150259E-2</v>
      </c>
      <c r="T703" s="61">
        <v>3.7153019872924862E-4</v>
      </c>
      <c r="U703" s="61">
        <v>1.3961054552321505E-2</v>
      </c>
      <c r="V703" s="61">
        <v>1.6384046142592423E-2</v>
      </c>
      <c r="W703" s="61">
        <v>6.5212109143003627E-2</v>
      </c>
    </row>
    <row r="704" spans="1:23" x14ac:dyDescent="0.25">
      <c r="A704" s="26" t="s">
        <v>3458</v>
      </c>
      <c r="B704" s="26" t="s">
        <v>3459</v>
      </c>
      <c r="C704" s="26" t="s">
        <v>139</v>
      </c>
      <c r="D704" s="26" t="s">
        <v>483</v>
      </c>
      <c r="E704" s="26">
        <v>30377</v>
      </c>
      <c r="F704" s="26">
        <v>87741</v>
      </c>
      <c r="G704" s="26" t="s">
        <v>6631</v>
      </c>
      <c r="H704" s="26" t="s">
        <v>90</v>
      </c>
      <c r="I704" s="26" t="s">
        <v>118</v>
      </c>
      <c r="J704" s="26" t="s">
        <v>6631</v>
      </c>
      <c r="K704" s="62">
        <v>31.189283596880337</v>
      </c>
      <c r="L704" s="62">
        <v>44.956877598586786</v>
      </c>
      <c r="M704" s="62">
        <v>18.334038849685193</v>
      </c>
      <c r="N704" s="51">
        <v>0.30403674555838001</v>
      </c>
      <c r="O704" s="63">
        <v>0.8155137086565668</v>
      </c>
      <c r="P704" s="63">
        <v>2.5692246903746301</v>
      </c>
      <c r="Q704" s="26" t="s">
        <v>629</v>
      </c>
      <c r="R704" s="61">
        <v>0.78241508727787035</v>
      </c>
      <c r="S704" s="61">
        <v>0.10287132263081478</v>
      </c>
      <c r="T704" s="61">
        <v>9.0102509674577797E-3</v>
      </c>
      <c r="U704" s="61">
        <v>1.1142418576545935E-2</v>
      </c>
      <c r="V704" s="61">
        <v>4.02135906029834E-2</v>
      </c>
      <c r="W704" s="61">
        <v>5.4347329944327886E-2</v>
      </c>
    </row>
    <row r="705" spans="1:23" x14ac:dyDescent="0.25">
      <c r="A705" s="26" t="s">
        <v>4122</v>
      </c>
      <c r="B705" s="26" t="s">
        <v>4123</v>
      </c>
      <c r="C705" s="26" t="s">
        <v>139</v>
      </c>
      <c r="D705" s="26" t="s">
        <v>483</v>
      </c>
      <c r="E705" s="26">
        <v>479</v>
      </c>
      <c r="F705" s="26">
        <v>1119</v>
      </c>
      <c r="G705" s="26" t="s">
        <v>6631</v>
      </c>
      <c r="H705" s="26" t="s">
        <v>90</v>
      </c>
      <c r="I705" s="26" t="s">
        <v>130</v>
      </c>
      <c r="J705" s="26" t="s">
        <v>6631</v>
      </c>
      <c r="K705" s="62">
        <v>16.313438709496552</v>
      </c>
      <c r="L705" s="62">
        <v>27.920768410264031</v>
      </c>
      <c r="M705" s="62">
        <v>12.932858047490091</v>
      </c>
      <c r="N705" s="51">
        <v>0.259128589035172</v>
      </c>
      <c r="O705" s="63">
        <v>7.6520045461205013E-2</v>
      </c>
      <c r="P705" s="63">
        <v>2.4652054201817584</v>
      </c>
      <c r="Q705" s="26" t="s">
        <v>629</v>
      </c>
      <c r="R705" s="61">
        <v>0.69144003112089603</v>
      </c>
      <c r="S705" s="61">
        <v>0.1308054361410261</v>
      </c>
      <c r="T705" s="61">
        <v>1.1998238970455134E-2</v>
      </c>
      <c r="U705" s="61">
        <v>2.6958015111127259E-2</v>
      </c>
      <c r="V705" s="61">
        <v>2.5750910180294566E-2</v>
      </c>
      <c r="W705" s="61">
        <v>0.1130473684762007</v>
      </c>
    </row>
    <row r="706" spans="1:23" x14ac:dyDescent="0.25">
      <c r="A706" s="26" t="s">
        <v>1979</v>
      </c>
      <c r="B706" s="26" t="s">
        <v>1980</v>
      </c>
      <c r="C706" s="26" t="s">
        <v>139</v>
      </c>
      <c r="D706" s="26" t="s">
        <v>483</v>
      </c>
      <c r="E706" s="26">
        <v>1413</v>
      </c>
      <c r="F706" s="26">
        <v>3154</v>
      </c>
      <c r="G706" s="26" t="s">
        <v>6647</v>
      </c>
      <c r="H706" s="26" t="s">
        <v>90</v>
      </c>
      <c r="I706" s="26" t="s">
        <v>130</v>
      </c>
      <c r="J706" s="26" t="s">
        <v>6647</v>
      </c>
      <c r="K706" s="62">
        <v>40.431164899999999</v>
      </c>
      <c r="L706" s="62">
        <v>62.014624310000002</v>
      </c>
      <c r="M706" s="62">
        <v>15.80584941</v>
      </c>
      <c r="N706" s="51">
        <v>0.27748734530878399</v>
      </c>
      <c r="O706" s="63">
        <v>3</v>
      </c>
      <c r="P706" s="63">
        <v>2.5099999999999998</v>
      </c>
      <c r="Q706" s="26" t="s">
        <v>629</v>
      </c>
      <c r="R706" s="61">
        <v>0.86186286192477723</v>
      </c>
      <c r="S706" s="61">
        <v>4.4139265804073888E-2</v>
      </c>
      <c r="T706" s="61">
        <v>2.3515339316787887E-2</v>
      </c>
      <c r="U706" s="61">
        <v>2.1296597001603638E-2</v>
      </c>
      <c r="V706" s="61">
        <v>5.3062134809664428E-4</v>
      </c>
      <c r="W706" s="61">
        <v>4.8655314604660722E-2</v>
      </c>
    </row>
    <row r="707" spans="1:23" x14ac:dyDescent="0.25">
      <c r="A707" s="26" t="s">
        <v>4088</v>
      </c>
      <c r="B707" s="26" t="s">
        <v>4089</v>
      </c>
      <c r="C707" s="26" t="s">
        <v>139</v>
      </c>
      <c r="D707" s="26" t="s">
        <v>483</v>
      </c>
      <c r="E707" s="26">
        <v>663</v>
      </c>
      <c r="F707" s="26">
        <v>2227</v>
      </c>
      <c r="G707" s="26" t="s">
        <v>6631</v>
      </c>
      <c r="H707" s="26" t="s">
        <v>90</v>
      </c>
      <c r="I707" s="26" t="s">
        <v>147</v>
      </c>
      <c r="J707" s="26" t="s">
        <v>6631</v>
      </c>
      <c r="K707" s="62">
        <v>20.549216412131504</v>
      </c>
      <c r="L707" s="62">
        <v>66.412252185364039</v>
      </c>
      <c r="M707" s="62">
        <v>1.303479074569116</v>
      </c>
      <c r="N707" s="51">
        <v>0.44935280624711504</v>
      </c>
      <c r="O707" s="63">
        <v>0</v>
      </c>
      <c r="P707" s="63">
        <v>2.2901619604286703</v>
      </c>
      <c r="Q707" s="26" t="s">
        <v>629</v>
      </c>
      <c r="R707" s="61">
        <v>0.89904970698729214</v>
      </c>
      <c r="S707" s="61">
        <v>2.735085577116186E-2</v>
      </c>
      <c r="T707" s="61">
        <v>0</v>
      </c>
      <c r="U707" s="61">
        <v>2.1951474035581033E-2</v>
      </c>
      <c r="V707" s="61">
        <v>7.2602193139355261E-3</v>
      </c>
      <c r="W707" s="61">
        <v>4.4387743892029395E-2</v>
      </c>
    </row>
    <row r="708" spans="1:23" x14ac:dyDescent="0.25">
      <c r="A708" s="26" t="s">
        <v>3762</v>
      </c>
      <c r="B708" s="26" t="s">
        <v>3763</v>
      </c>
      <c r="C708" s="26" t="s">
        <v>139</v>
      </c>
      <c r="D708" s="26" t="s">
        <v>483</v>
      </c>
      <c r="E708" s="26">
        <v>3586</v>
      </c>
      <c r="F708" s="26">
        <v>11147</v>
      </c>
      <c r="G708" s="26" t="s">
        <v>6631</v>
      </c>
      <c r="H708" s="26" t="s">
        <v>90</v>
      </c>
      <c r="I708" s="26" t="s">
        <v>130</v>
      </c>
      <c r="J708" s="26" t="s">
        <v>6631</v>
      </c>
      <c r="K708" s="62">
        <v>44.457465664368051</v>
      </c>
      <c r="L708" s="62">
        <v>51.008124583280647</v>
      </c>
      <c r="M708" s="62">
        <v>33.140235591054712</v>
      </c>
      <c r="N708" s="51">
        <v>0.36939345347783897</v>
      </c>
      <c r="O708" s="63">
        <v>2.3595244971281093</v>
      </c>
      <c r="P708" s="63">
        <v>2.3472015036480562</v>
      </c>
      <c r="Q708" s="26" t="s">
        <v>629</v>
      </c>
      <c r="R708" s="61">
        <v>0.78083299300529108</v>
      </c>
      <c r="S708" s="61">
        <v>0.12434862201581848</v>
      </c>
      <c r="T708" s="61">
        <v>2.3403673295130584E-4</v>
      </c>
      <c r="U708" s="61">
        <v>1.4626857453362079E-2</v>
      </c>
      <c r="V708" s="61">
        <v>3.7291125782071888E-2</v>
      </c>
      <c r="W708" s="61">
        <v>4.2666365010505351E-2</v>
      </c>
    </row>
    <row r="709" spans="1:23" x14ac:dyDescent="0.25">
      <c r="A709" s="26" t="s">
        <v>1122</v>
      </c>
      <c r="B709" s="26" t="s">
        <v>1123</v>
      </c>
      <c r="C709" s="26" t="s">
        <v>154</v>
      </c>
      <c r="D709" s="26" t="s">
        <v>155</v>
      </c>
      <c r="E709" s="26">
        <v>25</v>
      </c>
      <c r="F709" s="26">
        <v>16</v>
      </c>
      <c r="G709" s="26" t="s">
        <v>6631</v>
      </c>
      <c r="H709" s="26" t="s">
        <v>90</v>
      </c>
      <c r="I709" s="26" t="s">
        <v>147</v>
      </c>
      <c r="J709" s="26" t="s">
        <v>6631</v>
      </c>
      <c r="K709" s="62">
        <v>57.223903180000001</v>
      </c>
      <c r="L709" s="62">
        <v>59.480584970000002</v>
      </c>
      <c r="M709" s="62">
        <v>46.247666459999998</v>
      </c>
      <c r="N709" s="51">
        <v>0.62533333333333307</v>
      </c>
      <c r="O709" s="63">
        <v>4.5999999999999996</v>
      </c>
      <c r="P709" s="63">
        <v>2.95</v>
      </c>
      <c r="Q709" s="26" t="s">
        <v>117</v>
      </c>
      <c r="R709" s="61">
        <v>0.47074468085106391</v>
      </c>
      <c r="S709" s="61">
        <v>0.44547872340425537</v>
      </c>
      <c r="T709" s="61">
        <v>4.7872340425531922E-2</v>
      </c>
      <c r="U709" s="61">
        <v>0</v>
      </c>
      <c r="V709" s="61">
        <v>5.3191489361702126E-3</v>
      </c>
      <c r="W709" s="61">
        <v>3.0585106382978722E-2</v>
      </c>
    </row>
    <row r="710" spans="1:23" x14ac:dyDescent="0.25">
      <c r="A710" s="26" t="s">
        <v>2649</v>
      </c>
      <c r="B710" s="26" t="s">
        <v>2650</v>
      </c>
      <c r="C710" s="26" t="s">
        <v>139</v>
      </c>
      <c r="D710" s="26" t="s">
        <v>483</v>
      </c>
      <c r="E710" s="26">
        <v>84</v>
      </c>
      <c r="F710" s="26">
        <v>277</v>
      </c>
      <c r="G710" s="26" t="s">
        <v>6647</v>
      </c>
      <c r="H710" s="26" t="s">
        <v>90</v>
      </c>
      <c r="I710" s="26" t="s">
        <v>130</v>
      </c>
      <c r="J710" s="26" t="s">
        <v>6647</v>
      </c>
      <c r="K710" s="62">
        <v>35.375693390000002</v>
      </c>
      <c r="L710" s="62">
        <v>29.147755929999999</v>
      </c>
      <c r="M710" s="62">
        <v>47.815805849999997</v>
      </c>
      <c r="N710" s="51">
        <v>0.34798877455565902</v>
      </c>
      <c r="O710" s="63">
        <v>0.5</v>
      </c>
      <c r="P710" s="63">
        <v>2.58</v>
      </c>
      <c r="Q710" s="26" t="s">
        <v>629</v>
      </c>
      <c r="R710" s="61">
        <v>0.90858725761772841</v>
      </c>
      <c r="S710" s="61">
        <v>3.9704524469067408E-2</v>
      </c>
      <c r="T710" s="61">
        <v>0</v>
      </c>
      <c r="U710" s="61">
        <v>1.3850415512465374E-2</v>
      </c>
      <c r="V710" s="61">
        <v>1.3850415512465374E-2</v>
      </c>
      <c r="W710" s="61">
        <v>2.4007386888273318E-2</v>
      </c>
    </row>
    <row r="711" spans="1:23" x14ac:dyDescent="0.25">
      <c r="A711" s="26" t="s">
        <v>5144</v>
      </c>
      <c r="B711" s="26" t="s">
        <v>5145</v>
      </c>
      <c r="C711" s="26" t="s">
        <v>482</v>
      </c>
      <c r="D711" s="26" t="s">
        <v>483</v>
      </c>
      <c r="E711" s="26">
        <v>31</v>
      </c>
      <c r="F711" s="26">
        <v>31</v>
      </c>
      <c r="G711" s="26" t="s">
        <v>6631</v>
      </c>
      <c r="H711" s="26" t="s">
        <v>90</v>
      </c>
      <c r="I711" s="26" t="s">
        <v>147</v>
      </c>
      <c r="J711" s="26" t="s">
        <v>6631</v>
      </c>
      <c r="K711" s="62">
        <v>19.629349470000005</v>
      </c>
      <c r="L711" s="62">
        <v>33.484619260000009</v>
      </c>
      <c r="M711" s="62">
        <v>10.00622278</v>
      </c>
      <c r="N711" s="51">
        <v>0.22727272727272702</v>
      </c>
      <c r="O711" s="63">
        <v>0.40000000000000008</v>
      </c>
      <c r="P711" s="63">
        <v>2.1500000000000004</v>
      </c>
      <c r="Q711" s="26" t="s">
        <v>629</v>
      </c>
      <c r="R711" s="61">
        <v>0.92137592137592139</v>
      </c>
      <c r="S711" s="61">
        <v>2.7027027027027032E-2</v>
      </c>
      <c r="T711" s="61">
        <v>0</v>
      </c>
      <c r="U711" s="61">
        <v>8.1900081900081901E-3</v>
      </c>
      <c r="V711" s="61">
        <v>0</v>
      </c>
      <c r="W711" s="61">
        <v>4.3407043407043405E-2</v>
      </c>
    </row>
    <row r="712" spans="1:23" x14ac:dyDescent="0.25">
      <c r="A712" s="26" t="s">
        <v>2671</v>
      </c>
      <c r="B712" s="26" t="s">
        <v>2672</v>
      </c>
      <c r="C712" s="26" t="s">
        <v>482</v>
      </c>
      <c r="D712" s="26" t="s">
        <v>483</v>
      </c>
      <c r="E712" s="26">
        <v>79</v>
      </c>
      <c r="F712" s="26">
        <v>261</v>
      </c>
      <c r="G712" s="26" t="s">
        <v>6647</v>
      </c>
      <c r="H712" s="26" t="s">
        <v>90</v>
      </c>
      <c r="I712" s="26" t="s">
        <v>118</v>
      </c>
      <c r="J712" s="26" t="s">
        <v>6647</v>
      </c>
      <c r="K712" s="62">
        <v>11.548159350000001</v>
      </c>
      <c r="L712" s="62">
        <v>19.062027229999998</v>
      </c>
      <c r="M712" s="62">
        <v>9.3092719349999999</v>
      </c>
      <c r="N712" s="51">
        <v>8.02631731258963E-2</v>
      </c>
      <c r="O712" s="63">
        <v>0</v>
      </c>
      <c r="P712" s="63">
        <v>2.7496268551058263</v>
      </c>
      <c r="Q712" s="26" t="s">
        <v>629</v>
      </c>
      <c r="R712" s="61">
        <v>0.84922490236477133</v>
      </c>
      <c r="S712" s="61">
        <v>2.1721945607014757E-2</v>
      </c>
      <c r="T712" s="61">
        <v>3.7658907277918221E-3</v>
      </c>
      <c r="U712" s="61">
        <v>3.861421612291735E-2</v>
      </c>
      <c r="V712" s="61">
        <v>1.6603395661409916E-6</v>
      </c>
      <c r="W712" s="61">
        <v>8.6671384837938653E-2</v>
      </c>
    </row>
    <row r="713" spans="1:23" x14ac:dyDescent="0.25">
      <c r="A713" s="26" t="s">
        <v>5082</v>
      </c>
      <c r="B713" s="26" t="s">
        <v>5083</v>
      </c>
      <c r="C713" s="26" t="s">
        <v>482</v>
      </c>
      <c r="D713" s="26" t="s">
        <v>483</v>
      </c>
      <c r="E713" s="26">
        <v>34</v>
      </c>
      <c r="F713" s="26">
        <v>95</v>
      </c>
      <c r="G713" s="26" t="s">
        <v>6631</v>
      </c>
      <c r="H713" s="26" t="s">
        <v>90</v>
      </c>
      <c r="I713" s="26" t="s">
        <v>147</v>
      </c>
      <c r="J713" s="26" t="s">
        <v>6631</v>
      </c>
      <c r="K713" s="62">
        <v>41.464952089999997</v>
      </c>
      <c r="L713" s="62">
        <v>44.17549168</v>
      </c>
      <c r="M713" s="62">
        <v>35.395146240000003</v>
      </c>
      <c r="N713" s="51">
        <v>0.35196374622356502</v>
      </c>
      <c r="O713" s="63">
        <v>1.6</v>
      </c>
      <c r="P713" s="63">
        <v>2.48</v>
      </c>
      <c r="Q713" s="26" t="s">
        <v>629</v>
      </c>
      <c r="R713" s="61">
        <v>0.91087613293051362</v>
      </c>
      <c r="S713" s="61">
        <v>6.7975830815709973E-2</v>
      </c>
      <c r="T713" s="61">
        <v>0</v>
      </c>
      <c r="U713" s="61">
        <v>0</v>
      </c>
      <c r="V713" s="61">
        <v>0</v>
      </c>
      <c r="W713" s="61">
        <v>2.1148036253776436E-2</v>
      </c>
    </row>
    <row r="714" spans="1:23" x14ac:dyDescent="0.25">
      <c r="A714" s="26" t="s">
        <v>1060</v>
      </c>
      <c r="B714" s="26" t="s">
        <v>1061</v>
      </c>
      <c r="C714" s="26" t="s">
        <v>154</v>
      </c>
      <c r="D714" s="26" t="s">
        <v>155</v>
      </c>
      <c r="E714" s="26">
        <v>34</v>
      </c>
      <c r="F714" s="26">
        <v>544</v>
      </c>
      <c r="G714" s="26" t="s">
        <v>6631</v>
      </c>
      <c r="H714" s="26" t="s">
        <v>90</v>
      </c>
      <c r="I714" s="26" t="s">
        <v>147</v>
      </c>
      <c r="J714" s="26" t="s">
        <v>6631</v>
      </c>
      <c r="K714" s="62">
        <v>57.223903180000001</v>
      </c>
      <c r="L714" s="62">
        <v>59.480584970000002</v>
      </c>
      <c r="M714" s="62">
        <v>46.247666459999998</v>
      </c>
      <c r="N714" s="51">
        <v>0.62533333333333307</v>
      </c>
      <c r="O714" s="63">
        <v>4.5999999999999996</v>
      </c>
      <c r="P714" s="63">
        <v>2.95</v>
      </c>
      <c r="Q714" s="26" t="s">
        <v>117</v>
      </c>
      <c r="R714" s="61">
        <v>0.47074468085106391</v>
      </c>
      <c r="S714" s="61">
        <v>0.44547872340425537</v>
      </c>
      <c r="T714" s="61">
        <v>4.7872340425531922E-2</v>
      </c>
      <c r="U714" s="61">
        <v>0</v>
      </c>
      <c r="V714" s="61">
        <v>5.3191489361702126E-3</v>
      </c>
      <c r="W714" s="61">
        <v>3.0585106382978722E-2</v>
      </c>
    </row>
    <row r="715" spans="1:23" x14ac:dyDescent="0.25">
      <c r="A715" s="26" t="s">
        <v>1148</v>
      </c>
      <c r="B715" s="26" t="s">
        <v>1149</v>
      </c>
      <c r="C715" s="26" t="s">
        <v>955</v>
      </c>
      <c r="D715" s="26" t="s">
        <v>155</v>
      </c>
      <c r="E715" s="26">
        <v>21</v>
      </c>
      <c r="F715" s="26">
        <v>152</v>
      </c>
      <c r="G715" s="26" t="s">
        <v>6631</v>
      </c>
      <c r="H715" s="26" t="s">
        <v>90</v>
      </c>
      <c r="I715" s="26" t="s">
        <v>130</v>
      </c>
      <c r="J715" s="26" t="s">
        <v>6631</v>
      </c>
      <c r="K715" s="62">
        <v>42.019667169999998</v>
      </c>
      <c r="L715" s="62">
        <v>53.706505300000011</v>
      </c>
      <c r="M715" s="62">
        <v>24.691972620000001</v>
      </c>
      <c r="N715" s="51">
        <v>0.58034682080924904</v>
      </c>
      <c r="O715" s="63" t="s">
        <v>89</v>
      </c>
      <c r="P715" s="63">
        <v>2.83</v>
      </c>
      <c r="Q715" s="26" t="s">
        <v>117</v>
      </c>
      <c r="R715" s="61">
        <v>0.43121387283236989</v>
      </c>
      <c r="S715" s="61">
        <v>0.47283236994219652</v>
      </c>
      <c r="T715" s="61">
        <v>0</v>
      </c>
      <c r="U715" s="61">
        <v>9.2485549132947983E-3</v>
      </c>
      <c r="V715" s="61">
        <v>8.6705202312138741E-2</v>
      </c>
      <c r="W715" s="61">
        <v>0</v>
      </c>
    </row>
    <row r="716" spans="1:23" x14ac:dyDescent="0.25">
      <c r="A716" s="26" t="s">
        <v>199</v>
      </c>
      <c r="B716" s="26" t="s">
        <v>200</v>
      </c>
      <c r="C716" s="26" t="s">
        <v>139</v>
      </c>
      <c r="D716" s="26" t="s">
        <v>201</v>
      </c>
      <c r="E716" s="26">
        <v>500</v>
      </c>
      <c r="F716" s="26">
        <v>1394</v>
      </c>
      <c r="G716" s="26" t="s">
        <v>6647</v>
      </c>
      <c r="H716" s="26" t="s">
        <v>90</v>
      </c>
      <c r="I716" s="26" t="s">
        <v>118</v>
      </c>
      <c r="J716" s="26" t="s">
        <v>6647</v>
      </c>
      <c r="K716" s="62">
        <v>31.492687849999999</v>
      </c>
      <c r="L716" s="62">
        <v>58.91326273</v>
      </c>
      <c r="M716" s="62">
        <v>8.3509645300000006</v>
      </c>
      <c r="N716" s="51">
        <v>7.6655052264808496E-2</v>
      </c>
      <c r="O716" s="63">
        <v>0.5</v>
      </c>
      <c r="P716" s="63">
        <v>1.97</v>
      </c>
      <c r="Q716" s="26" t="s">
        <v>629</v>
      </c>
      <c r="R716" s="61">
        <v>0.95121951219512202</v>
      </c>
      <c r="S716" s="61">
        <v>1.0452961672473868E-2</v>
      </c>
      <c r="T716" s="61">
        <v>0</v>
      </c>
      <c r="U716" s="61">
        <v>0</v>
      </c>
      <c r="V716" s="61">
        <v>1.7421602787456448E-3</v>
      </c>
      <c r="W716" s="61">
        <v>3.6585365853658534E-2</v>
      </c>
    </row>
    <row r="717" spans="1:23" x14ac:dyDescent="0.25">
      <c r="A717" s="26" t="s">
        <v>667</v>
      </c>
      <c r="B717" s="26" t="s">
        <v>668</v>
      </c>
      <c r="C717" s="26" t="s">
        <v>139</v>
      </c>
      <c r="D717" s="26" t="s">
        <v>201</v>
      </c>
      <c r="E717" s="26">
        <v>1700</v>
      </c>
      <c r="F717" s="26">
        <v>6000</v>
      </c>
      <c r="G717" s="26" t="s">
        <v>6631</v>
      </c>
      <c r="H717" s="26" t="s">
        <v>90</v>
      </c>
      <c r="I717" s="26" t="s">
        <v>130</v>
      </c>
      <c r="J717" s="26" t="s">
        <v>6631</v>
      </c>
      <c r="K717" s="62">
        <v>31.492687849999996</v>
      </c>
      <c r="L717" s="62">
        <v>58.913262729999992</v>
      </c>
      <c r="M717" s="62">
        <v>8.3509645300000006</v>
      </c>
      <c r="N717" s="51">
        <v>0.28886314577153099</v>
      </c>
      <c r="O717" s="63">
        <v>0.5</v>
      </c>
      <c r="P717" s="63">
        <v>1.9699999999999995</v>
      </c>
      <c r="Q717" s="26" t="s">
        <v>629</v>
      </c>
      <c r="R717" s="61">
        <v>0.78236938923474508</v>
      </c>
      <c r="S717" s="61">
        <v>0.20448918105396338</v>
      </c>
      <c r="T717" s="61">
        <v>0</v>
      </c>
      <c r="U717" s="61">
        <v>4.6375106575551987E-3</v>
      </c>
      <c r="V717" s="61">
        <v>4.0124103186628686E-5</v>
      </c>
      <c r="W717" s="61">
        <v>8.4637949505497519E-3</v>
      </c>
    </row>
    <row r="718" spans="1:23" x14ac:dyDescent="0.25">
      <c r="A718" s="26" t="s">
        <v>1183</v>
      </c>
      <c r="B718" s="26" t="s">
        <v>1184</v>
      </c>
      <c r="C718" s="26" t="s">
        <v>470</v>
      </c>
      <c r="D718" s="26" t="s">
        <v>201</v>
      </c>
      <c r="E718" s="26">
        <v>19</v>
      </c>
      <c r="F718" s="26">
        <v>54</v>
      </c>
      <c r="G718" s="26" t="s">
        <v>6631</v>
      </c>
      <c r="H718" s="26" t="s">
        <v>90</v>
      </c>
      <c r="I718" s="26" t="s">
        <v>130</v>
      </c>
      <c r="J718" s="26" t="s">
        <v>6631</v>
      </c>
      <c r="K718" s="62">
        <v>44.087241550000002</v>
      </c>
      <c r="L718" s="62">
        <v>48.045890069999999</v>
      </c>
      <c r="M718" s="62">
        <v>35.021779709999997</v>
      </c>
      <c r="N718" s="51">
        <v>0.115341545352744</v>
      </c>
      <c r="O718" s="63">
        <v>3.7</v>
      </c>
      <c r="P718" s="63">
        <v>2.4900000000000002</v>
      </c>
      <c r="Q718" s="26" t="s">
        <v>629</v>
      </c>
      <c r="R718" s="61">
        <v>0.8857782754759238</v>
      </c>
      <c r="S718" s="61">
        <v>6.4949608062709968E-2</v>
      </c>
      <c r="T718" s="61">
        <v>0</v>
      </c>
      <c r="U718" s="61">
        <v>4.9272116461366179E-2</v>
      </c>
      <c r="V718" s="61">
        <v>0</v>
      </c>
      <c r="W718" s="61">
        <v>0</v>
      </c>
    </row>
    <row r="719" spans="1:23" x14ac:dyDescent="0.25">
      <c r="A719" s="26" t="s">
        <v>1195</v>
      </c>
      <c r="B719" s="26" t="s">
        <v>1196</v>
      </c>
      <c r="C719" s="26" t="s">
        <v>470</v>
      </c>
      <c r="D719" s="26" t="s">
        <v>201</v>
      </c>
      <c r="E719" s="26">
        <v>18</v>
      </c>
      <c r="F719" s="26">
        <v>741</v>
      </c>
      <c r="G719" s="26" t="s">
        <v>6631</v>
      </c>
      <c r="H719" s="26" t="s">
        <v>90</v>
      </c>
      <c r="I719" s="26" t="s">
        <v>147</v>
      </c>
      <c r="J719" s="26" t="s">
        <v>6631</v>
      </c>
      <c r="K719" s="62">
        <v>36.712052450000002</v>
      </c>
      <c r="L719" s="62">
        <v>43.557740799999998</v>
      </c>
      <c r="M719" s="62">
        <v>27.03173615</v>
      </c>
      <c r="N719" s="51">
        <v>0.440336134453782</v>
      </c>
      <c r="O719" s="63">
        <v>0.2</v>
      </c>
      <c r="P719" s="63">
        <v>2.33</v>
      </c>
      <c r="Q719" s="26" t="s">
        <v>629</v>
      </c>
      <c r="R719" s="61">
        <v>0.80672268907563027</v>
      </c>
      <c r="S719" s="61">
        <v>0.19327731092436978</v>
      </c>
      <c r="T719" s="61">
        <v>0</v>
      </c>
      <c r="U719" s="61">
        <v>0</v>
      </c>
      <c r="V719" s="61">
        <v>0</v>
      </c>
      <c r="W719" s="61">
        <v>0</v>
      </c>
    </row>
    <row r="720" spans="1:23" x14ac:dyDescent="0.25">
      <c r="A720" s="26" t="s">
        <v>468</v>
      </c>
      <c r="B720" s="26" t="s">
        <v>469</v>
      </c>
      <c r="C720" s="26" t="s">
        <v>470</v>
      </c>
      <c r="D720" s="26" t="s">
        <v>201</v>
      </c>
      <c r="E720" s="26">
        <v>31</v>
      </c>
      <c r="F720" s="26">
        <v>53</v>
      </c>
      <c r="G720" s="26" t="s">
        <v>6647</v>
      </c>
      <c r="H720" s="26" t="s">
        <v>90</v>
      </c>
      <c r="I720" s="26" t="s">
        <v>118</v>
      </c>
      <c r="J720" s="26" t="s">
        <v>6647</v>
      </c>
      <c r="K720" s="62">
        <v>36.712052450000002</v>
      </c>
      <c r="L720" s="62">
        <v>43.557740799999998</v>
      </c>
      <c r="M720" s="62">
        <v>27.03173615</v>
      </c>
      <c r="N720" s="51">
        <v>0.225237449118046</v>
      </c>
      <c r="O720" s="63">
        <v>0.2</v>
      </c>
      <c r="P720" s="63">
        <v>2.33</v>
      </c>
      <c r="Q720" s="26" t="s">
        <v>629</v>
      </c>
      <c r="R720" s="61">
        <v>0.8649932157394844</v>
      </c>
      <c r="S720" s="61">
        <v>1.0854816824966078E-2</v>
      </c>
      <c r="T720" s="61">
        <v>0</v>
      </c>
      <c r="U720" s="61">
        <v>2.7137042062415198E-2</v>
      </c>
      <c r="V720" s="61">
        <v>0</v>
      </c>
      <c r="W720" s="61">
        <v>9.7014925373134331E-2</v>
      </c>
    </row>
    <row r="721" spans="1:23" x14ac:dyDescent="0.25">
      <c r="A721" s="26" t="s">
        <v>159</v>
      </c>
      <c r="B721" s="26" t="s">
        <v>160</v>
      </c>
      <c r="C721" s="26" t="s">
        <v>133</v>
      </c>
      <c r="D721" s="26" t="s">
        <v>161</v>
      </c>
      <c r="E721" s="26">
        <v>1788</v>
      </c>
      <c r="F721" s="26">
        <v>5900</v>
      </c>
      <c r="G721" s="26" t="s">
        <v>6647</v>
      </c>
      <c r="H721" s="26" t="s">
        <v>90</v>
      </c>
      <c r="I721" s="26" t="s">
        <v>118</v>
      </c>
      <c r="J721" s="26" t="s">
        <v>6647</v>
      </c>
      <c r="K721" s="62">
        <v>27.04088906097131</v>
      </c>
      <c r="L721" s="62">
        <v>22.181322617493151</v>
      </c>
      <c r="M721" s="62">
        <v>45.935909047484756</v>
      </c>
      <c r="N721" s="51">
        <v>0.19997813348655399</v>
      </c>
      <c r="O721" s="63">
        <v>3.198457539894775</v>
      </c>
      <c r="P721" s="63">
        <v>2.9216447509425314</v>
      </c>
      <c r="Q721" s="26" t="s">
        <v>629</v>
      </c>
      <c r="R721" s="61">
        <v>0.58208089897318005</v>
      </c>
      <c r="S721" s="61">
        <v>0.21374516047746789</v>
      </c>
      <c r="T721" s="61">
        <v>4.1447424380655476E-2</v>
      </c>
      <c r="U721" s="61">
        <v>4.3105467809827934E-3</v>
      </c>
      <c r="V721" s="61">
        <v>0.10548204543952786</v>
      </c>
      <c r="W721" s="61">
        <v>5.293392394818594E-2</v>
      </c>
    </row>
    <row r="722" spans="1:23" x14ac:dyDescent="0.25">
      <c r="A722" s="26" t="s">
        <v>4354</v>
      </c>
      <c r="B722" s="26" t="s">
        <v>4355</v>
      </c>
      <c r="C722" s="26" t="s">
        <v>139</v>
      </c>
      <c r="D722" s="26" t="s">
        <v>483</v>
      </c>
      <c r="E722" s="26">
        <v>198</v>
      </c>
      <c r="F722" s="26">
        <v>475</v>
      </c>
      <c r="G722" s="26" t="s">
        <v>6631</v>
      </c>
      <c r="H722" s="26" t="s">
        <v>90</v>
      </c>
      <c r="I722" s="26" t="s">
        <v>147</v>
      </c>
      <c r="J722" s="26" t="s">
        <v>6631</v>
      </c>
      <c r="K722" s="62">
        <v>16.580386002901008</v>
      </c>
      <c r="L722" s="62">
        <v>39.494170440614106</v>
      </c>
      <c r="M722" s="62">
        <v>4.7716505050478073</v>
      </c>
      <c r="N722" s="51">
        <v>0.284561597342744</v>
      </c>
      <c r="O722" s="63">
        <v>0.11960141197886126</v>
      </c>
      <c r="P722" s="63">
        <v>2.4444351762098213</v>
      </c>
      <c r="Q722" s="26" t="s">
        <v>629</v>
      </c>
      <c r="R722" s="61">
        <v>0.77707624169021239</v>
      </c>
      <c r="S722" s="61">
        <v>0.11113366311564525</v>
      </c>
      <c r="T722" s="61">
        <v>0</v>
      </c>
      <c r="U722" s="61">
        <v>3.7747237817364596E-2</v>
      </c>
      <c r="V722" s="61">
        <v>8.15370152919518E-3</v>
      </c>
      <c r="W722" s="61">
        <v>6.588915584758262E-2</v>
      </c>
    </row>
    <row r="723" spans="1:23" x14ac:dyDescent="0.25">
      <c r="A723" s="26" t="s">
        <v>2489</v>
      </c>
      <c r="B723" s="26" t="s">
        <v>2490</v>
      </c>
      <c r="C723" s="26" t="s">
        <v>482</v>
      </c>
      <c r="D723" s="26" t="s">
        <v>483</v>
      </c>
      <c r="E723" s="26">
        <v>126</v>
      </c>
      <c r="F723" s="26">
        <v>415</v>
      </c>
      <c r="G723" s="26" t="s">
        <v>6647</v>
      </c>
      <c r="H723" s="26" t="s">
        <v>90</v>
      </c>
      <c r="I723" s="26" t="s">
        <v>118</v>
      </c>
      <c r="J723" s="26" t="s">
        <v>6647</v>
      </c>
      <c r="K723" s="62">
        <v>15.270430990344897</v>
      </c>
      <c r="L723" s="62">
        <v>21.724565943609182</v>
      </c>
      <c r="M723" s="62">
        <v>13.232651891903396</v>
      </c>
      <c r="N723" s="51">
        <v>0.13379148691217702</v>
      </c>
      <c r="O723" s="63">
        <v>0.70390130850819699</v>
      </c>
      <c r="P723" s="63">
        <v>2.6995727078156242</v>
      </c>
      <c r="Q723" s="26" t="s">
        <v>629</v>
      </c>
      <c r="R723" s="61">
        <v>0.81834998141719784</v>
      </c>
      <c r="S723" s="61">
        <v>7.8459806684728378E-2</v>
      </c>
      <c r="T723" s="61">
        <v>1.0654971070002139E-2</v>
      </c>
      <c r="U723" s="61">
        <v>1.7345744474177499E-2</v>
      </c>
      <c r="V723" s="61">
        <v>1.3428963463879354E-2</v>
      </c>
      <c r="W723" s="61">
        <v>6.1760532890015013E-2</v>
      </c>
    </row>
    <row r="724" spans="1:23" x14ac:dyDescent="0.25">
      <c r="A724" s="26" t="s">
        <v>168</v>
      </c>
      <c r="B724" s="26" t="s">
        <v>169</v>
      </c>
      <c r="C724" s="26" t="s">
        <v>133</v>
      </c>
      <c r="D724" s="26" t="s">
        <v>161</v>
      </c>
      <c r="E724" s="26">
        <v>1259</v>
      </c>
      <c r="F724" s="26">
        <v>4305</v>
      </c>
      <c r="G724" s="26" t="s">
        <v>6647</v>
      </c>
      <c r="H724" s="26" t="s">
        <v>90</v>
      </c>
      <c r="I724" s="26" t="s">
        <v>118</v>
      </c>
      <c r="J724" s="26" t="s">
        <v>6647</v>
      </c>
      <c r="K724" s="62">
        <v>8.4972264249999991</v>
      </c>
      <c r="L724" s="62">
        <v>13.174483110000001</v>
      </c>
      <c r="M724" s="62">
        <v>9.2594897320000022</v>
      </c>
      <c r="N724" s="51">
        <v>6.7136525651224702E-2</v>
      </c>
      <c r="O724" s="63" t="s">
        <v>89</v>
      </c>
      <c r="P724" s="63">
        <v>2.4</v>
      </c>
      <c r="Q724" s="26" t="s">
        <v>629</v>
      </c>
      <c r="R724" s="61">
        <v>0.80321575960656677</v>
      </c>
      <c r="S724" s="61">
        <v>0.10150002589437185</v>
      </c>
      <c r="T724" s="61">
        <v>0</v>
      </c>
      <c r="U724" s="61">
        <v>0</v>
      </c>
      <c r="V724" s="61">
        <v>1.4051545755087465E-2</v>
      </c>
      <c r="W724" s="61">
        <v>8.1232668743974015E-2</v>
      </c>
    </row>
    <row r="725" spans="1:23" x14ac:dyDescent="0.25">
      <c r="A725" s="26" t="s">
        <v>689</v>
      </c>
      <c r="B725" s="26" t="s">
        <v>690</v>
      </c>
      <c r="C725" s="26" t="s">
        <v>133</v>
      </c>
      <c r="D725" s="26" t="s">
        <v>161</v>
      </c>
      <c r="E725" s="26">
        <v>660</v>
      </c>
      <c r="F725" s="26">
        <v>2700</v>
      </c>
      <c r="G725" s="26" t="s">
        <v>6631</v>
      </c>
      <c r="H725" s="26" t="s">
        <v>90</v>
      </c>
      <c r="I725" s="26" t="s">
        <v>118</v>
      </c>
      <c r="J725" s="26" t="s">
        <v>6631</v>
      </c>
      <c r="K725" s="62">
        <v>3.7083123349173195</v>
      </c>
      <c r="L725" s="62">
        <v>4.3454028525487516</v>
      </c>
      <c r="M725" s="62">
        <v>12.474580386220445</v>
      </c>
      <c r="N725" s="51">
        <v>0.38066138780849895</v>
      </c>
      <c r="O725" s="63">
        <v>0.95841296438129775</v>
      </c>
      <c r="P725" s="63">
        <v>2.2950774089135644</v>
      </c>
      <c r="Q725" s="26" t="s">
        <v>629</v>
      </c>
      <c r="R725" s="61">
        <v>0.91477793930392381</v>
      </c>
      <c r="S725" s="61">
        <v>7.0429145940918036E-2</v>
      </c>
      <c r="T725" s="61">
        <v>1.4407832410801964E-2</v>
      </c>
      <c r="U725" s="61">
        <v>0</v>
      </c>
      <c r="V725" s="61">
        <v>3.8055689300234454E-4</v>
      </c>
      <c r="W725" s="61">
        <v>4.525451354132833E-6</v>
      </c>
    </row>
    <row r="726" spans="1:23" x14ac:dyDescent="0.25">
      <c r="A726" s="26" t="s">
        <v>257</v>
      </c>
      <c r="B726" s="26" t="s">
        <v>258</v>
      </c>
      <c r="C726" s="26" t="s">
        <v>259</v>
      </c>
      <c r="D726" s="26" t="s">
        <v>161</v>
      </c>
      <c r="E726" s="26">
        <v>153</v>
      </c>
      <c r="F726" s="26">
        <v>499</v>
      </c>
      <c r="G726" s="26" t="s">
        <v>6647</v>
      </c>
      <c r="H726" s="26" t="s">
        <v>90</v>
      </c>
      <c r="I726" s="26" t="s">
        <v>118</v>
      </c>
      <c r="J726" s="26" t="s">
        <v>6647</v>
      </c>
      <c r="K726" s="62">
        <v>4.8496499511490221</v>
      </c>
      <c r="L726" s="62">
        <v>7.7887351021015485</v>
      </c>
      <c r="M726" s="62">
        <v>7.4121167770660996</v>
      </c>
      <c r="N726" s="51">
        <v>7.0823156556326497E-2</v>
      </c>
      <c r="O726" s="63">
        <v>1.8889471282191341</v>
      </c>
      <c r="P726" s="63">
        <v>2.7233303656553716</v>
      </c>
      <c r="Q726" s="26" t="s">
        <v>629</v>
      </c>
      <c r="R726" s="61">
        <v>0.76892942245479134</v>
      </c>
      <c r="S726" s="61">
        <v>6.9897392321660187E-2</v>
      </c>
      <c r="T726" s="61">
        <v>1.3045333243557779E-2</v>
      </c>
      <c r="U726" s="61">
        <v>0</v>
      </c>
      <c r="V726" s="61">
        <v>8.1848333313787339E-2</v>
      </c>
      <c r="W726" s="61">
        <v>6.6279518666203338E-2</v>
      </c>
    </row>
    <row r="727" spans="1:23" x14ac:dyDescent="0.25">
      <c r="A727" s="26" t="s">
        <v>430</v>
      </c>
      <c r="B727" s="26" t="s">
        <v>431</v>
      </c>
      <c r="C727" s="26" t="s">
        <v>259</v>
      </c>
      <c r="D727" s="26" t="s">
        <v>161</v>
      </c>
      <c r="E727" s="26">
        <v>43</v>
      </c>
      <c r="F727" s="26">
        <v>125</v>
      </c>
      <c r="G727" s="26" t="s">
        <v>6647</v>
      </c>
      <c r="H727" s="26" t="s">
        <v>90</v>
      </c>
      <c r="I727" s="26" t="s">
        <v>118</v>
      </c>
      <c r="J727" s="26" t="s">
        <v>6647</v>
      </c>
      <c r="K727" s="62">
        <v>31.038830059999999</v>
      </c>
      <c r="L727" s="62">
        <v>28.101361570000002</v>
      </c>
      <c r="M727" s="62">
        <v>38.581207220000003</v>
      </c>
      <c r="N727" s="51">
        <v>0.12540192926044999</v>
      </c>
      <c r="O727" s="63">
        <v>0.7</v>
      </c>
      <c r="P727" s="63">
        <v>2.64</v>
      </c>
      <c r="Q727" s="26" t="s">
        <v>629</v>
      </c>
      <c r="R727" s="61">
        <v>0.88960342979635587</v>
      </c>
      <c r="S727" s="61">
        <v>3.3226152197213289E-2</v>
      </c>
      <c r="T727" s="61">
        <v>5.3590568060021436E-3</v>
      </c>
      <c r="U727" s="61">
        <v>0</v>
      </c>
      <c r="V727" s="61">
        <v>0</v>
      </c>
      <c r="W727" s="61">
        <v>7.1811361200428719E-2</v>
      </c>
    </row>
    <row r="728" spans="1:23" x14ac:dyDescent="0.25">
      <c r="A728" s="26" t="s">
        <v>969</v>
      </c>
      <c r="B728" s="26" t="s">
        <v>970</v>
      </c>
      <c r="C728" s="26" t="s">
        <v>259</v>
      </c>
      <c r="D728" s="26" t="s">
        <v>161</v>
      </c>
      <c r="E728" s="26">
        <v>54</v>
      </c>
      <c r="F728" s="26">
        <v>75</v>
      </c>
      <c r="G728" s="26" t="s">
        <v>6631</v>
      </c>
      <c r="H728" s="26" t="s">
        <v>90</v>
      </c>
      <c r="I728" s="26" t="s">
        <v>147</v>
      </c>
      <c r="J728" s="26" t="s">
        <v>6631</v>
      </c>
      <c r="K728" s="62">
        <v>37.808875440000001</v>
      </c>
      <c r="L728" s="62">
        <v>28.01311145</v>
      </c>
      <c r="M728" s="62">
        <v>56.19166148</v>
      </c>
      <c r="N728" s="51">
        <v>0.37807377049180302</v>
      </c>
      <c r="O728" s="63">
        <v>0.5</v>
      </c>
      <c r="P728" s="63">
        <v>2.56</v>
      </c>
      <c r="Q728" s="26" t="s">
        <v>629</v>
      </c>
      <c r="R728" s="61">
        <v>0.81659836065573765</v>
      </c>
      <c r="S728" s="61">
        <v>0.16188524590163936</v>
      </c>
      <c r="T728" s="61">
        <v>7.1721311475409829E-3</v>
      </c>
      <c r="U728" s="61">
        <v>0</v>
      </c>
      <c r="V728" s="61">
        <v>0</v>
      </c>
      <c r="W728" s="61">
        <v>1.4344262295081966E-2</v>
      </c>
    </row>
    <row r="729" spans="1:23" x14ac:dyDescent="0.25">
      <c r="A729" s="26" t="s">
        <v>1098</v>
      </c>
      <c r="B729" s="26" t="s">
        <v>1099</v>
      </c>
      <c r="C729" s="26" t="s">
        <v>259</v>
      </c>
      <c r="D729" s="26" t="s">
        <v>161</v>
      </c>
      <c r="E729" s="26">
        <v>28</v>
      </c>
      <c r="F729" s="26">
        <v>52</v>
      </c>
      <c r="G729" s="26" t="s">
        <v>6631</v>
      </c>
      <c r="H729" s="26" t="s">
        <v>90</v>
      </c>
      <c r="I729" s="26" t="s">
        <v>118</v>
      </c>
      <c r="J729" s="26" t="s">
        <v>6631</v>
      </c>
      <c r="K729" s="62">
        <v>10.23701462</v>
      </c>
      <c r="L729" s="62">
        <v>7.5390821990000001</v>
      </c>
      <c r="M729" s="62">
        <v>29.769757309999999</v>
      </c>
      <c r="N729" s="51">
        <v>0.21476063829787201</v>
      </c>
      <c r="O729" s="63">
        <v>0</v>
      </c>
      <c r="P729" s="63">
        <v>2.46</v>
      </c>
      <c r="Q729" s="26" t="s">
        <v>629</v>
      </c>
      <c r="R729" s="61">
        <v>0.74876196764608782</v>
      </c>
      <c r="S729" s="61">
        <v>0.10465500165070979</v>
      </c>
      <c r="T729" s="61">
        <v>2.6411356883459889E-3</v>
      </c>
      <c r="U729" s="61">
        <v>1.6507098052162431E-3</v>
      </c>
      <c r="V729" s="61">
        <v>8.9138329481677128E-3</v>
      </c>
      <c r="W729" s="61">
        <v>0.13337735226147243</v>
      </c>
    </row>
    <row r="730" spans="1:23" x14ac:dyDescent="0.25">
      <c r="A730" s="26" t="s">
        <v>460</v>
      </c>
      <c r="B730" s="26" t="s">
        <v>461</v>
      </c>
      <c r="C730" s="26" t="s">
        <v>259</v>
      </c>
      <c r="D730" s="26" t="s">
        <v>161</v>
      </c>
      <c r="E730" s="26">
        <v>32</v>
      </c>
      <c r="F730" s="26">
        <v>75</v>
      </c>
      <c r="G730" s="26" t="s">
        <v>6647</v>
      </c>
      <c r="H730" s="26" t="s">
        <v>90</v>
      </c>
      <c r="I730" s="26" t="s">
        <v>118</v>
      </c>
      <c r="J730" s="26" t="s">
        <v>6647</v>
      </c>
      <c r="K730" s="62">
        <v>27.899647000000002</v>
      </c>
      <c r="L730" s="62">
        <v>22.655068079999999</v>
      </c>
      <c r="M730" s="62">
        <v>41.792159300000002</v>
      </c>
      <c r="N730" s="51">
        <v>0.30402629416598198</v>
      </c>
      <c r="O730" s="63">
        <v>4.7</v>
      </c>
      <c r="P730" s="63">
        <v>2.91</v>
      </c>
      <c r="Q730" s="26" t="s">
        <v>629</v>
      </c>
      <c r="R730" s="61">
        <v>0.86935086277732121</v>
      </c>
      <c r="S730" s="61">
        <v>2.9580936729663106E-2</v>
      </c>
      <c r="T730" s="61">
        <v>8.5456039441248965E-2</v>
      </c>
      <c r="U730" s="61">
        <v>0</v>
      </c>
      <c r="V730" s="61">
        <v>0</v>
      </c>
      <c r="W730" s="61">
        <v>1.5612161051766639E-2</v>
      </c>
    </row>
    <row r="731" spans="1:23" x14ac:dyDescent="0.25">
      <c r="A731" s="26" t="s">
        <v>1076</v>
      </c>
      <c r="B731" s="26" t="s">
        <v>1077</v>
      </c>
      <c r="C731" s="26" t="s">
        <v>259</v>
      </c>
      <c r="D731" s="26" t="s">
        <v>161</v>
      </c>
      <c r="E731" s="26">
        <v>31</v>
      </c>
      <c r="F731" s="26">
        <v>150</v>
      </c>
      <c r="G731" s="26" t="s">
        <v>6631</v>
      </c>
      <c r="H731" s="26" t="s">
        <v>90</v>
      </c>
      <c r="I731" s="26" t="s">
        <v>89</v>
      </c>
      <c r="J731" s="26" t="s">
        <v>6631</v>
      </c>
      <c r="K731" s="62">
        <v>13.09884014</v>
      </c>
      <c r="L731" s="62">
        <v>20.688350979999999</v>
      </c>
      <c r="M731" s="62">
        <v>10.267579339999999</v>
      </c>
      <c r="N731" s="51">
        <v>0.58270676691729295</v>
      </c>
      <c r="O731" s="63">
        <v>0</v>
      </c>
      <c r="P731" s="63">
        <v>2.39</v>
      </c>
      <c r="Q731" s="26" t="s">
        <v>629</v>
      </c>
      <c r="R731" s="61">
        <v>1</v>
      </c>
      <c r="S731" s="61">
        <v>0</v>
      </c>
      <c r="T731" s="61">
        <v>0</v>
      </c>
      <c r="U731" s="61">
        <v>0</v>
      </c>
      <c r="V731" s="61">
        <v>0</v>
      </c>
      <c r="W731" s="61">
        <v>0</v>
      </c>
    </row>
    <row r="732" spans="1:23" x14ac:dyDescent="0.25">
      <c r="A732" s="26" t="s">
        <v>1211</v>
      </c>
      <c r="B732" s="26" t="s">
        <v>1212</v>
      </c>
      <c r="C732" s="26" t="s">
        <v>114</v>
      </c>
      <c r="D732" s="26" t="s">
        <v>115</v>
      </c>
      <c r="E732" s="26">
        <v>16</v>
      </c>
      <c r="F732" s="26">
        <v>0</v>
      </c>
      <c r="G732" s="26" t="s">
        <v>6631</v>
      </c>
      <c r="H732" s="26" t="s">
        <v>90</v>
      </c>
      <c r="I732" s="26" t="s">
        <v>147</v>
      </c>
      <c r="J732" s="26" t="s">
        <v>6631</v>
      </c>
      <c r="K732" s="62">
        <v>68.192967980910311</v>
      </c>
      <c r="L732" s="62">
        <v>51.655553889080167</v>
      </c>
      <c r="M732" s="62">
        <v>79.770829662980631</v>
      </c>
      <c r="N732" s="51">
        <v>0.55711695376246606</v>
      </c>
      <c r="O732" s="63">
        <v>11.882267215509462</v>
      </c>
      <c r="P732" s="63">
        <v>3.5389118940659392</v>
      </c>
      <c r="Q732" s="26" t="s">
        <v>117</v>
      </c>
      <c r="R732" s="61">
        <v>0.12580782659742862</v>
      </c>
      <c r="S732" s="61">
        <v>0.611102668477567</v>
      </c>
      <c r="T732" s="61">
        <v>4.446434827072563E-2</v>
      </c>
      <c r="U732" s="61">
        <v>1.6914930756698612E-4</v>
      </c>
      <c r="V732" s="61">
        <v>0.19142262212086994</v>
      </c>
      <c r="W732" s="61">
        <v>2.7033385225841915E-2</v>
      </c>
    </row>
    <row r="733" spans="1:23" x14ac:dyDescent="0.25">
      <c r="A733" s="26" t="s">
        <v>4732</v>
      </c>
      <c r="B733" s="26" t="s">
        <v>4733</v>
      </c>
      <c r="C733" s="26" t="s">
        <v>482</v>
      </c>
      <c r="D733" s="26" t="s">
        <v>483</v>
      </c>
      <c r="E733" s="26">
        <v>71</v>
      </c>
      <c r="F733" s="26">
        <v>131</v>
      </c>
      <c r="G733" s="26" t="s">
        <v>6631</v>
      </c>
      <c r="H733" s="26" t="s">
        <v>90</v>
      </c>
      <c r="I733" s="26" t="s">
        <v>147</v>
      </c>
      <c r="J733" s="26" t="s">
        <v>6631</v>
      </c>
      <c r="K733" s="62">
        <v>33.96369138</v>
      </c>
      <c r="L733" s="62">
        <v>44.641956630000003</v>
      </c>
      <c r="M733" s="62">
        <v>21.12009956</v>
      </c>
      <c r="N733" s="51">
        <v>0.25714285714285701</v>
      </c>
      <c r="O733" s="63" t="s">
        <v>89</v>
      </c>
      <c r="P733" s="63">
        <v>2.4300000000000002</v>
      </c>
      <c r="Q733" s="26" t="s">
        <v>629</v>
      </c>
      <c r="R733" s="61">
        <v>0.9670510708401977</v>
      </c>
      <c r="S733" s="61">
        <v>2.4711696869851731E-2</v>
      </c>
      <c r="T733" s="61">
        <v>1.6474464579901156E-3</v>
      </c>
      <c r="U733" s="61">
        <v>0</v>
      </c>
      <c r="V733" s="61">
        <v>4.9423393739703456E-3</v>
      </c>
      <c r="W733" s="61">
        <v>1.6474464579901156E-3</v>
      </c>
    </row>
    <row r="734" spans="1:23" x14ac:dyDescent="0.25">
      <c r="A734" s="26" t="s">
        <v>1022</v>
      </c>
      <c r="B734" s="26" t="s">
        <v>1023</v>
      </c>
      <c r="C734" s="26" t="s">
        <v>114</v>
      </c>
      <c r="D734" s="26" t="s">
        <v>115</v>
      </c>
      <c r="E734" s="26">
        <v>44</v>
      </c>
      <c r="F734" s="26">
        <v>0</v>
      </c>
      <c r="G734" s="26" t="s">
        <v>6631</v>
      </c>
      <c r="H734" s="26" t="s">
        <v>90</v>
      </c>
      <c r="I734" s="26" t="s">
        <v>118</v>
      </c>
      <c r="J734" s="26" t="s">
        <v>6631</v>
      </c>
      <c r="K734" s="62">
        <v>24.414634143797777</v>
      </c>
      <c r="L734" s="62">
        <v>18.089799415296213</v>
      </c>
      <c r="M734" s="62">
        <v>43.885467956645982</v>
      </c>
      <c r="N734" s="51">
        <v>0.21063829787233998</v>
      </c>
      <c r="O734" s="63">
        <v>10.189219605695335</v>
      </c>
      <c r="P734" s="63">
        <v>2.6558971699309128</v>
      </c>
      <c r="Q734" s="26" t="s">
        <v>629</v>
      </c>
      <c r="R734" s="61">
        <v>0.61525261671431697</v>
      </c>
      <c r="S734" s="61">
        <v>0.15658653801683742</v>
      </c>
      <c r="T734" s="61">
        <v>9.1849817781022912E-4</v>
      </c>
      <c r="U734" s="61">
        <v>5.6597634522538123E-5</v>
      </c>
      <c r="V734" s="61">
        <v>0.15211750308726518</v>
      </c>
      <c r="W734" s="61">
        <v>7.5068246369247513E-2</v>
      </c>
    </row>
    <row r="735" spans="1:23" x14ac:dyDescent="0.25">
      <c r="A735" s="26" t="s">
        <v>630</v>
      </c>
      <c r="B735" s="26" t="s">
        <v>631</v>
      </c>
      <c r="C735" s="26" t="s">
        <v>114</v>
      </c>
      <c r="D735" s="26" t="s">
        <v>115</v>
      </c>
      <c r="E735" s="26">
        <v>34252</v>
      </c>
      <c r="F735" s="26">
        <v>174226</v>
      </c>
      <c r="G735" s="26" t="s">
        <v>6631</v>
      </c>
      <c r="H735" s="26" t="s">
        <v>90</v>
      </c>
      <c r="I735" s="26" t="s">
        <v>118</v>
      </c>
      <c r="J735" s="26" t="s">
        <v>6631</v>
      </c>
      <c r="K735" s="62">
        <v>60.98006375523476</v>
      </c>
      <c r="L735" s="62">
        <v>55.994794468573005</v>
      </c>
      <c r="M735" s="62">
        <v>62.243843298828267</v>
      </c>
      <c r="N735" s="51">
        <v>0.29078691719029598</v>
      </c>
      <c r="O735" s="63">
        <v>18.393200051923465</v>
      </c>
      <c r="P735" s="63">
        <v>3.5166325123804003</v>
      </c>
      <c r="Q735" s="26" t="s">
        <v>117</v>
      </c>
      <c r="R735" s="61">
        <v>0.21193367670087707</v>
      </c>
      <c r="S735" s="61">
        <v>0.34577314969846645</v>
      </c>
      <c r="T735" s="61">
        <v>1.1492468695654647E-2</v>
      </c>
      <c r="U735" s="61">
        <v>1.6034784537776456E-3</v>
      </c>
      <c r="V735" s="61">
        <v>0.39817356930344133</v>
      </c>
      <c r="W735" s="61">
        <v>3.1023657147782609E-2</v>
      </c>
    </row>
    <row r="736" spans="1:23" x14ac:dyDescent="0.25">
      <c r="A736" s="26" t="s">
        <v>122</v>
      </c>
      <c r="B736" s="26" t="s">
        <v>123</v>
      </c>
      <c r="C736" s="26" t="s">
        <v>114</v>
      </c>
      <c r="D736" s="26" t="s">
        <v>115</v>
      </c>
      <c r="E736" s="26">
        <v>10902</v>
      </c>
      <c r="F736" s="26">
        <v>38958</v>
      </c>
      <c r="G736" s="26" t="s">
        <v>6647</v>
      </c>
      <c r="H736" s="26" t="s">
        <v>90</v>
      </c>
      <c r="I736" s="26" t="s">
        <v>118</v>
      </c>
      <c r="J736" s="26" t="s">
        <v>6647</v>
      </c>
      <c r="K736" s="62">
        <v>24.621245053505035</v>
      </c>
      <c r="L736" s="62">
        <v>14.152870180495768</v>
      </c>
      <c r="M736" s="62">
        <v>63.450035263427779</v>
      </c>
      <c r="N736" s="51">
        <v>0.150713150778575</v>
      </c>
      <c r="O736" s="63">
        <v>2.8904045737060771</v>
      </c>
      <c r="P736" s="63">
        <v>2.7965397090316064</v>
      </c>
      <c r="Q736" s="26" t="s">
        <v>629</v>
      </c>
      <c r="R736" s="61">
        <v>0.6673630852996919</v>
      </c>
      <c r="S736" s="61">
        <v>0.22078232348590687</v>
      </c>
      <c r="T736" s="61">
        <v>6.7217060898542447E-3</v>
      </c>
      <c r="U736" s="61">
        <v>1.7480471040366046E-4</v>
      </c>
      <c r="V736" s="61">
        <v>5.131178044527835E-2</v>
      </c>
      <c r="W736" s="61">
        <v>5.3646299968865219E-2</v>
      </c>
    </row>
    <row r="737" spans="1:23" x14ac:dyDescent="0.25">
      <c r="A737" s="26" t="s">
        <v>112</v>
      </c>
      <c r="B737" s="26" t="s">
        <v>113</v>
      </c>
      <c r="C737" s="26" t="s">
        <v>114</v>
      </c>
      <c r="D737" s="26" t="s">
        <v>115</v>
      </c>
      <c r="E737" s="26">
        <v>26467</v>
      </c>
      <c r="F737" s="26">
        <v>68572</v>
      </c>
      <c r="G737" s="26" t="s">
        <v>6647</v>
      </c>
      <c r="H737" s="26" t="s">
        <v>90</v>
      </c>
      <c r="I737" s="26" t="s">
        <v>118</v>
      </c>
      <c r="J737" s="26" t="s">
        <v>6647</v>
      </c>
      <c r="K737" s="62">
        <v>14.852222562115593</v>
      </c>
      <c r="L737" s="62">
        <v>7.4914876770499719</v>
      </c>
      <c r="M737" s="62">
        <v>48.263282226995003</v>
      </c>
      <c r="N737" s="51">
        <v>0.13028107836651501</v>
      </c>
      <c r="O737" s="63">
        <v>2.2199027648603185</v>
      </c>
      <c r="P737" s="63">
        <v>2.3042782747153407</v>
      </c>
      <c r="Q737" s="26" t="s">
        <v>629</v>
      </c>
      <c r="R737" s="61">
        <v>0.6944851631011798</v>
      </c>
      <c r="S737" s="61">
        <v>9.522458448119768E-2</v>
      </c>
      <c r="T737" s="61">
        <v>4.983941968985434E-3</v>
      </c>
      <c r="U737" s="61">
        <v>5.6917584004637426E-4</v>
      </c>
      <c r="V737" s="61">
        <v>0.16036289364039968</v>
      </c>
      <c r="W737" s="61">
        <v>4.4374240968191321E-2</v>
      </c>
    </row>
    <row r="738" spans="1:23" x14ac:dyDescent="0.25">
      <c r="A738" s="26" t="s">
        <v>1311</v>
      </c>
      <c r="B738" s="26" t="s">
        <v>1312</v>
      </c>
      <c r="C738" s="26" t="s">
        <v>133</v>
      </c>
      <c r="D738" s="26" t="s">
        <v>742</v>
      </c>
      <c r="E738" s="26">
        <v>3</v>
      </c>
      <c r="F738" s="26">
        <v>100</v>
      </c>
      <c r="G738" s="26" t="s">
        <v>6631</v>
      </c>
      <c r="H738" s="26" t="s">
        <v>90</v>
      </c>
      <c r="I738" s="26" t="s">
        <v>130</v>
      </c>
      <c r="J738" s="26" t="s">
        <v>6631</v>
      </c>
      <c r="K738" s="62">
        <v>16.225416039999999</v>
      </c>
      <c r="L738" s="62">
        <v>24.684820980000001</v>
      </c>
      <c r="M738" s="62">
        <v>11.935283139999999</v>
      </c>
      <c r="N738" s="51">
        <v>0.31559633027522899</v>
      </c>
      <c r="O738" s="63">
        <v>0.5</v>
      </c>
      <c r="P738" s="63">
        <v>2.54</v>
      </c>
      <c r="Q738" s="26" t="s">
        <v>629</v>
      </c>
      <c r="R738" s="61">
        <v>0.75659824046920821</v>
      </c>
      <c r="S738" s="61">
        <v>0.10263929618768328</v>
      </c>
      <c r="T738" s="61">
        <v>1.2316715542521995E-2</v>
      </c>
      <c r="U738" s="61">
        <v>0</v>
      </c>
      <c r="V738" s="61">
        <v>1.466275659824047E-2</v>
      </c>
      <c r="W738" s="61">
        <v>0.11378299120234604</v>
      </c>
    </row>
    <row r="739" spans="1:23" x14ac:dyDescent="0.25">
      <c r="A739" s="26" t="s">
        <v>740</v>
      </c>
      <c r="B739" s="26" t="s">
        <v>741</v>
      </c>
      <c r="C739" s="26" t="s">
        <v>133</v>
      </c>
      <c r="D739" s="26" t="s">
        <v>742</v>
      </c>
      <c r="E739" s="26">
        <v>269</v>
      </c>
      <c r="F739" s="26">
        <v>376</v>
      </c>
      <c r="G739" s="26" t="s">
        <v>6631</v>
      </c>
      <c r="H739" s="26" t="s">
        <v>90</v>
      </c>
      <c r="I739" s="26" t="s">
        <v>118</v>
      </c>
      <c r="J739" s="26" t="s">
        <v>6631</v>
      </c>
      <c r="K739" s="62">
        <v>23.524962180000003</v>
      </c>
      <c r="L739" s="62">
        <v>13.81744831</v>
      </c>
      <c r="M739" s="62">
        <v>54.411947729999994</v>
      </c>
      <c r="N739" s="51">
        <v>0.235867446393762</v>
      </c>
      <c r="O739" s="63">
        <v>0</v>
      </c>
      <c r="P739" s="63">
        <v>2.25</v>
      </c>
      <c r="Q739" s="26" t="s">
        <v>629</v>
      </c>
      <c r="R739" s="61">
        <v>0.82205029013539654</v>
      </c>
      <c r="S739" s="61">
        <v>1.1605415860735012E-2</v>
      </c>
      <c r="T739" s="61">
        <v>0</v>
      </c>
      <c r="U739" s="61">
        <v>0</v>
      </c>
      <c r="V739" s="61">
        <v>0.1218568665377176</v>
      </c>
      <c r="W739" s="61">
        <v>4.4487427466150871E-2</v>
      </c>
    </row>
    <row r="740" spans="1:23" x14ac:dyDescent="0.25">
      <c r="A740" s="26" t="s">
        <v>825</v>
      </c>
      <c r="B740" s="26" t="s">
        <v>826</v>
      </c>
      <c r="C740" s="26" t="s">
        <v>827</v>
      </c>
      <c r="D740" s="26" t="s">
        <v>742</v>
      </c>
      <c r="E740" s="26">
        <v>115</v>
      </c>
      <c r="F740" s="26">
        <v>330</v>
      </c>
      <c r="G740" s="26" t="s">
        <v>6631</v>
      </c>
      <c r="H740" s="26" t="s">
        <v>90</v>
      </c>
      <c r="I740" s="26" t="s">
        <v>118</v>
      </c>
      <c r="J740" s="26" t="s">
        <v>6631</v>
      </c>
      <c r="K740" s="62">
        <v>23.524962179999999</v>
      </c>
      <c r="L740" s="62">
        <v>13.81744831</v>
      </c>
      <c r="M740" s="62">
        <v>54.411947730000001</v>
      </c>
      <c r="N740" s="51">
        <v>0.235867446393762</v>
      </c>
      <c r="O740" s="63">
        <v>0</v>
      </c>
      <c r="P740" s="63">
        <v>2.25</v>
      </c>
      <c r="Q740" s="26" t="s">
        <v>629</v>
      </c>
      <c r="R740" s="61">
        <v>0.82205029013539654</v>
      </c>
      <c r="S740" s="61">
        <v>1.1605415860735012E-2</v>
      </c>
      <c r="T740" s="61">
        <v>0</v>
      </c>
      <c r="U740" s="61">
        <v>0</v>
      </c>
      <c r="V740" s="61">
        <v>0.1218568665377176</v>
      </c>
      <c r="W740" s="61">
        <v>4.4487427466150871E-2</v>
      </c>
    </row>
    <row r="741" spans="1:23" x14ac:dyDescent="0.25">
      <c r="A741" s="26" t="s">
        <v>862</v>
      </c>
      <c r="B741" s="26" t="s">
        <v>863</v>
      </c>
      <c r="C741" s="26" t="s">
        <v>234</v>
      </c>
      <c r="D741" s="26" t="s">
        <v>212</v>
      </c>
      <c r="E741" s="26">
        <v>97</v>
      </c>
      <c r="F741" s="26">
        <v>230</v>
      </c>
      <c r="G741" s="26" t="s">
        <v>6631</v>
      </c>
      <c r="H741" s="26" t="s">
        <v>90</v>
      </c>
      <c r="I741" s="26" t="s">
        <v>147</v>
      </c>
      <c r="J741" s="26" t="s">
        <v>6631</v>
      </c>
      <c r="K741" s="62">
        <v>25.731215330000001</v>
      </c>
      <c r="L741" s="62">
        <v>33.938477050000003</v>
      </c>
      <c r="M741" s="62">
        <v>18.87990044</v>
      </c>
      <c r="N741" s="51">
        <v>0.27878103837471802</v>
      </c>
      <c r="O741" s="63">
        <v>4.5</v>
      </c>
      <c r="P741" s="63">
        <v>2.68</v>
      </c>
      <c r="Q741" s="26" t="s">
        <v>629</v>
      </c>
      <c r="R741" s="61">
        <v>0.51241534988713322</v>
      </c>
      <c r="S741" s="61">
        <v>0.47516930022573362</v>
      </c>
      <c r="T741" s="61">
        <v>3.3860045146726857E-3</v>
      </c>
      <c r="U741" s="61">
        <v>5.6433408577878106E-3</v>
      </c>
      <c r="V741" s="61">
        <v>0</v>
      </c>
      <c r="W741" s="61">
        <v>3.3860045146726857E-3</v>
      </c>
    </row>
    <row r="742" spans="1:23" x14ac:dyDescent="0.25">
      <c r="A742" s="26" t="s">
        <v>209</v>
      </c>
      <c r="B742" s="26" t="s">
        <v>210</v>
      </c>
      <c r="C742" s="26" t="s">
        <v>211</v>
      </c>
      <c r="D742" s="26" t="s">
        <v>212</v>
      </c>
      <c r="E742" s="26">
        <v>313</v>
      </c>
      <c r="F742" s="26">
        <v>1958</v>
      </c>
      <c r="G742" s="26" t="s">
        <v>6647</v>
      </c>
      <c r="H742" s="26" t="s">
        <v>6649</v>
      </c>
      <c r="I742" s="26" t="s">
        <v>118</v>
      </c>
      <c r="J742" s="26" t="s">
        <v>6647</v>
      </c>
      <c r="K742" s="62">
        <v>14.13262733</v>
      </c>
      <c r="L742" s="62">
        <v>11.91376702</v>
      </c>
      <c r="M742" s="62">
        <v>28.450528940000002</v>
      </c>
      <c r="N742" s="51">
        <v>0.17296515893110598</v>
      </c>
      <c r="O742" s="63">
        <v>1.4</v>
      </c>
      <c r="P742" s="63">
        <v>2.3199999999999998</v>
      </c>
      <c r="Q742" s="26" t="s">
        <v>117</v>
      </c>
      <c r="R742" s="61">
        <v>0.46050931554674135</v>
      </c>
      <c r="S742" s="61">
        <v>0.22582972413769842</v>
      </c>
      <c r="T742" s="61">
        <v>4.3313010358159952E-2</v>
      </c>
      <c r="U742" s="61">
        <v>3.2525135631104136E-4</v>
      </c>
      <c r="V742" s="61">
        <v>0.20375471800361658</v>
      </c>
      <c r="W742" s="61">
        <v>6.6267980597472548E-2</v>
      </c>
    </row>
    <row r="743" spans="1:23" x14ac:dyDescent="0.25">
      <c r="A743" s="26" t="s">
        <v>5292</v>
      </c>
      <c r="B743" s="26" t="s">
        <v>5293</v>
      </c>
      <c r="C743" s="26" t="s">
        <v>482</v>
      </c>
      <c r="D743" s="26" t="s">
        <v>483</v>
      </c>
      <c r="E743" s="26">
        <v>21</v>
      </c>
      <c r="F743" s="26">
        <v>70</v>
      </c>
      <c r="G743" s="26" t="s">
        <v>6631</v>
      </c>
      <c r="H743" s="26" t="s">
        <v>90</v>
      </c>
      <c r="I743" s="26" t="s">
        <v>147</v>
      </c>
      <c r="J743" s="26" t="s">
        <v>6631</v>
      </c>
      <c r="K743" s="62">
        <v>41.464952089999997</v>
      </c>
      <c r="L743" s="62">
        <v>44.17549168</v>
      </c>
      <c r="M743" s="62">
        <v>35.395146240000003</v>
      </c>
      <c r="N743" s="51">
        <v>0.35196374622356502</v>
      </c>
      <c r="O743" s="63">
        <v>1.6</v>
      </c>
      <c r="P743" s="63">
        <v>2.48</v>
      </c>
      <c r="Q743" s="26" t="s">
        <v>629</v>
      </c>
      <c r="R743" s="61">
        <v>0.91087613293051362</v>
      </c>
      <c r="S743" s="61">
        <v>6.7975830815709973E-2</v>
      </c>
      <c r="T743" s="61">
        <v>0</v>
      </c>
      <c r="U743" s="61">
        <v>0</v>
      </c>
      <c r="V743" s="61">
        <v>0</v>
      </c>
      <c r="W743" s="61">
        <v>2.1148036253776436E-2</v>
      </c>
    </row>
    <row r="744" spans="1:23" x14ac:dyDescent="0.25">
      <c r="A744" s="26" t="s">
        <v>892</v>
      </c>
      <c r="B744" s="26" t="s">
        <v>893</v>
      </c>
      <c r="C744" s="26" t="s">
        <v>234</v>
      </c>
      <c r="D744" s="26" t="s">
        <v>212</v>
      </c>
      <c r="E744" s="26">
        <v>78</v>
      </c>
      <c r="F744" s="26">
        <v>261</v>
      </c>
      <c r="G744" s="26" t="s">
        <v>6631</v>
      </c>
      <c r="H744" s="26" t="s">
        <v>90</v>
      </c>
      <c r="I744" s="26" t="s">
        <v>147</v>
      </c>
      <c r="J744" s="26" t="s">
        <v>6631</v>
      </c>
      <c r="K744" s="62">
        <v>25.731215330000001</v>
      </c>
      <c r="L744" s="62">
        <v>33.938477050000003</v>
      </c>
      <c r="M744" s="62">
        <v>18.87990044</v>
      </c>
      <c r="N744" s="51">
        <v>0.27878103837471802</v>
      </c>
      <c r="O744" s="63">
        <v>4.5</v>
      </c>
      <c r="P744" s="63">
        <v>2.6800000000000006</v>
      </c>
      <c r="Q744" s="26" t="s">
        <v>629</v>
      </c>
      <c r="R744" s="61">
        <v>0.51241534988713322</v>
      </c>
      <c r="S744" s="61">
        <v>0.47516930022573367</v>
      </c>
      <c r="T744" s="61">
        <v>3.386004514672687E-3</v>
      </c>
      <c r="U744" s="61">
        <v>5.6433408577878106E-3</v>
      </c>
      <c r="V744" s="61">
        <v>0</v>
      </c>
      <c r="W744" s="61">
        <v>3.386004514672687E-3</v>
      </c>
    </row>
    <row r="745" spans="1:23" x14ac:dyDescent="0.25">
      <c r="A745" s="26" t="s">
        <v>1279</v>
      </c>
      <c r="B745" s="26" t="s">
        <v>1280</v>
      </c>
      <c r="C745" s="26" t="s">
        <v>211</v>
      </c>
      <c r="D745" s="26" t="s">
        <v>212</v>
      </c>
      <c r="E745" s="26">
        <v>10</v>
      </c>
      <c r="F745" s="26">
        <v>3010</v>
      </c>
      <c r="G745" s="26" t="s">
        <v>6631</v>
      </c>
      <c r="H745" s="26" t="s">
        <v>90</v>
      </c>
      <c r="I745" s="26" t="s">
        <v>147</v>
      </c>
      <c r="J745" s="26" t="s">
        <v>6631</v>
      </c>
      <c r="K745" s="62">
        <v>37.285588492970923</v>
      </c>
      <c r="L745" s="62">
        <v>41.069156623485831</v>
      </c>
      <c r="M745" s="62">
        <v>31.577160558460644</v>
      </c>
      <c r="N745" s="51">
        <v>0.48023601427564599</v>
      </c>
      <c r="O745" s="63">
        <v>1.0510297870557501</v>
      </c>
      <c r="P745" s="63">
        <v>1.7510214353175626</v>
      </c>
      <c r="Q745" s="26" t="s">
        <v>629</v>
      </c>
      <c r="R745" s="61">
        <v>0.53073560450621149</v>
      </c>
      <c r="S745" s="61">
        <v>0.28421193799149774</v>
      </c>
      <c r="T745" s="61">
        <v>0.11121319666249196</v>
      </c>
      <c r="U745" s="61">
        <v>1.8758852449095028E-2</v>
      </c>
      <c r="V745" s="61">
        <v>3.7644278066824327E-2</v>
      </c>
      <c r="W745" s="61">
        <v>1.7436130323879501E-2</v>
      </c>
    </row>
    <row r="746" spans="1:23" x14ac:dyDescent="0.25">
      <c r="A746" s="26" t="s">
        <v>5124</v>
      </c>
      <c r="B746" s="26" t="s">
        <v>5125</v>
      </c>
      <c r="C746" s="26" t="s">
        <v>482</v>
      </c>
      <c r="D746" s="26" t="s">
        <v>483</v>
      </c>
      <c r="E746" s="26">
        <v>32</v>
      </c>
      <c r="F746" s="26">
        <v>87</v>
      </c>
      <c r="G746" s="26" t="s">
        <v>6631</v>
      </c>
      <c r="H746" s="26" t="s">
        <v>90</v>
      </c>
      <c r="I746" s="26" t="s">
        <v>147</v>
      </c>
      <c r="J746" s="26" t="s">
        <v>6631</v>
      </c>
      <c r="K746" s="62">
        <v>41.464952089999997</v>
      </c>
      <c r="L746" s="62">
        <v>44.17549168</v>
      </c>
      <c r="M746" s="62">
        <v>35.395146240000003</v>
      </c>
      <c r="N746" s="51">
        <v>0.54196428571428601</v>
      </c>
      <c r="O746" s="63">
        <v>1.6</v>
      </c>
      <c r="P746" s="63">
        <v>2.54</v>
      </c>
      <c r="Q746" s="26" t="s">
        <v>629</v>
      </c>
      <c r="R746" s="61">
        <v>0.8392857142857143</v>
      </c>
      <c r="S746" s="61">
        <v>0.15267857142857144</v>
      </c>
      <c r="T746" s="61">
        <v>0</v>
      </c>
      <c r="U746" s="61">
        <v>0</v>
      </c>
      <c r="V746" s="61">
        <v>0</v>
      </c>
      <c r="W746" s="61">
        <v>8.0357142857142849E-3</v>
      </c>
    </row>
    <row r="747" spans="1:23" x14ac:dyDescent="0.25">
      <c r="A747" s="26" t="s">
        <v>232</v>
      </c>
      <c r="B747" s="26" t="s">
        <v>233</v>
      </c>
      <c r="C747" s="26" t="s">
        <v>234</v>
      </c>
      <c r="D747" s="26" t="s">
        <v>212</v>
      </c>
      <c r="E747" s="26">
        <v>190</v>
      </c>
      <c r="F747" s="26">
        <v>500</v>
      </c>
      <c r="G747" s="26" t="s">
        <v>6647</v>
      </c>
      <c r="H747" s="26" t="s">
        <v>90</v>
      </c>
      <c r="I747" s="26" t="s">
        <v>118</v>
      </c>
      <c r="J747" s="26" t="s">
        <v>6647</v>
      </c>
      <c r="K747" s="62">
        <v>10.93040847</v>
      </c>
      <c r="L747" s="62">
        <v>13.376197680000001</v>
      </c>
      <c r="M747" s="62">
        <v>15.448072185290124</v>
      </c>
      <c r="N747" s="51">
        <v>0.12122195978080301</v>
      </c>
      <c r="O747" s="63">
        <v>2.2000000000000002</v>
      </c>
      <c r="P747" s="63">
        <v>2.2265767373302467</v>
      </c>
      <c r="Q747" s="26" t="s">
        <v>629</v>
      </c>
      <c r="R747" s="61">
        <v>0.68980769117593199</v>
      </c>
      <c r="S747" s="61">
        <v>0.18339730003654375</v>
      </c>
      <c r="T747" s="61">
        <v>7.0419431909866503E-3</v>
      </c>
      <c r="U747" s="61">
        <v>0</v>
      </c>
      <c r="V747" s="61">
        <v>3.3196755659771189E-4</v>
      </c>
      <c r="W747" s="61">
        <v>0.11942109803993989</v>
      </c>
    </row>
    <row r="748" spans="1:23" x14ac:dyDescent="0.25">
      <c r="A748" s="26" t="s">
        <v>602</v>
      </c>
      <c r="B748" s="26" t="s">
        <v>603</v>
      </c>
      <c r="C748" s="26" t="s">
        <v>234</v>
      </c>
      <c r="D748" s="26" t="s">
        <v>212</v>
      </c>
      <c r="E748" s="26">
        <v>3</v>
      </c>
      <c r="F748" s="26">
        <v>66</v>
      </c>
      <c r="G748" s="26" t="s">
        <v>6647</v>
      </c>
      <c r="H748" s="26" t="s">
        <v>90</v>
      </c>
      <c r="I748" s="26" t="s">
        <v>118</v>
      </c>
      <c r="J748" s="26" t="s">
        <v>6647</v>
      </c>
      <c r="K748" s="62">
        <v>10.93040847</v>
      </c>
      <c r="L748" s="62">
        <v>13.376197680000001</v>
      </c>
      <c r="M748" s="62">
        <v>15.345364030000001</v>
      </c>
      <c r="N748" s="51">
        <v>8.4130019120458907E-2</v>
      </c>
      <c r="O748" s="63">
        <v>2.2000000000000002</v>
      </c>
      <c r="P748" s="63">
        <v>2.2000000000000002</v>
      </c>
      <c r="Q748" s="26" t="s">
        <v>629</v>
      </c>
      <c r="R748" s="61">
        <v>0.63862332695984703</v>
      </c>
      <c r="S748" s="61">
        <v>0.29254302103250479</v>
      </c>
      <c r="T748" s="61">
        <v>1.5296367112810707E-2</v>
      </c>
      <c r="U748" s="61">
        <v>0</v>
      </c>
      <c r="V748" s="61">
        <v>3.2504780114722756E-2</v>
      </c>
      <c r="W748" s="61">
        <v>2.1032504780114723E-2</v>
      </c>
    </row>
    <row r="749" spans="1:23" x14ac:dyDescent="0.25">
      <c r="A749" s="26" t="s">
        <v>600</v>
      </c>
      <c r="B749" s="26" t="s">
        <v>601</v>
      </c>
      <c r="C749" s="26" t="s">
        <v>234</v>
      </c>
      <c r="D749" s="26" t="s">
        <v>212</v>
      </c>
      <c r="E749" s="26">
        <v>4</v>
      </c>
      <c r="F749" s="26">
        <v>65</v>
      </c>
      <c r="G749" s="26" t="s">
        <v>6647</v>
      </c>
      <c r="H749" s="26" t="s">
        <v>90</v>
      </c>
      <c r="I749" s="26" t="s">
        <v>118</v>
      </c>
      <c r="J749" s="26" t="s">
        <v>6647</v>
      </c>
      <c r="K749" s="62">
        <v>19.37720625</v>
      </c>
      <c r="L749" s="62">
        <v>12.89712557</v>
      </c>
      <c r="M749" s="62">
        <v>43.546981950000003</v>
      </c>
      <c r="N749" s="51">
        <v>0.173426573426573</v>
      </c>
      <c r="O749" s="63">
        <v>3.9000000000000004</v>
      </c>
      <c r="P749" s="63">
        <v>2.99</v>
      </c>
      <c r="Q749" s="26" t="s">
        <v>629</v>
      </c>
      <c r="R749" s="61">
        <v>0.71888111888111894</v>
      </c>
      <c r="S749" s="61">
        <v>0.25734265734265732</v>
      </c>
      <c r="T749" s="61">
        <v>0</v>
      </c>
      <c r="U749" s="61">
        <v>0</v>
      </c>
      <c r="V749" s="61">
        <v>1.5384615384615387E-2</v>
      </c>
      <c r="W749" s="61">
        <v>8.3916083916083916E-3</v>
      </c>
    </row>
    <row r="750" spans="1:23" x14ac:dyDescent="0.25">
      <c r="A750" s="26" t="s">
        <v>1297</v>
      </c>
      <c r="B750" s="26" t="s">
        <v>1298</v>
      </c>
      <c r="C750" s="26" t="s">
        <v>234</v>
      </c>
      <c r="D750" s="26" t="s">
        <v>212</v>
      </c>
      <c r="E750" s="26">
        <v>6</v>
      </c>
      <c r="F750" s="26">
        <v>66</v>
      </c>
      <c r="G750" s="26" t="s">
        <v>6631</v>
      </c>
      <c r="H750" s="26" t="s">
        <v>90</v>
      </c>
      <c r="I750" s="26" t="s">
        <v>118</v>
      </c>
      <c r="J750" s="26" t="s">
        <v>6631</v>
      </c>
      <c r="K750" s="62">
        <v>14.289206109724871</v>
      </c>
      <c r="L750" s="62">
        <v>11.97309530180728</v>
      </c>
      <c r="M750" s="62">
        <v>28.78315374912895</v>
      </c>
      <c r="N750" s="51">
        <v>0.20333333333333301</v>
      </c>
      <c r="O750" s="63">
        <v>1.4750859290819851</v>
      </c>
      <c r="P750" s="63">
        <v>2.3199999999999998</v>
      </c>
      <c r="Q750" s="26" t="s">
        <v>629</v>
      </c>
      <c r="R750" s="61">
        <v>0.67500000000000004</v>
      </c>
      <c r="S750" s="61">
        <v>0.27666666666666667</v>
      </c>
      <c r="T750" s="61">
        <v>1.1666666666666667E-2</v>
      </c>
      <c r="U750" s="61">
        <v>1.8333333333333333E-2</v>
      </c>
      <c r="V750" s="61">
        <v>0</v>
      </c>
      <c r="W750" s="61">
        <v>1.8333333333333333E-2</v>
      </c>
    </row>
    <row r="751" spans="1:23" x14ac:dyDescent="0.25">
      <c r="A751" s="26" t="s">
        <v>148</v>
      </c>
      <c r="B751" s="26" t="s">
        <v>149</v>
      </c>
      <c r="C751" s="26" t="s">
        <v>150</v>
      </c>
      <c r="D751" s="26" t="s">
        <v>151</v>
      </c>
      <c r="E751" s="26">
        <v>2209</v>
      </c>
      <c r="F751" s="26">
        <v>2930</v>
      </c>
      <c r="G751" s="26" t="s">
        <v>6647</v>
      </c>
      <c r="H751" s="26" t="s">
        <v>90</v>
      </c>
      <c r="I751" s="26" t="s">
        <v>147</v>
      </c>
      <c r="J751" s="26" t="s">
        <v>6647</v>
      </c>
      <c r="K751" s="62">
        <v>63.74180535</v>
      </c>
      <c r="L751" s="62">
        <v>54.563792229999997</v>
      </c>
      <c r="M751" s="62">
        <v>17.08486953198895</v>
      </c>
      <c r="N751" s="51">
        <v>3.5149946338387402E-3</v>
      </c>
      <c r="O751" s="63">
        <v>11.8</v>
      </c>
      <c r="P751" s="63">
        <v>3.92</v>
      </c>
      <c r="Q751" s="26" t="s">
        <v>117</v>
      </c>
      <c r="R751" s="61">
        <v>0.18384603870409449</v>
      </c>
      <c r="S751" s="61">
        <v>0.45599246718098901</v>
      </c>
      <c r="T751" s="61">
        <v>0.28188716048415668</v>
      </c>
      <c r="U751" s="61">
        <v>1.1011217206412372E-2</v>
      </c>
      <c r="V751" s="61">
        <v>3.0852691528477173E-2</v>
      </c>
      <c r="W751" s="61">
        <v>3.6410424895870236E-2</v>
      </c>
    </row>
    <row r="752" spans="1:23" x14ac:dyDescent="0.25">
      <c r="A752" s="26" t="s">
        <v>251</v>
      </c>
      <c r="B752" s="26" t="s">
        <v>252</v>
      </c>
      <c r="C752" s="26" t="s">
        <v>150</v>
      </c>
      <c r="D752" s="26" t="s">
        <v>151</v>
      </c>
      <c r="E752" s="26">
        <v>165</v>
      </c>
      <c r="F752" s="26">
        <v>2753</v>
      </c>
      <c r="G752" s="26" t="s">
        <v>6647</v>
      </c>
      <c r="H752" s="26" t="s">
        <v>90</v>
      </c>
      <c r="I752" s="26" t="s">
        <v>118</v>
      </c>
      <c r="J752" s="26" t="s">
        <v>6647</v>
      </c>
      <c r="K752" s="62">
        <v>49.89914271</v>
      </c>
      <c r="L752" s="62">
        <v>39.309127580000002</v>
      </c>
      <c r="M752" s="62">
        <v>62.501555690000004</v>
      </c>
      <c r="N752" s="51">
        <v>0.24539320622760999</v>
      </c>
      <c r="O752" s="63">
        <v>3.4</v>
      </c>
      <c r="P752" s="63">
        <v>2.67</v>
      </c>
      <c r="Q752" s="26" t="s">
        <v>629</v>
      </c>
      <c r="R752" s="61">
        <v>0.67533492803728479</v>
      </c>
      <c r="S752" s="61">
        <v>0.22532012462179601</v>
      </c>
      <c r="T752" s="61">
        <v>1.1852854088919769E-2</v>
      </c>
      <c r="U752" s="61">
        <v>2.9780673030735316E-3</v>
      </c>
      <c r="V752" s="61">
        <v>4.6497213352156119E-2</v>
      </c>
      <c r="W752" s="61">
        <v>3.8016812596769874E-2</v>
      </c>
    </row>
    <row r="753" spans="1:23" x14ac:dyDescent="0.25">
      <c r="A753" s="26" t="s">
        <v>809</v>
      </c>
      <c r="B753" s="26" t="s">
        <v>810</v>
      </c>
      <c r="C753" s="26" t="s">
        <v>150</v>
      </c>
      <c r="D753" s="26" t="s">
        <v>151</v>
      </c>
      <c r="E753" s="26">
        <v>129</v>
      </c>
      <c r="F753" s="26">
        <v>585</v>
      </c>
      <c r="G753" s="26" t="s">
        <v>6631</v>
      </c>
      <c r="H753" s="26" t="s">
        <v>90</v>
      </c>
      <c r="I753" s="26" t="s">
        <v>118</v>
      </c>
      <c r="J753" s="26" t="s">
        <v>6631</v>
      </c>
      <c r="K753" s="62">
        <v>1.5758951080000001</v>
      </c>
      <c r="L753" s="62">
        <v>11.97680282</v>
      </c>
      <c r="M753" s="62">
        <v>0.27380211599999998</v>
      </c>
      <c r="N753" s="51">
        <v>0.40976331360946799</v>
      </c>
      <c r="O753" s="63" t="s">
        <v>89</v>
      </c>
      <c r="P753" s="63">
        <v>2.4700000000000002</v>
      </c>
      <c r="Q753" s="26" t="s">
        <v>629</v>
      </c>
      <c r="R753" s="61">
        <v>0.52652259332023577</v>
      </c>
      <c r="S753" s="61">
        <v>0.36591355599214148</v>
      </c>
      <c r="T753" s="61">
        <v>2.6522593320235755E-2</v>
      </c>
      <c r="U753" s="61">
        <v>0</v>
      </c>
      <c r="V753" s="61">
        <v>0</v>
      </c>
      <c r="W753" s="61">
        <v>8.1041257367387043E-2</v>
      </c>
    </row>
    <row r="754" spans="1:23" x14ac:dyDescent="0.25">
      <c r="A754" s="26" t="s">
        <v>1172</v>
      </c>
      <c r="B754" s="26" t="s">
        <v>1173</v>
      </c>
      <c r="C754" s="26" t="s">
        <v>1174</v>
      </c>
      <c r="D754" s="26" t="s">
        <v>151</v>
      </c>
      <c r="E754" s="26">
        <v>19</v>
      </c>
      <c r="F754" s="26">
        <v>67</v>
      </c>
      <c r="G754" s="26" t="s">
        <v>6631</v>
      </c>
      <c r="H754" s="26" t="s">
        <v>90</v>
      </c>
      <c r="I754" s="26" t="s">
        <v>118</v>
      </c>
      <c r="J754" s="26" t="s">
        <v>6631</v>
      </c>
      <c r="K754" s="62">
        <v>11.96419566</v>
      </c>
      <c r="L754" s="62">
        <v>13.95612708</v>
      </c>
      <c r="M754" s="62">
        <v>16.950840070000002</v>
      </c>
      <c r="N754" s="51">
        <v>0.39851024208566099</v>
      </c>
      <c r="O754" s="63">
        <v>1.2</v>
      </c>
      <c r="P754" s="63">
        <v>3.37</v>
      </c>
      <c r="Q754" s="26" t="s">
        <v>117</v>
      </c>
      <c r="R754" s="61">
        <v>0.38919925512104281</v>
      </c>
      <c r="S754" s="61">
        <v>0.5009310986964618</v>
      </c>
      <c r="T754" s="61">
        <v>0</v>
      </c>
      <c r="U754" s="61">
        <v>0</v>
      </c>
      <c r="V754" s="61">
        <v>1.3966480446927373E-2</v>
      </c>
      <c r="W754" s="61">
        <v>9.5903165735567966E-2</v>
      </c>
    </row>
    <row r="755" spans="1:23" x14ac:dyDescent="0.25">
      <c r="A755" s="26" t="s">
        <v>4768</v>
      </c>
      <c r="B755" s="26" t="s">
        <v>4769</v>
      </c>
      <c r="C755" s="26" t="s">
        <v>139</v>
      </c>
      <c r="D755" s="26" t="s">
        <v>483</v>
      </c>
      <c r="E755" s="26">
        <v>66</v>
      </c>
      <c r="F755" s="26">
        <v>218</v>
      </c>
      <c r="G755" s="26" t="s">
        <v>6631</v>
      </c>
      <c r="H755" s="26" t="s">
        <v>90</v>
      </c>
      <c r="I755" s="26" t="s">
        <v>130</v>
      </c>
      <c r="J755" s="26" t="s">
        <v>6631</v>
      </c>
      <c r="K755" s="62">
        <v>31.114473019999998</v>
      </c>
      <c r="L755" s="62">
        <v>67.271810389999999</v>
      </c>
      <c r="M755" s="62">
        <v>5.227131301</v>
      </c>
      <c r="N755" s="51">
        <v>0.24640287769784203</v>
      </c>
      <c r="O755" s="63" t="s">
        <v>89</v>
      </c>
      <c r="P755" s="63">
        <v>2.06</v>
      </c>
      <c r="Q755" s="26" t="s">
        <v>629</v>
      </c>
      <c r="R755" s="61">
        <v>0.8651079136690647</v>
      </c>
      <c r="S755" s="61">
        <v>9.5323741007194249E-2</v>
      </c>
      <c r="T755" s="61">
        <v>0</v>
      </c>
      <c r="U755" s="61">
        <v>1.7985611510791366E-2</v>
      </c>
      <c r="V755" s="61">
        <v>5.3956834532374095E-3</v>
      </c>
      <c r="W755" s="61">
        <v>1.618705035971223E-2</v>
      </c>
    </row>
    <row r="756" spans="1:23" x14ac:dyDescent="0.25">
      <c r="A756" s="26" t="s">
        <v>4980</v>
      </c>
      <c r="B756" s="26" t="s">
        <v>4981</v>
      </c>
      <c r="C756" s="26" t="s">
        <v>482</v>
      </c>
      <c r="D756" s="26" t="s">
        <v>483</v>
      </c>
      <c r="E756" s="26">
        <v>42</v>
      </c>
      <c r="F756" s="26">
        <v>97</v>
      </c>
      <c r="G756" s="26" t="s">
        <v>6631</v>
      </c>
      <c r="H756" s="26" t="s">
        <v>90</v>
      </c>
      <c r="I756" s="26" t="s">
        <v>147</v>
      </c>
      <c r="J756" s="26" t="s">
        <v>6631</v>
      </c>
      <c r="K756" s="62">
        <v>33.96369138</v>
      </c>
      <c r="L756" s="62">
        <v>44.641956630000003</v>
      </c>
      <c r="M756" s="62">
        <v>21.12009956</v>
      </c>
      <c r="N756" s="51">
        <v>0.25714285714285701</v>
      </c>
      <c r="O756" s="63" t="s">
        <v>89</v>
      </c>
      <c r="P756" s="63">
        <v>2.4300000000000002</v>
      </c>
      <c r="Q756" s="26" t="s">
        <v>629</v>
      </c>
      <c r="R756" s="61">
        <v>0.9670510708401977</v>
      </c>
      <c r="S756" s="61">
        <v>2.4711696869851731E-2</v>
      </c>
      <c r="T756" s="61">
        <v>1.6474464579901156E-3</v>
      </c>
      <c r="U756" s="61">
        <v>0</v>
      </c>
      <c r="V756" s="61">
        <v>4.9423393739703456E-3</v>
      </c>
      <c r="W756" s="61">
        <v>1.6474464579901156E-3</v>
      </c>
    </row>
    <row r="757" spans="1:23" x14ac:dyDescent="0.25">
      <c r="A757" s="26" t="s">
        <v>6337</v>
      </c>
      <c r="B757" s="26" t="s">
        <v>6338</v>
      </c>
      <c r="C757" s="26" t="s">
        <v>139</v>
      </c>
      <c r="D757" s="26" t="s">
        <v>483</v>
      </c>
      <c r="E757" s="26">
        <v>44</v>
      </c>
      <c r="F757" s="26">
        <v>88</v>
      </c>
      <c r="G757" s="26" t="s">
        <v>6648</v>
      </c>
      <c r="H757" s="26" t="s">
        <v>90</v>
      </c>
      <c r="I757" s="26" t="s">
        <v>147</v>
      </c>
      <c r="J757" s="26" t="s">
        <v>6648</v>
      </c>
      <c r="K757" s="62">
        <v>40.430003080140992</v>
      </c>
      <c r="L757" s="62">
        <v>62.011503476145457</v>
      </c>
      <c r="M757" s="62">
        <v>15.806804064292891</v>
      </c>
      <c r="N757" s="51">
        <v>0.29644346333407301</v>
      </c>
      <c r="O757" s="63">
        <v>3.0000000000000004</v>
      </c>
      <c r="P757" s="63">
        <v>2.5099882926315411</v>
      </c>
      <c r="Q757" s="26" t="s">
        <v>629</v>
      </c>
      <c r="R757" s="61">
        <v>0.90091801977653829</v>
      </c>
      <c r="S757" s="61">
        <v>2.0644691055776421E-2</v>
      </c>
      <c r="T757" s="61">
        <v>2.2292601724222601E-2</v>
      </c>
      <c r="U757" s="61">
        <v>6.6051438906855262E-3</v>
      </c>
      <c r="V757" s="61">
        <v>7.2327947682903022E-7</v>
      </c>
      <c r="W757" s="61">
        <v>4.9538820273300387E-2</v>
      </c>
    </row>
    <row r="758" spans="1:23" x14ac:dyDescent="0.25">
      <c r="A758" s="26" t="s">
        <v>4784</v>
      </c>
      <c r="B758" s="26" t="s">
        <v>4785</v>
      </c>
      <c r="C758" s="26" t="s">
        <v>139</v>
      </c>
      <c r="D758" s="26" t="s">
        <v>483</v>
      </c>
      <c r="E758" s="26">
        <v>64</v>
      </c>
      <c r="F758" s="26">
        <v>211</v>
      </c>
      <c r="G758" s="26" t="s">
        <v>6631</v>
      </c>
      <c r="H758" s="26" t="s">
        <v>90</v>
      </c>
      <c r="I758" s="26" t="s">
        <v>147</v>
      </c>
      <c r="J758" s="26" t="s">
        <v>6631</v>
      </c>
      <c r="K758" s="62">
        <v>34.831672580197207</v>
      </c>
      <c r="L758" s="62">
        <v>46.97349287779182</v>
      </c>
      <c r="M758" s="62">
        <v>20.406889183632629</v>
      </c>
      <c r="N758" s="51">
        <v>0.26254205053087698</v>
      </c>
      <c r="O758" s="63">
        <v>3</v>
      </c>
      <c r="P758" s="63">
        <v>2.4409889464346026</v>
      </c>
      <c r="Q758" s="26" t="s">
        <v>629</v>
      </c>
      <c r="R758" s="61">
        <v>0.95796558276416599</v>
      </c>
      <c r="S758" s="61">
        <v>2.4152963645924643E-2</v>
      </c>
      <c r="T758" s="61">
        <v>4.4837183217912293E-3</v>
      </c>
      <c r="U758" s="61">
        <v>9.0742760380934273E-4</v>
      </c>
      <c r="V758" s="61">
        <v>4.2634504768040895E-3</v>
      </c>
      <c r="W758" s="61">
        <v>8.2268571875047675E-3</v>
      </c>
    </row>
    <row r="759" spans="1:23" x14ac:dyDescent="0.25">
      <c r="A759" s="26" t="s">
        <v>823</v>
      </c>
      <c r="B759" s="26" t="s">
        <v>824</v>
      </c>
      <c r="C759" s="26" t="s">
        <v>654</v>
      </c>
      <c r="D759" s="26" t="s">
        <v>429</v>
      </c>
      <c r="E759" s="26">
        <v>116</v>
      </c>
      <c r="F759" s="26">
        <v>325</v>
      </c>
      <c r="G759" s="26" t="s">
        <v>6631</v>
      </c>
      <c r="H759" s="26" t="s">
        <v>90</v>
      </c>
      <c r="I759" s="26" t="s">
        <v>147</v>
      </c>
      <c r="J759" s="26" t="s">
        <v>6631</v>
      </c>
      <c r="K759" s="62">
        <v>9.8083711549999997</v>
      </c>
      <c r="L759" s="62">
        <v>6.7826525469999996</v>
      </c>
      <c r="M759" s="62">
        <v>30.75295582</v>
      </c>
      <c r="N759" s="51">
        <v>0.74506283662477601</v>
      </c>
      <c r="O759" s="63">
        <v>3.4</v>
      </c>
      <c r="P759" s="63">
        <v>2.57</v>
      </c>
      <c r="Q759" s="26" t="s">
        <v>117</v>
      </c>
      <c r="R759" s="61">
        <v>0.35906642728904847</v>
      </c>
      <c r="S759" s="61">
        <v>0.50269299820466784</v>
      </c>
      <c r="T759" s="61">
        <v>0</v>
      </c>
      <c r="U759" s="61">
        <v>0</v>
      </c>
      <c r="V759" s="61">
        <v>6.4631956912028721E-2</v>
      </c>
      <c r="W759" s="61">
        <v>7.3608617594254938E-2</v>
      </c>
    </row>
    <row r="760" spans="1:23" x14ac:dyDescent="0.25">
      <c r="A760" s="26" t="s">
        <v>4584</v>
      </c>
      <c r="B760" s="26" t="s">
        <v>4585</v>
      </c>
      <c r="C760" s="26" t="s">
        <v>139</v>
      </c>
      <c r="D760" s="26" t="s">
        <v>483</v>
      </c>
      <c r="E760" s="26">
        <v>101</v>
      </c>
      <c r="F760" s="26">
        <v>252</v>
      </c>
      <c r="G760" s="26" t="s">
        <v>6631</v>
      </c>
      <c r="H760" s="26" t="s">
        <v>90</v>
      </c>
      <c r="I760" s="26" t="s">
        <v>130</v>
      </c>
      <c r="J760" s="26" t="s">
        <v>6631</v>
      </c>
      <c r="K760" s="62">
        <v>31.114473020000002</v>
      </c>
      <c r="L760" s="62">
        <v>67.271810389999999</v>
      </c>
      <c r="M760" s="62">
        <v>5.227131301</v>
      </c>
      <c r="N760" s="51">
        <v>0.24640287769784203</v>
      </c>
      <c r="O760" s="63" t="s">
        <v>89</v>
      </c>
      <c r="P760" s="63">
        <v>2.0600000000000005</v>
      </c>
      <c r="Q760" s="26" t="s">
        <v>629</v>
      </c>
      <c r="R760" s="61">
        <v>0.86510791366906492</v>
      </c>
      <c r="S760" s="61">
        <v>9.5323741007194249E-2</v>
      </c>
      <c r="T760" s="61">
        <v>0</v>
      </c>
      <c r="U760" s="61">
        <v>1.7985611510791366E-2</v>
      </c>
      <c r="V760" s="61">
        <v>5.3956834532374095E-3</v>
      </c>
      <c r="W760" s="61">
        <v>1.618705035971223E-2</v>
      </c>
    </row>
    <row r="761" spans="1:23" x14ac:dyDescent="0.25">
      <c r="A761" s="26" t="s">
        <v>4746</v>
      </c>
      <c r="B761" s="26" t="s">
        <v>4747</v>
      </c>
      <c r="C761" s="26" t="s">
        <v>139</v>
      </c>
      <c r="D761" s="26" t="s">
        <v>483</v>
      </c>
      <c r="E761" s="26">
        <v>68</v>
      </c>
      <c r="F761" s="26">
        <v>264</v>
      </c>
      <c r="G761" s="26" t="s">
        <v>6631</v>
      </c>
      <c r="H761" s="26" t="s">
        <v>90</v>
      </c>
      <c r="I761" s="26" t="s">
        <v>147</v>
      </c>
      <c r="J761" s="26" t="s">
        <v>6631</v>
      </c>
      <c r="K761" s="62">
        <v>31.114473019999995</v>
      </c>
      <c r="L761" s="62">
        <v>67.271810389999999</v>
      </c>
      <c r="M761" s="62">
        <v>5.227131301</v>
      </c>
      <c r="N761" s="51">
        <v>0.45641646489104098</v>
      </c>
      <c r="O761" s="63" t="s">
        <v>89</v>
      </c>
      <c r="P761" s="63">
        <v>2.0599999999999996</v>
      </c>
      <c r="Q761" s="26" t="s">
        <v>629</v>
      </c>
      <c r="R761" s="61">
        <v>0.8438256658595642</v>
      </c>
      <c r="S761" s="61">
        <v>5.811138014527846E-2</v>
      </c>
      <c r="T761" s="61">
        <v>8.4745762711864406E-3</v>
      </c>
      <c r="U761" s="61">
        <v>0</v>
      </c>
      <c r="V761" s="61">
        <v>6.4164648910411612E-2</v>
      </c>
      <c r="W761" s="61">
        <v>2.5423728813559331E-2</v>
      </c>
    </row>
    <row r="762" spans="1:23" x14ac:dyDescent="0.25">
      <c r="A762" s="26" t="s">
        <v>6027</v>
      </c>
      <c r="B762" s="26" t="s">
        <v>6028</v>
      </c>
      <c r="C762" s="26" t="s">
        <v>482</v>
      </c>
      <c r="D762" s="26" t="s">
        <v>483</v>
      </c>
      <c r="E762" s="26">
        <v>112</v>
      </c>
      <c r="F762" s="26">
        <v>310</v>
      </c>
      <c r="G762" s="26" t="s">
        <v>6648</v>
      </c>
      <c r="H762" s="26" t="s">
        <v>90</v>
      </c>
      <c r="I762" s="26" t="s">
        <v>147</v>
      </c>
      <c r="J762" s="26" t="s">
        <v>6648</v>
      </c>
      <c r="K762" s="62">
        <v>31.114473020000005</v>
      </c>
      <c r="L762" s="62">
        <v>67.271810390000013</v>
      </c>
      <c r="M762" s="62">
        <v>5.227131301</v>
      </c>
      <c r="N762" s="51">
        <v>0.45641646489104098</v>
      </c>
      <c r="O762" s="63" t="s">
        <v>89</v>
      </c>
      <c r="P762" s="63">
        <v>2.06</v>
      </c>
      <c r="Q762" s="26" t="s">
        <v>629</v>
      </c>
      <c r="R762" s="61">
        <v>0.84382566585956442</v>
      </c>
      <c r="S762" s="61">
        <v>5.811138014527846E-2</v>
      </c>
      <c r="T762" s="61">
        <v>8.4745762711864406E-3</v>
      </c>
      <c r="U762" s="61">
        <v>0</v>
      </c>
      <c r="V762" s="61">
        <v>6.4164648910411626E-2</v>
      </c>
      <c r="W762" s="61">
        <v>2.5423728813559331E-2</v>
      </c>
    </row>
    <row r="763" spans="1:23" x14ac:dyDescent="0.25">
      <c r="A763" s="26" t="s">
        <v>5825</v>
      </c>
      <c r="B763" s="26" t="s">
        <v>5826</v>
      </c>
      <c r="C763" s="26" t="s">
        <v>482</v>
      </c>
      <c r="D763" s="26" t="s">
        <v>483</v>
      </c>
      <c r="E763" s="26">
        <v>27</v>
      </c>
      <c r="F763" s="26">
        <v>89</v>
      </c>
      <c r="G763" s="26" t="s">
        <v>6631</v>
      </c>
      <c r="H763" s="26" t="s">
        <v>90</v>
      </c>
      <c r="I763" s="26" t="s">
        <v>130</v>
      </c>
      <c r="J763" s="26" t="s">
        <v>6631</v>
      </c>
      <c r="K763" s="62">
        <v>18.74684821</v>
      </c>
      <c r="L763" s="62">
        <v>34.089762989999997</v>
      </c>
      <c r="M763" s="62">
        <v>8.4256378339999998</v>
      </c>
      <c r="N763" s="51">
        <v>0.14131994261119099</v>
      </c>
      <c r="O763" s="63">
        <v>0.9</v>
      </c>
      <c r="P763" s="63">
        <v>2.86</v>
      </c>
      <c r="Q763" s="26" t="s">
        <v>629</v>
      </c>
      <c r="R763" s="61">
        <v>0.73242467718794846</v>
      </c>
      <c r="S763" s="61">
        <v>9.8995695839311337E-2</v>
      </c>
      <c r="T763" s="61">
        <v>7.8909612625538018E-3</v>
      </c>
      <c r="U763" s="61">
        <v>2.869440459110474E-3</v>
      </c>
      <c r="V763" s="61">
        <v>6.3127690100430414E-2</v>
      </c>
      <c r="W763" s="61">
        <v>9.4691535150645614E-2</v>
      </c>
    </row>
    <row r="764" spans="1:23" x14ac:dyDescent="0.25">
      <c r="A764" s="26" t="s">
        <v>2988</v>
      </c>
      <c r="B764" s="26" t="s">
        <v>2989</v>
      </c>
      <c r="C764" s="26" t="s">
        <v>482</v>
      </c>
      <c r="D764" s="26" t="s">
        <v>483</v>
      </c>
      <c r="E764" s="26">
        <v>33</v>
      </c>
      <c r="F764" s="26">
        <v>92</v>
      </c>
      <c r="G764" s="26" t="s">
        <v>6647</v>
      </c>
      <c r="H764" s="26" t="s">
        <v>90</v>
      </c>
      <c r="I764" s="26" t="s">
        <v>147</v>
      </c>
      <c r="J764" s="26" t="s">
        <v>6647</v>
      </c>
      <c r="K764" s="62">
        <v>18.384628892782032</v>
      </c>
      <c r="L764" s="62">
        <v>35.937981556752</v>
      </c>
      <c r="M764" s="62">
        <v>7.8692408535595773</v>
      </c>
      <c r="N764" s="51">
        <v>0.18813705506750503</v>
      </c>
      <c r="O764" s="63">
        <v>0.28552900154462774</v>
      </c>
      <c r="P764" s="63">
        <v>2.267709382306204</v>
      </c>
      <c r="Q764" s="26" t="s">
        <v>629</v>
      </c>
      <c r="R764" s="61">
        <v>0.80967225716740343</v>
      </c>
      <c r="S764" s="61">
        <v>0.10820245247556647</v>
      </c>
      <c r="T764" s="61">
        <v>4.9986735765986286E-3</v>
      </c>
      <c r="U764" s="61">
        <v>1.1049697976101445E-2</v>
      </c>
      <c r="V764" s="61">
        <v>1.9516748246272031E-3</v>
      </c>
      <c r="W764" s="61">
        <v>6.4125243979702803E-2</v>
      </c>
    </row>
    <row r="765" spans="1:23" x14ac:dyDescent="0.25">
      <c r="A765" s="26" t="s">
        <v>5010</v>
      </c>
      <c r="B765" s="26" t="s">
        <v>5011</v>
      </c>
      <c r="C765" s="26" t="s">
        <v>482</v>
      </c>
      <c r="D765" s="26" t="s">
        <v>483</v>
      </c>
      <c r="E765" s="26">
        <v>40</v>
      </c>
      <c r="F765" s="26">
        <v>88</v>
      </c>
      <c r="G765" s="26" t="s">
        <v>6631</v>
      </c>
      <c r="H765" s="26" t="s">
        <v>90</v>
      </c>
      <c r="I765" s="26" t="s">
        <v>147</v>
      </c>
      <c r="J765" s="26" t="s">
        <v>6631</v>
      </c>
      <c r="K765" s="62">
        <v>31.114473019999991</v>
      </c>
      <c r="L765" s="62">
        <v>67.271810389999999</v>
      </c>
      <c r="M765" s="62">
        <v>5.227131301</v>
      </c>
      <c r="N765" s="51">
        <v>0.45641646489104098</v>
      </c>
      <c r="O765" s="63" t="s">
        <v>89</v>
      </c>
      <c r="P765" s="63">
        <v>2.06</v>
      </c>
      <c r="Q765" s="26" t="s">
        <v>629</v>
      </c>
      <c r="R765" s="61">
        <v>0.84382566585956442</v>
      </c>
      <c r="S765" s="61">
        <v>5.8111380145278453E-2</v>
      </c>
      <c r="T765" s="61">
        <v>8.4745762711864406E-3</v>
      </c>
      <c r="U765" s="61">
        <v>0</v>
      </c>
      <c r="V765" s="61">
        <v>6.4164648910411626E-2</v>
      </c>
      <c r="W765" s="61">
        <v>2.542372881355932E-2</v>
      </c>
    </row>
    <row r="766" spans="1:23" x14ac:dyDescent="0.25">
      <c r="A766" s="26" t="s">
        <v>4556</v>
      </c>
      <c r="B766" s="26" t="s">
        <v>4557</v>
      </c>
      <c r="C766" s="26" t="s">
        <v>482</v>
      </c>
      <c r="D766" s="26" t="s">
        <v>483</v>
      </c>
      <c r="E766" s="26">
        <v>108</v>
      </c>
      <c r="F766" s="26">
        <v>356</v>
      </c>
      <c r="G766" s="26" t="s">
        <v>6631</v>
      </c>
      <c r="H766" s="26" t="s">
        <v>90</v>
      </c>
      <c r="I766" s="26" t="s">
        <v>147</v>
      </c>
      <c r="J766" s="26" t="s">
        <v>6631</v>
      </c>
      <c r="K766" s="62">
        <v>54.942007059999987</v>
      </c>
      <c r="L766" s="62">
        <v>84.291477560000004</v>
      </c>
      <c r="M766" s="62">
        <v>17.946484129999998</v>
      </c>
      <c r="N766" s="51">
        <v>0.41652960812072798</v>
      </c>
      <c r="O766" s="63" t="s">
        <v>89</v>
      </c>
      <c r="P766" s="63">
        <v>2.52</v>
      </c>
      <c r="Q766" s="26" t="s">
        <v>629</v>
      </c>
      <c r="R766" s="61">
        <v>0.57636211325796582</v>
      </c>
      <c r="S766" s="61">
        <v>0.35502963290816969</v>
      </c>
      <c r="T766" s="61">
        <v>1.2422250162467285E-2</v>
      </c>
      <c r="U766" s="61">
        <v>1.5596808830846015E-2</v>
      </c>
      <c r="V766" s="61">
        <v>2.9182382172695787E-3</v>
      </c>
      <c r="W766" s="61">
        <v>3.767095662328164E-2</v>
      </c>
    </row>
    <row r="767" spans="1:23" x14ac:dyDescent="0.25">
      <c r="A767" s="26" t="s">
        <v>6117</v>
      </c>
      <c r="B767" s="26" t="s">
        <v>6118</v>
      </c>
      <c r="C767" s="26" t="s">
        <v>139</v>
      </c>
      <c r="D767" s="26" t="s">
        <v>483</v>
      </c>
      <c r="E767" s="26">
        <v>61</v>
      </c>
      <c r="F767" s="26">
        <v>160</v>
      </c>
      <c r="G767" s="26" t="s">
        <v>6648</v>
      </c>
      <c r="H767" s="26" t="s">
        <v>90</v>
      </c>
      <c r="I767" s="26" t="s">
        <v>147</v>
      </c>
      <c r="J767" s="26" t="s">
        <v>6648</v>
      </c>
      <c r="K767" s="62">
        <v>31.114473019999995</v>
      </c>
      <c r="L767" s="62">
        <v>67.271810389999999</v>
      </c>
      <c r="M767" s="62">
        <v>5.227131301</v>
      </c>
      <c r="N767" s="51">
        <v>0.45641646489104098</v>
      </c>
      <c r="O767" s="63" t="s">
        <v>89</v>
      </c>
      <c r="P767" s="63">
        <v>2.06</v>
      </c>
      <c r="Q767" s="26" t="s">
        <v>629</v>
      </c>
      <c r="R767" s="61">
        <v>0.84382566585956442</v>
      </c>
      <c r="S767" s="61">
        <v>5.8111380145278453E-2</v>
      </c>
      <c r="T767" s="61">
        <v>8.4745762711864406E-3</v>
      </c>
      <c r="U767" s="61">
        <v>0</v>
      </c>
      <c r="V767" s="61">
        <v>6.4164648910411626E-2</v>
      </c>
      <c r="W767" s="61">
        <v>2.5423728813559324E-2</v>
      </c>
    </row>
    <row r="768" spans="1:23" x14ac:dyDescent="0.25">
      <c r="A768" s="26" t="s">
        <v>2603</v>
      </c>
      <c r="B768" s="26" t="s">
        <v>2604</v>
      </c>
      <c r="C768" s="26" t="s">
        <v>482</v>
      </c>
      <c r="D768" s="26" t="s">
        <v>483</v>
      </c>
      <c r="E768" s="26">
        <v>91</v>
      </c>
      <c r="F768" s="26">
        <v>300</v>
      </c>
      <c r="G768" s="26" t="s">
        <v>6647</v>
      </c>
      <c r="H768" s="26" t="s">
        <v>90</v>
      </c>
      <c r="I768" s="26" t="s">
        <v>118</v>
      </c>
      <c r="J768" s="26" t="s">
        <v>6647</v>
      </c>
      <c r="K768" s="62">
        <v>11.548159350000001</v>
      </c>
      <c r="L768" s="62">
        <v>19.062027230000002</v>
      </c>
      <c r="M768" s="62">
        <v>9.3092719349999999</v>
      </c>
      <c r="N768" s="51">
        <v>0.114431023521933</v>
      </c>
      <c r="O768" s="63">
        <v>0</v>
      </c>
      <c r="P768" s="63">
        <v>2.75</v>
      </c>
      <c r="Q768" s="26" t="s">
        <v>629</v>
      </c>
      <c r="R768" s="61">
        <v>0.89955499046408138</v>
      </c>
      <c r="S768" s="61">
        <v>0</v>
      </c>
      <c r="T768" s="61">
        <v>0</v>
      </c>
      <c r="U768" s="61">
        <v>2.5429116338207248E-3</v>
      </c>
      <c r="V768" s="61">
        <v>1.2714558169103624E-3</v>
      </c>
      <c r="W768" s="61">
        <v>9.663064208518754E-2</v>
      </c>
    </row>
    <row r="769" spans="1:23" x14ac:dyDescent="0.25">
      <c r="A769" s="26" t="s">
        <v>2067</v>
      </c>
      <c r="B769" s="26" t="s">
        <v>2068</v>
      </c>
      <c r="C769" s="26" t="s">
        <v>150</v>
      </c>
      <c r="D769" s="26" t="s">
        <v>352</v>
      </c>
      <c r="E769" s="26">
        <v>821</v>
      </c>
      <c r="F769" s="26">
        <v>2715</v>
      </c>
      <c r="G769" s="26" t="s">
        <v>6647</v>
      </c>
      <c r="H769" s="26" t="s">
        <v>90</v>
      </c>
      <c r="I769" s="26" t="s">
        <v>118</v>
      </c>
      <c r="J769" s="26" t="s">
        <v>6647</v>
      </c>
      <c r="K769" s="62">
        <v>11.744336669360408</v>
      </c>
      <c r="L769" s="62">
        <v>12.223513177883056</v>
      </c>
      <c r="M769" s="62">
        <v>15.858649013134727</v>
      </c>
      <c r="N769" s="51">
        <v>0.10209740735124101</v>
      </c>
      <c r="O769" s="63">
        <v>0</v>
      </c>
      <c r="P769" s="63">
        <v>2.5941452351199068</v>
      </c>
      <c r="Q769" s="26" t="s">
        <v>629</v>
      </c>
      <c r="R769" s="61">
        <v>0.77283820166226902</v>
      </c>
      <c r="S769" s="61">
        <v>0.1750362958215102</v>
      </c>
      <c r="T769" s="61">
        <v>7.5670779611893566E-4</v>
      </c>
      <c r="U769" s="61">
        <v>0</v>
      </c>
      <c r="V769" s="61">
        <v>2.381307299333503E-2</v>
      </c>
      <c r="W769" s="61">
        <v>2.7555721726766808E-2</v>
      </c>
    </row>
    <row r="770" spans="1:23" x14ac:dyDescent="0.25">
      <c r="A770" s="26" t="s">
        <v>1602</v>
      </c>
      <c r="B770" s="26" t="s">
        <v>1603</v>
      </c>
      <c r="C770" s="26" t="s">
        <v>150</v>
      </c>
      <c r="D770" s="26" t="s">
        <v>352</v>
      </c>
      <c r="E770" s="26">
        <v>14450</v>
      </c>
      <c r="F770" s="26">
        <v>40644</v>
      </c>
      <c r="G770" s="26" t="s">
        <v>6647</v>
      </c>
      <c r="H770" s="26" t="s">
        <v>90</v>
      </c>
      <c r="I770" s="26" t="s">
        <v>118</v>
      </c>
      <c r="J770" s="26" t="s">
        <v>6647</v>
      </c>
      <c r="K770" s="62">
        <v>17.633041145184645</v>
      </c>
      <c r="L770" s="62">
        <v>16.379607357136798</v>
      </c>
      <c r="M770" s="62">
        <v>24.677046611359295</v>
      </c>
      <c r="N770" s="51">
        <v>0.12951395120749398</v>
      </c>
      <c r="O770" s="63">
        <v>2.043190314093815</v>
      </c>
      <c r="P770" s="63">
        <v>2.4583436191561758</v>
      </c>
      <c r="Q770" s="26" t="s">
        <v>629</v>
      </c>
      <c r="R770" s="61">
        <v>0.75461846565710256</v>
      </c>
      <c r="S770" s="61">
        <v>0.15897337395270381</v>
      </c>
      <c r="T770" s="61">
        <v>2.4824816930015827E-3</v>
      </c>
      <c r="U770" s="61">
        <v>5.1918327544544E-4</v>
      </c>
      <c r="V770" s="61">
        <v>3.5768261442206725E-2</v>
      </c>
      <c r="W770" s="61">
        <v>4.7638233979540326E-2</v>
      </c>
    </row>
    <row r="771" spans="1:23" x14ac:dyDescent="0.25">
      <c r="A771" s="26" t="s">
        <v>1078</v>
      </c>
      <c r="B771" s="26" t="s">
        <v>1079</v>
      </c>
      <c r="C771" s="26" t="s">
        <v>654</v>
      </c>
      <c r="D771" s="26" t="s">
        <v>429</v>
      </c>
      <c r="E771" s="26">
        <v>30</v>
      </c>
      <c r="F771" s="26">
        <v>1200</v>
      </c>
      <c r="G771" s="26" t="s">
        <v>6631</v>
      </c>
      <c r="H771" s="26" t="s">
        <v>90</v>
      </c>
      <c r="I771" s="26" t="s">
        <v>147</v>
      </c>
      <c r="J771" s="26" t="s">
        <v>6631</v>
      </c>
      <c r="K771" s="62">
        <v>9.8083711549999997</v>
      </c>
      <c r="L771" s="62">
        <v>6.7826525469999996</v>
      </c>
      <c r="M771" s="62">
        <v>30.75295582</v>
      </c>
      <c r="N771" s="51">
        <v>0.38476953907815598</v>
      </c>
      <c r="O771" s="63">
        <v>3.4</v>
      </c>
      <c r="P771" s="63">
        <v>2.57</v>
      </c>
      <c r="Q771" s="26" t="s">
        <v>629</v>
      </c>
      <c r="R771" s="61">
        <v>0.8890845070422535</v>
      </c>
      <c r="S771" s="61">
        <v>8.2746478873239437E-2</v>
      </c>
      <c r="T771" s="61">
        <v>2.8169014084507046E-2</v>
      </c>
      <c r="U771" s="61">
        <v>0</v>
      </c>
      <c r="V771" s="61">
        <v>0</v>
      </c>
      <c r="W771" s="61">
        <v>0</v>
      </c>
    </row>
    <row r="772" spans="1:23" x14ac:dyDescent="0.25">
      <c r="A772" s="26" t="s">
        <v>5573</v>
      </c>
      <c r="B772" s="26" t="s">
        <v>5574</v>
      </c>
      <c r="C772" s="26" t="s">
        <v>150</v>
      </c>
      <c r="D772" s="26" t="s">
        <v>352</v>
      </c>
      <c r="E772" s="26">
        <v>6467</v>
      </c>
      <c r="F772" s="26">
        <v>21145</v>
      </c>
      <c r="G772" s="26" t="s">
        <v>6631</v>
      </c>
      <c r="H772" s="26" t="s">
        <v>90</v>
      </c>
      <c r="I772" s="26" t="s">
        <v>118</v>
      </c>
      <c r="J772" s="26" t="s">
        <v>6631</v>
      </c>
      <c r="K772" s="62">
        <v>8.1122149820857139</v>
      </c>
      <c r="L772" s="62">
        <v>7.9351282011371271</v>
      </c>
      <c r="M772" s="62">
        <v>23.712545895955184</v>
      </c>
      <c r="N772" s="51">
        <v>0.12850739036185299</v>
      </c>
      <c r="O772" s="63">
        <v>0.74997739003891173</v>
      </c>
      <c r="P772" s="63">
        <v>2.4740848454772175</v>
      </c>
      <c r="Q772" s="26" t="s">
        <v>629</v>
      </c>
      <c r="R772" s="61">
        <v>0.79777989148856365</v>
      </c>
      <c r="S772" s="61">
        <v>0.10841707916618065</v>
      </c>
      <c r="T772" s="61">
        <v>4.9650054308875546E-3</v>
      </c>
      <c r="U772" s="61">
        <v>1.706240151001221E-3</v>
      </c>
      <c r="V772" s="61">
        <v>1.9212121623660046E-2</v>
      </c>
      <c r="W772" s="61">
        <v>6.7919662139707182E-2</v>
      </c>
    </row>
    <row r="773" spans="1:23" x14ac:dyDescent="0.25">
      <c r="A773" s="26" t="s">
        <v>5747</v>
      </c>
      <c r="B773" s="26" t="s">
        <v>5748</v>
      </c>
      <c r="C773" s="26" t="s">
        <v>150</v>
      </c>
      <c r="D773" s="26" t="s">
        <v>352</v>
      </c>
      <c r="E773" s="26">
        <v>3912</v>
      </c>
      <c r="F773" s="26">
        <v>10709</v>
      </c>
      <c r="G773" s="26" t="s">
        <v>6648</v>
      </c>
      <c r="H773" s="26" t="s">
        <v>90</v>
      </c>
      <c r="I773" s="26" t="s">
        <v>118</v>
      </c>
      <c r="J773" s="26" t="s">
        <v>6648</v>
      </c>
      <c r="K773" s="62">
        <v>7.3759754923211007</v>
      </c>
      <c r="L773" s="62">
        <v>4.0305229841326078</v>
      </c>
      <c r="M773" s="62">
        <v>39.160598752364727</v>
      </c>
      <c r="N773" s="51">
        <v>0.13059052156279</v>
      </c>
      <c r="O773" s="63">
        <v>0.56926612596194726</v>
      </c>
      <c r="P773" s="63">
        <v>2.5934230919993069</v>
      </c>
      <c r="Q773" s="26" t="s">
        <v>629</v>
      </c>
      <c r="R773" s="61">
        <v>0.75606944729158698</v>
      </c>
      <c r="S773" s="61">
        <v>9.699628802163901E-2</v>
      </c>
      <c r="T773" s="61">
        <v>8.0952110967316276E-3</v>
      </c>
      <c r="U773" s="61">
        <v>5.9393373760258629E-5</v>
      </c>
      <c r="V773" s="61">
        <v>5.4488678220036911E-2</v>
      </c>
      <c r="W773" s="61">
        <v>8.4290981996245226E-2</v>
      </c>
    </row>
    <row r="774" spans="1:23" x14ac:dyDescent="0.25">
      <c r="A774" s="26" t="s">
        <v>3548</v>
      </c>
      <c r="B774" s="26" t="s">
        <v>3549</v>
      </c>
      <c r="C774" s="26" t="s">
        <v>150</v>
      </c>
      <c r="D774" s="26" t="s">
        <v>352</v>
      </c>
      <c r="E774" s="26">
        <v>14470</v>
      </c>
      <c r="F774" s="26">
        <v>65231</v>
      </c>
      <c r="G774" s="26" t="s">
        <v>6631</v>
      </c>
      <c r="H774" s="26" t="s">
        <v>90</v>
      </c>
      <c r="I774" s="26" t="s">
        <v>118</v>
      </c>
      <c r="J774" s="26" t="s">
        <v>6631</v>
      </c>
      <c r="K774" s="62">
        <v>51.504541004187963</v>
      </c>
      <c r="L774" s="62">
        <v>52.542454712655655</v>
      </c>
      <c r="M774" s="62">
        <v>45.738456864736122</v>
      </c>
      <c r="N774" s="51">
        <v>0.362743451176121</v>
      </c>
      <c r="O774" s="63">
        <v>18.479486489047691</v>
      </c>
      <c r="P774" s="63">
        <v>3.1991836593310392</v>
      </c>
      <c r="Q774" s="26" t="s">
        <v>117</v>
      </c>
      <c r="R774" s="61">
        <v>0.32853700542481801</v>
      </c>
      <c r="S774" s="61">
        <v>0.6222219525940349</v>
      </c>
      <c r="T774" s="61">
        <v>2.153287718792194E-3</v>
      </c>
      <c r="U774" s="61">
        <v>5.4391840531694971E-4</v>
      </c>
      <c r="V774" s="61">
        <v>2.1976945717209796E-2</v>
      </c>
      <c r="W774" s="61">
        <v>2.4566890139828556E-2</v>
      </c>
    </row>
    <row r="775" spans="1:23" x14ac:dyDescent="0.25">
      <c r="A775" s="26" t="s">
        <v>3480</v>
      </c>
      <c r="B775" s="26" t="s">
        <v>3481</v>
      </c>
      <c r="C775" s="26" t="s">
        <v>150</v>
      </c>
      <c r="D775" s="26" t="s">
        <v>352</v>
      </c>
      <c r="E775" s="26">
        <v>24821</v>
      </c>
      <c r="F775" s="26">
        <v>95939</v>
      </c>
      <c r="G775" s="26" t="s">
        <v>6631</v>
      </c>
      <c r="H775" s="26" t="s">
        <v>90</v>
      </c>
      <c r="I775" s="26" t="s">
        <v>118</v>
      </c>
      <c r="J775" s="26" t="s">
        <v>6631</v>
      </c>
      <c r="K775" s="62">
        <v>19.394078001087156</v>
      </c>
      <c r="L775" s="62">
        <v>20.713816501187409</v>
      </c>
      <c r="M775" s="62">
        <v>28.11036005514007</v>
      </c>
      <c r="N775" s="51">
        <v>0.262734715830026</v>
      </c>
      <c r="O775" s="63">
        <v>2.4438249977909843</v>
      </c>
      <c r="P775" s="63">
        <v>2.4811758687956602</v>
      </c>
      <c r="Q775" s="26" t="s">
        <v>629</v>
      </c>
      <c r="R775" s="61">
        <v>0.65240762107157968</v>
      </c>
      <c r="S775" s="61">
        <v>0.19328037765132397</v>
      </c>
      <c r="T775" s="61">
        <v>2.1266743202670094E-2</v>
      </c>
      <c r="U775" s="61">
        <v>8.6944847660072003E-4</v>
      </c>
      <c r="V775" s="61">
        <v>7.2740258875048147E-2</v>
      </c>
      <c r="W775" s="61">
        <v>5.9435550722777689E-2</v>
      </c>
    </row>
    <row r="776" spans="1:23" x14ac:dyDescent="0.25">
      <c r="A776" s="26" t="s">
        <v>2163</v>
      </c>
      <c r="B776" s="26" t="s">
        <v>2164</v>
      </c>
      <c r="C776" s="26" t="s">
        <v>150</v>
      </c>
      <c r="D776" s="26" t="s">
        <v>352</v>
      </c>
      <c r="E776" s="26">
        <v>494</v>
      </c>
      <c r="F776" s="26">
        <v>2850</v>
      </c>
      <c r="G776" s="26" t="s">
        <v>6647</v>
      </c>
      <c r="H776" s="26" t="s">
        <v>90</v>
      </c>
      <c r="I776" s="26" t="s">
        <v>118</v>
      </c>
      <c r="J776" s="26" t="s">
        <v>6647</v>
      </c>
      <c r="K776" s="62">
        <v>20.264916184678441</v>
      </c>
      <c r="L776" s="62">
        <v>15.492436313649213</v>
      </c>
      <c r="M776" s="62">
        <v>39.003139647409824</v>
      </c>
      <c r="N776" s="51">
        <v>9.413479358927089E-2</v>
      </c>
      <c r="O776" s="63">
        <v>0.91517914230173325</v>
      </c>
      <c r="P776" s="63">
        <v>2.4266372203762541</v>
      </c>
      <c r="Q776" s="26" t="s">
        <v>629</v>
      </c>
      <c r="R776" s="61">
        <v>0.84636188366104692</v>
      </c>
      <c r="S776" s="61">
        <v>4.2374991552089528E-2</v>
      </c>
      <c r="T776" s="61">
        <v>2.0148528222197208E-3</v>
      </c>
      <c r="U776" s="61">
        <v>0</v>
      </c>
      <c r="V776" s="61">
        <v>4.4476300368521453E-2</v>
      </c>
      <c r="W776" s="61">
        <v>6.4771971596122538E-2</v>
      </c>
    </row>
    <row r="777" spans="1:23" x14ac:dyDescent="0.25">
      <c r="A777" s="26" t="s">
        <v>5585</v>
      </c>
      <c r="B777" s="26" t="s">
        <v>5586</v>
      </c>
      <c r="C777" s="26" t="s">
        <v>150</v>
      </c>
      <c r="D777" s="26" t="s">
        <v>352</v>
      </c>
      <c r="E777" s="26">
        <v>1353</v>
      </c>
      <c r="F777" s="26">
        <v>4340</v>
      </c>
      <c r="G777" s="26" t="s">
        <v>6631</v>
      </c>
      <c r="H777" s="26" t="s">
        <v>90</v>
      </c>
      <c r="I777" s="26" t="s">
        <v>118</v>
      </c>
      <c r="J777" s="26" t="s">
        <v>6631</v>
      </c>
      <c r="K777" s="62">
        <v>13.809266591022016</v>
      </c>
      <c r="L777" s="62">
        <v>10.068757430243867</v>
      </c>
      <c r="M777" s="62">
        <v>34.92577695807536</v>
      </c>
      <c r="N777" s="51">
        <v>9.5134924300907808E-2</v>
      </c>
      <c r="O777" s="63">
        <v>0.84959730125929678</v>
      </c>
      <c r="P777" s="63">
        <v>2.4049644457226922</v>
      </c>
      <c r="Q777" s="26" t="s">
        <v>629</v>
      </c>
      <c r="R777" s="61">
        <v>0.82947955643987326</v>
      </c>
      <c r="S777" s="61">
        <v>8.0911533715004202E-2</v>
      </c>
      <c r="T777" s="61">
        <v>2.1569313051635927E-3</v>
      </c>
      <c r="U777" s="61">
        <v>0</v>
      </c>
      <c r="V777" s="61">
        <v>1.7896251383476672E-2</v>
      </c>
      <c r="W777" s="61">
        <v>6.9555727156482255E-2</v>
      </c>
    </row>
    <row r="778" spans="1:23" x14ac:dyDescent="0.25">
      <c r="A778" s="26" t="s">
        <v>2153</v>
      </c>
      <c r="B778" s="26" t="s">
        <v>2154</v>
      </c>
      <c r="C778" s="26" t="s">
        <v>150</v>
      </c>
      <c r="D778" s="26" t="s">
        <v>352</v>
      </c>
      <c r="E778" s="26">
        <v>540</v>
      </c>
      <c r="F778" s="26">
        <v>1120</v>
      </c>
      <c r="G778" s="26" t="s">
        <v>6647</v>
      </c>
      <c r="H778" s="26" t="s">
        <v>90</v>
      </c>
      <c r="I778" s="26" t="s">
        <v>118</v>
      </c>
      <c r="J778" s="26" t="s">
        <v>6647</v>
      </c>
      <c r="K778" s="62">
        <v>8.6589858050142894</v>
      </c>
      <c r="L778" s="62">
        <v>9.3607220613801694</v>
      </c>
      <c r="M778" s="62">
        <v>18.340823938619362</v>
      </c>
      <c r="N778" s="51">
        <v>0.17232012556001799</v>
      </c>
      <c r="O778" s="63">
        <v>0.99578934111945994</v>
      </c>
      <c r="P778" s="63">
        <v>2.6967571186592019</v>
      </c>
      <c r="Q778" s="26" t="s">
        <v>629</v>
      </c>
      <c r="R778" s="61">
        <v>0.63943379711286374</v>
      </c>
      <c r="S778" s="61">
        <v>0.25443857439676587</v>
      </c>
      <c r="T778" s="61">
        <v>1.7191521239602006E-2</v>
      </c>
      <c r="U778" s="61">
        <v>0</v>
      </c>
      <c r="V778" s="61">
        <v>1.3075972304264301E-2</v>
      </c>
      <c r="W778" s="61">
        <v>7.5860134946504024E-2</v>
      </c>
    </row>
    <row r="779" spans="1:23" x14ac:dyDescent="0.25">
      <c r="A779" s="26" t="s">
        <v>426</v>
      </c>
      <c r="B779" s="26" t="s">
        <v>427</v>
      </c>
      <c r="C779" s="26" t="s">
        <v>428</v>
      </c>
      <c r="D779" s="26" t="s">
        <v>429</v>
      </c>
      <c r="E779" s="26">
        <v>43</v>
      </c>
      <c r="F779" s="26">
        <v>86</v>
      </c>
      <c r="G779" s="26" t="s">
        <v>6647</v>
      </c>
      <c r="H779" s="26" t="s">
        <v>90</v>
      </c>
      <c r="I779" s="26" t="s">
        <v>118</v>
      </c>
      <c r="J779" s="26" t="s">
        <v>6647</v>
      </c>
      <c r="K779" s="62">
        <v>30.143721630000002</v>
      </c>
      <c r="L779" s="62">
        <v>32.917297019999999</v>
      </c>
      <c r="M779" s="62">
        <v>28.388301179999999</v>
      </c>
      <c r="N779" s="51">
        <v>9.8484848484848411E-2</v>
      </c>
      <c r="O779" s="63">
        <v>0</v>
      </c>
      <c r="P779" s="63">
        <v>2.33</v>
      </c>
      <c r="Q779" s="26" t="s">
        <v>629</v>
      </c>
      <c r="R779" s="61">
        <v>0.66666666666666652</v>
      </c>
      <c r="S779" s="61">
        <v>0.29545454545454547</v>
      </c>
      <c r="T779" s="61">
        <v>0</v>
      </c>
      <c r="U779" s="61">
        <v>0</v>
      </c>
      <c r="V779" s="61">
        <v>0</v>
      </c>
      <c r="W779" s="61">
        <v>3.787878787878788E-2</v>
      </c>
    </row>
    <row r="780" spans="1:23" x14ac:dyDescent="0.25">
      <c r="A780" s="26" t="s">
        <v>985</v>
      </c>
      <c r="B780" s="26" t="s">
        <v>986</v>
      </c>
      <c r="C780" s="26" t="s">
        <v>139</v>
      </c>
      <c r="D780" s="26" t="s">
        <v>987</v>
      </c>
      <c r="E780" s="26">
        <v>53</v>
      </c>
      <c r="F780" s="26">
        <v>118</v>
      </c>
      <c r="G780" s="26" t="s">
        <v>6631</v>
      </c>
      <c r="H780" s="26" t="s">
        <v>90</v>
      </c>
      <c r="I780" s="26" t="s">
        <v>147</v>
      </c>
      <c r="J780" s="26" t="s">
        <v>6631</v>
      </c>
      <c r="K780" s="62">
        <v>28.668683810000001</v>
      </c>
      <c r="L780" s="62">
        <v>42.965204239999998</v>
      </c>
      <c r="M780" s="62">
        <v>14.934660859999999</v>
      </c>
      <c r="N780" s="51">
        <v>0.58841158841158803</v>
      </c>
      <c r="O780" s="63">
        <v>2.7000000000000006</v>
      </c>
      <c r="P780" s="63">
        <v>2.4700000000000002</v>
      </c>
      <c r="Q780" s="26" t="s">
        <v>629</v>
      </c>
      <c r="R780" s="61">
        <v>0.74651810584958223</v>
      </c>
      <c r="S780" s="61">
        <v>0.13277623026926649</v>
      </c>
      <c r="T780" s="61">
        <v>1.2999071494893221E-2</v>
      </c>
      <c r="U780" s="61">
        <v>0</v>
      </c>
      <c r="V780" s="61">
        <v>0.10213556174558962</v>
      </c>
      <c r="W780" s="61">
        <v>5.5710306406685254E-3</v>
      </c>
    </row>
    <row r="781" spans="1:23" x14ac:dyDescent="0.25">
      <c r="A781" s="26" t="s">
        <v>805</v>
      </c>
      <c r="B781" s="26" t="s">
        <v>806</v>
      </c>
      <c r="C781" s="26" t="s">
        <v>128</v>
      </c>
      <c r="D781" s="26" t="s">
        <v>129</v>
      </c>
      <c r="E781" s="26">
        <v>134</v>
      </c>
      <c r="F781" s="26">
        <v>1650</v>
      </c>
      <c r="G781" s="26" t="s">
        <v>6631</v>
      </c>
      <c r="H781" s="26" t="s">
        <v>90</v>
      </c>
      <c r="I781" s="26" t="s">
        <v>130</v>
      </c>
      <c r="J781" s="26" t="s">
        <v>6631</v>
      </c>
      <c r="K781" s="62">
        <v>72.205983769892484</v>
      </c>
      <c r="L781" s="62">
        <v>54.007280224566586</v>
      </c>
      <c r="M781" s="62">
        <v>86.479906057985502</v>
      </c>
      <c r="N781" s="51">
        <v>0.48862343572241201</v>
      </c>
      <c r="O781" s="63">
        <v>16.395673239298436</v>
      </c>
      <c r="P781" s="63">
        <v>3.43</v>
      </c>
      <c r="Q781" s="26" t="s">
        <v>117</v>
      </c>
      <c r="R781" s="61">
        <v>0.31192005710206994</v>
      </c>
      <c r="S781" s="61">
        <v>0.45396145610278377</v>
      </c>
      <c r="T781" s="61">
        <v>0.1670235546038544</v>
      </c>
      <c r="U781" s="61">
        <v>2.1770164168451105E-2</v>
      </c>
      <c r="V781" s="61">
        <v>6.7808708065667392E-3</v>
      </c>
      <c r="W781" s="61">
        <v>3.8543897216274089E-2</v>
      </c>
    </row>
    <row r="782" spans="1:23" x14ac:dyDescent="0.25">
      <c r="A782" s="26" t="s">
        <v>650</v>
      </c>
      <c r="B782" s="26" t="s">
        <v>651</v>
      </c>
      <c r="C782" s="26" t="s">
        <v>128</v>
      </c>
      <c r="D782" s="26" t="s">
        <v>129</v>
      </c>
      <c r="E782" s="26">
        <v>2672</v>
      </c>
      <c r="F782" s="26">
        <v>9500</v>
      </c>
      <c r="G782" s="26" t="s">
        <v>6631</v>
      </c>
      <c r="H782" s="26" t="s">
        <v>90</v>
      </c>
      <c r="I782" s="26" t="s">
        <v>147</v>
      </c>
      <c r="J782" s="26" t="s">
        <v>6631</v>
      </c>
      <c r="K782" s="62">
        <v>79.600709902961597</v>
      </c>
      <c r="L782" s="62">
        <v>85.420721062032925</v>
      </c>
      <c r="M782" s="62">
        <v>60.256135192131396</v>
      </c>
      <c r="N782" s="51">
        <v>0.485738330851259</v>
      </c>
      <c r="O782" s="63">
        <v>19.98320233721628</v>
      </c>
      <c r="P782" s="63">
        <v>3.7500026564199218</v>
      </c>
      <c r="Q782" s="26" t="s">
        <v>117</v>
      </c>
      <c r="R782" s="61">
        <v>0.15336090925565896</v>
      </c>
      <c r="S782" s="61">
        <v>0.78510251604280312</v>
      </c>
      <c r="T782" s="61">
        <v>2.0443177273988974E-2</v>
      </c>
      <c r="U782" s="61">
        <v>0</v>
      </c>
      <c r="V782" s="61">
        <v>3.1382250869654273E-2</v>
      </c>
      <c r="W782" s="61">
        <v>9.7111465578946059E-3</v>
      </c>
    </row>
    <row r="783" spans="1:23" x14ac:dyDescent="0.25">
      <c r="A783" s="26" t="s">
        <v>663</v>
      </c>
      <c r="B783" s="26" t="s">
        <v>664</v>
      </c>
      <c r="C783" s="26" t="s">
        <v>128</v>
      </c>
      <c r="D783" s="26" t="s">
        <v>129</v>
      </c>
      <c r="E783" s="26">
        <v>1718</v>
      </c>
      <c r="F783" s="26">
        <v>5669</v>
      </c>
      <c r="G783" s="26" t="s">
        <v>6631</v>
      </c>
      <c r="H783" s="26" t="s">
        <v>90</v>
      </c>
      <c r="I783" s="26" t="s">
        <v>130</v>
      </c>
      <c r="J783" s="26" t="s">
        <v>6631</v>
      </c>
      <c r="K783" s="62">
        <v>84.370223289491534</v>
      </c>
      <c r="L783" s="62">
        <v>78.958718015371105</v>
      </c>
      <c r="M783" s="62">
        <v>79.300129669620233</v>
      </c>
      <c r="N783" s="51">
        <v>0.41049851449163099</v>
      </c>
      <c r="O783" s="63">
        <v>10.045802954882097</v>
      </c>
      <c r="P783" s="63">
        <v>3.5662372001269462</v>
      </c>
      <c r="Q783" s="26" t="s">
        <v>117</v>
      </c>
      <c r="R783" s="61">
        <v>0.35607047556695304</v>
      </c>
      <c r="S783" s="61">
        <v>0.48403917842680527</v>
      </c>
      <c r="T783" s="61">
        <v>2.0041027831035514E-2</v>
      </c>
      <c r="U783" s="61">
        <v>1.335017730893451E-3</v>
      </c>
      <c r="V783" s="61">
        <v>9.8491086748267592E-2</v>
      </c>
      <c r="W783" s="61">
        <v>4.0023213696045105E-2</v>
      </c>
    </row>
    <row r="784" spans="1:23" x14ac:dyDescent="0.25">
      <c r="A784" s="26" t="s">
        <v>655</v>
      </c>
      <c r="B784" s="26" t="s">
        <v>656</v>
      </c>
      <c r="C784" s="26" t="s">
        <v>128</v>
      </c>
      <c r="D784" s="26" t="s">
        <v>129</v>
      </c>
      <c r="E784" s="26">
        <v>2392</v>
      </c>
      <c r="F784" s="26">
        <v>7784</v>
      </c>
      <c r="G784" s="26" t="s">
        <v>6631</v>
      </c>
      <c r="H784" s="26" t="s">
        <v>90</v>
      </c>
      <c r="I784" s="26" t="s">
        <v>130</v>
      </c>
      <c r="J784" s="26" t="s">
        <v>6631</v>
      </c>
      <c r="K784" s="62">
        <v>84.408168995246371</v>
      </c>
      <c r="L784" s="62">
        <v>77.012750138019172</v>
      </c>
      <c r="M784" s="62">
        <v>79.823331049517989</v>
      </c>
      <c r="N784" s="51">
        <v>0.40730365486817299</v>
      </c>
      <c r="O784" s="63">
        <v>12.757655673749715</v>
      </c>
      <c r="P784" s="63">
        <v>3.5118489835633229</v>
      </c>
      <c r="Q784" s="26" t="s">
        <v>117</v>
      </c>
      <c r="R784" s="61">
        <v>0.21754307489077418</v>
      </c>
      <c r="S784" s="61">
        <v>0.72759762432217268</v>
      </c>
      <c r="T784" s="61">
        <v>1.065367440669417E-4</v>
      </c>
      <c r="U784" s="61">
        <v>3.4541950998171747E-4</v>
      </c>
      <c r="V784" s="61">
        <v>4.2182244179478412E-2</v>
      </c>
      <c r="W784" s="61">
        <v>1.2225100353526048E-2</v>
      </c>
    </row>
    <row r="785" spans="1:23" x14ac:dyDescent="0.25">
      <c r="A785" s="26" t="s">
        <v>126</v>
      </c>
      <c r="B785" s="26" t="s">
        <v>127</v>
      </c>
      <c r="C785" s="26" t="s">
        <v>128</v>
      </c>
      <c r="D785" s="26" t="s">
        <v>129</v>
      </c>
      <c r="E785" s="26">
        <v>8508</v>
      </c>
      <c r="F785" s="26">
        <v>29479</v>
      </c>
      <c r="G785" s="26" t="s">
        <v>6647</v>
      </c>
      <c r="H785" s="26" t="s">
        <v>90</v>
      </c>
      <c r="I785" s="26" t="s">
        <v>130</v>
      </c>
      <c r="J785" s="26" t="s">
        <v>6647</v>
      </c>
      <c r="K785" s="62">
        <v>78.887031625121978</v>
      </c>
      <c r="L785" s="62">
        <v>75.63188599863129</v>
      </c>
      <c r="M785" s="62">
        <v>72.169198553248677</v>
      </c>
      <c r="N785" s="51">
        <v>0.34138096188591904</v>
      </c>
      <c r="O785" s="63">
        <v>9.0674921891693359</v>
      </c>
      <c r="P785" s="63">
        <v>3.0544898069782405</v>
      </c>
      <c r="Q785" s="26" t="s">
        <v>117</v>
      </c>
      <c r="R785" s="61">
        <v>0.36611530907670103</v>
      </c>
      <c r="S785" s="61">
        <v>0.49922984818018745</v>
      </c>
      <c r="T785" s="61">
        <v>4.4943503978130891E-2</v>
      </c>
      <c r="U785" s="61">
        <v>1.3778613350787429E-3</v>
      </c>
      <c r="V785" s="61">
        <v>5.3414201005564863E-2</v>
      </c>
      <c r="W785" s="61">
        <v>3.4919276424337092E-2</v>
      </c>
    </row>
    <row r="786" spans="1:23" x14ac:dyDescent="0.25">
      <c r="A786" s="26" t="s">
        <v>1259</v>
      </c>
      <c r="B786" s="26" t="s">
        <v>1260</v>
      </c>
      <c r="C786" s="26" t="s">
        <v>128</v>
      </c>
      <c r="D786" s="26" t="s">
        <v>129</v>
      </c>
      <c r="E786" s="26">
        <v>12</v>
      </c>
      <c r="F786" s="26">
        <v>800</v>
      </c>
      <c r="G786" s="26" t="s">
        <v>6631</v>
      </c>
      <c r="H786" s="26" t="s">
        <v>90</v>
      </c>
      <c r="I786" s="26" t="s">
        <v>130</v>
      </c>
      <c r="J786" s="26" t="s">
        <v>6631</v>
      </c>
      <c r="K786" s="62">
        <v>82.614725160000006</v>
      </c>
      <c r="L786" s="62">
        <v>64.674735249999998</v>
      </c>
      <c r="M786" s="62">
        <v>91.624144369999996</v>
      </c>
      <c r="N786" s="51">
        <v>0.375690607734807</v>
      </c>
      <c r="O786" s="63">
        <v>15</v>
      </c>
      <c r="P786" s="63">
        <v>3.04</v>
      </c>
      <c r="Q786" s="26" t="s">
        <v>117</v>
      </c>
      <c r="R786" s="61">
        <v>0.41077636152954811</v>
      </c>
      <c r="S786" s="61">
        <v>0.51390498261877171</v>
      </c>
      <c r="T786" s="61">
        <v>2.2595596755504054E-2</v>
      </c>
      <c r="U786" s="61">
        <v>0</v>
      </c>
      <c r="V786" s="61">
        <v>4.6349942062572421E-3</v>
      </c>
      <c r="W786" s="61">
        <v>4.8088064889918881E-2</v>
      </c>
    </row>
    <row r="787" spans="1:23" x14ac:dyDescent="0.25">
      <c r="A787" s="26" t="s">
        <v>1002</v>
      </c>
      <c r="B787" s="26" t="s">
        <v>1003</v>
      </c>
      <c r="C787" s="26" t="s">
        <v>128</v>
      </c>
      <c r="D787" s="26" t="s">
        <v>129</v>
      </c>
      <c r="E787" s="26">
        <v>50</v>
      </c>
      <c r="F787" s="26">
        <v>137</v>
      </c>
      <c r="G787" s="26" t="s">
        <v>6631</v>
      </c>
      <c r="H787" s="26" t="s">
        <v>90</v>
      </c>
      <c r="I787" s="26" t="s">
        <v>147</v>
      </c>
      <c r="J787" s="26" t="s">
        <v>6631</v>
      </c>
      <c r="K787" s="62">
        <v>82.614725160000006</v>
      </c>
      <c r="L787" s="62">
        <v>64.674735249999998</v>
      </c>
      <c r="M787" s="62">
        <v>91.624144369999996</v>
      </c>
      <c r="N787" s="51">
        <v>0.51313668446281202</v>
      </c>
      <c r="O787" s="63">
        <v>14.999999999999998</v>
      </c>
      <c r="P787" s="63">
        <v>3.04</v>
      </c>
      <c r="Q787" s="26" t="s">
        <v>117</v>
      </c>
      <c r="R787" s="61">
        <v>0.33011626804244082</v>
      </c>
      <c r="S787" s="61">
        <v>0.59631711736369286</v>
      </c>
      <c r="T787" s="61">
        <v>1.1615781251663118E-2</v>
      </c>
      <c r="U787" s="61">
        <v>0</v>
      </c>
      <c r="V787" s="61">
        <v>0</v>
      </c>
      <c r="W787" s="61">
        <v>6.1950833342203283E-2</v>
      </c>
    </row>
    <row r="788" spans="1:23" x14ac:dyDescent="0.25">
      <c r="A788" s="26" t="s">
        <v>1086</v>
      </c>
      <c r="B788" s="26" t="s">
        <v>1087</v>
      </c>
      <c r="C788" s="26" t="s">
        <v>211</v>
      </c>
      <c r="D788" s="26" t="s">
        <v>278</v>
      </c>
      <c r="E788" s="26">
        <v>30</v>
      </c>
      <c r="F788" s="26">
        <v>30</v>
      </c>
      <c r="G788" s="26" t="s">
        <v>6631</v>
      </c>
      <c r="H788" s="26" t="s">
        <v>90</v>
      </c>
      <c r="I788" s="26" t="s">
        <v>147</v>
      </c>
      <c r="J788" s="26" t="s">
        <v>6631</v>
      </c>
      <c r="K788" s="62">
        <v>25.113464449999999</v>
      </c>
      <c r="L788" s="62">
        <v>58.988905699999997</v>
      </c>
      <c r="M788" s="62">
        <v>3.83322962</v>
      </c>
      <c r="N788" s="51">
        <v>0.54048442906574401</v>
      </c>
      <c r="O788" s="63">
        <v>1.9</v>
      </c>
      <c r="P788" s="63">
        <v>2.89</v>
      </c>
      <c r="Q788" s="26" t="s">
        <v>117</v>
      </c>
      <c r="R788" s="61">
        <v>0.31280276816608998</v>
      </c>
      <c r="S788" s="61">
        <v>0.38200692041522494</v>
      </c>
      <c r="T788" s="61">
        <v>0</v>
      </c>
      <c r="U788" s="61">
        <v>0.25951557093425603</v>
      </c>
      <c r="V788" s="61">
        <v>0</v>
      </c>
      <c r="W788" s="61">
        <v>4.5674740484429065E-2</v>
      </c>
    </row>
    <row r="789" spans="1:23" x14ac:dyDescent="0.25">
      <c r="A789" s="26" t="s">
        <v>508</v>
      </c>
      <c r="B789" s="26" t="s">
        <v>509</v>
      </c>
      <c r="C789" s="26" t="s">
        <v>211</v>
      </c>
      <c r="D789" s="26" t="s">
        <v>278</v>
      </c>
      <c r="E789" s="26">
        <v>23</v>
      </c>
      <c r="F789" s="26">
        <v>75</v>
      </c>
      <c r="G789" s="26" t="s">
        <v>6647</v>
      </c>
      <c r="H789" s="26" t="s">
        <v>90</v>
      </c>
      <c r="I789" s="26" t="s">
        <v>118</v>
      </c>
      <c r="J789" s="26" t="s">
        <v>6647</v>
      </c>
      <c r="K789" s="62">
        <v>47.685194241217538</v>
      </c>
      <c r="L789" s="62">
        <v>43.234039501298149</v>
      </c>
      <c r="M789" s="62">
        <v>50.330693159997992</v>
      </c>
      <c r="N789" s="51">
        <v>0.30248766905305702</v>
      </c>
      <c r="O789" s="63">
        <v>0.14896002850427414</v>
      </c>
      <c r="P789" s="63">
        <v>2.665473919250553</v>
      </c>
      <c r="Q789" s="26" t="s">
        <v>629</v>
      </c>
      <c r="R789" s="61">
        <v>0.61671624738982622</v>
      </c>
      <c r="S789" s="61">
        <v>0.2336695904866733</v>
      </c>
      <c r="T789" s="61">
        <v>1.1223330307589095E-2</v>
      </c>
      <c r="U789" s="61">
        <v>8.2294937033615366E-3</v>
      </c>
      <c r="V789" s="61">
        <v>5.7194202242318949E-2</v>
      </c>
      <c r="W789" s="61">
        <v>7.2967135870230751E-2</v>
      </c>
    </row>
    <row r="790" spans="1:23" x14ac:dyDescent="0.25">
      <c r="A790" s="26" t="s">
        <v>399</v>
      </c>
      <c r="B790" s="26" t="s">
        <v>400</v>
      </c>
      <c r="C790" s="26" t="s">
        <v>211</v>
      </c>
      <c r="D790" s="26" t="s">
        <v>278</v>
      </c>
      <c r="E790" s="26">
        <v>48</v>
      </c>
      <c r="F790" s="26">
        <v>79</v>
      </c>
      <c r="G790" s="26" t="s">
        <v>6647</v>
      </c>
      <c r="H790" s="26" t="s">
        <v>90</v>
      </c>
      <c r="I790" s="26" t="s">
        <v>130</v>
      </c>
      <c r="J790" s="26" t="s">
        <v>6647</v>
      </c>
      <c r="K790" s="62">
        <v>26.412002019999996</v>
      </c>
      <c r="L790" s="62">
        <v>45.751386789999991</v>
      </c>
      <c r="M790" s="62">
        <v>9.9439950219999993</v>
      </c>
      <c r="N790" s="51">
        <v>9.8560799646052896E-2</v>
      </c>
      <c r="O790" s="63">
        <v>3.3</v>
      </c>
      <c r="P790" s="63">
        <v>2.1999999999999997</v>
      </c>
      <c r="Q790" s="26" t="s">
        <v>629</v>
      </c>
      <c r="R790" s="61">
        <v>0.813571425558131</v>
      </c>
      <c r="S790" s="61">
        <v>7.8506955321898123E-2</v>
      </c>
      <c r="T790" s="61">
        <v>0</v>
      </c>
      <c r="U790" s="61">
        <v>0</v>
      </c>
      <c r="V790" s="61">
        <v>0.10792161911997096</v>
      </c>
      <c r="W790" s="61">
        <v>0</v>
      </c>
    </row>
    <row r="791" spans="1:23" x14ac:dyDescent="0.25">
      <c r="A791" s="26" t="s">
        <v>878</v>
      </c>
      <c r="B791" s="26" t="s">
        <v>879</v>
      </c>
      <c r="C791" s="26" t="s">
        <v>211</v>
      </c>
      <c r="D791" s="26" t="s">
        <v>278</v>
      </c>
      <c r="E791" s="26">
        <v>86</v>
      </c>
      <c r="F791" s="26">
        <v>560</v>
      </c>
      <c r="G791" s="26" t="s">
        <v>6631</v>
      </c>
      <c r="H791" s="26" t="s">
        <v>90</v>
      </c>
      <c r="I791" s="26" t="s">
        <v>147</v>
      </c>
      <c r="J791" s="26" t="s">
        <v>6631</v>
      </c>
      <c r="K791" s="62">
        <v>31.992392299199842</v>
      </c>
      <c r="L791" s="62">
        <v>64.609379816835457</v>
      </c>
      <c r="M791" s="62">
        <v>6.710442679117814</v>
      </c>
      <c r="N791" s="51">
        <v>0.37217047551746296</v>
      </c>
      <c r="O791" s="63">
        <v>9</v>
      </c>
      <c r="P791" s="63">
        <v>2.4390503424047796</v>
      </c>
      <c r="Q791" s="26" t="s">
        <v>629</v>
      </c>
      <c r="R791" s="61">
        <v>0.84243152157373791</v>
      </c>
      <c r="S791" s="61">
        <v>5.3403494223746149E-2</v>
      </c>
      <c r="T791" s="61">
        <v>0</v>
      </c>
      <c r="U791" s="61">
        <v>1.3452904013310195E-2</v>
      </c>
      <c r="V791" s="61">
        <v>1.5461425032202126E-2</v>
      </c>
      <c r="W791" s="61">
        <v>7.5250655157003729E-2</v>
      </c>
    </row>
    <row r="792" spans="1:23" x14ac:dyDescent="0.25">
      <c r="A792" s="26" t="s">
        <v>6601</v>
      </c>
      <c r="B792" s="26" t="s">
        <v>6602</v>
      </c>
      <c r="C792" s="26" t="s">
        <v>351</v>
      </c>
      <c r="D792" s="26" t="s">
        <v>352</v>
      </c>
      <c r="E792" s="26">
        <v>17</v>
      </c>
      <c r="F792" s="26">
        <v>54</v>
      </c>
      <c r="G792" s="26" t="s">
        <v>6630</v>
      </c>
      <c r="H792" s="26" t="s">
        <v>90</v>
      </c>
      <c r="I792" s="26" t="s">
        <v>118</v>
      </c>
      <c r="J792" s="26" t="s">
        <v>6630</v>
      </c>
      <c r="K792" s="62">
        <v>30.534543620000001</v>
      </c>
      <c r="L792" s="62">
        <v>30.257186079999997</v>
      </c>
      <c r="M792" s="62">
        <v>32.918481640000003</v>
      </c>
      <c r="N792" s="51">
        <v>0.464722483537159</v>
      </c>
      <c r="O792" s="63" t="s">
        <v>89</v>
      </c>
      <c r="P792" s="63">
        <v>2.14</v>
      </c>
      <c r="Q792" s="26" t="s">
        <v>629</v>
      </c>
      <c r="R792" s="61">
        <v>0.77986829727187201</v>
      </c>
      <c r="S792" s="61">
        <v>0.21119473189087487</v>
      </c>
      <c r="T792" s="61">
        <v>0</v>
      </c>
      <c r="U792" s="61">
        <v>0</v>
      </c>
      <c r="V792" s="61">
        <v>8.9369708372530575E-3</v>
      </c>
      <c r="W792" s="61">
        <v>0</v>
      </c>
    </row>
    <row r="793" spans="1:23" x14ac:dyDescent="0.25">
      <c r="A793" s="26" t="s">
        <v>1187</v>
      </c>
      <c r="B793" s="26" t="s">
        <v>1188</v>
      </c>
      <c r="C793" s="26" t="s">
        <v>211</v>
      </c>
      <c r="D793" s="26" t="s">
        <v>278</v>
      </c>
      <c r="E793" s="26">
        <v>19</v>
      </c>
      <c r="F793" s="26">
        <v>50</v>
      </c>
      <c r="G793" s="26" t="s">
        <v>6631</v>
      </c>
      <c r="H793" s="26" t="s">
        <v>90</v>
      </c>
      <c r="I793" s="26" t="s">
        <v>147</v>
      </c>
      <c r="J793" s="26" t="s">
        <v>6631</v>
      </c>
      <c r="K793" s="62">
        <v>29.462934950000001</v>
      </c>
      <c r="L793" s="62">
        <v>61.964195660000009</v>
      </c>
      <c r="M793" s="62">
        <v>5.7747355320000002</v>
      </c>
      <c r="N793" s="51">
        <v>0.318652849740933</v>
      </c>
      <c r="O793" s="63" t="s">
        <v>89</v>
      </c>
      <c r="P793" s="63">
        <v>2.4500000000000002</v>
      </c>
      <c r="Q793" s="26" t="s">
        <v>629</v>
      </c>
      <c r="R793" s="61">
        <v>0.96113989637305697</v>
      </c>
      <c r="S793" s="61">
        <v>3.8860103626943004E-2</v>
      </c>
      <c r="T793" s="61">
        <v>0</v>
      </c>
      <c r="U793" s="61">
        <v>0</v>
      </c>
      <c r="V793" s="61">
        <v>0</v>
      </c>
      <c r="W793" s="61">
        <v>0</v>
      </c>
    </row>
    <row r="794" spans="1:23" x14ac:dyDescent="0.25">
      <c r="A794" s="26" t="s">
        <v>1006</v>
      </c>
      <c r="B794" s="26" t="s">
        <v>1007</v>
      </c>
      <c r="C794" s="26" t="s">
        <v>211</v>
      </c>
      <c r="D794" s="26" t="s">
        <v>278</v>
      </c>
      <c r="E794" s="26">
        <v>50</v>
      </c>
      <c r="F794" s="26">
        <v>400</v>
      </c>
      <c r="G794" s="26" t="s">
        <v>6631</v>
      </c>
      <c r="H794" s="26" t="s">
        <v>90</v>
      </c>
      <c r="I794" s="26" t="s">
        <v>147</v>
      </c>
      <c r="J794" s="26" t="s">
        <v>6631</v>
      </c>
      <c r="K794" s="62">
        <v>47.528996470000003</v>
      </c>
      <c r="L794" s="62">
        <v>42.939989910000001</v>
      </c>
      <c r="M794" s="62">
        <v>50.429371500000002</v>
      </c>
      <c r="N794" s="51">
        <v>0.71481942714819402</v>
      </c>
      <c r="O794" s="63">
        <v>0.1</v>
      </c>
      <c r="P794" s="63">
        <v>2.66</v>
      </c>
      <c r="Q794" s="26" t="s">
        <v>117</v>
      </c>
      <c r="R794" s="61">
        <v>0.46556741028128029</v>
      </c>
      <c r="S794" s="61">
        <v>0.25121241513094084</v>
      </c>
      <c r="T794" s="61">
        <v>0</v>
      </c>
      <c r="U794" s="61">
        <v>2.7158098933074686E-2</v>
      </c>
      <c r="V794" s="61">
        <v>0.19398642095053342</v>
      </c>
      <c r="W794" s="61">
        <v>6.2075654704170716E-2</v>
      </c>
    </row>
    <row r="795" spans="1:23" x14ac:dyDescent="0.25">
      <c r="A795" s="26" t="s">
        <v>6597</v>
      </c>
      <c r="B795" s="26" t="s">
        <v>6598</v>
      </c>
      <c r="C795" s="26" t="s">
        <v>351</v>
      </c>
      <c r="D795" s="26" t="s">
        <v>352</v>
      </c>
      <c r="E795" s="26">
        <v>18</v>
      </c>
      <c r="F795" s="26">
        <v>42</v>
      </c>
      <c r="G795" s="26" t="s">
        <v>6630</v>
      </c>
      <c r="H795" s="26" t="s">
        <v>90</v>
      </c>
      <c r="I795" s="26" t="s">
        <v>118</v>
      </c>
      <c r="J795" s="26" t="s">
        <v>6630</v>
      </c>
      <c r="K795" s="62">
        <v>30.534543620000001</v>
      </c>
      <c r="L795" s="62">
        <v>30.25718608</v>
      </c>
      <c r="M795" s="62">
        <v>32.918481640000003</v>
      </c>
      <c r="N795" s="51">
        <v>0.464722483537159</v>
      </c>
      <c r="O795" s="63" t="s">
        <v>89</v>
      </c>
      <c r="P795" s="63">
        <v>2.14</v>
      </c>
      <c r="Q795" s="26" t="s">
        <v>629</v>
      </c>
      <c r="R795" s="61">
        <v>0.77986829727187201</v>
      </c>
      <c r="S795" s="61">
        <v>0.21119473189087487</v>
      </c>
      <c r="T795" s="61">
        <v>0</v>
      </c>
      <c r="U795" s="61">
        <v>0</v>
      </c>
      <c r="V795" s="61">
        <v>8.9369708372530575E-3</v>
      </c>
      <c r="W795" s="61">
        <v>0</v>
      </c>
    </row>
    <row r="796" spans="1:23" x14ac:dyDescent="0.25">
      <c r="A796" s="26" t="s">
        <v>965</v>
      </c>
      <c r="B796" s="26" t="s">
        <v>966</v>
      </c>
      <c r="C796" s="26" t="s">
        <v>211</v>
      </c>
      <c r="D796" s="26" t="s">
        <v>278</v>
      </c>
      <c r="E796" s="26">
        <v>55</v>
      </c>
      <c r="F796" s="26">
        <v>124</v>
      </c>
      <c r="G796" s="26" t="s">
        <v>6631</v>
      </c>
      <c r="H796" s="26" t="s">
        <v>90</v>
      </c>
      <c r="I796" s="26" t="s">
        <v>147</v>
      </c>
      <c r="J796" s="26" t="s">
        <v>6631</v>
      </c>
      <c r="K796" s="62">
        <v>50.567322240000003</v>
      </c>
      <c r="L796" s="62">
        <v>65.153807360000002</v>
      </c>
      <c r="M796" s="62">
        <v>26.894835100000002</v>
      </c>
      <c r="N796" s="51">
        <v>0.21702525724976598</v>
      </c>
      <c r="O796" s="63">
        <v>1.2</v>
      </c>
      <c r="P796" s="63">
        <v>2.56</v>
      </c>
      <c r="Q796" s="26" t="s">
        <v>629</v>
      </c>
      <c r="R796" s="61">
        <v>0.79513564078578114</v>
      </c>
      <c r="S796" s="61">
        <v>0.20018709073900845</v>
      </c>
      <c r="T796" s="61">
        <v>0</v>
      </c>
      <c r="U796" s="61">
        <v>4.6772684752104769E-3</v>
      </c>
      <c r="V796" s="61">
        <v>0</v>
      </c>
      <c r="W796" s="61">
        <v>0</v>
      </c>
    </row>
    <row r="797" spans="1:23" x14ac:dyDescent="0.25">
      <c r="A797" s="26" t="s">
        <v>1156</v>
      </c>
      <c r="B797" s="26" t="s">
        <v>1157</v>
      </c>
      <c r="C797" s="26" t="s">
        <v>211</v>
      </c>
      <c r="D797" s="26" t="s">
        <v>278</v>
      </c>
      <c r="E797" s="26">
        <v>20</v>
      </c>
      <c r="F797" s="26">
        <v>38</v>
      </c>
      <c r="G797" s="26" t="s">
        <v>6631</v>
      </c>
      <c r="H797" s="26" t="s">
        <v>90</v>
      </c>
      <c r="I797" s="26" t="s">
        <v>118</v>
      </c>
      <c r="J797" s="26" t="s">
        <v>6631</v>
      </c>
      <c r="K797" s="62">
        <v>54.626828039999999</v>
      </c>
      <c r="L797" s="62">
        <v>63.565305090000003</v>
      </c>
      <c r="M797" s="62">
        <v>35.581829499999998</v>
      </c>
      <c r="N797" s="51">
        <v>0.129016786570743</v>
      </c>
      <c r="O797" s="63">
        <v>0.6</v>
      </c>
      <c r="P797" s="63">
        <v>2.57</v>
      </c>
      <c r="Q797" s="26" t="s">
        <v>629</v>
      </c>
      <c r="R797" s="61">
        <v>0.77446411929170555</v>
      </c>
      <c r="S797" s="61">
        <v>4.1938490214352281E-2</v>
      </c>
      <c r="T797" s="61">
        <v>0</v>
      </c>
      <c r="U797" s="61">
        <v>1.9105312208760484E-2</v>
      </c>
      <c r="V797" s="61">
        <v>7.8285181733457596E-2</v>
      </c>
      <c r="W797" s="61">
        <v>8.6206896551724144E-2</v>
      </c>
    </row>
    <row r="798" spans="1:23" x14ac:dyDescent="0.25">
      <c r="A798" s="26" t="s">
        <v>3102</v>
      </c>
      <c r="B798" s="26" t="s">
        <v>3103</v>
      </c>
      <c r="C798" s="26" t="s">
        <v>351</v>
      </c>
      <c r="D798" s="26" t="s">
        <v>352</v>
      </c>
      <c r="E798" s="26">
        <v>25</v>
      </c>
      <c r="F798" s="26">
        <v>60</v>
      </c>
      <c r="G798" s="26" t="s">
        <v>6647</v>
      </c>
      <c r="H798" s="26" t="s">
        <v>90</v>
      </c>
      <c r="I798" s="26" t="s">
        <v>118</v>
      </c>
      <c r="J798" s="26" t="s">
        <v>6647</v>
      </c>
      <c r="K798" s="62">
        <v>0.31517902199999998</v>
      </c>
      <c r="L798" s="62">
        <v>0.55471507799999997</v>
      </c>
      <c r="M798" s="62">
        <v>4.4181705039999999</v>
      </c>
      <c r="N798" s="51">
        <v>8.5398526456798296E-2</v>
      </c>
      <c r="O798" s="63">
        <v>0</v>
      </c>
      <c r="P798" s="63">
        <v>2.66</v>
      </c>
      <c r="Q798" s="26" t="s">
        <v>629</v>
      </c>
      <c r="R798" s="61">
        <v>0.84551217884551222</v>
      </c>
      <c r="S798" s="61">
        <v>0.10677344010677343</v>
      </c>
      <c r="T798" s="61">
        <v>2.002002002002002E-3</v>
      </c>
      <c r="U798" s="61">
        <v>0</v>
      </c>
      <c r="V798" s="61">
        <v>1.434768101434768E-2</v>
      </c>
      <c r="W798" s="61">
        <v>3.1364698031364699E-2</v>
      </c>
    </row>
    <row r="799" spans="1:23" x14ac:dyDescent="0.25">
      <c r="A799" s="26" t="s">
        <v>5358</v>
      </c>
      <c r="B799" s="26" t="s">
        <v>5359</v>
      </c>
      <c r="C799" s="26" t="s">
        <v>351</v>
      </c>
      <c r="D799" s="26" t="s">
        <v>352</v>
      </c>
      <c r="E799" s="26">
        <v>18</v>
      </c>
      <c r="F799" s="26">
        <v>45</v>
      </c>
      <c r="G799" s="26" t="s">
        <v>6631</v>
      </c>
      <c r="H799" s="26" t="s">
        <v>90</v>
      </c>
      <c r="I799" s="26" t="s">
        <v>118</v>
      </c>
      <c r="J799" s="26" t="s">
        <v>6631</v>
      </c>
      <c r="K799" s="62">
        <v>9.6371378490212791</v>
      </c>
      <c r="L799" s="62">
        <v>4.894983178907383</v>
      </c>
      <c r="M799" s="62">
        <v>43.804139184111357</v>
      </c>
      <c r="N799" s="51">
        <v>0.21404636495144699</v>
      </c>
      <c r="O799" s="63">
        <v>0.63206735091457067</v>
      </c>
      <c r="P799" s="63">
        <v>2.4963712629264725</v>
      </c>
      <c r="Q799" s="26" t="s">
        <v>629</v>
      </c>
      <c r="R799" s="61">
        <v>0.77061357893459859</v>
      </c>
      <c r="S799" s="61">
        <v>7.3096146975394891E-2</v>
      </c>
      <c r="T799" s="61">
        <v>4.9247345489900219E-3</v>
      </c>
      <c r="U799" s="61">
        <v>0</v>
      </c>
      <c r="V799" s="61">
        <v>4.1084345166697414E-2</v>
      </c>
      <c r="W799" s="61">
        <v>0.11028119437431905</v>
      </c>
    </row>
    <row r="800" spans="1:23" x14ac:dyDescent="0.25">
      <c r="A800" s="26" t="s">
        <v>531</v>
      </c>
      <c r="B800" s="26" t="s">
        <v>532</v>
      </c>
      <c r="C800" s="26" t="s">
        <v>211</v>
      </c>
      <c r="D800" s="26" t="s">
        <v>278</v>
      </c>
      <c r="E800" s="26">
        <v>21</v>
      </c>
      <c r="F800" s="26">
        <v>42</v>
      </c>
      <c r="G800" s="26" t="s">
        <v>6647</v>
      </c>
      <c r="H800" s="26" t="s">
        <v>90</v>
      </c>
      <c r="I800" s="26" t="s">
        <v>147</v>
      </c>
      <c r="J800" s="26" t="s">
        <v>6647</v>
      </c>
      <c r="K800" s="62">
        <v>26.412002019999999</v>
      </c>
      <c r="L800" s="62">
        <v>45.751386789999998</v>
      </c>
      <c r="M800" s="62">
        <v>9.9439950219999993</v>
      </c>
      <c r="N800" s="51">
        <v>0.32683790965456194</v>
      </c>
      <c r="O800" s="63">
        <v>3.3</v>
      </c>
      <c r="P800" s="63">
        <v>2.2000000000000002</v>
      </c>
      <c r="Q800" s="26" t="s">
        <v>629</v>
      </c>
      <c r="R800" s="61">
        <v>0.98774080560420319</v>
      </c>
      <c r="S800" s="61">
        <v>0</v>
      </c>
      <c r="T800" s="61">
        <v>0</v>
      </c>
      <c r="U800" s="61">
        <v>0</v>
      </c>
      <c r="V800" s="61">
        <v>1.2259194395796848E-2</v>
      </c>
      <c r="W800" s="61">
        <v>0</v>
      </c>
    </row>
    <row r="801" spans="1:23" x14ac:dyDescent="0.25">
      <c r="A801" s="26" t="s">
        <v>832</v>
      </c>
      <c r="B801" s="26" t="s">
        <v>833</v>
      </c>
      <c r="C801" s="26" t="s">
        <v>211</v>
      </c>
      <c r="D801" s="26" t="s">
        <v>278</v>
      </c>
      <c r="E801" s="26">
        <v>115</v>
      </c>
      <c r="F801" s="26">
        <v>157</v>
      </c>
      <c r="G801" s="26" t="s">
        <v>6631</v>
      </c>
      <c r="H801" s="26" t="s">
        <v>90</v>
      </c>
      <c r="I801" s="26" t="s">
        <v>147</v>
      </c>
      <c r="J801" s="26" t="s">
        <v>6631</v>
      </c>
      <c r="K801" s="62">
        <v>11.3716591</v>
      </c>
      <c r="L801" s="62">
        <v>20.562279369999999</v>
      </c>
      <c r="M801" s="62">
        <v>7.6664592410000001</v>
      </c>
      <c r="N801" s="51">
        <v>0.36372549019607803</v>
      </c>
      <c r="O801" s="63">
        <v>3.6</v>
      </c>
      <c r="P801" s="63">
        <v>1.73</v>
      </c>
      <c r="Q801" s="26" t="s">
        <v>629</v>
      </c>
      <c r="R801" s="61">
        <v>0.78970718722271516</v>
      </c>
      <c r="S801" s="61">
        <v>0.14551907719609583</v>
      </c>
      <c r="T801" s="61">
        <v>0</v>
      </c>
      <c r="U801" s="61">
        <v>0</v>
      </c>
      <c r="V801" s="61">
        <v>3.3717834960070983E-2</v>
      </c>
      <c r="W801" s="61">
        <v>3.1055900621118012E-2</v>
      </c>
    </row>
    <row r="802" spans="1:23" x14ac:dyDescent="0.25">
      <c r="A802" s="26" t="s">
        <v>6289</v>
      </c>
      <c r="B802" s="26" t="s">
        <v>6290</v>
      </c>
      <c r="C802" s="26" t="s">
        <v>150</v>
      </c>
      <c r="D802" s="26" t="s">
        <v>352</v>
      </c>
      <c r="E802" s="26">
        <v>125</v>
      </c>
      <c r="F802" s="26">
        <v>402</v>
      </c>
      <c r="G802" s="26" t="s">
        <v>6648</v>
      </c>
      <c r="H802" s="26" t="s">
        <v>90</v>
      </c>
      <c r="I802" s="26" t="s">
        <v>118</v>
      </c>
      <c r="J802" s="26" t="s">
        <v>6648</v>
      </c>
      <c r="K802" s="62">
        <v>5.1185073120000002</v>
      </c>
      <c r="L802" s="62">
        <v>9.7201210289999977</v>
      </c>
      <c r="M802" s="62">
        <v>5.1649035469999998</v>
      </c>
      <c r="N802" s="51">
        <v>8.9217296113847905E-2</v>
      </c>
      <c r="O802" s="63">
        <v>1.1000000000000001</v>
      </c>
      <c r="P802" s="63">
        <v>2.54</v>
      </c>
      <c r="Q802" s="26" t="s">
        <v>629</v>
      </c>
      <c r="R802" s="61">
        <v>0.81335522714833064</v>
      </c>
      <c r="S802" s="61">
        <v>4.1050903119868636E-2</v>
      </c>
      <c r="T802" s="61">
        <v>0</v>
      </c>
      <c r="U802" s="61">
        <v>0</v>
      </c>
      <c r="V802" s="61">
        <v>6.8418171866447733E-2</v>
      </c>
      <c r="W802" s="61">
        <v>7.7175697865353041E-2</v>
      </c>
    </row>
    <row r="803" spans="1:23" x14ac:dyDescent="0.25">
      <c r="A803" s="26" t="s">
        <v>3208</v>
      </c>
      <c r="B803" s="26" t="s">
        <v>3209</v>
      </c>
      <c r="C803" s="26" t="s">
        <v>351</v>
      </c>
      <c r="D803" s="26" t="s">
        <v>352</v>
      </c>
      <c r="E803" s="26">
        <v>19</v>
      </c>
      <c r="F803" s="26">
        <v>53</v>
      </c>
      <c r="G803" s="26" t="s">
        <v>6647</v>
      </c>
      <c r="H803" s="26" t="s">
        <v>90</v>
      </c>
      <c r="I803" s="26" t="s">
        <v>118</v>
      </c>
      <c r="J803" s="26" t="s">
        <v>6647</v>
      </c>
      <c r="K803" s="62">
        <v>8.1064044380000002</v>
      </c>
      <c r="L803" s="62">
        <v>4.2107917300000004</v>
      </c>
      <c r="M803" s="62">
        <v>39.900435590000001</v>
      </c>
      <c r="N803" s="51">
        <v>5.6610942249240105E-2</v>
      </c>
      <c r="O803" s="63">
        <v>1</v>
      </c>
      <c r="P803" s="63">
        <v>2.34</v>
      </c>
      <c r="Q803" s="26" t="s">
        <v>629</v>
      </c>
      <c r="R803" s="61">
        <v>0.8928571428571429</v>
      </c>
      <c r="S803" s="61">
        <v>6.7629179331306993E-2</v>
      </c>
      <c r="T803" s="61">
        <v>1.1778115501519757E-2</v>
      </c>
      <c r="U803" s="61">
        <v>0</v>
      </c>
      <c r="V803" s="61">
        <v>6.4589665653495441E-3</v>
      </c>
      <c r="W803" s="61">
        <v>2.1276595744680851E-2</v>
      </c>
    </row>
    <row r="804" spans="1:23" x14ac:dyDescent="0.25">
      <c r="A804" s="26" t="s">
        <v>1245</v>
      </c>
      <c r="B804" s="26" t="s">
        <v>1246</v>
      </c>
      <c r="C804" s="26" t="s">
        <v>211</v>
      </c>
      <c r="D804" s="26" t="s">
        <v>278</v>
      </c>
      <c r="E804" s="26">
        <v>14</v>
      </c>
      <c r="F804" s="26">
        <v>42</v>
      </c>
      <c r="G804" s="26" t="s">
        <v>6631</v>
      </c>
      <c r="H804" s="26" t="s">
        <v>90</v>
      </c>
      <c r="I804" s="26" t="s">
        <v>147</v>
      </c>
      <c r="J804" s="26" t="s">
        <v>6631</v>
      </c>
      <c r="K804" s="62">
        <v>24.609178010000001</v>
      </c>
      <c r="L804" s="62">
        <v>40.582450829999999</v>
      </c>
      <c r="M804" s="62">
        <v>11.051649039999999</v>
      </c>
      <c r="N804" s="51">
        <v>0.78492647058823495</v>
      </c>
      <c r="O804" s="63">
        <v>0.9</v>
      </c>
      <c r="P804" s="63">
        <v>2.0699999999999998</v>
      </c>
      <c r="Q804" s="26" t="s">
        <v>629</v>
      </c>
      <c r="R804" s="61">
        <v>0.59352517985611508</v>
      </c>
      <c r="S804" s="61">
        <v>0.27158273381294962</v>
      </c>
      <c r="T804" s="61">
        <v>0</v>
      </c>
      <c r="U804" s="61">
        <v>0</v>
      </c>
      <c r="V804" s="61">
        <v>2.6978417266187053E-2</v>
      </c>
      <c r="W804" s="61">
        <v>0.10791366906474821</v>
      </c>
    </row>
    <row r="805" spans="1:23" x14ac:dyDescent="0.25">
      <c r="A805" s="26" t="s">
        <v>3106</v>
      </c>
      <c r="B805" s="26" t="s">
        <v>3107</v>
      </c>
      <c r="C805" s="26" t="s">
        <v>150</v>
      </c>
      <c r="D805" s="26" t="s">
        <v>352</v>
      </c>
      <c r="E805" s="26">
        <v>25</v>
      </c>
      <c r="F805" s="26">
        <v>54</v>
      </c>
      <c r="G805" s="26" t="s">
        <v>6647</v>
      </c>
      <c r="H805" s="26" t="s">
        <v>90</v>
      </c>
      <c r="I805" s="26" t="s">
        <v>118</v>
      </c>
      <c r="J805" s="26" t="s">
        <v>6647</v>
      </c>
      <c r="K805" s="62">
        <v>22.44074634</v>
      </c>
      <c r="L805" s="62">
        <v>17.511346440000001</v>
      </c>
      <c r="M805" s="62">
        <v>38.842563779999992</v>
      </c>
      <c r="N805" s="51">
        <v>0.102893484471458</v>
      </c>
      <c r="O805" s="63">
        <v>0.9</v>
      </c>
      <c r="P805" s="63">
        <v>2.44</v>
      </c>
      <c r="Q805" s="26" t="s">
        <v>629</v>
      </c>
      <c r="R805" s="61">
        <v>0.83619509047304075</v>
      </c>
      <c r="S805" s="61">
        <v>4.0779127076950708E-2</v>
      </c>
      <c r="T805" s="61">
        <v>6.5281880954921488E-4</v>
      </c>
      <c r="U805" s="61">
        <v>0</v>
      </c>
      <c r="V805" s="61">
        <v>4.7606262501449441E-2</v>
      </c>
      <c r="W805" s="61">
        <v>7.4766701139009892E-2</v>
      </c>
    </row>
    <row r="806" spans="1:23" x14ac:dyDescent="0.25">
      <c r="A806" s="26" t="s">
        <v>5619</v>
      </c>
      <c r="B806" s="26" t="s">
        <v>5620</v>
      </c>
      <c r="C806" s="26" t="s">
        <v>351</v>
      </c>
      <c r="D806" s="26" t="s">
        <v>352</v>
      </c>
      <c r="E806" s="26">
        <v>76</v>
      </c>
      <c r="F806" s="26">
        <v>213</v>
      </c>
      <c r="G806" s="26" t="s">
        <v>6631</v>
      </c>
      <c r="H806" s="26" t="s">
        <v>90</v>
      </c>
      <c r="I806" s="26" t="s">
        <v>118</v>
      </c>
      <c r="J806" s="26" t="s">
        <v>6631</v>
      </c>
      <c r="K806" s="62">
        <v>5.1164547450293174</v>
      </c>
      <c r="L806" s="62">
        <v>9.6669327718555582</v>
      </c>
      <c r="M806" s="62">
        <v>5.3921084329807956</v>
      </c>
      <c r="N806" s="51">
        <v>0.17036641077238499</v>
      </c>
      <c r="O806" s="63">
        <v>1.1049550751504531</v>
      </c>
      <c r="P806" s="63">
        <v>2.540546811762014</v>
      </c>
      <c r="Q806" s="26" t="s">
        <v>629</v>
      </c>
      <c r="R806" s="61">
        <v>0.72160873888756161</v>
      </c>
      <c r="S806" s="61">
        <v>0.12354985525155852</v>
      </c>
      <c r="T806" s="61">
        <v>7.9651644461810351E-3</v>
      </c>
      <c r="U806" s="61">
        <v>0</v>
      </c>
      <c r="V806" s="61">
        <v>0.11061091162884731</v>
      </c>
      <c r="W806" s="61">
        <v>3.6265329785851411E-2</v>
      </c>
    </row>
    <row r="807" spans="1:23" x14ac:dyDescent="0.25">
      <c r="A807" s="26" t="s">
        <v>6285</v>
      </c>
      <c r="B807" s="26" t="s">
        <v>6286</v>
      </c>
      <c r="C807" s="26" t="s">
        <v>351</v>
      </c>
      <c r="D807" s="26" t="s">
        <v>352</v>
      </c>
      <c r="E807" s="26">
        <v>145</v>
      </c>
      <c r="F807" s="26">
        <v>479</v>
      </c>
      <c r="G807" s="26" t="s">
        <v>6648</v>
      </c>
      <c r="H807" s="26" t="s">
        <v>90</v>
      </c>
      <c r="I807" s="26" t="s">
        <v>118</v>
      </c>
      <c r="J807" s="26" t="s">
        <v>6648</v>
      </c>
      <c r="K807" s="62">
        <v>5.1794352920839568</v>
      </c>
      <c r="L807" s="62">
        <v>9.6077770319846802</v>
      </c>
      <c r="M807" s="62">
        <v>5.8732163553980401</v>
      </c>
      <c r="N807" s="51">
        <v>0.17067213955247598</v>
      </c>
      <c r="O807" s="63">
        <v>1.0979608407681185</v>
      </c>
      <c r="P807" s="63">
        <v>2.5359160837187678</v>
      </c>
      <c r="Q807" s="26" t="s">
        <v>629</v>
      </c>
      <c r="R807" s="61">
        <v>0.72210268570418124</v>
      </c>
      <c r="S807" s="61">
        <v>0.12266505501169191</v>
      </c>
      <c r="T807" s="61">
        <v>7.8276974495285253E-3</v>
      </c>
      <c r="U807" s="61">
        <v>0</v>
      </c>
      <c r="V807" s="61">
        <v>0.10903845003231315</v>
      </c>
      <c r="W807" s="61">
        <v>3.8366111802285226E-2</v>
      </c>
    </row>
    <row r="808" spans="1:23" x14ac:dyDescent="0.25">
      <c r="A808" s="26" t="s">
        <v>5763</v>
      </c>
      <c r="B808" s="26" t="s">
        <v>5764</v>
      </c>
      <c r="C808" s="26" t="s">
        <v>351</v>
      </c>
      <c r="D808" s="26" t="s">
        <v>352</v>
      </c>
      <c r="E808" s="26">
        <v>24</v>
      </c>
      <c r="F808" s="26">
        <v>70</v>
      </c>
      <c r="G808" s="26" t="s">
        <v>6648</v>
      </c>
      <c r="H808" s="26" t="s">
        <v>90</v>
      </c>
      <c r="I808" s="26" t="s">
        <v>118</v>
      </c>
      <c r="J808" s="26" t="s">
        <v>6648</v>
      </c>
      <c r="K808" s="62">
        <v>30.534543619999997</v>
      </c>
      <c r="L808" s="62">
        <v>30.25718608</v>
      </c>
      <c r="M808" s="62">
        <v>32.918481640000003</v>
      </c>
      <c r="N808" s="51">
        <v>0.33881359516377701</v>
      </c>
      <c r="O808" s="63" t="s">
        <v>89</v>
      </c>
      <c r="P808" s="63">
        <v>2.217485751233105</v>
      </c>
      <c r="Q808" s="26" t="s">
        <v>629</v>
      </c>
      <c r="R808" s="61">
        <v>0.72492298279144807</v>
      </c>
      <c r="S808" s="61">
        <v>0.25214776726432786</v>
      </c>
      <c r="T808" s="61">
        <v>0</v>
      </c>
      <c r="U808" s="61">
        <v>0</v>
      </c>
      <c r="V808" s="61">
        <v>7.5697835231262724E-3</v>
      </c>
      <c r="W808" s="61">
        <v>1.535946642109789E-2</v>
      </c>
    </row>
    <row r="809" spans="1:23" x14ac:dyDescent="0.25">
      <c r="A809" s="26" t="s">
        <v>2931</v>
      </c>
      <c r="B809" s="26" t="s">
        <v>2932</v>
      </c>
      <c r="C809" s="26" t="s">
        <v>351</v>
      </c>
      <c r="D809" s="26" t="s">
        <v>352</v>
      </c>
      <c r="E809" s="26">
        <v>38</v>
      </c>
      <c r="F809" s="26">
        <v>125</v>
      </c>
      <c r="G809" s="26" t="s">
        <v>6647</v>
      </c>
      <c r="H809" s="26" t="s">
        <v>90</v>
      </c>
      <c r="I809" s="26" t="s">
        <v>118</v>
      </c>
      <c r="J809" s="26" t="s">
        <v>6647</v>
      </c>
      <c r="K809" s="62">
        <v>5.5577134926743881</v>
      </c>
      <c r="L809" s="62">
        <v>10.814926466625383</v>
      </c>
      <c r="M809" s="62">
        <v>5.2036534833194814</v>
      </c>
      <c r="N809" s="51">
        <v>0.12981054973671299</v>
      </c>
      <c r="O809" s="63">
        <v>2.4338745747660906</v>
      </c>
      <c r="P809" s="63">
        <v>2.3681600198501611</v>
      </c>
      <c r="Q809" s="26" t="s">
        <v>629</v>
      </c>
      <c r="R809" s="61">
        <v>0.69749982919431264</v>
      </c>
      <c r="S809" s="61">
        <v>0.1304596974244106</v>
      </c>
      <c r="T809" s="61">
        <v>1.7482828952439659E-3</v>
      </c>
      <c r="U809" s="61">
        <v>0</v>
      </c>
      <c r="V809" s="61">
        <v>5.3411218054017884E-2</v>
      </c>
      <c r="W809" s="61">
        <v>0.11688097243201484</v>
      </c>
    </row>
    <row r="810" spans="1:23" x14ac:dyDescent="0.25">
      <c r="A810" s="26" t="s">
        <v>370</v>
      </c>
      <c r="B810" s="26" t="s">
        <v>371</v>
      </c>
      <c r="C810" s="26" t="s">
        <v>211</v>
      </c>
      <c r="D810" s="26" t="s">
        <v>278</v>
      </c>
      <c r="E810" s="26">
        <v>60</v>
      </c>
      <c r="F810" s="26">
        <v>80</v>
      </c>
      <c r="G810" s="26" t="s">
        <v>6647</v>
      </c>
      <c r="H810" s="26" t="s">
        <v>90</v>
      </c>
      <c r="I810" s="26" t="s">
        <v>130</v>
      </c>
      <c r="J810" s="26" t="s">
        <v>6647</v>
      </c>
      <c r="K810" s="62">
        <v>26.412002019999999</v>
      </c>
      <c r="L810" s="62">
        <v>45.751386789999998</v>
      </c>
      <c r="M810" s="62">
        <v>9.9439950219999993</v>
      </c>
      <c r="N810" s="51">
        <v>0.20614035087719301</v>
      </c>
      <c r="O810" s="63">
        <v>3.3000000000000003</v>
      </c>
      <c r="P810" s="63">
        <v>2.2799999999999998</v>
      </c>
      <c r="Q810" s="26" t="s">
        <v>629</v>
      </c>
      <c r="R810" s="61">
        <v>0.90789473684210531</v>
      </c>
      <c r="S810" s="61">
        <v>0</v>
      </c>
      <c r="T810" s="61">
        <v>0</v>
      </c>
      <c r="U810" s="61">
        <v>0</v>
      </c>
      <c r="V810" s="61">
        <v>9.2105263157894732E-2</v>
      </c>
      <c r="W810" s="61">
        <v>0</v>
      </c>
    </row>
    <row r="811" spans="1:23" x14ac:dyDescent="0.25">
      <c r="A811" s="26" t="s">
        <v>2859</v>
      </c>
      <c r="B811" s="26" t="s">
        <v>2860</v>
      </c>
      <c r="C811" s="26" t="s">
        <v>351</v>
      </c>
      <c r="D811" s="26" t="s">
        <v>352</v>
      </c>
      <c r="E811" s="26">
        <v>45</v>
      </c>
      <c r="F811" s="26">
        <v>126</v>
      </c>
      <c r="G811" s="26" t="s">
        <v>6647</v>
      </c>
      <c r="H811" s="26" t="s">
        <v>90</v>
      </c>
      <c r="I811" s="26" t="s">
        <v>118</v>
      </c>
      <c r="J811" s="26" t="s">
        <v>6647</v>
      </c>
      <c r="K811" s="62">
        <v>52.98789713</v>
      </c>
      <c r="L811" s="62">
        <v>57.312153299999999</v>
      </c>
      <c r="M811" s="62">
        <v>39.937772250000002</v>
      </c>
      <c r="N811" s="51">
        <v>6.5489330389992703E-2</v>
      </c>
      <c r="O811" s="63">
        <v>17.3</v>
      </c>
      <c r="P811" s="63">
        <v>4.3099999999999996</v>
      </c>
      <c r="Q811" s="26" t="s">
        <v>117</v>
      </c>
      <c r="R811" s="61">
        <v>0.15563636363636363</v>
      </c>
      <c r="S811" s="61">
        <v>0.81890909090909092</v>
      </c>
      <c r="T811" s="61">
        <v>0</v>
      </c>
      <c r="U811" s="61">
        <v>0</v>
      </c>
      <c r="V811" s="61">
        <v>1.8181818181818181E-2</v>
      </c>
      <c r="W811" s="61">
        <v>7.2727272727272727E-3</v>
      </c>
    </row>
    <row r="812" spans="1:23" x14ac:dyDescent="0.25">
      <c r="A812" s="26" t="s">
        <v>276</v>
      </c>
      <c r="B812" s="26" t="s">
        <v>277</v>
      </c>
      <c r="C812" s="26" t="s">
        <v>211</v>
      </c>
      <c r="D812" s="26" t="s">
        <v>278</v>
      </c>
      <c r="E812" s="26">
        <v>114</v>
      </c>
      <c r="F812" s="26">
        <v>280</v>
      </c>
      <c r="G812" s="26" t="s">
        <v>6647</v>
      </c>
      <c r="H812" s="26" t="s">
        <v>90</v>
      </c>
      <c r="I812" s="26" t="s">
        <v>130</v>
      </c>
      <c r="J812" s="26" t="s">
        <v>6647</v>
      </c>
      <c r="K812" s="62">
        <v>26.412002020000003</v>
      </c>
      <c r="L812" s="62">
        <v>45.751386789999998</v>
      </c>
      <c r="M812" s="62">
        <v>9.9439950219999993</v>
      </c>
      <c r="N812" s="51">
        <v>0.20614035087719301</v>
      </c>
      <c r="O812" s="63">
        <v>3.3</v>
      </c>
      <c r="P812" s="63">
        <v>2.2799999999999998</v>
      </c>
      <c r="Q812" s="26" t="s">
        <v>629</v>
      </c>
      <c r="R812" s="61">
        <v>0.90789473684210531</v>
      </c>
      <c r="S812" s="61">
        <v>0</v>
      </c>
      <c r="T812" s="61">
        <v>0</v>
      </c>
      <c r="U812" s="61">
        <v>0</v>
      </c>
      <c r="V812" s="61">
        <v>9.2105263157894732E-2</v>
      </c>
      <c r="W812" s="61">
        <v>0</v>
      </c>
    </row>
    <row r="813" spans="1:23" x14ac:dyDescent="0.25">
      <c r="A813" s="26" t="s">
        <v>4776</v>
      </c>
      <c r="B813" s="26" t="s">
        <v>4777</v>
      </c>
      <c r="C813" s="26" t="s">
        <v>351</v>
      </c>
      <c r="D813" s="26" t="s">
        <v>352</v>
      </c>
      <c r="E813" s="26">
        <v>65</v>
      </c>
      <c r="F813" s="26">
        <v>182</v>
      </c>
      <c r="G813" s="26" t="s">
        <v>6631</v>
      </c>
      <c r="H813" s="26" t="s">
        <v>90</v>
      </c>
      <c r="I813" s="26" t="s">
        <v>130</v>
      </c>
      <c r="J813" s="26" t="s">
        <v>6631</v>
      </c>
      <c r="K813" s="62">
        <v>69.036812909999995</v>
      </c>
      <c r="L813" s="62">
        <v>50.416036310000003</v>
      </c>
      <c r="M813" s="62">
        <v>85.637834470000001</v>
      </c>
      <c r="N813" s="51">
        <v>0.48933143669985801</v>
      </c>
      <c r="O813" s="63">
        <v>7.7</v>
      </c>
      <c r="P813" s="63">
        <v>2.61</v>
      </c>
      <c r="Q813" s="26" t="s">
        <v>117</v>
      </c>
      <c r="R813" s="61">
        <v>0.1871345029239766</v>
      </c>
      <c r="S813" s="61">
        <v>0.78687459389213776</v>
      </c>
      <c r="T813" s="61">
        <v>3.8986354775828458E-3</v>
      </c>
      <c r="U813" s="61">
        <v>2.5990903183885639E-3</v>
      </c>
      <c r="V813" s="61">
        <v>1.4294996751137101E-2</v>
      </c>
      <c r="W813" s="61">
        <v>5.1981806367771277E-3</v>
      </c>
    </row>
    <row r="814" spans="1:23" x14ac:dyDescent="0.25">
      <c r="A814" s="26" t="s">
        <v>5617</v>
      </c>
      <c r="B814" s="26" t="s">
        <v>5618</v>
      </c>
      <c r="C814" s="26" t="s">
        <v>351</v>
      </c>
      <c r="D814" s="26" t="s">
        <v>352</v>
      </c>
      <c r="E814" s="26">
        <v>77</v>
      </c>
      <c r="F814" s="26">
        <v>204</v>
      </c>
      <c r="G814" s="26" t="s">
        <v>6631</v>
      </c>
      <c r="H814" s="26" t="s">
        <v>90</v>
      </c>
      <c r="I814" s="26" t="s">
        <v>118</v>
      </c>
      <c r="J814" s="26" t="s">
        <v>6631</v>
      </c>
      <c r="K814" s="62">
        <v>0.31517902199999998</v>
      </c>
      <c r="L814" s="62">
        <v>0.55471507799999997</v>
      </c>
      <c r="M814" s="62">
        <v>4.4181705039999999</v>
      </c>
      <c r="N814" s="51">
        <v>8.5398526456798296E-2</v>
      </c>
      <c r="O814" s="63">
        <v>0</v>
      </c>
      <c r="P814" s="63">
        <v>2.66</v>
      </c>
      <c r="Q814" s="26" t="s">
        <v>629</v>
      </c>
      <c r="R814" s="61">
        <v>0.84551217884551211</v>
      </c>
      <c r="S814" s="61">
        <v>0.10677344010677345</v>
      </c>
      <c r="T814" s="61">
        <v>2.002002002002002E-3</v>
      </c>
      <c r="U814" s="61">
        <v>0</v>
      </c>
      <c r="V814" s="61">
        <v>1.434768101434768E-2</v>
      </c>
      <c r="W814" s="61">
        <v>3.1364698031364699E-2</v>
      </c>
    </row>
    <row r="815" spans="1:23" x14ac:dyDescent="0.25">
      <c r="A815" s="26" t="s">
        <v>6287</v>
      </c>
      <c r="B815" s="26" t="s">
        <v>6288</v>
      </c>
      <c r="C815" s="26" t="s">
        <v>150</v>
      </c>
      <c r="D815" s="26" t="s">
        <v>352</v>
      </c>
      <c r="E815" s="26">
        <v>127</v>
      </c>
      <c r="F815" s="26">
        <v>419</v>
      </c>
      <c r="G815" s="26" t="s">
        <v>6648</v>
      </c>
      <c r="H815" s="26" t="s">
        <v>90</v>
      </c>
      <c r="I815" s="26" t="s">
        <v>118</v>
      </c>
      <c r="J815" s="26" t="s">
        <v>6648</v>
      </c>
      <c r="K815" s="62">
        <v>0.24165667557177437</v>
      </c>
      <c r="L815" s="62">
        <v>0.25304622808159055</v>
      </c>
      <c r="M815" s="62">
        <v>6.8466690184336434</v>
      </c>
      <c r="N815" s="51">
        <v>9.3185608006763107E-2</v>
      </c>
      <c r="O815" s="63">
        <v>1.1003234760469671</v>
      </c>
      <c r="P815" s="63">
        <v>2.6100619214008538</v>
      </c>
      <c r="Q815" s="26" t="s">
        <v>629</v>
      </c>
      <c r="R815" s="61">
        <v>0.78398379242246108</v>
      </c>
      <c r="S815" s="61">
        <v>7.4929917013911079E-2</v>
      </c>
      <c r="T815" s="61">
        <v>0</v>
      </c>
      <c r="U815" s="61">
        <v>0</v>
      </c>
      <c r="V815" s="61">
        <v>5.841718240808607E-2</v>
      </c>
      <c r="W815" s="61">
        <v>8.2669108155541793E-2</v>
      </c>
    </row>
    <row r="816" spans="1:23" x14ac:dyDescent="0.25">
      <c r="A816" s="26" t="s">
        <v>6401</v>
      </c>
      <c r="B816" s="26" t="s">
        <v>6402</v>
      </c>
      <c r="C816" s="26" t="s">
        <v>351</v>
      </c>
      <c r="D816" s="26" t="s">
        <v>352</v>
      </c>
      <c r="E816" s="26">
        <v>18</v>
      </c>
      <c r="F816" s="26">
        <v>50</v>
      </c>
      <c r="G816" s="26" t="s">
        <v>6648</v>
      </c>
      <c r="H816" s="26" t="s">
        <v>90</v>
      </c>
      <c r="I816" s="26" t="s">
        <v>118</v>
      </c>
      <c r="J816" s="26" t="s">
        <v>6648</v>
      </c>
      <c r="K816" s="62">
        <v>5.1185073120000002</v>
      </c>
      <c r="L816" s="62">
        <v>9.7201210289999995</v>
      </c>
      <c r="M816" s="62">
        <v>5.1649035469999998</v>
      </c>
      <c r="N816" s="51">
        <v>8.9952153110047797E-2</v>
      </c>
      <c r="O816" s="63">
        <v>1.1000000000000001</v>
      </c>
      <c r="P816" s="63">
        <v>2.54</v>
      </c>
      <c r="Q816" s="26" t="s">
        <v>629</v>
      </c>
      <c r="R816" s="61">
        <v>0.7679164689131468</v>
      </c>
      <c r="S816" s="61">
        <v>0.16326530612244899</v>
      </c>
      <c r="T816" s="61">
        <v>0</v>
      </c>
      <c r="U816" s="61">
        <v>0</v>
      </c>
      <c r="V816" s="61">
        <v>8.5429520645467494E-3</v>
      </c>
      <c r="W816" s="61">
        <v>6.0275272899857624E-2</v>
      </c>
    </row>
    <row r="817" spans="1:23" x14ac:dyDescent="0.25">
      <c r="A817" s="26" t="s">
        <v>2949</v>
      </c>
      <c r="B817" s="26" t="s">
        <v>2950</v>
      </c>
      <c r="C817" s="26" t="s">
        <v>351</v>
      </c>
      <c r="D817" s="26" t="s">
        <v>352</v>
      </c>
      <c r="E817" s="26">
        <v>36</v>
      </c>
      <c r="F817" s="26">
        <v>80</v>
      </c>
      <c r="G817" s="26" t="s">
        <v>6647</v>
      </c>
      <c r="H817" s="26" t="s">
        <v>90</v>
      </c>
      <c r="I817" s="26" t="s">
        <v>118</v>
      </c>
      <c r="J817" s="26" t="s">
        <v>6647</v>
      </c>
      <c r="K817" s="62">
        <v>17.36006051</v>
      </c>
      <c r="L817" s="62">
        <v>22.718103880000001</v>
      </c>
      <c r="M817" s="62">
        <v>15.992532670000001</v>
      </c>
      <c r="N817" s="51">
        <v>7.6235541535226006E-2</v>
      </c>
      <c r="O817" s="63">
        <v>2</v>
      </c>
      <c r="P817" s="63">
        <v>2.14</v>
      </c>
      <c r="Q817" s="26" t="s">
        <v>629</v>
      </c>
      <c r="R817" s="61">
        <v>0.73711882229232384</v>
      </c>
      <c r="S817" s="61">
        <v>4.1009463722397478E-2</v>
      </c>
      <c r="T817" s="61">
        <v>8.4121976866456359E-3</v>
      </c>
      <c r="U817" s="61">
        <v>0</v>
      </c>
      <c r="V817" s="61">
        <v>3.207150368033649E-2</v>
      </c>
      <c r="W817" s="61">
        <v>0.18138801261829657</v>
      </c>
    </row>
    <row r="818" spans="1:23" x14ac:dyDescent="0.25">
      <c r="A818" s="26" t="s">
        <v>4752</v>
      </c>
      <c r="B818" s="26" t="s">
        <v>4753</v>
      </c>
      <c r="C818" s="26" t="s">
        <v>351</v>
      </c>
      <c r="D818" s="26" t="s">
        <v>352</v>
      </c>
      <c r="E818" s="26">
        <v>67</v>
      </c>
      <c r="F818" s="26">
        <v>187</v>
      </c>
      <c r="G818" s="26" t="s">
        <v>6631</v>
      </c>
      <c r="H818" s="26" t="s">
        <v>90</v>
      </c>
      <c r="I818" s="26" t="s">
        <v>118</v>
      </c>
      <c r="J818" s="26" t="s">
        <v>6631</v>
      </c>
      <c r="K818" s="62">
        <v>9.7705496719999996</v>
      </c>
      <c r="L818" s="62">
        <v>4.9546142209999999</v>
      </c>
      <c r="M818" s="62">
        <v>44.144368389999997</v>
      </c>
      <c r="N818" s="51">
        <v>0.21760391198044002</v>
      </c>
      <c r="O818" s="63">
        <v>0.6</v>
      </c>
      <c r="P818" s="63">
        <v>2.5099999999999998</v>
      </c>
      <c r="Q818" s="26" t="s">
        <v>629</v>
      </c>
      <c r="R818" s="61">
        <v>0.77215942891136224</v>
      </c>
      <c r="S818" s="61">
        <v>7.3765615704937532E-2</v>
      </c>
      <c r="T818" s="61">
        <v>5.3539559785841769E-3</v>
      </c>
      <c r="U818" s="61">
        <v>0</v>
      </c>
      <c r="V818" s="61">
        <v>4.2236763831052945E-2</v>
      </c>
      <c r="W818" s="61">
        <v>0.10648423557406306</v>
      </c>
    </row>
    <row r="819" spans="1:23" x14ac:dyDescent="0.25">
      <c r="A819" s="26" t="s">
        <v>6525</v>
      </c>
      <c r="B819" s="26" t="s">
        <v>6526</v>
      </c>
      <c r="C819" s="26" t="s">
        <v>150</v>
      </c>
      <c r="D819" s="26" t="s">
        <v>352</v>
      </c>
      <c r="E819" s="26">
        <v>108</v>
      </c>
      <c r="F819" s="26">
        <v>350</v>
      </c>
      <c r="G819" s="26" t="s">
        <v>6630</v>
      </c>
      <c r="H819" s="26" t="s">
        <v>90</v>
      </c>
      <c r="I819" s="26" t="s">
        <v>118</v>
      </c>
      <c r="J819" s="26" t="s">
        <v>6630</v>
      </c>
      <c r="K819" s="62">
        <v>10.615229449999999</v>
      </c>
      <c r="L819" s="62">
        <v>8.9384770549999999</v>
      </c>
      <c r="M819" s="62">
        <v>26.197884259999999</v>
      </c>
      <c r="N819" s="51">
        <v>0.24390288092295101</v>
      </c>
      <c r="O819" s="63">
        <v>1</v>
      </c>
      <c r="P819" s="63">
        <v>2.79</v>
      </c>
      <c r="Q819" s="26" t="s">
        <v>629</v>
      </c>
      <c r="R819" s="61">
        <v>0.55679669111401353</v>
      </c>
      <c r="S819" s="61">
        <v>0.31842088390041878</v>
      </c>
      <c r="T819" s="61">
        <v>2.3936631392932763E-2</v>
      </c>
      <c r="U819" s="61">
        <v>0</v>
      </c>
      <c r="V819" s="61">
        <v>1.7902890067226188E-2</v>
      </c>
      <c r="W819" s="61">
        <v>8.2942903525408673E-2</v>
      </c>
    </row>
    <row r="820" spans="1:23" x14ac:dyDescent="0.25">
      <c r="A820" s="26" t="s">
        <v>5641</v>
      </c>
      <c r="B820" s="26" t="s">
        <v>5642</v>
      </c>
      <c r="C820" s="26" t="s">
        <v>150</v>
      </c>
      <c r="D820" s="26" t="s">
        <v>352</v>
      </c>
      <c r="E820" s="26">
        <v>54</v>
      </c>
      <c r="F820" s="26">
        <v>152</v>
      </c>
      <c r="G820" s="26" t="s">
        <v>6631</v>
      </c>
      <c r="H820" s="26" t="s">
        <v>90</v>
      </c>
      <c r="I820" s="26" t="s">
        <v>118</v>
      </c>
      <c r="J820" s="26" t="s">
        <v>6631</v>
      </c>
      <c r="K820" s="62">
        <v>0.239536056</v>
      </c>
      <c r="L820" s="62">
        <v>0.25214321699999998</v>
      </c>
      <c r="M820" s="62">
        <v>6.8326073430000003</v>
      </c>
      <c r="N820" s="51">
        <v>0.106279113149819</v>
      </c>
      <c r="O820" s="63">
        <v>1.1000000000000001</v>
      </c>
      <c r="P820" s="63">
        <v>2.61</v>
      </c>
      <c r="Q820" s="26" t="s">
        <v>629</v>
      </c>
      <c r="R820" s="61">
        <v>0.80122061151393908</v>
      </c>
      <c r="S820" s="61">
        <v>7.7894421578941525E-2</v>
      </c>
      <c r="T820" s="61">
        <v>0</v>
      </c>
      <c r="U820" s="61">
        <v>0</v>
      </c>
      <c r="V820" s="61">
        <v>5.058594338727606E-2</v>
      </c>
      <c r="W820" s="61">
        <v>7.0299023519843198E-2</v>
      </c>
    </row>
    <row r="821" spans="1:23" x14ac:dyDescent="0.25">
      <c r="A821" s="26" t="s">
        <v>2473</v>
      </c>
      <c r="B821" s="26" t="s">
        <v>2474</v>
      </c>
      <c r="C821" s="26" t="s">
        <v>351</v>
      </c>
      <c r="D821" s="26" t="s">
        <v>352</v>
      </c>
      <c r="E821" s="26">
        <v>135</v>
      </c>
      <c r="F821" s="26">
        <v>378</v>
      </c>
      <c r="G821" s="26" t="s">
        <v>6647</v>
      </c>
      <c r="H821" s="26" t="s">
        <v>90</v>
      </c>
      <c r="I821" s="26" t="s">
        <v>118</v>
      </c>
      <c r="J821" s="26" t="s">
        <v>6647</v>
      </c>
      <c r="K821" s="62">
        <v>69.036812909999995</v>
      </c>
      <c r="L821" s="62">
        <v>50.416036310000003</v>
      </c>
      <c r="M821" s="62">
        <v>85.637834470000001</v>
      </c>
      <c r="N821" s="51">
        <v>0.17039586919104999</v>
      </c>
      <c r="O821" s="63">
        <v>7.7000000000000011</v>
      </c>
      <c r="P821" s="63">
        <v>2.6099999999999994</v>
      </c>
      <c r="Q821" s="26" t="s">
        <v>629</v>
      </c>
      <c r="R821" s="61">
        <v>0.63683304647160066</v>
      </c>
      <c r="S821" s="61">
        <v>0.25645438898450945</v>
      </c>
      <c r="T821" s="61">
        <v>0</v>
      </c>
      <c r="U821" s="61">
        <v>0</v>
      </c>
      <c r="V821" s="61">
        <v>8.0895008605851984E-2</v>
      </c>
      <c r="W821" s="61">
        <v>2.5817555938037869E-2</v>
      </c>
    </row>
    <row r="822" spans="1:23" x14ac:dyDescent="0.25">
      <c r="A822" s="26" t="s">
        <v>6189</v>
      </c>
      <c r="B822" s="26" t="s">
        <v>6190</v>
      </c>
      <c r="C822" s="26" t="s">
        <v>351</v>
      </c>
      <c r="D822" s="26" t="s">
        <v>352</v>
      </c>
      <c r="E822" s="26">
        <v>29</v>
      </c>
      <c r="F822" s="26">
        <v>118</v>
      </c>
      <c r="G822" s="26" t="s">
        <v>6648</v>
      </c>
      <c r="H822" s="26" t="s">
        <v>90</v>
      </c>
      <c r="I822" s="26" t="s">
        <v>130</v>
      </c>
      <c r="J822" s="26" t="s">
        <v>6648</v>
      </c>
      <c r="K822" s="62">
        <v>52.98789713</v>
      </c>
      <c r="L822" s="62">
        <v>57.312153299999999</v>
      </c>
      <c r="M822" s="62">
        <v>39.937772250000002</v>
      </c>
      <c r="N822" s="51">
        <v>0.82356902356902395</v>
      </c>
      <c r="O822" s="63">
        <v>17.3</v>
      </c>
      <c r="P822" s="63">
        <v>4.3099999999999996</v>
      </c>
      <c r="Q822" s="26" t="s">
        <v>117</v>
      </c>
      <c r="R822" s="61">
        <v>0.11582491582491583</v>
      </c>
      <c r="S822" s="61">
        <v>0.83232323232323235</v>
      </c>
      <c r="T822" s="61">
        <v>4.7138047138047135E-3</v>
      </c>
      <c r="U822" s="61">
        <v>0</v>
      </c>
      <c r="V822" s="61">
        <v>6.7340067340067337E-3</v>
      </c>
      <c r="W822" s="61">
        <v>4.0404040404040407E-2</v>
      </c>
    </row>
    <row r="823" spans="1:23" x14ac:dyDescent="0.25">
      <c r="A823" s="26" t="s">
        <v>3144</v>
      </c>
      <c r="B823" s="26" t="s">
        <v>3145</v>
      </c>
      <c r="C823" s="26" t="s">
        <v>150</v>
      </c>
      <c r="D823" s="26" t="s">
        <v>352</v>
      </c>
      <c r="E823" s="26">
        <v>23</v>
      </c>
      <c r="F823" s="26">
        <v>64</v>
      </c>
      <c r="G823" s="26" t="s">
        <v>6647</v>
      </c>
      <c r="H823" s="26" t="s">
        <v>90</v>
      </c>
      <c r="I823" s="26" t="s">
        <v>118</v>
      </c>
      <c r="J823" s="26" t="s">
        <v>6647</v>
      </c>
      <c r="K823" s="62">
        <v>0.239536056</v>
      </c>
      <c r="L823" s="62">
        <v>0.25214321699999998</v>
      </c>
      <c r="M823" s="62">
        <v>6.8326073430000003</v>
      </c>
      <c r="N823" s="51">
        <v>9.3178036605657294E-2</v>
      </c>
      <c r="O823" s="63">
        <v>1.1000000000000001</v>
      </c>
      <c r="P823" s="63">
        <v>2.61</v>
      </c>
      <c r="Q823" s="26" t="s">
        <v>629</v>
      </c>
      <c r="R823" s="61">
        <v>0.78390297684674748</v>
      </c>
      <c r="S823" s="61">
        <v>7.4972436604189632E-2</v>
      </c>
      <c r="T823" s="61">
        <v>0</v>
      </c>
      <c r="U823" s="61">
        <v>0</v>
      </c>
      <c r="V823" s="61">
        <v>5.8434399117971332E-2</v>
      </c>
      <c r="W823" s="61">
        <v>8.2690187431091508E-2</v>
      </c>
    </row>
    <row r="824" spans="1:23" x14ac:dyDescent="0.25">
      <c r="A824" s="26" t="s">
        <v>391</v>
      </c>
      <c r="B824" s="26" t="s">
        <v>392</v>
      </c>
      <c r="C824" s="26" t="s">
        <v>211</v>
      </c>
      <c r="D824" s="26" t="s">
        <v>278</v>
      </c>
      <c r="E824" s="26">
        <v>50</v>
      </c>
      <c r="F824" s="26">
        <v>150</v>
      </c>
      <c r="G824" s="26" t="s">
        <v>6647</v>
      </c>
      <c r="H824" s="26" t="s">
        <v>90</v>
      </c>
      <c r="I824" s="26" t="s">
        <v>147</v>
      </c>
      <c r="J824" s="26" t="s">
        <v>6647</v>
      </c>
      <c r="K824" s="62">
        <v>29.462934950000001</v>
      </c>
      <c r="L824" s="62">
        <v>61.964195660000001</v>
      </c>
      <c r="M824" s="62">
        <v>5.7747355320000002</v>
      </c>
      <c r="N824" s="51">
        <v>0.170454545454545</v>
      </c>
      <c r="O824" s="63" t="s">
        <v>89</v>
      </c>
      <c r="P824" s="63">
        <v>2.4500000000000002</v>
      </c>
      <c r="Q824" s="26" t="s">
        <v>629</v>
      </c>
      <c r="R824" s="61">
        <v>0.67480916030534355</v>
      </c>
      <c r="S824" s="61">
        <v>0.22137404580152673</v>
      </c>
      <c r="T824" s="61">
        <v>1.8320610687022901E-2</v>
      </c>
      <c r="U824" s="61">
        <v>3.3587786259541987E-2</v>
      </c>
      <c r="V824" s="61">
        <v>3.0534351145038167E-2</v>
      </c>
      <c r="W824" s="61">
        <v>2.1374045801526718E-2</v>
      </c>
    </row>
    <row r="825" spans="1:23" x14ac:dyDescent="0.25">
      <c r="A825" s="26" t="s">
        <v>988</v>
      </c>
      <c r="B825" s="26" t="s">
        <v>989</v>
      </c>
      <c r="C825" s="26" t="s">
        <v>128</v>
      </c>
      <c r="D825" s="26" t="s">
        <v>357</v>
      </c>
      <c r="E825" s="26">
        <v>53</v>
      </c>
      <c r="F825" s="26">
        <v>130</v>
      </c>
      <c r="G825" s="26" t="s">
        <v>6631</v>
      </c>
      <c r="H825" s="26" t="s">
        <v>90</v>
      </c>
      <c r="I825" s="26" t="s">
        <v>147</v>
      </c>
      <c r="J825" s="26" t="s">
        <v>6631</v>
      </c>
      <c r="K825" s="62">
        <v>27.307110439999999</v>
      </c>
      <c r="L825" s="62">
        <v>48.537569339999997</v>
      </c>
      <c r="M825" s="62">
        <v>9.4710640949999991</v>
      </c>
      <c r="N825" s="51">
        <v>0.53084648493543807</v>
      </c>
      <c r="O825" s="63">
        <v>1.1000000000000001</v>
      </c>
      <c r="P825" s="63">
        <v>2.02</v>
      </c>
      <c r="Q825" s="26" t="s">
        <v>629</v>
      </c>
      <c r="R825" s="61">
        <v>0.98278335724533716</v>
      </c>
      <c r="S825" s="61">
        <v>1.434720229555237E-3</v>
      </c>
      <c r="T825" s="61">
        <v>0</v>
      </c>
      <c r="U825" s="61">
        <v>0</v>
      </c>
      <c r="V825" s="61">
        <v>0</v>
      </c>
      <c r="W825" s="61">
        <v>1.5781922525107604E-2</v>
      </c>
    </row>
    <row r="826" spans="1:23" x14ac:dyDescent="0.25">
      <c r="A826" s="26" t="s">
        <v>5595</v>
      </c>
      <c r="B826" s="26" t="s">
        <v>5596</v>
      </c>
      <c r="C826" s="26" t="s">
        <v>351</v>
      </c>
      <c r="D826" s="26" t="s">
        <v>352</v>
      </c>
      <c r="E826" s="26">
        <v>186</v>
      </c>
      <c r="F826" s="26">
        <v>614</v>
      </c>
      <c r="G826" s="26" t="s">
        <v>6631</v>
      </c>
      <c r="H826" s="26" t="s">
        <v>90</v>
      </c>
      <c r="I826" s="26" t="s">
        <v>118</v>
      </c>
      <c r="J826" s="26" t="s">
        <v>6631</v>
      </c>
      <c r="K826" s="62">
        <v>0.31518213460302741</v>
      </c>
      <c r="L826" s="62">
        <v>0.55471876067684223</v>
      </c>
      <c r="M826" s="62">
        <v>4.4181743870859922</v>
      </c>
      <c r="N826" s="51">
        <v>8.5398544823739708E-2</v>
      </c>
      <c r="O826" s="63">
        <v>0</v>
      </c>
      <c r="P826" s="63">
        <v>2.6600000519523972</v>
      </c>
      <c r="Q826" s="26" t="s">
        <v>629</v>
      </c>
      <c r="R826" s="61">
        <v>0.84551209534484928</v>
      </c>
      <c r="S826" s="61">
        <v>0.10677352800285694</v>
      </c>
      <c r="T826" s="61">
        <v>2.0020012592372382E-3</v>
      </c>
      <c r="U826" s="61">
        <v>0</v>
      </c>
      <c r="V826" s="61">
        <v>1.4347683039919144E-2</v>
      </c>
      <c r="W826" s="61">
        <v>3.1364692353137498E-2</v>
      </c>
    </row>
    <row r="827" spans="1:23" x14ac:dyDescent="0.25">
      <c r="A827" s="26" t="s">
        <v>1102</v>
      </c>
      <c r="B827" s="26" t="s">
        <v>1103</v>
      </c>
      <c r="C827" s="26" t="s">
        <v>128</v>
      </c>
      <c r="D827" s="26" t="s">
        <v>357</v>
      </c>
      <c r="E827" s="26">
        <v>28</v>
      </c>
      <c r="F827" s="26">
        <v>74</v>
      </c>
      <c r="G827" s="26" t="s">
        <v>6631</v>
      </c>
      <c r="H827" s="26" t="s">
        <v>90</v>
      </c>
      <c r="I827" s="26" t="s">
        <v>147</v>
      </c>
      <c r="J827" s="26" t="s">
        <v>6631</v>
      </c>
      <c r="K827" s="62">
        <v>56.480080690000001</v>
      </c>
      <c r="L827" s="62">
        <v>67.385274839999994</v>
      </c>
      <c r="M827" s="62">
        <v>34.710640949999998</v>
      </c>
      <c r="N827" s="51">
        <v>0.56590257879656203</v>
      </c>
      <c r="O827" s="63">
        <v>1.7</v>
      </c>
      <c r="P827" s="63">
        <v>1.93</v>
      </c>
      <c r="Q827" s="26" t="s">
        <v>629</v>
      </c>
      <c r="R827" s="61">
        <v>0.69</v>
      </c>
      <c r="S827" s="61">
        <v>7.571428571428572E-2</v>
      </c>
      <c r="T827" s="61">
        <v>0</v>
      </c>
      <c r="U827" s="61">
        <v>0.10142857142857142</v>
      </c>
      <c r="V827" s="61">
        <v>8.5714285714285719E-3</v>
      </c>
      <c r="W827" s="61">
        <v>0.12428571428571429</v>
      </c>
    </row>
    <row r="828" spans="1:23" x14ac:dyDescent="0.25">
      <c r="A828" s="26" t="s">
        <v>355</v>
      </c>
      <c r="B828" s="26" t="s">
        <v>356</v>
      </c>
      <c r="C828" s="26" t="s">
        <v>128</v>
      </c>
      <c r="D828" s="26" t="s">
        <v>357</v>
      </c>
      <c r="E828" s="26">
        <v>66</v>
      </c>
      <c r="F828" s="26">
        <v>286</v>
      </c>
      <c r="G828" s="26" t="s">
        <v>6647</v>
      </c>
      <c r="H828" s="26" t="s">
        <v>90</v>
      </c>
      <c r="I828" s="26" t="s">
        <v>118</v>
      </c>
      <c r="J828" s="26" t="s">
        <v>6647</v>
      </c>
      <c r="K828" s="62">
        <v>27.307110440000002</v>
      </c>
      <c r="L828" s="62">
        <v>48.537569339999997</v>
      </c>
      <c r="M828" s="62">
        <v>9.4710640949999991</v>
      </c>
      <c r="N828" s="51">
        <v>0.18022598870056497</v>
      </c>
      <c r="O828" s="63">
        <v>1.1000000000000001</v>
      </c>
      <c r="P828" s="63">
        <v>2.02</v>
      </c>
      <c r="Q828" s="26" t="s">
        <v>629</v>
      </c>
      <c r="R828" s="61">
        <v>0.54689265536723164</v>
      </c>
      <c r="S828" s="61">
        <v>0.35141242937853112</v>
      </c>
      <c r="T828" s="61">
        <v>0</v>
      </c>
      <c r="U828" s="61">
        <v>8.4745762711864406E-3</v>
      </c>
      <c r="V828" s="61">
        <v>2.2598870056497176E-3</v>
      </c>
      <c r="W828" s="61">
        <v>9.0960451977401144E-2</v>
      </c>
    </row>
    <row r="829" spans="1:23" x14ac:dyDescent="0.25">
      <c r="A829" s="26" t="s">
        <v>1538</v>
      </c>
      <c r="B829" s="26" t="s">
        <v>1539</v>
      </c>
      <c r="C829" s="26" t="s">
        <v>207</v>
      </c>
      <c r="D829" s="26" t="s">
        <v>208</v>
      </c>
      <c r="E829" s="26">
        <v>21429</v>
      </c>
      <c r="F829" s="26">
        <v>108902</v>
      </c>
      <c r="G829" s="26" t="s">
        <v>6647</v>
      </c>
      <c r="H829" s="26" t="s">
        <v>90</v>
      </c>
      <c r="I829" s="26" t="s">
        <v>118</v>
      </c>
      <c r="J829" s="26" t="s">
        <v>6647</v>
      </c>
      <c r="K829" s="62">
        <v>27.149718550763573</v>
      </c>
      <c r="L829" s="62">
        <v>29.129090076795872</v>
      </c>
      <c r="M829" s="62">
        <v>30.099921464827712</v>
      </c>
      <c r="N829" s="51">
        <v>0.18800509274195298</v>
      </c>
      <c r="O829" s="63">
        <v>8.0887809469393215</v>
      </c>
      <c r="P829" s="63">
        <v>3.1525676090232286</v>
      </c>
      <c r="Q829" s="26" t="s">
        <v>117</v>
      </c>
      <c r="R829" s="61">
        <v>0.34166355232983042</v>
      </c>
      <c r="S829" s="61">
        <v>0.32559349775433766</v>
      </c>
      <c r="T829" s="61">
        <v>2.340269382350681E-2</v>
      </c>
      <c r="U829" s="61">
        <v>2.9317351820534304E-4</v>
      </c>
      <c r="V829" s="61">
        <v>0.26518397268712834</v>
      </c>
      <c r="W829" s="61">
        <v>4.3863109886991304E-2</v>
      </c>
    </row>
    <row r="830" spans="1:23" x14ac:dyDescent="0.25">
      <c r="A830" s="26" t="s">
        <v>1903</v>
      </c>
      <c r="B830" s="26" t="s">
        <v>1904</v>
      </c>
      <c r="C830" s="26" t="s">
        <v>207</v>
      </c>
      <c r="D830" s="26" t="s">
        <v>208</v>
      </c>
      <c r="E830" s="26">
        <v>2141</v>
      </c>
      <c r="F830" s="26">
        <v>6822</v>
      </c>
      <c r="G830" s="26" t="s">
        <v>6647</v>
      </c>
      <c r="H830" s="26" t="s">
        <v>90</v>
      </c>
      <c r="I830" s="26" t="s">
        <v>118</v>
      </c>
      <c r="J830" s="26" t="s">
        <v>6647</v>
      </c>
      <c r="K830" s="62">
        <v>2.8399510200667333</v>
      </c>
      <c r="L830" s="62">
        <v>1.9137561895295814</v>
      </c>
      <c r="M830" s="62">
        <v>28.734795739049691</v>
      </c>
      <c r="N830" s="51">
        <v>6.1818716201434795E-2</v>
      </c>
      <c r="O830" s="63">
        <v>4.1806594012455038</v>
      </c>
      <c r="P830" s="63">
        <v>2.665245074443952</v>
      </c>
      <c r="Q830" s="26" t="s">
        <v>629</v>
      </c>
      <c r="R830" s="61">
        <v>0.51214132895360631</v>
      </c>
      <c r="S830" s="61">
        <v>5.0307250549333854E-2</v>
      </c>
      <c r="T830" s="61">
        <v>7.8952078874645047E-4</v>
      </c>
      <c r="U830" s="61">
        <v>7.6790966897541448E-6</v>
      </c>
      <c r="V830" s="61">
        <v>0.38974380412409304</v>
      </c>
      <c r="W830" s="61">
        <v>4.7010416487530522E-2</v>
      </c>
    </row>
    <row r="831" spans="1:23" x14ac:dyDescent="0.25">
      <c r="A831" s="26" t="s">
        <v>1520</v>
      </c>
      <c r="B831" s="26" t="s">
        <v>1521</v>
      </c>
      <c r="C831" s="26" t="s">
        <v>207</v>
      </c>
      <c r="D831" s="26" t="s">
        <v>208</v>
      </c>
      <c r="E831" s="26">
        <v>24020</v>
      </c>
      <c r="F831" s="26">
        <v>98198</v>
      </c>
      <c r="G831" s="26" t="s">
        <v>6647</v>
      </c>
      <c r="H831" s="26" t="s">
        <v>90</v>
      </c>
      <c r="I831" s="26" t="s">
        <v>118</v>
      </c>
      <c r="J831" s="26" t="s">
        <v>6647</v>
      </c>
      <c r="K831" s="62">
        <v>21.235299177058241</v>
      </c>
      <c r="L831" s="62">
        <v>28.080925977325176</v>
      </c>
      <c r="M831" s="62">
        <v>22.579258665007789</v>
      </c>
      <c r="N831" s="51">
        <v>0.17602837273984298</v>
      </c>
      <c r="O831" s="63">
        <v>10.02590734301579</v>
      </c>
      <c r="P831" s="63">
        <v>3.4048593573008583</v>
      </c>
      <c r="Q831" s="26" t="s">
        <v>117</v>
      </c>
      <c r="R831" s="61">
        <v>0.22522081078574591</v>
      </c>
      <c r="S831" s="61">
        <v>0.28283768695205391</v>
      </c>
      <c r="T831" s="61">
        <v>1.0641208310679799E-2</v>
      </c>
      <c r="U831" s="61">
        <v>1.6929652877736769E-4</v>
      </c>
      <c r="V831" s="61">
        <v>0.44010927764310076</v>
      </c>
      <c r="W831" s="61">
        <v>4.102171977964239E-2</v>
      </c>
    </row>
    <row r="832" spans="1:23" x14ac:dyDescent="0.25">
      <c r="A832" s="26" t="s">
        <v>1895</v>
      </c>
      <c r="B832" s="26" t="s">
        <v>1896</v>
      </c>
      <c r="C832" s="26" t="s">
        <v>207</v>
      </c>
      <c r="D832" s="26" t="s">
        <v>208</v>
      </c>
      <c r="E832" s="26">
        <v>2201</v>
      </c>
      <c r="F832" s="26">
        <v>37991</v>
      </c>
      <c r="G832" s="26" t="s">
        <v>6647</v>
      </c>
      <c r="H832" s="26" t="s">
        <v>90</v>
      </c>
      <c r="I832" s="26" t="s">
        <v>118</v>
      </c>
      <c r="J832" s="26" t="s">
        <v>6647</v>
      </c>
      <c r="K832" s="62">
        <v>61.547077272755104</v>
      </c>
      <c r="L832" s="62">
        <v>44.757602810800186</v>
      </c>
      <c r="M832" s="62">
        <v>79.923757903968763</v>
      </c>
      <c r="N832" s="51">
        <v>0.15332430707976999</v>
      </c>
      <c r="O832" s="63">
        <v>10.486954248745443</v>
      </c>
      <c r="P832" s="63">
        <v>3.3016312991890695</v>
      </c>
      <c r="Q832" s="26" t="s">
        <v>117</v>
      </c>
      <c r="R832" s="61">
        <v>0.14090946742838145</v>
      </c>
      <c r="S832" s="61">
        <v>0.55239162737575387</v>
      </c>
      <c r="T832" s="61">
        <v>1.3328395061503923E-2</v>
      </c>
      <c r="U832" s="61">
        <v>1.09715016975288E-2</v>
      </c>
      <c r="V832" s="61">
        <v>0.25613387191944931</v>
      </c>
      <c r="W832" s="61">
        <v>2.6265136517382735E-2</v>
      </c>
    </row>
    <row r="833" spans="1:23" x14ac:dyDescent="0.25">
      <c r="A833" s="26" t="s">
        <v>1772</v>
      </c>
      <c r="B833" s="26" t="s">
        <v>1773</v>
      </c>
      <c r="C833" s="26" t="s">
        <v>207</v>
      </c>
      <c r="D833" s="26" t="s">
        <v>208</v>
      </c>
      <c r="E833" s="26">
        <v>4627</v>
      </c>
      <c r="F833" s="26">
        <v>16336</v>
      </c>
      <c r="G833" s="26" t="s">
        <v>6647</v>
      </c>
      <c r="H833" s="26" t="s">
        <v>90</v>
      </c>
      <c r="I833" s="26" t="s">
        <v>118</v>
      </c>
      <c r="J833" s="26" t="s">
        <v>6647</v>
      </c>
      <c r="K833" s="62">
        <v>6.8862952922823624</v>
      </c>
      <c r="L833" s="62">
        <v>4.6610246565547238</v>
      </c>
      <c r="M833" s="62">
        <v>31.038598621356577</v>
      </c>
      <c r="N833" s="51">
        <v>9.0399286606193702E-2</v>
      </c>
      <c r="O833" s="63">
        <v>9.0406988264749781</v>
      </c>
      <c r="P833" s="63">
        <v>2.7555733140478038</v>
      </c>
      <c r="Q833" s="26" t="s">
        <v>117</v>
      </c>
      <c r="R833" s="61">
        <v>0.29927636816230768</v>
      </c>
      <c r="S833" s="61">
        <v>4.0124275833081431E-2</v>
      </c>
      <c r="T833" s="61">
        <v>1.2992286503138314E-2</v>
      </c>
      <c r="U833" s="61">
        <v>1.3837780699129962E-3</v>
      </c>
      <c r="V833" s="61">
        <v>0.61221031094915757</v>
      </c>
      <c r="W833" s="61">
        <v>3.4012980482401714E-2</v>
      </c>
    </row>
    <row r="834" spans="1:23" x14ac:dyDescent="0.25">
      <c r="A834" s="26" t="s">
        <v>1480</v>
      </c>
      <c r="B834" s="26" t="s">
        <v>1481</v>
      </c>
      <c r="C834" s="26" t="s">
        <v>207</v>
      </c>
      <c r="D834" s="26" t="s">
        <v>208</v>
      </c>
      <c r="E834" s="26">
        <v>29156</v>
      </c>
      <c r="F834" s="26">
        <v>156234</v>
      </c>
      <c r="G834" s="26" t="s">
        <v>6647</v>
      </c>
      <c r="H834" s="26" t="s">
        <v>90</v>
      </c>
      <c r="I834" s="26" t="s">
        <v>118</v>
      </c>
      <c r="J834" s="26" t="s">
        <v>6647</v>
      </c>
      <c r="K834" s="62">
        <v>31.568433255004148</v>
      </c>
      <c r="L834" s="62">
        <v>24.009292900410234</v>
      </c>
      <c r="M834" s="62">
        <v>48.901001541377823</v>
      </c>
      <c r="N834" s="51">
        <v>0.124450674465512</v>
      </c>
      <c r="O834" s="63">
        <v>9.4362807681511054</v>
      </c>
      <c r="P834" s="63">
        <v>2.7689597666496351</v>
      </c>
      <c r="Q834" s="26" t="s">
        <v>117</v>
      </c>
      <c r="R834" s="61">
        <v>0.2697871459402581</v>
      </c>
      <c r="S834" s="61">
        <v>0.20932245333496721</v>
      </c>
      <c r="T834" s="61">
        <v>1.214011392814301E-2</v>
      </c>
      <c r="U834" s="61">
        <v>3.1520733371339709E-3</v>
      </c>
      <c r="V834" s="61">
        <v>0.45784925444356878</v>
      </c>
      <c r="W834" s="61">
        <v>4.7748959015929245E-2</v>
      </c>
    </row>
    <row r="835" spans="1:23" x14ac:dyDescent="0.25">
      <c r="A835" s="26" t="s">
        <v>594</v>
      </c>
      <c r="B835" s="26" t="s">
        <v>595</v>
      </c>
      <c r="C835" s="26" t="s">
        <v>128</v>
      </c>
      <c r="D835" s="26" t="s">
        <v>357</v>
      </c>
      <c r="E835" s="26">
        <v>7</v>
      </c>
      <c r="F835" s="26">
        <v>656</v>
      </c>
      <c r="G835" s="26" t="s">
        <v>6647</v>
      </c>
      <c r="H835" s="26" t="s">
        <v>90</v>
      </c>
      <c r="I835" s="26" t="s">
        <v>147</v>
      </c>
      <c r="J835" s="26" t="s">
        <v>6647</v>
      </c>
      <c r="K835" s="62">
        <v>22.9072113</v>
      </c>
      <c r="L835" s="62">
        <v>48.071104390000002</v>
      </c>
      <c r="M835" s="62">
        <v>5.6876166770000003</v>
      </c>
      <c r="N835" s="51">
        <v>0.33215547703180198</v>
      </c>
      <c r="O835" s="63">
        <v>0</v>
      </c>
      <c r="P835" s="63">
        <v>2.0099999999999998</v>
      </c>
      <c r="Q835" s="26" t="s">
        <v>629</v>
      </c>
      <c r="R835" s="61">
        <v>0.75971731448763247</v>
      </c>
      <c r="S835" s="61">
        <v>0.2332155477031802</v>
      </c>
      <c r="T835" s="61">
        <v>0</v>
      </c>
      <c r="U835" s="61">
        <v>0</v>
      </c>
      <c r="V835" s="61">
        <v>0</v>
      </c>
      <c r="W835" s="61">
        <v>7.0671378091872791E-3</v>
      </c>
    </row>
    <row r="836" spans="1:23" x14ac:dyDescent="0.25">
      <c r="A836" s="26" t="s">
        <v>1500</v>
      </c>
      <c r="B836" s="26" t="s">
        <v>1501</v>
      </c>
      <c r="C836" s="26" t="s">
        <v>207</v>
      </c>
      <c r="D836" s="26" t="s">
        <v>208</v>
      </c>
      <c r="E836" s="26">
        <v>25829</v>
      </c>
      <c r="F836" s="26">
        <v>130746</v>
      </c>
      <c r="G836" s="26" t="s">
        <v>6647</v>
      </c>
      <c r="H836" s="26" t="s">
        <v>90</v>
      </c>
      <c r="I836" s="26" t="s">
        <v>118</v>
      </c>
      <c r="J836" s="26" t="s">
        <v>6647</v>
      </c>
      <c r="K836" s="62">
        <v>39.253881505800315</v>
      </c>
      <c r="L836" s="62">
        <v>27.890174177404486</v>
      </c>
      <c r="M836" s="62">
        <v>60.833287849696568</v>
      </c>
      <c r="N836" s="51">
        <v>0.15072468151872498</v>
      </c>
      <c r="O836" s="63">
        <v>7.1048558857321238</v>
      </c>
      <c r="P836" s="63">
        <v>2.7508449849074221</v>
      </c>
      <c r="Q836" s="26" t="s">
        <v>117</v>
      </c>
      <c r="R836" s="61">
        <v>0.29848383277552165</v>
      </c>
      <c r="S836" s="61">
        <v>0.19494374220174138</v>
      </c>
      <c r="T836" s="61">
        <v>1.412299109189934E-2</v>
      </c>
      <c r="U836" s="61">
        <v>1.0329880419632476E-3</v>
      </c>
      <c r="V836" s="61">
        <v>0.44412597635392914</v>
      </c>
      <c r="W836" s="61">
        <v>4.7290469534944951E-2</v>
      </c>
    </row>
    <row r="837" spans="1:23" x14ac:dyDescent="0.25">
      <c r="A837" s="26" t="s">
        <v>1402</v>
      </c>
      <c r="B837" s="26" t="s">
        <v>1403</v>
      </c>
      <c r="C837" s="26" t="s">
        <v>207</v>
      </c>
      <c r="D837" s="26" t="s">
        <v>208</v>
      </c>
      <c r="E837" s="26">
        <v>222941</v>
      </c>
      <c r="F837" s="26">
        <v>1010207</v>
      </c>
      <c r="G837" s="26" t="s">
        <v>6647</v>
      </c>
      <c r="H837" s="26" t="s">
        <v>90</v>
      </c>
      <c r="I837" s="26" t="s">
        <v>118</v>
      </c>
      <c r="J837" s="26" t="s">
        <v>6647</v>
      </c>
      <c r="K837" s="62">
        <v>26.31478039623661</v>
      </c>
      <c r="L837" s="62">
        <v>29.390235368636624</v>
      </c>
      <c r="M837" s="62">
        <v>29.431580048710934</v>
      </c>
      <c r="N837" s="51">
        <v>0.15458641082416699</v>
      </c>
      <c r="O837" s="63">
        <v>10.736247501140184</v>
      </c>
      <c r="P837" s="63">
        <v>2.9570789639844373</v>
      </c>
      <c r="Q837" s="26" t="s">
        <v>117</v>
      </c>
      <c r="R837" s="61">
        <v>0.35242879628873147</v>
      </c>
      <c r="S837" s="61">
        <v>0.22211254121630339</v>
      </c>
      <c r="T837" s="61">
        <v>2.1541039209960332E-2</v>
      </c>
      <c r="U837" s="61">
        <v>1.6870773250472822E-3</v>
      </c>
      <c r="V837" s="61">
        <v>0.35348858608114681</v>
      </c>
      <c r="W837" s="61">
        <v>4.8741959878810984E-2</v>
      </c>
    </row>
    <row r="838" spans="1:23" x14ac:dyDescent="0.25">
      <c r="A838" s="26" t="s">
        <v>1556</v>
      </c>
      <c r="B838" s="26" t="s">
        <v>1557</v>
      </c>
      <c r="C838" s="26" t="s">
        <v>207</v>
      </c>
      <c r="D838" s="26" t="s">
        <v>208</v>
      </c>
      <c r="E838" s="26">
        <v>19975</v>
      </c>
      <c r="F838" s="26">
        <v>67973</v>
      </c>
      <c r="G838" s="26" t="s">
        <v>6647</v>
      </c>
      <c r="H838" s="26" t="s">
        <v>90</v>
      </c>
      <c r="I838" s="26" t="s">
        <v>118</v>
      </c>
      <c r="J838" s="26" t="s">
        <v>6647</v>
      </c>
      <c r="K838" s="62">
        <v>10.255746888403124</v>
      </c>
      <c r="L838" s="62">
        <v>6.1886546396889672</v>
      </c>
      <c r="M838" s="62">
        <v>44.110890870205864</v>
      </c>
      <c r="N838" s="51">
        <v>0.110337337327479</v>
      </c>
      <c r="O838" s="63">
        <v>4.9190463792696422</v>
      </c>
      <c r="P838" s="63">
        <v>2.5690243799999259</v>
      </c>
      <c r="Q838" s="26" t="s">
        <v>629</v>
      </c>
      <c r="R838" s="61">
        <v>0.53511863051260178</v>
      </c>
      <c r="S838" s="61">
        <v>0.12589274480925033</v>
      </c>
      <c r="T838" s="61">
        <v>1.0430414133079718E-2</v>
      </c>
      <c r="U838" s="61">
        <v>3.0509894763677315E-4</v>
      </c>
      <c r="V838" s="61">
        <v>0.26376487201177079</v>
      </c>
      <c r="W838" s="61">
        <v>6.4488239585661064E-2</v>
      </c>
    </row>
    <row r="839" spans="1:23" x14ac:dyDescent="0.25">
      <c r="A839" s="26" t="s">
        <v>1568</v>
      </c>
      <c r="B839" s="26" t="s">
        <v>1569</v>
      </c>
      <c r="C839" s="26" t="s">
        <v>207</v>
      </c>
      <c r="D839" s="26" t="s">
        <v>208</v>
      </c>
      <c r="E839" s="26">
        <v>17823</v>
      </c>
      <c r="F839" s="26">
        <v>81756</v>
      </c>
      <c r="G839" s="26" t="s">
        <v>6647</v>
      </c>
      <c r="H839" s="26" t="s">
        <v>90</v>
      </c>
      <c r="I839" s="26" t="s">
        <v>118</v>
      </c>
      <c r="J839" s="26" t="s">
        <v>6647</v>
      </c>
      <c r="K839" s="62">
        <v>28.717126085078029</v>
      </c>
      <c r="L839" s="62">
        <v>18.161651456344881</v>
      </c>
      <c r="M839" s="62">
        <v>58.359368249571027</v>
      </c>
      <c r="N839" s="51">
        <v>0.151353484543825</v>
      </c>
      <c r="O839" s="63">
        <v>8.772986753260227</v>
      </c>
      <c r="P839" s="63">
        <v>2.4515422900221089</v>
      </c>
      <c r="Q839" s="26" t="s">
        <v>117</v>
      </c>
      <c r="R839" s="61">
        <v>0.36792518879707287</v>
      </c>
      <c r="S839" s="61">
        <v>0.23165247524097918</v>
      </c>
      <c r="T839" s="61">
        <v>2.8865517134405619E-2</v>
      </c>
      <c r="U839" s="61">
        <v>5.8058814026675865E-4</v>
      </c>
      <c r="V839" s="61">
        <v>0.31265572682390408</v>
      </c>
      <c r="W839" s="61">
        <v>5.8320503863371453E-2</v>
      </c>
    </row>
    <row r="840" spans="1:23" x14ac:dyDescent="0.25">
      <c r="A840" s="26" t="s">
        <v>1598</v>
      </c>
      <c r="B840" s="26" t="s">
        <v>1599</v>
      </c>
      <c r="C840" s="26" t="s">
        <v>207</v>
      </c>
      <c r="D840" s="26" t="s">
        <v>208</v>
      </c>
      <c r="E840" s="26">
        <v>14788</v>
      </c>
      <c r="F840" s="26">
        <v>47374</v>
      </c>
      <c r="G840" s="26" t="s">
        <v>6647</v>
      </c>
      <c r="H840" s="26" t="s">
        <v>90</v>
      </c>
      <c r="I840" s="26" t="s">
        <v>118</v>
      </c>
      <c r="J840" s="26" t="s">
        <v>6647</v>
      </c>
      <c r="K840" s="62">
        <v>28.141954377474807</v>
      </c>
      <c r="L840" s="62">
        <v>26.504220067934309</v>
      </c>
      <c r="M840" s="62">
        <v>39.314197692667676</v>
      </c>
      <c r="N840" s="51">
        <v>9.6658772757638789E-2</v>
      </c>
      <c r="O840" s="63">
        <v>4.6178410654014757</v>
      </c>
      <c r="P840" s="63">
        <v>3.1411795741780972</v>
      </c>
      <c r="Q840" s="26" t="s">
        <v>117</v>
      </c>
      <c r="R840" s="61">
        <v>0.45623218671278543</v>
      </c>
      <c r="S840" s="61">
        <v>0.30748574349852037</v>
      </c>
      <c r="T840" s="61">
        <v>1.9795884146614626E-2</v>
      </c>
      <c r="U840" s="61">
        <v>2.1588327005675011E-5</v>
      </c>
      <c r="V840" s="61">
        <v>0.15504863244993058</v>
      </c>
      <c r="W840" s="61">
        <v>6.1415964865143308E-2</v>
      </c>
    </row>
    <row r="841" spans="1:23" x14ac:dyDescent="0.25">
      <c r="A841" s="26" t="s">
        <v>1590</v>
      </c>
      <c r="B841" s="26" t="s">
        <v>1591</v>
      </c>
      <c r="C841" s="26" t="s">
        <v>207</v>
      </c>
      <c r="D841" s="26" t="s">
        <v>208</v>
      </c>
      <c r="E841" s="26">
        <v>15696</v>
      </c>
      <c r="F841" s="26">
        <v>77961</v>
      </c>
      <c r="G841" s="26" t="s">
        <v>6647</v>
      </c>
      <c r="H841" s="26" t="s">
        <v>90</v>
      </c>
      <c r="I841" s="26" t="s">
        <v>118</v>
      </c>
      <c r="J841" s="26" t="s">
        <v>6647</v>
      </c>
      <c r="K841" s="62">
        <v>36.388389932669277</v>
      </c>
      <c r="L841" s="62">
        <v>34.236493212679513</v>
      </c>
      <c r="M841" s="62">
        <v>40.143331053580987</v>
      </c>
      <c r="N841" s="51">
        <v>0.10752980735260699</v>
      </c>
      <c r="O841" s="63">
        <v>14.228300043837043</v>
      </c>
      <c r="P841" s="63">
        <v>3.1355859600449385</v>
      </c>
      <c r="Q841" s="26" t="s">
        <v>117</v>
      </c>
      <c r="R841" s="61">
        <v>0.13121916000701303</v>
      </c>
      <c r="S841" s="61">
        <v>0.16319316800591857</v>
      </c>
      <c r="T841" s="61">
        <v>2.0467812967522515E-2</v>
      </c>
      <c r="U841" s="61">
        <v>2.1656023609426568E-3</v>
      </c>
      <c r="V841" s="61">
        <v>0.63659650055876393</v>
      </c>
      <c r="W841" s="61">
        <v>4.6357756099838533E-2</v>
      </c>
    </row>
    <row r="842" spans="1:23" x14ac:dyDescent="0.25">
      <c r="A842" s="26" t="s">
        <v>3542</v>
      </c>
      <c r="B842" s="26" t="s">
        <v>3543</v>
      </c>
      <c r="C842" s="26" t="s">
        <v>207</v>
      </c>
      <c r="D842" s="26" t="s">
        <v>208</v>
      </c>
      <c r="E842" s="26">
        <v>15419</v>
      </c>
      <c r="F842" s="26">
        <v>58108</v>
      </c>
      <c r="G842" s="26" t="s">
        <v>6631</v>
      </c>
      <c r="H842" s="26" t="s">
        <v>90</v>
      </c>
      <c r="I842" s="26" t="s">
        <v>118</v>
      </c>
      <c r="J842" s="26" t="s">
        <v>6631</v>
      </c>
      <c r="K842" s="62">
        <v>46.08638079136594</v>
      </c>
      <c r="L842" s="62">
        <v>52.480467511882651</v>
      </c>
      <c r="M842" s="62">
        <v>37.985216266086482</v>
      </c>
      <c r="N842" s="51">
        <v>0.214132432088186</v>
      </c>
      <c r="O842" s="63">
        <v>7.4783033228804934</v>
      </c>
      <c r="P842" s="63">
        <v>3.3174202798125183</v>
      </c>
      <c r="Q842" s="26" t="s">
        <v>117</v>
      </c>
      <c r="R842" s="61">
        <v>0.29630295120770045</v>
      </c>
      <c r="S842" s="61">
        <v>0.51374856407796354</v>
      </c>
      <c r="T842" s="61">
        <v>1.4606391903639604E-2</v>
      </c>
      <c r="U842" s="61">
        <v>1.9988047533425014E-4</v>
      </c>
      <c r="V842" s="61">
        <v>0.12132818273386764</v>
      </c>
      <c r="W842" s="61">
        <v>5.3814029601494721E-2</v>
      </c>
    </row>
    <row r="843" spans="1:23" x14ac:dyDescent="0.25">
      <c r="A843" s="26" t="s">
        <v>1564</v>
      </c>
      <c r="B843" s="26" t="s">
        <v>1565</v>
      </c>
      <c r="C843" s="26" t="s">
        <v>207</v>
      </c>
      <c r="D843" s="26" t="s">
        <v>208</v>
      </c>
      <c r="E843" s="26">
        <v>18526</v>
      </c>
      <c r="F843" s="26">
        <v>70175</v>
      </c>
      <c r="G843" s="26" t="s">
        <v>6647</v>
      </c>
      <c r="H843" s="26" t="s">
        <v>90</v>
      </c>
      <c r="I843" s="26" t="s">
        <v>118</v>
      </c>
      <c r="J843" s="26" t="s">
        <v>6647</v>
      </c>
      <c r="K843" s="62">
        <v>7.5228736677786179</v>
      </c>
      <c r="L843" s="62">
        <v>5.3596476308008363</v>
      </c>
      <c r="M843" s="62">
        <v>30.005525924254318</v>
      </c>
      <c r="N843" s="51">
        <v>6.3421802972441502E-2</v>
      </c>
      <c r="O843" s="63">
        <v>5.7112127708077072</v>
      </c>
      <c r="P843" s="63">
        <v>2.7985383198461387</v>
      </c>
      <c r="Q843" s="26" t="s">
        <v>117</v>
      </c>
      <c r="R843" s="61">
        <v>0.47464947461660673</v>
      </c>
      <c r="S843" s="61">
        <v>5.3134296349906157E-2</v>
      </c>
      <c r="T843" s="61">
        <v>7.9506735916979772E-3</v>
      </c>
      <c r="U843" s="61">
        <v>5.5771350407724874E-4</v>
      </c>
      <c r="V843" s="61">
        <v>0.41494217086706348</v>
      </c>
      <c r="W843" s="61">
        <v>4.8765671070648324E-2</v>
      </c>
    </row>
    <row r="844" spans="1:23" x14ac:dyDescent="0.25">
      <c r="A844" s="26" t="s">
        <v>3312</v>
      </c>
      <c r="B844" s="26" t="s">
        <v>3313</v>
      </c>
      <c r="C844" s="26" t="s">
        <v>207</v>
      </c>
      <c r="D844" s="26" t="s">
        <v>208</v>
      </c>
      <c r="E844" s="26">
        <v>11</v>
      </c>
      <c r="F844" s="26">
        <v>30</v>
      </c>
      <c r="G844" s="26" t="s">
        <v>6647</v>
      </c>
      <c r="H844" s="26" t="s">
        <v>90</v>
      </c>
      <c r="I844" s="26" t="s">
        <v>118</v>
      </c>
      <c r="J844" s="26" t="s">
        <v>6647</v>
      </c>
      <c r="K844" s="62">
        <v>9.3671205240000006</v>
      </c>
      <c r="L844" s="62">
        <v>14.195663140000001</v>
      </c>
      <c r="M844" s="62">
        <v>9.6950840070000002</v>
      </c>
      <c r="N844" s="51">
        <v>4.5092838196286504E-2</v>
      </c>
      <c r="O844" s="63">
        <v>1.3</v>
      </c>
      <c r="P844" s="63">
        <v>2.89</v>
      </c>
      <c r="Q844" s="26" t="s">
        <v>629</v>
      </c>
      <c r="R844" s="61">
        <v>0.79487179487179493</v>
      </c>
      <c r="S844" s="61">
        <v>3.3598585322723251E-2</v>
      </c>
      <c r="T844" s="61">
        <v>0</v>
      </c>
      <c r="U844" s="61">
        <v>0</v>
      </c>
      <c r="V844" s="61">
        <v>6.1892130857648102E-2</v>
      </c>
      <c r="W844" s="61">
        <v>0.10963748894783377</v>
      </c>
    </row>
    <row r="845" spans="1:23" x14ac:dyDescent="0.25">
      <c r="A845" s="26" t="s">
        <v>5739</v>
      </c>
      <c r="B845" s="26" t="s">
        <v>5740</v>
      </c>
      <c r="C845" s="26" t="s">
        <v>207</v>
      </c>
      <c r="D845" s="26" t="s">
        <v>208</v>
      </c>
      <c r="E845" s="26">
        <v>13</v>
      </c>
      <c r="F845" s="26">
        <v>43</v>
      </c>
      <c r="G845" s="26" t="s">
        <v>6631</v>
      </c>
      <c r="H845" s="26" t="s">
        <v>90</v>
      </c>
      <c r="I845" s="26" t="s">
        <v>118</v>
      </c>
      <c r="J845" s="26" t="s">
        <v>6631</v>
      </c>
      <c r="K845" s="62">
        <v>42.679608215136945</v>
      </c>
      <c r="L845" s="62">
        <v>42.365115073860274</v>
      </c>
      <c r="M845" s="62">
        <v>44.740653826990048</v>
      </c>
      <c r="N845" s="51">
        <v>0.18089492756906497</v>
      </c>
      <c r="O845" s="63">
        <v>8.3599735010910461</v>
      </c>
      <c r="P845" s="63">
        <v>2.9921185403597703</v>
      </c>
      <c r="Q845" s="26" t="s">
        <v>117</v>
      </c>
      <c r="R845" s="61">
        <v>0.44974376759137685</v>
      </c>
      <c r="S845" s="61">
        <v>0.2461012859722263</v>
      </c>
      <c r="T845" s="61">
        <v>0.16643962632027584</v>
      </c>
      <c r="U845" s="61">
        <v>0</v>
      </c>
      <c r="V845" s="61">
        <v>5.4479876188771821E-2</v>
      </c>
      <c r="W845" s="61">
        <v>8.3235443927349204E-2</v>
      </c>
    </row>
    <row r="846" spans="1:23" x14ac:dyDescent="0.25">
      <c r="A846" s="26" t="s">
        <v>1281</v>
      </c>
      <c r="B846" s="26" t="s">
        <v>1282</v>
      </c>
      <c r="C846" s="26" t="s">
        <v>128</v>
      </c>
      <c r="D846" s="26" t="s">
        <v>357</v>
      </c>
      <c r="E846" s="26">
        <v>9</v>
      </c>
      <c r="F846" s="26">
        <v>60</v>
      </c>
      <c r="G846" s="26" t="s">
        <v>6631</v>
      </c>
      <c r="H846" s="26" t="s">
        <v>90</v>
      </c>
      <c r="I846" s="26" t="s">
        <v>147</v>
      </c>
      <c r="J846" s="26" t="s">
        <v>6631</v>
      </c>
      <c r="K846" s="62">
        <v>56.480080690000001</v>
      </c>
      <c r="L846" s="62">
        <v>67.385274839999994</v>
      </c>
      <c r="M846" s="62">
        <v>34.710640949999998</v>
      </c>
      <c r="N846" s="51">
        <v>0.46681922196796299</v>
      </c>
      <c r="O846" s="63">
        <v>1.7</v>
      </c>
      <c r="P846" s="63">
        <v>1.93</v>
      </c>
      <c r="Q846" s="26" t="s">
        <v>629</v>
      </c>
      <c r="R846" s="61">
        <v>0.89293361884368305</v>
      </c>
      <c r="S846" s="61">
        <v>7.922912205567452E-2</v>
      </c>
      <c r="T846" s="61">
        <v>1.3918629550321198E-2</v>
      </c>
      <c r="U846" s="61">
        <v>0</v>
      </c>
      <c r="V846" s="61">
        <v>0</v>
      </c>
      <c r="W846" s="61">
        <v>1.3918629550321198E-2</v>
      </c>
    </row>
    <row r="847" spans="1:23" x14ac:dyDescent="0.25">
      <c r="A847" s="26" t="s">
        <v>1291</v>
      </c>
      <c r="B847" s="26" t="s">
        <v>1292</v>
      </c>
      <c r="C847" s="26" t="s">
        <v>228</v>
      </c>
      <c r="D847" s="26" t="s">
        <v>229</v>
      </c>
      <c r="E847" s="26">
        <v>7</v>
      </c>
      <c r="F847" s="26">
        <v>1560</v>
      </c>
      <c r="G847" s="26" t="s">
        <v>6631</v>
      </c>
      <c r="H847" s="26" t="s">
        <v>90</v>
      </c>
      <c r="I847" s="26" t="s">
        <v>130</v>
      </c>
      <c r="J847" s="26" t="s">
        <v>6631</v>
      </c>
      <c r="K847" s="62">
        <v>3.1013615730000006</v>
      </c>
      <c r="L847" s="62">
        <v>4.5385779120000009</v>
      </c>
      <c r="M847" s="62">
        <v>7.8406969510000009</v>
      </c>
      <c r="N847" s="51">
        <v>0.23480662983425402</v>
      </c>
      <c r="O847" s="63">
        <v>0</v>
      </c>
      <c r="P847" s="63">
        <v>1.77</v>
      </c>
      <c r="Q847" s="26" t="s">
        <v>629</v>
      </c>
      <c r="R847" s="61">
        <v>0.87292817679558032</v>
      </c>
      <c r="S847" s="61">
        <v>0.10773480662983426</v>
      </c>
      <c r="T847" s="61">
        <v>0</v>
      </c>
      <c r="U847" s="61">
        <v>0</v>
      </c>
      <c r="V847" s="61">
        <v>0</v>
      </c>
      <c r="W847" s="61">
        <v>1.9337016574585635E-2</v>
      </c>
    </row>
    <row r="848" spans="1:23" x14ac:dyDescent="0.25">
      <c r="A848" s="26" t="s">
        <v>6605</v>
      </c>
      <c r="B848" s="26" t="s">
        <v>6606</v>
      </c>
      <c r="C848" s="26" t="s">
        <v>207</v>
      </c>
      <c r="D848" s="26" t="s">
        <v>208</v>
      </c>
      <c r="E848" s="26">
        <v>16</v>
      </c>
      <c r="F848" s="26">
        <v>45</v>
      </c>
      <c r="G848" s="26" t="s">
        <v>6630</v>
      </c>
      <c r="H848" s="26" t="s">
        <v>90</v>
      </c>
      <c r="I848" s="26" t="s">
        <v>118</v>
      </c>
      <c r="J848" s="26" t="s">
        <v>6630</v>
      </c>
      <c r="K848" s="62">
        <v>47.680282400000003</v>
      </c>
      <c r="L848" s="62">
        <v>41.817952599999998</v>
      </c>
      <c r="M848" s="62">
        <v>52.582451769999999</v>
      </c>
      <c r="N848" s="51">
        <v>0.21183206106870198</v>
      </c>
      <c r="O848" s="63">
        <v>9.6</v>
      </c>
      <c r="P848" s="63">
        <v>2.91</v>
      </c>
      <c r="Q848" s="26" t="s">
        <v>117</v>
      </c>
      <c r="R848" s="61">
        <v>0.49427480916030542</v>
      </c>
      <c r="S848" s="61">
        <v>0.50572519083969469</v>
      </c>
      <c r="T848" s="61">
        <v>0</v>
      </c>
      <c r="U848" s="61">
        <v>0</v>
      </c>
      <c r="V848" s="61">
        <v>0</v>
      </c>
      <c r="W848" s="61">
        <v>0</v>
      </c>
    </row>
    <row r="849" spans="1:23" x14ac:dyDescent="0.25">
      <c r="A849" s="26" t="s">
        <v>226</v>
      </c>
      <c r="B849" s="26" t="s">
        <v>227</v>
      </c>
      <c r="C849" s="26" t="s">
        <v>228</v>
      </c>
      <c r="D849" s="26" t="s">
        <v>229</v>
      </c>
      <c r="E849" s="26">
        <v>227</v>
      </c>
      <c r="F849" s="26">
        <v>18447</v>
      </c>
      <c r="G849" s="26" t="s">
        <v>6647</v>
      </c>
      <c r="H849" s="26" t="s">
        <v>90</v>
      </c>
      <c r="I849" s="26" t="s">
        <v>118</v>
      </c>
      <c r="J849" s="26" t="s">
        <v>6647</v>
      </c>
      <c r="K849" s="62">
        <v>16.638647534467285</v>
      </c>
      <c r="L849" s="62">
        <v>14.298752942251252</v>
      </c>
      <c r="M849" s="62">
        <v>30.165814492295343</v>
      </c>
      <c r="N849" s="51">
        <v>0.17333976618689401</v>
      </c>
      <c r="O849" s="63">
        <v>2.1955980585403152</v>
      </c>
      <c r="P849" s="63">
        <v>2.5207853254553587</v>
      </c>
      <c r="Q849" s="26" t="s">
        <v>629</v>
      </c>
      <c r="R849" s="61">
        <v>0.85554333309229658</v>
      </c>
      <c r="S849" s="61">
        <v>4.3806023751811508E-2</v>
      </c>
      <c r="T849" s="61">
        <v>2.251296509532226E-2</v>
      </c>
      <c r="U849" s="61">
        <v>7.9436076778531008E-4</v>
      </c>
      <c r="V849" s="61">
        <v>1.1035903618860627E-2</v>
      </c>
      <c r="W849" s="61">
        <v>6.6307413673923676E-2</v>
      </c>
    </row>
    <row r="850" spans="1:23" x14ac:dyDescent="0.25">
      <c r="A850" s="26" t="s">
        <v>3184</v>
      </c>
      <c r="B850" s="26" t="s">
        <v>3185</v>
      </c>
      <c r="C850" s="26" t="s">
        <v>207</v>
      </c>
      <c r="D850" s="26" t="s">
        <v>208</v>
      </c>
      <c r="E850" s="26">
        <v>21</v>
      </c>
      <c r="F850" s="26">
        <v>66</v>
      </c>
      <c r="G850" s="26" t="s">
        <v>6647</v>
      </c>
      <c r="H850" s="26" t="s">
        <v>90</v>
      </c>
      <c r="I850" s="26" t="s">
        <v>118</v>
      </c>
      <c r="J850" s="26" t="s">
        <v>6647</v>
      </c>
      <c r="K850" s="62">
        <v>50.348323331146695</v>
      </c>
      <c r="L850" s="62">
        <v>41.104884707596064</v>
      </c>
      <c r="M850" s="62">
        <v>59.95847634316425</v>
      </c>
      <c r="N850" s="51">
        <v>0.28345419206675798</v>
      </c>
      <c r="O850" s="63">
        <v>7.6013600149138512</v>
      </c>
      <c r="P850" s="63">
        <v>3.2002660692364673</v>
      </c>
      <c r="Q850" s="26" t="s">
        <v>117</v>
      </c>
      <c r="R850" s="61">
        <v>0.39329328562034477</v>
      </c>
      <c r="S850" s="61">
        <v>0.36523726309225724</v>
      </c>
      <c r="T850" s="61">
        <v>0</v>
      </c>
      <c r="U850" s="61">
        <v>0</v>
      </c>
      <c r="V850" s="61">
        <v>0.1928323936994959</v>
      </c>
      <c r="W850" s="61">
        <v>4.8637057587902009E-2</v>
      </c>
    </row>
    <row r="851" spans="1:23" x14ac:dyDescent="0.25">
      <c r="A851" s="26" t="s">
        <v>5657</v>
      </c>
      <c r="B851" s="26" t="s">
        <v>5658</v>
      </c>
      <c r="C851" s="26" t="s">
        <v>207</v>
      </c>
      <c r="D851" s="26" t="s">
        <v>208</v>
      </c>
      <c r="E851" s="26">
        <v>39</v>
      </c>
      <c r="F851" s="26">
        <v>55</v>
      </c>
      <c r="G851" s="26" t="s">
        <v>6631</v>
      </c>
      <c r="H851" s="26" t="s">
        <v>90</v>
      </c>
      <c r="I851" s="26" t="s">
        <v>118</v>
      </c>
      <c r="J851" s="26" t="s">
        <v>6631</v>
      </c>
      <c r="K851" s="62">
        <v>9.3671205240000006</v>
      </c>
      <c r="L851" s="62">
        <v>14.195663140000001</v>
      </c>
      <c r="M851" s="62">
        <v>9.6950840070000002</v>
      </c>
      <c r="N851" s="51">
        <v>4.1911148365465195E-2</v>
      </c>
      <c r="O851" s="63">
        <v>1.3</v>
      </c>
      <c r="P851" s="63">
        <v>2.89</v>
      </c>
      <c r="Q851" s="26" t="s">
        <v>117</v>
      </c>
      <c r="R851" s="61">
        <v>0.32690695725062868</v>
      </c>
      <c r="S851" s="61">
        <v>0.37049455155071248</v>
      </c>
      <c r="T851" s="61">
        <v>1.9279128248113998E-2</v>
      </c>
      <c r="U851" s="61">
        <v>0</v>
      </c>
      <c r="V851" s="61">
        <v>0.14165968147527241</v>
      </c>
      <c r="W851" s="61">
        <v>0.14165968147527241</v>
      </c>
    </row>
    <row r="852" spans="1:23" x14ac:dyDescent="0.25">
      <c r="A852" s="26" t="s">
        <v>5679</v>
      </c>
      <c r="B852" s="26" t="s">
        <v>5680</v>
      </c>
      <c r="C852" s="26" t="s">
        <v>207</v>
      </c>
      <c r="D852" s="26" t="s">
        <v>208</v>
      </c>
      <c r="E852" s="26">
        <v>27</v>
      </c>
      <c r="F852" s="26">
        <v>70</v>
      </c>
      <c r="G852" s="26" t="s">
        <v>6631</v>
      </c>
      <c r="H852" s="26" t="s">
        <v>90</v>
      </c>
      <c r="I852" s="26" t="s">
        <v>118</v>
      </c>
      <c r="J852" s="26" t="s">
        <v>6631</v>
      </c>
      <c r="K852" s="62">
        <v>4.8285426119999988</v>
      </c>
      <c r="L852" s="62">
        <v>2.2062531519999999</v>
      </c>
      <c r="M852" s="62">
        <v>37.261978839999998</v>
      </c>
      <c r="N852" s="51">
        <v>9.2104265539627986E-2</v>
      </c>
      <c r="O852" s="63">
        <v>1.7999999999999998</v>
      </c>
      <c r="P852" s="63">
        <v>2.71</v>
      </c>
      <c r="Q852" s="26" t="s">
        <v>629</v>
      </c>
      <c r="R852" s="61">
        <v>0.76735563575215726</v>
      </c>
      <c r="S852" s="61">
        <v>2.7958008228323415E-2</v>
      </c>
      <c r="T852" s="61">
        <v>0</v>
      </c>
      <c r="U852" s="61">
        <v>0</v>
      </c>
      <c r="V852" s="61">
        <v>7.3503429288875238E-2</v>
      </c>
      <c r="W852" s="61">
        <v>0.13118292673064388</v>
      </c>
    </row>
    <row r="853" spans="1:23" x14ac:dyDescent="0.25">
      <c r="A853" s="26" t="s">
        <v>414</v>
      </c>
      <c r="B853" s="26" t="s">
        <v>415</v>
      </c>
      <c r="C853" s="26" t="s">
        <v>228</v>
      </c>
      <c r="D853" s="26" t="s">
        <v>229</v>
      </c>
      <c r="E853" s="26">
        <v>45</v>
      </c>
      <c r="F853" s="26">
        <v>946</v>
      </c>
      <c r="G853" s="26" t="s">
        <v>6647</v>
      </c>
      <c r="H853" s="26" t="s">
        <v>90</v>
      </c>
      <c r="I853" s="26" t="s">
        <v>118</v>
      </c>
      <c r="J853" s="26" t="s">
        <v>6647</v>
      </c>
      <c r="K853" s="62">
        <v>15.607665150000001</v>
      </c>
      <c r="L853" s="62">
        <v>9.9722642460000017</v>
      </c>
      <c r="M853" s="62">
        <v>41.132545120000003</v>
      </c>
      <c r="N853" s="51">
        <v>0.11150131694468801</v>
      </c>
      <c r="O853" s="63">
        <v>2.9</v>
      </c>
      <c r="P853" s="63">
        <v>2.34</v>
      </c>
      <c r="Q853" s="26" t="s">
        <v>629</v>
      </c>
      <c r="R853" s="61">
        <v>0.8990342405618964</v>
      </c>
      <c r="S853" s="61">
        <v>6.4969271290605785E-2</v>
      </c>
      <c r="T853" s="61">
        <v>0</v>
      </c>
      <c r="U853" s="61">
        <v>0</v>
      </c>
      <c r="V853" s="61">
        <v>0</v>
      </c>
      <c r="W853" s="61">
        <v>3.5996488147497806E-2</v>
      </c>
    </row>
    <row r="854" spans="1:23" x14ac:dyDescent="0.25">
      <c r="A854" s="26" t="s">
        <v>5184</v>
      </c>
      <c r="B854" s="26" t="s">
        <v>5185</v>
      </c>
      <c r="C854" s="26" t="s">
        <v>207</v>
      </c>
      <c r="D854" s="26" t="s">
        <v>208</v>
      </c>
      <c r="E854" s="26">
        <v>27</v>
      </c>
      <c r="F854" s="26">
        <v>104</v>
      </c>
      <c r="G854" s="26" t="s">
        <v>6631</v>
      </c>
      <c r="H854" s="26" t="s">
        <v>90</v>
      </c>
      <c r="I854" s="26" t="s">
        <v>118</v>
      </c>
      <c r="J854" s="26" t="s">
        <v>6631</v>
      </c>
      <c r="K854" s="62">
        <v>72.138174480000004</v>
      </c>
      <c r="L854" s="62">
        <v>59.505799289999999</v>
      </c>
      <c r="M854" s="62">
        <v>79.340385810000001</v>
      </c>
      <c r="N854" s="51">
        <v>0.24475524475524502</v>
      </c>
      <c r="O854" s="63">
        <v>7.6</v>
      </c>
      <c r="P854" s="63">
        <v>3.05</v>
      </c>
      <c r="Q854" s="26" t="s">
        <v>117</v>
      </c>
      <c r="R854" s="61">
        <v>0.12176059234882765</v>
      </c>
      <c r="S854" s="61">
        <v>0.78979843685726037</v>
      </c>
      <c r="T854" s="61">
        <v>6.993006993006993E-3</v>
      </c>
      <c r="U854" s="61">
        <v>0</v>
      </c>
      <c r="V854" s="61">
        <v>6.9107363225010279E-2</v>
      </c>
      <c r="W854" s="61">
        <v>1.2340600575894693E-2</v>
      </c>
    </row>
    <row r="855" spans="1:23" x14ac:dyDescent="0.25">
      <c r="A855" s="26" t="s">
        <v>908</v>
      </c>
      <c r="B855" s="26" t="s">
        <v>909</v>
      </c>
      <c r="C855" s="26" t="s">
        <v>128</v>
      </c>
      <c r="D855" s="26" t="s">
        <v>175</v>
      </c>
      <c r="E855" s="26">
        <v>74</v>
      </c>
      <c r="F855" s="26">
        <v>2968</v>
      </c>
      <c r="G855" s="26" t="s">
        <v>6631</v>
      </c>
      <c r="H855" s="26" t="s">
        <v>90</v>
      </c>
      <c r="I855" s="26" t="s">
        <v>147</v>
      </c>
      <c r="J855" s="26" t="s">
        <v>6631</v>
      </c>
      <c r="K855" s="62">
        <v>78.59304084999998</v>
      </c>
      <c r="L855" s="62">
        <v>73.638426629999998</v>
      </c>
      <c r="M855" s="62">
        <v>73.204729310000005</v>
      </c>
      <c r="N855" s="51">
        <v>0.63908701854493599</v>
      </c>
      <c r="O855" s="63">
        <v>13.7</v>
      </c>
      <c r="P855" s="63">
        <v>3.2599999999999993</v>
      </c>
      <c r="Q855" s="26" t="s">
        <v>117</v>
      </c>
      <c r="R855" s="61">
        <v>0.24956258947033561</v>
      </c>
      <c r="S855" s="61">
        <v>0.46874502942579921</v>
      </c>
      <c r="T855" s="61">
        <v>0.16398918403053922</v>
      </c>
      <c r="U855" s="61">
        <v>2.0836647049467152E-2</v>
      </c>
      <c r="V855" s="61">
        <v>3.3561317003340224E-2</v>
      </c>
      <c r="W855" s="61">
        <v>6.3305233020518534E-2</v>
      </c>
    </row>
    <row r="856" spans="1:23" x14ac:dyDescent="0.25">
      <c r="A856" s="26" t="s">
        <v>3166</v>
      </c>
      <c r="B856" s="26" t="s">
        <v>3167</v>
      </c>
      <c r="C856" s="26" t="s">
        <v>207</v>
      </c>
      <c r="D856" s="26" t="s">
        <v>208</v>
      </c>
      <c r="E856" s="26">
        <v>21</v>
      </c>
      <c r="F856" s="26">
        <v>66</v>
      </c>
      <c r="G856" s="26" t="s">
        <v>6647</v>
      </c>
      <c r="H856" s="26" t="s">
        <v>90</v>
      </c>
      <c r="I856" s="26" t="s">
        <v>118</v>
      </c>
      <c r="J856" s="26" t="s">
        <v>6647</v>
      </c>
      <c r="K856" s="62" t="s">
        <v>89</v>
      </c>
      <c r="L856" s="62" t="s">
        <v>89</v>
      </c>
      <c r="M856" s="62">
        <v>0.32358431900000001</v>
      </c>
      <c r="N856" s="51">
        <v>5.3291536050156595E-2</v>
      </c>
      <c r="O856" s="63" t="s">
        <v>89</v>
      </c>
      <c r="P856" s="63">
        <v>3.37</v>
      </c>
      <c r="Q856" s="26" t="s">
        <v>117</v>
      </c>
      <c r="R856" s="61">
        <v>0.2115987460815047</v>
      </c>
      <c r="S856" s="61">
        <v>0.21473354231974923</v>
      </c>
      <c r="T856" s="61">
        <v>2.037617554858934E-2</v>
      </c>
      <c r="U856" s="61">
        <v>0</v>
      </c>
      <c r="V856" s="61">
        <v>0.48275862068965514</v>
      </c>
      <c r="W856" s="61">
        <v>7.0532915360501575E-2</v>
      </c>
    </row>
    <row r="857" spans="1:23" x14ac:dyDescent="0.25">
      <c r="A857" s="26" t="s">
        <v>691</v>
      </c>
      <c r="B857" s="26" t="s">
        <v>692</v>
      </c>
      <c r="C857" s="26" t="s">
        <v>128</v>
      </c>
      <c r="D857" s="26" t="s">
        <v>175</v>
      </c>
      <c r="E857" s="26">
        <v>656</v>
      </c>
      <c r="F857" s="26">
        <v>2293</v>
      </c>
      <c r="G857" s="26" t="s">
        <v>6631</v>
      </c>
      <c r="H857" s="26" t="s">
        <v>90</v>
      </c>
      <c r="I857" s="26" t="s">
        <v>147</v>
      </c>
      <c r="J857" s="26" t="s">
        <v>6631</v>
      </c>
      <c r="K857" s="62">
        <v>78.593040849999994</v>
      </c>
      <c r="L857" s="62">
        <v>73.638426629999998</v>
      </c>
      <c r="M857" s="62">
        <v>73.204729310000005</v>
      </c>
      <c r="N857" s="51">
        <v>0.63908701854493599</v>
      </c>
      <c r="O857" s="63">
        <v>13.7</v>
      </c>
      <c r="P857" s="63">
        <v>3.26</v>
      </c>
      <c r="Q857" s="26" t="s">
        <v>117</v>
      </c>
      <c r="R857" s="61">
        <v>0.24956258947033561</v>
      </c>
      <c r="S857" s="61">
        <v>0.46874502942579932</v>
      </c>
      <c r="T857" s="61">
        <v>0.16398918403053928</v>
      </c>
      <c r="U857" s="61">
        <v>2.0836647049467152E-2</v>
      </c>
      <c r="V857" s="61">
        <v>3.3561317003340224E-2</v>
      </c>
      <c r="W857" s="61">
        <v>6.3305233020518534E-2</v>
      </c>
    </row>
    <row r="858" spans="1:23" x14ac:dyDescent="0.25">
      <c r="A858" s="26" t="s">
        <v>720</v>
      </c>
      <c r="B858" s="26" t="s">
        <v>721</v>
      </c>
      <c r="C858" s="26" t="s">
        <v>128</v>
      </c>
      <c r="D858" s="26" t="s">
        <v>175</v>
      </c>
      <c r="E858" s="26">
        <v>310</v>
      </c>
      <c r="F858" s="26">
        <v>1023</v>
      </c>
      <c r="G858" s="26" t="s">
        <v>6631</v>
      </c>
      <c r="H858" s="26" t="s">
        <v>90</v>
      </c>
      <c r="I858" s="26" t="s">
        <v>130</v>
      </c>
      <c r="J858" s="26" t="s">
        <v>6631</v>
      </c>
      <c r="K858" s="62">
        <v>24.808864388486242</v>
      </c>
      <c r="L858" s="62">
        <v>26.431784146624352</v>
      </c>
      <c r="M858" s="62">
        <v>26.281270073802624</v>
      </c>
      <c r="N858" s="51">
        <v>0.33901396929862004</v>
      </c>
      <c r="O858" s="63">
        <v>9.2343723792634086E-2</v>
      </c>
      <c r="P858" s="63">
        <v>2.0869973706155882</v>
      </c>
      <c r="Q858" s="26" t="s">
        <v>629</v>
      </c>
      <c r="R858" s="61">
        <v>0.80271606688112895</v>
      </c>
      <c r="S858" s="61">
        <v>0.1413305700842131</v>
      </c>
      <c r="T858" s="61">
        <v>0</v>
      </c>
      <c r="U858" s="61">
        <v>1.7407795255155612E-3</v>
      </c>
      <c r="V858" s="61">
        <v>5.9112204911322165E-3</v>
      </c>
      <c r="W858" s="61">
        <v>4.8301363018010052E-2</v>
      </c>
    </row>
    <row r="859" spans="1:23" x14ac:dyDescent="0.25">
      <c r="A859" s="26" t="s">
        <v>2729</v>
      </c>
      <c r="B859" s="26" t="s">
        <v>2730</v>
      </c>
      <c r="C859" s="26" t="s">
        <v>207</v>
      </c>
      <c r="D859" s="26" t="s">
        <v>208</v>
      </c>
      <c r="E859" s="26">
        <v>64</v>
      </c>
      <c r="F859" s="26">
        <v>165</v>
      </c>
      <c r="G859" s="26" t="s">
        <v>6647</v>
      </c>
      <c r="H859" s="26" t="s">
        <v>90</v>
      </c>
      <c r="I859" s="26" t="s">
        <v>118</v>
      </c>
      <c r="J859" s="26" t="s">
        <v>6647</v>
      </c>
      <c r="K859" s="62">
        <v>2.2671574561185182</v>
      </c>
      <c r="L859" s="62">
        <v>2.4145842911951183</v>
      </c>
      <c r="M859" s="62">
        <v>12.934057795898916</v>
      </c>
      <c r="N859" s="51">
        <v>0.15479871637544598</v>
      </c>
      <c r="O859" s="63">
        <v>5.2279756681438618</v>
      </c>
      <c r="P859" s="63">
        <v>2.9806205593703496</v>
      </c>
      <c r="Q859" s="26" t="s">
        <v>117</v>
      </c>
      <c r="R859" s="61">
        <v>0.3784062537367347</v>
      </c>
      <c r="S859" s="61">
        <v>7.6055154886286114E-2</v>
      </c>
      <c r="T859" s="61">
        <v>0</v>
      </c>
      <c r="U859" s="61">
        <v>0</v>
      </c>
      <c r="V859" s="61">
        <v>0.54437891876431022</v>
      </c>
      <c r="W859" s="61">
        <v>1.1596726126691028E-3</v>
      </c>
    </row>
    <row r="860" spans="1:23" x14ac:dyDescent="0.25">
      <c r="A860" s="26" t="s">
        <v>2933</v>
      </c>
      <c r="B860" s="26" t="s">
        <v>2934</v>
      </c>
      <c r="C860" s="26" t="s">
        <v>207</v>
      </c>
      <c r="D860" s="26" t="s">
        <v>208</v>
      </c>
      <c r="E860" s="26">
        <v>38</v>
      </c>
      <c r="F860" s="26">
        <v>45</v>
      </c>
      <c r="G860" s="26" t="s">
        <v>6647</v>
      </c>
      <c r="H860" s="26" t="s">
        <v>90</v>
      </c>
      <c r="I860" s="26" t="s">
        <v>118</v>
      </c>
      <c r="J860" s="26" t="s">
        <v>6647</v>
      </c>
      <c r="K860" s="62">
        <v>5.5611303056266257</v>
      </c>
      <c r="L860" s="62">
        <v>25.012036405683794</v>
      </c>
      <c r="M860" s="62">
        <v>0.59934192986740764</v>
      </c>
      <c r="N860" s="51">
        <v>3.86039658281363E-2</v>
      </c>
      <c r="O860" s="63">
        <v>8.6404793200589136</v>
      </c>
      <c r="P860" s="63">
        <v>3.5982512008006573</v>
      </c>
      <c r="Q860" s="26" t="s">
        <v>117</v>
      </c>
      <c r="R860" s="61">
        <v>0.1700121267186003</v>
      </c>
      <c r="S860" s="61">
        <v>4.477946422771896E-2</v>
      </c>
      <c r="T860" s="61">
        <v>0</v>
      </c>
      <c r="U860" s="61">
        <v>0</v>
      </c>
      <c r="V860" s="61">
        <v>0.73996559614413226</v>
      </c>
      <c r="W860" s="61">
        <v>4.5242812909548596E-2</v>
      </c>
    </row>
    <row r="861" spans="1:23" x14ac:dyDescent="0.25">
      <c r="A861" s="26" t="s">
        <v>864</v>
      </c>
      <c r="B861" s="26" t="s">
        <v>865</v>
      </c>
      <c r="C861" s="26" t="s">
        <v>128</v>
      </c>
      <c r="D861" s="26" t="s">
        <v>175</v>
      </c>
      <c r="E861" s="26">
        <v>94</v>
      </c>
      <c r="F861" s="26">
        <v>310</v>
      </c>
      <c r="G861" s="26" t="s">
        <v>6631</v>
      </c>
      <c r="H861" s="26" t="s">
        <v>90</v>
      </c>
      <c r="I861" s="26" t="s">
        <v>147</v>
      </c>
      <c r="J861" s="26" t="s">
        <v>6631</v>
      </c>
      <c r="K861" s="62">
        <v>24.94957136</v>
      </c>
      <c r="L861" s="62">
        <v>21.8103883</v>
      </c>
      <c r="M861" s="62">
        <v>35.220908530000003</v>
      </c>
      <c r="N861" s="51">
        <v>0.38850284270372698</v>
      </c>
      <c r="O861" s="63">
        <v>2.7</v>
      </c>
      <c r="P861" s="63">
        <v>2.63</v>
      </c>
      <c r="Q861" s="26" t="s">
        <v>629</v>
      </c>
      <c r="R861" s="61">
        <v>0.73822975517890788</v>
      </c>
      <c r="S861" s="61">
        <v>0.15128688010043942</v>
      </c>
      <c r="T861" s="61">
        <v>0</v>
      </c>
      <c r="U861" s="61">
        <v>2.322661644695543E-2</v>
      </c>
      <c r="V861" s="61">
        <v>2.1343377275580666E-2</v>
      </c>
      <c r="W861" s="61">
        <v>6.5913370998116755E-2</v>
      </c>
    </row>
    <row r="862" spans="1:23" x14ac:dyDescent="0.25">
      <c r="A862" s="26" t="s">
        <v>2517</v>
      </c>
      <c r="B862" s="26" t="s">
        <v>2518</v>
      </c>
      <c r="C862" s="26" t="s">
        <v>207</v>
      </c>
      <c r="D862" s="26" t="s">
        <v>208</v>
      </c>
      <c r="E862" s="26">
        <v>113</v>
      </c>
      <c r="F862" s="26">
        <v>302</v>
      </c>
      <c r="G862" s="26" t="s">
        <v>6647</v>
      </c>
      <c r="H862" s="26" t="s">
        <v>90</v>
      </c>
      <c r="I862" s="26" t="s">
        <v>118</v>
      </c>
      <c r="J862" s="26" t="s">
        <v>6647</v>
      </c>
      <c r="K862" s="62">
        <v>50.247220978303353</v>
      </c>
      <c r="L862" s="62">
        <v>41.124514214961465</v>
      </c>
      <c r="M862" s="62">
        <v>59.6921563217658</v>
      </c>
      <c r="N862" s="51">
        <v>0.27529544352487301</v>
      </c>
      <c r="O862" s="63">
        <v>7.6700514856697248</v>
      </c>
      <c r="P862" s="63">
        <v>3.1898563944780269</v>
      </c>
      <c r="Q862" s="26" t="s">
        <v>117</v>
      </c>
      <c r="R862" s="61">
        <v>0.39989340179017113</v>
      </c>
      <c r="S862" s="61">
        <v>0.36352907657547162</v>
      </c>
      <c r="T862" s="61">
        <v>1.4065486210242631E-3</v>
      </c>
      <c r="U862" s="61">
        <v>0</v>
      </c>
      <c r="V862" s="61">
        <v>0.18661369699025976</v>
      </c>
      <c r="W862" s="61">
        <v>4.8557276023073317E-2</v>
      </c>
    </row>
    <row r="863" spans="1:23" x14ac:dyDescent="0.25">
      <c r="A863" s="26" t="s">
        <v>5667</v>
      </c>
      <c r="B863" s="26" t="s">
        <v>5668</v>
      </c>
      <c r="C863" s="26" t="s">
        <v>207</v>
      </c>
      <c r="D863" s="26" t="s">
        <v>208</v>
      </c>
      <c r="E863" s="26">
        <v>33</v>
      </c>
      <c r="F863" s="26">
        <v>110</v>
      </c>
      <c r="G863" s="26" t="s">
        <v>6631</v>
      </c>
      <c r="H863" s="26" t="s">
        <v>90</v>
      </c>
      <c r="I863" s="26" t="s">
        <v>118</v>
      </c>
      <c r="J863" s="26" t="s">
        <v>6631</v>
      </c>
      <c r="K863" s="62">
        <v>10.03530005</v>
      </c>
      <c r="L863" s="62">
        <v>34.820978320000002</v>
      </c>
      <c r="M863" s="62">
        <v>1.5183571870000001</v>
      </c>
      <c r="N863" s="51">
        <v>7.5141242937853001E-2</v>
      </c>
      <c r="O863" s="63">
        <v>15.4</v>
      </c>
      <c r="P863" s="63">
        <v>3.3</v>
      </c>
      <c r="Q863" s="26" t="s">
        <v>117</v>
      </c>
      <c r="R863" s="61">
        <v>0.32520775623268688</v>
      </c>
      <c r="S863" s="61">
        <v>0.18559556786703602</v>
      </c>
      <c r="T863" s="61">
        <v>0.16842105263157894</v>
      </c>
      <c r="U863" s="61">
        <v>0</v>
      </c>
      <c r="V863" s="61">
        <v>0.2997229916897507</v>
      </c>
      <c r="W863" s="61">
        <v>2.1052631578947368E-2</v>
      </c>
    </row>
    <row r="864" spans="1:23" x14ac:dyDescent="0.25">
      <c r="A864" s="26" t="s">
        <v>6209</v>
      </c>
      <c r="B864" s="26" t="s">
        <v>6210</v>
      </c>
      <c r="C864" s="26" t="s">
        <v>207</v>
      </c>
      <c r="D864" s="26" t="s">
        <v>208</v>
      </c>
      <c r="E864" s="26">
        <v>23</v>
      </c>
      <c r="F864" s="26">
        <v>68</v>
      </c>
      <c r="G864" s="26" t="s">
        <v>6648</v>
      </c>
      <c r="H864" s="26" t="s">
        <v>90</v>
      </c>
      <c r="I864" s="26" t="s">
        <v>118</v>
      </c>
      <c r="J864" s="26" t="s">
        <v>6648</v>
      </c>
      <c r="K864" s="62">
        <v>35.186585979999997</v>
      </c>
      <c r="L864" s="62">
        <v>32.12304589</v>
      </c>
      <c r="M864" s="62">
        <v>41.568139389999999</v>
      </c>
      <c r="N864" s="51">
        <v>0.35446153846153799</v>
      </c>
      <c r="O864" s="63">
        <v>10.7</v>
      </c>
      <c r="P864" s="63">
        <v>3.34</v>
      </c>
      <c r="Q864" s="26" t="s">
        <v>117</v>
      </c>
      <c r="R864" s="61">
        <v>0.2817073170731707</v>
      </c>
      <c r="S864" s="61">
        <v>0.56097560975609762</v>
      </c>
      <c r="T864" s="61">
        <v>6.0975609756097563E-3</v>
      </c>
      <c r="U864" s="61">
        <v>0</v>
      </c>
      <c r="V864" s="61">
        <v>0.11646341463414635</v>
      </c>
      <c r="W864" s="61">
        <v>3.4756097560975613E-2</v>
      </c>
    </row>
    <row r="865" spans="1:23" x14ac:dyDescent="0.25">
      <c r="A865" s="26" t="s">
        <v>5769</v>
      </c>
      <c r="B865" s="26" t="s">
        <v>5770</v>
      </c>
      <c r="C865" s="26" t="s">
        <v>207</v>
      </c>
      <c r="D865" s="26" t="s">
        <v>208</v>
      </c>
      <c r="E865" s="26">
        <v>15</v>
      </c>
      <c r="F865" s="26">
        <v>60</v>
      </c>
      <c r="G865" s="26" t="s">
        <v>6648</v>
      </c>
      <c r="H865" s="26" t="s">
        <v>90</v>
      </c>
      <c r="I865" s="26" t="s">
        <v>118</v>
      </c>
      <c r="J865" s="26" t="s">
        <v>6648</v>
      </c>
      <c r="K865" s="62">
        <v>2.748361069</v>
      </c>
      <c r="L865" s="62">
        <v>3.7569339380000004</v>
      </c>
      <c r="M865" s="62">
        <v>9.0976975730000014</v>
      </c>
      <c r="N865" s="51">
        <v>0.30739893211289099</v>
      </c>
      <c r="O865" s="63">
        <v>0</v>
      </c>
      <c r="P865" s="63">
        <v>2.8800000000000003</v>
      </c>
      <c r="Q865" s="26" t="s">
        <v>629</v>
      </c>
      <c r="R865" s="61">
        <v>0.90389016018306645</v>
      </c>
      <c r="S865" s="61">
        <v>6.3310450038138844E-2</v>
      </c>
      <c r="T865" s="61">
        <v>0</v>
      </c>
      <c r="U865" s="61">
        <v>0</v>
      </c>
      <c r="V865" s="61">
        <v>3.2799389778794812E-2</v>
      </c>
      <c r="W865" s="61">
        <v>0</v>
      </c>
    </row>
    <row r="866" spans="1:23" x14ac:dyDescent="0.25">
      <c r="A866" s="26" t="s">
        <v>5709</v>
      </c>
      <c r="B866" s="26" t="s">
        <v>5710</v>
      </c>
      <c r="C866" s="26" t="s">
        <v>207</v>
      </c>
      <c r="D866" s="26" t="s">
        <v>208</v>
      </c>
      <c r="E866" s="26">
        <v>18</v>
      </c>
      <c r="F866" s="26">
        <v>40</v>
      </c>
      <c r="G866" s="26" t="s">
        <v>6631</v>
      </c>
      <c r="H866" s="26" t="s">
        <v>90</v>
      </c>
      <c r="I866" s="26" t="s">
        <v>118</v>
      </c>
      <c r="J866" s="26" t="s">
        <v>6631</v>
      </c>
      <c r="K866" s="62">
        <v>4.8285426119999997</v>
      </c>
      <c r="L866" s="62">
        <v>2.2062531520000004</v>
      </c>
      <c r="M866" s="62">
        <v>37.261978839999998</v>
      </c>
      <c r="N866" s="51">
        <v>9.4413847364279505E-3</v>
      </c>
      <c r="O866" s="63">
        <v>1.8</v>
      </c>
      <c r="P866" s="63">
        <v>2.71</v>
      </c>
      <c r="Q866" s="26" t="s">
        <v>629</v>
      </c>
      <c r="R866" s="61">
        <v>0.82486317435496492</v>
      </c>
      <c r="S866" s="61">
        <v>0.12744331508991399</v>
      </c>
      <c r="T866" s="61">
        <v>0</v>
      </c>
      <c r="U866" s="61">
        <v>0</v>
      </c>
      <c r="V866" s="61">
        <v>2.3455824863174358E-2</v>
      </c>
      <c r="W866" s="61">
        <v>2.4237685691946839E-2</v>
      </c>
    </row>
    <row r="867" spans="1:23" x14ac:dyDescent="0.25">
      <c r="A867" s="26" t="s">
        <v>173</v>
      </c>
      <c r="B867" s="26" t="s">
        <v>174</v>
      </c>
      <c r="C867" s="26" t="s">
        <v>128</v>
      </c>
      <c r="D867" s="26" t="s">
        <v>175</v>
      </c>
      <c r="E867" s="26">
        <v>1045</v>
      </c>
      <c r="F867" s="26">
        <v>6865</v>
      </c>
      <c r="G867" s="26" t="s">
        <v>6647</v>
      </c>
      <c r="H867" s="26" t="s">
        <v>90</v>
      </c>
      <c r="I867" s="26" t="s">
        <v>130</v>
      </c>
      <c r="J867" s="26" t="s">
        <v>6647</v>
      </c>
      <c r="K867" s="62">
        <v>19.474602481162467</v>
      </c>
      <c r="L867" s="62">
        <v>20.255781854987031</v>
      </c>
      <c r="M867" s="62">
        <v>24.117532861058219</v>
      </c>
      <c r="N867" s="51">
        <v>0.21883893581494501</v>
      </c>
      <c r="O867" s="63">
        <v>4.498110543444624</v>
      </c>
      <c r="P867" s="63">
        <v>2.4589494003128198</v>
      </c>
      <c r="Q867" s="26" t="s">
        <v>629</v>
      </c>
      <c r="R867" s="61">
        <v>0.82660760638152864</v>
      </c>
      <c r="S867" s="61">
        <v>0.11843791279339502</v>
      </c>
      <c r="T867" s="61">
        <v>0</v>
      </c>
      <c r="U867" s="61">
        <v>3.8938773387411441E-4</v>
      </c>
      <c r="V867" s="61">
        <v>2.1878340096271161E-2</v>
      </c>
      <c r="W867" s="61">
        <v>3.2686752994930887E-2</v>
      </c>
    </row>
    <row r="868" spans="1:23" x14ac:dyDescent="0.25">
      <c r="A868" s="26" t="s">
        <v>3036</v>
      </c>
      <c r="B868" s="26" t="s">
        <v>3037</v>
      </c>
      <c r="C868" s="26" t="s">
        <v>207</v>
      </c>
      <c r="D868" s="26" t="s">
        <v>208</v>
      </c>
      <c r="E868" s="26">
        <v>30</v>
      </c>
      <c r="F868" s="26">
        <v>300</v>
      </c>
      <c r="G868" s="26" t="s">
        <v>6647</v>
      </c>
      <c r="H868" s="26" t="s">
        <v>90</v>
      </c>
      <c r="I868" s="26" t="s">
        <v>118</v>
      </c>
      <c r="J868" s="26" t="s">
        <v>6647</v>
      </c>
      <c r="K868" s="62">
        <v>4.8285426119999997</v>
      </c>
      <c r="L868" s="62">
        <v>2.2062531520000004</v>
      </c>
      <c r="M868" s="62">
        <v>37.261978839999998</v>
      </c>
      <c r="N868" s="51">
        <v>0.10540540540540499</v>
      </c>
      <c r="O868" s="63">
        <v>1.8000000000000003</v>
      </c>
      <c r="P868" s="63">
        <v>2.71</v>
      </c>
      <c r="Q868" s="26" t="s">
        <v>629</v>
      </c>
      <c r="R868" s="61">
        <v>0.9144144144144144</v>
      </c>
      <c r="S868" s="61">
        <v>6.3063063063063078E-3</v>
      </c>
      <c r="T868" s="61">
        <v>0</v>
      </c>
      <c r="U868" s="61">
        <v>0</v>
      </c>
      <c r="V868" s="61">
        <v>3.063063063063063E-2</v>
      </c>
      <c r="W868" s="61">
        <v>4.8648648648648651E-2</v>
      </c>
    </row>
    <row r="869" spans="1:23" x14ac:dyDescent="0.25">
      <c r="A869" s="26" t="s">
        <v>2867</v>
      </c>
      <c r="B869" s="26" t="s">
        <v>2868</v>
      </c>
      <c r="C869" s="26" t="s">
        <v>207</v>
      </c>
      <c r="D869" s="26" t="s">
        <v>208</v>
      </c>
      <c r="E869" s="26">
        <v>44</v>
      </c>
      <c r="F869" s="26">
        <v>145</v>
      </c>
      <c r="G869" s="26" t="s">
        <v>6647</v>
      </c>
      <c r="H869" s="26" t="s">
        <v>90</v>
      </c>
      <c r="I869" s="26" t="s">
        <v>118</v>
      </c>
      <c r="J869" s="26" t="s">
        <v>6647</v>
      </c>
      <c r="K869" s="62">
        <v>50.340393339999999</v>
      </c>
      <c r="L869" s="62">
        <v>41.099344430000002</v>
      </c>
      <c r="M869" s="62">
        <v>59.950217799999997</v>
      </c>
      <c r="N869" s="51">
        <v>6.9336521219366495E-2</v>
      </c>
      <c r="O869" s="63">
        <v>7.6</v>
      </c>
      <c r="P869" s="63">
        <v>3.2</v>
      </c>
      <c r="Q869" s="26" t="s">
        <v>629</v>
      </c>
      <c r="R869" s="61">
        <v>0.58756724447101016</v>
      </c>
      <c r="S869" s="61">
        <v>0.35445307830245071</v>
      </c>
      <c r="T869" s="61">
        <v>4.781829049611476E-3</v>
      </c>
      <c r="U869" s="61">
        <v>5.9772863120143458E-3</v>
      </c>
      <c r="V869" s="61">
        <v>3.1679617453676034E-2</v>
      </c>
      <c r="W869" s="61">
        <v>1.5540944411237299E-2</v>
      </c>
    </row>
    <row r="870" spans="1:23" x14ac:dyDescent="0.25">
      <c r="A870" s="26" t="s">
        <v>5258</v>
      </c>
      <c r="B870" s="26" t="s">
        <v>5259</v>
      </c>
      <c r="C870" s="26" t="s">
        <v>207</v>
      </c>
      <c r="D870" s="26" t="s">
        <v>208</v>
      </c>
      <c r="E870" s="26">
        <v>22</v>
      </c>
      <c r="F870" s="26">
        <v>58</v>
      </c>
      <c r="G870" s="26" t="s">
        <v>6631</v>
      </c>
      <c r="H870" s="26" t="s">
        <v>90</v>
      </c>
      <c r="I870" s="26" t="s">
        <v>118</v>
      </c>
      <c r="J870" s="26" t="s">
        <v>6631</v>
      </c>
      <c r="K870" s="62">
        <v>47.68028240000001</v>
      </c>
      <c r="L870" s="62">
        <v>41.817952599999998</v>
      </c>
      <c r="M870" s="62">
        <v>52.582451770000006</v>
      </c>
      <c r="N870" s="51">
        <v>0.21406180026869698</v>
      </c>
      <c r="O870" s="63">
        <v>9.6</v>
      </c>
      <c r="P870" s="63">
        <v>2.9100000000000006</v>
      </c>
      <c r="Q870" s="26" t="s">
        <v>117</v>
      </c>
      <c r="R870" s="61">
        <v>0.44628469113697405</v>
      </c>
      <c r="S870" s="61">
        <v>0.25559534467323192</v>
      </c>
      <c r="T870" s="61">
        <v>0.19695613249776189</v>
      </c>
      <c r="U870" s="61">
        <v>0</v>
      </c>
      <c r="V870" s="61">
        <v>1.2533572068039393E-2</v>
      </c>
      <c r="W870" s="61">
        <v>8.8630259623992846E-2</v>
      </c>
    </row>
    <row r="871" spans="1:23" x14ac:dyDescent="0.25">
      <c r="A871" s="26" t="s">
        <v>3326</v>
      </c>
      <c r="B871" s="26" t="s">
        <v>3327</v>
      </c>
      <c r="C871" s="26" t="s">
        <v>207</v>
      </c>
      <c r="D871" s="26" t="s">
        <v>208</v>
      </c>
      <c r="E871" s="26">
        <v>9</v>
      </c>
      <c r="F871" s="26">
        <v>36</v>
      </c>
      <c r="G871" s="26" t="s">
        <v>6647</v>
      </c>
      <c r="H871" s="26" t="s">
        <v>90</v>
      </c>
      <c r="I871" s="26" t="s">
        <v>118</v>
      </c>
      <c r="J871" s="26" t="s">
        <v>6647</v>
      </c>
      <c r="K871" s="62">
        <v>50.340393339999999</v>
      </c>
      <c r="L871" s="62">
        <v>41.099344430000002</v>
      </c>
      <c r="M871" s="62">
        <v>59.950217799999997</v>
      </c>
      <c r="N871" s="51">
        <v>0.28359439406430303</v>
      </c>
      <c r="O871" s="63">
        <v>7.6</v>
      </c>
      <c r="P871" s="63">
        <v>3.2</v>
      </c>
      <c r="Q871" s="26" t="s">
        <v>117</v>
      </c>
      <c r="R871" s="61">
        <v>0.39323990107172302</v>
      </c>
      <c r="S871" s="61">
        <v>0.36521022258862323</v>
      </c>
      <c r="T871" s="61">
        <v>0</v>
      </c>
      <c r="U871" s="61">
        <v>0</v>
      </c>
      <c r="V871" s="61">
        <v>0.19291014014839242</v>
      </c>
      <c r="W871" s="61">
        <v>4.8639736191261343E-2</v>
      </c>
    </row>
    <row r="872" spans="1:23" x14ac:dyDescent="0.25">
      <c r="A872" s="26" t="s">
        <v>176</v>
      </c>
      <c r="B872" s="26" t="s">
        <v>177</v>
      </c>
      <c r="C872" s="26" t="s">
        <v>128</v>
      </c>
      <c r="D872" s="26" t="s">
        <v>175</v>
      </c>
      <c r="E872" s="26">
        <v>1017</v>
      </c>
      <c r="F872" s="26">
        <v>4527</v>
      </c>
      <c r="G872" s="26" t="s">
        <v>6647</v>
      </c>
      <c r="H872" s="26" t="s">
        <v>90</v>
      </c>
      <c r="I872" s="26" t="s">
        <v>130</v>
      </c>
      <c r="J872" s="26" t="s">
        <v>6647</v>
      </c>
      <c r="K872" s="62">
        <v>26.63770076825466</v>
      </c>
      <c r="L872" s="62">
        <v>24.763578707620017</v>
      </c>
      <c r="M872" s="62">
        <v>33.620568424645349</v>
      </c>
      <c r="N872" s="51">
        <v>0.18512534411850598</v>
      </c>
      <c r="O872" s="63">
        <v>1.1512932407472645</v>
      </c>
      <c r="P872" s="63">
        <v>2.4343541782861053</v>
      </c>
      <c r="Q872" s="26" t="s">
        <v>629</v>
      </c>
      <c r="R872" s="61">
        <v>0.90466372238741966</v>
      </c>
      <c r="S872" s="61">
        <v>6.2099836787780589E-2</v>
      </c>
      <c r="T872" s="61">
        <v>5.7959522316638622E-4</v>
      </c>
      <c r="U872" s="61">
        <v>8.7198438413250753E-3</v>
      </c>
      <c r="V872" s="61">
        <v>4.1192705335661231E-3</v>
      </c>
      <c r="W872" s="61">
        <v>1.9817731226741894E-2</v>
      </c>
    </row>
    <row r="873" spans="1:23" x14ac:dyDescent="0.25">
      <c r="A873" s="26" t="s">
        <v>218</v>
      </c>
      <c r="B873" s="26" t="s">
        <v>219</v>
      </c>
      <c r="C873" s="26" t="s">
        <v>128</v>
      </c>
      <c r="D873" s="26" t="s">
        <v>175</v>
      </c>
      <c r="E873" s="26">
        <v>261</v>
      </c>
      <c r="F873" s="26">
        <v>450</v>
      </c>
      <c r="G873" s="26" t="s">
        <v>6647</v>
      </c>
      <c r="H873" s="26" t="s">
        <v>90</v>
      </c>
      <c r="I873" s="26" t="s">
        <v>147</v>
      </c>
      <c r="J873" s="26" t="s">
        <v>6647</v>
      </c>
      <c r="K873" s="62">
        <v>12.834089759999999</v>
      </c>
      <c r="L873" s="62">
        <v>15.443772060000001</v>
      </c>
      <c r="M873" s="62">
        <v>16.5401369</v>
      </c>
      <c r="N873" s="51">
        <v>5.2667578659370801E-2</v>
      </c>
      <c r="O873" s="63">
        <v>0.5</v>
      </c>
      <c r="P873" s="63">
        <v>2.84</v>
      </c>
      <c r="Q873" s="26" t="s">
        <v>629</v>
      </c>
      <c r="R873" s="61">
        <v>0.63335584064821071</v>
      </c>
      <c r="S873" s="61">
        <v>0.31465226198514518</v>
      </c>
      <c r="T873" s="61">
        <v>4.8615800135043886E-2</v>
      </c>
      <c r="U873" s="61">
        <v>0</v>
      </c>
      <c r="V873" s="61">
        <v>0</v>
      </c>
      <c r="W873" s="61">
        <v>3.37609723160027E-3</v>
      </c>
    </row>
    <row r="874" spans="1:23" x14ac:dyDescent="0.25">
      <c r="A874" s="26" t="s">
        <v>1154</v>
      </c>
      <c r="B874" s="26" t="s">
        <v>1155</v>
      </c>
      <c r="C874" s="26" t="s">
        <v>344</v>
      </c>
      <c r="D874" s="26" t="s">
        <v>175</v>
      </c>
      <c r="E874" s="26">
        <v>21</v>
      </c>
      <c r="F874" s="26">
        <v>23</v>
      </c>
      <c r="G874" s="26" t="s">
        <v>6631</v>
      </c>
      <c r="H874" s="26" t="s">
        <v>90</v>
      </c>
      <c r="I874" s="26" t="s">
        <v>147</v>
      </c>
      <c r="J874" s="26" t="s">
        <v>6631</v>
      </c>
      <c r="K874" s="62">
        <v>27.206253149999998</v>
      </c>
      <c r="L874" s="62">
        <v>25.05042864</v>
      </c>
      <c r="M874" s="62">
        <v>34.499066579999997</v>
      </c>
      <c r="N874" s="51">
        <v>0.413284105249898</v>
      </c>
      <c r="O874" s="63">
        <v>0.9</v>
      </c>
      <c r="P874" s="63">
        <v>2.44</v>
      </c>
      <c r="Q874" s="26" t="s">
        <v>629</v>
      </c>
      <c r="R874" s="61">
        <v>0.78674520247705515</v>
      </c>
      <c r="S874" s="61">
        <v>8.7707784328601282E-2</v>
      </c>
      <c r="T874" s="61">
        <v>3.245528442981602E-3</v>
      </c>
      <c r="U874" s="61">
        <v>9.1959948336774053E-2</v>
      </c>
      <c r="V874" s="61">
        <v>2.7074609688973185E-6</v>
      </c>
      <c r="W874" s="61">
        <v>3.0338828953619053E-2</v>
      </c>
    </row>
    <row r="875" spans="1:23" x14ac:dyDescent="0.25">
      <c r="A875" s="26" t="s">
        <v>1142</v>
      </c>
      <c r="B875" s="26" t="s">
        <v>1143</v>
      </c>
      <c r="C875" s="26" t="s">
        <v>344</v>
      </c>
      <c r="D875" s="26" t="s">
        <v>175</v>
      </c>
      <c r="E875" s="26">
        <v>22</v>
      </c>
      <c r="F875" s="26">
        <v>50</v>
      </c>
      <c r="G875" s="26" t="s">
        <v>6631</v>
      </c>
      <c r="H875" s="26" t="s">
        <v>90</v>
      </c>
      <c r="I875" s="26" t="s">
        <v>147</v>
      </c>
      <c r="J875" s="26" t="s">
        <v>6631</v>
      </c>
      <c r="K875" s="62">
        <v>82.022188600000007</v>
      </c>
      <c r="L875" s="62">
        <v>69.704992439999998</v>
      </c>
      <c r="M875" s="62">
        <v>85.737398880000001</v>
      </c>
      <c r="N875" s="51">
        <v>0.53563714902807802</v>
      </c>
      <c r="O875" s="63">
        <v>13.4</v>
      </c>
      <c r="P875" s="63">
        <v>3.39</v>
      </c>
      <c r="Q875" s="26" t="s">
        <v>117</v>
      </c>
      <c r="R875" s="61">
        <v>0.48380129589632831</v>
      </c>
      <c r="S875" s="61">
        <v>0.48920086393088552</v>
      </c>
      <c r="T875" s="61">
        <v>0</v>
      </c>
      <c r="U875" s="61">
        <v>0</v>
      </c>
      <c r="V875" s="61">
        <v>0</v>
      </c>
      <c r="W875" s="61">
        <v>2.699784017278618E-2</v>
      </c>
    </row>
    <row r="876" spans="1:23" x14ac:dyDescent="0.25">
      <c r="A876" s="26" t="s">
        <v>1193</v>
      </c>
      <c r="B876" s="26" t="s">
        <v>1194</v>
      </c>
      <c r="C876" s="26" t="s">
        <v>344</v>
      </c>
      <c r="D876" s="26" t="s">
        <v>175</v>
      </c>
      <c r="E876" s="26">
        <v>18</v>
      </c>
      <c r="F876" s="26">
        <v>80</v>
      </c>
      <c r="G876" s="26" t="s">
        <v>6631</v>
      </c>
      <c r="H876" s="26" t="s">
        <v>90</v>
      </c>
      <c r="I876" s="26" t="s">
        <v>147</v>
      </c>
      <c r="J876" s="26" t="s">
        <v>6631</v>
      </c>
      <c r="K876" s="62">
        <v>27.206253149999998</v>
      </c>
      <c r="L876" s="62">
        <v>25.05042864</v>
      </c>
      <c r="M876" s="62">
        <v>34.499066579999997</v>
      </c>
      <c r="N876" s="51">
        <v>0.50476190476190508</v>
      </c>
      <c r="O876" s="63">
        <v>0.9</v>
      </c>
      <c r="P876" s="63">
        <v>2.44</v>
      </c>
      <c r="Q876" s="26" t="s">
        <v>629</v>
      </c>
      <c r="R876" s="61">
        <v>0.64666666666666661</v>
      </c>
      <c r="S876" s="61">
        <v>0.10571428571428571</v>
      </c>
      <c r="T876" s="61">
        <v>0</v>
      </c>
      <c r="U876" s="61">
        <v>9.5238095238095233E-2</v>
      </c>
      <c r="V876" s="61">
        <v>1.2380952380952381E-2</v>
      </c>
      <c r="W876" s="61">
        <v>0.14000000000000001</v>
      </c>
    </row>
    <row r="877" spans="1:23" x14ac:dyDescent="0.25">
      <c r="A877" s="26" t="s">
        <v>342</v>
      </c>
      <c r="B877" s="26" t="s">
        <v>343</v>
      </c>
      <c r="C877" s="26" t="s">
        <v>344</v>
      </c>
      <c r="D877" s="26" t="s">
        <v>175</v>
      </c>
      <c r="E877" s="26">
        <v>68</v>
      </c>
      <c r="F877" s="26">
        <v>106</v>
      </c>
      <c r="G877" s="26" t="s">
        <v>6647</v>
      </c>
      <c r="H877" s="26" t="s">
        <v>90</v>
      </c>
      <c r="I877" s="26" t="s">
        <v>118</v>
      </c>
      <c r="J877" s="26" t="s">
        <v>6647</v>
      </c>
      <c r="K877" s="62">
        <v>93.318204740000013</v>
      </c>
      <c r="L877" s="62">
        <v>72.012102870000007</v>
      </c>
      <c r="M877" s="62">
        <v>97.934038580000021</v>
      </c>
      <c r="N877" s="51">
        <v>8.8662341674389897E-2</v>
      </c>
      <c r="O877" s="63">
        <v>7</v>
      </c>
      <c r="P877" s="63">
        <v>3.3900000000000006</v>
      </c>
      <c r="Q877" s="26" t="s">
        <v>629</v>
      </c>
      <c r="R877" s="61">
        <v>0.64102564102564119</v>
      </c>
      <c r="S877" s="61">
        <v>0.25702811244979917</v>
      </c>
      <c r="T877" s="61">
        <v>2.0389249304911958E-2</v>
      </c>
      <c r="U877" s="61">
        <v>6.4874884151992582E-3</v>
      </c>
      <c r="V877" s="61">
        <v>2.162496138399753E-2</v>
      </c>
      <c r="W877" s="61">
        <v>5.3444547420451044E-2</v>
      </c>
    </row>
    <row r="878" spans="1:23" x14ac:dyDescent="0.25">
      <c r="A878" s="26" t="s">
        <v>5729</v>
      </c>
      <c r="B878" s="26" t="s">
        <v>5730</v>
      </c>
      <c r="C878" s="26" t="s">
        <v>207</v>
      </c>
      <c r="D878" s="26" t="s">
        <v>208</v>
      </c>
      <c r="E878" s="26">
        <v>15</v>
      </c>
      <c r="F878" s="26">
        <v>52</v>
      </c>
      <c r="G878" s="26" t="s">
        <v>6631</v>
      </c>
      <c r="H878" s="26" t="s">
        <v>90</v>
      </c>
      <c r="I878" s="26" t="s">
        <v>118</v>
      </c>
      <c r="J878" s="26" t="s">
        <v>6631</v>
      </c>
      <c r="K878" s="62">
        <v>78.328290469999999</v>
      </c>
      <c r="L878" s="62">
        <v>60.653050929999999</v>
      </c>
      <c r="M878" s="62">
        <v>89.097697569999994</v>
      </c>
      <c r="N878" s="51">
        <v>4.6472564389697595E-2</v>
      </c>
      <c r="O878" s="63">
        <v>12.4</v>
      </c>
      <c r="P878" s="63">
        <v>3.65</v>
      </c>
      <c r="Q878" s="26" t="s">
        <v>117</v>
      </c>
      <c r="R878" s="61">
        <v>0.48352875488553887</v>
      </c>
      <c r="S878" s="61">
        <v>0.4109436069235064</v>
      </c>
      <c r="T878" s="61">
        <v>0</v>
      </c>
      <c r="U878" s="61">
        <v>0</v>
      </c>
      <c r="V878" s="61">
        <v>6.1418202121719709E-2</v>
      </c>
      <c r="W878" s="61">
        <v>4.4109436069235064E-2</v>
      </c>
    </row>
    <row r="879" spans="1:23" x14ac:dyDescent="0.25">
      <c r="A879" s="26" t="s">
        <v>5661</v>
      </c>
      <c r="B879" s="26" t="s">
        <v>5662</v>
      </c>
      <c r="C879" s="26" t="s">
        <v>207</v>
      </c>
      <c r="D879" s="26" t="s">
        <v>208</v>
      </c>
      <c r="E879" s="26">
        <v>37</v>
      </c>
      <c r="F879" s="26">
        <v>103</v>
      </c>
      <c r="G879" s="26" t="s">
        <v>6631</v>
      </c>
      <c r="H879" s="26" t="s">
        <v>90</v>
      </c>
      <c r="I879" s="26" t="s">
        <v>118</v>
      </c>
      <c r="J879" s="26" t="s">
        <v>6631</v>
      </c>
      <c r="K879" s="62">
        <v>50.340393339999999</v>
      </c>
      <c r="L879" s="62">
        <v>41.099344430000002</v>
      </c>
      <c r="M879" s="62">
        <v>59.950217799999997</v>
      </c>
      <c r="N879" s="51">
        <v>0.28359439406430303</v>
      </c>
      <c r="O879" s="63">
        <v>7.6</v>
      </c>
      <c r="P879" s="63">
        <v>3.2</v>
      </c>
      <c r="Q879" s="26" t="s">
        <v>117</v>
      </c>
      <c r="R879" s="61">
        <v>0.39323990107172307</v>
      </c>
      <c r="S879" s="61">
        <v>0.36521022258862323</v>
      </c>
      <c r="T879" s="61">
        <v>0</v>
      </c>
      <c r="U879" s="61">
        <v>0</v>
      </c>
      <c r="V879" s="61">
        <v>0.19291014014839242</v>
      </c>
      <c r="W879" s="61">
        <v>4.8639736191261343E-2</v>
      </c>
    </row>
    <row r="880" spans="1:23" x14ac:dyDescent="0.25">
      <c r="A880" s="26" t="s">
        <v>2581</v>
      </c>
      <c r="B880" s="26" t="s">
        <v>2582</v>
      </c>
      <c r="C880" s="26" t="s">
        <v>207</v>
      </c>
      <c r="D880" s="26" t="s">
        <v>208</v>
      </c>
      <c r="E880" s="26">
        <v>96</v>
      </c>
      <c r="F880" s="26">
        <v>317</v>
      </c>
      <c r="G880" s="26" t="s">
        <v>6647</v>
      </c>
      <c r="H880" s="26" t="s">
        <v>90</v>
      </c>
      <c r="I880" s="26" t="s">
        <v>118</v>
      </c>
      <c r="J880" s="26" t="s">
        <v>6647</v>
      </c>
      <c r="K880" s="62">
        <v>13.640974740604742</v>
      </c>
      <c r="L880" s="62">
        <v>17.27694467617226</v>
      </c>
      <c r="M880" s="62">
        <v>14.47919339860295</v>
      </c>
      <c r="N880" s="51">
        <v>6.378793060013481E-2</v>
      </c>
      <c r="O880" s="63">
        <v>2.225869551373159</v>
      </c>
      <c r="P880" s="63">
        <v>2.8922128432533962</v>
      </c>
      <c r="Q880" s="26" t="s">
        <v>629</v>
      </c>
      <c r="R880" s="61">
        <v>0.75630336078274196</v>
      </c>
      <c r="S880" s="61">
        <v>5.8160788827264928E-2</v>
      </c>
      <c r="T880" s="61">
        <v>2.1791654175632988E-2</v>
      </c>
      <c r="U880" s="61">
        <v>0</v>
      </c>
      <c r="V880" s="61">
        <v>5.6430992734604252E-2</v>
      </c>
      <c r="W880" s="61">
        <v>0.10731320347975594</v>
      </c>
    </row>
    <row r="881" spans="1:23" x14ac:dyDescent="0.25">
      <c r="A881" s="26" t="s">
        <v>3218</v>
      </c>
      <c r="B881" s="26" t="s">
        <v>3219</v>
      </c>
      <c r="C881" s="26" t="s">
        <v>207</v>
      </c>
      <c r="D881" s="26" t="s">
        <v>208</v>
      </c>
      <c r="E881" s="26">
        <v>18</v>
      </c>
      <c r="F881" s="26">
        <v>53</v>
      </c>
      <c r="G881" s="26" t="s">
        <v>6647</v>
      </c>
      <c r="H881" s="26" t="s">
        <v>90</v>
      </c>
      <c r="I881" s="26" t="s">
        <v>118</v>
      </c>
      <c r="J881" s="26" t="s">
        <v>6647</v>
      </c>
      <c r="K881" s="62">
        <v>9.3671205240000006</v>
      </c>
      <c r="L881" s="62">
        <v>14.195663140000001</v>
      </c>
      <c r="M881" s="62">
        <v>9.6950840070000002</v>
      </c>
      <c r="N881" s="51">
        <v>4.5092838196286504E-2</v>
      </c>
      <c r="O881" s="63">
        <v>1.3</v>
      </c>
      <c r="P881" s="63">
        <v>2.89</v>
      </c>
      <c r="Q881" s="26" t="s">
        <v>629</v>
      </c>
      <c r="R881" s="61">
        <v>0.79487179487179493</v>
      </c>
      <c r="S881" s="61">
        <v>3.3598585322723251E-2</v>
      </c>
      <c r="T881" s="61">
        <v>0</v>
      </c>
      <c r="U881" s="61">
        <v>0</v>
      </c>
      <c r="V881" s="61">
        <v>6.1892130857648102E-2</v>
      </c>
      <c r="W881" s="61">
        <v>0.10963748894783377</v>
      </c>
    </row>
    <row r="882" spans="1:23" x14ac:dyDescent="0.25">
      <c r="A882" s="26" t="s">
        <v>6609</v>
      </c>
      <c r="B882" s="26" t="s">
        <v>6610</v>
      </c>
      <c r="C882" s="26" t="s">
        <v>207</v>
      </c>
      <c r="D882" s="26" t="s">
        <v>208</v>
      </c>
      <c r="E882" s="26">
        <v>16</v>
      </c>
      <c r="F882" s="26">
        <v>53</v>
      </c>
      <c r="G882" s="26" t="s">
        <v>6630</v>
      </c>
      <c r="H882" s="26" t="s">
        <v>90</v>
      </c>
      <c r="I882" s="26" t="s">
        <v>118</v>
      </c>
      <c r="J882" s="26" t="s">
        <v>6630</v>
      </c>
      <c r="K882" s="62">
        <v>35.186585979999997</v>
      </c>
      <c r="L882" s="62">
        <v>32.12304589</v>
      </c>
      <c r="M882" s="62">
        <v>41.568139389999999</v>
      </c>
      <c r="N882" s="51">
        <v>0.35446153846153799</v>
      </c>
      <c r="O882" s="63">
        <v>10.699999999999998</v>
      </c>
      <c r="P882" s="63">
        <v>3.34</v>
      </c>
      <c r="Q882" s="26" t="s">
        <v>117</v>
      </c>
      <c r="R882" s="61">
        <v>0.2817073170731707</v>
      </c>
      <c r="S882" s="61">
        <v>0.56097560975609762</v>
      </c>
      <c r="T882" s="61">
        <v>6.0975609756097563E-3</v>
      </c>
      <c r="U882" s="61">
        <v>0</v>
      </c>
      <c r="V882" s="61">
        <v>0.11646341463414632</v>
      </c>
      <c r="W882" s="61">
        <v>3.4756097560975613E-2</v>
      </c>
    </row>
    <row r="883" spans="1:23" x14ac:dyDescent="0.25">
      <c r="A883" s="26" t="s">
        <v>5677</v>
      </c>
      <c r="B883" s="26" t="s">
        <v>5678</v>
      </c>
      <c r="C883" s="26" t="s">
        <v>207</v>
      </c>
      <c r="D883" s="26" t="s">
        <v>208</v>
      </c>
      <c r="E883" s="26">
        <v>27</v>
      </c>
      <c r="F883" s="26">
        <v>132</v>
      </c>
      <c r="G883" s="26" t="s">
        <v>6631</v>
      </c>
      <c r="H883" s="26" t="s">
        <v>90</v>
      </c>
      <c r="I883" s="26" t="s">
        <v>118</v>
      </c>
      <c r="J883" s="26" t="s">
        <v>6631</v>
      </c>
      <c r="K883" s="62">
        <v>9.3688015731599261</v>
      </c>
      <c r="L883" s="62">
        <v>14.204317040987432</v>
      </c>
      <c r="M883" s="62">
        <v>9.6929439435486433</v>
      </c>
      <c r="N883" s="51">
        <v>4.0322580645161296E-2</v>
      </c>
      <c r="O883" s="63">
        <v>1.300083338012108</v>
      </c>
      <c r="P883" s="63">
        <v>2.89</v>
      </c>
      <c r="Q883" s="26" t="s">
        <v>629</v>
      </c>
      <c r="R883" s="61">
        <v>0.52809798270893371</v>
      </c>
      <c r="S883" s="61">
        <v>0.31268011527377521</v>
      </c>
      <c r="T883" s="61">
        <v>3.6023054755043228E-2</v>
      </c>
      <c r="U883" s="61">
        <v>0</v>
      </c>
      <c r="V883" s="61">
        <v>6.4121037463976946E-2</v>
      </c>
      <c r="W883" s="61">
        <v>5.9077809798270896E-2</v>
      </c>
    </row>
    <row r="884" spans="1:23" x14ac:dyDescent="0.25">
      <c r="A884" s="26" t="s">
        <v>1084</v>
      </c>
      <c r="B884" s="26" t="s">
        <v>1085</v>
      </c>
      <c r="C884" s="26" t="s">
        <v>344</v>
      </c>
      <c r="D884" s="26" t="s">
        <v>175</v>
      </c>
      <c r="E884" s="26">
        <v>30</v>
      </c>
      <c r="F884" s="26">
        <v>38</v>
      </c>
      <c r="G884" s="26" t="s">
        <v>6631</v>
      </c>
      <c r="H884" s="26" t="s">
        <v>90</v>
      </c>
      <c r="I884" s="26" t="s">
        <v>147</v>
      </c>
      <c r="J884" s="26" t="s">
        <v>6631</v>
      </c>
      <c r="K884" s="62">
        <v>27.521432170000001</v>
      </c>
      <c r="L884" s="62">
        <v>28.920827030000002</v>
      </c>
      <c r="M884" s="62">
        <v>28.487865589999998</v>
      </c>
      <c r="N884" s="51">
        <v>0.281949934123847</v>
      </c>
      <c r="O884" s="63">
        <v>0</v>
      </c>
      <c r="P884" s="63">
        <v>2.0499999999999998</v>
      </c>
      <c r="Q884" s="26" t="s">
        <v>629</v>
      </c>
      <c r="R884" s="61">
        <v>0.77075098814229248</v>
      </c>
      <c r="S884" s="61">
        <v>0.13833992094861661</v>
      </c>
      <c r="T884" s="61">
        <v>1.844532279314888E-2</v>
      </c>
      <c r="U884" s="61">
        <v>0</v>
      </c>
      <c r="V884" s="61">
        <v>1.3175230566534915E-3</v>
      </c>
      <c r="W884" s="61">
        <v>7.1146245059288543E-2</v>
      </c>
    </row>
    <row r="885" spans="1:23" x14ac:dyDescent="0.25">
      <c r="A885" s="26" t="s">
        <v>5643</v>
      </c>
      <c r="B885" s="26" t="s">
        <v>5644</v>
      </c>
      <c r="C885" s="26" t="s">
        <v>207</v>
      </c>
      <c r="D885" s="26" t="s">
        <v>208</v>
      </c>
      <c r="E885" s="26">
        <v>53</v>
      </c>
      <c r="F885" s="26">
        <v>148</v>
      </c>
      <c r="G885" s="26" t="s">
        <v>6631</v>
      </c>
      <c r="H885" s="26" t="s">
        <v>90</v>
      </c>
      <c r="I885" s="26" t="s">
        <v>118</v>
      </c>
      <c r="J885" s="26" t="s">
        <v>6631</v>
      </c>
      <c r="K885" s="62">
        <v>6.7700453859999996</v>
      </c>
      <c r="L885" s="62">
        <v>29.77811397</v>
      </c>
      <c r="M885" s="62">
        <v>0.60983198500000002</v>
      </c>
      <c r="N885" s="51">
        <v>0.17760861176464801</v>
      </c>
      <c r="O885" s="63">
        <v>13.8</v>
      </c>
      <c r="P885" s="63">
        <v>3.28</v>
      </c>
      <c r="Q885" s="26" t="s">
        <v>117</v>
      </c>
      <c r="R885" s="61">
        <v>0.35748239270352017</v>
      </c>
      <c r="S885" s="61">
        <v>0.24731287087251716</v>
      </c>
      <c r="T885" s="61">
        <v>3.764461595801645E-2</v>
      </c>
      <c r="U885" s="61">
        <v>7.1300017676781688E-3</v>
      </c>
      <c r="V885" s="61">
        <v>0.2995060068120487</v>
      </c>
      <c r="W885" s="61">
        <v>5.0924111886219502E-2</v>
      </c>
    </row>
    <row r="886" spans="1:23" x14ac:dyDescent="0.25">
      <c r="A886" s="26" t="s">
        <v>5659</v>
      </c>
      <c r="B886" s="26" t="s">
        <v>5660</v>
      </c>
      <c r="C886" s="26" t="s">
        <v>207</v>
      </c>
      <c r="D886" s="26" t="s">
        <v>208</v>
      </c>
      <c r="E886" s="26">
        <v>38</v>
      </c>
      <c r="F886" s="26">
        <v>80</v>
      </c>
      <c r="G886" s="26" t="s">
        <v>6631</v>
      </c>
      <c r="H886" s="26" t="s">
        <v>90</v>
      </c>
      <c r="I886" s="26" t="s">
        <v>118</v>
      </c>
      <c r="J886" s="26" t="s">
        <v>6631</v>
      </c>
      <c r="K886" s="62">
        <v>9.3671205240000006</v>
      </c>
      <c r="L886" s="62">
        <v>14.195663140000001</v>
      </c>
      <c r="M886" s="62">
        <v>9.6950840070000002</v>
      </c>
      <c r="N886" s="51">
        <v>4.5092838196286504E-2</v>
      </c>
      <c r="O886" s="63">
        <v>1.3</v>
      </c>
      <c r="P886" s="63">
        <v>2.89</v>
      </c>
      <c r="Q886" s="26" t="s">
        <v>629</v>
      </c>
      <c r="R886" s="61">
        <v>0.79487179487179493</v>
      </c>
      <c r="S886" s="61">
        <v>3.3598585322723251E-2</v>
      </c>
      <c r="T886" s="61">
        <v>0</v>
      </c>
      <c r="U886" s="61">
        <v>0</v>
      </c>
      <c r="V886" s="61">
        <v>6.1892130857648102E-2</v>
      </c>
      <c r="W886" s="61">
        <v>0.10963748894783377</v>
      </c>
    </row>
    <row r="887" spans="1:23" x14ac:dyDescent="0.25">
      <c r="A887" s="26" t="s">
        <v>5615</v>
      </c>
      <c r="B887" s="26" t="s">
        <v>5616</v>
      </c>
      <c r="C887" s="26" t="s">
        <v>207</v>
      </c>
      <c r="D887" s="26" t="s">
        <v>208</v>
      </c>
      <c r="E887" s="26">
        <v>79</v>
      </c>
      <c r="F887" s="26">
        <v>220</v>
      </c>
      <c r="G887" s="26" t="s">
        <v>6631</v>
      </c>
      <c r="H887" s="26" t="s">
        <v>90</v>
      </c>
      <c r="I887" s="26" t="s">
        <v>118</v>
      </c>
      <c r="J887" s="26" t="s">
        <v>6631</v>
      </c>
      <c r="K887" s="62">
        <v>9.3671205240000006</v>
      </c>
      <c r="L887" s="62">
        <v>14.195663140000001</v>
      </c>
      <c r="M887" s="62">
        <v>9.6950840070000002</v>
      </c>
      <c r="N887" s="51">
        <v>4.0322580645161296E-2</v>
      </c>
      <c r="O887" s="63">
        <v>1.3</v>
      </c>
      <c r="P887" s="63">
        <v>2.89</v>
      </c>
      <c r="Q887" s="26" t="s">
        <v>629</v>
      </c>
      <c r="R887" s="61">
        <v>0.52809798270893371</v>
      </c>
      <c r="S887" s="61">
        <v>0.31268011527377521</v>
      </c>
      <c r="T887" s="61">
        <v>3.6023054755043228E-2</v>
      </c>
      <c r="U887" s="61">
        <v>0</v>
      </c>
      <c r="V887" s="61">
        <v>6.4121037463976946E-2</v>
      </c>
      <c r="W887" s="61">
        <v>5.9077809798270896E-2</v>
      </c>
    </row>
    <row r="888" spans="1:23" x14ac:dyDescent="0.25">
      <c r="A888" s="26" t="s">
        <v>3128</v>
      </c>
      <c r="B888" s="26" t="s">
        <v>3129</v>
      </c>
      <c r="C888" s="26" t="s">
        <v>207</v>
      </c>
      <c r="D888" s="26" t="s">
        <v>208</v>
      </c>
      <c r="E888" s="26">
        <v>24</v>
      </c>
      <c r="F888" s="26">
        <v>79</v>
      </c>
      <c r="G888" s="26" t="s">
        <v>6647</v>
      </c>
      <c r="H888" s="26" t="s">
        <v>90</v>
      </c>
      <c r="I888" s="26" t="s">
        <v>118</v>
      </c>
      <c r="J888" s="26" t="s">
        <v>6647</v>
      </c>
      <c r="K888" s="62">
        <v>4.8285426119999997</v>
      </c>
      <c r="L888" s="62">
        <v>2.2062531519999999</v>
      </c>
      <c r="M888" s="62">
        <v>37.261978839999998</v>
      </c>
      <c r="N888" s="51">
        <v>9.2135877152163814E-2</v>
      </c>
      <c r="O888" s="63">
        <v>1.8</v>
      </c>
      <c r="P888" s="63">
        <v>2.71</v>
      </c>
      <c r="Q888" s="26" t="s">
        <v>629</v>
      </c>
      <c r="R888" s="61">
        <v>0.76733364355514189</v>
      </c>
      <c r="S888" s="61">
        <v>2.7919962773382968E-2</v>
      </c>
      <c r="T888" s="61">
        <v>0</v>
      </c>
      <c r="U888" s="61">
        <v>0</v>
      </c>
      <c r="V888" s="61">
        <v>7.352256863657515E-2</v>
      </c>
      <c r="W888" s="61">
        <v>0.13122382503489996</v>
      </c>
    </row>
    <row r="889" spans="1:23" x14ac:dyDescent="0.25">
      <c r="A889" s="26" t="s">
        <v>5761</v>
      </c>
      <c r="B889" s="26" t="s">
        <v>5762</v>
      </c>
      <c r="C889" s="26" t="s">
        <v>207</v>
      </c>
      <c r="D889" s="26" t="s">
        <v>208</v>
      </c>
      <c r="E889" s="26">
        <v>50</v>
      </c>
      <c r="F889" s="26">
        <v>280</v>
      </c>
      <c r="G889" s="26" t="s">
        <v>6648</v>
      </c>
      <c r="H889" s="26" t="s">
        <v>90</v>
      </c>
      <c r="I889" s="26" t="s">
        <v>118</v>
      </c>
      <c r="J889" s="26" t="s">
        <v>6648</v>
      </c>
      <c r="K889" s="62">
        <v>7.3499747859999998</v>
      </c>
      <c r="L889" s="62">
        <v>43.242561780000003</v>
      </c>
      <c r="M889" s="62">
        <v>0.19912881099999999</v>
      </c>
      <c r="N889" s="51">
        <v>0.21432673129320801</v>
      </c>
      <c r="O889" s="63">
        <v>14.1</v>
      </c>
      <c r="P889" s="63">
        <v>3.19</v>
      </c>
      <c r="Q889" s="26" t="s">
        <v>117</v>
      </c>
      <c r="R889" s="61">
        <v>0.22338084344454881</v>
      </c>
      <c r="S889" s="61">
        <v>0.13736984687594131</v>
      </c>
      <c r="T889" s="61">
        <v>1.0939833049696574E-2</v>
      </c>
      <c r="U889" s="61">
        <v>9.2567818112817175E-3</v>
      </c>
      <c r="V889" s="61">
        <v>0.53934804924137036</v>
      </c>
      <c r="W889" s="61">
        <v>7.9704645577161337E-2</v>
      </c>
    </row>
    <row r="890" spans="1:23" x14ac:dyDescent="0.25">
      <c r="A890" s="26" t="s">
        <v>5611</v>
      </c>
      <c r="B890" s="26" t="s">
        <v>5612</v>
      </c>
      <c r="C890" s="26" t="s">
        <v>207</v>
      </c>
      <c r="D890" s="26" t="s">
        <v>208</v>
      </c>
      <c r="E890" s="26">
        <v>92</v>
      </c>
      <c r="F890" s="26">
        <v>258</v>
      </c>
      <c r="G890" s="26" t="s">
        <v>6631</v>
      </c>
      <c r="H890" s="26" t="s">
        <v>90</v>
      </c>
      <c r="I890" s="26" t="s">
        <v>118</v>
      </c>
      <c r="J890" s="26" t="s">
        <v>6631</v>
      </c>
      <c r="K890" s="62">
        <v>5.8728292971226871E-2</v>
      </c>
      <c r="L890" s="62">
        <v>7.4417376267397958E-2</v>
      </c>
      <c r="M890" s="62">
        <v>10.776555862523798</v>
      </c>
      <c r="N890" s="51">
        <v>8.9152741360705806E-2</v>
      </c>
      <c r="O890" s="63">
        <v>0.28527556580991098</v>
      </c>
      <c r="P890" s="63">
        <v>2.7120960890016508</v>
      </c>
      <c r="Q890" s="26" t="s">
        <v>629</v>
      </c>
      <c r="R890" s="61">
        <v>0.5712543545006703</v>
      </c>
      <c r="S890" s="61">
        <v>4.2301151602216806E-2</v>
      </c>
      <c r="T890" s="61">
        <v>3.0694475399757849E-3</v>
      </c>
      <c r="U890" s="61">
        <v>0</v>
      </c>
      <c r="V890" s="61">
        <v>0.27370067805838266</v>
      </c>
      <c r="W890" s="61">
        <v>0.10967436829875461</v>
      </c>
    </row>
    <row r="891" spans="1:23" x14ac:dyDescent="0.25">
      <c r="A891" s="26" t="s">
        <v>4220</v>
      </c>
      <c r="B891" s="26" t="s">
        <v>4221</v>
      </c>
      <c r="C891" s="26" t="s">
        <v>207</v>
      </c>
      <c r="D891" s="26" t="s">
        <v>208</v>
      </c>
      <c r="E891" s="26">
        <v>324</v>
      </c>
      <c r="F891" s="26">
        <v>1173</v>
      </c>
      <c r="G891" s="26" t="s">
        <v>6631</v>
      </c>
      <c r="H891" s="26" t="s">
        <v>90</v>
      </c>
      <c r="I891" s="26" t="s">
        <v>118</v>
      </c>
      <c r="J891" s="26" t="s">
        <v>6631</v>
      </c>
      <c r="K891" s="62">
        <v>47.025371461197459</v>
      </c>
      <c r="L891" s="62">
        <v>40.880707038439482</v>
      </c>
      <c r="M891" s="62">
        <v>52.755386635466976</v>
      </c>
      <c r="N891" s="51">
        <v>0.21071756638408101</v>
      </c>
      <c r="O891" s="63">
        <v>9.1778842080126672</v>
      </c>
      <c r="P891" s="63">
        <v>2.9419649457586465</v>
      </c>
      <c r="Q891" s="26" t="s">
        <v>117</v>
      </c>
      <c r="R891" s="61">
        <v>0.43631522650105919</v>
      </c>
      <c r="S891" s="61">
        <v>0.29956284545617062</v>
      </c>
      <c r="T891" s="61">
        <v>0.16526466077369883</v>
      </c>
      <c r="U891" s="61">
        <v>0</v>
      </c>
      <c r="V891" s="61">
        <v>1.6359713146341583E-2</v>
      </c>
      <c r="W891" s="61">
        <v>8.2497554122729883E-2</v>
      </c>
    </row>
    <row r="892" spans="1:23" x14ac:dyDescent="0.25">
      <c r="A892" s="26" t="s">
        <v>2371</v>
      </c>
      <c r="B892" s="26" t="s">
        <v>2372</v>
      </c>
      <c r="C892" s="26" t="s">
        <v>207</v>
      </c>
      <c r="D892" s="26" t="s">
        <v>208</v>
      </c>
      <c r="E892" s="26">
        <v>192</v>
      </c>
      <c r="F892" s="26">
        <v>634</v>
      </c>
      <c r="G892" s="26" t="s">
        <v>6647</v>
      </c>
      <c r="H892" s="26" t="s">
        <v>90</v>
      </c>
      <c r="I892" s="26" t="s">
        <v>118</v>
      </c>
      <c r="J892" s="26" t="s">
        <v>6647</v>
      </c>
      <c r="K892" s="62">
        <v>49.842849218154861</v>
      </c>
      <c r="L892" s="62">
        <v>41.23375208402566</v>
      </c>
      <c r="M892" s="62">
        <v>58.572159229496634</v>
      </c>
      <c r="N892" s="51">
        <v>0.250879120451591</v>
      </c>
      <c r="O892" s="63">
        <v>7.9740777231231812</v>
      </c>
      <c r="P892" s="63">
        <v>3.1456648795290074</v>
      </c>
      <c r="Q892" s="26" t="s">
        <v>117</v>
      </c>
      <c r="R892" s="61">
        <v>0.43848031600816306</v>
      </c>
      <c r="S892" s="61">
        <v>0.42385335119359047</v>
      </c>
      <c r="T892" s="61">
        <v>3.8269494006631627E-2</v>
      </c>
      <c r="U892" s="61">
        <v>1.7091316433852919E-3</v>
      </c>
      <c r="V892" s="61">
        <v>4.8520317242249422E-2</v>
      </c>
      <c r="W892" s="61">
        <v>4.9167389905980123E-2</v>
      </c>
    </row>
    <row r="893" spans="1:23" x14ac:dyDescent="0.25">
      <c r="A893" s="26" t="s">
        <v>5687</v>
      </c>
      <c r="B893" s="26" t="s">
        <v>5688</v>
      </c>
      <c r="C893" s="26" t="s">
        <v>207</v>
      </c>
      <c r="D893" s="26" t="s">
        <v>208</v>
      </c>
      <c r="E893" s="26">
        <v>26</v>
      </c>
      <c r="F893" s="26">
        <v>61</v>
      </c>
      <c r="G893" s="26" t="s">
        <v>6631</v>
      </c>
      <c r="H893" s="26" t="s">
        <v>90</v>
      </c>
      <c r="I893" s="26" t="s">
        <v>118</v>
      </c>
      <c r="J893" s="26" t="s">
        <v>6631</v>
      </c>
      <c r="K893" s="62">
        <v>4.8285426119999997</v>
      </c>
      <c r="L893" s="62">
        <v>2.2062531519999999</v>
      </c>
      <c r="M893" s="62">
        <v>37.261978839999998</v>
      </c>
      <c r="N893" s="51">
        <v>9.4413847364279505E-3</v>
      </c>
      <c r="O893" s="63">
        <v>1.8</v>
      </c>
      <c r="P893" s="63">
        <v>2.71</v>
      </c>
      <c r="Q893" s="26" t="s">
        <v>629</v>
      </c>
      <c r="R893" s="61">
        <v>0.82486317435496492</v>
      </c>
      <c r="S893" s="61">
        <v>0.12744331508991399</v>
      </c>
      <c r="T893" s="61">
        <v>0</v>
      </c>
      <c r="U893" s="61">
        <v>0</v>
      </c>
      <c r="V893" s="61">
        <v>2.3455824863174355E-2</v>
      </c>
      <c r="W893" s="61">
        <v>2.4237685691946832E-2</v>
      </c>
    </row>
    <row r="894" spans="1:23" x14ac:dyDescent="0.25">
      <c r="A894" s="26" t="s">
        <v>5645</v>
      </c>
      <c r="B894" s="26" t="s">
        <v>5646</v>
      </c>
      <c r="C894" s="26" t="s">
        <v>207</v>
      </c>
      <c r="D894" s="26" t="s">
        <v>208</v>
      </c>
      <c r="E894" s="26">
        <v>51</v>
      </c>
      <c r="F894" s="26">
        <v>168</v>
      </c>
      <c r="G894" s="26" t="s">
        <v>6631</v>
      </c>
      <c r="H894" s="26" t="s">
        <v>90</v>
      </c>
      <c r="I894" s="26" t="s">
        <v>118</v>
      </c>
      <c r="J894" s="26" t="s">
        <v>6631</v>
      </c>
      <c r="K894" s="62">
        <v>4.8201675935937827</v>
      </c>
      <c r="L894" s="62">
        <v>2.2026868666888579</v>
      </c>
      <c r="M894" s="62">
        <v>37.206444696985145</v>
      </c>
      <c r="N894" s="51">
        <v>3.1778096942167003E-2</v>
      </c>
      <c r="O894" s="63">
        <v>1.7987224875770365</v>
      </c>
      <c r="P894" s="63">
        <v>2.7087252326945506</v>
      </c>
      <c r="Q894" s="26" t="s">
        <v>629</v>
      </c>
      <c r="R894" s="61">
        <v>0.84418898466954173</v>
      </c>
      <c r="S894" s="61">
        <v>9.992587222224128E-2</v>
      </c>
      <c r="T894" s="61">
        <v>0</v>
      </c>
      <c r="U894" s="61">
        <v>0</v>
      </c>
      <c r="V894" s="61">
        <v>2.5491928886223265E-2</v>
      </c>
      <c r="W894" s="61">
        <v>3.0393214221993693E-2</v>
      </c>
    </row>
    <row r="895" spans="1:23" x14ac:dyDescent="0.25">
      <c r="A895" s="26" t="s">
        <v>5637</v>
      </c>
      <c r="B895" s="26" t="s">
        <v>5638</v>
      </c>
      <c r="C895" s="26" t="s">
        <v>207</v>
      </c>
      <c r="D895" s="26" t="s">
        <v>208</v>
      </c>
      <c r="E895" s="26">
        <v>56</v>
      </c>
      <c r="F895" s="26">
        <v>156</v>
      </c>
      <c r="G895" s="26" t="s">
        <v>6631</v>
      </c>
      <c r="H895" s="26" t="s">
        <v>90</v>
      </c>
      <c r="I895" s="26" t="s">
        <v>118</v>
      </c>
      <c r="J895" s="26" t="s">
        <v>6631</v>
      </c>
      <c r="K895" s="62">
        <v>4.8285426119999997</v>
      </c>
      <c r="L895" s="62">
        <v>2.2062531519999999</v>
      </c>
      <c r="M895" s="62">
        <v>37.261978839999998</v>
      </c>
      <c r="N895" s="51">
        <v>9.2135877152163814E-2</v>
      </c>
      <c r="O895" s="63">
        <v>1.8</v>
      </c>
      <c r="P895" s="63">
        <v>2.71</v>
      </c>
      <c r="Q895" s="26" t="s">
        <v>629</v>
      </c>
      <c r="R895" s="61">
        <v>0.76733364355514189</v>
      </c>
      <c r="S895" s="61">
        <v>2.7919962773382968E-2</v>
      </c>
      <c r="T895" s="61">
        <v>0</v>
      </c>
      <c r="U895" s="61">
        <v>0</v>
      </c>
      <c r="V895" s="61">
        <v>7.352256863657515E-2</v>
      </c>
      <c r="W895" s="61">
        <v>0.13122382503489996</v>
      </c>
    </row>
    <row r="896" spans="1:23" x14ac:dyDescent="0.25">
      <c r="A896" s="26" t="s">
        <v>2881</v>
      </c>
      <c r="B896" s="26" t="s">
        <v>2882</v>
      </c>
      <c r="C896" s="26" t="s">
        <v>207</v>
      </c>
      <c r="D896" s="26" t="s">
        <v>208</v>
      </c>
      <c r="E896" s="26">
        <v>43</v>
      </c>
      <c r="F896" s="26">
        <v>142</v>
      </c>
      <c r="G896" s="26" t="s">
        <v>6647</v>
      </c>
      <c r="H896" s="26" t="s">
        <v>90</v>
      </c>
      <c r="I896" s="26" t="s">
        <v>118</v>
      </c>
      <c r="J896" s="26" t="s">
        <v>6647</v>
      </c>
      <c r="K896" s="62">
        <v>2.2479228672290565</v>
      </c>
      <c r="L896" s="62">
        <v>2.200015087433381</v>
      </c>
      <c r="M896" s="62">
        <v>19.883869161202416</v>
      </c>
      <c r="N896" s="51">
        <v>0.151790055117346</v>
      </c>
      <c r="O896" s="63">
        <v>1.6539482576744271</v>
      </c>
      <c r="P896" s="63">
        <v>2.8800000000000003</v>
      </c>
      <c r="Q896" s="26" t="s">
        <v>629</v>
      </c>
      <c r="R896" s="61">
        <v>0.82325443859898673</v>
      </c>
      <c r="S896" s="61">
        <v>6.201996451174855E-2</v>
      </c>
      <c r="T896" s="61">
        <v>9.4715662624623147E-3</v>
      </c>
      <c r="U896" s="61">
        <v>0</v>
      </c>
      <c r="V896" s="61">
        <v>6.250398830704032E-2</v>
      </c>
      <c r="W896" s="61">
        <v>4.2750042319762344E-2</v>
      </c>
    </row>
    <row r="897" spans="1:23" x14ac:dyDescent="0.25">
      <c r="A897" s="26" t="s">
        <v>5651</v>
      </c>
      <c r="B897" s="26" t="s">
        <v>5652</v>
      </c>
      <c r="C897" s="26" t="s">
        <v>207</v>
      </c>
      <c r="D897" s="26" t="s">
        <v>208</v>
      </c>
      <c r="E897" s="26">
        <v>44</v>
      </c>
      <c r="F897" s="26">
        <v>145</v>
      </c>
      <c r="G897" s="26" t="s">
        <v>6631</v>
      </c>
      <c r="H897" s="26" t="s">
        <v>90</v>
      </c>
      <c r="I897" s="26" t="s">
        <v>118</v>
      </c>
      <c r="J897" s="26" t="s">
        <v>6631</v>
      </c>
      <c r="K897" s="62">
        <v>4.8285426119999997</v>
      </c>
      <c r="L897" s="62">
        <v>2.2062531519999999</v>
      </c>
      <c r="M897" s="62">
        <v>37.261978839999998</v>
      </c>
      <c r="N897" s="51">
        <v>9.4413847364279505E-3</v>
      </c>
      <c r="O897" s="63">
        <v>1.8</v>
      </c>
      <c r="P897" s="63">
        <v>2.71</v>
      </c>
      <c r="Q897" s="26" t="s">
        <v>629</v>
      </c>
      <c r="R897" s="61">
        <v>0.82486317435496492</v>
      </c>
      <c r="S897" s="61">
        <v>0.12744331508991399</v>
      </c>
      <c r="T897" s="61">
        <v>0</v>
      </c>
      <c r="U897" s="61">
        <v>0</v>
      </c>
      <c r="V897" s="61">
        <v>2.3455824863174355E-2</v>
      </c>
      <c r="W897" s="61">
        <v>2.4237685691946832E-2</v>
      </c>
    </row>
    <row r="898" spans="1:23" x14ac:dyDescent="0.25">
      <c r="A898" s="26" t="s">
        <v>6283</v>
      </c>
      <c r="B898" s="26" t="s">
        <v>6284</v>
      </c>
      <c r="C898" s="26" t="s">
        <v>207</v>
      </c>
      <c r="D898" s="26" t="s">
        <v>208</v>
      </c>
      <c r="E898" s="26">
        <v>153</v>
      </c>
      <c r="F898" s="26">
        <v>346</v>
      </c>
      <c r="G898" s="26" t="s">
        <v>6648</v>
      </c>
      <c r="H898" s="26" t="s">
        <v>90</v>
      </c>
      <c r="I898" s="26" t="s">
        <v>118</v>
      </c>
      <c r="J898" s="26" t="s">
        <v>6648</v>
      </c>
      <c r="K898" s="62">
        <v>4.8285426119999997</v>
      </c>
      <c r="L898" s="62">
        <v>2.2062531519999999</v>
      </c>
      <c r="M898" s="62">
        <v>37.261978839999998</v>
      </c>
      <c r="N898" s="51">
        <v>1.0215384071933E-2</v>
      </c>
      <c r="O898" s="63">
        <v>1.8</v>
      </c>
      <c r="P898" s="63">
        <v>2.7100000000000004</v>
      </c>
      <c r="Q898" s="26" t="s">
        <v>629</v>
      </c>
      <c r="R898" s="61">
        <v>0.82558545279684625</v>
      </c>
      <c r="S898" s="61">
        <v>0.12646628060216922</v>
      </c>
      <c r="T898" s="61">
        <v>0</v>
      </c>
      <c r="U898" s="61">
        <v>0</v>
      </c>
      <c r="V898" s="61">
        <v>2.351369349265486E-2</v>
      </c>
      <c r="W898" s="61">
        <v>2.4434573108329735E-2</v>
      </c>
    </row>
    <row r="899" spans="1:23" x14ac:dyDescent="0.25">
      <c r="A899" s="26" t="s">
        <v>821</v>
      </c>
      <c r="B899" s="26" t="s">
        <v>822</v>
      </c>
      <c r="C899" s="26" t="s">
        <v>344</v>
      </c>
      <c r="D899" s="26" t="s">
        <v>175</v>
      </c>
      <c r="E899" s="26">
        <v>116</v>
      </c>
      <c r="F899" s="26">
        <v>138</v>
      </c>
      <c r="G899" s="26" t="s">
        <v>6631</v>
      </c>
      <c r="H899" s="26" t="s">
        <v>90</v>
      </c>
      <c r="I899" s="26" t="s">
        <v>147</v>
      </c>
      <c r="J899" s="26" t="s">
        <v>6631</v>
      </c>
      <c r="K899" s="62">
        <v>17.687846700000001</v>
      </c>
      <c r="L899" s="62">
        <v>18.3308119</v>
      </c>
      <c r="M899" s="62">
        <v>23.14872433</v>
      </c>
      <c r="N899" s="51">
        <v>0.38445378151260501</v>
      </c>
      <c r="O899" s="63">
        <v>5.5</v>
      </c>
      <c r="P899" s="63">
        <v>2.5499999999999998</v>
      </c>
      <c r="Q899" s="26" t="s">
        <v>629</v>
      </c>
      <c r="R899" s="61">
        <v>0.90756302521008403</v>
      </c>
      <c r="S899" s="61">
        <v>7.1428571428571425E-2</v>
      </c>
      <c r="T899" s="61">
        <v>0</v>
      </c>
      <c r="U899" s="61">
        <v>2.100840336134454E-2</v>
      </c>
      <c r="V899" s="61">
        <v>0</v>
      </c>
      <c r="W899" s="61">
        <v>0</v>
      </c>
    </row>
    <row r="900" spans="1:23" x14ac:dyDescent="0.25">
      <c r="A900" s="26" t="s">
        <v>1237</v>
      </c>
      <c r="B900" s="26" t="s">
        <v>1238</v>
      </c>
      <c r="C900" s="26" t="s">
        <v>344</v>
      </c>
      <c r="D900" s="26" t="s">
        <v>175</v>
      </c>
      <c r="E900" s="26">
        <v>15</v>
      </c>
      <c r="F900" s="26">
        <v>35</v>
      </c>
      <c r="G900" s="26" t="s">
        <v>6631</v>
      </c>
      <c r="H900" s="26" t="s">
        <v>90</v>
      </c>
      <c r="I900" s="26" t="s">
        <v>147</v>
      </c>
      <c r="J900" s="26" t="s">
        <v>6631</v>
      </c>
      <c r="K900" s="62">
        <v>27.206253149999998</v>
      </c>
      <c r="L900" s="62">
        <v>25.05042864</v>
      </c>
      <c r="M900" s="62">
        <v>34.499066579999997</v>
      </c>
      <c r="N900" s="51">
        <v>0.41341991341991302</v>
      </c>
      <c r="O900" s="63">
        <v>0.9</v>
      </c>
      <c r="P900" s="63">
        <v>2.44</v>
      </c>
      <c r="Q900" s="26" t="s">
        <v>629</v>
      </c>
      <c r="R900" s="61">
        <v>0.78679653679653683</v>
      </c>
      <c r="S900" s="61">
        <v>8.7662337662337664E-2</v>
      </c>
      <c r="T900" s="61">
        <v>3.2467532467532465E-3</v>
      </c>
      <c r="U900" s="61">
        <v>9.1991341991341985E-2</v>
      </c>
      <c r="V900" s="61">
        <v>0</v>
      </c>
      <c r="W900" s="61">
        <v>3.0303030303030304E-2</v>
      </c>
    </row>
    <row r="901" spans="1:23" x14ac:dyDescent="0.25">
      <c r="A901" s="26" t="s">
        <v>1062</v>
      </c>
      <c r="B901" s="26" t="s">
        <v>1063</v>
      </c>
      <c r="C901" s="26" t="s">
        <v>344</v>
      </c>
      <c r="D901" s="26" t="s">
        <v>175</v>
      </c>
      <c r="E901" s="26">
        <v>33</v>
      </c>
      <c r="F901" s="26">
        <v>30</v>
      </c>
      <c r="G901" s="26" t="s">
        <v>6631</v>
      </c>
      <c r="H901" s="26" t="s">
        <v>90</v>
      </c>
      <c r="I901" s="26" t="s">
        <v>147</v>
      </c>
      <c r="J901" s="26" t="s">
        <v>6631</v>
      </c>
      <c r="K901" s="62">
        <v>27.206253149999998</v>
      </c>
      <c r="L901" s="62">
        <v>25.05042864</v>
      </c>
      <c r="M901" s="62">
        <v>34.499066579999997</v>
      </c>
      <c r="N901" s="51">
        <v>0.50476190476190508</v>
      </c>
      <c r="O901" s="63">
        <v>0.9</v>
      </c>
      <c r="P901" s="63">
        <v>2.44</v>
      </c>
      <c r="Q901" s="26" t="s">
        <v>629</v>
      </c>
      <c r="R901" s="61">
        <v>0.64666666666666661</v>
      </c>
      <c r="S901" s="61">
        <v>0.10571428571428571</v>
      </c>
      <c r="T901" s="61">
        <v>0</v>
      </c>
      <c r="U901" s="61">
        <v>9.5238095238095233E-2</v>
      </c>
      <c r="V901" s="61">
        <v>1.2380952380952381E-2</v>
      </c>
      <c r="W901" s="61">
        <v>0.14000000000000001</v>
      </c>
    </row>
    <row r="902" spans="1:23" x14ac:dyDescent="0.25">
      <c r="A902" s="26" t="s">
        <v>529</v>
      </c>
      <c r="B902" s="26" t="s">
        <v>530</v>
      </c>
      <c r="C902" s="26" t="s">
        <v>344</v>
      </c>
      <c r="D902" s="26" t="s">
        <v>175</v>
      </c>
      <c r="E902" s="26">
        <v>21</v>
      </c>
      <c r="F902" s="26">
        <v>40</v>
      </c>
      <c r="G902" s="26" t="s">
        <v>6647</v>
      </c>
      <c r="H902" s="26" t="s">
        <v>90</v>
      </c>
      <c r="I902" s="26" t="s">
        <v>118</v>
      </c>
      <c r="J902" s="26" t="s">
        <v>6647</v>
      </c>
      <c r="K902" s="62">
        <v>12.834089759999999</v>
      </c>
      <c r="L902" s="62">
        <v>15.443772060000001</v>
      </c>
      <c r="M902" s="62">
        <v>16.5401369</v>
      </c>
      <c r="N902" s="51">
        <v>0.21795565170362402</v>
      </c>
      <c r="O902" s="63">
        <v>0.5</v>
      </c>
      <c r="P902" s="63">
        <v>2.84</v>
      </c>
      <c r="Q902" s="26" t="s">
        <v>629</v>
      </c>
      <c r="R902" s="61">
        <v>0.82314764737696056</v>
      </c>
      <c r="S902" s="61">
        <v>5.9491617090319089E-2</v>
      </c>
      <c r="T902" s="61">
        <v>0</v>
      </c>
      <c r="U902" s="61">
        <v>2.2714981070849107E-2</v>
      </c>
      <c r="V902" s="61">
        <v>1.3520822065981611E-2</v>
      </c>
      <c r="W902" s="61">
        <v>8.1124932395889665E-2</v>
      </c>
    </row>
    <row r="903" spans="1:23" x14ac:dyDescent="0.25">
      <c r="A903" s="26" t="s">
        <v>1973</v>
      </c>
      <c r="B903" s="26" t="s">
        <v>1974</v>
      </c>
      <c r="C903" s="26" t="s">
        <v>105</v>
      </c>
      <c r="D903" s="26" t="s">
        <v>172</v>
      </c>
      <c r="E903" s="26">
        <v>1469</v>
      </c>
      <c r="F903" s="26">
        <v>4861</v>
      </c>
      <c r="G903" s="26" t="s">
        <v>6647</v>
      </c>
      <c r="H903" s="26" t="s">
        <v>90</v>
      </c>
      <c r="I903" s="26" t="s">
        <v>118</v>
      </c>
      <c r="J903" s="26" t="s">
        <v>6647</v>
      </c>
      <c r="K903" s="62">
        <v>9.8024388414793506</v>
      </c>
      <c r="L903" s="62">
        <v>5.0071823134549742</v>
      </c>
      <c r="M903" s="62">
        <v>56.612556914042109</v>
      </c>
      <c r="N903" s="51">
        <v>8.6915313661729499E-2</v>
      </c>
      <c r="O903" s="63">
        <v>1.0242804059370667</v>
      </c>
      <c r="P903" s="63">
        <v>2.3779537175951444</v>
      </c>
      <c r="Q903" s="26" t="s">
        <v>629</v>
      </c>
      <c r="R903" s="61">
        <v>0.74318277653508513</v>
      </c>
      <c r="S903" s="61">
        <v>0.1606068012496786</v>
      </c>
      <c r="T903" s="61">
        <v>5.2522083937843553E-3</v>
      </c>
      <c r="U903" s="61">
        <v>2.5170738236773684E-3</v>
      </c>
      <c r="V903" s="61">
        <v>4.0466908653235496E-2</v>
      </c>
      <c r="W903" s="61">
        <v>4.7974231344538883E-2</v>
      </c>
    </row>
    <row r="904" spans="1:23" x14ac:dyDescent="0.25">
      <c r="A904" s="26" t="s">
        <v>2349</v>
      </c>
      <c r="B904" s="26" t="s">
        <v>2350</v>
      </c>
      <c r="C904" s="26" t="s">
        <v>105</v>
      </c>
      <c r="D904" s="26" t="s">
        <v>172</v>
      </c>
      <c r="E904" s="26">
        <v>206</v>
      </c>
      <c r="F904" s="26">
        <v>542</v>
      </c>
      <c r="G904" s="26" t="s">
        <v>6647</v>
      </c>
      <c r="H904" s="26" t="s">
        <v>90</v>
      </c>
      <c r="I904" s="26" t="s">
        <v>118</v>
      </c>
      <c r="J904" s="26" t="s">
        <v>6647</v>
      </c>
      <c r="K904" s="62">
        <v>42.687846700000001</v>
      </c>
      <c r="L904" s="62">
        <v>28.303076149999999</v>
      </c>
      <c r="M904" s="62">
        <v>68.550093340000004</v>
      </c>
      <c r="N904" s="51">
        <v>0.10348317203830099</v>
      </c>
      <c r="O904" s="63">
        <v>6.4</v>
      </c>
      <c r="P904" s="63">
        <v>2.6</v>
      </c>
      <c r="Q904" s="26" t="s">
        <v>629</v>
      </c>
      <c r="R904" s="61">
        <v>0.7288382988844927</v>
      </c>
      <c r="S904" s="61">
        <v>0.2468928852297913</v>
      </c>
      <c r="T904" s="61">
        <v>4.8929462713654549E-6</v>
      </c>
      <c r="U904" s="61">
        <v>1.4067220530175683E-5</v>
      </c>
      <c r="V904" s="61">
        <v>8.9296269452419572E-5</v>
      </c>
      <c r="W904" s="61">
        <v>2.4160559449461959E-2</v>
      </c>
    </row>
    <row r="905" spans="1:23" x14ac:dyDescent="0.25">
      <c r="A905" s="26" t="s">
        <v>4142</v>
      </c>
      <c r="B905" s="26" t="s">
        <v>4143</v>
      </c>
      <c r="C905" s="26" t="s">
        <v>105</v>
      </c>
      <c r="D905" s="26" t="s">
        <v>172</v>
      </c>
      <c r="E905" s="26">
        <v>453</v>
      </c>
      <c r="F905" s="26">
        <v>1970</v>
      </c>
      <c r="G905" s="26" t="s">
        <v>6631</v>
      </c>
      <c r="H905" s="26" t="s">
        <v>90</v>
      </c>
      <c r="I905" s="26" t="s">
        <v>118</v>
      </c>
      <c r="J905" s="26" t="s">
        <v>6631</v>
      </c>
      <c r="K905" s="62">
        <v>55.963187089999998</v>
      </c>
      <c r="L905" s="62">
        <v>38.023197179999997</v>
      </c>
      <c r="M905" s="62">
        <v>79.701306779999996</v>
      </c>
      <c r="N905" s="51">
        <v>0.25475901174564602</v>
      </c>
      <c r="O905" s="63">
        <v>3.7</v>
      </c>
      <c r="P905" s="63">
        <v>3.08</v>
      </c>
      <c r="Q905" s="26" t="s">
        <v>117</v>
      </c>
      <c r="R905" s="61">
        <v>8.3839611178614812E-2</v>
      </c>
      <c r="S905" s="61">
        <v>0.91616038882138506</v>
      </c>
      <c r="T905" s="61">
        <v>0</v>
      </c>
      <c r="U905" s="61">
        <v>0</v>
      </c>
      <c r="V905" s="61">
        <v>0</v>
      </c>
      <c r="W905" s="61">
        <v>0</v>
      </c>
    </row>
    <row r="906" spans="1:23" x14ac:dyDescent="0.25">
      <c r="A906" s="26" t="s">
        <v>3822</v>
      </c>
      <c r="B906" s="26" t="s">
        <v>3823</v>
      </c>
      <c r="C906" s="26" t="s">
        <v>105</v>
      </c>
      <c r="D906" s="26" t="s">
        <v>172</v>
      </c>
      <c r="E906" s="26">
        <v>2626</v>
      </c>
      <c r="F906" s="26">
        <v>7022</v>
      </c>
      <c r="G906" s="26" t="s">
        <v>6631</v>
      </c>
      <c r="H906" s="26" t="s">
        <v>90</v>
      </c>
      <c r="I906" s="26" t="s">
        <v>118</v>
      </c>
      <c r="J906" s="26" t="s">
        <v>6631</v>
      </c>
      <c r="K906" s="62">
        <v>12.524546365238859</v>
      </c>
      <c r="L906" s="62">
        <v>16.281383702635306</v>
      </c>
      <c r="M906" s="62">
        <v>15.989430272363204</v>
      </c>
      <c r="N906" s="51">
        <v>0.223761981917108</v>
      </c>
      <c r="O906" s="63">
        <v>2.040240908033339</v>
      </c>
      <c r="P906" s="63">
        <v>2.4866059916241574</v>
      </c>
      <c r="Q906" s="26" t="s">
        <v>629</v>
      </c>
      <c r="R906" s="61">
        <v>0.69453650315378412</v>
      </c>
      <c r="S906" s="61">
        <v>0.20060593349766845</v>
      </c>
      <c r="T906" s="61">
        <v>4.6123001442518671E-3</v>
      </c>
      <c r="U906" s="61">
        <v>4.253128761421842E-2</v>
      </c>
      <c r="V906" s="61">
        <v>1.9162850694692323E-2</v>
      </c>
      <c r="W906" s="61">
        <v>3.8551124895385029E-2</v>
      </c>
    </row>
    <row r="907" spans="1:23" x14ac:dyDescent="0.25">
      <c r="A907" s="26" t="s">
        <v>1989</v>
      </c>
      <c r="B907" s="26" t="s">
        <v>1990</v>
      </c>
      <c r="C907" s="26" t="s">
        <v>105</v>
      </c>
      <c r="D907" s="26" t="s">
        <v>172</v>
      </c>
      <c r="E907" s="26">
        <v>1313</v>
      </c>
      <c r="F907" s="26">
        <v>3600</v>
      </c>
      <c r="G907" s="26" t="s">
        <v>6647</v>
      </c>
      <c r="H907" s="26" t="s">
        <v>90</v>
      </c>
      <c r="I907" s="26" t="s">
        <v>118</v>
      </c>
      <c r="J907" s="26" t="s">
        <v>6647</v>
      </c>
      <c r="K907" s="62">
        <v>34.626415835222097</v>
      </c>
      <c r="L907" s="62">
        <v>44.570216197019185</v>
      </c>
      <c r="M907" s="62">
        <v>22.358344127099947</v>
      </c>
      <c r="N907" s="51">
        <v>0.114645431259716</v>
      </c>
      <c r="O907" s="63">
        <v>0.90154804331964811</v>
      </c>
      <c r="P907" s="63">
        <v>3.059483121887463</v>
      </c>
      <c r="Q907" s="26" t="s">
        <v>117</v>
      </c>
      <c r="R907" s="61">
        <v>0.43965747512406639</v>
      </c>
      <c r="S907" s="61">
        <v>0.39669289845269134</v>
      </c>
      <c r="T907" s="61">
        <v>2.9139812672386255E-2</v>
      </c>
      <c r="U907" s="61">
        <v>2.8728894293945863E-3</v>
      </c>
      <c r="V907" s="61">
        <v>4.2089960144805955E-2</v>
      </c>
      <c r="W907" s="61">
        <v>8.9546964176655489E-2</v>
      </c>
    </row>
    <row r="908" spans="1:23" x14ac:dyDescent="0.25">
      <c r="A908" s="26" t="s">
        <v>1923</v>
      </c>
      <c r="B908" s="26" t="s">
        <v>1924</v>
      </c>
      <c r="C908" s="26" t="s">
        <v>105</v>
      </c>
      <c r="D908" s="26" t="s">
        <v>172</v>
      </c>
      <c r="E908" s="26">
        <v>1837</v>
      </c>
      <c r="F908" s="26">
        <v>5464</v>
      </c>
      <c r="G908" s="26" t="s">
        <v>6647</v>
      </c>
      <c r="H908" s="26" t="s">
        <v>90</v>
      </c>
      <c r="I908" s="26" t="s">
        <v>118</v>
      </c>
      <c r="J908" s="26" t="s">
        <v>6647</v>
      </c>
      <c r="K908" s="62">
        <v>28.36118441380912</v>
      </c>
      <c r="L908" s="62">
        <v>20.774866217555974</v>
      </c>
      <c r="M908" s="62">
        <v>47.881859274430496</v>
      </c>
      <c r="N908" s="51">
        <v>0.12427658597530901</v>
      </c>
      <c r="O908" s="63">
        <v>4.284531673260533</v>
      </c>
      <c r="P908" s="63">
        <v>2.6695191651931438</v>
      </c>
      <c r="Q908" s="26" t="s">
        <v>629</v>
      </c>
      <c r="R908" s="61">
        <v>0.70703209212254026</v>
      </c>
      <c r="S908" s="61">
        <v>0.26600709679993378</v>
      </c>
      <c r="T908" s="61">
        <v>4.2875215532900421E-3</v>
      </c>
      <c r="U908" s="61">
        <v>6.553995463199954E-3</v>
      </c>
      <c r="V908" s="61">
        <v>5.497998605864236E-3</v>
      </c>
      <c r="W908" s="61">
        <v>1.0621295455171924E-2</v>
      </c>
    </row>
    <row r="909" spans="1:23" x14ac:dyDescent="0.25">
      <c r="A909" s="26" t="s">
        <v>1870</v>
      </c>
      <c r="B909" s="26" t="s">
        <v>1871</v>
      </c>
      <c r="C909" s="26" t="s">
        <v>105</v>
      </c>
      <c r="D909" s="26" t="s">
        <v>172</v>
      </c>
      <c r="E909" s="26">
        <v>2574</v>
      </c>
      <c r="F909" s="26">
        <v>7308</v>
      </c>
      <c r="G909" s="26" t="s">
        <v>6647</v>
      </c>
      <c r="H909" s="26" t="s">
        <v>90</v>
      </c>
      <c r="I909" s="26" t="s">
        <v>118</v>
      </c>
      <c r="J909" s="26" t="s">
        <v>6647</v>
      </c>
      <c r="K909" s="62">
        <v>27.04236006</v>
      </c>
      <c r="L909" s="62">
        <v>33.535047910000003</v>
      </c>
      <c r="M909" s="62">
        <v>21.951813431377193</v>
      </c>
      <c r="N909" s="51">
        <v>0.140667076498807</v>
      </c>
      <c r="O909" s="63">
        <v>1.9</v>
      </c>
      <c r="P909" s="63">
        <v>2.5165130329326755</v>
      </c>
      <c r="Q909" s="26" t="s">
        <v>629</v>
      </c>
      <c r="R909" s="61">
        <v>0.62055620991338567</v>
      </c>
      <c r="S909" s="61">
        <v>0.27773567353974965</v>
      </c>
      <c r="T909" s="61">
        <v>2.3307190191905091E-2</v>
      </c>
      <c r="U909" s="61">
        <v>2.932090632585118E-3</v>
      </c>
      <c r="V909" s="61">
        <v>5.1018675262651261E-2</v>
      </c>
      <c r="W909" s="61">
        <v>2.445016045972323E-2</v>
      </c>
    </row>
    <row r="910" spans="1:23" x14ac:dyDescent="0.25">
      <c r="A910" s="26" t="s">
        <v>1644</v>
      </c>
      <c r="B910" s="26" t="s">
        <v>1645</v>
      </c>
      <c r="C910" s="26" t="s">
        <v>105</v>
      </c>
      <c r="D910" s="26" t="s">
        <v>172</v>
      </c>
      <c r="E910" s="26">
        <v>11854</v>
      </c>
      <c r="F910" s="26">
        <v>33364</v>
      </c>
      <c r="G910" s="26" t="s">
        <v>6647</v>
      </c>
      <c r="H910" s="26" t="s">
        <v>90</v>
      </c>
      <c r="I910" s="26" t="s">
        <v>118</v>
      </c>
      <c r="J910" s="26" t="s">
        <v>6647</v>
      </c>
      <c r="K910" s="62">
        <v>20.313079131917302</v>
      </c>
      <c r="L910" s="62">
        <v>23.359354816419163</v>
      </c>
      <c r="M910" s="62">
        <v>25.095098561700141</v>
      </c>
      <c r="N910" s="51">
        <v>0.13907248210447398</v>
      </c>
      <c r="O910" s="63">
        <v>2.4532473591308448</v>
      </c>
      <c r="P910" s="63">
        <v>2.7116323893738721</v>
      </c>
      <c r="Q910" s="26" t="s">
        <v>629</v>
      </c>
      <c r="R910" s="61">
        <v>0.57455101066232328</v>
      </c>
      <c r="S910" s="61">
        <v>0.31222293975694515</v>
      </c>
      <c r="T910" s="61">
        <v>1.6930259506437607E-2</v>
      </c>
      <c r="U910" s="61">
        <v>5.9273591484272524E-3</v>
      </c>
      <c r="V910" s="61">
        <v>3.7273737402599309E-2</v>
      </c>
      <c r="W910" s="61">
        <v>5.3094693523267129E-2</v>
      </c>
    </row>
    <row r="911" spans="1:23" x14ac:dyDescent="0.25">
      <c r="A911" s="26" t="s">
        <v>1897</v>
      </c>
      <c r="B911" s="26" t="s">
        <v>1898</v>
      </c>
      <c r="C911" s="26" t="s">
        <v>105</v>
      </c>
      <c r="D911" s="26" t="s">
        <v>172</v>
      </c>
      <c r="E911" s="26">
        <v>2190</v>
      </c>
      <c r="F911" s="26">
        <v>6126</v>
      </c>
      <c r="G911" s="26" t="s">
        <v>6647</v>
      </c>
      <c r="H911" s="26" t="s">
        <v>90</v>
      </c>
      <c r="I911" s="26" t="s">
        <v>118</v>
      </c>
      <c r="J911" s="26" t="s">
        <v>6647</v>
      </c>
      <c r="K911" s="62">
        <v>19.535726182335026</v>
      </c>
      <c r="L911" s="62">
        <v>27.194326308199301</v>
      </c>
      <c r="M911" s="62">
        <v>15.78621035428143</v>
      </c>
      <c r="N911" s="51">
        <v>0.15666453979127901</v>
      </c>
      <c r="O911" s="63">
        <v>4.0845685616763996</v>
      </c>
      <c r="P911" s="63">
        <v>2.4261153803188669</v>
      </c>
      <c r="Q911" s="26" t="s">
        <v>629</v>
      </c>
      <c r="R911" s="61">
        <v>0.68804872972984843</v>
      </c>
      <c r="S911" s="61">
        <v>0.23278297290393424</v>
      </c>
      <c r="T911" s="61">
        <v>2.188604453376947E-2</v>
      </c>
      <c r="U911" s="61">
        <v>7.5265465485115481E-4</v>
      </c>
      <c r="V911" s="61">
        <v>2.3684095443656936E-2</v>
      </c>
      <c r="W911" s="61">
        <v>3.2845502733939866E-2</v>
      </c>
    </row>
    <row r="912" spans="1:23" x14ac:dyDescent="0.25">
      <c r="A912" s="26" t="s">
        <v>3498</v>
      </c>
      <c r="B912" s="26" t="s">
        <v>3499</v>
      </c>
      <c r="C912" s="26" t="s">
        <v>105</v>
      </c>
      <c r="D912" s="26" t="s">
        <v>172</v>
      </c>
      <c r="E912" s="26">
        <v>22717</v>
      </c>
      <c r="F912" s="26">
        <v>109910</v>
      </c>
      <c r="G912" s="26" t="s">
        <v>6631</v>
      </c>
      <c r="H912" s="26" t="s">
        <v>90</v>
      </c>
      <c r="I912" s="26" t="s">
        <v>118</v>
      </c>
      <c r="J912" s="26" t="s">
        <v>6631</v>
      </c>
      <c r="K912" s="62">
        <v>55.609889768418533</v>
      </c>
      <c r="L912" s="62">
        <v>51.146824011627174</v>
      </c>
      <c r="M912" s="62">
        <v>58.202336443188884</v>
      </c>
      <c r="N912" s="51">
        <v>0.33489971814020203</v>
      </c>
      <c r="O912" s="63">
        <v>12.488736004010034</v>
      </c>
      <c r="P912" s="63">
        <v>3.5282151132754489</v>
      </c>
      <c r="Q912" s="26" t="s">
        <v>117</v>
      </c>
      <c r="R912" s="61">
        <v>0.25360181698758316</v>
      </c>
      <c r="S912" s="61">
        <v>0.61802098295934582</v>
      </c>
      <c r="T912" s="61">
        <v>8.4262081876246252E-3</v>
      </c>
      <c r="U912" s="61">
        <v>1.5117102868089094E-3</v>
      </c>
      <c r="V912" s="61">
        <v>9.0703396180421267E-2</v>
      </c>
      <c r="W912" s="61">
        <v>2.7735885398215573E-2</v>
      </c>
    </row>
    <row r="913" spans="1:23" x14ac:dyDescent="0.25">
      <c r="A913" s="26" t="s">
        <v>1492</v>
      </c>
      <c r="B913" s="26" t="s">
        <v>1493</v>
      </c>
      <c r="C913" s="26" t="s">
        <v>105</v>
      </c>
      <c r="D913" s="26" t="s">
        <v>172</v>
      </c>
      <c r="E913" s="26">
        <v>27358</v>
      </c>
      <c r="F913" s="26">
        <v>98420</v>
      </c>
      <c r="G913" s="26" t="s">
        <v>6647</v>
      </c>
      <c r="H913" s="26" t="s">
        <v>90</v>
      </c>
      <c r="I913" s="26" t="s">
        <v>118</v>
      </c>
      <c r="J913" s="26" t="s">
        <v>6647</v>
      </c>
      <c r="K913" s="62">
        <v>20.845810693169625</v>
      </c>
      <c r="L913" s="62">
        <v>20.302663297000461</v>
      </c>
      <c r="M913" s="62">
        <v>26.496048284818183</v>
      </c>
      <c r="N913" s="51">
        <v>0.18905377103819301</v>
      </c>
      <c r="O913" s="63">
        <v>4.2750065084590041</v>
      </c>
      <c r="P913" s="63">
        <v>2.442794406608316</v>
      </c>
      <c r="Q913" s="26" t="s">
        <v>629</v>
      </c>
      <c r="R913" s="61">
        <v>0.70153204092158294</v>
      </c>
      <c r="S913" s="61">
        <v>0.20877314899721816</v>
      </c>
      <c r="T913" s="61">
        <v>1.1257222013548824E-2</v>
      </c>
      <c r="U913" s="61">
        <v>1.7200951946416685E-3</v>
      </c>
      <c r="V913" s="61">
        <v>3.4724552638482481E-2</v>
      </c>
      <c r="W913" s="61">
        <v>4.1992940234526432E-2</v>
      </c>
    </row>
    <row r="914" spans="1:23" x14ac:dyDescent="0.25">
      <c r="A914" s="26" t="s">
        <v>5949</v>
      </c>
      <c r="B914" s="26" t="s">
        <v>5950</v>
      </c>
      <c r="C914" s="26" t="s">
        <v>105</v>
      </c>
      <c r="D914" s="26" t="s">
        <v>172</v>
      </c>
      <c r="E914" s="26">
        <v>254</v>
      </c>
      <c r="F914" s="26">
        <v>700</v>
      </c>
      <c r="G914" s="26" t="s">
        <v>6648</v>
      </c>
      <c r="H914" s="26" t="s">
        <v>90</v>
      </c>
      <c r="I914" s="26" t="s">
        <v>147</v>
      </c>
      <c r="J914" s="26" t="s">
        <v>6648</v>
      </c>
      <c r="K914" s="62">
        <v>42.713061019999998</v>
      </c>
      <c r="L914" s="62">
        <v>33.86283409</v>
      </c>
      <c r="M914" s="62">
        <v>56.950840069999998</v>
      </c>
      <c r="N914" s="51">
        <v>0.41511111111111099</v>
      </c>
      <c r="O914" s="63">
        <v>20.2</v>
      </c>
      <c r="P914" s="63">
        <v>2.52</v>
      </c>
      <c r="Q914" s="26" t="s">
        <v>629</v>
      </c>
      <c r="R914" s="61">
        <v>0.55377777777777781</v>
      </c>
      <c r="S914" s="61">
        <v>0.36622222222222223</v>
      </c>
      <c r="T914" s="61">
        <v>0</v>
      </c>
      <c r="U914" s="61">
        <v>0</v>
      </c>
      <c r="V914" s="61">
        <v>1.511111111111111E-2</v>
      </c>
      <c r="W914" s="61">
        <v>6.4888888888888885E-2</v>
      </c>
    </row>
    <row r="915" spans="1:23" x14ac:dyDescent="0.25">
      <c r="A915" s="26" t="s">
        <v>1770</v>
      </c>
      <c r="B915" s="26" t="s">
        <v>1771</v>
      </c>
      <c r="C915" s="26" t="s">
        <v>105</v>
      </c>
      <c r="D915" s="26" t="s">
        <v>172</v>
      </c>
      <c r="E915" s="26">
        <v>4639</v>
      </c>
      <c r="F915" s="26">
        <v>11881</v>
      </c>
      <c r="G915" s="26" t="s">
        <v>6647</v>
      </c>
      <c r="H915" s="26" t="s">
        <v>90</v>
      </c>
      <c r="I915" s="26" t="s">
        <v>118</v>
      </c>
      <c r="J915" s="26" t="s">
        <v>6647</v>
      </c>
      <c r="K915" s="62">
        <v>3.890412439338339</v>
      </c>
      <c r="L915" s="62">
        <v>4.9225479178452831</v>
      </c>
      <c r="M915" s="62">
        <v>8.5689241270594838</v>
      </c>
      <c r="N915" s="51">
        <v>0.11238173875305799</v>
      </c>
      <c r="O915" s="63">
        <v>0.41139822699472012</v>
      </c>
      <c r="P915" s="63">
        <v>2.1639776619532527</v>
      </c>
      <c r="Q915" s="26" t="s">
        <v>629</v>
      </c>
      <c r="R915" s="61">
        <v>0.80058062299539645</v>
      </c>
      <c r="S915" s="61">
        <v>0.11325717623840323</v>
      </c>
      <c r="T915" s="61">
        <v>4.5081936529819885E-3</v>
      </c>
      <c r="U915" s="61">
        <v>5.9597989968927724E-4</v>
      </c>
      <c r="V915" s="61">
        <v>2.1858383649758929E-2</v>
      </c>
      <c r="W915" s="61">
        <v>5.9199643563769971E-2</v>
      </c>
    </row>
    <row r="916" spans="1:23" x14ac:dyDescent="0.25">
      <c r="A916" s="26" t="s">
        <v>3596</v>
      </c>
      <c r="B916" s="26" t="s">
        <v>3597</v>
      </c>
      <c r="C916" s="26" t="s">
        <v>105</v>
      </c>
      <c r="D916" s="26" t="s">
        <v>172</v>
      </c>
      <c r="E916" s="26">
        <v>9828</v>
      </c>
      <c r="F916" s="26">
        <v>41079</v>
      </c>
      <c r="G916" s="26" t="s">
        <v>6631</v>
      </c>
      <c r="H916" s="26" t="s">
        <v>90</v>
      </c>
      <c r="I916" s="26" t="s">
        <v>130</v>
      </c>
      <c r="J916" s="26" t="s">
        <v>6631</v>
      </c>
      <c r="K916" s="62">
        <v>47.094590636108116</v>
      </c>
      <c r="L916" s="62">
        <v>59.423443314300101</v>
      </c>
      <c r="M916" s="62">
        <v>30.284873733914171</v>
      </c>
      <c r="N916" s="51">
        <v>0.31398345547095002</v>
      </c>
      <c r="O916" s="63">
        <v>6.5687452562049939</v>
      </c>
      <c r="P916" s="63">
        <v>2.8217632639404329</v>
      </c>
      <c r="Q916" s="26" t="s">
        <v>117</v>
      </c>
      <c r="R916" s="61">
        <v>0.3512425443500487</v>
      </c>
      <c r="S916" s="61">
        <v>0.54028137787235042</v>
      </c>
      <c r="T916" s="61">
        <v>2.7601038412579802E-2</v>
      </c>
      <c r="U916" s="61">
        <v>4.7822886733499886E-3</v>
      </c>
      <c r="V916" s="61">
        <v>4.1820475652427504E-2</v>
      </c>
      <c r="W916" s="61">
        <v>3.4272275039242905E-2</v>
      </c>
    </row>
    <row r="917" spans="1:23" x14ac:dyDescent="0.25">
      <c r="A917" s="26" t="s">
        <v>239</v>
      </c>
      <c r="B917" s="26" t="s">
        <v>240</v>
      </c>
      <c r="C917" s="26" t="s">
        <v>128</v>
      </c>
      <c r="D917" s="26" t="s">
        <v>175</v>
      </c>
      <c r="E917" s="26">
        <v>178</v>
      </c>
      <c r="F917" s="26">
        <v>498</v>
      </c>
      <c r="G917" s="26" t="s">
        <v>6647</v>
      </c>
      <c r="H917" s="26" t="s">
        <v>90</v>
      </c>
      <c r="I917" s="26" t="s">
        <v>147</v>
      </c>
      <c r="J917" s="26" t="s">
        <v>6647</v>
      </c>
      <c r="K917" s="62">
        <v>17.687846699999998</v>
      </c>
      <c r="L917" s="62">
        <v>18.3308119</v>
      </c>
      <c r="M917" s="62">
        <v>23.14872433</v>
      </c>
      <c r="N917" s="51">
        <v>0.238151465665178</v>
      </c>
      <c r="O917" s="63">
        <v>5.5</v>
      </c>
      <c r="P917" s="63">
        <v>2.5499999999999994</v>
      </c>
      <c r="Q917" s="26" t="s">
        <v>629</v>
      </c>
      <c r="R917" s="61">
        <v>0.85477119116683786</v>
      </c>
      <c r="S917" s="61">
        <v>0.13267839201435769</v>
      </c>
      <c r="T917" s="61">
        <v>0</v>
      </c>
      <c r="U917" s="61">
        <v>0</v>
      </c>
      <c r="V917" s="61">
        <v>1.083103781613268E-2</v>
      </c>
      <c r="W917" s="61">
        <v>1.7193790026719361E-3</v>
      </c>
    </row>
    <row r="918" spans="1:23" x14ac:dyDescent="0.25">
      <c r="A918" s="26" t="s">
        <v>1582</v>
      </c>
      <c r="B918" s="26" t="s">
        <v>1583</v>
      </c>
      <c r="C918" s="26" t="s">
        <v>105</v>
      </c>
      <c r="D918" s="26" t="s">
        <v>172</v>
      </c>
      <c r="E918" s="26">
        <v>16414</v>
      </c>
      <c r="F918" s="26">
        <v>84462</v>
      </c>
      <c r="G918" s="26" t="s">
        <v>6647</v>
      </c>
      <c r="H918" s="26" t="s">
        <v>90</v>
      </c>
      <c r="I918" s="26" t="s">
        <v>118</v>
      </c>
      <c r="J918" s="26" t="s">
        <v>6647</v>
      </c>
      <c r="K918" s="62">
        <v>16.997556221458833</v>
      </c>
      <c r="L918" s="62">
        <v>14.812648710753621</v>
      </c>
      <c r="M918" s="62">
        <v>33.188938182733438</v>
      </c>
      <c r="N918" s="51">
        <v>0.141496491248811</v>
      </c>
      <c r="O918" s="63">
        <v>4.1643128812558485</v>
      </c>
      <c r="P918" s="63">
        <v>2.7391754795514096</v>
      </c>
      <c r="Q918" s="26" t="s">
        <v>629</v>
      </c>
      <c r="R918" s="61">
        <v>0.66228574980651889</v>
      </c>
      <c r="S918" s="61">
        <v>0.2079589756085824</v>
      </c>
      <c r="T918" s="61">
        <v>1.2170204491122025E-2</v>
      </c>
      <c r="U918" s="61">
        <v>9.2789469096135754E-4</v>
      </c>
      <c r="V918" s="61">
        <v>7.5530849505448985E-2</v>
      </c>
      <c r="W918" s="61">
        <v>4.1126325897366388E-2</v>
      </c>
    </row>
    <row r="919" spans="1:23" x14ac:dyDescent="0.25">
      <c r="A919" s="26" t="s">
        <v>3838</v>
      </c>
      <c r="B919" s="26" t="s">
        <v>3839</v>
      </c>
      <c r="C919" s="26" t="s">
        <v>105</v>
      </c>
      <c r="D919" s="26" t="s">
        <v>172</v>
      </c>
      <c r="E919" s="26">
        <v>2460</v>
      </c>
      <c r="F919" s="26">
        <v>8352</v>
      </c>
      <c r="G919" s="26" t="s">
        <v>6631</v>
      </c>
      <c r="H919" s="26" t="s">
        <v>90</v>
      </c>
      <c r="I919" s="26" t="s">
        <v>130</v>
      </c>
      <c r="J919" s="26" t="s">
        <v>6631</v>
      </c>
      <c r="K919" s="62">
        <v>80.811901160000005</v>
      </c>
      <c r="L919" s="62">
        <v>81.341401919999996</v>
      </c>
      <c r="M919" s="62">
        <v>67.716241440000005</v>
      </c>
      <c r="N919" s="51">
        <v>0.49705519536368897</v>
      </c>
      <c r="O919" s="63">
        <v>18.399999999999999</v>
      </c>
      <c r="P919" s="63">
        <v>3.6615101673319455</v>
      </c>
      <c r="Q919" s="26" t="s">
        <v>117</v>
      </c>
      <c r="R919" s="61">
        <v>6.0236038586912649E-2</v>
      </c>
      <c r="S919" s="61">
        <v>0.90608616464687874</v>
      </c>
      <c r="T919" s="61">
        <v>0</v>
      </c>
      <c r="U919" s="61">
        <v>0</v>
      </c>
      <c r="V919" s="61">
        <v>2.6790016271241827E-2</v>
      </c>
      <c r="W919" s="61">
        <v>6.8877804949667278E-3</v>
      </c>
    </row>
    <row r="920" spans="1:23" x14ac:dyDescent="0.25">
      <c r="A920" s="26" t="s">
        <v>2129</v>
      </c>
      <c r="B920" s="26" t="s">
        <v>2130</v>
      </c>
      <c r="C920" s="26" t="s">
        <v>105</v>
      </c>
      <c r="D920" s="26" t="s">
        <v>172</v>
      </c>
      <c r="E920" s="26">
        <v>613</v>
      </c>
      <c r="F920" s="26">
        <v>1534</v>
      </c>
      <c r="G920" s="26" t="s">
        <v>6647</v>
      </c>
      <c r="H920" s="26" t="s">
        <v>90</v>
      </c>
      <c r="I920" s="26" t="s">
        <v>130</v>
      </c>
      <c r="J920" s="26" t="s">
        <v>6647</v>
      </c>
      <c r="K920" s="62">
        <v>29.008027352999047</v>
      </c>
      <c r="L920" s="62">
        <v>23.111408995162627</v>
      </c>
      <c r="M920" s="62">
        <v>45.509902174923234</v>
      </c>
      <c r="N920" s="51">
        <v>0.22054218647080698</v>
      </c>
      <c r="O920" s="63">
        <v>3.9611817446605855</v>
      </c>
      <c r="P920" s="63">
        <v>2.1725918257656169</v>
      </c>
      <c r="Q920" s="26" t="s">
        <v>629</v>
      </c>
      <c r="R920" s="61">
        <v>0.684435011768594</v>
      </c>
      <c r="S920" s="61">
        <v>0.14133902686186584</v>
      </c>
      <c r="T920" s="61">
        <v>5.219452014770197E-2</v>
      </c>
      <c r="U920" s="61">
        <v>7.1900524999368308E-4</v>
      </c>
      <c r="V920" s="61">
        <v>2.9728877667989168E-2</v>
      </c>
      <c r="W920" s="61">
        <v>9.1583558303855367E-2</v>
      </c>
    </row>
    <row r="921" spans="1:23" x14ac:dyDescent="0.25">
      <c r="A921" s="26" t="s">
        <v>1778</v>
      </c>
      <c r="B921" s="26" t="s">
        <v>1779</v>
      </c>
      <c r="C921" s="26" t="s">
        <v>105</v>
      </c>
      <c r="D921" s="26" t="s">
        <v>172</v>
      </c>
      <c r="E921" s="26">
        <v>4450</v>
      </c>
      <c r="F921" s="26">
        <v>15996</v>
      </c>
      <c r="G921" s="26" t="s">
        <v>6647</v>
      </c>
      <c r="H921" s="26" t="s">
        <v>90</v>
      </c>
      <c r="I921" s="26" t="s">
        <v>118</v>
      </c>
      <c r="J921" s="26" t="s">
        <v>6647</v>
      </c>
      <c r="K921" s="62">
        <v>14.256508306822303</v>
      </c>
      <c r="L921" s="62">
        <v>14.050923923662451</v>
      </c>
      <c r="M921" s="62">
        <v>19.168438772214319</v>
      </c>
      <c r="N921" s="51">
        <v>0.11840965110689501</v>
      </c>
      <c r="O921" s="63">
        <v>3.4886518776068014</v>
      </c>
      <c r="P921" s="63">
        <v>2.3707339872135664</v>
      </c>
      <c r="Q921" s="26" t="s">
        <v>629</v>
      </c>
      <c r="R921" s="61">
        <v>0.7083361944945159</v>
      </c>
      <c r="S921" s="61">
        <v>0.21612306646917684</v>
      </c>
      <c r="T921" s="61">
        <v>2.2345462298073548E-2</v>
      </c>
      <c r="U921" s="61">
        <v>6.4763932409432504E-6</v>
      </c>
      <c r="V921" s="61">
        <v>1.1243570673344869E-2</v>
      </c>
      <c r="W921" s="61">
        <v>4.1945229671648113E-2</v>
      </c>
    </row>
    <row r="922" spans="1:23" x14ac:dyDescent="0.25">
      <c r="A922" s="26" t="s">
        <v>1329</v>
      </c>
      <c r="B922" s="26" t="s">
        <v>1330</v>
      </c>
      <c r="C922" s="26" t="s">
        <v>528</v>
      </c>
      <c r="D922" s="26" t="s">
        <v>88</v>
      </c>
      <c r="E922" s="26">
        <v>1</v>
      </c>
      <c r="F922" s="26">
        <v>100</v>
      </c>
      <c r="G922" s="26" t="s">
        <v>6631</v>
      </c>
      <c r="H922" s="26" t="s">
        <v>90</v>
      </c>
      <c r="I922" s="26" t="s">
        <v>130</v>
      </c>
      <c r="J922" s="26" t="s">
        <v>6631</v>
      </c>
      <c r="K922" s="62" t="s">
        <v>89</v>
      </c>
      <c r="L922" s="62" t="s">
        <v>89</v>
      </c>
      <c r="M922" s="62">
        <v>37.125077779999998</v>
      </c>
      <c r="N922" s="51">
        <v>0.25105485232067504</v>
      </c>
      <c r="O922" s="63">
        <v>4.0999999999999996</v>
      </c>
      <c r="P922" s="63">
        <v>2.57</v>
      </c>
      <c r="Q922" s="26" t="s">
        <v>117</v>
      </c>
      <c r="R922" s="61">
        <v>0.4298780487804878</v>
      </c>
      <c r="S922" s="61">
        <v>0.31097560975609756</v>
      </c>
      <c r="T922" s="61">
        <v>0.15548780487804878</v>
      </c>
      <c r="U922" s="61">
        <v>0</v>
      </c>
      <c r="V922" s="61">
        <v>1.3719512195121953E-2</v>
      </c>
      <c r="W922" s="61">
        <v>8.9939024390243899E-2</v>
      </c>
    </row>
    <row r="923" spans="1:23" x14ac:dyDescent="0.25">
      <c r="A923" s="26" t="s">
        <v>197</v>
      </c>
      <c r="B923" s="26" t="s">
        <v>198</v>
      </c>
      <c r="C923" s="26" t="s">
        <v>121</v>
      </c>
      <c r="D923" s="26" t="s">
        <v>88</v>
      </c>
      <c r="E923" s="26">
        <v>503</v>
      </c>
      <c r="F923" s="26">
        <v>1437</v>
      </c>
      <c r="G923" s="26" t="s">
        <v>6647</v>
      </c>
      <c r="H923" s="26" t="s">
        <v>90</v>
      </c>
      <c r="I923" s="26" t="s">
        <v>118</v>
      </c>
      <c r="J923" s="26" t="s">
        <v>6647</v>
      </c>
      <c r="K923" s="62">
        <v>45.309230548285441</v>
      </c>
      <c r="L923" s="62">
        <v>27.678748652493759</v>
      </c>
      <c r="M923" s="62">
        <v>78.699592846307169</v>
      </c>
      <c r="N923" s="51">
        <v>0.16631742849757403</v>
      </c>
      <c r="O923" s="63">
        <v>7.4822052270114447</v>
      </c>
      <c r="P923" s="63">
        <v>3.1636060976174045</v>
      </c>
      <c r="Q923" s="26" t="s">
        <v>117</v>
      </c>
      <c r="R923" s="61">
        <v>0.24235921529667348</v>
      </c>
      <c r="S923" s="61">
        <v>0.58148861448669531</v>
      </c>
      <c r="T923" s="61">
        <v>1.6820174774356079E-2</v>
      </c>
      <c r="U923" s="61">
        <v>4.230549453682504E-3</v>
      </c>
      <c r="V923" s="61">
        <v>0.13177603960479287</v>
      </c>
      <c r="W923" s="61">
        <v>2.3325406383799752E-2</v>
      </c>
    </row>
    <row r="924" spans="1:23" x14ac:dyDescent="0.25">
      <c r="A924" s="26" t="s">
        <v>526</v>
      </c>
      <c r="B924" s="26" t="s">
        <v>527</v>
      </c>
      <c r="C924" s="26" t="s">
        <v>528</v>
      </c>
      <c r="D924" s="26" t="s">
        <v>88</v>
      </c>
      <c r="E924" s="26">
        <v>21</v>
      </c>
      <c r="F924" s="26">
        <v>0</v>
      </c>
      <c r="G924" s="26" t="s">
        <v>6647</v>
      </c>
      <c r="H924" s="26" t="s">
        <v>90</v>
      </c>
      <c r="I924" s="26" t="s">
        <v>118</v>
      </c>
      <c r="J924" s="26" t="s">
        <v>6647</v>
      </c>
      <c r="K924" s="62">
        <v>21.142945168270337</v>
      </c>
      <c r="L924" s="62">
        <v>12.885264039522463</v>
      </c>
      <c r="M924" s="62">
        <v>50.138488470357181</v>
      </c>
      <c r="N924" s="51">
        <v>0.12958067659976499</v>
      </c>
      <c r="O924" s="63">
        <v>2.4790165679708718</v>
      </c>
      <c r="P924" s="63">
        <v>3.2225925021149098</v>
      </c>
      <c r="Q924" s="26" t="s">
        <v>117</v>
      </c>
      <c r="R924" s="61">
        <v>0.46183661821904387</v>
      </c>
      <c r="S924" s="61">
        <v>0.48150470618046703</v>
      </c>
      <c r="T924" s="61">
        <v>1.2669802555432113E-2</v>
      </c>
      <c r="U924" s="61">
        <v>0</v>
      </c>
      <c r="V924" s="61">
        <v>4.1694935851274498E-3</v>
      </c>
      <c r="W924" s="61">
        <v>3.9819379459929492E-2</v>
      </c>
    </row>
    <row r="925" spans="1:23" x14ac:dyDescent="0.25">
      <c r="A925" s="26" t="s">
        <v>6335</v>
      </c>
      <c r="B925" s="26" t="s">
        <v>6336</v>
      </c>
      <c r="C925" s="26" t="s">
        <v>514</v>
      </c>
      <c r="D925" s="26" t="s">
        <v>172</v>
      </c>
      <c r="E925" s="26">
        <v>46</v>
      </c>
      <c r="F925" s="26">
        <v>115</v>
      </c>
      <c r="G925" s="26" t="s">
        <v>6648</v>
      </c>
      <c r="H925" s="26" t="s">
        <v>90</v>
      </c>
      <c r="I925" s="26" t="s">
        <v>118</v>
      </c>
      <c r="J925" s="26" t="s">
        <v>6648</v>
      </c>
      <c r="K925" s="62">
        <v>28.26525466</v>
      </c>
      <c r="L925" s="62">
        <v>20.650529500000001</v>
      </c>
      <c r="M925" s="62">
        <v>47.9029247</v>
      </c>
      <c r="N925" s="51">
        <v>0.18494769901872002</v>
      </c>
      <c r="O925" s="63">
        <v>4.3</v>
      </c>
      <c r="P925" s="63">
        <v>2.0742432464394804</v>
      </c>
      <c r="Q925" s="26" t="s">
        <v>629</v>
      </c>
      <c r="R925" s="61">
        <v>0.71464848114346513</v>
      </c>
      <c r="S925" s="61">
        <v>0.25382802453775055</v>
      </c>
      <c r="T925" s="61">
        <v>3.7516169771555715E-3</v>
      </c>
      <c r="U925" s="61">
        <v>0</v>
      </c>
      <c r="V925" s="61">
        <v>2.7666397729424589E-2</v>
      </c>
      <c r="W925" s="61">
        <v>1.0547961220424095E-4</v>
      </c>
    </row>
    <row r="926" spans="1:23" x14ac:dyDescent="0.25">
      <c r="A926" s="26" t="s">
        <v>3278</v>
      </c>
      <c r="B926" s="26" t="s">
        <v>3279</v>
      </c>
      <c r="C926" s="26" t="s">
        <v>514</v>
      </c>
      <c r="D926" s="26" t="s">
        <v>172</v>
      </c>
      <c r="E926" s="26">
        <v>15</v>
      </c>
      <c r="F926" s="26">
        <v>38</v>
      </c>
      <c r="G926" s="26" t="s">
        <v>6647</v>
      </c>
      <c r="H926" s="26" t="s">
        <v>90</v>
      </c>
      <c r="I926" s="26" t="s">
        <v>118</v>
      </c>
      <c r="J926" s="26" t="s">
        <v>6647</v>
      </c>
      <c r="K926" s="62">
        <v>22.28946041</v>
      </c>
      <c r="L926" s="62">
        <v>31.97175996</v>
      </c>
      <c r="M926" s="62">
        <v>14.959551960000001</v>
      </c>
      <c r="N926" s="51">
        <v>7.8245915735167704E-2</v>
      </c>
      <c r="O926" s="63">
        <v>5</v>
      </c>
      <c r="P926" s="63">
        <v>2.38</v>
      </c>
      <c r="Q926" s="26" t="s">
        <v>629</v>
      </c>
      <c r="R926" s="61">
        <v>0.87188306104901114</v>
      </c>
      <c r="S926" s="61">
        <v>2.9234737747205503E-2</v>
      </c>
      <c r="T926" s="61">
        <v>0</v>
      </c>
      <c r="U926" s="61">
        <v>0</v>
      </c>
      <c r="V926" s="61">
        <v>9.4582975064488387E-3</v>
      </c>
      <c r="W926" s="61">
        <v>8.9423903697334495E-2</v>
      </c>
    </row>
    <row r="927" spans="1:23" x14ac:dyDescent="0.25">
      <c r="A927" s="26" t="s">
        <v>2731</v>
      </c>
      <c r="B927" s="26" t="s">
        <v>2732</v>
      </c>
      <c r="C927" s="26" t="s">
        <v>514</v>
      </c>
      <c r="D927" s="26" t="s">
        <v>172</v>
      </c>
      <c r="E927" s="26">
        <v>64</v>
      </c>
      <c r="F927" s="26">
        <v>211</v>
      </c>
      <c r="G927" s="26" t="s">
        <v>6647</v>
      </c>
      <c r="H927" s="26" t="s">
        <v>90</v>
      </c>
      <c r="I927" s="26" t="s">
        <v>118</v>
      </c>
      <c r="J927" s="26" t="s">
        <v>6647</v>
      </c>
      <c r="K927" s="62">
        <v>10.514372160000001</v>
      </c>
      <c r="L927" s="62">
        <v>18.709026730000001</v>
      </c>
      <c r="M927" s="62">
        <v>7.5793403860000002</v>
      </c>
      <c r="N927" s="51">
        <v>0.17167381974248902</v>
      </c>
      <c r="O927" s="63">
        <v>2.7</v>
      </c>
      <c r="P927" s="63">
        <v>2.42</v>
      </c>
      <c r="Q927" s="26" t="s">
        <v>629</v>
      </c>
      <c r="R927" s="61">
        <v>0.67940552016985156</v>
      </c>
      <c r="S927" s="61">
        <v>0.22363765038924274</v>
      </c>
      <c r="T927" s="61">
        <v>2.8308563340410473E-2</v>
      </c>
      <c r="U927" s="61">
        <v>0</v>
      </c>
      <c r="V927" s="61">
        <v>2.1231422505307855E-3</v>
      </c>
      <c r="W927" s="61">
        <v>6.6525123849964618E-2</v>
      </c>
    </row>
    <row r="928" spans="1:23" x14ac:dyDescent="0.25">
      <c r="A928" s="26" t="s">
        <v>119</v>
      </c>
      <c r="B928" s="26" t="s">
        <v>120</v>
      </c>
      <c r="C928" s="26" t="s">
        <v>121</v>
      </c>
      <c r="D928" s="26" t="s">
        <v>88</v>
      </c>
      <c r="E928" s="26">
        <v>14255</v>
      </c>
      <c r="F928" s="26">
        <v>47731</v>
      </c>
      <c r="G928" s="26" t="s">
        <v>6647</v>
      </c>
      <c r="H928" s="26" t="s">
        <v>90</v>
      </c>
      <c r="I928" s="26" t="s">
        <v>118</v>
      </c>
      <c r="J928" s="26" t="s">
        <v>6647</v>
      </c>
      <c r="K928" s="62">
        <v>43.714344339763478</v>
      </c>
      <c r="L928" s="62">
        <v>30.006527483224041</v>
      </c>
      <c r="M928" s="62">
        <v>73.837838054679679</v>
      </c>
      <c r="N928" s="51">
        <v>0.18823164225505501</v>
      </c>
      <c r="O928" s="63">
        <v>18.571685140359982</v>
      </c>
      <c r="P928" s="63">
        <v>3.1879706319529504</v>
      </c>
      <c r="Q928" s="26" t="s">
        <v>117</v>
      </c>
      <c r="R928" s="61">
        <v>0.15754668138069003</v>
      </c>
      <c r="S928" s="61">
        <v>0.22409475075612742</v>
      </c>
      <c r="T928" s="61">
        <v>6.0371698716798119E-3</v>
      </c>
      <c r="U928" s="61">
        <v>1.223051136727297E-3</v>
      </c>
      <c r="V928" s="61">
        <v>0.58353536888343438</v>
      </c>
      <c r="W928" s="61">
        <v>2.7562977971340916E-2</v>
      </c>
    </row>
    <row r="929" spans="1:23" x14ac:dyDescent="0.25">
      <c r="A929" s="26" t="s">
        <v>1273</v>
      </c>
      <c r="B929" s="26" t="s">
        <v>1274</v>
      </c>
      <c r="C929" s="26" t="s">
        <v>528</v>
      </c>
      <c r="D929" s="26" t="s">
        <v>88</v>
      </c>
      <c r="E929" s="26">
        <v>12</v>
      </c>
      <c r="F929" s="26">
        <v>0</v>
      </c>
      <c r="G929" s="26" t="s">
        <v>6631</v>
      </c>
      <c r="H929" s="26" t="s">
        <v>90</v>
      </c>
      <c r="I929" s="26" t="s">
        <v>147</v>
      </c>
      <c r="J929" s="26" t="s">
        <v>6631</v>
      </c>
      <c r="K929" s="62">
        <v>74.712655182165349</v>
      </c>
      <c r="L929" s="62">
        <v>53.914606970018355</v>
      </c>
      <c r="M929" s="62">
        <v>87.834777725781535</v>
      </c>
      <c r="N929" s="51">
        <v>0.38065205395204205</v>
      </c>
      <c r="O929" s="63">
        <v>12.003539063902911</v>
      </c>
      <c r="P929" s="63">
        <v>3.3413736229694844</v>
      </c>
      <c r="Q929" s="26" t="s">
        <v>117</v>
      </c>
      <c r="R929" s="61">
        <v>9.5891483901281355E-2</v>
      </c>
      <c r="S929" s="61">
        <v>0.73194224736887659</v>
      </c>
      <c r="T929" s="61">
        <v>1.0499020914374659E-2</v>
      </c>
      <c r="U929" s="61">
        <v>2.4055571865233909E-3</v>
      </c>
      <c r="V929" s="61">
        <v>0.1461302090886912</v>
      </c>
      <c r="W929" s="61">
        <v>1.3131481540252694E-2</v>
      </c>
    </row>
    <row r="930" spans="1:23" x14ac:dyDescent="0.25">
      <c r="A930" s="26" t="s">
        <v>6241</v>
      </c>
      <c r="B930" s="26" t="s">
        <v>6242</v>
      </c>
      <c r="C930" s="26" t="s">
        <v>514</v>
      </c>
      <c r="D930" s="26" t="s">
        <v>172</v>
      </c>
      <c r="E930" s="26">
        <v>14</v>
      </c>
      <c r="F930" s="26">
        <v>40</v>
      </c>
      <c r="G930" s="26" t="s">
        <v>6648</v>
      </c>
      <c r="H930" s="26" t="s">
        <v>90</v>
      </c>
      <c r="I930" s="26" t="s">
        <v>147</v>
      </c>
      <c r="J930" s="26" t="s">
        <v>6648</v>
      </c>
      <c r="K930" s="62">
        <v>55.963187089999998</v>
      </c>
      <c r="L930" s="62">
        <v>38.023197179999997</v>
      </c>
      <c r="M930" s="62">
        <v>79.701306779999996</v>
      </c>
      <c r="N930" s="51">
        <v>0.28314606741573001</v>
      </c>
      <c r="O930" s="63">
        <v>3.7</v>
      </c>
      <c r="P930" s="63">
        <v>3.0800000000000005</v>
      </c>
      <c r="Q930" s="26" t="s">
        <v>117</v>
      </c>
      <c r="R930" s="61">
        <v>0.32471910112359559</v>
      </c>
      <c r="S930" s="61">
        <v>0.40898876404494383</v>
      </c>
      <c r="T930" s="61">
        <v>0</v>
      </c>
      <c r="U930" s="61">
        <v>0</v>
      </c>
      <c r="V930" s="61">
        <v>0.21460674157303372</v>
      </c>
      <c r="W930" s="61">
        <v>5.1685393258426957E-2</v>
      </c>
    </row>
    <row r="931" spans="1:23" x14ac:dyDescent="0.25">
      <c r="A931" s="26" t="s">
        <v>6405</v>
      </c>
      <c r="B931" s="26" t="s">
        <v>6406</v>
      </c>
      <c r="C931" s="26" t="s">
        <v>514</v>
      </c>
      <c r="D931" s="26" t="s">
        <v>172</v>
      </c>
      <c r="E931" s="26">
        <v>18</v>
      </c>
      <c r="F931" s="26">
        <v>34</v>
      </c>
      <c r="G931" s="26" t="s">
        <v>6648</v>
      </c>
      <c r="H931" s="26" t="s">
        <v>90</v>
      </c>
      <c r="I931" s="26" t="s">
        <v>130</v>
      </c>
      <c r="J931" s="26" t="s">
        <v>6648</v>
      </c>
      <c r="K931" s="62">
        <v>22.314744009406986</v>
      </c>
      <c r="L931" s="62">
        <v>31.923859807523232</v>
      </c>
      <c r="M931" s="62">
        <v>15.098935446885134</v>
      </c>
      <c r="N931" s="51">
        <v>0.12500490756968602</v>
      </c>
      <c r="O931" s="63">
        <v>4.9970382983676371</v>
      </c>
      <c r="P931" s="63">
        <v>2.3765725306606122</v>
      </c>
      <c r="Q931" s="26" t="s">
        <v>629</v>
      </c>
      <c r="R931" s="61">
        <v>0.58590091555130963</v>
      </c>
      <c r="S931" s="61">
        <v>0.32071583910026036</v>
      </c>
      <c r="T931" s="61">
        <v>7.8824706169509429E-2</v>
      </c>
      <c r="U931" s="61">
        <v>0</v>
      </c>
      <c r="V931" s="61">
        <v>1.4558539178920599E-2</v>
      </c>
      <c r="W931" s="61">
        <v>0</v>
      </c>
    </row>
    <row r="932" spans="1:23" x14ac:dyDescent="0.25">
      <c r="A932" s="26" t="s">
        <v>3178</v>
      </c>
      <c r="B932" s="26" t="s">
        <v>3179</v>
      </c>
      <c r="C932" s="26" t="s">
        <v>514</v>
      </c>
      <c r="D932" s="26" t="s">
        <v>172</v>
      </c>
      <c r="E932" s="26">
        <v>21</v>
      </c>
      <c r="F932" s="26">
        <v>66</v>
      </c>
      <c r="G932" s="26" t="s">
        <v>6647</v>
      </c>
      <c r="H932" s="26" t="s">
        <v>90</v>
      </c>
      <c r="I932" s="26" t="s">
        <v>118</v>
      </c>
      <c r="J932" s="26" t="s">
        <v>6647</v>
      </c>
      <c r="K932" s="62">
        <v>42.687846700000001</v>
      </c>
      <c r="L932" s="62">
        <v>28.303076149999999</v>
      </c>
      <c r="M932" s="62">
        <v>68.550093340000018</v>
      </c>
      <c r="N932" s="51">
        <v>0.103484688489968</v>
      </c>
      <c r="O932" s="63">
        <v>6.4</v>
      </c>
      <c r="P932" s="63">
        <v>2.6</v>
      </c>
      <c r="Q932" s="26" t="s">
        <v>629</v>
      </c>
      <c r="R932" s="61">
        <v>0.72899159663865543</v>
      </c>
      <c r="S932" s="61">
        <v>0.2468487394957983</v>
      </c>
      <c r="T932" s="61">
        <v>0</v>
      </c>
      <c r="U932" s="61">
        <v>0</v>
      </c>
      <c r="V932" s="61">
        <v>0</v>
      </c>
      <c r="W932" s="61">
        <v>2.4159663865546223E-2</v>
      </c>
    </row>
    <row r="933" spans="1:23" x14ac:dyDescent="0.25">
      <c r="A933" s="26" t="s">
        <v>626</v>
      </c>
      <c r="B933" s="26" t="s">
        <v>627</v>
      </c>
      <c r="C933" s="26" t="s">
        <v>121</v>
      </c>
      <c r="D933" s="26" t="s">
        <v>88</v>
      </c>
      <c r="E933" s="26">
        <v>90168</v>
      </c>
      <c r="F933" s="26">
        <v>460682</v>
      </c>
      <c r="G933" s="26" t="s">
        <v>6631</v>
      </c>
      <c r="H933" s="26" t="s">
        <v>90</v>
      </c>
      <c r="I933" s="26" t="s">
        <v>118</v>
      </c>
      <c r="J933" s="26" t="s">
        <v>6631</v>
      </c>
      <c r="K933" s="62">
        <v>59.180873615659543</v>
      </c>
      <c r="L933" s="62">
        <v>50.260673660356943</v>
      </c>
      <c r="M933" s="62">
        <v>78.370395294615577</v>
      </c>
      <c r="N933" s="51">
        <v>0.321800697726631</v>
      </c>
      <c r="O933" s="63">
        <v>5.593705605331273</v>
      </c>
      <c r="P933" s="63">
        <v>2.8075387214684118</v>
      </c>
      <c r="Q933" s="26" t="s">
        <v>117</v>
      </c>
      <c r="R933" s="61">
        <v>0.31042536645352842</v>
      </c>
      <c r="S933" s="61">
        <v>0.392121340446421</v>
      </c>
      <c r="T933" s="61">
        <v>9.0755330763652484E-2</v>
      </c>
      <c r="U933" s="61">
        <v>2.1973947119981983E-3</v>
      </c>
      <c r="V933" s="61">
        <v>0.11247922311404836</v>
      </c>
      <c r="W933" s="61">
        <v>9.202134451035196E-2</v>
      </c>
    </row>
    <row r="934" spans="1:23" x14ac:dyDescent="0.25">
      <c r="A934" s="26" t="s">
        <v>592</v>
      </c>
      <c r="B934" s="26" t="s">
        <v>593</v>
      </c>
      <c r="C934" s="26" t="s">
        <v>121</v>
      </c>
      <c r="D934" s="26" t="s">
        <v>88</v>
      </c>
      <c r="E934" s="26">
        <v>7</v>
      </c>
      <c r="F934" s="26">
        <v>0</v>
      </c>
      <c r="G934" s="26" t="s">
        <v>6647</v>
      </c>
      <c r="H934" s="26" t="s">
        <v>90</v>
      </c>
      <c r="I934" s="26" t="s">
        <v>118</v>
      </c>
      <c r="J934" s="26" t="s">
        <v>6647</v>
      </c>
      <c r="K934" s="62">
        <v>24.443358845313984</v>
      </c>
      <c r="L934" s="62">
        <v>18.048164737787207</v>
      </c>
      <c r="M934" s="62">
        <v>54.616525393544123</v>
      </c>
      <c r="N934" s="51">
        <v>0.117763958466297</v>
      </c>
      <c r="O934" s="63">
        <v>4.7822410542924576</v>
      </c>
      <c r="P934" s="63">
        <v>2.9491558306510739</v>
      </c>
      <c r="Q934" s="26" t="s">
        <v>629</v>
      </c>
      <c r="R934" s="61">
        <v>0.50840560753942676</v>
      </c>
      <c r="S934" s="61">
        <v>0.16345246870379157</v>
      </c>
      <c r="T934" s="61">
        <v>7.4607539526073324E-2</v>
      </c>
      <c r="U934" s="61">
        <v>8.2404426905281368E-4</v>
      </c>
      <c r="V934" s="61">
        <v>0.19062502615642551</v>
      </c>
      <c r="W934" s="61">
        <v>6.2085313805229386E-2</v>
      </c>
    </row>
    <row r="935" spans="1:23" x14ac:dyDescent="0.25">
      <c r="A935" s="26" t="s">
        <v>6347</v>
      </c>
      <c r="B935" s="26" t="s">
        <v>6348</v>
      </c>
      <c r="C935" s="26" t="s">
        <v>514</v>
      </c>
      <c r="D935" s="26" t="s">
        <v>172</v>
      </c>
      <c r="E935" s="26">
        <v>39</v>
      </c>
      <c r="F935" s="26">
        <v>129</v>
      </c>
      <c r="G935" s="26" t="s">
        <v>6648</v>
      </c>
      <c r="H935" s="26" t="s">
        <v>90</v>
      </c>
      <c r="I935" s="26" t="s">
        <v>118</v>
      </c>
      <c r="J935" s="26" t="s">
        <v>6648</v>
      </c>
      <c r="K935" s="62">
        <v>10.514372160000001</v>
      </c>
      <c r="L935" s="62">
        <v>18.709026730000001</v>
      </c>
      <c r="M935" s="62">
        <v>7.5793403860000002</v>
      </c>
      <c r="N935" s="51">
        <v>0.17167381974248902</v>
      </c>
      <c r="O935" s="63">
        <v>2.7</v>
      </c>
      <c r="P935" s="63">
        <v>2.42</v>
      </c>
      <c r="Q935" s="26" t="s">
        <v>629</v>
      </c>
      <c r="R935" s="61">
        <v>0.67940552016985134</v>
      </c>
      <c r="S935" s="61">
        <v>0.22363765038924274</v>
      </c>
      <c r="T935" s="61">
        <v>2.8308563340410473E-2</v>
      </c>
      <c r="U935" s="61">
        <v>0</v>
      </c>
      <c r="V935" s="61">
        <v>2.1231422505307855E-3</v>
      </c>
      <c r="W935" s="61">
        <v>6.6525123849964618E-2</v>
      </c>
    </row>
    <row r="936" spans="1:23" x14ac:dyDescent="0.25">
      <c r="A936" s="26" t="s">
        <v>724</v>
      </c>
      <c r="B936" s="26" t="s">
        <v>725</v>
      </c>
      <c r="C936" s="26" t="s">
        <v>726</v>
      </c>
      <c r="D936" s="26" t="s">
        <v>88</v>
      </c>
      <c r="E936" s="26">
        <v>304</v>
      </c>
      <c r="F936" s="26">
        <v>1003</v>
      </c>
      <c r="G936" s="26" t="s">
        <v>6631</v>
      </c>
      <c r="H936" s="26" t="s">
        <v>90</v>
      </c>
      <c r="I936" s="26" t="s">
        <v>147</v>
      </c>
      <c r="J936" s="26" t="s">
        <v>6631</v>
      </c>
      <c r="K936" s="62">
        <v>83.166264269057748</v>
      </c>
      <c r="L936" s="62">
        <v>91.260087361240451</v>
      </c>
      <c r="M936" s="62">
        <v>62.347760644965447</v>
      </c>
      <c r="N936" s="51">
        <v>0.59892156664219598</v>
      </c>
      <c r="O936" s="63">
        <v>7.3624418563016505</v>
      </c>
      <c r="P936" s="63">
        <v>3.4064910476421777</v>
      </c>
      <c r="Q936" s="26" t="s">
        <v>117</v>
      </c>
      <c r="R936" s="61">
        <v>0.26464721921482881</v>
      </c>
      <c r="S936" s="61">
        <v>0.44087497656986008</v>
      </c>
      <c r="T936" s="61">
        <v>0.22341415533229991</v>
      </c>
      <c r="U936" s="61">
        <v>1.2451678383094687E-5</v>
      </c>
      <c r="V936" s="61">
        <v>5.506887138243912E-2</v>
      </c>
      <c r="W936" s="61">
        <v>1.5982325822189048E-2</v>
      </c>
    </row>
    <row r="937" spans="1:23" x14ac:dyDescent="0.25">
      <c r="A937" s="26" t="s">
        <v>178</v>
      </c>
      <c r="B937" s="26" t="s">
        <v>179</v>
      </c>
      <c r="C937" s="26" t="s">
        <v>87</v>
      </c>
      <c r="D937" s="26" t="s">
        <v>88</v>
      </c>
      <c r="E937" s="26">
        <v>968</v>
      </c>
      <c r="F937" s="26">
        <v>36455</v>
      </c>
      <c r="G937" s="26" t="s">
        <v>6647</v>
      </c>
      <c r="H937" s="26" t="s">
        <v>6649</v>
      </c>
      <c r="I937" s="26" t="s">
        <v>118</v>
      </c>
      <c r="J937" s="26" t="s">
        <v>6647</v>
      </c>
      <c r="K937" s="62">
        <v>42.798864826025209</v>
      </c>
      <c r="L937" s="62">
        <v>31.681282747596683</v>
      </c>
      <c r="M937" s="62">
        <v>97.1703520763852</v>
      </c>
      <c r="N937" s="51">
        <v>3.6042836668576501E-3</v>
      </c>
      <c r="O937" s="63">
        <v>16.98796334557489</v>
      </c>
      <c r="P937" s="63">
        <v>3.2366169167945174</v>
      </c>
      <c r="Q937" s="26" t="s">
        <v>117</v>
      </c>
      <c r="R937" s="61">
        <v>0.35965883861883191</v>
      </c>
      <c r="S937" s="61">
        <v>0.25663309538731449</v>
      </c>
      <c r="T937" s="61">
        <v>7.5577722929724922E-2</v>
      </c>
      <c r="U937" s="61">
        <v>0</v>
      </c>
      <c r="V937" s="61">
        <v>0.26081089009634367</v>
      </c>
      <c r="W937" s="61">
        <v>4.7319452967785017E-2</v>
      </c>
    </row>
    <row r="938" spans="1:23" x14ac:dyDescent="0.25">
      <c r="A938" s="26" t="s">
        <v>405</v>
      </c>
      <c r="B938" s="26" t="s">
        <v>406</v>
      </c>
      <c r="C938" s="26" t="s">
        <v>407</v>
      </c>
      <c r="D938" s="26" t="s">
        <v>88</v>
      </c>
      <c r="E938" s="26">
        <v>47</v>
      </c>
      <c r="F938" s="26">
        <v>99</v>
      </c>
      <c r="G938" s="26" t="s">
        <v>6647</v>
      </c>
      <c r="H938" s="26" t="s">
        <v>90</v>
      </c>
      <c r="I938" s="26" t="s">
        <v>118</v>
      </c>
      <c r="J938" s="26" t="s">
        <v>6647</v>
      </c>
      <c r="K938" s="62">
        <v>23.714069590000001</v>
      </c>
      <c r="L938" s="62">
        <v>22.075138679999998</v>
      </c>
      <c r="M938" s="62">
        <v>31.001866830000001</v>
      </c>
      <c r="N938" s="51">
        <v>8.3673469387755106E-2</v>
      </c>
      <c r="O938" s="63">
        <v>3.5</v>
      </c>
      <c r="P938" s="63">
        <v>2.97</v>
      </c>
      <c r="Q938" s="26" t="s">
        <v>629</v>
      </c>
      <c r="R938" s="61">
        <v>0.57633775159548351</v>
      </c>
      <c r="S938" s="61">
        <v>0.40844378988708885</v>
      </c>
      <c r="T938" s="61">
        <v>0</v>
      </c>
      <c r="U938" s="61">
        <v>0</v>
      </c>
      <c r="V938" s="61">
        <v>4.9091801669121256E-3</v>
      </c>
      <c r="W938" s="61">
        <v>1.0309278350515462E-2</v>
      </c>
    </row>
    <row r="939" spans="1:23" x14ac:dyDescent="0.25">
      <c r="A939" s="26" t="s">
        <v>5737</v>
      </c>
      <c r="B939" s="26" t="s">
        <v>5738</v>
      </c>
      <c r="C939" s="26" t="s">
        <v>514</v>
      </c>
      <c r="D939" s="26" t="s">
        <v>172</v>
      </c>
      <c r="E939" s="26">
        <v>14</v>
      </c>
      <c r="F939" s="26">
        <v>35</v>
      </c>
      <c r="G939" s="26" t="s">
        <v>6631</v>
      </c>
      <c r="H939" s="26" t="s">
        <v>90</v>
      </c>
      <c r="I939" s="26" t="s">
        <v>118</v>
      </c>
      <c r="J939" s="26" t="s">
        <v>6631</v>
      </c>
      <c r="K939" s="62">
        <v>28.26525466</v>
      </c>
      <c r="L939" s="62">
        <v>20.650529500000001</v>
      </c>
      <c r="M939" s="62">
        <v>47.9029247</v>
      </c>
      <c r="N939" s="51">
        <v>0.18508655126498</v>
      </c>
      <c r="O939" s="63">
        <v>4.3</v>
      </c>
      <c r="P939" s="63">
        <v>2.0699999999999998</v>
      </c>
      <c r="Q939" s="26" t="s">
        <v>629</v>
      </c>
      <c r="R939" s="61">
        <v>0.71410579345088165</v>
      </c>
      <c r="S939" s="61">
        <v>0.25440806045340053</v>
      </c>
      <c r="T939" s="61">
        <v>3.778337531486146E-3</v>
      </c>
      <c r="U939" s="61">
        <v>0</v>
      </c>
      <c r="V939" s="61">
        <v>2.7707808564231738E-2</v>
      </c>
      <c r="W939" s="61">
        <v>0</v>
      </c>
    </row>
    <row r="940" spans="1:23" x14ac:dyDescent="0.25">
      <c r="A940" s="26" t="s">
        <v>5605</v>
      </c>
      <c r="B940" s="26" t="s">
        <v>5606</v>
      </c>
      <c r="C940" s="26" t="s">
        <v>514</v>
      </c>
      <c r="D940" s="26" t="s">
        <v>172</v>
      </c>
      <c r="E940" s="26">
        <v>117</v>
      </c>
      <c r="F940" s="26">
        <v>325</v>
      </c>
      <c r="G940" s="26" t="s">
        <v>6631</v>
      </c>
      <c r="H940" s="26" t="s">
        <v>90</v>
      </c>
      <c r="I940" s="26" t="s">
        <v>118</v>
      </c>
      <c r="J940" s="26" t="s">
        <v>6631</v>
      </c>
      <c r="K940" s="62">
        <v>10.514372160000001</v>
      </c>
      <c r="L940" s="62">
        <v>18.709026730000001</v>
      </c>
      <c r="M940" s="62">
        <v>7.5793403860000002</v>
      </c>
      <c r="N940" s="51">
        <v>0.17167381974248902</v>
      </c>
      <c r="O940" s="63">
        <v>2.7</v>
      </c>
      <c r="P940" s="63">
        <v>2.42</v>
      </c>
      <c r="Q940" s="26" t="s">
        <v>629</v>
      </c>
      <c r="R940" s="61">
        <v>0.67940552016985134</v>
      </c>
      <c r="S940" s="61">
        <v>0.22363765038924274</v>
      </c>
      <c r="T940" s="61">
        <v>2.8308563340410473E-2</v>
      </c>
      <c r="U940" s="61">
        <v>0</v>
      </c>
      <c r="V940" s="61">
        <v>2.1231422505307855E-3</v>
      </c>
      <c r="W940" s="61">
        <v>6.6525123849964618E-2</v>
      </c>
    </row>
    <row r="941" spans="1:23" x14ac:dyDescent="0.25">
      <c r="A941" s="26" t="s">
        <v>3210</v>
      </c>
      <c r="B941" s="26" t="s">
        <v>3211</v>
      </c>
      <c r="C941" s="26" t="s">
        <v>514</v>
      </c>
      <c r="D941" s="26" t="s">
        <v>172</v>
      </c>
      <c r="E941" s="26">
        <v>19</v>
      </c>
      <c r="F941" s="26">
        <v>54</v>
      </c>
      <c r="G941" s="26" t="s">
        <v>6647</v>
      </c>
      <c r="H941" s="26" t="s">
        <v>90</v>
      </c>
      <c r="I941" s="26" t="s">
        <v>118</v>
      </c>
      <c r="J941" s="26" t="s">
        <v>6647</v>
      </c>
      <c r="K941" s="62">
        <v>28.265082907343317</v>
      </c>
      <c r="L941" s="62">
        <v>20.650854887944615</v>
      </c>
      <c r="M941" s="62">
        <v>47.901977861546143</v>
      </c>
      <c r="N941" s="51">
        <v>0.18508511589100199</v>
      </c>
      <c r="O941" s="63">
        <v>4.3000201189757625</v>
      </c>
      <c r="P941" s="63">
        <v>2.0700041647630703</v>
      </c>
      <c r="Q941" s="26" t="s">
        <v>629</v>
      </c>
      <c r="R941" s="61">
        <v>0.714107913074703</v>
      </c>
      <c r="S941" s="61">
        <v>0.25440503541217635</v>
      </c>
      <c r="T941" s="61">
        <v>3.7782867722458667E-3</v>
      </c>
      <c r="U941" s="61">
        <v>0</v>
      </c>
      <c r="V941" s="61">
        <v>2.7707563395209904E-2</v>
      </c>
      <c r="W941" s="61">
        <v>1.2013456650384915E-6</v>
      </c>
    </row>
    <row r="942" spans="1:23" x14ac:dyDescent="0.25">
      <c r="A942" s="26" t="s">
        <v>3014</v>
      </c>
      <c r="B942" s="26" t="s">
        <v>3015</v>
      </c>
      <c r="C942" s="26" t="s">
        <v>514</v>
      </c>
      <c r="D942" s="26" t="s">
        <v>172</v>
      </c>
      <c r="E942" s="26">
        <v>31</v>
      </c>
      <c r="F942" s="26">
        <v>102</v>
      </c>
      <c r="G942" s="26" t="s">
        <v>6647</v>
      </c>
      <c r="H942" s="26" t="s">
        <v>90</v>
      </c>
      <c r="I942" s="26" t="s">
        <v>118</v>
      </c>
      <c r="J942" s="26" t="s">
        <v>6647</v>
      </c>
      <c r="K942" s="62">
        <v>10.514372160000001</v>
      </c>
      <c r="L942" s="62">
        <v>18.709026729999998</v>
      </c>
      <c r="M942" s="62">
        <v>7.5793403860000002</v>
      </c>
      <c r="N942" s="51">
        <v>0.17167381974248902</v>
      </c>
      <c r="O942" s="63">
        <v>2.7</v>
      </c>
      <c r="P942" s="63">
        <v>2.42</v>
      </c>
      <c r="Q942" s="26" t="s">
        <v>629</v>
      </c>
      <c r="R942" s="61">
        <v>0.67940552016985134</v>
      </c>
      <c r="S942" s="61">
        <v>0.22363765038924274</v>
      </c>
      <c r="T942" s="61">
        <v>2.8308563340410473E-2</v>
      </c>
      <c r="U942" s="61">
        <v>0</v>
      </c>
      <c r="V942" s="61">
        <v>2.1231422505307855E-3</v>
      </c>
      <c r="W942" s="61">
        <v>6.6525123849964618E-2</v>
      </c>
    </row>
    <row r="943" spans="1:23" x14ac:dyDescent="0.25">
      <c r="A943" s="26" t="s">
        <v>5655</v>
      </c>
      <c r="B943" s="26" t="s">
        <v>5656</v>
      </c>
      <c r="C943" s="26" t="s">
        <v>514</v>
      </c>
      <c r="D943" s="26" t="s">
        <v>172</v>
      </c>
      <c r="E943" s="26">
        <v>44</v>
      </c>
      <c r="F943" s="26">
        <v>142</v>
      </c>
      <c r="G943" s="26" t="s">
        <v>6631</v>
      </c>
      <c r="H943" s="26" t="s">
        <v>90</v>
      </c>
      <c r="I943" s="26" t="s">
        <v>118</v>
      </c>
      <c r="J943" s="26" t="s">
        <v>6631</v>
      </c>
      <c r="K943" s="62">
        <v>42.687846700000001</v>
      </c>
      <c r="L943" s="62">
        <v>28.303076149999999</v>
      </c>
      <c r="M943" s="62">
        <v>68.550093340000004</v>
      </c>
      <c r="N943" s="51">
        <v>0.103484688489968</v>
      </c>
      <c r="O943" s="63">
        <v>6.4</v>
      </c>
      <c r="P943" s="63">
        <v>2.6</v>
      </c>
      <c r="Q943" s="26" t="s">
        <v>629</v>
      </c>
      <c r="R943" s="61">
        <v>0.72899159663865543</v>
      </c>
      <c r="S943" s="61">
        <v>0.2468487394957983</v>
      </c>
      <c r="T943" s="61">
        <v>0</v>
      </c>
      <c r="U943" s="61">
        <v>0</v>
      </c>
      <c r="V943" s="61">
        <v>0</v>
      </c>
      <c r="W943" s="61">
        <v>2.4159663865546223E-2</v>
      </c>
    </row>
    <row r="944" spans="1:23" x14ac:dyDescent="0.25">
      <c r="A944" s="26" t="s">
        <v>1162</v>
      </c>
      <c r="B944" s="26" t="s">
        <v>1163</v>
      </c>
      <c r="C944" s="26" t="s">
        <v>407</v>
      </c>
      <c r="D944" s="26" t="s">
        <v>88</v>
      </c>
      <c r="E944" s="26">
        <v>20</v>
      </c>
      <c r="F944" s="26">
        <v>56</v>
      </c>
      <c r="G944" s="26" t="s">
        <v>6631</v>
      </c>
      <c r="H944" s="26" t="s">
        <v>90</v>
      </c>
      <c r="I944" s="26" t="s">
        <v>130</v>
      </c>
      <c r="J944" s="26" t="s">
        <v>6631</v>
      </c>
      <c r="K944" s="62">
        <v>38.313161880000003</v>
      </c>
      <c r="L944" s="62">
        <v>30.244578919999999</v>
      </c>
      <c r="M944" s="62">
        <v>52.893590539999998</v>
      </c>
      <c r="N944" s="51">
        <v>0.335056876938987</v>
      </c>
      <c r="O944" s="63">
        <v>1.1000000000000001</v>
      </c>
      <c r="P944" s="63">
        <v>2.44</v>
      </c>
      <c r="Q944" s="26" t="s">
        <v>117</v>
      </c>
      <c r="R944" s="61">
        <v>0.47320525783619816</v>
      </c>
      <c r="S944" s="61">
        <v>0.35995955510616784</v>
      </c>
      <c r="T944" s="61">
        <v>4.6511627906976744E-2</v>
      </c>
      <c r="U944" s="61">
        <v>1.1122345803842264E-2</v>
      </c>
      <c r="V944" s="61">
        <v>6.5722952477249741E-2</v>
      </c>
      <c r="W944" s="61">
        <v>4.3478260869565216E-2</v>
      </c>
    </row>
    <row r="945" spans="1:23" x14ac:dyDescent="0.25">
      <c r="A945" s="26" t="s">
        <v>771</v>
      </c>
      <c r="B945" s="26" t="s">
        <v>772</v>
      </c>
      <c r="C945" s="26" t="s">
        <v>407</v>
      </c>
      <c r="D945" s="26" t="s">
        <v>88</v>
      </c>
      <c r="E945" s="26">
        <v>185</v>
      </c>
      <c r="F945" s="26">
        <v>540</v>
      </c>
      <c r="G945" s="26" t="s">
        <v>6631</v>
      </c>
      <c r="H945" s="26" t="s">
        <v>90</v>
      </c>
      <c r="I945" s="26" t="s">
        <v>130</v>
      </c>
      <c r="J945" s="26" t="s">
        <v>6631</v>
      </c>
      <c r="K945" s="62">
        <v>89.271306100000004</v>
      </c>
      <c r="L945" s="62">
        <v>91.225416039999999</v>
      </c>
      <c r="M945" s="62">
        <v>74.250155570000004</v>
      </c>
      <c r="N945" s="51">
        <v>0.50218698742482193</v>
      </c>
      <c r="O945" s="63">
        <v>8.6</v>
      </c>
      <c r="P945" s="63">
        <v>3.61</v>
      </c>
      <c r="Q945" s="26" t="s">
        <v>117</v>
      </c>
      <c r="R945" s="61">
        <v>0.28339716152286554</v>
      </c>
      <c r="S945" s="61">
        <v>0.42712322595179086</v>
      </c>
      <c r="T945" s="61">
        <v>0.19734174363595403</v>
      </c>
      <c r="U945" s="61">
        <v>0</v>
      </c>
      <c r="V945" s="61">
        <v>7.1412480288353231E-2</v>
      </c>
      <c r="W945" s="61">
        <v>2.0725388601036274E-2</v>
      </c>
    </row>
    <row r="946" spans="1:23" x14ac:dyDescent="0.25">
      <c r="A946" s="26" t="s">
        <v>6411</v>
      </c>
      <c r="B946" s="26" t="s">
        <v>6412</v>
      </c>
      <c r="C946" s="26" t="s">
        <v>514</v>
      </c>
      <c r="D946" s="26" t="s">
        <v>172</v>
      </c>
      <c r="E946" s="26">
        <v>17</v>
      </c>
      <c r="F946" s="26">
        <v>54</v>
      </c>
      <c r="G946" s="26" t="s">
        <v>6648</v>
      </c>
      <c r="H946" s="26" t="s">
        <v>90</v>
      </c>
      <c r="I946" s="26" t="s">
        <v>118</v>
      </c>
      <c r="J946" s="26" t="s">
        <v>6648</v>
      </c>
      <c r="K946" s="62">
        <v>42.18356026</v>
      </c>
      <c r="L946" s="62">
        <v>37.392839129999999</v>
      </c>
      <c r="M946" s="62">
        <v>48.064716859999997</v>
      </c>
      <c r="N946" s="51">
        <v>0.22279792746114002</v>
      </c>
      <c r="O946" s="63">
        <v>2.7</v>
      </c>
      <c r="P946" s="63">
        <v>2.68</v>
      </c>
      <c r="Q946" s="26" t="s">
        <v>629</v>
      </c>
      <c r="R946" s="61">
        <v>0.66924066924066916</v>
      </c>
      <c r="S946" s="61">
        <v>0.31660231660231658</v>
      </c>
      <c r="T946" s="61">
        <v>1.287001287001287E-3</v>
      </c>
      <c r="U946" s="61">
        <v>0</v>
      </c>
      <c r="V946" s="61">
        <v>9.0090090090090089E-3</v>
      </c>
      <c r="W946" s="61">
        <v>3.8610038610038611E-3</v>
      </c>
    </row>
    <row r="947" spans="1:23" x14ac:dyDescent="0.25">
      <c r="A947" s="26" t="s">
        <v>420</v>
      </c>
      <c r="B947" s="26" t="s">
        <v>421</v>
      </c>
      <c r="C947" s="26" t="s">
        <v>407</v>
      </c>
      <c r="D947" s="26" t="s">
        <v>88</v>
      </c>
      <c r="E947" s="26">
        <v>45</v>
      </c>
      <c r="F947" s="26">
        <v>35</v>
      </c>
      <c r="G947" s="26" t="s">
        <v>6647</v>
      </c>
      <c r="H947" s="26" t="s">
        <v>90</v>
      </c>
      <c r="I947" s="26" t="s">
        <v>130</v>
      </c>
      <c r="J947" s="26" t="s">
        <v>6647</v>
      </c>
      <c r="K947" s="62">
        <v>18.797276849999999</v>
      </c>
      <c r="L947" s="62">
        <v>14.473020679999999</v>
      </c>
      <c r="M947" s="62">
        <v>36.216552579999998</v>
      </c>
      <c r="N947" s="51">
        <v>0.13297872340425498</v>
      </c>
      <c r="O947" s="63">
        <v>2.2000000000000002</v>
      </c>
      <c r="P947" s="63">
        <v>2.97</v>
      </c>
      <c r="Q947" s="26" t="s">
        <v>629</v>
      </c>
      <c r="R947" s="61">
        <v>0.69460227272727271</v>
      </c>
      <c r="S947" s="61">
        <v>0.21022727272727273</v>
      </c>
      <c r="T947" s="61">
        <v>6.25E-2</v>
      </c>
      <c r="U947" s="61">
        <v>9.943181818181818E-3</v>
      </c>
      <c r="V947" s="61">
        <v>0</v>
      </c>
      <c r="W947" s="61">
        <v>2.2727272727272728E-2</v>
      </c>
    </row>
    <row r="948" spans="1:23" x14ac:dyDescent="0.25">
      <c r="A948" s="26" t="s">
        <v>6385</v>
      </c>
      <c r="B948" s="26" t="s">
        <v>6386</v>
      </c>
      <c r="C948" s="26" t="s">
        <v>514</v>
      </c>
      <c r="D948" s="26" t="s">
        <v>172</v>
      </c>
      <c r="E948" s="26">
        <v>23</v>
      </c>
      <c r="F948" s="26">
        <v>43</v>
      </c>
      <c r="G948" s="26" t="s">
        <v>6648</v>
      </c>
      <c r="H948" s="26" t="s">
        <v>90</v>
      </c>
      <c r="I948" s="26" t="s">
        <v>118</v>
      </c>
      <c r="J948" s="26" t="s">
        <v>6648</v>
      </c>
      <c r="K948" s="62">
        <v>42.18356026</v>
      </c>
      <c r="L948" s="62">
        <v>37.392839129999999</v>
      </c>
      <c r="M948" s="62">
        <v>48.064716859999997</v>
      </c>
      <c r="N948" s="51">
        <v>0.22279792746114002</v>
      </c>
      <c r="O948" s="63">
        <v>2.7</v>
      </c>
      <c r="P948" s="63">
        <v>2.68</v>
      </c>
      <c r="Q948" s="26" t="s">
        <v>629</v>
      </c>
      <c r="R948" s="61">
        <v>0.66924066924066916</v>
      </c>
      <c r="S948" s="61">
        <v>0.31660231660231658</v>
      </c>
      <c r="T948" s="61">
        <v>1.287001287001287E-3</v>
      </c>
      <c r="U948" s="61">
        <v>0</v>
      </c>
      <c r="V948" s="61">
        <v>9.0090090090090089E-3</v>
      </c>
      <c r="W948" s="61">
        <v>3.8610038610038611E-3</v>
      </c>
    </row>
    <row r="949" spans="1:23" x14ac:dyDescent="0.25">
      <c r="A949" s="26" t="s">
        <v>1128</v>
      </c>
      <c r="B949" s="26" t="s">
        <v>1129</v>
      </c>
      <c r="C949" s="26" t="s">
        <v>407</v>
      </c>
      <c r="D949" s="26" t="s">
        <v>88</v>
      </c>
      <c r="E949" s="26">
        <v>24</v>
      </c>
      <c r="F949" s="26">
        <v>24</v>
      </c>
      <c r="G949" s="26" t="s">
        <v>6631</v>
      </c>
      <c r="H949" s="26" t="s">
        <v>90</v>
      </c>
      <c r="I949" s="26" t="s">
        <v>147</v>
      </c>
      <c r="J949" s="26" t="s">
        <v>6631</v>
      </c>
      <c r="K949" s="62">
        <v>46.180030260000002</v>
      </c>
      <c r="L949" s="62">
        <v>40.63287948</v>
      </c>
      <c r="M949" s="62">
        <v>51.574362170000001</v>
      </c>
      <c r="N949" s="51">
        <v>0.36462093862815897</v>
      </c>
      <c r="O949" s="63">
        <v>4.0999999999999996</v>
      </c>
      <c r="P949" s="63">
        <v>2.39</v>
      </c>
      <c r="Q949" s="26" t="s">
        <v>629</v>
      </c>
      <c r="R949" s="61">
        <v>0.6859205776173285</v>
      </c>
      <c r="S949" s="61">
        <v>0.19133574007220214</v>
      </c>
      <c r="T949" s="61">
        <v>0</v>
      </c>
      <c r="U949" s="61">
        <v>0</v>
      </c>
      <c r="V949" s="61">
        <v>0</v>
      </c>
      <c r="W949" s="61">
        <v>0.12274368231046932</v>
      </c>
    </row>
    <row r="950" spans="1:23" x14ac:dyDescent="0.25">
      <c r="A950" s="26" t="s">
        <v>6371</v>
      </c>
      <c r="B950" s="26" t="s">
        <v>6372</v>
      </c>
      <c r="C950" s="26" t="s">
        <v>514</v>
      </c>
      <c r="D950" s="26" t="s">
        <v>172</v>
      </c>
      <c r="E950" s="26">
        <v>26</v>
      </c>
      <c r="F950" s="26">
        <v>60</v>
      </c>
      <c r="G950" s="26" t="s">
        <v>6648</v>
      </c>
      <c r="H950" s="26" t="s">
        <v>90</v>
      </c>
      <c r="I950" s="26" t="s">
        <v>118</v>
      </c>
      <c r="J950" s="26" t="s">
        <v>6648</v>
      </c>
      <c r="K950" s="62">
        <v>6.3287947549999997</v>
      </c>
      <c r="L950" s="62">
        <v>1.7145738779999999</v>
      </c>
      <c r="M950" s="62">
        <v>57.685127569999999</v>
      </c>
      <c r="N950" s="51">
        <v>0.12718446601941699</v>
      </c>
      <c r="O950" s="63">
        <v>0.8</v>
      </c>
      <c r="P950" s="63">
        <v>2.2799999999999998</v>
      </c>
      <c r="Q950" s="26" t="s">
        <v>629</v>
      </c>
      <c r="R950" s="61">
        <v>0.66019417475728159</v>
      </c>
      <c r="S950" s="61">
        <v>0.26213592233009708</v>
      </c>
      <c r="T950" s="61">
        <v>0</v>
      </c>
      <c r="U950" s="61">
        <v>0</v>
      </c>
      <c r="V950" s="61">
        <v>2.1359223300970873E-2</v>
      </c>
      <c r="W950" s="61">
        <v>5.6310679611650476E-2</v>
      </c>
    </row>
    <row r="951" spans="1:23" x14ac:dyDescent="0.25">
      <c r="A951" s="26" t="s">
        <v>2775</v>
      </c>
      <c r="B951" s="26" t="s">
        <v>2776</v>
      </c>
      <c r="C951" s="26" t="s">
        <v>514</v>
      </c>
      <c r="D951" s="26" t="s">
        <v>172</v>
      </c>
      <c r="E951" s="26">
        <v>56</v>
      </c>
      <c r="F951" s="26">
        <v>186</v>
      </c>
      <c r="G951" s="26" t="s">
        <v>6647</v>
      </c>
      <c r="H951" s="26" t="s">
        <v>90</v>
      </c>
      <c r="I951" s="26" t="s">
        <v>118</v>
      </c>
      <c r="J951" s="26" t="s">
        <v>6647</v>
      </c>
      <c r="K951" s="62">
        <v>28.025718609999998</v>
      </c>
      <c r="L951" s="62">
        <v>31.013615730000001</v>
      </c>
      <c r="M951" s="62">
        <v>26.496577469999998</v>
      </c>
      <c r="N951" s="51">
        <v>0.345141288203827</v>
      </c>
      <c r="O951" s="63">
        <v>5.9</v>
      </c>
      <c r="P951" s="63">
        <v>2.4602812831384524</v>
      </c>
      <c r="Q951" s="26" t="s">
        <v>117</v>
      </c>
      <c r="R951" s="61">
        <v>0.44149323617845526</v>
      </c>
      <c r="S951" s="61">
        <v>0.33591239554567792</v>
      </c>
      <c r="T951" s="61">
        <v>3.0366925650325682E-2</v>
      </c>
      <c r="U951" s="61">
        <v>0</v>
      </c>
      <c r="V951" s="61">
        <v>0.14122685044322861</v>
      </c>
      <c r="W951" s="61">
        <v>5.1000592182312586E-2</v>
      </c>
    </row>
    <row r="952" spans="1:23" x14ac:dyDescent="0.25">
      <c r="A952" s="26" t="s">
        <v>6397</v>
      </c>
      <c r="B952" s="26" t="s">
        <v>6398</v>
      </c>
      <c r="C952" s="26" t="s">
        <v>514</v>
      </c>
      <c r="D952" s="26" t="s">
        <v>172</v>
      </c>
      <c r="E952" s="26">
        <v>19</v>
      </c>
      <c r="F952" s="26">
        <v>38</v>
      </c>
      <c r="G952" s="26" t="s">
        <v>6648</v>
      </c>
      <c r="H952" s="26" t="s">
        <v>90</v>
      </c>
      <c r="I952" s="26" t="s">
        <v>118</v>
      </c>
      <c r="J952" s="26" t="s">
        <v>6648</v>
      </c>
      <c r="K952" s="62">
        <v>42.18356026</v>
      </c>
      <c r="L952" s="62">
        <v>37.392839129999999</v>
      </c>
      <c r="M952" s="62">
        <v>48.064716859999997</v>
      </c>
      <c r="N952" s="51">
        <v>0.22279792746114002</v>
      </c>
      <c r="O952" s="63">
        <v>2.7</v>
      </c>
      <c r="P952" s="63">
        <v>2.68</v>
      </c>
      <c r="Q952" s="26" t="s">
        <v>629</v>
      </c>
      <c r="R952" s="61">
        <v>0.66924066924066916</v>
      </c>
      <c r="S952" s="61">
        <v>0.31660231660231658</v>
      </c>
      <c r="T952" s="61">
        <v>1.287001287001287E-3</v>
      </c>
      <c r="U952" s="61">
        <v>0</v>
      </c>
      <c r="V952" s="61">
        <v>9.0090090090090089E-3</v>
      </c>
      <c r="W952" s="61">
        <v>3.8610038610038611E-3</v>
      </c>
    </row>
    <row r="953" spans="1:23" x14ac:dyDescent="0.25">
      <c r="A953" s="26" t="s">
        <v>3192</v>
      </c>
      <c r="B953" s="26" t="s">
        <v>3193</v>
      </c>
      <c r="C953" s="26" t="s">
        <v>514</v>
      </c>
      <c r="D953" s="26" t="s">
        <v>172</v>
      </c>
      <c r="E953" s="26">
        <v>20</v>
      </c>
      <c r="F953" s="26">
        <v>55</v>
      </c>
      <c r="G953" s="26" t="s">
        <v>6647</v>
      </c>
      <c r="H953" s="26" t="s">
        <v>90</v>
      </c>
      <c r="I953" s="26" t="s">
        <v>118</v>
      </c>
      <c r="J953" s="26" t="s">
        <v>6647</v>
      </c>
      <c r="K953" s="62">
        <v>10.35047907</v>
      </c>
      <c r="L953" s="62">
        <v>9.1780131110000003</v>
      </c>
      <c r="M953" s="62">
        <v>23.97013068</v>
      </c>
      <c r="N953" s="51">
        <v>0.11295091661738599</v>
      </c>
      <c r="O953" s="63">
        <v>0</v>
      </c>
      <c r="P953" s="63">
        <v>2.38</v>
      </c>
      <c r="Q953" s="26" t="s">
        <v>629</v>
      </c>
      <c r="R953" s="61">
        <v>0.87758722649319931</v>
      </c>
      <c r="S953" s="61">
        <v>6.3276167947959788E-2</v>
      </c>
      <c r="T953" s="61">
        <v>2.2471910112359553E-2</v>
      </c>
      <c r="U953" s="61">
        <v>0</v>
      </c>
      <c r="V953" s="61">
        <v>8.8704908338261383E-3</v>
      </c>
      <c r="W953" s="61">
        <v>2.7794204612655235E-2</v>
      </c>
    </row>
    <row r="954" spans="1:23" x14ac:dyDescent="0.25">
      <c r="A954" s="26" t="s">
        <v>2593</v>
      </c>
      <c r="B954" s="26" t="s">
        <v>2594</v>
      </c>
      <c r="C954" s="26" t="s">
        <v>514</v>
      </c>
      <c r="D954" s="26" t="s">
        <v>172</v>
      </c>
      <c r="E954" s="26">
        <v>92</v>
      </c>
      <c r="F954" s="26">
        <v>304</v>
      </c>
      <c r="G954" s="26" t="s">
        <v>6647</v>
      </c>
      <c r="H954" s="26" t="s">
        <v>90</v>
      </c>
      <c r="I954" s="26" t="s">
        <v>118</v>
      </c>
      <c r="J954" s="26" t="s">
        <v>6647</v>
      </c>
      <c r="K954" s="62">
        <v>10.515235778710423</v>
      </c>
      <c r="L954" s="62">
        <v>18.709433178586369</v>
      </c>
      <c r="M954" s="62">
        <v>7.5806646060970992</v>
      </c>
      <c r="N954" s="51">
        <v>0.171690073251373</v>
      </c>
      <c r="O954" s="63">
        <v>2.700469377107189</v>
      </c>
      <c r="P954" s="63">
        <v>2.4200066767863984</v>
      </c>
      <c r="Q954" s="26" t="s">
        <v>629</v>
      </c>
      <c r="R954" s="61">
        <v>0.67939713240330291</v>
      </c>
      <c r="S954" s="61">
        <v>0.2236471703095978</v>
      </c>
      <c r="T954" s="61">
        <v>2.8306673267277725E-2</v>
      </c>
      <c r="U954" s="61">
        <v>0</v>
      </c>
      <c r="V954" s="61">
        <v>2.1240094160840917E-3</v>
      </c>
      <c r="W954" s="61">
        <v>6.6525014603737553E-2</v>
      </c>
    </row>
    <row r="955" spans="1:23" x14ac:dyDescent="0.25">
      <c r="A955" s="26" t="s">
        <v>958</v>
      </c>
      <c r="B955" s="26" t="s">
        <v>959</v>
      </c>
      <c r="C955" s="26" t="s">
        <v>407</v>
      </c>
      <c r="D955" s="26" t="s">
        <v>88</v>
      </c>
      <c r="E955" s="26">
        <v>56</v>
      </c>
      <c r="F955" s="26">
        <v>140</v>
      </c>
      <c r="G955" s="26" t="s">
        <v>6631</v>
      </c>
      <c r="H955" s="26" t="s">
        <v>90</v>
      </c>
      <c r="I955" s="26" t="s">
        <v>147</v>
      </c>
      <c r="J955" s="26" t="s">
        <v>6631</v>
      </c>
      <c r="K955" s="62">
        <v>62.632375189999998</v>
      </c>
      <c r="L955" s="62">
        <v>91.376701969999999</v>
      </c>
      <c r="M955" s="62">
        <v>22.314872430000001</v>
      </c>
      <c r="N955" s="51">
        <v>0.92505854800936804</v>
      </c>
      <c r="O955" s="63">
        <v>3.2000000000000006</v>
      </c>
      <c r="P955" s="63">
        <v>2.7200000000000006</v>
      </c>
      <c r="Q955" s="26" t="s">
        <v>117</v>
      </c>
      <c r="R955" s="61">
        <v>0.20140515222482439</v>
      </c>
      <c r="S955" s="61">
        <v>0.48711943793911011</v>
      </c>
      <c r="T955" s="61">
        <v>0.31147540983606559</v>
      </c>
      <c r="U955" s="61">
        <v>0</v>
      </c>
      <c r="V955" s="61">
        <v>0</v>
      </c>
      <c r="W955" s="61">
        <v>0</v>
      </c>
    </row>
    <row r="956" spans="1:23" x14ac:dyDescent="0.25">
      <c r="A956" s="26" t="s">
        <v>2579</v>
      </c>
      <c r="B956" s="26" t="s">
        <v>2580</v>
      </c>
      <c r="C956" s="26" t="s">
        <v>514</v>
      </c>
      <c r="D956" s="26" t="s">
        <v>172</v>
      </c>
      <c r="E956" s="26">
        <v>96</v>
      </c>
      <c r="F956" s="26">
        <v>295</v>
      </c>
      <c r="G956" s="26" t="s">
        <v>6647</v>
      </c>
      <c r="H956" s="26" t="s">
        <v>90</v>
      </c>
      <c r="I956" s="26" t="s">
        <v>118</v>
      </c>
      <c r="J956" s="26" t="s">
        <v>6647</v>
      </c>
      <c r="K956" s="62">
        <v>9.3545133640000007</v>
      </c>
      <c r="L956" s="62">
        <v>9.5310136159999992</v>
      </c>
      <c r="M956" s="62">
        <v>18.842563779999999</v>
      </c>
      <c r="N956" s="51">
        <v>2.4884792626728099E-2</v>
      </c>
      <c r="O956" s="63">
        <v>0.7</v>
      </c>
      <c r="P956" s="63">
        <v>2.5499999999999998</v>
      </c>
      <c r="Q956" s="26" t="s">
        <v>629</v>
      </c>
      <c r="R956" s="61">
        <v>0.97695852534562211</v>
      </c>
      <c r="S956" s="61">
        <v>2.3041474654377881E-2</v>
      </c>
      <c r="T956" s="61">
        <v>0</v>
      </c>
      <c r="U956" s="61">
        <v>0</v>
      </c>
      <c r="V956" s="61">
        <v>0</v>
      </c>
      <c r="W956" s="61">
        <v>0</v>
      </c>
    </row>
    <row r="957" spans="1:23" x14ac:dyDescent="0.25">
      <c r="A957" s="26" t="s">
        <v>6553</v>
      </c>
      <c r="B957" s="26" t="s">
        <v>6554</v>
      </c>
      <c r="C957" s="26" t="s">
        <v>514</v>
      </c>
      <c r="D957" s="26" t="s">
        <v>172</v>
      </c>
      <c r="E957" s="26">
        <v>45</v>
      </c>
      <c r="F957" s="26">
        <v>150</v>
      </c>
      <c r="G957" s="26" t="s">
        <v>6630</v>
      </c>
      <c r="H957" s="26" t="s">
        <v>90</v>
      </c>
      <c r="I957" s="26" t="s">
        <v>130</v>
      </c>
      <c r="J957" s="26" t="s">
        <v>6630</v>
      </c>
      <c r="K957" s="62">
        <v>9.3545133640000007</v>
      </c>
      <c r="L957" s="62">
        <v>9.5310136159999992</v>
      </c>
      <c r="M957" s="62">
        <v>18.842563779999999</v>
      </c>
      <c r="N957" s="51">
        <v>0.487596424714895</v>
      </c>
      <c r="O957" s="63">
        <v>0.7</v>
      </c>
      <c r="P957" s="63">
        <v>2.5491533587358246</v>
      </c>
      <c r="Q957" s="26" t="s">
        <v>629</v>
      </c>
      <c r="R957" s="61">
        <v>0.57130185873427863</v>
      </c>
      <c r="S957" s="61">
        <v>0.25217524425546484</v>
      </c>
      <c r="T957" s="61">
        <v>7.542463516453684E-6</v>
      </c>
      <c r="U957" s="61">
        <v>0.11582497843891507</v>
      </c>
      <c r="V957" s="61">
        <v>4.6807730691399214E-2</v>
      </c>
      <c r="W957" s="61">
        <v>1.3882645416425927E-2</v>
      </c>
    </row>
    <row r="958" spans="1:23" x14ac:dyDescent="0.25">
      <c r="A958" s="26" t="s">
        <v>2927</v>
      </c>
      <c r="B958" s="26" t="s">
        <v>2928</v>
      </c>
      <c r="C958" s="26" t="s">
        <v>514</v>
      </c>
      <c r="D958" s="26" t="s">
        <v>172</v>
      </c>
      <c r="E958" s="26">
        <v>38</v>
      </c>
      <c r="F958" s="26">
        <v>120</v>
      </c>
      <c r="G958" s="26" t="s">
        <v>6647</v>
      </c>
      <c r="H958" s="26" t="s">
        <v>90</v>
      </c>
      <c r="I958" s="26" t="s">
        <v>118</v>
      </c>
      <c r="J958" s="26" t="s">
        <v>6647</v>
      </c>
      <c r="K958" s="62">
        <v>3.1265758950000002</v>
      </c>
      <c r="L958" s="62">
        <v>4.0595057990000001</v>
      </c>
      <c r="M958" s="62">
        <v>9.7324206600000007</v>
      </c>
      <c r="N958" s="51">
        <v>2.33444497379705E-2</v>
      </c>
      <c r="O958" s="63">
        <v>5</v>
      </c>
      <c r="P958" s="63">
        <v>2.89</v>
      </c>
      <c r="Q958" s="26" t="s">
        <v>629</v>
      </c>
      <c r="R958" s="61">
        <v>0.76655550262029537</v>
      </c>
      <c r="S958" s="61">
        <v>0.14101953311100524</v>
      </c>
      <c r="T958" s="61">
        <v>0</v>
      </c>
      <c r="U958" s="61">
        <v>0</v>
      </c>
      <c r="V958" s="61">
        <v>5.7646498332539299E-2</v>
      </c>
      <c r="W958" s="61">
        <v>3.4778465936160075E-2</v>
      </c>
    </row>
    <row r="959" spans="1:23" x14ac:dyDescent="0.25">
      <c r="A959" s="26" t="s">
        <v>6399</v>
      </c>
      <c r="B959" s="26" t="s">
        <v>6400</v>
      </c>
      <c r="C959" s="26" t="s">
        <v>514</v>
      </c>
      <c r="D959" s="26" t="s">
        <v>172</v>
      </c>
      <c r="E959" s="26">
        <v>19</v>
      </c>
      <c r="F959" s="26">
        <v>38</v>
      </c>
      <c r="G959" s="26" t="s">
        <v>6648</v>
      </c>
      <c r="H959" s="26" t="s">
        <v>90</v>
      </c>
      <c r="I959" s="26" t="s">
        <v>130</v>
      </c>
      <c r="J959" s="26" t="s">
        <v>6648</v>
      </c>
      <c r="K959" s="62">
        <v>9.3545133640000007</v>
      </c>
      <c r="L959" s="62">
        <v>9.5310136159999992</v>
      </c>
      <c r="M959" s="62">
        <v>18.842563779999999</v>
      </c>
      <c r="N959" s="51">
        <v>0.17572254335260101</v>
      </c>
      <c r="O959" s="63">
        <v>0.7</v>
      </c>
      <c r="P959" s="63">
        <v>2.2999999999999998</v>
      </c>
      <c r="Q959" s="26" t="s">
        <v>629</v>
      </c>
      <c r="R959" s="61">
        <v>0.75278396436525608</v>
      </c>
      <c r="S959" s="61">
        <v>0.19042316258351893</v>
      </c>
      <c r="T959" s="61">
        <v>2.2271714922048997E-3</v>
      </c>
      <c r="U959" s="61">
        <v>0</v>
      </c>
      <c r="V959" s="61">
        <v>3.8975501113585748E-2</v>
      </c>
      <c r="W959" s="61">
        <v>1.5590200445434301E-2</v>
      </c>
    </row>
    <row r="960" spans="1:23" x14ac:dyDescent="0.25">
      <c r="A960" s="26" t="s">
        <v>2601</v>
      </c>
      <c r="B960" s="26" t="s">
        <v>2602</v>
      </c>
      <c r="C960" s="26" t="s">
        <v>514</v>
      </c>
      <c r="D960" s="26" t="s">
        <v>172</v>
      </c>
      <c r="E960" s="26">
        <v>91</v>
      </c>
      <c r="F960" s="26">
        <v>160</v>
      </c>
      <c r="G960" s="26" t="s">
        <v>6647</v>
      </c>
      <c r="H960" s="26" t="s">
        <v>90</v>
      </c>
      <c r="I960" s="26" t="s">
        <v>118</v>
      </c>
      <c r="J960" s="26" t="s">
        <v>6647</v>
      </c>
      <c r="K960" s="62">
        <v>0.56732223900000001</v>
      </c>
      <c r="L960" s="62">
        <v>0.51689359599999996</v>
      </c>
      <c r="M960" s="62">
        <v>13.60298693</v>
      </c>
      <c r="N960" s="51">
        <v>0.14557485525227501</v>
      </c>
      <c r="O960" s="63">
        <v>0</v>
      </c>
      <c r="P960" s="63">
        <v>3.06</v>
      </c>
      <c r="Q960" s="26" t="s">
        <v>629</v>
      </c>
      <c r="R960" s="61">
        <v>0.73614557485525223</v>
      </c>
      <c r="S960" s="61">
        <v>0.20347394540942929</v>
      </c>
      <c r="T960" s="61">
        <v>0</v>
      </c>
      <c r="U960" s="61">
        <v>0</v>
      </c>
      <c r="V960" s="61">
        <v>7.4441687344913151E-3</v>
      </c>
      <c r="W960" s="61">
        <v>5.293631100082713E-2</v>
      </c>
    </row>
    <row r="961" spans="1:23" x14ac:dyDescent="0.25">
      <c r="A961" s="26" t="s">
        <v>6319</v>
      </c>
      <c r="B961" s="26" t="s">
        <v>6320</v>
      </c>
      <c r="C961" s="26" t="s">
        <v>514</v>
      </c>
      <c r="D961" s="26" t="s">
        <v>172</v>
      </c>
      <c r="E961" s="26">
        <v>62</v>
      </c>
      <c r="F961" s="26">
        <v>200</v>
      </c>
      <c r="G961" s="26" t="s">
        <v>6648</v>
      </c>
      <c r="H961" s="26" t="s">
        <v>90</v>
      </c>
      <c r="I961" s="26" t="s">
        <v>118</v>
      </c>
      <c r="J961" s="26" t="s">
        <v>6648</v>
      </c>
      <c r="K961" s="62">
        <v>7.362581946999998</v>
      </c>
      <c r="L961" s="62">
        <v>7.4130105899999981</v>
      </c>
      <c r="M961" s="62">
        <v>16.378344739999996</v>
      </c>
      <c r="N961" s="51">
        <v>0.11869918699187</v>
      </c>
      <c r="O961" s="63">
        <v>0.6</v>
      </c>
      <c r="P961" s="63">
        <v>2.33</v>
      </c>
      <c r="Q961" s="26" t="s">
        <v>629</v>
      </c>
      <c r="R961" s="61">
        <v>0.6010416666666667</v>
      </c>
      <c r="S961" s="61">
        <v>0.30052083333333335</v>
      </c>
      <c r="T961" s="61">
        <v>0</v>
      </c>
      <c r="U961" s="61">
        <v>5.2083333333333333E-4</v>
      </c>
      <c r="V961" s="61">
        <v>3.5416666666666659E-2</v>
      </c>
      <c r="W961" s="61">
        <v>6.2499999999999993E-2</v>
      </c>
    </row>
    <row r="962" spans="1:23" x14ac:dyDescent="0.25">
      <c r="A962" s="26" t="s">
        <v>2673</v>
      </c>
      <c r="B962" s="26" t="s">
        <v>2674</v>
      </c>
      <c r="C962" s="26" t="s">
        <v>514</v>
      </c>
      <c r="D962" s="26" t="s">
        <v>172</v>
      </c>
      <c r="E962" s="26">
        <v>77</v>
      </c>
      <c r="F962" s="26">
        <v>135</v>
      </c>
      <c r="G962" s="26" t="s">
        <v>6647</v>
      </c>
      <c r="H962" s="26" t="s">
        <v>90</v>
      </c>
      <c r="I962" s="26" t="s">
        <v>118</v>
      </c>
      <c r="J962" s="26" t="s">
        <v>6647</v>
      </c>
      <c r="K962" s="62">
        <v>42.687846700000001</v>
      </c>
      <c r="L962" s="62">
        <v>28.303076149999999</v>
      </c>
      <c r="M962" s="62">
        <v>68.550093340000004</v>
      </c>
      <c r="N962" s="51">
        <v>0.102108768035516</v>
      </c>
      <c r="O962" s="63">
        <v>6.4</v>
      </c>
      <c r="P962" s="63">
        <v>2.6</v>
      </c>
      <c r="Q962" s="26" t="s">
        <v>629</v>
      </c>
      <c r="R962" s="61">
        <v>0.58990011098779138</v>
      </c>
      <c r="S962" s="61">
        <v>0.28690344062153161</v>
      </c>
      <c r="T962" s="61">
        <v>4.4395116537180911E-3</v>
      </c>
      <c r="U962" s="61">
        <v>1.2763596004439513E-2</v>
      </c>
      <c r="V962" s="61">
        <v>8.1021087680355167E-2</v>
      </c>
      <c r="W962" s="61">
        <v>2.4972253052164262E-2</v>
      </c>
    </row>
    <row r="963" spans="1:23" x14ac:dyDescent="0.25">
      <c r="A963" s="26" t="s">
        <v>2835</v>
      </c>
      <c r="B963" s="26" t="s">
        <v>2836</v>
      </c>
      <c r="C963" s="26" t="s">
        <v>514</v>
      </c>
      <c r="D963" s="26" t="s">
        <v>172</v>
      </c>
      <c r="E963" s="26">
        <v>49</v>
      </c>
      <c r="F963" s="26">
        <v>150</v>
      </c>
      <c r="G963" s="26" t="s">
        <v>6647</v>
      </c>
      <c r="H963" s="26" t="s">
        <v>90</v>
      </c>
      <c r="I963" s="26" t="s">
        <v>118</v>
      </c>
      <c r="J963" s="26" t="s">
        <v>6647</v>
      </c>
      <c r="K963" s="62">
        <v>12.80887544</v>
      </c>
      <c r="L963" s="62">
        <v>23.82753404</v>
      </c>
      <c r="M963" s="62">
        <v>7.3802115739999996</v>
      </c>
      <c r="N963" s="51">
        <v>7.3392546745560297E-2</v>
      </c>
      <c r="O963" s="63">
        <v>1.7</v>
      </c>
      <c r="P963" s="63">
        <v>3.09</v>
      </c>
      <c r="Q963" s="26" t="s">
        <v>117</v>
      </c>
      <c r="R963" s="61">
        <v>0.49485728559704206</v>
      </c>
      <c r="S963" s="61">
        <v>0.41115249753074323</v>
      </c>
      <c r="T963" s="61">
        <v>6.4595555901282879E-3</v>
      </c>
      <c r="U963" s="61">
        <v>0</v>
      </c>
      <c r="V963" s="61">
        <v>5.2559555115666338E-2</v>
      </c>
      <c r="W963" s="61">
        <v>3.4971106166419998E-2</v>
      </c>
    </row>
    <row r="964" spans="1:23" x14ac:dyDescent="0.25">
      <c r="A964" s="26" t="s">
        <v>904</v>
      </c>
      <c r="B964" s="26" t="s">
        <v>905</v>
      </c>
      <c r="C964" s="26" t="s">
        <v>407</v>
      </c>
      <c r="D964" s="26" t="s">
        <v>88</v>
      </c>
      <c r="E964" s="26">
        <v>76</v>
      </c>
      <c r="F964" s="26">
        <v>215</v>
      </c>
      <c r="G964" s="26" t="s">
        <v>6631</v>
      </c>
      <c r="H964" s="26" t="s">
        <v>90</v>
      </c>
      <c r="I964" s="26" t="s">
        <v>147</v>
      </c>
      <c r="J964" s="26" t="s">
        <v>6631</v>
      </c>
      <c r="K964" s="62">
        <v>52.130610189999999</v>
      </c>
      <c r="L964" s="62">
        <v>91.956631369999997</v>
      </c>
      <c r="M964" s="62">
        <v>10.976975729999999</v>
      </c>
      <c r="N964" s="51">
        <v>0.61614497528830303</v>
      </c>
      <c r="O964" s="63">
        <v>9.1</v>
      </c>
      <c r="P964" s="63">
        <v>3.38</v>
      </c>
      <c r="Q964" s="26" t="s">
        <v>117</v>
      </c>
      <c r="R964" s="61">
        <v>8.8962108731466233E-2</v>
      </c>
      <c r="S964" s="61">
        <v>0.44975288303130151</v>
      </c>
      <c r="T964" s="61">
        <v>0.42174629324546958</v>
      </c>
      <c r="U964" s="61">
        <v>0</v>
      </c>
      <c r="V964" s="61">
        <v>0</v>
      </c>
      <c r="W964" s="61">
        <v>3.9538714991762765E-2</v>
      </c>
    </row>
    <row r="965" spans="1:23" x14ac:dyDescent="0.25">
      <c r="A965" s="26" t="s">
        <v>1331</v>
      </c>
      <c r="B965" s="26" t="s">
        <v>1332</v>
      </c>
      <c r="C965" s="26" t="s">
        <v>407</v>
      </c>
      <c r="D965" s="26" t="s">
        <v>88</v>
      </c>
      <c r="E965" s="26">
        <v>1</v>
      </c>
      <c r="F965" s="26">
        <v>35</v>
      </c>
      <c r="G965" s="26" t="s">
        <v>6631</v>
      </c>
      <c r="H965" s="26" t="s">
        <v>90</v>
      </c>
      <c r="I965" s="26" t="s">
        <v>130</v>
      </c>
      <c r="J965" s="26" t="s">
        <v>6631</v>
      </c>
      <c r="K965" s="62" t="s">
        <v>89</v>
      </c>
      <c r="L965" s="62" t="s">
        <v>89</v>
      </c>
      <c r="M965" s="62">
        <v>37.125077779999998</v>
      </c>
      <c r="N965" s="51">
        <v>0.25105485232067504</v>
      </c>
      <c r="O965" s="63">
        <v>4.0999999999999996</v>
      </c>
      <c r="P965" s="63">
        <v>2.57</v>
      </c>
      <c r="Q965" s="26" t="s">
        <v>117</v>
      </c>
      <c r="R965" s="61">
        <v>0.4298780487804878</v>
      </c>
      <c r="S965" s="61">
        <v>0.31097560975609756</v>
      </c>
      <c r="T965" s="61">
        <v>0.15548780487804878</v>
      </c>
      <c r="U965" s="61">
        <v>0</v>
      </c>
      <c r="V965" s="61">
        <v>1.3719512195121953E-2</v>
      </c>
      <c r="W965" s="61">
        <v>8.9939024390243899E-2</v>
      </c>
    </row>
    <row r="966" spans="1:23" x14ac:dyDescent="0.25">
      <c r="A966" s="26" t="s">
        <v>1796</v>
      </c>
      <c r="B966" s="26" t="s">
        <v>1797</v>
      </c>
      <c r="C966" s="26" t="s">
        <v>207</v>
      </c>
      <c r="D966" s="26" t="s">
        <v>545</v>
      </c>
      <c r="E966" s="26">
        <v>3901</v>
      </c>
      <c r="F966" s="26">
        <v>13486</v>
      </c>
      <c r="G966" s="26" t="s">
        <v>6647</v>
      </c>
      <c r="H966" s="26" t="s">
        <v>90</v>
      </c>
      <c r="I966" s="26" t="s">
        <v>118</v>
      </c>
      <c r="J966" s="26" t="s">
        <v>6647</v>
      </c>
      <c r="K966" s="62">
        <v>20.420584917648476</v>
      </c>
      <c r="L966" s="62">
        <v>35.854845184811019</v>
      </c>
      <c r="M966" s="62">
        <v>9.6789103523482645</v>
      </c>
      <c r="N966" s="51">
        <v>0.125812420746827</v>
      </c>
      <c r="O966" s="63">
        <v>11.771756963419895</v>
      </c>
      <c r="P966" s="63">
        <v>3.1599312539134234</v>
      </c>
      <c r="Q966" s="26" t="s">
        <v>117</v>
      </c>
      <c r="R966" s="61">
        <v>0.15122093551816967</v>
      </c>
      <c r="S966" s="61">
        <v>0.14212394765357778</v>
      </c>
      <c r="T966" s="61">
        <v>3.5464974730066622E-2</v>
      </c>
      <c r="U966" s="61">
        <v>5.6231802521044061E-3</v>
      </c>
      <c r="V966" s="61">
        <v>0.62283246279703586</v>
      </c>
      <c r="W966" s="61">
        <v>4.2734499049045506E-2</v>
      </c>
    </row>
    <row r="967" spans="1:23" x14ac:dyDescent="0.25">
      <c r="A967" s="26" t="s">
        <v>1642</v>
      </c>
      <c r="B967" s="26" t="s">
        <v>1643</v>
      </c>
      <c r="C967" s="26" t="s">
        <v>207</v>
      </c>
      <c r="D967" s="26" t="s">
        <v>545</v>
      </c>
      <c r="E967" s="26">
        <v>11905</v>
      </c>
      <c r="F967" s="26">
        <v>38546</v>
      </c>
      <c r="G967" s="26" t="s">
        <v>6647</v>
      </c>
      <c r="H967" s="26" t="s">
        <v>90</v>
      </c>
      <c r="I967" s="26" t="s">
        <v>118</v>
      </c>
      <c r="J967" s="26" t="s">
        <v>6647</v>
      </c>
      <c r="K967" s="62">
        <v>11.667773948116928</v>
      </c>
      <c r="L967" s="62">
        <v>21.584259808620036</v>
      </c>
      <c r="M967" s="62">
        <v>8.1482224548662074</v>
      </c>
      <c r="N967" s="51">
        <v>0.11302416576793099</v>
      </c>
      <c r="O967" s="63">
        <v>2.5580854090207801</v>
      </c>
      <c r="P967" s="63">
        <v>2.7439160936595832</v>
      </c>
      <c r="Q967" s="26" t="s">
        <v>629</v>
      </c>
      <c r="R967" s="61">
        <v>0.58454678218753908</v>
      </c>
      <c r="S967" s="61">
        <v>0.14324551755423084</v>
      </c>
      <c r="T967" s="61">
        <v>1.7319903439434112E-2</v>
      </c>
      <c r="U967" s="61">
        <v>8.2478380242501917E-4</v>
      </c>
      <c r="V967" s="61">
        <v>0.17590487898064766</v>
      </c>
      <c r="W967" s="61">
        <v>7.8158134035722818E-2</v>
      </c>
    </row>
    <row r="968" spans="1:23" x14ac:dyDescent="0.25">
      <c r="A968" s="26" t="s">
        <v>3750</v>
      </c>
      <c r="B968" s="26" t="s">
        <v>3751</v>
      </c>
      <c r="C968" s="26" t="s">
        <v>207</v>
      </c>
      <c r="D968" s="26" t="s">
        <v>545</v>
      </c>
      <c r="E968" s="26">
        <v>3906</v>
      </c>
      <c r="F968" s="26">
        <v>29519</v>
      </c>
      <c r="G968" s="26" t="s">
        <v>6631</v>
      </c>
      <c r="H968" s="26" t="s">
        <v>90</v>
      </c>
      <c r="I968" s="26" t="s">
        <v>118</v>
      </c>
      <c r="J968" s="26" t="s">
        <v>6631</v>
      </c>
      <c r="K968" s="62">
        <v>69.996423376867398</v>
      </c>
      <c r="L968" s="62">
        <v>59.241104256663753</v>
      </c>
      <c r="M968" s="62">
        <v>75.064432433706614</v>
      </c>
      <c r="N968" s="51">
        <v>0.221557150808358</v>
      </c>
      <c r="O968" s="63">
        <v>8.913179518208759</v>
      </c>
      <c r="P968" s="63">
        <v>4.0242104459939352</v>
      </c>
      <c r="Q968" s="26" t="s">
        <v>117</v>
      </c>
      <c r="R968" s="61">
        <v>0.11749928588758697</v>
      </c>
      <c r="S968" s="61">
        <v>0.5561675142874164</v>
      </c>
      <c r="T968" s="61">
        <v>0.16384770129987478</v>
      </c>
      <c r="U968" s="61">
        <v>3.2667480491764896E-3</v>
      </c>
      <c r="V968" s="61">
        <v>7.4636773212345867E-2</v>
      </c>
      <c r="W968" s="61">
        <v>8.4581977263599714E-2</v>
      </c>
    </row>
    <row r="969" spans="1:23" x14ac:dyDescent="0.25">
      <c r="A969" s="26" t="s">
        <v>1650</v>
      </c>
      <c r="B969" s="26" t="s">
        <v>1651</v>
      </c>
      <c r="C969" s="26" t="s">
        <v>207</v>
      </c>
      <c r="D969" s="26" t="s">
        <v>545</v>
      </c>
      <c r="E969" s="26">
        <v>11206</v>
      </c>
      <c r="F969" s="26">
        <v>44745</v>
      </c>
      <c r="G969" s="26" t="s">
        <v>6647</v>
      </c>
      <c r="H969" s="26" t="s">
        <v>90</v>
      </c>
      <c r="I969" s="26" t="s">
        <v>118</v>
      </c>
      <c r="J969" s="26" t="s">
        <v>6647</v>
      </c>
      <c r="K969" s="62">
        <v>35.722552158714649</v>
      </c>
      <c r="L969" s="62">
        <v>41.228967103289165</v>
      </c>
      <c r="M969" s="62">
        <v>31.484048395064416</v>
      </c>
      <c r="N969" s="51">
        <v>0.11492773090660099</v>
      </c>
      <c r="O969" s="63">
        <v>6.3345486667250954</v>
      </c>
      <c r="P969" s="63">
        <v>2.8871643335689194</v>
      </c>
      <c r="Q969" s="26" t="s">
        <v>117</v>
      </c>
      <c r="R969" s="61">
        <v>0.30918761715962295</v>
      </c>
      <c r="S969" s="61">
        <v>0.25643800993243959</v>
      </c>
      <c r="T969" s="61">
        <v>9.7102583913256883E-3</v>
      </c>
      <c r="U969" s="61">
        <v>8.3371654886750307E-4</v>
      </c>
      <c r="V969" s="61">
        <v>0.34736214150706002</v>
      </c>
      <c r="W969" s="61">
        <v>7.6468256460684142E-2</v>
      </c>
    </row>
    <row r="970" spans="1:23" x14ac:dyDescent="0.25">
      <c r="A970" s="26" t="s">
        <v>1522</v>
      </c>
      <c r="B970" s="26" t="s">
        <v>1523</v>
      </c>
      <c r="C970" s="26" t="s">
        <v>207</v>
      </c>
      <c r="D970" s="26" t="s">
        <v>545</v>
      </c>
      <c r="E970" s="26">
        <v>23616</v>
      </c>
      <c r="F970" s="26">
        <v>89037</v>
      </c>
      <c r="G970" s="26" t="s">
        <v>6647</v>
      </c>
      <c r="H970" s="26" t="s">
        <v>90</v>
      </c>
      <c r="I970" s="26" t="s">
        <v>118</v>
      </c>
      <c r="J970" s="26" t="s">
        <v>6647</v>
      </c>
      <c r="K970" s="62">
        <v>30.024152510513797</v>
      </c>
      <c r="L970" s="62">
        <v>25.777401631965844</v>
      </c>
      <c r="M970" s="62">
        <v>37.96668013476944</v>
      </c>
      <c r="N970" s="51">
        <v>0.17133248204694598</v>
      </c>
      <c r="O970" s="63">
        <v>6.0671429174908909</v>
      </c>
      <c r="P970" s="63">
        <v>2.7171081383938205</v>
      </c>
      <c r="Q970" s="26" t="s">
        <v>117</v>
      </c>
      <c r="R970" s="61">
        <v>0.42013728920541155</v>
      </c>
      <c r="S970" s="61">
        <v>0.34190415994196782</v>
      </c>
      <c r="T970" s="61">
        <v>1.8662926606027239E-2</v>
      </c>
      <c r="U970" s="61">
        <v>1.9902385739406941E-3</v>
      </c>
      <c r="V970" s="61">
        <v>0.1687330402806404</v>
      </c>
      <c r="W970" s="61">
        <v>4.8572345392011974E-2</v>
      </c>
    </row>
    <row r="971" spans="1:23" x14ac:dyDescent="0.25">
      <c r="A971" s="26" t="s">
        <v>1700</v>
      </c>
      <c r="B971" s="26" t="s">
        <v>1701</v>
      </c>
      <c r="C971" s="26" t="s">
        <v>207</v>
      </c>
      <c r="D971" s="26" t="s">
        <v>545</v>
      </c>
      <c r="E971" s="26">
        <v>8022</v>
      </c>
      <c r="F971" s="26">
        <v>36556</v>
      </c>
      <c r="G971" s="26" t="s">
        <v>6647</v>
      </c>
      <c r="H971" s="26" t="s">
        <v>90</v>
      </c>
      <c r="I971" s="26" t="s">
        <v>118</v>
      </c>
      <c r="J971" s="26" t="s">
        <v>6647</v>
      </c>
      <c r="K971" s="62">
        <v>20.153860375173878</v>
      </c>
      <c r="L971" s="62">
        <v>18.744476882799503</v>
      </c>
      <c r="M971" s="62">
        <v>30.548729649613211</v>
      </c>
      <c r="N971" s="51">
        <v>7.69803040664159E-2</v>
      </c>
      <c r="O971" s="63">
        <v>9.4175233215294529</v>
      </c>
      <c r="P971" s="63">
        <v>2.5443560263793641</v>
      </c>
      <c r="Q971" s="26" t="s">
        <v>117</v>
      </c>
      <c r="R971" s="61">
        <v>0.30847959951607412</v>
      </c>
      <c r="S971" s="61">
        <v>7.6195091351551336E-2</v>
      </c>
      <c r="T971" s="61">
        <v>1.5682798188140685E-2</v>
      </c>
      <c r="U971" s="61">
        <v>4.2100928095672608E-3</v>
      </c>
      <c r="V971" s="61">
        <v>0.52759697345550982</v>
      </c>
      <c r="W971" s="61">
        <v>6.7835444679156559E-2</v>
      </c>
    </row>
    <row r="972" spans="1:23" x14ac:dyDescent="0.25">
      <c r="A972" s="26" t="s">
        <v>4076</v>
      </c>
      <c r="B972" s="26" t="s">
        <v>4077</v>
      </c>
      <c r="C972" s="26" t="s">
        <v>207</v>
      </c>
      <c r="D972" s="26" t="s">
        <v>545</v>
      </c>
      <c r="E972" s="26">
        <v>692</v>
      </c>
      <c r="F972" s="26">
        <v>2900</v>
      </c>
      <c r="G972" s="26" t="s">
        <v>6631</v>
      </c>
      <c r="H972" s="26" t="s">
        <v>90</v>
      </c>
      <c r="I972" s="26" t="s">
        <v>118</v>
      </c>
      <c r="J972" s="26" t="s">
        <v>6631</v>
      </c>
      <c r="K972" s="62">
        <v>75.222332727434718</v>
      </c>
      <c r="L972" s="62">
        <v>69.674970122675731</v>
      </c>
      <c r="M972" s="62">
        <v>71.077085800743959</v>
      </c>
      <c r="N972" s="51">
        <v>0.27759910483042199</v>
      </c>
      <c r="O972" s="63">
        <v>9.1232396932560302</v>
      </c>
      <c r="P972" s="63">
        <v>3.9246613965539536</v>
      </c>
      <c r="Q972" s="26" t="s">
        <v>117</v>
      </c>
      <c r="R972" s="61">
        <v>8.0780326836193447E-2</v>
      </c>
      <c r="S972" s="61">
        <v>0.65690261140419337</v>
      </c>
      <c r="T972" s="61">
        <v>0.12161413332944714</v>
      </c>
      <c r="U972" s="61">
        <v>0</v>
      </c>
      <c r="V972" s="61">
        <v>4.8479763183475778E-2</v>
      </c>
      <c r="W972" s="61">
        <v>9.2223165246690136E-2</v>
      </c>
    </row>
    <row r="973" spans="1:23" x14ac:dyDescent="0.25">
      <c r="A973" s="26" t="s">
        <v>4188</v>
      </c>
      <c r="B973" s="26" t="s">
        <v>4189</v>
      </c>
      <c r="C973" s="26" t="s">
        <v>207</v>
      </c>
      <c r="D973" s="26" t="s">
        <v>545</v>
      </c>
      <c r="E973" s="26">
        <v>359</v>
      </c>
      <c r="F973" s="26">
        <v>2789</v>
      </c>
      <c r="G973" s="26" t="s">
        <v>6631</v>
      </c>
      <c r="H973" s="26" t="s">
        <v>90</v>
      </c>
      <c r="I973" s="26" t="s">
        <v>130</v>
      </c>
      <c r="J973" s="26" t="s">
        <v>6631</v>
      </c>
      <c r="K973" s="62">
        <v>64.750378209999994</v>
      </c>
      <c r="L973" s="62">
        <v>60.67826525000001</v>
      </c>
      <c r="M973" s="62">
        <v>60.709396390000002</v>
      </c>
      <c r="N973" s="51">
        <v>0.18213017800258899</v>
      </c>
      <c r="O973" s="63">
        <v>13.499999999999998</v>
      </c>
      <c r="P973" s="63">
        <v>2.67</v>
      </c>
      <c r="Q973" s="26" t="s">
        <v>629</v>
      </c>
      <c r="R973" s="61">
        <v>0.54685763949832322</v>
      </c>
      <c r="S973" s="61">
        <v>0.21989862581284783</v>
      </c>
      <c r="T973" s="61">
        <v>1.4540229175756902E-2</v>
      </c>
      <c r="U973" s="61">
        <v>0</v>
      </c>
      <c r="V973" s="61">
        <v>0.17425025934679439</v>
      </c>
      <c r="W973" s="61">
        <v>4.4453246166277653E-2</v>
      </c>
    </row>
    <row r="974" spans="1:23" x14ac:dyDescent="0.25">
      <c r="A974" s="26" t="s">
        <v>1728</v>
      </c>
      <c r="B974" s="26" t="s">
        <v>1729</v>
      </c>
      <c r="C974" s="26" t="s">
        <v>207</v>
      </c>
      <c r="D974" s="26" t="s">
        <v>545</v>
      </c>
      <c r="E974" s="26">
        <v>6613</v>
      </c>
      <c r="F974" s="26">
        <v>22795</v>
      </c>
      <c r="G974" s="26" t="s">
        <v>6647</v>
      </c>
      <c r="H974" s="26" t="s">
        <v>90</v>
      </c>
      <c r="I974" s="26" t="s">
        <v>118</v>
      </c>
      <c r="J974" s="26" t="s">
        <v>6647</v>
      </c>
      <c r="K974" s="62">
        <v>23.502207456735565</v>
      </c>
      <c r="L974" s="62">
        <v>23.438428389470776</v>
      </c>
      <c r="M974" s="62">
        <v>33.707141628454856</v>
      </c>
      <c r="N974" s="51">
        <v>0.12374909872501601</v>
      </c>
      <c r="O974" s="63">
        <v>10.097246657154052</v>
      </c>
      <c r="P974" s="63">
        <v>2.7935045345072544</v>
      </c>
      <c r="Q974" s="26" t="s">
        <v>117</v>
      </c>
      <c r="R974" s="61">
        <v>0.32962679012053869</v>
      </c>
      <c r="S974" s="61">
        <v>9.9546668047086506E-2</v>
      </c>
      <c r="T974" s="61">
        <v>7.7059552970052091E-3</v>
      </c>
      <c r="U974" s="61">
        <v>9.9171381839239982E-4</v>
      </c>
      <c r="V974" s="61">
        <v>0.47165013868272704</v>
      </c>
      <c r="W974" s="61">
        <v>9.0478734034249997E-2</v>
      </c>
    </row>
    <row r="975" spans="1:23" x14ac:dyDescent="0.25">
      <c r="A975" s="26" t="s">
        <v>1786</v>
      </c>
      <c r="B975" s="26" t="s">
        <v>1787</v>
      </c>
      <c r="C975" s="26" t="s">
        <v>207</v>
      </c>
      <c r="D975" s="26" t="s">
        <v>545</v>
      </c>
      <c r="E975" s="26">
        <v>4175</v>
      </c>
      <c r="F975" s="26">
        <v>19297</v>
      </c>
      <c r="G975" s="26" t="s">
        <v>6647</v>
      </c>
      <c r="H975" s="26" t="s">
        <v>90</v>
      </c>
      <c r="I975" s="26" t="s">
        <v>118</v>
      </c>
      <c r="J975" s="26" t="s">
        <v>6647</v>
      </c>
      <c r="K975" s="62">
        <v>36.777517794477951</v>
      </c>
      <c r="L975" s="62">
        <v>27.715775215100418</v>
      </c>
      <c r="M975" s="62">
        <v>56.532452131506851</v>
      </c>
      <c r="N975" s="51">
        <v>0.11246175288288701</v>
      </c>
      <c r="O975" s="63">
        <v>11.182247760147243</v>
      </c>
      <c r="P975" s="63">
        <v>3.2176082437356315</v>
      </c>
      <c r="Q975" s="26" t="s">
        <v>117</v>
      </c>
      <c r="R975" s="61">
        <v>0.43322369892204521</v>
      </c>
      <c r="S975" s="61">
        <v>0.23095022095495188</v>
      </c>
      <c r="T975" s="61">
        <v>2.8008711741529985E-2</v>
      </c>
      <c r="U975" s="61">
        <v>8.262553113516217E-4</v>
      </c>
      <c r="V975" s="61">
        <v>0.25502734011953793</v>
      </c>
      <c r="W975" s="61">
        <v>5.1963772950583034E-2</v>
      </c>
    </row>
    <row r="976" spans="1:23" x14ac:dyDescent="0.25">
      <c r="A976" s="26" t="s">
        <v>5575</v>
      </c>
      <c r="B976" s="26" t="s">
        <v>5576</v>
      </c>
      <c r="C976" s="26" t="s">
        <v>207</v>
      </c>
      <c r="D976" s="26" t="s">
        <v>545</v>
      </c>
      <c r="E976" s="26">
        <v>4302</v>
      </c>
      <c r="F976" s="26">
        <v>11387</v>
      </c>
      <c r="G976" s="26" t="s">
        <v>6631</v>
      </c>
      <c r="H976" s="26" t="s">
        <v>90</v>
      </c>
      <c r="I976" s="26" t="s">
        <v>118</v>
      </c>
      <c r="J976" s="26" t="s">
        <v>6631</v>
      </c>
      <c r="K976" s="62">
        <v>2.4537832566614508</v>
      </c>
      <c r="L976" s="62">
        <v>2.537970488594266</v>
      </c>
      <c r="M976" s="62">
        <v>14.122914142628369</v>
      </c>
      <c r="N976" s="51">
        <v>6.29471530218155E-2</v>
      </c>
      <c r="O976" s="63">
        <v>4.4645709158851625</v>
      </c>
      <c r="P976" s="63">
        <v>3.2304937930812954</v>
      </c>
      <c r="Q976" s="26" t="s">
        <v>629</v>
      </c>
      <c r="R976" s="61">
        <v>0.51480605973474258</v>
      </c>
      <c r="S976" s="61">
        <v>4.1043532451978067E-2</v>
      </c>
      <c r="T976" s="61">
        <v>1.6603641024290957E-3</v>
      </c>
      <c r="U976" s="61">
        <v>9.7602222880220082E-4</v>
      </c>
      <c r="V976" s="61">
        <v>0.33830826387484891</v>
      </c>
      <c r="W976" s="61">
        <v>0.10320575760719918</v>
      </c>
    </row>
    <row r="977" spans="1:23" x14ac:dyDescent="0.25">
      <c r="A977" s="26" t="s">
        <v>1524</v>
      </c>
      <c r="B977" s="26" t="s">
        <v>1525</v>
      </c>
      <c r="C977" s="26" t="s">
        <v>207</v>
      </c>
      <c r="D977" s="26" t="s">
        <v>545</v>
      </c>
      <c r="E977" s="26">
        <v>23428</v>
      </c>
      <c r="F977" s="26">
        <v>108599</v>
      </c>
      <c r="G977" s="26" t="s">
        <v>6647</v>
      </c>
      <c r="H977" s="26" t="s">
        <v>90</v>
      </c>
      <c r="I977" s="26" t="s">
        <v>118</v>
      </c>
      <c r="J977" s="26" t="s">
        <v>6647</v>
      </c>
      <c r="K977" s="62">
        <v>45.790026169949783</v>
      </c>
      <c r="L977" s="62">
        <v>53.522095596851138</v>
      </c>
      <c r="M977" s="62">
        <v>33.440529506367639</v>
      </c>
      <c r="N977" s="51">
        <v>0.15744366856286698</v>
      </c>
      <c r="O977" s="63">
        <v>13.676120460192513</v>
      </c>
      <c r="P977" s="63">
        <v>3.1767829883230609</v>
      </c>
      <c r="Q977" s="26" t="s">
        <v>117</v>
      </c>
      <c r="R977" s="61">
        <v>0.13038617610984488</v>
      </c>
      <c r="S977" s="61">
        <v>0.19266243177384357</v>
      </c>
      <c r="T977" s="61">
        <v>2.2076527976784811E-2</v>
      </c>
      <c r="U977" s="61">
        <v>1.6246805233041295E-3</v>
      </c>
      <c r="V977" s="61">
        <v>0.57852293999041615</v>
      </c>
      <c r="W977" s="61">
        <v>7.4727243625806086E-2</v>
      </c>
    </row>
    <row r="978" spans="1:23" x14ac:dyDescent="0.25">
      <c r="A978" s="26" t="s">
        <v>6269</v>
      </c>
      <c r="B978" s="26" t="s">
        <v>6270</v>
      </c>
      <c r="C978" s="26" t="s">
        <v>207</v>
      </c>
      <c r="D978" s="26" t="s">
        <v>545</v>
      </c>
      <c r="E978" s="26">
        <v>297</v>
      </c>
      <c r="F978" s="26">
        <v>832</v>
      </c>
      <c r="G978" s="26" t="s">
        <v>6648</v>
      </c>
      <c r="H978" s="26" t="s">
        <v>90</v>
      </c>
      <c r="I978" s="26" t="s">
        <v>118</v>
      </c>
      <c r="J978" s="26" t="s">
        <v>6648</v>
      </c>
      <c r="K978" s="62">
        <v>14.195663140000001</v>
      </c>
      <c r="L978" s="62">
        <v>8.2324760460000022</v>
      </c>
      <c r="M978" s="62">
        <v>45.227131300000011</v>
      </c>
      <c r="N978" s="51">
        <v>4.4718081659105603E-2</v>
      </c>
      <c r="O978" s="63">
        <v>0.5</v>
      </c>
      <c r="P978" s="63">
        <v>2.5400000000000005</v>
      </c>
      <c r="Q978" s="26" t="s">
        <v>629</v>
      </c>
      <c r="R978" s="61">
        <v>0.74903225806451612</v>
      </c>
      <c r="S978" s="61">
        <v>4.3870967741935489E-2</v>
      </c>
      <c r="T978" s="61">
        <v>0</v>
      </c>
      <c r="U978" s="61">
        <v>0</v>
      </c>
      <c r="V978" s="61">
        <v>6.9032258064516128E-2</v>
      </c>
      <c r="W978" s="61">
        <v>0.13806451612903226</v>
      </c>
    </row>
    <row r="979" spans="1:23" x14ac:dyDescent="0.25">
      <c r="A979" s="26" t="s">
        <v>5571</v>
      </c>
      <c r="B979" s="26" t="s">
        <v>5572</v>
      </c>
      <c r="C979" s="26" t="s">
        <v>207</v>
      </c>
      <c r="D979" s="26" t="s">
        <v>545</v>
      </c>
      <c r="E979" s="26">
        <v>6571</v>
      </c>
      <c r="F979" s="26">
        <v>18839</v>
      </c>
      <c r="G979" s="26" t="s">
        <v>6631</v>
      </c>
      <c r="H979" s="26" t="s">
        <v>90</v>
      </c>
      <c r="I979" s="26" t="s">
        <v>118</v>
      </c>
      <c r="J979" s="26" t="s">
        <v>6631</v>
      </c>
      <c r="K979" s="62">
        <v>18.827617913172983</v>
      </c>
      <c r="L979" s="62">
        <v>20.222151699595866</v>
      </c>
      <c r="M979" s="62">
        <v>27.952903764225759</v>
      </c>
      <c r="N979" s="51">
        <v>0.144221666155878</v>
      </c>
      <c r="O979" s="63">
        <v>4.2804349589863486</v>
      </c>
      <c r="P979" s="63">
        <v>2.7248733648069399</v>
      </c>
      <c r="Q979" s="26" t="s">
        <v>629</v>
      </c>
      <c r="R979" s="61">
        <v>0.6991429994586198</v>
      </c>
      <c r="S979" s="61">
        <v>0.20943139354839013</v>
      </c>
      <c r="T979" s="61">
        <v>2.0954625774241113E-3</v>
      </c>
      <c r="U979" s="61">
        <v>7.245486051206168E-4</v>
      </c>
      <c r="V979" s="61">
        <v>4.7138408934482373E-2</v>
      </c>
      <c r="W979" s="61">
        <v>4.146718687596284E-2</v>
      </c>
    </row>
    <row r="980" spans="1:23" x14ac:dyDescent="0.25">
      <c r="A980" s="26" t="s">
        <v>1937</v>
      </c>
      <c r="B980" s="26" t="s">
        <v>1938</v>
      </c>
      <c r="C980" s="26" t="s">
        <v>207</v>
      </c>
      <c r="D980" s="26" t="s">
        <v>545</v>
      </c>
      <c r="E980" s="26">
        <v>1684</v>
      </c>
      <c r="F980" s="26">
        <v>6034</v>
      </c>
      <c r="G980" s="26" t="s">
        <v>6647</v>
      </c>
      <c r="H980" s="26" t="s">
        <v>90</v>
      </c>
      <c r="I980" s="26" t="s">
        <v>118</v>
      </c>
      <c r="J980" s="26" t="s">
        <v>6647</v>
      </c>
      <c r="K980" s="62">
        <v>11.218162144471343</v>
      </c>
      <c r="L980" s="62">
        <v>15.766221601962563</v>
      </c>
      <c r="M980" s="62">
        <v>13.315288729060935</v>
      </c>
      <c r="N980" s="51">
        <v>7.8472655793147009E-2</v>
      </c>
      <c r="O980" s="63">
        <v>3.682795179373425E-2</v>
      </c>
      <c r="P980" s="63">
        <v>2.6724979132351736</v>
      </c>
      <c r="Q980" s="26" t="s">
        <v>629</v>
      </c>
      <c r="R980" s="61">
        <v>0.77108408658692795</v>
      </c>
      <c r="S980" s="61">
        <v>0.16390275814112293</v>
      </c>
      <c r="T980" s="61">
        <v>2.4811950521995588E-3</v>
      </c>
      <c r="U980" s="61">
        <v>1.2221530443910823E-3</v>
      </c>
      <c r="V980" s="61">
        <v>3.370803547483496E-2</v>
      </c>
      <c r="W980" s="61">
        <v>2.7601771700523275E-2</v>
      </c>
    </row>
    <row r="981" spans="1:23" x14ac:dyDescent="0.25">
      <c r="A981" s="26" t="s">
        <v>1578</v>
      </c>
      <c r="B981" s="26" t="s">
        <v>1579</v>
      </c>
      <c r="C981" s="26" t="s">
        <v>207</v>
      </c>
      <c r="D981" s="26" t="s">
        <v>545</v>
      </c>
      <c r="E981" s="26">
        <v>16454</v>
      </c>
      <c r="F981" s="26">
        <v>63439</v>
      </c>
      <c r="G981" s="26" t="s">
        <v>6647</v>
      </c>
      <c r="H981" s="26" t="s">
        <v>90</v>
      </c>
      <c r="I981" s="26" t="s">
        <v>118</v>
      </c>
      <c r="J981" s="26" t="s">
        <v>6647</v>
      </c>
      <c r="K981" s="62">
        <v>59.055801934535488</v>
      </c>
      <c r="L981" s="62">
        <v>49.251101580877688</v>
      </c>
      <c r="M981" s="62">
        <v>65.154266926750068</v>
      </c>
      <c r="N981" s="51">
        <v>0.18948816749528899</v>
      </c>
      <c r="O981" s="63">
        <v>9.2548269938566872</v>
      </c>
      <c r="P981" s="63">
        <v>3.0237637581403534</v>
      </c>
      <c r="Q981" s="26" t="s">
        <v>117</v>
      </c>
      <c r="R981" s="61">
        <v>0.18302027736211798</v>
      </c>
      <c r="S981" s="61">
        <v>0.32107004972359099</v>
      </c>
      <c r="T981" s="61">
        <v>2.2734256246548127E-2</v>
      </c>
      <c r="U981" s="61">
        <v>6.0667972125998793E-5</v>
      </c>
      <c r="V981" s="61">
        <v>0.40058300086153131</v>
      </c>
      <c r="W981" s="61">
        <v>7.2531747834085433E-2</v>
      </c>
    </row>
    <row r="982" spans="1:23" x14ac:dyDescent="0.25">
      <c r="A982" s="26" t="s">
        <v>1504</v>
      </c>
      <c r="B982" s="26" t="s">
        <v>1505</v>
      </c>
      <c r="C982" s="26" t="s">
        <v>207</v>
      </c>
      <c r="D982" s="26" t="s">
        <v>545</v>
      </c>
      <c r="E982" s="26">
        <v>25435</v>
      </c>
      <c r="F982" s="26">
        <v>102663</v>
      </c>
      <c r="G982" s="26" t="s">
        <v>6647</v>
      </c>
      <c r="H982" s="26" t="s">
        <v>90</v>
      </c>
      <c r="I982" s="26" t="s">
        <v>118</v>
      </c>
      <c r="J982" s="26" t="s">
        <v>6647</v>
      </c>
      <c r="K982" s="62">
        <v>25.341134827429521</v>
      </c>
      <c r="L982" s="62">
        <v>21.180027035866733</v>
      </c>
      <c r="M982" s="62">
        <v>39.015481466424674</v>
      </c>
      <c r="N982" s="51">
        <v>0.12799390075367001</v>
      </c>
      <c r="O982" s="63">
        <v>7.9695366635853206</v>
      </c>
      <c r="P982" s="63">
        <v>2.6760242477031708</v>
      </c>
      <c r="Q982" s="26" t="s">
        <v>117</v>
      </c>
      <c r="R982" s="61">
        <v>0.44150461998813489</v>
      </c>
      <c r="S982" s="61">
        <v>0.18816344191235843</v>
      </c>
      <c r="T982" s="61">
        <v>1.584569616161411E-2</v>
      </c>
      <c r="U982" s="61">
        <v>9.7363662248087332E-4</v>
      </c>
      <c r="V982" s="61">
        <v>0.27765595420140415</v>
      </c>
      <c r="W982" s="61">
        <v>7.5856651114007592E-2</v>
      </c>
    </row>
    <row r="983" spans="1:23" x14ac:dyDescent="0.25">
      <c r="A983" s="26" t="s">
        <v>1658</v>
      </c>
      <c r="B983" s="26" t="s">
        <v>1659</v>
      </c>
      <c r="C983" s="26" t="s">
        <v>207</v>
      </c>
      <c r="D983" s="26" t="s">
        <v>545</v>
      </c>
      <c r="E983" s="26">
        <v>10461</v>
      </c>
      <c r="F983" s="26">
        <v>35453</v>
      </c>
      <c r="G983" s="26" t="s">
        <v>6647</v>
      </c>
      <c r="H983" s="26" t="s">
        <v>90</v>
      </c>
      <c r="I983" s="26" t="s">
        <v>118</v>
      </c>
      <c r="J983" s="26" t="s">
        <v>6647</v>
      </c>
      <c r="K983" s="62">
        <v>8.2515848921749537</v>
      </c>
      <c r="L983" s="62">
        <v>5.8484976148507952</v>
      </c>
      <c r="M983" s="62">
        <v>21.396539604812389</v>
      </c>
      <c r="N983" s="51">
        <v>7.31576317654581E-2</v>
      </c>
      <c r="O983" s="63">
        <v>2.2377141774237823</v>
      </c>
      <c r="P983" s="63">
        <v>2.6956083481887259</v>
      </c>
      <c r="Q983" s="26" t="s">
        <v>629</v>
      </c>
      <c r="R983" s="61">
        <v>0.63628700347805445</v>
      </c>
      <c r="S983" s="61">
        <v>7.4792081432878355E-2</v>
      </c>
      <c r="T983" s="61">
        <v>7.9198415127397798E-3</v>
      </c>
      <c r="U983" s="61">
        <v>9.1221328875108439E-4</v>
      </c>
      <c r="V983" s="61">
        <v>0.19800956692929353</v>
      </c>
      <c r="W983" s="61">
        <v>8.2079293358282707E-2</v>
      </c>
    </row>
    <row r="984" spans="1:23" x14ac:dyDescent="0.25">
      <c r="A984" s="26" t="s">
        <v>1562</v>
      </c>
      <c r="B984" s="26" t="s">
        <v>1563</v>
      </c>
      <c r="C984" s="26" t="s">
        <v>207</v>
      </c>
      <c r="D984" s="26" t="s">
        <v>545</v>
      </c>
      <c r="E984" s="26">
        <v>18550</v>
      </c>
      <c r="F984" s="26">
        <v>60903</v>
      </c>
      <c r="G984" s="26" t="s">
        <v>6647</v>
      </c>
      <c r="H984" s="26" t="s">
        <v>90</v>
      </c>
      <c r="I984" s="26" t="s">
        <v>118</v>
      </c>
      <c r="J984" s="26" t="s">
        <v>6647</v>
      </c>
      <c r="K984" s="62">
        <v>11.432400704739672</v>
      </c>
      <c r="L984" s="62">
        <v>8.9562808075070315</v>
      </c>
      <c r="M984" s="62">
        <v>32.330383360215492</v>
      </c>
      <c r="N984" s="51">
        <v>6.8618802905628704E-2</v>
      </c>
      <c r="O984" s="63">
        <v>1.7701723370600326</v>
      </c>
      <c r="P984" s="63">
        <v>2.7057935860959046</v>
      </c>
      <c r="Q984" s="26" t="s">
        <v>629</v>
      </c>
      <c r="R984" s="61">
        <v>0.73571191250015688</v>
      </c>
      <c r="S984" s="61">
        <v>0.12918848124276383</v>
      </c>
      <c r="T984" s="61">
        <v>2.4871902820392962E-3</v>
      </c>
      <c r="U984" s="61">
        <v>1.8457430340726493E-4</v>
      </c>
      <c r="V984" s="61">
        <v>5.2563160140453438E-2</v>
      </c>
      <c r="W984" s="61">
        <v>7.9864681531179871E-2</v>
      </c>
    </row>
    <row r="985" spans="1:23" x14ac:dyDescent="0.25">
      <c r="A985" s="26" t="s">
        <v>2101</v>
      </c>
      <c r="B985" s="26" t="s">
        <v>2102</v>
      </c>
      <c r="C985" s="26" t="s">
        <v>207</v>
      </c>
      <c r="D985" s="26" t="s">
        <v>545</v>
      </c>
      <c r="E985" s="26">
        <v>688</v>
      </c>
      <c r="F985" s="26">
        <v>1471</v>
      </c>
      <c r="G985" s="26" t="s">
        <v>6647</v>
      </c>
      <c r="H985" s="26" t="s">
        <v>90</v>
      </c>
      <c r="I985" s="26" t="s">
        <v>118</v>
      </c>
      <c r="J985" s="26" t="s">
        <v>6647</v>
      </c>
      <c r="K985" s="62">
        <v>54.924679194884177</v>
      </c>
      <c r="L985" s="62">
        <v>34.176616963538407</v>
      </c>
      <c r="M985" s="62">
        <v>84.968851874457954</v>
      </c>
      <c r="N985" s="51">
        <v>0.126819728659471</v>
      </c>
      <c r="O985" s="63">
        <v>4.6263005172457001</v>
      </c>
      <c r="P985" s="63">
        <v>2.4710442056528281</v>
      </c>
      <c r="Q985" s="26" t="s">
        <v>117</v>
      </c>
      <c r="R985" s="61">
        <v>0.245950333971348</v>
      </c>
      <c r="S985" s="61">
        <v>0.10608537336528422</v>
      </c>
      <c r="T985" s="61">
        <v>9.3569367224571672E-5</v>
      </c>
      <c r="U985" s="61">
        <v>0</v>
      </c>
      <c r="V985" s="61">
        <v>0.61845269561481186</v>
      </c>
      <c r="W985" s="61">
        <v>2.9418027681331324E-2</v>
      </c>
    </row>
    <row r="986" spans="1:23" x14ac:dyDescent="0.25">
      <c r="A986" s="26" t="s">
        <v>1682</v>
      </c>
      <c r="B986" s="26" t="s">
        <v>1683</v>
      </c>
      <c r="C986" s="26" t="s">
        <v>207</v>
      </c>
      <c r="D986" s="26" t="s">
        <v>545</v>
      </c>
      <c r="E986" s="26">
        <v>8896</v>
      </c>
      <c r="F986" s="26">
        <v>31919</v>
      </c>
      <c r="G986" s="26" t="s">
        <v>6647</v>
      </c>
      <c r="H986" s="26" t="s">
        <v>90</v>
      </c>
      <c r="I986" s="26" t="s">
        <v>118</v>
      </c>
      <c r="J986" s="26" t="s">
        <v>6647</v>
      </c>
      <c r="K986" s="62">
        <v>24.065317636707888</v>
      </c>
      <c r="L986" s="62">
        <v>14.010422674341482</v>
      </c>
      <c r="M986" s="62">
        <v>59.243893720561246</v>
      </c>
      <c r="N986" s="51">
        <v>0.109060278858228</v>
      </c>
      <c r="O986" s="63">
        <v>6.3557935247182478</v>
      </c>
      <c r="P986" s="63">
        <v>2.5824625098481047</v>
      </c>
      <c r="Q986" s="26" t="s">
        <v>117</v>
      </c>
      <c r="R986" s="61">
        <v>0.49452497091436376</v>
      </c>
      <c r="S986" s="61">
        <v>0.13128805921114339</v>
      </c>
      <c r="T986" s="61">
        <v>3.0511264971856699E-2</v>
      </c>
      <c r="U986" s="61">
        <v>1.0951458620274083E-4</v>
      </c>
      <c r="V986" s="61">
        <v>0.28872867121136425</v>
      </c>
      <c r="W986" s="61">
        <v>5.4837519105068754E-2</v>
      </c>
    </row>
    <row r="987" spans="1:23" x14ac:dyDescent="0.25">
      <c r="A987" s="26" t="s">
        <v>1993</v>
      </c>
      <c r="B987" s="26" t="s">
        <v>1994</v>
      </c>
      <c r="C987" s="26" t="s">
        <v>207</v>
      </c>
      <c r="D987" s="26" t="s">
        <v>545</v>
      </c>
      <c r="E987" s="26">
        <v>1290</v>
      </c>
      <c r="F987" s="26">
        <v>3385</v>
      </c>
      <c r="G987" s="26" t="s">
        <v>6647</v>
      </c>
      <c r="H987" s="26" t="s">
        <v>90</v>
      </c>
      <c r="I987" s="26" t="s">
        <v>118</v>
      </c>
      <c r="J987" s="26" t="s">
        <v>6647</v>
      </c>
      <c r="K987" s="62">
        <v>55.031665070687687</v>
      </c>
      <c r="L987" s="62">
        <v>34.260304812829958</v>
      </c>
      <c r="M987" s="62">
        <v>85.029872148640635</v>
      </c>
      <c r="N987" s="51">
        <v>0.131972466665501</v>
      </c>
      <c r="O987" s="63">
        <v>4.6699319930614598</v>
      </c>
      <c r="P987" s="63">
        <v>2.4709738830982126</v>
      </c>
      <c r="Q987" s="26" t="s">
        <v>117</v>
      </c>
      <c r="R987" s="61">
        <v>0.27002790513939584</v>
      </c>
      <c r="S987" s="61">
        <v>0.12642742715838021</v>
      </c>
      <c r="T987" s="61">
        <v>2.123518651289216E-4</v>
      </c>
      <c r="U987" s="61">
        <v>0</v>
      </c>
      <c r="V987" s="61">
        <v>0.5687728935217935</v>
      </c>
      <c r="W987" s="61">
        <v>3.4559422315301298E-2</v>
      </c>
    </row>
    <row r="988" spans="1:23" x14ac:dyDescent="0.25">
      <c r="A988" s="26" t="s">
        <v>1696</v>
      </c>
      <c r="B988" s="26" t="s">
        <v>1697</v>
      </c>
      <c r="C988" s="26" t="s">
        <v>207</v>
      </c>
      <c r="D988" s="26" t="s">
        <v>545</v>
      </c>
      <c r="E988" s="26">
        <v>8117</v>
      </c>
      <c r="F988" s="26">
        <v>28050</v>
      </c>
      <c r="G988" s="26" t="s">
        <v>6647</v>
      </c>
      <c r="H988" s="26" t="s">
        <v>90</v>
      </c>
      <c r="I988" s="26" t="s">
        <v>118</v>
      </c>
      <c r="J988" s="26" t="s">
        <v>6647</v>
      </c>
      <c r="K988" s="62">
        <v>7.8459130407507445</v>
      </c>
      <c r="L988" s="62">
        <v>7.0657244856829786</v>
      </c>
      <c r="M988" s="62">
        <v>20.470668287309838</v>
      </c>
      <c r="N988" s="51">
        <v>0.105473643078465</v>
      </c>
      <c r="O988" s="63">
        <v>4.1624651469904039</v>
      </c>
      <c r="P988" s="63">
        <v>2.545546198614864</v>
      </c>
      <c r="Q988" s="26" t="s">
        <v>629</v>
      </c>
      <c r="R988" s="61">
        <v>0.50675224222258808</v>
      </c>
      <c r="S988" s="61">
        <v>0.1292872101763822</v>
      </c>
      <c r="T988" s="61">
        <v>1.3388402593572747E-2</v>
      </c>
      <c r="U988" s="61">
        <v>1.9261807462103847E-3</v>
      </c>
      <c r="V988" s="61">
        <v>0.27535016335220736</v>
      </c>
      <c r="W988" s="61">
        <v>7.329580090903938E-2</v>
      </c>
    </row>
    <row r="989" spans="1:23" x14ac:dyDescent="0.25">
      <c r="A989" s="26" t="s">
        <v>588</v>
      </c>
      <c r="B989" s="26" t="s">
        <v>589</v>
      </c>
      <c r="C989" s="26" t="s">
        <v>407</v>
      </c>
      <c r="D989" s="26" t="s">
        <v>88</v>
      </c>
      <c r="E989" s="26">
        <v>9</v>
      </c>
      <c r="F989" s="26">
        <v>25</v>
      </c>
      <c r="G989" s="26" t="s">
        <v>6647</v>
      </c>
      <c r="H989" s="26" t="s">
        <v>90</v>
      </c>
      <c r="I989" s="26" t="s">
        <v>118</v>
      </c>
      <c r="J989" s="26" t="s">
        <v>6647</v>
      </c>
      <c r="K989" s="62" t="s">
        <v>89</v>
      </c>
      <c r="L989" s="62" t="s">
        <v>89</v>
      </c>
      <c r="M989" s="62">
        <v>23.152383415863039</v>
      </c>
      <c r="N989" s="51">
        <v>6.1001598808440704E-3</v>
      </c>
      <c r="O989" s="63" t="s">
        <v>89</v>
      </c>
      <c r="P989" s="63">
        <v>2.57</v>
      </c>
      <c r="Q989" s="26" t="s">
        <v>117</v>
      </c>
      <c r="R989" s="61">
        <v>0.38637279911909161</v>
      </c>
      <c r="S989" s="61">
        <v>0.39129027494139657</v>
      </c>
      <c r="T989" s="61">
        <v>1.120437529132777E-3</v>
      </c>
      <c r="U989" s="61">
        <v>0</v>
      </c>
      <c r="V989" s="61">
        <v>6.7691659517391839E-2</v>
      </c>
      <c r="W989" s="61">
        <v>0.15352482889298727</v>
      </c>
    </row>
    <row r="990" spans="1:23" x14ac:dyDescent="0.25">
      <c r="A990" s="26" t="s">
        <v>4580</v>
      </c>
      <c r="B990" s="26" t="s">
        <v>4581</v>
      </c>
      <c r="C990" s="26" t="s">
        <v>207</v>
      </c>
      <c r="D990" s="26" t="s">
        <v>545</v>
      </c>
      <c r="E990" s="26">
        <v>102</v>
      </c>
      <c r="F990" s="26">
        <v>450</v>
      </c>
      <c r="G990" s="26" t="s">
        <v>6631</v>
      </c>
      <c r="H990" s="26" t="s">
        <v>90</v>
      </c>
      <c r="I990" s="26" t="s">
        <v>130</v>
      </c>
      <c r="J990" s="26" t="s">
        <v>6631</v>
      </c>
      <c r="K990" s="62">
        <v>14.195663140000001</v>
      </c>
      <c r="L990" s="62">
        <v>8.2324760460000004</v>
      </c>
      <c r="M990" s="62">
        <v>45.227131300000003</v>
      </c>
      <c r="N990" s="51">
        <v>0.64737550471063299</v>
      </c>
      <c r="O990" s="63">
        <v>0.5</v>
      </c>
      <c r="P990" s="63">
        <v>2.54</v>
      </c>
      <c r="Q990" s="26" t="s">
        <v>117</v>
      </c>
      <c r="R990" s="61">
        <v>9.4212651413189755E-2</v>
      </c>
      <c r="S990" s="61">
        <v>0.81965006729475087</v>
      </c>
      <c r="T990" s="61">
        <v>0</v>
      </c>
      <c r="U990" s="61">
        <v>0</v>
      </c>
      <c r="V990" s="61">
        <v>0</v>
      </c>
      <c r="W990" s="61">
        <v>8.613728129205922E-2</v>
      </c>
    </row>
    <row r="991" spans="1:23" x14ac:dyDescent="0.25">
      <c r="A991" s="26" t="s">
        <v>5665</v>
      </c>
      <c r="B991" s="26" t="s">
        <v>5666</v>
      </c>
      <c r="C991" s="26" t="s">
        <v>207</v>
      </c>
      <c r="D991" s="26" t="s">
        <v>545</v>
      </c>
      <c r="E991" s="26">
        <v>34</v>
      </c>
      <c r="F991" s="26">
        <v>140</v>
      </c>
      <c r="G991" s="26" t="s">
        <v>6631</v>
      </c>
      <c r="H991" s="26" t="s">
        <v>90</v>
      </c>
      <c r="I991" s="26" t="s">
        <v>118</v>
      </c>
      <c r="J991" s="26" t="s">
        <v>6631</v>
      </c>
      <c r="K991" s="62">
        <v>14.195663140000001</v>
      </c>
      <c r="L991" s="62">
        <v>8.2324760460000004</v>
      </c>
      <c r="M991" s="62">
        <v>45.227131300000003</v>
      </c>
      <c r="N991" s="51">
        <v>0.22355769230769201</v>
      </c>
      <c r="O991" s="63">
        <v>0.5</v>
      </c>
      <c r="P991" s="63">
        <v>2.54</v>
      </c>
      <c r="Q991" s="26" t="s">
        <v>629</v>
      </c>
      <c r="R991" s="61">
        <v>0.90865384615384615</v>
      </c>
      <c r="S991" s="61">
        <v>4.246794871794872E-2</v>
      </c>
      <c r="T991" s="61">
        <v>0</v>
      </c>
      <c r="U991" s="61">
        <v>0</v>
      </c>
      <c r="V991" s="61">
        <v>3.2852564102564104E-2</v>
      </c>
      <c r="W991" s="61">
        <v>1.6025641025641024E-2</v>
      </c>
    </row>
    <row r="992" spans="1:23" x14ac:dyDescent="0.25">
      <c r="A992" s="26" t="s">
        <v>1177</v>
      </c>
      <c r="B992" s="26" t="s">
        <v>1178</v>
      </c>
      <c r="C992" s="26" t="s">
        <v>528</v>
      </c>
      <c r="D992" s="26" t="s">
        <v>88</v>
      </c>
      <c r="E992" s="26">
        <v>19</v>
      </c>
      <c r="F992" s="26">
        <v>29</v>
      </c>
      <c r="G992" s="26" t="s">
        <v>6631</v>
      </c>
      <c r="H992" s="26" t="s">
        <v>90</v>
      </c>
      <c r="I992" s="26" t="s">
        <v>130</v>
      </c>
      <c r="J992" s="26" t="s">
        <v>6631</v>
      </c>
      <c r="K992" s="62">
        <v>32.753403929999998</v>
      </c>
      <c r="L992" s="62">
        <v>27.647503780000005</v>
      </c>
      <c r="M992" s="62">
        <v>26.472258468862517</v>
      </c>
      <c r="N992" s="51">
        <v>0.245021954656056</v>
      </c>
      <c r="O992" s="63">
        <v>4.0999999999999996</v>
      </c>
      <c r="P992" s="63">
        <v>2.4641873388865307</v>
      </c>
      <c r="Q992" s="26" t="s">
        <v>629</v>
      </c>
      <c r="R992" s="61">
        <v>0.65392407956108356</v>
      </c>
      <c r="S992" s="61">
        <v>0.1998476303275605</v>
      </c>
      <c r="T992" s="61">
        <v>2.0395317588615628E-2</v>
      </c>
      <c r="U992" s="61">
        <v>0</v>
      </c>
      <c r="V992" s="61">
        <v>5.4052202011510363E-2</v>
      </c>
      <c r="W992" s="61">
        <v>7.1780770511229844E-2</v>
      </c>
    </row>
    <row r="993" spans="1:23" x14ac:dyDescent="0.25">
      <c r="A993" s="26" t="s">
        <v>1201</v>
      </c>
      <c r="B993" s="26" t="s">
        <v>1202</v>
      </c>
      <c r="C993" s="26" t="s">
        <v>528</v>
      </c>
      <c r="D993" s="26" t="s">
        <v>88</v>
      </c>
      <c r="E993" s="26">
        <v>17</v>
      </c>
      <c r="F993" s="26">
        <v>44</v>
      </c>
      <c r="G993" s="26" t="s">
        <v>6631</v>
      </c>
      <c r="H993" s="26" t="s">
        <v>90</v>
      </c>
      <c r="I993" s="26" t="s">
        <v>130</v>
      </c>
      <c r="J993" s="26" t="s">
        <v>6631</v>
      </c>
      <c r="K993" s="62">
        <v>13.635529645263146</v>
      </c>
      <c r="L993" s="62">
        <v>21.966481703952294</v>
      </c>
      <c r="M993" s="62">
        <v>11.518914288702209</v>
      </c>
      <c r="N993" s="51">
        <v>0.29546296322714699</v>
      </c>
      <c r="O993" s="63">
        <v>4.0999999999999996</v>
      </c>
      <c r="P993" s="63">
        <v>2.1654929791939876</v>
      </c>
      <c r="Q993" s="26" t="s">
        <v>629</v>
      </c>
      <c r="R993" s="61">
        <v>0.74493149473771525</v>
      </c>
      <c r="S993" s="61">
        <v>0.13671265318463188</v>
      </c>
      <c r="T993" s="61">
        <v>2.2158864436183468E-2</v>
      </c>
      <c r="U993" s="61">
        <v>0</v>
      </c>
      <c r="V993" s="61">
        <v>2.0402048591489752E-2</v>
      </c>
      <c r="W993" s="61">
        <v>7.5794939049979512E-2</v>
      </c>
    </row>
    <row r="994" spans="1:23" x14ac:dyDescent="0.25">
      <c r="A994" s="26" t="s">
        <v>5695</v>
      </c>
      <c r="B994" s="26" t="s">
        <v>5696</v>
      </c>
      <c r="C994" s="26" t="s">
        <v>207</v>
      </c>
      <c r="D994" s="26" t="s">
        <v>545</v>
      </c>
      <c r="E994" s="26">
        <v>23</v>
      </c>
      <c r="F994" s="26">
        <v>66</v>
      </c>
      <c r="G994" s="26" t="s">
        <v>6631</v>
      </c>
      <c r="H994" s="26" t="s">
        <v>90</v>
      </c>
      <c r="I994" s="26" t="s">
        <v>118</v>
      </c>
      <c r="J994" s="26" t="s">
        <v>6631</v>
      </c>
      <c r="K994" s="62">
        <v>14.209039393041113</v>
      </c>
      <c r="L994" s="62">
        <v>8.2582944562162055</v>
      </c>
      <c r="M994" s="62">
        <v>45.179070312570317</v>
      </c>
      <c r="N994" s="51">
        <v>7.6021405745354002E-4</v>
      </c>
      <c r="O994" s="63">
        <v>0.51600397685266186</v>
      </c>
      <c r="P994" s="63">
        <v>2.5404306921356774</v>
      </c>
      <c r="Q994" s="26" t="s">
        <v>629</v>
      </c>
      <c r="R994" s="61">
        <v>0.72526269901220497</v>
      </c>
      <c r="S994" s="61">
        <v>0.11834675981342073</v>
      </c>
      <c r="T994" s="61">
        <v>0</v>
      </c>
      <c r="U994" s="61">
        <v>0</v>
      </c>
      <c r="V994" s="61">
        <v>2.2886420659664529E-2</v>
      </c>
      <c r="W994" s="61">
        <v>0.13350412051470975</v>
      </c>
    </row>
    <row r="995" spans="1:23" x14ac:dyDescent="0.25">
      <c r="A995" s="26" t="s">
        <v>941</v>
      </c>
      <c r="B995" s="26" t="s">
        <v>942</v>
      </c>
      <c r="C995" s="26" t="s">
        <v>407</v>
      </c>
      <c r="D995" s="26" t="s">
        <v>88</v>
      </c>
      <c r="E995" s="26">
        <v>61</v>
      </c>
      <c r="F995" s="26">
        <v>198</v>
      </c>
      <c r="G995" s="26" t="s">
        <v>6631</v>
      </c>
      <c r="H995" s="26" t="s">
        <v>90</v>
      </c>
      <c r="I995" s="26" t="s">
        <v>147</v>
      </c>
      <c r="J995" s="26" t="s">
        <v>6631</v>
      </c>
      <c r="K995" s="62">
        <v>89.271306100000004</v>
      </c>
      <c r="L995" s="62">
        <v>91.225416039999999</v>
      </c>
      <c r="M995" s="62">
        <v>74.250155570000004</v>
      </c>
      <c r="N995" s="51">
        <v>0.50218698742482193</v>
      </c>
      <c r="O995" s="63">
        <v>8.6</v>
      </c>
      <c r="P995" s="63">
        <v>3.61</v>
      </c>
      <c r="Q995" s="26" t="s">
        <v>117</v>
      </c>
      <c r="R995" s="61">
        <v>0.28339716152286554</v>
      </c>
      <c r="S995" s="61">
        <v>0.42712322595179086</v>
      </c>
      <c r="T995" s="61">
        <v>0.19734174363595403</v>
      </c>
      <c r="U995" s="61">
        <v>0</v>
      </c>
      <c r="V995" s="61">
        <v>7.1412480288353231E-2</v>
      </c>
      <c r="W995" s="61">
        <v>2.0725388601036274E-2</v>
      </c>
    </row>
    <row r="996" spans="1:23" x14ac:dyDescent="0.25">
      <c r="A996" s="26" t="s">
        <v>466</v>
      </c>
      <c r="B996" s="26" t="s">
        <v>467</v>
      </c>
      <c r="C996" s="26" t="s">
        <v>407</v>
      </c>
      <c r="D996" s="26" t="s">
        <v>88</v>
      </c>
      <c r="E996" s="26">
        <v>31</v>
      </c>
      <c r="F996" s="26">
        <v>109</v>
      </c>
      <c r="G996" s="26" t="s">
        <v>6647</v>
      </c>
      <c r="H996" s="26" t="s">
        <v>90</v>
      </c>
      <c r="I996" s="26" t="s">
        <v>118</v>
      </c>
      <c r="J996" s="26" t="s">
        <v>6647</v>
      </c>
      <c r="K996" s="62">
        <v>13.577912250000001</v>
      </c>
      <c r="L996" s="62">
        <v>10.463943520000001</v>
      </c>
      <c r="M996" s="62">
        <v>31.200995639999999</v>
      </c>
      <c r="N996" s="51">
        <v>0.16403162055336001</v>
      </c>
      <c r="O996" s="63">
        <v>1.8</v>
      </c>
      <c r="P996" s="63">
        <v>2.7</v>
      </c>
      <c r="Q996" s="26" t="s">
        <v>629</v>
      </c>
      <c r="R996" s="61">
        <v>0.51449275362318836</v>
      </c>
      <c r="S996" s="61">
        <v>0.35177865612648224</v>
      </c>
      <c r="T996" s="61">
        <v>1.976284584980237E-3</v>
      </c>
      <c r="U996" s="61">
        <v>0</v>
      </c>
      <c r="V996" s="61">
        <v>6.1923583662714089E-2</v>
      </c>
      <c r="W996" s="61">
        <v>6.9828722002635041E-2</v>
      </c>
    </row>
    <row r="997" spans="1:23" x14ac:dyDescent="0.25">
      <c r="A997" s="26" t="s">
        <v>929</v>
      </c>
      <c r="B997" s="26" t="s">
        <v>930</v>
      </c>
      <c r="C997" s="26" t="s">
        <v>407</v>
      </c>
      <c r="D997" s="26" t="s">
        <v>88</v>
      </c>
      <c r="E997" s="26">
        <v>69</v>
      </c>
      <c r="F997" s="26">
        <v>80</v>
      </c>
      <c r="G997" s="26" t="s">
        <v>6631</v>
      </c>
      <c r="H997" s="26" t="s">
        <v>90</v>
      </c>
      <c r="I997" s="26" t="s">
        <v>130</v>
      </c>
      <c r="J997" s="26" t="s">
        <v>6631</v>
      </c>
      <c r="K997" s="62" t="s">
        <v>89</v>
      </c>
      <c r="L997" s="62" t="s">
        <v>89</v>
      </c>
      <c r="M997" s="62">
        <v>37.125077779999998</v>
      </c>
      <c r="N997" s="51">
        <v>0.25105485232067504</v>
      </c>
      <c r="O997" s="63">
        <v>4.0999999999999996</v>
      </c>
      <c r="P997" s="63">
        <v>2.57</v>
      </c>
      <c r="Q997" s="26" t="s">
        <v>117</v>
      </c>
      <c r="R997" s="61">
        <v>0.4298780487804878</v>
      </c>
      <c r="S997" s="61">
        <v>0.31097560975609756</v>
      </c>
      <c r="T997" s="61">
        <v>0.15548780487804878</v>
      </c>
      <c r="U997" s="61">
        <v>0</v>
      </c>
      <c r="V997" s="61">
        <v>1.3719512195121953E-2</v>
      </c>
      <c r="W997" s="61">
        <v>8.9939024390243899E-2</v>
      </c>
    </row>
    <row r="998" spans="1:23" x14ac:dyDescent="0.25">
      <c r="A998" s="26" t="s">
        <v>220</v>
      </c>
      <c r="B998" s="26" t="s">
        <v>221</v>
      </c>
      <c r="C998" s="26" t="s">
        <v>87</v>
      </c>
      <c r="D998" s="26" t="s">
        <v>88</v>
      </c>
      <c r="E998" s="26">
        <v>253</v>
      </c>
      <c r="F998" s="26">
        <v>749</v>
      </c>
      <c r="G998" s="26" t="s">
        <v>6647</v>
      </c>
      <c r="H998" s="26" t="s">
        <v>90</v>
      </c>
      <c r="I998" s="26" t="s">
        <v>118</v>
      </c>
      <c r="J998" s="26" t="s">
        <v>6647</v>
      </c>
      <c r="K998" s="62">
        <v>47.086266227851397</v>
      </c>
      <c r="L998" s="62">
        <v>52.341623692371883</v>
      </c>
      <c r="M998" s="62">
        <v>35.639550506096377</v>
      </c>
      <c r="N998" s="51">
        <v>0.12775442485535499</v>
      </c>
      <c r="O998" s="63">
        <v>1.9620596194471138</v>
      </c>
      <c r="P998" s="63">
        <v>2.7030713761635043</v>
      </c>
      <c r="Q998" s="26" t="s">
        <v>629</v>
      </c>
      <c r="R998" s="61">
        <v>0.63879432850011231</v>
      </c>
      <c r="S998" s="61">
        <v>0.16660822308789136</v>
      </c>
      <c r="T998" s="61">
        <v>9.2973456927233133E-2</v>
      </c>
      <c r="U998" s="61">
        <v>3.6539806345787657E-6</v>
      </c>
      <c r="V998" s="61">
        <v>4.9537777164606014E-2</v>
      </c>
      <c r="W998" s="61">
        <v>5.2082560339522674E-2</v>
      </c>
    </row>
    <row r="999" spans="1:23" x14ac:dyDescent="0.25">
      <c r="A999" s="26" t="s">
        <v>6355</v>
      </c>
      <c r="B999" s="26" t="s">
        <v>6356</v>
      </c>
      <c r="C999" s="26" t="s">
        <v>207</v>
      </c>
      <c r="D999" s="26" t="s">
        <v>545</v>
      </c>
      <c r="E999" s="26">
        <v>34</v>
      </c>
      <c r="F999" s="26">
        <v>65</v>
      </c>
      <c r="G999" s="26" t="s">
        <v>6648</v>
      </c>
      <c r="H999" s="26" t="s">
        <v>90</v>
      </c>
      <c r="I999" s="26" t="s">
        <v>118</v>
      </c>
      <c r="J999" s="26" t="s">
        <v>6648</v>
      </c>
      <c r="K999" s="62">
        <v>14.195663140000001</v>
      </c>
      <c r="L999" s="62">
        <v>8.2324760460000004</v>
      </c>
      <c r="M999" s="62">
        <v>45.227131300000003</v>
      </c>
      <c r="N999" s="51">
        <v>0.22355769230769201</v>
      </c>
      <c r="O999" s="63">
        <v>0.5</v>
      </c>
      <c r="P999" s="63">
        <v>2.54</v>
      </c>
      <c r="Q999" s="26" t="s">
        <v>629</v>
      </c>
      <c r="R999" s="61">
        <v>0.90865384615384615</v>
      </c>
      <c r="S999" s="61">
        <v>4.246794871794872E-2</v>
      </c>
      <c r="T999" s="61">
        <v>0</v>
      </c>
      <c r="U999" s="61">
        <v>0</v>
      </c>
      <c r="V999" s="61">
        <v>3.2852564102564104E-2</v>
      </c>
      <c r="W999" s="61">
        <v>1.6025641025641024E-2</v>
      </c>
    </row>
    <row r="1000" spans="1:23" x14ac:dyDescent="0.25">
      <c r="A1000" s="26" t="s">
        <v>1058</v>
      </c>
      <c r="B1000" s="26" t="s">
        <v>1059</v>
      </c>
      <c r="C1000" s="26" t="s">
        <v>407</v>
      </c>
      <c r="D1000" s="26" t="s">
        <v>88</v>
      </c>
      <c r="E1000" s="26">
        <v>34</v>
      </c>
      <c r="F1000" s="26">
        <v>71</v>
      </c>
      <c r="G1000" s="26" t="s">
        <v>6631</v>
      </c>
      <c r="H1000" s="26" t="s">
        <v>90</v>
      </c>
      <c r="I1000" s="26" t="s">
        <v>147</v>
      </c>
      <c r="J1000" s="26" t="s">
        <v>6631</v>
      </c>
      <c r="K1000" s="62">
        <v>89.271306100000004</v>
      </c>
      <c r="L1000" s="62">
        <v>91.225416040000013</v>
      </c>
      <c r="M1000" s="62">
        <v>74.250155570000018</v>
      </c>
      <c r="N1000" s="51">
        <v>0.55711695376246606</v>
      </c>
      <c r="O1000" s="63">
        <v>8.6</v>
      </c>
      <c r="P1000" s="63">
        <v>3.9300000000000006</v>
      </c>
      <c r="Q1000" s="26" t="s">
        <v>117</v>
      </c>
      <c r="R1000" s="61">
        <v>0.30507706255666367</v>
      </c>
      <c r="S1000" s="61">
        <v>0.57570262919310966</v>
      </c>
      <c r="T1000" s="61">
        <v>2.4025385312783323E-2</v>
      </c>
      <c r="U1000" s="61">
        <v>6.4369900271985497E-2</v>
      </c>
      <c r="V1000" s="61">
        <v>2.3118766999093387E-2</v>
      </c>
      <c r="W1000" s="61">
        <v>7.7062556663644623E-3</v>
      </c>
    </row>
    <row r="1001" spans="1:23" x14ac:dyDescent="0.25">
      <c r="A1001" s="26" t="s">
        <v>2681</v>
      </c>
      <c r="B1001" s="26" t="s">
        <v>2682</v>
      </c>
      <c r="C1001" s="26" t="s">
        <v>207</v>
      </c>
      <c r="D1001" s="26" t="s">
        <v>545</v>
      </c>
      <c r="E1001" s="26">
        <v>75</v>
      </c>
      <c r="F1001" s="26">
        <v>300</v>
      </c>
      <c r="G1001" s="26" t="s">
        <v>6647</v>
      </c>
      <c r="H1001" s="26" t="s">
        <v>90</v>
      </c>
      <c r="I1001" s="26" t="s">
        <v>118</v>
      </c>
      <c r="J1001" s="26" t="s">
        <v>6647</v>
      </c>
      <c r="K1001" s="62">
        <v>14.195663139999997</v>
      </c>
      <c r="L1001" s="62">
        <v>8.2324760459999986</v>
      </c>
      <c r="M1001" s="62">
        <v>45.227131299999996</v>
      </c>
      <c r="N1001" s="51">
        <v>0.10480243637711499</v>
      </c>
      <c r="O1001" s="63">
        <v>0.5</v>
      </c>
      <c r="P1001" s="63">
        <v>2.54</v>
      </c>
      <c r="Q1001" s="26" t="s">
        <v>629</v>
      </c>
      <c r="R1001" s="61">
        <v>0.80265996672132633</v>
      </c>
      <c r="S1001" s="61">
        <v>4.3399598572144885E-2</v>
      </c>
      <c r="T1001" s="61">
        <v>0</v>
      </c>
      <c r="U1001" s="61">
        <v>0</v>
      </c>
      <c r="V1001" s="61">
        <v>5.6877047041316145E-2</v>
      </c>
      <c r="W1001" s="61">
        <v>9.7063387665212802E-2</v>
      </c>
    </row>
    <row r="1002" spans="1:23" x14ac:dyDescent="0.25">
      <c r="A1002" s="26" t="s">
        <v>6297</v>
      </c>
      <c r="B1002" s="26" t="s">
        <v>6298</v>
      </c>
      <c r="C1002" s="26" t="s">
        <v>207</v>
      </c>
      <c r="D1002" s="26" t="s">
        <v>545</v>
      </c>
      <c r="E1002" s="26">
        <v>94</v>
      </c>
      <c r="F1002" s="26">
        <v>150</v>
      </c>
      <c r="G1002" s="26" t="s">
        <v>6648</v>
      </c>
      <c r="H1002" s="26" t="s">
        <v>90</v>
      </c>
      <c r="I1002" s="26" t="s">
        <v>118</v>
      </c>
      <c r="J1002" s="26" t="s">
        <v>6648</v>
      </c>
      <c r="K1002" s="62">
        <v>14.195663140000001</v>
      </c>
      <c r="L1002" s="62">
        <v>8.2324760460000004</v>
      </c>
      <c r="M1002" s="62">
        <v>45.227131300000003</v>
      </c>
      <c r="N1002" s="51">
        <v>0.22355769230769201</v>
      </c>
      <c r="O1002" s="63">
        <v>0.5</v>
      </c>
      <c r="P1002" s="63">
        <v>2.54</v>
      </c>
      <c r="Q1002" s="26" t="s">
        <v>629</v>
      </c>
      <c r="R1002" s="61">
        <v>0.90865384615384615</v>
      </c>
      <c r="S1002" s="61">
        <v>4.246794871794872E-2</v>
      </c>
      <c r="T1002" s="61">
        <v>0</v>
      </c>
      <c r="U1002" s="61">
        <v>0</v>
      </c>
      <c r="V1002" s="61">
        <v>3.2852564102564104E-2</v>
      </c>
      <c r="W1002" s="61">
        <v>1.6025641025641024E-2</v>
      </c>
    </row>
    <row r="1003" spans="1:23" x14ac:dyDescent="0.25">
      <c r="A1003" s="26" t="s">
        <v>5589</v>
      </c>
      <c r="B1003" s="26" t="s">
        <v>5590</v>
      </c>
      <c r="C1003" s="26" t="s">
        <v>105</v>
      </c>
      <c r="D1003" s="26" t="s">
        <v>182</v>
      </c>
      <c r="E1003" s="26">
        <v>784</v>
      </c>
      <c r="F1003" s="26">
        <v>1200</v>
      </c>
      <c r="G1003" s="26" t="s">
        <v>6631</v>
      </c>
      <c r="H1003" s="26" t="s">
        <v>90</v>
      </c>
      <c r="I1003" s="26" t="s">
        <v>118</v>
      </c>
      <c r="J1003" s="26" t="s">
        <v>6631</v>
      </c>
      <c r="K1003" s="62">
        <v>9.3419062029999989</v>
      </c>
      <c r="L1003" s="62">
        <v>29.576399389999999</v>
      </c>
      <c r="M1003" s="62">
        <v>1.7797137519999999</v>
      </c>
      <c r="N1003" s="51">
        <v>0.10681586978636799</v>
      </c>
      <c r="O1003" s="63">
        <v>0</v>
      </c>
      <c r="P1003" s="63">
        <v>1.88</v>
      </c>
      <c r="Q1003" s="26" t="s">
        <v>629</v>
      </c>
      <c r="R1003" s="61">
        <v>0.80976602238046791</v>
      </c>
      <c r="S1003" s="61">
        <v>0.10885045778229908</v>
      </c>
      <c r="T1003" s="61">
        <v>0</v>
      </c>
      <c r="U1003" s="61">
        <v>0</v>
      </c>
      <c r="V1003" s="61">
        <v>8.1383519837232958E-3</v>
      </c>
      <c r="W1003" s="61">
        <v>7.3245167853509666E-2</v>
      </c>
    </row>
    <row r="1004" spans="1:23" x14ac:dyDescent="0.25">
      <c r="A1004" s="26" t="s">
        <v>598</v>
      </c>
      <c r="B1004" s="26" t="s">
        <v>599</v>
      </c>
      <c r="C1004" s="26" t="s">
        <v>407</v>
      </c>
      <c r="D1004" s="26" t="s">
        <v>88</v>
      </c>
      <c r="E1004" s="26">
        <v>5</v>
      </c>
      <c r="F1004" s="26">
        <v>57</v>
      </c>
      <c r="G1004" s="26" t="s">
        <v>6647</v>
      </c>
      <c r="H1004" s="26" t="s">
        <v>90</v>
      </c>
      <c r="I1004" s="26" t="s">
        <v>118</v>
      </c>
      <c r="J1004" s="26" t="s">
        <v>6647</v>
      </c>
      <c r="K1004" s="62">
        <v>32.753403929999998</v>
      </c>
      <c r="L1004" s="62">
        <v>27.647503780000001</v>
      </c>
      <c r="M1004" s="62">
        <v>43.80833852</v>
      </c>
      <c r="N1004" s="51">
        <v>0.16758241758241801</v>
      </c>
      <c r="O1004" s="63">
        <v>4.0999999999999996</v>
      </c>
      <c r="P1004" s="63">
        <v>2.91</v>
      </c>
      <c r="Q1004" s="26" t="s">
        <v>629</v>
      </c>
      <c r="R1004" s="61">
        <v>0.50924784217016028</v>
      </c>
      <c r="S1004" s="61">
        <v>0.45376078914919854</v>
      </c>
      <c r="T1004" s="61">
        <v>1.1097410604192354E-2</v>
      </c>
      <c r="U1004" s="61">
        <v>0</v>
      </c>
      <c r="V1004" s="61">
        <v>0</v>
      </c>
      <c r="W1004" s="61">
        <v>2.5893958076448828E-2</v>
      </c>
    </row>
    <row r="1005" spans="1:23" x14ac:dyDescent="0.25">
      <c r="A1005" s="26" t="s">
        <v>515</v>
      </c>
      <c r="B1005" s="26" t="s">
        <v>516</v>
      </c>
      <c r="C1005" s="26" t="s">
        <v>407</v>
      </c>
      <c r="D1005" s="26" t="s">
        <v>88</v>
      </c>
      <c r="E1005" s="26">
        <v>22</v>
      </c>
      <c r="F1005" s="26">
        <v>184</v>
      </c>
      <c r="G1005" s="26" t="s">
        <v>6647</v>
      </c>
      <c r="H1005" s="26" t="s">
        <v>90</v>
      </c>
      <c r="I1005" s="26" t="s">
        <v>130</v>
      </c>
      <c r="J1005" s="26" t="s">
        <v>6647</v>
      </c>
      <c r="K1005" s="62">
        <v>13.27534039</v>
      </c>
      <c r="L1005" s="62">
        <v>18.89813414</v>
      </c>
      <c r="M1005" s="62">
        <v>12.818917239999999</v>
      </c>
      <c r="N1005" s="51">
        <v>0.139521307647402</v>
      </c>
      <c r="O1005" s="63">
        <v>3.6</v>
      </c>
      <c r="P1005" s="63">
        <v>3.01</v>
      </c>
      <c r="Q1005" s="26" t="s">
        <v>117</v>
      </c>
      <c r="R1005" s="61">
        <v>0.42381786339754818</v>
      </c>
      <c r="S1005" s="61">
        <v>0.44366608289550497</v>
      </c>
      <c r="T1005" s="61">
        <v>0</v>
      </c>
      <c r="U1005" s="61">
        <v>0</v>
      </c>
      <c r="V1005" s="61">
        <v>0.10215995329830706</v>
      </c>
      <c r="W1005" s="61">
        <v>3.0356100408639813E-2</v>
      </c>
    </row>
    <row r="1006" spans="1:23" x14ac:dyDescent="0.25">
      <c r="A1006" s="26" t="s">
        <v>1969</v>
      </c>
      <c r="B1006" s="26" t="s">
        <v>1970</v>
      </c>
      <c r="C1006" s="26" t="s">
        <v>105</v>
      </c>
      <c r="D1006" s="26" t="s">
        <v>182</v>
      </c>
      <c r="E1006" s="26">
        <v>1489</v>
      </c>
      <c r="F1006" s="26">
        <v>3862</v>
      </c>
      <c r="G1006" s="26" t="s">
        <v>6647</v>
      </c>
      <c r="H1006" s="26" t="s">
        <v>90</v>
      </c>
      <c r="I1006" s="26" t="s">
        <v>118</v>
      </c>
      <c r="J1006" s="26" t="s">
        <v>6647</v>
      </c>
      <c r="K1006" s="62">
        <v>30.889042155671579</v>
      </c>
      <c r="L1006" s="62">
        <v>13.729928280850604</v>
      </c>
      <c r="M1006" s="62">
        <v>79.75613006240475</v>
      </c>
      <c r="N1006" s="51">
        <v>0.13164811830873802</v>
      </c>
      <c r="O1006" s="63">
        <v>0.50168652562831106</v>
      </c>
      <c r="P1006" s="63">
        <v>2.280766688265643</v>
      </c>
      <c r="Q1006" s="26" t="s">
        <v>629</v>
      </c>
      <c r="R1006" s="61">
        <v>0.91195724642798925</v>
      </c>
      <c r="S1006" s="61">
        <v>6.1561212118665269E-2</v>
      </c>
      <c r="T1006" s="61">
        <v>0</v>
      </c>
      <c r="U1006" s="61">
        <v>0</v>
      </c>
      <c r="V1006" s="61">
        <v>7.1410898301156444E-3</v>
      </c>
      <c r="W1006" s="61">
        <v>1.9340451623229869E-2</v>
      </c>
    </row>
    <row r="1007" spans="1:23" x14ac:dyDescent="0.25">
      <c r="A1007" s="26" t="s">
        <v>85</v>
      </c>
      <c r="B1007" s="26" t="s">
        <v>86</v>
      </c>
      <c r="C1007" s="26" t="s">
        <v>87</v>
      </c>
      <c r="D1007" s="26" t="s">
        <v>88</v>
      </c>
      <c r="E1007" s="26">
        <v>1952</v>
      </c>
      <c r="F1007" s="26">
        <v>7000</v>
      </c>
      <c r="G1007" s="26" t="s">
        <v>6647</v>
      </c>
      <c r="H1007" s="26" t="s">
        <v>90</v>
      </c>
      <c r="I1007" s="26" t="s">
        <v>89</v>
      </c>
      <c r="J1007" s="26" t="s">
        <v>6647</v>
      </c>
      <c r="K1007" s="62" t="s">
        <v>89</v>
      </c>
      <c r="L1007" s="62" t="s">
        <v>89</v>
      </c>
      <c r="M1007" s="62">
        <v>40.958307410000003</v>
      </c>
      <c r="N1007" s="51">
        <v>0</v>
      </c>
      <c r="O1007" s="63" t="s">
        <v>89</v>
      </c>
      <c r="P1007" s="63" t="s">
        <v>89</v>
      </c>
      <c r="Q1007" s="26" t="s">
        <v>117</v>
      </c>
      <c r="R1007" s="61">
        <v>0.12876052948255115</v>
      </c>
      <c r="S1007" s="61">
        <v>0.60938628158844765</v>
      </c>
      <c r="T1007" s="61">
        <v>0.20264741275571602</v>
      </c>
      <c r="U1007" s="61">
        <v>0</v>
      </c>
      <c r="V1007" s="61">
        <v>1.0348977135980746E-2</v>
      </c>
      <c r="W1007" s="61">
        <v>4.8856799037304451E-2</v>
      </c>
    </row>
    <row r="1008" spans="1:23" x14ac:dyDescent="0.25">
      <c r="A1008" s="26" t="s">
        <v>2039</v>
      </c>
      <c r="B1008" s="26" t="s">
        <v>2040</v>
      </c>
      <c r="C1008" s="26" t="s">
        <v>105</v>
      </c>
      <c r="D1008" s="26" t="s">
        <v>182</v>
      </c>
      <c r="E1008" s="26">
        <v>964</v>
      </c>
      <c r="F1008" s="26">
        <v>2026</v>
      </c>
      <c r="G1008" s="26" t="s">
        <v>6647</v>
      </c>
      <c r="H1008" s="26" t="s">
        <v>90</v>
      </c>
      <c r="I1008" s="26" t="s">
        <v>118</v>
      </c>
      <c r="J1008" s="26" t="s">
        <v>6647</v>
      </c>
      <c r="K1008" s="62">
        <v>30.887544129999998</v>
      </c>
      <c r="L1008" s="62">
        <v>13.716591019999999</v>
      </c>
      <c r="M1008" s="62">
        <v>79.788425640000014</v>
      </c>
      <c r="N1008" s="51">
        <v>0.12963933191783999</v>
      </c>
      <c r="O1008" s="63">
        <v>0.5</v>
      </c>
      <c r="P1008" s="63">
        <v>2.4896593739734696</v>
      </c>
      <c r="Q1008" s="26" t="s">
        <v>629</v>
      </c>
      <c r="R1008" s="61">
        <v>0.68528794901393264</v>
      </c>
      <c r="S1008" s="61">
        <v>0.12653149215376561</v>
      </c>
      <c r="T1008" s="61">
        <v>2.8428095839521099E-4</v>
      </c>
      <c r="U1008" s="61">
        <v>0</v>
      </c>
      <c r="V1008" s="61">
        <v>4.8395796657829809E-2</v>
      </c>
      <c r="W1008" s="61">
        <v>0.13950048121607672</v>
      </c>
    </row>
    <row r="1009" spans="1:23" x14ac:dyDescent="0.25">
      <c r="A1009" s="26" t="s">
        <v>730</v>
      </c>
      <c r="B1009" s="26" t="s">
        <v>731</v>
      </c>
      <c r="C1009" s="26" t="s">
        <v>139</v>
      </c>
      <c r="D1009" s="26" t="s">
        <v>140</v>
      </c>
      <c r="E1009" s="26">
        <v>297</v>
      </c>
      <c r="F1009" s="26">
        <v>2114</v>
      </c>
      <c r="G1009" s="26" t="s">
        <v>6631</v>
      </c>
      <c r="H1009" s="26" t="s">
        <v>90</v>
      </c>
      <c r="I1009" s="26" t="s">
        <v>147</v>
      </c>
      <c r="J1009" s="26" t="s">
        <v>6631</v>
      </c>
      <c r="K1009" s="62">
        <v>38.99394856</v>
      </c>
      <c r="L1009" s="62">
        <v>29.664649520000001</v>
      </c>
      <c r="M1009" s="62">
        <v>55.42003734</v>
      </c>
      <c r="N1009" s="51">
        <v>0.50439436650200498</v>
      </c>
      <c r="O1009" s="63">
        <v>0</v>
      </c>
      <c r="P1009" s="63">
        <v>2.91</v>
      </c>
      <c r="Q1009" s="26" t="s">
        <v>117</v>
      </c>
      <c r="R1009" s="61">
        <v>0.41087343142902805</v>
      </c>
      <c r="S1009" s="61">
        <v>0.32645241975810874</v>
      </c>
      <c r="T1009" s="61">
        <v>0.16969677115966061</v>
      </c>
      <c r="U1009" s="61">
        <v>4.0223516880673611E-2</v>
      </c>
      <c r="V1009" s="61">
        <v>1.5514785082545536E-2</v>
      </c>
      <c r="W1009" s="61">
        <v>3.7239075689983504E-2</v>
      </c>
    </row>
    <row r="1010" spans="1:23" x14ac:dyDescent="0.25">
      <c r="A1010" s="26" t="s">
        <v>4186</v>
      </c>
      <c r="B1010" s="26" t="s">
        <v>4187</v>
      </c>
      <c r="C1010" s="26" t="s">
        <v>105</v>
      </c>
      <c r="D1010" s="26" t="s">
        <v>182</v>
      </c>
      <c r="E1010" s="26">
        <v>359</v>
      </c>
      <c r="F1010" s="26">
        <v>1085</v>
      </c>
      <c r="G1010" s="26" t="s">
        <v>6631</v>
      </c>
      <c r="H1010" s="26" t="s">
        <v>90</v>
      </c>
      <c r="I1010" s="26" t="s">
        <v>130</v>
      </c>
      <c r="J1010" s="26" t="s">
        <v>6631</v>
      </c>
      <c r="K1010" s="62">
        <v>26.91628845</v>
      </c>
      <c r="L1010" s="62">
        <v>17.271810389999999</v>
      </c>
      <c r="M1010" s="62">
        <v>53.802115739999998</v>
      </c>
      <c r="N1010" s="51">
        <v>0.24018179416232199</v>
      </c>
      <c r="O1010" s="63">
        <v>2.2999999999999998</v>
      </c>
      <c r="P1010" s="63">
        <v>2.88</v>
      </c>
      <c r="Q1010" s="26" t="s">
        <v>117</v>
      </c>
      <c r="R1010" s="61">
        <v>0.32871799041937949</v>
      </c>
      <c r="S1010" s="61">
        <v>0.57895980656291712</v>
      </c>
      <c r="T1010" s="61">
        <v>8.0151226098994794E-3</v>
      </c>
      <c r="U1010" s="61">
        <v>5.7805507346541036E-4</v>
      </c>
      <c r="V1010" s="61">
        <v>0</v>
      </c>
      <c r="W1010" s="61">
        <v>8.3729025334338555E-2</v>
      </c>
    </row>
    <row r="1011" spans="1:23" x14ac:dyDescent="0.25">
      <c r="A1011" s="26" t="s">
        <v>6467</v>
      </c>
      <c r="B1011" s="26" t="s">
        <v>6468</v>
      </c>
      <c r="C1011" s="26" t="s">
        <v>105</v>
      </c>
      <c r="D1011" s="26" t="s">
        <v>182</v>
      </c>
      <c r="E1011" s="26">
        <v>661</v>
      </c>
      <c r="F1011" s="26">
        <v>2181</v>
      </c>
      <c r="G1011" s="26" t="s">
        <v>6630</v>
      </c>
      <c r="H1011" s="26" t="s">
        <v>90</v>
      </c>
      <c r="I1011" s="26" t="s">
        <v>118</v>
      </c>
      <c r="J1011" s="26" t="s">
        <v>6630</v>
      </c>
      <c r="K1011" s="62">
        <v>10.53958649</v>
      </c>
      <c r="L1011" s="62">
        <v>14.372163390000001</v>
      </c>
      <c r="M1011" s="62">
        <v>12.769135029999999</v>
      </c>
      <c r="N1011" s="51">
        <v>0.10766961651917401</v>
      </c>
      <c r="O1011" s="63">
        <v>0</v>
      </c>
      <c r="P1011" s="63">
        <v>2.4</v>
      </c>
      <c r="Q1011" s="26" t="s">
        <v>629</v>
      </c>
      <c r="R1011" s="61">
        <v>0.92182890855457211</v>
      </c>
      <c r="S1011" s="61">
        <v>7.8171091445427734E-2</v>
      </c>
      <c r="T1011" s="61">
        <v>0</v>
      </c>
      <c r="U1011" s="61">
        <v>0</v>
      </c>
      <c r="V1011" s="61">
        <v>0</v>
      </c>
      <c r="W1011" s="61">
        <v>0</v>
      </c>
    </row>
    <row r="1012" spans="1:23" x14ac:dyDescent="0.25">
      <c r="A1012" s="26" t="s">
        <v>1776</v>
      </c>
      <c r="B1012" s="26" t="s">
        <v>1777</v>
      </c>
      <c r="C1012" s="26" t="s">
        <v>105</v>
      </c>
      <c r="D1012" s="26" t="s">
        <v>182</v>
      </c>
      <c r="E1012" s="26">
        <v>4501</v>
      </c>
      <c r="F1012" s="26">
        <v>13771</v>
      </c>
      <c r="G1012" s="26" t="s">
        <v>6647</v>
      </c>
      <c r="H1012" s="26" t="s">
        <v>90</v>
      </c>
      <c r="I1012" s="26" t="s">
        <v>118</v>
      </c>
      <c r="J1012" s="26" t="s">
        <v>6647</v>
      </c>
      <c r="K1012" s="62">
        <v>36.703899720047538</v>
      </c>
      <c r="L1012" s="62">
        <v>29.81704365480504</v>
      </c>
      <c r="M1012" s="62">
        <v>53.506696140452597</v>
      </c>
      <c r="N1012" s="51">
        <v>0.148194352851758</v>
      </c>
      <c r="O1012" s="63">
        <v>3.057208209510756</v>
      </c>
      <c r="P1012" s="63">
        <v>2.8906352540111193</v>
      </c>
      <c r="Q1012" s="26" t="s">
        <v>629</v>
      </c>
      <c r="R1012" s="61">
        <v>0.59089872913432695</v>
      </c>
      <c r="S1012" s="61">
        <v>0.32643714646751731</v>
      </c>
      <c r="T1012" s="61">
        <v>1.2443193254942508E-2</v>
      </c>
      <c r="U1012" s="61">
        <v>9.4709245141389708E-5</v>
      </c>
      <c r="V1012" s="61">
        <v>4.5942369083822043E-2</v>
      </c>
      <c r="W1012" s="61">
        <v>2.418385281424984E-2</v>
      </c>
    </row>
    <row r="1013" spans="1:23" x14ac:dyDescent="0.25">
      <c r="A1013" s="26" t="s">
        <v>3342</v>
      </c>
      <c r="B1013" s="26" t="s">
        <v>3343</v>
      </c>
      <c r="C1013" s="26" t="s">
        <v>105</v>
      </c>
      <c r="D1013" s="26" t="s">
        <v>182</v>
      </c>
      <c r="E1013" s="26">
        <v>3</v>
      </c>
      <c r="F1013" s="26">
        <v>0</v>
      </c>
      <c r="G1013" s="26" t="s">
        <v>6647</v>
      </c>
      <c r="H1013" s="26" t="s">
        <v>90</v>
      </c>
      <c r="I1013" s="26" t="s">
        <v>130</v>
      </c>
      <c r="J1013" s="26" t="s">
        <v>6647</v>
      </c>
      <c r="K1013" s="62">
        <v>9.3473234981665154</v>
      </c>
      <c r="L1013" s="62">
        <v>29.541759531117549</v>
      </c>
      <c r="M1013" s="62">
        <v>1.8284965907086475</v>
      </c>
      <c r="N1013" s="51">
        <v>0.19439614081357501</v>
      </c>
      <c r="O1013" s="63">
        <v>1.6244750506427545E-2</v>
      </c>
      <c r="P1013" s="63">
        <v>1.8812598212120721</v>
      </c>
      <c r="Q1013" s="26" t="s">
        <v>629</v>
      </c>
      <c r="R1013" s="61">
        <v>0.7638919355304421</v>
      </c>
      <c r="S1013" s="61">
        <v>0.13892883933505518</v>
      </c>
      <c r="T1013" s="61">
        <v>0</v>
      </c>
      <c r="U1013" s="61">
        <v>0</v>
      </c>
      <c r="V1013" s="61">
        <v>2.7709002537717842E-2</v>
      </c>
      <c r="W1013" s="61">
        <v>6.9470222596784759E-2</v>
      </c>
    </row>
    <row r="1014" spans="1:23" x14ac:dyDescent="0.25">
      <c r="A1014" s="26" t="s">
        <v>5775</v>
      </c>
      <c r="B1014" s="26" t="s">
        <v>5776</v>
      </c>
      <c r="C1014" s="26" t="s">
        <v>105</v>
      </c>
      <c r="D1014" s="26" t="s">
        <v>182</v>
      </c>
      <c r="E1014" s="26">
        <v>503</v>
      </c>
      <c r="F1014" s="26">
        <v>1291</v>
      </c>
      <c r="G1014" s="26" t="s">
        <v>6631</v>
      </c>
      <c r="H1014" s="26" t="s">
        <v>90</v>
      </c>
      <c r="I1014" s="26" t="s">
        <v>147</v>
      </c>
      <c r="J1014" s="26" t="s">
        <v>6631</v>
      </c>
      <c r="K1014" s="62">
        <v>9.1401916290000003</v>
      </c>
      <c r="L1014" s="62">
        <v>5.1563287950000003</v>
      </c>
      <c r="M1014" s="62">
        <v>39.141257000000003</v>
      </c>
      <c r="N1014" s="51">
        <v>0.291198501872659</v>
      </c>
      <c r="O1014" s="63">
        <v>0.4</v>
      </c>
      <c r="P1014" s="63">
        <v>2.2599999999999998</v>
      </c>
      <c r="Q1014" s="26" t="s">
        <v>629</v>
      </c>
      <c r="R1014" s="61">
        <v>0.8820224719101124</v>
      </c>
      <c r="S1014" s="61">
        <v>6.741573033707865E-2</v>
      </c>
      <c r="T1014" s="61">
        <v>0</v>
      </c>
      <c r="U1014" s="61">
        <v>0</v>
      </c>
      <c r="V1014" s="61">
        <v>0</v>
      </c>
      <c r="W1014" s="61">
        <v>5.056179775280898E-2</v>
      </c>
    </row>
    <row r="1015" spans="1:23" x14ac:dyDescent="0.25">
      <c r="A1015" s="26" t="s">
        <v>2135</v>
      </c>
      <c r="B1015" s="26" t="s">
        <v>2136</v>
      </c>
      <c r="C1015" s="26" t="s">
        <v>105</v>
      </c>
      <c r="D1015" s="26" t="s">
        <v>182</v>
      </c>
      <c r="E1015" s="26">
        <v>600</v>
      </c>
      <c r="F1015" s="26">
        <v>1464</v>
      </c>
      <c r="G1015" s="26" t="s">
        <v>6647</v>
      </c>
      <c r="H1015" s="26" t="s">
        <v>90</v>
      </c>
      <c r="I1015" s="26" t="s">
        <v>118</v>
      </c>
      <c r="J1015" s="26" t="s">
        <v>6647</v>
      </c>
      <c r="K1015" s="62">
        <v>21.844770329756212</v>
      </c>
      <c r="L1015" s="62">
        <v>7.9533451462495073</v>
      </c>
      <c r="M1015" s="62">
        <v>78.16902846213344</v>
      </c>
      <c r="N1015" s="51">
        <v>5.7043969236906106E-2</v>
      </c>
      <c r="O1015" s="63">
        <v>0.18772375704567948</v>
      </c>
      <c r="P1015" s="63">
        <v>2.3650725219729161</v>
      </c>
      <c r="Q1015" s="26" t="s">
        <v>629</v>
      </c>
      <c r="R1015" s="61">
        <v>0.84480262675594076</v>
      </c>
      <c r="S1015" s="61">
        <v>0.1124474966041689</v>
      </c>
      <c r="T1015" s="61">
        <v>0</v>
      </c>
      <c r="U1015" s="61">
        <v>0</v>
      </c>
      <c r="V1015" s="61">
        <v>2.9634289337834196E-2</v>
      </c>
      <c r="W1015" s="61">
        <v>1.3115587302056263E-2</v>
      </c>
    </row>
    <row r="1016" spans="1:23" x14ac:dyDescent="0.25">
      <c r="A1016" s="26" t="s">
        <v>137</v>
      </c>
      <c r="B1016" s="26" t="s">
        <v>138</v>
      </c>
      <c r="C1016" s="26" t="s">
        <v>139</v>
      </c>
      <c r="D1016" s="26" t="s">
        <v>140</v>
      </c>
      <c r="E1016" s="26">
        <v>2724</v>
      </c>
      <c r="F1016" s="26">
        <v>8641</v>
      </c>
      <c r="G1016" s="26" t="s">
        <v>6647</v>
      </c>
      <c r="H1016" s="26" t="s">
        <v>90</v>
      </c>
      <c r="I1016" s="26" t="s">
        <v>118</v>
      </c>
      <c r="J1016" s="26" t="s">
        <v>6647</v>
      </c>
      <c r="K1016" s="62" t="s">
        <v>89</v>
      </c>
      <c r="L1016" s="62" t="s">
        <v>89</v>
      </c>
      <c r="M1016" s="62">
        <v>45.351586810000001</v>
      </c>
      <c r="N1016" s="51">
        <v>3.0492790062051499E-4</v>
      </c>
      <c r="O1016" s="63" t="s">
        <v>89</v>
      </c>
      <c r="P1016" s="63">
        <v>2.79</v>
      </c>
      <c r="Q1016" s="26" t="s">
        <v>117</v>
      </c>
      <c r="R1016" s="61">
        <v>0.2110258883363566</v>
      </c>
      <c r="S1016" s="61">
        <v>0.47905126857733038</v>
      </c>
      <c r="T1016" s="61">
        <v>0.26234590689712239</v>
      </c>
      <c r="U1016" s="61">
        <v>1.9529623749429383E-2</v>
      </c>
      <c r="V1016" s="61">
        <v>2.2673030756394624E-2</v>
      </c>
      <c r="W1016" s="61">
        <v>5.3742816833665889E-3</v>
      </c>
    </row>
    <row r="1017" spans="1:23" x14ac:dyDescent="0.25">
      <c r="A1017" s="26" t="s">
        <v>1844</v>
      </c>
      <c r="B1017" s="26" t="s">
        <v>1845</v>
      </c>
      <c r="C1017" s="26" t="s">
        <v>105</v>
      </c>
      <c r="D1017" s="26" t="s">
        <v>182</v>
      </c>
      <c r="E1017" s="26">
        <v>3000</v>
      </c>
      <c r="F1017" s="26">
        <v>8011</v>
      </c>
      <c r="G1017" s="26" t="s">
        <v>6647</v>
      </c>
      <c r="H1017" s="26" t="s">
        <v>90</v>
      </c>
      <c r="I1017" s="26" t="s">
        <v>118</v>
      </c>
      <c r="J1017" s="26" t="s">
        <v>6647</v>
      </c>
      <c r="K1017" s="62">
        <v>9.6504026863942283</v>
      </c>
      <c r="L1017" s="62">
        <v>9.2917071404759657</v>
      </c>
      <c r="M1017" s="62">
        <v>18.989445025434321</v>
      </c>
      <c r="N1017" s="51">
        <v>0.14318998127042001</v>
      </c>
      <c r="O1017" s="63">
        <v>1.2404957399906973</v>
      </c>
      <c r="P1017" s="63">
        <v>2.4497987934156766</v>
      </c>
      <c r="Q1017" s="26" t="s">
        <v>629</v>
      </c>
      <c r="R1017" s="61">
        <v>0.78918509221146815</v>
      </c>
      <c r="S1017" s="61">
        <v>0.16174502573477312</v>
      </c>
      <c r="T1017" s="61">
        <v>9.5968906625522028E-4</v>
      </c>
      <c r="U1017" s="61">
        <v>1.2544668786872973E-4</v>
      </c>
      <c r="V1017" s="61">
        <v>1.3465114866908854E-2</v>
      </c>
      <c r="W1017" s="61">
        <v>3.4519631432726114E-2</v>
      </c>
    </row>
    <row r="1018" spans="1:23" x14ac:dyDescent="0.25">
      <c r="A1018" s="26" t="s">
        <v>1967</v>
      </c>
      <c r="B1018" s="26" t="s">
        <v>1968</v>
      </c>
      <c r="C1018" s="26" t="s">
        <v>105</v>
      </c>
      <c r="D1018" s="26" t="s">
        <v>182</v>
      </c>
      <c r="E1018" s="26">
        <v>1499</v>
      </c>
      <c r="F1018" s="26">
        <v>4528</v>
      </c>
      <c r="G1018" s="26" t="s">
        <v>6647</v>
      </c>
      <c r="H1018" s="26" t="s">
        <v>90</v>
      </c>
      <c r="I1018" s="26" t="s">
        <v>118</v>
      </c>
      <c r="J1018" s="26" t="s">
        <v>6647</v>
      </c>
      <c r="K1018" s="62">
        <v>38.490149310053987</v>
      </c>
      <c r="L1018" s="62">
        <v>35.787909227806466</v>
      </c>
      <c r="M1018" s="62">
        <v>42.584861091238587</v>
      </c>
      <c r="N1018" s="51">
        <v>0.14303018169194201</v>
      </c>
      <c r="O1018" s="63">
        <v>3.9573316222774637</v>
      </c>
      <c r="P1018" s="63">
        <v>3.2155040790239675</v>
      </c>
      <c r="Q1018" s="26" t="s">
        <v>629</v>
      </c>
      <c r="R1018" s="61">
        <v>0.56464232106054024</v>
      </c>
      <c r="S1018" s="61">
        <v>0.4025528004451619</v>
      </c>
      <c r="T1018" s="61">
        <v>1.7350315485582769E-3</v>
      </c>
      <c r="U1018" s="61">
        <v>0</v>
      </c>
      <c r="V1018" s="61">
        <v>1.6281045822869929E-2</v>
      </c>
      <c r="W1018" s="61">
        <v>1.478880112286949E-2</v>
      </c>
    </row>
    <row r="1019" spans="1:23" x14ac:dyDescent="0.25">
      <c r="A1019" s="26" t="s">
        <v>1868</v>
      </c>
      <c r="B1019" s="26" t="s">
        <v>1869</v>
      </c>
      <c r="C1019" s="26" t="s">
        <v>105</v>
      </c>
      <c r="D1019" s="26" t="s">
        <v>182</v>
      </c>
      <c r="E1019" s="26">
        <v>2683</v>
      </c>
      <c r="F1019" s="26">
        <v>5947</v>
      </c>
      <c r="G1019" s="26" t="s">
        <v>6647</v>
      </c>
      <c r="H1019" s="26" t="s">
        <v>90</v>
      </c>
      <c r="I1019" s="26" t="s">
        <v>118</v>
      </c>
      <c r="J1019" s="26" t="s">
        <v>6647</v>
      </c>
      <c r="K1019" s="62">
        <v>11.017742800064934</v>
      </c>
      <c r="L1019" s="62">
        <v>16.335405554086481</v>
      </c>
      <c r="M1019" s="62">
        <v>10.202362444943574</v>
      </c>
      <c r="N1019" s="51">
        <v>0.17173113885912103</v>
      </c>
      <c r="O1019" s="63">
        <v>3.4569682187334152</v>
      </c>
      <c r="P1019" s="63">
        <v>2.3115593089768494</v>
      </c>
      <c r="Q1019" s="26" t="s">
        <v>629</v>
      </c>
      <c r="R1019" s="61">
        <v>0.75244069485454224</v>
      </c>
      <c r="S1019" s="61">
        <v>0.17441198849076181</v>
      </c>
      <c r="T1019" s="61">
        <v>7.4049548103047947E-3</v>
      </c>
      <c r="U1019" s="61">
        <v>2.9791821987724719E-3</v>
      </c>
      <c r="V1019" s="61">
        <v>3.1919333459697968E-2</v>
      </c>
      <c r="W1019" s="61">
        <v>3.0843846185921259E-2</v>
      </c>
    </row>
    <row r="1020" spans="1:23" x14ac:dyDescent="0.25">
      <c r="A1020" s="26" t="s">
        <v>3812</v>
      </c>
      <c r="B1020" s="26" t="s">
        <v>3813</v>
      </c>
      <c r="C1020" s="26" t="s">
        <v>105</v>
      </c>
      <c r="D1020" s="26" t="s">
        <v>182</v>
      </c>
      <c r="E1020" s="26">
        <v>2776</v>
      </c>
      <c r="F1020" s="26">
        <v>7086</v>
      </c>
      <c r="G1020" s="26" t="s">
        <v>6631</v>
      </c>
      <c r="H1020" s="26" t="s">
        <v>90</v>
      </c>
      <c r="I1020" s="26" t="s">
        <v>118</v>
      </c>
      <c r="J1020" s="26" t="s">
        <v>6631</v>
      </c>
      <c r="K1020" s="62">
        <v>13.921520286957762</v>
      </c>
      <c r="L1020" s="62">
        <v>25.465455579869559</v>
      </c>
      <c r="M1020" s="62">
        <v>7.2076078385038533</v>
      </c>
      <c r="N1020" s="51">
        <v>0.210863290736991</v>
      </c>
      <c r="O1020" s="63">
        <v>3.8143568095617764</v>
      </c>
      <c r="P1020" s="63">
        <v>2.5238071778964652</v>
      </c>
      <c r="Q1020" s="26" t="s">
        <v>629</v>
      </c>
      <c r="R1020" s="61">
        <v>0.71775951938566596</v>
      </c>
      <c r="S1020" s="61">
        <v>0.19630077048933917</v>
      </c>
      <c r="T1020" s="61">
        <v>4.5280201137200765E-3</v>
      </c>
      <c r="U1020" s="61">
        <v>1.6156971569753051E-3</v>
      </c>
      <c r="V1020" s="61">
        <v>4.5088554067059236E-2</v>
      </c>
      <c r="W1020" s="61">
        <v>3.4707438787240273E-2</v>
      </c>
    </row>
    <row r="1021" spans="1:23" x14ac:dyDescent="0.25">
      <c r="A1021" s="26" t="s">
        <v>5905</v>
      </c>
      <c r="B1021" s="26" t="s">
        <v>5906</v>
      </c>
      <c r="C1021" s="26" t="s">
        <v>105</v>
      </c>
      <c r="D1021" s="26" t="s">
        <v>182</v>
      </c>
      <c r="E1021" s="26">
        <v>650</v>
      </c>
      <c r="F1021" s="26">
        <v>1874</v>
      </c>
      <c r="G1021" s="26" t="s">
        <v>6648</v>
      </c>
      <c r="H1021" s="26" t="s">
        <v>90</v>
      </c>
      <c r="I1021" s="26" t="s">
        <v>147</v>
      </c>
      <c r="J1021" s="26" t="s">
        <v>6648</v>
      </c>
      <c r="K1021" s="62">
        <v>9.3419062030000006</v>
      </c>
      <c r="L1021" s="62">
        <v>29.576399389999999</v>
      </c>
      <c r="M1021" s="62">
        <v>1.7797137519999997</v>
      </c>
      <c r="N1021" s="51">
        <v>0.236368917660572</v>
      </c>
      <c r="O1021" s="63">
        <v>0</v>
      </c>
      <c r="P1021" s="63">
        <v>1.88</v>
      </c>
      <c r="Q1021" s="26" t="s">
        <v>629</v>
      </c>
      <c r="R1021" s="61">
        <v>0.70883159667133544</v>
      </c>
      <c r="S1021" s="61">
        <v>0.16457664352153487</v>
      </c>
      <c r="T1021" s="61">
        <v>0</v>
      </c>
      <c r="U1021" s="61">
        <v>0</v>
      </c>
      <c r="V1021" s="61">
        <v>5.0012283798044059E-2</v>
      </c>
      <c r="W1021" s="61">
        <v>7.6579476009085698E-2</v>
      </c>
    </row>
    <row r="1022" spans="1:23" x14ac:dyDescent="0.25">
      <c r="A1022" s="26" t="s">
        <v>1790</v>
      </c>
      <c r="B1022" s="26" t="s">
        <v>1791</v>
      </c>
      <c r="C1022" s="26" t="s">
        <v>105</v>
      </c>
      <c r="D1022" s="26" t="s">
        <v>182</v>
      </c>
      <c r="E1022" s="26">
        <v>4034</v>
      </c>
      <c r="F1022" s="26">
        <v>5532</v>
      </c>
      <c r="G1022" s="26" t="s">
        <v>6647</v>
      </c>
      <c r="H1022" s="26" t="s">
        <v>90</v>
      </c>
      <c r="I1022" s="26" t="s">
        <v>118</v>
      </c>
      <c r="J1022" s="26" t="s">
        <v>6647</v>
      </c>
      <c r="K1022" s="62">
        <v>4.680636469305389</v>
      </c>
      <c r="L1022" s="62">
        <v>19.850220322156883</v>
      </c>
      <c r="M1022" s="62">
        <v>0.84946492630512549</v>
      </c>
      <c r="N1022" s="51">
        <v>0.19359572109027601</v>
      </c>
      <c r="O1022" s="63">
        <v>1.5564085194868296</v>
      </c>
      <c r="P1022" s="63">
        <v>2.0258559251547936</v>
      </c>
      <c r="Q1022" s="26" t="s">
        <v>629</v>
      </c>
      <c r="R1022" s="61">
        <v>0.70874571218746907</v>
      </c>
      <c r="S1022" s="61">
        <v>0.23604762898485585</v>
      </c>
      <c r="T1022" s="61">
        <v>4.9099904728960421E-3</v>
      </c>
      <c r="U1022" s="61">
        <v>0</v>
      </c>
      <c r="V1022" s="61">
        <v>4.5385319401462735E-3</v>
      </c>
      <c r="W1022" s="61">
        <v>4.5758136414632722E-2</v>
      </c>
    </row>
    <row r="1023" spans="1:23" x14ac:dyDescent="0.25">
      <c r="A1023" s="26" t="s">
        <v>3880</v>
      </c>
      <c r="B1023" s="26" t="s">
        <v>3881</v>
      </c>
      <c r="C1023" s="26" t="s">
        <v>105</v>
      </c>
      <c r="D1023" s="26" t="s">
        <v>182</v>
      </c>
      <c r="E1023" s="26">
        <v>1967</v>
      </c>
      <c r="F1023" s="26">
        <v>2981</v>
      </c>
      <c r="G1023" s="26" t="s">
        <v>6631</v>
      </c>
      <c r="H1023" s="26" t="s">
        <v>90</v>
      </c>
      <c r="I1023" s="26" t="s">
        <v>118</v>
      </c>
      <c r="J1023" s="26" t="s">
        <v>6631</v>
      </c>
      <c r="K1023" s="62">
        <v>10.53958649</v>
      </c>
      <c r="L1023" s="62">
        <v>14.372163390000001</v>
      </c>
      <c r="M1023" s="62">
        <v>12.769135029999999</v>
      </c>
      <c r="N1023" s="51">
        <v>0.24254654821414001</v>
      </c>
      <c r="O1023" s="63">
        <v>0</v>
      </c>
      <c r="P1023" s="63">
        <v>2.4</v>
      </c>
      <c r="Q1023" s="26" t="s">
        <v>629</v>
      </c>
      <c r="R1023" s="61">
        <v>0.82758396582735694</v>
      </c>
      <c r="S1023" s="61">
        <v>8.9541037991838296E-2</v>
      </c>
      <c r="T1023" s="61">
        <v>1.9315853869229002E-2</v>
      </c>
      <c r="U1023" s="61">
        <v>0</v>
      </c>
      <c r="V1023" s="61">
        <v>7.4192882993687195E-3</v>
      </c>
      <c r="W1023" s="61">
        <v>5.6139854012207106E-2</v>
      </c>
    </row>
    <row r="1024" spans="1:23" x14ac:dyDescent="0.25">
      <c r="A1024" s="26" t="s">
        <v>1752</v>
      </c>
      <c r="B1024" s="26" t="s">
        <v>1753</v>
      </c>
      <c r="C1024" s="26" t="s">
        <v>105</v>
      </c>
      <c r="D1024" s="26" t="s">
        <v>182</v>
      </c>
      <c r="E1024" s="26">
        <v>5654</v>
      </c>
      <c r="F1024" s="26">
        <v>15581</v>
      </c>
      <c r="G1024" s="26" t="s">
        <v>6647</v>
      </c>
      <c r="H1024" s="26" t="s">
        <v>90</v>
      </c>
      <c r="I1024" s="26" t="s">
        <v>118</v>
      </c>
      <c r="J1024" s="26" t="s">
        <v>6647</v>
      </c>
      <c r="K1024" s="62">
        <v>26.980978668612476</v>
      </c>
      <c r="L1024" s="62">
        <v>30.022085630881751</v>
      </c>
      <c r="M1024" s="62">
        <v>26.031498317744909</v>
      </c>
      <c r="N1024" s="51">
        <v>0.11984554394304001</v>
      </c>
      <c r="O1024" s="63">
        <v>1.2837246857920721</v>
      </c>
      <c r="P1024" s="63">
        <v>2.1384589046303604</v>
      </c>
      <c r="Q1024" s="26" t="s">
        <v>629</v>
      </c>
      <c r="R1024" s="61">
        <v>0.77864057985690704</v>
      </c>
      <c r="S1024" s="61">
        <v>0.1393365389009377</v>
      </c>
      <c r="T1024" s="61">
        <v>2.4454066949747845E-3</v>
      </c>
      <c r="U1024" s="61">
        <v>4.6128761303170758E-3</v>
      </c>
      <c r="V1024" s="61">
        <v>1.7815719785904828E-2</v>
      </c>
      <c r="W1024" s="61">
        <v>5.7148878630958383E-2</v>
      </c>
    </row>
    <row r="1025" spans="1:23" x14ac:dyDescent="0.25">
      <c r="A1025" s="26" t="s">
        <v>4036</v>
      </c>
      <c r="B1025" s="26" t="s">
        <v>4037</v>
      </c>
      <c r="C1025" s="26" t="s">
        <v>105</v>
      </c>
      <c r="D1025" s="26" t="s">
        <v>182</v>
      </c>
      <c r="E1025" s="26">
        <v>907</v>
      </c>
      <c r="F1025" s="26">
        <v>2600</v>
      </c>
      <c r="G1025" s="26" t="s">
        <v>6631</v>
      </c>
      <c r="H1025" s="26" t="s">
        <v>90</v>
      </c>
      <c r="I1025" s="26" t="s">
        <v>118</v>
      </c>
      <c r="J1025" s="26" t="s">
        <v>6631</v>
      </c>
      <c r="K1025" s="62">
        <v>35.953660042704399</v>
      </c>
      <c r="L1025" s="62">
        <v>30.943526990241107</v>
      </c>
      <c r="M1025" s="62">
        <v>46.920023537661237</v>
      </c>
      <c r="N1025" s="51">
        <v>0.381162522221143</v>
      </c>
      <c r="O1025" s="63">
        <v>6.4757921254591153</v>
      </c>
      <c r="P1025" s="63">
        <v>2.7961960662303582</v>
      </c>
      <c r="Q1025" s="26" t="s">
        <v>117</v>
      </c>
      <c r="R1025" s="61">
        <v>0.45752604078303977</v>
      </c>
      <c r="S1025" s="61">
        <v>0.50081195674526779</v>
      </c>
      <c r="T1025" s="61">
        <v>8.4563522948529358E-3</v>
      </c>
      <c r="U1025" s="61">
        <v>1.4956785846772179E-2</v>
      </c>
      <c r="V1025" s="61">
        <v>8.4052665271699672E-3</v>
      </c>
      <c r="W1025" s="61">
        <v>9.8435978028975028E-3</v>
      </c>
    </row>
    <row r="1026" spans="1:23" x14ac:dyDescent="0.25">
      <c r="A1026" s="26" t="s">
        <v>3536</v>
      </c>
      <c r="B1026" s="26" t="s">
        <v>3537</v>
      </c>
      <c r="C1026" s="26" t="s">
        <v>105</v>
      </c>
      <c r="D1026" s="26" t="s">
        <v>182</v>
      </c>
      <c r="E1026" s="26">
        <v>16596</v>
      </c>
      <c r="F1026" s="26">
        <v>47653</v>
      </c>
      <c r="G1026" s="26" t="s">
        <v>6631</v>
      </c>
      <c r="H1026" s="26" t="s">
        <v>90</v>
      </c>
      <c r="I1026" s="26" t="s">
        <v>130</v>
      </c>
      <c r="J1026" s="26" t="s">
        <v>6631</v>
      </c>
      <c r="K1026" s="62">
        <v>28.613800974816833</v>
      </c>
      <c r="L1026" s="62">
        <v>19.803442161292757</v>
      </c>
      <c r="M1026" s="62">
        <v>53.491253977107775</v>
      </c>
      <c r="N1026" s="51">
        <v>0.38973202079472402</v>
      </c>
      <c r="O1026" s="63">
        <v>2.8213435721353055</v>
      </c>
      <c r="P1026" s="63">
        <v>2.4880128983621925</v>
      </c>
      <c r="Q1026" s="26" t="s">
        <v>629</v>
      </c>
      <c r="R1026" s="61">
        <v>0.71633815585535487</v>
      </c>
      <c r="S1026" s="61">
        <v>0.16522347866999673</v>
      </c>
      <c r="T1026" s="61">
        <v>1.2879544976856261E-2</v>
      </c>
      <c r="U1026" s="61">
        <v>1.4827067530511604E-3</v>
      </c>
      <c r="V1026" s="61">
        <v>5.3600422671927044E-2</v>
      </c>
      <c r="W1026" s="61">
        <v>5.0475691072814001E-2</v>
      </c>
    </row>
    <row r="1027" spans="1:23" x14ac:dyDescent="0.25">
      <c r="A1027" s="26" t="s">
        <v>1764</v>
      </c>
      <c r="B1027" s="26" t="s">
        <v>1765</v>
      </c>
      <c r="C1027" s="26" t="s">
        <v>105</v>
      </c>
      <c r="D1027" s="26" t="s">
        <v>182</v>
      </c>
      <c r="E1027" s="26">
        <v>5307</v>
      </c>
      <c r="F1027" s="26">
        <v>8036</v>
      </c>
      <c r="G1027" s="26" t="s">
        <v>6647</v>
      </c>
      <c r="H1027" s="26" t="s">
        <v>90</v>
      </c>
      <c r="I1027" s="26" t="s">
        <v>118</v>
      </c>
      <c r="J1027" s="26" t="s">
        <v>6647</v>
      </c>
      <c r="K1027" s="62">
        <v>8.3711950589033126</v>
      </c>
      <c r="L1027" s="62">
        <v>7.7923925936858902</v>
      </c>
      <c r="M1027" s="62">
        <v>20.024432040197073</v>
      </c>
      <c r="N1027" s="51">
        <v>0.15893746826532301</v>
      </c>
      <c r="O1027" s="63">
        <v>1.0342297397325511</v>
      </c>
      <c r="P1027" s="63">
        <v>2.0138062622522623</v>
      </c>
      <c r="Q1027" s="26" t="s">
        <v>629</v>
      </c>
      <c r="R1027" s="61">
        <v>0.80892147824910732</v>
      </c>
      <c r="S1027" s="61">
        <v>0.10558265844530265</v>
      </c>
      <c r="T1027" s="61">
        <v>6.9146084908660466E-3</v>
      </c>
      <c r="U1027" s="61">
        <v>9.1970317823674666E-4</v>
      </c>
      <c r="V1027" s="61">
        <v>3.902392102950087E-2</v>
      </c>
      <c r="W1027" s="61">
        <v>3.8637630606986502E-2</v>
      </c>
    </row>
    <row r="1028" spans="1:23" x14ac:dyDescent="0.25">
      <c r="A1028" s="26" t="s">
        <v>3582</v>
      </c>
      <c r="B1028" s="26" t="s">
        <v>3583</v>
      </c>
      <c r="C1028" s="26" t="s">
        <v>105</v>
      </c>
      <c r="D1028" s="26" t="s">
        <v>182</v>
      </c>
      <c r="E1028" s="26">
        <v>10781</v>
      </c>
      <c r="F1028" s="26">
        <v>31221</v>
      </c>
      <c r="G1028" s="26" t="s">
        <v>6631</v>
      </c>
      <c r="H1028" s="26" t="s">
        <v>90</v>
      </c>
      <c r="I1028" s="26" t="s">
        <v>118</v>
      </c>
      <c r="J1028" s="26" t="s">
        <v>6631</v>
      </c>
      <c r="K1028" s="62">
        <v>28.140178589538419</v>
      </c>
      <c r="L1028" s="62">
        <v>29.69520381769571</v>
      </c>
      <c r="M1028" s="62">
        <v>29.061760125015233</v>
      </c>
      <c r="N1028" s="51">
        <v>0.20538532998496803</v>
      </c>
      <c r="O1028" s="63">
        <v>3.0552614596608469</v>
      </c>
      <c r="P1028" s="63">
        <v>2.5364527732339144</v>
      </c>
      <c r="Q1028" s="26" t="s">
        <v>629</v>
      </c>
      <c r="R1028" s="61">
        <v>0.67018605237583917</v>
      </c>
      <c r="S1028" s="61">
        <v>0.22686387837897154</v>
      </c>
      <c r="T1028" s="61">
        <v>2.0492417529916849E-3</v>
      </c>
      <c r="U1028" s="61">
        <v>4.5626229331846707E-3</v>
      </c>
      <c r="V1028" s="61">
        <v>1.9011945399032185E-2</v>
      </c>
      <c r="W1028" s="61">
        <v>7.7326259159980551E-2</v>
      </c>
    </row>
    <row r="1029" spans="1:23" x14ac:dyDescent="0.25">
      <c r="A1029" s="26" t="s">
        <v>5901</v>
      </c>
      <c r="B1029" s="26" t="s">
        <v>5902</v>
      </c>
      <c r="C1029" s="26" t="s">
        <v>105</v>
      </c>
      <c r="D1029" s="26" t="s">
        <v>182</v>
      </c>
      <c r="E1029" s="26">
        <v>778</v>
      </c>
      <c r="F1029" s="26">
        <v>2369</v>
      </c>
      <c r="G1029" s="26" t="s">
        <v>6648</v>
      </c>
      <c r="H1029" s="26" t="s">
        <v>90</v>
      </c>
      <c r="I1029" s="26" t="s">
        <v>147</v>
      </c>
      <c r="J1029" s="26" t="s">
        <v>6648</v>
      </c>
      <c r="K1029" s="62">
        <v>9.3419062030000006</v>
      </c>
      <c r="L1029" s="62">
        <v>29.576399389999999</v>
      </c>
      <c r="M1029" s="62">
        <v>1.7797137519999997</v>
      </c>
      <c r="N1029" s="51">
        <v>0.23833982216398902</v>
      </c>
      <c r="O1029" s="63">
        <v>0</v>
      </c>
      <c r="P1029" s="63">
        <v>1.8799999999999997</v>
      </c>
      <c r="Q1029" s="26" t="s">
        <v>629</v>
      </c>
      <c r="R1029" s="61">
        <v>0.77375944299697752</v>
      </c>
      <c r="S1029" s="61">
        <v>0.14232131944015852</v>
      </c>
      <c r="T1029" s="61">
        <v>0</v>
      </c>
      <c r="U1029" s="61">
        <v>0</v>
      </c>
      <c r="V1029" s="61">
        <v>2.5055321081682659E-2</v>
      </c>
      <c r="W1029" s="61">
        <v>5.8863916481181396E-2</v>
      </c>
    </row>
    <row r="1030" spans="1:23" x14ac:dyDescent="0.25">
      <c r="A1030" s="26" t="s">
        <v>1893</v>
      </c>
      <c r="B1030" s="26" t="s">
        <v>1894</v>
      </c>
      <c r="C1030" s="26" t="s">
        <v>105</v>
      </c>
      <c r="D1030" s="26" t="s">
        <v>182</v>
      </c>
      <c r="E1030" s="26">
        <v>2228</v>
      </c>
      <c r="F1030" s="26">
        <v>7601</v>
      </c>
      <c r="G1030" s="26" t="s">
        <v>6647</v>
      </c>
      <c r="H1030" s="26" t="s">
        <v>90</v>
      </c>
      <c r="I1030" s="26" t="s">
        <v>130</v>
      </c>
      <c r="J1030" s="26" t="s">
        <v>6647</v>
      </c>
      <c r="K1030" s="62">
        <v>47.011204683958155</v>
      </c>
      <c r="L1030" s="62">
        <v>62.372442686855841</v>
      </c>
      <c r="M1030" s="62">
        <v>24.834176539928279</v>
      </c>
      <c r="N1030" s="51">
        <v>0.31566934379714601</v>
      </c>
      <c r="O1030" s="63">
        <v>4.6293890647614422</v>
      </c>
      <c r="P1030" s="63">
        <v>2.4447546056236367</v>
      </c>
      <c r="Q1030" s="26" t="s">
        <v>629</v>
      </c>
      <c r="R1030" s="61">
        <v>0.52934881992749883</v>
      </c>
      <c r="S1030" s="61">
        <v>0.40965302583468172</v>
      </c>
      <c r="T1030" s="61">
        <v>2.3467658265979706E-2</v>
      </c>
      <c r="U1030" s="61">
        <v>2.9526380854531745E-5</v>
      </c>
      <c r="V1030" s="61">
        <v>1.2926652942011613E-2</v>
      </c>
      <c r="W1030" s="61">
        <v>2.4574316648973436E-2</v>
      </c>
    </row>
    <row r="1031" spans="1:23" x14ac:dyDescent="0.25">
      <c r="A1031" s="26" t="s">
        <v>3702</v>
      </c>
      <c r="B1031" s="26" t="s">
        <v>3703</v>
      </c>
      <c r="C1031" s="26" t="s">
        <v>105</v>
      </c>
      <c r="D1031" s="26" t="s">
        <v>182</v>
      </c>
      <c r="E1031" s="26">
        <v>5011</v>
      </c>
      <c r="F1031" s="26">
        <v>12701</v>
      </c>
      <c r="G1031" s="26" t="s">
        <v>6631</v>
      </c>
      <c r="H1031" s="26" t="s">
        <v>90</v>
      </c>
      <c r="I1031" s="26" t="s">
        <v>130</v>
      </c>
      <c r="J1031" s="26" t="s">
        <v>6631</v>
      </c>
      <c r="K1031" s="62">
        <v>32.323246367647812</v>
      </c>
      <c r="L1031" s="62">
        <v>33.461171503429725</v>
      </c>
      <c r="M1031" s="62">
        <v>32.708256452462663</v>
      </c>
      <c r="N1031" s="51">
        <v>0.274462862579745</v>
      </c>
      <c r="O1031" s="63">
        <v>0.69161034503887853</v>
      </c>
      <c r="P1031" s="63">
        <v>2.4627138027475399</v>
      </c>
      <c r="Q1031" s="26" t="s">
        <v>629</v>
      </c>
      <c r="R1031" s="61">
        <v>0.62117488500676266</v>
      </c>
      <c r="S1031" s="61">
        <v>0.30963068715517911</v>
      </c>
      <c r="T1031" s="61">
        <v>1.2194212650580525E-2</v>
      </c>
      <c r="U1031" s="61">
        <v>6.037123662889529E-4</v>
      </c>
      <c r="V1031" s="61">
        <v>2.659652588480952E-2</v>
      </c>
      <c r="W1031" s="61">
        <v>2.979997693637932E-2</v>
      </c>
    </row>
    <row r="1032" spans="1:23" x14ac:dyDescent="0.25">
      <c r="A1032" s="26" t="s">
        <v>2105</v>
      </c>
      <c r="B1032" s="26" t="s">
        <v>2106</v>
      </c>
      <c r="C1032" s="26" t="s">
        <v>105</v>
      </c>
      <c r="D1032" s="26" t="s">
        <v>182</v>
      </c>
      <c r="E1032" s="26">
        <v>688</v>
      </c>
      <c r="F1032" s="26">
        <v>1600</v>
      </c>
      <c r="G1032" s="26" t="s">
        <v>6647</v>
      </c>
      <c r="H1032" s="26" t="s">
        <v>90</v>
      </c>
      <c r="I1032" s="26" t="s">
        <v>118</v>
      </c>
      <c r="J1032" s="26" t="s">
        <v>6647</v>
      </c>
      <c r="K1032" s="62">
        <v>22.491174990000005</v>
      </c>
      <c r="L1032" s="62">
        <v>7.8542612199999997</v>
      </c>
      <c r="M1032" s="62">
        <v>81.331673929999994</v>
      </c>
      <c r="N1032" s="51">
        <v>0.165843330980946</v>
      </c>
      <c r="O1032" s="63">
        <v>0.3</v>
      </c>
      <c r="P1032" s="63">
        <v>2.41</v>
      </c>
      <c r="Q1032" s="26" t="s">
        <v>629</v>
      </c>
      <c r="R1032" s="61">
        <v>0.88990825688073405</v>
      </c>
      <c r="S1032" s="61">
        <v>0.11009174311926609</v>
      </c>
      <c r="T1032" s="61">
        <v>0</v>
      </c>
      <c r="U1032" s="61">
        <v>0</v>
      </c>
      <c r="V1032" s="61">
        <v>0</v>
      </c>
      <c r="W1032" s="61">
        <v>0</v>
      </c>
    </row>
    <row r="1033" spans="1:23" x14ac:dyDescent="0.25">
      <c r="A1033" s="26" t="s">
        <v>1654</v>
      </c>
      <c r="B1033" s="26" t="s">
        <v>1655</v>
      </c>
      <c r="C1033" s="26" t="s">
        <v>105</v>
      </c>
      <c r="D1033" s="26" t="s">
        <v>182</v>
      </c>
      <c r="E1033" s="26">
        <v>10878</v>
      </c>
      <c r="F1033" s="26">
        <v>30457</v>
      </c>
      <c r="G1033" s="26" t="s">
        <v>6647</v>
      </c>
      <c r="H1033" s="26" t="s">
        <v>90</v>
      </c>
      <c r="I1033" s="26" t="s">
        <v>118</v>
      </c>
      <c r="J1033" s="26" t="s">
        <v>6647</v>
      </c>
      <c r="K1033" s="62">
        <v>8.9402373790024505</v>
      </c>
      <c r="L1033" s="62">
        <v>8.5486742908373099</v>
      </c>
      <c r="M1033" s="62">
        <v>22.176111519580861</v>
      </c>
      <c r="N1033" s="51">
        <v>0.136127487615537</v>
      </c>
      <c r="O1033" s="63">
        <v>1.3570645282472962</v>
      </c>
      <c r="P1033" s="63">
        <v>2.463916686041383</v>
      </c>
      <c r="Q1033" s="26" t="s">
        <v>629</v>
      </c>
      <c r="R1033" s="61">
        <v>0.7947139155648324</v>
      </c>
      <c r="S1033" s="61">
        <v>0.13771270622837378</v>
      </c>
      <c r="T1033" s="61">
        <v>7.5997049465250325E-3</v>
      </c>
      <c r="U1033" s="61">
        <v>1.5217720372173442E-2</v>
      </c>
      <c r="V1033" s="61">
        <v>8.7147658024604863E-3</v>
      </c>
      <c r="W1033" s="61">
        <v>3.6041187085634807E-2</v>
      </c>
    </row>
    <row r="1034" spans="1:23" x14ac:dyDescent="0.25">
      <c r="A1034" s="26" t="s">
        <v>1724</v>
      </c>
      <c r="B1034" s="26" t="s">
        <v>1725</v>
      </c>
      <c r="C1034" s="26" t="s">
        <v>105</v>
      </c>
      <c r="D1034" s="26" t="s">
        <v>182</v>
      </c>
      <c r="E1034" s="26">
        <v>6844</v>
      </c>
      <c r="F1034" s="26">
        <v>17963</v>
      </c>
      <c r="G1034" s="26" t="s">
        <v>6647</v>
      </c>
      <c r="H1034" s="26" t="s">
        <v>90</v>
      </c>
      <c r="I1034" s="26" t="s">
        <v>118</v>
      </c>
      <c r="J1034" s="26" t="s">
        <v>6647</v>
      </c>
      <c r="K1034" s="62">
        <v>15.965156375184293</v>
      </c>
      <c r="L1034" s="62">
        <v>14.965974839503259</v>
      </c>
      <c r="M1034" s="62">
        <v>25.967204070619328</v>
      </c>
      <c r="N1034" s="51">
        <v>0.127236575608976</v>
      </c>
      <c r="O1034" s="63">
        <v>2.4945566380834161</v>
      </c>
      <c r="P1034" s="63">
        <v>2.4831465681134963</v>
      </c>
      <c r="Q1034" s="26" t="s">
        <v>629</v>
      </c>
      <c r="R1034" s="61">
        <v>0.72497339993866872</v>
      </c>
      <c r="S1034" s="61">
        <v>0.16933103709760236</v>
      </c>
      <c r="T1034" s="61">
        <v>2.809612256925405E-3</v>
      </c>
      <c r="U1034" s="61">
        <v>1.7256392765704787E-3</v>
      </c>
      <c r="V1034" s="61">
        <v>3.707015088026662E-2</v>
      </c>
      <c r="W1034" s="61">
        <v>6.4090160549966052E-2</v>
      </c>
    </row>
    <row r="1035" spans="1:23" x14ac:dyDescent="0.25">
      <c r="A1035" s="26" t="s">
        <v>299</v>
      </c>
      <c r="B1035" s="26" t="s">
        <v>300</v>
      </c>
      <c r="C1035" s="26" t="s">
        <v>139</v>
      </c>
      <c r="D1035" s="26" t="s">
        <v>140</v>
      </c>
      <c r="E1035" s="26">
        <v>98</v>
      </c>
      <c r="F1035" s="26">
        <v>316</v>
      </c>
      <c r="G1035" s="26" t="s">
        <v>6647</v>
      </c>
      <c r="H1035" s="26" t="s">
        <v>90</v>
      </c>
      <c r="I1035" s="26" t="s">
        <v>130</v>
      </c>
      <c r="J1035" s="26" t="s">
        <v>6647</v>
      </c>
      <c r="K1035" s="62">
        <v>20.99092284</v>
      </c>
      <c r="L1035" s="62">
        <v>21.154815939999999</v>
      </c>
      <c r="M1035" s="62">
        <v>26.35967642</v>
      </c>
      <c r="N1035" s="51">
        <v>0.19887544496805099</v>
      </c>
      <c r="O1035" s="63">
        <v>0</v>
      </c>
      <c r="P1035" s="63">
        <v>2.98</v>
      </c>
      <c r="Q1035" s="26" t="s">
        <v>629</v>
      </c>
      <c r="R1035" s="61">
        <v>0.89583221194048013</v>
      </c>
      <c r="S1035" s="61">
        <v>8.0269679337362856E-2</v>
      </c>
      <c r="T1035" s="61">
        <v>1.2086869078596156E-7</v>
      </c>
      <c r="U1035" s="61">
        <v>0</v>
      </c>
      <c r="V1035" s="61">
        <v>2.3896517284395204E-2</v>
      </c>
      <c r="W1035" s="61">
        <v>1.4705690712291989E-6</v>
      </c>
    </row>
    <row r="1036" spans="1:23" x14ac:dyDescent="0.25">
      <c r="A1036" s="26" t="s">
        <v>383</v>
      </c>
      <c r="B1036" s="26" t="s">
        <v>384</v>
      </c>
      <c r="C1036" s="26" t="s">
        <v>139</v>
      </c>
      <c r="D1036" s="26" t="s">
        <v>140</v>
      </c>
      <c r="E1036" s="26">
        <v>52</v>
      </c>
      <c r="F1036" s="26">
        <v>80</v>
      </c>
      <c r="G1036" s="26" t="s">
        <v>6647</v>
      </c>
      <c r="H1036" s="26" t="s">
        <v>90</v>
      </c>
      <c r="I1036" s="26" t="s">
        <v>118</v>
      </c>
      <c r="J1036" s="26" t="s">
        <v>6647</v>
      </c>
      <c r="K1036" s="62">
        <v>14.92687847</v>
      </c>
      <c r="L1036" s="62">
        <v>21.646495210000001</v>
      </c>
      <c r="M1036" s="62">
        <v>12.669570630000001</v>
      </c>
      <c r="N1036" s="51">
        <v>0.15975103734439799</v>
      </c>
      <c r="O1036" s="63">
        <v>0.6</v>
      </c>
      <c r="P1036" s="63">
        <v>2.87</v>
      </c>
      <c r="Q1036" s="26" t="s">
        <v>629</v>
      </c>
      <c r="R1036" s="61">
        <v>0.56012176560121762</v>
      </c>
      <c r="S1036" s="61">
        <v>0.27397260273972601</v>
      </c>
      <c r="T1036" s="61">
        <v>6.950786402841197E-2</v>
      </c>
      <c r="U1036" s="61">
        <v>3.9573820395738209E-2</v>
      </c>
      <c r="V1036" s="61">
        <v>0</v>
      </c>
      <c r="W1036" s="61">
        <v>5.6823947234906136E-2</v>
      </c>
    </row>
    <row r="1037" spans="1:23" x14ac:dyDescent="0.25">
      <c r="A1037" s="26" t="s">
        <v>6427</v>
      </c>
      <c r="B1037" s="26" t="s">
        <v>6428</v>
      </c>
      <c r="C1037" s="26" t="s">
        <v>479</v>
      </c>
      <c r="D1037" s="26" t="s">
        <v>182</v>
      </c>
      <c r="E1037" s="26">
        <v>2</v>
      </c>
      <c r="F1037" s="26">
        <v>60</v>
      </c>
      <c r="G1037" s="26" t="s">
        <v>6648</v>
      </c>
      <c r="H1037" s="26" t="s">
        <v>90</v>
      </c>
      <c r="I1037" s="26" t="s">
        <v>118</v>
      </c>
      <c r="J1037" s="26" t="s">
        <v>6648</v>
      </c>
      <c r="K1037" s="62">
        <v>22.378318246160102</v>
      </c>
      <c r="L1037" s="62">
        <v>7.8514668437545057</v>
      </c>
      <c r="M1037" s="62">
        <v>80.849460654721995</v>
      </c>
      <c r="N1037" s="51">
        <v>0.22726781405523699</v>
      </c>
      <c r="O1037" s="63">
        <v>0.3078649972936231</v>
      </c>
      <c r="P1037" s="63">
        <v>2.4089079136305367</v>
      </c>
      <c r="Q1037" s="26" t="s">
        <v>629</v>
      </c>
      <c r="R1037" s="61">
        <v>0.95836241816624745</v>
      </c>
      <c r="S1037" s="61">
        <v>4.1451545424754974E-2</v>
      </c>
      <c r="T1037" s="61">
        <v>1.5084033161966171E-5</v>
      </c>
      <c r="U1037" s="61">
        <v>0</v>
      </c>
      <c r="V1037" s="61">
        <v>4.5252099485898516E-5</v>
      </c>
      <c r="W1037" s="61">
        <v>1.2570027634971809E-4</v>
      </c>
    </row>
    <row r="1038" spans="1:23" x14ac:dyDescent="0.25">
      <c r="A1038" s="26" t="s">
        <v>2951</v>
      </c>
      <c r="B1038" s="26" t="s">
        <v>2952</v>
      </c>
      <c r="C1038" s="26" t="s">
        <v>479</v>
      </c>
      <c r="D1038" s="26" t="s">
        <v>182</v>
      </c>
      <c r="E1038" s="26">
        <v>36</v>
      </c>
      <c r="F1038" s="26">
        <v>108</v>
      </c>
      <c r="G1038" s="26" t="s">
        <v>6647</v>
      </c>
      <c r="H1038" s="26" t="s">
        <v>90</v>
      </c>
      <c r="I1038" s="26" t="s">
        <v>118</v>
      </c>
      <c r="J1038" s="26" t="s">
        <v>6647</v>
      </c>
      <c r="K1038" s="62">
        <v>6.3792233989999998</v>
      </c>
      <c r="L1038" s="62">
        <v>2.9122541599999998</v>
      </c>
      <c r="M1038" s="62">
        <v>39.925326700000006</v>
      </c>
      <c r="N1038" s="51">
        <v>0.227083333333333</v>
      </c>
      <c r="O1038" s="63">
        <v>1.7999999999999998</v>
      </c>
      <c r="P1038" s="63">
        <v>2.99</v>
      </c>
      <c r="Q1038" s="26" t="s">
        <v>629</v>
      </c>
      <c r="R1038" s="61">
        <v>0.95902777777777781</v>
      </c>
      <c r="S1038" s="61">
        <v>9.7222222222222206E-3</v>
      </c>
      <c r="T1038" s="61">
        <v>6.9444444444444447E-4</v>
      </c>
      <c r="U1038" s="61">
        <v>0</v>
      </c>
      <c r="V1038" s="61">
        <v>2.9861111111111113E-2</v>
      </c>
      <c r="W1038" s="61">
        <v>6.9444444444444447E-4</v>
      </c>
    </row>
    <row r="1039" spans="1:23" x14ac:dyDescent="0.25">
      <c r="A1039" s="26" t="s">
        <v>1275</v>
      </c>
      <c r="B1039" s="26" t="s">
        <v>1276</v>
      </c>
      <c r="C1039" s="26" t="s">
        <v>139</v>
      </c>
      <c r="D1039" s="26" t="s">
        <v>140</v>
      </c>
      <c r="E1039" s="26">
        <v>11</v>
      </c>
      <c r="F1039" s="26">
        <v>25</v>
      </c>
      <c r="G1039" s="26" t="s">
        <v>6631</v>
      </c>
      <c r="H1039" s="26" t="s">
        <v>90</v>
      </c>
      <c r="I1039" s="26" t="s">
        <v>147</v>
      </c>
      <c r="J1039" s="26" t="s">
        <v>6631</v>
      </c>
      <c r="K1039" s="62">
        <v>38.99394856</v>
      </c>
      <c r="L1039" s="62">
        <v>29.664649520000001</v>
      </c>
      <c r="M1039" s="62">
        <v>55.42003734</v>
      </c>
      <c r="N1039" s="51">
        <v>0.61214495592556295</v>
      </c>
      <c r="O1039" s="63">
        <v>0</v>
      </c>
      <c r="P1039" s="63">
        <v>2.91</v>
      </c>
      <c r="Q1039" s="26" t="s">
        <v>629</v>
      </c>
      <c r="R1039" s="61">
        <v>0.71694417238001962</v>
      </c>
      <c r="S1039" s="61">
        <v>5.190989226248776E-2</v>
      </c>
      <c r="T1039" s="61">
        <v>0.16650342801175319</v>
      </c>
      <c r="U1039" s="61">
        <v>0</v>
      </c>
      <c r="V1039" s="61">
        <v>0</v>
      </c>
      <c r="W1039" s="61">
        <v>6.4642507345739467E-2</v>
      </c>
    </row>
    <row r="1040" spans="1:23" x14ac:dyDescent="0.25">
      <c r="A1040" s="26" t="s">
        <v>2937</v>
      </c>
      <c r="B1040" s="26" t="s">
        <v>2938</v>
      </c>
      <c r="C1040" s="26" t="s">
        <v>479</v>
      </c>
      <c r="D1040" s="26" t="s">
        <v>182</v>
      </c>
      <c r="E1040" s="26">
        <v>37</v>
      </c>
      <c r="F1040" s="26">
        <v>126</v>
      </c>
      <c r="G1040" s="26" t="s">
        <v>6647</v>
      </c>
      <c r="H1040" s="26" t="s">
        <v>90</v>
      </c>
      <c r="I1040" s="26" t="s">
        <v>118</v>
      </c>
      <c r="J1040" s="26" t="s">
        <v>6647</v>
      </c>
      <c r="K1040" s="62">
        <v>30.887544129999998</v>
      </c>
      <c r="L1040" s="62">
        <v>13.716591019999999</v>
      </c>
      <c r="M1040" s="62">
        <v>79.78842564</v>
      </c>
      <c r="N1040" s="51">
        <v>4.4826473448126097E-2</v>
      </c>
      <c r="O1040" s="63">
        <v>0.5</v>
      </c>
      <c r="P1040" s="63">
        <v>2.2799999999999998</v>
      </c>
      <c r="Q1040" s="26" t="s">
        <v>629</v>
      </c>
      <c r="R1040" s="61">
        <v>0.68759960204607762</v>
      </c>
      <c r="S1040" s="61">
        <v>0.18032236456326903</v>
      </c>
      <c r="T1040" s="61">
        <v>8.1539188504311716E-2</v>
      </c>
      <c r="U1040" s="61">
        <v>0</v>
      </c>
      <c r="V1040" s="61">
        <v>1.3209078661170404E-2</v>
      </c>
      <c r="W1040" s="61">
        <v>3.7329766225171097E-2</v>
      </c>
    </row>
    <row r="1041" spans="1:23" x14ac:dyDescent="0.25">
      <c r="A1041" s="26" t="s">
        <v>5312</v>
      </c>
      <c r="B1041" s="26" t="s">
        <v>5313</v>
      </c>
      <c r="C1041" s="26" t="s">
        <v>479</v>
      </c>
      <c r="D1041" s="26" t="s">
        <v>182</v>
      </c>
      <c r="E1041" s="26">
        <v>20</v>
      </c>
      <c r="F1041" s="26">
        <v>50</v>
      </c>
      <c r="G1041" s="26" t="s">
        <v>6631</v>
      </c>
      <c r="H1041" s="26" t="s">
        <v>90</v>
      </c>
      <c r="I1041" s="26" t="s">
        <v>118</v>
      </c>
      <c r="J1041" s="26" t="s">
        <v>6631</v>
      </c>
      <c r="K1041" s="62">
        <v>41.200201710000009</v>
      </c>
      <c r="L1041" s="62">
        <v>38.880484110000005</v>
      </c>
      <c r="M1041" s="62">
        <v>42.924704420000005</v>
      </c>
      <c r="N1041" s="51">
        <v>0.23450789793438598</v>
      </c>
      <c r="O1041" s="63">
        <v>8.9</v>
      </c>
      <c r="P1041" s="63">
        <v>2.8700000000000006</v>
      </c>
      <c r="Q1041" s="26" t="s">
        <v>629</v>
      </c>
      <c r="R1041" s="61">
        <v>0.69501822600243013</v>
      </c>
      <c r="S1041" s="61">
        <v>0.26852976913730253</v>
      </c>
      <c r="T1041" s="61">
        <v>0</v>
      </c>
      <c r="U1041" s="61">
        <v>0</v>
      </c>
      <c r="V1041" s="61">
        <v>7.2904009720534636E-3</v>
      </c>
      <c r="W1041" s="61">
        <v>2.9161603888213854E-2</v>
      </c>
    </row>
    <row r="1042" spans="1:23" x14ac:dyDescent="0.25">
      <c r="A1042" s="26" t="s">
        <v>2453</v>
      </c>
      <c r="B1042" s="26" t="s">
        <v>2454</v>
      </c>
      <c r="C1042" s="26" t="s">
        <v>479</v>
      </c>
      <c r="D1042" s="26" t="s">
        <v>182</v>
      </c>
      <c r="E1042" s="26">
        <v>151</v>
      </c>
      <c r="F1042" s="26">
        <v>238</v>
      </c>
      <c r="G1042" s="26" t="s">
        <v>6647</v>
      </c>
      <c r="H1042" s="26" t="s">
        <v>90</v>
      </c>
      <c r="I1042" s="26" t="s">
        <v>118</v>
      </c>
      <c r="J1042" s="26" t="s">
        <v>6647</v>
      </c>
      <c r="K1042" s="62">
        <v>26.91628845</v>
      </c>
      <c r="L1042" s="62">
        <v>17.271810389999999</v>
      </c>
      <c r="M1042" s="62">
        <v>53.802115739999998</v>
      </c>
      <c r="N1042" s="51">
        <v>7.3548387096774193E-2</v>
      </c>
      <c r="O1042" s="63">
        <v>2.2999999999999998</v>
      </c>
      <c r="P1042" s="63">
        <v>2.65</v>
      </c>
      <c r="Q1042" s="26" t="s">
        <v>629</v>
      </c>
      <c r="R1042" s="61">
        <v>0.71290322580645149</v>
      </c>
      <c r="S1042" s="61">
        <v>0.12193548387096774</v>
      </c>
      <c r="T1042" s="61">
        <v>0</v>
      </c>
      <c r="U1042" s="61">
        <v>0</v>
      </c>
      <c r="V1042" s="61">
        <v>4.5806451612903226E-2</v>
      </c>
      <c r="W1042" s="61">
        <v>0.11935483870967742</v>
      </c>
    </row>
    <row r="1043" spans="1:23" x14ac:dyDescent="0.25">
      <c r="A1043" s="26" t="s">
        <v>2857</v>
      </c>
      <c r="B1043" s="26" t="s">
        <v>2858</v>
      </c>
      <c r="C1043" s="26" t="s">
        <v>479</v>
      </c>
      <c r="D1043" s="26" t="s">
        <v>182</v>
      </c>
      <c r="E1043" s="26">
        <v>45</v>
      </c>
      <c r="F1043" s="26">
        <v>125</v>
      </c>
      <c r="G1043" s="26" t="s">
        <v>6647</v>
      </c>
      <c r="H1043" s="26" t="s">
        <v>90</v>
      </c>
      <c r="I1043" s="26" t="s">
        <v>118</v>
      </c>
      <c r="J1043" s="26" t="s">
        <v>6647</v>
      </c>
      <c r="K1043" s="62">
        <v>26.91628845</v>
      </c>
      <c r="L1043" s="62">
        <v>17.271810389999999</v>
      </c>
      <c r="M1043" s="62">
        <v>53.802115739999998</v>
      </c>
      <c r="N1043" s="51">
        <v>7.3548387096774193E-2</v>
      </c>
      <c r="O1043" s="63">
        <v>2.2999999999999998</v>
      </c>
      <c r="P1043" s="63">
        <v>2.65</v>
      </c>
      <c r="Q1043" s="26" t="s">
        <v>629</v>
      </c>
      <c r="R1043" s="61">
        <v>0.71290322580645149</v>
      </c>
      <c r="S1043" s="61">
        <v>0.12193548387096774</v>
      </c>
      <c r="T1043" s="61">
        <v>0</v>
      </c>
      <c r="U1043" s="61">
        <v>0</v>
      </c>
      <c r="V1043" s="61">
        <v>4.5806451612903226E-2</v>
      </c>
      <c r="W1043" s="61">
        <v>0.11935483870967742</v>
      </c>
    </row>
    <row r="1044" spans="1:23" x14ac:dyDescent="0.25">
      <c r="A1044" s="26" t="s">
        <v>6417</v>
      </c>
      <c r="B1044" s="26" t="s">
        <v>6418</v>
      </c>
      <c r="C1044" s="26" t="s">
        <v>479</v>
      </c>
      <c r="D1044" s="26" t="s">
        <v>182</v>
      </c>
      <c r="E1044" s="26">
        <v>16</v>
      </c>
      <c r="F1044" s="26">
        <v>30</v>
      </c>
      <c r="G1044" s="26" t="s">
        <v>6648</v>
      </c>
      <c r="H1044" s="26" t="s">
        <v>90</v>
      </c>
      <c r="I1044" s="26" t="s">
        <v>118</v>
      </c>
      <c r="J1044" s="26" t="s">
        <v>6648</v>
      </c>
      <c r="K1044" s="62">
        <v>7.9551185069999999</v>
      </c>
      <c r="L1044" s="62">
        <v>12.443267779999999</v>
      </c>
      <c r="M1044" s="62">
        <v>8.4131922840000009</v>
      </c>
      <c r="N1044" s="51">
        <v>0.234649122807018</v>
      </c>
      <c r="O1044" s="63">
        <v>1.6999999999999997</v>
      </c>
      <c r="P1044" s="63">
        <v>2.89</v>
      </c>
      <c r="Q1044" s="26" t="s">
        <v>117</v>
      </c>
      <c r="R1044" s="61">
        <v>0.43371522094926346</v>
      </c>
      <c r="S1044" s="61">
        <v>0.53082378614293513</v>
      </c>
      <c r="T1044" s="61">
        <v>5.4555373704309881E-4</v>
      </c>
      <c r="U1044" s="61">
        <v>0</v>
      </c>
      <c r="V1044" s="61">
        <v>0</v>
      </c>
      <c r="W1044" s="61">
        <v>3.4915439170758324E-2</v>
      </c>
    </row>
    <row r="1045" spans="1:23" x14ac:dyDescent="0.25">
      <c r="A1045" s="26" t="s">
        <v>1295</v>
      </c>
      <c r="B1045" s="26" t="s">
        <v>1296</v>
      </c>
      <c r="C1045" s="26" t="s">
        <v>211</v>
      </c>
      <c r="D1045" s="26" t="s">
        <v>295</v>
      </c>
      <c r="E1045" s="26">
        <v>7</v>
      </c>
      <c r="F1045" s="26">
        <v>100</v>
      </c>
      <c r="G1045" s="26" t="s">
        <v>6631</v>
      </c>
      <c r="H1045" s="26" t="s">
        <v>90</v>
      </c>
      <c r="I1045" s="26" t="s">
        <v>89</v>
      </c>
      <c r="J1045" s="26" t="s">
        <v>6631</v>
      </c>
      <c r="K1045" s="62">
        <v>31.543116489999999</v>
      </c>
      <c r="L1045" s="62">
        <v>53.277861829999999</v>
      </c>
      <c r="M1045" s="62">
        <v>11.3378967</v>
      </c>
      <c r="N1045" s="51">
        <v>0.45414201183432001</v>
      </c>
      <c r="O1045" s="63">
        <v>0</v>
      </c>
      <c r="P1045" s="63">
        <v>2.3199999999999998</v>
      </c>
      <c r="Q1045" s="26" t="s">
        <v>629</v>
      </c>
      <c r="R1045" s="61">
        <v>0.65976331360946749</v>
      </c>
      <c r="S1045" s="61">
        <v>4.1420118343195277E-2</v>
      </c>
      <c r="T1045" s="61">
        <v>0</v>
      </c>
      <c r="U1045" s="61">
        <v>0</v>
      </c>
      <c r="V1045" s="61">
        <v>0</v>
      </c>
      <c r="W1045" s="61">
        <v>0.29881656804733731</v>
      </c>
    </row>
    <row r="1046" spans="1:23" x14ac:dyDescent="0.25">
      <c r="A1046" s="26" t="s">
        <v>519</v>
      </c>
      <c r="B1046" s="26" t="s">
        <v>520</v>
      </c>
      <c r="C1046" s="26" t="s">
        <v>211</v>
      </c>
      <c r="D1046" s="26" t="s">
        <v>295</v>
      </c>
      <c r="E1046" s="26">
        <v>22</v>
      </c>
      <c r="F1046" s="26">
        <v>56</v>
      </c>
      <c r="G1046" s="26" t="s">
        <v>6647</v>
      </c>
      <c r="H1046" s="26" t="s">
        <v>90</v>
      </c>
      <c r="I1046" s="26" t="s">
        <v>147</v>
      </c>
      <c r="J1046" s="26" t="s">
        <v>6647</v>
      </c>
      <c r="K1046" s="62">
        <v>21.104387289999998</v>
      </c>
      <c r="L1046" s="62">
        <v>33.421583460000001</v>
      </c>
      <c r="M1046" s="62">
        <v>12.04729309</v>
      </c>
      <c r="N1046" s="51">
        <v>0.33464566929133904</v>
      </c>
      <c r="O1046" s="63">
        <v>0</v>
      </c>
      <c r="P1046" s="63">
        <v>2.2000000000000002</v>
      </c>
      <c r="Q1046" s="26" t="s">
        <v>629</v>
      </c>
      <c r="R1046" s="61">
        <v>0.92125984251968507</v>
      </c>
      <c r="S1046" s="61">
        <v>1.4435695538057743E-2</v>
      </c>
      <c r="T1046" s="61">
        <v>0</v>
      </c>
      <c r="U1046" s="61">
        <v>0</v>
      </c>
      <c r="V1046" s="61">
        <v>2.6246719160104987E-2</v>
      </c>
      <c r="W1046" s="61">
        <v>3.805774278215223E-2</v>
      </c>
    </row>
    <row r="1047" spans="1:23" x14ac:dyDescent="0.25">
      <c r="A1047" s="26" t="s">
        <v>2829</v>
      </c>
      <c r="B1047" s="26" t="s">
        <v>2830</v>
      </c>
      <c r="C1047" s="26" t="s">
        <v>479</v>
      </c>
      <c r="D1047" s="26" t="s">
        <v>182</v>
      </c>
      <c r="E1047" s="26">
        <v>49</v>
      </c>
      <c r="F1047" s="26">
        <v>106</v>
      </c>
      <c r="G1047" s="26" t="s">
        <v>6647</v>
      </c>
      <c r="H1047" s="26" t="s">
        <v>90</v>
      </c>
      <c r="I1047" s="26" t="s">
        <v>118</v>
      </c>
      <c r="J1047" s="26" t="s">
        <v>6647</v>
      </c>
      <c r="K1047" s="62">
        <v>4.9476618794373239</v>
      </c>
      <c r="L1047" s="62">
        <v>1.9829949282652977</v>
      </c>
      <c r="M1047" s="62">
        <v>42.007952627280567</v>
      </c>
      <c r="N1047" s="51">
        <v>0.14830861236987999</v>
      </c>
      <c r="O1047" s="63">
        <v>1.8</v>
      </c>
      <c r="P1047" s="63">
        <v>2.2927047848046582</v>
      </c>
      <c r="Q1047" s="26" t="s">
        <v>629</v>
      </c>
      <c r="R1047" s="61">
        <v>0.6782159831450717</v>
      </c>
      <c r="S1047" s="61">
        <v>0.20656421328413421</v>
      </c>
      <c r="T1047" s="61">
        <v>2.4439562986492604E-2</v>
      </c>
      <c r="U1047" s="61">
        <v>1.0932416083581545E-2</v>
      </c>
      <c r="V1047" s="61">
        <v>3.6115762543200966E-2</v>
      </c>
      <c r="W1047" s="61">
        <v>4.3732061957518858E-2</v>
      </c>
    </row>
    <row r="1048" spans="1:23" x14ac:dyDescent="0.25">
      <c r="A1048" s="26" t="s">
        <v>372</v>
      </c>
      <c r="B1048" s="26" t="s">
        <v>373</v>
      </c>
      <c r="C1048" s="26" t="s">
        <v>211</v>
      </c>
      <c r="D1048" s="26" t="s">
        <v>295</v>
      </c>
      <c r="E1048" s="26">
        <v>60</v>
      </c>
      <c r="F1048" s="26">
        <v>200</v>
      </c>
      <c r="G1048" s="26" t="s">
        <v>6647</v>
      </c>
      <c r="H1048" s="26" t="s">
        <v>90</v>
      </c>
      <c r="I1048" s="26" t="s">
        <v>147</v>
      </c>
      <c r="J1048" s="26" t="s">
        <v>6647</v>
      </c>
      <c r="K1048" s="62">
        <v>21.104387289999998</v>
      </c>
      <c r="L1048" s="62">
        <v>33.421583460000001</v>
      </c>
      <c r="M1048" s="62">
        <v>12.04729309</v>
      </c>
      <c r="N1048" s="51">
        <v>0.33464566929133904</v>
      </c>
      <c r="O1048" s="63">
        <v>0</v>
      </c>
      <c r="P1048" s="63">
        <v>2.2000000000000002</v>
      </c>
      <c r="Q1048" s="26" t="s">
        <v>629</v>
      </c>
      <c r="R1048" s="61">
        <v>0.92125984251968507</v>
      </c>
      <c r="S1048" s="61">
        <v>1.4435695538057743E-2</v>
      </c>
      <c r="T1048" s="61">
        <v>0</v>
      </c>
      <c r="U1048" s="61">
        <v>0</v>
      </c>
      <c r="V1048" s="61">
        <v>2.6246719160104987E-2</v>
      </c>
      <c r="W1048" s="61">
        <v>3.805774278215223E-2</v>
      </c>
    </row>
    <row r="1049" spans="1:23" x14ac:dyDescent="0.25">
      <c r="A1049" s="26" t="s">
        <v>6409</v>
      </c>
      <c r="B1049" s="26" t="s">
        <v>6410</v>
      </c>
      <c r="C1049" s="26" t="s">
        <v>479</v>
      </c>
      <c r="D1049" s="26" t="s">
        <v>182</v>
      </c>
      <c r="E1049" s="26">
        <v>17</v>
      </c>
      <c r="F1049" s="26">
        <v>38</v>
      </c>
      <c r="G1049" s="26" t="s">
        <v>6648</v>
      </c>
      <c r="H1049" s="26" t="s">
        <v>90</v>
      </c>
      <c r="I1049" s="26" t="s">
        <v>118</v>
      </c>
      <c r="J1049" s="26" t="s">
        <v>6648</v>
      </c>
      <c r="K1049" s="62">
        <v>15.141200199999998</v>
      </c>
      <c r="L1049" s="62">
        <v>15.12859304</v>
      </c>
      <c r="M1049" s="62">
        <v>22.912258869999995</v>
      </c>
      <c r="N1049" s="51">
        <v>5.1651440618411801E-2</v>
      </c>
      <c r="O1049" s="63">
        <v>3.4999999999999996</v>
      </c>
      <c r="P1049" s="63">
        <v>2.5899999999999994</v>
      </c>
      <c r="Q1049" s="26" t="s">
        <v>629</v>
      </c>
      <c r="R1049" s="61">
        <v>0.72276879831342211</v>
      </c>
      <c r="S1049" s="61">
        <v>0.21433591004919184</v>
      </c>
      <c r="T1049" s="61">
        <v>0</v>
      </c>
      <c r="U1049" s="61">
        <v>0</v>
      </c>
      <c r="V1049" s="61">
        <v>1.8622628250175681E-2</v>
      </c>
      <c r="W1049" s="61">
        <v>4.4272663387210122E-2</v>
      </c>
    </row>
    <row r="1050" spans="1:23" x14ac:dyDescent="0.25">
      <c r="A1050" s="26" t="s">
        <v>6375</v>
      </c>
      <c r="B1050" s="26" t="s">
        <v>6376</v>
      </c>
      <c r="C1050" s="26" t="s">
        <v>479</v>
      </c>
      <c r="D1050" s="26" t="s">
        <v>182</v>
      </c>
      <c r="E1050" s="26">
        <v>26</v>
      </c>
      <c r="F1050" s="26">
        <v>79</v>
      </c>
      <c r="G1050" s="26" t="s">
        <v>6648</v>
      </c>
      <c r="H1050" s="26" t="s">
        <v>90</v>
      </c>
      <c r="I1050" s="26" t="s">
        <v>118</v>
      </c>
      <c r="J1050" s="26" t="s">
        <v>6648</v>
      </c>
      <c r="K1050" s="62">
        <v>19.141323718805037</v>
      </c>
      <c r="L1050" s="62">
        <v>9.6419006972870047</v>
      </c>
      <c r="M1050" s="62">
        <v>63.899696042622558</v>
      </c>
      <c r="N1050" s="51">
        <v>0.11325747911218301</v>
      </c>
      <c r="O1050" s="63">
        <v>0.50601793408954754</v>
      </c>
      <c r="P1050" s="63">
        <v>2.2782940914925489</v>
      </c>
      <c r="Q1050" s="26" t="s">
        <v>629</v>
      </c>
      <c r="R1050" s="61">
        <v>0.73487951909117744</v>
      </c>
      <c r="S1050" s="61">
        <v>0.22432061439329878</v>
      </c>
      <c r="T1050" s="61">
        <v>0</v>
      </c>
      <c r="U1050" s="61">
        <v>0</v>
      </c>
      <c r="V1050" s="61">
        <v>3.4460301247290978E-2</v>
      </c>
      <c r="W1050" s="61">
        <v>6.3395652682328553E-3</v>
      </c>
    </row>
    <row r="1051" spans="1:23" x14ac:dyDescent="0.25">
      <c r="A1051" s="26" t="s">
        <v>3096</v>
      </c>
      <c r="B1051" s="26" t="s">
        <v>3097</v>
      </c>
      <c r="C1051" s="26" t="s">
        <v>479</v>
      </c>
      <c r="D1051" s="26" t="s">
        <v>182</v>
      </c>
      <c r="E1051" s="26">
        <v>25</v>
      </c>
      <c r="F1051" s="26">
        <v>70</v>
      </c>
      <c r="G1051" s="26" t="s">
        <v>6647</v>
      </c>
      <c r="H1051" s="26" t="s">
        <v>90</v>
      </c>
      <c r="I1051" s="26" t="s">
        <v>118</v>
      </c>
      <c r="J1051" s="26" t="s">
        <v>6647</v>
      </c>
      <c r="K1051" s="62">
        <v>6.3792233989999998</v>
      </c>
      <c r="L1051" s="62">
        <v>2.9122541599999998</v>
      </c>
      <c r="M1051" s="62">
        <v>39.925326699999999</v>
      </c>
      <c r="N1051" s="51">
        <v>0.15820029027576202</v>
      </c>
      <c r="O1051" s="63">
        <v>1.8</v>
      </c>
      <c r="P1051" s="63">
        <v>2.99</v>
      </c>
      <c r="Q1051" s="26" t="s">
        <v>629</v>
      </c>
      <c r="R1051" s="61">
        <v>0.75471698113207553</v>
      </c>
      <c r="S1051" s="61">
        <v>0.24528301886792453</v>
      </c>
      <c r="T1051" s="61">
        <v>0</v>
      </c>
      <c r="U1051" s="61">
        <v>0</v>
      </c>
      <c r="V1051" s="61">
        <v>0</v>
      </c>
      <c r="W1051" s="61">
        <v>0</v>
      </c>
    </row>
    <row r="1052" spans="1:23" x14ac:dyDescent="0.25">
      <c r="A1052" s="26" t="s">
        <v>971</v>
      </c>
      <c r="B1052" s="26" t="s">
        <v>972</v>
      </c>
      <c r="C1052" s="26" t="s">
        <v>211</v>
      </c>
      <c r="D1052" s="26" t="s">
        <v>295</v>
      </c>
      <c r="E1052" s="26">
        <v>54</v>
      </c>
      <c r="F1052" s="26">
        <v>152</v>
      </c>
      <c r="G1052" s="26" t="s">
        <v>6631</v>
      </c>
      <c r="H1052" s="26" t="s">
        <v>90</v>
      </c>
      <c r="I1052" s="26" t="s">
        <v>147</v>
      </c>
      <c r="J1052" s="26" t="s">
        <v>6631</v>
      </c>
      <c r="K1052" s="62">
        <v>37.178517399999997</v>
      </c>
      <c r="L1052" s="62">
        <v>50.037821479999998</v>
      </c>
      <c r="M1052" s="62">
        <v>20.920970749999999</v>
      </c>
      <c r="N1052" s="51">
        <v>0.37420042643923201</v>
      </c>
      <c r="O1052" s="63">
        <v>1.5</v>
      </c>
      <c r="P1052" s="63">
        <v>1.88</v>
      </c>
      <c r="Q1052" s="26" t="s">
        <v>629</v>
      </c>
      <c r="R1052" s="61">
        <v>0.79957356076759056</v>
      </c>
      <c r="S1052" s="61">
        <v>7.2494669509594878E-2</v>
      </c>
      <c r="T1052" s="61">
        <v>4.2643923240938165E-2</v>
      </c>
      <c r="U1052" s="61">
        <v>0</v>
      </c>
      <c r="V1052" s="61">
        <v>0</v>
      </c>
      <c r="W1052" s="61">
        <v>8.5287846481876331E-2</v>
      </c>
    </row>
    <row r="1053" spans="1:23" x14ac:dyDescent="0.25">
      <c r="A1053" s="26" t="s">
        <v>3052</v>
      </c>
      <c r="B1053" s="26" t="s">
        <v>3053</v>
      </c>
      <c r="C1053" s="26" t="s">
        <v>479</v>
      </c>
      <c r="D1053" s="26" t="s">
        <v>182</v>
      </c>
      <c r="E1053" s="26">
        <v>29</v>
      </c>
      <c r="F1053" s="26">
        <v>75</v>
      </c>
      <c r="G1053" s="26" t="s">
        <v>6647</v>
      </c>
      <c r="H1053" s="26" t="s">
        <v>90</v>
      </c>
      <c r="I1053" s="26" t="s">
        <v>118</v>
      </c>
      <c r="J1053" s="26" t="s">
        <v>6647</v>
      </c>
      <c r="K1053" s="62">
        <v>22.491174990000001</v>
      </c>
      <c r="L1053" s="62">
        <v>7.8542612199999997</v>
      </c>
      <c r="M1053" s="62">
        <v>81.331673930000008</v>
      </c>
      <c r="N1053" s="51">
        <v>0.165843330980946</v>
      </c>
      <c r="O1053" s="63">
        <v>0.3</v>
      </c>
      <c r="P1053" s="63">
        <v>2.41</v>
      </c>
      <c r="Q1053" s="26" t="s">
        <v>629</v>
      </c>
      <c r="R1053" s="61">
        <v>0.88990825688073405</v>
      </c>
      <c r="S1053" s="61">
        <v>0.11009174311926608</v>
      </c>
      <c r="T1053" s="61">
        <v>0</v>
      </c>
      <c r="U1053" s="61">
        <v>0</v>
      </c>
      <c r="V1053" s="61">
        <v>0</v>
      </c>
      <c r="W1053" s="61">
        <v>0</v>
      </c>
    </row>
    <row r="1054" spans="1:23" x14ac:dyDescent="0.25">
      <c r="A1054" s="26" t="s">
        <v>412</v>
      </c>
      <c r="B1054" s="26" t="s">
        <v>413</v>
      </c>
      <c r="C1054" s="26" t="s">
        <v>211</v>
      </c>
      <c r="D1054" s="26" t="s">
        <v>295</v>
      </c>
      <c r="E1054" s="26">
        <v>46</v>
      </c>
      <c r="F1054" s="26">
        <v>152</v>
      </c>
      <c r="G1054" s="26" t="s">
        <v>6647</v>
      </c>
      <c r="H1054" s="26" t="s">
        <v>90</v>
      </c>
      <c r="I1054" s="26" t="s">
        <v>130</v>
      </c>
      <c r="J1054" s="26" t="s">
        <v>6647</v>
      </c>
      <c r="K1054" s="62">
        <v>21.104387289999998</v>
      </c>
      <c r="L1054" s="62">
        <v>33.421583460000001</v>
      </c>
      <c r="M1054" s="62">
        <v>12.047293090000002</v>
      </c>
      <c r="N1054" s="51">
        <v>0.22405707376775399</v>
      </c>
      <c r="O1054" s="63">
        <v>0</v>
      </c>
      <c r="P1054" s="63">
        <v>2.2000000000000006</v>
      </c>
      <c r="Q1054" s="26" t="s">
        <v>629</v>
      </c>
      <c r="R1054" s="61">
        <v>0.7658495393467516</v>
      </c>
      <c r="S1054" s="61">
        <v>0.16602911522985489</v>
      </c>
      <c r="T1054" s="61">
        <v>0</v>
      </c>
      <c r="U1054" s="61">
        <v>0</v>
      </c>
      <c r="V1054" s="61">
        <v>1.2111197042973389E-2</v>
      </c>
      <c r="W1054" s="61">
        <v>5.6010148380420323E-2</v>
      </c>
    </row>
    <row r="1055" spans="1:23" x14ac:dyDescent="0.25">
      <c r="A1055" s="26" t="s">
        <v>504</v>
      </c>
      <c r="B1055" s="26" t="s">
        <v>505</v>
      </c>
      <c r="C1055" s="26" t="s">
        <v>211</v>
      </c>
      <c r="D1055" s="26" t="s">
        <v>295</v>
      </c>
      <c r="E1055" s="26">
        <v>24</v>
      </c>
      <c r="F1055" s="26">
        <v>73</v>
      </c>
      <c r="G1055" s="26" t="s">
        <v>6647</v>
      </c>
      <c r="H1055" s="26" t="s">
        <v>90</v>
      </c>
      <c r="I1055" s="26" t="s">
        <v>130</v>
      </c>
      <c r="J1055" s="26" t="s">
        <v>6647</v>
      </c>
      <c r="K1055" s="62">
        <v>27.155824509999999</v>
      </c>
      <c r="L1055" s="62">
        <v>37.468482100000003</v>
      </c>
      <c r="M1055" s="62">
        <v>17.125077780000002</v>
      </c>
      <c r="N1055" s="51">
        <v>0.19687499999999999</v>
      </c>
      <c r="O1055" s="63">
        <v>4.2</v>
      </c>
      <c r="P1055" s="63">
        <v>2.65</v>
      </c>
      <c r="Q1055" s="26" t="s">
        <v>629</v>
      </c>
      <c r="R1055" s="61">
        <v>0.80625000000000002</v>
      </c>
      <c r="S1055" s="61">
        <v>0.12968750000000001</v>
      </c>
      <c r="T1055" s="61">
        <v>0</v>
      </c>
      <c r="U1055" s="61">
        <v>0</v>
      </c>
      <c r="V1055" s="61">
        <v>2.5000000000000001E-2</v>
      </c>
      <c r="W1055" s="61">
        <v>3.90625E-2</v>
      </c>
    </row>
    <row r="1056" spans="1:23" x14ac:dyDescent="0.25">
      <c r="A1056" s="26" t="s">
        <v>872</v>
      </c>
      <c r="B1056" s="26" t="s">
        <v>873</v>
      </c>
      <c r="C1056" s="26" t="s">
        <v>211</v>
      </c>
      <c r="D1056" s="26" t="s">
        <v>295</v>
      </c>
      <c r="E1056" s="26">
        <v>91</v>
      </c>
      <c r="F1056" s="26">
        <v>255</v>
      </c>
      <c r="G1056" s="26" t="s">
        <v>6631</v>
      </c>
      <c r="H1056" s="26" t="s">
        <v>90</v>
      </c>
      <c r="I1056" s="26" t="s">
        <v>130</v>
      </c>
      <c r="J1056" s="26" t="s">
        <v>6631</v>
      </c>
      <c r="K1056" s="62">
        <v>35.16137166</v>
      </c>
      <c r="L1056" s="62">
        <v>48.020675740000001</v>
      </c>
      <c r="M1056" s="62">
        <v>19.850653390000002</v>
      </c>
      <c r="N1056" s="51">
        <v>0.439024390243902</v>
      </c>
      <c r="O1056" s="63">
        <v>1.7</v>
      </c>
      <c r="P1056" s="63">
        <v>2.63</v>
      </c>
      <c r="Q1056" s="26" t="s">
        <v>629</v>
      </c>
      <c r="R1056" s="61">
        <v>0.53933189655172409</v>
      </c>
      <c r="S1056" s="61">
        <v>0.18480603448275862</v>
      </c>
      <c r="T1056" s="61">
        <v>1.9935344827586209E-2</v>
      </c>
      <c r="U1056" s="61">
        <v>0.21659482758620691</v>
      </c>
      <c r="V1056" s="61">
        <v>5.9267241379310342E-3</v>
      </c>
      <c r="W1056" s="61">
        <v>3.3405172413793101E-2</v>
      </c>
    </row>
    <row r="1057" spans="1:23" x14ac:dyDescent="0.25">
      <c r="A1057" s="26" t="s">
        <v>5829</v>
      </c>
      <c r="B1057" s="26" t="s">
        <v>5830</v>
      </c>
      <c r="C1057" s="26" t="s">
        <v>479</v>
      </c>
      <c r="D1057" s="26" t="s">
        <v>182</v>
      </c>
      <c r="E1057" s="26">
        <v>24</v>
      </c>
      <c r="F1057" s="26">
        <v>486</v>
      </c>
      <c r="G1057" s="26" t="s">
        <v>6631</v>
      </c>
      <c r="H1057" s="26" t="s">
        <v>90</v>
      </c>
      <c r="I1057" s="26" t="s">
        <v>147</v>
      </c>
      <c r="J1057" s="26" t="s">
        <v>6631</v>
      </c>
      <c r="K1057" s="62">
        <v>5.9757942509999991</v>
      </c>
      <c r="L1057" s="62">
        <v>7.5516893600000001</v>
      </c>
      <c r="M1057" s="62">
        <v>11.18855009</v>
      </c>
      <c r="N1057" s="51">
        <v>0.26245210727969398</v>
      </c>
      <c r="O1057" s="63">
        <v>1.4</v>
      </c>
      <c r="P1057" s="63">
        <v>2.34</v>
      </c>
      <c r="Q1057" s="26" t="s">
        <v>629</v>
      </c>
      <c r="R1057" s="61">
        <v>0.86398467432950199</v>
      </c>
      <c r="S1057" s="61">
        <v>0.11398467432950192</v>
      </c>
      <c r="T1057" s="61">
        <v>0</v>
      </c>
      <c r="U1057" s="61">
        <v>0</v>
      </c>
      <c r="V1057" s="61">
        <v>2.2030651340996174E-2</v>
      </c>
      <c r="W1057" s="61">
        <v>0</v>
      </c>
    </row>
    <row r="1058" spans="1:23" x14ac:dyDescent="0.25">
      <c r="A1058" s="26" t="s">
        <v>6403</v>
      </c>
      <c r="B1058" s="26" t="s">
        <v>6404</v>
      </c>
      <c r="C1058" s="26" t="s">
        <v>479</v>
      </c>
      <c r="D1058" s="26" t="s">
        <v>182</v>
      </c>
      <c r="E1058" s="26">
        <v>18</v>
      </c>
      <c r="F1058" s="26">
        <v>45</v>
      </c>
      <c r="G1058" s="26" t="s">
        <v>6648</v>
      </c>
      <c r="H1058" s="26" t="s">
        <v>90</v>
      </c>
      <c r="I1058" s="26" t="s">
        <v>118</v>
      </c>
      <c r="J1058" s="26" t="s">
        <v>6648</v>
      </c>
      <c r="K1058" s="62">
        <v>14.348290274028386</v>
      </c>
      <c r="L1058" s="62">
        <v>11.143120387626675</v>
      </c>
      <c r="M1058" s="62">
        <v>31.730386053807873</v>
      </c>
      <c r="N1058" s="51">
        <v>0.16013090322201498</v>
      </c>
      <c r="O1058" s="63">
        <v>7.8826632638759495</v>
      </c>
      <c r="P1058" s="63">
        <v>2.6206071497700125</v>
      </c>
      <c r="Q1058" s="26" t="s">
        <v>629</v>
      </c>
      <c r="R1058" s="61">
        <v>0.8549192991632798</v>
      </c>
      <c r="S1058" s="61">
        <v>7.1669924042850053E-2</v>
      </c>
      <c r="T1058" s="61">
        <v>0</v>
      </c>
      <c r="U1058" s="61">
        <v>0</v>
      </c>
      <c r="V1058" s="61">
        <v>4.3970225904824557E-2</v>
      </c>
      <c r="W1058" s="61">
        <v>2.9440550889045621E-2</v>
      </c>
    </row>
    <row r="1059" spans="1:23" x14ac:dyDescent="0.25">
      <c r="A1059" s="26" t="s">
        <v>4680</v>
      </c>
      <c r="B1059" s="26" t="s">
        <v>4681</v>
      </c>
      <c r="C1059" s="26" t="s">
        <v>479</v>
      </c>
      <c r="D1059" s="26" t="s">
        <v>182</v>
      </c>
      <c r="E1059" s="26">
        <v>80</v>
      </c>
      <c r="F1059" s="26">
        <v>99</v>
      </c>
      <c r="G1059" s="26" t="s">
        <v>6631</v>
      </c>
      <c r="H1059" s="26" t="s">
        <v>90</v>
      </c>
      <c r="I1059" s="26" t="s">
        <v>118</v>
      </c>
      <c r="J1059" s="26" t="s">
        <v>6631</v>
      </c>
      <c r="K1059" s="62">
        <v>38.283786328212074</v>
      </c>
      <c r="L1059" s="62">
        <v>36.561286895612838</v>
      </c>
      <c r="M1059" s="62">
        <v>39.897191923562374</v>
      </c>
      <c r="N1059" s="51">
        <v>0.16334756267471601</v>
      </c>
      <c r="O1059" s="63">
        <v>8.2683820665854686</v>
      </c>
      <c r="P1059" s="63">
        <v>2.8681925961840276</v>
      </c>
      <c r="Q1059" s="26" t="s">
        <v>629</v>
      </c>
      <c r="R1059" s="61">
        <v>0.96804614706440295</v>
      </c>
      <c r="S1059" s="61">
        <v>4.8920383888840921E-3</v>
      </c>
      <c r="T1059" s="61">
        <v>6.2283629953618742E-5</v>
      </c>
      <c r="U1059" s="61">
        <v>0</v>
      </c>
      <c r="V1059" s="61">
        <v>5.5333894054200349E-3</v>
      </c>
      <c r="W1059" s="61">
        <v>2.1466141511339302E-2</v>
      </c>
    </row>
    <row r="1060" spans="1:23" x14ac:dyDescent="0.25">
      <c r="A1060" s="26" t="s">
        <v>4492</v>
      </c>
      <c r="B1060" s="26" t="s">
        <v>4493</v>
      </c>
      <c r="C1060" s="26" t="s">
        <v>479</v>
      </c>
      <c r="D1060" s="26" t="s">
        <v>182</v>
      </c>
      <c r="E1060" s="26">
        <v>127</v>
      </c>
      <c r="F1060" s="26">
        <v>250</v>
      </c>
      <c r="G1060" s="26" t="s">
        <v>6631</v>
      </c>
      <c r="H1060" s="26" t="s">
        <v>90</v>
      </c>
      <c r="I1060" s="26" t="s">
        <v>118</v>
      </c>
      <c r="J1060" s="26" t="s">
        <v>6631</v>
      </c>
      <c r="K1060" s="62">
        <v>28.420812852386163</v>
      </c>
      <c r="L1060" s="62">
        <v>28.228421372929105</v>
      </c>
      <c r="M1060" s="62">
        <v>31.472484400629686</v>
      </c>
      <c r="N1060" s="51">
        <v>0.16743618164874602</v>
      </c>
      <c r="O1060" s="63">
        <v>1.809817522477551</v>
      </c>
      <c r="P1060" s="63">
        <v>2.4203323886675197</v>
      </c>
      <c r="Q1060" s="26" t="s">
        <v>629</v>
      </c>
      <c r="R1060" s="61">
        <v>0.6043724958988842</v>
      </c>
      <c r="S1060" s="61">
        <v>0.35570058298031526</v>
      </c>
      <c r="T1060" s="61">
        <v>0</v>
      </c>
      <c r="U1060" s="61">
        <v>0</v>
      </c>
      <c r="V1060" s="61">
        <v>1.5531516851908207E-5</v>
      </c>
      <c r="W1060" s="61">
        <v>3.9911389603948751E-2</v>
      </c>
    </row>
    <row r="1061" spans="1:23" x14ac:dyDescent="0.25">
      <c r="A1061" s="26" t="s">
        <v>2261</v>
      </c>
      <c r="B1061" s="26" t="s">
        <v>2262</v>
      </c>
      <c r="C1061" s="26" t="s">
        <v>105</v>
      </c>
      <c r="D1061" s="26" t="s">
        <v>182</v>
      </c>
      <c r="E1061" s="26">
        <v>313</v>
      </c>
      <c r="F1061" s="26">
        <v>600</v>
      </c>
      <c r="G1061" s="26" t="s">
        <v>6647</v>
      </c>
      <c r="H1061" s="26" t="s">
        <v>90</v>
      </c>
      <c r="I1061" s="26" t="s">
        <v>118</v>
      </c>
      <c r="J1061" s="26" t="s">
        <v>6647</v>
      </c>
      <c r="K1061" s="62">
        <v>30.887544129999998</v>
      </c>
      <c r="L1061" s="62">
        <v>13.716591019999999</v>
      </c>
      <c r="M1061" s="62">
        <v>79.78842564</v>
      </c>
      <c r="N1061" s="51">
        <v>7.0926966292134797E-2</v>
      </c>
      <c r="O1061" s="63">
        <v>0.5</v>
      </c>
      <c r="P1061" s="63">
        <v>2.4900000000000002</v>
      </c>
      <c r="Q1061" s="26" t="s">
        <v>629</v>
      </c>
      <c r="R1061" s="61">
        <v>0.5470505617977528</v>
      </c>
      <c r="S1061" s="61">
        <v>0.16853932584269665</v>
      </c>
      <c r="T1061" s="61">
        <v>0</v>
      </c>
      <c r="U1061" s="61">
        <v>0</v>
      </c>
      <c r="V1061" s="61">
        <v>5.5477528089887637E-2</v>
      </c>
      <c r="W1061" s="61">
        <v>0.22893258426966287</v>
      </c>
    </row>
    <row r="1062" spans="1:23" x14ac:dyDescent="0.25">
      <c r="A1062" s="26" t="s">
        <v>293</v>
      </c>
      <c r="B1062" s="26" t="s">
        <v>294</v>
      </c>
      <c r="C1062" s="26" t="s">
        <v>211</v>
      </c>
      <c r="D1062" s="26" t="s">
        <v>295</v>
      </c>
      <c r="E1062" s="26">
        <v>99</v>
      </c>
      <c r="F1062" s="26">
        <v>277</v>
      </c>
      <c r="G1062" s="26" t="s">
        <v>6647</v>
      </c>
      <c r="H1062" s="26" t="s">
        <v>90</v>
      </c>
      <c r="I1062" s="26" t="s">
        <v>130</v>
      </c>
      <c r="J1062" s="26" t="s">
        <v>6647</v>
      </c>
      <c r="K1062" s="62">
        <v>21.104387290000002</v>
      </c>
      <c r="L1062" s="62">
        <v>33.421583460000001</v>
      </c>
      <c r="M1062" s="62">
        <v>12.04729309</v>
      </c>
      <c r="N1062" s="51">
        <v>0.248923255394354</v>
      </c>
      <c r="O1062" s="63">
        <v>0</v>
      </c>
      <c r="P1062" s="63">
        <v>2.2000000000000002</v>
      </c>
      <c r="Q1062" s="26" t="s">
        <v>629</v>
      </c>
      <c r="R1062" s="61">
        <v>0.80079406946051679</v>
      </c>
      <c r="S1062" s="61">
        <v>0.13194282422266224</v>
      </c>
      <c r="T1062" s="61">
        <v>0</v>
      </c>
      <c r="U1062" s="61">
        <v>0</v>
      </c>
      <c r="V1062" s="61">
        <v>1.5289616801580022E-2</v>
      </c>
      <c r="W1062" s="61">
        <v>5.1973489515241153E-2</v>
      </c>
    </row>
    <row r="1063" spans="1:23" x14ac:dyDescent="0.25">
      <c r="A1063" s="26" t="s">
        <v>1138</v>
      </c>
      <c r="B1063" s="26" t="s">
        <v>1139</v>
      </c>
      <c r="C1063" s="26" t="s">
        <v>211</v>
      </c>
      <c r="D1063" s="26" t="s">
        <v>295</v>
      </c>
      <c r="E1063" s="26">
        <v>23</v>
      </c>
      <c r="F1063" s="26">
        <v>32</v>
      </c>
      <c r="G1063" s="26" t="s">
        <v>6631</v>
      </c>
      <c r="H1063" s="26" t="s">
        <v>90</v>
      </c>
      <c r="I1063" s="26" t="s">
        <v>147</v>
      </c>
      <c r="J1063" s="26" t="s">
        <v>6631</v>
      </c>
      <c r="K1063" s="62">
        <v>35.16137166</v>
      </c>
      <c r="L1063" s="62">
        <v>48.020675740000001</v>
      </c>
      <c r="M1063" s="62">
        <v>19.850653390000002</v>
      </c>
      <c r="N1063" s="51">
        <v>0.48372781065088799</v>
      </c>
      <c r="O1063" s="63">
        <v>1.7</v>
      </c>
      <c r="P1063" s="63">
        <v>2.63</v>
      </c>
      <c r="Q1063" s="26" t="s">
        <v>629</v>
      </c>
      <c r="R1063" s="61">
        <v>0.89795918367346939</v>
      </c>
      <c r="S1063" s="61">
        <v>9.9125364431486881E-2</v>
      </c>
      <c r="T1063" s="61">
        <v>2.9154518950437317E-3</v>
      </c>
      <c r="U1063" s="61">
        <v>0</v>
      </c>
      <c r="V1063" s="61">
        <v>0</v>
      </c>
      <c r="W1063" s="61">
        <v>0</v>
      </c>
    </row>
    <row r="1064" spans="1:23" x14ac:dyDescent="0.25">
      <c r="A1064" s="26" t="s">
        <v>6377</v>
      </c>
      <c r="B1064" s="26" t="s">
        <v>6378</v>
      </c>
      <c r="C1064" s="26" t="s">
        <v>479</v>
      </c>
      <c r="D1064" s="26" t="s">
        <v>182</v>
      </c>
      <c r="E1064" s="26">
        <v>26</v>
      </c>
      <c r="F1064" s="26">
        <v>60</v>
      </c>
      <c r="G1064" s="26" t="s">
        <v>6648</v>
      </c>
      <c r="H1064" s="26" t="s">
        <v>90</v>
      </c>
      <c r="I1064" s="26" t="s">
        <v>118</v>
      </c>
      <c r="J1064" s="26" t="s">
        <v>6648</v>
      </c>
      <c r="K1064" s="62">
        <v>15.1412002</v>
      </c>
      <c r="L1064" s="62">
        <v>15.12859304</v>
      </c>
      <c r="M1064" s="62">
        <v>22.912258870000002</v>
      </c>
      <c r="N1064" s="51">
        <v>5.1651440618411801E-2</v>
      </c>
      <c r="O1064" s="63">
        <v>3.5000000000000004</v>
      </c>
      <c r="P1064" s="63">
        <v>2.5900000000000003</v>
      </c>
      <c r="Q1064" s="26" t="s">
        <v>629</v>
      </c>
      <c r="R1064" s="61">
        <v>0.72276879831342233</v>
      </c>
      <c r="S1064" s="61">
        <v>0.21433591004919184</v>
      </c>
      <c r="T1064" s="61">
        <v>0</v>
      </c>
      <c r="U1064" s="61">
        <v>0</v>
      </c>
      <c r="V1064" s="61">
        <v>1.8622628250175684E-2</v>
      </c>
      <c r="W1064" s="61">
        <v>4.4272663387210122E-2</v>
      </c>
    </row>
    <row r="1065" spans="1:23" x14ac:dyDescent="0.25">
      <c r="A1065" s="26" t="s">
        <v>5304</v>
      </c>
      <c r="B1065" s="26" t="s">
        <v>5305</v>
      </c>
      <c r="C1065" s="26" t="s">
        <v>479</v>
      </c>
      <c r="D1065" s="26" t="s">
        <v>182</v>
      </c>
      <c r="E1065" s="26">
        <v>20</v>
      </c>
      <c r="F1065" s="26">
        <v>40</v>
      </c>
      <c r="G1065" s="26" t="s">
        <v>6631</v>
      </c>
      <c r="H1065" s="26" t="s">
        <v>90</v>
      </c>
      <c r="I1065" s="26" t="s">
        <v>118</v>
      </c>
      <c r="J1065" s="26" t="s">
        <v>6631</v>
      </c>
      <c r="K1065" s="62">
        <v>41.200201710000002</v>
      </c>
      <c r="L1065" s="62">
        <v>38.880484109999998</v>
      </c>
      <c r="M1065" s="62">
        <v>42.924704419999998</v>
      </c>
      <c r="N1065" s="51">
        <v>0.163378545006165</v>
      </c>
      <c r="O1065" s="63">
        <v>8.9</v>
      </c>
      <c r="P1065" s="63">
        <v>2.87</v>
      </c>
      <c r="Q1065" s="26" t="s">
        <v>629</v>
      </c>
      <c r="R1065" s="61">
        <v>0.96926859250153641</v>
      </c>
      <c r="S1065" s="61">
        <v>3.6877688998156115E-3</v>
      </c>
      <c r="T1065" s="61">
        <v>0</v>
      </c>
      <c r="U1065" s="61">
        <v>0</v>
      </c>
      <c r="V1065" s="61">
        <v>5.531653349723417E-3</v>
      </c>
      <c r="W1065" s="61">
        <v>2.1511985248924403E-2</v>
      </c>
    </row>
    <row r="1066" spans="1:23" x14ac:dyDescent="0.25">
      <c r="A1066" s="26" t="s">
        <v>6275</v>
      </c>
      <c r="B1066" s="26" t="s">
        <v>6276</v>
      </c>
      <c r="C1066" s="26" t="s">
        <v>105</v>
      </c>
      <c r="D1066" s="26" t="s">
        <v>182</v>
      </c>
      <c r="E1066" s="26">
        <v>206</v>
      </c>
      <c r="F1066" s="26">
        <v>462</v>
      </c>
      <c r="G1066" s="26" t="s">
        <v>6648</v>
      </c>
      <c r="H1066" s="26" t="s">
        <v>90</v>
      </c>
      <c r="I1066" s="26" t="s">
        <v>130</v>
      </c>
      <c r="J1066" s="26" t="s">
        <v>6648</v>
      </c>
      <c r="K1066" s="62">
        <v>12.443267779999999</v>
      </c>
      <c r="L1066" s="62">
        <v>9.7453353499999995</v>
      </c>
      <c r="M1066" s="62">
        <v>29.707529560000001</v>
      </c>
      <c r="N1066" s="51">
        <v>0.25959079283887498</v>
      </c>
      <c r="O1066" s="63">
        <v>9.3000000000000007</v>
      </c>
      <c r="P1066" s="63">
        <v>2.68</v>
      </c>
      <c r="Q1066" s="26" t="s">
        <v>629</v>
      </c>
      <c r="R1066" s="61">
        <v>0.59974424552429673</v>
      </c>
      <c r="S1066" s="61">
        <v>0.31969309462915602</v>
      </c>
      <c r="T1066" s="61">
        <v>0</v>
      </c>
      <c r="U1066" s="61">
        <v>0</v>
      </c>
      <c r="V1066" s="61">
        <v>1.2148337595907928E-2</v>
      </c>
      <c r="W1066" s="61">
        <v>6.8414322250639384E-2</v>
      </c>
    </row>
    <row r="1067" spans="1:23" x14ac:dyDescent="0.25">
      <c r="A1067" s="26" t="s">
        <v>1197</v>
      </c>
      <c r="B1067" s="26" t="s">
        <v>1198</v>
      </c>
      <c r="C1067" s="26" t="s">
        <v>211</v>
      </c>
      <c r="D1067" s="26" t="s">
        <v>295</v>
      </c>
      <c r="E1067" s="26">
        <v>17</v>
      </c>
      <c r="F1067" s="26">
        <v>50</v>
      </c>
      <c r="G1067" s="26" t="s">
        <v>6631</v>
      </c>
      <c r="H1067" s="26" t="s">
        <v>90</v>
      </c>
      <c r="I1067" s="26" t="s">
        <v>89</v>
      </c>
      <c r="J1067" s="26" t="s">
        <v>6631</v>
      </c>
      <c r="K1067" s="62">
        <v>31.543116489999992</v>
      </c>
      <c r="L1067" s="62">
        <v>53.277861829999992</v>
      </c>
      <c r="M1067" s="62">
        <v>11.337896699999998</v>
      </c>
      <c r="N1067" s="51">
        <v>0.389221556886228</v>
      </c>
      <c r="O1067" s="63">
        <v>0</v>
      </c>
      <c r="P1067" s="63">
        <v>2.3199999999999994</v>
      </c>
      <c r="Q1067" s="26" t="s">
        <v>629</v>
      </c>
      <c r="R1067" s="61">
        <v>0.70658682634730541</v>
      </c>
      <c r="S1067" s="61">
        <v>0.21407185628742514</v>
      </c>
      <c r="T1067" s="61">
        <v>0</v>
      </c>
      <c r="U1067" s="61">
        <v>0</v>
      </c>
      <c r="V1067" s="61">
        <v>1.9461077844311378E-2</v>
      </c>
      <c r="W1067" s="61">
        <v>5.9880239520958077E-2</v>
      </c>
    </row>
    <row r="1068" spans="1:23" x14ac:dyDescent="0.25">
      <c r="A1068" s="26" t="s">
        <v>4498</v>
      </c>
      <c r="B1068" s="26" t="s">
        <v>4499</v>
      </c>
      <c r="C1068" s="26" t="s">
        <v>479</v>
      </c>
      <c r="D1068" s="26" t="s">
        <v>182</v>
      </c>
      <c r="E1068" s="26">
        <v>124</v>
      </c>
      <c r="F1068" s="26">
        <v>350</v>
      </c>
      <c r="G1068" s="26" t="s">
        <v>6631</v>
      </c>
      <c r="H1068" s="26" t="s">
        <v>90</v>
      </c>
      <c r="I1068" s="26" t="s">
        <v>118</v>
      </c>
      <c r="J1068" s="26" t="s">
        <v>6631</v>
      </c>
      <c r="K1068" s="62">
        <v>26.91628845</v>
      </c>
      <c r="L1068" s="62">
        <v>17.271810389999999</v>
      </c>
      <c r="M1068" s="62">
        <v>53.802115739999998</v>
      </c>
      <c r="N1068" s="51">
        <v>0.23019477420037698</v>
      </c>
      <c r="O1068" s="63">
        <v>2.2999999999999998</v>
      </c>
      <c r="P1068" s="63">
        <v>2.7258133805136087</v>
      </c>
      <c r="Q1068" s="26" t="s">
        <v>629</v>
      </c>
      <c r="R1068" s="61">
        <v>0.71264711105473666</v>
      </c>
      <c r="S1068" s="61">
        <v>0.22988037217739529</v>
      </c>
      <c r="T1068" s="61">
        <v>7.3318056757291942E-3</v>
      </c>
      <c r="U1068" s="61">
        <v>3.0681697689556087E-2</v>
      </c>
      <c r="V1068" s="61">
        <v>5.347427685544962E-3</v>
      </c>
      <c r="W1068" s="61">
        <v>1.4111585717037906E-2</v>
      </c>
    </row>
    <row r="1069" spans="1:23" x14ac:dyDescent="0.25">
      <c r="A1069" s="26" t="s">
        <v>2403</v>
      </c>
      <c r="B1069" s="26" t="s">
        <v>2404</v>
      </c>
      <c r="C1069" s="26" t="s">
        <v>479</v>
      </c>
      <c r="D1069" s="26" t="s">
        <v>182</v>
      </c>
      <c r="E1069" s="26">
        <v>179</v>
      </c>
      <c r="F1069" s="26">
        <v>591</v>
      </c>
      <c r="G1069" s="26" t="s">
        <v>6647</v>
      </c>
      <c r="H1069" s="26" t="s">
        <v>90</v>
      </c>
      <c r="I1069" s="26" t="s">
        <v>118</v>
      </c>
      <c r="J1069" s="26" t="s">
        <v>6647</v>
      </c>
      <c r="K1069" s="62">
        <v>7.2743318199999987</v>
      </c>
      <c r="L1069" s="62">
        <v>11.15733737</v>
      </c>
      <c r="M1069" s="62">
        <v>8.5252022400000005</v>
      </c>
      <c r="N1069" s="51">
        <v>0.11620469083155699</v>
      </c>
      <c r="O1069" s="63">
        <v>1.9</v>
      </c>
      <c r="P1069" s="63">
        <v>2.2199999999999998</v>
      </c>
      <c r="Q1069" s="26" t="s">
        <v>629</v>
      </c>
      <c r="R1069" s="61">
        <v>0.71855010660980811</v>
      </c>
      <c r="S1069" s="61">
        <v>0.12046908315565032</v>
      </c>
      <c r="T1069" s="61">
        <v>0</v>
      </c>
      <c r="U1069" s="61">
        <v>1.9189765458422176E-2</v>
      </c>
      <c r="V1069" s="61">
        <v>3.198294243070362E-3</v>
      </c>
      <c r="W1069" s="61">
        <v>0.13859275053304901</v>
      </c>
    </row>
    <row r="1070" spans="1:23" x14ac:dyDescent="0.25">
      <c r="A1070" s="26" t="s">
        <v>5795</v>
      </c>
      <c r="B1070" s="26" t="s">
        <v>5796</v>
      </c>
      <c r="C1070" s="26" t="s">
        <v>479</v>
      </c>
      <c r="D1070" s="26" t="s">
        <v>182</v>
      </c>
      <c r="E1070" s="26">
        <v>117</v>
      </c>
      <c r="F1070" s="26">
        <v>386</v>
      </c>
      <c r="G1070" s="26" t="s">
        <v>6631</v>
      </c>
      <c r="H1070" s="26" t="s">
        <v>90</v>
      </c>
      <c r="I1070" s="26" t="s">
        <v>147</v>
      </c>
      <c r="J1070" s="26" t="s">
        <v>6631</v>
      </c>
      <c r="K1070" s="62">
        <v>9.140191629000002</v>
      </c>
      <c r="L1070" s="62">
        <v>5.1563287950000012</v>
      </c>
      <c r="M1070" s="62">
        <v>39.14125700000001</v>
      </c>
      <c r="N1070" s="51">
        <v>0.291198501872659</v>
      </c>
      <c r="O1070" s="63">
        <v>0.4</v>
      </c>
      <c r="P1070" s="63">
        <v>2.2600000000000002</v>
      </c>
      <c r="Q1070" s="26" t="s">
        <v>629</v>
      </c>
      <c r="R1070" s="61">
        <v>0.88202247191011252</v>
      </c>
      <c r="S1070" s="61">
        <v>6.741573033707865E-2</v>
      </c>
      <c r="T1070" s="61">
        <v>0</v>
      </c>
      <c r="U1070" s="61">
        <v>0</v>
      </c>
      <c r="V1070" s="61">
        <v>0</v>
      </c>
      <c r="W1070" s="61">
        <v>5.056179775280898E-2</v>
      </c>
    </row>
    <row r="1071" spans="1:23" x14ac:dyDescent="0.25">
      <c r="A1071" s="26" t="s">
        <v>2425</v>
      </c>
      <c r="B1071" s="26" t="s">
        <v>2426</v>
      </c>
      <c r="C1071" s="26" t="s">
        <v>479</v>
      </c>
      <c r="D1071" s="26" t="s">
        <v>182</v>
      </c>
      <c r="E1071" s="26">
        <v>163</v>
      </c>
      <c r="F1071" s="26">
        <v>538</v>
      </c>
      <c r="G1071" s="26" t="s">
        <v>6647</v>
      </c>
      <c r="H1071" s="26" t="s">
        <v>90</v>
      </c>
      <c r="I1071" s="26" t="s">
        <v>118</v>
      </c>
      <c r="J1071" s="26" t="s">
        <v>6647</v>
      </c>
      <c r="K1071" s="62">
        <v>30.887544129999998</v>
      </c>
      <c r="L1071" s="62">
        <v>13.716591019999999</v>
      </c>
      <c r="M1071" s="62">
        <v>79.78842564</v>
      </c>
      <c r="N1071" s="51">
        <v>8.9278371170906312E-2</v>
      </c>
      <c r="O1071" s="63">
        <v>0.5</v>
      </c>
      <c r="P1071" s="63">
        <v>2.2800000000000002</v>
      </c>
      <c r="Q1071" s="26" t="s">
        <v>629</v>
      </c>
      <c r="R1071" s="61">
        <v>0.80254483009924948</v>
      </c>
      <c r="S1071" s="61">
        <v>0.1194195315115904</v>
      </c>
      <c r="T1071" s="61">
        <v>3.9800064573233998E-2</v>
      </c>
      <c r="U1071" s="61">
        <v>0</v>
      </c>
      <c r="V1071" s="61">
        <v>1.0106016091740439E-2</v>
      </c>
      <c r="W1071" s="61">
        <v>2.8129557724185589E-2</v>
      </c>
    </row>
    <row r="1072" spans="1:23" x14ac:dyDescent="0.25">
      <c r="A1072" s="26" t="s">
        <v>1152</v>
      </c>
      <c r="B1072" s="26" t="s">
        <v>1153</v>
      </c>
      <c r="C1072" s="26" t="s">
        <v>211</v>
      </c>
      <c r="D1072" s="26" t="s">
        <v>295</v>
      </c>
      <c r="E1072" s="26">
        <v>21</v>
      </c>
      <c r="F1072" s="26">
        <v>60</v>
      </c>
      <c r="G1072" s="26" t="s">
        <v>6631</v>
      </c>
      <c r="H1072" s="26" t="s">
        <v>90</v>
      </c>
      <c r="I1072" s="26" t="s">
        <v>147</v>
      </c>
      <c r="J1072" s="26" t="s">
        <v>6631</v>
      </c>
      <c r="K1072" s="62">
        <v>35.16137166</v>
      </c>
      <c r="L1072" s="62">
        <v>48.020675740000001</v>
      </c>
      <c r="M1072" s="62">
        <v>19.850653390000005</v>
      </c>
      <c r="N1072" s="51">
        <v>0.47330868049691299</v>
      </c>
      <c r="O1072" s="63">
        <v>1.7</v>
      </c>
      <c r="P1072" s="63">
        <v>2.63</v>
      </c>
      <c r="Q1072" s="26" t="s">
        <v>629</v>
      </c>
      <c r="R1072" s="61">
        <v>0.88698975950516645</v>
      </c>
      <c r="S1072" s="61">
        <v>9.7541603367857249E-2</v>
      </c>
      <c r="T1072" s="61">
        <v>2.8755563322223642E-3</v>
      </c>
      <c r="U1072" s="61">
        <v>2.9550550601408522E-3</v>
      </c>
      <c r="V1072" s="61">
        <v>5.4100238793347907E-3</v>
      </c>
      <c r="W1072" s="61">
        <v>4.22800185527845E-3</v>
      </c>
    </row>
    <row r="1073" spans="1:23" x14ac:dyDescent="0.25">
      <c r="A1073" s="26" t="s">
        <v>2793</v>
      </c>
      <c r="B1073" s="26" t="s">
        <v>2794</v>
      </c>
      <c r="C1073" s="26" t="s">
        <v>479</v>
      </c>
      <c r="D1073" s="26" t="s">
        <v>182</v>
      </c>
      <c r="E1073" s="26">
        <v>54</v>
      </c>
      <c r="F1073" s="26">
        <v>133</v>
      </c>
      <c r="G1073" s="26" t="s">
        <v>6647</v>
      </c>
      <c r="H1073" s="26" t="s">
        <v>90</v>
      </c>
      <c r="I1073" s="26" t="s">
        <v>118</v>
      </c>
      <c r="J1073" s="26" t="s">
        <v>6647</v>
      </c>
      <c r="K1073" s="62">
        <v>15.1412002</v>
      </c>
      <c r="L1073" s="62">
        <v>15.12859304</v>
      </c>
      <c r="M1073" s="62">
        <v>22.912258870000002</v>
      </c>
      <c r="N1073" s="51">
        <v>5.1651440618411801E-2</v>
      </c>
      <c r="O1073" s="63">
        <v>3.5000000000000004</v>
      </c>
      <c r="P1073" s="63">
        <v>2.5900000000000003</v>
      </c>
      <c r="Q1073" s="26" t="s">
        <v>629</v>
      </c>
      <c r="R1073" s="61">
        <v>0.72276879831342233</v>
      </c>
      <c r="S1073" s="61">
        <v>0.21433591004919184</v>
      </c>
      <c r="T1073" s="61">
        <v>0</v>
      </c>
      <c r="U1073" s="61">
        <v>0</v>
      </c>
      <c r="V1073" s="61">
        <v>1.8622628250175684E-2</v>
      </c>
      <c r="W1073" s="61">
        <v>4.4272663387210122E-2</v>
      </c>
    </row>
    <row r="1074" spans="1:23" x14ac:dyDescent="0.25">
      <c r="A1074" s="26" t="s">
        <v>2223</v>
      </c>
      <c r="B1074" s="26" t="s">
        <v>2224</v>
      </c>
      <c r="C1074" s="26" t="s">
        <v>105</v>
      </c>
      <c r="D1074" s="26" t="s">
        <v>182</v>
      </c>
      <c r="E1074" s="26">
        <v>388</v>
      </c>
      <c r="F1074" s="26">
        <v>1630</v>
      </c>
      <c r="G1074" s="26" t="s">
        <v>6647</v>
      </c>
      <c r="H1074" s="26" t="s">
        <v>90</v>
      </c>
      <c r="I1074" s="26" t="s">
        <v>118</v>
      </c>
      <c r="J1074" s="26" t="s">
        <v>6647</v>
      </c>
      <c r="K1074" s="62">
        <v>22.491174990000001</v>
      </c>
      <c r="L1074" s="62">
        <v>7.8542612199999997</v>
      </c>
      <c r="M1074" s="62">
        <v>81.331673930000008</v>
      </c>
      <c r="N1074" s="51">
        <v>0.16707798989050002</v>
      </c>
      <c r="O1074" s="63">
        <v>0.30000000000000004</v>
      </c>
      <c r="P1074" s="63">
        <v>2.41</v>
      </c>
      <c r="Q1074" s="26" t="s">
        <v>629</v>
      </c>
      <c r="R1074" s="61">
        <v>0.89128981314260391</v>
      </c>
      <c r="S1074" s="61">
        <v>0.10871018685739622</v>
      </c>
      <c r="T1074" s="61">
        <v>0</v>
      </c>
      <c r="U1074" s="61">
        <v>0</v>
      </c>
      <c r="V1074" s="61">
        <v>0</v>
      </c>
      <c r="W1074" s="61">
        <v>0</v>
      </c>
    </row>
    <row r="1075" spans="1:23" x14ac:dyDescent="0.25">
      <c r="A1075" s="26" t="s">
        <v>1116</v>
      </c>
      <c r="B1075" s="26" t="s">
        <v>1117</v>
      </c>
      <c r="C1075" s="26" t="s">
        <v>211</v>
      </c>
      <c r="D1075" s="26" t="s">
        <v>295</v>
      </c>
      <c r="E1075" s="26">
        <v>26</v>
      </c>
      <c r="F1075" s="26">
        <v>40</v>
      </c>
      <c r="G1075" s="26" t="s">
        <v>6631</v>
      </c>
      <c r="H1075" s="26" t="s">
        <v>90</v>
      </c>
      <c r="I1075" s="26" t="s">
        <v>147</v>
      </c>
      <c r="J1075" s="26" t="s">
        <v>6631</v>
      </c>
      <c r="K1075" s="62">
        <v>19.922171013696996</v>
      </c>
      <c r="L1075" s="62">
        <v>38.612705116185921</v>
      </c>
      <c r="M1075" s="62">
        <v>7.0261055989654153</v>
      </c>
      <c r="N1075" s="51">
        <v>0.43482356621407198</v>
      </c>
      <c r="O1075" s="63">
        <v>0</v>
      </c>
      <c r="P1075" s="63">
        <v>2.4108564720664343</v>
      </c>
      <c r="Q1075" s="26" t="s">
        <v>629</v>
      </c>
      <c r="R1075" s="61">
        <v>0.82580254528543373</v>
      </c>
      <c r="S1075" s="61">
        <v>7.4252836152076049E-2</v>
      </c>
      <c r="T1075" s="61">
        <v>8.6425703519132785E-3</v>
      </c>
      <c r="U1075" s="61">
        <v>2.8808567839710923E-3</v>
      </c>
      <c r="V1075" s="61">
        <v>2.2568780536720914E-2</v>
      </c>
      <c r="W1075" s="61">
        <v>6.5852410889884985E-2</v>
      </c>
    </row>
    <row r="1076" spans="1:23" x14ac:dyDescent="0.25">
      <c r="A1076" s="26" t="s">
        <v>671</v>
      </c>
      <c r="B1076" s="26" t="s">
        <v>672</v>
      </c>
      <c r="C1076" s="26" t="s">
        <v>95</v>
      </c>
      <c r="D1076" s="26" t="s">
        <v>284</v>
      </c>
      <c r="E1076" s="26">
        <v>1396</v>
      </c>
      <c r="F1076" s="26">
        <v>14000</v>
      </c>
      <c r="G1076" s="26" t="s">
        <v>6631</v>
      </c>
      <c r="H1076" s="26" t="s">
        <v>90</v>
      </c>
      <c r="I1076" s="26" t="s">
        <v>130</v>
      </c>
      <c r="J1076" s="26" t="s">
        <v>6631</v>
      </c>
      <c r="K1076" s="62">
        <v>77.505186948107223</v>
      </c>
      <c r="L1076" s="62">
        <v>75.407786173967594</v>
      </c>
      <c r="M1076" s="62">
        <v>68.809538514093035</v>
      </c>
      <c r="N1076" s="51">
        <v>0.44383424521014597</v>
      </c>
      <c r="O1076" s="63">
        <v>9.7703724469503275</v>
      </c>
      <c r="P1076" s="63">
        <v>3.3654024719479683</v>
      </c>
      <c r="Q1076" s="26" t="s">
        <v>117</v>
      </c>
      <c r="R1076" s="61">
        <v>0.3959031493702263</v>
      </c>
      <c r="S1076" s="61">
        <v>0.3135298464207909</v>
      </c>
      <c r="T1076" s="61">
        <v>0.14488993828419397</v>
      </c>
      <c r="U1076" s="61">
        <v>1.7027452305183835E-2</v>
      </c>
      <c r="V1076" s="61">
        <v>6.4706911027898231E-2</v>
      </c>
      <c r="W1076" s="61">
        <v>6.3942702591706702E-2</v>
      </c>
    </row>
    <row r="1077" spans="1:23" x14ac:dyDescent="0.25">
      <c r="A1077" s="26" t="s">
        <v>1150</v>
      </c>
      <c r="B1077" s="26" t="s">
        <v>1151</v>
      </c>
      <c r="C1077" s="26" t="s">
        <v>95</v>
      </c>
      <c r="D1077" s="26" t="s">
        <v>284</v>
      </c>
      <c r="E1077" s="26">
        <v>21</v>
      </c>
      <c r="F1077" s="26">
        <v>73</v>
      </c>
      <c r="G1077" s="26" t="s">
        <v>6631</v>
      </c>
      <c r="H1077" s="26" t="s">
        <v>90</v>
      </c>
      <c r="I1077" s="26" t="s">
        <v>147</v>
      </c>
      <c r="J1077" s="26" t="s">
        <v>6631</v>
      </c>
      <c r="K1077" s="62">
        <v>90.309875090649228</v>
      </c>
      <c r="L1077" s="62">
        <v>90.595839176438318</v>
      </c>
      <c r="M1077" s="62">
        <v>78.388087349041967</v>
      </c>
      <c r="N1077" s="51">
        <v>0.60336520189291998</v>
      </c>
      <c r="O1077" s="63">
        <v>25.339024773304082</v>
      </c>
      <c r="P1077" s="63">
        <v>3.6244904307969779</v>
      </c>
      <c r="Q1077" s="26" t="s">
        <v>117</v>
      </c>
      <c r="R1077" s="61">
        <v>4.6953366001449635E-2</v>
      </c>
      <c r="S1077" s="61">
        <v>0.93045573919612712</v>
      </c>
      <c r="T1077" s="61">
        <v>8.4814895205131535E-3</v>
      </c>
      <c r="U1077" s="61">
        <v>0</v>
      </c>
      <c r="V1077" s="61">
        <v>0</v>
      </c>
      <c r="W1077" s="61">
        <v>1.4109405281910313E-2</v>
      </c>
    </row>
    <row r="1078" spans="1:23" x14ac:dyDescent="0.25">
      <c r="A1078" s="26" t="s">
        <v>2767</v>
      </c>
      <c r="B1078" s="26" t="s">
        <v>2768</v>
      </c>
      <c r="C1078" s="26" t="s">
        <v>479</v>
      </c>
      <c r="D1078" s="26" t="s">
        <v>182</v>
      </c>
      <c r="E1078" s="26">
        <v>58</v>
      </c>
      <c r="F1078" s="26">
        <v>135</v>
      </c>
      <c r="G1078" s="26" t="s">
        <v>6647</v>
      </c>
      <c r="H1078" s="26" t="s">
        <v>90</v>
      </c>
      <c r="I1078" s="26" t="s">
        <v>118</v>
      </c>
      <c r="J1078" s="26" t="s">
        <v>6647</v>
      </c>
      <c r="K1078" s="62">
        <v>19.632941302998237</v>
      </c>
      <c r="L1078" s="62">
        <v>15.020663125587857</v>
      </c>
      <c r="M1078" s="62">
        <v>37.341915935985099</v>
      </c>
      <c r="N1078" s="51">
        <v>0.152744113965187</v>
      </c>
      <c r="O1078" s="63">
        <v>3.9508828967496679</v>
      </c>
      <c r="P1078" s="63">
        <v>2.4556611384771836</v>
      </c>
      <c r="Q1078" s="26" t="s">
        <v>629</v>
      </c>
      <c r="R1078" s="61">
        <v>0.79167585867386092</v>
      </c>
      <c r="S1078" s="61">
        <v>4.8248557905150848E-2</v>
      </c>
      <c r="T1078" s="61">
        <v>0</v>
      </c>
      <c r="U1078" s="61">
        <v>0</v>
      </c>
      <c r="V1078" s="61">
        <v>4.8872629547135081E-2</v>
      </c>
      <c r="W1078" s="61">
        <v>0.11120295387385312</v>
      </c>
    </row>
    <row r="1079" spans="1:23" x14ac:dyDescent="0.25">
      <c r="A1079" s="26" t="s">
        <v>281</v>
      </c>
      <c r="B1079" s="26" t="s">
        <v>282</v>
      </c>
      <c r="C1079" s="26" t="s">
        <v>283</v>
      </c>
      <c r="D1079" s="26" t="s">
        <v>284</v>
      </c>
      <c r="E1079" s="26">
        <v>109</v>
      </c>
      <c r="F1079" s="26">
        <v>400</v>
      </c>
      <c r="G1079" s="26" t="s">
        <v>6647</v>
      </c>
      <c r="H1079" s="26" t="s">
        <v>90</v>
      </c>
      <c r="I1079" s="26" t="s">
        <v>118</v>
      </c>
      <c r="J1079" s="26" t="s">
        <v>6647</v>
      </c>
      <c r="K1079" s="62">
        <v>63.552697930000001</v>
      </c>
      <c r="L1079" s="62">
        <v>52.14321735</v>
      </c>
      <c r="M1079" s="62">
        <v>71.499688860000006</v>
      </c>
      <c r="N1079" s="51">
        <v>0.19537275064267401</v>
      </c>
      <c r="O1079" s="63">
        <v>3.8999999999999995</v>
      </c>
      <c r="P1079" s="63">
        <v>3.0499999999999994</v>
      </c>
      <c r="Q1079" s="26" t="s">
        <v>117</v>
      </c>
      <c r="R1079" s="61">
        <v>0.32079081632653067</v>
      </c>
      <c r="S1079" s="61">
        <v>0.67920918367346939</v>
      </c>
      <c r="T1079" s="61">
        <v>0</v>
      </c>
      <c r="U1079" s="61">
        <v>0</v>
      </c>
      <c r="V1079" s="61">
        <v>0</v>
      </c>
      <c r="W1079" s="61">
        <v>0</v>
      </c>
    </row>
    <row r="1080" spans="1:23" x14ac:dyDescent="0.25">
      <c r="A1080" s="26" t="s">
        <v>3074</v>
      </c>
      <c r="B1080" s="26" t="s">
        <v>3075</v>
      </c>
      <c r="C1080" s="26" t="s">
        <v>479</v>
      </c>
      <c r="D1080" s="26" t="s">
        <v>182</v>
      </c>
      <c r="E1080" s="26">
        <v>27</v>
      </c>
      <c r="F1080" s="26">
        <v>85</v>
      </c>
      <c r="G1080" s="26" t="s">
        <v>6647</v>
      </c>
      <c r="H1080" s="26" t="s">
        <v>90</v>
      </c>
      <c r="I1080" s="26" t="s">
        <v>118</v>
      </c>
      <c r="J1080" s="26" t="s">
        <v>6647</v>
      </c>
      <c r="K1080" s="62">
        <v>14.348290274028386</v>
      </c>
      <c r="L1080" s="62">
        <v>11.143120387626675</v>
      </c>
      <c r="M1080" s="62">
        <v>31.730386053807873</v>
      </c>
      <c r="N1080" s="51">
        <v>0.16013090322201498</v>
      </c>
      <c r="O1080" s="63">
        <v>7.8826632638759495</v>
      </c>
      <c r="P1080" s="63">
        <v>2.6206071497700125</v>
      </c>
      <c r="Q1080" s="26" t="s">
        <v>629</v>
      </c>
      <c r="R1080" s="61">
        <v>0.8549192991632798</v>
      </c>
      <c r="S1080" s="61">
        <v>7.1669924042850053E-2</v>
      </c>
      <c r="T1080" s="61">
        <v>0</v>
      </c>
      <c r="U1080" s="61">
        <v>0</v>
      </c>
      <c r="V1080" s="61">
        <v>4.3970225904824557E-2</v>
      </c>
      <c r="W1080" s="61">
        <v>2.9440550889045621E-2</v>
      </c>
    </row>
    <row r="1081" spans="1:23" x14ac:dyDescent="0.25">
      <c r="A1081" s="26" t="s">
        <v>145</v>
      </c>
      <c r="B1081" s="26" t="s">
        <v>146</v>
      </c>
      <c r="C1081" s="26" t="s">
        <v>95</v>
      </c>
      <c r="D1081" s="26" t="s">
        <v>96</v>
      </c>
      <c r="E1081" s="26">
        <v>2249</v>
      </c>
      <c r="F1081" s="26">
        <v>5000</v>
      </c>
      <c r="G1081" s="26" t="s">
        <v>6647</v>
      </c>
      <c r="H1081" s="26" t="s">
        <v>90</v>
      </c>
      <c r="I1081" s="26" t="s">
        <v>147</v>
      </c>
      <c r="J1081" s="26" t="s">
        <v>6647</v>
      </c>
      <c r="K1081" s="62">
        <v>92.763489660000005</v>
      </c>
      <c r="L1081" s="62">
        <v>83.207261720000005</v>
      </c>
      <c r="M1081" s="62">
        <v>43.805246945638764</v>
      </c>
      <c r="N1081" s="51">
        <v>4.76060821665103E-2</v>
      </c>
      <c r="O1081" s="63">
        <v>21.2</v>
      </c>
      <c r="P1081" s="63">
        <v>3.56</v>
      </c>
      <c r="Q1081" s="26" t="s">
        <v>117</v>
      </c>
      <c r="R1081" s="61">
        <v>0.15147087488527458</v>
      </c>
      <c r="S1081" s="61">
        <v>0.51048205833554738</v>
      </c>
      <c r="T1081" s="61">
        <v>0.22493834381526459</v>
      </c>
      <c r="U1081" s="61">
        <v>7.385564389457676E-3</v>
      </c>
      <c r="V1081" s="61">
        <v>5.3971080027536408E-2</v>
      </c>
      <c r="W1081" s="61">
        <v>5.1752078546919399E-2</v>
      </c>
    </row>
    <row r="1082" spans="1:23" x14ac:dyDescent="0.25">
      <c r="A1082" s="26" t="s">
        <v>93</v>
      </c>
      <c r="B1082" s="26" t="s">
        <v>94</v>
      </c>
      <c r="C1082" s="26" t="s">
        <v>95</v>
      </c>
      <c r="D1082" s="26" t="s">
        <v>96</v>
      </c>
      <c r="E1082" s="26">
        <v>1768</v>
      </c>
      <c r="F1082" s="26">
        <v>5042</v>
      </c>
      <c r="G1082" s="26" t="s">
        <v>6647</v>
      </c>
      <c r="H1082" s="26" t="s">
        <v>90</v>
      </c>
      <c r="I1082" s="26" t="s">
        <v>89</v>
      </c>
      <c r="J1082" s="26" t="s">
        <v>6647</v>
      </c>
      <c r="K1082" s="62" t="s">
        <v>89</v>
      </c>
      <c r="L1082" s="62" t="s">
        <v>89</v>
      </c>
      <c r="M1082" s="62">
        <v>38.319850649999999</v>
      </c>
      <c r="N1082" s="51">
        <v>0</v>
      </c>
      <c r="O1082" s="63" t="s">
        <v>89</v>
      </c>
      <c r="P1082" s="63" t="s">
        <v>89</v>
      </c>
      <c r="Q1082" s="26" t="s">
        <v>117</v>
      </c>
      <c r="R1082" s="61">
        <v>0.16755380698912289</v>
      </c>
      <c r="S1082" s="61">
        <v>0.55172413793103448</v>
      </c>
      <c r="T1082" s="61">
        <v>0.22263364961814391</v>
      </c>
      <c r="U1082" s="61">
        <v>1.5737097894006017E-2</v>
      </c>
      <c r="V1082" s="61">
        <v>1.2728535061328396E-2</v>
      </c>
      <c r="W1082" s="61">
        <v>2.9622772506364269E-2</v>
      </c>
    </row>
    <row r="1083" spans="1:23" x14ac:dyDescent="0.25">
      <c r="A1083" s="26" t="s">
        <v>1712</v>
      </c>
      <c r="B1083" s="26" t="s">
        <v>1713</v>
      </c>
      <c r="C1083" s="26" t="s">
        <v>185</v>
      </c>
      <c r="D1083" s="26" t="s">
        <v>304</v>
      </c>
      <c r="E1083" s="26">
        <v>7285</v>
      </c>
      <c r="F1083" s="26">
        <v>24040</v>
      </c>
      <c r="G1083" s="26" t="s">
        <v>6647</v>
      </c>
      <c r="H1083" s="26" t="s">
        <v>90</v>
      </c>
      <c r="I1083" s="26" t="s">
        <v>118</v>
      </c>
      <c r="J1083" s="26" t="s">
        <v>6647</v>
      </c>
      <c r="K1083" s="62">
        <v>57.869045698699097</v>
      </c>
      <c r="L1083" s="62">
        <v>37.164550617579849</v>
      </c>
      <c r="M1083" s="62">
        <v>85.627353534707837</v>
      </c>
      <c r="N1083" s="51">
        <v>0.12065557550036299</v>
      </c>
      <c r="O1083" s="63">
        <v>4.0912421114088184</v>
      </c>
      <c r="P1083" s="63">
        <v>3.9136034586638262</v>
      </c>
      <c r="Q1083" s="26" t="s">
        <v>117</v>
      </c>
      <c r="R1083" s="61">
        <v>0.24344398870134826</v>
      </c>
      <c r="S1083" s="61">
        <v>0.43413049496802619</v>
      </c>
      <c r="T1083" s="61">
        <v>2.7851964544939163E-2</v>
      </c>
      <c r="U1083" s="61">
        <v>3.8134891093797661E-6</v>
      </c>
      <c r="V1083" s="61">
        <v>0.24703197344324873</v>
      </c>
      <c r="W1083" s="61">
        <v>4.7537764853328446E-2</v>
      </c>
    </row>
    <row r="1084" spans="1:23" x14ac:dyDescent="0.25">
      <c r="A1084" s="26" t="s">
        <v>2307</v>
      </c>
      <c r="B1084" s="26" t="s">
        <v>2308</v>
      </c>
      <c r="C1084" s="26" t="s">
        <v>185</v>
      </c>
      <c r="D1084" s="26" t="s">
        <v>304</v>
      </c>
      <c r="E1084" s="26">
        <v>258</v>
      </c>
      <c r="F1084" s="26">
        <v>851</v>
      </c>
      <c r="G1084" s="26" t="s">
        <v>6647</v>
      </c>
      <c r="H1084" s="26" t="s">
        <v>90</v>
      </c>
      <c r="I1084" s="26" t="s">
        <v>118</v>
      </c>
      <c r="J1084" s="26" t="s">
        <v>6647</v>
      </c>
      <c r="K1084" s="62">
        <v>69.389813409999988</v>
      </c>
      <c r="L1084" s="62">
        <v>67.032274330000021</v>
      </c>
      <c r="M1084" s="62">
        <v>61.593030489999997</v>
      </c>
      <c r="N1084" s="51">
        <v>0.28433734939758998</v>
      </c>
      <c r="O1084" s="63">
        <v>10.5</v>
      </c>
      <c r="P1084" s="63">
        <v>2.7100000000000004</v>
      </c>
      <c r="Q1084" s="26" t="s">
        <v>629</v>
      </c>
      <c r="R1084" s="61">
        <v>0.58433734939759041</v>
      </c>
      <c r="S1084" s="61">
        <v>4.33734939759036E-2</v>
      </c>
      <c r="T1084" s="61">
        <v>2.4096385542168672E-2</v>
      </c>
      <c r="U1084" s="61">
        <v>0</v>
      </c>
      <c r="V1084" s="61">
        <v>0.26746987951807227</v>
      </c>
      <c r="W1084" s="61">
        <v>8.0722891566265054E-2</v>
      </c>
    </row>
    <row r="1085" spans="1:23" x14ac:dyDescent="0.25">
      <c r="A1085" s="26" t="s">
        <v>2185</v>
      </c>
      <c r="B1085" s="26" t="s">
        <v>2186</v>
      </c>
      <c r="C1085" s="26" t="s">
        <v>185</v>
      </c>
      <c r="D1085" s="26" t="s">
        <v>304</v>
      </c>
      <c r="E1085" s="26">
        <v>448</v>
      </c>
      <c r="F1085" s="26">
        <v>1479</v>
      </c>
      <c r="G1085" s="26" t="s">
        <v>6647</v>
      </c>
      <c r="H1085" s="26" t="s">
        <v>90</v>
      </c>
      <c r="I1085" s="26" t="s">
        <v>118</v>
      </c>
      <c r="J1085" s="26" t="s">
        <v>6647</v>
      </c>
      <c r="K1085" s="62">
        <v>74.724805613821857</v>
      </c>
      <c r="L1085" s="62">
        <v>53.196041730034771</v>
      </c>
      <c r="M1085" s="62">
        <v>90.361604389442221</v>
      </c>
      <c r="N1085" s="51">
        <v>0.16824622210862</v>
      </c>
      <c r="O1085" s="63">
        <v>4.4968851402460723</v>
      </c>
      <c r="P1085" s="63">
        <v>3.5116392116826334</v>
      </c>
      <c r="Q1085" s="26" t="s">
        <v>117</v>
      </c>
      <c r="R1085" s="61">
        <v>0.23714366620407362</v>
      </c>
      <c r="S1085" s="61">
        <v>0.27005600482614373</v>
      </c>
      <c r="T1085" s="61">
        <v>5.9099447355562967E-2</v>
      </c>
      <c r="U1085" s="61">
        <v>5.2520057106826459E-4</v>
      </c>
      <c r="V1085" s="61">
        <v>0.392210241558968</v>
      </c>
      <c r="W1085" s="61">
        <v>4.0965439484183346E-2</v>
      </c>
    </row>
    <row r="1086" spans="1:23" x14ac:dyDescent="0.25">
      <c r="A1086" s="26" t="s">
        <v>4340</v>
      </c>
      <c r="B1086" s="26" t="s">
        <v>4341</v>
      </c>
      <c r="C1086" s="26" t="s">
        <v>185</v>
      </c>
      <c r="D1086" s="26" t="s">
        <v>304</v>
      </c>
      <c r="E1086" s="26">
        <v>202</v>
      </c>
      <c r="F1086" s="26">
        <v>1510</v>
      </c>
      <c r="G1086" s="26" t="s">
        <v>6631</v>
      </c>
      <c r="H1086" s="26" t="s">
        <v>90</v>
      </c>
      <c r="I1086" s="26" t="s">
        <v>147</v>
      </c>
      <c r="J1086" s="26" t="s">
        <v>6631</v>
      </c>
      <c r="K1086" s="62">
        <v>81.101865860000004</v>
      </c>
      <c r="L1086" s="62">
        <v>65.683308120000007</v>
      </c>
      <c r="M1086" s="62">
        <v>88.039825759999999</v>
      </c>
      <c r="N1086" s="51">
        <v>0.48373644703919899</v>
      </c>
      <c r="O1086" s="63">
        <v>14.2</v>
      </c>
      <c r="P1086" s="63">
        <v>2.67</v>
      </c>
      <c r="Q1086" s="26" t="s">
        <v>117</v>
      </c>
      <c r="R1086" s="61">
        <v>0.44306930693069302</v>
      </c>
      <c r="S1086" s="61">
        <v>0.52640264026402639</v>
      </c>
      <c r="T1086" s="61">
        <v>1.155115511551155E-2</v>
      </c>
      <c r="U1086" s="61">
        <v>0</v>
      </c>
      <c r="V1086" s="61">
        <v>7.4257425742574254E-3</v>
      </c>
      <c r="W1086" s="61">
        <v>1.155115511551155E-2</v>
      </c>
    </row>
    <row r="1087" spans="1:23" x14ac:dyDescent="0.25">
      <c r="A1087" s="26" t="s">
        <v>4254</v>
      </c>
      <c r="B1087" s="26" t="s">
        <v>4255</v>
      </c>
      <c r="C1087" s="26" t="s">
        <v>185</v>
      </c>
      <c r="D1087" s="26" t="s">
        <v>304</v>
      </c>
      <c r="E1087" s="26">
        <v>293</v>
      </c>
      <c r="F1087" s="26">
        <v>722</v>
      </c>
      <c r="G1087" s="26" t="s">
        <v>6631</v>
      </c>
      <c r="H1087" s="26" t="s">
        <v>90</v>
      </c>
      <c r="I1087" s="26" t="s">
        <v>147</v>
      </c>
      <c r="J1087" s="26" t="s">
        <v>6631</v>
      </c>
      <c r="K1087" s="62">
        <v>69.348811749255219</v>
      </c>
      <c r="L1087" s="62">
        <v>66.779182260387429</v>
      </c>
      <c r="M1087" s="62">
        <v>61.891633452008421</v>
      </c>
      <c r="N1087" s="51">
        <v>0.53744147448864998</v>
      </c>
      <c r="O1087" s="63">
        <v>10.500000000000002</v>
      </c>
      <c r="P1087" s="63">
        <v>2.6202204321197073</v>
      </c>
      <c r="Q1087" s="26" t="s">
        <v>629</v>
      </c>
      <c r="R1087" s="61">
        <v>0.5262109254039562</v>
      </c>
      <c r="S1087" s="61">
        <v>0.45923196160371044</v>
      </c>
      <c r="T1087" s="61">
        <v>1.407617282436035E-2</v>
      </c>
      <c r="U1087" s="61">
        <v>0</v>
      </c>
      <c r="V1087" s="61">
        <v>0</v>
      </c>
      <c r="W1087" s="61">
        <v>4.8094016797313384E-4</v>
      </c>
    </row>
    <row r="1088" spans="1:23" x14ac:dyDescent="0.25">
      <c r="A1088" s="26" t="s">
        <v>2127</v>
      </c>
      <c r="B1088" s="26" t="s">
        <v>2128</v>
      </c>
      <c r="C1088" s="26" t="s">
        <v>185</v>
      </c>
      <c r="D1088" s="26" t="s">
        <v>304</v>
      </c>
      <c r="E1088" s="26">
        <v>617</v>
      </c>
      <c r="F1088" s="26">
        <v>1784</v>
      </c>
      <c r="G1088" s="26" t="s">
        <v>6647</v>
      </c>
      <c r="H1088" s="26" t="s">
        <v>90</v>
      </c>
      <c r="I1088" s="26" t="s">
        <v>118</v>
      </c>
      <c r="J1088" s="26" t="s">
        <v>6647</v>
      </c>
      <c r="K1088" s="62">
        <v>44.415027739999999</v>
      </c>
      <c r="L1088" s="62">
        <v>31.833081190000001</v>
      </c>
      <c r="M1088" s="62">
        <v>64.766645920000002</v>
      </c>
      <c r="N1088" s="51">
        <v>0.29654132999579802</v>
      </c>
      <c r="O1088" s="63">
        <v>5.2999999999999989</v>
      </c>
      <c r="P1088" s="63">
        <v>2.77</v>
      </c>
      <c r="Q1088" s="26" t="s">
        <v>629</v>
      </c>
      <c r="R1088" s="61">
        <v>0.6865344623481805</v>
      </c>
      <c r="S1088" s="61">
        <v>0.29376603645275368</v>
      </c>
      <c r="T1088" s="61">
        <v>0</v>
      </c>
      <c r="U1088" s="61">
        <v>0</v>
      </c>
      <c r="V1088" s="61">
        <v>2.8069292156468317E-3</v>
      </c>
      <c r="W1088" s="61">
        <v>1.6892571983419077E-2</v>
      </c>
    </row>
    <row r="1089" spans="1:23" x14ac:dyDescent="0.25">
      <c r="A1089" s="26" t="s">
        <v>156</v>
      </c>
      <c r="B1089" s="26" t="s">
        <v>157</v>
      </c>
      <c r="C1089" s="26" t="s">
        <v>158</v>
      </c>
      <c r="D1089" s="26" t="s">
        <v>96</v>
      </c>
      <c r="E1089" s="26">
        <v>1806</v>
      </c>
      <c r="F1089" s="26">
        <v>4526</v>
      </c>
      <c r="G1089" s="26" t="s">
        <v>6647</v>
      </c>
      <c r="H1089" s="26" t="s">
        <v>90</v>
      </c>
      <c r="I1089" s="26" t="s">
        <v>118</v>
      </c>
      <c r="J1089" s="26" t="s">
        <v>6647</v>
      </c>
      <c r="K1089" s="62">
        <v>61.72465961000001</v>
      </c>
      <c r="L1089" s="62">
        <v>54.122541600000005</v>
      </c>
      <c r="M1089" s="62">
        <v>28.985824622379678</v>
      </c>
      <c r="N1089" s="51">
        <v>1.0718753592302298E-2</v>
      </c>
      <c r="O1089" s="63">
        <v>0.20000000000000004</v>
      </c>
      <c r="P1089" s="63">
        <v>2.87</v>
      </c>
      <c r="Q1089" s="26" t="s">
        <v>117</v>
      </c>
      <c r="R1089" s="61">
        <v>0.25668994634835335</v>
      </c>
      <c r="S1089" s="61">
        <v>0.49202663514423356</v>
      </c>
      <c r="T1089" s="61">
        <v>0.18496825553918964</v>
      </c>
      <c r="U1089" s="61">
        <v>3.0945658751683506E-3</v>
      </c>
      <c r="V1089" s="61">
        <v>1.8337974921159406E-2</v>
      </c>
      <c r="W1089" s="61">
        <v>4.4882622171895807E-2</v>
      </c>
    </row>
    <row r="1090" spans="1:23" x14ac:dyDescent="0.25">
      <c r="A1090" s="26" t="s">
        <v>2021</v>
      </c>
      <c r="B1090" s="26" t="s">
        <v>2022</v>
      </c>
      <c r="C1090" s="26" t="s">
        <v>185</v>
      </c>
      <c r="D1090" s="26" t="s">
        <v>304</v>
      </c>
      <c r="E1090" s="26">
        <v>1152</v>
      </c>
      <c r="F1090" s="26">
        <v>3802</v>
      </c>
      <c r="G1090" s="26" t="s">
        <v>6647</v>
      </c>
      <c r="H1090" s="26" t="s">
        <v>90</v>
      </c>
      <c r="I1090" s="26" t="s">
        <v>118</v>
      </c>
      <c r="J1090" s="26" t="s">
        <v>6647</v>
      </c>
      <c r="K1090" s="62">
        <v>78.950360796324148</v>
      </c>
      <c r="L1090" s="62">
        <v>52.222729528137783</v>
      </c>
      <c r="M1090" s="62">
        <v>95.799622772317619</v>
      </c>
      <c r="N1090" s="51">
        <v>0.191661667299416</v>
      </c>
      <c r="O1090" s="63">
        <v>7.0193428269434746</v>
      </c>
      <c r="P1090" s="63">
        <v>3.7660119558008649</v>
      </c>
      <c r="Q1090" s="26" t="s">
        <v>117</v>
      </c>
      <c r="R1090" s="61">
        <v>0.27856711852420496</v>
      </c>
      <c r="S1090" s="61">
        <v>0.39575140296642375</v>
      </c>
      <c r="T1090" s="61">
        <v>5.5673915452820216E-2</v>
      </c>
      <c r="U1090" s="61">
        <v>2.0709835264387374E-3</v>
      </c>
      <c r="V1090" s="61">
        <v>0.24371562626668189</v>
      </c>
      <c r="W1090" s="61">
        <v>2.4220953263430212E-2</v>
      </c>
    </row>
    <row r="1091" spans="1:23" x14ac:dyDescent="0.25">
      <c r="A1091" s="26" t="s">
        <v>1666</v>
      </c>
      <c r="B1091" s="26" t="s">
        <v>1667</v>
      </c>
      <c r="C1091" s="26" t="s">
        <v>185</v>
      </c>
      <c r="D1091" s="26" t="s">
        <v>304</v>
      </c>
      <c r="E1091" s="26">
        <v>9893</v>
      </c>
      <c r="F1091" s="26">
        <v>35080</v>
      </c>
      <c r="G1091" s="26" t="s">
        <v>6647</v>
      </c>
      <c r="H1091" s="26" t="s">
        <v>90</v>
      </c>
      <c r="I1091" s="26" t="s">
        <v>118</v>
      </c>
      <c r="J1091" s="26" t="s">
        <v>6647</v>
      </c>
      <c r="K1091" s="62">
        <v>78.950360796324148</v>
      </c>
      <c r="L1091" s="62">
        <v>52.222729528137783</v>
      </c>
      <c r="M1091" s="62">
        <v>95.799622772317619</v>
      </c>
      <c r="N1091" s="51">
        <v>0.191661667299416</v>
      </c>
      <c r="O1091" s="63">
        <v>7.0193428269434746</v>
      </c>
      <c r="P1091" s="63">
        <v>3.7660119558008649</v>
      </c>
      <c r="Q1091" s="26" t="s">
        <v>117</v>
      </c>
      <c r="R1091" s="61">
        <v>0.27856711852420496</v>
      </c>
      <c r="S1091" s="61">
        <v>0.39575140296642375</v>
      </c>
      <c r="T1091" s="61">
        <v>5.5673915452820216E-2</v>
      </c>
      <c r="U1091" s="61">
        <v>2.0709835264387374E-3</v>
      </c>
      <c r="V1091" s="61">
        <v>0.24371562626668189</v>
      </c>
      <c r="W1091" s="61">
        <v>2.4220953263430212E-2</v>
      </c>
    </row>
    <row r="1092" spans="1:23" x14ac:dyDescent="0.25">
      <c r="A1092" s="26" t="s">
        <v>2247</v>
      </c>
      <c r="B1092" s="26" t="s">
        <v>2248</v>
      </c>
      <c r="C1092" s="26" t="s">
        <v>185</v>
      </c>
      <c r="D1092" s="26" t="s">
        <v>304</v>
      </c>
      <c r="E1092" s="26">
        <v>329</v>
      </c>
      <c r="F1092" s="26">
        <v>1086</v>
      </c>
      <c r="G1092" s="26" t="s">
        <v>6647</v>
      </c>
      <c r="H1092" s="26" t="s">
        <v>90</v>
      </c>
      <c r="I1092" s="26" t="s">
        <v>118</v>
      </c>
      <c r="J1092" s="26" t="s">
        <v>6647</v>
      </c>
      <c r="K1092" s="62">
        <v>93.532526480000001</v>
      </c>
      <c r="L1092" s="62">
        <v>82.349974790000019</v>
      </c>
      <c r="M1092" s="62">
        <v>93.416303670000019</v>
      </c>
      <c r="N1092" s="51">
        <v>0.2379350971826</v>
      </c>
      <c r="O1092" s="63" t="s">
        <v>89</v>
      </c>
      <c r="P1092" s="63">
        <v>3.5000000000000004</v>
      </c>
      <c r="Q1092" s="26" t="s">
        <v>117</v>
      </c>
      <c r="R1092" s="61">
        <v>0.46373550078405246</v>
      </c>
      <c r="S1092" s="61">
        <v>0.4316090741917506</v>
      </c>
      <c r="T1092" s="61">
        <v>1.1685823588407568E-4</v>
      </c>
      <c r="U1092" s="61">
        <v>0</v>
      </c>
      <c r="V1092" s="61">
        <v>8.6308179613843961E-2</v>
      </c>
      <c r="W1092" s="61">
        <v>1.8230387174469131E-2</v>
      </c>
    </row>
    <row r="1093" spans="1:23" x14ac:dyDescent="0.25">
      <c r="A1093" s="26" t="s">
        <v>3418</v>
      </c>
      <c r="B1093" s="26" t="s">
        <v>3419</v>
      </c>
      <c r="C1093" s="26" t="s">
        <v>185</v>
      </c>
      <c r="D1093" s="26" t="s">
        <v>304</v>
      </c>
      <c r="E1093" s="26">
        <v>50129</v>
      </c>
      <c r="F1093" s="26">
        <v>183046</v>
      </c>
      <c r="G1093" s="26" t="s">
        <v>6631</v>
      </c>
      <c r="H1093" s="26" t="s">
        <v>90</v>
      </c>
      <c r="I1093" s="26" t="s">
        <v>118</v>
      </c>
      <c r="J1093" s="26" t="s">
        <v>6631</v>
      </c>
      <c r="K1093" s="62">
        <v>66.210025384727132</v>
      </c>
      <c r="L1093" s="62">
        <v>67.230098334716388</v>
      </c>
      <c r="M1093" s="62">
        <v>58.204206314580198</v>
      </c>
      <c r="N1093" s="51">
        <v>0.28172038208127903</v>
      </c>
      <c r="O1093" s="63">
        <v>8.1630665050411562</v>
      </c>
      <c r="P1093" s="63">
        <v>3.2564737586625681</v>
      </c>
      <c r="Q1093" s="26" t="s">
        <v>117</v>
      </c>
      <c r="R1093" s="61">
        <v>0.22666150648170341</v>
      </c>
      <c r="S1093" s="61">
        <v>0.37208597123411719</v>
      </c>
      <c r="T1093" s="61">
        <v>0.10865771789015101</v>
      </c>
      <c r="U1093" s="61">
        <v>1.7275208197193831E-3</v>
      </c>
      <c r="V1093" s="61">
        <v>0.2392587772546374</v>
      </c>
      <c r="W1093" s="61">
        <v>5.1608506319671656E-2</v>
      </c>
    </row>
    <row r="1094" spans="1:23" x14ac:dyDescent="0.25">
      <c r="A1094" s="26" t="s">
        <v>1494</v>
      </c>
      <c r="B1094" s="26" t="s">
        <v>1495</v>
      </c>
      <c r="C1094" s="26" t="s">
        <v>185</v>
      </c>
      <c r="D1094" s="26" t="s">
        <v>304</v>
      </c>
      <c r="E1094" s="26">
        <v>26810</v>
      </c>
      <c r="F1094" s="26">
        <v>94538</v>
      </c>
      <c r="G1094" s="26" t="s">
        <v>6647</v>
      </c>
      <c r="H1094" s="26" t="s">
        <v>90</v>
      </c>
      <c r="I1094" s="26" t="s">
        <v>118</v>
      </c>
      <c r="J1094" s="26" t="s">
        <v>6647</v>
      </c>
      <c r="K1094" s="62">
        <v>51.907784603037008</v>
      </c>
      <c r="L1094" s="62">
        <v>42.973282571472623</v>
      </c>
      <c r="M1094" s="62">
        <v>62.307914810157072</v>
      </c>
      <c r="N1094" s="51">
        <v>0.12841622062003399</v>
      </c>
      <c r="O1094" s="63">
        <v>5.2488236852690964</v>
      </c>
      <c r="P1094" s="63">
        <v>3.4480960537933396</v>
      </c>
      <c r="Q1094" s="26" t="s">
        <v>117</v>
      </c>
      <c r="R1094" s="61">
        <v>0.26068683633737288</v>
      </c>
      <c r="S1094" s="61">
        <v>0.37712185247025465</v>
      </c>
      <c r="T1094" s="61">
        <v>4.5210009105921205E-2</v>
      </c>
      <c r="U1094" s="61">
        <v>4.8774699797872814E-4</v>
      </c>
      <c r="V1094" s="61">
        <v>0.24206475098995084</v>
      </c>
      <c r="W1094" s="61">
        <v>7.4428804098521609E-2</v>
      </c>
    </row>
    <row r="1095" spans="1:23" x14ac:dyDescent="0.25">
      <c r="A1095" s="26" t="s">
        <v>3900</v>
      </c>
      <c r="B1095" s="26" t="s">
        <v>3901</v>
      </c>
      <c r="C1095" s="26" t="s">
        <v>185</v>
      </c>
      <c r="D1095" s="26" t="s">
        <v>304</v>
      </c>
      <c r="E1095" s="26">
        <v>1815</v>
      </c>
      <c r="F1095" s="26">
        <v>5990</v>
      </c>
      <c r="G1095" s="26" t="s">
        <v>6631</v>
      </c>
      <c r="H1095" s="26" t="s">
        <v>90</v>
      </c>
      <c r="I1095" s="26" t="s">
        <v>118</v>
      </c>
      <c r="J1095" s="26" t="s">
        <v>6631</v>
      </c>
      <c r="K1095" s="62">
        <v>73.788556307218286</v>
      </c>
      <c r="L1095" s="62">
        <v>70.529577770638639</v>
      </c>
      <c r="M1095" s="62">
        <v>67.102552178225707</v>
      </c>
      <c r="N1095" s="51">
        <v>0.33878551355427594</v>
      </c>
      <c r="O1095" s="63">
        <v>5.7829106712234744</v>
      </c>
      <c r="P1095" s="63">
        <v>2.5874097712350435</v>
      </c>
      <c r="Q1095" s="26" t="s">
        <v>117</v>
      </c>
      <c r="R1095" s="61">
        <v>0.35912713182949424</v>
      </c>
      <c r="S1095" s="61">
        <v>0.4330698386400334</v>
      </c>
      <c r="T1095" s="61">
        <v>2.5481127883655377E-2</v>
      </c>
      <c r="U1095" s="61">
        <v>1.5778183951839731E-3</v>
      </c>
      <c r="V1095" s="61">
        <v>0.12279766595161505</v>
      </c>
      <c r="W1095" s="61">
        <v>5.7946417300018031E-2</v>
      </c>
    </row>
    <row r="1096" spans="1:23" x14ac:dyDescent="0.25">
      <c r="A1096" s="26" t="s">
        <v>6487</v>
      </c>
      <c r="B1096" s="26" t="s">
        <v>6488</v>
      </c>
      <c r="C1096" s="26" t="s">
        <v>185</v>
      </c>
      <c r="D1096" s="26" t="s">
        <v>304</v>
      </c>
      <c r="E1096" s="26">
        <v>292</v>
      </c>
      <c r="F1096" s="26">
        <v>964</v>
      </c>
      <c r="G1096" s="26" t="s">
        <v>6630</v>
      </c>
      <c r="H1096" s="26" t="s">
        <v>90</v>
      </c>
      <c r="I1096" s="26" t="s">
        <v>147</v>
      </c>
      <c r="J1096" s="26" t="s">
        <v>6630</v>
      </c>
      <c r="K1096" s="62">
        <v>81.101865860000004</v>
      </c>
      <c r="L1096" s="62">
        <v>65.683308120000007</v>
      </c>
      <c r="M1096" s="62">
        <v>88.039825759999999</v>
      </c>
      <c r="N1096" s="51">
        <v>0.47173489278752401</v>
      </c>
      <c r="O1096" s="63">
        <v>14.2</v>
      </c>
      <c r="P1096" s="63">
        <v>2.67</v>
      </c>
      <c r="Q1096" s="26" t="s">
        <v>117</v>
      </c>
      <c r="R1096" s="61">
        <v>0.34329797492767594</v>
      </c>
      <c r="S1096" s="61">
        <v>0.50723240115718415</v>
      </c>
      <c r="T1096" s="61">
        <v>2.0250723240115717E-2</v>
      </c>
      <c r="U1096" s="61">
        <v>0</v>
      </c>
      <c r="V1096" s="61">
        <v>8.1967213114754092E-2</v>
      </c>
      <c r="W1096" s="61">
        <v>4.7251687560270011E-2</v>
      </c>
    </row>
    <row r="1097" spans="1:23" x14ac:dyDescent="0.25">
      <c r="A1097" s="26" t="s">
        <v>4040</v>
      </c>
      <c r="B1097" s="26" t="s">
        <v>4041</v>
      </c>
      <c r="C1097" s="26" t="s">
        <v>185</v>
      </c>
      <c r="D1097" s="26" t="s">
        <v>304</v>
      </c>
      <c r="E1097" s="26">
        <v>846</v>
      </c>
      <c r="F1097" s="26">
        <v>2500</v>
      </c>
      <c r="G1097" s="26" t="s">
        <v>6631</v>
      </c>
      <c r="H1097" s="26" t="s">
        <v>90</v>
      </c>
      <c r="I1097" s="26" t="s">
        <v>118</v>
      </c>
      <c r="J1097" s="26" t="s">
        <v>6631</v>
      </c>
      <c r="K1097" s="62">
        <v>66.322829422961505</v>
      </c>
      <c r="L1097" s="62">
        <v>76.530874954404283</v>
      </c>
      <c r="M1097" s="62">
        <v>43.214961947308026</v>
      </c>
      <c r="N1097" s="51">
        <v>0.27498938383400201</v>
      </c>
      <c r="O1097" s="63">
        <v>6.9999704681174961</v>
      </c>
      <c r="P1097" s="63">
        <v>2.7900039128370824</v>
      </c>
      <c r="Q1097" s="26" t="s">
        <v>629</v>
      </c>
      <c r="R1097" s="61">
        <v>0.58175988992945393</v>
      </c>
      <c r="S1097" s="61">
        <v>0.36448716088115796</v>
      </c>
      <c r="T1097" s="61">
        <v>1.7822531912979043E-3</v>
      </c>
      <c r="U1097" s="61">
        <v>0</v>
      </c>
      <c r="V1097" s="61">
        <v>1.2826445031407112E-2</v>
      </c>
      <c r="W1097" s="61">
        <v>3.9144250966683114E-2</v>
      </c>
    </row>
    <row r="1098" spans="1:23" x14ac:dyDescent="0.25">
      <c r="A1098" s="26" t="s">
        <v>1768</v>
      </c>
      <c r="B1098" s="26" t="s">
        <v>1769</v>
      </c>
      <c r="C1098" s="26" t="s">
        <v>185</v>
      </c>
      <c r="D1098" s="26" t="s">
        <v>304</v>
      </c>
      <c r="E1098" s="26">
        <v>5134</v>
      </c>
      <c r="F1098" s="26">
        <v>15979</v>
      </c>
      <c r="G1098" s="26" t="s">
        <v>6647</v>
      </c>
      <c r="H1098" s="26" t="s">
        <v>90</v>
      </c>
      <c r="I1098" s="26" t="s">
        <v>118</v>
      </c>
      <c r="J1098" s="26" t="s">
        <v>6647</v>
      </c>
      <c r="K1098" s="62">
        <v>50.84240674415517</v>
      </c>
      <c r="L1098" s="62">
        <v>33.125318849383454</v>
      </c>
      <c r="M1098" s="62">
        <v>77.515082681401125</v>
      </c>
      <c r="N1098" s="51">
        <v>0.218098995076278</v>
      </c>
      <c r="O1098" s="63">
        <v>2.3562939680566841</v>
      </c>
      <c r="P1098" s="63">
        <v>2.8384669865274699</v>
      </c>
      <c r="Q1098" s="26" t="s">
        <v>629</v>
      </c>
      <c r="R1098" s="61">
        <v>0.6360845087965713</v>
      </c>
      <c r="S1098" s="61">
        <v>0.26398558632131403</v>
      </c>
      <c r="T1098" s="61">
        <v>3.536457943335502E-3</v>
      </c>
      <c r="U1098" s="61">
        <v>0</v>
      </c>
      <c r="V1098" s="61">
        <v>3.7149026464542108E-2</v>
      </c>
      <c r="W1098" s="61">
        <v>5.9244420474237058E-2</v>
      </c>
    </row>
    <row r="1099" spans="1:23" x14ac:dyDescent="0.25">
      <c r="A1099" s="26" t="s">
        <v>673</v>
      </c>
      <c r="B1099" s="26" t="s">
        <v>674</v>
      </c>
      <c r="C1099" s="26" t="s">
        <v>158</v>
      </c>
      <c r="D1099" s="26" t="s">
        <v>96</v>
      </c>
      <c r="E1099" s="26">
        <v>1380</v>
      </c>
      <c r="F1099" s="26">
        <v>4800</v>
      </c>
      <c r="G1099" s="26" t="s">
        <v>6631</v>
      </c>
      <c r="H1099" s="26" t="s">
        <v>90</v>
      </c>
      <c r="I1099" s="26" t="s">
        <v>147</v>
      </c>
      <c r="J1099" s="26" t="s">
        <v>6631</v>
      </c>
      <c r="K1099" s="62">
        <v>62.699341700627087</v>
      </c>
      <c r="L1099" s="62">
        <v>65.266830999665331</v>
      </c>
      <c r="M1099" s="62">
        <v>50.00382651488701</v>
      </c>
      <c r="N1099" s="51">
        <v>0.434654328392862</v>
      </c>
      <c r="O1099" s="63">
        <v>1.643897080666787</v>
      </c>
      <c r="P1099" s="63">
        <v>2.8837548006790739</v>
      </c>
      <c r="Q1099" s="26" t="s">
        <v>629</v>
      </c>
      <c r="R1099" s="61">
        <v>0.57297178259349335</v>
      </c>
      <c r="S1099" s="61">
        <v>0.22007321396202886</v>
      </c>
      <c r="T1099" s="61">
        <v>9.0472173368197059E-2</v>
      </c>
      <c r="U1099" s="61">
        <v>4.2512298050250827E-3</v>
      </c>
      <c r="V1099" s="61">
        <v>6.4630668362020569E-2</v>
      </c>
      <c r="W1099" s="61">
        <v>4.7600931909234978E-2</v>
      </c>
    </row>
    <row r="1100" spans="1:23" x14ac:dyDescent="0.25">
      <c r="A1100" s="26" t="s">
        <v>677</v>
      </c>
      <c r="B1100" s="26" t="s">
        <v>678</v>
      </c>
      <c r="C1100" s="26" t="s">
        <v>158</v>
      </c>
      <c r="D1100" s="26" t="s">
        <v>96</v>
      </c>
      <c r="E1100" s="26">
        <v>1088</v>
      </c>
      <c r="F1100" s="26">
        <v>12355</v>
      </c>
      <c r="G1100" s="26" t="s">
        <v>6631</v>
      </c>
      <c r="H1100" s="26" t="s">
        <v>90</v>
      </c>
      <c r="I1100" s="26" t="s">
        <v>130</v>
      </c>
      <c r="J1100" s="26" t="s">
        <v>6631</v>
      </c>
      <c r="K1100" s="62">
        <v>52.458396370000003</v>
      </c>
      <c r="L1100" s="62">
        <v>50.907715580000001</v>
      </c>
      <c r="M1100" s="62">
        <v>48.189172370000001</v>
      </c>
      <c r="N1100" s="51">
        <v>0.13153699469831001</v>
      </c>
      <c r="O1100" s="63" t="s">
        <v>89</v>
      </c>
      <c r="P1100" s="63">
        <v>3.52</v>
      </c>
      <c r="Q1100" s="26" t="s">
        <v>629</v>
      </c>
      <c r="R1100" s="61">
        <v>0.59733426867765693</v>
      </c>
      <c r="S1100" s="61">
        <v>0.17397404419501933</v>
      </c>
      <c r="T1100" s="61">
        <v>0.12697299193265521</v>
      </c>
      <c r="U1100" s="61">
        <v>0</v>
      </c>
      <c r="V1100" s="61">
        <v>3.3672395650648897E-2</v>
      </c>
      <c r="W1100" s="61">
        <v>6.8046299544019639E-2</v>
      </c>
    </row>
    <row r="1101" spans="1:23" x14ac:dyDescent="0.25">
      <c r="A1101" s="26" t="s">
        <v>3462</v>
      </c>
      <c r="B1101" s="26" t="s">
        <v>3463</v>
      </c>
      <c r="C1101" s="26" t="s">
        <v>185</v>
      </c>
      <c r="D1101" s="26" t="s">
        <v>304</v>
      </c>
      <c r="E1101" s="26">
        <v>29421</v>
      </c>
      <c r="F1101" s="26">
        <v>68272</v>
      </c>
      <c r="G1101" s="26" t="s">
        <v>6631</v>
      </c>
      <c r="H1101" s="26" t="s">
        <v>90</v>
      </c>
      <c r="I1101" s="26" t="s">
        <v>118</v>
      </c>
      <c r="J1101" s="26" t="s">
        <v>6631</v>
      </c>
      <c r="K1101" s="62">
        <v>57.823801980370739</v>
      </c>
      <c r="L1101" s="62">
        <v>57.549047843136051</v>
      </c>
      <c r="M1101" s="62">
        <v>52.919652061189119</v>
      </c>
      <c r="N1101" s="51">
        <v>0.32056622825924103</v>
      </c>
      <c r="O1101" s="63">
        <v>8.2680750507613592</v>
      </c>
      <c r="P1101" s="63">
        <v>2.9231896744767596</v>
      </c>
      <c r="Q1101" s="26" t="s">
        <v>117</v>
      </c>
      <c r="R1101" s="61">
        <v>0.47412525178841181</v>
      </c>
      <c r="S1101" s="61">
        <v>0.38733891589764552</v>
      </c>
      <c r="T1101" s="61">
        <v>1.187511414926427E-2</v>
      </c>
      <c r="U1101" s="61">
        <v>1.0130572769445677E-3</v>
      </c>
      <c r="V1101" s="61">
        <v>9.038595869027756E-2</v>
      </c>
      <c r="W1101" s="61">
        <v>3.5261702197456571E-2</v>
      </c>
    </row>
    <row r="1102" spans="1:23" x14ac:dyDescent="0.25">
      <c r="A1102" s="26" t="s">
        <v>1874</v>
      </c>
      <c r="B1102" s="26" t="s">
        <v>1875</v>
      </c>
      <c r="C1102" s="26" t="s">
        <v>185</v>
      </c>
      <c r="D1102" s="26" t="s">
        <v>304</v>
      </c>
      <c r="E1102" s="26">
        <v>2521</v>
      </c>
      <c r="F1102" s="26">
        <v>7362</v>
      </c>
      <c r="G1102" s="26" t="s">
        <v>6647</v>
      </c>
      <c r="H1102" s="26" t="s">
        <v>90</v>
      </c>
      <c r="I1102" s="26" t="s">
        <v>130</v>
      </c>
      <c r="J1102" s="26" t="s">
        <v>6647</v>
      </c>
      <c r="K1102" s="62">
        <v>58.142657206321815</v>
      </c>
      <c r="L1102" s="62">
        <v>40.832391201894403</v>
      </c>
      <c r="M1102" s="62">
        <v>78.458216102669553</v>
      </c>
      <c r="N1102" s="51">
        <v>0.27696681548618901</v>
      </c>
      <c r="O1102" s="63">
        <v>2.8477764970751083</v>
      </c>
      <c r="P1102" s="63">
        <v>2.6726999771169178</v>
      </c>
      <c r="Q1102" s="26" t="s">
        <v>629</v>
      </c>
      <c r="R1102" s="61">
        <v>0.71506987210307882</v>
      </c>
      <c r="S1102" s="61">
        <v>0.21107871258254021</v>
      </c>
      <c r="T1102" s="61">
        <v>2.0155777736350052E-3</v>
      </c>
      <c r="U1102" s="61">
        <v>6.6569770159394139E-6</v>
      </c>
      <c r="V1102" s="61">
        <v>7.6402276103272196E-3</v>
      </c>
      <c r="W1102" s="61">
        <v>6.418895295340285E-2</v>
      </c>
    </row>
    <row r="1103" spans="1:23" x14ac:dyDescent="0.25">
      <c r="A1103" s="26" t="s">
        <v>4110</v>
      </c>
      <c r="B1103" s="26" t="s">
        <v>4111</v>
      </c>
      <c r="C1103" s="26" t="s">
        <v>185</v>
      </c>
      <c r="D1103" s="26" t="s">
        <v>304</v>
      </c>
      <c r="E1103" s="26">
        <v>559</v>
      </c>
      <c r="F1103" s="26">
        <v>1841</v>
      </c>
      <c r="G1103" s="26" t="s">
        <v>6631</v>
      </c>
      <c r="H1103" s="26" t="s">
        <v>90</v>
      </c>
      <c r="I1103" s="26" t="s">
        <v>130</v>
      </c>
      <c r="J1103" s="26" t="s">
        <v>6631</v>
      </c>
      <c r="K1103" s="62">
        <v>59.311842470100359</v>
      </c>
      <c r="L1103" s="62">
        <v>66.716695981903499</v>
      </c>
      <c r="M1103" s="62">
        <v>41.090355546204002</v>
      </c>
      <c r="N1103" s="51">
        <v>0.36659058775943004</v>
      </c>
      <c r="O1103" s="63">
        <v>6.3919936558179424</v>
      </c>
      <c r="P1103" s="63">
        <v>3.0898260442198389</v>
      </c>
      <c r="Q1103" s="26" t="s">
        <v>117</v>
      </c>
      <c r="R1103" s="61">
        <v>0.39718415945347318</v>
      </c>
      <c r="S1103" s="61">
        <v>0.3256494488923114</v>
      </c>
      <c r="T1103" s="61">
        <v>6.6484265684458879E-2</v>
      </c>
      <c r="U1103" s="61">
        <v>1.2975279317888931E-6</v>
      </c>
      <c r="V1103" s="61">
        <v>0.16930516087358716</v>
      </c>
      <c r="W1103" s="61">
        <v>4.1375667568237622E-2</v>
      </c>
    </row>
    <row r="1104" spans="1:23" x14ac:dyDescent="0.25">
      <c r="A1104" s="26" t="s">
        <v>3434</v>
      </c>
      <c r="B1104" s="26" t="s">
        <v>3435</v>
      </c>
      <c r="C1104" s="26" t="s">
        <v>185</v>
      </c>
      <c r="D1104" s="26" t="s">
        <v>304</v>
      </c>
      <c r="E1104" s="26">
        <v>44213</v>
      </c>
      <c r="F1104" s="26">
        <v>175026</v>
      </c>
      <c r="G1104" s="26" t="s">
        <v>6631</v>
      </c>
      <c r="H1104" s="26" t="s">
        <v>90</v>
      </c>
      <c r="I1104" s="26" t="s">
        <v>130</v>
      </c>
      <c r="J1104" s="26" t="s">
        <v>6631</v>
      </c>
      <c r="K1104" s="62">
        <v>86.47392371711743</v>
      </c>
      <c r="L1104" s="62">
        <v>86.14180375118525</v>
      </c>
      <c r="M1104" s="62">
        <v>76.251991520655537</v>
      </c>
      <c r="N1104" s="51">
        <v>0.46272748375336498</v>
      </c>
      <c r="O1104" s="63">
        <v>14.111701123820705</v>
      </c>
      <c r="P1104" s="63">
        <v>3.3416199496657639</v>
      </c>
      <c r="Q1104" s="26" t="s">
        <v>117</v>
      </c>
      <c r="R1104" s="61">
        <v>0.17909393340564678</v>
      </c>
      <c r="S1104" s="61">
        <v>0.6205647579965663</v>
      </c>
      <c r="T1104" s="61">
        <v>7.3633748100461208E-2</v>
      </c>
      <c r="U1104" s="61">
        <v>3.726391362250303E-3</v>
      </c>
      <c r="V1104" s="61">
        <v>8.409768108104089E-2</v>
      </c>
      <c r="W1104" s="61">
        <v>3.888348805403536E-2</v>
      </c>
    </row>
    <row r="1105" spans="1:23" x14ac:dyDescent="0.25">
      <c r="A1105" s="26" t="s">
        <v>1305</v>
      </c>
      <c r="B1105" s="26" t="s">
        <v>1306</v>
      </c>
      <c r="C1105" s="26" t="s">
        <v>95</v>
      </c>
      <c r="D1105" s="26" t="s">
        <v>96</v>
      </c>
      <c r="E1105" s="26">
        <v>4</v>
      </c>
      <c r="F1105" s="26">
        <v>0</v>
      </c>
      <c r="G1105" s="26" t="s">
        <v>6631</v>
      </c>
      <c r="H1105" s="26" t="s">
        <v>90</v>
      </c>
      <c r="I1105" s="26" t="s">
        <v>130</v>
      </c>
      <c r="J1105" s="26" t="s">
        <v>6631</v>
      </c>
      <c r="K1105" s="62">
        <v>69.682510988965035</v>
      </c>
      <c r="L1105" s="62">
        <v>69.204592622690512</v>
      </c>
      <c r="M1105" s="62">
        <v>62.975001708294641</v>
      </c>
      <c r="N1105" s="51">
        <v>0.42742459185537102</v>
      </c>
      <c r="O1105" s="63">
        <v>7.1423587749826742</v>
      </c>
      <c r="P1105" s="63">
        <v>3.0924303441498409</v>
      </c>
      <c r="Q1105" s="26" t="s">
        <v>117</v>
      </c>
      <c r="R1105" s="61">
        <v>0.35478580327071585</v>
      </c>
      <c r="S1105" s="61">
        <v>0.49406117799591892</v>
      </c>
      <c r="T1105" s="61">
        <v>5.2364878097722112E-2</v>
      </c>
      <c r="U1105" s="61">
        <v>3.1946903138278882E-3</v>
      </c>
      <c r="V1105" s="61">
        <v>4.2397979562295289E-2</v>
      </c>
      <c r="W1105" s="61">
        <v>5.3195470759519685E-2</v>
      </c>
    </row>
    <row r="1106" spans="1:23" x14ac:dyDescent="0.25">
      <c r="A1106" s="26" t="s">
        <v>644</v>
      </c>
      <c r="B1106" s="26" t="s">
        <v>645</v>
      </c>
      <c r="C1106" s="26" t="s">
        <v>95</v>
      </c>
      <c r="D1106" s="26" t="s">
        <v>96</v>
      </c>
      <c r="E1106" s="26">
        <v>5343</v>
      </c>
      <c r="F1106" s="26">
        <v>22608</v>
      </c>
      <c r="G1106" s="26" t="s">
        <v>6631</v>
      </c>
      <c r="H1106" s="26" t="s">
        <v>90</v>
      </c>
      <c r="I1106" s="26" t="s">
        <v>147</v>
      </c>
      <c r="J1106" s="26" t="s">
        <v>6631</v>
      </c>
      <c r="K1106" s="62">
        <v>89.700024337632399</v>
      </c>
      <c r="L1106" s="62">
        <v>84.233525904246051</v>
      </c>
      <c r="M1106" s="62">
        <v>77.384299580886051</v>
      </c>
      <c r="N1106" s="51">
        <v>0.37020057442439902</v>
      </c>
      <c r="O1106" s="63">
        <v>34.897045343123878</v>
      </c>
      <c r="P1106" s="63">
        <v>4.1382596671219138</v>
      </c>
      <c r="Q1106" s="26" t="s">
        <v>117</v>
      </c>
      <c r="R1106" s="61">
        <v>9.8484115316890664E-2</v>
      </c>
      <c r="S1106" s="61">
        <v>0.83912759001568449</v>
      </c>
      <c r="T1106" s="61">
        <v>3.735434945761245E-2</v>
      </c>
      <c r="U1106" s="61">
        <v>3.0918104231596761E-3</v>
      </c>
      <c r="V1106" s="61">
        <v>1.6444654613132988E-2</v>
      </c>
      <c r="W1106" s="61">
        <v>5.4974801735198199E-3</v>
      </c>
    </row>
    <row r="1107" spans="1:23" x14ac:dyDescent="0.25">
      <c r="A1107" s="26" t="s">
        <v>747</v>
      </c>
      <c r="B1107" s="26" t="s">
        <v>748</v>
      </c>
      <c r="C1107" s="26" t="s">
        <v>95</v>
      </c>
      <c r="D1107" s="26" t="s">
        <v>96</v>
      </c>
      <c r="E1107" s="26">
        <v>248</v>
      </c>
      <c r="F1107" s="26">
        <v>900</v>
      </c>
      <c r="G1107" s="26" t="s">
        <v>6631</v>
      </c>
      <c r="H1107" s="26" t="s">
        <v>90</v>
      </c>
      <c r="I1107" s="26" t="s">
        <v>147</v>
      </c>
      <c r="J1107" s="26" t="s">
        <v>6631</v>
      </c>
      <c r="K1107" s="62">
        <v>99.421878930543585</v>
      </c>
      <c r="L1107" s="62">
        <v>98.079514793525064</v>
      </c>
      <c r="M1107" s="62">
        <v>96.417217726699391</v>
      </c>
      <c r="N1107" s="51">
        <v>0.79475497516100901</v>
      </c>
      <c r="O1107" s="63">
        <v>18.484044994041266</v>
      </c>
      <c r="P1107" s="63">
        <v>4.0530345444365796</v>
      </c>
      <c r="Q1107" s="26" t="s">
        <v>117</v>
      </c>
      <c r="R1107" s="61">
        <v>4.8392529478426295E-2</v>
      </c>
      <c r="S1107" s="61">
        <v>0.78437329163881875</v>
      </c>
      <c r="T1107" s="61">
        <v>0.12288319396092179</v>
      </c>
      <c r="U1107" s="61">
        <v>0</v>
      </c>
      <c r="V1107" s="61">
        <v>1.3447248683512474E-2</v>
      </c>
      <c r="W1107" s="61">
        <v>3.090373623832075E-2</v>
      </c>
    </row>
    <row r="1108" spans="1:23" x14ac:dyDescent="0.25">
      <c r="A1108" s="26" t="s">
        <v>604</v>
      </c>
      <c r="B1108" s="26" t="s">
        <v>605</v>
      </c>
      <c r="C1108" s="26" t="s">
        <v>95</v>
      </c>
      <c r="D1108" s="26" t="s">
        <v>96</v>
      </c>
      <c r="E1108" s="26">
        <v>3</v>
      </c>
      <c r="F1108" s="26">
        <v>35</v>
      </c>
      <c r="G1108" s="26" t="s">
        <v>6647</v>
      </c>
      <c r="H1108" s="26" t="s">
        <v>90</v>
      </c>
      <c r="I1108" s="26" t="s">
        <v>130</v>
      </c>
      <c r="J1108" s="26" t="s">
        <v>6647</v>
      </c>
      <c r="K1108" s="62">
        <v>30.547150779999999</v>
      </c>
      <c r="L1108" s="62">
        <v>28.429147759999999</v>
      </c>
      <c r="M1108" s="62">
        <v>36.054760420000001</v>
      </c>
      <c r="N1108" s="51">
        <v>0.16112531969309501</v>
      </c>
      <c r="O1108" s="63">
        <v>4.3</v>
      </c>
      <c r="P1108" s="63">
        <v>2.4</v>
      </c>
      <c r="Q1108" s="26" t="s">
        <v>629</v>
      </c>
      <c r="R1108" s="61">
        <v>0.90025575447570327</v>
      </c>
      <c r="S1108" s="61">
        <v>2.0460358056265986E-2</v>
      </c>
      <c r="T1108" s="61">
        <v>0</v>
      </c>
      <c r="U1108" s="61">
        <v>0</v>
      </c>
      <c r="V1108" s="61">
        <v>3.0690537084398978E-2</v>
      </c>
      <c r="W1108" s="61">
        <v>4.859335038363171E-2</v>
      </c>
    </row>
    <row r="1109" spans="1:23" x14ac:dyDescent="0.25">
      <c r="A1109" s="26" t="s">
        <v>2231</v>
      </c>
      <c r="B1109" s="26" t="s">
        <v>2232</v>
      </c>
      <c r="C1109" s="26" t="s">
        <v>185</v>
      </c>
      <c r="D1109" s="26" t="s">
        <v>304</v>
      </c>
      <c r="E1109" s="26">
        <v>355</v>
      </c>
      <c r="F1109" s="26">
        <v>1172</v>
      </c>
      <c r="G1109" s="26" t="s">
        <v>6647</v>
      </c>
      <c r="H1109" s="26" t="s">
        <v>90</v>
      </c>
      <c r="I1109" s="26" t="s">
        <v>118</v>
      </c>
      <c r="J1109" s="26" t="s">
        <v>6647</v>
      </c>
      <c r="K1109" s="62">
        <v>69.006324036580494</v>
      </c>
      <c r="L1109" s="62">
        <v>40.976548336181558</v>
      </c>
      <c r="M1109" s="62">
        <v>94.948265855007222</v>
      </c>
      <c r="N1109" s="51">
        <v>7.8735221685291193E-2</v>
      </c>
      <c r="O1109" s="63">
        <v>4.3248062674456724</v>
      </c>
      <c r="P1109" s="63">
        <v>3.5453588910223672</v>
      </c>
      <c r="Q1109" s="26" t="s">
        <v>117</v>
      </c>
      <c r="R1109" s="61">
        <v>0.37849661124791234</v>
      </c>
      <c r="S1109" s="61">
        <v>8.5795840869284212E-2</v>
      </c>
      <c r="T1109" s="61">
        <v>4.6550940220099209E-2</v>
      </c>
      <c r="U1109" s="61">
        <v>8.0853274248108215E-7</v>
      </c>
      <c r="V1109" s="61">
        <v>0.12344473891336495</v>
      </c>
      <c r="W1109" s="61">
        <v>0.36571106021659683</v>
      </c>
    </row>
    <row r="1110" spans="1:23" x14ac:dyDescent="0.25">
      <c r="A1110" s="26" t="s">
        <v>2481</v>
      </c>
      <c r="B1110" s="26" t="s">
        <v>2482</v>
      </c>
      <c r="C1110" s="26" t="s">
        <v>303</v>
      </c>
      <c r="D1110" s="26" t="s">
        <v>304</v>
      </c>
      <c r="E1110" s="26">
        <v>129</v>
      </c>
      <c r="F1110" s="26">
        <v>426</v>
      </c>
      <c r="G1110" s="26" t="s">
        <v>6647</v>
      </c>
      <c r="H1110" s="26" t="s">
        <v>90</v>
      </c>
      <c r="I1110" s="26" t="s">
        <v>130</v>
      </c>
      <c r="J1110" s="26" t="s">
        <v>6647</v>
      </c>
      <c r="K1110" s="62">
        <v>69.389813410000002</v>
      </c>
      <c r="L1110" s="62">
        <v>67.032274330000007</v>
      </c>
      <c r="M1110" s="62">
        <v>61.59303048999999</v>
      </c>
      <c r="N1110" s="51">
        <v>0.28433734939758998</v>
      </c>
      <c r="O1110" s="63">
        <v>10.5</v>
      </c>
      <c r="P1110" s="63">
        <v>2.71</v>
      </c>
      <c r="Q1110" s="26" t="s">
        <v>629</v>
      </c>
      <c r="R1110" s="61">
        <v>0.58433734939759052</v>
      </c>
      <c r="S1110" s="61">
        <v>4.3373493975903614E-2</v>
      </c>
      <c r="T1110" s="61">
        <v>2.4096385542168683E-2</v>
      </c>
      <c r="U1110" s="61">
        <v>0</v>
      </c>
      <c r="V1110" s="61">
        <v>0.26746987951807233</v>
      </c>
      <c r="W1110" s="61">
        <v>8.0722891566265054E-2</v>
      </c>
    </row>
    <row r="1111" spans="1:23" x14ac:dyDescent="0.25">
      <c r="A1111" s="26" t="s">
        <v>1251</v>
      </c>
      <c r="B1111" s="26" t="s">
        <v>1252</v>
      </c>
      <c r="C1111" s="26" t="s">
        <v>158</v>
      </c>
      <c r="D1111" s="26" t="s">
        <v>96</v>
      </c>
      <c r="E1111" s="26">
        <v>13</v>
      </c>
      <c r="F1111" s="26">
        <v>35</v>
      </c>
      <c r="G1111" s="26" t="s">
        <v>6631</v>
      </c>
      <c r="H1111" s="26" t="s">
        <v>90</v>
      </c>
      <c r="I1111" s="26" t="s">
        <v>130</v>
      </c>
      <c r="J1111" s="26" t="s">
        <v>6631</v>
      </c>
      <c r="K1111" s="62">
        <v>56.454866359999997</v>
      </c>
      <c r="L1111" s="62">
        <v>62.506303580000001</v>
      </c>
      <c r="M1111" s="62">
        <v>40.56004978</v>
      </c>
      <c r="N1111" s="51">
        <v>0.49329359165424697</v>
      </c>
      <c r="O1111" s="63">
        <v>1.7</v>
      </c>
      <c r="P1111" s="63">
        <v>3.37</v>
      </c>
      <c r="Q1111" s="26" t="s">
        <v>117</v>
      </c>
      <c r="R1111" s="61">
        <v>0.26453055141579734</v>
      </c>
      <c r="S1111" s="61">
        <v>0.66393442622950816</v>
      </c>
      <c r="T1111" s="61">
        <v>7.1535022354694486E-2</v>
      </c>
      <c r="U1111" s="61">
        <v>0</v>
      </c>
      <c r="V1111" s="61">
        <v>0</v>
      </c>
      <c r="W1111" s="61">
        <v>0</v>
      </c>
    </row>
    <row r="1112" spans="1:23" x14ac:dyDescent="0.25">
      <c r="A1112" s="26" t="s">
        <v>840</v>
      </c>
      <c r="B1112" s="26" t="s">
        <v>841</v>
      </c>
      <c r="C1112" s="26" t="s">
        <v>95</v>
      </c>
      <c r="D1112" s="26" t="s">
        <v>96</v>
      </c>
      <c r="E1112" s="26">
        <v>110</v>
      </c>
      <c r="F1112" s="26">
        <v>2800</v>
      </c>
      <c r="G1112" s="26" t="s">
        <v>6631</v>
      </c>
      <c r="H1112" s="26" t="s">
        <v>90</v>
      </c>
      <c r="I1112" s="26" t="s">
        <v>147</v>
      </c>
      <c r="J1112" s="26" t="s">
        <v>6631</v>
      </c>
      <c r="K1112" s="62">
        <v>86.686838120000019</v>
      </c>
      <c r="L1112" s="62">
        <v>75.000000000000014</v>
      </c>
      <c r="M1112" s="62">
        <v>88.288736780000008</v>
      </c>
      <c r="N1112" s="51">
        <v>0.44675925925925902</v>
      </c>
      <c r="O1112" s="63" t="s">
        <v>89</v>
      </c>
      <c r="P1112" s="63">
        <v>3.1600000000000006</v>
      </c>
      <c r="Q1112" s="26" t="s">
        <v>117</v>
      </c>
      <c r="R1112" s="61">
        <v>0.23577749683944377</v>
      </c>
      <c r="S1112" s="61">
        <v>0.57206068268015176</v>
      </c>
      <c r="T1112" s="61">
        <v>0.15549936788874844</v>
      </c>
      <c r="U1112" s="61">
        <v>1.1378002528445008E-2</v>
      </c>
      <c r="V1112" s="61">
        <v>1.2642225031605564E-3</v>
      </c>
      <c r="W1112" s="61">
        <v>2.4020227560050574E-2</v>
      </c>
    </row>
    <row r="1113" spans="1:23" x14ac:dyDescent="0.25">
      <c r="A1113" s="26" t="s">
        <v>6097</v>
      </c>
      <c r="B1113" s="26" t="s">
        <v>6098</v>
      </c>
      <c r="C1113" s="26" t="s">
        <v>303</v>
      </c>
      <c r="D1113" s="26" t="s">
        <v>304</v>
      </c>
      <c r="E1113" s="26">
        <v>70</v>
      </c>
      <c r="F1113" s="26">
        <v>231</v>
      </c>
      <c r="G1113" s="26" t="s">
        <v>6648</v>
      </c>
      <c r="H1113" s="26" t="s">
        <v>90</v>
      </c>
      <c r="I1113" s="26" t="s">
        <v>147</v>
      </c>
      <c r="J1113" s="26" t="s">
        <v>6648</v>
      </c>
      <c r="K1113" s="62">
        <v>53.681290969999999</v>
      </c>
      <c r="L1113" s="62">
        <v>33.219868890000001</v>
      </c>
      <c r="M1113" s="62">
        <v>84.331051650000006</v>
      </c>
      <c r="N1113" s="51">
        <v>0.44029850746268701</v>
      </c>
      <c r="O1113" s="63">
        <v>1.1000000000000001</v>
      </c>
      <c r="P1113" s="63">
        <v>3.12</v>
      </c>
      <c r="Q1113" s="26" t="s">
        <v>629</v>
      </c>
      <c r="R1113" s="61">
        <v>0.85074626865671643</v>
      </c>
      <c r="S1113" s="61">
        <v>0.10597014925373134</v>
      </c>
      <c r="T1113" s="61">
        <v>0</v>
      </c>
      <c r="U1113" s="61">
        <v>0</v>
      </c>
      <c r="V1113" s="61">
        <v>4.3283582089552242E-2</v>
      </c>
      <c r="W1113" s="61">
        <v>0</v>
      </c>
    </row>
    <row r="1114" spans="1:23" x14ac:dyDescent="0.25">
      <c r="A1114" s="26" t="s">
        <v>1136</v>
      </c>
      <c r="B1114" s="26" t="s">
        <v>1137</v>
      </c>
      <c r="C1114" s="26" t="s">
        <v>158</v>
      </c>
      <c r="D1114" s="26" t="s">
        <v>96</v>
      </c>
      <c r="E1114" s="26">
        <v>23</v>
      </c>
      <c r="F1114" s="26">
        <v>225</v>
      </c>
      <c r="G1114" s="26" t="s">
        <v>6631</v>
      </c>
      <c r="H1114" s="26" t="s">
        <v>90</v>
      </c>
      <c r="I1114" s="26" t="s">
        <v>147</v>
      </c>
      <c r="J1114" s="26" t="s">
        <v>6631</v>
      </c>
      <c r="K1114" s="62">
        <v>57.047402920000003</v>
      </c>
      <c r="L1114" s="62">
        <v>56.984367120000002</v>
      </c>
      <c r="M1114" s="62">
        <v>48.823895460000003</v>
      </c>
      <c r="N1114" s="51">
        <v>0.37201365187713298</v>
      </c>
      <c r="O1114" s="63">
        <v>4</v>
      </c>
      <c r="P1114" s="63">
        <v>2.1199999999999997</v>
      </c>
      <c r="Q1114" s="26" t="s">
        <v>629</v>
      </c>
      <c r="R1114" s="61">
        <v>0.69491525423728817</v>
      </c>
      <c r="S1114" s="61">
        <v>0.2</v>
      </c>
      <c r="T1114" s="61">
        <v>3.3898305084745762E-3</v>
      </c>
      <c r="U1114" s="61">
        <v>0</v>
      </c>
      <c r="V1114" s="61">
        <v>7.4576271186440682E-2</v>
      </c>
      <c r="W1114" s="61">
        <v>2.7118644067796609E-2</v>
      </c>
    </row>
    <row r="1115" spans="1:23" x14ac:dyDescent="0.25">
      <c r="A1115" s="26" t="s">
        <v>937</v>
      </c>
      <c r="B1115" s="26" t="s">
        <v>938</v>
      </c>
      <c r="C1115" s="26" t="s">
        <v>158</v>
      </c>
      <c r="D1115" s="26" t="s">
        <v>96</v>
      </c>
      <c r="E1115" s="26">
        <v>63</v>
      </c>
      <c r="F1115" s="26">
        <v>82</v>
      </c>
      <c r="G1115" s="26" t="s">
        <v>6631</v>
      </c>
      <c r="H1115" s="26" t="s">
        <v>90</v>
      </c>
      <c r="I1115" s="26" t="s">
        <v>147</v>
      </c>
      <c r="J1115" s="26" t="s">
        <v>6631</v>
      </c>
      <c r="K1115" s="62">
        <v>71.936459909999996</v>
      </c>
      <c r="L1115" s="62">
        <v>87.065052949999995</v>
      </c>
      <c r="M1115" s="62">
        <v>42.103298070000001</v>
      </c>
      <c r="N1115" s="51">
        <v>0.90806591500433698</v>
      </c>
      <c r="O1115" s="63">
        <v>5.7</v>
      </c>
      <c r="P1115" s="63">
        <v>3.04</v>
      </c>
      <c r="Q1115" s="26" t="s">
        <v>117</v>
      </c>
      <c r="R1115" s="61">
        <v>0.2662619254119688</v>
      </c>
      <c r="S1115" s="61">
        <v>0.15004336513443192</v>
      </c>
      <c r="T1115" s="61">
        <v>0.44839549002601908</v>
      </c>
      <c r="U1115" s="61">
        <v>0</v>
      </c>
      <c r="V1115" s="61">
        <v>1.3009540329575022E-2</v>
      </c>
      <c r="W1115" s="61">
        <v>0.1222896790980052</v>
      </c>
    </row>
    <row r="1116" spans="1:23" x14ac:dyDescent="0.25">
      <c r="A1116" s="26" t="s">
        <v>2575</v>
      </c>
      <c r="B1116" s="26" t="s">
        <v>2576</v>
      </c>
      <c r="C1116" s="26" t="s">
        <v>303</v>
      </c>
      <c r="D1116" s="26" t="s">
        <v>304</v>
      </c>
      <c r="E1116" s="26">
        <v>97</v>
      </c>
      <c r="F1116" s="26">
        <v>320</v>
      </c>
      <c r="G1116" s="26" t="s">
        <v>6647</v>
      </c>
      <c r="H1116" s="26" t="s">
        <v>90</v>
      </c>
      <c r="I1116" s="26" t="s">
        <v>118</v>
      </c>
      <c r="J1116" s="26" t="s">
        <v>6647</v>
      </c>
      <c r="K1116" s="62">
        <v>57.687191481328746</v>
      </c>
      <c r="L1116" s="62">
        <v>36.887038262098791</v>
      </c>
      <c r="M1116" s="62">
        <v>85.433404525633378</v>
      </c>
      <c r="N1116" s="51">
        <v>0.20351747760268601</v>
      </c>
      <c r="O1116" s="63">
        <v>4.0076443317953112</v>
      </c>
      <c r="P1116" s="63">
        <v>3.3164703017856438</v>
      </c>
      <c r="Q1116" s="26" t="s">
        <v>117</v>
      </c>
      <c r="R1116" s="61">
        <v>0.19174145366657491</v>
      </c>
      <c r="S1116" s="61">
        <v>0.65639746574576552</v>
      </c>
      <c r="T1116" s="61">
        <v>2.3514080074647703E-3</v>
      </c>
      <c r="U1116" s="61">
        <v>0</v>
      </c>
      <c r="V1116" s="61">
        <v>6.5244793856481506E-2</v>
      </c>
      <c r="W1116" s="61">
        <v>8.4264878723713479E-2</v>
      </c>
    </row>
    <row r="1117" spans="1:23" x14ac:dyDescent="0.25">
      <c r="A1117" s="26" t="s">
        <v>890</v>
      </c>
      <c r="B1117" s="26" t="s">
        <v>891</v>
      </c>
      <c r="C1117" s="26" t="s">
        <v>158</v>
      </c>
      <c r="D1117" s="26" t="s">
        <v>96</v>
      </c>
      <c r="E1117" s="26">
        <v>79</v>
      </c>
      <c r="F1117" s="26">
        <v>175</v>
      </c>
      <c r="G1117" s="26" t="s">
        <v>6631</v>
      </c>
      <c r="H1117" s="26" t="s">
        <v>90</v>
      </c>
      <c r="I1117" s="26" t="s">
        <v>147</v>
      </c>
      <c r="J1117" s="26" t="s">
        <v>6631</v>
      </c>
      <c r="K1117" s="62">
        <v>71.936459909999996</v>
      </c>
      <c r="L1117" s="62">
        <v>87.065052949999995</v>
      </c>
      <c r="M1117" s="62">
        <v>42.103298070000001</v>
      </c>
      <c r="N1117" s="51">
        <v>0.90806591500433698</v>
      </c>
      <c r="O1117" s="63">
        <v>5.7</v>
      </c>
      <c r="P1117" s="63">
        <v>3.04</v>
      </c>
      <c r="Q1117" s="26" t="s">
        <v>117</v>
      </c>
      <c r="R1117" s="61">
        <v>0.2662619254119688</v>
      </c>
      <c r="S1117" s="61">
        <v>0.15004336513443192</v>
      </c>
      <c r="T1117" s="61">
        <v>0.44839549002601908</v>
      </c>
      <c r="U1117" s="61">
        <v>0</v>
      </c>
      <c r="V1117" s="61">
        <v>1.3009540329575022E-2</v>
      </c>
      <c r="W1117" s="61">
        <v>0.1222896790980052</v>
      </c>
    </row>
    <row r="1118" spans="1:23" x14ac:dyDescent="0.25">
      <c r="A1118" s="26" t="s">
        <v>967</v>
      </c>
      <c r="B1118" s="26" t="s">
        <v>968</v>
      </c>
      <c r="C1118" s="26" t="s">
        <v>95</v>
      </c>
      <c r="D1118" s="26" t="s">
        <v>96</v>
      </c>
      <c r="E1118" s="26">
        <v>55</v>
      </c>
      <c r="F1118" s="26">
        <v>54</v>
      </c>
      <c r="G1118" s="26" t="s">
        <v>6631</v>
      </c>
      <c r="H1118" s="26" t="s">
        <v>90</v>
      </c>
      <c r="I1118" s="26" t="s">
        <v>147</v>
      </c>
      <c r="J1118" s="26" t="s">
        <v>6631</v>
      </c>
      <c r="K1118" s="62">
        <v>69.452849220000004</v>
      </c>
      <c r="L1118" s="62">
        <v>73.171961670000002</v>
      </c>
      <c r="M1118" s="62">
        <v>53.553204729999997</v>
      </c>
      <c r="N1118" s="51">
        <v>0.43224299065420602</v>
      </c>
      <c r="O1118" s="63">
        <v>26.1</v>
      </c>
      <c r="P1118" s="63">
        <v>3.95</v>
      </c>
      <c r="Q1118" s="26" t="s">
        <v>117</v>
      </c>
      <c r="R1118" s="61">
        <v>0.1409657320872274</v>
      </c>
      <c r="S1118" s="61">
        <v>0.82710280373831779</v>
      </c>
      <c r="T1118" s="61">
        <v>3.1931464174454825E-2</v>
      </c>
      <c r="U1118" s="61">
        <v>0</v>
      </c>
      <c r="V1118" s="61">
        <v>0</v>
      </c>
      <c r="W1118" s="61">
        <v>0</v>
      </c>
    </row>
    <row r="1119" spans="1:23" x14ac:dyDescent="0.25">
      <c r="A1119" s="26" t="s">
        <v>546</v>
      </c>
      <c r="B1119" s="26" t="s">
        <v>547</v>
      </c>
      <c r="C1119" s="26" t="s">
        <v>95</v>
      </c>
      <c r="D1119" s="26" t="s">
        <v>96</v>
      </c>
      <c r="E1119" s="26">
        <v>18</v>
      </c>
      <c r="F1119" s="26">
        <v>44</v>
      </c>
      <c r="G1119" s="26" t="s">
        <v>6647</v>
      </c>
      <c r="H1119" s="26" t="s">
        <v>90</v>
      </c>
      <c r="I1119" s="26" t="s">
        <v>130</v>
      </c>
      <c r="J1119" s="26" t="s">
        <v>6647</v>
      </c>
      <c r="K1119" s="62">
        <v>30.547150779999999</v>
      </c>
      <c r="L1119" s="62">
        <v>28.429147759999999</v>
      </c>
      <c r="M1119" s="62">
        <v>36.054760420000001</v>
      </c>
      <c r="N1119" s="51">
        <v>0.16112531969309501</v>
      </c>
      <c r="O1119" s="63">
        <v>4.3</v>
      </c>
      <c r="P1119" s="63">
        <v>2.4</v>
      </c>
      <c r="Q1119" s="26" t="s">
        <v>629</v>
      </c>
      <c r="R1119" s="61">
        <v>0.90025575447570327</v>
      </c>
      <c r="S1119" s="61">
        <v>2.0460358056265986E-2</v>
      </c>
      <c r="T1119" s="61">
        <v>0</v>
      </c>
      <c r="U1119" s="61">
        <v>0</v>
      </c>
      <c r="V1119" s="61">
        <v>3.0690537084398978E-2</v>
      </c>
      <c r="W1119" s="61">
        <v>4.859335038363171E-2</v>
      </c>
    </row>
    <row r="1120" spans="1:23" x14ac:dyDescent="0.25">
      <c r="A1120" s="26" t="s">
        <v>6327</v>
      </c>
      <c r="B1120" s="26" t="s">
        <v>6328</v>
      </c>
      <c r="C1120" s="26" t="s">
        <v>303</v>
      </c>
      <c r="D1120" s="26" t="s">
        <v>304</v>
      </c>
      <c r="E1120" s="26">
        <v>54</v>
      </c>
      <c r="F1120" s="26">
        <v>178</v>
      </c>
      <c r="G1120" s="26" t="s">
        <v>6648</v>
      </c>
      <c r="H1120" s="26" t="s">
        <v>90</v>
      </c>
      <c r="I1120" s="26" t="s">
        <v>118</v>
      </c>
      <c r="J1120" s="26" t="s">
        <v>6648</v>
      </c>
      <c r="K1120" s="62">
        <v>54.878971260000007</v>
      </c>
      <c r="L1120" s="62">
        <v>33.257690369999999</v>
      </c>
      <c r="M1120" s="62">
        <v>86.459240820000005</v>
      </c>
      <c r="N1120" s="51">
        <v>5.9748427672956003E-2</v>
      </c>
      <c r="O1120" s="63">
        <v>4</v>
      </c>
      <c r="P1120" s="63">
        <v>4.05</v>
      </c>
      <c r="Q1120" s="26" t="s">
        <v>117</v>
      </c>
      <c r="R1120" s="61">
        <v>0.17872117400419288</v>
      </c>
      <c r="S1120" s="61">
        <v>0.21855345911949686</v>
      </c>
      <c r="T1120" s="61">
        <v>4.9266247379454925E-2</v>
      </c>
      <c r="U1120" s="61">
        <v>0</v>
      </c>
      <c r="V1120" s="61">
        <v>0.50628930817610063</v>
      </c>
      <c r="W1120" s="61">
        <v>4.7169811320754727E-2</v>
      </c>
    </row>
    <row r="1121" spans="1:23" x14ac:dyDescent="0.25">
      <c r="A1121" s="26" t="s">
        <v>848</v>
      </c>
      <c r="B1121" s="26" t="s">
        <v>849</v>
      </c>
      <c r="C1121" s="26" t="s">
        <v>95</v>
      </c>
      <c r="D1121" s="26" t="s">
        <v>96</v>
      </c>
      <c r="E1121" s="26">
        <v>106</v>
      </c>
      <c r="F1121" s="26">
        <v>438</v>
      </c>
      <c r="G1121" s="26" t="s">
        <v>6631</v>
      </c>
      <c r="H1121" s="26" t="s">
        <v>90</v>
      </c>
      <c r="I1121" s="26" t="s">
        <v>89</v>
      </c>
      <c r="J1121" s="26" t="s">
        <v>6631</v>
      </c>
      <c r="K1121" s="62">
        <v>57.047402920000003</v>
      </c>
      <c r="L1121" s="62">
        <v>56.984367120000002</v>
      </c>
      <c r="M1121" s="62">
        <v>48.823895460000003</v>
      </c>
      <c r="N1121" s="51">
        <v>0.39096573208722701</v>
      </c>
      <c r="O1121" s="63">
        <v>4</v>
      </c>
      <c r="P1121" s="63">
        <v>1.91</v>
      </c>
      <c r="Q1121" s="26" t="s">
        <v>629</v>
      </c>
      <c r="R1121" s="61">
        <v>0.76479750778816191</v>
      </c>
      <c r="S1121" s="61">
        <v>6.2305295950155763E-2</v>
      </c>
      <c r="T1121" s="61">
        <v>0</v>
      </c>
      <c r="U1121" s="61">
        <v>1.8691588785046728E-2</v>
      </c>
      <c r="V1121" s="61">
        <v>0</v>
      </c>
      <c r="W1121" s="61">
        <v>0.1542056074766355</v>
      </c>
    </row>
    <row r="1122" spans="1:23" x14ac:dyDescent="0.25">
      <c r="A1122" s="26" t="s">
        <v>368</v>
      </c>
      <c r="B1122" s="26" t="s">
        <v>369</v>
      </c>
      <c r="C1122" s="26" t="s">
        <v>158</v>
      </c>
      <c r="D1122" s="26" t="s">
        <v>96</v>
      </c>
      <c r="E1122" s="26">
        <v>60</v>
      </c>
      <c r="F1122" s="26">
        <v>73</v>
      </c>
      <c r="G1122" s="26" t="s">
        <v>6647</v>
      </c>
      <c r="H1122" s="26" t="s">
        <v>90</v>
      </c>
      <c r="I1122" s="26" t="s">
        <v>118</v>
      </c>
      <c r="J1122" s="26" t="s">
        <v>6647</v>
      </c>
      <c r="K1122" s="62">
        <v>56.454866359999997</v>
      </c>
      <c r="L1122" s="62">
        <v>62.506303580000001</v>
      </c>
      <c r="M1122" s="62">
        <v>40.56004978</v>
      </c>
      <c r="N1122" s="51">
        <v>0.17897538256819701</v>
      </c>
      <c r="O1122" s="63">
        <v>1.7</v>
      </c>
      <c r="P1122" s="63">
        <v>3.13</v>
      </c>
      <c r="Q1122" s="26" t="s">
        <v>117</v>
      </c>
      <c r="R1122" s="61">
        <v>0.38522954091816364</v>
      </c>
      <c r="S1122" s="61">
        <v>0.54224883566200932</v>
      </c>
      <c r="T1122" s="61">
        <v>3.0605455755156354E-2</v>
      </c>
      <c r="U1122" s="61">
        <v>0</v>
      </c>
      <c r="V1122" s="61">
        <v>1.2641383898868928E-2</v>
      </c>
      <c r="W1122" s="61">
        <v>2.927478376580173E-2</v>
      </c>
    </row>
    <row r="1123" spans="1:23" x14ac:dyDescent="0.25">
      <c r="A1123" s="26" t="s">
        <v>1253</v>
      </c>
      <c r="B1123" s="26" t="s">
        <v>1254</v>
      </c>
      <c r="C1123" s="26" t="s">
        <v>158</v>
      </c>
      <c r="D1123" s="26" t="s">
        <v>96</v>
      </c>
      <c r="E1123" s="26">
        <v>13</v>
      </c>
      <c r="F1123" s="26">
        <v>26</v>
      </c>
      <c r="G1123" s="26" t="s">
        <v>6631</v>
      </c>
      <c r="H1123" s="26" t="s">
        <v>90</v>
      </c>
      <c r="I1123" s="26" t="s">
        <v>89</v>
      </c>
      <c r="J1123" s="26" t="s">
        <v>6631</v>
      </c>
      <c r="K1123" s="62">
        <v>57.047402920000003</v>
      </c>
      <c r="L1123" s="62">
        <v>56.984367120000002</v>
      </c>
      <c r="M1123" s="62">
        <v>48.823895460000003</v>
      </c>
      <c r="N1123" s="51">
        <v>0.39096573208722701</v>
      </c>
      <c r="O1123" s="63">
        <v>4</v>
      </c>
      <c r="P1123" s="63">
        <v>1.91</v>
      </c>
      <c r="Q1123" s="26" t="s">
        <v>629</v>
      </c>
      <c r="R1123" s="61">
        <v>0.76479750778816191</v>
      </c>
      <c r="S1123" s="61">
        <v>6.2305295950155763E-2</v>
      </c>
      <c r="T1123" s="61">
        <v>0</v>
      </c>
      <c r="U1123" s="61">
        <v>1.8691588785046728E-2</v>
      </c>
      <c r="V1123" s="61">
        <v>0</v>
      </c>
      <c r="W1123" s="61">
        <v>0.1542056074766355</v>
      </c>
    </row>
    <row r="1124" spans="1:23" x14ac:dyDescent="0.25">
      <c r="A1124" s="26" t="s">
        <v>6353</v>
      </c>
      <c r="B1124" s="26" t="s">
        <v>6354</v>
      </c>
      <c r="C1124" s="26" t="s">
        <v>303</v>
      </c>
      <c r="D1124" s="26" t="s">
        <v>304</v>
      </c>
      <c r="E1124" s="26">
        <v>38</v>
      </c>
      <c r="F1124" s="26">
        <v>125</v>
      </c>
      <c r="G1124" s="26" t="s">
        <v>6648</v>
      </c>
      <c r="H1124" s="26" t="s">
        <v>90</v>
      </c>
      <c r="I1124" s="26" t="s">
        <v>130</v>
      </c>
      <c r="J1124" s="26" t="s">
        <v>6648</v>
      </c>
      <c r="K1124" s="62">
        <v>69.389813410000002</v>
      </c>
      <c r="L1124" s="62">
        <v>67.032274330000021</v>
      </c>
      <c r="M1124" s="62">
        <v>61.593030490000004</v>
      </c>
      <c r="N1124" s="51">
        <v>0.28433734939758998</v>
      </c>
      <c r="O1124" s="63">
        <v>10.5</v>
      </c>
      <c r="P1124" s="63">
        <v>2.7100000000000004</v>
      </c>
      <c r="Q1124" s="26" t="s">
        <v>629</v>
      </c>
      <c r="R1124" s="61">
        <v>0.58433734939759041</v>
      </c>
      <c r="S1124" s="61">
        <v>4.3373493975903614E-2</v>
      </c>
      <c r="T1124" s="61">
        <v>2.4096385542168683E-2</v>
      </c>
      <c r="U1124" s="61">
        <v>0</v>
      </c>
      <c r="V1124" s="61">
        <v>0.26746987951807238</v>
      </c>
      <c r="W1124" s="61">
        <v>8.0722891566265068E-2</v>
      </c>
    </row>
    <row r="1125" spans="1:23" x14ac:dyDescent="0.25">
      <c r="A1125" s="26" t="s">
        <v>287</v>
      </c>
      <c r="B1125" s="26" t="s">
        <v>288</v>
      </c>
      <c r="C1125" s="26" t="s">
        <v>158</v>
      </c>
      <c r="D1125" s="26" t="s">
        <v>96</v>
      </c>
      <c r="E1125" s="26">
        <v>104</v>
      </c>
      <c r="F1125" s="26">
        <v>275</v>
      </c>
      <c r="G1125" s="26" t="s">
        <v>6647</v>
      </c>
      <c r="H1125" s="26" t="s">
        <v>90</v>
      </c>
      <c r="I1125" s="26" t="s">
        <v>147</v>
      </c>
      <c r="J1125" s="26" t="s">
        <v>6647</v>
      </c>
      <c r="K1125" s="62">
        <v>57.753403929999998</v>
      </c>
      <c r="L1125" s="62">
        <v>58.572869390000001</v>
      </c>
      <c r="M1125" s="62">
        <v>48.425637829999999</v>
      </c>
      <c r="N1125" s="51">
        <v>0.30857740585774102</v>
      </c>
      <c r="O1125" s="63">
        <v>2.9</v>
      </c>
      <c r="P1125" s="63">
        <v>1.94</v>
      </c>
      <c r="Q1125" s="26" t="s">
        <v>629</v>
      </c>
      <c r="R1125" s="61">
        <v>0.79288702928870292</v>
      </c>
      <c r="S1125" s="61">
        <v>0.17154811715481175</v>
      </c>
      <c r="T1125" s="61">
        <v>0</v>
      </c>
      <c r="U1125" s="61">
        <v>0</v>
      </c>
      <c r="V1125" s="61">
        <v>4.1841004184100415E-3</v>
      </c>
      <c r="W1125" s="61">
        <v>3.1380753138075312E-2</v>
      </c>
    </row>
    <row r="1126" spans="1:23" x14ac:dyDescent="0.25">
      <c r="A1126" s="26" t="s">
        <v>6575</v>
      </c>
      <c r="B1126" s="26" t="s">
        <v>6576</v>
      </c>
      <c r="C1126" s="26" t="s">
        <v>303</v>
      </c>
      <c r="D1126" s="26" t="s">
        <v>304</v>
      </c>
      <c r="E1126" s="26">
        <v>32</v>
      </c>
      <c r="F1126" s="26">
        <v>106</v>
      </c>
      <c r="G1126" s="26" t="s">
        <v>6630</v>
      </c>
      <c r="H1126" s="26" t="s">
        <v>90</v>
      </c>
      <c r="I1126" s="26" t="s">
        <v>118</v>
      </c>
      <c r="J1126" s="26" t="s">
        <v>6630</v>
      </c>
      <c r="K1126" s="62">
        <v>66.616238019999997</v>
      </c>
      <c r="L1126" s="62">
        <v>49.911749870000001</v>
      </c>
      <c r="M1126" s="62">
        <v>81.792159299999994</v>
      </c>
      <c r="N1126" s="51">
        <v>0.36661698956780903</v>
      </c>
      <c r="O1126" s="63" t="s">
        <v>89</v>
      </c>
      <c r="P1126" s="63">
        <v>2.63</v>
      </c>
      <c r="Q1126" s="26" t="s">
        <v>629</v>
      </c>
      <c r="R1126" s="61">
        <v>0.5469448584202683</v>
      </c>
      <c r="S1126" s="61">
        <v>0.35171385991058124</v>
      </c>
      <c r="T1126" s="61">
        <v>0</v>
      </c>
      <c r="U1126" s="61">
        <v>0</v>
      </c>
      <c r="V1126" s="61">
        <v>0.10134128166915053</v>
      </c>
      <c r="W1126" s="61">
        <v>0</v>
      </c>
    </row>
    <row r="1127" spans="1:23" x14ac:dyDescent="0.25">
      <c r="A1127" s="26" t="s">
        <v>1321</v>
      </c>
      <c r="B1127" s="26" t="s">
        <v>1322</v>
      </c>
      <c r="C1127" s="26" t="s">
        <v>95</v>
      </c>
      <c r="D1127" s="26" t="s">
        <v>96</v>
      </c>
      <c r="E1127" s="26">
        <v>2</v>
      </c>
      <c r="F1127" s="26">
        <v>38</v>
      </c>
      <c r="G1127" s="26" t="s">
        <v>6631</v>
      </c>
      <c r="H1127" s="26" t="s">
        <v>90</v>
      </c>
      <c r="I1127" s="26" t="s">
        <v>147</v>
      </c>
      <c r="J1127" s="26" t="s">
        <v>6631</v>
      </c>
      <c r="K1127" s="62">
        <v>92.763489660000005</v>
      </c>
      <c r="L1127" s="62">
        <v>83.207261720000005</v>
      </c>
      <c r="M1127" s="62">
        <v>91.474797760000001</v>
      </c>
      <c r="N1127" s="51">
        <v>0.680696661828737</v>
      </c>
      <c r="O1127" s="63">
        <v>21.2</v>
      </c>
      <c r="P1127" s="63">
        <v>3.56</v>
      </c>
      <c r="Q1127" s="26" t="s">
        <v>117</v>
      </c>
      <c r="R1127" s="61">
        <v>2.2076860179885527E-2</v>
      </c>
      <c r="S1127" s="61">
        <v>0.65412919051512675</v>
      </c>
      <c r="T1127" s="61">
        <v>4.5380212591986914E-2</v>
      </c>
      <c r="U1127" s="61">
        <v>4.4971381847914967E-3</v>
      </c>
      <c r="V1127" s="61">
        <v>0.25797219950940309</v>
      </c>
      <c r="W1127" s="61">
        <v>1.5944399018806215E-2</v>
      </c>
    </row>
    <row r="1128" spans="1:23" x14ac:dyDescent="0.25">
      <c r="A1128" s="26" t="s">
        <v>2589</v>
      </c>
      <c r="B1128" s="26" t="s">
        <v>2590</v>
      </c>
      <c r="C1128" s="26" t="s">
        <v>303</v>
      </c>
      <c r="D1128" s="26" t="s">
        <v>304</v>
      </c>
      <c r="E1128" s="26">
        <v>94</v>
      </c>
      <c r="F1128" s="26">
        <v>310</v>
      </c>
      <c r="G1128" s="26" t="s">
        <v>6647</v>
      </c>
      <c r="H1128" s="26" t="s">
        <v>90</v>
      </c>
      <c r="I1128" s="26" t="s">
        <v>130</v>
      </c>
      <c r="J1128" s="26" t="s">
        <v>6647</v>
      </c>
      <c r="K1128" s="62">
        <v>45.846310100548038</v>
      </c>
      <c r="L1128" s="62">
        <v>29.233001404712311</v>
      </c>
      <c r="M1128" s="62">
        <v>74.085290873520961</v>
      </c>
      <c r="N1128" s="51">
        <v>0.32680683715666098</v>
      </c>
      <c r="O1128" s="63">
        <v>5.2822702386865821</v>
      </c>
      <c r="P1128" s="63">
        <v>2.922732357458139</v>
      </c>
      <c r="Q1128" s="26" t="s">
        <v>629</v>
      </c>
      <c r="R1128" s="61">
        <v>0.66655316770549633</v>
      </c>
      <c r="S1128" s="61">
        <v>0.23607475284464846</v>
      </c>
      <c r="T1128" s="61">
        <v>0</v>
      </c>
      <c r="U1128" s="61">
        <v>0</v>
      </c>
      <c r="V1128" s="61">
        <v>8.1519763507781808E-3</v>
      </c>
      <c r="W1128" s="61">
        <v>8.9220103099077103E-2</v>
      </c>
    </row>
    <row r="1129" spans="1:23" x14ac:dyDescent="0.25">
      <c r="A1129" s="26" t="s">
        <v>574</v>
      </c>
      <c r="B1129" s="26" t="s">
        <v>575</v>
      </c>
      <c r="C1129" s="26" t="s">
        <v>95</v>
      </c>
      <c r="D1129" s="26" t="s">
        <v>96</v>
      </c>
      <c r="E1129" s="26">
        <v>13</v>
      </c>
      <c r="F1129" s="26">
        <v>32</v>
      </c>
      <c r="G1129" s="26" t="s">
        <v>6647</v>
      </c>
      <c r="H1129" s="26" t="s">
        <v>90</v>
      </c>
      <c r="I1129" s="26" t="s">
        <v>147</v>
      </c>
      <c r="J1129" s="26" t="s">
        <v>6647</v>
      </c>
      <c r="K1129" s="62">
        <v>61.724659610000003</v>
      </c>
      <c r="L1129" s="62">
        <v>54.122541599999998</v>
      </c>
      <c r="M1129" s="62">
        <v>63.80833852</v>
      </c>
      <c r="N1129" s="51">
        <v>0.12771503040834001</v>
      </c>
      <c r="O1129" s="63">
        <v>0.2</v>
      </c>
      <c r="P1129" s="63">
        <v>2.41</v>
      </c>
      <c r="Q1129" s="26" t="s">
        <v>629</v>
      </c>
      <c r="R1129" s="61">
        <v>0.76715899218071248</v>
      </c>
      <c r="S1129" s="61">
        <v>0.17289313640312773</v>
      </c>
      <c r="T1129" s="61">
        <v>1.998262380538662E-2</v>
      </c>
      <c r="U1129" s="61">
        <v>6.081668114682884E-3</v>
      </c>
      <c r="V1129" s="61">
        <v>0</v>
      </c>
      <c r="W1129" s="61">
        <v>3.3883579496090353E-2</v>
      </c>
    </row>
    <row r="1130" spans="1:23" x14ac:dyDescent="0.25">
      <c r="A1130" s="26" t="s">
        <v>1106</v>
      </c>
      <c r="B1130" s="26" t="s">
        <v>1107</v>
      </c>
      <c r="C1130" s="26" t="s">
        <v>158</v>
      </c>
      <c r="D1130" s="26" t="s">
        <v>96</v>
      </c>
      <c r="E1130" s="26">
        <v>28</v>
      </c>
      <c r="F1130" s="26">
        <v>60</v>
      </c>
      <c r="G1130" s="26" t="s">
        <v>6631</v>
      </c>
      <c r="H1130" s="26" t="s">
        <v>90</v>
      </c>
      <c r="I1130" s="26" t="s">
        <v>147</v>
      </c>
      <c r="J1130" s="26" t="s">
        <v>6631</v>
      </c>
      <c r="K1130" s="62">
        <v>56.454866359999997</v>
      </c>
      <c r="L1130" s="62">
        <v>62.506303580000001</v>
      </c>
      <c r="M1130" s="62">
        <v>40.56004978</v>
      </c>
      <c r="N1130" s="51">
        <v>0.48416289592760203</v>
      </c>
      <c r="O1130" s="63">
        <v>1.7</v>
      </c>
      <c r="P1130" s="63">
        <v>3.13</v>
      </c>
      <c r="Q1130" s="26" t="s">
        <v>629</v>
      </c>
      <c r="R1130" s="61">
        <v>0.68778280542986425</v>
      </c>
      <c r="S1130" s="61">
        <v>0.24434389140271492</v>
      </c>
      <c r="T1130" s="61">
        <v>0</v>
      </c>
      <c r="U1130" s="61">
        <v>0</v>
      </c>
      <c r="V1130" s="61">
        <v>0</v>
      </c>
      <c r="W1130" s="61">
        <v>6.7873303167420809E-2</v>
      </c>
    </row>
    <row r="1131" spans="1:23" x14ac:dyDescent="0.25">
      <c r="A1131" s="26" t="s">
        <v>736</v>
      </c>
      <c r="B1131" s="26" t="s">
        <v>737</v>
      </c>
      <c r="C1131" s="26" t="s">
        <v>158</v>
      </c>
      <c r="D1131" s="26" t="s">
        <v>96</v>
      </c>
      <c r="E1131" s="26">
        <v>287</v>
      </c>
      <c r="F1131" s="26">
        <v>877</v>
      </c>
      <c r="G1131" s="26" t="s">
        <v>6631</v>
      </c>
      <c r="H1131" s="26" t="s">
        <v>90</v>
      </c>
      <c r="I1131" s="26" t="s">
        <v>147</v>
      </c>
      <c r="J1131" s="26" t="s">
        <v>6631</v>
      </c>
      <c r="K1131" s="62">
        <v>57.04740292000001</v>
      </c>
      <c r="L1131" s="62">
        <v>56.984367120000002</v>
      </c>
      <c r="M1131" s="62">
        <v>48.823895460000003</v>
      </c>
      <c r="N1131" s="51">
        <v>0.376864013989817</v>
      </c>
      <c r="O1131" s="63">
        <v>4</v>
      </c>
      <c r="P1131" s="63">
        <v>2.12</v>
      </c>
      <c r="Q1131" s="26" t="s">
        <v>629</v>
      </c>
      <c r="R1131" s="61">
        <v>0.69861959953191954</v>
      </c>
      <c r="S1131" s="61">
        <v>0.19778569530095411</v>
      </c>
      <c r="T1131" s="61">
        <v>3.5094539631577016E-3</v>
      </c>
      <c r="U1131" s="61">
        <v>0</v>
      </c>
      <c r="V1131" s="61">
        <v>7.3359195726116488E-2</v>
      </c>
      <c r="W1131" s="61">
        <v>2.6726055477852135E-2</v>
      </c>
    </row>
    <row r="1132" spans="1:23" x14ac:dyDescent="0.25">
      <c r="A1132" s="26" t="s">
        <v>6149</v>
      </c>
      <c r="B1132" s="26" t="s">
        <v>6150</v>
      </c>
      <c r="C1132" s="26" t="s">
        <v>303</v>
      </c>
      <c r="D1132" s="26" t="s">
        <v>304</v>
      </c>
      <c r="E1132" s="26">
        <v>45</v>
      </c>
      <c r="F1132" s="26">
        <v>149</v>
      </c>
      <c r="G1132" s="26" t="s">
        <v>6648</v>
      </c>
      <c r="H1132" s="26" t="s">
        <v>90</v>
      </c>
      <c r="I1132" s="26" t="s">
        <v>147</v>
      </c>
      <c r="J1132" s="26" t="s">
        <v>6648</v>
      </c>
      <c r="K1132" s="62">
        <v>53.681290969999999</v>
      </c>
      <c r="L1132" s="62">
        <v>33.219868890000008</v>
      </c>
      <c r="M1132" s="62">
        <v>84.33105165000002</v>
      </c>
      <c r="N1132" s="51">
        <v>0.44029850746268701</v>
      </c>
      <c r="O1132" s="63">
        <v>1.1000000000000003</v>
      </c>
      <c r="P1132" s="63">
        <v>3.12</v>
      </c>
      <c r="Q1132" s="26" t="s">
        <v>629</v>
      </c>
      <c r="R1132" s="61">
        <v>0.85074626865671643</v>
      </c>
      <c r="S1132" s="61">
        <v>0.10597014925373135</v>
      </c>
      <c r="T1132" s="61">
        <v>0</v>
      </c>
      <c r="U1132" s="61">
        <v>0</v>
      </c>
      <c r="V1132" s="61">
        <v>4.3283582089552242E-2</v>
      </c>
      <c r="W1132" s="61">
        <v>0</v>
      </c>
    </row>
    <row r="1133" spans="1:23" x14ac:dyDescent="0.25">
      <c r="A1133" s="26" t="s">
        <v>732</v>
      </c>
      <c r="B1133" s="26" t="s">
        <v>733</v>
      </c>
      <c r="C1133" s="26" t="s">
        <v>95</v>
      </c>
      <c r="D1133" s="26" t="s">
        <v>96</v>
      </c>
      <c r="E1133" s="26">
        <v>290</v>
      </c>
      <c r="F1133" s="26">
        <v>750</v>
      </c>
      <c r="G1133" s="26" t="s">
        <v>6631</v>
      </c>
      <c r="H1133" s="26" t="s">
        <v>90</v>
      </c>
      <c r="I1133" s="26" t="s">
        <v>147</v>
      </c>
      <c r="J1133" s="26" t="s">
        <v>6631</v>
      </c>
      <c r="K1133" s="62">
        <v>91.817952599999998</v>
      </c>
      <c r="L1133" s="62">
        <v>89.561270800000003</v>
      </c>
      <c r="M1133" s="62">
        <v>82.962041069999998</v>
      </c>
      <c r="N1133" s="51">
        <v>0.86773418981282202</v>
      </c>
      <c r="O1133" s="63">
        <v>1.1000000000000001</v>
      </c>
      <c r="P1133" s="63">
        <v>2.83</v>
      </c>
      <c r="Q1133" s="26" t="s">
        <v>117</v>
      </c>
      <c r="R1133" s="61">
        <v>0.43981751799205632</v>
      </c>
      <c r="S1133" s="61">
        <v>0.34400819530200272</v>
      </c>
      <c r="T1133" s="61">
        <v>2.190770432581414E-2</v>
      </c>
      <c r="U1133" s="61">
        <v>2.5562060443245577E-2</v>
      </c>
      <c r="V1133" s="61">
        <v>0</v>
      </c>
      <c r="W1133" s="61">
        <v>0.16870452193688121</v>
      </c>
    </row>
    <row r="1134" spans="1:23" x14ac:dyDescent="0.25">
      <c r="A1134" s="26" t="s">
        <v>1170</v>
      </c>
      <c r="B1134" s="26" t="s">
        <v>1171</v>
      </c>
      <c r="C1134" s="26" t="s">
        <v>158</v>
      </c>
      <c r="D1134" s="26" t="s">
        <v>96</v>
      </c>
      <c r="E1134" s="26">
        <v>20</v>
      </c>
      <c r="F1134" s="26">
        <v>31</v>
      </c>
      <c r="G1134" s="26" t="s">
        <v>6631</v>
      </c>
      <c r="H1134" s="26" t="s">
        <v>90</v>
      </c>
      <c r="I1134" s="26" t="s">
        <v>147</v>
      </c>
      <c r="J1134" s="26" t="s">
        <v>6631</v>
      </c>
      <c r="K1134" s="62">
        <v>76.979324259999999</v>
      </c>
      <c r="L1134" s="62">
        <v>82.476046389999993</v>
      </c>
      <c r="M1134" s="62">
        <v>57.672682020000003</v>
      </c>
      <c r="N1134" s="51">
        <v>0.61947700631199298</v>
      </c>
      <c r="O1134" s="63">
        <v>0</v>
      </c>
      <c r="P1134" s="63">
        <v>2.4700000000000002</v>
      </c>
      <c r="Q1134" s="26" t="s">
        <v>117</v>
      </c>
      <c r="R1134" s="61">
        <v>0.35978358881875566</v>
      </c>
      <c r="S1134" s="61">
        <v>0.19206492335437331</v>
      </c>
      <c r="T1134" s="61">
        <v>7.8449053201082058E-2</v>
      </c>
      <c r="U1134" s="61">
        <v>0</v>
      </c>
      <c r="V1134" s="61">
        <v>2.8854824165915238E-2</v>
      </c>
      <c r="W1134" s="61">
        <v>0.34084761045987377</v>
      </c>
    </row>
    <row r="1135" spans="1:23" x14ac:dyDescent="0.25">
      <c r="A1135" s="26" t="s">
        <v>1074</v>
      </c>
      <c r="B1135" s="26" t="s">
        <v>1075</v>
      </c>
      <c r="C1135" s="26" t="s">
        <v>158</v>
      </c>
      <c r="D1135" s="26" t="s">
        <v>96</v>
      </c>
      <c r="E1135" s="26">
        <v>32</v>
      </c>
      <c r="F1135" s="26">
        <v>65</v>
      </c>
      <c r="G1135" s="26" t="s">
        <v>6631</v>
      </c>
      <c r="H1135" s="26" t="s">
        <v>90</v>
      </c>
      <c r="I1135" s="26" t="s">
        <v>147</v>
      </c>
      <c r="J1135" s="26" t="s">
        <v>6631</v>
      </c>
      <c r="K1135" s="62">
        <v>71.936459909999996</v>
      </c>
      <c r="L1135" s="62">
        <v>87.065052949999995</v>
      </c>
      <c r="M1135" s="62">
        <v>42.103298070000001</v>
      </c>
      <c r="N1135" s="51">
        <v>0.90806591500433698</v>
      </c>
      <c r="O1135" s="63">
        <v>5.7</v>
      </c>
      <c r="P1135" s="63">
        <v>3.04</v>
      </c>
      <c r="Q1135" s="26" t="s">
        <v>117</v>
      </c>
      <c r="R1135" s="61">
        <v>0.2662619254119688</v>
      </c>
      <c r="S1135" s="61">
        <v>0.15004336513443192</v>
      </c>
      <c r="T1135" s="61">
        <v>0.44839549002601908</v>
      </c>
      <c r="U1135" s="61">
        <v>0</v>
      </c>
      <c r="V1135" s="61">
        <v>1.3009540329575022E-2</v>
      </c>
      <c r="W1135" s="61">
        <v>0.1222896790980052</v>
      </c>
    </row>
    <row r="1136" spans="1:23" x14ac:dyDescent="0.25">
      <c r="A1136" s="26" t="s">
        <v>456</v>
      </c>
      <c r="B1136" s="26" t="s">
        <v>457</v>
      </c>
      <c r="C1136" s="26" t="s">
        <v>158</v>
      </c>
      <c r="D1136" s="26" t="s">
        <v>96</v>
      </c>
      <c r="E1136" s="26">
        <v>33</v>
      </c>
      <c r="F1136" s="26">
        <v>132</v>
      </c>
      <c r="G1136" s="26" t="s">
        <v>6647</v>
      </c>
      <c r="H1136" s="26" t="s">
        <v>90</v>
      </c>
      <c r="I1136" s="26" t="s">
        <v>147</v>
      </c>
      <c r="J1136" s="26" t="s">
        <v>6647</v>
      </c>
      <c r="K1136" s="62">
        <v>61.395630096517394</v>
      </c>
      <c r="L1136" s="62">
        <v>53.725058172598182</v>
      </c>
      <c r="M1136" s="62">
        <v>63.756057182796646</v>
      </c>
      <c r="N1136" s="51">
        <v>0.138968638675842</v>
      </c>
      <c r="O1136" s="63">
        <v>0.26479965829783125</v>
      </c>
      <c r="P1136" s="63">
        <v>2.4093296587072643</v>
      </c>
      <c r="Q1136" s="26" t="s">
        <v>629</v>
      </c>
      <c r="R1136" s="61">
        <v>0.76098407227588605</v>
      </c>
      <c r="S1136" s="61">
        <v>0.1750448437534611</v>
      </c>
      <c r="T1136" s="61">
        <v>1.9536117876254495E-2</v>
      </c>
      <c r="U1136" s="61">
        <v>6.5738425233351737E-3</v>
      </c>
      <c r="V1136" s="61">
        <v>4.7346628243708907E-3</v>
      </c>
      <c r="W1136" s="61">
        <v>3.3126460746692406E-2</v>
      </c>
    </row>
    <row r="1137" spans="1:23" x14ac:dyDescent="0.25">
      <c r="A1137" s="26" t="s">
        <v>1072</v>
      </c>
      <c r="B1137" s="26" t="s">
        <v>1073</v>
      </c>
      <c r="C1137" s="26" t="s">
        <v>158</v>
      </c>
      <c r="D1137" s="26" t="s">
        <v>96</v>
      </c>
      <c r="E1137" s="26">
        <v>32</v>
      </c>
      <c r="F1137" s="26">
        <v>32</v>
      </c>
      <c r="G1137" s="26" t="s">
        <v>6631</v>
      </c>
      <c r="H1137" s="26" t="s">
        <v>90</v>
      </c>
      <c r="I1137" s="26" t="s">
        <v>147</v>
      </c>
      <c r="J1137" s="26" t="s">
        <v>6631</v>
      </c>
      <c r="K1137" s="62">
        <v>57.047402920000003</v>
      </c>
      <c r="L1137" s="62">
        <v>56.984367120000009</v>
      </c>
      <c r="M1137" s="62">
        <v>48.823895460000003</v>
      </c>
      <c r="N1137" s="51">
        <v>0.66921898928024504</v>
      </c>
      <c r="O1137" s="63">
        <v>4</v>
      </c>
      <c r="P1137" s="63">
        <v>2.1200000000000006</v>
      </c>
      <c r="Q1137" s="26" t="s">
        <v>629</v>
      </c>
      <c r="R1137" s="61">
        <v>0.92189892802450246</v>
      </c>
      <c r="S1137" s="61">
        <v>6.4318529862174581E-2</v>
      </c>
      <c r="T1137" s="61">
        <v>1.07197549770291E-2</v>
      </c>
      <c r="U1137" s="61">
        <v>0</v>
      </c>
      <c r="V1137" s="61">
        <v>0</v>
      </c>
      <c r="W1137" s="61">
        <v>3.0627871362940277E-3</v>
      </c>
    </row>
    <row r="1138" spans="1:23" x14ac:dyDescent="0.25">
      <c r="A1138" s="26" t="s">
        <v>496</v>
      </c>
      <c r="B1138" s="26" t="s">
        <v>497</v>
      </c>
      <c r="C1138" s="26" t="s">
        <v>158</v>
      </c>
      <c r="D1138" s="26" t="s">
        <v>96</v>
      </c>
      <c r="E1138" s="26">
        <v>26</v>
      </c>
      <c r="F1138" s="26">
        <v>208</v>
      </c>
      <c r="G1138" s="26" t="s">
        <v>6647</v>
      </c>
      <c r="H1138" s="26" t="s">
        <v>90</v>
      </c>
      <c r="I1138" s="26" t="s">
        <v>147</v>
      </c>
      <c r="J1138" s="26" t="s">
        <v>6647</v>
      </c>
      <c r="K1138" s="62">
        <v>57.753403929999998</v>
      </c>
      <c r="L1138" s="62">
        <v>58.572869390000001</v>
      </c>
      <c r="M1138" s="62">
        <v>48.425637829999999</v>
      </c>
      <c r="N1138" s="51">
        <v>0.30857740585774102</v>
      </c>
      <c r="O1138" s="63">
        <v>2.9</v>
      </c>
      <c r="P1138" s="63">
        <v>1.94</v>
      </c>
      <c r="Q1138" s="26" t="s">
        <v>629</v>
      </c>
      <c r="R1138" s="61">
        <v>0.79288702928870292</v>
      </c>
      <c r="S1138" s="61">
        <v>0.17154811715481175</v>
      </c>
      <c r="T1138" s="61">
        <v>0</v>
      </c>
      <c r="U1138" s="61">
        <v>0</v>
      </c>
      <c r="V1138" s="61">
        <v>4.1841004184100415E-3</v>
      </c>
      <c r="W1138" s="61">
        <v>3.1380753138075312E-2</v>
      </c>
    </row>
    <row r="1139" spans="1:23" x14ac:dyDescent="0.25">
      <c r="A1139" s="26" t="s">
        <v>1221</v>
      </c>
      <c r="B1139" s="26" t="s">
        <v>1222</v>
      </c>
      <c r="C1139" s="26" t="s">
        <v>95</v>
      </c>
      <c r="D1139" s="26" t="s">
        <v>96</v>
      </c>
      <c r="E1139" s="26">
        <v>15</v>
      </c>
      <c r="F1139" s="26">
        <v>32</v>
      </c>
      <c r="G1139" s="26" t="s">
        <v>6631</v>
      </c>
      <c r="H1139" s="26" t="s">
        <v>90</v>
      </c>
      <c r="I1139" s="26" t="s">
        <v>118</v>
      </c>
      <c r="J1139" s="26" t="s">
        <v>6631</v>
      </c>
      <c r="K1139" s="62">
        <v>73.928391329999982</v>
      </c>
      <c r="L1139" s="62">
        <v>60.33787190999999</v>
      </c>
      <c r="M1139" s="62">
        <v>82.364654639999998</v>
      </c>
      <c r="N1139" s="51">
        <v>0.12888655464757501</v>
      </c>
      <c r="O1139" s="63">
        <v>9.1999999999999993</v>
      </c>
      <c r="P1139" s="63">
        <v>3.9950939511504937</v>
      </c>
      <c r="Q1139" s="26" t="s">
        <v>117</v>
      </c>
      <c r="R1139" s="61">
        <v>0.18425169907839564</v>
      </c>
      <c r="S1139" s="61">
        <v>0.48570713240253205</v>
      </c>
      <c r="T1139" s="61">
        <v>1.0677834466314121E-3</v>
      </c>
      <c r="U1139" s="61">
        <v>0</v>
      </c>
      <c r="V1139" s="61">
        <v>0.30352821510346323</v>
      </c>
      <c r="W1139" s="61">
        <v>2.5445169968977811E-2</v>
      </c>
    </row>
    <row r="1140" spans="1:23" x14ac:dyDescent="0.25">
      <c r="A1140" s="26" t="s">
        <v>842</v>
      </c>
      <c r="B1140" s="26" t="s">
        <v>843</v>
      </c>
      <c r="C1140" s="26" t="s">
        <v>158</v>
      </c>
      <c r="D1140" s="26" t="s">
        <v>96</v>
      </c>
      <c r="E1140" s="26">
        <v>110</v>
      </c>
      <c r="F1140" s="26">
        <v>272</v>
      </c>
      <c r="G1140" s="26" t="s">
        <v>6631</v>
      </c>
      <c r="H1140" s="26" t="s">
        <v>90</v>
      </c>
      <c r="I1140" s="26" t="s">
        <v>147</v>
      </c>
      <c r="J1140" s="26" t="s">
        <v>6631</v>
      </c>
      <c r="K1140" s="62">
        <v>56.788616371790077</v>
      </c>
      <c r="L1140" s="62">
        <v>56.853602185718174</v>
      </c>
      <c r="M1140" s="62">
        <v>48.475446324217828</v>
      </c>
      <c r="N1140" s="51">
        <v>0.376067617870052</v>
      </c>
      <c r="O1140" s="63">
        <v>3.9274666112498777</v>
      </c>
      <c r="P1140" s="63">
        <v>2.1085203680361744</v>
      </c>
      <c r="Q1140" s="26" t="s">
        <v>629</v>
      </c>
      <c r="R1140" s="61">
        <v>0.70100957722779289</v>
      </c>
      <c r="S1140" s="61">
        <v>0.19178961313626341</v>
      </c>
      <c r="T1140" s="61">
        <v>3.2065592443570844E-3</v>
      </c>
      <c r="U1140" s="61">
        <v>1.2318175968350092E-3</v>
      </c>
      <c r="V1140" s="61">
        <v>7.0544303375855877E-2</v>
      </c>
      <c r="W1140" s="61">
        <v>3.221812941889593E-2</v>
      </c>
    </row>
    <row r="1141" spans="1:23" x14ac:dyDescent="0.25">
      <c r="A1141" s="26" t="s">
        <v>245</v>
      </c>
      <c r="B1141" s="26" t="s">
        <v>246</v>
      </c>
      <c r="C1141" s="26" t="s">
        <v>95</v>
      </c>
      <c r="D1141" s="26" t="s">
        <v>96</v>
      </c>
      <c r="E1141" s="26">
        <v>173</v>
      </c>
      <c r="F1141" s="26">
        <v>849</v>
      </c>
      <c r="G1141" s="26" t="s">
        <v>6647</v>
      </c>
      <c r="H1141" s="26" t="s">
        <v>90</v>
      </c>
      <c r="I1141" s="26" t="s">
        <v>147</v>
      </c>
      <c r="J1141" s="26" t="s">
        <v>6647</v>
      </c>
      <c r="K1141" s="62">
        <v>93.948562780000003</v>
      </c>
      <c r="L1141" s="62">
        <v>86.749873930000007</v>
      </c>
      <c r="M1141" s="62">
        <v>91.001866829999997</v>
      </c>
      <c r="N1141" s="51">
        <v>0.33215130023640699</v>
      </c>
      <c r="O1141" s="63">
        <v>12.8</v>
      </c>
      <c r="P1141" s="63">
        <v>3.3</v>
      </c>
      <c r="Q1141" s="26" t="s">
        <v>117</v>
      </c>
      <c r="R1141" s="61">
        <v>0.32860520094562645</v>
      </c>
      <c r="S1141" s="61">
        <v>0.65366430260047281</v>
      </c>
      <c r="T1141" s="61">
        <v>0</v>
      </c>
      <c r="U1141" s="61">
        <v>1.7730496453900711E-2</v>
      </c>
      <c r="V1141" s="61">
        <v>0</v>
      </c>
      <c r="W1141" s="61">
        <v>0</v>
      </c>
    </row>
    <row r="1142" spans="1:23" x14ac:dyDescent="0.25">
      <c r="A1142" s="26" t="s">
        <v>2941</v>
      </c>
      <c r="B1142" s="26" t="s">
        <v>2942</v>
      </c>
      <c r="C1142" s="26" t="s">
        <v>303</v>
      </c>
      <c r="D1142" s="26" t="s">
        <v>304</v>
      </c>
      <c r="E1142" s="26">
        <v>36</v>
      </c>
      <c r="F1142" s="26">
        <v>119</v>
      </c>
      <c r="G1142" s="26" t="s">
        <v>6647</v>
      </c>
      <c r="H1142" s="26" t="s">
        <v>90</v>
      </c>
      <c r="I1142" s="26" t="s">
        <v>118</v>
      </c>
      <c r="J1142" s="26" t="s">
        <v>6647</v>
      </c>
      <c r="K1142" s="62">
        <v>51.290556759259907</v>
      </c>
      <c r="L1142" s="62">
        <v>32.016389334916077</v>
      </c>
      <c r="M1142" s="62">
        <v>80.495734255512644</v>
      </c>
      <c r="N1142" s="51">
        <v>8.0956036059452091E-2</v>
      </c>
      <c r="O1142" s="63">
        <v>1.6</v>
      </c>
      <c r="P1142" s="63">
        <v>2.711562461208338</v>
      </c>
      <c r="Q1142" s="26" t="s">
        <v>629</v>
      </c>
      <c r="R1142" s="61">
        <v>0.81720178400338872</v>
      </c>
      <c r="S1142" s="61">
        <v>8.6641894552128229E-2</v>
      </c>
      <c r="T1142" s="61">
        <v>0</v>
      </c>
      <c r="U1142" s="61">
        <v>0</v>
      </c>
      <c r="V1142" s="61">
        <v>9.0983753004542838E-4</v>
      </c>
      <c r="W1142" s="61">
        <v>9.5246483914437685E-2</v>
      </c>
    </row>
    <row r="1143" spans="1:23" x14ac:dyDescent="0.25">
      <c r="A1143" s="26" t="s">
        <v>1263</v>
      </c>
      <c r="B1143" s="26" t="s">
        <v>1264</v>
      </c>
      <c r="C1143" s="26" t="s">
        <v>95</v>
      </c>
      <c r="D1143" s="26" t="s">
        <v>96</v>
      </c>
      <c r="E1143" s="26">
        <v>12</v>
      </c>
      <c r="F1143" s="26">
        <v>26</v>
      </c>
      <c r="G1143" s="26" t="s">
        <v>6631</v>
      </c>
      <c r="H1143" s="26" t="s">
        <v>90</v>
      </c>
      <c r="I1143" s="26" t="s">
        <v>147</v>
      </c>
      <c r="J1143" s="26" t="s">
        <v>6631</v>
      </c>
      <c r="K1143" s="62">
        <v>95.852244069999998</v>
      </c>
      <c r="L1143" s="62">
        <v>83.761976799999999</v>
      </c>
      <c r="M1143" s="62">
        <v>96.129433730000002</v>
      </c>
      <c r="N1143" s="51">
        <v>0.548553309552121</v>
      </c>
      <c r="O1143" s="63">
        <v>17.7</v>
      </c>
      <c r="P1143" s="63">
        <v>3.76</v>
      </c>
      <c r="Q1143" s="26" t="s">
        <v>117</v>
      </c>
      <c r="R1143" s="61">
        <v>0.21403371226969817</v>
      </c>
      <c r="S1143" s="61">
        <v>0.76558212465699726</v>
      </c>
      <c r="T1143" s="61">
        <v>3.1360250882007056E-3</v>
      </c>
      <c r="U1143" s="61">
        <v>0</v>
      </c>
      <c r="V1143" s="61">
        <v>0</v>
      </c>
      <c r="W1143" s="61">
        <v>1.7248137985103881E-2</v>
      </c>
    </row>
    <row r="1144" spans="1:23" x14ac:dyDescent="0.25">
      <c r="A1144" s="26" t="s">
        <v>1050</v>
      </c>
      <c r="B1144" s="26" t="s">
        <v>1051</v>
      </c>
      <c r="C1144" s="26" t="s">
        <v>625</v>
      </c>
      <c r="D1144" s="26" t="s">
        <v>697</v>
      </c>
      <c r="E1144" s="26">
        <v>37</v>
      </c>
      <c r="F1144" s="26">
        <v>92</v>
      </c>
      <c r="G1144" s="26" t="s">
        <v>6631</v>
      </c>
      <c r="H1144" s="26" t="s">
        <v>90</v>
      </c>
      <c r="I1144" s="26" t="s">
        <v>130</v>
      </c>
      <c r="J1144" s="26" t="s">
        <v>6631</v>
      </c>
      <c r="K1144" s="62">
        <v>25.706001010000001</v>
      </c>
      <c r="L1144" s="62">
        <v>35.388300549999997</v>
      </c>
      <c r="M1144" s="62">
        <v>16.901057869999999</v>
      </c>
      <c r="N1144" s="51">
        <v>0.36821086261980801</v>
      </c>
      <c r="O1144" s="63" t="s">
        <v>89</v>
      </c>
      <c r="P1144" s="63">
        <v>2.78</v>
      </c>
      <c r="Q1144" s="26" t="s">
        <v>629</v>
      </c>
      <c r="R1144" s="61">
        <v>0.6781292984869326</v>
      </c>
      <c r="S1144" s="61">
        <v>0.21664374140302611</v>
      </c>
      <c r="T1144" s="61">
        <v>2.9573590096286108E-2</v>
      </c>
      <c r="U1144" s="61">
        <v>2.5447042640990371E-2</v>
      </c>
      <c r="V1144" s="61">
        <v>6.8775790921595599E-4</v>
      </c>
      <c r="W1144" s="61">
        <v>4.951856946354883E-2</v>
      </c>
    </row>
    <row r="1145" spans="1:23" x14ac:dyDescent="0.25">
      <c r="A1145" s="26" t="s">
        <v>1319</v>
      </c>
      <c r="B1145" s="26" t="s">
        <v>1320</v>
      </c>
      <c r="C1145" s="26" t="s">
        <v>625</v>
      </c>
      <c r="D1145" s="26" t="s">
        <v>697</v>
      </c>
      <c r="E1145" s="26">
        <v>2</v>
      </c>
      <c r="F1145" s="26">
        <v>0</v>
      </c>
      <c r="G1145" s="26" t="s">
        <v>6631</v>
      </c>
      <c r="H1145" s="26" t="s">
        <v>90</v>
      </c>
      <c r="I1145" s="26" t="s">
        <v>147</v>
      </c>
      <c r="J1145" s="26" t="s">
        <v>6631</v>
      </c>
      <c r="K1145" s="62">
        <v>45.433056878251051</v>
      </c>
      <c r="L1145" s="62">
        <v>32.707891368906772</v>
      </c>
      <c r="M1145" s="62">
        <v>66.341520587679625</v>
      </c>
      <c r="N1145" s="51">
        <v>0.29018297274822602</v>
      </c>
      <c r="O1145" s="63">
        <v>9.2938222269833215</v>
      </c>
      <c r="P1145" s="63">
        <v>1.9319646185686508</v>
      </c>
      <c r="Q1145" s="26" t="s">
        <v>117</v>
      </c>
      <c r="R1145" s="61">
        <v>0.49743287089474458</v>
      </c>
      <c r="S1145" s="61">
        <v>0.27778512584197246</v>
      </c>
      <c r="T1145" s="61">
        <v>3.9933583132785368E-4</v>
      </c>
      <c r="U1145" s="61">
        <v>0.15498184710162927</v>
      </c>
      <c r="V1145" s="61">
        <v>8.6348348190712857E-3</v>
      </c>
      <c r="W1145" s="61">
        <v>6.0765985511254561E-2</v>
      </c>
    </row>
    <row r="1146" spans="1:23" x14ac:dyDescent="0.25">
      <c r="A1146" s="26" t="s">
        <v>797</v>
      </c>
      <c r="B1146" s="26" t="s">
        <v>798</v>
      </c>
      <c r="C1146" s="26" t="s">
        <v>625</v>
      </c>
      <c r="D1146" s="26" t="s">
        <v>697</v>
      </c>
      <c r="E1146" s="26">
        <v>150</v>
      </c>
      <c r="F1146" s="26">
        <v>150</v>
      </c>
      <c r="G1146" s="26" t="s">
        <v>6631</v>
      </c>
      <c r="H1146" s="26" t="s">
        <v>90</v>
      </c>
      <c r="I1146" s="26" t="s">
        <v>147</v>
      </c>
      <c r="J1146" s="26" t="s">
        <v>6631</v>
      </c>
      <c r="K1146" s="62">
        <v>45.625315180000001</v>
      </c>
      <c r="L1146" s="62">
        <v>32.513867879999999</v>
      </c>
      <c r="M1146" s="62">
        <v>66.9943995</v>
      </c>
      <c r="N1146" s="51">
        <v>0.38967971530249101</v>
      </c>
      <c r="O1146" s="63">
        <v>9.4</v>
      </c>
      <c r="P1146" s="63">
        <v>1.93</v>
      </c>
      <c r="Q1146" s="26" t="s">
        <v>629</v>
      </c>
      <c r="R1146" s="61">
        <v>0.6316725978647687</v>
      </c>
      <c r="S1146" s="61">
        <v>0.20284697508896798</v>
      </c>
      <c r="T1146" s="61">
        <v>0</v>
      </c>
      <c r="U1146" s="61">
        <v>3.5587188612099648E-2</v>
      </c>
      <c r="V1146" s="61">
        <v>1.5124555160142349E-2</v>
      </c>
      <c r="W1146" s="61">
        <v>0.11476868327402136</v>
      </c>
    </row>
    <row r="1147" spans="1:23" x14ac:dyDescent="0.25">
      <c r="A1147" s="26" t="s">
        <v>943</v>
      </c>
      <c r="B1147" s="26" t="s">
        <v>944</v>
      </c>
      <c r="C1147" s="26" t="s">
        <v>625</v>
      </c>
      <c r="D1147" s="26" t="s">
        <v>697</v>
      </c>
      <c r="E1147" s="26">
        <v>61</v>
      </c>
      <c r="F1147" s="26">
        <v>88</v>
      </c>
      <c r="G1147" s="26" t="s">
        <v>6631</v>
      </c>
      <c r="H1147" s="26" t="s">
        <v>90</v>
      </c>
      <c r="I1147" s="26" t="s">
        <v>147</v>
      </c>
      <c r="J1147" s="26" t="s">
        <v>6631</v>
      </c>
      <c r="K1147" s="62">
        <v>45.625315180000001</v>
      </c>
      <c r="L1147" s="62">
        <v>32.513867879999999</v>
      </c>
      <c r="M1147" s="62">
        <v>66.9943995</v>
      </c>
      <c r="N1147" s="51">
        <v>0.38967971530249101</v>
      </c>
      <c r="O1147" s="63">
        <v>9.4</v>
      </c>
      <c r="P1147" s="63">
        <v>1.93</v>
      </c>
      <c r="Q1147" s="26" t="s">
        <v>629</v>
      </c>
      <c r="R1147" s="61">
        <v>0.6316725978647687</v>
      </c>
      <c r="S1147" s="61">
        <v>0.20284697508896798</v>
      </c>
      <c r="T1147" s="61">
        <v>0</v>
      </c>
      <c r="U1147" s="61">
        <v>3.5587188612099648E-2</v>
      </c>
      <c r="V1147" s="61">
        <v>1.5124555160142349E-2</v>
      </c>
      <c r="W1147" s="61">
        <v>0.11476868327402136</v>
      </c>
    </row>
    <row r="1148" spans="1:23" x14ac:dyDescent="0.25">
      <c r="A1148" s="26" t="s">
        <v>1243</v>
      </c>
      <c r="B1148" s="26" t="s">
        <v>1244</v>
      </c>
      <c r="C1148" s="26" t="s">
        <v>625</v>
      </c>
      <c r="D1148" s="26" t="s">
        <v>697</v>
      </c>
      <c r="E1148" s="26">
        <v>14</v>
      </c>
      <c r="F1148" s="26">
        <v>175</v>
      </c>
      <c r="G1148" s="26" t="s">
        <v>6631</v>
      </c>
      <c r="H1148" s="26" t="s">
        <v>90</v>
      </c>
      <c r="I1148" s="26" t="s">
        <v>147</v>
      </c>
      <c r="J1148" s="26" t="s">
        <v>6631</v>
      </c>
      <c r="K1148" s="62">
        <v>45.625315180000001</v>
      </c>
      <c r="L1148" s="62">
        <v>32.513867879999999</v>
      </c>
      <c r="M1148" s="62">
        <v>66.9943995</v>
      </c>
      <c r="N1148" s="51">
        <v>0.38967971530249101</v>
      </c>
      <c r="O1148" s="63">
        <v>9.4</v>
      </c>
      <c r="P1148" s="63">
        <v>1.93</v>
      </c>
      <c r="Q1148" s="26" t="s">
        <v>629</v>
      </c>
      <c r="R1148" s="61">
        <v>0.6316725978647687</v>
      </c>
      <c r="S1148" s="61">
        <v>0.20284697508896798</v>
      </c>
      <c r="T1148" s="61">
        <v>0</v>
      </c>
      <c r="U1148" s="61">
        <v>3.5587188612099648E-2</v>
      </c>
      <c r="V1148" s="61">
        <v>1.5124555160142349E-2</v>
      </c>
      <c r="W1148" s="61">
        <v>0.11476868327402136</v>
      </c>
    </row>
    <row r="1149" spans="1:23" x14ac:dyDescent="0.25">
      <c r="A1149" s="26" t="s">
        <v>695</v>
      </c>
      <c r="B1149" s="26" t="s">
        <v>696</v>
      </c>
      <c r="C1149" s="26" t="s">
        <v>625</v>
      </c>
      <c r="D1149" s="26" t="s">
        <v>697</v>
      </c>
      <c r="E1149" s="26">
        <v>603</v>
      </c>
      <c r="F1149" s="26">
        <v>1400</v>
      </c>
      <c r="G1149" s="26" t="s">
        <v>6631</v>
      </c>
      <c r="H1149" s="26" t="s">
        <v>90</v>
      </c>
      <c r="I1149" s="26" t="s">
        <v>147</v>
      </c>
      <c r="J1149" s="26" t="s">
        <v>6631</v>
      </c>
      <c r="K1149" s="62">
        <v>14.479835821285723</v>
      </c>
      <c r="L1149" s="62">
        <v>41.457516723062263</v>
      </c>
      <c r="M1149" s="62">
        <v>2.2721015227414814</v>
      </c>
      <c r="N1149" s="51">
        <v>0.51305514529962903</v>
      </c>
      <c r="O1149" s="63">
        <v>3.3915222919800248</v>
      </c>
      <c r="P1149" s="63">
        <v>2.5390471631264475</v>
      </c>
      <c r="Q1149" s="26" t="s">
        <v>117</v>
      </c>
      <c r="R1149" s="61">
        <v>0.41927217467357047</v>
      </c>
      <c r="S1149" s="61">
        <v>0.55969350039749199</v>
      </c>
      <c r="T1149" s="61">
        <v>0</v>
      </c>
      <c r="U1149" s="61">
        <v>3.9622348344849034E-6</v>
      </c>
      <c r="V1149" s="61">
        <v>1.4629584928485307E-2</v>
      </c>
      <c r="W1149" s="61">
        <v>6.4007777656179257E-3</v>
      </c>
    </row>
    <row r="1150" spans="1:23" x14ac:dyDescent="0.25">
      <c r="A1150" s="26" t="s">
        <v>657</v>
      </c>
      <c r="B1150" s="26" t="s">
        <v>658</v>
      </c>
      <c r="C1150" s="26" t="s">
        <v>164</v>
      </c>
      <c r="D1150" s="26" t="s">
        <v>165</v>
      </c>
      <c r="E1150" s="26">
        <v>2001</v>
      </c>
      <c r="F1150" s="26">
        <v>3800</v>
      </c>
      <c r="G1150" s="26" t="s">
        <v>6631</v>
      </c>
      <c r="H1150" s="26" t="s">
        <v>90</v>
      </c>
      <c r="I1150" s="26" t="s">
        <v>147</v>
      </c>
      <c r="J1150" s="26" t="s">
        <v>6631</v>
      </c>
      <c r="K1150" s="62">
        <v>36.05648008</v>
      </c>
      <c r="L1150" s="62">
        <v>45.209278869999999</v>
      </c>
      <c r="M1150" s="62">
        <v>23.93279403</v>
      </c>
      <c r="N1150" s="51">
        <v>0.48371335504885998</v>
      </c>
      <c r="O1150" s="63">
        <v>12.3</v>
      </c>
      <c r="P1150" s="63">
        <v>2.33</v>
      </c>
      <c r="Q1150" s="26" t="s">
        <v>117</v>
      </c>
      <c r="R1150" s="61">
        <v>0.11267605633802819</v>
      </c>
      <c r="S1150" s="61">
        <v>0.64989939637826966</v>
      </c>
      <c r="T1150" s="61">
        <v>0.20422535211267609</v>
      </c>
      <c r="U1150" s="61">
        <v>1.0060362173038229E-2</v>
      </c>
      <c r="V1150" s="61">
        <v>5.7847082494969816E-3</v>
      </c>
      <c r="W1150" s="61">
        <v>1.7354124748490945E-2</v>
      </c>
    </row>
    <row r="1151" spans="1:23" x14ac:dyDescent="0.25">
      <c r="A1151" s="26" t="s">
        <v>659</v>
      </c>
      <c r="B1151" s="26" t="s">
        <v>660</v>
      </c>
      <c r="C1151" s="26" t="s">
        <v>164</v>
      </c>
      <c r="D1151" s="26" t="s">
        <v>165</v>
      </c>
      <c r="E1151" s="26">
        <v>1979</v>
      </c>
      <c r="F1151" s="26">
        <v>4800</v>
      </c>
      <c r="G1151" s="26" t="s">
        <v>6631</v>
      </c>
      <c r="H1151" s="26" t="s">
        <v>90</v>
      </c>
      <c r="I1151" s="26" t="s">
        <v>147</v>
      </c>
      <c r="J1151" s="26" t="s">
        <v>6631</v>
      </c>
      <c r="K1151" s="62" t="s">
        <v>89</v>
      </c>
      <c r="L1151" s="62" t="s">
        <v>89</v>
      </c>
      <c r="M1151" s="62">
        <v>42.750466709999998</v>
      </c>
      <c r="N1151" s="51">
        <v>0.93103448275862111</v>
      </c>
      <c r="O1151" s="63" t="s">
        <v>89</v>
      </c>
      <c r="P1151" s="63">
        <v>1.04</v>
      </c>
      <c r="Q1151" s="26" t="s">
        <v>117</v>
      </c>
      <c r="R1151" s="61">
        <v>8.4143377885783716E-2</v>
      </c>
      <c r="S1151" s="61">
        <v>0.6369987849331713</v>
      </c>
      <c r="T1151" s="61">
        <v>0.23025516403402191</v>
      </c>
      <c r="U1151" s="61">
        <v>1.8529769137302553E-2</v>
      </c>
      <c r="V1151" s="61">
        <v>9.1130012150668284E-4</v>
      </c>
      <c r="W1151" s="61">
        <v>2.9161603888213851E-2</v>
      </c>
    </row>
    <row r="1152" spans="1:23" x14ac:dyDescent="0.25">
      <c r="A1152" s="26" t="s">
        <v>716</v>
      </c>
      <c r="B1152" s="26" t="s">
        <v>717</v>
      </c>
      <c r="C1152" s="26" t="s">
        <v>164</v>
      </c>
      <c r="D1152" s="26" t="s">
        <v>165</v>
      </c>
      <c r="E1152" s="26">
        <v>386</v>
      </c>
      <c r="F1152" s="26">
        <v>1944</v>
      </c>
      <c r="G1152" s="26" t="s">
        <v>6631</v>
      </c>
      <c r="H1152" s="26" t="s">
        <v>90</v>
      </c>
      <c r="I1152" s="26" t="s">
        <v>147</v>
      </c>
      <c r="J1152" s="26" t="s">
        <v>6631</v>
      </c>
      <c r="K1152" s="62">
        <v>80.194150280000002</v>
      </c>
      <c r="L1152" s="62">
        <v>77.950075639999994</v>
      </c>
      <c r="M1152" s="62">
        <v>71.101431239999997</v>
      </c>
      <c r="N1152" s="51">
        <v>0.44865338225377599</v>
      </c>
      <c r="O1152" s="63">
        <v>23.2</v>
      </c>
      <c r="P1152" s="63">
        <v>3.73</v>
      </c>
      <c r="Q1152" s="26" t="s">
        <v>117</v>
      </c>
      <c r="R1152" s="61">
        <v>0.24491399577463369</v>
      </c>
      <c r="S1152" s="61">
        <v>0.62410897001995413</v>
      </c>
      <c r="T1152" s="61">
        <v>3.5070122798100206E-2</v>
      </c>
      <c r="U1152" s="61">
        <v>0</v>
      </c>
      <c r="V1152" s="61">
        <v>7.3884555031365007E-3</v>
      </c>
      <c r="W1152" s="61">
        <v>8.8518455904175466E-2</v>
      </c>
    </row>
    <row r="1153" spans="1:23" x14ac:dyDescent="0.25">
      <c r="A1153" s="26" t="s">
        <v>162</v>
      </c>
      <c r="B1153" s="26" t="s">
        <v>163</v>
      </c>
      <c r="C1153" s="26" t="s">
        <v>164</v>
      </c>
      <c r="D1153" s="26" t="s">
        <v>165</v>
      </c>
      <c r="E1153" s="26">
        <v>1624</v>
      </c>
      <c r="F1153" s="26">
        <v>6355</v>
      </c>
      <c r="G1153" s="26" t="s">
        <v>6647</v>
      </c>
      <c r="H1153" s="26" t="s">
        <v>90</v>
      </c>
      <c r="I1153" s="26" t="s">
        <v>147</v>
      </c>
      <c r="J1153" s="26" t="s">
        <v>6647</v>
      </c>
      <c r="K1153" s="62">
        <v>65.162857315956401</v>
      </c>
      <c r="L1153" s="62">
        <v>76.530979227254207</v>
      </c>
      <c r="M1153" s="62">
        <v>41.481670425678999</v>
      </c>
      <c r="N1153" s="51">
        <v>0.34726775769673202</v>
      </c>
      <c r="O1153" s="63">
        <v>23.556172349856698</v>
      </c>
      <c r="P1153" s="63">
        <v>3.8562701342277839</v>
      </c>
      <c r="Q1153" s="26" t="s">
        <v>117</v>
      </c>
      <c r="R1153" s="61">
        <v>0.33113060401016137</v>
      </c>
      <c r="S1153" s="61">
        <v>0.64338973228278318</v>
      </c>
      <c r="T1153" s="61">
        <v>3.4785583066268382E-3</v>
      </c>
      <c r="U1153" s="61">
        <v>0</v>
      </c>
      <c r="V1153" s="61">
        <v>6.5101108272171086E-3</v>
      </c>
      <c r="W1153" s="61">
        <v>1.5490994573211674E-2</v>
      </c>
    </row>
    <row r="1154" spans="1:23" x14ac:dyDescent="0.25">
      <c r="A1154" s="26" t="s">
        <v>1285</v>
      </c>
      <c r="B1154" s="26" t="s">
        <v>1286</v>
      </c>
      <c r="C1154" s="26" t="s">
        <v>962</v>
      </c>
      <c r="D1154" s="26" t="s">
        <v>165</v>
      </c>
      <c r="E1154" s="26">
        <v>9</v>
      </c>
      <c r="F1154" s="26">
        <v>5</v>
      </c>
      <c r="G1154" s="26" t="s">
        <v>6631</v>
      </c>
      <c r="H1154" s="26" t="s">
        <v>90</v>
      </c>
      <c r="I1154" s="26" t="s">
        <v>147</v>
      </c>
      <c r="J1154" s="26" t="s">
        <v>6631</v>
      </c>
      <c r="K1154" s="62">
        <v>50.516893600000003</v>
      </c>
      <c r="L1154" s="62">
        <v>50.378214829999997</v>
      </c>
      <c r="M1154" s="62">
        <v>44.816428129999998</v>
      </c>
      <c r="N1154" s="51">
        <v>0.68823529411764695</v>
      </c>
      <c r="O1154" s="63">
        <v>1.6</v>
      </c>
      <c r="P1154" s="63">
        <v>1.81</v>
      </c>
      <c r="Q1154" s="26" t="s">
        <v>629</v>
      </c>
      <c r="R1154" s="61">
        <v>0.77058823529411768</v>
      </c>
      <c r="S1154" s="61">
        <v>0.22941176470588234</v>
      </c>
      <c r="T1154" s="61">
        <v>0</v>
      </c>
      <c r="U1154" s="61">
        <v>0</v>
      </c>
      <c r="V1154" s="61">
        <v>0</v>
      </c>
      <c r="W1154" s="61">
        <v>0</v>
      </c>
    </row>
    <row r="1155" spans="1:23" x14ac:dyDescent="0.25">
      <c r="A1155" s="26" t="s">
        <v>2513</v>
      </c>
      <c r="B1155" s="26" t="s">
        <v>2514</v>
      </c>
      <c r="C1155" s="26" t="s">
        <v>303</v>
      </c>
      <c r="D1155" s="26" t="s">
        <v>304</v>
      </c>
      <c r="E1155" s="26">
        <v>115</v>
      </c>
      <c r="F1155" s="26">
        <v>300</v>
      </c>
      <c r="G1155" s="26" t="s">
        <v>6647</v>
      </c>
      <c r="H1155" s="26" t="s">
        <v>90</v>
      </c>
      <c r="I1155" s="26" t="s">
        <v>118</v>
      </c>
      <c r="J1155" s="26" t="s">
        <v>6647</v>
      </c>
      <c r="K1155" s="62">
        <v>72.276853250000002</v>
      </c>
      <c r="L1155" s="62">
        <v>42.763489659999998</v>
      </c>
      <c r="M1155" s="62">
        <v>96.913503419999998</v>
      </c>
      <c r="N1155" s="51">
        <v>0.103658536585366</v>
      </c>
      <c r="O1155" s="63">
        <v>4.4000000000000004</v>
      </c>
      <c r="P1155" s="63">
        <v>3.39</v>
      </c>
      <c r="Q1155" s="26" t="s">
        <v>117</v>
      </c>
      <c r="R1155" s="61">
        <v>0.30792682926829268</v>
      </c>
      <c r="S1155" s="61">
        <v>0.48551829268292684</v>
      </c>
      <c r="T1155" s="61">
        <v>5.6402439024390245E-2</v>
      </c>
      <c r="U1155" s="61">
        <v>0</v>
      </c>
      <c r="V1155" s="61">
        <v>8.3079268292682931E-2</v>
      </c>
      <c r="W1155" s="61">
        <v>6.7073170731707321E-2</v>
      </c>
    </row>
    <row r="1156" spans="1:23" x14ac:dyDescent="0.25">
      <c r="A1156" s="26" t="s">
        <v>960</v>
      </c>
      <c r="B1156" s="26" t="s">
        <v>961</v>
      </c>
      <c r="C1156" s="26" t="s">
        <v>962</v>
      </c>
      <c r="D1156" s="26" t="s">
        <v>165</v>
      </c>
      <c r="E1156" s="26">
        <v>55</v>
      </c>
      <c r="F1156" s="26">
        <v>1800</v>
      </c>
      <c r="G1156" s="26" t="s">
        <v>6631</v>
      </c>
      <c r="H1156" s="26" t="s">
        <v>90</v>
      </c>
      <c r="I1156" s="26" t="s">
        <v>130</v>
      </c>
      <c r="J1156" s="26" t="s">
        <v>6631</v>
      </c>
      <c r="K1156" s="62">
        <v>84.291477560000004</v>
      </c>
      <c r="L1156" s="62">
        <v>70.524457889999994</v>
      </c>
      <c r="M1156" s="62">
        <v>88.711885499999994</v>
      </c>
      <c r="N1156" s="51">
        <v>0.21317829457364301</v>
      </c>
      <c r="O1156" s="63">
        <v>19.100000000000001</v>
      </c>
      <c r="P1156" s="63">
        <v>4.6100000000000003</v>
      </c>
      <c r="Q1156" s="26" t="s">
        <v>117</v>
      </c>
      <c r="R1156" s="61">
        <v>1.0859301227573181E-2</v>
      </c>
      <c r="S1156" s="61">
        <v>0.98064211520302169</v>
      </c>
      <c r="T1156" s="61">
        <v>3.3050047214353163E-3</v>
      </c>
      <c r="U1156" s="61">
        <v>0</v>
      </c>
      <c r="V1156" s="61">
        <v>5.1935788479697828E-3</v>
      </c>
      <c r="W1156" s="61">
        <v>0</v>
      </c>
    </row>
    <row r="1157" spans="1:23" x14ac:dyDescent="0.25">
      <c r="A1157" s="26" t="s">
        <v>727</v>
      </c>
      <c r="B1157" s="26" t="s">
        <v>728</v>
      </c>
      <c r="C1157" s="26" t="s">
        <v>195</v>
      </c>
      <c r="D1157" s="26" t="s">
        <v>729</v>
      </c>
      <c r="E1157" s="26">
        <v>302</v>
      </c>
      <c r="F1157" s="26">
        <v>937</v>
      </c>
      <c r="G1157" s="26" t="s">
        <v>6631</v>
      </c>
      <c r="H1157" s="26" t="s">
        <v>90</v>
      </c>
      <c r="I1157" s="26" t="s">
        <v>130</v>
      </c>
      <c r="J1157" s="26" t="s">
        <v>6631</v>
      </c>
      <c r="K1157" s="62">
        <v>47.75592537</v>
      </c>
      <c r="L1157" s="62">
        <v>60.413514880000001</v>
      </c>
      <c r="M1157" s="62">
        <v>26.9943995</v>
      </c>
      <c r="N1157" s="51">
        <v>0.27577092511013196</v>
      </c>
      <c r="O1157" s="63">
        <v>2.4</v>
      </c>
      <c r="P1157" s="63">
        <v>2.56</v>
      </c>
      <c r="Q1157" s="26" t="s">
        <v>629</v>
      </c>
      <c r="R1157" s="61">
        <v>0.7116564417177913</v>
      </c>
      <c r="S1157" s="61">
        <v>9.1148115687992984E-2</v>
      </c>
      <c r="T1157" s="61">
        <v>3.0674846625766871E-2</v>
      </c>
      <c r="U1157" s="61">
        <v>5.7843996494303246E-2</v>
      </c>
      <c r="V1157" s="61">
        <v>1.9281332164767746E-2</v>
      </c>
      <c r="W1157" s="61">
        <v>8.9395267309377732E-2</v>
      </c>
    </row>
    <row r="1158" spans="1:23" x14ac:dyDescent="0.25">
      <c r="A1158" s="26" t="s">
        <v>1191</v>
      </c>
      <c r="B1158" s="26" t="s">
        <v>1192</v>
      </c>
      <c r="C1158" s="26" t="s">
        <v>195</v>
      </c>
      <c r="D1158" s="26" t="s">
        <v>729</v>
      </c>
      <c r="E1158" s="26">
        <v>18</v>
      </c>
      <c r="F1158" s="26">
        <v>250</v>
      </c>
      <c r="G1158" s="26" t="s">
        <v>6631</v>
      </c>
      <c r="H1158" s="26" t="s">
        <v>90</v>
      </c>
      <c r="I1158" s="26" t="s">
        <v>130</v>
      </c>
      <c r="J1158" s="26" t="s">
        <v>6631</v>
      </c>
      <c r="K1158" s="62">
        <v>31.694402419999999</v>
      </c>
      <c r="L1158" s="62">
        <v>40.721129599999998</v>
      </c>
      <c r="M1158" s="62">
        <v>21.34411948</v>
      </c>
      <c r="N1158" s="51">
        <v>0.35729672028340503</v>
      </c>
      <c r="O1158" s="63">
        <v>0</v>
      </c>
      <c r="P1158" s="63">
        <v>2.15</v>
      </c>
      <c r="Q1158" s="26" t="s">
        <v>629</v>
      </c>
      <c r="R1158" s="61">
        <v>0.8514918798341975</v>
      </c>
      <c r="S1158" s="61">
        <v>4.3907366900660924E-2</v>
      </c>
      <c r="T1158" s="61">
        <v>0</v>
      </c>
      <c r="U1158" s="61">
        <v>1.8013784085232947E-2</v>
      </c>
      <c r="V1158" s="61">
        <v>6.8378195387874905E-3</v>
      </c>
      <c r="W1158" s="61">
        <v>7.9749149641120981E-2</v>
      </c>
    </row>
    <row r="1159" spans="1:23" x14ac:dyDescent="0.25">
      <c r="A1159" s="26" t="s">
        <v>4898</v>
      </c>
      <c r="B1159" s="26" t="s">
        <v>4899</v>
      </c>
      <c r="C1159" s="26" t="s">
        <v>303</v>
      </c>
      <c r="D1159" s="26" t="s">
        <v>304</v>
      </c>
      <c r="E1159" s="26">
        <v>49</v>
      </c>
      <c r="F1159" s="26">
        <v>120</v>
      </c>
      <c r="G1159" s="26" t="s">
        <v>6631</v>
      </c>
      <c r="H1159" s="26" t="s">
        <v>90</v>
      </c>
      <c r="I1159" s="26" t="s">
        <v>147</v>
      </c>
      <c r="J1159" s="26" t="s">
        <v>6631</v>
      </c>
      <c r="K1159" s="62">
        <v>52.723146749999998</v>
      </c>
      <c r="L1159" s="62">
        <v>57.362581949999999</v>
      </c>
      <c r="M1159" s="62">
        <v>39.203484750000001</v>
      </c>
      <c r="N1159" s="51">
        <v>0.7015738498789349</v>
      </c>
      <c r="O1159" s="63">
        <v>19.8</v>
      </c>
      <c r="P1159" s="63">
        <v>3.73</v>
      </c>
      <c r="Q1159" s="26" t="s">
        <v>117</v>
      </c>
      <c r="R1159" s="61">
        <v>0.15556900726392253</v>
      </c>
      <c r="S1159" s="61">
        <v>0.80266343825665876</v>
      </c>
      <c r="T1159" s="61">
        <v>0</v>
      </c>
      <c r="U1159" s="61">
        <v>9.6852300242130755E-3</v>
      </c>
      <c r="V1159" s="61">
        <v>1.8765133171912834E-2</v>
      </c>
      <c r="W1159" s="61">
        <v>1.331719128329298E-2</v>
      </c>
    </row>
    <row r="1160" spans="1:23" x14ac:dyDescent="0.25">
      <c r="A1160" s="26" t="s">
        <v>923</v>
      </c>
      <c r="B1160" s="26" t="s">
        <v>924</v>
      </c>
      <c r="C1160" s="26" t="s">
        <v>195</v>
      </c>
      <c r="D1160" s="26" t="s">
        <v>729</v>
      </c>
      <c r="E1160" s="26">
        <v>72</v>
      </c>
      <c r="F1160" s="26">
        <v>130</v>
      </c>
      <c r="G1160" s="26" t="s">
        <v>6631</v>
      </c>
      <c r="H1160" s="26" t="s">
        <v>90</v>
      </c>
      <c r="I1160" s="26" t="s">
        <v>147</v>
      </c>
      <c r="J1160" s="26" t="s">
        <v>6631</v>
      </c>
      <c r="K1160" s="62">
        <v>15.443772060000001</v>
      </c>
      <c r="L1160" s="62">
        <v>27.433182049999999</v>
      </c>
      <c r="M1160" s="62">
        <v>8.3634100809999996</v>
      </c>
      <c r="N1160" s="51">
        <v>0.43324937027707799</v>
      </c>
      <c r="O1160" s="63">
        <v>0.5</v>
      </c>
      <c r="P1160" s="63">
        <v>2.2799999999999998</v>
      </c>
      <c r="Q1160" s="26" t="s">
        <v>629</v>
      </c>
      <c r="R1160" s="61">
        <v>0.86649874055415621</v>
      </c>
      <c r="S1160" s="61">
        <v>5.5415617128463476E-2</v>
      </c>
      <c r="T1160" s="61">
        <v>0</v>
      </c>
      <c r="U1160" s="61">
        <v>0</v>
      </c>
      <c r="V1160" s="61">
        <v>1.2594458438287154E-2</v>
      </c>
      <c r="W1160" s="61">
        <v>6.5491183879093195E-2</v>
      </c>
    </row>
    <row r="1161" spans="1:23" x14ac:dyDescent="0.25">
      <c r="A1161" s="26" t="s">
        <v>1130</v>
      </c>
      <c r="B1161" s="26" t="s">
        <v>1131</v>
      </c>
      <c r="C1161" s="26" t="s">
        <v>195</v>
      </c>
      <c r="D1161" s="26" t="s">
        <v>729</v>
      </c>
      <c r="E1161" s="26">
        <v>24</v>
      </c>
      <c r="F1161" s="26">
        <v>67</v>
      </c>
      <c r="G1161" s="26" t="s">
        <v>6631</v>
      </c>
      <c r="H1161" s="26" t="s">
        <v>90</v>
      </c>
      <c r="I1161" s="26" t="s">
        <v>147</v>
      </c>
      <c r="J1161" s="26" t="s">
        <v>6631</v>
      </c>
      <c r="K1161" s="62">
        <v>15.443772060000001</v>
      </c>
      <c r="L1161" s="62">
        <v>27.433182049999999</v>
      </c>
      <c r="M1161" s="62">
        <v>8.3634100809999996</v>
      </c>
      <c r="N1161" s="51">
        <v>0.46875</v>
      </c>
      <c r="O1161" s="63">
        <v>0.5</v>
      </c>
      <c r="P1161" s="63">
        <v>2.2799999999999998</v>
      </c>
      <c r="Q1161" s="26" t="s">
        <v>629</v>
      </c>
      <c r="R1161" s="61">
        <v>0.6570996978851964</v>
      </c>
      <c r="S1161" s="61">
        <v>8.6102719033232619E-2</v>
      </c>
      <c r="T1161" s="61">
        <v>0</v>
      </c>
      <c r="U1161" s="61">
        <v>2.7190332326283987E-2</v>
      </c>
      <c r="V1161" s="61">
        <v>3.0211480362537764E-3</v>
      </c>
      <c r="W1161" s="61">
        <v>0.22658610271903323</v>
      </c>
    </row>
    <row r="1162" spans="1:23" x14ac:dyDescent="0.25">
      <c r="A1162" s="26" t="s">
        <v>6187</v>
      </c>
      <c r="B1162" s="26" t="s">
        <v>6188</v>
      </c>
      <c r="C1162" s="26" t="s">
        <v>303</v>
      </c>
      <c r="D1162" s="26" t="s">
        <v>304</v>
      </c>
      <c r="E1162" s="26">
        <v>31</v>
      </c>
      <c r="F1162" s="26">
        <v>75</v>
      </c>
      <c r="G1162" s="26" t="s">
        <v>6648</v>
      </c>
      <c r="H1162" s="26" t="s">
        <v>90</v>
      </c>
      <c r="I1162" s="26" t="s">
        <v>147</v>
      </c>
      <c r="J1162" s="26" t="s">
        <v>6648</v>
      </c>
      <c r="K1162" s="62">
        <v>53.681290969999992</v>
      </c>
      <c r="L1162" s="62">
        <v>33.219868890000001</v>
      </c>
      <c r="M1162" s="62">
        <v>84.331051650000006</v>
      </c>
      <c r="N1162" s="51">
        <v>0.44029850746268701</v>
      </c>
      <c r="O1162" s="63">
        <v>1.1000000000000001</v>
      </c>
      <c r="P1162" s="63">
        <v>3.1199999999999997</v>
      </c>
      <c r="Q1162" s="26" t="s">
        <v>629</v>
      </c>
      <c r="R1162" s="61">
        <v>0.85074626865671643</v>
      </c>
      <c r="S1162" s="61">
        <v>0.10597014925373134</v>
      </c>
      <c r="T1162" s="61">
        <v>0</v>
      </c>
      <c r="U1162" s="61">
        <v>0</v>
      </c>
      <c r="V1162" s="61">
        <v>4.3283582089552242E-2</v>
      </c>
      <c r="W1162" s="61">
        <v>0</v>
      </c>
    </row>
    <row r="1163" spans="1:23" x14ac:dyDescent="0.25">
      <c r="A1163" s="26" t="s">
        <v>1026</v>
      </c>
      <c r="B1163" s="26" t="s">
        <v>1027</v>
      </c>
      <c r="C1163" s="26" t="s">
        <v>397</v>
      </c>
      <c r="D1163" s="26" t="s">
        <v>912</v>
      </c>
      <c r="E1163" s="26">
        <v>43</v>
      </c>
      <c r="F1163" s="26">
        <v>62</v>
      </c>
      <c r="G1163" s="26" t="s">
        <v>6631</v>
      </c>
      <c r="H1163" s="26" t="s">
        <v>90</v>
      </c>
      <c r="I1163" s="26" t="s">
        <v>147</v>
      </c>
      <c r="J1163" s="26" t="s">
        <v>6631</v>
      </c>
      <c r="K1163" s="62">
        <v>54.841149770000001</v>
      </c>
      <c r="L1163" s="62">
        <v>70.76399395</v>
      </c>
      <c r="M1163" s="62">
        <v>28.263845679999999</v>
      </c>
      <c r="N1163" s="51">
        <v>0.205382703724864</v>
      </c>
      <c r="O1163" s="63">
        <v>8.5</v>
      </c>
      <c r="P1163" s="63">
        <v>2.63</v>
      </c>
      <c r="Q1163" s="26" t="s">
        <v>117</v>
      </c>
      <c r="R1163" s="61">
        <v>0.1964554134467528</v>
      </c>
      <c r="S1163" s="61">
        <v>0.75936016036892529</v>
      </c>
      <c r="T1163" s="61">
        <v>0</v>
      </c>
      <c r="U1163" s="61">
        <v>0</v>
      </c>
      <c r="V1163" s="61">
        <v>4.4184426184321904E-2</v>
      </c>
      <c r="W1163" s="61">
        <v>0</v>
      </c>
    </row>
    <row r="1164" spans="1:23" x14ac:dyDescent="0.25">
      <c r="A1164" s="26" t="s">
        <v>5627</v>
      </c>
      <c r="B1164" s="26" t="s">
        <v>5628</v>
      </c>
      <c r="C1164" s="26" t="s">
        <v>303</v>
      </c>
      <c r="D1164" s="26" t="s">
        <v>304</v>
      </c>
      <c r="E1164" s="26">
        <v>71</v>
      </c>
      <c r="F1164" s="26">
        <v>234</v>
      </c>
      <c r="G1164" s="26" t="s">
        <v>6631</v>
      </c>
      <c r="H1164" s="26" t="s">
        <v>90</v>
      </c>
      <c r="I1164" s="26" t="s">
        <v>118</v>
      </c>
      <c r="J1164" s="26" t="s">
        <v>6631</v>
      </c>
      <c r="K1164" s="62">
        <v>49.848714070000007</v>
      </c>
      <c r="L1164" s="62">
        <v>58.875441250000002</v>
      </c>
      <c r="M1164" s="62">
        <v>32.296204109999998</v>
      </c>
      <c r="N1164" s="51">
        <v>9.1783644101483097E-2</v>
      </c>
      <c r="O1164" s="63">
        <v>8.1</v>
      </c>
      <c r="P1164" s="63">
        <v>3.9500000000000006</v>
      </c>
      <c r="Q1164" s="26" t="s">
        <v>117</v>
      </c>
      <c r="R1164" s="61">
        <v>0.1873982688664502</v>
      </c>
      <c r="S1164" s="61">
        <v>0.29716411894463624</v>
      </c>
      <c r="T1164" s="61">
        <v>0.1435310040874089</v>
      </c>
      <c r="U1164" s="61">
        <v>1.7238967104284367E-2</v>
      </c>
      <c r="V1164" s="61">
        <v>0.3276510612763468</v>
      </c>
      <c r="W1164" s="61">
        <v>2.7016579720873506E-2</v>
      </c>
    </row>
    <row r="1165" spans="1:23" x14ac:dyDescent="0.25">
      <c r="A1165" s="26" t="s">
        <v>4640</v>
      </c>
      <c r="B1165" s="26" t="s">
        <v>4641</v>
      </c>
      <c r="C1165" s="26" t="s">
        <v>303</v>
      </c>
      <c r="D1165" s="26" t="s">
        <v>304</v>
      </c>
      <c r="E1165" s="26">
        <v>88</v>
      </c>
      <c r="F1165" s="26">
        <v>290</v>
      </c>
      <c r="G1165" s="26" t="s">
        <v>6631</v>
      </c>
      <c r="H1165" s="26" t="s">
        <v>90</v>
      </c>
      <c r="I1165" s="26" t="s">
        <v>118</v>
      </c>
      <c r="J1165" s="26" t="s">
        <v>6631</v>
      </c>
      <c r="K1165" s="62">
        <v>69.389813410000002</v>
      </c>
      <c r="L1165" s="62">
        <v>67.032274330000007</v>
      </c>
      <c r="M1165" s="62">
        <v>61.593030489999997</v>
      </c>
      <c r="N1165" s="51">
        <v>0.40548554484803601</v>
      </c>
      <c r="O1165" s="63">
        <v>10.5</v>
      </c>
      <c r="P1165" s="63">
        <v>2.71</v>
      </c>
      <c r="Q1165" s="26" t="s">
        <v>629</v>
      </c>
      <c r="R1165" s="61">
        <v>0.60088691796008864</v>
      </c>
      <c r="S1165" s="61">
        <v>0.37472283813747226</v>
      </c>
      <c r="T1165" s="61">
        <v>7.3909830007390983E-4</v>
      </c>
      <c r="U1165" s="61">
        <v>0</v>
      </c>
      <c r="V1165" s="61">
        <v>0</v>
      </c>
      <c r="W1165" s="61">
        <v>2.3651145602365115E-2</v>
      </c>
    </row>
    <row r="1166" spans="1:23" x14ac:dyDescent="0.25">
      <c r="A1166" s="26" t="s">
        <v>973</v>
      </c>
      <c r="B1166" s="26" t="s">
        <v>974</v>
      </c>
      <c r="C1166" s="26" t="s">
        <v>397</v>
      </c>
      <c r="D1166" s="26" t="s">
        <v>912</v>
      </c>
      <c r="E1166" s="26">
        <v>54</v>
      </c>
      <c r="F1166" s="26">
        <v>178</v>
      </c>
      <c r="G1166" s="26" t="s">
        <v>6631</v>
      </c>
      <c r="H1166" s="26" t="s">
        <v>90</v>
      </c>
      <c r="I1166" s="26" t="s">
        <v>147</v>
      </c>
      <c r="J1166" s="26" t="s">
        <v>6631</v>
      </c>
      <c r="K1166" s="62">
        <v>54.841149770000001</v>
      </c>
      <c r="L1166" s="62">
        <v>70.76399395</v>
      </c>
      <c r="M1166" s="62">
        <v>28.263845679999999</v>
      </c>
      <c r="N1166" s="51">
        <v>0.35714285714285698</v>
      </c>
      <c r="O1166" s="63">
        <v>8.5</v>
      </c>
      <c r="P1166" s="63">
        <v>3.22</v>
      </c>
      <c r="Q1166" s="26" t="s">
        <v>629</v>
      </c>
      <c r="R1166" s="61">
        <v>0.56714285714285717</v>
      </c>
      <c r="S1166" s="61">
        <v>0.43285714285714294</v>
      </c>
      <c r="T1166" s="61">
        <v>0</v>
      </c>
      <c r="U1166" s="61">
        <v>0</v>
      </c>
      <c r="V1166" s="61">
        <v>0</v>
      </c>
      <c r="W1166" s="61">
        <v>0</v>
      </c>
    </row>
    <row r="1167" spans="1:23" x14ac:dyDescent="0.25">
      <c r="A1167" s="26" t="s">
        <v>2693</v>
      </c>
      <c r="B1167" s="26" t="s">
        <v>2694</v>
      </c>
      <c r="C1167" s="26" t="s">
        <v>303</v>
      </c>
      <c r="D1167" s="26" t="s">
        <v>304</v>
      </c>
      <c r="E1167" s="26">
        <v>72</v>
      </c>
      <c r="F1167" s="26">
        <v>238</v>
      </c>
      <c r="G1167" s="26" t="s">
        <v>6647</v>
      </c>
      <c r="H1167" s="26" t="s">
        <v>90</v>
      </c>
      <c r="I1167" s="26" t="s">
        <v>118</v>
      </c>
      <c r="J1167" s="26" t="s">
        <v>6647</v>
      </c>
      <c r="K1167" s="62">
        <v>69.389813410000002</v>
      </c>
      <c r="L1167" s="62">
        <v>67.032274330000007</v>
      </c>
      <c r="M1167" s="62">
        <v>61.593030489999997</v>
      </c>
      <c r="N1167" s="51">
        <v>4.3216890349148496E-2</v>
      </c>
      <c r="O1167" s="63">
        <v>10.5</v>
      </c>
      <c r="P1167" s="63">
        <v>2.62</v>
      </c>
      <c r="Q1167" s="26" t="s">
        <v>629</v>
      </c>
      <c r="R1167" s="61">
        <v>0.77256292040566577</v>
      </c>
      <c r="S1167" s="61">
        <v>0.18886710789896941</v>
      </c>
      <c r="T1167" s="61">
        <v>6.7353815704087533E-6</v>
      </c>
      <c r="U1167" s="61">
        <v>0</v>
      </c>
      <c r="V1167" s="61">
        <v>0</v>
      </c>
      <c r="W1167" s="61">
        <v>3.8563236313794387E-2</v>
      </c>
    </row>
    <row r="1168" spans="1:23" x14ac:dyDescent="0.25">
      <c r="A1168" s="26" t="s">
        <v>5226</v>
      </c>
      <c r="B1168" s="26" t="s">
        <v>5227</v>
      </c>
      <c r="C1168" s="26" t="s">
        <v>303</v>
      </c>
      <c r="D1168" s="26" t="s">
        <v>304</v>
      </c>
      <c r="E1168" s="26">
        <v>25</v>
      </c>
      <c r="F1168" s="26">
        <v>55</v>
      </c>
      <c r="G1168" s="26" t="s">
        <v>6631</v>
      </c>
      <c r="H1168" s="26" t="s">
        <v>90</v>
      </c>
      <c r="I1168" s="26" t="s">
        <v>147</v>
      </c>
      <c r="J1168" s="26" t="s">
        <v>6631</v>
      </c>
      <c r="K1168" s="62">
        <v>53.681290969999999</v>
      </c>
      <c r="L1168" s="62">
        <v>33.219868890000001</v>
      </c>
      <c r="M1168" s="62">
        <v>84.331051650000006</v>
      </c>
      <c r="N1168" s="51">
        <v>0.44029850746268701</v>
      </c>
      <c r="O1168" s="63">
        <v>1.1000000000000001</v>
      </c>
      <c r="P1168" s="63">
        <v>3.12</v>
      </c>
      <c r="Q1168" s="26" t="s">
        <v>629</v>
      </c>
      <c r="R1168" s="61">
        <v>0.85074626865671643</v>
      </c>
      <c r="S1168" s="61">
        <v>0.10597014925373134</v>
      </c>
      <c r="T1168" s="61">
        <v>0</v>
      </c>
      <c r="U1168" s="61">
        <v>0</v>
      </c>
      <c r="V1168" s="61">
        <v>4.3283582089552242E-2</v>
      </c>
      <c r="W1168" s="61">
        <v>0</v>
      </c>
    </row>
    <row r="1169" spans="1:23" x14ac:dyDescent="0.25">
      <c r="A1169" s="26" t="s">
        <v>5767</v>
      </c>
      <c r="B1169" s="26" t="s">
        <v>5768</v>
      </c>
      <c r="C1169" s="26" t="s">
        <v>303</v>
      </c>
      <c r="D1169" s="26" t="s">
        <v>304</v>
      </c>
      <c r="E1169" s="26">
        <v>21</v>
      </c>
      <c r="F1169" s="26">
        <v>69</v>
      </c>
      <c r="G1169" s="26" t="s">
        <v>6648</v>
      </c>
      <c r="H1169" s="26" t="s">
        <v>90</v>
      </c>
      <c r="I1169" s="26" t="s">
        <v>118</v>
      </c>
      <c r="J1169" s="26" t="s">
        <v>6648</v>
      </c>
      <c r="K1169" s="62">
        <v>24.634392330000004</v>
      </c>
      <c r="L1169" s="62">
        <v>33.446797779999997</v>
      </c>
      <c r="M1169" s="62">
        <v>17.23708774</v>
      </c>
      <c r="N1169" s="51">
        <v>0.20052083333333301</v>
      </c>
      <c r="O1169" s="63" t="s">
        <v>89</v>
      </c>
      <c r="P1169" s="63">
        <v>2.8700000000000006</v>
      </c>
      <c r="Q1169" s="26" t="s">
        <v>117</v>
      </c>
      <c r="R1169" s="61">
        <v>0.4244791666666668</v>
      </c>
      <c r="S1169" s="61">
        <v>0.20156250000000003</v>
      </c>
      <c r="T1169" s="61">
        <v>0.13645833333333335</v>
      </c>
      <c r="U1169" s="61">
        <v>0</v>
      </c>
      <c r="V1169" s="61">
        <v>0.2088541666666667</v>
      </c>
      <c r="W1169" s="61">
        <v>2.8645833333333329E-2</v>
      </c>
    </row>
    <row r="1170" spans="1:23" x14ac:dyDescent="0.25">
      <c r="A1170" s="26" t="s">
        <v>910</v>
      </c>
      <c r="B1170" s="26" t="s">
        <v>911</v>
      </c>
      <c r="C1170" s="26" t="s">
        <v>397</v>
      </c>
      <c r="D1170" s="26" t="s">
        <v>912</v>
      </c>
      <c r="E1170" s="26">
        <v>74</v>
      </c>
      <c r="F1170" s="26">
        <v>300</v>
      </c>
      <c r="G1170" s="26" t="s">
        <v>6631</v>
      </c>
      <c r="H1170" s="26" t="s">
        <v>90</v>
      </c>
      <c r="I1170" s="26" t="s">
        <v>147</v>
      </c>
      <c r="J1170" s="26" t="s">
        <v>6631</v>
      </c>
      <c r="K1170" s="62">
        <v>41.641452340000001</v>
      </c>
      <c r="L1170" s="62">
        <v>35.70347958</v>
      </c>
      <c r="M1170" s="62">
        <v>50.653391409999998</v>
      </c>
      <c r="N1170" s="51">
        <v>0.34933123524783605</v>
      </c>
      <c r="O1170" s="63">
        <v>5.8</v>
      </c>
      <c r="P1170" s="63">
        <v>3.05</v>
      </c>
      <c r="Q1170" s="26" t="s">
        <v>117</v>
      </c>
      <c r="R1170" s="61">
        <v>0.28088119590873328</v>
      </c>
      <c r="S1170" s="61">
        <v>0.67191188040912664</v>
      </c>
      <c r="T1170" s="61">
        <v>0</v>
      </c>
      <c r="U1170" s="61">
        <v>3.9339103068450039E-3</v>
      </c>
      <c r="V1170" s="61">
        <v>0</v>
      </c>
      <c r="W1170" s="61">
        <v>4.3273013375295044E-2</v>
      </c>
    </row>
    <row r="1171" spans="1:23" x14ac:dyDescent="0.25">
      <c r="A1171" s="26" t="s">
        <v>5653</v>
      </c>
      <c r="B1171" s="26" t="s">
        <v>5654</v>
      </c>
      <c r="C1171" s="26" t="s">
        <v>303</v>
      </c>
      <c r="D1171" s="26" t="s">
        <v>304</v>
      </c>
      <c r="E1171" s="26">
        <v>44</v>
      </c>
      <c r="F1171" s="26">
        <v>145</v>
      </c>
      <c r="G1171" s="26" t="s">
        <v>6631</v>
      </c>
      <c r="H1171" s="26" t="s">
        <v>90</v>
      </c>
      <c r="I1171" s="26" t="s">
        <v>118</v>
      </c>
      <c r="J1171" s="26" t="s">
        <v>6631</v>
      </c>
      <c r="K1171" s="62">
        <v>43.3308119</v>
      </c>
      <c r="L1171" s="62">
        <v>36.611195160000001</v>
      </c>
      <c r="M1171" s="62">
        <v>52.731798380000001</v>
      </c>
      <c r="N1171" s="51">
        <v>8.1103000811026508E-4</v>
      </c>
      <c r="O1171" s="63">
        <v>5.3999999999999995</v>
      </c>
      <c r="P1171" s="63">
        <v>3.43</v>
      </c>
      <c r="Q1171" s="26" t="s">
        <v>117</v>
      </c>
      <c r="R1171" s="61">
        <v>0.26277372262773724</v>
      </c>
      <c r="S1171" s="61">
        <v>0.30494728304947283</v>
      </c>
      <c r="T1171" s="61">
        <v>3.6496350364963501E-2</v>
      </c>
      <c r="U1171" s="61">
        <v>0</v>
      </c>
      <c r="V1171" s="61">
        <v>0.25263584752635848</v>
      </c>
      <c r="W1171" s="61">
        <v>0.14314679643146797</v>
      </c>
    </row>
    <row r="1172" spans="1:23" x14ac:dyDescent="0.25">
      <c r="A1172" s="26" t="s">
        <v>1064</v>
      </c>
      <c r="B1172" s="26" t="s">
        <v>1065</v>
      </c>
      <c r="C1172" s="26" t="s">
        <v>397</v>
      </c>
      <c r="D1172" s="26" t="s">
        <v>912</v>
      </c>
      <c r="E1172" s="26">
        <v>33</v>
      </c>
      <c r="F1172" s="26">
        <v>40</v>
      </c>
      <c r="G1172" s="26" t="s">
        <v>6631</v>
      </c>
      <c r="H1172" s="26" t="s">
        <v>90</v>
      </c>
      <c r="I1172" s="26" t="s">
        <v>147</v>
      </c>
      <c r="J1172" s="26" t="s">
        <v>6631</v>
      </c>
      <c r="K1172" s="62">
        <v>41.641452340000001</v>
      </c>
      <c r="L1172" s="62">
        <v>35.70347958</v>
      </c>
      <c r="M1172" s="62">
        <v>50.653391409999998</v>
      </c>
      <c r="N1172" s="51">
        <v>0.288834951456311</v>
      </c>
      <c r="O1172" s="63">
        <v>5.8</v>
      </c>
      <c r="P1172" s="63">
        <v>3.05</v>
      </c>
      <c r="Q1172" s="26" t="s">
        <v>629</v>
      </c>
      <c r="R1172" s="61">
        <v>0.85922330097087363</v>
      </c>
      <c r="S1172" s="61">
        <v>0.10922330097087379</v>
      </c>
      <c r="T1172" s="61">
        <v>0</v>
      </c>
      <c r="U1172" s="61">
        <v>0</v>
      </c>
      <c r="V1172" s="61">
        <v>0</v>
      </c>
      <c r="W1172" s="61">
        <v>3.1553398058252427E-2</v>
      </c>
    </row>
    <row r="1173" spans="1:23" x14ac:dyDescent="0.25">
      <c r="A1173" s="26" t="s">
        <v>4976</v>
      </c>
      <c r="B1173" s="26" t="s">
        <v>4977</v>
      </c>
      <c r="C1173" s="26" t="s">
        <v>303</v>
      </c>
      <c r="D1173" s="26" t="s">
        <v>304</v>
      </c>
      <c r="E1173" s="26">
        <v>42</v>
      </c>
      <c r="F1173" s="26">
        <v>100</v>
      </c>
      <c r="G1173" s="26" t="s">
        <v>6631</v>
      </c>
      <c r="H1173" s="26" t="s">
        <v>90</v>
      </c>
      <c r="I1173" s="26" t="s">
        <v>118</v>
      </c>
      <c r="J1173" s="26" t="s">
        <v>6631</v>
      </c>
      <c r="K1173" s="62">
        <v>66.326273320000013</v>
      </c>
      <c r="L1173" s="62">
        <v>76.53807363</v>
      </c>
      <c r="M1173" s="62">
        <v>43.210952080000006</v>
      </c>
      <c r="N1173" s="51">
        <v>0.22800982800982803</v>
      </c>
      <c r="O1173" s="63">
        <v>7.0000000000000009</v>
      </c>
      <c r="P1173" s="63">
        <v>2.7900000000000005</v>
      </c>
      <c r="Q1173" s="26" t="s">
        <v>629</v>
      </c>
      <c r="R1173" s="61">
        <v>0.58968058968058978</v>
      </c>
      <c r="S1173" s="61">
        <v>0.32137592137592141</v>
      </c>
      <c r="T1173" s="61">
        <v>0</v>
      </c>
      <c r="U1173" s="61">
        <v>0</v>
      </c>
      <c r="V1173" s="61">
        <v>1.1302211302211304E-2</v>
      </c>
      <c r="W1173" s="61">
        <v>7.7641277641277637E-2</v>
      </c>
    </row>
    <row r="1174" spans="1:23" x14ac:dyDescent="0.25">
      <c r="A1174" s="26" t="s">
        <v>4958</v>
      </c>
      <c r="B1174" s="26" t="s">
        <v>4959</v>
      </c>
      <c r="C1174" s="26" t="s">
        <v>303</v>
      </c>
      <c r="D1174" s="26" t="s">
        <v>304</v>
      </c>
      <c r="E1174" s="26">
        <v>44</v>
      </c>
      <c r="F1174" s="26">
        <v>125</v>
      </c>
      <c r="G1174" s="26" t="s">
        <v>6631</v>
      </c>
      <c r="H1174" s="26" t="s">
        <v>90</v>
      </c>
      <c r="I1174" s="26" t="s">
        <v>147</v>
      </c>
      <c r="J1174" s="26" t="s">
        <v>6631</v>
      </c>
      <c r="K1174" s="62">
        <v>81.101865860000004</v>
      </c>
      <c r="L1174" s="62">
        <v>65.683308120000007</v>
      </c>
      <c r="M1174" s="62">
        <v>88.039825759999999</v>
      </c>
      <c r="N1174" s="51">
        <v>0.48373644703919899</v>
      </c>
      <c r="O1174" s="63">
        <v>14.2</v>
      </c>
      <c r="P1174" s="63">
        <v>2.67</v>
      </c>
      <c r="Q1174" s="26" t="s">
        <v>117</v>
      </c>
      <c r="R1174" s="61">
        <v>0.44306930693069302</v>
      </c>
      <c r="S1174" s="61">
        <v>0.52640264026402639</v>
      </c>
      <c r="T1174" s="61">
        <v>1.155115511551155E-2</v>
      </c>
      <c r="U1174" s="61">
        <v>0</v>
      </c>
      <c r="V1174" s="61">
        <v>7.4257425742574254E-3</v>
      </c>
      <c r="W1174" s="61">
        <v>1.155115511551155E-2</v>
      </c>
    </row>
    <row r="1175" spans="1:23" x14ac:dyDescent="0.25">
      <c r="A1175" s="26" t="s">
        <v>1223</v>
      </c>
      <c r="B1175" s="26" t="s">
        <v>1224</v>
      </c>
      <c r="C1175" s="26" t="s">
        <v>397</v>
      </c>
      <c r="D1175" s="26" t="s">
        <v>912</v>
      </c>
      <c r="E1175" s="26">
        <v>15</v>
      </c>
      <c r="F1175" s="26">
        <v>27</v>
      </c>
      <c r="G1175" s="26" t="s">
        <v>6631</v>
      </c>
      <c r="H1175" s="26" t="s">
        <v>90</v>
      </c>
      <c r="I1175" s="26" t="s">
        <v>118</v>
      </c>
      <c r="J1175" s="26" t="s">
        <v>6631</v>
      </c>
      <c r="K1175" s="62">
        <v>78.78214826</v>
      </c>
      <c r="L1175" s="62">
        <v>77.609682300000003</v>
      </c>
      <c r="M1175" s="62">
        <v>68.724331050000004</v>
      </c>
      <c r="N1175" s="51">
        <v>0.39078498293515401</v>
      </c>
      <c r="O1175" s="63">
        <v>9.6</v>
      </c>
      <c r="P1175" s="63">
        <v>3.02</v>
      </c>
      <c r="Q1175" s="26" t="s">
        <v>629</v>
      </c>
      <c r="R1175" s="61">
        <v>0.74914675767918093</v>
      </c>
      <c r="S1175" s="61">
        <v>0.21331058020477817</v>
      </c>
      <c r="T1175" s="61">
        <v>0</v>
      </c>
      <c r="U1175" s="61">
        <v>0</v>
      </c>
      <c r="V1175" s="61">
        <v>0</v>
      </c>
      <c r="W1175" s="61">
        <v>3.7542662116040959E-2</v>
      </c>
    </row>
    <row r="1176" spans="1:23" x14ac:dyDescent="0.25">
      <c r="A1176" s="26" t="s">
        <v>1179</v>
      </c>
      <c r="B1176" s="26" t="s">
        <v>1180</v>
      </c>
      <c r="C1176" s="26" t="s">
        <v>249</v>
      </c>
      <c r="D1176" s="26" t="s">
        <v>250</v>
      </c>
      <c r="E1176" s="26">
        <v>19</v>
      </c>
      <c r="F1176" s="26">
        <v>60</v>
      </c>
      <c r="G1176" s="26" t="s">
        <v>6631</v>
      </c>
      <c r="H1176" s="26" t="s">
        <v>90</v>
      </c>
      <c r="I1176" s="26" t="s">
        <v>130</v>
      </c>
      <c r="J1176" s="26" t="s">
        <v>6631</v>
      </c>
      <c r="K1176" s="62">
        <v>29.450327789999999</v>
      </c>
      <c r="L1176" s="62">
        <v>39.107413010000002</v>
      </c>
      <c r="M1176" s="62">
        <v>19.626633479999999</v>
      </c>
      <c r="N1176" s="51">
        <v>0.11440426793123899</v>
      </c>
      <c r="O1176" s="63">
        <v>1.1000000000000001</v>
      </c>
      <c r="P1176" s="63">
        <v>3</v>
      </c>
      <c r="Q1176" s="26" t="s">
        <v>629</v>
      </c>
      <c r="R1176" s="61">
        <v>0.58704453441295545</v>
      </c>
      <c r="S1176" s="61">
        <v>0.21341816078658182</v>
      </c>
      <c r="T1176" s="61">
        <v>3.007518796992481E-2</v>
      </c>
      <c r="U1176" s="61">
        <v>5.7836899942163098E-3</v>
      </c>
      <c r="V1176" s="61">
        <v>0.14112203585887798</v>
      </c>
      <c r="W1176" s="61">
        <v>2.2556390977443604E-2</v>
      </c>
    </row>
    <row r="1177" spans="1:23" x14ac:dyDescent="0.25">
      <c r="A1177" s="26" t="s">
        <v>854</v>
      </c>
      <c r="B1177" s="26" t="s">
        <v>855</v>
      </c>
      <c r="C1177" s="26" t="s">
        <v>249</v>
      </c>
      <c r="D1177" s="26" t="s">
        <v>250</v>
      </c>
      <c r="E1177" s="26">
        <v>100</v>
      </c>
      <c r="F1177" s="26">
        <v>2950</v>
      </c>
      <c r="G1177" s="26" t="s">
        <v>6631</v>
      </c>
      <c r="H1177" s="26" t="s">
        <v>90</v>
      </c>
      <c r="I1177" s="26" t="s">
        <v>147</v>
      </c>
      <c r="J1177" s="26" t="s">
        <v>6631</v>
      </c>
      <c r="K1177" s="62">
        <v>36.891883532913411</v>
      </c>
      <c r="L1177" s="62">
        <v>39.37346232194794</v>
      </c>
      <c r="M1177" s="62">
        <v>33.770507886235755</v>
      </c>
      <c r="N1177" s="51">
        <v>0.38891587371881697</v>
      </c>
      <c r="O1177" s="63">
        <v>1.8448128728930242</v>
      </c>
      <c r="P1177" s="63">
        <v>2.9213774235409335</v>
      </c>
      <c r="Q1177" s="26" t="s">
        <v>629</v>
      </c>
      <c r="R1177" s="61">
        <v>0.76552692720357529</v>
      </c>
      <c r="S1177" s="61">
        <v>8.8208021204348286E-2</v>
      </c>
      <c r="T1177" s="61">
        <v>0</v>
      </c>
      <c r="U1177" s="61">
        <v>1.3935261115967212E-2</v>
      </c>
      <c r="V1177" s="61">
        <v>0.10319242632454158</v>
      </c>
      <c r="W1177" s="61">
        <v>2.9137364151567809E-2</v>
      </c>
    </row>
    <row r="1178" spans="1:23" x14ac:dyDescent="0.25">
      <c r="A1178" s="26" t="s">
        <v>787</v>
      </c>
      <c r="B1178" s="26" t="s">
        <v>788</v>
      </c>
      <c r="C1178" s="26" t="s">
        <v>95</v>
      </c>
      <c r="D1178" s="26" t="s">
        <v>250</v>
      </c>
      <c r="E1178" s="26">
        <v>160</v>
      </c>
      <c r="F1178" s="26">
        <v>41000</v>
      </c>
      <c r="G1178" s="26" t="s">
        <v>6631</v>
      </c>
      <c r="H1178" s="26" t="s">
        <v>6649</v>
      </c>
      <c r="I1178" s="26" t="s">
        <v>147</v>
      </c>
      <c r="J1178" s="26" t="s">
        <v>6631</v>
      </c>
      <c r="K1178" s="62">
        <v>90.161310415562212</v>
      </c>
      <c r="L1178" s="62">
        <v>93.083114129578263</v>
      </c>
      <c r="M1178" s="62">
        <v>73.809048124225413</v>
      </c>
      <c r="N1178" s="51">
        <v>0.74833347990649601</v>
      </c>
      <c r="O1178" s="63">
        <v>15.218818710178137</v>
      </c>
      <c r="P1178" s="63">
        <v>2.3498123965126245</v>
      </c>
      <c r="Q1178" s="26" t="s">
        <v>117</v>
      </c>
      <c r="R1178" s="61">
        <v>0.40839449159780528</v>
      </c>
      <c r="S1178" s="61">
        <v>0.33832116476396762</v>
      </c>
      <c r="T1178" s="61">
        <v>3.7796249502072693E-2</v>
      </c>
      <c r="U1178" s="61">
        <v>9.0171044788203911E-3</v>
      </c>
      <c r="V1178" s="61">
        <v>0.15236928559019305</v>
      </c>
      <c r="W1178" s="61">
        <v>5.4101704067141071E-2</v>
      </c>
    </row>
    <row r="1179" spans="1:23" x14ac:dyDescent="0.25">
      <c r="A1179" s="26" t="s">
        <v>681</v>
      </c>
      <c r="B1179" s="26" t="s">
        <v>682</v>
      </c>
      <c r="C1179" s="26" t="s">
        <v>249</v>
      </c>
      <c r="D1179" s="26" t="s">
        <v>250</v>
      </c>
      <c r="E1179" s="26">
        <v>945</v>
      </c>
      <c r="F1179" s="26">
        <v>9306</v>
      </c>
      <c r="G1179" s="26" t="s">
        <v>6631</v>
      </c>
      <c r="H1179" s="26" t="s">
        <v>90</v>
      </c>
      <c r="I1179" s="26" t="s">
        <v>147</v>
      </c>
      <c r="J1179" s="26" t="s">
        <v>6631</v>
      </c>
      <c r="K1179" s="62">
        <v>79.508343785922165</v>
      </c>
      <c r="L1179" s="62">
        <v>81.226069274013867</v>
      </c>
      <c r="M1179" s="62">
        <v>65.58350672584433</v>
      </c>
      <c r="N1179" s="51">
        <v>0.62865280885261199</v>
      </c>
      <c r="O1179" s="63">
        <v>39.333879421674737</v>
      </c>
      <c r="P1179" s="63">
        <v>3.7976412816198741</v>
      </c>
      <c r="Q1179" s="26" t="s">
        <v>117</v>
      </c>
      <c r="R1179" s="61">
        <v>3.4678432064157869E-2</v>
      </c>
      <c r="S1179" s="61">
        <v>0.94560800623089025</v>
      </c>
      <c r="T1179" s="61">
        <v>1.1256593410536744E-2</v>
      </c>
      <c r="U1179" s="61">
        <v>8.4569682944152218E-3</v>
      </c>
      <c r="V1179" s="61">
        <v>0</v>
      </c>
      <c r="W1179" s="61">
        <v>0</v>
      </c>
    </row>
    <row r="1180" spans="1:23" x14ac:dyDescent="0.25">
      <c r="A1180" s="26" t="s">
        <v>702</v>
      </c>
      <c r="B1180" s="26" t="s">
        <v>703</v>
      </c>
      <c r="C1180" s="26" t="s">
        <v>95</v>
      </c>
      <c r="D1180" s="26" t="s">
        <v>250</v>
      </c>
      <c r="E1180" s="26">
        <v>468</v>
      </c>
      <c r="F1180" s="26">
        <v>5979</v>
      </c>
      <c r="G1180" s="26" t="s">
        <v>6631</v>
      </c>
      <c r="H1180" s="26" t="s">
        <v>90</v>
      </c>
      <c r="I1180" s="26" t="s">
        <v>130</v>
      </c>
      <c r="J1180" s="26" t="s">
        <v>6631</v>
      </c>
      <c r="K1180" s="62">
        <v>99.07851905250152</v>
      </c>
      <c r="L1180" s="62">
        <v>80.004237618296926</v>
      </c>
      <c r="M1180" s="62">
        <v>99.916357217713042</v>
      </c>
      <c r="N1180" s="51">
        <v>0.44695990389022699</v>
      </c>
      <c r="O1180" s="63">
        <v>13.019113078422718</v>
      </c>
      <c r="P1180" s="63">
        <v>3.5049022369215197</v>
      </c>
      <c r="Q1180" s="26" t="s">
        <v>117</v>
      </c>
      <c r="R1180" s="61">
        <v>9.6833531058837255E-2</v>
      </c>
      <c r="S1180" s="61">
        <v>0.78754888793356193</v>
      </c>
      <c r="T1180" s="61">
        <v>1.1649514411111997E-2</v>
      </c>
      <c r="U1180" s="61">
        <v>0</v>
      </c>
      <c r="V1180" s="61">
        <v>0.10318396769517321</v>
      </c>
      <c r="W1180" s="61">
        <v>7.8409890131578004E-4</v>
      </c>
    </row>
    <row r="1181" spans="1:23" x14ac:dyDescent="0.25">
      <c r="A1181" s="26" t="s">
        <v>642</v>
      </c>
      <c r="B1181" s="26" t="s">
        <v>643</v>
      </c>
      <c r="C1181" s="26" t="s">
        <v>249</v>
      </c>
      <c r="D1181" s="26" t="s">
        <v>250</v>
      </c>
      <c r="E1181" s="26">
        <v>7015</v>
      </c>
      <c r="F1181" s="26">
        <v>26241</v>
      </c>
      <c r="G1181" s="26" t="s">
        <v>6631</v>
      </c>
      <c r="H1181" s="26" t="s">
        <v>90</v>
      </c>
      <c r="I1181" s="26" t="s">
        <v>130</v>
      </c>
      <c r="J1181" s="26" t="s">
        <v>6631</v>
      </c>
      <c r="K1181" s="62">
        <v>78.711252524498164</v>
      </c>
      <c r="L1181" s="62">
        <v>80.212222663367058</v>
      </c>
      <c r="M1181" s="62">
        <v>64.699822222862167</v>
      </c>
      <c r="N1181" s="51">
        <v>0.38257522510409897</v>
      </c>
      <c r="O1181" s="63">
        <v>15.349157593079799</v>
      </c>
      <c r="P1181" s="63">
        <v>3.6676534669065726</v>
      </c>
      <c r="Q1181" s="26" t="s">
        <v>117</v>
      </c>
      <c r="R1181" s="61">
        <v>0.15643824880089077</v>
      </c>
      <c r="S1181" s="61">
        <v>0.78376745506517664</v>
      </c>
      <c r="T1181" s="61">
        <v>2.4238767653941397E-3</v>
      </c>
      <c r="U1181" s="61">
        <v>3.5640135019217468E-3</v>
      </c>
      <c r="V1181" s="61">
        <v>3.5462454792226115E-2</v>
      </c>
      <c r="W1181" s="61">
        <v>1.8343951074390477E-2</v>
      </c>
    </row>
    <row r="1182" spans="1:23" x14ac:dyDescent="0.25">
      <c r="A1182" s="26" t="s">
        <v>685</v>
      </c>
      <c r="B1182" s="26" t="s">
        <v>686</v>
      </c>
      <c r="C1182" s="26" t="s">
        <v>249</v>
      </c>
      <c r="D1182" s="26" t="s">
        <v>250</v>
      </c>
      <c r="E1182" s="26">
        <v>928</v>
      </c>
      <c r="F1182" s="26">
        <v>3573</v>
      </c>
      <c r="G1182" s="26" t="s">
        <v>6631</v>
      </c>
      <c r="H1182" s="26" t="s">
        <v>90</v>
      </c>
      <c r="I1182" s="26" t="s">
        <v>147</v>
      </c>
      <c r="J1182" s="26" t="s">
        <v>6631</v>
      </c>
      <c r="K1182" s="62">
        <v>88.161875949999995</v>
      </c>
      <c r="L1182" s="62">
        <v>84.568835100000001</v>
      </c>
      <c r="M1182" s="62">
        <v>80.224019909999996</v>
      </c>
      <c r="N1182" s="51">
        <v>0.57737186693101106</v>
      </c>
      <c r="O1182" s="63">
        <v>21.9</v>
      </c>
      <c r="P1182" s="63">
        <v>3.88</v>
      </c>
      <c r="Q1182" s="26" t="s">
        <v>117</v>
      </c>
      <c r="R1182" s="61">
        <v>0.20535566304950259</v>
      </c>
      <c r="S1182" s="61">
        <v>0.79167912025166542</v>
      </c>
      <c r="T1182" s="61">
        <v>0</v>
      </c>
      <c r="U1182" s="61">
        <v>0</v>
      </c>
      <c r="V1182" s="61">
        <v>0</v>
      </c>
      <c r="W1182" s="61">
        <v>2.9652166988320067E-3</v>
      </c>
    </row>
    <row r="1183" spans="1:23" x14ac:dyDescent="0.25">
      <c r="A1183" s="26" t="s">
        <v>2661</v>
      </c>
      <c r="B1183" s="26" t="s">
        <v>2662</v>
      </c>
      <c r="C1183" s="26" t="s">
        <v>303</v>
      </c>
      <c r="D1183" s="26" t="s">
        <v>304</v>
      </c>
      <c r="E1183" s="26">
        <v>82</v>
      </c>
      <c r="F1183" s="26">
        <v>200</v>
      </c>
      <c r="G1183" s="26" t="s">
        <v>6647</v>
      </c>
      <c r="H1183" s="26" t="s">
        <v>90</v>
      </c>
      <c r="I1183" s="26" t="s">
        <v>118</v>
      </c>
      <c r="J1183" s="26" t="s">
        <v>6647</v>
      </c>
      <c r="K1183" s="62">
        <v>71.8103883</v>
      </c>
      <c r="L1183" s="62">
        <v>64.775592540000019</v>
      </c>
      <c r="M1183" s="62">
        <v>70.877411330000001</v>
      </c>
      <c r="N1183" s="51">
        <v>0.21604614577871001</v>
      </c>
      <c r="O1183" s="63">
        <v>10</v>
      </c>
      <c r="P1183" s="63">
        <v>2.9400000000000004</v>
      </c>
      <c r="Q1183" s="26" t="s">
        <v>117</v>
      </c>
      <c r="R1183" s="61">
        <v>0.38594651284740428</v>
      </c>
      <c r="S1183" s="61">
        <v>0.56948085998951248</v>
      </c>
      <c r="T1183" s="61">
        <v>8.9145254326166747E-3</v>
      </c>
      <c r="U1183" s="61">
        <v>4.7194546407970635E-3</v>
      </c>
      <c r="V1183" s="61">
        <v>6.2926061877294189E-3</v>
      </c>
      <c r="W1183" s="61">
        <v>2.4646040901940225E-2</v>
      </c>
    </row>
    <row r="1184" spans="1:23" x14ac:dyDescent="0.25">
      <c r="A1184" s="26" t="s">
        <v>3162</v>
      </c>
      <c r="B1184" s="26" t="s">
        <v>3163</v>
      </c>
      <c r="C1184" s="26" t="s">
        <v>303</v>
      </c>
      <c r="D1184" s="26" t="s">
        <v>304</v>
      </c>
      <c r="E1184" s="26">
        <v>22</v>
      </c>
      <c r="F1184" s="26">
        <v>50</v>
      </c>
      <c r="G1184" s="26" t="s">
        <v>6647</v>
      </c>
      <c r="H1184" s="26" t="s">
        <v>90</v>
      </c>
      <c r="I1184" s="26" t="s">
        <v>118</v>
      </c>
      <c r="J1184" s="26" t="s">
        <v>6647</v>
      </c>
      <c r="K1184" s="62">
        <v>53.681290969999999</v>
      </c>
      <c r="L1184" s="62">
        <v>33.219868890000001</v>
      </c>
      <c r="M1184" s="62">
        <v>84.331051650000006</v>
      </c>
      <c r="N1184" s="51">
        <v>0.121551081282625</v>
      </c>
      <c r="O1184" s="63">
        <v>1.1000000000000001</v>
      </c>
      <c r="P1184" s="63">
        <v>3.12</v>
      </c>
      <c r="Q1184" s="26" t="s">
        <v>629</v>
      </c>
      <c r="R1184" s="61">
        <v>0.52274422073079796</v>
      </c>
      <c r="S1184" s="61">
        <v>0.4198359433258762</v>
      </c>
      <c r="T1184" s="61">
        <v>8.948545861297539E-3</v>
      </c>
      <c r="U1184" s="61">
        <v>0</v>
      </c>
      <c r="V1184" s="61">
        <v>8.948545861297539E-3</v>
      </c>
      <c r="W1184" s="61">
        <v>3.95227442207308E-2</v>
      </c>
    </row>
    <row r="1185" spans="1:23" x14ac:dyDescent="0.25">
      <c r="A1185" s="26" t="s">
        <v>665</v>
      </c>
      <c r="B1185" s="26" t="s">
        <v>666</v>
      </c>
      <c r="C1185" s="26" t="s">
        <v>249</v>
      </c>
      <c r="D1185" s="26" t="s">
        <v>250</v>
      </c>
      <c r="E1185" s="26">
        <v>1705</v>
      </c>
      <c r="F1185" s="26">
        <v>9780</v>
      </c>
      <c r="G1185" s="26" t="s">
        <v>6631</v>
      </c>
      <c r="H1185" s="26" t="s">
        <v>90</v>
      </c>
      <c r="I1185" s="26" t="s">
        <v>147</v>
      </c>
      <c r="J1185" s="26" t="s">
        <v>6631</v>
      </c>
      <c r="K1185" s="62">
        <v>89.432055138317097</v>
      </c>
      <c r="L1185" s="62">
        <v>92.88812528365375</v>
      </c>
      <c r="M1185" s="62">
        <v>71.225935781154689</v>
      </c>
      <c r="N1185" s="51">
        <v>0.70299308532926608</v>
      </c>
      <c r="O1185" s="63">
        <v>26.878251812242219</v>
      </c>
      <c r="P1185" s="63">
        <v>3.8339607343646391</v>
      </c>
      <c r="Q1185" s="26" t="s">
        <v>117</v>
      </c>
      <c r="R1185" s="61">
        <v>2.7573814726503568E-2</v>
      </c>
      <c r="S1185" s="61">
        <v>0.93622809579705202</v>
      </c>
      <c r="T1185" s="61">
        <v>2.6415457796581346E-2</v>
      </c>
      <c r="U1185" s="61">
        <v>8.5763207491638883E-6</v>
      </c>
      <c r="V1185" s="61">
        <v>4.8616670730840294E-3</v>
      </c>
      <c r="W1185" s="61">
        <v>4.9123882860297305E-3</v>
      </c>
    </row>
    <row r="1186" spans="1:23" x14ac:dyDescent="0.25">
      <c r="A1186" s="26" t="s">
        <v>714</v>
      </c>
      <c r="B1186" s="26" t="s">
        <v>715</v>
      </c>
      <c r="C1186" s="26" t="s">
        <v>249</v>
      </c>
      <c r="D1186" s="26" t="s">
        <v>250</v>
      </c>
      <c r="E1186" s="26">
        <v>388</v>
      </c>
      <c r="F1186" s="26">
        <v>2427</v>
      </c>
      <c r="G1186" s="26" t="s">
        <v>6631</v>
      </c>
      <c r="H1186" s="26" t="s">
        <v>90</v>
      </c>
      <c r="I1186" s="26" t="s">
        <v>147</v>
      </c>
      <c r="J1186" s="26" t="s">
        <v>6631</v>
      </c>
      <c r="K1186" s="62">
        <v>29.450327789999999</v>
      </c>
      <c r="L1186" s="62">
        <v>39.107413010000002</v>
      </c>
      <c r="M1186" s="62">
        <v>19.626633479999999</v>
      </c>
      <c r="N1186" s="51">
        <v>0.52109181141439198</v>
      </c>
      <c r="O1186" s="63">
        <v>1.1000000000000001</v>
      </c>
      <c r="P1186" s="63">
        <v>2.94</v>
      </c>
      <c r="Q1186" s="26" t="s">
        <v>629</v>
      </c>
      <c r="R1186" s="61">
        <v>0.85607940446650121</v>
      </c>
      <c r="S1186" s="61">
        <v>4.2183622828784122E-2</v>
      </c>
      <c r="T1186" s="61">
        <v>0</v>
      </c>
      <c r="U1186" s="61">
        <v>0</v>
      </c>
      <c r="V1186" s="61">
        <v>0.10173697270471464</v>
      </c>
      <c r="W1186" s="61">
        <v>0</v>
      </c>
    </row>
    <row r="1187" spans="1:23" x14ac:dyDescent="0.25">
      <c r="A1187" s="26" t="s">
        <v>669</v>
      </c>
      <c r="B1187" s="26" t="s">
        <v>670</v>
      </c>
      <c r="C1187" s="26" t="s">
        <v>249</v>
      </c>
      <c r="D1187" s="26" t="s">
        <v>250</v>
      </c>
      <c r="E1187" s="26">
        <v>1642</v>
      </c>
      <c r="F1187" s="26">
        <v>7619</v>
      </c>
      <c r="G1187" s="26" t="s">
        <v>6631</v>
      </c>
      <c r="H1187" s="26" t="s">
        <v>90</v>
      </c>
      <c r="I1187" s="26" t="s">
        <v>147</v>
      </c>
      <c r="J1187" s="26" t="s">
        <v>6631</v>
      </c>
      <c r="K1187" s="62">
        <v>89.892119398920684</v>
      </c>
      <c r="L1187" s="62">
        <v>91.948729240103745</v>
      </c>
      <c r="M1187" s="62">
        <v>73.863049314705279</v>
      </c>
      <c r="N1187" s="51">
        <v>0.48494519065888497</v>
      </c>
      <c r="O1187" s="63">
        <v>33.153308690664325</v>
      </c>
      <c r="P1187" s="63">
        <v>3.4285784143811786</v>
      </c>
      <c r="Q1187" s="26" t="s">
        <v>117</v>
      </c>
      <c r="R1187" s="61">
        <v>7.5436015747867721E-2</v>
      </c>
      <c r="S1187" s="61">
        <v>0.91829370481949979</v>
      </c>
      <c r="T1187" s="61">
        <v>1.4879735832112339E-3</v>
      </c>
      <c r="U1187" s="61">
        <v>1.9217565810898637E-3</v>
      </c>
      <c r="V1187" s="61">
        <v>1.4879735832112339E-3</v>
      </c>
      <c r="W1187" s="61">
        <v>1.3725756851203613E-3</v>
      </c>
    </row>
    <row r="1188" spans="1:23" x14ac:dyDescent="0.25">
      <c r="A1188" s="26" t="s">
        <v>5639</v>
      </c>
      <c r="B1188" s="26" t="s">
        <v>5640</v>
      </c>
      <c r="C1188" s="26" t="s">
        <v>303</v>
      </c>
      <c r="D1188" s="26" t="s">
        <v>304</v>
      </c>
      <c r="E1188" s="26">
        <v>54</v>
      </c>
      <c r="F1188" s="26">
        <v>178</v>
      </c>
      <c r="G1188" s="26" t="s">
        <v>6631</v>
      </c>
      <c r="H1188" s="26" t="s">
        <v>90</v>
      </c>
      <c r="I1188" s="26" t="s">
        <v>118</v>
      </c>
      <c r="J1188" s="26" t="s">
        <v>6631</v>
      </c>
      <c r="K1188" s="62">
        <v>69.389813410000016</v>
      </c>
      <c r="L1188" s="62">
        <v>67.032274330000021</v>
      </c>
      <c r="M1188" s="62">
        <v>61.593030490000011</v>
      </c>
      <c r="N1188" s="51">
        <v>4.3640992986048496E-2</v>
      </c>
      <c r="O1188" s="63">
        <v>10.500000000000002</v>
      </c>
      <c r="P1188" s="63">
        <v>2.6200000000000006</v>
      </c>
      <c r="Q1188" s="26" t="s">
        <v>629</v>
      </c>
      <c r="R1188" s="61">
        <v>0.77235613415972315</v>
      </c>
      <c r="S1188" s="61">
        <v>0.18909490686522631</v>
      </c>
      <c r="T1188" s="61">
        <v>1.8644155484789438E-5</v>
      </c>
      <c r="U1188" s="61">
        <v>0</v>
      </c>
      <c r="V1188" s="61">
        <v>0</v>
      </c>
      <c r="W1188" s="61">
        <v>3.8530314819565661E-2</v>
      </c>
    </row>
    <row r="1189" spans="1:23" x14ac:dyDescent="0.25">
      <c r="A1189" s="26" t="s">
        <v>2791</v>
      </c>
      <c r="B1189" s="26" t="s">
        <v>2792</v>
      </c>
      <c r="C1189" s="26" t="s">
        <v>303</v>
      </c>
      <c r="D1189" s="26" t="s">
        <v>304</v>
      </c>
      <c r="E1189" s="26">
        <v>54</v>
      </c>
      <c r="F1189" s="26">
        <v>104</v>
      </c>
      <c r="G1189" s="26" t="s">
        <v>6647</v>
      </c>
      <c r="H1189" s="26" t="s">
        <v>90</v>
      </c>
      <c r="I1189" s="26" t="s">
        <v>118</v>
      </c>
      <c r="J1189" s="26" t="s">
        <v>6647</v>
      </c>
      <c r="K1189" s="62">
        <v>34.000895183353748</v>
      </c>
      <c r="L1189" s="62">
        <v>44.67792009205904</v>
      </c>
      <c r="M1189" s="62">
        <v>22.017926180095962</v>
      </c>
      <c r="N1189" s="51">
        <v>7.9140433705097199E-2</v>
      </c>
      <c r="O1189" s="63">
        <v>3.3224734155311491</v>
      </c>
      <c r="P1189" s="63">
        <v>2.5</v>
      </c>
      <c r="Q1189" s="26" t="s">
        <v>629</v>
      </c>
      <c r="R1189" s="61">
        <v>0.77792882637888083</v>
      </c>
      <c r="S1189" s="61">
        <v>0.13820776077227701</v>
      </c>
      <c r="T1189" s="61">
        <v>2.4017675360563505E-2</v>
      </c>
      <c r="U1189" s="61">
        <v>0</v>
      </c>
      <c r="V1189" s="61">
        <v>2.0299823124419372E-2</v>
      </c>
      <c r="W1189" s="61">
        <v>3.9545914363859326E-2</v>
      </c>
    </row>
    <row r="1190" spans="1:23" x14ac:dyDescent="0.25">
      <c r="A1190" s="26" t="s">
        <v>1175</v>
      </c>
      <c r="B1190" s="26" t="s">
        <v>1176</v>
      </c>
      <c r="C1190" s="26" t="s">
        <v>249</v>
      </c>
      <c r="D1190" s="26" t="s">
        <v>250</v>
      </c>
      <c r="E1190" s="26">
        <v>19</v>
      </c>
      <c r="F1190" s="26">
        <v>82</v>
      </c>
      <c r="G1190" s="26" t="s">
        <v>6631</v>
      </c>
      <c r="H1190" s="26" t="s">
        <v>90</v>
      </c>
      <c r="I1190" s="26" t="s">
        <v>118</v>
      </c>
      <c r="J1190" s="26" t="s">
        <v>6631</v>
      </c>
      <c r="K1190" s="62">
        <v>84.584912156414688</v>
      </c>
      <c r="L1190" s="62">
        <v>93.02619032769941</v>
      </c>
      <c r="M1190" s="62">
        <v>59.488885560704873</v>
      </c>
      <c r="N1190" s="51">
        <v>0.47513644263339899</v>
      </c>
      <c r="O1190" s="63">
        <v>58.538532482641187</v>
      </c>
      <c r="P1190" s="63">
        <v>3.6086408682440259</v>
      </c>
      <c r="Q1190" s="26" t="s">
        <v>117</v>
      </c>
      <c r="R1190" s="61">
        <v>4.8994628712723663E-2</v>
      </c>
      <c r="S1190" s="61">
        <v>0.95100537128727636</v>
      </c>
      <c r="T1190" s="61">
        <v>0</v>
      </c>
      <c r="U1190" s="61">
        <v>0</v>
      </c>
      <c r="V1190" s="61">
        <v>0</v>
      </c>
      <c r="W1190" s="61">
        <v>0</v>
      </c>
    </row>
    <row r="1191" spans="1:23" x14ac:dyDescent="0.25">
      <c r="A1191" s="26" t="s">
        <v>6547</v>
      </c>
      <c r="B1191" s="26" t="s">
        <v>6548</v>
      </c>
      <c r="C1191" s="26" t="s">
        <v>303</v>
      </c>
      <c r="D1191" s="26" t="s">
        <v>304</v>
      </c>
      <c r="E1191" s="26">
        <v>52</v>
      </c>
      <c r="F1191" s="26">
        <v>172</v>
      </c>
      <c r="G1191" s="26" t="s">
        <v>6630</v>
      </c>
      <c r="H1191" s="26" t="s">
        <v>90</v>
      </c>
      <c r="I1191" s="26" t="s">
        <v>147</v>
      </c>
      <c r="J1191" s="26" t="s">
        <v>6630</v>
      </c>
      <c r="K1191" s="62">
        <v>49.847970174029655</v>
      </c>
      <c r="L1191" s="62">
        <v>58.875129293625257</v>
      </c>
      <c r="M1191" s="62">
        <v>32.295087341291271</v>
      </c>
      <c r="N1191" s="51">
        <v>0.60959013890907598</v>
      </c>
      <c r="O1191" s="63">
        <v>8.0999728083740408</v>
      </c>
      <c r="P1191" s="63">
        <v>3.8395645679413883</v>
      </c>
      <c r="Q1191" s="26" t="s">
        <v>117</v>
      </c>
      <c r="R1191" s="61">
        <v>0.10561758805845679</v>
      </c>
      <c r="S1191" s="61">
        <v>0.28964529943119854</v>
      </c>
      <c r="T1191" s="61">
        <v>0.14058240523892487</v>
      </c>
      <c r="U1191" s="61">
        <v>6.8774956298562579E-6</v>
      </c>
      <c r="V1191" s="61">
        <v>0.32736875486045058</v>
      </c>
      <c r="W1191" s="61">
        <v>0.13677907491533939</v>
      </c>
    </row>
    <row r="1192" spans="1:23" x14ac:dyDescent="0.25">
      <c r="A1192" s="26" t="s">
        <v>3056</v>
      </c>
      <c r="B1192" s="26" t="s">
        <v>3057</v>
      </c>
      <c r="C1192" s="26" t="s">
        <v>303</v>
      </c>
      <c r="D1192" s="26" t="s">
        <v>304</v>
      </c>
      <c r="E1192" s="26">
        <v>28</v>
      </c>
      <c r="F1192" s="26">
        <v>92</v>
      </c>
      <c r="G1192" s="26" t="s">
        <v>6647</v>
      </c>
      <c r="H1192" s="26" t="s">
        <v>90</v>
      </c>
      <c r="I1192" s="26" t="s">
        <v>118</v>
      </c>
      <c r="J1192" s="26" t="s">
        <v>6647</v>
      </c>
      <c r="K1192" s="62">
        <v>72.276853250000002</v>
      </c>
      <c r="L1192" s="62">
        <v>42.763489659999998</v>
      </c>
      <c r="M1192" s="62">
        <v>96.913503419999998</v>
      </c>
      <c r="N1192" s="51">
        <v>8.32389283305629E-2</v>
      </c>
      <c r="O1192" s="63">
        <v>4.4000000000000004</v>
      </c>
      <c r="P1192" s="63">
        <v>3.43</v>
      </c>
      <c r="Q1192" s="26" t="s">
        <v>117</v>
      </c>
      <c r="R1192" s="61">
        <v>0.42387037740188233</v>
      </c>
      <c r="S1192" s="61">
        <v>5.5975413953108587E-2</v>
      </c>
      <c r="T1192" s="61">
        <v>4.6011556256673372E-2</v>
      </c>
      <c r="U1192" s="61">
        <v>2.7916654412451673E-5</v>
      </c>
      <c r="V1192" s="61">
        <v>3.6147262940615717E-2</v>
      </c>
      <c r="W1192" s="61">
        <v>0.43796747279330761</v>
      </c>
    </row>
    <row r="1193" spans="1:23" x14ac:dyDescent="0.25">
      <c r="A1193" s="26" t="s">
        <v>6571</v>
      </c>
      <c r="B1193" s="26" t="s">
        <v>6572</v>
      </c>
      <c r="C1193" s="26" t="s">
        <v>303</v>
      </c>
      <c r="D1193" s="26" t="s">
        <v>304</v>
      </c>
      <c r="E1193" s="26">
        <v>34</v>
      </c>
      <c r="F1193" s="26">
        <v>112</v>
      </c>
      <c r="G1193" s="26" t="s">
        <v>6630</v>
      </c>
      <c r="H1193" s="26" t="s">
        <v>90</v>
      </c>
      <c r="I1193" s="26" t="s">
        <v>118</v>
      </c>
      <c r="J1193" s="26" t="s">
        <v>6630</v>
      </c>
      <c r="K1193" s="62">
        <v>69.389813410000002</v>
      </c>
      <c r="L1193" s="62">
        <v>67.032274330000007</v>
      </c>
      <c r="M1193" s="62">
        <v>61.593030489999997</v>
      </c>
      <c r="N1193" s="51">
        <v>0.40548554484803601</v>
      </c>
      <c r="O1193" s="63">
        <v>10.500000000000002</v>
      </c>
      <c r="P1193" s="63">
        <v>2.7100000000000004</v>
      </c>
      <c r="Q1193" s="26" t="s">
        <v>629</v>
      </c>
      <c r="R1193" s="61">
        <v>0.60088691796008864</v>
      </c>
      <c r="S1193" s="61">
        <v>0.37472283813747231</v>
      </c>
      <c r="T1193" s="61">
        <v>7.3909830007390983E-4</v>
      </c>
      <c r="U1193" s="61">
        <v>0</v>
      </c>
      <c r="V1193" s="61">
        <v>0</v>
      </c>
      <c r="W1193" s="61">
        <v>2.3651145602365115E-2</v>
      </c>
    </row>
    <row r="1194" spans="1:23" x14ac:dyDescent="0.25">
      <c r="A1194" s="26" t="s">
        <v>5308</v>
      </c>
      <c r="B1194" s="26" t="s">
        <v>5309</v>
      </c>
      <c r="C1194" s="26" t="s">
        <v>303</v>
      </c>
      <c r="D1194" s="26" t="s">
        <v>304</v>
      </c>
      <c r="E1194" s="26">
        <v>20</v>
      </c>
      <c r="F1194" s="26">
        <v>60</v>
      </c>
      <c r="G1194" s="26" t="s">
        <v>6631</v>
      </c>
      <c r="H1194" s="26" t="s">
        <v>90</v>
      </c>
      <c r="I1194" s="26" t="s">
        <v>118</v>
      </c>
      <c r="J1194" s="26" t="s">
        <v>6631</v>
      </c>
      <c r="K1194" s="62">
        <v>69.389813410000002</v>
      </c>
      <c r="L1194" s="62">
        <v>67.032274330000007</v>
      </c>
      <c r="M1194" s="62">
        <v>61.593030489999997</v>
      </c>
      <c r="N1194" s="51">
        <v>0.40548554484803601</v>
      </c>
      <c r="O1194" s="63">
        <v>10.5</v>
      </c>
      <c r="P1194" s="63">
        <v>2.71</v>
      </c>
      <c r="Q1194" s="26" t="s">
        <v>629</v>
      </c>
      <c r="R1194" s="61">
        <v>0.60088691796008864</v>
      </c>
      <c r="S1194" s="61">
        <v>0.37472283813747226</v>
      </c>
      <c r="T1194" s="61">
        <v>7.3909830007390983E-4</v>
      </c>
      <c r="U1194" s="61">
        <v>0</v>
      </c>
      <c r="V1194" s="61">
        <v>0</v>
      </c>
      <c r="W1194" s="61">
        <v>2.3651145602365115E-2</v>
      </c>
    </row>
    <row r="1195" spans="1:23" x14ac:dyDescent="0.25">
      <c r="A1195" s="26" t="s">
        <v>6577</v>
      </c>
      <c r="B1195" s="26" t="s">
        <v>6578</v>
      </c>
      <c r="C1195" s="26" t="s">
        <v>303</v>
      </c>
      <c r="D1195" s="26" t="s">
        <v>304</v>
      </c>
      <c r="E1195" s="26">
        <v>32</v>
      </c>
      <c r="F1195" s="26">
        <v>105</v>
      </c>
      <c r="G1195" s="26" t="s">
        <v>6630</v>
      </c>
      <c r="H1195" s="26" t="s">
        <v>90</v>
      </c>
      <c r="I1195" s="26" t="s">
        <v>118</v>
      </c>
      <c r="J1195" s="26" t="s">
        <v>6630</v>
      </c>
      <c r="K1195" s="62">
        <v>69.389813410000002</v>
      </c>
      <c r="L1195" s="62">
        <v>67.032274330000007</v>
      </c>
      <c r="M1195" s="62">
        <v>61.593030490000004</v>
      </c>
      <c r="N1195" s="51">
        <v>0.401229315059002</v>
      </c>
      <c r="O1195" s="63">
        <v>10.5</v>
      </c>
      <c r="P1195" s="63">
        <v>2.7089432898706671</v>
      </c>
      <c r="Q1195" s="26" t="s">
        <v>629</v>
      </c>
      <c r="R1195" s="61">
        <v>0.60290394995963625</v>
      </c>
      <c r="S1195" s="61">
        <v>0.37253918151929777</v>
      </c>
      <c r="T1195" s="61">
        <v>7.3042050007047306E-4</v>
      </c>
      <c r="U1195" s="61">
        <v>0</v>
      </c>
      <c r="V1195" s="61">
        <v>0</v>
      </c>
      <c r="W1195" s="61">
        <v>2.3826448020995553E-2</v>
      </c>
    </row>
    <row r="1196" spans="1:23" x14ac:dyDescent="0.25">
      <c r="A1196" s="26" t="s">
        <v>6307</v>
      </c>
      <c r="B1196" s="26" t="s">
        <v>6308</v>
      </c>
      <c r="C1196" s="26" t="s">
        <v>303</v>
      </c>
      <c r="D1196" s="26" t="s">
        <v>304</v>
      </c>
      <c r="E1196" s="26">
        <v>78</v>
      </c>
      <c r="F1196" s="26">
        <v>270</v>
      </c>
      <c r="G1196" s="26" t="s">
        <v>6648</v>
      </c>
      <c r="H1196" s="26" t="s">
        <v>90</v>
      </c>
      <c r="I1196" s="26" t="s">
        <v>118</v>
      </c>
      <c r="J1196" s="26" t="s">
        <v>6648</v>
      </c>
      <c r="K1196" s="62">
        <v>44.415027739999999</v>
      </c>
      <c r="L1196" s="62">
        <v>31.833081190000001</v>
      </c>
      <c r="M1196" s="62">
        <v>64.766645920000002</v>
      </c>
      <c r="N1196" s="51">
        <v>0.102907650028547</v>
      </c>
      <c r="O1196" s="63">
        <v>5.3</v>
      </c>
      <c r="P1196" s="63">
        <v>2.77</v>
      </c>
      <c r="Q1196" s="26" t="s">
        <v>629</v>
      </c>
      <c r="R1196" s="61">
        <v>0.58361944365067653</v>
      </c>
      <c r="S1196" s="61">
        <v>0.35614751797711514</v>
      </c>
      <c r="T1196" s="61">
        <v>0</v>
      </c>
      <c r="U1196" s="61">
        <v>0</v>
      </c>
      <c r="V1196" s="61">
        <v>5.3578256628220799E-2</v>
      </c>
      <c r="W1196" s="61">
        <v>6.6547817439873867E-3</v>
      </c>
    </row>
    <row r="1197" spans="1:23" x14ac:dyDescent="0.25">
      <c r="A1197" s="26" t="s">
        <v>2667</v>
      </c>
      <c r="B1197" s="26" t="s">
        <v>2668</v>
      </c>
      <c r="C1197" s="26" t="s">
        <v>303</v>
      </c>
      <c r="D1197" s="26" t="s">
        <v>304</v>
      </c>
      <c r="E1197" s="26">
        <v>80</v>
      </c>
      <c r="F1197" s="26">
        <v>264</v>
      </c>
      <c r="G1197" s="26" t="s">
        <v>6647</v>
      </c>
      <c r="H1197" s="26" t="s">
        <v>90</v>
      </c>
      <c r="I1197" s="26" t="s">
        <v>118</v>
      </c>
      <c r="J1197" s="26" t="s">
        <v>6647</v>
      </c>
      <c r="K1197" s="62">
        <v>35.609536258467884</v>
      </c>
      <c r="L1197" s="62">
        <v>28.615279060088213</v>
      </c>
      <c r="M1197" s="62">
        <v>49.610110440166615</v>
      </c>
      <c r="N1197" s="51">
        <v>0.18064759092676499</v>
      </c>
      <c r="O1197" s="63">
        <v>9.5119148397856321</v>
      </c>
      <c r="P1197" s="63">
        <v>2.836343904904735</v>
      </c>
      <c r="Q1197" s="26" t="s">
        <v>629</v>
      </c>
      <c r="R1197" s="61">
        <v>0.74986207004417726</v>
      </c>
      <c r="S1197" s="61">
        <v>0.24188322906245854</v>
      </c>
      <c r="T1197" s="61">
        <v>8.3840145001838032E-4</v>
      </c>
      <c r="U1197" s="61">
        <v>0</v>
      </c>
      <c r="V1197" s="61">
        <v>0</v>
      </c>
      <c r="W1197" s="61">
        <v>7.4162994433459072E-3</v>
      </c>
    </row>
    <row r="1198" spans="1:23" x14ac:dyDescent="0.25">
      <c r="A1198" s="26" t="s">
        <v>6507</v>
      </c>
      <c r="B1198" s="26" t="s">
        <v>6508</v>
      </c>
      <c r="C1198" s="26" t="s">
        <v>110</v>
      </c>
      <c r="D1198" s="26" t="s">
        <v>1423</v>
      </c>
      <c r="E1198" s="26">
        <v>186</v>
      </c>
      <c r="F1198" s="26">
        <v>3214</v>
      </c>
      <c r="G1198" s="26" t="s">
        <v>6630</v>
      </c>
      <c r="H1198" s="26" t="s">
        <v>90</v>
      </c>
      <c r="I1198" s="26" t="s">
        <v>118</v>
      </c>
      <c r="J1198" s="26" t="s">
        <v>6630</v>
      </c>
      <c r="K1198" s="62">
        <v>88.502269290000001</v>
      </c>
      <c r="L1198" s="62">
        <v>78.227433180000006</v>
      </c>
      <c r="M1198" s="62">
        <v>88.512756690000003</v>
      </c>
      <c r="N1198" s="51">
        <v>0.57519788918205794</v>
      </c>
      <c r="O1198" s="63">
        <v>6.6</v>
      </c>
      <c r="P1198" s="63">
        <v>3.26</v>
      </c>
      <c r="Q1198" s="26" t="s">
        <v>117</v>
      </c>
      <c r="R1198" s="61">
        <v>0.29910714285714285</v>
      </c>
      <c r="S1198" s="61">
        <v>0.31026785714285715</v>
      </c>
      <c r="T1198" s="61">
        <v>0.15943877551020408</v>
      </c>
      <c r="U1198" s="61">
        <v>1.2755102040816328E-3</v>
      </c>
      <c r="V1198" s="61">
        <v>0.10363520408163267</v>
      </c>
      <c r="W1198" s="61">
        <v>0.12627551020408162</v>
      </c>
    </row>
    <row r="1199" spans="1:23" x14ac:dyDescent="0.25">
      <c r="A1199" s="26" t="s">
        <v>3982</v>
      </c>
      <c r="B1199" s="26" t="s">
        <v>3983</v>
      </c>
      <c r="C1199" s="26" t="s">
        <v>110</v>
      </c>
      <c r="D1199" s="26" t="s">
        <v>1423</v>
      </c>
      <c r="E1199" s="26">
        <v>1219</v>
      </c>
      <c r="F1199" s="26">
        <v>3500</v>
      </c>
      <c r="G1199" s="26" t="s">
        <v>6631</v>
      </c>
      <c r="H1199" s="26" t="s">
        <v>90</v>
      </c>
      <c r="I1199" s="26" t="s">
        <v>118</v>
      </c>
      <c r="J1199" s="26" t="s">
        <v>6631</v>
      </c>
      <c r="K1199" s="62">
        <v>0.98975307199089657</v>
      </c>
      <c r="L1199" s="62">
        <v>0.12535751702021586</v>
      </c>
      <c r="M1199" s="62">
        <v>77.088088861861948</v>
      </c>
      <c r="N1199" s="51">
        <v>0.15553985442457099</v>
      </c>
      <c r="O1199" s="63">
        <v>0.90227855957783065</v>
      </c>
      <c r="P1199" s="63">
        <v>2.9682524202817775</v>
      </c>
      <c r="Q1199" s="26" t="s">
        <v>629</v>
      </c>
      <c r="R1199" s="61">
        <v>0.57489282704123468</v>
      </c>
      <c r="S1199" s="61">
        <v>0.2083141038373103</v>
      </c>
      <c r="T1199" s="61">
        <v>1.2454070591829895E-2</v>
      </c>
      <c r="U1199" s="61">
        <v>4.8573490048460215E-3</v>
      </c>
      <c r="V1199" s="61">
        <v>7.1841522951668318E-2</v>
      </c>
      <c r="W1199" s="61">
        <v>0.12764012657311077</v>
      </c>
    </row>
    <row r="1200" spans="1:23" x14ac:dyDescent="0.25">
      <c r="A1200" s="26" t="s">
        <v>1421</v>
      </c>
      <c r="B1200" s="26" t="s">
        <v>1422</v>
      </c>
      <c r="C1200" s="26" t="s">
        <v>110</v>
      </c>
      <c r="D1200" s="26" t="s">
        <v>1423</v>
      </c>
      <c r="E1200" s="26">
        <v>171032</v>
      </c>
      <c r="F1200" s="26">
        <v>834046</v>
      </c>
      <c r="G1200" s="26" t="s">
        <v>6647</v>
      </c>
      <c r="H1200" s="26" t="s">
        <v>90</v>
      </c>
      <c r="I1200" s="26" t="s">
        <v>118</v>
      </c>
      <c r="J1200" s="26" t="s">
        <v>6647</v>
      </c>
      <c r="K1200" s="62">
        <v>30.502040113450839</v>
      </c>
      <c r="L1200" s="62">
        <v>31.252879228822177</v>
      </c>
      <c r="M1200" s="62">
        <v>39.594230315523113</v>
      </c>
      <c r="N1200" s="51">
        <v>0.19724332510078502</v>
      </c>
      <c r="O1200" s="63">
        <v>10.53679016549094</v>
      </c>
      <c r="P1200" s="63">
        <v>2.4340554375374159</v>
      </c>
      <c r="Q1200" s="26" t="s">
        <v>117</v>
      </c>
      <c r="R1200" s="61">
        <v>0.37871390815639477</v>
      </c>
      <c r="S1200" s="61">
        <v>0.1429151632850113</v>
      </c>
      <c r="T1200" s="61">
        <v>5.265852018736384E-2</v>
      </c>
      <c r="U1200" s="61">
        <v>1.8015026287996649E-3</v>
      </c>
      <c r="V1200" s="61">
        <v>0.34869068154672056</v>
      </c>
      <c r="W1200" s="61">
        <v>7.5220224195710395E-2</v>
      </c>
    </row>
    <row r="1201" spans="1:23" x14ac:dyDescent="0.25">
      <c r="A1201" s="26" t="s">
        <v>1269</v>
      </c>
      <c r="B1201" s="26" t="s">
        <v>1270</v>
      </c>
      <c r="C1201" s="26" t="s">
        <v>249</v>
      </c>
      <c r="D1201" s="26" t="s">
        <v>250</v>
      </c>
      <c r="E1201" s="26">
        <v>12</v>
      </c>
      <c r="F1201" s="26">
        <v>80</v>
      </c>
      <c r="G1201" s="26" t="s">
        <v>6631</v>
      </c>
      <c r="H1201" s="26" t="s">
        <v>90</v>
      </c>
      <c r="I1201" s="26" t="s">
        <v>147</v>
      </c>
      <c r="J1201" s="26" t="s">
        <v>6631</v>
      </c>
      <c r="K1201" s="62">
        <v>84.720121030000001</v>
      </c>
      <c r="L1201" s="62">
        <v>86.9515885</v>
      </c>
      <c r="M1201" s="62">
        <v>69.247044180000003</v>
      </c>
      <c r="N1201" s="51">
        <v>0.53789004457652301</v>
      </c>
      <c r="O1201" s="63">
        <v>45.5</v>
      </c>
      <c r="P1201" s="63">
        <v>4.07</v>
      </c>
      <c r="Q1201" s="26" t="s">
        <v>117</v>
      </c>
      <c r="R1201" s="61">
        <v>5.9435364041604745E-2</v>
      </c>
      <c r="S1201" s="61">
        <v>0.78603268945022298</v>
      </c>
      <c r="T1201" s="61">
        <v>6.0921248142644872E-2</v>
      </c>
      <c r="U1201" s="61">
        <v>7.8751857355126298E-2</v>
      </c>
      <c r="V1201" s="61">
        <v>1.4858841010401186E-2</v>
      </c>
      <c r="W1201" s="61">
        <v>0</v>
      </c>
    </row>
    <row r="1202" spans="1:23" x14ac:dyDescent="0.25">
      <c r="A1202" s="26" t="s">
        <v>2619</v>
      </c>
      <c r="B1202" s="26" t="s">
        <v>2620</v>
      </c>
      <c r="C1202" s="26" t="s">
        <v>110</v>
      </c>
      <c r="D1202" s="26" t="s">
        <v>1423</v>
      </c>
      <c r="E1202" s="26">
        <v>89</v>
      </c>
      <c r="F1202" s="26">
        <v>344</v>
      </c>
      <c r="G1202" s="26" t="s">
        <v>6647</v>
      </c>
      <c r="H1202" s="26" t="s">
        <v>90</v>
      </c>
      <c r="I1202" s="26" t="s">
        <v>147</v>
      </c>
      <c r="J1202" s="26" t="s">
        <v>6647</v>
      </c>
      <c r="K1202" s="62">
        <v>27.006866623624944</v>
      </c>
      <c r="L1202" s="62">
        <v>39.003284173727437</v>
      </c>
      <c r="M1202" s="62">
        <v>16.917183338191013</v>
      </c>
      <c r="N1202" s="51">
        <v>0.22998665456703701</v>
      </c>
      <c r="O1202" s="63">
        <v>0.38518481979806801</v>
      </c>
      <c r="P1202" s="63">
        <v>2.1718207628716169</v>
      </c>
      <c r="Q1202" s="26" t="s">
        <v>629</v>
      </c>
      <c r="R1202" s="61">
        <v>0.76568836754962888</v>
      </c>
      <c r="S1202" s="61">
        <v>0.14211836841392633</v>
      </c>
      <c r="T1202" s="61">
        <v>1.0592299431795564E-2</v>
      </c>
      <c r="U1202" s="61">
        <v>7.3447208418192852E-3</v>
      </c>
      <c r="V1202" s="61">
        <v>2.9649182759366881E-2</v>
      </c>
      <c r="W1202" s="61">
        <v>4.4607061003462942E-2</v>
      </c>
    </row>
    <row r="1203" spans="1:23" x14ac:dyDescent="0.25">
      <c r="A1203" s="26" t="s">
        <v>4282</v>
      </c>
      <c r="B1203" s="26" t="s">
        <v>4283</v>
      </c>
      <c r="C1203" s="26" t="s">
        <v>110</v>
      </c>
      <c r="D1203" s="26" t="s">
        <v>1423</v>
      </c>
      <c r="E1203" s="26">
        <v>257</v>
      </c>
      <c r="F1203" s="26">
        <v>600</v>
      </c>
      <c r="G1203" s="26" t="s">
        <v>6631</v>
      </c>
      <c r="H1203" s="26" t="s">
        <v>90</v>
      </c>
      <c r="I1203" s="26" t="s">
        <v>118</v>
      </c>
      <c r="J1203" s="26" t="s">
        <v>6631</v>
      </c>
      <c r="K1203" s="62">
        <v>48.132803435182211</v>
      </c>
      <c r="L1203" s="62">
        <v>47.621321249270842</v>
      </c>
      <c r="M1203" s="62">
        <v>47.456818273176431</v>
      </c>
      <c r="N1203" s="51">
        <v>0.38356655755628405</v>
      </c>
      <c r="O1203" s="63">
        <v>12.061686600980712</v>
      </c>
      <c r="P1203" s="63">
        <v>3.0682960801085564</v>
      </c>
      <c r="Q1203" s="26" t="s">
        <v>117</v>
      </c>
      <c r="R1203" s="61">
        <v>0.14236172930312616</v>
      </c>
      <c r="S1203" s="61">
        <v>0.34044865675932079</v>
      </c>
      <c r="T1203" s="61">
        <v>2.017018337808758E-2</v>
      </c>
      <c r="U1203" s="61">
        <v>7.2628263673977156E-4</v>
      </c>
      <c r="V1203" s="61">
        <v>0.42545818494948007</v>
      </c>
      <c r="W1203" s="61">
        <v>7.083496297324543E-2</v>
      </c>
    </row>
    <row r="1204" spans="1:23" x14ac:dyDescent="0.25">
      <c r="A1204" s="26" t="s">
        <v>1126</v>
      </c>
      <c r="B1204" s="26" t="s">
        <v>1127</v>
      </c>
      <c r="C1204" s="26" t="s">
        <v>249</v>
      </c>
      <c r="D1204" s="26" t="s">
        <v>250</v>
      </c>
      <c r="E1204" s="26">
        <v>24</v>
      </c>
      <c r="F1204" s="26">
        <v>72</v>
      </c>
      <c r="G1204" s="26" t="s">
        <v>6631</v>
      </c>
      <c r="H1204" s="26" t="s">
        <v>90</v>
      </c>
      <c r="I1204" s="26" t="s">
        <v>147</v>
      </c>
      <c r="J1204" s="26" t="s">
        <v>6631</v>
      </c>
      <c r="K1204" s="62">
        <v>83.215771316680204</v>
      </c>
      <c r="L1204" s="62">
        <v>80.798346307011087</v>
      </c>
      <c r="M1204" s="62">
        <v>74.216555180357815</v>
      </c>
      <c r="N1204" s="51">
        <v>0.64232078343526988</v>
      </c>
      <c r="O1204" s="63">
        <v>43.334497320747126</v>
      </c>
      <c r="P1204" s="63">
        <v>3.7656178591419511</v>
      </c>
      <c r="Q1204" s="26" t="s">
        <v>117</v>
      </c>
      <c r="R1204" s="61">
        <v>3.5309297528890106E-3</v>
      </c>
      <c r="S1204" s="61">
        <v>0.99646907024711107</v>
      </c>
      <c r="T1204" s="61">
        <v>0</v>
      </c>
      <c r="U1204" s="61">
        <v>0</v>
      </c>
      <c r="V1204" s="61">
        <v>0</v>
      </c>
      <c r="W1204" s="61">
        <v>0</v>
      </c>
    </row>
    <row r="1205" spans="1:23" x14ac:dyDescent="0.25">
      <c r="A1205" s="26" t="s">
        <v>1134</v>
      </c>
      <c r="B1205" s="26" t="s">
        <v>1135</v>
      </c>
      <c r="C1205" s="26" t="s">
        <v>249</v>
      </c>
      <c r="D1205" s="26" t="s">
        <v>250</v>
      </c>
      <c r="E1205" s="26">
        <v>23</v>
      </c>
      <c r="F1205" s="26">
        <v>76</v>
      </c>
      <c r="G1205" s="26" t="s">
        <v>6631</v>
      </c>
      <c r="H1205" s="26" t="s">
        <v>90</v>
      </c>
      <c r="I1205" s="26" t="s">
        <v>147</v>
      </c>
      <c r="J1205" s="26" t="s">
        <v>6631</v>
      </c>
      <c r="K1205" s="62">
        <v>84.237727560465856</v>
      </c>
      <c r="L1205" s="62">
        <v>84.692142620354119</v>
      </c>
      <c r="M1205" s="62">
        <v>71.281440061856784</v>
      </c>
      <c r="N1205" s="51">
        <v>0.57212920969641201</v>
      </c>
      <c r="O1205" s="63">
        <v>44.233929964625574</v>
      </c>
      <c r="P1205" s="63">
        <v>3.9908240498930465</v>
      </c>
      <c r="Q1205" s="26" t="s">
        <v>117</v>
      </c>
      <c r="R1205" s="61">
        <v>4.2628750047104924E-2</v>
      </c>
      <c r="S1205" s="61">
        <v>0.84653649983042234</v>
      </c>
      <c r="T1205" s="61">
        <v>4.3694468798282558E-2</v>
      </c>
      <c r="U1205" s="61">
        <v>5.648309381241403E-2</v>
      </c>
      <c r="V1205" s="61">
        <v>1.0657187511776231E-2</v>
      </c>
      <c r="W1205" s="61">
        <v>0</v>
      </c>
    </row>
    <row r="1206" spans="1:23" x14ac:dyDescent="0.25">
      <c r="A1206" s="26" t="s">
        <v>3962</v>
      </c>
      <c r="B1206" s="26" t="s">
        <v>3963</v>
      </c>
      <c r="C1206" s="26" t="s">
        <v>100</v>
      </c>
      <c r="D1206" s="26" t="s">
        <v>101</v>
      </c>
      <c r="E1206" s="26">
        <v>1385</v>
      </c>
      <c r="F1206" s="26">
        <v>36500</v>
      </c>
      <c r="G1206" s="26" t="s">
        <v>6631</v>
      </c>
      <c r="H1206" s="26" t="s">
        <v>90</v>
      </c>
      <c r="I1206" s="26" t="s">
        <v>118</v>
      </c>
      <c r="J1206" s="26" t="s">
        <v>6631</v>
      </c>
      <c r="K1206" s="62">
        <v>23.97512611721266</v>
      </c>
      <c r="L1206" s="62">
        <v>11.895362944764869</v>
      </c>
      <c r="M1206" s="62">
        <v>67.22422161437558</v>
      </c>
      <c r="N1206" s="51">
        <v>0.203881358778916</v>
      </c>
      <c r="O1206" s="63">
        <v>1.4802961246049018</v>
      </c>
      <c r="P1206" s="63">
        <v>3.028614871743224</v>
      </c>
      <c r="Q1206" s="26" t="s">
        <v>117</v>
      </c>
      <c r="R1206" s="61">
        <v>0.45408812708698371</v>
      </c>
      <c r="S1206" s="61">
        <v>0.31086166278874583</v>
      </c>
      <c r="T1206" s="61">
        <v>0.14119929680379942</v>
      </c>
      <c r="U1206" s="61">
        <v>2.8108970148097061E-3</v>
      </c>
      <c r="V1206" s="61">
        <v>5.8111057836679685E-2</v>
      </c>
      <c r="W1206" s="61">
        <v>3.2928958468981535E-2</v>
      </c>
    </row>
    <row r="1207" spans="1:23" x14ac:dyDescent="0.25">
      <c r="A1207" s="26" t="s">
        <v>1028</v>
      </c>
      <c r="B1207" s="26" t="s">
        <v>1029</v>
      </c>
      <c r="C1207" s="26" t="s">
        <v>249</v>
      </c>
      <c r="D1207" s="26" t="s">
        <v>250</v>
      </c>
      <c r="E1207" s="26">
        <v>43</v>
      </c>
      <c r="F1207" s="26">
        <v>105</v>
      </c>
      <c r="G1207" s="26" t="s">
        <v>6631</v>
      </c>
      <c r="H1207" s="26" t="s">
        <v>90</v>
      </c>
      <c r="I1207" s="26" t="s">
        <v>147</v>
      </c>
      <c r="J1207" s="26" t="s">
        <v>6631</v>
      </c>
      <c r="K1207" s="62">
        <v>86.321230459999995</v>
      </c>
      <c r="L1207" s="62">
        <v>79.765506810000005</v>
      </c>
      <c r="M1207" s="62">
        <v>82.501555690000004</v>
      </c>
      <c r="N1207" s="51">
        <v>0.47990815154994304</v>
      </c>
      <c r="O1207" s="63">
        <v>10.1</v>
      </c>
      <c r="P1207" s="63">
        <v>3.13</v>
      </c>
      <c r="Q1207" s="26" t="s">
        <v>117</v>
      </c>
      <c r="R1207" s="61">
        <v>0.14006888633754305</v>
      </c>
      <c r="S1207" s="61">
        <v>0.82089552238805974</v>
      </c>
      <c r="T1207" s="61">
        <v>0</v>
      </c>
      <c r="U1207" s="61">
        <v>0</v>
      </c>
      <c r="V1207" s="61">
        <v>3.9035591274397242E-2</v>
      </c>
      <c r="W1207" s="61">
        <v>0</v>
      </c>
    </row>
    <row r="1208" spans="1:23" x14ac:dyDescent="0.25">
      <c r="A1208" s="26" t="s">
        <v>3636</v>
      </c>
      <c r="B1208" s="26" t="s">
        <v>3637</v>
      </c>
      <c r="C1208" s="26" t="s">
        <v>114</v>
      </c>
      <c r="D1208" s="26" t="s">
        <v>101</v>
      </c>
      <c r="E1208" s="26">
        <v>7721</v>
      </c>
      <c r="F1208" s="26">
        <v>45000</v>
      </c>
      <c r="G1208" s="26" t="s">
        <v>6631</v>
      </c>
      <c r="H1208" s="26" t="s">
        <v>90</v>
      </c>
      <c r="I1208" s="26" t="s">
        <v>147</v>
      </c>
      <c r="J1208" s="26" t="s">
        <v>6631</v>
      </c>
      <c r="K1208" s="62">
        <v>48.505031572971589</v>
      </c>
      <c r="L1208" s="62">
        <v>22.741852623174374</v>
      </c>
      <c r="M1208" s="62">
        <v>92.568697735499953</v>
      </c>
      <c r="N1208" s="51">
        <v>0.40280953374292799</v>
      </c>
      <c r="O1208" s="63">
        <v>1.6008068675523301</v>
      </c>
      <c r="P1208" s="63">
        <v>3.1299161472483368</v>
      </c>
      <c r="Q1208" s="26" t="s">
        <v>117</v>
      </c>
      <c r="R1208" s="61">
        <v>0.46788168441367639</v>
      </c>
      <c r="S1208" s="61">
        <v>0.33898991860645367</v>
      </c>
      <c r="T1208" s="61">
        <v>8.759309312406971E-2</v>
      </c>
      <c r="U1208" s="61">
        <v>1.5236382646854302E-2</v>
      </c>
      <c r="V1208" s="61">
        <v>3.8106035492788112E-2</v>
      </c>
      <c r="W1208" s="61">
        <v>5.2192885716157461E-2</v>
      </c>
    </row>
    <row r="1209" spans="1:23" x14ac:dyDescent="0.25">
      <c r="A1209" s="26" t="s">
        <v>3928</v>
      </c>
      <c r="B1209" s="26" t="s">
        <v>3929</v>
      </c>
      <c r="C1209" s="26" t="s">
        <v>114</v>
      </c>
      <c r="D1209" s="26" t="s">
        <v>101</v>
      </c>
      <c r="E1209" s="26">
        <v>1605</v>
      </c>
      <c r="F1209" s="26">
        <v>15000</v>
      </c>
      <c r="G1209" s="26" t="s">
        <v>6631</v>
      </c>
      <c r="H1209" s="26" t="s">
        <v>90</v>
      </c>
      <c r="I1209" s="26" t="s">
        <v>147</v>
      </c>
      <c r="J1209" s="26" t="s">
        <v>6631</v>
      </c>
      <c r="K1209" s="62">
        <v>48.439327966206207</v>
      </c>
      <c r="L1209" s="62">
        <v>22.711829204167969</v>
      </c>
      <c r="M1209" s="62">
        <v>92.491276894935098</v>
      </c>
      <c r="N1209" s="51">
        <v>0.402480101616846</v>
      </c>
      <c r="O1209" s="63">
        <v>1.5991292925205851</v>
      </c>
      <c r="P1209" s="63">
        <v>3.129484587263156</v>
      </c>
      <c r="Q1209" s="26" t="s">
        <v>117</v>
      </c>
      <c r="R1209" s="61">
        <v>0.46829959661702036</v>
      </c>
      <c r="S1209" s="61">
        <v>0.33862167625691891</v>
      </c>
      <c r="T1209" s="61">
        <v>8.742463649582069E-2</v>
      </c>
      <c r="U1209" s="61">
        <v>1.5207629639783416E-2</v>
      </c>
      <c r="V1209" s="61">
        <v>3.8330966440084484E-2</v>
      </c>
      <c r="W1209" s="61">
        <v>5.2115494550372288E-2</v>
      </c>
    </row>
    <row r="1210" spans="1:23" x14ac:dyDescent="0.25">
      <c r="A1210" s="26" t="s">
        <v>6497</v>
      </c>
      <c r="B1210" s="26" t="s">
        <v>6498</v>
      </c>
      <c r="C1210" s="26" t="s">
        <v>164</v>
      </c>
      <c r="D1210" s="26" t="s">
        <v>101</v>
      </c>
      <c r="E1210" s="26">
        <v>222</v>
      </c>
      <c r="F1210" s="26">
        <v>500</v>
      </c>
      <c r="G1210" s="26" t="s">
        <v>6630</v>
      </c>
      <c r="H1210" s="26" t="s">
        <v>90</v>
      </c>
      <c r="I1210" s="26" t="s">
        <v>147</v>
      </c>
      <c r="J1210" s="26" t="s">
        <v>6630</v>
      </c>
      <c r="K1210" s="62">
        <v>63.0484115</v>
      </c>
      <c r="L1210" s="62">
        <v>57.375189109999994</v>
      </c>
      <c r="M1210" s="62">
        <v>61.045426259999992</v>
      </c>
      <c r="N1210" s="51">
        <v>0.51394204483324202</v>
      </c>
      <c r="O1210" s="63">
        <v>9.6999999999999993</v>
      </c>
      <c r="P1210" s="63">
        <v>3.13</v>
      </c>
      <c r="Q1210" s="26" t="s">
        <v>117</v>
      </c>
      <c r="R1210" s="61">
        <v>0.43798828125</v>
      </c>
      <c r="S1210" s="61">
        <v>0.44287109375</v>
      </c>
      <c r="T1210" s="61">
        <v>3.662109375E-2</v>
      </c>
      <c r="U1210" s="61">
        <v>1.9042968749999997E-2</v>
      </c>
      <c r="V1210" s="61">
        <v>4.3945312499999991E-3</v>
      </c>
      <c r="W1210" s="61">
        <v>5.908203125E-2</v>
      </c>
    </row>
    <row r="1211" spans="1:23" x14ac:dyDescent="0.25">
      <c r="A1211" s="26" t="s">
        <v>326</v>
      </c>
      <c r="B1211" s="26" t="s">
        <v>327</v>
      </c>
      <c r="C1211" s="26" t="s">
        <v>249</v>
      </c>
      <c r="D1211" s="26" t="s">
        <v>250</v>
      </c>
      <c r="E1211" s="26">
        <v>76</v>
      </c>
      <c r="F1211" s="26">
        <v>126</v>
      </c>
      <c r="G1211" s="26" t="s">
        <v>6647</v>
      </c>
      <c r="H1211" s="26" t="s">
        <v>90</v>
      </c>
      <c r="I1211" s="26" t="s">
        <v>89</v>
      </c>
      <c r="J1211" s="26" t="s">
        <v>6647</v>
      </c>
      <c r="K1211" s="62">
        <v>19.856278369999998</v>
      </c>
      <c r="L1211" s="62">
        <v>27.546646499999998</v>
      </c>
      <c r="M1211" s="62">
        <v>15.24579963</v>
      </c>
      <c r="N1211" s="51">
        <v>0.29906542056074803</v>
      </c>
      <c r="O1211" s="63">
        <v>0.2</v>
      </c>
      <c r="P1211" s="63">
        <v>2.38</v>
      </c>
      <c r="Q1211" s="26" t="s">
        <v>629</v>
      </c>
      <c r="R1211" s="61">
        <v>0.80373831775700932</v>
      </c>
      <c r="S1211" s="61">
        <v>0</v>
      </c>
      <c r="T1211" s="61">
        <v>6.5420560747663545E-2</v>
      </c>
      <c r="U1211" s="61">
        <v>0.10280373831775699</v>
      </c>
      <c r="V1211" s="61">
        <v>0</v>
      </c>
      <c r="W1211" s="61">
        <v>2.8037383177570093E-2</v>
      </c>
    </row>
    <row r="1212" spans="1:23" x14ac:dyDescent="0.25">
      <c r="A1212" s="26" t="s">
        <v>2031</v>
      </c>
      <c r="B1212" s="26" t="s">
        <v>2032</v>
      </c>
      <c r="C1212" s="26" t="s">
        <v>100</v>
      </c>
      <c r="D1212" s="26" t="s">
        <v>101</v>
      </c>
      <c r="E1212" s="26">
        <v>1057</v>
      </c>
      <c r="F1212" s="26">
        <v>3316</v>
      </c>
      <c r="G1212" s="26" t="s">
        <v>6647</v>
      </c>
      <c r="H1212" s="26" t="s">
        <v>90</v>
      </c>
      <c r="I1212" s="26" t="s">
        <v>118</v>
      </c>
      <c r="J1212" s="26" t="s">
        <v>6647</v>
      </c>
      <c r="K1212" s="62">
        <v>12.709659444954992</v>
      </c>
      <c r="L1212" s="62">
        <v>13.258545734304462</v>
      </c>
      <c r="M1212" s="62">
        <v>20.574889793053508</v>
      </c>
      <c r="N1212" s="51">
        <v>8.7419726729988809E-2</v>
      </c>
      <c r="O1212" s="63">
        <v>2.6999842100013889</v>
      </c>
      <c r="P1212" s="63">
        <v>2.8493987125365754</v>
      </c>
      <c r="Q1212" s="26" t="s">
        <v>629</v>
      </c>
      <c r="R1212" s="61">
        <v>0.68095335318152961</v>
      </c>
      <c r="S1212" s="61">
        <v>0.20832988515401932</v>
      </c>
      <c r="T1212" s="61">
        <v>9.4598102440995539E-3</v>
      </c>
      <c r="U1212" s="61">
        <v>0</v>
      </c>
      <c r="V1212" s="61">
        <v>6.2744225773756504E-2</v>
      </c>
      <c r="W1212" s="61">
        <v>3.851272564659506E-2</v>
      </c>
    </row>
    <row r="1213" spans="1:23" x14ac:dyDescent="0.25">
      <c r="A1213" s="26" t="s">
        <v>1166</v>
      </c>
      <c r="B1213" s="26" t="s">
        <v>1167</v>
      </c>
      <c r="C1213" s="26" t="s">
        <v>249</v>
      </c>
      <c r="D1213" s="26" t="s">
        <v>250</v>
      </c>
      <c r="E1213" s="26">
        <v>20</v>
      </c>
      <c r="F1213" s="26">
        <v>222</v>
      </c>
      <c r="G1213" s="26" t="s">
        <v>6631</v>
      </c>
      <c r="H1213" s="26" t="s">
        <v>90</v>
      </c>
      <c r="I1213" s="26" t="s">
        <v>147</v>
      </c>
      <c r="J1213" s="26" t="s">
        <v>6631</v>
      </c>
      <c r="K1213" s="62">
        <v>75.340393340000006</v>
      </c>
      <c r="L1213" s="62">
        <v>70.776601110000001</v>
      </c>
      <c r="M1213" s="62">
        <v>70.292470440000002</v>
      </c>
      <c r="N1213" s="51">
        <v>0.68125854993160107</v>
      </c>
      <c r="O1213" s="63">
        <v>10.6</v>
      </c>
      <c r="P1213" s="63">
        <v>3.2</v>
      </c>
      <c r="Q1213" s="26" t="s">
        <v>117</v>
      </c>
      <c r="R1213" s="61">
        <v>5.4719562243502044E-2</v>
      </c>
      <c r="S1213" s="61">
        <v>0.90766073871409025</v>
      </c>
      <c r="T1213" s="61">
        <v>6.8399452804377564E-4</v>
      </c>
      <c r="U1213" s="61">
        <v>3.6935704514363885E-2</v>
      </c>
      <c r="V1213" s="61">
        <v>0</v>
      </c>
      <c r="W1213" s="61">
        <v>0</v>
      </c>
    </row>
    <row r="1214" spans="1:23" x14ac:dyDescent="0.25">
      <c r="A1214" s="26" t="s">
        <v>2095</v>
      </c>
      <c r="B1214" s="26" t="s">
        <v>2096</v>
      </c>
      <c r="C1214" s="26" t="s">
        <v>164</v>
      </c>
      <c r="D1214" s="26" t="s">
        <v>101</v>
      </c>
      <c r="E1214" s="26">
        <v>706</v>
      </c>
      <c r="F1214" s="26">
        <v>1768</v>
      </c>
      <c r="G1214" s="26" t="s">
        <v>6647</v>
      </c>
      <c r="H1214" s="26" t="s">
        <v>90</v>
      </c>
      <c r="I1214" s="26" t="s">
        <v>130</v>
      </c>
      <c r="J1214" s="26" t="s">
        <v>6647</v>
      </c>
      <c r="K1214" s="62">
        <v>22.556678464629901</v>
      </c>
      <c r="L1214" s="62">
        <v>32.906856324921485</v>
      </c>
      <c r="M1214" s="62">
        <v>15.31145678469225</v>
      </c>
      <c r="N1214" s="51">
        <v>0.15360973558068999</v>
      </c>
      <c r="O1214" s="63">
        <v>0.16676520588634411</v>
      </c>
      <c r="P1214" s="63">
        <v>2.0682649650129585</v>
      </c>
      <c r="Q1214" s="26" t="s">
        <v>629</v>
      </c>
      <c r="R1214" s="61">
        <v>0.87540163807494831</v>
      </c>
      <c r="S1214" s="61">
        <v>9.9029397038419162E-2</v>
      </c>
      <c r="T1214" s="61">
        <v>1.1170906989305459E-3</v>
      </c>
      <c r="U1214" s="61">
        <v>2.3831268243851643E-2</v>
      </c>
      <c r="V1214" s="61">
        <v>6.2060594385030335E-4</v>
      </c>
      <c r="W1214" s="61">
        <v>0</v>
      </c>
    </row>
    <row r="1215" spans="1:23" x14ac:dyDescent="0.25">
      <c r="A1215" s="26" t="s">
        <v>2087</v>
      </c>
      <c r="B1215" s="26" t="s">
        <v>2088</v>
      </c>
      <c r="C1215" s="26" t="s">
        <v>164</v>
      </c>
      <c r="D1215" s="26" t="s">
        <v>101</v>
      </c>
      <c r="E1215" s="26">
        <v>721</v>
      </c>
      <c r="F1215" s="26">
        <v>2645</v>
      </c>
      <c r="G1215" s="26" t="s">
        <v>6647</v>
      </c>
      <c r="H1215" s="26" t="s">
        <v>90</v>
      </c>
      <c r="I1215" s="26" t="s">
        <v>118</v>
      </c>
      <c r="J1215" s="26" t="s">
        <v>6647</v>
      </c>
      <c r="K1215" s="62">
        <v>13.363590520000001</v>
      </c>
      <c r="L1215" s="62">
        <v>16.767523950000001</v>
      </c>
      <c r="M1215" s="62">
        <v>15.756067209999999</v>
      </c>
      <c r="N1215" s="51">
        <v>0.102060881691229</v>
      </c>
      <c r="O1215" s="63">
        <v>0</v>
      </c>
      <c r="P1215" s="63">
        <v>2.75</v>
      </c>
      <c r="Q1215" s="26" t="s">
        <v>629</v>
      </c>
      <c r="R1215" s="61">
        <v>0.66948269595602805</v>
      </c>
      <c r="S1215" s="61">
        <v>0.19541984294866147</v>
      </c>
      <c r="T1215" s="61">
        <v>1.0835925029419959E-2</v>
      </c>
      <c r="U1215" s="61">
        <v>6.9073592863916428E-5</v>
      </c>
      <c r="V1215" s="61">
        <v>1.9121882397464828E-2</v>
      </c>
      <c r="W1215" s="61">
        <v>0.10507058007556162</v>
      </c>
    </row>
    <row r="1216" spans="1:23" x14ac:dyDescent="0.25">
      <c r="A1216" s="26" t="s">
        <v>1526</v>
      </c>
      <c r="B1216" s="26" t="s">
        <v>1527</v>
      </c>
      <c r="C1216" s="26" t="s">
        <v>100</v>
      </c>
      <c r="D1216" s="26" t="s">
        <v>101</v>
      </c>
      <c r="E1216" s="26">
        <v>23241</v>
      </c>
      <c r="F1216" s="26">
        <v>88963</v>
      </c>
      <c r="G1216" s="26" t="s">
        <v>6647</v>
      </c>
      <c r="H1216" s="26" t="s">
        <v>90</v>
      </c>
      <c r="I1216" s="26" t="s">
        <v>118</v>
      </c>
      <c r="J1216" s="26" t="s">
        <v>6647</v>
      </c>
      <c r="K1216" s="62">
        <v>16.826951766797496</v>
      </c>
      <c r="L1216" s="62">
        <v>17.584176397051838</v>
      </c>
      <c r="M1216" s="62">
        <v>22.955465955112221</v>
      </c>
      <c r="N1216" s="51">
        <v>0.179762276754795</v>
      </c>
      <c r="O1216" s="63">
        <v>1.9126159865733696</v>
      </c>
      <c r="P1216" s="63">
        <v>2.9131565154143413</v>
      </c>
      <c r="Q1216" s="26" t="s">
        <v>629</v>
      </c>
      <c r="R1216" s="61">
        <v>0.71319149252859448</v>
      </c>
      <c r="S1216" s="61">
        <v>0.19150812120340835</v>
      </c>
      <c r="T1216" s="61">
        <v>1.2693019234279785E-2</v>
      </c>
      <c r="U1216" s="61">
        <v>6.2390992604775307E-3</v>
      </c>
      <c r="V1216" s="61">
        <v>3.0122472380734101E-2</v>
      </c>
      <c r="W1216" s="61">
        <v>4.6245795392505104E-2</v>
      </c>
    </row>
    <row r="1217" spans="1:23" x14ac:dyDescent="0.25">
      <c r="A1217" s="26" t="s">
        <v>1907</v>
      </c>
      <c r="B1217" s="26" t="s">
        <v>1908</v>
      </c>
      <c r="C1217" s="26" t="s">
        <v>164</v>
      </c>
      <c r="D1217" s="26" t="s">
        <v>101</v>
      </c>
      <c r="E1217" s="26">
        <v>2049</v>
      </c>
      <c r="F1217" s="26">
        <v>3429</v>
      </c>
      <c r="G1217" s="26" t="s">
        <v>6647</v>
      </c>
      <c r="H1217" s="26" t="s">
        <v>90</v>
      </c>
      <c r="I1217" s="26" t="s">
        <v>118</v>
      </c>
      <c r="J1217" s="26" t="s">
        <v>6647</v>
      </c>
      <c r="K1217" s="62">
        <v>33.345940490000004</v>
      </c>
      <c r="L1217" s="62">
        <v>40.821986889999998</v>
      </c>
      <c r="M1217" s="62">
        <v>23.845675170000003</v>
      </c>
      <c r="N1217" s="51">
        <v>0.27350092386768698</v>
      </c>
      <c r="O1217" s="63" t="s">
        <v>89</v>
      </c>
      <c r="P1217" s="63">
        <v>2.202534461913412</v>
      </c>
      <c r="Q1217" s="26" t="s">
        <v>629</v>
      </c>
      <c r="R1217" s="61">
        <v>0.64247283317604098</v>
      </c>
      <c r="S1217" s="61">
        <v>0.35635423789807058</v>
      </c>
      <c r="T1217" s="61">
        <v>3.9097630862944982E-4</v>
      </c>
      <c r="U1217" s="61">
        <v>0</v>
      </c>
      <c r="V1217" s="61">
        <v>7.8195261725889963E-4</v>
      </c>
      <c r="W1217" s="61">
        <v>0</v>
      </c>
    </row>
    <row r="1218" spans="1:23" x14ac:dyDescent="0.25">
      <c r="A1218" s="26" t="s">
        <v>5567</v>
      </c>
      <c r="B1218" s="26" t="s">
        <v>5568</v>
      </c>
      <c r="C1218" s="26" t="s">
        <v>100</v>
      </c>
      <c r="D1218" s="26" t="s">
        <v>101</v>
      </c>
      <c r="E1218" s="26">
        <v>50431</v>
      </c>
      <c r="F1218" s="26">
        <v>227957</v>
      </c>
      <c r="G1218" s="26" t="s">
        <v>6631</v>
      </c>
      <c r="H1218" s="26" t="s">
        <v>90</v>
      </c>
      <c r="I1218" s="26" t="s">
        <v>118</v>
      </c>
      <c r="J1218" s="26" t="s">
        <v>6631</v>
      </c>
      <c r="K1218" s="62">
        <v>24.662982967290702</v>
      </c>
      <c r="L1218" s="62">
        <v>25.384714838845834</v>
      </c>
      <c r="M1218" s="62">
        <v>30.515223160549748</v>
      </c>
      <c r="N1218" s="51">
        <v>0.132169056578753</v>
      </c>
      <c r="O1218" s="63">
        <v>4.5111578836418005</v>
      </c>
      <c r="P1218" s="63">
        <v>3.3033326204123621</v>
      </c>
      <c r="Q1218" s="26" t="s">
        <v>117</v>
      </c>
      <c r="R1218" s="61">
        <v>0.41248188948575143</v>
      </c>
      <c r="S1218" s="61">
        <v>0.39205042549440461</v>
      </c>
      <c r="T1218" s="61">
        <v>5.8606390700853168E-2</v>
      </c>
      <c r="U1218" s="61">
        <v>1.4927763424724347E-3</v>
      </c>
      <c r="V1218" s="61">
        <v>9.5218149718680922E-2</v>
      </c>
      <c r="W1218" s="61">
        <v>4.0150368257837403E-2</v>
      </c>
    </row>
    <row r="1219" spans="1:23" x14ac:dyDescent="0.25">
      <c r="A1219" s="26" t="s">
        <v>1532</v>
      </c>
      <c r="B1219" s="26" t="s">
        <v>1533</v>
      </c>
      <c r="C1219" s="26" t="s">
        <v>100</v>
      </c>
      <c r="D1219" s="26" t="s">
        <v>101</v>
      </c>
      <c r="E1219" s="26">
        <v>22705</v>
      </c>
      <c r="F1219" s="26">
        <v>86614</v>
      </c>
      <c r="G1219" s="26" t="s">
        <v>6647</v>
      </c>
      <c r="H1219" s="26" t="s">
        <v>90</v>
      </c>
      <c r="I1219" s="26" t="s">
        <v>118</v>
      </c>
      <c r="J1219" s="26" t="s">
        <v>6647</v>
      </c>
      <c r="K1219" s="62">
        <v>13.644711476664984</v>
      </c>
      <c r="L1219" s="62">
        <v>8.7890611382770203</v>
      </c>
      <c r="M1219" s="62">
        <v>39.801695283267314</v>
      </c>
      <c r="N1219" s="51">
        <v>0.116519191247976</v>
      </c>
      <c r="O1219" s="63">
        <v>3.0620557652887781</v>
      </c>
      <c r="P1219" s="63">
        <v>2.9067014280351793</v>
      </c>
      <c r="Q1219" s="26" t="s">
        <v>629</v>
      </c>
      <c r="R1219" s="61">
        <v>0.65860859907907343</v>
      </c>
      <c r="S1219" s="61">
        <v>0.15887427197309517</v>
      </c>
      <c r="T1219" s="61">
        <v>7.1467294764216097E-3</v>
      </c>
      <c r="U1219" s="61">
        <v>2.3339486027346688E-3</v>
      </c>
      <c r="V1219" s="61">
        <v>0.11564177307846361</v>
      </c>
      <c r="W1219" s="61">
        <v>5.739467779021161E-2</v>
      </c>
    </row>
    <row r="1220" spans="1:23" x14ac:dyDescent="0.25">
      <c r="A1220" s="26" t="s">
        <v>3466</v>
      </c>
      <c r="B1220" s="26" t="s">
        <v>3467</v>
      </c>
      <c r="C1220" s="26" t="s">
        <v>100</v>
      </c>
      <c r="D1220" s="26" t="s">
        <v>101</v>
      </c>
      <c r="E1220" s="26">
        <v>27760</v>
      </c>
      <c r="F1220" s="26">
        <v>132838</v>
      </c>
      <c r="G1220" s="26" t="s">
        <v>6631</v>
      </c>
      <c r="H1220" s="26" t="s">
        <v>90</v>
      </c>
      <c r="I1220" s="26" t="s">
        <v>118</v>
      </c>
      <c r="J1220" s="26" t="s">
        <v>6631</v>
      </c>
      <c r="K1220" s="62">
        <v>30.19961534149693</v>
      </c>
      <c r="L1220" s="62">
        <v>29.018509775490777</v>
      </c>
      <c r="M1220" s="62">
        <v>37.177180525483728</v>
      </c>
      <c r="N1220" s="51">
        <v>0.23310670695720201</v>
      </c>
      <c r="O1220" s="63">
        <v>3.4707713922858199</v>
      </c>
      <c r="P1220" s="63">
        <v>3.0363059951633953</v>
      </c>
      <c r="Q1220" s="26" t="s">
        <v>117</v>
      </c>
      <c r="R1220" s="61">
        <v>0.49105388947741574</v>
      </c>
      <c r="S1220" s="61">
        <v>0.36839820874477347</v>
      </c>
      <c r="T1220" s="61">
        <v>2.5431145543036396E-2</v>
      </c>
      <c r="U1220" s="61">
        <v>3.1105383970460514E-3</v>
      </c>
      <c r="V1220" s="61">
        <v>5.8301771583770784E-2</v>
      </c>
      <c r="W1220" s="61">
        <v>5.3704446253956838E-2</v>
      </c>
    </row>
    <row r="1221" spans="1:23" x14ac:dyDescent="0.25">
      <c r="A1221" s="26" t="s">
        <v>1670</v>
      </c>
      <c r="B1221" s="26" t="s">
        <v>1671</v>
      </c>
      <c r="C1221" s="26" t="s">
        <v>100</v>
      </c>
      <c r="D1221" s="26" t="s">
        <v>101</v>
      </c>
      <c r="E1221" s="26">
        <v>9578</v>
      </c>
      <c r="F1221" s="26">
        <v>29708</v>
      </c>
      <c r="G1221" s="26" t="s">
        <v>6647</v>
      </c>
      <c r="H1221" s="26" t="s">
        <v>90</v>
      </c>
      <c r="I1221" s="26" t="s">
        <v>118</v>
      </c>
      <c r="J1221" s="26" t="s">
        <v>6647</v>
      </c>
      <c r="K1221" s="62">
        <v>21.308247955301258</v>
      </c>
      <c r="L1221" s="62">
        <v>24.973070806983348</v>
      </c>
      <c r="M1221" s="62">
        <v>21.567005693806404</v>
      </c>
      <c r="N1221" s="51">
        <v>0.20537468007011403</v>
      </c>
      <c r="O1221" s="63">
        <v>2.3533487737146994</v>
      </c>
      <c r="P1221" s="63">
        <v>3.0470671406115759</v>
      </c>
      <c r="Q1221" s="26" t="s">
        <v>629</v>
      </c>
      <c r="R1221" s="61">
        <v>0.55107485159043568</v>
      </c>
      <c r="S1221" s="61">
        <v>0.32184020847872508</v>
      </c>
      <c r="T1221" s="61">
        <v>1.6035331477475913E-2</v>
      </c>
      <c r="U1221" s="61">
        <v>3.6788400061092144E-2</v>
      </c>
      <c r="V1221" s="61">
        <v>3.5659663029679066E-2</v>
      </c>
      <c r="W1221" s="61">
        <v>3.8601545362592082E-2</v>
      </c>
    </row>
    <row r="1222" spans="1:23" x14ac:dyDescent="0.25">
      <c r="A1222" s="26" t="s">
        <v>3452</v>
      </c>
      <c r="B1222" s="26" t="s">
        <v>3453</v>
      </c>
      <c r="C1222" s="26" t="s">
        <v>100</v>
      </c>
      <c r="D1222" s="26" t="s">
        <v>101</v>
      </c>
      <c r="E1222" s="26">
        <v>33424</v>
      </c>
      <c r="F1222" s="26">
        <v>189371</v>
      </c>
      <c r="G1222" s="26" t="s">
        <v>6631</v>
      </c>
      <c r="H1222" s="26" t="s">
        <v>90</v>
      </c>
      <c r="I1222" s="26" t="s">
        <v>118</v>
      </c>
      <c r="J1222" s="26" t="s">
        <v>6631</v>
      </c>
      <c r="K1222" s="62">
        <v>57.412400157051216</v>
      </c>
      <c r="L1222" s="62">
        <v>55.927655038619605</v>
      </c>
      <c r="M1222" s="62">
        <v>52.588638205167221</v>
      </c>
      <c r="N1222" s="51">
        <v>0.31545782920382098</v>
      </c>
      <c r="O1222" s="63">
        <v>12.864703580476602</v>
      </c>
      <c r="P1222" s="63">
        <v>3.1191234232422276</v>
      </c>
      <c r="Q1222" s="26" t="s">
        <v>117</v>
      </c>
      <c r="R1222" s="61">
        <v>0.19299649172413336</v>
      </c>
      <c r="S1222" s="61">
        <v>0.63598687409666632</v>
      </c>
      <c r="T1222" s="61">
        <v>4.6282524877814757E-2</v>
      </c>
      <c r="U1222" s="61">
        <v>9.3666100975184265E-4</v>
      </c>
      <c r="V1222" s="61">
        <v>9.0574285069814645E-2</v>
      </c>
      <c r="W1222" s="61">
        <v>3.3223163221819181E-2</v>
      </c>
    </row>
    <row r="1223" spans="1:23" x14ac:dyDescent="0.25">
      <c r="A1223" s="26" t="s">
        <v>1730</v>
      </c>
      <c r="B1223" s="26" t="s">
        <v>1731</v>
      </c>
      <c r="C1223" s="26" t="s">
        <v>100</v>
      </c>
      <c r="D1223" s="26" t="s">
        <v>101</v>
      </c>
      <c r="E1223" s="26">
        <v>6510</v>
      </c>
      <c r="F1223" s="26">
        <v>21539</v>
      </c>
      <c r="G1223" s="26" t="s">
        <v>6647</v>
      </c>
      <c r="H1223" s="26" t="s">
        <v>90</v>
      </c>
      <c r="I1223" s="26" t="s">
        <v>118</v>
      </c>
      <c r="J1223" s="26" t="s">
        <v>6647</v>
      </c>
      <c r="K1223" s="62">
        <v>5.5697445902837623</v>
      </c>
      <c r="L1223" s="62">
        <v>3.387393890059049</v>
      </c>
      <c r="M1223" s="62">
        <v>33.720885852647996</v>
      </c>
      <c r="N1223" s="51">
        <v>0.11319377644190601</v>
      </c>
      <c r="O1223" s="63">
        <v>0.50155667635147916</v>
      </c>
      <c r="P1223" s="63">
        <v>2.7041678802231877</v>
      </c>
      <c r="Q1223" s="26" t="s">
        <v>629</v>
      </c>
      <c r="R1223" s="61">
        <v>0.73211829637130577</v>
      </c>
      <c r="S1223" s="61">
        <v>0.11572956803706967</v>
      </c>
      <c r="T1223" s="61">
        <v>2.2234185322510731E-3</v>
      </c>
      <c r="U1223" s="61">
        <v>6.800254351954217E-4</v>
      </c>
      <c r="V1223" s="61">
        <v>8.1498348917135643E-2</v>
      </c>
      <c r="W1223" s="61">
        <v>6.7750342707042333E-2</v>
      </c>
    </row>
    <row r="1224" spans="1:23" x14ac:dyDescent="0.25">
      <c r="A1224" s="26" t="s">
        <v>1640</v>
      </c>
      <c r="B1224" s="26" t="s">
        <v>1641</v>
      </c>
      <c r="C1224" s="26" t="s">
        <v>100</v>
      </c>
      <c r="D1224" s="26" t="s">
        <v>101</v>
      </c>
      <c r="E1224" s="26">
        <v>12104</v>
      </c>
      <c r="F1224" s="26">
        <v>40103</v>
      </c>
      <c r="G1224" s="26" t="s">
        <v>6647</v>
      </c>
      <c r="H1224" s="26" t="s">
        <v>90</v>
      </c>
      <c r="I1224" s="26" t="s">
        <v>118</v>
      </c>
      <c r="J1224" s="26" t="s">
        <v>6647</v>
      </c>
      <c r="K1224" s="62">
        <v>15.298556624800961</v>
      </c>
      <c r="L1224" s="62">
        <v>10.058217557747883</v>
      </c>
      <c r="M1224" s="62">
        <v>45.420851948925709</v>
      </c>
      <c r="N1224" s="51">
        <v>0.13698550681279198</v>
      </c>
      <c r="O1224" s="63">
        <v>2.1988392010363196</v>
      </c>
      <c r="P1224" s="63">
        <v>2.4704378465750243</v>
      </c>
      <c r="Q1224" s="26" t="s">
        <v>629</v>
      </c>
      <c r="R1224" s="61">
        <v>0.76556656088840513</v>
      </c>
      <c r="S1224" s="61">
        <v>0.1408430697324122</v>
      </c>
      <c r="T1224" s="61">
        <v>5.37220591194247E-3</v>
      </c>
      <c r="U1224" s="61">
        <v>5.8106884597891486E-4</v>
      </c>
      <c r="V1224" s="61">
        <v>4.5064784228846216E-2</v>
      </c>
      <c r="W1224" s="61">
        <v>4.2572310392415318E-2</v>
      </c>
    </row>
    <row r="1225" spans="1:23" x14ac:dyDescent="0.25">
      <c r="A1225" s="26" t="s">
        <v>1400</v>
      </c>
      <c r="B1225" s="26" t="s">
        <v>1401</v>
      </c>
      <c r="C1225" s="26" t="s">
        <v>100</v>
      </c>
      <c r="D1225" s="26" t="s">
        <v>101</v>
      </c>
      <c r="E1225" s="26">
        <v>282245</v>
      </c>
      <c r="F1225" s="26">
        <v>1374790</v>
      </c>
      <c r="G1225" s="26" t="s">
        <v>6647</v>
      </c>
      <c r="H1225" s="26" t="s">
        <v>90</v>
      </c>
      <c r="I1225" s="26" t="s">
        <v>118</v>
      </c>
      <c r="J1225" s="26" t="s">
        <v>6647</v>
      </c>
      <c r="K1225" s="62">
        <v>30.615157605355925</v>
      </c>
      <c r="L1225" s="62">
        <v>26.945297599592227</v>
      </c>
      <c r="M1225" s="62">
        <v>44.276545123911305</v>
      </c>
      <c r="N1225" s="51">
        <v>0.19785849008626699</v>
      </c>
      <c r="O1225" s="63">
        <v>6.0801478953865988</v>
      </c>
      <c r="P1225" s="63">
        <v>2.7589807246867233</v>
      </c>
      <c r="Q1225" s="26" t="s">
        <v>117</v>
      </c>
      <c r="R1225" s="61">
        <v>0.48146912591271573</v>
      </c>
      <c r="S1225" s="61">
        <v>0.2192665756041508</v>
      </c>
      <c r="T1225" s="61">
        <v>5.4883204078842306E-2</v>
      </c>
      <c r="U1225" s="61">
        <v>3.5104441025678719E-3</v>
      </c>
      <c r="V1225" s="61">
        <v>0.17725416903853186</v>
      </c>
      <c r="W1225" s="61">
        <v>6.361648126319136E-2</v>
      </c>
    </row>
    <row r="1226" spans="1:23" x14ac:dyDescent="0.25">
      <c r="A1226" s="26" t="s">
        <v>1219</v>
      </c>
      <c r="B1226" s="26" t="s">
        <v>1220</v>
      </c>
      <c r="C1226" s="26" t="s">
        <v>249</v>
      </c>
      <c r="D1226" s="26" t="s">
        <v>250</v>
      </c>
      <c r="E1226" s="26">
        <v>16</v>
      </c>
      <c r="F1226" s="26">
        <v>52</v>
      </c>
      <c r="G1226" s="26" t="s">
        <v>6631</v>
      </c>
      <c r="H1226" s="26" t="s">
        <v>90</v>
      </c>
      <c r="I1226" s="26" t="s">
        <v>147</v>
      </c>
      <c r="J1226" s="26" t="s">
        <v>6631</v>
      </c>
      <c r="K1226" s="62">
        <v>83.005547149999998</v>
      </c>
      <c r="L1226" s="62">
        <v>78.920827029999998</v>
      </c>
      <c r="M1226" s="62">
        <v>76.477909150000002</v>
      </c>
      <c r="N1226" s="51">
        <v>0.65897435897435896</v>
      </c>
      <c r="O1226" s="63">
        <v>41</v>
      </c>
      <c r="P1226" s="63">
        <v>3.79</v>
      </c>
      <c r="Q1226" s="26" t="s">
        <v>117</v>
      </c>
      <c r="R1226" s="61">
        <v>0</v>
      </c>
      <c r="S1226" s="61">
        <v>1</v>
      </c>
      <c r="T1226" s="61">
        <v>0</v>
      </c>
      <c r="U1226" s="61">
        <v>0</v>
      </c>
      <c r="V1226" s="61">
        <v>0</v>
      </c>
      <c r="W1226" s="61">
        <v>0</v>
      </c>
    </row>
    <row r="1227" spans="1:23" x14ac:dyDescent="0.25">
      <c r="A1227" s="26" t="s">
        <v>3640</v>
      </c>
      <c r="B1227" s="26" t="s">
        <v>3641</v>
      </c>
      <c r="C1227" s="26" t="s">
        <v>100</v>
      </c>
      <c r="D1227" s="26" t="s">
        <v>101</v>
      </c>
      <c r="E1227" s="26">
        <v>7577</v>
      </c>
      <c r="F1227" s="26">
        <v>29206</v>
      </c>
      <c r="G1227" s="26" t="s">
        <v>6631</v>
      </c>
      <c r="H1227" s="26" t="s">
        <v>90</v>
      </c>
      <c r="I1227" s="26" t="s">
        <v>118</v>
      </c>
      <c r="J1227" s="26" t="s">
        <v>6631</v>
      </c>
      <c r="K1227" s="62">
        <v>26.083517160929354</v>
      </c>
      <c r="L1227" s="62">
        <v>18.577252890459533</v>
      </c>
      <c r="M1227" s="62">
        <v>52.462039071910297</v>
      </c>
      <c r="N1227" s="51">
        <v>0.20692178774935399</v>
      </c>
      <c r="O1227" s="63">
        <v>2.4723056774996124</v>
      </c>
      <c r="P1227" s="63">
        <v>2.5506156923967005</v>
      </c>
      <c r="Q1227" s="26" t="s">
        <v>629</v>
      </c>
      <c r="R1227" s="61">
        <v>0.62434238121066998</v>
      </c>
      <c r="S1227" s="61">
        <v>0.24340990878230387</v>
      </c>
      <c r="T1227" s="61">
        <v>1.5989701887542635E-2</v>
      </c>
      <c r="U1227" s="61">
        <v>3.7900998977055665E-3</v>
      </c>
      <c r="V1227" s="61">
        <v>6.2870367121408158E-2</v>
      </c>
      <c r="W1227" s="61">
        <v>4.9597541100369874E-2</v>
      </c>
    </row>
    <row r="1228" spans="1:23" x14ac:dyDescent="0.25">
      <c r="A1228" s="26" t="s">
        <v>5569</v>
      </c>
      <c r="B1228" s="26" t="s">
        <v>5570</v>
      </c>
      <c r="C1228" s="26" t="s">
        <v>100</v>
      </c>
      <c r="D1228" s="26" t="s">
        <v>101</v>
      </c>
      <c r="E1228" s="26">
        <v>8652</v>
      </c>
      <c r="F1228" s="26">
        <v>23536</v>
      </c>
      <c r="G1228" s="26" t="s">
        <v>6631</v>
      </c>
      <c r="H1228" s="26" t="s">
        <v>90</v>
      </c>
      <c r="I1228" s="26" t="s">
        <v>118</v>
      </c>
      <c r="J1228" s="26" t="s">
        <v>6631</v>
      </c>
      <c r="K1228" s="62">
        <v>26.014765519930396</v>
      </c>
      <c r="L1228" s="62">
        <v>25.050361800672388</v>
      </c>
      <c r="M1228" s="62">
        <v>32.766614980341529</v>
      </c>
      <c r="N1228" s="51">
        <v>0.16651518684918598</v>
      </c>
      <c r="O1228" s="63">
        <v>2.7922861389871283</v>
      </c>
      <c r="P1228" s="63">
        <v>2.6547935069448005</v>
      </c>
      <c r="Q1228" s="26" t="s">
        <v>629</v>
      </c>
      <c r="R1228" s="61">
        <v>0.60804421217640636</v>
      </c>
      <c r="S1228" s="61">
        <v>0.251044031110981</v>
      </c>
      <c r="T1228" s="61">
        <v>6.8545172782064475E-3</v>
      </c>
      <c r="U1228" s="61">
        <v>5.2758856563805336E-2</v>
      </c>
      <c r="V1228" s="61">
        <v>4.1360367407235747E-2</v>
      </c>
      <c r="W1228" s="61">
        <v>3.9938015463365034E-2</v>
      </c>
    </row>
    <row r="1229" spans="1:23" x14ac:dyDescent="0.25">
      <c r="A1229" s="26" t="s">
        <v>1614</v>
      </c>
      <c r="B1229" s="26" t="s">
        <v>1615</v>
      </c>
      <c r="C1229" s="26" t="s">
        <v>100</v>
      </c>
      <c r="D1229" s="26" t="s">
        <v>101</v>
      </c>
      <c r="E1229" s="26">
        <v>13980</v>
      </c>
      <c r="F1229" s="26">
        <v>49779</v>
      </c>
      <c r="G1229" s="26" t="s">
        <v>6647</v>
      </c>
      <c r="H1229" s="26" t="s">
        <v>90</v>
      </c>
      <c r="I1229" s="26" t="s">
        <v>118</v>
      </c>
      <c r="J1229" s="26" t="s">
        <v>6647</v>
      </c>
      <c r="K1229" s="62">
        <v>14.047776323691464</v>
      </c>
      <c r="L1229" s="62">
        <v>16.434093029211613</v>
      </c>
      <c r="M1229" s="62">
        <v>16.824963094184724</v>
      </c>
      <c r="N1229" s="51">
        <v>0.14846128352187901</v>
      </c>
      <c r="O1229" s="63">
        <v>3.4780692740869772</v>
      </c>
      <c r="P1229" s="63">
        <v>2.9530729217430922</v>
      </c>
      <c r="Q1229" s="26" t="s">
        <v>629</v>
      </c>
      <c r="R1229" s="61">
        <v>0.6356953747250409</v>
      </c>
      <c r="S1229" s="61">
        <v>0.14714609259380562</v>
      </c>
      <c r="T1229" s="61">
        <v>2.4796302650400625E-2</v>
      </c>
      <c r="U1229" s="61">
        <v>9.5070371748249931E-4</v>
      </c>
      <c r="V1229" s="61">
        <v>0.11815152654554975</v>
      </c>
      <c r="W1229" s="61">
        <v>7.3259999767720532E-2</v>
      </c>
    </row>
    <row r="1230" spans="1:23" x14ac:dyDescent="0.25">
      <c r="A1230" s="26" t="s">
        <v>3430</v>
      </c>
      <c r="B1230" s="26" t="s">
        <v>3431</v>
      </c>
      <c r="C1230" s="26" t="s">
        <v>100</v>
      </c>
      <c r="D1230" s="26" t="s">
        <v>101</v>
      </c>
      <c r="E1230" s="26">
        <v>44458</v>
      </c>
      <c r="F1230" s="26">
        <v>173048</v>
      </c>
      <c r="G1230" s="26" t="s">
        <v>6631</v>
      </c>
      <c r="H1230" s="26" t="s">
        <v>90</v>
      </c>
      <c r="I1230" s="26" t="s">
        <v>118</v>
      </c>
      <c r="J1230" s="26" t="s">
        <v>6631</v>
      </c>
      <c r="K1230" s="62">
        <v>31.960730774247892</v>
      </c>
      <c r="L1230" s="62">
        <v>26.911682600326706</v>
      </c>
      <c r="M1230" s="62">
        <v>45.849022253933235</v>
      </c>
      <c r="N1230" s="51">
        <v>0.209408846072316</v>
      </c>
      <c r="O1230" s="63">
        <v>3.6574378116759374</v>
      </c>
      <c r="P1230" s="63">
        <v>2.9053091080645652</v>
      </c>
      <c r="Q1230" s="26" t="s">
        <v>629</v>
      </c>
      <c r="R1230" s="61">
        <v>0.50781809478430473</v>
      </c>
      <c r="S1230" s="61">
        <v>0.32212033315657357</v>
      </c>
      <c r="T1230" s="61">
        <v>3.2848733726909531E-2</v>
      </c>
      <c r="U1230" s="61">
        <v>1.4832462290403925E-3</v>
      </c>
      <c r="V1230" s="61">
        <v>6.8946194832851693E-2</v>
      </c>
      <c r="W1230" s="61">
        <v>6.6783397270320149E-2</v>
      </c>
    </row>
    <row r="1231" spans="1:23" x14ac:dyDescent="0.25">
      <c r="A1231" s="26" t="s">
        <v>3656</v>
      </c>
      <c r="B1231" s="26" t="s">
        <v>3657</v>
      </c>
      <c r="C1231" s="26" t="s">
        <v>100</v>
      </c>
      <c r="D1231" s="26" t="s">
        <v>101</v>
      </c>
      <c r="E1231" s="26">
        <v>6965</v>
      </c>
      <c r="F1231" s="26">
        <v>35500</v>
      </c>
      <c r="G1231" s="26" t="s">
        <v>6631</v>
      </c>
      <c r="H1231" s="26" t="s">
        <v>90</v>
      </c>
      <c r="I1231" s="26" t="s">
        <v>118</v>
      </c>
      <c r="J1231" s="26" t="s">
        <v>6631</v>
      </c>
      <c r="K1231" s="62">
        <v>35.624168930635363</v>
      </c>
      <c r="L1231" s="62">
        <v>29.694036410238176</v>
      </c>
      <c r="M1231" s="62">
        <v>48.205809740382676</v>
      </c>
      <c r="N1231" s="51">
        <v>0.23392008398105699</v>
      </c>
      <c r="O1231" s="63">
        <v>2.0370975449531668</v>
      </c>
      <c r="P1231" s="63">
        <v>3.0846045448153014</v>
      </c>
      <c r="Q1231" s="26" t="s">
        <v>629</v>
      </c>
      <c r="R1231" s="61">
        <v>0.66645392881045395</v>
      </c>
      <c r="S1231" s="61">
        <v>0.2203856534025187</v>
      </c>
      <c r="T1231" s="61">
        <v>2.2989064985443411E-2</v>
      </c>
      <c r="U1231" s="61">
        <v>3.1025566910617877E-2</v>
      </c>
      <c r="V1231" s="61">
        <v>1.1607987889966998E-2</v>
      </c>
      <c r="W1231" s="61">
        <v>4.7537798000999158E-2</v>
      </c>
    </row>
    <row r="1232" spans="1:23" x14ac:dyDescent="0.25">
      <c r="A1232" s="26" t="s">
        <v>1249</v>
      </c>
      <c r="B1232" s="26" t="s">
        <v>1250</v>
      </c>
      <c r="C1232" s="26" t="s">
        <v>249</v>
      </c>
      <c r="D1232" s="26" t="s">
        <v>250</v>
      </c>
      <c r="E1232" s="26">
        <v>13</v>
      </c>
      <c r="F1232" s="26">
        <v>27</v>
      </c>
      <c r="G1232" s="26" t="s">
        <v>6631</v>
      </c>
      <c r="H1232" s="26" t="s">
        <v>90</v>
      </c>
      <c r="I1232" s="26" t="s">
        <v>130</v>
      </c>
      <c r="J1232" s="26" t="s">
        <v>6631</v>
      </c>
      <c r="K1232" s="62">
        <v>69.7175996</v>
      </c>
      <c r="L1232" s="62">
        <v>57.110438729999998</v>
      </c>
      <c r="M1232" s="62">
        <v>76.950840069999998</v>
      </c>
      <c r="N1232" s="51">
        <v>0.21452145214521501</v>
      </c>
      <c r="O1232" s="63">
        <v>4.7</v>
      </c>
      <c r="P1232" s="63">
        <v>2.5299999999999998</v>
      </c>
      <c r="Q1232" s="26" t="s">
        <v>117</v>
      </c>
      <c r="R1232" s="61">
        <v>0.37376237623762376</v>
      </c>
      <c r="S1232" s="61">
        <v>0.50165016501650161</v>
      </c>
      <c r="T1232" s="61">
        <v>0</v>
      </c>
      <c r="U1232" s="61">
        <v>0</v>
      </c>
      <c r="V1232" s="61">
        <v>7.0132013201320134E-2</v>
      </c>
      <c r="W1232" s="61">
        <v>5.4455445544554462E-2</v>
      </c>
    </row>
    <row r="1233" spans="1:23" x14ac:dyDescent="0.25">
      <c r="A1233" s="26" t="s">
        <v>1361</v>
      </c>
      <c r="B1233" s="26" t="s">
        <v>1362</v>
      </c>
      <c r="C1233" s="26" t="s">
        <v>164</v>
      </c>
      <c r="D1233" s="26" t="s">
        <v>101</v>
      </c>
      <c r="E1233" s="26">
        <v>244</v>
      </c>
      <c r="F1233" s="26">
        <v>561</v>
      </c>
      <c r="G1233" s="26" t="s">
        <v>6631</v>
      </c>
      <c r="H1233" s="26" t="s">
        <v>90</v>
      </c>
      <c r="I1233" s="26" t="s">
        <v>89</v>
      </c>
      <c r="J1233" s="26" t="s">
        <v>6631</v>
      </c>
      <c r="K1233" s="62">
        <v>63.0484115</v>
      </c>
      <c r="L1233" s="62">
        <v>57.375189110000001</v>
      </c>
      <c r="M1233" s="62">
        <v>61.045426260000006</v>
      </c>
      <c r="N1233" s="51">
        <v>0.491694352159468</v>
      </c>
      <c r="O1233" s="63">
        <v>9.6999999999999993</v>
      </c>
      <c r="P1233" s="63">
        <v>2.6800000000000006</v>
      </c>
      <c r="Q1233" s="26" t="s">
        <v>117</v>
      </c>
      <c r="R1233" s="61">
        <v>0.49798224374495559</v>
      </c>
      <c r="S1233" s="61">
        <v>0.43099273607748179</v>
      </c>
      <c r="T1233" s="61">
        <v>0</v>
      </c>
      <c r="U1233" s="61">
        <v>0</v>
      </c>
      <c r="V1233" s="61">
        <v>0</v>
      </c>
      <c r="W1233" s="61">
        <v>7.1025020177562542E-2</v>
      </c>
    </row>
    <row r="1234" spans="1:23" x14ac:dyDescent="0.25">
      <c r="A1234" s="26" t="s">
        <v>3410</v>
      </c>
      <c r="B1234" s="26" t="s">
        <v>3411</v>
      </c>
      <c r="C1234" s="26" t="s">
        <v>100</v>
      </c>
      <c r="D1234" s="26" t="s">
        <v>101</v>
      </c>
      <c r="E1234" s="26">
        <v>56566</v>
      </c>
      <c r="F1234" s="26">
        <v>277418</v>
      </c>
      <c r="G1234" s="26" t="s">
        <v>6631</v>
      </c>
      <c r="H1234" s="26" t="s">
        <v>90</v>
      </c>
      <c r="I1234" s="26" t="s">
        <v>118</v>
      </c>
      <c r="J1234" s="26" t="s">
        <v>6631</v>
      </c>
      <c r="K1234" s="62">
        <v>41.049325176081197</v>
      </c>
      <c r="L1234" s="62">
        <v>42.932951510489382</v>
      </c>
      <c r="M1234" s="62">
        <v>39.249186196404075</v>
      </c>
      <c r="N1234" s="51">
        <v>0.24518829743816301</v>
      </c>
      <c r="O1234" s="63">
        <v>4.7311967109532764</v>
      </c>
      <c r="P1234" s="63">
        <v>2.9103269338205373</v>
      </c>
      <c r="Q1234" s="26" t="s">
        <v>629</v>
      </c>
      <c r="R1234" s="61">
        <v>0.56064826983344029</v>
      </c>
      <c r="S1234" s="61">
        <v>0.27220715407314189</v>
      </c>
      <c r="T1234" s="61">
        <v>5.992983469140975E-2</v>
      </c>
      <c r="U1234" s="61">
        <v>3.0580056364453274E-3</v>
      </c>
      <c r="V1234" s="61">
        <v>4.9635996245100976E-2</v>
      </c>
      <c r="W1234" s="61">
        <v>5.4520739520462158E-2</v>
      </c>
    </row>
    <row r="1235" spans="1:23" x14ac:dyDescent="0.25">
      <c r="A1235" s="26" t="s">
        <v>6267</v>
      </c>
      <c r="B1235" s="26" t="s">
        <v>6268</v>
      </c>
      <c r="C1235" s="26" t="s">
        <v>164</v>
      </c>
      <c r="D1235" s="26" t="s">
        <v>101</v>
      </c>
      <c r="E1235" s="26">
        <v>317</v>
      </c>
      <c r="F1235" s="26">
        <v>870</v>
      </c>
      <c r="G1235" s="26" t="s">
        <v>6648</v>
      </c>
      <c r="H1235" s="26" t="s">
        <v>90</v>
      </c>
      <c r="I1235" s="26" t="s">
        <v>118</v>
      </c>
      <c r="J1235" s="26" t="s">
        <v>6648</v>
      </c>
      <c r="K1235" s="62">
        <v>5.063681862554227</v>
      </c>
      <c r="L1235" s="62">
        <v>4.2508242218088785</v>
      </c>
      <c r="M1235" s="62">
        <v>21.226406652689015</v>
      </c>
      <c r="N1235" s="51">
        <v>0.13135419769166901</v>
      </c>
      <c r="O1235" s="63">
        <v>0.19278148013584534</v>
      </c>
      <c r="P1235" s="63">
        <v>2.6921318410435746</v>
      </c>
      <c r="Q1235" s="26" t="s">
        <v>629</v>
      </c>
      <c r="R1235" s="61">
        <v>0.71028992251514567</v>
      </c>
      <c r="S1235" s="61">
        <v>0.13663399133927065</v>
      </c>
      <c r="T1235" s="61">
        <v>2.1138506579019044E-3</v>
      </c>
      <c r="U1235" s="61">
        <v>5.8067663881274399E-2</v>
      </c>
      <c r="V1235" s="61">
        <v>2.1373281301471096E-3</v>
      </c>
      <c r="W1235" s="61">
        <v>9.0757243476260338E-2</v>
      </c>
    </row>
    <row r="1236" spans="1:23" x14ac:dyDescent="0.25">
      <c r="A1236" s="26" t="s">
        <v>5745</v>
      </c>
      <c r="B1236" s="26" t="s">
        <v>5746</v>
      </c>
      <c r="C1236" s="26" t="s">
        <v>100</v>
      </c>
      <c r="D1236" s="26" t="s">
        <v>101</v>
      </c>
      <c r="E1236" s="26">
        <v>9167</v>
      </c>
      <c r="F1236" s="26">
        <v>35237</v>
      </c>
      <c r="G1236" s="26" t="s">
        <v>6648</v>
      </c>
      <c r="H1236" s="26" t="s">
        <v>90</v>
      </c>
      <c r="I1236" s="26" t="s">
        <v>118</v>
      </c>
      <c r="J1236" s="26" t="s">
        <v>6648</v>
      </c>
      <c r="K1236" s="62">
        <v>24.993864842953148</v>
      </c>
      <c r="L1236" s="62">
        <v>27.607180195675948</v>
      </c>
      <c r="M1236" s="62">
        <v>25.668076040999505</v>
      </c>
      <c r="N1236" s="51">
        <v>0.22922136539394</v>
      </c>
      <c r="O1236" s="63">
        <v>2.8119284902546822</v>
      </c>
      <c r="P1236" s="63">
        <v>2.9219492691148798</v>
      </c>
      <c r="Q1236" s="26" t="s">
        <v>629</v>
      </c>
      <c r="R1236" s="61">
        <v>0.64473837941306433</v>
      </c>
      <c r="S1236" s="61">
        <v>0.28092651753193176</v>
      </c>
      <c r="T1236" s="61">
        <v>9.8375518830533248E-3</v>
      </c>
      <c r="U1236" s="61">
        <v>6.8850413997391087E-3</v>
      </c>
      <c r="V1236" s="61">
        <v>1.9009786607638007E-2</v>
      </c>
      <c r="W1236" s="61">
        <v>3.860272316457368E-2</v>
      </c>
    </row>
    <row r="1237" spans="1:23" x14ac:dyDescent="0.25">
      <c r="A1237" s="26" t="s">
        <v>3472</v>
      </c>
      <c r="B1237" s="26" t="s">
        <v>3473</v>
      </c>
      <c r="C1237" s="26" t="s">
        <v>100</v>
      </c>
      <c r="D1237" s="26" t="s">
        <v>101</v>
      </c>
      <c r="E1237" s="26">
        <v>26943</v>
      </c>
      <c r="F1237" s="26">
        <v>137941</v>
      </c>
      <c r="G1237" s="26" t="s">
        <v>6631</v>
      </c>
      <c r="H1237" s="26" t="s">
        <v>90</v>
      </c>
      <c r="I1237" s="26" t="s">
        <v>118</v>
      </c>
      <c r="J1237" s="26" t="s">
        <v>6631</v>
      </c>
      <c r="K1237" s="62">
        <v>29.135571155500539</v>
      </c>
      <c r="L1237" s="62">
        <v>28.844264176794265</v>
      </c>
      <c r="M1237" s="62">
        <v>35.089517477687359</v>
      </c>
      <c r="N1237" s="51">
        <v>0.23826997968163699</v>
      </c>
      <c r="O1237" s="63">
        <v>5.8369980392354659</v>
      </c>
      <c r="P1237" s="63">
        <v>3.0265441694372304</v>
      </c>
      <c r="Q1237" s="26" t="s">
        <v>629</v>
      </c>
      <c r="R1237" s="61">
        <v>0.5101727149612777</v>
      </c>
      <c r="S1237" s="61">
        <v>0.35384359983823616</v>
      </c>
      <c r="T1237" s="61">
        <v>1.9329922480919467E-2</v>
      </c>
      <c r="U1237" s="61">
        <v>7.0909273974859542E-3</v>
      </c>
      <c r="V1237" s="61">
        <v>7.0199243455920282E-2</v>
      </c>
      <c r="W1237" s="61">
        <v>3.9363591866160737E-2</v>
      </c>
    </row>
    <row r="1238" spans="1:23" x14ac:dyDescent="0.25">
      <c r="A1238" s="26" t="s">
        <v>1482</v>
      </c>
      <c r="B1238" s="26" t="s">
        <v>1483</v>
      </c>
      <c r="C1238" s="26" t="s">
        <v>100</v>
      </c>
      <c r="D1238" s="26" t="s">
        <v>101</v>
      </c>
      <c r="E1238" s="26">
        <v>28226</v>
      </c>
      <c r="F1238" s="26">
        <v>92865</v>
      </c>
      <c r="G1238" s="26" t="s">
        <v>6647</v>
      </c>
      <c r="H1238" s="26" t="s">
        <v>90</v>
      </c>
      <c r="I1238" s="26" t="s">
        <v>118</v>
      </c>
      <c r="J1238" s="26" t="s">
        <v>6647</v>
      </c>
      <c r="K1238" s="62">
        <v>16.203357701327338</v>
      </c>
      <c r="L1238" s="62">
        <v>10.001026446607225</v>
      </c>
      <c r="M1238" s="62">
        <v>43.832263467586976</v>
      </c>
      <c r="N1238" s="51">
        <v>0.171957819722138</v>
      </c>
      <c r="O1238" s="63">
        <v>3.2674338302403929</v>
      </c>
      <c r="P1238" s="63">
        <v>2.6349102286524388</v>
      </c>
      <c r="Q1238" s="26" t="s">
        <v>629</v>
      </c>
      <c r="R1238" s="61">
        <v>0.68773381788319143</v>
      </c>
      <c r="S1238" s="61">
        <v>0.12852569016671428</v>
      </c>
      <c r="T1238" s="61">
        <v>1.3669308140464589E-2</v>
      </c>
      <c r="U1238" s="61">
        <v>8.9320885801541809E-4</v>
      </c>
      <c r="V1238" s="61">
        <v>0.11331249299916145</v>
      </c>
      <c r="W1238" s="61">
        <v>5.5865481952452417E-2</v>
      </c>
    </row>
    <row r="1239" spans="1:23" x14ac:dyDescent="0.25">
      <c r="A1239" s="26" t="s">
        <v>1917</v>
      </c>
      <c r="B1239" s="26" t="s">
        <v>1918</v>
      </c>
      <c r="C1239" s="26" t="s">
        <v>100</v>
      </c>
      <c r="D1239" s="26" t="s">
        <v>101</v>
      </c>
      <c r="E1239" s="26">
        <v>1869</v>
      </c>
      <c r="F1239" s="26">
        <v>3929</v>
      </c>
      <c r="G1239" s="26" t="s">
        <v>6647</v>
      </c>
      <c r="H1239" s="26" t="s">
        <v>90</v>
      </c>
      <c r="I1239" s="26" t="s">
        <v>118</v>
      </c>
      <c r="J1239" s="26" t="s">
        <v>6647</v>
      </c>
      <c r="K1239" s="62">
        <v>3.8306728614197105</v>
      </c>
      <c r="L1239" s="62">
        <v>2.1938419783832317</v>
      </c>
      <c r="M1239" s="62">
        <v>28.293679476586014</v>
      </c>
      <c r="N1239" s="51">
        <v>8.082995722870169E-2</v>
      </c>
      <c r="O1239" s="63">
        <v>0.1010521666163238</v>
      </c>
      <c r="P1239" s="63">
        <v>2.3334209105992154</v>
      </c>
      <c r="Q1239" s="26" t="s">
        <v>629</v>
      </c>
      <c r="R1239" s="61">
        <v>0.820828931991469</v>
      </c>
      <c r="S1239" s="61">
        <v>0.1081498378838231</v>
      </c>
      <c r="T1239" s="61">
        <v>1.9133522424178571E-2</v>
      </c>
      <c r="U1239" s="61">
        <v>1.2164920267049853E-5</v>
      </c>
      <c r="V1239" s="61">
        <v>7.2791290041864347E-3</v>
      </c>
      <c r="W1239" s="61">
        <v>4.4596413776075892E-2</v>
      </c>
    </row>
    <row r="1240" spans="1:23" x14ac:dyDescent="0.25">
      <c r="A1240" s="26" t="s">
        <v>3500</v>
      </c>
      <c r="B1240" s="26" t="s">
        <v>3501</v>
      </c>
      <c r="C1240" s="26" t="s">
        <v>100</v>
      </c>
      <c r="D1240" s="26" t="s">
        <v>101</v>
      </c>
      <c r="E1240" s="26">
        <v>22183</v>
      </c>
      <c r="F1240" s="26">
        <v>111000</v>
      </c>
      <c r="G1240" s="26" t="s">
        <v>6631</v>
      </c>
      <c r="H1240" s="26" t="s">
        <v>90</v>
      </c>
      <c r="I1240" s="26" t="s">
        <v>118</v>
      </c>
      <c r="J1240" s="26" t="s">
        <v>6631</v>
      </c>
      <c r="K1240" s="62">
        <v>24.078130522840024</v>
      </c>
      <c r="L1240" s="62">
        <v>21.251763688502049</v>
      </c>
      <c r="M1240" s="62">
        <v>36.992638654999375</v>
      </c>
      <c r="N1240" s="51">
        <v>0.20096740356986298</v>
      </c>
      <c r="O1240" s="63">
        <v>3.4739856157873694</v>
      </c>
      <c r="P1240" s="63">
        <v>2.9063205438840347</v>
      </c>
      <c r="Q1240" s="26" t="s">
        <v>629</v>
      </c>
      <c r="R1240" s="61">
        <v>0.5374121096851503</v>
      </c>
      <c r="S1240" s="61">
        <v>0.30891577608990184</v>
      </c>
      <c r="T1240" s="61">
        <v>1.1611431702835497E-2</v>
      </c>
      <c r="U1240" s="61">
        <v>1.3640293894751645E-3</v>
      </c>
      <c r="V1240" s="61">
        <v>9.5292102884370677E-2</v>
      </c>
      <c r="W1240" s="61">
        <v>4.5404550248265597E-2</v>
      </c>
    </row>
    <row r="1241" spans="1:23" x14ac:dyDescent="0.25">
      <c r="A1241" s="26" t="s">
        <v>3504</v>
      </c>
      <c r="B1241" s="26" t="s">
        <v>3505</v>
      </c>
      <c r="C1241" s="26" t="s">
        <v>100</v>
      </c>
      <c r="D1241" s="26" t="s">
        <v>101</v>
      </c>
      <c r="E1241" s="26">
        <v>21391</v>
      </c>
      <c r="F1241" s="26">
        <v>106000</v>
      </c>
      <c r="G1241" s="26" t="s">
        <v>6631</v>
      </c>
      <c r="H1241" s="26" t="s">
        <v>90</v>
      </c>
      <c r="I1241" s="26" t="s">
        <v>118</v>
      </c>
      <c r="J1241" s="26" t="s">
        <v>6631</v>
      </c>
      <c r="K1241" s="62">
        <v>43.928764746605431</v>
      </c>
      <c r="L1241" s="62">
        <v>43.004555208643772</v>
      </c>
      <c r="M1241" s="62">
        <v>48.4282009663035</v>
      </c>
      <c r="N1241" s="51">
        <v>0.31425014372883298</v>
      </c>
      <c r="O1241" s="63">
        <v>7.6046582730788934</v>
      </c>
      <c r="P1241" s="63">
        <v>2.8012322486276804</v>
      </c>
      <c r="Q1241" s="26" t="s">
        <v>117</v>
      </c>
      <c r="R1241" s="61">
        <v>0.37932150666494613</v>
      </c>
      <c r="S1241" s="61">
        <v>0.47944971261847419</v>
      </c>
      <c r="T1241" s="61">
        <v>4.2150936065739629E-2</v>
      </c>
      <c r="U1241" s="61">
        <v>4.5813519351986954E-3</v>
      </c>
      <c r="V1241" s="61">
        <v>6.6301037958670386E-2</v>
      </c>
      <c r="W1241" s="61">
        <v>2.8195454756971133E-2</v>
      </c>
    </row>
    <row r="1242" spans="1:23" x14ac:dyDescent="0.25">
      <c r="A1242" s="26" t="s">
        <v>1096</v>
      </c>
      <c r="B1242" s="26" t="s">
        <v>1097</v>
      </c>
      <c r="C1242" s="26" t="s">
        <v>249</v>
      </c>
      <c r="D1242" s="26" t="s">
        <v>250</v>
      </c>
      <c r="E1242" s="26">
        <v>29</v>
      </c>
      <c r="F1242" s="26">
        <v>182</v>
      </c>
      <c r="G1242" s="26" t="s">
        <v>6631</v>
      </c>
      <c r="H1242" s="26" t="s">
        <v>90</v>
      </c>
      <c r="I1242" s="26" t="s">
        <v>147</v>
      </c>
      <c r="J1242" s="26" t="s">
        <v>6631</v>
      </c>
      <c r="K1242" s="62">
        <v>84.720121030000001</v>
      </c>
      <c r="L1242" s="62">
        <v>86.9515885</v>
      </c>
      <c r="M1242" s="62">
        <v>69.247044180000003</v>
      </c>
      <c r="N1242" s="51">
        <v>0.53789004457652301</v>
      </c>
      <c r="O1242" s="63">
        <v>45.5</v>
      </c>
      <c r="P1242" s="63">
        <v>4.07</v>
      </c>
      <c r="Q1242" s="26" t="s">
        <v>117</v>
      </c>
      <c r="R1242" s="61">
        <v>5.9435364041604745E-2</v>
      </c>
      <c r="S1242" s="61">
        <v>0.78603268945022298</v>
      </c>
      <c r="T1242" s="61">
        <v>6.0921248142644872E-2</v>
      </c>
      <c r="U1242" s="61">
        <v>7.8751857355126298E-2</v>
      </c>
      <c r="V1242" s="61">
        <v>1.4858841010401186E-2</v>
      </c>
      <c r="W1242" s="61">
        <v>0</v>
      </c>
    </row>
    <row r="1243" spans="1:23" x14ac:dyDescent="0.25">
      <c r="A1243" s="26" t="s">
        <v>1000</v>
      </c>
      <c r="B1243" s="26" t="s">
        <v>1001</v>
      </c>
      <c r="C1243" s="26" t="s">
        <v>249</v>
      </c>
      <c r="D1243" s="26" t="s">
        <v>250</v>
      </c>
      <c r="E1243" s="26">
        <v>50</v>
      </c>
      <c r="F1243" s="26">
        <v>140</v>
      </c>
      <c r="G1243" s="26" t="s">
        <v>6631</v>
      </c>
      <c r="H1243" s="26" t="s">
        <v>90</v>
      </c>
      <c r="I1243" s="26" t="s">
        <v>147</v>
      </c>
      <c r="J1243" s="26" t="s">
        <v>6631</v>
      </c>
      <c r="K1243" s="62">
        <v>75.352198809677219</v>
      </c>
      <c r="L1243" s="62">
        <v>70.796959198152777</v>
      </c>
      <c r="M1243" s="62">
        <v>70.2911546504142</v>
      </c>
      <c r="N1243" s="51">
        <v>0.681078713578261</v>
      </c>
      <c r="O1243" s="63">
        <v>10.643925677306605</v>
      </c>
      <c r="P1243" s="63">
        <v>3.201091294959141</v>
      </c>
      <c r="Q1243" s="26" t="s">
        <v>117</v>
      </c>
      <c r="R1243" s="61">
        <v>5.4725477590358958E-2</v>
      </c>
      <c r="S1243" s="61">
        <v>0.90750817248469207</v>
      </c>
      <c r="T1243" s="61">
        <v>7.5955416012619308E-4</v>
      </c>
      <c r="U1243" s="61">
        <v>3.6988157322786479E-2</v>
      </c>
      <c r="V1243" s="61">
        <v>1.8638442036223712E-5</v>
      </c>
      <c r="W1243" s="61">
        <v>0</v>
      </c>
    </row>
    <row r="1244" spans="1:23" x14ac:dyDescent="0.25">
      <c r="A1244" s="26" t="s">
        <v>1235</v>
      </c>
      <c r="B1244" s="26" t="s">
        <v>1236</v>
      </c>
      <c r="C1244" s="26" t="s">
        <v>249</v>
      </c>
      <c r="D1244" s="26" t="s">
        <v>250</v>
      </c>
      <c r="E1244" s="26">
        <v>15</v>
      </c>
      <c r="F1244" s="26">
        <v>85</v>
      </c>
      <c r="G1244" s="26" t="s">
        <v>6631</v>
      </c>
      <c r="H1244" s="26" t="s">
        <v>90</v>
      </c>
      <c r="I1244" s="26" t="s">
        <v>147</v>
      </c>
      <c r="J1244" s="26" t="s">
        <v>6631</v>
      </c>
      <c r="K1244" s="62">
        <v>84.522294979394914</v>
      </c>
      <c r="L1244" s="62">
        <v>86.610444921027849</v>
      </c>
      <c r="M1244" s="62">
        <v>69.269093066177703</v>
      </c>
      <c r="N1244" s="51">
        <v>0.53918630492914899</v>
      </c>
      <c r="O1244" s="63">
        <v>44.763930745721076</v>
      </c>
      <c r="P1244" s="63">
        <v>4.0621338702819472</v>
      </c>
      <c r="Q1244" s="26" t="s">
        <v>117</v>
      </c>
      <c r="R1244" s="61">
        <v>5.9392726578787497E-2</v>
      </c>
      <c r="S1244" s="61">
        <v>0.78713237761568178</v>
      </c>
      <c r="T1244" s="61">
        <v>6.0376618878912998E-2</v>
      </c>
      <c r="U1244" s="61">
        <v>7.8373780680524321E-2</v>
      </c>
      <c r="V1244" s="61">
        <v>1.4724496246093373E-2</v>
      </c>
      <c r="W1244" s="61">
        <v>0</v>
      </c>
    </row>
    <row r="1245" spans="1:23" x14ac:dyDescent="0.25">
      <c r="A1245" s="26" t="s">
        <v>1287</v>
      </c>
      <c r="B1245" s="26" t="s">
        <v>1288</v>
      </c>
      <c r="C1245" s="26" t="s">
        <v>249</v>
      </c>
      <c r="D1245" s="26" t="s">
        <v>250</v>
      </c>
      <c r="E1245" s="26">
        <v>8</v>
      </c>
      <c r="F1245" s="26">
        <v>98</v>
      </c>
      <c r="G1245" s="26" t="s">
        <v>6631</v>
      </c>
      <c r="H1245" s="26" t="s">
        <v>90</v>
      </c>
      <c r="I1245" s="26" t="s">
        <v>147</v>
      </c>
      <c r="J1245" s="26" t="s">
        <v>6631</v>
      </c>
      <c r="K1245" s="62">
        <v>81.676342112423001</v>
      </c>
      <c r="L1245" s="62">
        <v>77.508546678116346</v>
      </c>
      <c r="M1245" s="62">
        <v>75.405299715570962</v>
      </c>
      <c r="N1245" s="51">
        <v>0.66305903460384097</v>
      </c>
      <c r="O1245" s="63">
        <v>35.728372822783442</v>
      </c>
      <c r="P1245" s="63">
        <v>3.6818534014793047</v>
      </c>
      <c r="Q1245" s="26" t="s">
        <v>117</v>
      </c>
      <c r="R1245" s="61">
        <v>1.0030054743526095E-2</v>
      </c>
      <c r="S1245" s="61">
        <v>0.98307428262029972</v>
      </c>
      <c r="T1245" s="61">
        <v>1.2537568429407621E-4</v>
      </c>
      <c r="U1245" s="61">
        <v>6.7702869518801142E-3</v>
      </c>
      <c r="V1245" s="61">
        <v>0</v>
      </c>
      <c r="W1245" s="61">
        <v>0</v>
      </c>
    </row>
    <row r="1246" spans="1:23" x14ac:dyDescent="0.25">
      <c r="A1246" s="26" t="s">
        <v>3002</v>
      </c>
      <c r="B1246" s="26" t="s">
        <v>3003</v>
      </c>
      <c r="C1246" s="26" t="s">
        <v>100</v>
      </c>
      <c r="D1246" s="26" t="s">
        <v>101</v>
      </c>
      <c r="E1246" s="26">
        <v>32</v>
      </c>
      <c r="F1246" s="26">
        <v>100</v>
      </c>
      <c r="G1246" s="26" t="s">
        <v>6647</v>
      </c>
      <c r="H1246" s="26" t="s">
        <v>90</v>
      </c>
      <c r="I1246" s="26" t="s">
        <v>118</v>
      </c>
      <c r="J1246" s="26" t="s">
        <v>6647</v>
      </c>
      <c r="K1246" s="62">
        <v>2.004538578</v>
      </c>
      <c r="L1246" s="62">
        <v>2.1053958650000002</v>
      </c>
      <c r="M1246" s="62">
        <v>12.44555072</v>
      </c>
      <c r="N1246" s="51">
        <v>9.7072419106317406E-2</v>
      </c>
      <c r="O1246" s="63">
        <v>0.8</v>
      </c>
      <c r="P1246" s="63">
        <v>3.02</v>
      </c>
      <c r="Q1246" s="26" t="s">
        <v>629</v>
      </c>
      <c r="R1246" s="61">
        <v>0.84206471494607082</v>
      </c>
      <c r="S1246" s="61">
        <v>0.13790446841294299</v>
      </c>
      <c r="T1246" s="61">
        <v>0</v>
      </c>
      <c r="U1246" s="61">
        <v>0</v>
      </c>
      <c r="V1246" s="61">
        <v>0</v>
      </c>
      <c r="W1246" s="61">
        <v>2.0030816640986132E-2</v>
      </c>
    </row>
    <row r="1247" spans="1:23" x14ac:dyDescent="0.25">
      <c r="A1247" s="26" t="s">
        <v>2711</v>
      </c>
      <c r="B1247" s="26" t="s">
        <v>2712</v>
      </c>
      <c r="C1247" s="26" t="s">
        <v>100</v>
      </c>
      <c r="D1247" s="26" t="s">
        <v>101</v>
      </c>
      <c r="E1247" s="26">
        <v>68</v>
      </c>
      <c r="F1247" s="26">
        <v>125</v>
      </c>
      <c r="G1247" s="26" t="s">
        <v>6647</v>
      </c>
      <c r="H1247" s="26" t="s">
        <v>90</v>
      </c>
      <c r="I1247" s="26" t="s">
        <v>118</v>
      </c>
      <c r="J1247" s="26" t="s">
        <v>6647</v>
      </c>
      <c r="K1247" s="62">
        <v>4.7907211299999997</v>
      </c>
      <c r="L1247" s="62">
        <v>8.4341906200000007</v>
      </c>
      <c r="M1247" s="62">
        <v>6.5090230240000002</v>
      </c>
      <c r="N1247" s="51">
        <v>0.14787430683918701</v>
      </c>
      <c r="O1247" s="63">
        <v>1.2</v>
      </c>
      <c r="P1247" s="63">
        <v>3.13</v>
      </c>
      <c r="Q1247" s="26" t="s">
        <v>629</v>
      </c>
      <c r="R1247" s="61">
        <v>0.83727356463002767</v>
      </c>
      <c r="S1247" s="61">
        <v>8.9038992938286765E-2</v>
      </c>
      <c r="T1247" s="61">
        <v>3.3773411114522566E-3</v>
      </c>
      <c r="U1247" s="61">
        <v>2.4562480810561868E-3</v>
      </c>
      <c r="V1247" s="61">
        <v>3.4387473134786614E-2</v>
      </c>
      <c r="W1247" s="61">
        <v>3.3466380104390542E-2</v>
      </c>
    </row>
    <row r="1248" spans="1:23" x14ac:dyDescent="0.25">
      <c r="A1248" s="26" t="s">
        <v>1277</v>
      </c>
      <c r="B1248" s="26" t="s">
        <v>1278</v>
      </c>
      <c r="C1248" s="26" t="s">
        <v>249</v>
      </c>
      <c r="D1248" s="26" t="s">
        <v>250</v>
      </c>
      <c r="E1248" s="26">
        <v>10</v>
      </c>
      <c r="F1248" s="26">
        <v>25</v>
      </c>
      <c r="G1248" s="26" t="s">
        <v>6631</v>
      </c>
      <c r="H1248" s="26" t="s">
        <v>90</v>
      </c>
      <c r="I1248" s="26" t="s">
        <v>118</v>
      </c>
      <c r="J1248" s="26" t="s">
        <v>6631</v>
      </c>
      <c r="K1248" s="62">
        <v>84.833585479999996</v>
      </c>
      <c r="L1248" s="62">
        <v>95.247100349999997</v>
      </c>
      <c r="M1248" s="62">
        <v>56.813939019999999</v>
      </c>
      <c r="N1248" s="51">
        <v>0.51553930530164505</v>
      </c>
      <c r="O1248" s="63">
        <v>61.3</v>
      </c>
      <c r="P1248" s="63">
        <v>3.58</v>
      </c>
      <c r="Q1248" s="26" t="s">
        <v>117</v>
      </c>
      <c r="R1248" s="61">
        <v>3.0411449016100177E-2</v>
      </c>
      <c r="S1248" s="61">
        <v>0.96958855098389984</v>
      </c>
      <c r="T1248" s="61">
        <v>0</v>
      </c>
      <c r="U1248" s="61">
        <v>0</v>
      </c>
      <c r="V1248" s="61">
        <v>0</v>
      </c>
      <c r="W1248" s="61">
        <v>0</v>
      </c>
    </row>
    <row r="1249" spans="1:23" x14ac:dyDescent="0.25">
      <c r="A1249" s="26" t="s">
        <v>564</v>
      </c>
      <c r="B1249" s="26" t="s">
        <v>565</v>
      </c>
      <c r="C1249" s="26" t="s">
        <v>249</v>
      </c>
      <c r="D1249" s="26" t="s">
        <v>250</v>
      </c>
      <c r="E1249" s="26">
        <v>15</v>
      </c>
      <c r="F1249" s="26">
        <v>565</v>
      </c>
      <c r="G1249" s="26" t="s">
        <v>6647</v>
      </c>
      <c r="H1249" s="26" t="s">
        <v>90</v>
      </c>
      <c r="I1249" s="26" t="s">
        <v>130</v>
      </c>
      <c r="J1249" s="26" t="s">
        <v>6647</v>
      </c>
      <c r="K1249" s="62">
        <v>92.675239540000007</v>
      </c>
      <c r="L1249" s="62">
        <v>76.475037819999997</v>
      </c>
      <c r="M1249" s="62">
        <v>95.656502799999998</v>
      </c>
      <c r="N1249" s="51">
        <v>0.33130493576741005</v>
      </c>
      <c r="O1249" s="63">
        <v>10.3</v>
      </c>
      <c r="P1249" s="63">
        <v>3.45</v>
      </c>
      <c r="Q1249" s="26" t="s">
        <v>117</v>
      </c>
      <c r="R1249" s="61">
        <v>0.2041920216362407</v>
      </c>
      <c r="S1249" s="61">
        <v>0.67342799188640978</v>
      </c>
      <c r="T1249" s="61">
        <v>0</v>
      </c>
      <c r="U1249" s="61">
        <v>0</v>
      </c>
      <c r="V1249" s="61">
        <v>0.12237998647734956</v>
      </c>
      <c r="W1249" s="61">
        <v>0</v>
      </c>
    </row>
    <row r="1250" spans="1:23" x14ac:dyDescent="0.25">
      <c r="A1250" s="26" t="s">
        <v>6311</v>
      </c>
      <c r="B1250" s="26" t="s">
        <v>6312</v>
      </c>
      <c r="C1250" s="26" t="s">
        <v>164</v>
      </c>
      <c r="D1250" s="26" t="s">
        <v>101</v>
      </c>
      <c r="E1250" s="26">
        <v>74</v>
      </c>
      <c r="F1250" s="26">
        <v>120</v>
      </c>
      <c r="G1250" s="26" t="s">
        <v>6648</v>
      </c>
      <c r="H1250" s="26" t="s">
        <v>90</v>
      </c>
      <c r="I1250" s="26" t="s">
        <v>147</v>
      </c>
      <c r="J1250" s="26" t="s">
        <v>6648</v>
      </c>
      <c r="K1250" s="62">
        <v>21.93645991</v>
      </c>
      <c r="L1250" s="62">
        <v>33.812405450000007</v>
      </c>
      <c r="M1250" s="62">
        <v>13.018046050000002</v>
      </c>
      <c r="N1250" s="51">
        <v>0.19279279279279302</v>
      </c>
      <c r="O1250" s="63">
        <v>0</v>
      </c>
      <c r="P1250" s="63">
        <v>2.0099999999999998</v>
      </c>
      <c r="Q1250" s="26" t="s">
        <v>629</v>
      </c>
      <c r="R1250" s="61">
        <v>0.72432432432432448</v>
      </c>
      <c r="S1250" s="61">
        <v>0.24684684684684691</v>
      </c>
      <c r="T1250" s="61">
        <v>1.801801801801802E-3</v>
      </c>
      <c r="U1250" s="61">
        <v>0</v>
      </c>
      <c r="V1250" s="61">
        <v>0</v>
      </c>
      <c r="W1250" s="61">
        <v>2.7027027027027035E-2</v>
      </c>
    </row>
    <row r="1251" spans="1:23" x14ac:dyDescent="0.25">
      <c r="A1251" s="26" t="s">
        <v>4438</v>
      </c>
      <c r="B1251" s="26" t="s">
        <v>4439</v>
      </c>
      <c r="C1251" s="26" t="s">
        <v>164</v>
      </c>
      <c r="D1251" s="26" t="s">
        <v>101</v>
      </c>
      <c r="E1251" s="26">
        <v>153</v>
      </c>
      <c r="F1251" s="26">
        <v>200</v>
      </c>
      <c r="G1251" s="26" t="s">
        <v>6631</v>
      </c>
      <c r="H1251" s="26" t="s">
        <v>90</v>
      </c>
      <c r="I1251" s="26" t="s">
        <v>147</v>
      </c>
      <c r="J1251" s="26" t="s">
        <v>6631</v>
      </c>
      <c r="K1251" s="62">
        <v>63.0484115</v>
      </c>
      <c r="L1251" s="62">
        <v>57.375189110000001</v>
      </c>
      <c r="M1251" s="62">
        <v>61.045426259999999</v>
      </c>
      <c r="N1251" s="51">
        <v>0.32823365785813602</v>
      </c>
      <c r="O1251" s="63">
        <v>9.6999999999999993</v>
      </c>
      <c r="P1251" s="63">
        <v>3.13</v>
      </c>
      <c r="Q1251" s="26" t="s">
        <v>117</v>
      </c>
      <c r="R1251" s="61">
        <v>0.15279672578444747</v>
      </c>
      <c r="S1251" s="61">
        <v>0.81036834924965884</v>
      </c>
      <c r="T1251" s="61">
        <v>0</v>
      </c>
      <c r="U1251" s="61">
        <v>0</v>
      </c>
      <c r="V1251" s="61">
        <v>0</v>
      </c>
      <c r="W1251" s="61">
        <v>3.6834924965893585E-2</v>
      </c>
    </row>
    <row r="1252" spans="1:23" x14ac:dyDescent="0.25">
      <c r="A1252" s="26" t="s">
        <v>6389</v>
      </c>
      <c r="B1252" s="26" t="s">
        <v>6390</v>
      </c>
      <c r="C1252" s="26" t="s">
        <v>164</v>
      </c>
      <c r="D1252" s="26" t="s">
        <v>101</v>
      </c>
      <c r="E1252" s="26">
        <v>21</v>
      </c>
      <c r="F1252" s="26">
        <v>28</v>
      </c>
      <c r="G1252" s="26" t="s">
        <v>6648</v>
      </c>
      <c r="H1252" s="26" t="s">
        <v>90</v>
      </c>
      <c r="I1252" s="26" t="s">
        <v>130</v>
      </c>
      <c r="J1252" s="26" t="s">
        <v>6648</v>
      </c>
      <c r="K1252" s="62">
        <v>21.93645991</v>
      </c>
      <c r="L1252" s="62">
        <v>33.81240545</v>
      </c>
      <c r="M1252" s="62">
        <v>13.018046050000001</v>
      </c>
      <c r="N1252" s="51">
        <v>0.19279279279279302</v>
      </c>
      <c r="O1252" s="63">
        <v>0</v>
      </c>
      <c r="P1252" s="63">
        <v>2.0099999999999998</v>
      </c>
      <c r="Q1252" s="26" t="s">
        <v>629</v>
      </c>
      <c r="R1252" s="61">
        <v>0.72432432432432436</v>
      </c>
      <c r="S1252" s="61">
        <v>0.24684684684684688</v>
      </c>
      <c r="T1252" s="61">
        <v>1.8018018018018016E-3</v>
      </c>
      <c r="U1252" s="61">
        <v>0</v>
      </c>
      <c r="V1252" s="61">
        <v>0</v>
      </c>
      <c r="W1252" s="61">
        <v>2.7027027027027025E-2</v>
      </c>
    </row>
    <row r="1253" spans="1:23" x14ac:dyDescent="0.25">
      <c r="A1253" s="26" t="s">
        <v>6301</v>
      </c>
      <c r="B1253" s="26" t="s">
        <v>6302</v>
      </c>
      <c r="C1253" s="26" t="s">
        <v>164</v>
      </c>
      <c r="D1253" s="26" t="s">
        <v>101</v>
      </c>
      <c r="E1253" s="26">
        <v>89</v>
      </c>
      <c r="F1253" s="26">
        <v>298</v>
      </c>
      <c r="G1253" s="26" t="s">
        <v>6648</v>
      </c>
      <c r="H1253" s="26" t="s">
        <v>90</v>
      </c>
      <c r="I1253" s="26" t="s">
        <v>147</v>
      </c>
      <c r="J1253" s="26" t="s">
        <v>6648</v>
      </c>
      <c r="K1253" s="62">
        <v>20.123171326463378</v>
      </c>
      <c r="L1253" s="62">
        <v>30.207161088323733</v>
      </c>
      <c r="M1253" s="62">
        <v>13.597177993465863</v>
      </c>
      <c r="N1253" s="51">
        <v>0.289665013270335</v>
      </c>
      <c r="O1253" s="63">
        <v>0</v>
      </c>
      <c r="P1253" s="63">
        <v>2.1651292560548145</v>
      </c>
      <c r="Q1253" s="26" t="s">
        <v>629</v>
      </c>
      <c r="R1253" s="61">
        <v>0.89665975203580561</v>
      </c>
      <c r="S1253" s="61">
        <v>8.2907559539932618E-2</v>
      </c>
      <c r="T1253" s="61">
        <v>1.2471900726497445E-2</v>
      </c>
      <c r="U1253" s="61">
        <v>2.1228767194038205E-3</v>
      </c>
      <c r="V1253" s="61">
        <v>0</v>
      </c>
      <c r="W1253" s="61">
        <v>5.8379109783605054E-3</v>
      </c>
    </row>
    <row r="1254" spans="1:23" x14ac:dyDescent="0.25">
      <c r="A1254" s="26" t="s">
        <v>4560</v>
      </c>
      <c r="B1254" s="26" t="s">
        <v>4561</v>
      </c>
      <c r="C1254" s="26" t="s">
        <v>100</v>
      </c>
      <c r="D1254" s="26" t="s">
        <v>101</v>
      </c>
      <c r="E1254" s="26">
        <v>105</v>
      </c>
      <c r="F1254" s="26">
        <v>360</v>
      </c>
      <c r="G1254" s="26" t="s">
        <v>6631</v>
      </c>
      <c r="H1254" s="26" t="s">
        <v>90</v>
      </c>
      <c r="I1254" s="26" t="s">
        <v>118</v>
      </c>
      <c r="J1254" s="26" t="s">
        <v>6631</v>
      </c>
      <c r="K1254" s="62">
        <v>44.872916842782523</v>
      </c>
      <c r="L1254" s="62">
        <v>42.083764996554414</v>
      </c>
      <c r="M1254" s="62">
        <v>45.989660044377871</v>
      </c>
      <c r="N1254" s="51">
        <v>0.27472857204984902</v>
      </c>
      <c r="O1254" s="63">
        <v>4.8424359219192077</v>
      </c>
      <c r="P1254" s="63">
        <v>2.8739782918855363</v>
      </c>
      <c r="Q1254" s="26" t="s">
        <v>629</v>
      </c>
      <c r="R1254" s="61">
        <v>0.6146949954813824</v>
      </c>
      <c r="S1254" s="61">
        <v>0.13392348182893815</v>
      </c>
      <c r="T1254" s="61">
        <v>6.2364117252816549E-3</v>
      </c>
      <c r="U1254" s="61">
        <v>0.21307208272938929</v>
      </c>
      <c r="V1254" s="61">
        <v>1.6401676302084847E-2</v>
      </c>
      <c r="W1254" s="61">
        <v>1.56713519329237E-2</v>
      </c>
    </row>
    <row r="1255" spans="1:23" x14ac:dyDescent="0.25">
      <c r="A1255" s="26" t="s">
        <v>1018</v>
      </c>
      <c r="B1255" s="26" t="s">
        <v>1019</v>
      </c>
      <c r="C1255" s="26" t="s">
        <v>249</v>
      </c>
      <c r="D1255" s="26" t="s">
        <v>250</v>
      </c>
      <c r="E1255" s="26">
        <v>46</v>
      </c>
      <c r="F1255" s="26">
        <v>440</v>
      </c>
      <c r="G1255" s="26" t="s">
        <v>6631</v>
      </c>
      <c r="H1255" s="26" t="s">
        <v>90</v>
      </c>
      <c r="I1255" s="26" t="s">
        <v>147</v>
      </c>
      <c r="J1255" s="26" t="s">
        <v>6631</v>
      </c>
      <c r="K1255" s="62">
        <v>84.720121030000001</v>
      </c>
      <c r="L1255" s="62">
        <v>86.9515885</v>
      </c>
      <c r="M1255" s="62">
        <v>69.247044180000003</v>
      </c>
      <c r="N1255" s="51">
        <v>0.53789004457652301</v>
      </c>
      <c r="O1255" s="63">
        <v>45.5</v>
      </c>
      <c r="P1255" s="63">
        <v>4.07</v>
      </c>
      <c r="Q1255" s="26" t="s">
        <v>117</v>
      </c>
      <c r="R1255" s="61">
        <v>5.9435364041604745E-2</v>
      </c>
      <c r="S1255" s="61">
        <v>0.78603268945022298</v>
      </c>
      <c r="T1255" s="61">
        <v>6.0921248142644872E-2</v>
      </c>
      <c r="U1255" s="61">
        <v>7.8751857355126298E-2</v>
      </c>
      <c r="V1255" s="61">
        <v>1.4858841010401186E-2</v>
      </c>
      <c r="W1255" s="61">
        <v>0</v>
      </c>
    </row>
    <row r="1256" spans="1:23" x14ac:dyDescent="0.25">
      <c r="A1256" s="26" t="s">
        <v>517</v>
      </c>
      <c r="B1256" s="26" t="s">
        <v>518</v>
      </c>
      <c r="C1256" s="26" t="s">
        <v>249</v>
      </c>
      <c r="D1256" s="26" t="s">
        <v>250</v>
      </c>
      <c r="E1256" s="26">
        <v>22</v>
      </c>
      <c r="F1256" s="26">
        <v>40</v>
      </c>
      <c r="G1256" s="26" t="s">
        <v>6647</v>
      </c>
      <c r="H1256" s="26" t="s">
        <v>90</v>
      </c>
      <c r="I1256" s="26" t="s">
        <v>147</v>
      </c>
      <c r="J1256" s="26" t="s">
        <v>6647</v>
      </c>
      <c r="K1256" s="62">
        <v>19.856278369999998</v>
      </c>
      <c r="L1256" s="62">
        <v>27.546646500000001</v>
      </c>
      <c r="M1256" s="62">
        <v>15.24579963</v>
      </c>
      <c r="N1256" s="51">
        <v>0.223753976670202</v>
      </c>
      <c r="O1256" s="63">
        <v>0.2</v>
      </c>
      <c r="P1256" s="63">
        <v>2.31</v>
      </c>
      <c r="Q1256" s="26" t="s">
        <v>629</v>
      </c>
      <c r="R1256" s="61">
        <v>0.64699683877766068</v>
      </c>
      <c r="S1256" s="61">
        <v>0.2065331928345627</v>
      </c>
      <c r="T1256" s="61">
        <v>2.3182297154899896E-2</v>
      </c>
      <c r="U1256" s="61">
        <v>5.7955742887249737E-2</v>
      </c>
      <c r="V1256" s="61">
        <v>0</v>
      </c>
      <c r="W1256" s="61">
        <v>6.5331928345626969E-2</v>
      </c>
    </row>
    <row r="1257" spans="1:23" x14ac:dyDescent="0.25">
      <c r="A1257" s="26" t="s">
        <v>1333</v>
      </c>
      <c r="B1257" s="26" t="s">
        <v>1334</v>
      </c>
      <c r="C1257" s="26" t="s">
        <v>249</v>
      </c>
      <c r="D1257" s="26" t="s">
        <v>250</v>
      </c>
      <c r="E1257" s="26">
        <v>1</v>
      </c>
      <c r="F1257" s="26">
        <v>59</v>
      </c>
      <c r="G1257" s="26" t="s">
        <v>6631</v>
      </c>
      <c r="H1257" s="26" t="s">
        <v>90</v>
      </c>
      <c r="I1257" s="26" t="s">
        <v>130</v>
      </c>
      <c r="J1257" s="26" t="s">
        <v>6631</v>
      </c>
      <c r="K1257" s="62">
        <v>69.730206760000002</v>
      </c>
      <c r="L1257" s="62">
        <v>80.345436210000003</v>
      </c>
      <c r="M1257" s="62">
        <v>45.476042309999997</v>
      </c>
      <c r="N1257" s="51">
        <v>0.33902759526938198</v>
      </c>
      <c r="O1257" s="63">
        <v>14.8</v>
      </c>
      <c r="P1257" s="63">
        <v>3.62</v>
      </c>
      <c r="Q1257" s="26" t="s">
        <v>117</v>
      </c>
      <c r="R1257" s="61">
        <v>0.27547974413646054</v>
      </c>
      <c r="S1257" s="61">
        <v>0.28614072494669507</v>
      </c>
      <c r="T1257" s="61">
        <v>0.13646055437100213</v>
      </c>
      <c r="U1257" s="61">
        <v>0</v>
      </c>
      <c r="V1257" s="61">
        <v>0.29040511727078894</v>
      </c>
      <c r="W1257" s="61">
        <v>1.1513859275053304E-2</v>
      </c>
    </row>
    <row r="1258" spans="1:23" x14ac:dyDescent="0.25">
      <c r="A1258" s="26" t="s">
        <v>393</v>
      </c>
      <c r="B1258" s="26" t="s">
        <v>394</v>
      </c>
      <c r="C1258" s="26" t="s">
        <v>249</v>
      </c>
      <c r="D1258" s="26" t="s">
        <v>250</v>
      </c>
      <c r="E1258" s="26">
        <v>49</v>
      </c>
      <c r="F1258" s="26">
        <v>400</v>
      </c>
      <c r="G1258" s="26" t="s">
        <v>6647</v>
      </c>
      <c r="H1258" s="26" t="s">
        <v>90</v>
      </c>
      <c r="I1258" s="26" t="s">
        <v>147</v>
      </c>
      <c r="J1258" s="26" t="s">
        <v>6647</v>
      </c>
      <c r="K1258" s="62">
        <v>64.120020170000004</v>
      </c>
      <c r="L1258" s="62">
        <v>47.440746339999997</v>
      </c>
      <c r="M1258" s="62">
        <v>80.920970749999995</v>
      </c>
      <c r="N1258" s="51">
        <v>0.34903047091412703</v>
      </c>
      <c r="O1258" s="63">
        <v>1.4</v>
      </c>
      <c r="P1258" s="63">
        <v>2.73</v>
      </c>
      <c r="Q1258" s="26" t="s">
        <v>629</v>
      </c>
      <c r="R1258" s="61">
        <v>0.60177595628415304</v>
      </c>
      <c r="S1258" s="61">
        <v>0.34494535519125685</v>
      </c>
      <c r="T1258" s="61">
        <v>0</v>
      </c>
      <c r="U1258" s="61">
        <v>0</v>
      </c>
      <c r="V1258" s="61">
        <v>1.8442622950819672E-2</v>
      </c>
      <c r="W1258" s="61">
        <v>3.4836065573770489E-2</v>
      </c>
    </row>
    <row r="1259" spans="1:23" x14ac:dyDescent="0.25">
      <c r="A1259" s="26" t="s">
        <v>1229</v>
      </c>
      <c r="B1259" s="26" t="s">
        <v>1230</v>
      </c>
      <c r="C1259" s="26" t="s">
        <v>249</v>
      </c>
      <c r="D1259" s="26" t="s">
        <v>250</v>
      </c>
      <c r="E1259" s="26">
        <v>15</v>
      </c>
      <c r="F1259" s="26">
        <v>36</v>
      </c>
      <c r="G1259" s="26" t="s">
        <v>6631</v>
      </c>
      <c r="H1259" s="26" t="s">
        <v>90</v>
      </c>
      <c r="I1259" s="26" t="s">
        <v>147</v>
      </c>
      <c r="J1259" s="26" t="s">
        <v>6631</v>
      </c>
      <c r="K1259" s="62">
        <v>14.25869894</v>
      </c>
      <c r="L1259" s="62">
        <v>14.220877460000001</v>
      </c>
      <c r="M1259" s="62">
        <v>22.713130060000001</v>
      </c>
      <c r="N1259" s="51">
        <v>0.41484184914841798</v>
      </c>
      <c r="O1259" s="63">
        <v>0.5</v>
      </c>
      <c r="P1259" s="63">
        <v>2.81</v>
      </c>
      <c r="Q1259" s="26" t="s">
        <v>629</v>
      </c>
      <c r="R1259" s="61">
        <v>0.6034063260340633</v>
      </c>
      <c r="S1259" s="61">
        <v>0.29075425790754256</v>
      </c>
      <c r="T1259" s="61">
        <v>0</v>
      </c>
      <c r="U1259" s="61">
        <v>2.4330900243309004E-2</v>
      </c>
      <c r="V1259" s="61">
        <v>0</v>
      </c>
      <c r="W1259" s="61">
        <v>8.1508515815085156E-2</v>
      </c>
    </row>
    <row r="1260" spans="1:23" x14ac:dyDescent="0.25">
      <c r="A1260" s="26" t="s">
        <v>789</v>
      </c>
      <c r="B1260" s="26" t="s">
        <v>790</v>
      </c>
      <c r="C1260" s="26" t="s">
        <v>249</v>
      </c>
      <c r="D1260" s="26" t="s">
        <v>250</v>
      </c>
      <c r="E1260" s="26">
        <v>159</v>
      </c>
      <c r="F1260" s="26">
        <v>350</v>
      </c>
      <c r="G1260" s="26" t="s">
        <v>6631</v>
      </c>
      <c r="H1260" s="26" t="s">
        <v>90</v>
      </c>
      <c r="I1260" s="26" t="s">
        <v>147</v>
      </c>
      <c r="J1260" s="26" t="s">
        <v>6631</v>
      </c>
      <c r="K1260" s="62">
        <v>95.890065559999996</v>
      </c>
      <c r="L1260" s="62">
        <v>94.667170949999999</v>
      </c>
      <c r="M1260" s="62">
        <v>87.753578099999999</v>
      </c>
      <c r="N1260" s="51">
        <v>0.60086985613917698</v>
      </c>
      <c r="O1260" s="63">
        <v>15.9</v>
      </c>
      <c r="P1260" s="63">
        <v>3.35</v>
      </c>
      <c r="Q1260" s="26" t="s">
        <v>117</v>
      </c>
      <c r="R1260" s="61">
        <v>0.13750418200066911</v>
      </c>
      <c r="S1260" s="61">
        <v>0.47273335563733698</v>
      </c>
      <c r="T1260" s="61">
        <v>8.3305453328872528E-2</v>
      </c>
      <c r="U1260" s="61">
        <v>0</v>
      </c>
      <c r="V1260" s="61">
        <v>0.20642355302776849</v>
      </c>
      <c r="W1260" s="61">
        <v>0.10003345600535296</v>
      </c>
    </row>
    <row r="1261" spans="1:23" x14ac:dyDescent="0.25">
      <c r="A1261" s="26" t="s">
        <v>2623</v>
      </c>
      <c r="B1261" s="26" t="s">
        <v>2624</v>
      </c>
      <c r="C1261" s="26" t="s">
        <v>100</v>
      </c>
      <c r="D1261" s="26" t="s">
        <v>101</v>
      </c>
      <c r="E1261" s="26">
        <v>88</v>
      </c>
      <c r="F1261" s="26">
        <v>190</v>
      </c>
      <c r="G1261" s="26" t="s">
        <v>6647</v>
      </c>
      <c r="H1261" s="26" t="s">
        <v>90</v>
      </c>
      <c r="I1261" s="26" t="s">
        <v>118</v>
      </c>
      <c r="J1261" s="26" t="s">
        <v>6647</v>
      </c>
      <c r="K1261" s="62">
        <v>31.555723650000001</v>
      </c>
      <c r="L1261" s="62">
        <v>26.588502269999999</v>
      </c>
      <c r="M1261" s="62">
        <v>43.036714369999999</v>
      </c>
      <c r="N1261" s="51">
        <v>8.5055643879173304E-2</v>
      </c>
      <c r="O1261" s="63">
        <v>1.6</v>
      </c>
      <c r="P1261" s="63">
        <v>3.03</v>
      </c>
      <c r="Q1261" s="26" t="s">
        <v>117</v>
      </c>
      <c r="R1261" s="61">
        <v>0.26232114467408585</v>
      </c>
      <c r="S1261" s="61">
        <v>0.43481717011128773</v>
      </c>
      <c r="T1261" s="61">
        <v>0</v>
      </c>
      <c r="U1261" s="61">
        <v>0</v>
      </c>
      <c r="V1261" s="61">
        <v>0.29411764705882354</v>
      </c>
      <c r="W1261" s="61">
        <v>8.744038155802861E-3</v>
      </c>
    </row>
    <row r="1262" spans="1:23" x14ac:dyDescent="0.25">
      <c r="A1262" s="26" t="s">
        <v>6023</v>
      </c>
      <c r="B1262" s="26" t="s">
        <v>6024</v>
      </c>
      <c r="C1262" s="26" t="s">
        <v>164</v>
      </c>
      <c r="D1262" s="26" t="s">
        <v>101</v>
      </c>
      <c r="E1262" s="26">
        <v>116</v>
      </c>
      <c r="F1262" s="26">
        <v>238</v>
      </c>
      <c r="G1262" s="26" t="s">
        <v>6648</v>
      </c>
      <c r="H1262" s="26" t="s">
        <v>90</v>
      </c>
      <c r="I1262" s="26" t="s">
        <v>147</v>
      </c>
      <c r="J1262" s="26" t="s">
        <v>6648</v>
      </c>
      <c r="K1262" s="62">
        <v>27.14321735</v>
      </c>
      <c r="L1262" s="62">
        <v>26.210287439999998</v>
      </c>
      <c r="M1262" s="62">
        <v>32.27131301</v>
      </c>
      <c r="N1262" s="51">
        <v>0.34910277324632999</v>
      </c>
      <c r="O1262" s="63">
        <v>1.4</v>
      </c>
      <c r="P1262" s="63">
        <v>2.5</v>
      </c>
      <c r="Q1262" s="26" t="s">
        <v>629</v>
      </c>
      <c r="R1262" s="61">
        <v>0.63382467028704426</v>
      </c>
      <c r="S1262" s="61">
        <v>0.18463925523661753</v>
      </c>
      <c r="T1262" s="61">
        <v>7.7579519006982156E-3</v>
      </c>
      <c r="U1262" s="61">
        <v>4.7323506594259115E-2</v>
      </c>
      <c r="V1262" s="61">
        <v>9.3871217998448414E-2</v>
      </c>
      <c r="W1262" s="61">
        <v>3.2583397982932506E-2</v>
      </c>
    </row>
    <row r="1263" spans="1:23" x14ac:dyDescent="0.25">
      <c r="A1263" s="26" t="s">
        <v>4334</v>
      </c>
      <c r="B1263" s="26" t="s">
        <v>4335</v>
      </c>
      <c r="C1263" s="26" t="s">
        <v>100</v>
      </c>
      <c r="D1263" s="26" t="s">
        <v>101</v>
      </c>
      <c r="E1263" s="26">
        <v>210</v>
      </c>
      <c r="F1263" s="26">
        <v>769</v>
      </c>
      <c r="G1263" s="26" t="s">
        <v>6631</v>
      </c>
      <c r="H1263" s="26" t="s">
        <v>90</v>
      </c>
      <c r="I1263" s="26" t="s">
        <v>118</v>
      </c>
      <c r="J1263" s="26" t="s">
        <v>6631</v>
      </c>
      <c r="K1263" s="62">
        <v>44.777538578565185</v>
      </c>
      <c r="L1263" s="62">
        <v>42.020485332914035</v>
      </c>
      <c r="M1263" s="62">
        <v>45.883477877207703</v>
      </c>
      <c r="N1263" s="51">
        <v>0.275810447911921</v>
      </c>
      <c r="O1263" s="63">
        <v>4.8253718205040874</v>
      </c>
      <c r="P1263" s="63">
        <v>2.8752303124170728</v>
      </c>
      <c r="Q1263" s="26" t="s">
        <v>629</v>
      </c>
      <c r="R1263" s="61">
        <v>0.61641410618747694</v>
      </c>
      <c r="S1263" s="61">
        <v>0.13471158311094913</v>
      </c>
      <c r="T1263" s="61">
        <v>6.2748692430289873E-3</v>
      </c>
      <c r="U1263" s="61">
        <v>0.21025053559794338</v>
      </c>
      <c r="V1263" s="61">
        <v>1.6264366593393503E-2</v>
      </c>
      <c r="W1263" s="61">
        <v>1.6084539267208122E-2</v>
      </c>
    </row>
    <row r="1264" spans="1:23" x14ac:dyDescent="0.25">
      <c r="A1264" s="26" t="s">
        <v>2883</v>
      </c>
      <c r="B1264" s="26" t="s">
        <v>2884</v>
      </c>
      <c r="C1264" s="26" t="s">
        <v>100</v>
      </c>
      <c r="D1264" s="26" t="s">
        <v>101</v>
      </c>
      <c r="E1264" s="26">
        <v>43</v>
      </c>
      <c r="F1264" s="26">
        <v>142</v>
      </c>
      <c r="G1264" s="26" t="s">
        <v>6647</v>
      </c>
      <c r="H1264" s="26" t="s">
        <v>90</v>
      </c>
      <c r="I1264" s="26" t="s">
        <v>118</v>
      </c>
      <c r="J1264" s="26" t="s">
        <v>6647</v>
      </c>
      <c r="K1264" s="62">
        <v>29.90418558</v>
      </c>
      <c r="L1264" s="62">
        <v>37.254160359999993</v>
      </c>
      <c r="M1264" s="62">
        <v>21.854387059999997</v>
      </c>
      <c r="N1264" s="51">
        <v>0.14760348583878</v>
      </c>
      <c r="O1264" s="63">
        <v>2.5</v>
      </c>
      <c r="P1264" s="63">
        <v>3.43</v>
      </c>
      <c r="Q1264" s="26" t="s">
        <v>117</v>
      </c>
      <c r="R1264" s="61">
        <v>0.45588235294117641</v>
      </c>
      <c r="S1264" s="61">
        <v>0.22058823529411764</v>
      </c>
      <c r="T1264" s="61">
        <v>3.4858387799564267E-2</v>
      </c>
      <c r="U1264" s="61">
        <v>0.20424836601307184</v>
      </c>
      <c r="V1264" s="61">
        <v>5.2832244008714599E-2</v>
      </c>
      <c r="W1264" s="61">
        <v>3.1590413943355114E-2</v>
      </c>
    </row>
    <row r="1265" spans="1:23" x14ac:dyDescent="0.25">
      <c r="A1265" s="26" t="s">
        <v>610</v>
      </c>
      <c r="B1265" s="26" t="s">
        <v>611</v>
      </c>
      <c r="C1265" s="26" t="s">
        <v>249</v>
      </c>
      <c r="D1265" s="26" t="s">
        <v>250</v>
      </c>
      <c r="E1265" s="26">
        <v>2</v>
      </c>
      <c r="F1265" s="26">
        <v>183</v>
      </c>
      <c r="G1265" s="26" t="s">
        <v>6647</v>
      </c>
      <c r="H1265" s="26" t="s">
        <v>90</v>
      </c>
      <c r="I1265" s="26" t="s">
        <v>147</v>
      </c>
      <c r="J1265" s="26" t="s">
        <v>6647</v>
      </c>
      <c r="K1265" s="62">
        <v>29.450327789999999</v>
      </c>
      <c r="L1265" s="62">
        <v>39.107413010000002</v>
      </c>
      <c r="M1265" s="62">
        <v>19.626633479999999</v>
      </c>
      <c r="N1265" s="51">
        <v>9.5095948827292193E-2</v>
      </c>
      <c r="O1265" s="63">
        <v>1.1000000000000001</v>
      </c>
      <c r="P1265" s="63">
        <v>2.94</v>
      </c>
      <c r="Q1265" s="26" t="s">
        <v>629</v>
      </c>
      <c r="R1265" s="61">
        <v>0.92579957356076759</v>
      </c>
      <c r="S1265" s="61">
        <v>3.6247334754797439E-2</v>
      </c>
      <c r="T1265" s="61">
        <v>0</v>
      </c>
      <c r="U1265" s="61">
        <v>0</v>
      </c>
      <c r="V1265" s="61">
        <v>2.9850746268656721E-3</v>
      </c>
      <c r="W1265" s="61">
        <v>3.4968017057569294E-2</v>
      </c>
    </row>
    <row r="1266" spans="1:23" x14ac:dyDescent="0.25">
      <c r="A1266" s="26" t="s">
        <v>4698</v>
      </c>
      <c r="B1266" s="26" t="s">
        <v>4699</v>
      </c>
      <c r="C1266" s="26" t="s">
        <v>100</v>
      </c>
      <c r="D1266" s="26" t="s">
        <v>101</v>
      </c>
      <c r="E1266" s="26">
        <v>77</v>
      </c>
      <c r="F1266" s="26">
        <v>193</v>
      </c>
      <c r="G1266" s="26" t="s">
        <v>6631</v>
      </c>
      <c r="H1266" s="26" t="s">
        <v>90</v>
      </c>
      <c r="I1266" s="26" t="s">
        <v>118</v>
      </c>
      <c r="J1266" s="26" t="s">
        <v>6631</v>
      </c>
      <c r="K1266" s="62">
        <v>43.112372823906888</v>
      </c>
      <c r="L1266" s="62">
        <v>41.432513571370919</v>
      </c>
      <c r="M1266" s="62">
        <v>43.27286472345498</v>
      </c>
      <c r="N1266" s="51">
        <v>0.217836852128795</v>
      </c>
      <c r="O1266" s="63">
        <v>4.561456134119287</v>
      </c>
      <c r="P1266" s="63">
        <v>2.8970348399766701</v>
      </c>
      <c r="Q1266" s="26" t="s">
        <v>629</v>
      </c>
      <c r="R1266" s="61">
        <v>0.53894207948099193</v>
      </c>
      <c r="S1266" s="61">
        <v>0.13471309948366431</v>
      </c>
      <c r="T1266" s="61">
        <v>8.3598922124716035E-3</v>
      </c>
      <c r="U1266" s="61">
        <v>0.27104101059300278</v>
      </c>
      <c r="V1266" s="61">
        <v>2.4351892554584312E-2</v>
      </c>
      <c r="W1266" s="61">
        <v>2.2592025675285093E-2</v>
      </c>
    </row>
    <row r="1267" spans="1:23" x14ac:dyDescent="0.25">
      <c r="A1267" s="26" t="s">
        <v>4358</v>
      </c>
      <c r="B1267" s="26" t="s">
        <v>4359</v>
      </c>
      <c r="C1267" s="26" t="s">
        <v>100</v>
      </c>
      <c r="D1267" s="26" t="s">
        <v>101</v>
      </c>
      <c r="E1267" s="26">
        <v>197</v>
      </c>
      <c r="F1267" s="26">
        <v>560</v>
      </c>
      <c r="G1267" s="26" t="s">
        <v>6631</v>
      </c>
      <c r="H1267" s="26" t="s">
        <v>90</v>
      </c>
      <c r="I1267" s="26" t="s">
        <v>118</v>
      </c>
      <c r="J1267" s="26" t="s">
        <v>6631</v>
      </c>
      <c r="K1267" s="62">
        <v>27.662586304015576</v>
      </c>
      <c r="L1267" s="62">
        <v>26.650871910803666</v>
      </c>
      <c r="M1267" s="62">
        <v>32.708920035588996</v>
      </c>
      <c r="N1267" s="51">
        <v>0.27534474231484601</v>
      </c>
      <c r="O1267" s="63">
        <v>1.4992359883582604</v>
      </c>
      <c r="P1267" s="63">
        <v>2.5072544665860335</v>
      </c>
      <c r="Q1267" s="26" t="s">
        <v>629</v>
      </c>
      <c r="R1267" s="61">
        <v>0.80951387557705901</v>
      </c>
      <c r="S1267" s="61">
        <v>6.4196169112104712E-2</v>
      </c>
      <c r="T1267" s="61">
        <v>1.077969592660647E-4</v>
      </c>
      <c r="U1267" s="61">
        <v>3.190906344888346E-2</v>
      </c>
      <c r="V1267" s="61">
        <v>5.6593403614683968E-4</v>
      </c>
      <c r="W1267" s="61">
        <v>9.370716086653999E-2</v>
      </c>
    </row>
    <row r="1268" spans="1:23" x14ac:dyDescent="0.25">
      <c r="A1268" s="26" t="s">
        <v>6517</v>
      </c>
      <c r="B1268" s="26" t="s">
        <v>6518</v>
      </c>
      <c r="C1268" s="26" t="s">
        <v>164</v>
      </c>
      <c r="D1268" s="26" t="s">
        <v>101</v>
      </c>
      <c r="E1268" s="26">
        <v>130</v>
      </c>
      <c r="F1268" s="26">
        <v>360</v>
      </c>
      <c r="G1268" s="26" t="s">
        <v>6630</v>
      </c>
      <c r="H1268" s="26" t="s">
        <v>90</v>
      </c>
      <c r="I1268" s="26" t="s">
        <v>118</v>
      </c>
      <c r="J1268" s="26" t="s">
        <v>6630</v>
      </c>
      <c r="K1268" s="62">
        <v>63.0484115</v>
      </c>
      <c r="L1268" s="62">
        <v>57.375189110000001</v>
      </c>
      <c r="M1268" s="62">
        <v>61.045426259999999</v>
      </c>
      <c r="N1268" s="51">
        <v>0.36257928118393201</v>
      </c>
      <c r="O1268" s="63">
        <v>9.6999999999999993</v>
      </c>
      <c r="P1268" s="63">
        <v>3.13</v>
      </c>
      <c r="Q1268" s="26" t="s">
        <v>629</v>
      </c>
      <c r="R1268" s="61">
        <v>0.75828047921071173</v>
      </c>
      <c r="S1268" s="61">
        <v>0.21670190274841439</v>
      </c>
      <c r="T1268" s="61">
        <v>1.2332628611698379E-2</v>
      </c>
      <c r="U1268" s="61">
        <v>7.3995771670190271E-3</v>
      </c>
      <c r="V1268" s="61">
        <v>3.8759689922480624E-3</v>
      </c>
      <c r="W1268" s="61">
        <v>1.4094432699083862E-3</v>
      </c>
    </row>
    <row r="1269" spans="1:23" x14ac:dyDescent="0.25">
      <c r="A1269" s="26" t="s">
        <v>6505</v>
      </c>
      <c r="B1269" s="26" t="s">
        <v>6506</v>
      </c>
      <c r="C1269" s="26" t="s">
        <v>164</v>
      </c>
      <c r="D1269" s="26" t="s">
        <v>101</v>
      </c>
      <c r="E1269" s="26">
        <v>201</v>
      </c>
      <c r="F1269" s="26">
        <v>670</v>
      </c>
      <c r="G1269" s="26" t="s">
        <v>6630</v>
      </c>
      <c r="H1269" s="26" t="s">
        <v>90</v>
      </c>
      <c r="I1269" s="26" t="s">
        <v>118</v>
      </c>
      <c r="J1269" s="26" t="s">
        <v>6630</v>
      </c>
      <c r="K1269" s="62">
        <v>63.0484115</v>
      </c>
      <c r="L1269" s="62">
        <v>57.375189110000001</v>
      </c>
      <c r="M1269" s="62">
        <v>61.045426259999999</v>
      </c>
      <c r="N1269" s="51">
        <v>0.36257928118393201</v>
      </c>
      <c r="O1269" s="63">
        <v>9.6999999999999975</v>
      </c>
      <c r="P1269" s="63">
        <v>3.1299999999999994</v>
      </c>
      <c r="Q1269" s="26" t="s">
        <v>629</v>
      </c>
      <c r="R1269" s="61">
        <v>0.75828047921071162</v>
      </c>
      <c r="S1269" s="61">
        <v>0.21670190274841439</v>
      </c>
      <c r="T1269" s="61">
        <v>1.2332628611698379E-2</v>
      </c>
      <c r="U1269" s="61">
        <v>7.3995771670190271E-3</v>
      </c>
      <c r="V1269" s="61">
        <v>3.8759689922480624E-3</v>
      </c>
      <c r="W1269" s="61">
        <v>1.4094432699083862E-3</v>
      </c>
    </row>
    <row r="1270" spans="1:23" x14ac:dyDescent="0.25">
      <c r="A1270" s="26" t="s">
        <v>1227</v>
      </c>
      <c r="B1270" s="26" t="s">
        <v>1228</v>
      </c>
      <c r="C1270" s="26" t="s">
        <v>249</v>
      </c>
      <c r="D1270" s="26" t="s">
        <v>250</v>
      </c>
      <c r="E1270" s="26">
        <v>15</v>
      </c>
      <c r="F1270" s="26">
        <v>100</v>
      </c>
      <c r="G1270" s="26" t="s">
        <v>6631</v>
      </c>
      <c r="H1270" s="26" t="s">
        <v>90</v>
      </c>
      <c r="I1270" s="26" t="s">
        <v>147</v>
      </c>
      <c r="J1270" s="26" t="s">
        <v>6631</v>
      </c>
      <c r="K1270" s="62">
        <v>91.880988400000007</v>
      </c>
      <c r="L1270" s="62">
        <v>92.599596570000003</v>
      </c>
      <c r="M1270" s="62">
        <v>79.166148100000001</v>
      </c>
      <c r="N1270" s="51">
        <v>0.25995807127882598</v>
      </c>
      <c r="O1270" s="63">
        <v>22.7</v>
      </c>
      <c r="P1270" s="63">
        <v>3.02</v>
      </c>
      <c r="Q1270" s="26" t="s">
        <v>117</v>
      </c>
      <c r="R1270" s="61">
        <v>0.19392033542976939</v>
      </c>
      <c r="S1270" s="61">
        <v>0.80607966457023073</v>
      </c>
      <c r="T1270" s="61">
        <v>0</v>
      </c>
      <c r="U1270" s="61">
        <v>0</v>
      </c>
      <c r="V1270" s="61">
        <v>0</v>
      </c>
      <c r="W1270" s="61">
        <v>0</v>
      </c>
    </row>
    <row r="1271" spans="1:23" x14ac:dyDescent="0.25">
      <c r="A1271" s="26" t="s">
        <v>608</v>
      </c>
      <c r="B1271" s="26" t="s">
        <v>609</v>
      </c>
      <c r="C1271" s="26" t="s">
        <v>249</v>
      </c>
      <c r="D1271" s="26" t="s">
        <v>250</v>
      </c>
      <c r="E1271" s="26">
        <v>2</v>
      </c>
      <c r="F1271" s="26">
        <v>275</v>
      </c>
      <c r="G1271" s="26" t="s">
        <v>6647</v>
      </c>
      <c r="H1271" s="26" t="s">
        <v>90</v>
      </c>
      <c r="I1271" s="26" t="s">
        <v>130</v>
      </c>
      <c r="J1271" s="26" t="s">
        <v>6647</v>
      </c>
      <c r="K1271" s="62">
        <v>99.041855769999998</v>
      </c>
      <c r="L1271" s="62">
        <v>79.198184569999995</v>
      </c>
      <c r="M1271" s="62">
        <v>99.96266335</v>
      </c>
      <c r="N1271" s="51">
        <v>0.34356351236146598</v>
      </c>
      <c r="O1271" s="63">
        <v>12.6</v>
      </c>
      <c r="P1271" s="63">
        <v>3.49</v>
      </c>
      <c r="Q1271" s="26" t="s">
        <v>117</v>
      </c>
      <c r="R1271" s="61">
        <v>0.10488958990536278</v>
      </c>
      <c r="S1271" s="61">
        <v>0.82097791798107256</v>
      </c>
      <c r="T1271" s="61">
        <v>1.5772870662460567E-2</v>
      </c>
      <c r="U1271" s="61">
        <v>0</v>
      </c>
      <c r="V1271" s="61">
        <v>5.8359621451104099E-2</v>
      </c>
      <c r="W1271" s="61">
        <v>0</v>
      </c>
    </row>
    <row r="1272" spans="1:23" x14ac:dyDescent="0.25">
      <c r="A1272" s="26" t="s">
        <v>5024</v>
      </c>
      <c r="B1272" s="26" t="s">
        <v>5025</v>
      </c>
      <c r="C1272" s="26" t="s">
        <v>100</v>
      </c>
      <c r="D1272" s="26" t="s">
        <v>101</v>
      </c>
      <c r="E1272" s="26">
        <v>38</v>
      </c>
      <c r="F1272" s="26">
        <v>102</v>
      </c>
      <c r="G1272" s="26" t="s">
        <v>6631</v>
      </c>
      <c r="H1272" s="26" t="s">
        <v>90</v>
      </c>
      <c r="I1272" s="26" t="s">
        <v>118</v>
      </c>
      <c r="J1272" s="26" t="s">
        <v>6631</v>
      </c>
      <c r="K1272" s="62">
        <v>22.881996969999999</v>
      </c>
      <c r="L1272" s="62">
        <v>31.64397378</v>
      </c>
      <c r="M1272" s="62">
        <v>16.141879280000001</v>
      </c>
      <c r="N1272" s="51">
        <v>0.116635149616163</v>
      </c>
      <c r="O1272" s="63">
        <v>0.5</v>
      </c>
      <c r="P1272" s="63">
        <v>2.76</v>
      </c>
      <c r="Q1272" s="26" t="s">
        <v>629</v>
      </c>
      <c r="R1272" s="61">
        <v>0.64627353288559619</v>
      </c>
      <c r="S1272" s="61">
        <v>0.21797343872839445</v>
      </c>
      <c r="T1272" s="61">
        <v>1.7208079435766074E-2</v>
      </c>
      <c r="U1272" s="61">
        <v>1.1471982716728293E-2</v>
      </c>
      <c r="V1272" s="61">
        <v>6.6543583348033892E-7</v>
      </c>
      <c r="W1272" s="61">
        <v>0.10707230079768176</v>
      </c>
    </row>
    <row r="1273" spans="1:23" x14ac:dyDescent="0.25">
      <c r="A1273" s="26" t="s">
        <v>2379</v>
      </c>
      <c r="B1273" s="26" t="s">
        <v>2380</v>
      </c>
      <c r="C1273" s="26" t="s">
        <v>164</v>
      </c>
      <c r="D1273" s="26" t="s">
        <v>101</v>
      </c>
      <c r="E1273" s="26">
        <v>188</v>
      </c>
      <c r="F1273" s="26">
        <v>1517</v>
      </c>
      <c r="G1273" s="26" t="s">
        <v>6647</v>
      </c>
      <c r="H1273" s="26" t="s">
        <v>90</v>
      </c>
      <c r="I1273" s="26" t="s">
        <v>118</v>
      </c>
      <c r="J1273" s="26" t="s">
        <v>6647</v>
      </c>
      <c r="K1273" s="62">
        <v>21.936459910000004</v>
      </c>
      <c r="L1273" s="62">
        <v>33.81240545</v>
      </c>
      <c r="M1273" s="62">
        <v>13.018046050000001</v>
      </c>
      <c r="N1273" s="51">
        <v>0.1215050289812</v>
      </c>
      <c r="O1273" s="63">
        <v>0</v>
      </c>
      <c r="P1273" s="63">
        <v>2.0099999999999998</v>
      </c>
      <c r="Q1273" s="26" t="s">
        <v>629</v>
      </c>
      <c r="R1273" s="61">
        <v>0.71611801824370447</v>
      </c>
      <c r="S1273" s="61">
        <v>0.28388198175629542</v>
      </c>
      <c r="T1273" s="61">
        <v>0</v>
      </c>
      <c r="U1273" s="61">
        <v>0</v>
      </c>
      <c r="V1273" s="61">
        <v>0</v>
      </c>
      <c r="W1273" s="61">
        <v>0</v>
      </c>
    </row>
    <row r="1274" spans="1:23" x14ac:dyDescent="0.25">
      <c r="A1274" s="26" t="s">
        <v>998</v>
      </c>
      <c r="B1274" s="26" t="s">
        <v>999</v>
      </c>
      <c r="C1274" s="26" t="s">
        <v>249</v>
      </c>
      <c r="D1274" s="26" t="s">
        <v>250</v>
      </c>
      <c r="E1274" s="26">
        <v>50</v>
      </c>
      <c r="F1274" s="26">
        <v>146</v>
      </c>
      <c r="G1274" s="26" t="s">
        <v>6631</v>
      </c>
      <c r="H1274" s="26" t="s">
        <v>90</v>
      </c>
      <c r="I1274" s="26" t="s">
        <v>130</v>
      </c>
      <c r="J1274" s="26" t="s">
        <v>6631</v>
      </c>
      <c r="K1274" s="62">
        <v>84.78756539990448</v>
      </c>
      <c r="L1274" s="62">
        <v>97.061430740675206</v>
      </c>
      <c r="M1274" s="62">
        <v>52.476044149249503</v>
      </c>
      <c r="N1274" s="51">
        <v>0.75576090360913795</v>
      </c>
      <c r="O1274" s="63">
        <v>40.642925884380993</v>
      </c>
      <c r="P1274" s="63">
        <v>3.5774336431186331</v>
      </c>
      <c r="Q1274" s="26" t="s">
        <v>117</v>
      </c>
      <c r="R1274" s="61">
        <v>9.0960810409867657E-2</v>
      </c>
      <c r="S1274" s="61">
        <v>0.89574927910663038</v>
      </c>
      <c r="T1274" s="61">
        <v>9.5182382995426303E-3</v>
      </c>
      <c r="U1274" s="61">
        <v>1.2903912605115645E-3</v>
      </c>
      <c r="V1274" s="61">
        <v>2.259787459165081E-3</v>
      </c>
      <c r="W1274" s="61">
        <v>2.214934642827563E-4</v>
      </c>
    </row>
    <row r="1275" spans="1:23" x14ac:dyDescent="0.25">
      <c r="A1275" s="26" t="s">
        <v>2327</v>
      </c>
      <c r="B1275" s="26" t="s">
        <v>2328</v>
      </c>
      <c r="C1275" s="26" t="s">
        <v>164</v>
      </c>
      <c r="D1275" s="26" t="s">
        <v>101</v>
      </c>
      <c r="E1275" s="26">
        <v>232</v>
      </c>
      <c r="F1275" s="26">
        <v>760</v>
      </c>
      <c r="G1275" s="26" t="s">
        <v>6647</v>
      </c>
      <c r="H1275" s="26" t="s">
        <v>90</v>
      </c>
      <c r="I1275" s="26" t="s">
        <v>130</v>
      </c>
      <c r="J1275" s="26" t="s">
        <v>6647</v>
      </c>
      <c r="K1275" s="62">
        <v>21.915719396865811</v>
      </c>
      <c r="L1275" s="62">
        <v>33.771168429751697</v>
      </c>
      <c r="M1275" s="62">
        <v>13.024670198957285</v>
      </c>
      <c r="N1275" s="51">
        <v>0.199156626296805</v>
      </c>
      <c r="O1275" s="63">
        <v>0</v>
      </c>
      <c r="P1275" s="63">
        <v>2.0116611050777133</v>
      </c>
      <c r="Q1275" s="26" t="s">
        <v>629</v>
      </c>
      <c r="R1275" s="61">
        <v>0.7575783761192777</v>
      </c>
      <c r="S1275" s="61">
        <v>0.21777108780814694</v>
      </c>
      <c r="T1275" s="61">
        <v>1.6605313985823126E-3</v>
      </c>
      <c r="U1275" s="61">
        <v>2.2731452500641635E-5</v>
      </c>
      <c r="V1275" s="61">
        <v>0</v>
      </c>
      <c r="W1275" s="61">
        <v>2.2967273221492408E-2</v>
      </c>
    </row>
    <row r="1276" spans="1:23" x14ac:dyDescent="0.25">
      <c r="A1276" s="26" t="s">
        <v>621</v>
      </c>
      <c r="B1276" s="26" t="s">
        <v>622</v>
      </c>
      <c r="C1276" s="26" t="s">
        <v>249</v>
      </c>
      <c r="D1276" s="26" t="s">
        <v>250</v>
      </c>
      <c r="E1276" s="26">
        <v>1</v>
      </c>
      <c r="F1276" s="26">
        <v>170</v>
      </c>
      <c r="G1276" s="26" t="s">
        <v>6647</v>
      </c>
      <c r="H1276" s="26" t="s">
        <v>90</v>
      </c>
      <c r="I1276" s="26" t="s">
        <v>118</v>
      </c>
      <c r="J1276" s="26" t="s">
        <v>6647</v>
      </c>
      <c r="K1276" s="62">
        <v>92.675239540000007</v>
      </c>
      <c r="L1276" s="62">
        <v>76.475037819999997</v>
      </c>
      <c r="M1276" s="62">
        <v>95.656502799999998</v>
      </c>
      <c r="N1276" s="51">
        <v>0.30667838312829498</v>
      </c>
      <c r="O1276" s="63">
        <v>10.3</v>
      </c>
      <c r="P1276" s="63">
        <v>3.45</v>
      </c>
      <c r="Q1276" s="26" t="s">
        <v>117</v>
      </c>
      <c r="R1276" s="61">
        <v>0.20334728033472804</v>
      </c>
      <c r="S1276" s="61">
        <v>0.43179916317991635</v>
      </c>
      <c r="T1276" s="61">
        <v>8.368200836820083E-3</v>
      </c>
      <c r="U1276" s="61">
        <v>0</v>
      </c>
      <c r="V1276" s="61">
        <v>0.31380753138075312</v>
      </c>
      <c r="W1276" s="61">
        <v>4.2677824267782424E-2</v>
      </c>
    </row>
    <row r="1277" spans="1:23" x14ac:dyDescent="0.25">
      <c r="A1277" s="26" t="s">
        <v>2998</v>
      </c>
      <c r="B1277" s="26" t="s">
        <v>2999</v>
      </c>
      <c r="C1277" s="26" t="s">
        <v>164</v>
      </c>
      <c r="D1277" s="26" t="s">
        <v>101</v>
      </c>
      <c r="E1277" s="26">
        <v>32</v>
      </c>
      <c r="F1277" s="26">
        <v>100</v>
      </c>
      <c r="G1277" s="26" t="s">
        <v>6647</v>
      </c>
      <c r="H1277" s="26" t="s">
        <v>90</v>
      </c>
      <c r="I1277" s="26" t="s">
        <v>118</v>
      </c>
      <c r="J1277" s="26" t="s">
        <v>6647</v>
      </c>
      <c r="K1277" s="62">
        <v>13.363590519999999</v>
      </c>
      <c r="L1277" s="62">
        <v>16.767523950000001</v>
      </c>
      <c r="M1277" s="62">
        <v>15.756067209999999</v>
      </c>
      <c r="N1277" s="51">
        <v>9.92366412213741E-2</v>
      </c>
      <c r="O1277" s="63">
        <v>0</v>
      </c>
      <c r="P1277" s="63">
        <v>2.75</v>
      </c>
      <c r="Q1277" s="26" t="s">
        <v>629</v>
      </c>
      <c r="R1277" s="61">
        <v>0.66919486581096843</v>
      </c>
      <c r="S1277" s="61">
        <v>0.1954492415402567</v>
      </c>
      <c r="T1277" s="61">
        <v>1.0501750291715286E-2</v>
      </c>
      <c r="U1277" s="61">
        <v>0</v>
      </c>
      <c r="V1277" s="61">
        <v>1.9253208868144692E-2</v>
      </c>
      <c r="W1277" s="61">
        <v>0.10560093348891481</v>
      </c>
    </row>
    <row r="1278" spans="1:23" x14ac:dyDescent="0.25">
      <c r="A1278" s="26" t="s">
        <v>2457</v>
      </c>
      <c r="B1278" s="26" t="s">
        <v>2458</v>
      </c>
      <c r="C1278" s="26" t="s">
        <v>100</v>
      </c>
      <c r="D1278" s="26" t="s">
        <v>101</v>
      </c>
      <c r="E1278" s="26">
        <v>148</v>
      </c>
      <c r="F1278" s="26">
        <v>330</v>
      </c>
      <c r="G1278" s="26" t="s">
        <v>6647</v>
      </c>
      <c r="H1278" s="26" t="s">
        <v>90</v>
      </c>
      <c r="I1278" s="26" t="s">
        <v>118</v>
      </c>
      <c r="J1278" s="26" t="s">
        <v>6647</v>
      </c>
      <c r="K1278" s="62">
        <v>3.1947598652153837</v>
      </c>
      <c r="L1278" s="62">
        <v>2.1437763066454432</v>
      </c>
      <c r="M1278" s="62">
        <v>21.31808758854552</v>
      </c>
      <c r="N1278" s="51">
        <v>0.16003230938474602</v>
      </c>
      <c r="O1278" s="63">
        <v>0.30992393608093993</v>
      </c>
      <c r="P1278" s="63">
        <v>2.6152617433593268</v>
      </c>
      <c r="Q1278" s="26" t="s">
        <v>629</v>
      </c>
      <c r="R1278" s="61">
        <v>0.82572124121654922</v>
      </c>
      <c r="S1278" s="61">
        <v>0.12330016233860659</v>
      </c>
      <c r="T1278" s="61">
        <v>0</v>
      </c>
      <c r="U1278" s="61">
        <v>0</v>
      </c>
      <c r="V1278" s="61">
        <v>2.6104782177374223E-2</v>
      </c>
      <c r="W1278" s="61">
        <v>2.4873814267469988E-2</v>
      </c>
    </row>
    <row r="1279" spans="1:23" x14ac:dyDescent="0.25">
      <c r="A1279" s="26" t="s">
        <v>6523</v>
      </c>
      <c r="B1279" s="26" t="s">
        <v>6524</v>
      </c>
      <c r="C1279" s="26" t="s">
        <v>164</v>
      </c>
      <c r="D1279" s="26" t="s">
        <v>101</v>
      </c>
      <c r="E1279" s="26">
        <v>110</v>
      </c>
      <c r="F1279" s="26">
        <v>290</v>
      </c>
      <c r="G1279" s="26" t="s">
        <v>6630</v>
      </c>
      <c r="H1279" s="26" t="s">
        <v>90</v>
      </c>
      <c r="I1279" s="26" t="s">
        <v>147</v>
      </c>
      <c r="J1279" s="26" t="s">
        <v>6630</v>
      </c>
      <c r="K1279" s="62">
        <v>63.048411500000007</v>
      </c>
      <c r="L1279" s="62">
        <v>57.375189110000008</v>
      </c>
      <c r="M1279" s="62">
        <v>61.045426260000006</v>
      </c>
      <c r="N1279" s="51">
        <v>0.51394204483324202</v>
      </c>
      <c r="O1279" s="63">
        <v>9.7000000000000011</v>
      </c>
      <c r="P1279" s="63">
        <v>3.13</v>
      </c>
      <c r="Q1279" s="26" t="s">
        <v>117</v>
      </c>
      <c r="R1279" s="61">
        <v>0.43798828125000006</v>
      </c>
      <c r="S1279" s="61">
        <v>0.44287109375</v>
      </c>
      <c r="T1279" s="61">
        <v>3.6621093750000007E-2</v>
      </c>
      <c r="U1279" s="61">
        <v>1.9042968750000003E-2</v>
      </c>
      <c r="V1279" s="61">
        <v>4.39453125E-3</v>
      </c>
      <c r="W1279" s="61">
        <v>5.9082031250000007E-2</v>
      </c>
    </row>
    <row r="1280" spans="1:23" x14ac:dyDescent="0.25">
      <c r="A1280" s="26" t="s">
        <v>5164</v>
      </c>
      <c r="B1280" s="26" t="s">
        <v>5165</v>
      </c>
      <c r="C1280" s="26" t="s">
        <v>164</v>
      </c>
      <c r="D1280" s="26" t="s">
        <v>101</v>
      </c>
      <c r="E1280" s="26">
        <v>30</v>
      </c>
      <c r="F1280" s="26">
        <v>100</v>
      </c>
      <c r="G1280" s="26" t="s">
        <v>6631</v>
      </c>
      <c r="H1280" s="26" t="s">
        <v>90</v>
      </c>
      <c r="I1280" s="26" t="s">
        <v>147</v>
      </c>
      <c r="J1280" s="26" t="s">
        <v>6631</v>
      </c>
      <c r="K1280" s="62">
        <v>13.363590520000001</v>
      </c>
      <c r="L1280" s="62">
        <v>16.767523950000001</v>
      </c>
      <c r="M1280" s="62">
        <v>15.756067209999999</v>
      </c>
      <c r="N1280" s="51">
        <v>0.51328671328671294</v>
      </c>
      <c r="O1280" s="63">
        <v>0</v>
      </c>
      <c r="P1280" s="63">
        <v>2.75</v>
      </c>
      <c r="Q1280" s="26" t="s">
        <v>629</v>
      </c>
      <c r="R1280" s="61">
        <v>0.71139240506329116</v>
      </c>
      <c r="S1280" s="61">
        <v>0.19113924050632911</v>
      </c>
      <c r="T1280" s="61">
        <v>5.9493670886075947E-2</v>
      </c>
      <c r="U1280" s="61">
        <v>1.0126582278481013E-2</v>
      </c>
      <c r="V1280" s="61">
        <v>0</v>
      </c>
      <c r="W1280" s="61">
        <v>2.7848101265822781E-2</v>
      </c>
    </row>
    <row r="1281" spans="1:23" x14ac:dyDescent="0.25">
      <c r="A1281" s="26" t="s">
        <v>4838</v>
      </c>
      <c r="B1281" s="26" t="s">
        <v>4839</v>
      </c>
      <c r="C1281" s="26" t="s">
        <v>164</v>
      </c>
      <c r="D1281" s="26" t="s">
        <v>101</v>
      </c>
      <c r="E1281" s="26">
        <v>55</v>
      </c>
      <c r="F1281" s="26">
        <v>100</v>
      </c>
      <c r="G1281" s="26" t="s">
        <v>6631</v>
      </c>
      <c r="H1281" s="26" t="s">
        <v>90</v>
      </c>
      <c r="I1281" s="26" t="s">
        <v>147</v>
      </c>
      <c r="J1281" s="26" t="s">
        <v>6631</v>
      </c>
      <c r="K1281" s="62">
        <v>33.345940489999997</v>
      </c>
      <c r="L1281" s="62">
        <v>40.821986889999998</v>
      </c>
      <c r="M1281" s="62">
        <v>23.84567517</v>
      </c>
      <c r="N1281" s="51">
        <v>0.45241199478487604</v>
      </c>
      <c r="O1281" s="63" t="s">
        <v>89</v>
      </c>
      <c r="P1281" s="63">
        <v>1.85</v>
      </c>
      <c r="Q1281" s="26" t="s">
        <v>629</v>
      </c>
      <c r="R1281" s="61">
        <v>0.83702737940026073</v>
      </c>
      <c r="S1281" s="61">
        <v>9.9087353324641456E-2</v>
      </c>
      <c r="T1281" s="61">
        <v>0</v>
      </c>
      <c r="U1281" s="61">
        <v>0</v>
      </c>
      <c r="V1281" s="61">
        <v>0</v>
      </c>
      <c r="W1281" s="61">
        <v>6.3885267275097787E-2</v>
      </c>
    </row>
    <row r="1282" spans="1:23" x14ac:dyDescent="0.25">
      <c r="A1282" s="26" t="s">
        <v>2851</v>
      </c>
      <c r="B1282" s="26" t="s">
        <v>2852</v>
      </c>
      <c r="C1282" s="26" t="s">
        <v>164</v>
      </c>
      <c r="D1282" s="26" t="s">
        <v>101</v>
      </c>
      <c r="E1282" s="26">
        <v>46</v>
      </c>
      <c r="F1282" s="26">
        <v>150</v>
      </c>
      <c r="G1282" s="26" t="s">
        <v>6647</v>
      </c>
      <c r="H1282" s="26" t="s">
        <v>90</v>
      </c>
      <c r="I1282" s="26" t="s">
        <v>118</v>
      </c>
      <c r="J1282" s="26" t="s">
        <v>6647</v>
      </c>
      <c r="K1282" s="62">
        <v>30.698436709999999</v>
      </c>
      <c r="L1282" s="62">
        <v>29.841149770000001</v>
      </c>
      <c r="M1282" s="62">
        <v>34.250155569999997</v>
      </c>
      <c r="N1282" s="51">
        <v>0.23122065727699501</v>
      </c>
      <c r="O1282" s="63">
        <v>1.4</v>
      </c>
      <c r="P1282" s="63">
        <v>3.21</v>
      </c>
      <c r="Q1282" s="26" t="s">
        <v>117</v>
      </c>
      <c r="R1282" s="61">
        <v>0.38340448239060831</v>
      </c>
      <c r="S1282" s="61">
        <v>0.39167556029882605</v>
      </c>
      <c r="T1282" s="61">
        <v>0.11152614727854857</v>
      </c>
      <c r="U1282" s="61">
        <v>9.3383137673425827E-3</v>
      </c>
      <c r="V1282" s="61">
        <v>6.590181430096051E-2</v>
      </c>
      <c r="W1282" s="61">
        <v>3.8153681963713978E-2</v>
      </c>
    </row>
    <row r="1283" spans="1:23" x14ac:dyDescent="0.25">
      <c r="A1283" s="26" t="s">
        <v>247</v>
      </c>
      <c r="B1283" s="26" t="s">
        <v>248</v>
      </c>
      <c r="C1283" s="26" t="s">
        <v>249</v>
      </c>
      <c r="D1283" s="26" t="s">
        <v>250</v>
      </c>
      <c r="E1283" s="26">
        <v>172</v>
      </c>
      <c r="F1283" s="26">
        <v>300</v>
      </c>
      <c r="G1283" s="26" t="s">
        <v>6647</v>
      </c>
      <c r="H1283" s="26" t="s">
        <v>90</v>
      </c>
      <c r="I1283" s="26" t="s">
        <v>118</v>
      </c>
      <c r="J1283" s="26" t="s">
        <v>6647</v>
      </c>
      <c r="K1283" s="62">
        <v>3.8830055469999998</v>
      </c>
      <c r="L1283" s="62">
        <v>0.89510842199999996</v>
      </c>
      <c r="M1283" s="62">
        <v>61.742377099999999</v>
      </c>
      <c r="N1283" s="51">
        <v>0.33754152823920303</v>
      </c>
      <c r="O1283" s="63">
        <v>0</v>
      </c>
      <c r="P1283" s="63">
        <v>2.41</v>
      </c>
      <c r="Q1283" s="26" t="s">
        <v>629</v>
      </c>
      <c r="R1283" s="61">
        <v>0.60531561461794015</v>
      </c>
      <c r="S1283" s="61">
        <v>0.3308970099667774</v>
      </c>
      <c r="T1283" s="61">
        <v>4.5847176079734223E-2</v>
      </c>
      <c r="U1283" s="61">
        <v>0</v>
      </c>
      <c r="V1283" s="61">
        <v>1.7940199335548176E-2</v>
      </c>
      <c r="W1283" s="61">
        <v>0</v>
      </c>
    </row>
    <row r="1284" spans="1:23" x14ac:dyDescent="0.25">
      <c r="A1284" s="26" t="s">
        <v>1038</v>
      </c>
      <c r="B1284" s="26" t="s">
        <v>1039</v>
      </c>
      <c r="C1284" s="26" t="s">
        <v>249</v>
      </c>
      <c r="D1284" s="26" t="s">
        <v>250</v>
      </c>
      <c r="E1284" s="26">
        <v>41</v>
      </c>
      <c r="F1284" s="26">
        <v>160</v>
      </c>
      <c r="G1284" s="26" t="s">
        <v>6631</v>
      </c>
      <c r="H1284" s="26" t="s">
        <v>90</v>
      </c>
      <c r="I1284" s="26" t="s">
        <v>147</v>
      </c>
      <c r="J1284" s="26" t="s">
        <v>6631</v>
      </c>
      <c r="K1284" s="62">
        <v>82.791225420000004</v>
      </c>
      <c r="L1284" s="62">
        <v>81.379223400000001</v>
      </c>
      <c r="M1284" s="62">
        <v>72.30864966</v>
      </c>
      <c r="N1284" s="51">
        <v>0.60092272202998798</v>
      </c>
      <c r="O1284" s="63">
        <v>15.9</v>
      </c>
      <c r="P1284" s="63">
        <v>4.82</v>
      </c>
      <c r="Q1284" s="26" t="s">
        <v>117</v>
      </c>
      <c r="R1284" s="61">
        <v>0.1516724336793541</v>
      </c>
      <c r="S1284" s="61">
        <v>0.81891580161476352</v>
      </c>
      <c r="T1284" s="61">
        <v>0</v>
      </c>
      <c r="U1284" s="61">
        <v>0</v>
      </c>
      <c r="V1284" s="61">
        <v>9.8039215686274508E-3</v>
      </c>
      <c r="W1284" s="61">
        <v>1.9607843137254902E-2</v>
      </c>
    </row>
    <row r="1285" spans="1:23" x14ac:dyDescent="0.25">
      <c r="A1285" s="26" t="s">
        <v>5789</v>
      </c>
      <c r="B1285" s="26" t="s">
        <v>5790</v>
      </c>
      <c r="C1285" s="26" t="s">
        <v>164</v>
      </c>
      <c r="D1285" s="26" t="s">
        <v>101</v>
      </c>
      <c r="E1285" s="26">
        <v>185</v>
      </c>
      <c r="F1285" s="26">
        <v>525</v>
      </c>
      <c r="G1285" s="26" t="s">
        <v>6631</v>
      </c>
      <c r="H1285" s="26" t="s">
        <v>90</v>
      </c>
      <c r="I1285" s="26" t="s">
        <v>147</v>
      </c>
      <c r="J1285" s="26" t="s">
        <v>6631</v>
      </c>
      <c r="K1285" s="62">
        <v>19.00722318684566</v>
      </c>
      <c r="L1285" s="62">
        <v>27.988393609827313</v>
      </c>
      <c r="M1285" s="62">
        <v>13.953591870866125</v>
      </c>
      <c r="N1285" s="51">
        <v>0.327146896823657</v>
      </c>
      <c r="O1285" s="63">
        <v>0</v>
      </c>
      <c r="P1285" s="63">
        <v>2.2631611496020181</v>
      </c>
      <c r="Q1285" s="26" t="s">
        <v>629</v>
      </c>
      <c r="R1285" s="61">
        <v>0.86560655263186814</v>
      </c>
      <c r="S1285" s="61">
        <v>0.10104858668688835</v>
      </c>
      <c r="T1285" s="61">
        <v>2.0353356519720051E-2</v>
      </c>
      <c r="U1285" s="61">
        <v>3.4644011097395839E-3</v>
      </c>
      <c r="V1285" s="61">
        <v>0</v>
      </c>
      <c r="W1285" s="61">
        <v>9.5271030517838536E-3</v>
      </c>
    </row>
    <row r="1286" spans="1:23" x14ac:dyDescent="0.25">
      <c r="A1286" s="26" t="s">
        <v>2923</v>
      </c>
      <c r="B1286" s="26" t="s">
        <v>2924</v>
      </c>
      <c r="C1286" s="26" t="s">
        <v>164</v>
      </c>
      <c r="D1286" s="26" t="s">
        <v>101</v>
      </c>
      <c r="E1286" s="26">
        <v>39</v>
      </c>
      <c r="F1286" s="26">
        <v>86</v>
      </c>
      <c r="G1286" s="26" t="s">
        <v>6647</v>
      </c>
      <c r="H1286" s="26" t="s">
        <v>90</v>
      </c>
      <c r="I1286" s="26" t="s">
        <v>130</v>
      </c>
      <c r="J1286" s="26" t="s">
        <v>6647</v>
      </c>
      <c r="K1286" s="62">
        <v>21.93645991</v>
      </c>
      <c r="L1286" s="62">
        <v>33.81240545</v>
      </c>
      <c r="M1286" s="62">
        <v>13.018046050000001</v>
      </c>
      <c r="N1286" s="51">
        <v>0.13851615443691101</v>
      </c>
      <c r="O1286" s="63">
        <v>0</v>
      </c>
      <c r="P1286" s="63">
        <v>2.0099999999999998</v>
      </c>
      <c r="Q1286" s="26" t="s">
        <v>629</v>
      </c>
      <c r="R1286" s="61">
        <v>0.71841471410382229</v>
      </c>
      <c r="S1286" s="61">
        <v>0.28158528589617787</v>
      </c>
      <c r="T1286" s="61">
        <v>0</v>
      </c>
      <c r="U1286" s="61">
        <v>0</v>
      </c>
      <c r="V1286" s="61">
        <v>0</v>
      </c>
      <c r="W1286" s="61">
        <v>0</v>
      </c>
    </row>
    <row r="1287" spans="1:23" x14ac:dyDescent="0.25">
      <c r="A1287" s="26" t="s">
        <v>1261</v>
      </c>
      <c r="B1287" s="26" t="s">
        <v>1262</v>
      </c>
      <c r="C1287" s="26" t="s">
        <v>249</v>
      </c>
      <c r="D1287" s="26" t="s">
        <v>250</v>
      </c>
      <c r="E1287" s="26">
        <v>12</v>
      </c>
      <c r="F1287" s="26">
        <v>64</v>
      </c>
      <c r="G1287" s="26" t="s">
        <v>6631</v>
      </c>
      <c r="H1287" s="26" t="s">
        <v>90</v>
      </c>
      <c r="I1287" s="26" t="s">
        <v>130</v>
      </c>
      <c r="J1287" s="26" t="s">
        <v>6631</v>
      </c>
      <c r="K1287" s="62">
        <v>96.306101870000006</v>
      </c>
      <c r="L1287" s="62">
        <v>80.156328790000003</v>
      </c>
      <c r="M1287" s="62">
        <v>98.021157439999996</v>
      </c>
      <c r="N1287" s="51">
        <v>0.58150113722517094</v>
      </c>
      <c r="O1287" s="63">
        <v>10.3</v>
      </c>
      <c r="P1287" s="63">
        <v>3.7</v>
      </c>
      <c r="Q1287" s="26" t="s">
        <v>117</v>
      </c>
      <c r="R1287" s="61">
        <v>0.11394302848575713</v>
      </c>
      <c r="S1287" s="61">
        <v>0.81484257871064469</v>
      </c>
      <c r="T1287" s="61">
        <v>2.2488755622188904E-3</v>
      </c>
      <c r="U1287" s="61">
        <v>0</v>
      </c>
      <c r="V1287" s="61">
        <v>3.6731634182908549E-2</v>
      </c>
      <c r="W1287" s="61">
        <v>3.2233883058470768E-2</v>
      </c>
    </row>
    <row r="1288" spans="1:23" x14ac:dyDescent="0.25">
      <c r="A1288" s="26" t="s">
        <v>4576</v>
      </c>
      <c r="B1288" s="26" t="s">
        <v>4577</v>
      </c>
      <c r="C1288" s="26" t="s">
        <v>164</v>
      </c>
      <c r="D1288" s="26" t="s">
        <v>101</v>
      </c>
      <c r="E1288" s="26">
        <v>102</v>
      </c>
      <c r="F1288" s="26">
        <v>150</v>
      </c>
      <c r="G1288" s="26" t="s">
        <v>6631</v>
      </c>
      <c r="H1288" s="26" t="s">
        <v>90</v>
      </c>
      <c r="I1288" s="26" t="s">
        <v>118</v>
      </c>
      <c r="J1288" s="26" t="s">
        <v>6631</v>
      </c>
      <c r="K1288" s="62">
        <v>38.263737994576282</v>
      </c>
      <c r="L1288" s="62">
        <v>36.280205891084407</v>
      </c>
      <c r="M1288" s="62">
        <v>40.516444712033241</v>
      </c>
      <c r="N1288" s="51">
        <v>0.253431623583529</v>
      </c>
      <c r="O1288" s="63">
        <v>3.3410216258157135</v>
      </c>
      <c r="P1288" s="63">
        <v>3.1916841318752898</v>
      </c>
      <c r="Q1288" s="26" t="s">
        <v>117</v>
      </c>
      <c r="R1288" s="61">
        <v>0.33060721759009515</v>
      </c>
      <c r="S1288" s="61">
        <v>0.48753458244809195</v>
      </c>
      <c r="T1288" s="61">
        <v>8.5992420153737481E-2</v>
      </c>
      <c r="U1288" s="61">
        <v>7.2003222616765835E-3</v>
      </c>
      <c r="V1288" s="61">
        <v>5.0813702818117597E-2</v>
      </c>
      <c r="W1288" s="61">
        <v>3.7851754728281201E-2</v>
      </c>
    </row>
    <row r="1289" spans="1:23" x14ac:dyDescent="0.25">
      <c r="A1289" s="26" t="s">
        <v>454</v>
      </c>
      <c r="B1289" s="26" t="s">
        <v>455</v>
      </c>
      <c r="C1289" s="26" t="s">
        <v>249</v>
      </c>
      <c r="D1289" s="26" t="s">
        <v>250</v>
      </c>
      <c r="E1289" s="26">
        <v>34</v>
      </c>
      <c r="F1289" s="26">
        <v>63</v>
      </c>
      <c r="G1289" s="26" t="s">
        <v>6647</v>
      </c>
      <c r="H1289" s="26" t="s">
        <v>90</v>
      </c>
      <c r="I1289" s="26" t="s">
        <v>147</v>
      </c>
      <c r="J1289" s="26" t="s">
        <v>6647</v>
      </c>
      <c r="K1289" s="62">
        <v>10.136157340000002</v>
      </c>
      <c r="L1289" s="62">
        <v>4.6268280380000002</v>
      </c>
      <c r="M1289" s="62">
        <v>49.533291850000005</v>
      </c>
      <c r="N1289" s="51">
        <v>0.26902465166130801</v>
      </c>
      <c r="O1289" s="63">
        <v>0.6</v>
      </c>
      <c r="P1289" s="63">
        <v>2.7800000000000002</v>
      </c>
      <c r="Q1289" s="26" t="s">
        <v>629</v>
      </c>
      <c r="R1289" s="61">
        <v>0.9335476956055736</v>
      </c>
      <c r="S1289" s="61">
        <v>0</v>
      </c>
      <c r="T1289" s="61">
        <v>0</v>
      </c>
      <c r="U1289" s="61">
        <v>2.357984994640944E-2</v>
      </c>
      <c r="V1289" s="61">
        <v>9.646302250803861E-3</v>
      </c>
      <c r="W1289" s="61">
        <v>3.3226152197213289E-2</v>
      </c>
    </row>
    <row r="1290" spans="1:23" x14ac:dyDescent="0.25">
      <c r="A1290" s="26" t="s">
        <v>4058</v>
      </c>
      <c r="B1290" s="26" t="s">
        <v>4059</v>
      </c>
      <c r="C1290" s="26" t="s">
        <v>654</v>
      </c>
      <c r="D1290" s="26" t="s">
        <v>238</v>
      </c>
      <c r="E1290" s="26">
        <v>777</v>
      </c>
      <c r="F1290" s="26">
        <v>1818</v>
      </c>
      <c r="G1290" s="26" t="s">
        <v>6631</v>
      </c>
      <c r="H1290" s="26" t="s">
        <v>90</v>
      </c>
      <c r="I1290" s="26" t="s">
        <v>147</v>
      </c>
      <c r="J1290" s="26" t="s">
        <v>6631</v>
      </c>
      <c r="K1290" s="62">
        <v>57.261724659999999</v>
      </c>
      <c r="L1290" s="62">
        <v>56.568330809999999</v>
      </c>
      <c r="M1290" s="62">
        <v>49.956440569999998</v>
      </c>
      <c r="N1290" s="51">
        <v>0.55180473851964496</v>
      </c>
      <c r="O1290" s="63">
        <v>0.7</v>
      </c>
      <c r="P1290" s="63">
        <v>2.5099999999999998</v>
      </c>
      <c r="Q1290" s="26" t="s">
        <v>629</v>
      </c>
      <c r="R1290" s="61">
        <v>0.72114154739210079</v>
      </c>
      <c r="S1290" s="61">
        <v>0.18061259874168706</v>
      </c>
      <c r="T1290" s="61">
        <v>5.0858183419032678E-2</v>
      </c>
      <c r="U1290" s="61">
        <v>6.9428553331783585E-3</v>
      </c>
      <c r="V1290" s="61">
        <v>1.4102243083971639E-2</v>
      </c>
      <c r="W1290" s="61">
        <v>2.6342572030029304E-2</v>
      </c>
    </row>
    <row r="1291" spans="1:23" x14ac:dyDescent="0.25">
      <c r="A1291" s="26" t="s">
        <v>416</v>
      </c>
      <c r="B1291" s="26" t="s">
        <v>417</v>
      </c>
      <c r="C1291" s="26" t="s">
        <v>249</v>
      </c>
      <c r="D1291" s="26" t="s">
        <v>250</v>
      </c>
      <c r="E1291" s="26">
        <v>45</v>
      </c>
      <c r="F1291" s="26">
        <v>80</v>
      </c>
      <c r="G1291" s="26" t="s">
        <v>6647</v>
      </c>
      <c r="H1291" s="26" t="s">
        <v>90</v>
      </c>
      <c r="I1291" s="26" t="s">
        <v>118</v>
      </c>
      <c r="J1291" s="26" t="s">
        <v>6647</v>
      </c>
      <c r="K1291" s="62">
        <v>10.13615734</v>
      </c>
      <c r="L1291" s="62">
        <v>4.6268280380000002</v>
      </c>
      <c r="M1291" s="62">
        <v>49.533291849999998</v>
      </c>
      <c r="N1291" s="51">
        <v>0.119382660009078</v>
      </c>
      <c r="O1291" s="63">
        <v>0.6</v>
      </c>
      <c r="P1291" s="63">
        <v>2.78</v>
      </c>
      <c r="Q1291" s="26" t="s">
        <v>629</v>
      </c>
      <c r="R1291" s="61">
        <v>0.78029959146618244</v>
      </c>
      <c r="S1291" s="61">
        <v>0.10894235133908307</v>
      </c>
      <c r="T1291" s="61">
        <v>1.5433499773036768E-2</v>
      </c>
      <c r="U1291" s="61">
        <v>0</v>
      </c>
      <c r="V1291" s="61">
        <v>1.9518837948252384E-2</v>
      </c>
      <c r="W1291" s="61">
        <v>7.5805719473445304E-2</v>
      </c>
    </row>
    <row r="1292" spans="1:23" x14ac:dyDescent="0.25">
      <c r="A1292" s="26" t="s">
        <v>898</v>
      </c>
      <c r="B1292" s="26" t="s">
        <v>899</v>
      </c>
      <c r="C1292" s="26" t="s">
        <v>249</v>
      </c>
      <c r="D1292" s="26" t="s">
        <v>250</v>
      </c>
      <c r="E1292" s="26">
        <v>77</v>
      </c>
      <c r="F1292" s="26">
        <v>82</v>
      </c>
      <c r="G1292" s="26" t="s">
        <v>6631</v>
      </c>
      <c r="H1292" s="26" t="s">
        <v>90</v>
      </c>
      <c r="I1292" s="26" t="s">
        <v>147</v>
      </c>
      <c r="J1292" s="26" t="s">
        <v>6631</v>
      </c>
      <c r="K1292" s="62">
        <v>91.464952089999997</v>
      </c>
      <c r="L1292" s="62">
        <v>92.271810389999999</v>
      </c>
      <c r="M1292" s="62">
        <v>78.693217169999997</v>
      </c>
      <c r="N1292" s="51">
        <v>0.67063770147161905</v>
      </c>
      <c r="O1292" s="63">
        <v>11.6</v>
      </c>
      <c r="P1292" s="63">
        <v>3.18</v>
      </c>
      <c r="Q1292" s="26" t="s">
        <v>117</v>
      </c>
      <c r="R1292" s="61">
        <v>0.24335664335664337</v>
      </c>
      <c r="S1292" s="61">
        <v>0.69860139860139858</v>
      </c>
      <c r="T1292" s="61">
        <v>5.8041958041958039E-2</v>
      </c>
      <c r="U1292" s="61">
        <v>0</v>
      </c>
      <c r="V1292" s="61">
        <v>0</v>
      </c>
      <c r="W1292" s="61">
        <v>0</v>
      </c>
    </row>
    <row r="1293" spans="1:23" x14ac:dyDescent="0.25">
      <c r="A1293" s="26" t="s">
        <v>450</v>
      </c>
      <c r="B1293" s="26" t="s">
        <v>451</v>
      </c>
      <c r="C1293" s="26" t="s">
        <v>249</v>
      </c>
      <c r="D1293" s="26" t="s">
        <v>250</v>
      </c>
      <c r="E1293" s="26">
        <v>36</v>
      </c>
      <c r="F1293" s="26">
        <v>47</v>
      </c>
      <c r="G1293" s="26" t="s">
        <v>6647</v>
      </c>
      <c r="H1293" s="26" t="s">
        <v>90</v>
      </c>
      <c r="I1293" s="26" t="s">
        <v>147</v>
      </c>
      <c r="J1293" s="26" t="s">
        <v>6647</v>
      </c>
      <c r="K1293" s="62">
        <v>10.13615734</v>
      </c>
      <c r="L1293" s="62">
        <v>4.6268280380000002</v>
      </c>
      <c r="M1293" s="62">
        <v>49.533291849999998</v>
      </c>
      <c r="N1293" s="51">
        <v>0.26902465166130801</v>
      </c>
      <c r="O1293" s="63">
        <v>0.6</v>
      </c>
      <c r="P1293" s="63">
        <v>2.78</v>
      </c>
      <c r="Q1293" s="26" t="s">
        <v>629</v>
      </c>
      <c r="R1293" s="61">
        <v>0.93354769560557349</v>
      </c>
      <c r="S1293" s="61">
        <v>0</v>
      </c>
      <c r="T1293" s="61">
        <v>0</v>
      </c>
      <c r="U1293" s="61">
        <v>2.3579849946409433E-2</v>
      </c>
      <c r="V1293" s="61">
        <v>9.6463022508038593E-3</v>
      </c>
      <c r="W1293" s="61">
        <v>3.3226152197213289E-2</v>
      </c>
    </row>
    <row r="1294" spans="1:23" x14ac:dyDescent="0.25">
      <c r="A1294" s="26" t="s">
        <v>401</v>
      </c>
      <c r="B1294" s="26" t="s">
        <v>402</v>
      </c>
      <c r="C1294" s="26" t="s">
        <v>249</v>
      </c>
      <c r="D1294" s="26" t="s">
        <v>250</v>
      </c>
      <c r="E1294" s="26">
        <v>48</v>
      </c>
      <c r="F1294" s="26">
        <v>48</v>
      </c>
      <c r="G1294" s="26" t="s">
        <v>6647</v>
      </c>
      <c r="H1294" s="26" t="s">
        <v>90</v>
      </c>
      <c r="I1294" s="26" t="s">
        <v>147</v>
      </c>
      <c r="J1294" s="26" t="s">
        <v>6647</v>
      </c>
      <c r="K1294" s="62">
        <v>64.120020170000004</v>
      </c>
      <c r="L1294" s="62">
        <v>47.440746339999997</v>
      </c>
      <c r="M1294" s="62">
        <v>80.920970749999995</v>
      </c>
      <c r="N1294" s="51">
        <v>0.34903047091412703</v>
      </c>
      <c r="O1294" s="63">
        <v>1.4</v>
      </c>
      <c r="P1294" s="63">
        <v>2.7300000000000004</v>
      </c>
      <c r="Q1294" s="26" t="s">
        <v>629</v>
      </c>
      <c r="R1294" s="61">
        <v>0.60177595628415304</v>
      </c>
      <c r="S1294" s="61">
        <v>0.34494535519125685</v>
      </c>
      <c r="T1294" s="61">
        <v>0</v>
      </c>
      <c r="U1294" s="61">
        <v>0</v>
      </c>
      <c r="V1294" s="61">
        <v>1.8442622950819672E-2</v>
      </c>
      <c r="W1294" s="61">
        <v>3.4836065573770489E-2</v>
      </c>
    </row>
    <row r="1295" spans="1:23" x14ac:dyDescent="0.25">
      <c r="A1295" s="26" t="s">
        <v>494</v>
      </c>
      <c r="B1295" s="26" t="s">
        <v>495</v>
      </c>
      <c r="C1295" s="26" t="s">
        <v>249</v>
      </c>
      <c r="D1295" s="26" t="s">
        <v>250</v>
      </c>
      <c r="E1295" s="26">
        <v>26</v>
      </c>
      <c r="F1295" s="26">
        <v>75</v>
      </c>
      <c r="G1295" s="26" t="s">
        <v>6647</v>
      </c>
      <c r="H1295" s="26" t="s">
        <v>90</v>
      </c>
      <c r="I1295" s="26" t="s">
        <v>130</v>
      </c>
      <c r="J1295" s="26" t="s">
        <v>6647</v>
      </c>
      <c r="K1295" s="62">
        <v>88.161875949999995</v>
      </c>
      <c r="L1295" s="62">
        <v>84.568835100000001</v>
      </c>
      <c r="M1295" s="62">
        <v>80.224019909999996</v>
      </c>
      <c r="N1295" s="51">
        <v>0.29556983429151201</v>
      </c>
      <c r="O1295" s="63">
        <v>21.9</v>
      </c>
      <c r="P1295" s="63">
        <v>3.88</v>
      </c>
      <c r="Q1295" s="26" t="s">
        <v>117</v>
      </c>
      <c r="R1295" s="61">
        <v>0.13189042948934732</v>
      </c>
      <c r="S1295" s="61">
        <v>0.84105512343591482</v>
      </c>
      <c r="T1295" s="61">
        <v>0</v>
      </c>
      <c r="U1295" s="61">
        <v>0</v>
      </c>
      <c r="V1295" s="61">
        <v>0</v>
      </c>
      <c r="W1295" s="61">
        <v>2.7054447074737909E-2</v>
      </c>
    </row>
    <row r="1296" spans="1:23" x14ac:dyDescent="0.25">
      <c r="A1296" s="26" t="s">
        <v>1164</v>
      </c>
      <c r="B1296" s="26" t="s">
        <v>1165</v>
      </c>
      <c r="C1296" s="26" t="s">
        <v>249</v>
      </c>
      <c r="D1296" s="26" t="s">
        <v>250</v>
      </c>
      <c r="E1296" s="26">
        <v>20</v>
      </c>
      <c r="F1296" s="26">
        <v>98</v>
      </c>
      <c r="G1296" s="26" t="s">
        <v>6631</v>
      </c>
      <c r="H1296" s="26" t="s">
        <v>90</v>
      </c>
      <c r="I1296" s="26" t="s">
        <v>147</v>
      </c>
      <c r="J1296" s="26" t="s">
        <v>6631</v>
      </c>
      <c r="K1296" s="62">
        <v>75.340393340000006</v>
      </c>
      <c r="L1296" s="62">
        <v>70.776601110000001</v>
      </c>
      <c r="M1296" s="62">
        <v>70.292470440000002</v>
      </c>
      <c r="N1296" s="51">
        <v>0.68125854993160107</v>
      </c>
      <c r="O1296" s="63">
        <v>10.6</v>
      </c>
      <c r="P1296" s="63">
        <v>3.2</v>
      </c>
      <c r="Q1296" s="26" t="s">
        <v>117</v>
      </c>
      <c r="R1296" s="61">
        <v>5.4719562243502044E-2</v>
      </c>
      <c r="S1296" s="61">
        <v>0.90766073871409025</v>
      </c>
      <c r="T1296" s="61">
        <v>6.8399452804377564E-4</v>
      </c>
      <c r="U1296" s="61">
        <v>3.6935704514363885E-2</v>
      </c>
      <c r="V1296" s="61">
        <v>0</v>
      </c>
      <c r="W1296" s="61">
        <v>0</v>
      </c>
    </row>
    <row r="1297" spans="1:23" x14ac:dyDescent="0.25">
      <c r="A1297" s="26" t="s">
        <v>1335</v>
      </c>
      <c r="B1297" s="26" t="s">
        <v>1336</v>
      </c>
      <c r="C1297" s="26" t="s">
        <v>249</v>
      </c>
      <c r="D1297" s="26" t="s">
        <v>250</v>
      </c>
      <c r="E1297" s="26">
        <v>1</v>
      </c>
      <c r="F1297" s="26">
        <v>36</v>
      </c>
      <c r="G1297" s="26" t="s">
        <v>6631</v>
      </c>
      <c r="H1297" s="26" t="s">
        <v>90</v>
      </c>
      <c r="I1297" s="26" t="s">
        <v>130</v>
      </c>
      <c r="J1297" s="26" t="s">
        <v>6631</v>
      </c>
      <c r="K1297" s="62">
        <v>86.321230459999995</v>
      </c>
      <c r="L1297" s="62">
        <v>79.765506810000005</v>
      </c>
      <c r="M1297" s="62">
        <v>82.501555690000004</v>
      </c>
      <c r="N1297" s="51">
        <v>0.486510791366906</v>
      </c>
      <c r="O1297" s="63">
        <v>10.1</v>
      </c>
      <c r="P1297" s="63">
        <v>3.13</v>
      </c>
      <c r="Q1297" s="26" t="s">
        <v>117</v>
      </c>
      <c r="R1297" s="61">
        <v>0.41166077738515905</v>
      </c>
      <c r="S1297" s="61">
        <v>0.46731448763250882</v>
      </c>
      <c r="T1297" s="61">
        <v>4.9469964664310952E-2</v>
      </c>
      <c r="U1297" s="61">
        <v>0</v>
      </c>
      <c r="V1297" s="61">
        <v>4.9469964664310952E-2</v>
      </c>
      <c r="W1297" s="61">
        <v>2.2084805653710248E-2</v>
      </c>
    </row>
    <row r="1298" spans="1:23" x14ac:dyDescent="0.25">
      <c r="A1298" s="26" t="s">
        <v>1337</v>
      </c>
      <c r="B1298" s="26" t="s">
        <v>1338</v>
      </c>
      <c r="C1298" s="26" t="s">
        <v>249</v>
      </c>
      <c r="D1298" s="26" t="s">
        <v>250</v>
      </c>
      <c r="E1298" s="26">
        <v>1</v>
      </c>
      <c r="F1298" s="26">
        <v>46</v>
      </c>
      <c r="G1298" s="26" t="s">
        <v>6631</v>
      </c>
      <c r="H1298" s="26" t="s">
        <v>90</v>
      </c>
      <c r="I1298" s="26" t="s">
        <v>130</v>
      </c>
      <c r="J1298" s="26" t="s">
        <v>6631</v>
      </c>
      <c r="K1298" s="62">
        <v>87.99798285</v>
      </c>
      <c r="L1298" s="62">
        <v>75.857286939999995</v>
      </c>
      <c r="M1298" s="62">
        <v>89.620410699999994</v>
      </c>
      <c r="N1298" s="51">
        <v>0.39590329079919401</v>
      </c>
      <c r="O1298" s="63">
        <v>7.9</v>
      </c>
      <c r="P1298" s="63">
        <v>3.13</v>
      </c>
      <c r="Q1298" s="26" t="s">
        <v>117</v>
      </c>
      <c r="R1298" s="61">
        <v>0.1887165951831079</v>
      </c>
      <c r="S1298" s="61">
        <v>0.57934675024744309</v>
      </c>
      <c r="T1298" s="61">
        <v>9.8977235235895742E-4</v>
      </c>
      <c r="U1298" s="61">
        <v>1.9795447047179148E-3</v>
      </c>
      <c r="V1298" s="61">
        <v>0.21939953810623558</v>
      </c>
      <c r="W1298" s="61">
        <v>9.567799406136588E-3</v>
      </c>
    </row>
    <row r="1299" spans="1:23" x14ac:dyDescent="0.25">
      <c r="A1299" s="26" t="s">
        <v>3774</v>
      </c>
      <c r="B1299" s="26" t="s">
        <v>3775</v>
      </c>
      <c r="C1299" s="26" t="s">
        <v>625</v>
      </c>
      <c r="D1299" s="26" t="s">
        <v>238</v>
      </c>
      <c r="E1299" s="26">
        <v>3438</v>
      </c>
      <c r="F1299" s="26">
        <v>12721</v>
      </c>
      <c r="G1299" s="26" t="s">
        <v>6631</v>
      </c>
      <c r="H1299" s="26" t="s">
        <v>90</v>
      </c>
      <c r="I1299" s="26" t="s">
        <v>118</v>
      </c>
      <c r="J1299" s="26" t="s">
        <v>6631</v>
      </c>
      <c r="K1299" s="62">
        <v>35.104482986918015</v>
      </c>
      <c r="L1299" s="62">
        <v>56.595787304887274</v>
      </c>
      <c r="M1299" s="62">
        <v>13.931193139761831</v>
      </c>
      <c r="N1299" s="51">
        <v>0.31755885094511399</v>
      </c>
      <c r="O1299" s="63">
        <v>3.1421239666259364</v>
      </c>
      <c r="P1299" s="63">
        <v>3.3867519009673064</v>
      </c>
      <c r="Q1299" s="26" t="s">
        <v>117</v>
      </c>
      <c r="R1299" s="61">
        <v>0.3613431982196762</v>
      </c>
      <c r="S1299" s="61">
        <v>0.58483634595276834</v>
      </c>
      <c r="T1299" s="61">
        <v>1.0810527124373115E-2</v>
      </c>
      <c r="U1299" s="61">
        <v>1.6540220387125048E-3</v>
      </c>
      <c r="V1299" s="61">
        <v>1.7888485626261729E-2</v>
      </c>
      <c r="W1299" s="61">
        <v>2.3467421038207408E-2</v>
      </c>
    </row>
    <row r="1300" spans="1:23" x14ac:dyDescent="0.25">
      <c r="A1300" s="26" t="s">
        <v>1792</v>
      </c>
      <c r="B1300" s="26" t="s">
        <v>1793</v>
      </c>
      <c r="C1300" s="26" t="s">
        <v>625</v>
      </c>
      <c r="D1300" s="26" t="s">
        <v>238</v>
      </c>
      <c r="E1300" s="26">
        <v>4017</v>
      </c>
      <c r="F1300" s="26">
        <v>14863</v>
      </c>
      <c r="G1300" s="26" t="s">
        <v>6647</v>
      </c>
      <c r="H1300" s="26" t="s">
        <v>90</v>
      </c>
      <c r="I1300" s="26" t="s">
        <v>118</v>
      </c>
      <c r="J1300" s="26" t="s">
        <v>6647</v>
      </c>
      <c r="K1300" s="62">
        <v>44.761097932045956</v>
      </c>
      <c r="L1300" s="62">
        <v>66.71801943188197</v>
      </c>
      <c r="M1300" s="62">
        <v>18.876841293338106</v>
      </c>
      <c r="N1300" s="51">
        <v>0.18446360139206899</v>
      </c>
      <c r="O1300" s="63">
        <v>1.0812428321708516</v>
      </c>
      <c r="P1300" s="63">
        <v>3.1226358708303459</v>
      </c>
      <c r="Q1300" s="26" t="s">
        <v>629</v>
      </c>
      <c r="R1300" s="61">
        <v>0.53810259795961846</v>
      </c>
      <c r="S1300" s="61">
        <v>0.33803836315700314</v>
      </c>
      <c r="T1300" s="61">
        <v>7.0286777679727241E-2</v>
      </c>
      <c r="U1300" s="61">
        <v>1.2931468679415732E-2</v>
      </c>
      <c r="V1300" s="61">
        <v>2.107702427590967E-2</v>
      </c>
      <c r="W1300" s="61">
        <v>1.9563768248326223E-2</v>
      </c>
    </row>
    <row r="1301" spans="1:23" x14ac:dyDescent="0.25">
      <c r="A1301" s="26" t="s">
        <v>3648</v>
      </c>
      <c r="B1301" s="26" t="s">
        <v>3649</v>
      </c>
      <c r="C1301" s="26" t="s">
        <v>625</v>
      </c>
      <c r="D1301" s="26" t="s">
        <v>238</v>
      </c>
      <c r="E1301" s="26">
        <v>7204</v>
      </c>
      <c r="F1301" s="26">
        <v>23585</v>
      </c>
      <c r="G1301" s="26" t="s">
        <v>6631</v>
      </c>
      <c r="H1301" s="26" t="s">
        <v>90</v>
      </c>
      <c r="I1301" s="26" t="s">
        <v>147</v>
      </c>
      <c r="J1301" s="26" t="s">
        <v>6631</v>
      </c>
      <c r="K1301" s="62">
        <v>44.861621826509513</v>
      </c>
      <c r="L1301" s="62">
        <v>67.819732855162812</v>
      </c>
      <c r="M1301" s="62">
        <v>24.002147588260282</v>
      </c>
      <c r="N1301" s="51">
        <v>0.57724965613552104</v>
      </c>
      <c r="O1301" s="63">
        <v>6.9822705137636571</v>
      </c>
      <c r="P1301" s="63">
        <v>3.437171249608848</v>
      </c>
      <c r="Q1301" s="26" t="s">
        <v>117</v>
      </c>
      <c r="R1301" s="61">
        <v>0.39699188021704684</v>
      </c>
      <c r="S1301" s="61">
        <v>0.49328045855835795</v>
      </c>
      <c r="T1301" s="61">
        <v>3.7226427806657914E-2</v>
      </c>
      <c r="U1301" s="61">
        <v>2.8119025355354183E-3</v>
      </c>
      <c r="V1301" s="61">
        <v>2.85439474231859E-2</v>
      </c>
      <c r="W1301" s="61">
        <v>4.1145383459215965E-2</v>
      </c>
    </row>
    <row r="1302" spans="1:23" x14ac:dyDescent="0.25">
      <c r="A1302" s="26" t="s">
        <v>5783</v>
      </c>
      <c r="B1302" s="26" t="s">
        <v>5784</v>
      </c>
      <c r="C1302" s="26" t="s">
        <v>625</v>
      </c>
      <c r="D1302" s="26" t="s">
        <v>238</v>
      </c>
      <c r="E1302" s="26">
        <v>287</v>
      </c>
      <c r="F1302" s="26">
        <v>1049</v>
      </c>
      <c r="G1302" s="26" t="s">
        <v>6631</v>
      </c>
      <c r="H1302" s="26" t="s">
        <v>90</v>
      </c>
      <c r="I1302" s="26" t="s">
        <v>147</v>
      </c>
      <c r="J1302" s="26" t="s">
        <v>6631</v>
      </c>
      <c r="K1302" s="62">
        <v>56.858295509999991</v>
      </c>
      <c r="L1302" s="62">
        <v>53.416540599999976</v>
      </c>
      <c r="M1302" s="62">
        <v>53.951462349999986</v>
      </c>
      <c r="N1302" s="51">
        <v>0.21892744479495299</v>
      </c>
      <c r="O1302" s="63">
        <v>0.6</v>
      </c>
      <c r="P1302" s="63">
        <v>2.04</v>
      </c>
      <c r="Q1302" s="26" t="s">
        <v>629</v>
      </c>
      <c r="R1302" s="61">
        <v>0.79936908517350158</v>
      </c>
      <c r="S1302" s="61">
        <v>0.11798107255520503</v>
      </c>
      <c r="T1302" s="61">
        <v>0</v>
      </c>
      <c r="U1302" s="61">
        <v>0</v>
      </c>
      <c r="V1302" s="61">
        <v>8.2649842271293364E-2</v>
      </c>
      <c r="W1302" s="61">
        <v>0</v>
      </c>
    </row>
    <row r="1303" spans="1:23" x14ac:dyDescent="0.25">
      <c r="A1303" s="26" t="s">
        <v>2171</v>
      </c>
      <c r="B1303" s="26" t="s">
        <v>2172</v>
      </c>
      <c r="C1303" s="26" t="s">
        <v>654</v>
      </c>
      <c r="D1303" s="26" t="s">
        <v>238</v>
      </c>
      <c r="E1303" s="26">
        <v>477</v>
      </c>
      <c r="F1303" s="26">
        <v>2009</v>
      </c>
      <c r="G1303" s="26" t="s">
        <v>6647</v>
      </c>
      <c r="H1303" s="26" t="s">
        <v>90</v>
      </c>
      <c r="I1303" s="26" t="s">
        <v>118</v>
      </c>
      <c r="J1303" s="26" t="s">
        <v>6647</v>
      </c>
      <c r="K1303" s="62">
        <v>51.651646782728768</v>
      </c>
      <c r="L1303" s="62">
        <v>44.640245572388807</v>
      </c>
      <c r="M1303" s="62">
        <v>56.933188372996206</v>
      </c>
      <c r="N1303" s="51">
        <v>0.18131087931477199</v>
      </c>
      <c r="O1303" s="63">
        <v>1.019533225736482</v>
      </c>
      <c r="P1303" s="63">
        <v>3.375187903278086</v>
      </c>
      <c r="Q1303" s="26" t="s">
        <v>629</v>
      </c>
      <c r="R1303" s="61">
        <v>0.65395421280750499</v>
      </c>
      <c r="S1303" s="61">
        <v>0.17453031965937049</v>
      </c>
      <c r="T1303" s="61">
        <v>2.2907145570552723E-2</v>
      </c>
      <c r="U1303" s="61">
        <v>0</v>
      </c>
      <c r="V1303" s="61">
        <v>1.3979800424105706E-2</v>
      </c>
      <c r="W1303" s="61">
        <v>0.13462852153846641</v>
      </c>
    </row>
    <row r="1304" spans="1:23" x14ac:dyDescent="0.25">
      <c r="A1304" s="26" t="s">
        <v>6457</v>
      </c>
      <c r="B1304" s="26" t="s">
        <v>6458</v>
      </c>
      <c r="C1304" s="26" t="s">
        <v>654</v>
      </c>
      <c r="D1304" s="26" t="s">
        <v>238</v>
      </c>
      <c r="E1304" s="26">
        <v>1236</v>
      </c>
      <c r="F1304" s="26">
        <v>2320</v>
      </c>
      <c r="G1304" s="26" t="s">
        <v>6630</v>
      </c>
      <c r="H1304" s="26" t="s">
        <v>90</v>
      </c>
      <c r="I1304" s="26" t="s">
        <v>118</v>
      </c>
      <c r="J1304" s="26" t="s">
        <v>6630</v>
      </c>
      <c r="K1304" s="62">
        <v>46.956730377671704</v>
      </c>
      <c r="L1304" s="62">
        <v>49.529784697465161</v>
      </c>
      <c r="M1304" s="62">
        <v>40.097388595015182</v>
      </c>
      <c r="N1304" s="51">
        <v>0.21305550778005</v>
      </c>
      <c r="O1304" s="63">
        <v>1.3432836991145707</v>
      </c>
      <c r="P1304" s="63">
        <v>2.6755340040040392</v>
      </c>
      <c r="Q1304" s="26" t="s">
        <v>629</v>
      </c>
      <c r="R1304" s="61">
        <v>0.63518838722114757</v>
      </c>
      <c r="S1304" s="61">
        <v>0.2167084320076304</v>
      </c>
      <c r="T1304" s="61">
        <v>2.7312124538352377E-2</v>
      </c>
      <c r="U1304" s="61">
        <v>4.763236437996695E-3</v>
      </c>
      <c r="V1304" s="61">
        <v>2.4482809475666154E-2</v>
      </c>
      <c r="W1304" s="61">
        <v>9.1545010319207018E-2</v>
      </c>
    </row>
    <row r="1305" spans="1:23" x14ac:dyDescent="0.25">
      <c r="A1305" s="26" t="s">
        <v>3800</v>
      </c>
      <c r="B1305" s="26" t="s">
        <v>3801</v>
      </c>
      <c r="C1305" s="26" t="s">
        <v>654</v>
      </c>
      <c r="D1305" s="26" t="s">
        <v>238</v>
      </c>
      <c r="E1305" s="26">
        <v>2852</v>
      </c>
      <c r="F1305" s="26">
        <v>6050</v>
      </c>
      <c r="G1305" s="26" t="s">
        <v>6631</v>
      </c>
      <c r="H1305" s="26" t="s">
        <v>90</v>
      </c>
      <c r="I1305" s="26" t="s">
        <v>147</v>
      </c>
      <c r="J1305" s="26" t="s">
        <v>6631</v>
      </c>
      <c r="K1305" s="62">
        <v>66.735060364076418</v>
      </c>
      <c r="L1305" s="62">
        <v>64.96464619534737</v>
      </c>
      <c r="M1305" s="62">
        <v>59.579562653507921</v>
      </c>
      <c r="N1305" s="51">
        <v>0.49939306741025002</v>
      </c>
      <c r="O1305" s="63">
        <v>2.5043063606867788</v>
      </c>
      <c r="P1305" s="63">
        <v>2.475073308052802</v>
      </c>
      <c r="Q1305" s="26" t="s">
        <v>629</v>
      </c>
      <c r="R1305" s="61">
        <v>0.55259043545303255</v>
      </c>
      <c r="S1305" s="61">
        <v>0.36574686228686781</v>
      </c>
      <c r="T1305" s="61">
        <v>2.7247235850729058E-2</v>
      </c>
      <c r="U1305" s="61">
        <v>5.6680383857385527E-4</v>
      </c>
      <c r="V1305" s="61">
        <v>1.4970363346684792E-2</v>
      </c>
      <c r="W1305" s="61">
        <v>3.8878299224112067E-2</v>
      </c>
    </row>
    <row r="1306" spans="1:23" x14ac:dyDescent="0.25">
      <c r="A1306" s="26" t="s">
        <v>4024</v>
      </c>
      <c r="B1306" s="26" t="s">
        <v>4025</v>
      </c>
      <c r="C1306" s="26" t="s">
        <v>654</v>
      </c>
      <c r="D1306" s="26" t="s">
        <v>238</v>
      </c>
      <c r="E1306" s="26">
        <v>957</v>
      </c>
      <c r="F1306" s="26">
        <v>1856</v>
      </c>
      <c r="G1306" s="26" t="s">
        <v>6631</v>
      </c>
      <c r="H1306" s="26" t="s">
        <v>90</v>
      </c>
      <c r="I1306" s="26" t="s">
        <v>130</v>
      </c>
      <c r="J1306" s="26" t="s">
        <v>6631</v>
      </c>
      <c r="K1306" s="62">
        <v>34.133044887111467</v>
      </c>
      <c r="L1306" s="62">
        <v>43.927503869125509</v>
      </c>
      <c r="M1306" s="62">
        <v>22.168778083073231</v>
      </c>
      <c r="N1306" s="51">
        <v>0.396355353075171</v>
      </c>
      <c r="O1306" s="63">
        <v>0.8</v>
      </c>
      <c r="P1306" s="63">
        <v>2.1340049347154992</v>
      </c>
      <c r="Q1306" s="26" t="s">
        <v>629</v>
      </c>
      <c r="R1306" s="61">
        <v>0.70897870516208328</v>
      </c>
      <c r="S1306" s="61">
        <v>0.27772170082237796</v>
      </c>
      <c r="T1306" s="61">
        <v>9.4962248831274539E-4</v>
      </c>
      <c r="U1306" s="61">
        <v>1.5139608327020278E-4</v>
      </c>
      <c r="V1306" s="61">
        <v>2.195162811717308E-3</v>
      </c>
      <c r="W1306" s="61">
        <v>1.0003412632238624E-2</v>
      </c>
    </row>
    <row r="1307" spans="1:23" x14ac:dyDescent="0.25">
      <c r="A1307" s="26" t="s">
        <v>3986</v>
      </c>
      <c r="B1307" s="26" t="s">
        <v>3987</v>
      </c>
      <c r="C1307" s="26" t="s">
        <v>625</v>
      </c>
      <c r="D1307" s="26" t="s">
        <v>238</v>
      </c>
      <c r="E1307" s="26">
        <v>1198</v>
      </c>
      <c r="F1307" s="26">
        <v>3954</v>
      </c>
      <c r="G1307" s="26" t="s">
        <v>6631</v>
      </c>
      <c r="H1307" s="26" t="s">
        <v>90</v>
      </c>
      <c r="I1307" s="26" t="s">
        <v>130</v>
      </c>
      <c r="J1307" s="26" t="s">
        <v>6631</v>
      </c>
      <c r="K1307" s="62">
        <v>28.176091147848201</v>
      </c>
      <c r="L1307" s="62">
        <v>59.257546762290374</v>
      </c>
      <c r="M1307" s="62">
        <v>6.8501684188334986</v>
      </c>
      <c r="N1307" s="51">
        <v>0.50374249551353101</v>
      </c>
      <c r="O1307" s="63">
        <v>2.9102261445110349</v>
      </c>
      <c r="P1307" s="63">
        <v>3.2526739572014201</v>
      </c>
      <c r="Q1307" s="26" t="s">
        <v>117</v>
      </c>
      <c r="R1307" s="61">
        <v>0.45945883620125022</v>
      </c>
      <c r="S1307" s="61">
        <v>0.4013153316750987</v>
      </c>
      <c r="T1307" s="61">
        <v>1.2788980671794833E-2</v>
      </c>
      <c r="U1307" s="61">
        <v>0</v>
      </c>
      <c r="V1307" s="61">
        <v>9.1376700748732081E-2</v>
      </c>
      <c r="W1307" s="61">
        <v>3.5060150703124279E-2</v>
      </c>
    </row>
    <row r="1308" spans="1:23" x14ac:dyDescent="0.25">
      <c r="A1308" s="26" t="s">
        <v>4224</v>
      </c>
      <c r="B1308" s="26" t="s">
        <v>4225</v>
      </c>
      <c r="C1308" s="26" t="s">
        <v>654</v>
      </c>
      <c r="D1308" s="26" t="s">
        <v>238</v>
      </c>
      <c r="E1308" s="26">
        <v>322</v>
      </c>
      <c r="F1308" s="26">
        <v>579</v>
      </c>
      <c r="G1308" s="26" t="s">
        <v>6631</v>
      </c>
      <c r="H1308" s="26" t="s">
        <v>90</v>
      </c>
      <c r="I1308" s="26" t="s">
        <v>147</v>
      </c>
      <c r="J1308" s="26" t="s">
        <v>6631</v>
      </c>
      <c r="K1308" s="62">
        <v>53.562737334125572</v>
      </c>
      <c r="L1308" s="62">
        <v>85.797768162991218</v>
      </c>
      <c r="M1308" s="62">
        <v>16.263253537670227</v>
      </c>
      <c r="N1308" s="51">
        <v>0.45877908075136603</v>
      </c>
      <c r="O1308" s="63">
        <v>5.7856972309842396</v>
      </c>
      <c r="P1308" s="63">
        <v>2.6688025736067922</v>
      </c>
      <c r="Q1308" s="26" t="s">
        <v>629</v>
      </c>
      <c r="R1308" s="61">
        <v>0.59853343214043098</v>
      </c>
      <c r="S1308" s="61">
        <v>0.30581110228292852</v>
      </c>
      <c r="T1308" s="61">
        <v>9.1085057379944878E-3</v>
      </c>
      <c r="U1308" s="61">
        <v>1.4661040650977147E-3</v>
      </c>
      <c r="V1308" s="61">
        <v>2.1394968453807828E-2</v>
      </c>
      <c r="W1308" s="61">
        <v>6.3685887319740647E-2</v>
      </c>
    </row>
    <row r="1309" spans="1:23" x14ac:dyDescent="0.25">
      <c r="A1309" s="26" t="s">
        <v>3884</v>
      </c>
      <c r="B1309" s="26" t="s">
        <v>3885</v>
      </c>
      <c r="C1309" s="26" t="s">
        <v>654</v>
      </c>
      <c r="D1309" s="26" t="s">
        <v>238</v>
      </c>
      <c r="E1309" s="26">
        <v>1952</v>
      </c>
      <c r="F1309" s="26">
        <v>6167</v>
      </c>
      <c r="G1309" s="26" t="s">
        <v>6631</v>
      </c>
      <c r="H1309" s="26" t="s">
        <v>90</v>
      </c>
      <c r="I1309" s="26" t="s">
        <v>147</v>
      </c>
      <c r="J1309" s="26" t="s">
        <v>6631</v>
      </c>
      <c r="K1309" s="62">
        <v>31.935746649355327</v>
      </c>
      <c r="L1309" s="62">
        <v>83.282546714684287</v>
      </c>
      <c r="M1309" s="62">
        <v>3.3213302673376437</v>
      </c>
      <c r="N1309" s="51">
        <v>0.54092611448531702</v>
      </c>
      <c r="O1309" s="63">
        <v>2.2124449712314433</v>
      </c>
      <c r="P1309" s="63">
        <v>3.2813668912281506</v>
      </c>
      <c r="Q1309" s="26" t="s">
        <v>117</v>
      </c>
      <c r="R1309" s="61">
        <v>0.43243352057577233</v>
      </c>
      <c r="S1309" s="61">
        <v>0.46707978141586975</v>
      </c>
      <c r="T1309" s="61">
        <v>3.4801752872330165E-2</v>
      </c>
      <c r="U1309" s="61">
        <v>3.740762392356592E-3</v>
      </c>
      <c r="V1309" s="61">
        <v>2.2561854490823076E-2</v>
      </c>
      <c r="W1309" s="61">
        <v>3.938232825284823E-2</v>
      </c>
    </row>
    <row r="1310" spans="1:23" x14ac:dyDescent="0.25">
      <c r="A1310" s="26" t="s">
        <v>2081</v>
      </c>
      <c r="B1310" s="26" t="s">
        <v>2082</v>
      </c>
      <c r="C1310" s="26" t="s">
        <v>654</v>
      </c>
      <c r="D1310" s="26" t="s">
        <v>238</v>
      </c>
      <c r="E1310" s="26">
        <v>743</v>
      </c>
      <c r="F1310" s="26">
        <v>2008</v>
      </c>
      <c r="G1310" s="26" t="s">
        <v>6647</v>
      </c>
      <c r="H1310" s="26" t="s">
        <v>90</v>
      </c>
      <c r="I1310" s="26" t="s">
        <v>130</v>
      </c>
      <c r="J1310" s="26" t="s">
        <v>6647</v>
      </c>
      <c r="K1310" s="62">
        <v>49.952111946420608</v>
      </c>
      <c r="L1310" s="62">
        <v>82.704868600575963</v>
      </c>
      <c r="M1310" s="62">
        <v>22.905798038526669</v>
      </c>
      <c r="N1310" s="51">
        <v>0.290318926050882</v>
      </c>
      <c r="O1310" s="63">
        <v>4.0180837133353053</v>
      </c>
      <c r="P1310" s="63">
        <v>2.9783823580755548</v>
      </c>
      <c r="Q1310" s="26" t="s">
        <v>117</v>
      </c>
      <c r="R1310" s="61">
        <v>0.48370246773454278</v>
      </c>
      <c r="S1310" s="61">
        <v>0.32531783342488596</v>
      </c>
      <c r="T1310" s="61">
        <v>0.11893010432169991</v>
      </c>
      <c r="U1310" s="61">
        <v>0</v>
      </c>
      <c r="V1310" s="61">
        <v>1.8575963307761064E-2</v>
      </c>
      <c r="W1310" s="61">
        <v>5.3473631211110394E-2</v>
      </c>
    </row>
    <row r="1311" spans="1:23" x14ac:dyDescent="0.25">
      <c r="A1311" s="26" t="s">
        <v>846</v>
      </c>
      <c r="B1311" s="26" t="s">
        <v>847</v>
      </c>
      <c r="C1311" s="26" t="s">
        <v>249</v>
      </c>
      <c r="D1311" s="26" t="s">
        <v>250</v>
      </c>
      <c r="E1311" s="26">
        <v>107</v>
      </c>
      <c r="F1311" s="26">
        <v>375</v>
      </c>
      <c r="G1311" s="26" t="s">
        <v>6631</v>
      </c>
      <c r="H1311" s="26" t="s">
        <v>90</v>
      </c>
      <c r="I1311" s="26" t="s">
        <v>147</v>
      </c>
      <c r="J1311" s="26" t="s">
        <v>6631</v>
      </c>
      <c r="K1311" s="62">
        <v>88.715448718753407</v>
      </c>
      <c r="L1311" s="62">
        <v>93.560122401019768</v>
      </c>
      <c r="M1311" s="62">
        <v>68.713152803321236</v>
      </c>
      <c r="N1311" s="51">
        <v>0.42750582630858702</v>
      </c>
      <c r="O1311" s="63">
        <v>41.659985032247796</v>
      </c>
      <c r="P1311" s="63">
        <v>3.5505454503190479</v>
      </c>
      <c r="Q1311" s="26" t="s">
        <v>117</v>
      </c>
      <c r="R1311" s="61">
        <v>0.1004983487253768</v>
      </c>
      <c r="S1311" s="61">
        <v>0.87255211801548271</v>
      </c>
      <c r="T1311" s="61">
        <v>1.841116860122782E-2</v>
      </c>
      <c r="U1311" s="61">
        <v>2.1346603120681773E-3</v>
      </c>
      <c r="V1311" s="61">
        <v>6.4037043458443207E-3</v>
      </c>
      <c r="W1311" s="61">
        <v>0</v>
      </c>
    </row>
    <row r="1312" spans="1:23" x14ac:dyDescent="0.25">
      <c r="A1312" s="26" t="s">
        <v>949</v>
      </c>
      <c r="B1312" s="26" t="s">
        <v>950</v>
      </c>
      <c r="C1312" s="26" t="s">
        <v>951</v>
      </c>
      <c r="D1312" s="26" t="s">
        <v>952</v>
      </c>
      <c r="E1312" s="26">
        <v>58</v>
      </c>
      <c r="F1312" s="26">
        <v>100</v>
      </c>
      <c r="G1312" s="26" t="s">
        <v>6631</v>
      </c>
      <c r="H1312" s="26" t="s">
        <v>90</v>
      </c>
      <c r="I1312" s="26" t="s">
        <v>89</v>
      </c>
      <c r="J1312" s="26" t="s">
        <v>6631</v>
      </c>
      <c r="K1312" s="62">
        <v>14.409984870000001</v>
      </c>
      <c r="L1312" s="62">
        <v>20.76399395</v>
      </c>
      <c r="M1312" s="62">
        <v>12.71935283</v>
      </c>
      <c r="N1312" s="51">
        <v>0.48801742919390001</v>
      </c>
      <c r="O1312" s="63">
        <v>0.6</v>
      </c>
      <c r="P1312" s="63">
        <v>1.98</v>
      </c>
      <c r="Q1312" s="26" t="s">
        <v>629</v>
      </c>
      <c r="R1312" s="61">
        <v>0.89978213507625271</v>
      </c>
      <c r="S1312" s="61">
        <v>8.1699346405228745E-2</v>
      </c>
      <c r="T1312" s="61">
        <v>0</v>
      </c>
      <c r="U1312" s="61">
        <v>1.6339869281045753E-2</v>
      </c>
      <c r="V1312" s="61">
        <v>0</v>
      </c>
      <c r="W1312" s="61">
        <v>2.1786492374727671E-3</v>
      </c>
    </row>
    <row r="1313" spans="1:23" x14ac:dyDescent="0.25">
      <c r="A1313" s="26" t="s">
        <v>2011</v>
      </c>
      <c r="B1313" s="26" t="s">
        <v>2012</v>
      </c>
      <c r="C1313" s="26" t="s">
        <v>654</v>
      </c>
      <c r="D1313" s="26" t="s">
        <v>238</v>
      </c>
      <c r="E1313" s="26">
        <v>1219</v>
      </c>
      <c r="F1313" s="26">
        <v>3111</v>
      </c>
      <c r="G1313" s="26" t="s">
        <v>6647</v>
      </c>
      <c r="H1313" s="26" t="s">
        <v>90</v>
      </c>
      <c r="I1313" s="26" t="s">
        <v>118</v>
      </c>
      <c r="J1313" s="26" t="s">
        <v>6647</v>
      </c>
      <c r="K1313" s="62">
        <v>17.264859713404892</v>
      </c>
      <c r="L1313" s="62">
        <v>12.387839778146134</v>
      </c>
      <c r="M1313" s="62">
        <v>39.205703980200603</v>
      </c>
      <c r="N1313" s="51">
        <v>0.12919535096857801</v>
      </c>
      <c r="O1313" s="63">
        <v>2.6949609807639927</v>
      </c>
      <c r="P1313" s="63">
        <v>2.9242779381615409</v>
      </c>
      <c r="Q1313" s="26" t="s">
        <v>629</v>
      </c>
      <c r="R1313" s="61">
        <v>0.53910048306045222</v>
      </c>
      <c r="S1313" s="61">
        <v>0.28332578206041154</v>
      </c>
      <c r="T1313" s="61">
        <v>1.664725062413356E-2</v>
      </c>
      <c r="U1313" s="61">
        <v>4.2648133122766158E-6</v>
      </c>
      <c r="V1313" s="61">
        <v>0.13929072600479217</v>
      </c>
      <c r="W1313" s="61">
        <v>2.1631493436898228E-2</v>
      </c>
    </row>
    <row r="1314" spans="1:23" x14ac:dyDescent="0.25">
      <c r="A1314" s="26" t="s">
        <v>6111</v>
      </c>
      <c r="B1314" s="26" t="s">
        <v>6112</v>
      </c>
      <c r="C1314" s="26" t="s">
        <v>654</v>
      </c>
      <c r="D1314" s="26" t="s">
        <v>238</v>
      </c>
      <c r="E1314" s="26">
        <v>64</v>
      </c>
      <c r="F1314" s="26">
        <v>125</v>
      </c>
      <c r="G1314" s="26" t="s">
        <v>6648</v>
      </c>
      <c r="H1314" s="26" t="s">
        <v>90</v>
      </c>
      <c r="I1314" s="26" t="s">
        <v>130</v>
      </c>
      <c r="J1314" s="26" t="s">
        <v>6648</v>
      </c>
      <c r="K1314" s="62">
        <v>38.968734240000003</v>
      </c>
      <c r="L1314" s="62">
        <v>29.248613210000002</v>
      </c>
      <c r="M1314" s="62">
        <v>44.988861672693204</v>
      </c>
      <c r="N1314" s="51">
        <v>0.269407866215502</v>
      </c>
      <c r="O1314" s="63">
        <v>3.1152908537414148</v>
      </c>
      <c r="P1314" s="63">
        <v>2.3279441185098739</v>
      </c>
      <c r="Q1314" s="26" t="s">
        <v>117</v>
      </c>
      <c r="R1314" s="61">
        <v>0.49880928252957801</v>
      </c>
      <c r="S1314" s="61">
        <v>0.27926571493214747</v>
      </c>
      <c r="T1314" s="61">
        <v>0.10378872124753784</v>
      </c>
      <c r="U1314" s="61">
        <v>0</v>
      </c>
      <c r="V1314" s="61">
        <v>4.6526165962285454E-2</v>
      </c>
      <c r="W1314" s="61">
        <v>7.1610115328451435E-2</v>
      </c>
    </row>
    <row r="1315" spans="1:23" x14ac:dyDescent="0.25">
      <c r="A1315" s="26" t="s">
        <v>387</v>
      </c>
      <c r="B1315" s="26" t="s">
        <v>388</v>
      </c>
      <c r="C1315" s="26" t="s">
        <v>195</v>
      </c>
      <c r="D1315" s="26" t="s">
        <v>307</v>
      </c>
      <c r="E1315" s="26">
        <v>51</v>
      </c>
      <c r="F1315" s="26">
        <v>100</v>
      </c>
      <c r="G1315" s="26" t="s">
        <v>6647</v>
      </c>
      <c r="H1315" s="26" t="s">
        <v>90</v>
      </c>
      <c r="I1315" s="26" t="s">
        <v>118</v>
      </c>
      <c r="J1315" s="26" t="s">
        <v>6647</v>
      </c>
      <c r="K1315" s="62">
        <v>40.847201210000001</v>
      </c>
      <c r="L1315" s="62">
        <v>67.13313162</v>
      </c>
      <c r="M1315" s="62">
        <v>13.30429371</v>
      </c>
      <c r="N1315" s="51">
        <v>0.28246013667426001</v>
      </c>
      <c r="O1315" s="63">
        <v>0.1</v>
      </c>
      <c r="P1315" s="63">
        <v>3.24</v>
      </c>
      <c r="Q1315" s="26" t="s">
        <v>117</v>
      </c>
      <c r="R1315" s="61">
        <v>0.44966442953020136</v>
      </c>
      <c r="S1315" s="61">
        <v>0.21923937360178972</v>
      </c>
      <c r="T1315" s="61">
        <v>3.2065622669649518E-2</v>
      </c>
      <c r="U1315" s="61">
        <v>0.22669649515287099</v>
      </c>
      <c r="V1315" s="61">
        <v>2.460850111856823E-2</v>
      </c>
      <c r="W1315" s="61">
        <v>4.7725577926920205E-2</v>
      </c>
    </row>
    <row r="1316" spans="1:23" x14ac:dyDescent="0.25">
      <c r="A1316" s="26" t="s">
        <v>5839</v>
      </c>
      <c r="B1316" s="26" t="s">
        <v>5840</v>
      </c>
      <c r="C1316" s="26" t="s">
        <v>625</v>
      </c>
      <c r="D1316" s="26" t="s">
        <v>238</v>
      </c>
      <c r="E1316" s="26">
        <v>11016</v>
      </c>
      <c r="F1316" s="26">
        <v>26032</v>
      </c>
      <c r="G1316" s="26" t="s">
        <v>6648</v>
      </c>
      <c r="H1316" s="26" t="s">
        <v>90</v>
      </c>
      <c r="I1316" s="26" t="s">
        <v>147</v>
      </c>
      <c r="J1316" s="26" t="s">
        <v>6648</v>
      </c>
      <c r="K1316" s="62">
        <v>36.439154692317416</v>
      </c>
      <c r="L1316" s="62">
        <v>67.193499410937818</v>
      </c>
      <c r="M1316" s="62">
        <v>9.8516263284181669</v>
      </c>
      <c r="N1316" s="51">
        <v>0.34675249007189202</v>
      </c>
      <c r="O1316" s="63">
        <v>1.0191354420635208</v>
      </c>
      <c r="P1316" s="63">
        <v>2.3327311183466439</v>
      </c>
      <c r="Q1316" s="26" t="s">
        <v>629</v>
      </c>
      <c r="R1316" s="61">
        <v>0.70264420160513463</v>
      </c>
      <c r="S1316" s="61">
        <v>0.20982138444861573</v>
      </c>
      <c r="T1316" s="61">
        <v>1.7007498235192386E-2</v>
      </c>
      <c r="U1316" s="61">
        <v>4.5612579381694475E-3</v>
      </c>
      <c r="V1316" s="61">
        <v>3.1724632071100725E-2</v>
      </c>
      <c r="W1316" s="61">
        <v>3.4241025701787352E-2</v>
      </c>
    </row>
    <row r="1317" spans="1:23" x14ac:dyDescent="0.25">
      <c r="A1317" s="26" t="s">
        <v>945</v>
      </c>
      <c r="B1317" s="26" t="s">
        <v>946</v>
      </c>
      <c r="C1317" s="26" t="s">
        <v>195</v>
      </c>
      <c r="D1317" s="26" t="s">
        <v>307</v>
      </c>
      <c r="E1317" s="26">
        <v>60</v>
      </c>
      <c r="F1317" s="26">
        <v>120</v>
      </c>
      <c r="G1317" s="26" t="s">
        <v>6631</v>
      </c>
      <c r="H1317" s="26" t="s">
        <v>90</v>
      </c>
      <c r="I1317" s="26" t="s">
        <v>147</v>
      </c>
      <c r="J1317" s="26" t="s">
        <v>6631</v>
      </c>
      <c r="K1317" s="62">
        <v>36.182551689999997</v>
      </c>
      <c r="L1317" s="62">
        <v>89.952092789999995</v>
      </c>
      <c r="M1317" s="62">
        <v>2.8749222150000002</v>
      </c>
      <c r="N1317" s="51">
        <v>0.61180952380952403</v>
      </c>
      <c r="O1317" s="63">
        <v>4.5000000000000009</v>
      </c>
      <c r="P1317" s="63">
        <v>3.1800000000000006</v>
      </c>
      <c r="Q1317" s="26" t="s">
        <v>629</v>
      </c>
      <c r="R1317" s="61">
        <v>0.60266666666666668</v>
      </c>
      <c r="S1317" s="61">
        <v>0.23352380952380952</v>
      </c>
      <c r="T1317" s="61">
        <v>8.7619047619047624E-3</v>
      </c>
      <c r="U1317" s="61">
        <v>2.3238095238095245E-2</v>
      </c>
      <c r="V1317" s="61">
        <v>3.3142857142857148E-2</v>
      </c>
      <c r="W1317" s="61">
        <v>9.8666666666666666E-2</v>
      </c>
    </row>
    <row r="1318" spans="1:23" x14ac:dyDescent="0.25">
      <c r="A1318" s="26" t="s">
        <v>4044</v>
      </c>
      <c r="B1318" s="26" t="s">
        <v>4045</v>
      </c>
      <c r="C1318" s="26" t="s">
        <v>654</v>
      </c>
      <c r="D1318" s="26" t="s">
        <v>238</v>
      </c>
      <c r="E1318" s="26">
        <v>824</v>
      </c>
      <c r="F1318" s="26">
        <v>1689</v>
      </c>
      <c r="G1318" s="26" t="s">
        <v>6631</v>
      </c>
      <c r="H1318" s="26" t="s">
        <v>90</v>
      </c>
      <c r="I1318" s="26" t="s">
        <v>147</v>
      </c>
      <c r="J1318" s="26" t="s">
        <v>6631</v>
      </c>
      <c r="K1318" s="62">
        <v>28.01311145</v>
      </c>
      <c r="L1318" s="62">
        <v>47.629853760000003</v>
      </c>
      <c r="M1318" s="62">
        <v>10.790292470000001</v>
      </c>
      <c r="N1318" s="51">
        <v>0.48970504236269297</v>
      </c>
      <c r="O1318" s="63">
        <v>1.6</v>
      </c>
      <c r="P1318" s="63">
        <v>2.23</v>
      </c>
      <c r="Q1318" s="26" t="s">
        <v>629</v>
      </c>
      <c r="R1318" s="61">
        <v>0.69809579367092411</v>
      </c>
      <c r="S1318" s="61">
        <v>0.28745139731472091</v>
      </c>
      <c r="T1318" s="61">
        <v>0</v>
      </c>
      <c r="U1318" s="61">
        <v>2.2371539828476574E-3</v>
      </c>
      <c r="V1318" s="61">
        <v>5.2200259599778677E-3</v>
      </c>
      <c r="W1318" s="61">
        <v>6.9956290715295719E-3</v>
      </c>
    </row>
    <row r="1319" spans="1:23" x14ac:dyDescent="0.25">
      <c r="A1319" s="26" t="s">
        <v>1842</v>
      </c>
      <c r="B1319" s="26" t="s">
        <v>1843</v>
      </c>
      <c r="C1319" s="26" t="s">
        <v>625</v>
      </c>
      <c r="D1319" s="26" t="s">
        <v>238</v>
      </c>
      <c r="E1319" s="26">
        <v>3005</v>
      </c>
      <c r="F1319" s="26">
        <v>5268</v>
      </c>
      <c r="G1319" s="26" t="s">
        <v>6647</v>
      </c>
      <c r="H1319" s="26" t="s">
        <v>90</v>
      </c>
      <c r="I1319" s="26" t="s">
        <v>118</v>
      </c>
      <c r="J1319" s="26" t="s">
        <v>6647</v>
      </c>
      <c r="K1319" s="62">
        <v>56.061512491897957</v>
      </c>
      <c r="L1319" s="62">
        <v>59.903503297262425</v>
      </c>
      <c r="M1319" s="62">
        <v>43.490858823358721</v>
      </c>
      <c r="N1319" s="51">
        <v>0.14084706216482101</v>
      </c>
      <c r="O1319" s="63">
        <v>0.8</v>
      </c>
      <c r="P1319" s="63">
        <v>2.7411496136486924</v>
      </c>
      <c r="Q1319" s="26" t="s">
        <v>629</v>
      </c>
      <c r="R1319" s="61">
        <v>0.71546199225056939</v>
      </c>
      <c r="S1319" s="61">
        <v>0.13923135788560898</v>
      </c>
      <c r="T1319" s="61">
        <v>1.451001601377664E-3</v>
      </c>
      <c r="U1319" s="61">
        <v>1.6331903712669172E-2</v>
      </c>
      <c r="V1319" s="61">
        <v>6.024327111236108E-2</v>
      </c>
      <c r="W1319" s="61">
        <v>6.7280473437413835E-2</v>
      </c>
    </row>
    <row r="1320" spans="1:23" x14ac:dyDescent="0.25">
      <c r="A1320" s="26" t="s">
        <v>5909</v>
      </c>
      <c r="B1320" s="26" t="s">
        <v>5910</v>
      </c>
      <c r="C1320" s="26" t="s">
        <v>654</v>
      </c>
      <c r="D1320" s="26" t="s">
        <v>238</v>
      </c>
      <c r="E1320" s="26">
        <v>585</v>
      </c>
      <c r="F1320" s="26">
        <v>1118</v>
      </c>
      <c r="G1320" s="26" t="s">
        <v>6648</v>
      </c>
      <c r="H1320" s="26" t="s">
        <v>90</v>
      </c>
      <c r="I1320" s="26" t="s">
        <v>147</v>
      </c>
      <c r="J1320" s="26" t="s">
        <v>6648</v>
      </c>
      <c r="K1320" s="62">
        <v>34.780844299335776</v>
      </c>
      <c r="L1320" s="62">
        <v>75.151346843843044</v>
      </c>
      <c r="M1320" s="62">
        <v>5.1179521084044604</v>
      </c>
      <c r="N1320" s="51">
        <v>0.610918095365233</v>
      </c>
      <c r="O1320" s="63">
        <v>4.2972409361212121</v>
      </c>
      <c r="P1320" s="63">
        <v>2.1948493546313252</v>
      </c>
      <c r="Q1320" s="26" t="s">
        <v>629</v>
      </c>
      <c r="R1320" s="61">
        <v>0.71630693052027283</v>
      </c>
      <c r="S1320" s="61">
        <v>0.16517920541259051</v>
      </c>
      <c r="T1320" s="61">
        <v>3.0261932946146666E-2</v>
      </c>
      <c r="U1320" s="61">
        <v>4.3965923627552515E-4</v>
      </c>
      <c r="V1320" s="61">
        <v>1.3969818765393778E-2</v>
      </c>
      <c r="W1320" s="61">
        <v>7.3842453119320681E-2</v>
      </c>
    </row>
    <row r="1321" spans="1:23" x14ac:dyDescent="0.25">
      <c r="A1321" s="26" t="s">
        <v>1748</v>
      </c>
      <c r="B1321" s="26" t="s">
        <v>1749</v>
      </c>
      <c r="C1321" s="26" t="s">
        <v>654</v>
      </c>
      <c r="D1321" s="26" t="s">
        <v>238</v>
      </c>
      <c r="E1321" s="26">
        <v>5943</v>
      </c>
      <c r="F1321" s="26">
        <v>19503</v>
      </c>
      <c r="G1321" s="26" t="s">
        <v>6647</v>
      </c>
      <c r="H1321" s="26" t="s">
        <v>90</v>
      </c>
      <c r="I1321" s="26" t="s">
        <v>118</v>
      </c>
      <c r="J1321" s="26" t="s">
        <v>6647</v>
      </c>
      <c r="K1321" s="62">
        <v>64.449998377469555</v>
      </c>
      <c r="L1321" s="62">
        <v>57.945671549720096</v>
      </c>
      <c r="M1321" s="62">
        <v>64.570084832851734</v>
      </c>
      <c r="N1321" s="51">
        <v>0.18734831996117302</v>
      </c>
      <c r="O1321" s="63">
        <v>6.7834542784507441</v>
      </c>
      <c r="P1321" s="63">
        <v>3.1189907503198402</v>
      </c>
      <c r="Q1321" s="26" t="s">
        <v>117</v>
      </c>
      <c r="R1321" s="61">
        <v>0.32308157234754326</v>
      </c>
      <c r="S1321" s="61">
        <v>0.47128376526491983</v>
      </c>
      <c r="T1321" s="61">
        <v>7.965997866796988E-2</v>
      </c>
      <c r="U1321" s="61">
        <v>8.9934678385760792E-4</v>
      </c>
      <c r="V1321" s="61">
        <v>9.6142172066107645E-2</v>
      </c>
      <c r="W1321" s="61">
        <v>2.8933164869602002E-2</v>
      </c>
    </row>
    <row r="1322" spans="1:23" x14ac:dyDescent="0.25">
      <c r="A1322" s="26" t="s">
        <v>1622</v>
      </c>
      <c r="B1322" s="26" t="s">
        <v>1623</v>
      </c>
      <c r="C1322" s="26" t="s">
        <v>654</v>
      </c>
      <c r="D1322" s="26" t="s">
        <v>238</v>
      </c>
      <c r="E1322" s="26">
        <v>13557</v>
      </c>
      <c r="F1322" s="26">
        <v>51900</v>
      </c>
      <c r="G1322" s="26" t="s">
        <v>6647</v>
      </c>
      <c r="H1322" s="26" t="s">
        <v>90</v>
      </c>
      <c r="I1322" s="26" t="s">
        <v>118</v>
      </c>
      <c r="J1322" s="26" t="s">
        <v>6647</v>
      </c>
      <c r="K1322" s="62">
        <v>32.975918259489816</v>
      </c>
      <c r="L1322" s="62">
        <v>34.290623760637274</v>
      </c>
      <c r="M1322" s="62">
        <v>35.008541037707758</v>
      </c>
      <c r="N1322" s="51">
        <v>0.175092365401227</v>
      </c>
      <c r="O1322" s="63">
        <v>1.2239470839628039</v>
      </c>
      <c r="P1322" s="63">
        <v>3.039471290402505</v>
      </c>
      <c r="Q1322" s="26" t="s">
        <v>629</v>
      </c>
      <c r="R1322" s="61">
        <v>0.6417613190045891</v>
      </c>
      <c r="S1322" s="61">
        <v>0.26021396432782262</v>
      </c>
      <c r="T1322" s="61">
        <v>1.3402452105805094E-2</v>
      </c>
      <c r="U1322" s="61">
        <v>1.8380277749938591E-3</v>
      </c>
      <c r="V1322" s="61">
        <v>4.1878735048257447E-2</v>
      </c>
      <c r="W1322" s="61">
        <v>4.0905501738532343E-2</v>
      </c>
    </row>
    <row r="1323" spans="1:23" x14ac:dyDescent="0.25">
      <c r="A1323" s="26" t="s">
        <v>3856</v>
      </c>
      <c r="B1323" s="26" t="s">
        <v>3857</v>
      </c>
      <c r="C1323" s="26" t="s">
        <v>654</v>
      </c>
      <c r="D1323" s="26" t="s">
        <v>238</v>
      </c>
      <c r="E1323" s="26">
        <v>2279</v>
      </c>
      <c r="F1323" s="26">
        <v>7521</v>
      </c>
      <c r="G1323" s="26" t="s">
        <v>6631</v>
      </c>
      <c r="H1323" s="26" t="s">
        <v>90</v>
      </c>
      <c r="I1323" s="26" t="s">
        <v>118</v>
      </c>
      <c r="J1323" s="26" t="s">
        <v>6631</v>
      </c>
      <c r="K1323" s="62">
        <v>46.044448194601095</v>
      </c>
      <c r="L1323" s="62">
        <v>30.573498936353595</v>
      </c>
      <c r="M1323" s="62">
        <v>73.096890217776931</v>
      </c>
      <c r="N1323" s="51">
        <v>0.231527473921536</v>
      </c>
      <c r="O1323" s="63">
        <v>0.82298052383659004</v>
      </c>
      <c r="P1323" s="63">
        <v>3.0276956914151585</v>
      </c>
      <c r="Q1323" s="26" t="s">
        <v>629</v>
      </c>
      <c r="R1323" s="61">
        <v>0.59349148905437787</v>
      </c>
      <c r="S1323" s="61">
        <v>0.30489376925209999</v>
      </c>
      <c r="T1323" s="61">
        <v>5.1681014243061376E-3</v>
      </c>
      <c r="U1323" s="61">
        <v>1.0045636737327479E-2</v>
      </c>
      <c r="V1323" s="61">
        <v>6.3068899572689879E-2</v>
      </c>
      <c r="W1323" s="61">
        <v>2.3332103959198856E-2</v>
      </c>
    </row>
    <row r="1324" spans="1:23" x14ac:dyDescent="0.25">
      <c r="A1324" s="26" t="s">
        <v>3444</v>
      </c>
      <c r="B1324" s="26" t="s">
        <v>3445</v>
      </c>
      <c r="C1324" s="26" t="s">
        <v>625</v>
      </c>
      <c r="D1324" s="26" t="s">
        <v>238</v>
      </c>
      <c r="E1324" s="26">
        <v>37976</v>
      </c>
      <c r="F1324" s="26">
        <v>124653</v>
      </c>
      <c r="G1324" s="26" t="s">
        <v>6631</v>
      </c>
      <c r="H1324" s="26" t="s">
        <v>90</v>
      </c>
      <c r="I1324" s="26" t="s">
        <v>130</v>
      </c>
      <c r="J1324" s="26" t="s">
        <v>6631</v>
      </c>
      <c r="K1324" s="62">
        <v>58.27955485699659</v>
      </c>
      <c r="L1324" s="62">
        <v>81.304667064943345</v>
      </c>
      <c r="M1324" s="62">
        <v>28.634153045362098</v>
      </c>
      <c r="N1324" s="51">
        <v>0.36436038126669701</v>
      </c>
      <c r="O1324" s="63">
        <v>6.2857198812676307</v>
      </c>
      <c r="P1324" s="63">
        <v>3.5830795718200141</v>
      </c>
      <c r="Q1324" s="26" t="s">
        <v>117</v>
      </c>
      <c r="R1324" s="61">
        <v>0.2220234245650877</v>
      </c>
      <c r="S1324" s="61">
        <v>0.55345736380428856</v>
      </c>
      <c r="T1324" s="61">
        <v>0.13089329603197203</v>
      </c>
      <c r="U1324" s="61">
        <v>5.783720994546571E-3</v>
      </c>
      <c r="V1324" s="61">
        <v>4.0110032901016446E-2</v>
      </c>
      <c r="W1324" s="61">
        <v>4.7732161703089478E-2</v>
      </c>
    </row>
    <row r="1325" spans="1:23" x14ac:dyDescent="0.25">
      <c r="A1325" s="26" t="s">
        <v>5771</v>
      </c>
      <c r="B1325" s="26" t="s">
        <v>5772</v>
      </c>
      <c r="C1325" s="26" t="s">
        <v>625</v>
      </c>
      <c r="D1325" s="26" t="s">
        <v>238</v>
      </c>
      <c r="E1325" s="26">
        <v>823</v>
      </c>
      <c r="F1325" s="26">
        <v>1992</v>
      </c>
      <c r="G1325" s="26" t="s">
        <v>6631</v>
      </c>
      <c r="H1325" s="26" t="s">
        <v>90</v>
      </c>
      <c r="I1325" s="26" t="s">
        <v>147</v>
      </c>
      <c r="J1325" s="26" t="s">
        <v>6631</v>
      </c>
      <c r="K1325" s="62">
        <v>52.584467979999992</v>
      </c>
      <c r="L1325" s="62">
        <v>45.789208269999996</v>
      </c>
      <c r="M1325" s="62">
        <v>56.5401369</v>
      </c>
      <c r="N1325" s="51">
        <v>0.33823180635773098</v>
      </c>
      <c r="O1325" s="63">
        <v>1.2</v>
      </c>
      <c r="P1325" s="63">
        <v>2.663235000907735</v>
      </c>
      <c r="Q1325" s="26" t="s">
        <v>629</v>
      </c>
      <c r="R1325" s="61">
        <v>0.69301506340397656</v>
      </c>
      <c r="S1325" s="61">
        <v>0.20246109004391119</v>
      </c>
      <c r="T1325" s="61">
        <v>3.9226921894055924E-2</v>
      </c>
      <c r="U1325" s="61">
        <v>0</v>
      </c>
      <c r="V1325" s="61">
        <v>7.4889849065225304E-3</v>
      </c>
      <c r="W1325" s="61">
        <v>5.7807939751534095E-2</v>
      </c>
    </row>
    <row r="1326" spans="1:23" x14ac:dyDescent="0.25">
      <c r="A1326" s="26" t="s">
        <v>3520</v>
      </c>
      <c r="B1326" s="26" t="s">
        <v>3521</v>
      </c>
      <c r="C1326" s="26" t="s">
        <v>654</v>
      </c>
      <c r="D1326" s="26" t="s">
        <v>238</v>
      </c>
      <c r="E1326" s="26">
        <v>18905</v>
      </c>
      <c r="F1326" s="26">
        <v>78376</v>
      </c>
      <c r="G1326" s="26" t="s">
        <v>6631</v>
      </c>
      <c r="H1326" s="26" t="s">
        <v>90</v>
      </c>
      <c r="I1326" s="26" t="s">
        <v>118</v>
      </c>
      <c r="J1326" s="26" t="s">
        <v>6631</v>
      </c>
      <c r="K1326" s="62">
        <v>45.66651227817956</v>
      </c>
      <c r="L1326" s="62">
        <v>37.588565035699283</v>
      </c>
      <c r="M1326" s="62">
        <v>64.970253895019965</v>
      </c>
      <c r="N1326" s="51">
        <v>0.20591122548252902</v>
      </c>
      <c r="O1326" s="63">
        <v>5.8869383297708522</v>
      </c>
      <c r="P1326" s="63">
        <v>2.8760307535878442</v>
      </c>
      <c r="Q1326" s="26" t="s">
        <v>117</v>
      </c>
      <c r="R1326" s="61">
        <v>0.40533986063063798</v>
      </c>
      <c r="S1326" s="61">
        <v>0.37833896108718618</v>
      </c>
      <c r="T1326" s="61">
        <v>5.4420425771807099E-2</v>
      </c>
      <c r="U1326" s="61">
        <v>2.5364737808733434E-3</v>
      </c>
      <c r="V1326" s="61">
        <v>0.10671187381366037</v>
      </c>
      <c r="W1326" s="61">
        <v>5.2652404915835026E-2</v>
      </c>
    </row>
    <row r="1327" spans="1:23" x14ac:dyDescent="0.25">
      <c r="A1327" s="26" t="s">
        <v>3644</v>
      </c>
      <c r="B1327" s="26" t="s">
        <v>3645</v>
      </c>
      <c r="C1327" s="26" t="s">
        <v>654</v>
      </c>
      <c r="D1327" s="26" t="s">
        <v>238</v>
      </c>
      <c r="E1327" s="26">
        <v>7276</v>
      </c>
      <c r="F1327" s="26">
        <v>18795</v>
      </c>
      <c r="G1327" s="26" t="s">
        <v>6631</v>
      </c>
      <c r="H1327" s="26" t="s">
        <v>90</v>
      </c>
      <c r="I1327" s="26" t="s">
        <v>147</v>
      </c>
      <c r="J1327" s="26" t="s">
        <v>6631</v>
      </c>
      <c r="K1327" s="62">
        <v>35.866924325291158</v>
      </c>
      <c r="L1327" s="62">
        <v>64.332572175449172</v>
      </c>
      <c r="M1327" s="62">
        <v>11.057985527606649</v>
      </c>
      <c r="N1327" s="51">
        <v>0.49305044745814003</v>
      </c>
      <c r="O1327" s="63">
        <v>3.8651744060398383</v>
      </c>
      <c r="P1327" s="63">
        <v>2.5955197222067952</v>
      </c>
      <c r="Q1327" s="26" t="s">
        <v>629</v>
      </c>
      <c r="R1327" s="61">
        <v>0.53756123971558412</v>
      </c>
      <c r="S1327" s="61">
        <v>0.16806372482625792</v>
      </c>
      <c r="T1327" s="61">
        <v>5.0413465695948123E-2</v>
      </c>
      <c r="U1327" s="61">
        <v>1.0596556350375439E-3</v>
      </c>
      <c r="V1327" s="61">
        <v>3.8674141960573991E-2</v>
      </c>
      <c r="W1327" s="61">
        <v>0.20422777216659835</v>
      </c>
    </row>
    <row r="1328" spans="1:23" x14ac:dyDescent="0.25">
      <c r="A1328" s="26" t="s">
        <v>6473</v>
      </c>
      <c r="B1328" s="26" t="s">
        <v>6474</v>
      </c>
      <c r="C1328" s="26" t="s">
        <v>625</v>
      </c>
      <c r="D1328" s="26" t="s">
        <v>238</v>
      </c>
      <c r="E1328" s="26">
        <v>606</v>
      </c>
      <c r="F1328" s="26">
        <v>2400</v>
      </c>
      <c r="G1328" s="26" t="s">
        <v>6630</v>
      </c>
      <c r="H1328" s="26" t="s">
        <v>90</v>
      </c>
      <c r="I1328" s="26" t="s">
        <v>130</v>
      </c>
      <c r="J1328" s="26" t="s">
        <v>6630</v>
      </c>
      <c r="K1328" s="62">
        <v>75.325994489742783</v>
      </c>
      <c r="L1328" s="62">
        <v>67.088461602939759</v>
      </c>
      <c r="M1328" s="62">
        <v>75.058271891595467</v>
      </c>
      <c r="N1328" s="51">
        <v>0.32891086724192903</v>
      </c>
      <c r="O1328" s="63">
        <v>7</v>
      </c>
      <c r="P1328" s="63">
        <v>3.4108784974285764</v>
      </c>
      <c r="Q1328" s="26" t="s">
        <v>117</v>
      </c>
      <c r="R1328" s="61">
        <v>0.15767877188600862</v>
      </c>
      <c r="S1328" s="61">
        <v>0.83679464037976414</v>
      </c>
      <c r="T1328" s="61">
        <v>4.9917566631730078E-3</v>
      </c>
      <c r="U1328" s="61">
        <v>0</v>
      </c>
      <c r="V1328" s="61">
        <v>3.565540473695006E-4</v>
      </c>
      <c r="W1328" s="61">
        <v>1.782770236847503E-4</v>
      </c>
    </row>
    <row r="1329" spans="1:23" x14ac:dyDescent="0.25">
      <c r="A1329" s="26" t="s">
        <v>3810</v>
      </c>
      <c r="B1329" s="26" t="s">
        <v>3811</v>
      </c>
      <c r="C1329" s="26" t="s">
        <v>654</v>
      </c>
      <c r="D1329" s="26" t="s">
        <v>238</v>
      </c>
      <c r="E1329" s="26">
        <v>2787</v>
      </c>
      <c r="F1329" s="26">
        <v>4124</v>
      </c>
      <c r="G1329" s="26" t="s">
        <v>6631</v>
      </c>
      <c r="H1329" s="26" t="s">
        <v>90</v>
      </c>
      <c r="I1329" s="26" t="s">
        <v>118</v>
      </c>
      <c r="J1329" s="26" t="s">
        <v>6631</v>
      </c>
      <c r="K1329" s="62">
        <v>19.490670699999999</v>
      </c>
      <c r="L1329" s="62">
        <v>41.591023700000001</v>
      </c>
      <c r="M1329" s="62">
        <v>37.087747714594087</v>
      </c>
      <c r="N1329" s="51">
        <v>0.25101499842667002</v>
      </c>
      <c r="O1329" s="63">
        <v>4.0960038399021901</v>
      </c>
      <c r="P1329" s="63">
        <v>2.5695075390555555</v>
      </c>
      <c r="Q1329" s="26" t="s">
        <v>117</v>
      </c>
      <c r="R1329" s="61">
        <v>0.4302998045753777</v>
      </c>
      <c r="S1329" s="61">
        <v>0.31075194279231982</v>
      </c>
      <c r="T1329" s="61">
        <v>0.15530548607433312</v>
      </c>
      <c r="U1329" s="61">
        <v>0</v>
      </c>
      <c r="V1329" s="61">
        <v>1.3739838477109785E-2</v>
      </c>
      <c r="W1329" s="61">
        <v>8.9902928080859534E-2</v>
      </c>
    </row>
    <row r="1330" spans="1:23" x14ac:dyDescent="0.25">
      <c r="A1330" s="26" t="s">
        <v>6499</v>
      </c>
      <c r="B1330" s="26" t="s">
        <v>6500</v>
      </c>
      <c r="C1330" s="26" t="s">
        <v>654</v>
      </c>
      <c r="D1330" s="26" t="s">
        <v>238</v>
      </c>
      <c r="E1330" s="26">
        <v>218</v>
      </c>
      <c r="F1330" s="26">
        <v>499</v>
      </c>
      <c r="G1330" s="26" t="s">
        <v>6630</v>
      </c>
      <c r="H1330" s="26" t="s">
        <v>90</v>
      </c>
      <c r="I1330" s="26" t="s">
        <v>118</v>
      </c>
      <c r="J1330" s="26" t="s">
        <v>6630</v>
      </c>
      <c r="K1330" s="62">
        <v>52.584467979999992</v>
      </c>
      <c r="L1330" s="62">
        <v>45.789208270000003</v>
      </c>
      <c r="M1330" s="62">
        <v>56.5401369</v>
      </c>
      <c r="N1330" s="51">
        <v>0.298934970863936</v>
      </c>
      <c r="O1330" s="63">
        <v>1.2</v>
      </c>
      <c r="P1330" s="63">
        <v>3.19</v>
      </c>
      <c r="Q1330" s="26" t="s">
        <v>629</v>
      </c>
      <c r="R1330" s="61">
        <v>0.53364541566675994</v>
      </c>
      <c r="S1330" s="61">
        <v>0.20126013233610038</v>
      </c>
      <c r="T1330" s="61">
        <v>6.9512233116524949E-2</v>
      </c>
      <c r="U1330" s="61">
        <v>0</v>
      </c>
      <c r="V1330" s="61">
        <v>2.2590423017317385E-2</v>
      </c>
      <c r="W1330" s="61">
        <v>0.17299179586329724</v>
      </c>
    </row>
    <row r="1331" spans="1:23" x14ac:dyDescent="0.25">
      <c r="A1331" s="26" t="s">
        <v>5941</v>
      </c>
      <c r="B1331" s="26" t="s">
        <v>5942</v>
      </c>
      <c r="C1331" s="26" t="s">
        <v>654</v>
      </c>
      <c r="D1331" s="26" t="s">
        <v>238</v>
      </c>
      <c r="E1331" s="26">
        <v>292</v>
      </c>
      <c r="F1331" s="26">
        <v>817</v>
      </c>
      <c r="G1331" s="26" t="s">
        <v>6648</v>
      </c>
      <c r="H1331" s="26" t="s">
        <v>90</v>
      </c>
      <c r="I1331" s="26" t="s">
        <v>130</v>
      </c>
      <c r="J1331" s="26" t="s">
        <v>6648</v>
      </c>
      <c r="K1331" s="62">
        <v>46.267352982321505</v>
      </c>
      <c r="L1331" s="62">
        <v>50.331824390090802</v>
      </c>
      <c r="M1331" s="62">
        <v>36.167004646920319</v>
      </c>
      <c r="N1331" s="51">
        <v>0.32508221536211301</v>
      </c>
      <c r="O1331" s="63">
        <v>4.2868157758891758</v>
      </c>
      <c r="P1331" s="63">
        <v>2.7825748004874589</v>
      </c>
      <c r="Q1331" s="26" t="s">
        <v>117</v>
      </c>
      <c r="R1331" s="61">
        <v>0.45037724549265507</v>
      </c>
      <c r="S1331" s="61">
        <v>0.41161250208768763</v>
      </c>
      <c r="T1331" s="61">
        <v>9.9575434086948036E-2</v>
      </c>
      <c r="U1331" s="61">
        <v>1.3296866289720244E-2</v>
      </c>
      <c r="V1331" s="61">
        <v>2.0551631803574014E-2</v>
      </c>
      <c r="W1331" s="61">
        <v>4.5863202394151072E-3</v>
      </c>
    </row>
    <row r="1332" spans="1:23" x14ac:dyDescent="0.25">
      <c r="A1332" s="26" t="s">
        <v>3544</v>
      </c>
      <c r="B1332" s="26" t="s">
        <v>3545</v>
      </c>
      <c r="C1332" s="26" t="s">
        <v>625</v>
      </c>
      <c r="D1332" s="26" t="s">
        <v>238</v>
      </c>
      <c r="E1332" s="26">
        <v>15068</v>
      </c>
      <c r="F1332" s="26">
        <v>28361</v>
      </c>
      <c r="G1332" s="26" t="s">
        <v>6631</v>
      </c>
      <c r="H1332" s="26" t="s">
        <v>90</v>
      </c>
      <c r="I1332" s="26" t="s">
        <v>130</v>
      </c>
      <c r="J1332" s="26" t="s">
        <v>6631</v>
      </c>
      <c r="K1332" s="62">
        <v>38.270804703725744</v>
      </c>
      <c r="L1332" s="62">
        <v>65.554068604547851</v>
      </c>
      <c r="M1332" s="62">
        <v>14.604044330605991</v>
      </c>
      <c r="N1332" s="51">
        <v>0.32014128759219296</v>
      </c>
      <c r="O1332" s="63">
        <v>2.4414602744316043</v>
      </c>
      <c r="P1332" s="63">
        <v>2.3510056728956981</v>
      </c>
      <c r="Q1332" s="26" t="s">
        <v>629</v>
      </c>
      <c r="R1332" s="61">
        <v>0.70234490556847706</v>
      </c>
      <c r="S1332" s="61">
        <v>0.22085418656647149</v>
      </c>
      <c r="T1332" s="61">
        <v>5.5089407195980733E-3</v>
      </c>
      <c r="U1332" s="61">
        <v>1.1913011188802972E-3</v>
      </c>
      <c r="V1332" s="61">
        <v>2.1928910257604409E-2</v>
      </c>
      <c r="W1332" s="61">
        <v>4.8171755768969045E-2</v>
      </c>
    </row>
    <row r="1333" spans="1:23" x14ac:dyDescent="0.25">
      <c r="A1333" s="26" t="s">
        <v>3614</v>
      </c>
      <c r="B1333" s="26" t="s">
        <v>3615</v>
      </c>
      <c r="C1333" s="26" t="s">
        <v>654</v>
      </c>
      <c r="D1333" s="26" t="s">
        <v>238</v>
      </c>
      <c r="E1333" s="26">
        <v>8964</v>
      </c>
      <c r="F1333" s="26">
        <v>32328</v>
      </c>
      <c r="G1333" s="26" t="s">
        <v>6631</v>
      </c>
      <c r="H1333" s="26" t="s">
        <v>90</v>
      </c>
      <c r="I1333" s="26" t="s">
        <v>130</v>
      </c>
      <c r="J1333" s="26" t="s">
        <v>6631</v>
      </c>
      <c r="K1333" s="62">
        <v>72.074042858456451</v>
      </c>
      <c r="L1333" s="62">
        <v>84.589661565789285</v>
      </c>
      <c r="M1333" s="62">
        <v>44.954169400550988</v>
      </c>
      <c r="N1333" s="51">
        <v>0.40548638485773802</v>
      </c>
      <c r="O1333" s="63">
        <v>4.0573739071095005</v>
      </c>
      <c r="P1333" s="63">
        <v>2.8587863714452184</v>
      </c>
      <c r="Q1333" s="26" t="s">
        <v>117</v>
      </c>
      <c r="R1333" s="61">
        <v>0.37754683819153917</v>
      </c>
      <c r="S1333" s="61">
        <v>0.44208257931269995</v>
      </c>
      <c r="T1333" s="61">
        <v>0.10443310235079022</v>
      </c>
      <c r="U1333" s="61">
        <v>1.1636755338890314E-2</v>
      </c>
      <c r="V1333" s="61">
        <v>9.2212871379097512E-3</v>
      </c>
      <c r="W1333" s="61">
        <v>5.507943766817041E-2</v>
      </c>
    </row>
    <row r="1334" spans="1:23" x14ac:dyDescent="0.25">
      <c r="A1334" s="26" t="s">
        <v>3420</v>
      </c>
      <c r="B1334" s="26" t="s">
        <v>3421</v>
      </c>
      <c r="C1334" s="26" t="s">
        <v>654</v>
      </c>
      <c r="D1334" s="26" t="s">
        <v>238</v>
      </c>
      <c r="E1334" s="26">
        <v>47150</v>
      </c>
      <c r="F1334" s="26">
        <v>237300</v>
      </c>
      <c r="G1334" s="26" t="s">
        <v>6631</v>
      </c>
      <c r="H1334" s="26" t="s">
        <v>90</v>
      </c>
      <c r="I1334" s="26" t="s">
        <v>118</v>
      </c>
      <c r="J1334" s="26" t="s">
        <v>6631</v>
      </c>
      <c r="K1334" s="62">
        <v>72.474677769317424</v>
      </c>
      <c r="L1334" s="62">
        <v>64.251230939971336</v>
      </c>
      <c r="M1334" s="62">
        <v>72.25214658424369</v>
      </c>
      <c r="N1334" s="51">
        <v>0.32818908708070305</v>
      </c>
      <c r="O1334" s="63">
        <v>8.8839110781720851</v>
      </c>
      <c r="P1334" s="63">
        <v>3.8329015536388082</v>
      </c>
      <c r="Q1334" s="26" t="s">
        <v>117</v>
      </c>
      <c r="R1334" s="61">
        <v>0.11819626845821889</v>
      </c>
      <c r="S1334" s="61">
        <v>0.74839102190542395</v>
      </c>
      <c r="T1334" s="61">
        <v>5.1791887162711978E-2</v>
      </c>
      <c r="U1334" s="61">
        <v>1.495989304618284E-3</v>
      </c>
      <c r="V1334" s="61">
        <v>5.0863437370749401E-2</v>
      </c>
      <c r="W1334" s="61">
        <v>2.9261395798276756E-2</v>
      </c>
    </row>
    <row r="1335" spans="1:23" x14ac:dyDescent="0.25">
      <c r="A1335" s="26" t="s">
        <v>3436</v>
      </c>
      <c r="B1335" s="26" t="s">
        <v>3437</v>
      </c>
      <c r="C1335" s="26" t="s">
        <v>654</v>
      </c>
      <c r="D1335" s="26" t="s">
        <v>238</v>
      </c>
      <c r="E1335" s="26">
        <v>43908</v>
      </c>
      <c r="F1335" s="26">
        <v>204870</v>
      </c>
      <c r="G1335" s="26" t="s">
        <v>6631</v>
      </c>
      <c r="H1335" s="26" t="s">
        <v>90</v>
      </c>
      <c r="I1335" s="26" t="s">
        <v>118</v>
      </c>
      <c r="J1335" s="26" t="s">
        <v>6631</v>
      </c>
      <c r="K1335" s="62">
        <v>77.138892849613228</v>
      </c>
      <c r="L1335" s="62">
        <v>76.775478882983379</v>
      </c>
      <c r="M1335" s="62">
        <v>67.832797016894659</v>
      </c>
      <c r="N1335" s="51">
        <v>0.41025014035465096</v>
      </c>
      <c r="O1335" s="63">
        <v>8.2327514119557108</v>
      </c>
      <c r="P1335" s="63">
        <v>3.4033653713242615</v>
      </c>
      <c r="Q1335" s="26" t="s">
        <v>117</v>
      </c>
      <c r="R1335" s="61">
        <v>0.18645624631916824</v>
      </c>
      <c r="S1335" s="61">
        <v>0.64499912584359098</v>
      </c>
      <c r="T1335" s="61">
        <v>8.5478239375292281E-2</v>
      </c>
      <c r="U1335" s="61">
        <v>3.1882760518836071E-3</v>
      </c>
      <c r="V1335" s="61">
        <v>5.0625259929442105E-2</v>
      </c>
      <c r="W1335" s="61">
        <v>2.9252852480622604E-2</v>
      </c>
    </row>
    <row r="1336" spans="1:23" x14ac:dyDescent="0.25">
      <c r="A1336" s="26" t="s">
        <v>6429</v>
      </c>
      <c r="B1336" s="26" t="s">
        <v>6430</v>
      </c>
      <c r="C1336" s="26" t="s">
        <v>625</v>
      </c>
      <c r="D1336" s="26" t="s">
        <v>238</v>
      </c>
      <c r="E1336" s="26">
        <v>11996</v>
      </c>
      <c r="F1336" s="26">
        <v>54453</v>
      </c>
      <c r="G1336" s="26" t="s">
        <v>6630</v>
      </c>
      <c r="H1336" s="26" t="s">
        <v>90</v>
      </c>
      <c r="I1336" s="26" t="s">
        <v>130</v>
      </c>
      <c r="J1336" s="26" t="s">
        <v>6630</v>
      </c>
      <c r="K1336" s="62">
        <v>85.57265961596768</v>
      </c>
      <c r="L1336" s="62">
        <v>86.989354176983184</v>
      </c>
      <c r="M1336" s="62">
        <v>71.109679275452322</v>
      </c>
      <c r="N1336" s="51">
        <v>0.40003299334900999</v>
      </c>
      <c r="O1336" s="63">
        <v>10.686451803555022</v>
      </c>
      <c r="P1336" s="63">
        <v>3.8625376809152892</v>
      </c>
      <c r="Q1336" s="26" t="s">
        <v>117</v>
      </c>
      <c r="R1336" s="61">
        <v>6.8623247529761372E-2</v>
      </c>
      <c r="S1336" s="61">
        <v>0.78815496451704492</v>
      </c>
      <c r="T1336" s="61">
        <v>9.688448576066587E-2</v>
      </c>
      <c r="U1336" s="61">
        <v>3.5668132693683578E-3</v>
      </c>
      <c r="V1336" s="61">
        <v>1.9409179010297824E-2</v>
      </c>
      <c r="W1336" s="61">
        <v>2.3361309912861811E-2</v>
      </c>
    </row>
    <row r="1337" spans="1:23" x14ac:dyDescent="0.25">
      <c r="A1337" s="26" t="s">
        <v>3486</v>
      </c>
      <c r="B1337" s="26" t="s">
        <v>3487</v>
      </c>
      <c r="C1337" s="26" t="s">
        <v>625</v>
      </c>
      <c r="D1337" s="26" t="s">
        <v>238</v>
      </c>
      <c r="E1337" s="26">
        <v>23872</v>
      </c>
      <c r="F1337" s="26">
        <v>78025</v>
      </c>
      <c r="G1337" s="26" t="s">
        <v>6631</v>
      </c>
      <c r="H1337" s="26" t="s">
        <v>90</v>
      </c>
      <c r="I1337" s="26" t="s">
        <v>118</v>
      </c>
      <c r="J1337" s="26" t="s">
        <v>6631</v>
      </c>
      <c r="K1337" s="62">
        <v>50.989943893005595</v>
      </c>
      <c r="L1337" s="62">
        <v>39.542373783243356</v>
      </c>
      <c r="M1337" s="62">
        <v>66.714108799513355</v>
      </c>
      <c r="N1337" s="51">
        <v>0.20671727402151799</v>
      </c>
      <c r="O1337" s="63">
        <v>2.8128239725543511</v>
      </c>
      <c r="P1337" s="63">
        <v>2.7847830322606049</v>
      </c>
      <c r="Q1337" s="26" t="s">
        <v>117</v>
      </c>
      <c r="R1337" s="61">
        <v>0.48226973110988908</v>
      </c>
      <c r="S1337" s="61">
        <v>0.32190505200700542</v>
      </c>
      <c r="T1337" s="61">
        <v>3.4708486287755511E-2</v>
      </c>
      <c r="U1337" s="61">
        <v>1.1333251837548173E-3</v>
      </c>
      <c r="V1337" s="61">
        <v>9.753819585972931E-2</v>
      </c>
      <c r="W1337" s="61">
        <v>6.2445209551865624E-2</v>
      </c>
    </row>
    <row r="1338" spans="1:23" x14ac:dyDescent="0.25">
      <c r="A1338" s="26" t="s">
        <v>1034</v>
      </c>
      <c r="B1338" s="26" t="s">
        <v>1035</v>
      </c>
      <c r="C1338" s="26" t="s">
        <v>195</v>
      </c>
      <c r="D1338" s="26" t="s">
        <v>307</v>
      </c>
      <c r="E1338" s="26">
        <v>42</v>
      </c>
      <c r="F1338" s="26">
        <v>112</v>
      </c>
      <c r="G1338" s="26" t="s">
        <v>6631</v>
      </c>
      <c r="H1338" s="26" t="s">
        <v>90</v>
      </c>
      <c r="I1338" s="26" t="s">
        <v>147</v>
      </c>
      <c r="J1338" s="26" t="s">
        <v>6631</v>
      </c>
      <c r="K1338" s="62">
        <v>36.182551689999997</v>
      </c>
      <c r="L1338" s="62">
        <v>89.952092790000009</v>
      </c>
      <c r="M1338" s="62">
        <v>2.8749222149999998</v>
      </c>
      <c r="N1338" s="51">
        <v>0.61180952380952403</v>
      </c>
      <c r="O1338" s="63">
        <v>4.5000000000000009</v>
      </c>
      <c r="P1338" s="63">
        <v>3.18</v>
      </c>
      <c r="Q1338" s="26" t="s">
        <v>629</v>
      </c>
      <c r="R1338" s="61">
        <v>0.60266666666666668</v>
      </c>
      <c r="S1338" s="61">
        <v>0.23352380952380952</v>
      </c>
      <c r="T1338" s="61">
        <v>8.7619047619047624E-3</v>
      </c>
      <c r="U1338" s="61">
        <v>2.3238095238095245E-2</v>
      </c>
      <c r="V1338" s="61">
        <v>3.3142857142857148E-2</v>
      </c>
      <c r="W1338" s="61">
        <v>9.8666666666666666E-2</v>
      </c>
    </row>
    <row r="1339" spans="1:23" x14ac:dyDescent="0.25">
      <c r="A1339" s="26" t="s">
        <v>3440</v>
      </c>
      <c r="B1339" s="26" t="s">
        <v>3441</v>
      </c>
      <c r="C1339" s="26" t="s">
        <v>654</v>
      </c>
      <c r="D1339" s="26" t="s">
        <v>238</v>
      </c>
      <c r="E1339" s="26">
        <v>41923</v>
      </c>
      <c r="F1339" s="26">
        <v>185010</v>
      </c>
      <c r="G1339" s="26" t="s">
        <v>6631</v>
      </c>
      <c r="H1339" s="26" t="s">
        <v>90</v>
      </c>
      <c r="I1339" s="26" t="s">
        <v>118</v>
      </c>
      <c r="J1339" s="26" t="s">
        <v>6631</v>
      </c>
      <c r="K1339" s="62">
        <v>77.166515468820663</v>
      </c>
      <c r="L1339" s="62">
        <v>58.701662372099079</v>
      </c>
      <c r="M1339" s="62">
        <v>89.203201067136717</v>
      </c>
      <c r="N1339" s="51">
        <v>0.27252643468626803</v>
      </c>
      <c r="O1339" s="63">
        <v>10.14597145761107</v>
      </c>
      <c r="P1339" s="63">
        <v>3.3539780152282765</v>
      </c>
      <c r="Q1339" s="26" t="s">
        <v>117</v>
      </c>
      <c r="R1339" s="61">
        <v>0.16457834023923501</v>
      </c>
      <c r="S1339" s="61">
        <v>0.63677592689170248</v>
      </c>
      <c r="T1339" s="61">
        <v>4.6378016104270295E-2</v>
      </c>
      <c r="U1339" s="61">
        <v>8.1293222725377845E-4</v>
      </c>
      <c r="V1339" s="61">
        <v>0.12402811916466355</v>
      </c>
      <c r="W1339" s="61">
        <v>2.7426665372874911E-2</v>
      </c>
    </row>
    <row r="1340" spans="1:23" x14ac:dyDescent="0.25">
      <c r="A1340" s="26" t="s">
        <v>1140</v>
      </c>
      <c r="B1340" s="26" t="s">
        <v>1141</v>
      </c>
      <c r="C1340" s="26" t="s">
        <v>195</v>
      </c>
      <c r="D1340" s="26" t="s">
        <v>307</v>
      </c>
      <c r="E1340" s="26">
        <v>23</v>
      </c>
      <c r="F1340" s="26">
        <v>67</v>
      </c>
      <c r="G1340" s="26" t="s">
        <v>6631</v>
      </c>
      <c r="H1340" s="26" t="s">
        <v>90</v>
      </c>
      <c r="I1340" s="26" t="s">
        <v>147</v>
      </c>
      <c r="J1340" s="26" t="s">
        <v>6631</v>
      </c>
      <c r="K1340" s="62">
        <v>51.210287440000002</v>
      </c>
      <c r="L1340" s="62">
        <v>86.422087750000003</v>
      </c>
      <c r="M1340" s="62">
        <v>13.117610450000001</v>
      </c>
      <c r="N1340" s="51">
        <v>0.58280254777070095</v>
      </c>
      <c r="O1340" s="63">
        <v>2.4</v>
      </c>
      <c r="P1340" s="63">
        <v>2.15</v>
      </c>
      <c r="Q1340" s="26" t="s">
        <v>629</v>
      </c>
      <c r="R1340" s="61">
        <v>0.61616675139806809</v>
      </c>
      <c r="S1340" s="61">
        <v>0.25724453482460602</v>
      </c>
      <c r="T1340" s="61">
        <v>1.1692933401118455E-2</v>
      </c>
      <c r="U1340" s="61">
        <v>3.8637519064565327E-2</v>
      </c>
      <c r="V1340" s="61">
        <v>1.9827147941026944E-2</v>
      </c>
      <c r="W1340" s="61">
        <v>5.6431113370615148E-2</v>
      </c>
    </row>
    <row r="1341" spans="1:23" x14ac:dyDescent="0.25">
      <c r="A1341" s="26" t="s">
        <v>5869</v>
      </c>
      <c r="B1341" s="26" t="s">
        <v>5870</v>
      </c>
      <c r="C1341" s="26" t="s">
        <v>625</v>
      </c>
      <c r="D1341" s="26" t="s">
        <v>238</v>
      </c>
      <c r="E1341" s="26">
        <v>1706</v>
      </c>
      <c r="F1341" s="26">
        <v>8766</v>
      </c>
      <c r="G1341" s="26" t="s">
        <v>6648</v>
      </c>
      <c r="H1341" s="26" t="s">
        <v>90</v>
      </c>
      <c r="I1341" s="26" t="s">
        <v>147</v>
      </c>
      <c r="J1341" s="26" t="s">
        <v>6648</v>
      </c>
      <c r="K1341" s="62">
        <v>65.636462198478398</v>
      </c>
      <c r="L1341" s="62">
        <v>77.264273608675893</v>
      </c>
      <c r="M1341" s="62">
        <v>41.264670463717628</v>
      </c>
      <c r="N1341" s="51">
        <v>0.49206644257473103</v>
      </c>
      <c r="O1341" s="63">
        <v>0.69076363473092495</v>
      </c>
      <c r="P1341" s="63">
        <v>2.4551184695430215</v>
      </c>
      <c r="Q1341" s="26" t="s">
        <v>629</v>
      </c>
      <c r="R1341" s="61">
        <v>0.55432227081129004</v>
      </c>
      <c r="S1341" s="61">
        <v>0.17644533610282706</v>
      </c>
      <c r="T1341" s="61">
        <v>2.6776352188095136E-2</v>
      </c>
      <c r="U1341" s="61">
        <v>0.1683309381826178</v>
      </c>
      <c r="V1341" s="61">
        <v>9.3459095786402307E-3</v>
      </c>
      <c r="W1341" s="61">
        <v>6.4779193136529467E-2</v>
      </c>
    </row>
    <row r="1342" spans="1:23" x14ac:dyDescent="0.25">
      <c r="A1342" s="26" t="s">
        <v>3950</v>
      </c>
      <c r="B1342" s="26" t="s">
        <v>3951</v>
      </c>
      <c r="C1342" s="26" t="s">
        <v>625</v>
      </c>
      <c r="D1342" s="26" t="s">
        <v>238</v>
      </c>
      <c r="E1342" s="26">
        <v>1452</v>
      </c>
      <c r="F1342" s="26">
        <v>13000</v>
      </c>
      <c r="G1342" s="26" t="s">
        <v>6631</v>
      </c>
      <c r="H1342" s="26" t="s">
        <v>90</v>
      </c>
      <c r="I1342" s="26" t="s">
        <v>130</v>
      </c>
      <c r="J1342" s="26" t="s">
        <v>6631</v>
      </c>
      <c r="K1342" s="62">
        <v>93.397945364956129</v>
      </c>
      <c r="L1342" s="62">
        <v>96.96607261570864</v>
      </c>
      <c r="M1342" s="62">
        <v>75.665873436116911</v>
      </c>
      <c r="N1342" s="51">
        <v>0.52731483837571602</v>
      </c>
      <c r="O1342" s="63">
        <v>20.512148503649634</v>
      </c>
      <c r="P1342" s="63">
        <v>4.4675664284433969</v>
      </c>
      <c r="Q1342" s="26" t="s">
        <v>117</v>
      </c>
      <c r="R1342" s="61">
        <v>2.7324585378917153E-2</v>
      </c>
      <c r="S1342" s="61">
        <v>0.89369882293108505</v>
      </c>
      <c r="T1342" s="61">
        <v>4.3262278534026866E-2</v>
      </c>
      <c r="U1342" s="61">
        <v>0</v>
      </c>
      <c r="V1342" s="61">
        <v>2.6916994070856699E-2</v>
      </c>
      <c r="W1342" s="61">
        <v>8.7973190851142608E-3</v>
      </c>
    </row>
    <row r="1343" spans="1:23" x14ac:dyDescent="0.25">
      <c r="A1343" s="26" t="s">
        <v>4144</v>
      </c>
      <c r="B1343" s="26" t="s">
        <v>4145</v>
      </c>
      <c r="C1343" s="26" t="s">
        <v>654</v>
      </c>
      <c r="D1343" s="26" t="s">
        <v>238</v>
      </c>
      <c r="E1343" s="26">
        <v>453</v>
      </c>
      <c r="F1343" s="26">
        <v>1495</v>
      </c>
      <c r="G1343" s="26" t="s">
        <v>6631</v>
      </c>
      <c r="H1343" s="26" t="s">
        <v>90</v>
      </c>
      <c r="I1343" s="26" t="s">
        <v>130</v>
      </c>
      <c r="J1343" s="26" t="s">
        <v>6631</v>
      </c>
      <c r="K1343" s="62">
        <v>43.486501951582788</v>
      </c>
      <c r="L1343" s="62">
        <v>83.079951066881108</v>
      </c>
      <c r="M1343" s="62">
        <v>8.181868128976058</v>
      </c>
      <c r="N1343" s="51">
        <v>0.31604072926086496</v>
      </c>
      <c r="O1343" s="63">
        <v>1.756397449489183</v>
      </c>
      <c r="P1343" s="63">
        <v>3.0494601452466812</v>
      </c>
      <c r="Q1343" s="26" t="s">
        <v>629</v>
      </c>
      <c r="R1343" s="61">
        <v>0.62939267519055431</v>
      </c>
      <c r="S1343" s="61">
        <v>0.28078045561091919</v>
      </c>
      <c r="T1343" s="61">
        <v>1.4538276283656776E-2</v>
      </c>
      <c r="U1343" s="61">
        <v>0</v>
      </c>
      <c r="V1343" s="61">
        <v>1.6264554301799721E-3</v>
      </c>
      <c r="W1343" s="61">
        <v>7.3662137484689971E-2</v>
      </c>
    </row>
    <row r="1344" spans="1:23" x14ac:dyDescent="0.25">
      <c r="A1344" s="26" t="s">
        <v>305</v>
      </c>
      <c r="B1344" s="26" t="s">
        <v>306</v>
      </c>
      <c r="C1344" s="26" t="s">
        <v>195</v>
      </c>
      <c r="D1344" s="26" t="s">
        <v>307</v>
      </c>
      <c r="E1344" s="26">
        <v>89</v>
      </c>
      <c r="F1344" s="26">
        <v>250</v>
      </c>
      <c r="G1344" s="26" t="s">
        <v>6647</v>
      </c>
      <c r="H1344" s="26" t="s">
        <v>90</v>
      </c>
      <c r="I1344" s="26" t="s">
        <v>118</v>
      </c>
      <c r="J1344" s="26" t="s">
        <v>6647</v>
      </c>
      <c r="K1344" s="62">
        <v>40.847201210000001</v>
      </c>
      <c r="L1344" s="62">
        <v>67.13313162</v>
      </c>
      <c r="M1344" s="62">
        <v>13.30429371</v>
      </c>
      <c r="N1344" s="51">
        <v>0.28246013667426001</v>
      </c>
      <c r="O1344" s="63">
        <v>0.1</v>
      </c>
      <c r="P1344" s="63">
        <v>3.24</v>
      </c>
      <c r="Q1344" s="26" t="s">
        <v>117</v>
      </c>
      <c r="R1344" s="61">
        <v>0.44966442953020136</v>
      </c>
      <c r="S1344" s="61">
        <v>0.21923937360178972</v>
      </c>
      <c r="T1344" s="61">
        <v>3.2065622669649518E-2</v>
      </c>
      <c r="U1344" s="61">
        <v>0.22669649515287099</v>
      </c>
      <c r="V1344" s="61">
        <v>2.460850111856823E-2</v>
      </c>
      <c r="W1344" s="61">
        <v>4.7725577926920205E-2</v>
      </c>
    </row>
    <row r="1345" spans="1:23" x14ac:dyDescent="0.25">
      <c r="A1345" s="26" t="s">
        <v>4026</v>
      </c>
      <c r="B1345" s="26" t="s">
        <v>4027</v>
      </c>
      <c r="C1345" s="26" t="s">
        <v>654</v>
      </c>
      <c r="D1345" s="26" t="s">
        <v>238</v>
      </c>
      <c r="E1345" s="26">
        <v>951</v>
      </c>
      <c r="F1345" s="26">
        <v>3055</v>
      </c>
      <c r="G1345" s="26" t="s">
        <v>6631</v>
      </c>
      <c r="H1345" s="26" t="s">
        <v>90</v>
      </c>
      <c r="I1345" s="26" t="s">
        <v>130</v>
      </c>
      <c r="J1345" s="26" t="s">
        <v>6631</v>
      </c>
      <c r="K1345" s="62">
        <v>87.50095646736392</v>
      </c>
      <c r="L1345" s="62">
        <v>72.625857775778144</v>
      </c>
      <c r="M1345" s="62">
        <v>90.920718339145537</v>
      </c>
      <c r="N1345" s="51">
        <v>0.48055897066567804</v>
      </c>
      <c r="O1345" s="63">
        <v>19.293751860848538</v>
      </c>
      <c r="P1345" s="63">
        <v>3.5742374583983896</v>
      </c>
      <c r="Q1345" s="26" t="s">
        <v>117</v>
      </c>
      <c r="R1345" s="61">
        <v>0.12152141945557825</v>
      </c>
      <c r="S1345" s="61">
        <v>0.81878588996577928</v>
      </c>
      <c r="T1345" s="61">
        <v>4.796134755173509E-2</v>
      </c>
      <c r="U1345" s="61">
        <v>0</v>
      </c>
      <c r="V1345" s="61">
        <v>4.6209480098465877E-3</v>
      </c>
      <c r="W1345" s="61">
        <v>7.1103950170604948E-3</v>
      </c>
    </row>
    <row r="1346" spans="1:23" x14ac:dyDescent="0.25">
      <c r="A1346" s="26" t="s">
        <v>4212</v>
      </c>
      <c r="B1346" s="26" t="s">
        <v>4213</v>
      </c>
      <c r="C1346" s="26" t="s">
        <v>625</v>
      </c>
      <c r="D1346" s="26" t="s">
        <v>238</v>
      </c>
      <c r="E1346" s="26">
        <v>335</v>
      </c>
      <c r="F1346" s="26">
        <v>1239</v>
      </c>
      <c r="G1346" s="26" t="s">
        <v>6631</v>
      </c>
      <c r="H1346" s="26" t="s">
        <v>90</v>
      </c>
      <c r="I1346" s="26" t="s">
        <v>118</v>
      </c>
      <c r="J1346" s="26" t="s">
        <v>6631</v>
      </c>
      <c r="K1346" s="62">
        <v>47.058189367813384</v>
      </c>
      <c r="L1346" s="62">
        <v>55.771541607656609</v>
      </c>
      <c r="M1346" s="62">
        <v>31.617546245396809</v>
      </c>
      <c r="N1346" s="51">
        <v>0.45539538049968897</v>
      </c>
      <c r="O1346" s="63">
        <v>1.689906894350129</v>
      </c>
      <c r="P1346" s="63">
        <v>2.3612188036982595</v>
      </c>
      <c r="Q1346" s="26" t="s">
        <v>629</v>
      </c>
      <c r="R1346" s="61">
        <v>0.5187118395117678</v>
      </c>
      <c r="S1346" s="61">
        <v>0.45890690541675866</v>
      </c>
      <c r="T1346" s="61">
        <v>8.8082579077802155E-3</v>
      </c>
      <c r="U1346" s="61">
        <v>0</v>
      </c>
      <c r="V1346" s="61">
        <v>0</v>
      </c>
      <c r="W1346" s="61">
        <v>1.3572997163693406E-2</v>
      </c>
    </row>
    <row r="1347" spans="1:23" x14ac:dyDescent="0.25">
      <c r="A1347" s="26" t="s">
        <v>5849</v>
      </c>
      <c r="B1347" s="26" t="s">
        <v>5850</v>
      </c>
      <c r="C1347" s="26" t="s">
        <v>654</v>
      </c>
      <c r="D1347" s="26" t="s">
        <v>238</v>
      </c>
      <c r="E1347" s="26">
        <v>5130</v>
      </c>
      <c r="F1347" s="26">
        <v>7414</v>
      </c>
      <c r="G1347" s="26" t="s">
        <v>6648</v>
      </c>
      <c r="H1347" s="26" t="s">
        <v>90</v>
      </c>
      <c r="I1347" s="26" t="s">
        <v>147</v>
      </c>
      <c r="J1347" s="26" t="s">
        <v>6648</v>
      </c>
      <c r="K1347" s="62">
        <v>33.788555861793569</v>
      </c>
      <c r="L1347" s="62">
        <v>69.589229011346518</v>
      </c>
      <c r="M1347" s="62">
        <v>6.4047364642463194</v>
      </c>
      <c r="N1347" s="51">
        <v>0.41861598598364802</v>
      </c>
      <c r="O1347" s="63">
        <v>2.3638449216679316</v>
      </c>
      <c r="P1347" s="63">
        <v>2.5602123668453376</v>
      </c>
      <c r="Q1347" s="26" t="s">
        <v>629</v>
      </c>
      <c r="R1347" s="61">
        <v>0.7513018470093169</v>
      </c>
      <c r="S1347" s="61">
        <v>0.17444618081480531</v>
      </c>
      <c r="T1347" s="61">
        <v>8.1460533174407407E-3</v>
      </c>
      <c r="U1347" s="61">
        <v>5.1207210320404813E-3</v>
      </c>
      <c r="V1347" s="61">
        <v>2.8855939707961555E-2</v>
      </c>
      <c r="W1347" s="61">
        <v>3.2129258118434714E-2</v>
      </c>
    </row>
    <row r="1348" spans="1:23" x14ac:dyDescent="0.25">
      <c r="A1348" s="26" t="s">
        <v>3468</v>
      </c>
      <c r="B1348" s="26" t="s">
        <v>3469</v>
      </c>
      <c r="C1348" s="26" t="s">
        <v>654</v>
      </c>
      <c r="D1348" s="26" t="s">
        <v>238</v>
      </c>
      <c r="E1348" s="26">
        <v>27583</v>
      </c>
      <c r="F1348" s="26">
        <v>100324</v>
      </c>
      <c r="G1348" s="26" t="s">
        <v>6631</v>
      </c>
      <c r="H1348" s="26" t="s">
        <v>90</v>
      </c>
      <c r="I1348" s="26" t="s">
        <v>118</v>
      </c>
      <c r="J1348" s="26" t="s">
        <v>6631</v>
      </c>
      <c r="K1348" s="62">
        <v>47.18311094149</v>
      </c>
      <c r="L1348" s="62">
        <v>73.973318914010136</v>
      </c>
      <c r="M1348" s="62">
        <v>17.245726209379416</v>
      </c>
      <c r="N1348" s="51">
        <v>0.36395535456530603</v>
      </c>
      <c r="O1348" s="63">
        <v>3.5264254404981044</v>
      </c>
      <c r="P1348" s="63">
        <v>3.3210645706687898</v>
      </c>
      <c r="Q1348" s="26" t="s">
        <v>117</v>
      </c>
      <c r="R1348" s="61">
        <v>0.34587312706807588</v>
      </c>
      <c r="S1348" s="61">
        <v>0.54982387662585164</v>
      </c>
      <c r="T1348" s="61">
        <v>3.5908219338282789E-2</v>
      </c>
      <c r="U1348" s="61">
        <v>2.5101652867516575E-3</v>
      </c>
      <c r="V1348" s="61">
        <v>1.4642781808979185E-2</v>
      </c>
      <c r="W1348" s="61">
        <v>5.1241829872058949E-2</v>
      </c>
    </row>
    <row r="1349" spans="1:23" x14ac:dyDescent="0.25">
      <c r="A1349" s="26" t="s">
        <v>3992</v>
      </c>
      <c r="B1349" s="26" t="s">
        <v>3993</v>
      </c>
      <c r="C1349" s="26" t="s">
        <v>625</v>
      </c>
      <c r="D1349" s="26" t="s">
        <v>238</v>
      </c>
      <c r="E1349" s="26">
        <v>1170</v>
      </c>
      <c r="F1349" s="26">
        <v>3062</v>
      </c>
      <c r="G1349" s="26" t="s">
        <v>6631</v>
      </c>
      <c r="H1349" s="26" t="s">
        <v>90</v>
      </c>
      <c r="I1349" s="26" t="s">
        <v>118</v>
      </c>
      <c r="J1349" s="26" t="s">
        <v>6631</v>
      </c>
      <c r="K1349" s="62">
        <v>34.331134212038336</v>
      </c>
      <c r="L1349" s="62">
        <v>44.233825959229129</v>
      </c>
      <c r="M1349" s="62">
        <v>22.1535283136656</v>
      </c>
      <c r="N1349" s="51">
        <v>0.15386365246954001</v>
      </c>
      <c r="O1349" s="63" t="s">
        <v>89</v>
      </c>
      <c r="P1349" s="63">
        <v>2.128784668030582</v>
      </c>
      <c r="Q1349" s="26" t="s">
        <v>629</v>
      </c>
      <c r="R1349" s="61">
        <v>0.68796878237437353</v>
      </c>
      <c r="S1349" s="61">
        <v>0.31174659654624143</v>
      </c>
      <c r="T1349" s="61">
        <v>0</v>
      </c>
      <c r="U1349" s="61">
        <v>0</v>
      </c>
      <c r="V1349" s="61">
        <v>0</v>
      </c>
      <c r="W1349" s="61">
        <v>2.8462107938498978E-4</v>
      </c>
    </row>
    <row r="1350" spans="1:23" x14ac:dyDescent="0.25">
      <c r="A1350" s="26" t="s">
        <v>4064</v>
      </c>
      <c r="B1350" s="26" t="s">
        <v>4065</v>
      </c>
      <c r="C1350" s="26" t="s">
        <v>625</v>
      </c>
      <c r="D1350" s="26" t="s">
        <v>238</v>
      </c>
      <c r="E1350" s="26">
        <v>725</v>
      </c>
      <c r="F1350" s="26">
        <v>1269</v>
      </c>
      <c r="G1350" s="26" t="s">
        <v>6631</v>
      </c>
      <c r="H1350" s="26" t="s">
        <v>90</v>
      </c>
      <c r="I1350" s="26" t="s">
        <v>118</v>
      </c>
      <c r="J1350" s="26" t="s">
        <v>6631</v>
      </c>
      <c r="K1350" s="62">
        <v>50.970751389999997</v>
      </c>
      <c r="L1350" s="62">
        <v>64.233484619999999</v>
      </c>
      <c r="M1350" s="62">
        <v>28.226509020000002</v>
      </c>
      <c r="N1350" s="51">
        <v>0.28103044496487101</v>
      </c>
      <c r="O1350" s="63" t="s">
        <v>89</v>
      </c>
      <c r="P1350" s="63">
        <v>2.0699999999999998</v>
      </c>
      <c r="Q1350" s="26" t="s">
        <v>629</v>
      </c>
      <c r="R1350" s="61">
        <v>0.97189695550351285</v>
      </c>
      <c r="S1350" s="61">
        <v>1.405152224824356E-2</v>
      </c>
      <c r="T1350" s="61">
        <v>0</v>
      </c>
      <c r="U1350" s="61">
        <v>0</v>
      </c>
      <c r="V1350" s="61">
        <v>0</v>
      </c>
      <c r="W1350" s="61">
        <v>1.405152224824356E-2</v>
      </c>
    </row>
    <row r="1351" spans="1:23" x14ac:dyDescent="0.25">
      <c r="A1351" s="26" t="s">
        <v>1024</v>
      </c>
      <c r="B1351" s="26" t="s">
        <v>1025</v>
      </c>
      <c r="C1351" s="26" t="s">
        <v>195</v>
      </c>
      <c r="D1351" s="26" t="s">
        <v>307</v>
      </c>
      <c r="E1351" s="26">
        <v>44</v>
      </c>
      <c r="F1351" s="26">
        <v>200</v>
      </c>
      <c r="G1351" s="26" t="s">
        <v>6631</v>
      </c>
      <c r="H1351" s="26" t="s">
        <v>90</v>
      </c>
      <c r="I1351" s="26" t="s">
        <v>147</v>
      </c>
      <c r="J1351" s="26" t="s">
        <v>6631</v>
      </c>
      <c r="K1351" s="62">
        <v>24.987392839999998</v>
      </c>
      <c r="L1351" s="62">
        <v>82.86686838</v>
      </c>
      <c r="M1351" s="62">
        <v>0.958307405</v>
      </c>
      <c r="N1351" s="51">
        <v>0.50572320499479706</v>
      </c>
      <c r="O1351" s="63" t="s">
        <v>89</v>
      </c>
      <c r="P1351" s="63">
        <v>2.52</v>
      </c>
      <c r="Q1351" s="26" t="s">
        <v>117</v>
      </c>
      <c r="R1351" s="61">
        <v>0.46228239845261121</v>
      </c>
      <c r="S1351" s="61">
        <v>0.14410058027079303</v>
      </c>
      <c r="T1351" s="61">
        <v>2.2243713733075435E-2</v>
      </c>
      <c r="U1351" s="61">
        <v>0.33462282398452609</v>
      </c>
      <c r="V1351" s="61">
        <v>1.9342359767891685E-3</v>
      </c>
      <c r="W1351" s="61">
        <v>3.4816247582205029E-2</v>
      </c>
    </row>
    <row r="1352" spans="1:23" x14ac:dyDescent="0.25">
      <c r="A1352" s="26" t="s">
        <v>533</v>
      </c>
      <c r="B1352" s="26" t="s">
        <v>534</v>
      </c>
      <c r="C1352" s="26" t="s">
        <v>535</v>
      </c>
      <c r="D1352" s="26" t="s">
        <v>536</v>
      </c>
      <c r="E1352" s="26">
        <v>20</v>
      </c>
      <c r="F1352" s="26">
        <v>66</v>
      </c>
      <c r="G1352" s="26" t="s">
        <v>6647</v>
      </c>
      <c r="H1352" s="26" t="s">
        <v>90</v>
      </c>
      <c r="I1352" s="26" t="s">
        <v>118</v>
      </c>
      <c r="J1352" s="26" t="s">
        <v>6647</v>
      </c>
      <c r="K1352" s="62">
        <v>1.2733232480000001</v>
      </c>
      <c r="L1352" s="62">
        <v>6.0766515380000001</v>
      </c>
      <c r="M1352" s="62">
        <v>1.144990666</v>
      </c>
      <c r="N1352" s="51">
        <v>6.6192969334330595E-2</v>
      </c>
      <c r="O1352" s="63">
        <v>1.2</v>
      </c>
      <c r="P1352" s="63">
        <v>2.48</v>
      </c>
      <c r="Q1352" s="26" t="s">
        <v>629</v>
      </c>
      <c r="R1352" s="61">
        <v>0.70718025430067311</v>
      </c>
      <c r="S1352" s="61">
        <v>1.4584891548242334E-2</v>
      </c>
      <c r="T1352" s="61">
        <v>0</v>
      </c>
      <c r="U1352" s="61">
        <v>3.7397157816005983E-4</v>
      </c>
      <c r="V1352" s="61">
        <v>0.19409124906507105</v>
      </c>
      <c r="W1352" s="61">
        <v>8.3769633507853408E-2</v>
      </c>
    </row>
    <row r="1353" spans="1:23" x14ac:dyDescent="0.25">
      <c r="A1353" s="26" t="s">
        <v>1448</v>
      </c>
      <c r="B1353" s="26" t="s">
        <v>1449</v>
      </c>
      <c r="C1353" s="26" t="s">
        <v>625</v>
      </c>
      <c r="D1353" s="26" t="s">
        <v>238</v>
      </c>
      <c r="E1353" s="26">
        <v>48321</v>
      </c>
      <c r="F1353" s="26">
        <v>202248</v>
      </c>
      <c r="G1353" s="26" t="s">
        <v>6647</v>
      </c>
      <c r="H1353" s="26" t="s">
        <v>90</v>
      </c>
      <c r="I1353" s="26" t="s">
        <v>118</v>
      </c>
      <c r="J1353" s="26" t="s">
        <v>6647</v>
      </c>
      <c r="K1353" s="62">
        <v>41.851749875962398</v>
      </c>
      <c r="L1353" s="62">
        <v>32.580382750773218</v>
      </c>
      <c r="M1353" s="62">
        <v>58.544443756405883</v>
      </c>
      <c r="N1353" s="51">
        <v>0.17708353678297001</v>
      </c>
      <c r="O1353" s="63">
        <v>5.1925115721650661</v>
      </c>
      <c r="P1353" s="63">
        <v>3.0840049670656771</v>
      </c>
      <c r="Q1353" s="26" t="s">
        <v>117</v>
      </c>
      <c r="R1353" s="61">
        <v>0.35281678900844837</v>
      </c>
      <c r="S1353" s="61">
        <v>0.37884277515777393</v>
      </c>
      <c r="T1353" s="61">
        <v>8.6832015565823914E-2</v>
      </c>
      <c r="U1353" s="61">
        <v>2.5141470769412472E-3</v>
      </c>
      <c r="V1353" s="61">
        <v>0.13724067336707269</v>
      </c>
      <c r="W1353" s="61">
        <v>4.1753599823940106E-2</v>
      </c>
    </row>
    <row r="1354" spans="1:23" x14ac:dyDescent="0.25">
      <c r="A1354" s="26" t="s">
        <v>6493</v>
      </c>
      <c r="B1354" s="26" t="s">
        <v>6494</v>
      </c>
      <c r="C1354" s="26" t="s">
        <v>625</v>
      </c>
      <c r="D1354" s="26" t="s">
        <v>238</v>
      </c>
      <c r="E1354" s="26">
        <v>229</v>
      </c>
      <c r="F1354" s="26">
        <v>361</v>
      </c>
      <c r="G1354" s="26" t="s">
        <v>6630</v>
      </c>
      <c r="H1354" s="26" t="s">
        <v>90</v>
      </c>
      <c r="I1354" s="26" t="s">
        <v>147</v>
      </c>
      <c r="J1354" s="26" t="s">
        <v>6630</v>
      </c>
      <c r="K1354" s="62">
        <v>65.254664649999995</v>
      </c>
      <c r="L1354" s="62">
        <v>79.185577409999993</v>
      </c>
      <c r="M1354" s="62">
        <v>38.693217169999997</v>
      </c>
      <c r="N1354" s="51">
        <v>0.47887323943661997</v>
      </c>
      <c r="O1354" s="63">
        <v>0.3</v>
      </c>
      <c r="P1354" s="63">
        <v>2.46</v>
      </c>
      <c r="Q1354" s="26" t="s">
        <v>117</v>
      </c>
      <c r="R1354" s="61">
        <v>0.42131979695431471</v>
      </c>
      <c r="S1354" s="61">
        <v>0.25</v>
      </c>
      <c r="T1354" s="61">
        <v>3.8071065989847717E-3</v>
      </c>
      <c r="U1354" s="61">
        <v>0.26142131979695432</v>
      </c>
      <c r="V1354" s="61">
        <v>5.076142131979695E-3</v>
      </c>
      <c r="W1354" s="61">
        <v>5.8375634517766499E-2</v>
      </c>
    </row>
    <row r="1355" spans="1:23" x14ac:dyDescent="0.25">
      <c r="A1355" s="26" t="s">
        <v>4208</v>
      </c>
      <c r="B1355" s="26" t="s">
        <v>4209</v>
      </c>
      <c r="C1355" s="26" t="s">
        <v>625</v>
      </c>
      <c r="D1355" s="26" t="s">
        <v>238</v>
      </c>
      <c r="E1355" s="26">
        <v>337</v>
      </c>
      <c r="F1355" s="26">
        <v>450</v>
      </c>
      <c r="G1355" s="26" t="s">
        <v>6631</v>
      </c>
      <c r="H1355" s="26" t="s">
        <v>90</v>
      </c>
      <c r="I1355" s="26" t="s">
        <v>118</v>
      </c>
      <c r="J1355" s="26" t="s">
        <v>6631</v>
      </c>
      <c r="K1355" s="62">
        <v>24.407463440000001</v>
      </c>
      <c r="L1355" s="62">
        <v>26.475037820000001</v>
      </c>
      <c r="M1355" s="62">
        <v>24.990665839999995</v>
      </c>
      <c r="N1355" s="51">
        <v>0.20672268907563002</v>
      </c>
      <c r="O1355" s="63">
        <v>0.2</v>
      </c>
      <c r="P1355" s="63">
        <v>2.64</v>
      </c>
      <c r="Q1355" s="26" t="s">
        <v>629</v>
      </c>
      <c r="R1355" s="61">
        <v>0.81366459627329191</v>
      </c>
      <c r="S1355" s="61">
        <v>0.15217391304347827</v>
      </c>
      <c r="T1355" s="61">
        <v>2.3291925465838512E-2</v>
      </c>
      <c r="U1355" s="61">
        <v>0</v>
      </c>
      <c r="V1355" s="61">
        <v>0</v>
      </c>
      <c r="W1355" s="61">
        <v>1.0869565217391304E-2</v>
      </c>
    </row>
    <row r="1356" spans="1:23" x14ac:dyDescent="0.25">
      <c r="A1356" s="26" t="s">
        <v>3706</v>
      </c>
      <c r="B1356" s="26" t="s">
        <v>3707</v>
      </c>
      <c r="C1356" s="26" t="s">
        <v>625</v>
      </c>
      <c r="D1356" s="26" t="s">
        <v>238</v>
      </c>
      <c r="E1356" s="26">
        <v>4954</v>
      </c>
      <c r="F1356" s="26">
        <v>10030</v>
      </c>
      <c r="G1356" s="26" t="s">
        <v>6631</v>
      </c>
      <c r="H1356" s="26" t="s">
        <v>90</v>
      </c>
      <c r="I1356" s="26" t="s">
        <v>130</v>
      </c>
      <c r="J1356" s="26" t="s">
        <v>6631</v>
      </c>
      <c r="K1356" s="62">
        <v>44.877400812636402</v>
      </c>
      <c r="L1356" s="62">
        <v>52.636433924819961</v>
      </c>
      <c r="M1356" s="62">
        <v>32.508534744047445</v>
      </c>
      <c r="N1356" s="51">
        <v>0.28956219253196402</v>
      </c>
      <c r="O1356" s="63">
        <v>0.94731682109429205</v>
      </c>
      <c r="P1356" s="63">
        <v>2.4719169613039216</v>
      </c>
      <c r="Q1356" s="26" t="s">
        <v>629</v>
      </c>
      <c r="R1356" s="61">
        <v>0.66051047853057743</v>
      </c>
      <c r="S1356" s="61">
        <v>0.23864024744235038</v>
      </c>
      <c r="T1356" s="61">
        <v>4.3517163461294077E-2</v>
      </c>
      <c r="U1356" s="61">
        <v>1.0379613763436489E-2</v>
      </c>
      <c r="V1356" s="61">
        <v>1.0038598042575279E-2</v>
      </c>
      <c r="W1356" s="61">
        <v>3.6913898759766653E-2</v>
      </c>
    </row>
    <row r="1357" spans="1:23" x14ac:dyDescent="0.25">
      <c r="A1357" s="26" t="s">
        <v>3588</v>
      </c>
      <c r="B1357" s="26" t="s">
        <v>3589</v>
      </c>
      <c r="C1357" s="26" t="s">
        <v>654</v>
      </c>
      <c r="D1357" s="26" t="s">
        <v>238</v>
      </c>
      <c r="E1357" s="26">
        <v>10312</v>
      </c>
      <c r="F1357" s="26">
        <v>46525</v>
      </c>
      <c r="G1357" s="26" t="s">
        <v>6631</v>
      </c>
      <c r="H1357" s="26" t="s">
        <v>90</v>
      </c>
      <c r="I1357" s="26" t="s">
        <v>130</v>
      </c>
      <c r="J1357" s="26" t="s">
        <v>6631</v>
      </c>
      <c r="K1357" s="62">
        <v>80.788584029002791</v>
      </c>
      <c r="L1357" s="62">
        <v>70.29943836571573</v>
      </c>
      <c r="M1357" s="62">
        <v>81.491727151383401</v>
      </c>
      <c r="N1357" s="51">
        <v>0.34348994676380895</v>
      </c>
      <c r="O1357" s="63">
        <v>10.695874103024634</v>
      </c>
      <c r="P1357" s="63">
        <v>3.139387671512933</v>
      </c>
      <c r="Q1357" s="26" t="s">
        <v>117</v>
      </c>
      <c r="R1357" s="61">
        <v>0.19642686149852767</v>
      </c>
      <c r="S1357" s="61">
        <v>0.65978380186278951</v>
      </c>
      <c r="T1357" s="61">
        <v>8.2321819819384634E-2</v>
      </c>
      <c r="U1357" s="61">
        <v>1.3585086507405342E-3</v>
      </c>
      <c r="V1357" s="61">
        <v>3.7949609643768145E-2</v>
      </c>
      <c r="W1357" s="61">
        <v>2.2159398524790333E-2</v>
      </c>
    </row>
    <row r="1358" spans="1:23" x14ac:dyDescent="0.25">
      <c r="A1358" s="26" t="s">
        <v>3682</v>
      </c>
      <c r="B1358" s="26" t="s">
        <v>3683</v>
      </c>
      <c r="C1358" s="26" t="s">
        <v>625</v>
      </c>
      <c r="D1358" s="26" t="s">
        <v>238</v>
      </c>
      <c r="E1358" s="26">
        <v>5823</v>
      </c>
      <c r="F1358" s="26">
        <v>24791</v>
      </c>
      <c r="G1358" s="26" t="s">
        <v>6631</v>
      </c>
      <c r="H1358" s="26" t="s">
        <v>90</v>
      </c>
      <c r="I1358" s="26" t="s">
        <v>130</v>
      </c>
      <c r="J1358" s="26" t="s">
        <v>6631</v>
      </c>
      <c r="K1358" s="62">
        <v>60.063801669337018</v>
      </c>
      <c r="L1358" s="62">
        <v>41.821991522988739</v>
      </c>
      <c r="M1358" s="62">
        <v>82.519251800521758</v>
      </c>
      <c r="N1358" s="51">
        <v>0.25561827968172901</v>
      </c>
      <c r="O1358" s="63">
        <v>6.5808981258211494</v>
      </c>
      <c r="P1358" s="63">
        <v>2.6339815565146987</v>
      </c>
      <c r="Q1358" s="26" t="s">
        <v>117</v>
      </c>
      <c r="R1358" s="61">
        <v>0.39632765950180421</v>
      </c>
      <c r="S1358" s="61">
        <v>0.26191850464022498</v>
      </c>
      <c r="T1358" s="61">
        <v>7.8643634395716686E-2</v>
      </c>
      <c r="U1358" s="61">
        <v>3.0299859582573591E-3</v>
      </c>
      <c r="V1358" s="61">
        <v>0.21694612628697488</v>
      </c>
      <c r="W1358" s="61">
        <v>4.3134089217022317E-2</v>
      </c>
    </row>
    <row r="1359" spans="1:23" x14ac:dyDescent="0.25">
      <c r="A1359" s="26" t="s">
        <v>3496</v>
      </c>
      <c r="B1359" s="26" t="s">
        <v>3497</v>
      </c>
      <c r="C1359" s="26" t="s">
        <v>625</v>
      </c>
      <c r="D1359" s="26" t="s">
        <v>238</v>
      </c>
      <c r="E1359" s="26">
        <v>22817</v>
      </c>
      <c r="F1359" s="26">
        <v>84560</v>
      </c>
      <c r="G1359" s="26" t="s">
        <v>6631</v>
      </c>
      <c r="H1359" s="26" t="s">
        <v>90</v>
      </c>
      <c r="I1359" s="26" t="s">
        <v>118</v>
      </c>
      <c r="J1359" s="26" t="s">
        <v>6631</v>
      </c>
      <c r="K1359" s="62">
        <v>64.340583589851008</v>
      </c>
      <c r="L1359" s="62">
        <v>38.753068277445472</v>
      </c>
      <c r="M1359" s="62">
        <v>90.165230628026819</v>
      </c>
      <c r="N1359" s="51">
        <v>0.27815221080602798</v>
      </c>
      <c r="O1359" s="63">
        <v>9.8981374231065686</v>
      </c>
      <c r="P1359" s="63">
        <v>3.2596045429226637</v>
      </c>
      <c r="Q1359" s="26" t="s">
        <v>117</v>
      </c>
      <c r="R1359" s="61">
        <v>0.20319906410965538</v>
      </c>
      <c r="S1359" s="61">
        <v>0.45509740972539303</v>
      </c>
      <c r="T1359" s="61">
        <v>0.10490280975648657</v>
      </c>
      <c r="U1359" s="61">
        <v>3.6407770084298662E-3</v>
      </c>
      <c r="V1359" s="61">
        <v>0.19665471741794691</v>
      </c>
      <c r="W1359" s="61">
        <v>3.6505221982088359E-2</v>
      </c>
    </row>
    <row r="1360" spans="1:23" x14ac:dyDescent="0.25">
      <c r="A1360" s="26" t="s">
        <v>2079</v>
      </c>
      <c r="B1360" s="26" t="s">
        <v>2080</v>
      </c>
      <c r="C1360" s="26" t="s">
        <v>654</v>
      </c>
      <c r="D1360" s="26" t="s">
        <v>238</v>
      </c>
      <c r="E1360" s="26">
        <v>745</v>
      </c>
      <c r="F1360" s="26">
        <v>2458</v>
      </c>
      <c r="G1360" s="26" t="s">
        <v>6647</v>
      </c>
      <c r="H1360" s="26" t="s">
        <v>90</v>
      </c>
      <c r="I1360" s="26" t="s">
        <v>130</v>
      </c>
      <c r="J1360" s="26" t="s">
        <v>6647</v>
      </c>
      <c r="K1360" s="62">
        <v>52.584467980000007</v>
      </c>
      <c r="L1360" s="62">
        <v>45.789208270000003</v>
      </c>
      <c r="M1360" s="62">
        <v>56.5401369</v>
      </c>
      <c r="N1360" s="51">
        <v>0.28032290674050403</v>
      </c>
      <c r="O1360" s="63">
        <v>1.2</v>
      </c>
      <c r="P1360" s="63">
        <v>2.6742512558770195</v>
      </c>
      <c r="Q1360" s="26" t="s">
        <v>629</v>
      </c>
      <c r="R1360" s="61">
        <v>0.75511212135909422</v>
      </c>
      <c r="S1360" s="61">
        <v>8.9358255610790388E-2</v>
      </c>
      <c r="T1360" s="61">
        <v>1.8394874509060865E-2</v>
      </c>
      <c r="U1360" s="61">
        <v>0</v>
      </c>
      <c r="V1360" s="61">
        <v>2.8044388058574055E-2</v>
      </c>
      <c r="W1360" s="61">
        <v>0.10909036046248038</v>
      </c>
    </row>
    <row r="1361" spans="1:23" x14ac:dyDescent="0.25">
      <c r="A1361" s="26" t="s">
        <v>5865</v>
      </c>
      <c r="B1361" s="26" t="s">
        <v>5866</v>
      </c>
      <c r="C1361" s="26" t="s">
        <v>654</v>
      </c>
      <c r="D1361" s="26" t="s">
        <v>238</v>
      </c>
      <c r="E1361" s="26">
        <v>1751</v>
      </c>
      <c r="F1361" s="26">
        <v>3347</v>
      </c>
      <c r="G1361" s="26" t="s">
        <v>6648</v>
      </c>
      <c r="H1361" s="26" t="s">
        <v>90</v>
      </c>
      <c r="I1361" s="26" t="s">
        <v>147</v>
      </c>
      <c r="J1361" s="26" t="s">
        <v>6648</v>
      </c>
      <c r="K1361" s="62">
        <v>40.165670400322291</v>
      </c>
      <c r="L1361" s="62">
        <v>74.877311884504351</v>
      </c>
      <c r="M1361" s="62">
        <v>10.964029903438679</v>
      </c>
      <c r="N1361" s="51">
        <v>0.62499638954646497</v>
      </c>
      <c r="O1361" s="63">
        <v>3.7742693991716298</v>
      </c>
      <c r="P1361" s="63">
        <v>2.1243133030308141</v>
      </c>
      <c r="Q1361" s="26" t="s">
        <v>629</v>
      </c>
      <c r="R1361" s="61">
        <v>0.69683801452363781</v>
      </c>
      <c r="S1361" s="61">
        <v>0.19040727810239133</v>
      </c>
      <c r="T1361" s="61">
        <v>3.1515356255488042E-2</v>
      </c>
      <c r="U1361" s="61">
        <v>3.5787883044251852E-2</v>
      </c>
      <c r="V1361" s="61">
        <v>9.8149285187661989E-3</v>
      </c>
      <c r="W1361" s="61">
        <v>3.5636539555464863E-2</v>
      </c>
    </row>
    <row r="1362" spans="1:23" x14ac:dyDescent="0.25">
      <c r="A1362" s="26" t="s">
        <v>3672</v>
      </c>
      <c r="B1362" s="26" t="s">
        <v>3673</v>
      </c>
      <c r="C1362" s="26" t="s">
        <v>625</v>
      </c>
      <c r="D1362" s="26" t="s">
        <v>238</v>
      </c>
      <c r="E1362" s="26">
        <v>6189</v>
      </c>
      <c r="F1362" s="26">
        <v>12738</v>
      </c>
      <c r="G1362" s="26" t="s">
        <v>6631</v>
      </c>
      <c r="H1362" s="26" t="s">
        <v>90</v>
      </c>
      <c r="I1362" s="26" t="s">
        <v>130</v>
      </c>
      <c r="J1362" s="26" t="s">
        <v>6631</v>
      </c>
      <c r="K1362" s="62">
        <v>31.238472199948724</v>
      </c>
      <c r="L1362" s="62">
        <v>66.646138161482313</v>
      </c>
      <c r="M1362" s="62">
        <v>8.4837801500691583</v>
      </c>
      <c r="N1362" s="51">
        <v>0.37630890601453598</v>
      </c>
      <c r="O1362" s="63">
        <v>2.0575798866565318</v>
      </c>
      <c r="P1362" s="63">
        <v>2.3822798264782303</v>
      </c>
      <c r="Q1362" s="26" t="s">
        <v>629</v>
      </c>
      <c r="R1362" s="61">
        <v>0.7299969827498376</v>
      </c>
      <c r="S1362" s="61">
        <v>0.21582118118854723</v>
      </c>
      <c r="T1362" s="61">
        <v>4.0149174410162025E-3</v>
      </c>
      <c r="U1362" s="61">
        <v>5.8808943571744465E-3</v>
      </c>
      <c r="V1362" s="61">
        <v>8.2840955153235963E-3</v>
      </c>
      <c r="W1362" s="61">
        <v>3.6001928748101021E-2</v>
      </c>
    </row>
    <row r="1363" spans="1:23" x14ac:dyDescent="0.25">
      <c r="A1363" s="26" t="s">
        <v>781</v>
      </c>
      <c r="B1363" s="26" t="s">
        <v>782</v>
      </c>
      <c r="C1363" s="26" t="s">
        <v>535</v>
      </c>
      <c r="D1363" s="26" t="s">
        <v>536</v>
      </c>
      <c r="E1363" s="26">
        <v>166</v>
      </c>
      <c r="F1363" s="26">
        <v>380</v>
      </c>
      <c r="G1363" s="26" t="s">
        <v>6631</v>
      </c>
      <c r="H1363" s="26" t="s">
        <v>90</v>
      </c>
      <c r="I1363" s="26" t="s">
        <v>147</v>
      </c>
      <c r="J1363" s="26" t="s">
        <v>6631</v>
      </c>
      <c r="K1363" s="62">
        <v>60.70347958</v>
      </c>
      <c r="L1363" s="62">
        <v>53.819969739999998</v>
      </c>
      <c r="M1363" s="62">
        <v>61.817050399999999</v>
      </c>
      <c r="N1363" s="51">
        <v>0.50421348314606707</v>
      </c>
      <c r="O1363" s="63">
        <v>2.5999999999999996</v>
      </c>
      <c r="P1363" s="63">
        <v>2.78</v>
      </c>
      <c r="Q1363" s="26" t="s">
        <v>629</v>
      </c>
      <c r="R1363" s="61">
        <v>0.5351123595505618</v>
      </c>
      <c r="S1363" s="61">
        <v>0.25140449438202245</v>
      </c>
      <c r="T1363" s="61">
        <v>0.18117977528089887</v>
      </c>
      <c r="U1363" s="61">
        <v>0</v>
      </c>
      <c r="V1363" s="61">
        <v>2.2471910112359553E-2</v>
      </c>
      <c r="W1363" s="61">
        <v>9.8314606741573031E-3</v>
      </c>
    </row>
    <row r="1364" spans="1:23" x14ac:dyDescent="0.25">
      <c r="A1364" s="26" t="s">
        <v>5847</v>
      </c>
      <c r="B1364" s="26" t="s">
        <v>5848</v>
      </c>
      <c r="C1364" s="26" t="s">
        <v>654</v>
      </c>
      <c r="D1364" s="26" t="s">
        <v>238</v>
      </c>
      <c r="E1364" s="26">
        <v>7920</v>
      </c>
      <c r="F1364" s="26">
        <v>7008</v>
      </c>
      <c r="G1364" s="26" t="s">
        <v>6648</v>
      </c>
      <c r="H1364" s="26" t="s">
        <v>90</v>
      </c>
      <c r="I1364" s="26" t="s">
        <v>147</v>
      </c>
      <c r="J1364" s="26" t="s">
        <v>6648</v>
      </c>
      <c r="K1364" s="62">
        <v>39.669308038168708</v>
      </c>
      <c r="L1364" s="62">
        <v>51.40679044579408</v>
      </c>
      <c r="M1364" s="62">
        <v>23.692546162954972</v>
      </c>
      <c r="N1364" s="51">
        <v>0.58841158841158803</v>
      </c>
      <c r="O1364" s="63">
        <v>1.3405108694381536</v>
      </c>
      <c r="P1364" s="63">
        <v>2.4346922921118104</v>
      </c>
      <c r="Q1364" s="26" t="s">
        <v>629</v>
      </c>
      <c r="R1364" s="61">
        <v>0.68572457989060065</v>
      </c>
      <c r="S1364" s="61">
        <v>0.22446888964580083</v>
      </c>
      <c r="T1364" s="61">
        <v>6.0578867892559559E-3</v>
      </c>
      <c r="U1364" s="61">
        <v>3.3153949156353468E-3</v>
      </c>
      <c r="V1364" s="61">
        <v>2.12399308018522E-2</v>
      </c>
      <c r="W1364" s="61">
        <v>5.9193317956855097E-2</v>
      </c>
    </row>
    <row r="1365" spans="1:23" x14ac:dyDescent="0.25">
      <c r="A1365" s="26" t="s">
        <v>3490</v>
      </c>
      <c r="B1365" s="26" t="s">
        <v>3491</v>
      </c>
      <c r="C1365" s="26" t="s">
        <v>625</v>
      </c>
      <c r="D1365" s="26" t="s">
        <v>238</v>
      </c>
      <c r="E1365" s="26">
        <v>23436</v>
      </c>
      <c r="F1365" s="26">
        <v>98055</v>
      </c>
      <c r="G1365" s="26" t="s">
        <v>6631</v>
      </c>
      <c r="H1365" s="26" t="s">
        <v>90</v>
      </c>
      <c r="I1365" s="26" t="s">
        <v>118</v>
      </c>
      <c r="J1365" s="26" t="s">
        <v>6631</v>
      </c>
      <c r="K1365" s="62">
        <v>76.277695593329327</v>
      </c>
      <c r="L1365" s="62">
        <v>61.903661259531631</v>
      </c>
      <c r="M1365" s="62">
        <v>82.903962105926013</v>
      </c>
      <c r="N1365" s="51">
        <v>0.218288363303137</v>
      </c>
      <c r="O1365" s="63">
        <v>7.4539725409116038</v>
      </c>
      <c r="P1365" s="63">
        <v>3.6912138416890898</v>
      </c>
      <c r="Q1365" s="26" t="s">
        <v>117</v>
      </c>
      <c r="R1365" s="61">
        <v>0.18152616358179427</v>
      </c>
      <c r="S1365" s="61">
        <v>0.65939652231095292</v>
      </c>
      <c r="T1365" s="61">
        <v>7.6641137776508939E-2</v>
      </c>
      <c r="U1365" s="61">
        <v>7.7942972017408573E-4</v>
      </c>
      <c r="V1365" s="61">
        <v>5.6649037917290389E-2</v>
      </c>
      <c r="W1365" s="61">
        <v>2.5007708693279465E-2</v>
      </c>
    </row>
    <row r="1366" spans="1:23" x14ac:dyDescent="0.25">
      <c r="A1366" s="26" t="s">
        <v>3506</v>
      </c>
      <c r="B1366" s="26" t="s">
        <v>3507</v>
      </c>
      <c r="C1366" s="26" t="s">
        <v>625</v>
      </c>
      <c r="D1366" s="26" t="s">
        <v>238</v>
      </c>
      <c r="E1366" s="26">
        <v>20780</v>
      </c>
      <c r="F1366" s="26">
        <v>62890</v>
      </c>
      <c r="G1366" s="26" t="s">
        <v>6631</v>
      </c>
      <c r="H1366" s="26" t="s">
        <v>90</v>
      </c>
      <c r="I1366" s="26" t="s">
        <v>130</v>
      </c>
      <c r="J1366" s="26" t="s">
        <v>6631</v>
      </c>
      <c r="K1366" s="62">
        <v>44.682262186677832</v>
      </c>
      <c r="L1366" s="62">
        <v>76.101802701435687</v>
      </c>
      <c r="M1366" s="62">
        <v>18.068770402888635</v>
      </c>
      <c r="N1366" s="51">
        <v>0.32229697951282299</v>
      </c>
      <c r="O1366" s="63">
        <v>2.6466919764081123</v>
      </c>
      <c r="P1366" s="63">
        <v>3.0684642273829321</v>
      </c>
      <c r="Q1366" s="26" t="s">
        <v>629</v>
      </c>
      <c r="R1366" s="61">
        <v>0.52217100339816036</v>
      </c>
      <c r="S1366" s="61">
        <v>0.29959696375672407</v>
      </c>
      <c r="T1366" s="61">
        <v>9.465184582864325E-2</v>
      </c>
      <c r="U1366" s="61">
        <v>3.7844060843479927E-3</v>
      </c>
      <c r="V1366" s="61">
        <v>3.3009068653802716E-2</v>
      </c>
      <c r="W1366" s="61">
        <v>4.6786712278321679E-2</v>
      </c>
    </row>
    <row r="1367" spans="1:23" x14ac:dyDescent="0.25">
      <c r="A1367" s="26" t="s">
        <v>4034</v>
      </c>
      <c r="B1367" s="26" t="s">
        <v>4035</v>
      </c>
      <c r="C1367" s="26" t="s">
        <v>625</v>
      </c>
      <c r="D1367" s="26" t="s">
        <v>238</v>
      </c>
      <c r="E1367" s="26">
        <v>933</v>
      </c>
      <c r="F1367" s="26">
        <v>2534</v>
      </c>
      <c r="G1367" s="26" t="s">
        <v>6631</v>
      </c>
      <c r="H1367" s="26" t="s">
        <v>90</v>
      </c>
      <c r="I1367" s="26" t="s">
        <v>130</v>
      </c>
      <c r="J1367" s="26" t="s">
        <v>6631</v>
      </c>
      <c r="K1367" s="62">
        <v>29.223380637600929</v>
      </c>
      <c r="L1367" s="62">
        <v>40.217640708229361</v>
      </c>
      <c r="M1367" s="62">
        <v>18.238365976849824</v>
      </c>
      <c r="N1367" s="51">
        <v>0.39568173062572398</v>
      </c>
      <c r="O1367" s="63">
        <v>1.6298018727048635</v>
      </c>
      <c r="P1367" s="63">
        <v>2.5100131076772825</v>
      </c>
      <c r="Q1367" s="26" t="s">
        <v>629</v>
      </c>
      <c r="R1367" s="61">
        <v>0.50876807205189767</v>
      </c>
      <c r="S1367" s="61">
        <v>0.33587528995986249</v>
      </c>
      <c r="T1367" s="61">
        <v>2.5099399868150716E-2</v>
      </c>
      <c r="U1367" s="61">
        <v>1.3485048314213394E-2</v>
      </c>
      <c r="V1367" s="61">
        <v>7.9280295510041995E-2</v>
      </c>
      <c r="W1367" s="61">
        <v>3.7491894295833779E-2</v>
      </c>
    </row>
    <row r="1368" spans="1:23" x14ac:dyDescent="0.25">
      <c r="A1368" s="26" t="s">
        <v>5845</v>
      </c>
      <c r="B1368" s="26" t="s">
        <v>5846</v>
      </c>
      <c r="C1368" s="26" t="s">
        <v>625</v>
      </c>
      <c r="D1368" s="26" t="s">
        <v>238</v>
      </c>
      <c r="E1368" s="26">
        <v>8318</v>
      </c>
      <c r="F1368" s="26">
        <v>39930</v>
      </c>
      <c r="G1368" s="26" t="s">
        <v>6648</v>
      </c>
      <c r="H1368" s="26" t="s">
        <v>90</v>
      </c>
      <c r="I1368" s="26" t="s">
        <v>147</v>
      </c>
      <c r="J1368" s="26" t="s">
        <v>6648</v>
      </c>
      <c r="K1368" s="62">
        <v>80.565936152488192</v>
      </c>
      <c r="L1368" s="62">
        <v>99.19380004190964</v>
      </c>
      <c r="M1368" s="62">
        <v>36.669563226035436</v>
      </c>
      <c r="N1368" s="51">
        <v>0.72472448463305694</v>
      </c>
      <c r="O1368" s="63">
        <v>10.417587930269379</v>
      </c>
      <c r="P1368" s="63">
        <v>3.9435655971919363</v>
      </c>
      <c r="Q1368" s="26" t="s">
        <v>117</v>
      </c>
      <c r="R1368" s="61">
        <v>0.10123104464626403</v>
      </c>
      <c r="S1368" s="61">
        <v>0.63064369558424582</v>
      </c>
      <c r="T1368" s="61">
        <v>0.21092364464742455</v>
      </c>
      <c r="U1368" s="61">
        <v>1.4726800099345253E-3</v>
      </c>
      <c r="V1368" s="61">
        <v>2.4969461368187215E-2</v>
      </c>
      <c r="W1368" s="61">
        <v>3.0759473743943767E-2</v>
      </c>
    </row>
    <row r="1369" spans="1:23" x14ac:dyDescent="0.25">
      <c r="A1369" s="26" t="s">
        <v>706</v>
      </c>
      <c r="B1369" s="26" t="s">
        <v>707</v>
      </c>
      <c r="C1369" s="26" t="s">
        <v>185</v>
      </c>
      <c r="D1369" s="26" t="s">
        <v>217</v>
      </c>
      <c r="E1369" s="26">
        <v>448</v>
      </c>
      <c r="F1369" s="26">
        <v>666</v>
      </c>
      <c r="G1369" s="26" t="s">
        <v>6631</v>
      </c>
      <c r="H1369" s="26" t="s">
        <v>90</v>
      </c>
      <c r="I1369" s="26" t="s">
        <v>118</v>
      </c>
      <c r="J1369" s="26" t="s">
        <v>6631</v>
      </c>
      <c r="K1369" s="62">
        <v>40.027735749999998</v>
      </c>
      <c r="L1369" s="62">
        <v>40.431164899999999</v>
      </c>
      <c r="M1369" s="62">
        <v>37.784691969999997</v>
      </c>
      <c r="N1369" s="51">
        <v>0.355626326963907</v>
      </c>
      <c r="O1369" s="63">
        <v>0</v>
      </c>
      <c r="P1369" s="63">
        <v>3.07</v>
      </c>
      <c r="Q1369" s="26" t="s">
        <v>629</v>
      </c>
      <c r="R1369" s="61">
        <v>0.90236275191104942</v>
      </c>
      <c r="S1369" s="61">
        <v>8.7908269631688671E-2</v>
      </c>
      <c r="T1369" s="61">
        <v>0</v>
      </c>
      <c r="U1369" s="61">
        <v>0</v>
      </c>
      <c r="V1369" s="61">
        <v>0</v>
      </c>
      <c r="W1369" s="61">
        <v>9.7289784572619879E-3</v>
      </c>
    </row>
    <row r="1370" spans="1:23" x14ac:dyDescent="0.25">
      <c r="A1370" s="26" t="s">
        <v>215</v>
      </c>
      <c r="B1370" s="26" t="s">
        <v>216</v>
      </c>
      <c r="C1370" s="26" t="s">
        <v>185</v>
      </c>
      <c r="D1370" s="26" t="s">
        <v>217</v>
      </c>
      <c r="E1370" s="26">
        <v>298</v>
      </c>
      <c r="F1370" s="26">
        <v>361</v>
      </c>
      <c r="G1370" s="26" t="s">
        <v>6647</v>
      </c>
      <c r="H1370" s="26" t="s">
        <v>90</v>
      </c>
      <c r="I1370" s="26" t="s">
        <v>118</v>
      </c>
      <c r="J1370" s="26" t="s">
        <v>6647</v>
      </c>
      <c r="K1370" s="62" t="s">
        <v>89</v>
      </c>
      <c r="L1370" s="62" t="s">
        <v>89</v>
      </c>
      <c r="M1370" s="62">
        <v>1.306782825</v>
      </c>
      <c r="N1370" s="51">
        <v>0.19437340153452698</v>
      </c>
      <c r="O1370" s="63" t="s">
        <v>89</v>
      </c>
      <c r="P1370" s="63">
        <v>1.98</v>
      </c>
      <c r="Q1370" s="26" t="s">
        <v>629</v>
      </c>
      <c r="R1370" s="61">
        <v>1</v>
      </c>
      <c r="S1370" s="61">
        <v>0</v>
      </c>
      <c r="T1370" s="61">
        <v>0</v>
      </c>
      <c r="U1370" s="61">
        <v>0</v>
      </c>
      <c r="V1370" s="61">
        <v>0</v>
      </c>
      <c r="W1370" s="61">
        <v>0</v>
      </c>
    </row>
    <row r="1371" spans="1:23" x14ac:dyDescent="0.25">
      <c r="A1371" s="26" t="s">
        <v>1132</v>
      </c>
      <c r="B1371" s="26" t="s">
        <v>1133</v>
      </c>
      <c r="C1371" s="26" t="s">
        <v>397</v>
      </c>
      <c r="D1371" s="26" t="s">
        <v>265</v>
      </c>
      <c r="E1371" s="26">
        <v>23</v>
      </c>
      <c r="F1371" s="26">
        <v>76</v>
      </c>
      <c r="G1371" s="26" t="s">
        <v>6631</v>
      </c>
      <c r="H1371" s="26" t="s">
        <v>90</v>
      </c>
      <c r="I1371" s="26" t="s">
        <v>147</v>
      </c>
      <c r="J1371" s="26" t="s">
        <v>6631</v>
      </c>
      <c r="K1371" s="62">
        <v>53.744326780000002</v>
      </c>
      <c r="L1371" s="62">
        <v>45.953101359999998</v>
      </c>
      <c r="M1371" s="62">
        <v>59.103920350000003</v>
      </c>
      <c r="N1371" s="51">
        <v>0.289999989343312</v>
      </c>
      <c r="O1371" s="63">
        <v>0</v>
      </c>
      <c r="P1371" s="63">
        <v>2.69</v>
      </c>
      <c r="Q1371" s="26" t="s">
        <v>629</v>
      </c>
      <c r="R1371" s="61">
        <v>0.75555533321408108</v>
      </c>
      <c r="S1371" s="61">
        <v>0.13333340054625353</v>
      </c>
      <c r="T1371" s="61">
        <v>3.4444373452569954E-2</v>
      </c>
      <c r="U1371" s="61">
        <v>1.4444539740737766E-2</v>
      </c>
      <c r="V1371" s="61">
        <v>3.9562035319860488E-8</v>
      </c>
      <c r="W1371" s="61">
        <v>6.222231348432234E-2</v>
      </c>
    </row>
    <row r="1372" spans="1:23" x14ac:dyDescent="0.25">
      <c r="A1372" s="26" t="s">
        <v>310</v>
      </c>
      <c r="B1372" s="26" t="s">
        <v>311</v>
      </c>
      <c r="C1372" s="26" t="s">
        <v>264</v>
      </c>
      <c r="D1372" s="26" t="s">
        <v>265</v>
      </c>
      <c r="E1372" s="26">
        <v>86</v>
      </c>
      <c r="F1372" s="26">
        <v>120</v>
      </c>
      <c r="G1372" s="26" t="s">
        <v>6647</v>
      </c>
      <c r="H1372" s="26" t="s">
        <v>90</v>
      </c>
      <c r="I1372" s="26" t="s">
        <v>118</v>
      </c>
      <c r="J1372" s="26" t="s">
        <v>6647</v>
      </c>
      <c r="K1372" s="62">
        <v>14.30912758</v>
      </c>
      <c r="L1372" s="62">
        <v>9.7327281899999996</v>
      </c>
      <c r="M1372" s="62">
        <v>37.398879899999997</v>
      </c>
      <c r="N1372" s="51">
        <v>0.17733333333333298</v>
      </c>
      <c r="O1372" s="63">
        <v>0.7</v>
      </c>
      <c r="P1372" s="63">
        <v>2.68</v>
      </c>
      <c r="Q1372" s="26" t="s">
        <v>629</v>
      </c>
      <c r="R1372" s="61">
        <v>0.79797088663431848</v>
      </c>
      <c r="S1372" s="61">
        <v>0.13674459638288486</v>
      </c>
      <c r="T1372" s="61">
        <v>1.3233348037053375E-3</v>
      </c>
      <c r="U1372" s="61">
        <v>0</v>
      </c>
      <c r="V1372" s="61">
        <v>4.3228936921041024E-2</v>
      </c>
      <c r="W1372" s="61">
        <v>2.0732245258050286E-2</v>
      </c>
    </row>
    <row r="1373" spans="1:23" x14ac:dyDescent="0.25">
      <c r="A1373" s="26" t="s">
        <v>1080</v>
      </c>
      <c r="B1373" s="26" t="s">
        <v>1081</v>
      </c>
      <c r="C1373" s="26" t="s">
        <v>264</v>
      </c>
      <c r="D1373" s="26" t="s">
        <v>265</v>
      </c>
      <c r="E1373" s="26">
        <v>30</v>
      </c>
      <c r="F1373" s="26">
        <v>81</v>
      </c>
      <c r="G1373" s="26" t="s">
        <v>6631</v>
      </c>
      <c r="H1373" s="26" t="s">
        <v>90</v>
      </c>
      <c r="I1373" s="26" t="s">
        <v>89</v>
      </c>
      <c r="J1373" s="26" t="s">
        <v>6631</v>
      </c>
      <c r="K1373" s="62">
        <v>52.029752899999998</v>
      </c>
      <c r="L1373" s="62">
        <v>62.165910240000002</v>
      </c>
      <c r="M1373" s="62">
        <v>32.433105159999997</v>
      </c>
      <c r="N1373" s="51">
        <v>0.28171334431631001</v>
      </c>
      <c r="O1373" s="63">
        <v>0</v>
      </c>
      <c r="P1373" s="63">
        <v>1.92</v>
      </c>
      <c r="Q1373" s="26" t="s">
        <v>629</v>
      </c>
      <c r="R1373" s="61">
        <v>0.98352553542009891</v>
      </c>
      <c r="S1373" s="61">
        <v>1.6474464579901153E-2</v>
      </c>
      <c r="T1373" s="61">
        <v>0</v>
      </c>
      <c r="U1373" s="61">
        <v>0</v>
      </c>
      <c r="V1373" s="61">
        <v>0</v>
      </c>
      <c r="W1373" s="61">
        <v>0</v>
      </c>
    </row>
    <row r="1374" spans="1:23" x14ac:dyDescent="0.25">
      <c r="A1374" s="26" t="s">
        <v>566</v>
      </c>
      <c r="B1374" s="26" t="s">
        <v>567</v>
      </c>
      <c r="C1374" s="26" t="s">
        <v>264</v>
      </c>
      <c r="D1374" s="26" t="s">
        <v>265</v>
      </c>
      <c r="E1374" s="26">
        <v>14</v>
      </c>
      <c r="F1374" s="26">
        <v>24</v>
      </c>
      <c r="G1374" s="26" t="s">
        <v>6647</v>
      </c>
      <c r="H1374" s="26" t="s">
        <v>90</v>
      </c>
      <c r="I1374" s="26" t="s">
        <v>118</v>
      </c>
      <c r="J1374" s="26" t="s">
        <v>6647</v>
      </c>
      <c r="K1374" s="62">
        <v>12.897125570000002</v>
      </c>
      <c r="L1374" s="62">
        <v>9.8966212809999998</v>
      </c>
      <c r="M1374" s="62">
        <v>30.852520220000002</v>
      </c>
      <c r="N1374" s="51">
        <v>6.5761258041458201E-2</v>
      </c>
      <c r="O1374" s="63">
        <v>2.2000000000000002</v>
      </c>
      <c r="P1374" s="63">
        <v>2.29</v>
      </c>
      <c r="Q1374" s="26" t="s">
        <v>629</v>
      </c>
      <c r="R1374" s="61">
        <v>0.90993566833452466</v>
      </c>
      <c r="S1374" s="61">
        <v>6.2187276626161546E-2</v>
      </c>
      <c r="T1374" s="61">
        <v>0</v>
      </c>
      <c r="U1374" s="61">
        <v>0</v>
      </c>
      <c r="V1374" s="61">
        <v>0</v>
      </c>
      <c r="W1374" s="61">
        <v>2.7877055039313797E-2</v>
      </c>
    </row>
    <row r="1375" spans="1:23" x14ac:dyDescent="0.25">
      <c r="A1375" s="26" t="s">
        <v>876</v>
      </c>
      <c r="B1375" s="26" t="s">
        <v>877</v>
      </c>
      <c r="C1375" s="26" t="s">
        <v>264</v>
      </c>
      <c r="D1375" s="26" t="s">
        <v>265</v>
      </c>
      <c r="E1375" s="26">
        <v>88</v>
      </c>
      <c r="F1375" s="26">
        <v>327</v>
      </c>
      <c r="G1375" s="26" t="s">
        <v>6631</v>
      </c>
      <c r="H1375" s="26" t="s">
        <v>90</v>
      </c>
      <c r="I1375" s="26" t="s">
        <v>147</v>
      </c>
      <c r="J1375" s="26" t="s">
        <v>6631</v>
      </c>
      <c r="K1375" s="62">
        <v>52.521432169999997</v>
      </c>
      <c r="L1375" s="62">
        <v>68.645990920000003</v>
      </c>
      <c r="M1375" s="62">
        <v>26.832607339999999</v>
      </c>
      <c r="N1375" s="51">
        <v>0.75654704170707998</v>
      </c>
      <c r="O1375" s="63">
        <v>8.9</v>
      </c>
      <c r="P1375" s="63">
        <v>2.54</v>
      </c>
      <c r="Q1375" s="26" t="s">
        <v>629</v>
      </c>
      <c r="R1375" s="61">
        <v>0.61396702230843836</v>
      </c>
      <c r="S1375" s="61">
        <v>0.22114451988360811</v>
      </c>
      <c r="T1375" s="61">
        <v>0</v>
      </c>
      <c r="U1375" s="61">
        <v>0</v>
      </c>
      <c r="V1375" s="61">
        <v>5.8195926285160042E-3</v>
      </c>
      <c r="W1375" s="61">
        <v>0.15906886517943744</v>
      </c>
    </row>
    <row r="1376" spans="1:23" x14ac:dyDescent="0.25">
      <c r="A1376" s="26" t="s">
        <v>1289</v>
      </c>
      <c r="B1376" s="26" t="s">
        <v>1290</v>
      </c>
      <c r="C1376" s="26" t="s">
        <v>264</v>
      </c>
      <c r="D1376" s="26" t="s">
        <v>265</v>
      </c>
      <c r="E1376" s="26">
        <v>8</v>
      </c>
      <c r="F1376" s="26">
        <v>28</v>
      </c>
      <c r="G1376" s="26" t="s">
        <v>6631</v>
      </c>
      <c r="H1376" s="26" t="s">
        <v>90</v>
      </c>
      <c r="I1376" s="26" t="s">
        <v>147</v>
      </c>
      <c r="J1376" s="26" t="s">
        <v>6631</v>
      </c>
      <c r="K1376" s="62">
        <v>61.472516390000003</v>
      </c>
      <c r="L1376" s="62">
        <v>71.192637419999997</v>
      </c>
      <c r="M1376" s="62">
        <v>40.161792159999997</v>
      </c>
      <c r="N1376" s="51">
        <v>0.42707117852975501</v>
      </c>
      <c r="O1376" s="63">
        <v>1.9</v>
      </c>
      <c r="P1376" s="63">
        <v>2.56</v>
      </c>
      <c r="Q1376" s="26" t="s">
        <v>629</v>
      </c>
      <c r="R1376" s="61">
        <v>0.81680280046674458</v>
      </c>
      <c r="S1376" s="61">
        <v>0.11551925320886815</v>
      </c>
      <c r="T1376" s="61">
        <v>0</v>
      </c>
      <c r="U1376" s="61">
        <v>1.5169194865810968E-2</v>
      </c>
      <c r="V1376" s="61">
        <v>1.5169194865810968E-2</v>
      </c>
      <c r="W1376" s="61">
        <v>3.7339556592765458E-2</v>
      </c>
    </row>
    <row r="1377" spans="1:23" x14ac:dyDescent="0.25">
      <c r="A1377" s="26" t="s">
        <v>262</v>
      </c>
      <c r="B1377" s="26" t="s">
        <v>263</v>
      </c>
      <c r="C1377" s="26" t="s">
        <v>264</v>
      </c>
      <c r="D1377" s="26" t="s">
        <v>265</v>
      </c>
      <c r="E1377" s="26">
        <v>135</v>
      </c>
      <c r="F1377" s="26">
        <v>460</v>
      </c>
      <c r="G1377" s="26" t="s">
        <v>6647</v>
      </c>
      <c r="H1377" s="26" t="s">
        <v>90</v>
      </c>
      <c r="I1377" s="26" t="s">
        <v>130</v>
      </c>
      <c r="J1377" s="26" t="s">
        <v>6647</v>
      </c>
      <c r="K1377" s="62">
        <v>64.082198689999998</v>
      </c>
      <c r="L1377" s="62">
        <v>54.664649519999998</v>
      </c>
      <c r="M1377" s="62">
        <v>68.574984439999994</v>
      </c>
      <c r="N1377" s="51">
        <v>0.27046263345195704</v>
      </c>
      <c r="O1377" s="63">
        <v>3.8</v>
      </c>
      <c r="P1377" s="63">
        <v>2.92</v>
      </c>
      <c r="Q1377" s="26" t="s">
        <v>629</v>
      </c>
      <c r="R1377" s="61">
        <v>0.74377224199288261</v>
      </c>
      <c r="S1377" s="61">
        <v>0.17852906287069989</v>
      </c>
      <c r="T1377" s="61">
        <v>0</v>
      </c>
      <c r="U1377" s="61">
        <v>0</v>
      </c>
      <c r="V1377" s="61">
        <v>3.1435349940688022E-2</v>
      </c>
      <c r="W1377" s="61">
        <v>4.6263345195729534E-2</v>
      </c>
    </row>
    <row r="1378" spans="1:23" x14ac:dyDescent="0.25">
      <c r="A1378" s="26" t="s">
        <v>183</v>
      </c>
      <c r="B1378" s="26" t="s">
        <v>184</v>
      </c>
      <c r="C1378" s="26" t="s">
        <v>185</v>
      </c>
      <c r="D1378" s="26" t="s">
        <v>186</v>
      </c>
      <c r="E1378" s="26">
        <v>730</v>
      </c>
      <c r="F1378" s="26">
        <v>2402</v>
      </c>
      <c r="G1378" s="26" t="s">
        <v>6647</v>
      </c>
      <c r="H1378" s="26" t="s">
        <v>90</v>
      </c>
      <c r="I1378" s="26" t="s">
        <v>118</v>
      </c>
      <c r="J1378" s="26" t="s">
        <v>6647</v>
      </c>
      <c r="K1378" s="62">
        <v>54.649576384039065</v>
      </c>
      <c r="L1378" s="62">
        <v>50.817080810244477</v>
      </c>
      <c r="M1378" s="62">
        <v>53.253035106518858</v>
      </c>
      <c r="N1378" s="51">
        <v>0.230501431781619</v>
      </c>
      <c r="O1378" s="63">
        <v>1.1808234225553411E-3</v>
      </c>
      <c r="P1378" s="63">
        <v>2.9299931030427699</v>
      </c>
      <c r="Q1378" s="26" t="s">
        <v>629</v>
      </c>
      <c r="R1378" s="61">
        <v>0.81240626853698117</v>
      </c>
      <c r="S1378" s="61">
        <v>7.8873624151107213E-2</v>
      </c>
      <c r="T1378" s="61">
        <v>9.5673308483618415E-3</v>
      </c>
      <c r="U1378" s="61">
        <v>0</v>
      </c>
      <c r="V1378" s="61">
        <v>0</v>
      </c>
      <c r="W1378" s="61">
        <v>9.9152776463549766E-2</v>
      </c>
    </row>
    <row r="1379" spans="1:23" x14ac:dyDescent="0.25">
      <c r="A1379" s="26" t="s">
        <v>230</v>
      </c>
      <c r="B1379" s="26" t="s">
        <v>231</v>
      </c>
      <c r="C1379" s="26" t="s">
        <v>185</v>
      </c>
      <c r="D1379" s="26" t="s">
        <v>186</v>
      </c>
      <c r="E1379" s="26">
        <v>211</v>
      </c>
      <c r="F1379" s="26">
        <v>781</v>
      </c>
      <c r="G1379" s="26" t="s">
        <v>6647</v>
      </c>
      <c r="H1379" s="26" t="s">
        <v>90</v>
      </c>
      <c r="I1379" s="26" t="s">
        <v>118</v>
      </c>
      <c r="J1379" s="26" t="s">
        <v>6647</v>
      </c>
      <c r="K1379" s="62">
        <v>54.652042360000003</v>
      </c>
      <c r="L1379" s="62">
        <v>50.819465460000004</v>
      </c>
      <c r="M1379" s="62">
        <v>53.25451151</v>
      </c>
      <c r="N1379" s="51">
        <v>0.23050159466511999</v>
      </c>
      <c r="O1379" s="63">
        <v>0</v>
      </c>
      <c r="P1379" s="63">
        <v>2.93</v>
      </c>
      <c r="Q1379" s="26" t="s">
        <v>629</v>
      </c>
      <c r="R1379" s="61">
        <v>0.81240939402725432</v>
      </c>
      <c r="S1379" s="61">
        <v>7.8863438677877651E-2</v>
      </c>
      <c r="T1379" s="61">
        <v>9.5679907219483901E-3</v>
      </c>
      <c r="U1379" s="61">
        <v>0</v>
      </c>
      <c r="V1379" s="61">
        <v>0</v>
      </c>
      <c r="W1379" s="61">
        <v>9.9159176572919686E-2</v>
      </c>
    </row>
    <row r="1380" spans="1:23" x14ac:dyDescent="0.25">
      <c r="A1380" s="26" t="s">
        <v>1257</v>
      </c>
      <c r="B1380" s="26" t="s">
        <v>1258</v>
      </c>
      <c r="C1380" s="26" t="s">
        <v>185</v>
      </c>
      <c r="D1380" s="26" t="s">
        <v>186</v>
      </c>
      <c r="E1380" s="26">
        <v>12</v>
      </c>
      <c r="F1380" s="26">
        <v>40</v>
      </c>
      <c r="G1380" s="26" t="s">
        <v>6631</v>
      </c>
      <c r="H1380" s="26" t="s">
        <v>90</v>
      </c>
      <c r="I1380" s="26" t="s">
        <v>118</v>
      </c>
      <c r="J1380" s="26" t="s">
        <v>6631</v>
      </c>
      <c r="K1380" s="62">
        <v>43.696419570000003</v>
      </c>
      <c r="L1380" s="62">
        <v>31.858295510000001</v>
      </c>
      <c r="M1380" s="62">
        <v>63.210952079999998</v>
      </c>
      <c r="N1380" s="51">
        <v>0.27588306942752699</v>
      </c>
      <c r="O1380" s="63">
        <v>0.4</v>
      </c>
      <c r="P1380" s="63">
        <v>2.1800000000000002</v>
      </c>
      <c r="Q1380" s="26" t="s">
        <v>629</v>
      </c>
      <c r="R1380" s="61">
        <v>0.80207064555420216</v>
      </c>
      <c r="S1380" s="61">
        <v>0.1071863580998782</v>
      </c>
      <c r="T1380" s="61">
        <v>0</v>
      </c>
      <c r="U1380" s="61">
        <v>0</v>
      </c>
      <c r="V1380" s="61">
        <v>1.5225334957369063E-2</v>
      </c>
      <c r="W1380" s="61">
        <v>7.5517661388550553E-2</v>
      </c>
    </row>
    <row r="1381" spans="1:23" x14ac:dyDescent="0.25">
      <c r="A1381" s="26" t="s">
        <v>524</v>
      </c>
      <c r="B1381" s="26" t="s">
        <v>525</v>
      </c>
      <c r="C1381" s="26" t="s">
        <v>185</v>
      </c>
      <c r="D1381" s="26" t="s">
        <v>186</v>
      </c>
      <c r="E1381" s="26">
        <v>21</v>
      </c>
      <c r="F1381" s="26">
        <v>299</v>
      </c>
      <c r="G1381" s="26" t="s">
        <v>6647</v>
      </c>
      <c r="H1381" s="26" t="s">
        <v>90</v>
      </c>
      <c r="I1381" s="26" t="s">
        <v>118</v>
      </c>
      <c r="J1381" s="26" t="s">
        <v>6647</v>
      </c>
      <c r="K1381" s="62">
        <v>31.959152799999998</v>
      </c>
      <c r="L1381" s="62">
        <v>32.929904190000002</v>
      </c>
      <c r="M1381" s="62">
        <v>32.706907280000003</v>
      </c>
      <c r="N1381" s="51">
        <v>0.1125</v>
      </c>
      <c r="O1381" s="63">
        <v>2.1</v>
      </c>
      <c r="P1381" s="63">
        <v>2.79</v>
      </c>
      <c r="Q1381" s="26" t="s">
        <v>117</v>
      </c>
      <c r="R1381" s="61">
        <v>0.41400778210116729</v>
      </c>
      <c r="S1381" s="61">
        <v>0.39403372243839174</v>
      </c>
      <c r="T1381" s="61">
        <v>0.11828793774319064</v>
      </c>
      <c r="U1381" s="61">
        <v>8.8197146562905317E-3</v>
      </c>
      <c r="V1381" s="61">
        <v>1.9974059662775615E-2</v>
      </c>
      <c r="W1381" s="61">
        <v>4.4876783398184177E-2</v>
      </c>
    </row>
    <row r="1382" spans="1:23" x14ac:dyDescent="0.25">
      <c r="A1382" s="26" t="s">
        <v>484</v>
      </c>
      <c r="B1382" s="26" t="s">
        <v>485</v>
      </c>
      <c r="C1382" s="26" t="s">
        <v>185</v>
      </c>
      <c r="D1382" s="26" t="s">
        <v>186</v>
      </c>
      <c r="E1382" s="26">
        <v>27</v>
      </c>
      <c r="F1382" s="26">
        <v>44</v>
      </c>
      <c r="G1382" s="26" t="s">
        <v>6647</v>
      </c>
      <c r="H1382" s="26" t="s">
        <v>90</v>
      </c>
      <c r="I1382" s="26" t="s">
        <v>130</v>
      </c>
      <c r="J1382" s="26" t="s">
        <v>6647</v>
      </c>
      <c r="K1382" s="62">
        <v>31.959152799999998</v>
      </c>
      <c r="L1382" s="62">
        <v>32.929904190000002</v>
      </c>
      <c r="M1382" s="62">
        <v>32.706907280000003</v>
      </c>
      <c r="N1382" s="51">
        <v>0.33271547729379103</v>
      </c>
      <c r="O1382" s="63">
        <v>2.1</v>
      </c>
      <c r="P1382" s="63">
        <v>2.79</v>
      </c>
      <c r="Q1382" s="26" t="s">
        <v>629</v>
      </c>
      <c r="R1382" s="61">
        <v>0.61909175162187213</v>
      </c>
      <c r="S1382" s="61">
        <v>0.24467099165894346</v>
      </c>
      <c r="T1382" s="61">
        <v>2.9657089898053754E-2</v>
      </c>
      <c r="U1382" s="61">
        <v>1.2974976830398516E-2</v>
      </c>
      <c r="V1382" s="61">
        <v>1.8535681186283596E-3</v>
      </c>
      <c r="W1382" s="61">
        <v>9.1751621872103784E-2</v>
      </c>
    </row>
    <row r="1383" spans="1:23" x14ac:dyDescent="0.25">
      <c r="A1383" s="26" t="s">
        <v>1144</v>
      </c>
      <c r="B1383" s="26" t="s">
        <v>1145</v>
      </c>
      <c r="C1383" s="26" t="s">
        <v>185</v>
      </c>
      <c r="D1383" s="26" t="s">
        <v>186</v>
      </c>
      <c r="E1383" s="26">
        <v>22</v>
      </c>
      <c r="F1383" s="26">
        <v>62</v>
      </c>
      <c r="G1383" s="26" t="s">
        <v>6631</v>
      </c>
      <c r="H1383" s="26" t="s">
        <v>90</v>
      </c>
      <c r="I1383" s="26" t="s">
        <v>147</v>
      </c>
      <c r="J1383" s="26" t="s">
        <v>6631</v>
      </c>
      <c r="K1383" s="62">
        <v>36.573373679999996</v>
      </c>
      <c r="L1383" s="62">
        <v>47.226424610000002</v>
      </c>
      <c r="M1383" s="62">
        <v>22.638456749999996</v>
      </c>
      <c r="N1383" s="51">
        <v>0.42360379346680704</v>
      </c>
      <c r="O1383" s="63">
        <v>0</v>
      </c>
      <c r="P1383" s="63">
        <v>2.31</v>
      </c>
      <c r="Q1383" s="26" t="s">
        <v>629</v>
      </c>
      <c r="R1383" s="61">
        <v>0.50695825049701793</v>
      </c>
      <c r="S1383" s="61">
        <v>0.4125248508946322</v>
      </c>
      <c r="T1383" s="61">
        <v>0</v>
      </c>
      <c r="U1383" s="61">
        <v>2.1868787276341946E-2</v>
      </c>
      <c r="V1383" s="61">
        <v>1.0934393638170973E-2</v>
      </c>
      <c r="W1383" s="61">
        <v>4.7713717693836977E-2</v>
      </c>
    </row>
    <row r="1384" spans="1:23" x14ac:dyDescent="0.25">
      <c r="A1384" s="26" t="s">
        <v>1158</v>
      </c>
      <c r="B1384" s="26" t="s">
        <v>1159</v>
      </c>
      <c r="C1384" s="26" t="s">
        <v>185</v>
      </c>
      <c r="D1384" s="26" t="s">
        <v>186</v>
      </c>
      <c r="E1384" s="26">
        <v>20</v>
      </c>
      <c r="F1384" s="26">
        <v>40</v>
      </c>
      <c r="G1384" s="26" t="s">
        <v>6631</v>
      </c>
      <c r="H1384" s="26" t="s">
        <v>90</v>
      </c>
      <c r="I1384" s="26" t="s">
        <v>130</v>
      </c>
      <c r="J1384" s="26" t="s">
        <v>6631</v>
      </c>
      <c r="K1384" s="62">
        <v>51.231090756502809</v>
      </c>
      <c r="L1384" s="62">
        <v>48.706404122798837</v>
      </c>
      <c r="M1384" s="62">
        <v>49.40411921569055</v>
      </c>
      <c r="N1384" s="51">
        <v>0.210729315673998</v>
      </c>
      <c r="O1384" s="63">
        <v>0</v>
      </c>
      <c r="P1384" s="63">
        <v>2.4747923136607519</v>
      </c>
      <c r="Q1384" s="26" t="s">
        <v>629</v>
      </c>
      <c r="R1384" s="61">
        <v>0.82208221211631538</v>
      </c>
      <c r="S1384" s="61">
        <v>0.10906369396739342</v>
      </c>
      <c r="T1384" s="61">
        <v>3.2719708371244186E-4</v>
      </c>
      <c r="U1384" s="61">
        <v>3.8462932958584703E-2</v>
      </c>
      <c r="V1384" s="61">
        <v>0</v>
      </c>
      <c r="W1384" s="61">
        <v>3.0063963873994175E-2</v>
      </c>
    </row>
    <row r="1385" spans="1:23" x14ac:dyDescent="0.25">
      <c r="A1385" s="26" t="s">
        <v>1068</v>
      </c>
      <c r="B1385" s="26" t="s">
        <v>1069</v>
      </c>
      <c r="C1385" s="26" t="s">
        <v>1070</v>
      </c>
      <c r="D1385" s="26" t="s">
        <v>1071</v>
      </c>
      <c r="E1385" s="26">
        <v>32</v>
      </c>
      <c r="F1385" s="26">
        <v>70</v>
      </c>
      <c r="G1385" s="26" t="s">
        <v>6631</v>
      </c>
      <c r="H1385" s="26" t="s">
        <v>90</v>
      </c>
      <c r="I1385" s="26" t="s">
        <v>147</v>
      </c>
      <c r="J1385" s="26" t="s">
        <v>6631</v>
      </c>
      <c r="K1385" s="62">
        <v>51.676752399999991</v>
      </c>
      <c r="L1385" s="62">
        <v>56.10186585999999</v>
      </c>
      <c r="M1385" s="62">
        <v>39.153702549999991</v>
      </c>
      <c r="N1385" s="51">
        <v>0.28296019900497504</v>
      </c>
      <c r="O1385" s="63">
        <v>3.7</v>
      </c>
      <c r="P1385" s="63">
        <v>2.2200000000000002</v>
      </c>
      <c r="Q1385" s="26" t="s">
        <v>629</v>
      </c>
      <c r="R1385" s="61">
        <v>0.76492537313432829</v>
      </c>
      <c r="S1385" s="61">
        <v>0.13930348258706468</v>
      </c>
      <c r="T1385" s="61">
        <v>0</v>
      </c>
      <c r="U1385" s="61">
        <v>0</v>
      </c>
      <c r="V1385" s="61">
        <v>3.0472636815920398E-2</v>
      </c>
      <c r="W1385" s="61">
        <v>6.5298507462686561E-2</v>
      </c>
    </row>
    <row r="1386" spans="1:23" x14ac:dyDescent="0.25">
      <c r="A1386" s="26" t="s">
        <v>2935</v>
      </c>
      <c r="B1386" s="26" t="s">
        <v>2936</v>
      </c>
      <c r="C1386" s="26" t="s">
        <v>237</v>
      </c>
      <c r="D1386" s="26" t="s">
        <v>238</v>
      </c>
      <c r="E1386" s="26">
        <v>38</v>
      </c>
      <c r="F1386" s="26">
        <v>190</v>
      </c>
      <c r="G1386" s="26" t="s">
        <v>6647</v>
      </c>
      <c r="H1386" s="26" t="s">
        <v>90</v>
      </c>
      <c r="I1386" s="26" t="s">
        <v>118</v>
      </c>
      <c r="J1386" s="26" t="s">
        <v>6647</v>
      </c>
      <c r="K1386" s="62">
        <v>56.429652040000001</v>
      </c>
      <c r="L1386" s="62">
        <v>78.252647499999995</v>
      </c>
      <c r="M1386" s="62">
        <v>24.343497200000002</v>
      </c>
      <c r="N1386" s="51">
        <v>0.23316355404640599</v>
      </c>
      <c r="O1386" s="63">
        <v>0.5</v>
      </c>
      <c r="P1386" s="63">
        <v>2.71</v>
      </c>
      <c r="Q1386" s="26" t="s">
        <v>629</v>
      </c>
      <c r="R1386" s="61">
        <v>0.62732919254658381</v>
      </c>
      <c r="S1386" s="61">
        <v>0.30039525691699603</v>
      </c>
      <c r="T1386" s="61">
        <v>3.1620553359683792E-2</v>
      </c>
      <c r="U1386" s="61">
        <v>4.517221908526256E-3</v>
      </c>
      <c r="V1386" s="61">
        <v>3.2185206098249576E-2</v>
      </c>
      <c r="W1386" s="61">
        <v>3.952569169960474E-3</v>
      </c>
    </row>
    <row r="1387" spans="1:23" x14ac:dyDescent="0.25">
      <c r="A1387" s="26" t="s">
        <v>612</v>
      </c>
      <c r="B1387" s="26" t="s">
        <v>613</v>
      </c>
      <c r="C1387" s="26" t="s">
        <v>110</v>
      </c>
      <c r="D1387" s="26" t="s">
        <v>614</v>
      </c>
      <c r="E1387" s="26">
        <v>1</v>
      </c>
      <c r="F1387" s="26">
        <v>1</v>
      </c>
      <c r="G1387" s="26" t="s">
        <v>6647</v>
      </c>
      <c r="H1387" s="26" t="s">
        <v>90</v>
      </c>
      <c r="I1387" s="26" t="s">
        <v>118</v>
      </c>
      <c r="J1387" s="26" t="s">
        <v>6647</v>
      </c>
      <c r="K1387" s="62">
        <v>12.841521631145193</v>
      </c>
      <c r="L1387" s="62">
        <v>8.6264503951739737</v>
      </c>
      <c r="M1387" s="62">
        <v>42.090492759195349</v>
      </c>
      <c r="N1387" s="51">
        <v>5.7296419838435704E-2</v>
      </c>
      <c r="O1387" s="63">
        <v>2.8103159120246719</v>
      </c>
      <c r="P1387" s="63">
        <v>2.8411808279353807</v>
      </c>
      <c r="Q1387" s="26" t="s">
        <v>629</v>
      </c>
      <c r="R1387" s="61">
        <v>0.51990345588852283</v>
      </c>
      <c r="S1387" s="61">
        <v>9.0688414647894011E-2</v>
      </c>
      <c r="T1387" s="61">
        <v>8.8470158639003156E-3</v>
      </c>
      <c r="U1387" s="61">
        <v>1.7040219381449714E-2</v>
      </c>
      <c r="V1387" s="61">
        <v>0.30390232189907185</v>
      </c>
      <c r="W1387" s="61">
        <v>5.9618572319161463E-2</v>
      </c>
    </row>
    <row r="1388" spans="1:23" x14ac:dyDescent="0.25">
      <c r="A1388" s="26" t="s">
        <v>710</v>
      </c>
      <c r="B1388" s="26" t="s">
        <v>711</v>
      </c>
      <c r="C1388" s="26" t="s">
        <v>110</v>
      </c>
      <c r="D1388" s="26" t="s">
        <v>614</v>
      </c>
      <c r="E1388" s="26">
        <v>400</v>
      </c>
      <c r="F1388" s="26">
        <v>1500</v>
      </c>
      <c r="G1388" s="26" t="s">
        <v>6631</v>
      </c>
      <c r="H1388" s="26" t="s">
        <v>90</v>
      </c>
      <c r="I1388" s="26" t="s">
        <v>118</v>
      </c>
      <c r="J1388" s="26" t="s">
        <v>6631</v>
      </c>
      <c r="K1388" s="62">
        <v>77.497391725003808</v>
      </c>
      <c r="L1388" s="62">
        <v>68.869484861466418</v>
      </c>
      <c r="M1388" s="62">
        <v>77.923790191347649</v>
      </c>
      <c r="N1388" s="51">
        <v>0.70852666184287605</v>
      </c>
      <c r="O1388" s="63">
        <v>6.6995633786179374</v>
      </c>
      <c r="P1388" s="63">
        <v>3.2984377235377087</v>
      </c>
      <c r="Q1388" s="26" t="s">
        <v>117</v>
      </c>
      <c r="R1388" s="61">
        <v>8.4028329177260178E-2</v>
      </c>
      <c r="S1388" s="61">
        <v>0.17328299722800719</v>
      </c>
      <c r="T1388" s="61">
        <v>0.48320545266907872</v>
      </c>
      <c r="U1388" s="61">
        <v>1.8409412676615985E-2</v>
      </c>
      <c r="V1388" s="61">
        <v>0.22898276692884764</v>
      </c>
      <c r="W1388" s="61">
        <v>1.2091041320190262E-2</v>
      </c>
    </row>
    <row r="1389" spans="1:23" x14ac:dyDescent="0.25">
      <c r="A1389" s="26" t="s">
        <v>4048</v>
      </c>
      <c r="B1389" s="26" t="s">
        <v>4049</v>
      </c>
      <c r="C1389" s="26" t="s">
        <v>397</v>
      </c>
      <c r="D1389" s="26" t="s">
        <v>434</v>
      </c>
      <c r="E1389" s="26">
        <v>810</v>
      </c>
      <c r="F1389" s="26">
        <v>6785</v>
      </c>
      <c r="G1389" s="26" t="s">
        <v>6631</v>
      </c>
      <c r="H1389" s="26" t="s">
        <v>90</v>
      </c>
      <c r="I1389" s="26" t="s">
        <v>130</v>
      </c>
      <c r="J1389" s="26" t="s">
        <v>6631</v>
      </c>
      <c r="K1389" s="62">
        <v>34.471717066784301</v>
      </c>
      <c r="L1389" s="62">
        <v>42.432742828128831</v>
      </c>
      <c r="M1389" s="62">
        <v>23.869558706762195</v>
      </c>
      <c r="N1389" s="51">
        <v>0.49633844301528396</v>
      </c>
      <c r="O1389" s="63">
        <v>2.1224270762950641</v>
      </c>
      <c r="P1389" s="63">
        <v>2.572290714047929</v>
      </c>
      <c r="Q1389" s="26" t="s">
        <v>629</v>
      </c>
      <c r="R1389" s="61">
        <v>0.61011763465154534</v>
      </c>
      <c r="S1389" s="61">
        <v>0.13547409588484266</v>
      </c>
      <c r="T1389" s="61">
        <v>0.1471052874392447</v>
      </c>
      <c r="U1389" s="61">
        <v>1.8058493557835585E-4</v>
      </c>
      <c r="V1389" s="61">
        <v>6.638329022306072E-2</v>
      </c>
      <c r="W1389" s="61">
        <v>4.073910686572834E-2</v>
      </c>
    </row>
    <row r="1390" spans="1:23" x14ac:dyDescent="0.25">
      <c r="A1390" s="26" t="s">
        <v>2855</v>
      </c>
      <c r="B1390" s="26" t="s">
        <v>2856</v>
      </c>
      <c r="C1390" s="26" t="s">
        <v>237</v>
      </c>
      <c r="D1390" s="26" t="s">
        <v>238</v>
      </c>
      <c r="E1390" s="26">
        <v>46</v>
      </c>
      <c r="F1390" s="26">
        <v>70</v>
      </c>
      <c r="G1390" s="26" t="s">
        <v>6647</v>
      </c>
      <c r="H1390" s="26" t="s">
        <v>90</v>
      </c>
      <c r="I1390" s="26" t="s">
        <v>147</v>
      </c>
      <c r="J1390" s="26" t="s">
        <v>6647</v>
      </c>
      <c r="K1390" s="62">
        <v>56.858295509999998</v>
      </c>
      <c r="L1390" s="62">
        <v>53.416540599999998</v>
      </c>
      <c r="M1390" s="62">
        <v>53.95146235</v>
      </c>
      <c r="N1390" s="51">
        <v>0.21892744479495299</v>
      </c>
      <c r="O1390" s="63">
        <v>0.6</v>
      </c>
      <c r="P1390" s="63">
        <v>2.04</v>
      </c>
      <c r="Q1390" s="26" t="s">
        <v>629</v>
      </c>
      <c r="R1390" s="61">
        <v>0.79936908517350158</v>
      </c>
      <c r="S1390" s="61">
        <v>0.11798107255520504</v>
      </c>
      <c r="T1390" s="61">
        <v>0</v>
      </c>
      <c r="U1390" s="61">
        <v>0</v>
      </c>
      <c r="V1390" s="61">
        <v>8.2649842271293378E-2</v>
      </c>
      <c r="W1390" s="61">
        <v>0</v>
      </c>
    </row>
    <row r="1391" spans="1:23" x14ac:dyDescent="0.25">
      <c r="A1391" s="26" t="s">
        <v>3038</v>
      </c>
      <c r="B1391" s="26" t="s">
        <v>3039</v>
      </c>
      <c r="C1391" s="26" t="s">
        <v>1387</v>
      </c>
      <c r="D1391" s="26" t="s">
        <v>434</v>
      </c>
      <c r="E1391" s="26">
        <v>30</v>
      </c>
      <c r="F1391" s="26">
        <v>160</v>
      </c>
      <c r="G1391" s="26" t="s">
        <v>6647</v>
      </c>
      <c r="H1391" s="26" t="s">
        <v>90</v>
      </c>
      <c r="I1391" s="26" t="s">
        <v>118</v>
      </c>
      <c r="J1391" s="26" t="s">
        <v>6647</v>
      </c>
      <c r="K1391" s="62">
        <v>40.781235809274662</v>
      </c>
      <c r="L1391" s="62">
        <v>30.817167478242336</v>
      </c>
      <c r="M1391" s="62">
        <v>57.785904932679749</v>
      </c>
      <c r="N1391" s="51">
        <v>0.18349988232635098</v>
      </c>
      <c r="O1391" s="63">
        <v>3.030054145302862</v>
      </c>
      <c r="P1391" s="63">
        <v>2.3280222119670908</v>
      </c>
      <c r="Q1391" s="26" t="s">
        <v>629</v>
      </c>
      <c r="R1391" s="61">
        <v>0.77336015147340731</v>
      </c>
      <c r="S1391" s="61">
        <v>1.911626126682288E-3</v>
      </c>
      <c r="T1391" s="61">
        <v>0</v>
      </c>
      <c r="U1391" s="61">
        <v>0</v>
      </c>
      <c r="V1391" s="61">
        <v>5.3764484812939331E-4</v>
      </c>
      <c r="W1391" s="61">
        <v>0.22419057755178107</v>
      </c>
    </row>
    <row r="1392" spans="1:23" x14ac:dyDescent="0.25">
      <c r="A1392" s="26" t="s">
        <v>3334</v>
      </c>
      <c r="B1392" s="26" t="s">
        <v>3335</v>
      </c>
      <c r="C1392" s="26" t="s">
        <v>1387</v>
      </c>
      <c r="D1392" s="26" t="s">
        <v>434</v>
      </c>
      <c r="E1392" s="26">
        <v>6</v>
      </c>
      <c r="F1392" s="26">
        <v>35</v>
      </c>
      <c r="G1392" s="26" t="s">
        <v>6647</v>
      </c>
      <c r="H1392" s="26" t="s">
        <v>90</v>
      </c>
      <c r="I1392" s="26" t="s">
        <v>130</v>
      </c>
      <c r="J1392" s="26" t="s">
        <v>6647</v>
      </c>
      <c r="K1392" s="62">
        <v>42.410489159999997</v>
      </c>
      <c r="L1392" s="62">
        <v>37.493696419999999</v>
      </c>
      <c r="M1392" s="62">
        <v>48.363410080000001</v>
      </c>
      <c r="N1392" s="51">
        <v>0.180337756332931</v>
      </c>
      <c r="O1392" s="63">
        <v>4.8</v>
      </c>
      <c r="P1392" s="63">
        <v>3.15</v>
      </c>
      <c r="Q1392" s="26" t="s">
        <v>629</v>
      </c>
      <c r="R1392" s="61">
        <v>0.53665865384615385</v>
      </c>
      <c r="S1392" s="61">
        <v>0.24579326923076925</v>
      </c>
      <c r="T1392" s="61">
        <v>1.4423076923076922E-2</v>
      </c>
      <c r="U1392" s="61">
        <v>6.610576923076923E-3</v>
      </c>
      <c r="V1392" s="61">
        <v>9.6153846153846173E-2</v>
      </c>
      <c r="W1392" s="61">
        <v>0.10036057692307693</v>
      </c>
    </row>
    <row r="1393" spans="1:23" x14ac:dyDescent="0.25">
      <c r="A1393" s="26" t="s">
        <v>5000</v>
      </c>
      <c r="B1393" s="26" t="s">
        <v>5001</v>
      </c>
      <c r="C1393" s="26" t="s">
        <v>1387</v>
      </c>
      <c r="D1393" s="26" t="s">
        <v>434</v>
      </c>
      <c r="E1393" s="26">
        <v>41</v>
      </c>
      <c r="F1393" s="26">
        <v>60</v>
      </c>
      <c r="G1393" s="26" t="s">
        <v>6631</v>
      </c>
      <c r="H1393" s="26" t="s">
        <v>90</v>
      </c>
      <c r="I1393" s="26" t="s">
        <v>147</v>
      </c>
      <c r="J1393" s="26" t="s">
        <v>6631</v>
      </c>
      <c r="K1393" s="62">
        <v>17.00706001</v>
      </c>
      <c r="L1393" s="62">
        <v>14.725163889999999</v>
      </c>
      <c r="M1393" s="62">
        <v>30.230242690000001</v>
      </c>
      <c r="N1393" s="51">
        <v>0.53121319199057704</v>
      </c>
      <c r="O1393" s="63">
        <v>1.8</v>
      </c>
      <c r="P1393" s="63">
        <v>2.2000000000000002</v>
      </c>
      <c r="Q1393" s="26" t="s">
        <v>629</v>
      </c>
      <c r="R1393" s="61">
        <v>0.61248527679623088</v>
      </c>
      <c r="S1393" s="61">
        <v>0.17196702002355713</v>
      </c>
      <c r="T1393" s="61">
        <v>6.2426383981154299E-2</v>
      </c>
      <c r="U1393" s="61">
        <v>1.884570082449941E-2</v>
      </c>
      <c r="V1393" s="61">
        <v>0</v>
      </c>
      <c r="W1393" s="61">
        <v>0.13427561837455831</v>
      </c>
    </row>
    <row r="1394" spans="1:23" x14ac:dyDescent="0.25">
      <c r="A1394" s="26" t="s">
        <v>2257</v>
      </c>
      <c r="B1394" s="26" t="s">
        <v>2258</v>
      </c>
      <c r="C1394" s="26" t="s">
        <v>1387</v>
      </c>
      <c r="D1394" s="26" t="s">
        <v>434</v>
      </c>
      <c r="E1394" s="26">
        <v>6</v>
      </c>
      <c r="F1394" s="26">
        <v>150</v>
      </c>
      <c r="G1394" s="26" t="s">
        <v>6647</v>
      </c>
      <c r="H1394" s="26" t="s">
        <v>6649</v>
      </c>
      <c r="I1394" s="26" t="s">
        <v>118</v>
      </c>
      <c r="J1394" s="26" t="s">
        <v>6647</v>
      </c>
      <c r="K1394" s="62">
        <v>42.13313162</v>
      </c>
      <c r="L1394" s="62">
        <v>31.732223900000001</v>
      </c>
      <c r="M1394" s="62">
        <v>59.352831360000003</v>
      </c>
      <c r="N1394" s="51">
        <v>0.18233553283298801</v>
      </c>
      <c r="O1394" s="63">
        <v>3.0999999999999996</v>
      </c>
      <c r="P1394" s="63">
        <v>2.4016373572237906</v>
      </c>
      <c r="Q1394" s="26" t="s">
        <v>629</v>
      </c>
      <c r="R1394" s="61">
        <v>0.73114747522930668</v>
      </c>
      <c r="S1394" s="61">
        <v>0.21653417692462612</v>
      </c>
      <c r="T1394" s="61">
        <v>0</v>
      </c>
      <c r="U1394" s="61">
        <v>1.5260683670879685E-3</v>
      </c>
      <c r="V1394" s="61">
        <v>6.5822534377531815E-3</v>
      </c>
      <c r="W1394" s="61">
        <v>4.4210026041226126E-2</v>
      </c>
    </row>
    <row r="1395" spans="1:23" x14ac:dyDescent="0.25">
      <c r="A1395" s="26" t="s">
        <v>6179</v>
      </c>
      <c r="B1395" s="26" t="s">
        <v>6180</v>
      </c>
      <c r="C1395" s="26" t="s">
        <v>237</v>
      </c>
      <c r="D1395" s="26" t="s">
        <v>238</v>
      </c>
      <c r="E1395" s="26">
        <v>32</v>
      </c>
      <c r="F1395" s="26">
        <v>90</v>
      </c>
      <c r="G1395" s="26" t="s">
        <v>6648</v>
      </c>
      <c r="H1395" s="26" t="s">
        <v>90</v>
      </c>
      <c r="I1395" s="26" t="s">
        <v>147</v>
      </c>
      <c r="J1395" s="26" t="s">
        <v>6648</v>
      </c>
      <c r="K1395" s="62">
        <v>56.87090267</v>
      </c>
      <c r="L1395" s="62">
        <v>86.447302070000006</v>
      </c>
      <c r="M1395" s="62">
        <v>19.029247040000001</v>
      </c>
      <c r="N1395" s="51">
        <v>0.53986486486486496</v>
      </c>
      <c r="O1395" s="63">
        <v>7.2</v>
      </c>
      <c r="P1395" s="63">
        <v>2.54</v>
      </c>
      <c r="Q1395" s="26" t="s">
        <v>629</v>
      </c>
      <c r="R1395" s="61">
        <v>0.57770270270270274</v>
      </c>
      <c r="S1395" s="61">
        <v>0.29459459459459458</v>
      </c>
      <c r="T1395" s="61">
        <v>0</v>
      </c>
      <c r="U1395" s="61">
        <v>0</v>
      </c>
      <c r="V1395" s="61">
        <v>3.1756756756756759E-2</v>
      </c>
      <c r="W1395" s="61">
        <v>9.5945945945945951E-2</v>
      </c>
    </row>
    <row r="1396" spans="1:23" x14ac:dyDescent="0.25">
      <c r="A1396" s="26" t="s">
        <v>2259</v>
      </c>
      <c r="B1396" s="26" t="s">
        <v>2260</v>
      </c>
      <c r="C1396" s="26" t="s">
        <v>654</v>
      </c>
      <c r="D1396" s="26" t="s">
        <v>238</v>
      </c>
      <c r="E1396" s="26">
        <v>314</v>
      </c>
      <c r="F1396" s="26">
        <v>1036</v>
      </c>
      <c r="G1396" s="26" t="s">
        <v>6647</v>
      </c>
      <c r="H1396" s="26" t="s">
        <v>90</v>
      </c>
      <c r="I1396" s="26" t="s">
        <v>118</v>
      </c>
      <c r="J1396" s="26" t="s">
        <v>6647</v>
      </c>
      <c r="K1396" s="62">
        <v>56.429652040000001</v>
      </c>
      <c r="L1396" s="62">
        <v>78.252647499999995</v>
      </c>
      <c r="M1396" s="62">
        <v>24.343497200000002</v>
      </c>
      <c r="N1396" s="51">
        <v>0.23316355404640599</v>
      </c>
      <c r="O1396" s="63">
        <v>0.5</v>
      </c>
      <c r="P1396" s="63">
        <v>2.71</v>
      </c>
      <c r="Q1396" s="26" t="s">
        <v>629</v>
      </c>
      <c r="R1396" s="61">
        <v>0.62732919254658381</v>
      </c>
      <c r="S1396" s="61">
        <v>0.30039525691699603</v>
      </c>
      <c r="T1396" s="61">
        <v>3.1620553359683792E-2</v>
      </c>
      <c r="U1396" s="61">
        <v>4.517221908526256E-3</v>
      </c>
      <c r="V1396" s="61">
        <v>3.2185206098249576E-2</v>
      </c>
      <c r="W1396" s="61">
        <v>3.952569169960474E-3</v>
      </c>
    </row>
    <row r="1397" spans="1:23" x14ac:dyDescent="0.25">
      <c r="A1397" s="26" t="s">
        <v>4472</v>
      </c>
      <c r="B1397" s="26" t="s">
        <v>4473</v>
      </c>
      <c r="C1397" s="26" t="s">
        <v>237</v>
      </c>
      <c r="D1397" s="26" t="s">
        <v>238</v>
      </c>
      <c r="E1397" s="26">
        <v>137</v>
      </c>
      <c r="F1397" s="26">
        <v>381</v>
      </c>
      <c r="G1397" s="26" t="s">
        <v>6631</v>
      </c>
      <c r="H1397" s="26" t="s">
        <v>90</v>
      </c>
      <c r="I1397" s="26" t="s">
        <v>130</v>
      </c>
      <c r="J1397" s="26" t="s">
        <v>6631</v>
      </c>
      <c r="K1397" s="62">
        <v>48.545024109271999</v>
      </c>
      <c r="L1397" s="62">
        <v>55.485165588942706</v>
      </c>
      <c r="M1397" s="62">
        <v>33.758070081214001</v>
      </c>
      <c r="N1397" s="51">
        <v>0.408148502901309</v>
      </c>
      <c r="O1397" s="63">
        <v>6.3416268317910252</v>
      </c>
      <c r="P1397" s="63">
        <v>2.838485967433837</v>
      </c>
      <c r="Q1397" s="26" t="s">
        <v>117</v>
      </c>
      <c r="R1397" s="61">
        <v>0.40922408442821184</v>
      </c>
      <c r="S1397" s="61">
        <v>0.438791192144247</v>
      </c>
      <c r="T1397" s="61">
        <v>0.10516079285677785</v>
      </c>
      <c r="U1397" s="61">
        <v>9.9805303123112182E-3</v>
      </c>
      <c r="V1397" s="61">
        <v>3.5267332132436789E-2</v>
      </c>
      <c r="W1397" s="61">
        <v>1.5760681260152112E-3</v>
      </c>
    </row>
    <row r="1398" spans="1:23" x14ac:dyDescent="0.25">
      <c r="A1398" s="26" t="s">
        <v>6069</v>
      </c>
      <c r="B1398" s="26" t="s">
        <v>6070</v>
      </c>
      <c r="C1398" s="26" t="s">
        <v>237</v>
      </c>
      <c r="D1398" s="26" t="s">
        <v>238</v>
      </c>
      <c r="E1398" s="26">
        <v>85</v>
      </c>
      <c r="F1398" s="26">
        <v>200</v>
      </c>
      <c r="G1398" s="26" t="s">
        <v>6648</v>
      </c>
      <c r="H1398" s="26" t="s">
        <v>90</v>
      </c>
      <c r="I1398" s="26" t="s">
        <v>147</v>
      </c>
      <c r="J1398" s="26" t="s">
        <v>6648</v>
      </c>
      <c r="K1398" s="62">
        <v>57.312153299999999</v>
      </c>
      <c r="L1398" s="62">
        <v>73.966212810000002</v>
      </c>
      <c r="M1398" s="62">
        <v>29.595519599999999</v>
      </c>
      <c r="N1398" s="51">
        <v>0.47120418848167506</v>
      </c>
      <c r="O1398" s="63">
        <v>2.1</v>
      </c>
      <c r="P1398" s="63">
        <v>1.95</v>
      </c>
      <c r="Q1398" s="26" t="s">
        <v>629</v>
      </c>
      <c r="R1398" s="61">
        <v>0.65052356020942392</v>
      </c>
      <c r="S1398" s="61">
        <v>0.14659685863874344</v>
      </c>
      <c r="T1398" s="61">
        <v>1.832460732984293E-2</v>
      </c>
      <c r="U1398" s="61">
        <v>0.10209424083769633</v>
      </c>
      <c r="V1398" s="61">
        <v>5.2356020942408377E-2</v>
      </c>
      <c r="W1398" s="61">
        <v>3.0104712041884817E-2</v>
      </c>
    </row>
    <row r="1399" spans="1:23" x14ac:dyDescent="0.25">
      <c r="A1399" s="26" t="s">
        <v>4490</v>
      </c>
      <c r="B1399" s="26" t="s">
        <v>4491</v>
      </c>
      <c r="C1399" s="26" t="s">
        <v>237</v>
      </c>
      <c r="D1399" s="26" t="s">
        <v>238</v>
      </c>
      <c r="E1399" s="26">
        <v>130</v>
      </c>
      <c r="F1399" s="26">
        <v>234</v>
      </c>
      <c r="G1399" s="26" t="s">
        <v>6631</v>
      </c>
      <c r="H1399" s="26" t="s">
        <v>90</v>
      </c>
      <c r="I1399" s="26" t="s">
        <v>130</v>
      </c>
      <c r="J1399" s="26" t="s">
        <v>6631</v>
      </c>
      <c r="K1399" s="62">
        <v>18.784669690000001</v>
      </c>
      <c r="L1399" s="62">
        <v>60.489157840000004</v>
      </c>
      <c r="M1399" s="62">
        <v>1.344119477</v>
      </c>
      <c r="N1399" s="51">
        <v>0.43010752688171999</v>
      </c>
      <c r="O1399" s="63">
        <v>1.2</v>
      </c>
      <c r="P1399" s="63">
        <v>2.58</v>
      </c>
      <c r="Q1399" s="26" t="s">
        <v>629</v>
      </c>
      <c r="R1399" s="61">
        <v>0.67741935483870974</v>
      </c>
      <c r="S1399" s="61">
        <v>0.15651135005973715</v>
      </c>
      <c r="T1399" s="61">
        <v>5.9737156511350063E-3</v>
      </c>
      <c r="U1399" s="61">
        <v>2.1505376344086023E-2</v>
      </c>
      <c r="V1399" s="61">
        <v>0</v>
      </c>
      <c r="W1399" s="61">
        <v>0.13859020310633213</v>
      </c>
    </row>
    <row r="1400" spans="1:23" x14ac:dyDescent="0.25">
      <c r="A1400" s="26" t="s">
        <v>4806</v>
      </c>
      <c r="B1400" s="26" t="s">
        <v>4807</v>
      </c>
      <c r="C1400" s="26" t="s">
        <v>237</v>
      </c>
      <c r="D1400" s="26" t="s">
        <v>238</v>
      </c>
      <c r="E1400" s="26">
        <v>60</v>
      </c>
      <c r="F1400" s="26">
        <v>118</v>
      </c>
      <c r="G1400" s="26" t="s">
        <v>6631</v>
      </c>
      <c r="H1400" s="26" t="s">
        <v>90</v>
      </c>
      <c r="I1400" s="26" t="s">
        <v>147</v>
      </c>
      <c r="J1400" s="26" t="s">
        <v>6631</v>
      </c>
      <c r="K1400" s="62">
        <v>43.772062529999999</v>
      </c>
      <c r="L1400" s="62">
        <v>83.875441249999994</v>
      </c>
      <c r="M1400" s="62">
        <v>8.077162414</v>
      </c>
      <c r="N1400" s="51">
        <v>0.22548792669008599</v>
      </c>
      <c r="O1400" s="63">
        <v>1.6</v>
      </c>
      <c r="P1400" s="63">
        <v>3.05</v>
      </c>
      <c r="Q1400" s="26" t="s">
        <v>629</v>
      </c>
      <c r="R1400" s="61">
        <v>0.66399673248564073</v>
      </c>
      <c r="S1400" s="61">
        <v>0.31619679912562154</v>
      </c>
      <c r="T1400" s="61">
        <v>8.3796597029275471E-3</v>
      </c>
      <c r="U1400" s="61">
        <v>0</v>
      </c>
      <c r="V1400" s="61">
        <v>1.1426808685810292E-2</v>
      </c>
      <c r="W1400" s="61">
        <v>0</v>
      </c>
    </row>
    <row r="1401" spans="1:23" x14ac:dyDescent="0.25">
      <c r="A1401" s="26" t="s">
        <v>5977</v>
      </c>
      <c r="B1401" s="26" t="s">
        <v>5978</v>
      </c>
      <c r="C1401" s="26" t="s">
        <v>237</v>
      </c>
      <c r="D1401" s="26" t="s">
        <v>238</v>
      </c>
      <c r="E1401" s="26">
        <v>166</v>
      </c>
      <c r="F1401" s="26">
        <v>371</v>
      </c>
      <c r="G1401" s="26" t="s">
        <v>6648</v>
      </c>
      <c r="H1401" s="26" t="s">
        <v>90</v>
      </c>
      <c r="I1401" s="26" t="s">
        <v>147</v>
      </c>
      <c r="J1401" s="26" t="s">
        <v>6648</v>
      </c>
      <c r="K1401" s="62">
        <v>30.240545796795008</v>
      </c>
      <c r="L1401" s="62">
        <v>49.632052706225799</v>
      </c>
      <c r="M1401" s="62">
        <v>12.219943617743702</v>
      </c>
      <c r="N1401" s="51">
        <v>0.57234811713296496</v>
      </c>
      <c r="O1401" s="63">
        <v>1.6380120680771513</v>
      </c>
      <c r="P1401" s="63">
        <v>2.2086183319337405</v>
      </c>
      <c r="Q1401" s="26" t="s">
        <v>629</v>
      </c>
      <c r="R1401" s="61">
        <v>0.69300060585922796</v>
      </c>
      <c r="S1401" s="61">
        <v>0.18554955528642908</v>
      </c>
      <c r="T1401" s="61">
        <v>7.7504132577008708E-2</v>
      </c>
      <c r="U1401" s="61">
        <v>1.0956412713064174E-4</v>
      </c>
      <c r="V1401" s="61">
        <v>1.4372837496842113E-3</v>
      </c>
      <c r="W1401" s="61">
        <v>4.2398858400519622E-2</v>
      </c>
    </row>
    <row r="1402" spans="1:23" x14ac:dyDescent="0.25">
      <c r="A1402" s="26" t="s">
        <v>3030</v>
      </c>
      <c r="B1402" s="26" t="s">
        <v>3031</v>
      </c>
      <c r="C1402" s="26" t="s">
        <v>1387</v>
      </c>
      <c r="D1402" s="26" t="s">
        <v>434</v>
      </c>
      <c r="E1402" s="26">
        <v>3</v>
      </c>
      <c r="F1402" s="26">
        <v>85</v>
      </c>
      <c r="G1402" s="26" t="s">
        <v>6647</v>
      </c>
      <c r="H1402" s="26" t="s">
        <v>6649</v>
      </c>
      <c r="I1402" s="26" t="s">
        <v>147</v>
      </c>
      <c r="J1402" s="26" t="s">
        <v>6647</v>
      </c>
      <c r="K1402" s="62">
        <v>17.007060009999996</v>
      </c>
      <c r="L1402" s="62">
        <v>14.725163889999997</v>
      </c>
      <c r="M1402" s="62">
        <v>30.230242689999997</v>
      </c>
      <c r="N1402" s="51">
        <v>0.315364631677511</v>
      </c>
      <c r="O1402" s="63">
        <v>1.7999999999999998</v>
      </c>
      <c r="P1402" s="63">
        <v>1.9213164876516517</v>
      </c>
      <c r="Q1402" s="26" t="s">
        <v>629</v>
      </c>
      <c r="R1402" s="61">
        <v>0.94087539321826152</v>
      </c>
      <c r="S1402" s="61">
        <v>3.4515146476551496E-2</v>
      </c>
      <c r="T1402" s="61">
        <v>0</v>
      </c>
      <c r="U1402" s="61">
        <v>0</v>
      </c>
      <c r="V1402" s="61">
        <v>6.7116709923237764E-3</v>
      </c>
      <c r="W1402" s="61">
        <v>1.7897789312863406E-2</v>
      </c>
    </row>
    <row r="1403" spans="1:23" x14ac:dyDescent="0.25">
      <c r="A1403" s="26" t="s">
        <v>2557</v>
      </c>
      <c r="B1403" s="26" t="s">
        <v>2558</v>
      </c>
      <c r="C1403" s="26" t="s">
        <v>237</v>
      </c>
      <c r="D1403" s="26" t="s">
        <v>238</v>
      </c>
      <c r="E1403" s="26">
        <v>102</v>
      </c>
      <c r="F1403" s="26">
        <v>530</v>
      </c>
      <c r="G1403" s="26" t="s">
        <v>6647</v>
      </c>
      <c r="H1403" s="26" t="s">
        <v>90</v>
      </c>
      <c r="I1403" s="26" t="s">
        <v>130</v>
      </c>
      <c r="J1403" s="26" t="s">
        <v>6647</v>
      </c>
      <c r="K1403" s="62">
        <v>59.997478569999998</v>
      </c>
      <c r="L1403" s="62">
        <v>62.771053960000003</v>
      </c>
      <c r="M1403" s="62">
        <v>47.317983820000002</v>
      </c>
      <c r="N1403" s="51">
        <v>5.2419354838709603E-2</v>
      </c>
      <c r="O1403" s="63">
        <v>0.8</v>
      </c>
      <c r="P1403" s="63">
        <v>2.85</v>
      </c>
      <c r="Q1403" s="26" t="s">
        <v>629</v>
      </c>
      <c r="R1403" s="61">
        <v>0.84979838709677424</v>
      </c>
      <c r="S1403" s="61">
        <v>7.0564516129032247E-3</v>
      </c>
      <c r="T1403" s="61">
        <v>0</v>
      </c>
      <c r="U1403" s="61">
        <v>2.7217741935483871E-2</v>
      </c>
      <c r="V1403" s="61">
        <v>8.1653225806451596E-2</v>
      </c>
      <c r="W1403" s="61">
        <v>3.4274193548387094E-2</v>
      </c>
    </row>
    <row r="1404" spans="1:23" x14ac:dyDescent="0.25">
      <c r="A1404" s="26" t="s">
        <v>2443</v>
      </c>
      <c r="B1404" s="26" t="s">
        <v>2444</v>
      </c>
      <c r="C1404" s="26" t="s">
        <v>237</v>
      </c>
      <c r="D1404" s="26" t="s">
        <v>238</v>
      </c>
      <c r="E1404" s="26">
        <v>159</v>
      </c>
      <c r="F1404" s="26">
        <v>492</v>
      </c>
      <c r="G1404" s="26" t="s">
        <v>6647</v>
      </c>
      <c r="H1404" s="26" t="s">
        <v>90</v>
      </c>
      <c r="I1404" s="26" t="s">
        <v>118</v>
      </c>
      <c r="J1404" s="26" t="s">
        <v>6647</v>
      </c>
      <c r="K1404" s="62">
        <v>43.343419060000009</v>
      </c>
      <c r="L1404" s="62">
        <v>45.852244070000005</v>
      </c>
      <c r="M1404" s="62">
        <v>36.67703796</v>
      </c>
      <c r="N1404" s="51">
        <v>0.173761034069806</v>
      </c>
      <c r="O1404" s="63">
        <v>1.8999999999999997</v>
      </c>
      <c r="P1404" s="63">
        <v>2.6</v>
      </c>
      <c r="Q1404" s="26" t="s">
        <v>629</v>
      </c>
      <c r="R1404" s="61">
        <v>0.70449273504884014</v>
      </c>
      <c r="S1404" s="61">
        <v>0.26021287293280493</v>
      </c>
      <c r="T1404" s="61">
        <v>1.5456516431112212E-2</v>
      </c>
      <c r="U1404" s="61">
        <v>3.864129107778053E-3</v>
      </c>
      <c r="V1404" s="61">
        <v>0</v>
      </c>
      <c r="W1404" s="61">
        <v>1.5973746479464718E-2</v>
      </c>
    </row>
    <row r="1405" spans="1:23" x14ac:dyDescent="0.25">
      <c r="A1405" s="26" t="s">
        <v>6071</v>
      </c>
      <c r="B1405" s="26" t="s">
        <v>6072</v>
      </c>
      <c r="C1405" s="26" t="s">
        <v>237</v>
      </c>
      <c r="D1405" s="26" t="s">
        <v>238</v>
      </c>
      <c r="E1405" s="26">
        <v>83</v>
      </c>
      <c r="F1405" s="26">
        <v>307</v>
      </c>
      <c r="G1405" s="26" t="s">
        <v>6648</v>
      </c>
      <c r="H1405" s="26" t="s">
        <v>90</v>
      </c>
      <c r="I1405" s="26" t="s">
        <v>147</v>
      </c>
      <c r="J1405" s="26" t="s">
        <v>6648</v>
      </c>
      <c r="K1405" s="62">
        <v>34.189674277766095</v>
      </c>
      <c r="L1405" s="62">
        <v>54.291894280890837</v>
      </c>
      <c r="M1405" s="62">
        <v>14.396131436660539</v>
      </c>
      <c r="N1405" s="51">
        <v>0.50802525295623402</v>
      </c>
      <c r="O1405" s="63">
        <v>1.6494393641820972</v>
      </c>
      <c r="P1405" s="63">
        <v>2.1913290483600374</v>
      </c>
      <c r="Q1405" s="26" t="s">
        <v>629</v>
      </c>
      <c r="R1405" s="61">
        <v>0.71895203628857463</v>
      </c>
      <c r="S1405" s="61">
        <v>0.23579064777900116</v>
      </c>
      <c r="T1405" s="61">
        <v>1.8590867411409633E-2</v>
      </c>
      <c r="U1405" s="61">
        <v>6.2322593123234117E-4</v>
      </c>
      <c r="V1405" s="61">
        <v>4.7936010653163094E-3</v>
      </c>
      <c r="W1405" s="61">
        <v>2.12496215244663E-2</v>
      </c>
    </row>
    <row r="1406" spans="1:23" x14ac:dyDescent="0.25">
      <c r="A1406" s="26" t="s">
        <v>2293</v>
      </c>
      <c r="B1406" s="26" t="s">
        <v>2294</v>
      </c>
      <c r="C1406" s="26" t="s">
        <v>654</v>
      </c>
      <c r="D1406" s="26" t="s">
        <v>238</v>
      </c>
      <c r="E1406" s="26">
        <v>271</v>
      </c>
      <c r="F1406" s="26">
        <v>477</v>
      </c>
      <c r="G1406" s="26" t="s">
        <v>6647</v>
      </c>
      <c r="H1406" s="26" t="s">
        <v>90</v>
      </c>
      <c r="I1406" s="26" t="s">
        <v>130</v>
      </c>
      <c r="J1406" s="26" t="s">
        <v>6647</v>
      </c>
      <c r="K1406" s="62">
        <v>43.772062529999999</v>
      </c>
      <c r="L1406" s="62">
        <v>83.875441249999994</v>
      </c>
      <c r="M1406" s="62">
        <v>8.077162414</v>
      </c>
      <c r="N1406" s="51">
        <v>0.18397099468019099</v>
      </c>
      <c r="O1406" s="63">
        <v>1.6</v>
      </c>
      <c r="P1406" s="63">
        <v>3.05</v>
      </c>
      <c r="Q1406" s="26" t="s">
        <v>629</v>
      </c>
      <c r="R1406" s="61">
        <v>0.62512523457028024</v>
      </c>
      <c r="S1406" s="61">
        <v>0.32443331176896167</v>
      </c>
      <c r="T1406" s="61">
        <v>8.4587483045686293E-3</v>
      </c>
      <c r="U1406" s="61">
        <v>0</v>
      </c>
      <c r="V1406" s="61">
        <v>1.1534656778957222E-2</v>
      </c>
      <c r="W1406" s="61">
        <v>3.0448048577232333E-2</v>
      </c>
    </row>
    <row r="1407" spans="1:23" x14ac:dyDescent="0.25">
      <c r="A1407" s="26" t="s">
        <v>4454</v>
      </c>
      <c r="B1407" s="26" t="s">
        <v>4455</v>
      </c>
      <c r="C1407" s="26" t="s">
        <v>237</v>
      </c>
      <c r="D1407" s="26" t="s">
        <v>238</v>
      </c>
      <c r="E1407" s="26">
        <v>144</v>
      </c>
      <c r="F1407" s="26">
        <v>529</v>
      </c>
      <c r="G1407" s="26" t="s">
        <v>6631</v>
      </c>
      <c r="H1407" s="26" t="s">
        <v>90</v>
      </c>
      <c r="I1407" s="26" t="s">
        <v>147</v>
      </c>
      <c r="J1407" s="26" t="s">
        <v>6631</v>
      </c>
      <c r="K1407" s="62">
        <v>81.265781448518183</v>
      </c>
      <c r="L1407" s="62">
        <v>79.122592163278739</v>
      </c>
      <c r="M1407" s="62">
        <v>71.823252045810847</v>
      </c>
      <c r="N1407" s="51">
        <v>0.55891007302762796</v>
      </c>
      <c r="O1407" s="63">
        <v>2.1000318013829657</v>
      </c>
      <c r="P1407" s="63">
        <v>3.0901010573050458</v>
      </c>
      <c r="Q1407" s="26" t="s">
        <v>117</v>
      </c>
      <c r="R1407" s="61">
        <v>0.40008579071028699</v>
      </c>
      <c r="S1407" s="61">
        <v>0.43741065253765016</v>
      </c>
      <c r="T1407" s="61">
        <v>5.519273796131708E-2</v>
      </c>
      <c r="U1407" s="61">
        <v>2.423669763642086E-3</v>
      </c>
      <c r="V1407" s="61">
        <v>4.3629394258693513E-2</v>
      </c>
      <c r="W1407" s="61">
        <v>6.125775476841025E-2</v>
      </c>
    </row>
    <row r="1408" spans="1:23" x14ac:dyDescent="0.25">
      <c r="A1408" s="26" t="s">
        <v>2635</v>
      </c>
      <c r="B1408" s="26" t="s">
        <v>2636</v>
      </c>
      <c r="C1408" s="26" t="s">
        <v>1387</v>
      </c>
      <c r="D1408" s="26" t="s">
        <v>434</v>
      </c>
      <c r="E1408" s="26">
        <v>5</v>
      </c>
      <c r="F1408" s="26">
        <v>155</v>
      </c>
      <c r="G1408" s="26" t="s">
        <v>6647</v>
      </c>
      <c r="H1408" s="26" t="s">
        <v>6649</v>
      </c>
      <c r="I1408" s="26" t="s">
        <v>130</v>
      </c>
      <c r="J1408" s="26" t="s">
        <v>6647</v>
      </c>
      <c r="K1408" s="62">
        <v>42.13313162</v>
      </c>
      <c r="L1408" s="62">
        <v>31.732223900000008</v>
      </c>
      <c r="M1408" s="62">
        <v>59.352831359999996</v>
      </c>
      <c r="N1408" s="51">
        <v>0.18935797247718</v>
      </c>
      <c r="O1408" s="63">
        <v>3.1000000000000005</v>
      </c>
      <c r="P1408" s="63">
        <v>2.3837068695162165</v>
      </c>
      <c r="Q1408" s="26" t="s">
        <v>629</v>
      </c>
      <c r="R1408" s="61">
        <v>0.78748808580914798</v>
      </c>
      <c r="S1408" s="61">
        <v>9.9945860237570461E-2</v>
      </c>
      <c r="T1408" s="61">
        <v>1.2026450401575706E-2</v>
      </c>
      <c r="U1408" s="61">
        <v>1.3586497885090469E-3</v>
      </c>
      <c r="V1408" s="61">
        <v>9.0855917811864875E-3</v>
      </c>
      <c r="W1408" s="61">
        <v>9.0095361982010347E-2</v>
      </c>
    </row>
    <row r="1409" spans="1:23" x14ac:dyDescent="0.25">
      <c r="A1409" s="26" t="s">
        <v>5090</v>
      </c>
      <c r="B1409" s="26" t="s">
        <v>5091</v>
      </c>
      <c r="C1409" s="26" t="s">
        <v>237</v>
      </c>
      <c r="D1409" s="26" t="s">
        <v>238</v>
      </c>
      <c r="E1409" s="26">
        <v>33</v>
      </c>
      <c r="F1409" s="26">
        <v>160</v>
      </c>
      <c r="G1409" s="26" t="s">
        <v>6631</v>
      </c>
      <c r="H1409" s="26" t="s">
        <v>90</v>
      </c>
      <c r="I1409" s="26" t="s">
        <v>130</v>
      </c>
      <c r="J1409" s="26" t="s">
        <v>6631</v>
      </c>
      <c r="K1409" s="62">
        <v>47.503782150000006</v>
      </c>
      <c r="L1409" s="62">
        <v>44.288956130000003</v>
      </c>
      <c r="M1409" s="62">
        <v>48.176726820000006</v>
      </c>
      <c r="N1409" s="51">
        <v>0.36525013448090399</v>
      </c>
      <c r="O1409" s="63">
        <v>1</v>
      </c>
      <c r="P1409" s="63">
        <v>3.0300000000000002</v>
      </c>
      <c r="Q1409" s="26" t="s">
        <v>629</v>
      </c>
      <c r="R1409" s="61">
        <v>0.6940806705081195</v>
      </c>
      <c r="S1409" s="61">
        <v>0.22262964903090626</v>
      </c>
      <c r="T1409" s="61">
        <v>2.4620220010476698E-2</v>
      </c>
      <c r="U1409" s="61">
        <v>0</v>
      </c>
      <c r="V1409" s="61">
        <v>1.5715034049240444E-2</v>
      </c>
      <c r="W1409" s="61">
        <v>4.2954426401257212E-2</v>
      </c>
    </row>
    <row r="1410" spans="1:23" x14ac:dyDescent="0.25">
      <c r="A1410" s="26" t="s">
        <v>2277</v>
      </c>
      <c r="B1410" s="26" t="s">
        <v>2278</v>
      </c>
      <c r="C1410" s="26" t="s">
        <v>237</v>
      </c>
      <c r="D1410" s="26" t="s">
        <v>238</v>
      </c>
      <c r="E1410" s="26">
        <v>292</v>
      </c>
      <c r="F1410" s="26">
        <v>812</v>
      </c>
      <c r="G1410" s="26" t="s">
        <v>6647</v>
      </c>
      <c r="H1410" s="26" t="s">
        <v>90</v>
      </c>
      <c r="I1410" s="26" t="s">
        <v>118</v>
      </c>
      <c r="J1410" s="26" t="s">
        <v>6647</v>
      </c>
      <c r="K1410" s="62">
        <v>28.772157101059893</v>
      </c>
      <c r="L1410" s="62">
        <v>91.87433853153054</v>
      </c>
      <c r="M1410" s="62">
        <v>1.1689932645531349</v>
      </c>
      <c r="N1410" s="51">
        <v>0.10186451730778799</v>
      </c>
      <c r="O1410" s="63">
        <v>5.7924130824448428</v>
      </c>
      <c r="P1410" s="63">
        <v>2.8490174580991781</v>
      </c>
      <c r="Q1410" s="26" t="s">
        <v>629</v>
      </c>
      <c r="R1410" s="61">
        <v>0.67241471690644983</v>
      </c>
      <c r="S1410" s="61">
        <v>0.31513031045463047</v>
      </c>
      <c r="T1410" s="61">
        <v>5.9173782095028491E-4</v>
      </c>
      <c r="U1410" s="61">
        <v>1.4331427679383135E-3</v>
      </c>
      <c r="V1410" s="61">
        <v>1.0593871815445148E-3</v>
      </c>
      <c r="W1410" s="61">
        <v>9.3707048684865419E-3</v>
      </c>
    </row>
    <row r="1411" spans="1:23" x14ac:dyDescent="0.25">
      <c r="A1411" s="26" t="s">
        <v>4510</v>
      </c>
      <c r="B1411" s="26" t="s">
        <v>4511</v>
      </c>
      <c r="C1411" s="26" t="s">
        <v>237</v>
      </c>
      <c r="D1411" s="26" t="s">
        <v>238</v>
      </c>
      <c r="E1411" s="26">
        <v>122</v>
      </c>
      <c r="F1411" s="26">
        <v>451</v>
      </c>
      <c r="G1411" s="26" t="s">
        <v>6631</v>
      </c>
      <c r="H1411" s="26" t="s">
        <v>90</v>
      </c>
      <c r="I1411" s="26" t="s">
        <v>130</v>
      </c>
      <c r="J1411" s="26" t="s">
        <v>6631</v>
      </c>
      <c r="K1411" s="62">
        <v>57.312153299999999</v>
      </c>
      <c r="L1411" s="62">
        <v>73.966212810000002</v>
      </c>
      <c r="M1411" s="62">
        <v>29.595519599999999</v>
      </c>
      <c r="N1411" s="51">
        <v>0.26112185686653799</v>
      </c>
      <c r="O1411" s="63">
        <v>2.1</v>
      </c>
      <c r="P1411" s="63">
        <v>1.95</v>
      </c>
      <c r="Q1411" s="26" t="s">
        <v>629</v>
      </c>
      <c r="R1411" s="61">
        <v>0.82398452611218564</v>
      </c>
      <c r="S1411" s="61">
        <v>0.11798839458413926</v>
      </c>
      <c r="T1411" s="61">
        <v>2.3210831721470024E-2</v>
      </c>
      <c r="U1411" s="61">
        <v>0</v>
      </c>
      <c r="V1411" s="61">
        <v>1.5473887814313348E-2</v>
      </c>
      <c r="W1411" s="61">
        <v>1.9342359767891684E-2</v>
      </c>
    </row>
    <row r="1412" spans="1:23" x14ac:dyDescent="0.25">
      <c r="A1412" s="26" t="s">
        <v>2285</v>
      </c>
      <c r="B1412" s="26" t="s">
        <v>2286</v>
      </c>
      <c r="C1412" s="26" t="s">
        <v>1387</v>
      </c>
      <c r="D1412" s="26" t="s">
        <v>434</v>
      </c>
      <c r="E1412" s="26">
        <v>2</v>
      </c>
      <c r="F1412" s="26">
        <v>325</v>
      </c>
      <c r="G1412" s="26" t="s">
        <v>6647</v>
      </c>
      <c r="H1412" s="26" t="s">
        <v>6649</v>
      </c>
      <c r="I1412" s="26" t="s">
        <v>118</v>
      </c>
      <c r="J1412" s="26" t="s">
        <v>6647</v>
      </c>
      <c r="K1412" s="62">
        <v>42.133131620000007</v>
      </c>
      <c r="L1412" s="62">
        <v>31.732223900000001</v>
      </c>
      <c r="M1412" s="62">
        <v>59.352831359999996</v>
      </c>
      <c r="N1412" s="51">
        <v>0.18638607070597002</v>
      </c>
      <c r="O1412" s="63">
        <v>3.1</v>
      </c>
      <c r="P1412" s="63">
        <v>2.4003742545668016</v>
      </c>
      <c r="Q1412" s="26" t="s">
        <v>629</v>
      </c>
      <c r="R1412" s="61">
        <v>0.7984432707321979</v>
      </c>
      <c r="S1412" s="61">
        <v>0.1385284316977789</v>
      </c>
      <c r="T1412" s="61">
        <v>0</v>
      </c>
      <c r="U1412" s="61">
        <v>2.4785513892126728E-3</v>
      </c>
      <c r="V1412" s="61">
        <v>6.7247085419983909E-3</v>
      </c>
      <c r="W1412" s="61">
        <v>5.3825037638812051E-2</v>
      </c>
    </row>
    <row r="1413" spans="1:23" x14ac:dyDescent="0.25">
      <c r="A1413" s="26" t="s">
        <v>2815</v>
      </c>
      <c r="B1413" s="26" t="s">
        <v>2816</v>
      </c>
      <c r="C1413" s="26" t="s">
        <v>237</v>
      </c>
      <c r="D1413" s="26" t="s">
        <v>238</v>
      </c>
      <c r="E1413" s="26">
        <v>50</v>
      </c>
      <c r="F1413" s="26">
        <v>175</v>
      </c>
      <c r="G1413" s="26" t="s">
        <v>6647</v>
      </c>
      <c r="H1413" s="26" t="s">
        <v>90</v>
      </c>
      <c r="I1413" s="26" t="s">
        <v>118</v>
      </c>
      <c r="J1413" s="26" t="s">
        <v>6647</v>
      </c>
      <c r="K1413" s="62">
        <v>17.917971361990201</v>
      </c>
      <c r="L1413" s="62">
        <v>26.678582779470219</v>
      </c>
      <c r="M1413" s="62">
        <v>12.875423376887118</v>
      </c>
      <c r="N1413" s="51">
        <v>0.17873446456683698</v>
      </c>
      <c r="O1413" s="63">
        <v>1.0056637772518523E-2</v>
      </c>
      <c r="P1413" s="63">
        <v>2.924684852547057</v>
      </c>
      <c r="Q1413" s="26" t="s">
        <v>629</v>
      </c>
      <c r="R1413" s="61">
        <v>0.82434487593807915</v>
      </c>
      <c r="S1413" s="61">
        <v>0.11785077362282431</v>
      </c>
      <c r="T1413" s="61">
        <v>1.1890645413050562E-3</v>
      </c>
      <c r="U1413" s="61">
        <v>0</v>
      </c>
      <c r="V1413" s="61">
        <v>2.9559114258975071E-2</v>
      </c>
      <c r="W1413" s="61">
        <v>2.7056171638816563E-2</v>
      </c>
    </row>
    <row r="1414" spans="1:23" x14ac:dyDescent="0.25">
      <c r="A1414" s="26" t="s">
        <v>5180</v>
      </c>
      <c r="B1414" s="26" t="s">
        <v>5181</v>
      </c>
      <c r="C1414" s="26" t="s">
        <v>1387</v>
      </c>
      <c r="D1414" s="26" t="s">
        <v>434</v>
      </c>
      <c r="E1414" s="26">
        <v>3</v>
      </c>
      <c r="F1414" s="26">
        <v>110</v>
      </c>
      <c r="G1414" s="26" t="s">
        <v>6631</v>
      </c>
      <c r="H1414" s="26" t="s">
        <v>6649</v>
      </c>
      <c r="I1414" s="26" t="s">
        <v>147</v>
      </c>
      <c r="J1414" s="26" t="s">
        <v>6631</v>
      </c>
      <c r="K1414" s="62">
        <v>42.13313162</v>
      </c>
      <c r="L1414" s="62">
        <v>31.732223900000005</v>
      </c>
      <c r="M1414" s="62">
        <v>59.352831360000003</v>
      </c>
      <c r="N1414" s="51">
        <v>0.22609819121447</v>
      </c>
      <c r="O1414" s="63">
        <v>3.1000000000000005</v>
      </c>
      <c r="P1414" s="63">
        <v>2.46</v>
      </c>
      <c r="Q1414" s="26" t="s">
        <v>629</v>
      </c>
      <c r="R1414" s="61">
        <v>0.52196382428940569</v>
      </c>
      <c r="S1414" s="61">
        <v>0.29328165374677001</v>
      </c>
      <c r="T1414" s="61">
        <v>9.948320413436694E-2</v>
      </c>
      <c r="U1414" s="61">
        <v>0</v>
      </c>
      <c r="V1414" s="61">
        <v>0</v>
      </c>
      <c r="W1414" s="61">
        <v>8.5271317829457377E-2</v>
      </c>
    </row>
    <row r="1415" spans="1:23" x14ac:dyDescent="0.25">
      <c r="A1415" s="26" t="s">
        <v>4690</v>
      </c>
      <c r="B1415" s="26" t="s">
        <v>4691</v>
      </c>
      <c r="C1415" s="26" t="s">
        <v>237</v>
      </c>
      <c r="D1415" s="26" t="s">
        <v>238</v>
      </c>
      <c r="E1415" s="26">
        <v>80</v>
      </c>
      <c r="F1415" s="26">
        <v>264</v>
      </c>
      <c r="G1415" s="26" t="s">
        <v>6631</v>
      </c>
      <c r="H1415" s="26" t="s">
        <v>90</v>
      </c>
      <c r="I1415" s="26" t="s">
        <v>147</v>
      </c>
      <c r="J1415" s="26" t="s">
        <v>6631</v>
      </c>
      <c r="K1415" s="62">
        <v>28.550340522559239</v>
      </c>
      <c r="L1415" s="62">
        <v>92.140843274487764</v>
      </c>
      <c r="M1415" s="62">
        <v>0.9289846750538413</v>
      </c>
      <c r="N1415" s="51">
        <v>0.46500725164697299</v>
      </c>
      <c r="O1415" s="63">
        <v>5.7979394603609178</v>
      </c>
      <c r="P1415" s="63">
        <v>2.8419677183534859</v>
      </c>
      <c r="Q1415" s="26" t="s">
        <v>117</v>
      </c>
      <c r="R1415" s="61">
        <v>0.41372334582366777</v>
      </c>
      <c r="S1415" s="61">
        <v>0.41055554694785057</v>
      </c>
      <c r="T1415" s="61">
        <v>0.13880628461936181</v>
      </c>
      <c r="U1415" s="61">
        <v>3.0663811503891706E-6</v>
      </c>
      <c r="V1415" s="61">
        <v>9.8956662672361299E-3</v>
      </c>
      <c r="W1415" s="61">
        <v>2.7016089960733368E-2</v>
      </c>
    </row>
    <row r="1416" spans="1:23" x14ac:dyDescent="0.25">
      <c r="A1416" s="26" t="s">
        <v>4578</v>
      </c>
      <c r="B1416" s="26" t="s">
        <v>4579</v>
      </c>
      <c r="C1416" s="26" t="s">
        <v>237</v>
      </c>
      <c r="D1416" s="26" t="s">
        <v>238</v>
      </c>
      <c r="E1416" s="26">
        <v>102</v>
      </c>
      <c r="F1416" s="26">
        <v>315</v>
      </c>
      <c r="G1416" s="26" t="s">
        <v>6631</v>
      </c>
      <c r="H1416" s="26" t="s">
        <v>90</v>
      </c>
      <c r="I1416" s="26" t="s">
        <v>118</v>
      </c>
      <c r="J1416" s="26" t="s">
        <v>6631</v>
      </c>
      <c r="K1416" s="62">
        <v>24.407463440000001</v>
      </c>
      <c r="L1416" s="62">
        <v>26.475037820000001</v>
      </c>
      <c r="M1416" s="62">
        <v>24.990665840000002</v>
      </c>
      <c r="N1416" s="51">
        <v>0.20672268907563002</v>
      </c>
      <c r="O1416" s="63">
        <v>0.2</v>
      </c>
      <c r="P1416" s="63">
        <v>2.64</v>
      </c>
      <c r="Q1416" s="26" t="s">
        <v>629</v>
      </c>
      <c r="R1416" s="61">
        <v>0.81366459627329191</v>
      </c>
      <c r="S1416" s="61">
        <v>0.15217391304347827</v>
      </c>
      <c r="T1416" s="61">
        <v>2.3291925465838512E-2</v>
      </c>
      <c r="U1416" s="61">
        <v>0</v>
      </c>
      <c r="V1416" s="61">
        <v>0</v>
      </c>
      <c r="W1416" s="61">
        <v>1.0869565217391304E-2</v>
      </c>
    </row>
    <row r="1417" spans="1:23" x14ac:dyDescent="0.25">
      <c r="A1417" s="26" t="s">
        <v>6513</v>
      </c>
      <c r="B1417" s="26" t="s">
        <v>6514</v>
      </c>
      <c r="C1417" s="26" t="s">
        <v>237</v>
      </c>
      <c r="D1417" s="26" t="s">
        <v>238</v>
      </c>
      <c r="E1417" s="26">
        <v>141</v>
      </c>
      <c r="F1417" s="26">
        <v>475</v>
      </c>
      <c r="G1417" s="26" t="s">
        <v>6630</v>
      </c>
      <c r="H1417" s="26" t="s">
        <v>90</v>
      </c>
      <c r="I1417" s="26" t="s">
        <v>147</v>
      </c>
      <c r="J1417" s="26" t="s">
        <v>6630</v>
      </c>
      <c r="K1417" s="62">
        <v>38.968734240000003</v>
      </c>
      <c r="L1417" s="62">
        <v>29.248613209999998</v>
      </c>
      <c r="M1417" s="62">
        <v>56.29122589</v>
      </c>
      <c r="N1417" s="51">
        <v>0.31800766283524901</v>
      </c>
      <c r="O1417" s="63">
        <v>1.7</v>
      </c>
      <c r="P1417" s="63">
        <v>1.98</v>
      </c>
      <c r="Q1417" s="26" t="s">
        <v>629</v>
      </c>
      <c r="R1417" s="61">
        <v>0.76436781609195403</v>
      </c>
      <c r="S1417" s="61">
        <v>0.14559386973180077</v>
      </c>
      <c r="T1417" s="61">
        <v>0</v>
      </c>
      <c r="U1417" s="61">
        <v>0</v>
      </c>
      <c r="V1417" s="61">
        <v>9.0038314176245221E-2</v>
      </c>
      <c r="W1417" s="61">
        <v>0</v>
      </c>
    </row>
    <row r="1418" spans="1:23" x14ac:dyDescent="0.25">
      <c r="A1418" s="26" t="s">
        <v>6095</v>
      </c>
      <c r="B1418" s="26" t="s">
        <v>6096</v>
      </c>
      <c r="C1418" s="26" t="s">
        <v>237</v>
      </c>
      <c r="D1418" s="26" t="s">
        <v>238</v>
      </c>
      <c r="E1418" s="26">
        <v>70</v>
      </c>
      <c r="F1418" s="26">
        <v>224</v>
      </c>
      <c r="G1418" s="26" t="s">
        <v>6648</v>
      </c>
      <c r="H1418" s="26" t="s">
        <v>90</v>
      </c>
      <c r="I1418" s="26" t="s">
        <v>147</v>
      </c>
      <c r="J1418" s="26" t="s">
        <v>6648</v>
      </c>
      <c r="K1418" s="62">
        <v>56.870902670000007</v>
      </c>
      <c r="L1418" s="62">
        <v>86.447302070000006</v>
      </c>
      <c r="M1418" s="62">
        <v>19.029247039999998</v>
      </c>
      <c r="N1418" s="51">
        <v>0.53095238095238106</v>
      </c>
      <c r="O1418" s="63">
        <v>7.2000000000000011</v>
      </c>
      <c r="P1418" s="63">
        <v>2.54</v>
      </c>
      <c r="Q1418" s="26" t="s">
        <v>629</v>
      </c>
      <c r="R1418" s="61">
        <v>0.57261904761904758</v>
      </c>
      <c r="S1418" s="61">
        <v>0.32500000000000001</v>
      </c>
      <c r="T1418" s="61">
        <v>3.6904761904761912E-2</v>
      </c>
      <c r="U1418" s="61">
        <v>7.7380952380952384E-3</v>
      </c>
      <c r="V1418" s="61">
        <v>4.1666666666666666E-3</v>
      </c>
      <c r="W1418" s="61">
        <v>5.3571428571428575E-2</v>
      </c>
    </row>
    <row r="1419" spans="1:23" x14ac:dyDescent="0.25">
      <c r="A1419" s="26" t="s">
        <v>6099</v>
      </c>
      <c r="B1419" s="26" t="s">
        <v>6100</v>
      </c>
      <c r="C1419" s="26" t="s">
        <v>237</v>
      </c>
      <c r="D1419" s="26" t="s">
        <v>238</v>
      </c>
      <c r="E1419" s="26">
        <v>69</v>
      </c>
      <c r="F1419" s="26">
        <v>275</v>
      </c>
      <c r="G1419" s="26" t="s">
        <v>6648</v>
      </c>
      <c r="H1419" s="26" t="s">
        <v>90</v>
      </c>
      <c r="I1419" s="26" t="s">
        <v>147</v>
      </c>
      <c r="J1419" s="26" t="s">
        <v>6648</v>
      </c>
      <c r="K1419" s="62">
        <v>56.710726922944659</v>
      </c>
      <c r="L1419" s="62">
        <v>83.472609620019384</v>
      </c>
      <c r="M1419" s="62">
        <v>20.958341145581112</v>
      </c>
      <c r="N1419" s="51">
        <v>0.539828463864508</v>
      </c>
      <c r="O1419" s="63">
        <v>4.7678731489385848</v>
      </c>
      <c r="P1419" s="63">
        <v>2.8284970092355444</v>
      </c>
      <c r="Q1419" s="26" t="s">
        <v>629</v>
      </c>
      <c r="R1419" s="61">
        <v>0.51572290347233529</v>
      </c>
      <c r="S1419" s="61">
        <v>0.37376615469809615</v>
      </c>
      <c r="T1419" s="61">
        <v>2.3010368330321645E-2</v>
      </c>
      <c r="U1419" s="61">
        <v>0</v>
      </c>
      <c r="V1419" s="61">
        <v>1.8852910402491499E-2</v>
      </c>
      <c r="W1419" s="61">
        <v>6.8647663096755379E-2</v>
      </c>
    </row>
    <row r="1420" spans="1:23" x14ac:dyDescent="0.25">
      <c r="A1420" s="26" t="s">
        <v>4642</v>
      </c>
      <c r="B1420" s="26" t="s">
        <v>4643</v>
      </c>
      <c r="C1420" s="26" t="s">
        <v>1387</v>
      </c>
      <c r="D1420" s="26" t="s">
        <v>434</v>
      </c>
      <c r="E1420" s="26">
        <v>88</v>
      </c>
      <c r="F1420" s="26">
        <v>200</v>
      </c>
      <c r="G1420" s="26" t="s">
        <v>6631</v>
      </c>
      <c r="H1420" s="26" t="s">
        <v>90</v>
      </c>
      <c r="I1420" s="26" t="s">
        <v>147</v>
      </c>
      <c r="J1420" s="26" t="s">
        <v>6631</v>
      </c>
      <c r="K1420" s="62">
        <v>59.127584470000009</v>
      </c>
      <c r="L1420" s="62">
        <v>50.642965199999999</v>
      </c>
      <c r="M1420" s="62">
        <v>63.63410081</v>
      </c>
      <c r="N1420" s="51">
        <v>0.37746062992126</v>
      </c>
      <c r="O1420" s="63">
        <v>2.8</v>
      </c>
      <c r="P1420" s="63">
        <v>2.82</v>
      </c>
      <c r="Q1420" s="26" t="s">
        <v>117</v>
      </c>
      <c r="R1420" s="61">
        <v>0.3973542381185694</v>
      </c>
      <c r="S1420" s="61">
        <v>0.12199902008819206</v>
      </c>
      <c r="T1420" s="61">
        <v>1.4698677119059287E-3</v>
      </c>
      <c r="U1420" s="61">
        <v>6.2224399804017644E-2</v>
      </c>
      <c r="V1420" s="61">
        <v>0.38069573738363549</v>
      </c>
      <c r="W1420" s="61">
        <v>3.6256736893679566E-2</v>
      </c>
    </row>
    <row r="1421" spans="1:23" x14ac:dyDescent="0.25">
      <c r="A1421" s="26" t="s">
        <v>4654</v>
      </c>
      <c r="B1421" s="26" t="s">
        <v>4655</v>
      </c>
      <c r="C1421" s="26" t="s">
        <v>1387</v>
      </c>
      <c r="D1421" s="26" t="s">
        <v>434</v>
      </c>
      <c r="E1421" s="26">
        <v>86</v>
      </c>
      <c r="F1421" s="26">
        <v>185</v>
      </c>
      <c r="G1421" s="26" t="s">
        <v>6631</v>
      </c>
      <c r="H1421" s="26" t="s">
        <v>90</v>
      </c>
      <c r="I1421" s="26" t="s">
        <v>147</v>
      </c>
      <c r="J1421" s="26" t="s">
        <v>6631</v>
      </c>
      <c r="K1421" s="62">
        <v>59.127584470000002</v>
      </c>
      <c r="L1421" s="62">
        <v>50.642965199999999</v>
      </c>
      <c r="M1421" s="62">
        <v>63.63410081</v>
      </c>
      <c r="N1421" s="51">
        <v>0.37746062992126</v>
      </c>
      <c r="O1421" s="63">
        <v>2.8</v>
      </c>
      <c r="P1421" s="63">
        <v>2.82</v>
      </c>
      <c r="Q1421" s="26" t="s">
        <v>117</v>
      </c>
      <c r="R1421" s="61">
        <v>0.39735423811856935</v>
      </c>
      <c r="S1421" s="61">
        <v>0.12199902008819206</v>
      </c>
      <c r="T1421" s="61">
        <v>1.4698677119059284E-3</v>
      </c>
      <c r="U1421" s="61">
        <v>6.2224399804017637E-2</v>
      </c>
      <c r="V1421" s="61">
        <v>0.38069573738363549</v>
      </c>
      <c r="W1421" s="61">
        <v>3.6256736893679566E-2</v>
      </c>
    </row>
    <row r="1422" spans="1:23" x14ac:dyDescent="0.25">
      <c r="A1422" s="26" t="s">
        <v>4326</v>
      </c>
      <c r="B1422" s="26" t="s">
        <v>4327</v>
      </c>
      <c r="C1422" s="26" t="s">
        <v>625</v>
      </c>
      <c r="D1422" s="26" t="s">
        <v>238</v>
      </c>
      <c r="E1422" s="26">
        <v>220</v>
      </c>
      <c r="F1422" s="26">
        <v>726</v>
      </c>
      <c r="G1422" s="26" t="s">
        <v>6631</v>
      </c>
      <c r="H1422" s="26" t="s">
        <v>90</v>
      </c>
      <c r="I1422" s="26" t="s">
        <v>147</v>
      </c>
      <c r="J1422" s="26" t="s">
        <v>6631</v>
      </c>
      <c r="K1422" s="62">
        <v>56.87090267</v>
      </c>
      <c r="L1422" s="62">
        <v>86.447302070000006</v>
      </c>
      <c r="M1422" s="62">
        <v>19.029247040000001</v>
      </c>
      <c r="N1422" s="51">
        <v>0.53095238095238106</v>
      </c>
      <c r="O1422" s="63">
        <v>7.2</v>
      </c>
      <c r="P1422" s="63">
        <v>2.54</v>
      </c>
      <c r="Q1422" s="26" t="s">
        <v>629</v>
      </c>
      <c r="R1422" s="61">
        <v>0.57261904761904758</v>
      </c>
      <c r="S1422" s="61">
        <v>0.32500000000000001</v>
      </c>
      <c r="T1422" s="61">
        <v>3.6904761904761905E-2</v>
      </c>
      <c r="U1422" s="61">
        <v>7.7380952380952384E-3</v>
      </c>
      <c r="V1422" s="61">
        <v>4.1666666666666666E-3</v>
      </c>
      <c r="W1422" s="61">
        <v>5.3571428571428568E-2</v>
      </c>
    </row>
    <row r="1423" spans="1:23" x14ac:dyDescent="0.25">
      <c r="A1423" s="26" t="s">
        <v>4948</v>
      </c>
      <c r="B1423" s="26" t="s">
        <v>4949</v>
      </c>
      <c r="C1423" s="26" t="s">
        <v>1387</v>
      </c>
      <c r="D1423" s="26" t="s">
        <v>434</v>
      </c>
      <c r="E1423" s="26">
        <v>45</v>
      </c>
      <c r="F1423" s="26">
        <v>50</v>
      </c>
      <c r="G1423" s="26" t="s">
        <v>6631</v>
      </c>
      <c r="H1423" s="26" t="s">
        <v>90</v>
      </c>
      <c r="I1423" s="26" t="s">
        <v>147</v>
      </c>
      <c r="J1423" s="26" t="s">
        <v>6631</v>
      </c>
      <c r="K1423" s="62">
        <v>42.13313162</v>
      </c>
      <c r="L1423" s="62">
        <v>31.732223900000001</v>
      </c>
      <c r="M1423" s="62">
        <v>59.352831360000003</v>
      </c>
      <c r="N1423" s="51">
        <v>0.22609819121447</v>
      </c>
      <c r="O1423" s="63">
        <v>3.1</v>
      </c>
      <c r="P1423" s="63">
        <v>2.46</v>
      </c>
      <c r="Q1423" s="26" t="s">
        <v>629</v>
      </c>
      <c r="R1423" s="61">
        <v>0.52196382428940569</v>
      </c>
      <c r="S1423" s="61">
        <v>0.29328165374677001</v>
      </c>
      <c r="T1423" s="61">
        <v>9.9483204134366912E-2</v>
      </c>
      <c r="U1423" s="61">
        <v>0</v>
      </c>
      <c r="V1423" s="61">
        <v>0</v>
      </c>
      <c r="W1423" s="61">
        <v>8.5271317829457349E-2</v>
      </c>
    </row>
    <row r="1424" spans="1:23" x14ac:dyDescent="0.25">
      <c r="A1424" s="26" t="s">
        <v>4416</v>
      </c>
      <c r="B1424" s="26" t="s">
        <v>4417</v>
      </c>
      <c r="C1424" s="26" t="s">
        <v>237</v>
      </c>
      <c r="D1424" s="26" t="s">
        <v>238</v>
      </c>
      <c r="E1424" s="26">
        <v>166</v>
      </c>
      <c r="F1424" s="26">
        <v>614</v>
      </c>
      <c r="G1424" s="26" t="s">
        <v>6631</v>
      </c>
      <c r="H1424" s="26" t="s">
        <v>90</v>
      </c>
      <c r="I1424" s="26" t="s">
        <v>147</v>
      </c>
      <c r="J1424" s="26" t="s">
        <v>6631</v>
      </c>
      <c r="K1424" s="62">
        <v>36.866864305733365</v>
      </c>
      <c r="L1424" s="62">
        <v>55.588326099891795</v>
      </c>
      <c r="M1424" s="62">
        <v>16.472964082858642</v>
      </c>
      <c r="N1424" s="51">
        <v>0.44471830633253701</v>
      </c>
      <c r="O1424" s="63">
        <v>1.7510928736349338</v>
      </c>
      <c r="P1424" s="63">
        <v>2.1453219597133182</v>
      </c>
      <c r="Q1424" s="26" t="s">
        <v>629</v>
      </c>
      <c r="R1424" s="61">
        <v>0.71993404255824001</v>
      </c>
      <c r="S1424" s="61">
        <v>0.15659072309627287</v>
      </c>
      <c r="T1424" s="61">
        <v>7.7223200407896792E-2</v>
      </c>
      <c r="U1424" s="61">
        <v>4.0718112840118568E-4</v>
      </c>
      <c r="V1424" s="61">
        <v>5.6297267374261408E-3</v>
      </c>
      <c r="W1424" s="61">
        <v>4.0215126071762891E-2</v>
      </c>
    </row>
    <row r="1425" spans="1:23" x14ac:dyDescent="0.25">
      <c r="A1425" s="26" t="s">
        <v>4614</v>
      </c>
      <c r="B1425" s="26" t="s">
        <v>4615</v>
      </c>
      <c r="C1425" s="26" t="s">
        <v>237</v>
      </c>
      <c r="D1425" s="26" t="s">
        <v>238</v>
      </c>
      <c r="E1425" s="26">
        <v>96</v>
      </c>
      <c r="F1425" s="26">
        <v>415</v>
      </c>
      <c r="G1425" s="26" t="s">
        <v>6631</v>
      </c>
      <c r="H1425" s="26" t="s">
        <v>90</v>
      </c>
      <c r="I1425" s="26" t="s">
        <v>147</v>
      </c>
      <c r="J1425" s="26" t="s">
        <v>6631</v>
      </c>
      <c r="K1425" s="62">
        <v>24.407463440000004</v>
      </c>
      <c r="L1425" s="62">
        <v>26.475037820000004</v>
      </c>
      <c r="M1425" s="62">
        <v>24.990665840000002</v>
      </c>
      <c r="N1425" s="51">
        <v>0.27036770007209798</v>
      </c>
      <c r="O1425" s="63">
        <v>0.20000000000000004</v>
      </c>
      <c r="P1425" s="63">
        <v>2.6400000000000006</v>
      </c>
      <c r="Q1425" s="26" t="s">
        <v>629</v>
      </c>
      <c r="R1425" s="61">
        <v>0.73756308579668373</v>
      </c>
      <c r="S1425" s="61">
        <v>0.11031002162941603</v>
      </c>
      <c r="T1425" s="61">
        <v>8.651766402307139E-3</v>
      </c>
      <c r="U1425" s="61">
        <v>0</v>
      </c>
      <c r="V1425" s="61">
        <v>0</v>
      </c>
      <c r="W1425" s="61">
        <v>0.14347512617159336</v>
      </c>
    </row>
    <row r="1426" spans="1:23" x14ac:dyDescent="0.25">
      <c r="A1426" s="26" t="s">
        <v>5064</v>
      </c>
      <c r="B1426" s="26" t="s">
        <v>5065</v>
      </c>
      <c r="C1426" s="26" t="s">
        <v>1387</v>
      </c>
      <c r="D1426" s="26" t="s">
        <v>434</v>
      </c>
      <c r="E1426" s="26">
        <v>35</v>
      </c>
      <c r="F1426" s="26">
        <v>100</v>
      </c>
      <c r="G1426" s="26" t="s">
        <v>6631</v>
      </c>
      <c r="H1426" s="26" t="s">
        <v>90</v>
      </c>
      <c r="I1426" s="26" t="s">
        <v>89</v>
      </c>
      <c r="J1426" s="26" t="s">
        <v>6631</v>
      </c>
      <c r="K1426" s="62">
        <v>17.00706001</v>
      </c>
      <c r="L1426" s="62">
        <v>14.725163889999997</v>
      </c>
      <c r="M1426" s="62">
        <v>30.230242690000001</v>
      </c>
      <c r="N1426" s="51">
        <v>0.45894736842105305</v>
      </c>
      <c r="O1426" s="63">
        <v>1.8</v>
      </c>
      <c r="P1426" s="63">
        <v>2.2000000000000002</v>
      </c>
      <c r="Q1426" s="26" t="s">
        <v>629</v>
      </c>
      <c r="R1426" s="61">
        <v>0.95684210526315794</v>
      </c>
      <c r="S1426" s="61">
        <v>4.3157894736842103E-2</v>
      </c>
      <c r="T1426" s="61">
        <v>0</v>
      </c>
      <c r="U1426" s="61">
        <v>0</v>
      </c>
      <c r="V1426" s="61">
        <v>0</v>
      </c>
      <c r="W1426" s="61">
        <v>0</v>
      </c>
    </row>
    <row r="1427" spans="1:23" x14ac:dyDescent="0.25">
      <c r="A1427" s="26" t="s">
        <v>4694</v>
      </c>
      <c r="B1427" s="26" t="s">
        <v>4695</v>
      </c>
      <c r="C1427" s="26" t="s">
        <v>237</v>
      </c>
      <c r="D1427" s="26" t="s">
        <v>238</v>
      </c>
      <c r="E1427" s="26">
        <v>79</v>
      </c>
      <c r="F1427" s="26">
        <v>325</v>
      </c>
      <c r="G1427" s="26" t="s">
        <v>6631</v>
      </c>
      <c r="H1427" s="26" t="s">
        <v>90</v>
      </c>
      <c r="I1427" s="26" t="s">
        <v>147</v>
      </c>
      <c r="J1427" s="26" t="s">
        <v>6631</v>
      </c>
      <c r="K1427" s="62">
        <v>56.87090267</v>
      </c>
      <c r="L1427" s="62">
        <v>86.447302070000006</v>
      </c>
      <c r="M1427" s="62">
        <v>19.029247040000001</v>
      </c>
      <c r="N1427" s="51">
        <v>0.53095265861055996</v>
      </c>
      <c r="O1427" s="63">
        <v>7.2</v>
      </c>
      <c r="P1427" s="63">
        <v>2.5400223427902469</v>
      </c>
      <c r="Q1427" s="26" t="s">
        <v>629</v>
      </c>
      <c r="R1427" s="61">
        <v>0.57261440683590981</v>
      </c>
      <c r="S1427" s="61">
        <v>0.32500517544527335</v>
      </c>
      <c r="T1427" s="61">
        <v>3.6905382702230476E-2</v>
      </c>
      <c r="U1427" s="61">
        <v>7.7378516931775896E-3</v>
      </c>
      <c r="V1427" s="61">
        <v>4.1665355270956248E-3</v>
      </c>
      <c r="W1427" s="61">
        <v>5.3570647796313153E-2</v>
      </c>
    </row>
    <row r="1428" spans="1:23" x14ac:dyDescent="0.25">
      <c r="A1428" s="26" t="s">
        <v>4950</v>
      </c>
      <c r="B1428" s="26" t="s">
        <v>4951</v>
      </c>
      <c r="C1428" s="26" t="s">
        <v>237</v>
      </c>
      <c r="D1428" s="26" t="s">
        <v>238</v>
      </c>
      <c r="E1428" s="26">
        <v>45</v>
      </c>
      <c r="F1428" s="26">
        <v>150</v>
      </c>
      <c r="G1428" s="26" t="s">
        <v>6631</v>
      </c>
      <c r="H1428" s="26" t="s">
        <v>90</v>
      </c>
      <c r="I1428" s="26" t="s">
        <v>147</v>
      </c>
      <c r="J1428" s="26" t="s">
        <v>6631</v>
      </c>
      <c r="K1428" s="62">
        <v>56.87090267</v>
      </c>
      <c r="L1428" s="62">
        <v>86.447302070000006</v>
      </c>
      <c r="M1428" s="62">
        <v>19.029247040000001</v>
      </c>
      <c r="N1428" s="51">
        <v>0.53986486486486496</v>
      </c>
      <c r="O1428" s="63">
        <v>7.2</v>
      </c>
      <c r="P1428" s="63">
        <v>2.54</v>
      </c>
      <c r="Q1428" s="26" t="s">
        <v>629</v>
      </c>
      <c r="R1428" s="61">
        <v>0.57770270270270285</v>
      </c>
      <c r="S1428" s="61">
        <v>0.29459459459459458</v>
      </c>
      <c r="T1428" s="61">
        <v>0</v>
      </c>
      <c r="U1428" s="61">
        <v>0</v>
      </c>
      <c r="V1428" s="61">
        <v>3.1756756756756759E-2</v>
      </c>
      <c r="W1428" s="61">
        <v>9.5945945945945951E-2</v>
      </c>
    </row>
    <row r="1429" spans="1:23" x14ac:dyDescent="0.25">
      <c r="A1429" s="26" t="s">
        <v>1365</v>
      </c>
      <c r="B1429" s="26" t="s">
        <v>1366</v>
      </c>
      <c r="C1429" s="26" t="s">
        <v>237</v>
      </c>
      <c r="D1429" s="26" t="s">
        <v>238</v>
      </c>
      <c r="E1429" s="26">
        <v>195</v>
      </c>
      <c r="F1429" s="26">
        <v>845</v>
      </c>
      <c r="G1429" s="26" t="s">
        <v>6631</v>
      </c>
      <c r="H1429" s="26" t="s">
        <v>90</v>
      </c>
      <c r="I1429" s="26" t="s">
        <v>89</v>
      </c>
      <c r="J1429" s="26" t="s">
        <v>6631</v>
      </c>
      <c r="K1429" s="62">
        <v>23.171961670000002</v>
      </c>
      <c r="L1429" s="62">
        <v>35.653050929999999</v>
      </c>
      <c r="M1429" s="62">
        <v>13.142501559999999</v>
      </c>
      <c r="N1429" s="51">
        <v>0.31983805668016196</v>
      </c>
      <c r="O1429" s="63">
        <v>0</v>
      </c>
      <c r="P1429" s="63">
        <v>2.67</v>
      </c>
      <c r="Q1429" s="26" t="s">
        <v>629</v>
      </c>
      <c r="R1429" s="61">
        <v>0.97327935222672068</v>
      </c>
      <c r="S1429" s="61">
        <v>1.4574898785425101E-2</v>
      </c>
      <c r="T1429" s="61">
        <v>0</v>
      </c>
      <c r="U1429" s="61">
        <v>1.2145748987854249E-2</v>
      </c>
      <c r="V1429" s="61">
        <v>0</v>
      </c>
      <c r="W1429" s="61">
        <v>0</v>
      </c>
    </row>
    <row r="1430" spans="1:23" x14ac:dyDescent="0.25">
      <c r="A1430" s="26" t="s">
        <v>3200</v>
      </c>
      <c r="B1430" s="26" t="s">
        <v>3201</v>
      </c>
      <c r="C1430" s="26" t="s">
        <v>1387</v>
      </c>
      <c r="D1430" s="26" t="s">
        <v>434</v>
      </c>
      <c r="E1430" s="26">
        <v>20</v>
      </c>
      <c r="F1430" s="26">
        <v>26</v>
      </c>
      <c r="G1430" s="26" t="s">
        <v>6647</v>
      </c>
      <c r="H1430" s="26" t="s">
        <v>90</v>
      </c>
      <c r="I1430" s="26" t="s">
        <v>147</v>
      </c>
      <c r="J1430" s="26" t="s">
        <v>6647</v>
      </c>
      <c r="K1430" s="62">
        <v>41.275844679999999</v>
      </c>
      <c r="L1430" s="62">
        <v>36.220373170000002</v>
      </c>
      <c r="M1430" s="62">
        <v>48.263845680000003</v>
      </c>
      <c r="N1430" s="51">
        <v>0.29324894514767902</v>
      </c>
      <c r="O1430" s="63">
        <v>0</v>
      </c>
      <c r="P1430" s="63">
        <v>2.82</v>
      </c>
      <c r="Q1430" s="26" t="s">
        <v>629</v>
      </c>
      <c r="R1430" s="61">
        <v>0.66527196652719667</v>
      </c>
      <c r="S1430" s="61">
        <v>0.31171548117154813</v>
      </c>
      <c r="T1430" s="61">
        <v>1.0460251046025104E-2</v>
      </c>
      <c r="U1430" s="61">
        <v>0</v>
      </c>
      <c r="V1430" s="61">
        <v>0</v>
      </c>
      <c r="W1430" s="61">
        <v>1.2552301255230125E-2</v>
      </c>
    </row>
    <row r="1431" spans="1:23" x14ac:dyDescent="0.25">
      <c r="A1431" s="26" t="s">
        <v>6191</v>
      </c>
      <c r="B1431" s="26" t="s">
        <v>6192</v>
      </c>
      <c r="C1431" s="26" t="s">
        <v>237</v>
      </c>
      <c r="D1431" s="26" t="s">
        <v>238</v>
      </c>
      <c r="E1431" s="26">
        <v>29</v>
      </c>
      <c r="F1431" s="26">
        <v>63</v>
      </c>
      <c r="G1431" s="26" t="s">
        <v>6648</v>
      </c>
      <c r="H1431" s="26" t="s">
        <v>90</v>
      </c>
      <c r="I1431" s="26" t="s">
        <v>147</v>
      </c>
      <c r="J1431" s="26" t="s">
        <v>6648</v>
      </c>
      <c r="K1431" s="62">
        <v>88.552697929999979</v>
      </c>
      <c r="L1431" s="62">
        <v>95.499243570000004</v>
      </c>
      <c r="M1431" s="62">
        <v>64.978220289999996</v>
      </c>
      <c r="N1431" s="51">
        <v>0.68285431119920703</v>
      </c>
      <c r="O1431" s="63">
        <v>12.4</v>
      </c>
      <c r="P1431" s="63">
        <v>3.2099999999999995</v>
      </c>
      <c r="Q1431" s="26" t="s">
        <v>117</v>
      </c>
      <c r="R1431" s="61">
        <v>0.21407333994053515</v>
      </c>
      <c r="S1431" s="61">
        <v>0.64618434093161559</v>
      </c>
      <c r="T1431" s="61">
        <v>6.4420218037661042E-2</v>
      </c>
      <c r="U1431" s="61">
        <v>0</v>
      </c>
      <c r="V1431" s="61">
        <v>3.9643211100099107E-3</v>
      </c>
      <c r="W1431" s="61">
        <v>7.1357779980178379E-2</v>
      </c>
    </row>
    <row r="1432" spans="1:23" x14ac:dyDescent="0.25">
      <c r="A1432" s="26" t="s">
        <v>4880</v>
      </c>
      <c r="B1432" s="26" t="s">
        <v>4881</v>
      </c>
      <c r="C1432" s="26" t="s">
        <v>237</v>
      </c>
      <c r="D1432" s="26" t="s">
        <v>238</v>
      </c>
      <c r="E1432" s="26">
        <v>50</v>
      </c>
      <c r="F1432" s="26">
        <v>662</v>
      </c>
      <c r="G1432" s="26" t="s">
        <v>6631</v>
      </c>
      <c r="H1432" s="26" t="s">
        <v>90</v>
      </c>
      <c r="I1432" s="26" t="s">
        <v>130</v>
      </c>
      <c r="J1432" s="26" t="s">
        <v>6631</v>
      </c>
      <c r="K1432" s="62">
        <v>56.656259204644705</v>
      </c>
      <c r="L1432" s="62">
        <v>82.461066278575544</v>
      </c>
      <c r="M1432" s="62">
        <v>21.614329060409695</v>
      </c>
      <c r="N1432" s="51">
        <v>0.53896262945279805</v>
      </c>
      <c r="O1432" s="63">
        <v>3.9408290887185244</v>
      </c>
      <c r="P1432" s="63">
        <v>2.8871921731566936</v>
      </c>
      <c r="Q1432" s="26" t="s">
        <v>629</v>
      </c>
      <c r="R1432" s="61">
        <v>0.50262337404241664</v>
      </c>
      <c r="S1432" s="61">
        <v>0.39280230304854341</v>
      </c>
      <c r="T1432" s="61">
        <v>3.1246439124603832E-2</v>
      </c>
      <c r="U1432" s="61">
        <v>7.4531441522305631E-4</v>
      </c>
      <c r="V1432" s="61">
        <v>1.3570193256409504E-2</v>
      </c>
      <c r="W1432" s="61">
        <v>5.9012376112803383E-2</v>
      </c>
    </row>
    <row r="1433" spans="1:23" x14ac:dyDescent="0.25">
      <c r="A1433" s="26" t="s">
        <v>5150</v>
      </c>
      <c r="B1433" s="26" t="s">
        <v>5151</v>
      </c>
      <c r="C1433" s="26" t="s">
        <v>1387</v>
      </c>
      <c r="D1433" s="26" t="s">
        <v>434</v>
      </c>
      <c r="E1433" s="26">
        <v>1</v>
      </c>
      <c r="F1433" s="26">
        <v>125</v>
      </c>
      <c r="G1433" s="26" t="s">
        <v>6631</v>
      </c>
      <c r="H1433" s="26" t="s">
        <v>6649</v>
      </c>
      <c r="I1433" s="26" t="s">
        <v>147</v>
      </c>
      <c r="J1433" s="26" t="s">
        <v>6631</v>
      </c>
      <c r="K1433" s="62">
        <v>17.00706001</v>
      </c>
      <c r="L1433" s="62">
        <v>14.725163890000001</v>
      </c>
      <c r="M1433" s="62">
        <v>30.230242690000001</v>
      </c>
      <c r="N1433" s="51">
        <v>0.268316831683168</v>
      </c>
      <c r="O1433" s="63">
        <v>1.7999999999999998</v>
      </c>
      <c r="P1433" s="63">
        <v>1.83</v>
      </c>
      <c r="Q1433" s="26" t="s">
        <v>629</v>
      </c>
      <c r="R1433" s="61">
        <v>0.9356435643564357</v>
      </c>
      <c r="S1433" s="61">
        <v>3.1683168316831684E-2</v>
      </c>
      <c r="T1433" s="61">
        <v>0</v>
      </c>
      <c r="U1433" s="61">
        <v>0</v>
      </c>
      <c r="V1433" s="61">
        <v>8.9108910891089101E-3</v>
      </c>
      <c r="W1433" s="61">
        <v>2.3762376237623763E-2</v>
      </c>
    </row>
    <row r="1434" spans="1:23" x14ac:dyDescent="0.25">
      <c r="A1434" s="26" t="s">
        <v>3350</v>
      </c>
      <c r="B1434" s="26" t="s">
        <v>3351</v>
      </c>
      <c r="C1434" s="26" t="s">
        <v>133</v>
      </c>
      <c r="D1434" s="26" t="s">
        <v>780</v>
      </c>
      <c r="E1434" s="26">
        <v>2</v>
      </c>
      <c r="F1434" s="26">
        <v>0</v>
      </c>
      <c r="G1434" s="26" t="s">
        <v>6647</v>
      </c>
      <c r="H1434" s="26" t="s">
        <v>90</v>
      </c>
      <c r="I1434" s="26" t="s">
        <v>130</v>
      </c>
      <c r="J1434" s="26" t="s">
        <v>6647</v>
      </c>
      <c r="K1434" s="62">
        <v>91.106979219260367</v>
      </c>
      <c r="L1434" s="62">
        <v>85.980810934510657</v>
      </c>
      <c r="M1434" s="62">
        <v>67.504027744193849</v>
      </c>
      <c r="N1434" s="51">
        <v>0.14374999999999999</v>
      </c>
      <c r="O1434" s="63">
        <v>16.514048815225511</v>
      </c>
      <c r="P1434" s="63">
        <v>2.9636412730810586</v>
      </c>
      <c r="Q1434" s="26" t="s">
        <v>629</v>
      </c>
      <c r="R1434" s="61">
        <v>0.75987142908441341</v>
      </c>
      <c r="S1434" s="61">
        <v>0.21013160223005556</v>
      </c>
      <c r="T1434" s="61">
        <v>9.9583422310412281E-3</v>
      </c>
      <c r="U1434" s="61">
        <v>0</v>
      </c>
      <c r="V1434" s="61">
        <v>1.8590210273578225E-2</v>
      </c>
      <c r="W1434" s="61">
        <v>1.4484161809115638E-3</v>
      </c>
    </row>
    <row r="1435" spans="1:23" x14ac:dyDescent="0.25">
      <c r="A1435" s="26" t="s">
        <v>4944</v>
      </c>
      <c r="B1435" s="26" t="s">
        <v>4945</v>
      </c>
      <c r="C1435" s="26" t="s">
        <v>237</v>
      </c>
      <c r="D1435" s="26" t="s">
        <v>238</v>
      </c>
      <c r="E1435" s="26">
        <v>45</v>
      </c>
      <c r="F1435" s="26">
        <v>260</v>
      </c>
      <c r="G1435" s="26" t="s">
        <v>6631</v>
      </c>
      <c r="H1435" s="26" t="s">
        <v>90</v>
      </c>
      <c r="I1435" s="26" t="s">
        <v>118</v>
      </c>
      <c r="J1435" s="26" t="s">
        <v>6631</v>
      </c>
      <c r="K1435" s="62">
        <v>56.430705336489282</v>
      </c>
      <c r="L1435" s="62">
        <v>78.272208720545876</v>
      </c>
      <c r="M1435" s="62">
        <v>24.330811708680297</v>
      </c>
      <c r="N1435" s="51">
        <v>0.53975564321954794</v>
      </c>
      <c r="O1435" s="63">
        <v>0.51599337428293457</v>
      </c>
      <c r="P1435" s="63">
        <v>3.248419709509534</v>
      </c>
      <c r="Q1435" s="26" t="s">
        <v>117</v>
      </c>
      <c r="R1435" s="61">
        <v>0.42549672687229689</v>
      </c>
      <c r="S1435" s="61">
        <v>0.48907220438958082</v>
      </c>
      <c r="T1435" s="61">
        <v>5.6585311841547171E-2</v>
      </c>
      <c r="U1435" s="61">
        <v>1.7223043310026072E-5</v>
      </c>
      <c r="V1435" s="61">
        <v>9.2739463977063466E-6</v>
      </c>
      <c r="W1435" s="61">
        <v>2.8819259906867369E-2</v>
      </c>
    </row>
    <row r="1436" spans="1:23" x14ac:dyDescent="0.25">
      <c r="A1436" s="26" t="s">
        <v>2891</v>
      </c>
      <c r="B1436" s="26" t="s">
        <v>2892</v>
      </c>
      <c r="C1436" s="26" t="s">
        <v>237</v>
      </c>
      <c r="D1436" s="26" t="s">
        <v>238</v>
      </c>
      <c r="E1436" s="26">
        <v>42</v>
      </c>
      <c r="F1436" s="26">
        <v>124</v>
      </c>
      <c r="G1436" s="26" t="s">
        <v>6647</v>
      </c>
      <c r="H1436" s="26" t="s">
        <v>90</v>
      </c>
      <c r="I1436" s="26" t="s">
        <v>130</v>
      </c>
      <c r="J1436" s="26" t="s">
        <v>6647</v>
      </c>
      <c r="K1436" s="62">
        <v>62.20373172</v>
      </c>
      <c r="L1436" s="62">
        <v>74.634392329999997</v>
      </c>
      <c r="M1436" s="62">
        <v>37.523335410000001</v>
      </c>
      <c r="N1436" s="51">
        <v>0.327687296416938</v>
      </c>
      <c r="O1436" s="63">
        <v>2.6</v>
      </c>
      <c r="P1436" s="63">
        <v>3.46</v>
      </c>
      <c r="Q1436" s="26" t="s">
        <v>629</v>
      </c>
      <c r="R1436" s="61">
        <v>0.63583061889250814</v>
      </c>
      <c r="S1436" s="61">
        <v>0.27882736156351789</v>
      </c>
      <c r="T1436" s="61">
        <v>2.2149837133550489E-2</v>
      </c>
      <c r="U1436" s="61">
        <v>0</v>
      </c>
      <c r="V1436" s="61">
        <v>0</v>
      </c>
      <c r="W1436" s="61">
        <v>6.3192182410423459E-2</v>
      </c>
    </row>
    <row r="1437" spans="1:23" x14ac:dyDescent="0.25">
      <c r="A1437" s="26" t="s">
        <v>4548</v>
      </c>
      <c r="B1437" s="26" t="s">
        <v>4549</v>
      </c>
      <c r="C1437" s="26" t="s">
        <v>237</v>
      </c>
      <c r="D1437" s="26" t="s">
        <v>238</v>
      </c>
      <c r="E1437" s="26">
        <v>109</v>
      </c>
      <c r="F1437" s="26">
        <v>1000</v>
      </c>
      <c r="G1437" s="26" t="s">
        <v>6631</v>
      </c>
      <c r="H1437" s="26" t="s">
        <v>90</v>
      </c>
      <c r="I1437" s="26" t="s">
        <v>130</v>
      </c>
      <c r="J1437" s="26" t="s">
        <v>6631</v>
      </c>
      <c r="K1437" s="62">
        <v>75.428643469999997</v>
      </c>
      <c r="L1437" s="62">
        <v>77.080181539999998</v>
      </c>
      <c r="M1437" s="62">
        <v>61.953951459999999</v>
      </c>
      <c r="N1437" s="51">
        <v>0.498150431565968</v>
      </c>
      <c r="O1437" s="63">
        <v>5.0999999999999996</v>
      </c>
      <c r="P1437" s="63">
        <v>2.48</v>
      </c>
      <c r="Q1437" s="26" t="s">
        <v>117</v>
      </c>
      <c r="R1437" s="61">
        <v>0.31995133819951338</v>
      </c>
      <c r="S1437" s="61">
        <v>0.63990267639902676</v>
      </c>
      <c r="T1437" s="61">
        <v>0</v>
      </c>
      <c r="U1437" s="61">
        <v>0</v>
      </c>
      <c r="V1437" s="61">
        <v>4.0145985401459854E-2</v>
      </c>
      <c r="W1437" s="61">
        <v>0</v>
      </c>
    </row>
    <row r="1438" spans="1:23" x14ac:dyDescent="0.25">
      <c r="A1438" s="26" t="s">
        <v>2615</v>
      </c>
      <c r="B1438" s="26" t="s">
        <v>2616</v>
      </c>
      <c r="C1438" s="26" t="s">
        <v>237</v>
      </c>
      <c r="D1438" s="26" t="s">
        <v>238</v>
      </c>
      <c r="E1438" s="26">
        <v>89</v>
      </c>
      <c r="F1438" s="26">
        <v>290</v>
      </c>
      <c r="G1438" s="26" t="s">
        <v>6647</v>
      </c>
      <c r="H1438" s="26" t="s">
        <v>90</v>
      </c>
      <c r="I1438" s="26" t="s">
        <v>130</v>
      </c>
      <c r="J1438" s="26" t="s">
        <v>6647</v>
      </c>
      <c r="K1438" s="62">
        <v>56.429652040000001</v>
      </c>
      <c r="L1438" s="62">
        <v>78.252647499999995</v>
      </c>
      <c r="M1438" s="62">
        <v>24.343497200000002</v>
      </c>
      <c r="N1438" s="51">
        <v>0.34968210717529502</v>
      </c>
      <c r="O1438" s="63">
        <v>0.5</v>
      </c>
      <c r="P1438" s="63">
        <v>2.71</v>
      </c>
      <c r="Q1438" s="26" t="s">
        <v>629</v>
      </c>
      <c r="R1438" s="61">
        <v>0.56948228882833785</v>
      </c>
      <c r="S1438" s="61">
        <v>0.41780199818346958</v>
      </c>
      <c r="T1438" s="61">
        <v>1.8165304268846503E-3</v>
      </c>
      <c r="U1438" s="61">
        <v>0</v>
      </c>
      <c r="V1438" s="61">
        <v>0</v>
      </c>
      <c r="W1438" s="61">
        <v>1.0899182561307902E-2</v>
      </c>
    </row>
    <row r="1439" spans="1:23" x14ac:dyDescent="0.25">
      <c r="A1439" s="26" t="s">
        <v>6135</v>
      </c>
      <c r="B1439" s="26" t="s">
        <v>6136</v>
      </c>
      <c r="C1439" s="26" t="s">
        <v>237</v>
      </c>
      <c r="D1439" s="26" t="s">
        <v>238</v>
      </c>
      <c r="E1439" s="26">
        <v>50</v>
      </c>
      <c r="F1439" s="26">
        <v>170</v>
      </c>
      <c r="G1439" s="26" t="s">
        <v>6648</v>
      </c>
      <c r="H1439" s="26" t="s">
        <v>90</v>
      </c>
      <c r="I1439" s="26" t="s">
        <v>147</v>
      </c>
      <c r="J1439" s="26" t="s">
        <v>6648</v>
      </c>
      <c r="K1439" s="62">
        <v>64.83862834</v>
      </c>
      <c r="L1439" s="62">
        <v>76.752395359999994</v>
      </c>
      <c r="M1439" s="62">
        <v>40.360920970000002</v>
      </c>
      <c r="N1439" s="51">
        <v>0.80476190476190501</v>
      </c>
      <c r="O1439" s="63" t="s">
        <v>89</v>
      </c>
      <c r="P1439" s="63">
        <v>3.19</v>
      </c>
      <c r="Q1439" s="26" t="s">
        <v>117</v>
      </c>
      <c r="R1439" s="61">
        <v>0.13690476190476192</v>
      </c>
      <c r="S1439" s="61">
        <v>3.6904761904761905E-2</v>
      </c>
      <c r="T1439" s="61">
        <v>0.3619047619047619</v>
      </c>
      <c r="U1439" s="61">
        <v>0</v>
      </c>
      <c r="V1439" s="61">
        <v>9.7619047619047633E-2</v>
      </c>
      <c r="W1439" s="61">
        <v>0.36666666666666664</v>
      </c>
    </row>
    <row r="1440" spans="1:23" x14ac:dyDescent="0.25">
      <c r="A1440" s="26" t="s">
        <v>4228</v>
      </c>
      <c r="B1440" s="26" t="s">
        <v>4229</v>
      </c>
      <c r="C1440" s="26" t="s">
        <v>625</v>
      </c>
      <c r="D1440" s="26" t="s">
        <v>238</v>
      </c>
      <c r="E1440" s="26">
        <v>316</v>
      </c>
      <c r="F1440" s="26">
        <v>1048</v>
      </c>
      <c r="G1440" s="26" t="s">
        <v>6631</v>
      </c>
      <c r="H1440" s="26" t="s">
        <v>90</v>
      </c>
      <c r="I1440" s="26" t="s">
        <v>130</v>
      </c>
      <c r="J1440" s="26" t="s">
        <v>6631</v>
      </c>
      <c r="K1440" s="62">
        <v>43.772062529999999</v>
      </c>
      <c r="L1440" s="62">
        <v>83.875441249999994</v>
      </c>
      <c r="M1440" s="62">
        <v>8.077162414</v>
      </c>
      <c r="N1440" s="51">
        <v>0.32897896129592197</v>
      </c>
      <c r="O1440" s="63">
        <v>1.6</v>
      </c>
      <c r="P1440" s="63">
        <v>3.05</v>
      </c>
      <c r="Q1440" s="26" t="s">
        <v>629</v>
      </c>
      <c r="R1440" s="61">
        <v>0.62602983773286036</v>
      </c>
      <c r="S1440" s="61">
        <v>0.26771262980261662</v>
      </c>
      <c r="T1440" s="61">
        <v>1.135924436699789E-2</v>
      </c>
      <c r="U1440" s="61">
        <v>0</v>
      </c>
      <c r="V1440" s="61">
        <v>0</v>
      </c>
      <c r="W1440" s="61">
        <v>9.4898288097525235E-2</v>
      </c>
    </row>
    <row r="1441" spans="1:23" x14ac:dyDescent="0.25">
      <c r="A1441" s="26" t="s">
        <v>5951</v>
      </c>
      <c r="B1441" s="26" t="s">
        <v>5952</v>
      </c>
      <c r="C1441" s="26" t="s">
        <v>625</v>
      </c>
      <c r="D1441" s="26" t="s">
        <v>238</v>
      </c>
      <c r="E1441" s="26">
        <v>231</v>
      </c>
      <c r="F1441" s="26">
        <v>726</v>
      </c>
      <c r="G1441" s="26" t="s">
        <v>6648</v>
      </c>
      <c r="H1441" s="26" t="s">
        <v>90</v>
      </c>
      <c r="I1441" s="26" t="s">
        <v>147</v>
      </c>
      <c r="J1441" s="26" t="s">
        <v>6648</v>
      </c>
      <c r="K1441" s="62">
        <v>43.772062529999999</v>
      </c>
      <c r="L1441" s="62">
        <v>83.875441249999994</v>
      </c>
      <c r="M1441" s="62">
        <v>8.077162414</v>
      </c>
      <c r="N1441" s="51">
        <v>0.41717914479361801</v>
      </c>
      <c r="O1441" s="63">
        <v>1.6</v>
      </c>
      <c r="P1441" s="63">
        <v>3.05</v>
      </c>
      <c r="Q1441" s="26" t="s">
        <v>629</v>
      </c>
      <c r="R1441" s="61">
        <v>0.78275284073174622</v>
      </c>
      <c r="S1441" s="61">
        <v>0.21724226186251205</v>
      </c>
      <c r="T1441" s="61">
        <v>1.7177467900800027E-6</v>
      </c>
      <c r="U1441" s="61">
        <v>0</v>
      </c>
      <c r="V1441" s="61">
        <v>0</v>
      </c>
      <c r="W1441" s="61">
        <v>3.1796589518502179E-6</v>
      </c>
    </row>
    <row r="1442" spans="1:23" x14ac:dyDescent="0.25">
      <c r="A1442" s="26" t="s">
        <v>4074</v>
      </c>
      <c r="B1442" s="26" t="s">
        <v>4075</v>
      </c>
      <c r="C1442" s="26" t="s">
        <v>133</v>
      </c>
      <c r="D1442" s="26" t="s">
        <v>780</v>
      </c>
      <c r="E1442" s="26">
        <v>696</v>
      </c>
      <c r="F1442" s="26">
        <v>48828</v>
      </c>
      <c r="G1442" s="26" t="s">
        <v>6631</v>
      </c>
      <c r="H1442" s="26" t="s">
        <v>6649</v>
      </c>
      <c r="I1442" s="26" t="s">
        <v>147</v>
      </c>
      <c r="J1442" s="26" t="s">
        <v>6631</v>
      </c>
      <c r="K1442" s="62">
        <v>50.230720671865456</v>
      </c>
      <c r="L1442" s="62">
        <v>37.550732274276157</v>
      </c>
      <c r="M1442" s="62">
        <v>66.306066094187528</v>
      </c>
      <c r="N1442" s="51">
        <v>0.7047835700341849</v>
      </c>
      <c r="O1442" s="63">
        <v>12.150383115326617</v>
      </c>
      <c r="P1442" s="63">
        <v>2.6830345878122706</v>
      </c>
      <c r="Q1442" s="26" t="s">
        <v>117</v>
      </c>
      <c r="R1442" s="61">
        <v>0.37244665751985745</v>
      </c>
      <c r="S1442" s="61">
        <v>0.21934684473873539</v>
      </c>
      <c r="T1442" s="61">
        <v>3.9992877937427729E-2</v>
      </c>
      <c r="U1442" s="61">
        <v>1.453102058793456E-3</v>
      </c>
      <c r="V1442" s="61">
        <v>0.3271372827673481</v>
      </c>
      <c r="W1442" s="61">
        <v>3.9623234977838311E-2</v>
      </c>
    </row>
    <row r="1443" spans="1:23" x14ac:dyDescent="0.25">
      <c r="A1443" s="26" t="s">
        <v>3318</v>
      </c>
      <c r="B1443" s="26" t="s">
        <v>3319</v>
      </c>
      <c r="C1443" s="26" t="s">
        <v>779</v>
      </c>
      <c r="D1443" s="26" t="s">
        <v>780</v>
      </c>
      <c r="E1443" s="26">
        <v>10</v>
      </c>
      <c r="F1443" s="26">
        <v>800</v>
      </c>
      <c r="G1443" s="26" t="s">
        <v>6647</v>
      </c>
      <c r="H1443" s="26" t="s">
        <v>90</v>
      </c>
      <c r="I1443" s="26" t="s">
        <v>118</v>
      </c>
      <c r="J1443" s="26" t="s">
        <v>6647</v>
      </c>
      <c r="K1443" s="62">
        <v>54.866364089999998</v>
      </c>
      <c r="L1443" s="62">
        <v>42.72566818</v>
      </c>
      <c r="M1443" s="62">
        <v>67.990043560000004</v>
      </c>
      <c r="N1443" s="51">
        <v>0.104521699613724</v>
      </c>
      <c r="O1443" s="63">
        <v>6.6</v>
      </c>
      <c r="P1443" s="63">
        <v>3.14</v>
      </c>
      <c r="Q1443" s="26" t="s">
        <v>117</v>
      </c>
      <c r="R1443" s="61">
        <v>0.46077210460772106</v>
      </c>
      <c r="S1443" s="61">
        <v>0.28082191780821919</v>
      </c>
      <c r="T1443" s="61">
        <v>5.64549605645496E-2</v>
      </c>
      <c r="U1443" s="61">
        <v>1.61892901618929E-2</v>
      </c>
      <c r="V1443" s="61">
        <v>8.6757990867579904E-2</v>
      </c>
      <c r="W1443" s="61">
        <v>9.9003735990037353E-2</v>
      </c>
    </row>
    <row r="1444" spans="1:23" x14ac:dyDescent="0.25">
      <c r="A1444" s="26" t="s">
        <v>2041</v>
      </c>
      <c r="B1444" s="26" t="s">
        <v>2042</v>
      </c>
      <c r="C1444" s="26" t="s">
        <v>150</v>
      </c>
      <c r="D1444" s="26" t="s">
        <v>204</v>
      </c>
      <c r="E1444" s="26">
        <v>952</v>
      </c>
      <c r="F1444" s="26">
        <v>2988</v>
      </c>
      <c r="G1444" s="26" t="s">
        <v>6647</v>
      </c>
      <c r="H1444" s="26" t="s">
        <v>90</v>
      </c>
      <c r="I1444" s="26" t="s">
        <v>118</v>
      </c>
      <c r="J1444" s="26" t="s">
        <v>6647</v>
      </c>
      <c r="K1444" s="62">
        <v>39.736477001660852</v>
      </c>
      <c r="L1444" s="62">
        <v>31.413839104505644</v>
      </c>
      <c r="M1444" s="62">
        <v>53.49082858193848</v>
      </c>
      <c r="N1444" s="51">
        <v>7.8007912197436496E-2</v>
      </c>
      <c r="O1444" s="63">
        <v>6.4676439776970716</v>
      </c>
      <c r="P1444" s="63">
        <v>2.8450808157994918</v>
      </c>
      <c r="Q1444" s="26" t="s">
        <v>629</v>
      </c>
      <c r="R1444" s="61">
        <v>0.57373552172974251</v>
      </c>
      <c r="S1444" s="61">
        <v>0.3584568689041443</v>
      </c>
      <c r="T1444" s="61">
        <v>7.9623991369438592E-3</v>
      </c>
      <c r="U1444" s="61">
        <v>0</v>
      </c>
      <c r="V1444" s="61">
        <v>1.6730660045080836E-2</v>
      </c>
      <c r="W1444" s="61">
        <v>4.3114550184088614E-2</v>
      </c>
    </row>
    <row r="1445" spans="1:23" x14ac:dyDescent="0.25">
      <c r="A1445" s="26" t="s">
        <v>1714</v>
      </c>
      <c r="B1445" s="26" t="s">
        <v>1715</v>
      </c>
      <c r="C1445" s="26" t="s">
        <v>150</v>
      </c>
      <c r="D1445" s="26" t="s">
        <v>204</v>
      </c>
      <c r="E1445" s="26">
        <v>7234</v>
      </c>
      <c r="F1445" s="26">
        <v>23499</v>
      </c>
      <c r="G1445" s="26" t="s">
        <v>6647</v>
      </c>
      <c r="H1445" s="26" t="s">
        <v>90</v>
      </c>
      <c r="I1445" s="26" t="s">
        <v>118</v>
      </c>
      <c r="J1445" s="26" t="s">
        <v>6647</v>
      </c>
      <c r="K1445" s="62">
        <v>38.298707566908405</v>
      </c>
      <c r="L1445" s="62">
        <v>47.546578594819906</v>
      </c>
      <c r="M1445" s="62">
        <v>31.915816911130275</v>
      </c>
      <c r="N1445" s="51">
        <v>0.14042376862908901</v>
      </c>
      <c r="O1445" s="63">
        <v>5.5582896172524663</v>
      </c>
      <c r="P1445" s="63">
        <v>3.1257658667259909</v>
      </c>
      <c r="Q1445" s="26" t="s">
        <v>117</v>
      </c>
      <c r="R1445" s="61">
        <v>0.4181518261978574</v>
      </c>
      <c r="S1445" s="61">
        <v>0.46336416732263841</v>
      </c>
      <c r="T1445" s="61">
        <v>4.1977205307959439E-3</v>
      </c>
      <c r="U1445" s="61">
        <v>3.2651444169852569E-3</v>
      </c>
      <c r="V1445" s="61">
        <v>5.6969817926186724E-2</v>
      </c>
      <c r="W1445" s="61">
        <v>5.4051323605536286E-2</v>
      </c>
    </row>
    <row r="1446" spans="1:23" x14ac:dyDescent="0.25">
      <c r="A1446" s="26" t="s">
        <v>2065</v>
      </c>
      <c r="B1446" s="26" t="s">
        <v>2066</v>
      </c>
      <c r="C1446" s="26" t="s">
        <v>150</v>
      </c>
      <c r="D1446" s="26" t="s">
        <v>204</v>
      </c>
      <c r="E1446" s="26">
        <v>834</v>
      </c>
      <c r="F1446" s="26">
        <v>2335</v>
      </c>
      <c r="G1446" s="26" t="s">
        <v>6647</v>
      </c>
      <c r="H1446" s="26" t="s">
        <v>90</v>
      </c>
      <c r="I1446" s="26" t="s">
        <v>118</v>
      </c>
      <c r="J1446" s="26" t="s">
        <v>6647</v>
      </c>
      <c r="K1446" s="62">
        <v>51.979324260000006</v>
      </c>
      <c r="L1446" s="62">
        <v>36.081694400000003</v>
      </c>
      <c r="M1446" s="62">
        <v>74.561294340000018</v>
      </c>
      <c r="N1446" s="51">
        <v>0.114665975329228</v>
      </c>
      <c r="O1446" s="63">
        <v>7.3000000000000007</v>
      </c>
      <c r="P1446" s="63">
        <v>2.7900000000000005</v>
      </c>
      <c r="Q1446" s="26" t="s">
        <v>117</v>
      </c>
      <c r="R1446" s="61">
        <v>0.34988701775582648</v>
      </c>
      <c r="S1446" s="61">
        <v>0.56045597850656059</v>
      </c>
      <c r="T1446" s="61">
        <v>1.2250840589614049E-2</v>
      </c>
      <c r="U1446" s="61">
        <v>6.3280778113514414E-3</v>
      </c>
      <c r="V1446" s="61">
        <v>2.5239072462392889E-2</v>
      </c>
      <c r="W1446" s="61">
        <v>4.5839012874254632E-2</v>
      </c>
    </row>
    <row r="1447" spans="1:23" x14ac:dyDescent="0.25">
      <c r="A1447" s="26" t="s">
        <v>3634</v>
      </c>
      <c r="B1447" s="26" t="s">
        <v>3635</v>
      </c>
      <c r="C1447" s="26" t="s">
        <v>150</v>
      </c>
      <c r="D1447" s="26" t="s">
        <v>204</v>
      </c>
      <c r="E1447" s="26">
        <v>7828</v>
      </c>
      <c r="F1447" s="26">
        <v>23358</v>
      </c>
      <c r="G1447" s="26" t="s">
        <v>6631</v>
      </c>
      <c r="H1447" s="26" t="s">
        <v>90</v>
      </c>
      <c r="I1447" s="26" t="s">
        <v>118</v>
      </c>
      <c r="J1447" s="26" t="s">
        <v>6631</v>
      </c>
      <c r="K1447" s="62">
        <v>60.525542110000359</v>
      </c>
      <c r="L1447" s="62">
        <v>66.016470595045689</v>
      </c>
      <c r="M1447" s="62">
        <v>48.523707462340333</v>
      </c>
      <c r="N1447" s="51">
        <v>0.241857883714578</v>
      </c>
      <c r="O1447" s="63">
        <v>8.5410687500577467</v>
      </c>
      <c r="P1447" s="63">
        <v>3.3174794475905802</v>
      </c>
      <c r="Q1447" s="26" t="s">
        <v>117</v>
      </c>
      <c r="R1447" s="61">
        <v>0.26628663190279872</v>
      </c>
      <c r="S1447" s="61">
        <v>0.67773493782503835</v>
      </c>
      <c r="T1447" s="61">
        <v>6.1278509200071154E-3</v>
      </c>
      <c r="U1447" s="61">
        <v>4.9615123895817405E-3</v>
      </c>
      <c r="V1447" s="61">
        <v>2.1461743908820427E-2</v>
      </c>
      <c r="W1447" s="61">
        <v>2.3427323053753887E-2</v>
      </c>
    </row>
    <row r="1448" spans="1:23" x14ac:dyDescent="0.25">
      <c r="A1448" s="26" t="s">
        <v>4780</v>
      </c>
      <c r="B1448" s="26" t="s">
        <v>4781</v>
      </c>
      <c r="C1448" s="26" t="s">
        <v>779</v>
      </c>
      <c r="D1448" s="26" t="s">
        <v>780</v>
      </c>
      <c r="E1448" s="26">
        <v>4</v>
      </c>
      <c r="F1448" s="26">
        <v>304</v>
      </c>
      <c r="G1448" s="26" t="s">
        <v>6631</v>
      </c>
      <c r="H1448" s="26" t="s">
        <v>6649</v>
      </c>
      <c r="I1448" s="26" t="s">
        <v>130</v>
      </c>
      <c r="J1448" s="26" t="s">
        <v>6631</v>
      </c>
      <c r="K1448" s="62">
        <v>36.772354165042849</v>
      </c>
      <c r="L1448" s="62">
        <v>29.587386245306664</v>
      </c>
      <c r="M1448" s="62">
        <v>49.113023499790565</v>
      </c>
      <c r="N1448" s="51">
        <v>0.60403738698206599</v>
      </c>
      <c r="O1448" s="63">
        <v>9.0509726280930156</v>
      </c>
      <c r="P1448" s="63">
        <v>2.5569038639459327</v>
      </c>
      <c r="Q1448" s="26" t="s">
        <v>629</v>
      </c>
      <c r="R1448" s="61">
        <v>0.50698999967955882</v>
      </c>
      <c r="S1448" s="61">
        <v>9.9173344134620867E-2</v>
      </c>
      <c r="T1448" s="61">
        <v>5.1522568369955349E-2</v>
      </c>
      <c r="U1448" s="61">
        <v>1.6982263310152739E-3</v>
      </c>
      <c r="V1448" s="61">
        <v>0.30744060807813905</v>
      </c>
      <c r="W1448" s="61">
        <v>3.3175253406710847E-2</v>
      </c>
    </row>
    <row r="1449" spans="1:23" x14ac:dyDescent="0.25">
      <c r="A1449" s="26" t="s">
        <v>5094</v>
      </c>
      <c r="B1449" s="26" t="s">
        <v>5095</v>
      </c>
      <c r="C1449" s="26" t="s">
        <v>150</v>
      </c>
      <c r="D1449" s="26" t="s">
        <v>204</v>
      </c>
      <c r="E1449" s="26">
        <v>33</v>
      </c>
      <c r="F1449" s="26">
        <v>100</v>
      </c>
      <c r="G1449" s="26" t="s">
        <v>6631</v>
      </c>
      <c r="H1449" s="26" t="s">
        <v>90</v>
      </c>
      <c r="I1449" s="26" t="s">
        <v>147</v>
      </c>
      <c r="J1449" s="26" t="s">
        <v>6631</v>
      </c>
      <c r="K1449" s="62">
        <v>64.346949069999994</v>
      </c>
      <c r="L1449" s="62">
        <v>53.290468990000001</v>
      </c>
      <c r="M1449" s="62">
        <v>71.425015560000006</v>
      </c>
      <c r="N1449" s="51">
        <v>0.52444444444444405</v>
      </c>
      <c r="O1449" s="63">
        <v>6.1</v>
      </c>
      <c r="P1449" s="63">
        <v>3.15</v>
      </c>
      <c r="Q1449" s="26" t="s">
        <v>117</v>
      </c>
      <c r="R1449" s="61">
        <v>0.37333333333333335</v>
      </c>
      <c r="S1449" s="61">
        <v>0.60222222222222221</v>
      </c>
      <c r="T1449" s="61">
        <v>0</v>
      </c>
      <c r="U1449" s="61">
        <v>0</v>
      </c>
      <c r="V1449" s="61">
        <v>6.6666666666666671E-3</v>
      </c>
      <c r="W1449" s="61">
        <v>1.7777777777777778E-2</v>
      </c>
    </row>
    <row r="1450" spans="1:23" x14ac:dyDescent="0.25">
      <c r="A1450" s="26" t="s">
        <v>6589</v>
      </c>
      <c r="B1450" s="26" t="s">
        <v>6590</v>
      </c>
      <c r="C1450" s="26" t="s">
        <v>150</v>
      </c>
      <c r="D1450" s="26" t="s">
        <v>204</v>
      </c>
      <c r="E1450" s="26">
        <v>22</v>
      </c>
      <c r="F1450" s="26">
        <v>69</v>
      </c>
      <c r="G1450" s="26" t="s">
        <v>6630</v>
      </c>
      <c r="H1450" s="26" t="s">
        <v>90</v>
      </c>
      <c r="I1450" s="26" t="s">
        <v>130</v>
      </c>
      <c r="J1450" s="26" t="s">
        <v>6630</v>
      </c>
      <c r="K1450" s="62">
        <v>65.582450829999999</v>
      </c>
      <c r="L1450" s="62">
        <v>66.011094299999996</v>
      </c>
      <c r="M1450" s="62">
        <v>54.847541999999997</v>
      </c>
      <c r="N1450" s="51">
        <v>0.27363566487317398</v>
      </c>
      <c r="O1450" s="63">
        <v>9.6</v>
      </c>
      <c r="P1450" s="63">
        <v>3.05</v>
      </c>
      <c r="Q1450" s="26" t="s">
        <v>117</v>
      </c>
      <c r="R1450" s="61">
        <v>0.23300229182582124</v>
      </c>
      <c r="S1450" s="61">
        <v>0.67761650114591288</v>
      </c>
      <c r="T1450" s="61">
        <v>1.5278838808250573E-3</v>
      </c>
      <c r="U1450" s="61">
        <v>4.7364400305576773E-2</v>
      </c>
      <c r="V1450" s="61">
        <v>2.6737967914438502E-2</v>
      </c>
      <c r="W1450" s="61">
        <v>1.3750954927425516E-2</v>
      </c>
    </row>
    <row r="1451" spans="1:23" x14ac:dyDescent="0.25">
      <c r="A1451" s="26" t="s">
        <v>5675</v>
      </c>
      <c r="B1451" s="26" t="s">
        <v>5676</v>
      </c>
      <c r="C1451" s="26" t="s">
        <v>150</v>
      </c>
      <c r="D1451" s="26" t="s">
        <v>204</v>
      </c>
      <c r="E1451" s="26">
        <v>30</v>
      </c>
      <c r="F1451" s="26">
        <v>120</v>
      </c>
      <c r="G1451" s="26" t="s">
        <v>6631</v>
      </c>
      <c r="H1451" s="26" t="s">
        <v>90</v>
      </c>
      <c r="I1451" s="26" t="s">
        <v>118</v>
      </c>
      <c r="J1451" s="26" t="s">
        <v>6631</v>
      </c>
      <c r="K1451" s="62">
        <v>64.346949069999994</v>
      </c>
      <c r="L1451" s="62">
        <v>53.290468990000001</v>
      </c>
      <c r="M1451" s="62">
        <v>71.425015560000006</v>
      </c>
      <c r="N1451" s="51">
        <v>0.12786259541984701</v>
      </c>
      <c r="O1451" s="63">
        <v>6.1</v>
      </c>
      <c r="P1451" s="63">
        <v>3.15</v>
      </c>
      <c r="Q1451" s="26" t="s">
        <v>117</v>
      </c>
      <c r="R1451" s="61">
        <v>0.43129770992366412</v>
      </c>
      <c r="S1451" s="61">
        <v>0.53912213740458015</v>
      </c>
      <c r="T1451" s="61">
        <v>6.6793893129771E-3</v>
      </c>
      <c r="U1451" s="61">
        <v>0</v>
      </c>
      <c r="V1451" s="61">
        <v>5.7251908396946556E-3</v>
      </c>
      <c r="W1451" s="61">
        <v>1.717557251908397E-2</v>
      </c>
    </row>
    <row r="1452" spans="1:23" x14ac:dyDescent="0.25">
      <c r="A1452" s="26" t="s">
        <v>1419</v>
      </c>
      <c r="B1452" s="26" t="s">
        <v>1420</v>
      </c>
      <c r="C1452" s="26" t="s">
        <v>779</v>
      </c>
      <c r="D1452" s="26" t="s">
        <v>780</v>
      </c>
      <c r="E1452" s="26">
        <v>17</v>
      </c>
      <c r="F1452" s="26">
        <v>400</v>
      </c>
      <c r="G1452" s="26" t="s">
        <v>6647</v>
      </c>
      <c r="H1452" s="26" t="s">
        <v>6649</v>
      </c>
      <c r="I1452" s="26" t="s">
        <v>147</v>
      </c>
      <c r="J1452" s="26" t="s">
        <v>6647</v>
      </c>
      <c r="K1452" s="62">
        <v>54.866364089999998</v>
      </c>
      <c r="L1452" s="62">
        <v>42.72566818</v>
      </c>
      <c r="M1452" s="62">
        <v>67.990043560000004</v>
      </c>
      <c r="N1452" s="51">
        <v>0.26793431287813296</v>
      </c>
      <c r="O1452" s="63">
        <v>6.6</v>
      </c>
      <c r="P1452" s="63">
        <v>2.79</v>
      </c>
      <c r="Q1452" s="26" t="s">
        <v>629</v>
      </c>
      <c r="R1452" s="61">
        <v>0.55834053586862575</v>
      </c>
      <c r="S1452" s="61">
        <v>0.39585133967156438</v>
      </c>
      <c r="T1452" s="61">
        <v>2.5929127052722557E-3</v>
      </c>
      <c r="U1452" s="61">
        <v>0</v>
      </c>
      <c r="V1452" s="61">
        <v>3.0250648228176316E-2</v>
      </c>
      <c r="W1452" s="61">
        <v>1.2964563526361279E-2</v>
      </c>
    </row>
    <row r="1453" spans="1:23" x14ac:dyDescent="0.25">
      <c r="A1453" s="26" t="s">
        <v>1544</v>
      </c>
      <c r="B1453" s="26" t="s">
        <v>1545</v>
      </c>
      <c r="C1453" s="26" t="s">
        <v>779</v>
      </c>
      <c r="D1453" s="26" t="s">
        <v>780</v>
      </c>
      <c r="E1453" s="26">
        <v>1</v>
      </c>
      <c r="F1453" s="26">
        <v>46</v>
      </c>
      <c r="G1453" s="26" t="s">
        <v>6647</v>
      </c>
      <c r="H1453" s="26" t="s">
        <v>6649</v>
      </c>
      <c r="I1453" s="26" t="s">
        <v>118</v>
      </c>
      <c r="J1453" s="26" t="s">
        <v>6647</v>
      </c>
      <c r="K1453" s="62">
        <v>35.413514880000001</v>
      </c>
      <c r="L1453" s="62">
        <v>18.091275840000002</v>
      </c>
      <c r="M1453" s="62">
        <v>76.975731179999997</v>
      </c>
      <c r="N1453" s="51">
        <v>0.15625</v>
      </c>
      <c r="O1453" s="63">
        <v>5.4</v>
      </c>
      <c r="P1453" s="63">
        <v>2.37</v>
      </c>
      <c r="Q1453" s="26" t="s">
        <v>629</v>
      </c>
      <c r="R1453" s="61">
        <v>0.875</v>
      </c>
      <c r="S1453" s="61">
        <v>0.10714285714285714</v>
      </c>
      <c r="T1453" s="61">
        <v>0</v>
      </c>
      <c r="U1453" s="61">
        <v>0</v>
      </c>
      <c r="V1453" s="61">
        <v>1.7857142857142856E-2</v>
      </c>
      <c r="W1453" s="61">
        <v>0</v>
      </c>
    </row>
    <row r="1454" spans="1:23" x14ac:dyDescent="0.25">
      <c r="A1454" s="26" t="s">
        <v>6329</v>
      </c>
      <c r="B1454" s="26" t="s">
        <v>6330</v>
      </c>
      <c r="C1454" s="26" t="s">
        <v>150</v>
      </c>
      <c r="D1454" s="26" t="s">
        <v>204</v>
      </c>
      <c r="E1454" s="26">
        <v>54</v>
      </c>
      <c r="F1454" s="26">
        <v>132</v>
      </c>
      <c r="G1454" s="26" t="s">
        <v>6648</v>
      </c>
      <c r="H1454" s="26" t="s">
        <v>90</v>
      </c>
      <c r="I1454" s="26" t="s">
        <v>118</v>
      </c>
      <c r="J1454" s="26" t="s">
        <v>6648</v>
      </c>
      <c r="K1454" s="62">
        <v>51.979324259999999</v>
      </c>
      <c r="L1454" s="62">
        <v>36.081694400000003</v>
      </c>
      <c r="M1454" s="62">
        <v>74.561294340000003</v>
      </c>
      <c r="N1454" s="51">
        <v>0.32238193018480499</v>
      </c>
      <c r="O1454" s="63">
        <v>7.3</v>
      </c>
      <c r="P1454" s="63">
        <v>2.79</v>
      </c>
      <c r="Q1454" s="26" t="s">
        <v>117</v>
      </c>
      <c r="R1454" s="61">
        <v>0.40041067761806981</v>
      </c>
      <c r="S1454" s="61">
        <v>0.49691991786447637</v>
      </c>
      <c r="T1454" s="61">
        <v>0</v>
      </c>
      <c r="U1454" s="61">
        <v>0</v>
      </c>
      <c r="V1454" s="61">
        <v>0.10266940451745379</v>
      </c>
      <c r="W1454" s="61">
        <v>0</v>
      </c>
    </row>
    <row r="1455" spans="1:23" x14ac:dyDescent="0.25">
      <c r="A1455" s="26" t="s">
        <v>4542</v>
      </c>
      <c r="B1455" s="26" t="s">
        <v>4543</v>
      </c>
      <c r="C1455" s="26" t="s">
        <v>779</v>
      </c>
      <c r="D1455" s="26" t="s">
        <v>780</v>
      </c>
      <c r="E1455" s="26">
        <v>111</v>
      </c>
      <c r="F1455" s="26">
        <v>432</v>
      </c>
      <c r="G1455" s="26" t="s">
        <v>6631</v>
      </c>
      <c r="H1455" s="26" t="s">
        <v>90</v>
      </c>
      <c r="I1455" s="26" t="s">
        <v>147</v>
      </c>
      <c r="J1455" s="26" t="s">
        <v>6631</v>
      </c>
      <c r="K1455" s="62">
        <v>43.053454360000003</v>
      </c>
      <c r="L1455" s="62">
        <v>38.628340899999998</v>
      </c>
      <c r="M1455" s="62">
        <v>48.002489109999999</v>
      </c>
      <c r="N1455" s="51">
        <v>0.38087105038428704</v>
      </c>
      <c r="O1455" s="63">
        <v>6.4</v>
      </c>
      <c r="P1455" s="63">
        <v>3.04</v>
      </c>
      <c r="Q1455" s="26" t="s">
        <v>629</v>
      </c>
      <c r="R1455" s="61">
        <v>0.5602049530315969</v>
      </c>
      <c r="S1455" s="61">
        <v>0.23398804440649021</v>
      </c>
      <c r="T1455" s="61">
        <v>3.7574722459436376E-2</v>
      </c>
      <c r="U1455" s="61">
        <v>0</v>
      </c>
      <c r="V1455" s="61">
        <v>8.5397096498719044E-2</v>
      </c>
      <c r="W1455" s="61">
        <v>8.2835183603757467E-2</v>
      </c>
    </row>
    <row r="1456" spans="1:23" x14ac:dyDescent="0.25">
      <c r="A1456" s="26" t="s">
        <v>5541</v>
      </c>
      <c r="B1456" s="26" t="s">
        <v>5542</v>
      </c>
      <c r="C1456" s="26" t="s">
        <v>779</v>
      </c>
      <c r="D1456" s="26" t="s">
        <v>780</v>
      </c>
      <c r="E1456" s="26">
        <v>2</v>
      </c>
      <c r="F1456" s="26">
        <v>44</v>
      </c>
      <c r="G1456" s="26" t="s">
        <v>6631</v>
      </c>
      <c r="H1456" s="26" t="s">
        <v>90</v>
      </c>
      <c r="I1456" s="26" t="s">
        <v>147</v>
      </c>
      <c r="J1456" s="26" t="s">
        <v>6631</v>
      </c>
      <c r="K1456" s="62">
        <v>58.572869390000008</v>
      </c>
      <c r="L1456" s="62">
        <v>47.642460919999998</v>
      </c>
      <c r="M1456" s="62">
        <v>67.927815809999998</v>
      </c>
      <c r="N1456" s="51">
        <v>0.40334128878281594</v>
      </c>
      <c r="O1456" s="63">
        <v>5.9000000000000012</v>
      </c>
      <c r="P1456" s="63">
        <v>2.68</v>
      </c>
      <c r="Q1456" s="26" t="s">
        <v>629</v>
      </c>
      <c r="R1456" s="61">
        <v>0.5059665871121718</v>
      </c>
      <c r="S1456" s="61">
        <v>0.42601431980906923</v>
      </c>
      <c r="T1456" s="61">
        <v>0</v>
      </c>
      <c r="U1456" s="61">
        <v>0</v>
      </c>
      <c r="V1456" s="61">
        <v>2.6849642004773265E-2</v>
      </c>
      <c r="W1456" s="61">
        <v>4.1169451073985688E-2</v>
      </c>
    </row>
    <row r="1457" spans="1:23" x14ac:dyDescent="0.25">
      <c r="A1457" s="26" t="s">
        <v>2715</v>
      </c>
      <c r="B1457" s="26" t="s">
        <v>2716</v>
      </c>
      <c r="C1457" s="26" t="s">
        <v>779</v>
      </c>
      <c r="D1457" s="26" t="s">
        <v>780</v>
      </c>
      <c r="E1457" s="26">
        <v>68</v>
      </c>
      <c r="F1457" s="26">
        <v>140</v>
      </c>
      <c r="G1457" s="26" t="s">
        <v>6647</v>
      </c>
      <c r="H1457" s="26" t="s">
        <v>90</v>
      </c>
      <c r="I1457" s="26" t="s">
        <v>118</v>
      </c>
      <c r="J1457" s="26" t="s">
        <v>6647</v>
      </c>
      <c r="K1457" s="62">
        <v>58.572869390000001</v>
      </c>
      <c r="L1457" s="62">
        <v>47.642460919999998</v>
      </c>
      <c r="M1457" s="62">
        <v>67.927815810000013</v>
      </c>
      <c r="N1457" s="51">
        <v>0.31245394252026498</v>
      </c>
      <c r="O1457" s="63">
        <v>5.9</v>
      </c>
      <c r="P1457" s="63">
        <v>2.68</v>
      </c>
      <c r="Q1457" s="26" t="s">
        <v>117</v>
      </c>
      <c r="R1457" s="61">
        <v>0.40162122328666178</v>
      </c>
      <c r="S1457" s="61">
        <v>0.43846720707442882</v>
      </c>
      <c r="T1457" s="61">
        <v>1.3264554163596169E-2</v>
      </c>
      <c r="U1457" s="61">
        <v>0</v>
      </c>
      <c r="V1457" s="61">
        <v>0</v>
      </c>
      <c r="W1457" s="61">
        <v>0.1466470154753132</v>
      </c>
    </row>
    <row r="1458" spans="1:23" x14ac:dyDescent="0.25">
      <c r="A1458" s="26" t="s">
        <v>5649</v>
      </c>
      <c r="B1458" s="26" t="s">
        <v>5650</v>
      </c>
      <c r="C1458" s="26" t="s">
        <v>150</v>
      </c>
      <c r="D1458" s="26" t="s">
        <v>204</v>
      </c>
      <c r="E1458" s="26">
        <v>48</v>
      </c>
      <c r="F1458" s="26">
        <v>133</v>
      </c>
      <c r="G1458" s="26" t="s">
        <v>6631</v>
      </c>
      <c r="H1458" s="26" t="s">
        <v>90</v>
      </c>
      <c r="I1458" s="26" t="s">
        <v>118</v>
      </c>
      <c r="J1458" s="26" t="s">
        <v>6631</v>
      </c>
      <c r="K1458" s="62">
        <v>45.549672210000004</v>
      </c>
      <c r="L1458" s="62">
        <v>31.568330810000003</v>
      </c>
      <c r="M1458" s="62">
        <v>68.487865589999998</v>
      </c>
      <c r="N1458" s="51">
        <v>2.27120908483633E-2</v>
      </c>
      <c r="O1458" s="63">
        <v>3.2</v>
      </c>
      <c r="P1458" s="63">
        <v>3.0800000000000005</v>
      </c>
      <c r="Q1458" s="26" t="s">
        <v>629</v>
      </c>
      <c r="R1458" s="61">
        <v>0.55310621242484981</v>
      </c>
      <c r="S1458" s="61">
        <v>0.29726118904475624</v>
      </c>
      <c r="T1458" s="61">
        <v>0</v>
      </c>
      <c r="U1458" s="61">
        <v>0</v>
      </c>
      <c r="V1458" s="61">
        <v>4.2084168336673347E-2</v>
      </c>
      <c r="W1458" s="61">
        <v>0.1075484301937208</v>
      </c>
    </row>
    <row r="1459" spans="1:23" x14ac:dyDescent="0.25">
      <c r="A1459" s="26" t="s">
        <v>1919</v>
      </c>
      <c r="B1459" s="26" t="s">
        <v>1920</v>
      </c>
      <c r="C1459" s="26" t="s">
        <v>779</v>
      </c>
      <c r="D1459" s="26" t="s">
        <v>780</v>
      </c>
      <c r="E1459" s="26">
        <v>7</v>
      </c>
      <c r="F1459" s="26">
        <v>250</v>
      </c>
      <c r="G1459" s="26" t="s">
        <v>6647</v>
      </c>
      <c r="H1459" s="26" t="s">
        <v>6649</v>
      </c>
      <c r="I1459" s="26" t="s">
        <v>118</v>
      </c>
      <c r="J1459" s="26" t="s">
        <v>6647</v>
      </c>
      <c r="K1459" s="62">
        <v>24.268784669999999</v>
      </c>
      <c r="L1459" s="62">
        <v>12.02723147</v>
      </c>
      <c r="M1459" s="62">
        <v>64.057249530000007</v>
      </c>
      <c r="N1459" s="51">
        <v>0.11696306429548599</v>
      </c>
      <c r="O1459" s="63">
        <v>2.8</v>
      </c>
      <c r="P1459" s="63">
        <v>2.66</v>
      </c>
      <c r="Q1459" s="26" t="s">
        <v>629</v>
      </c>
      <c r="R1459" s="61">
        <v>0.61901504787961681</v>
      </c>
      <c r="S1459" s="61">
        <v>0.28180574555403559</v>
      </c>
      <c r="T1459" s="61">
        <v>0</v>
      </c>
      <c r="U1459" s="61">
        <v>0</v>
      </c>
      <c r="V1459" s="61">
        <v>5.7455540355677154E-2</v>
      </c>
      <c r="W1459" s="61">
        <v>4.1723666210670307E-2</v>
      </c>
    </row>
    <row r="1460" spans="1:23" x14ac:dyDescent="0.25">
      <c r="A1460" s="26" t="s">
        <v>2177</v>
      </c>
      <c r="B1460" s="26" t="s">
        <v>2178</v>
      </c>
      <c r="C1460" s="26" t="s">
        <v>779</v>
      </c>
      <c r="D1460" s="26" t="s">
        <v>780</v>
      </c>
      <c r="E1460" s="26">
        <v>3</v>
      </c>
      <c r="F1460" s="26">
        <v>460</v>
      </c>
      <c r="G1460" s="26" t="s">
        <v>6647</v>
      </c>
      <c r="H1460" s="26" t="s">
        <v>6649</v>
      </c>
      <c r="I1460" s="26" t="s">
        <v>118</v>
      </c>
      <c r="J1460" s="26" t="s">
        <v>6647</v>
      </c>
      <c r="K1460" s="62">
        <v>34.229594647032577</v>
      </c>
      <c r="L1460" s="62">
        <v>20.368812177302086</v>
      </c>
      <c r="M1460" s="62">
        <v>69.047756206801893</v>
      </c>
      <c r="N1460" s="51">
        <v>0.24201381016846099</v>
      </c>
      <c r="O1460" s="63">
        <v>5.1765950737462472</v>
      </c>
      <c r="P1460" s="63">
        <v>2.6549570138344278</v>
      </c>
      <c r="Q1460" s="26" t="s">
        <v>629</v>
      </c>
      <c r="R1460" s="61">
        <v>0.53532207212478422</v>
      </c>
      <c r="S1460" s="61">
        <v>0.38521969099338738</v>
      </c>
      <c r="T1460" s="61">
        <v>0</v>
      </c>
      <c r="U1460" s="61">
        <v>0</v>
      </c>
      <c r="V1460" s="61">
        <v>4.2968163410241053E-2</v>
      </c>
      <c r="W1460" s="61">
        <v>3.6490073471587475E-2</v>
      </c>
    </row>
    <row r="1461" spans="1:23" x14ac:dyDescent="0.25">
      <c r="A1461" s="26" t="s">
        <v>3034</v>
      </c>
      <c r="B1461" s="26" t="s">
        <v>3035</v>
      </c>
      <c r="C1461" s="26" t="s">
        <v>150</v>
      </c>
      <c r="D1461" s="26" t="s">
        <v>204</v>
      </c>
      <c r="E1461" s="26">
        <v>30</v>
      </c>
      <c r="F1461" s="26">
        <v>914</v>
      </c>
      <c r="G1461" s="26" t="s">
        <v>6647</v>
      </c>
      <c r="H1461" s="26" t="s">
        <v>90</v>
      </c>
      <c r="I1461" s="26" t="s">
        <v>118</v>
      </c>
      <c r="J1461" s="26" t="s">
        <v>6647</v>
      </c>
      <c r="K1461" s="62">
        <v>64.346949069999994</v>
      </c>
      <c r="L1461" s="62">
        <v>53.290468990000001</v>
      </c>
      <c r="M1461" s="62">
        <v>71.425015560000006</v>
      </c>
      <c r="N1461" s="51">
        <v>0.12874442319949</v>
      </c>
      <c r="O1461" s="63">
        <v>6.1</v>
      </c>
      <c r="P1461" s="63">
        <v>3.15</v>
      </c>
      <c r="Q1461" s="26" t="s">
        <v>629</v>
      </c>
      <c r="R1461" s="61">
        <v>0.53983428935627786</v>
      </c>
      <c r="S1461" s="61">
        <v>0.38623326959847032</v>
      </c>
      <c r="T1461" s="61">
        <v>0</v>
      </c>
      <c r="U1461" s="61">
        <v>0</v>
      </c>
      <c r="V1461" s="61">
        <v>1.0197578075207138E-2</v>
      </c>
      <c r="W1461" s="61">
        <v>6.3734862970044617E-2</v>
      </c>
    </row>
    <row r="1462" spans="1:23" x14ac:dyDescent="0.25">
      <c r="A1462" s="26" t="s">
        <v>3088</v>
      </c>
      <c r="B1462" s="26" t="s">
        <v>3089</v>
      </c>
      <c r="C1462" s="26" t="s">
        <v>150</v>
      </c>
      <c r="D1462" s="26" t="s">
        <v>204</v>
      </c>
      <c r="E1462" s="26">
        <v>26</v>
      </c>
      <c r="F1462" s="26">
        <v>90</v>
      </c>
      <c r="G1462" s="26" t="s">
        <v>6647</v>
      </c>
      <c r="H1462" s="26" t="s">
        <v>90</v>
      </c>
      <c r="I1462" s="26" t="s">
        <v>118</v>
      </c>
      <c r="J1462" s="26" t="s">
        <v>6647</v>
      </c>
      <c r="K1462" s="62">
        <v>10.87997983</v>
      </c>
      <c r="L1462" s="62">
        <v>30.295007559999998</v>
      </c>
      <c r="M1462" s="62">
        <v>2.6260112009999999</v>
      </c>
      <c r="N1462" s="51">
        <v>7.9952968841857805E-2</v>
      </c>
      <c r="O1462" s="63">
        <v>0.5</v>
      </c>
      <c r="P1462" s="63">
        <v>2.5299999999999998</v>
      </c>
      <c r="Q1462" s="26" t="s">
        <v>629</v>
      </c>
      <c r="R1462" s="61">
        <v>0.59553203997648441</v>
      </c>
      <c r="S1462" s="61">
        <v>0.3427395649617872</v>
      </c>
      <c r="T1462" s="61">
        <v>0</v>
      </c>
      <c r="U1462" s="61">
        <v>0</v>
      </c>
      <c r="V1462" s="61">
        <v>1.4697236919459143E-2</v>
      </c>
      <c r="W1462" s="61">
        <v>4.7031158142269255E-2</v>
      </c>
    </row>
    <row r="1463" spans="1:23" x14ac:dyDescent="0.25">
      <c r="A1463" s="26" t="s">
        <v>6423</v>
      </c>
      <c r="B1463" s="26" t="s">
        <v>6424</v>
      </c>
      <c r="C1463" s="26" t="s">
        <v>150</v>
      </c>
      <c r="D1463" s="26" t="s">
        <v>204</v>
      </c>
      <c r="E1463" s="26">
        <v>13</v>
      </c>
      <c r="F1463" s="26">
        <v>36</v>
      </c>
      <c r="G1463" s="26" t="s">
        <v>6648</v>
      </c>
      <c r="H1463" s="26" t="s">
        <v>90</v>
      </c>
      <c r="I1463" s="26" t="s">
        <v>118</v>
      </c>
      <c r="J1463" s="26" t="s">
        <v>6648</v>
      </c>
      <c r="K1463" s="62">
        <v>51.979324259999999</v>
      </c>
      <c r="L1463" s="62">
        <v>36.081694400000003</v>
      </c>
      <c r="M1463" s="62">
        <v>74.561294340000003</v>
      </c>
      <c r="N1463" s="51">
        <v>0</v>
      </c>
      <c r="O1463" s="63">
        <v>7.3</v>
      </c>
      <c r="P1463" s="63">
        <v>2.79</v>
      </c>
      <c r="Q1463" s="26" t="s">
        <v>629</v>
      </c>
      <c r="R1463" s="61">
        <v>0.67737617135207495</v>
      </c>
      <c r="S1463" s="61">
        <v>0.29986613119143241</v>
      </c>
      <c r="T1463" s="61">
        <v>1.8741633199464525E-2</v>
      </c>
      <c r="U1463" s="61">
        <v>0</v>
      </c>
      <c r="V1463" s="61">
        <v>0</v>
      </c>
      <c r="W1463" s="61">
        <v>4.0160642570281121E-3</v>
      </c>
    </row>
    <row r="1464" spans="1:23" x14ac:dyDescent="0.25">
      <c r="A1464" s="26" t="s">
        <v>5511</v>
      </c>
      <c r="B1464" s="26" t="s">
        <v>5512</v>
      </c>
      <c r="C1464" s="26" t="s">
        <v>105</v>
      </c>
      <c r="D1464" s="26" t="s">
        <v>106</v>
      </c>
      <c r="E1464" s="26">
        <v>7</v>
      </c>
      <c r="F1464" s="26">
        <v>0</v>
      </c>
      <c r="G1464" s="26" t="s">
        <v>6631</v>
      </c>
      <c r="H1464" s="26" t="s">
        <v>90</v>
      </c>
      <c r="I1464" s="26" t="s">
        <v>147</v>
      </c>
      <c r="J1464" s="26" t="s">
        <v>6631</v>
      </c>
      <c r="K1464" s="62">
        <v>54.316429123462591</v>
      </c>
      <c r="L1464" s="62">
        <v>37.97275105970003</v>
      </c>
      <c r="M1464" s="62">
        <v>76.237178145192686</v>
      </c>
      <c r="N1464" s="51">
        <v>0.42034610502762804</v>
      </c>
      <c r="O1464" s="63">
        <v>4.2144367916318517</v>
      </c>
      <c r="P1464" s="63">
        <v>3.3863419357727667</v>
      </c>
      <c r="Q1464" s="26" t="s">
        <v>629</v>
      </c>
      <c r="R1464" s="61">
        <v>0.56536837027951581</v>
      </c>
      <c r="S1464" s="61">
        <v>0.26587593203393928</v>
      </c>
      <c r="T1464" s="61">
        <v>7.5230288874060386E-2</v>
      </c>
      <c r="U1464" s="61">
        <v>1.8212287299868531E-3</v>
      </c>
      <c r="V1464" s="61">
        <v>4.605919532489515E-2</v>
      </c>
      <c r="W1464" s="61">
        <v>4.5644984757602834E-2</v>
      </c>
    </row>
    <row r="1465" spans="1:23" x14ac:dyDescent="0.25">
      <c r="A1465" s="26" t="s">
        <v>5731</v>
      </c>
      <c r="B1465" s="26" t="s">
        <v>5732</v>
      </c>
      <c r="C1465" s="26" t="s">
        <v>150</v>
      </c>
      <c r="D1465" s="26" t="s">
        <v>204</v>
      </c>
      <c r="E1465" s="26">
        <v>15</v>
      </c>
      <c r="F1465" s="26">
        <v>50</v>
      </c>
      <c r="G1465" s="26" t="s">
        <v>6631</v>
      </c>
      <c r="H1465" s="26" t="s">
        <v>90</v>
      </c>
      <c r="I1465" s="26" t="s">
        <v>118</v>
      </c>
      <c r="J1465" s="26" t="s">
        <v>6631</v>
      </c>
      <c r="K1465" s="62">
        <v>64.346949069999994</v>
      </c>
      <c r="L1465" s="62">
        <v>53.290468990000001</v>
      </c>
      <c r="M1465" s="62">
        <v>71.425015560000006</v>
      </c>
      <c r="N1465" s="51">
        <v>0.12874442319949</v>
      </c>
      <c r="O1465" s="63">
        <v>6.1</v>
      </c>
      <c r="P1465" s="63">
        <v>3.15</v>
      </c>
      <c r="Q1465" s="26" t="s">
        <v>629</v>
      </c>
      <c r="R1465" s="61">
        <v>0.53983428935627786</v>
      </c>
      <c r="S1465" s="61">
        <v>0.38623326959847032</v>
      </c>
      <c r="T1465" s="61">
        <v>0</v>
      </c>
      <c r="U1465" s="61">
        <v>0</v>
      </c>
      <c r="V1465" s="61">
        <v>1.0197578075207138E-2</v>
      </c>
      <c r="W1465" s="61">
        <v>6.3734862970044617E-2</v>
      </c>
    </row>
    <row r="1466" spans="1:23" x14ac:dyDescent="0.25">
      <c r="A1466" s="26" t="s">
        <v>2591</v>
      </c>
      <c r="B1466" s="26" t="s">
        <v>2592</v>
      </c>
      <c r="C1466" s="26" t="s">
        <v>105</v>
      </c>
      <c r="D1466" s="26" t="s">
        <v>106</v>
      </c>
      <c r="E1466" s="26">
        <v>93</v>
      </c>
      <c r="F1466" s="26">
        <v>0</v>
      </c>
      <c r="G1466" s="26" t="s">
        <v>6647</v>
      </c>
      <c r="H1466" s="26" t="s">
        <v>90</v>
      </c>
      <c r="I1466" s="26" t="s">
        <v>118</v>
      </c>
      <c r="J1466" s="26" t="s">
        <v>6647</v>
      </c>
      <c r="K1466" s="62">
        <v>26.301371991613379</v>
      </c>
      <c r="L1466" s="62">
        <v>20.87885658561747</v>
      </c>
      <c r="M1466" s="62">
        <v>43.415255784619781</v>
      </c>
      <c r="N1466" s="51">
        <v>0.12296581188924099</v>
      </c>
      <c r="O1466" s="63">
        <v>4.0060787370706716</v>
      </c>
      <c r="P1466" s="63">
        <v>2.9007385490864959</v>
      </c>
      <c r="Q1466" s="26" t="s">
        <v>629</v>
      </c>
      <c r="R1466" s="61">
        <v>0.59764236930602122</v>
      </c>
      <c r="S1466" s="61">
        <v>0.2316255748448964</v>
      </c>
      <c r="T1466" s="61">
        <v>1.6228064762191161E-2</v>
      </c>
      <c r="U1466" s="61">
        <v>1.165388554610869E-3</v>
      </c>
      <c r="V1466" s="61">
        <v>0.10531191801878169</v>
      </c>
      <c r="W1466" s="61">
        <v>4.8026684513498737E-2</v>
      </c>
    </row>
    <row r="1467" spans="1:23" x14ac:dyDescent="0.25">
      <c r="A1467" s="26" t="s">
        <v>1774</v>
      </c>
      <c r="B1467" s="26" t="s">
        <v>1775</v>
      </c>
      <c r="C1467" s="26" t="s">
        <v>105</v>
      </c>
      <c r="D1467" s="26" t="s">
        <v>106</v>
      </c>
      <c r="E1467" s="26">
        <v>4604</v>
      </c>
      <c r="F1467" s="26">
        <v>13898</v>
      </c>
      <c r="G1467" s="26" t="s">
        <v>6647</v>
      </c>
      <c r="H1467" s="26" t="s">
        <v>90</v>
      </c>
      <c r="I1467" s="26" t="s">
        <v>118</v>
      </c>
      <c r="J1467" s="26" t="s">
        <v>6647</v>
      </c>
      <c r="K1467" s="62">
        <v>6.3769723073317097</v>
      </c>
      <c r="L1467" s="62">
        <v>7.5148177739196438</v>
      </c>
      <c r="M1467" s="62">
        <v>12.786862555499265</v>
      </c>
      <c r="N1467" s="51">
        <v>9.8969197083150495E-2</v>
      </c>
      <c r="O1467" s="63">
        <v>2.0115961213950904</v>
      </c>
      <c r="P1467" s="63">
        <v>2.7202842080137799</v>
      </c>
      <c r="Q1467" s="26" t="s">
        <v>629</v>
      </c>
      <c r="R1467" s="61">
        <v>0.65024313554999802</v>
      </c>
      <c r="S1467" s="61">
        <v>7.2775761397550709E-2</v>
      </c>
      <c r="T1467" s="61">
        <v>8.4849738678378613E-4</v>
      </c>
      <c r="U1467" s="61">
        <v>0</v>
      </c>
      <c r="V1467" s="61">
        <v>0.20273316682173953</v>
      </c>
      <c r="W1467" s="61">
        <v>7.3399438843927717E-2</v>
      </c>
    </row>
    <row r="1468" spans="1:23" x14ac:dyDescent="0.25">
      <c r="A1468" s="26" t="s">
        <v>3216</v>
      </c>
      <c r="B1468" s="26" t="s">
        <v>3217</v>
      </c>
      <c r="C1468" s="26" t="s">
        <v>150</v>
      </c>
      <c r="D1468" s="26" t="s">
        <v>204</v>
      </c>
      <c r="E1468" s="26">
        <v>18</v>
      </c>
      <c r="F1468" s="26">
        <v>50</v>
      </c>
      <c r="G1468" s="26" t="s">
        <v>6647</v>
      </c>
      <c r="H1468" s="26" t="s">
        <v>90</v>
      </c>
      <c r="I1468" s="26" t="s">
        <v>118</v>
      </c>
      <c r="J1468" s="26" t="s">
        <v>6647</v>
      </c>
      <c r="K1468" s="62">
        <v>45.549672209999997</v>
      </c>
      <c r="L1468" s="62">
        <v>31.568330809999999</v>
      </c>
      <c r="M1468" s="62">
        <v>68.487865589999998</v>
      </c>
      <c r="N1468" s="51">
        <v>2.27120908483633E-2</v>
      </c>
      <c r="O1468" s="63">
        <v>3.2</v>
      </c>
      <c r="P1468" s="63">
        <v>3.08</v>
      </c>
      <c r="Q1468" s="26" t="s">
        <v>629</v>
      </c>
      <c r="R1468" s="61">
        <v>0.5531062124248497</v>
      </c>
      <c r="S1468" s="61">
        <v>0.29726118904475618</v>
      </c>
      <c r="T1468" s="61">
        <v>0</v>
      </c>
      <c r="U1468" s="61">
        <v>0</v>
      </c>
      <c r="V1468" s="61">
        <v>4.2084168336673347E-2</v>
      </c>
      <c r="W1468" s="61">
        <v>0.10754843019372079</v>
      </c>
    </row>
    <row r="1469" spans="1:23" x14ac:dyDescent="0.25">
      <c r="A1469" s="26" t="s">
        <v>2747</v>
      </c>
      <c r="B1469" s="26" t="s">
        <v>2748</v>
      </c>
      <c r="C1469" s="26" t="s">
        <v>150</v>
      </c>
      <c r="D1469" s="26" t="s">
        <v>204</v>
      </c>
      <c r="E1469" s="26">
        <v>62</v>
      </c>
      <c r="F1469" s="26">
        <v>160</v>
      </c>
      <c r="G1469" s="26" t="s">
        <v>6647</v>
      </c>
      <c r="H1469" s="26" t="s">
        <v>90</v>
      </c>
      <c r="I1469" s="26" t="s">
        <v>118</v>
      </c>
      <c r="J1469" s="26" t="s">
        <v>6647</v>
      </c>
      <c r="K1469" s="62">
        <v>51.979255592681511</v>
      </c>
      <c r="L1469" s="62">
        <v>36.081646198235326</v>
      </c>
      <c r="M1469" s="62">
        <v>74.561229477070711</v>
      </c>
      <c r="N1469" s="51">
        <v>0.31910072596890998</v>
      </c>
      <c r="O1469" s="63">
        <v>7.2999562128706845</v>
      </c>
      <c r="P1469" s="63">
        <v>2.7900000000000005</v>
      </c>
      <c r="Q1469" s="26" t="s">
        <v>117</v>
      </c>
      <c r="R1469" s="61">
        <v>0.40322963180670357</v>
      </c>
      <c r="S1469" s="61">
        <v>0.49491430485529186</v>
      </c>
      <c r="T1469" s="61">
        <v>1.9075230165750291E-4</v>
      </c>
      <c r="U1469" s="61">
        <v>0</v>
      </c>
      <c r="V1469" s="61">
        <v>0.10162443554313468</v>
      </c>
      <c r="W1469" s="61">
        <v>4.0875493212322048E-5</v>
      </c>
    </row>
    <row r="1470" spans="1:23" x14ac:dyDescent="0.25">
      <c r="A1470" s="26" t="s">
        <v>3170</v>
      </c>
      <c r="B1470" s="26" t="s">
        <v>3171</v>
      </c>
      <c r="C1470" s="26" t="s">
        <v>150</v>
      </c>
      <c r="D1470" s="26" t="s">
        <v>204</v>
      </c>
      <c r="E1470" s="26">
        <v>21</v>
      </c>
      <c r="F1470" s="26">
        <v>138</v>
      </c>
      <c r="G1470" s="26" t="s">
        <v>6647</v>
      </c>
      <c r="H1470" s="26" t="s">
        <v>90</v>
      </c>
      <c r="I1470" s="26" t="s">
        <v>118</v>
      </c>
      <c r="J1470" s="26" t="s">
        <v>6647</v>
      </c>
      <c r="K1470" s="62">
        <v>64.346949069999994</v>
      </c>
      <c r="L1470" s="62">
        <v>53.290468989999994</v>
      </c>
      <c r="M1470" s="62">
        <v>71.425015560000006</v>
      </c>
      <c r="N1470" s="51">
        <v>0.12874442319949</v>
      </c>
      <c r="O1470" s="63">
        <v>6.1</v>
      </c>
      <c r="P1470" s="63">
        <v>3.15</v>
      </c>
      <c r="Q1470" s="26" t="s">
        <v>629</v>
      </c>
      <c r="R1470" s="61">
        <v>0.53983428935627786</v>
      </c>
      <c r="S1470" s="61">
        <v>0.38623326959847032</v>
      </c>
      <c r="T1470" s="61">
        <v>0</v>
      </c>
      <c r="U1470" s="61">
        <v>0</v>
      </c>
      <c r="V1470" s="61">
        <v>1.0197578075207138E-2</v>
      </c>
      <c r="W1470" s="61">
        <v>6.3734862970044617E-2</v>
      </c>
    </row>
    <row r="1471" spans="1:23" x14ac:dyDescent="0.25">
      <c r="A1471" s="26" t="s">
        <v>1901</v>
      </c>
      <c r="B1471" s="26" t="s">
        <v>1902</v>
      </c>
      <c r="C1471" s="26" t="s">
        <v>105</v>
      </c>
      <c r="D1471" s="26" t="s">
        <v>106</v>
      </c>
      <c r="E1471" s="26">
        <v>2171</v>
      </c>
      <c r="F1471" s="26">
        <v>6100</v>
      </c>
      <c r="G1471" s="26" t="s">
        <v>6647</v>
      </c>
      <c r="H1471" s="26" t="s">
        <v>90</v>
      </c>
      <c r="I1471" s="26" t="s">
        <v>118</v>
      </c>
      <c r="J1471" s="26" t="s">
        <v>6647</v>
      </c>
      <c r="K1471" s="62">
        <v>20.59328270313183</v>
      </c>
      <c r="L1471" s="62">
        <v>23.693156777872041</v>
      </c>
      <c r="M1471" s="62">
        <v>22.686501301406352</v>
      </c>
      <c r="N1471" s="51">
        <v>0.25948676849817998</v>
      </c>
      <c r="O1471" s="63">
        <v>1.3017727861084145</v>
      </c>
      <c r="P1471" s="63">
        <v>2.6309343151757894</v>
      </c>
      <c r="Q1471" s="26" t="s">
        <v>629</v>
      </c>
      <c r="R1471" s="61">
        <v>0.77862999548193701</v>
      </c>
      <c r="S1471" s="61">
        <v>0.18055950410639238</v>
      </c>
      <c r="T1471" s="61">
        <v>1.6773283362505359E-3</v>
      </c>
      <c r="U1471" s="61">
        <v>3.7610216861978457E-3</v>
      </c>
      <c r="V1471" s="61">
        <v>9.0457149857850264E-3</v>
      </c>
      <c r="W1471" s="61">
        <v>2.6326435403436928E-2</v>
      </c>
    </row>
    <row r="1472" spans="1:23" x14ac:dyDescent="0.25">
      <c r="A1472" s="26" t="s">
        <v>4730</v>
      </c>
      <c r="B1472" s="26" t="s">
        <v>4731</v>
      </c>
      <c r="C1472" s="26" t="s">
        <v>105</v>
      </c>
      <c r="D1472" s="26" t="s">
        <v>106</v>
      </c>
      <c r="E1472" s="26">
        <v>2</v>
      </c>
      <c r="F1472" s="26">
        <v>550</v>
      </c>
      <c r="G1472" s="26" t="s">
        <v>6631</v>
      </c>
      <c r="H1472" s="26" t="s">
        <v>6649</v>
      </c>
      <c r="I1472" s="26" t="s">
        <v>130</v>
      </c>
      <c r="J1472" s="26" t="s">
        <v>6631</v>
      </c>
      <c r="K1472" s="62">
        <v>75.736555961905637</v>
      </c>
      <c r="L1472" s="62">
        <v>67.528651304957179</v>
      </c>
      <c r="M1472" s="62">
        <v>75.850440931260948</v>
      </c>
      <c r="N1472" s="51">
        <v>0.45751918046372403</v>
      </c>
      <c r="O1472" s="63">
        <v>20.951504004743526</v>
      </c>
      <c r="P1472" s="63">
        <v>4.0757191605663126</v>
      </c>
      <c r="Q1472" s="26" t="s">
        <v>117</v>
      </c>
      <c r="R1472" s="61">
        <v>9.9048509413535782E-2</v>
      </c>
      <c r="S1472" s="61">
        <v>0.87717964977217211</v>
      </c>
      <c r="T1472" s="61">
        <v>3.3001217172614907E-3</v>
      </c>
      <c r="U1472" s="61">
        <v>0</v>
      </c>
      <c r="V1472" s="61">
        <v>1.7250649499748964E-2</v>
      </c>
      <c r="W1472" s="61">
        <v>3.2210695972818334E-3</v>
      </c>
    </row>
    <row r="1473" spans="1:23" x14ac:dyDescent="0.25">
      <c r="A1473" s="26" t="s">
        <v>5314</v>
      </c>
      <c r="B1473" s="26" t="s">
        <v>5315</v>
      </c>
      <c r="C1473" s="26" t="s">
        <v>150</v>
      </c>
      <c r="D1473" s="26" t="s">
        <v>204</v>
      </c>
      <c r="E1473" s="26">
        <v>20</v>
      </c>
      <c r="F1473" s="26">
        <v>53</v>
      </c>
      <c r="G1473" s="26" t="s">
        <v>6631</v>
      </c>
      <c r="H1473" s="26" t="s">
        <v>90</v>
      </c>
      <c r="I1473" s="26" t="s">
        <v>130</v>
      </c>
      <c r="J1473" s="26" t="s">
        <v>6631</v>
      </c>
      <c r="K1473" s="62">
        <v>63.989224273482634</v>
      </c>
      <c r="L1473" s="62">
        <v>52.958204619363812</v>
      </c>
      <c r="M1473" s="62">
        <v>71.219696761551305</v>
      </c>
      <c r="N1473" s="51">
        <v>0.38242289224544995</v>
      </c>
      <c r="O1473" s="63">
        <v>6.0585029935439367</v>
      </c>
      <c r="P1473" s="63">
        <v>3.1547713457896016</v>
      </c>
      <c r="Q1473" s="26" t="s">
        <v>117</v>
      </c>
      <c r="R1473" s="61">
        <v>0.39489129123786881</v>
      </c>
      <c r="S1473" s="61">
        <v>0.57805547939759094</v>
      </c>
      <c r="T1473" s="61">
        <v>2.3814980200851112E-3</v>
      </c>
      <c r="U1473" s="61">
        <v>0</v>
      </c>
      <c r="V1473" s="61">
        <v>7.1414509635033055E-3</v>
      </c>
      <c r="W1473" s="61">
        <v>1.7530280380951783E-2</v>
      </c>
    </row>
    <row r="1474" spans="1:23" x14ac:dyDescent="0.25">
      <c r="A1474" s="26" t="s">
        <v>2994</v>
      </c>
      <c r="B1474" s="26" t="s">
        <v>2995</v>
      </c>
      <c r="C1474" s="26" t="s">
        <v>150</v>
      </c>
      <c r="D1474" s="26" t="s">
        <v>204</v>
      </c>
      <c r="E1474" s="26">
        <v>32</v>
      </c>
      <c r="F1474" s="26">
        <v>102</v>
      </c>
      <c r="G1474" s="26" t="s">
        <v>6647</v>
      </c>
      <c r="H1474" s="26" t="s">
        <v>90</v>
      </c>
      <c r="I1474" s="26" t="s">
        <v>118</v>
      </c>
      <c r="J1474" s="26" t="s">
        <v>6647</v>
      </c>
      <c r="K1474" s="62">
        <v>64.346949069999994</v>
      </c>
      <c r="L1474" s="62">
        <v>53.290468990000001</v>
      </c>
      <c r="M1474" s="62">
        <v>71.425015560000006</v>
      </c>
      <c r="N1474" s="51">
        <v>0.12874442319949</v>
      </c>
      <c r="O1474" s="63">
        <v>6.1</v>
      </c>
      <c r="P1474" s="63">
        <v>3.15</v>
      </c>
      <c r="Q1474" s="26" t="s">
        <v>629</v>
      </c>
      <c r="R1474" s="61">
        <v>0.53983428935627786</v>
      </c>
      <c r="S1474" s="61">
        <v>0.38623326959847032</v>
      </c>
      <c r="T1474" s="61">
        <v>0</v>
      </c>
      <c r="U1474" s="61">
        <v>0</v>
      </c>
      <c r="V1474" s="61">
        <v>1.0197578075207138E-2</v>
      </c>
      <c r="W1474" s="61">
        <v>6.3734862970044617E-2</v>
      </c>
    </row>
    <row r="1475" spans="1:23" x14ac:dyDescent="0.25">
      <c r="A1475" s="26" t="s">
        <v>2499</v>
      </c>
      <c r="B1475" s="26" t="s">
        <v>2500</v>
      </c>
      <c r="C1475" s="26" t="s">
        <v>150</v>
      </c>
      <c r="D1475" s="26" t="s">
        <v>204</v>
      </c>
      <c r="E1475" s="26">
        <v>121</v>
      </c>
      <c r="F1475" s="26">
        <v>350</v>
      </c>
      <c r="G1475" s="26" t="s">
        <v>6647</v>
      </c>
      <c r="H1475" s="26" t="s">
        <v>90</v>
      </c>
      <c r="I1475" s="26" t="s">
        <v>118</v>
      </c>
      <c r="J1475" s="26" t="s">
        <v>6647</v>
      </c>
      <c r="K1475" s="62">
        <v>45.545535757360391</v>
      </c>
      <c r="L1475" s="62">
        <v>31.568178889375471</v>
      </c>
      <c r="M1475" s="62">
        <v>68.480007590037076</v>
      </c>
      <c r="N1475" s="51">
        <v>0.23585483306677801</v>
      </c>
      <c r="O1475" s="63">
        <v>3.1996778620933664</v>
      </c>
      <c r="P1475" s="63">
        <v>3.0799393851260826</v>
      </c>
      <c r="Q1475" s="26" t="s">
        <v>117</v>
      </c>
      <c r="R1475" s="61">
        <v>0.45036811829088352</v>
      </c>
      <c r="S1475" s="61">
        <v>0.46766937014629467</v>
      </c>
      <c r="T1475" s="61">
        <v>0</v>
      </c>
      <c r="U1475" s="61">
        <v>0</v>
      </c>
      <c r="V1475" s="61">
        <v>8.6013589756358481E-3</v>
      </c>
      <c r="W1475" s="61">
        <v>7.3361152587186007E-2</v>
      </c>
    </row>
    <row r="1476" spans="1:23" x14ac:dyDescent="0.25">
      <c r="A1476" s="26" t="s">
        <v>3998</v>
      </c>
      <c r="B1476" s="26" t="s">
        <v>3999</v>
      </c>
      <c r="C1476" s="26" t="s">
        <v>105</v>
      </c>
      <c r="D1476" s="26" t="s">
        <v>106</v>
      </c>
      <c r="E1476" s="26">
        <v>13</v>
      </c>
      <c r="F1476" s="26">
        <v>2600</v>
      </c>
      <c r="G1476" s="26" t="s">
        <v>6631</v>
      </c>
      <c r="H1476" s="26" t="s">
        <v>6649</v>
      </c>
      <c r="I1476" s="26" t="s">
        <v>118</v>
      </c>
      <c r="J1476" s="26" t="s">
        <v>6631</v>
      </c>
      <c r="K1476" s="62">
        <v>59.858539620487143</v>
      </c>
      <c r="L1476" s="62">
        <v>46.137891031238695</v>
      </c>
      <c r="M1476" s="62">
        <v>76.412606840897539</v>
      </c>
      <c r="N1476" s="51">
        <v>0.229808218547326</v>
      </c>
      <c r="O1476" s="63">
        <v>15.122553952615336</v>
      </c>
      <c r="P1476" s="63">
        <v>3.3798844774976202</v>
      </c>
      <c r="Q1476" s="26" t="s">
        <v>117</v>
      </c>
      <c r="R1476" s="61">
        <v>0.32473312469561605</v>
      </c>
      <c r="S1476" s="61">
        <v>0.62221594460436147</v>
      </c>
      <c r="T1476" s="61">
        <v>1.632759072164951E-2</v>
      </c>
      <c r="U1476" s="61">
        <v>0</v>
      </c>
      <c r="V1476" s="61">
        <v>1.5559073086555559E-2</v>
      </c>
      <c r="W1476" s="61">
        <v>2.1164266891817541E-2</v>
      </c>
    </row>
    <row r="1477" spans="1:23" x14ac:dyDescent="0.25">
      <c r="A1477" s="26" t="s">
        <v>4704</v>
      </c>
      <c r="B1477" s="26" t="s">
        <v>4705</v>
      </c>
      <c r="C1477" s="26" t="s">
        <v>105</v>
      </c>
      <c r="D1477" s="26" t="s">
        <v>106</v>
      </c>
      <c r="E1477" s="26">
        <v>2</v>
      </c>
      <c r="F1477" s="26">
        <v>820</v>
      </c>
      <c r="G1477" s="26" t="s">
        <v>6631</v>
      </c>
      <c r="H1477" s="26" t="s">
        <v>6649</v>
      </c>
      <c r="I1477" s="26" t="s">
        <v>130</v>
      </c>
      <c r="J1477" s="26" t="s">
        <v>6631</v>
      </c>
      <c r="K1477" s="62">
        <v>76.231806097438835</v>
      </c>
      <c r="L1477" s="62">
        <v>67.651892926995018</v>
      </c>
      <c r="M1477" s="62">
        <v>76.913287356881213</v>
      </c>
      <c r="N1477" s="51">
        <v>0.45277799372920396</v>
      </c>
      <c r="O1477" s="63">
        <v>23.232754640918674</v>
      </c>
      <c r="P1477" s="63">
        <v>3.9811110098610794</v>
      </c>
      <c r="Q1477" s="26" t="s">
        <v>117</v>
      </c>
      <c r="R1477" s="61">
        <v>0.10366084232420318</v>
      </c>
      <c r="S1477" s="61">
        <v>0.88053714418851414</v>
      </c>
      <c r="T1477" s="61">
        <v>2.4931833852638642E-3</v>
      </c>
      <c r="U1477" s="61">
        <v>0</v>
      </c>
      <c r="V1477" s="61">
        <v>1.2056087656956196E-2</v>
      </c>
      <c r="W1477" s="61">
        <v>1.2527424450628792E-3</v>
      </c>
    </row>
    <row r="1478" spans="1:23" x14ac:dyDescent="0.25">
      <c r="A1478" s="26" t="s">
        <v>6309</v>
      </c>
      <c r="B1478" s="26" t="s">
        <v>6310</v>
      </c>
      <c r="C1478" s="26" t="s">
        <v>150</v>
      </c>
      <c r="D1478" s="26" t="s">
        <v>204</v>
      </c>
      <c r="E1478" s="26">
        <v>77</v>
      </c>
      <c r="F1478" s="26">
        <v>252</v>
      </c>
      <c r="G1478" s="26" t="s">
        <v>6648</v>
      </c>
      <c r="H1478" s="26" t="s">
        <v>90</v>
      </c>
      <c r="I1478" s="26" t="s">
        <v>118</v>
      </c>
      <c r="J1478" s="26" t="s">
        <v>6648</v>
      </c>
      <c r="K1478" s="62">
        <v>45.549672209999997</v>
      </c>
      <c r="L1478" s="62">
        <v>31.568330810000003</v>
      </c>
      <c r="M1478" s="62">
        <v>68.487865589999998</v>
      </c>
      <c r="N1478" s="51">
        <v>2.27120908483633E-2</v>
      </c>
      <c r="O1478" s="63">
        <v>3.2</v>
      </c>
      <c r="P1478" s="63">
        <v>3.08</v>
      </c>
      <c r="Q1478" s="26" t="s">
        <v>629</v>
      </c>
      <c r="R1478" s="61">
        <v>0.5531062124248497</v>
      </c>
      <c r="S1478" s="61">
        <v>0.29726118904475624</v>
      </c>
      <c r="T1478" s="61">
        <v>0</v>
      </c>
      <c r="U1478" s="61">
        <v>0</v>
      </c>
      <c r="V1478" s="61">
        <v>4.2084168336673347E-2</v>
      </c>
      <c r="W1478" s="61">
        <v>0.10754843019372079</v>
      </c>
    </row>
    <row r="1479" spans="1:23" x14ac:dyDescent="0.25">
      <c r="A1479" s="26" t="s">
        <v>1702</v>
      </c>
      <c r="B1479" s="26" t="s">
        <v>1703</v>
      </c>
      <c r="C1479" s="26" t="s">
        <v>133</v>
      </c>
      <c r="D1479" s="26" t="s">
        <v>134</v>
      </c>
      <c r="E1479" s="26">
        <v>7875</v>
      </c>
      <c r="F1479" s="26">
        <v>25988</v>
      </c>
      <c r="G1479" s="26" t="s">
        <v>6647</v>
      </c>
      <c r="H1479" s="26" t="s">
        <v>90</v>
      </c>
      <c r="I1479" s="26" t="s">
        <v>118</v>
      </c>
      <c r="J1479" s="26" t="s">
        <v>6647</v>
      </c>
      <c r="K1479" s="62">
        <v>51.409840316301178</v>
      </c>
      <c r="L1479" s="62">
        <v>42.440703241328499</v>
      </c>
      <c r="M1479" s="62">
        <v>62.496496856373952</v>
      </c>
      <c r="N1479" s="51">
        <v>0.19354078371421701</v>
      </c>
      <c r="O1479" s="63">
        <v>5.8311915300817381</v>
      </c>
      <c r="P1479" s="63">
        <v>3.0942847494561341</v>
      </c>
      <c r="Q1479" s="26" t="s">
        <v>117</v>
      </c>
      <c r="R1479" s="61">
        <v>0.37992669443262556</v>
      </c>
      <c r="S1479" s="61">
        <v>0.14594005248929831</v>
      </c>
      <c r="T1479" s="61">
        <v>0.17192192811835685</v>
      </c>
      <c r="U1479" s="61">
        <v>1.0712722057023951E-3</v>
      </c>
      <c r="V1479" s="61">
        <v>9.7379286705405882E-2</v>
      </c>
      <c r="W1479" s="61">
        <v>0.20376076604861112</v>
      </c>
    </row>
    <row r="1480" spans="1:23" x14ac:dyDescent="0.25">
      <c r="A1480" s="26" t="s">
        <v>3946</v>
      </c>
      <c r="B1480" s="26" t="s">
        <v>3947</v>
      </c>
      <c r="C1480" s="26" t="s">
        <v>105</v>
      </c>
      <c r="D1480" s="26" t="s">
        <v>106</v>
      </c>
      <c r="E1480" s="26">
        <v>1</v>
      </c>
      <c r="F1480" s="26">
        <v>600</v>
      </c>
      <c r="G1480" s="26" t="s">
        <v>6631</v>
      </c>
      <c r="H1480" s="26" t="s">
        <v>6649</v>
      </c>
      <c r="I1480" s="26" t="s">
        <v>118</v>
      </c>
      <c r="J1480" s="26" t="s">
        <v>6631</v>
      </c>
      <c r="K1480" s="62">
        <v>57.374518278030429</v>
      </c>
      <c r="L1480" s="62">
        <v>34.764906244531048</v>
      </c>
      <c r="M1480" s="62">
        <v>91.238068707647258</v>
      </c>
      <c r="N1480" s="51">
        <v>0.30584440292285303</v>
      </c>
      <c r="O1480" s="63">
        <v>4.8838476522896856</v>
      </c>
      <c r="P1480" s="63">
        <v>3.0112316015971374</v>
      </c>
      <c r="Q1480" s="26" t="s">
        <v>117</v>
      </c>
      <c r="R1480" s="61">
        <v>0.2621164139227527</v>
      </c>
      <c r="S1480" s="61">
        <v>0.62838127463478299</v>
      </c>
      <c r="T1480" s="61">
        <v>4.4593853428064774E-2</v>
      </c>
      <c r="U1480" s="61">
        <v>0</v>
      </c>
      <c r="V1480" s="61">
        <v>3.0586314026129803E-2</v>
      </c>
      <c r="W1480" s="61">
        <v>3.4322143988269792E-2</v>
      </c>
    </row>
    <row r="1481" spans="1:23" x14ac:dyDescent="0.25">
      <c r="A1481" s="26" t="s">
        <v>2965</v>
      </c>
      <c r="B1481" s="26" t="s">
        <v>2966</v>
      </c>
      <c r="C1481" s="26" t="s">
        <v>105</v>
      </c>
      <c r="D1481" s="26" t="s">
        <v>106</v>
      </c>
      <c r="E1481" s="26">
        <v>34</v>
      </c>
      <c r="F1481" s="26">
        <v>100</v>
      </c>
      <c r="G1481" s="26" t="s">
        <v>6647</v>
      </c>
      <c r="H1481" s="26" t="s">
        <v>90</v>
      </c>
      <c r="I1481" s="26" t="s">
        <v>118</v>
      </c>
      <c r="J1481" s="26" t="s">
        <v>6647</v>
      </c>
      <c r="K1481" s="62">
        <v>51.284626234144675</v>
      </c>
      <c r="L1481" s="62">
        <v>34.605312858899225</v>
      </c>
      <c r="M1481" s="62">
        <v>76.435619365696056</v>
      </c>
      <c r="N1481" s="51">
        <v>0.17343425637989798</v>
      </c>
      <c r="O1481" s="63">
        <v>11.532677037941298</v>
      </c>
      <c r="P1481" s="63">
        <v>3.133723672016858</v>
      </c>
      <c r="Q1481" s="26" t="s">
        <v>117</v>
      </c>
      <c r="R1481" s="61">
        <v>0.45764104987954035</v>
      </c>
      <c r="S1481" s="61">
        <v>0.46727064566329557</v>
      </c>
      <c r="T1481" s="61">
        <v>2.3614941854661512E-2</v>
      </c>
      <c r="U1481" s="61">
        <v>0</v>
      </c>
      <c r="V1481" s="61">
        <v>1.986753675936561E-2</v>
      </c>
      <c r="W1481" s="61">
        <v>3.1605825843137036E-2</v>
      </c>
    </row>
    <row r="1482" spans="1:23" x14ac:dyDescent="0.25">
      <c r="A1482" s="26" t="s">
        <v>3840</v>
      </c>
      <c r="B1482" s="26" t="s">
        <v>3841</v>
      </c>
      <c r="C1482" s="26" t="s">
        <v>133</v>
      </c>
      <c r="D1482" s="26" t="s">
        <v>134</v>
      </c>
      <c r="E1482" s="26">
        <v>2405</v>
      </c>
      <c r="F1482" s="26">
        <v>7831</v>
      </c>
      <c r="G1482" s="26" t="s">
        <v>6631</v>
      </c>
      <c r="H1482" s="26" t="s">
        <v>90</v>
      </c>
      <c r="I1482" s="26" t="s">
        <v>147</v>
      </c>
      <c r="J1482" s="26" t="s">
        <v>6631</v>
      </c>
      <c r="K1482" s="62">
        <v>73.405442199965066</v>
      </c>
      <c r="L1482" s="62">
        <v>78.578097694663171</v>
      </c>
      <c r="M1482" s="62">
        <v>56.297876227370665</v>
      </c>
      <c r="N1482" s="51">
        <v>0.43296636609788203</v>
      </c>
      <c r="O1482" s="63">
        <v>13.920514146139356</v>
      </c>
      <c r="P1482" s="63">
        <v>3.3258208272945695</v>
      </c>
      <c r="Q1482" s="26" t="s">
        <v>117</v>
      </c>
      <c r="R1482" s="61">
        <v>0.21650583700636236</v>
      </c>
      <c r="S1482" s="61">
        <v>0.31011997933464491</v>
      </c>
      <c r="T1482" s="61">
        <v>7.148158313693985E-2</v>
      </c>
      <c r="U1482" s="61">
        <v>1.5322106317014106E-3</v>
      </c>
      <c r="V1482" s="61">
        <v>0.2915368361848128</v>
      </c>
      <c r="W1482" s="61">
        <v>0.10882355370553866</v>
      </c>
    </row>
    <row r="1483" spans="1:23" x14ac:dyDescent="0.25">
      <c r="A1483" s="26" t="s">
        <v>2451</v>
      </c>
      <c r="B1483" s="26" t="s">
        <v>2452</v>
      </c>
      <c r="C1483" s="26" t="s">
        <v>105</v>
      </c>
      <c r="D1483" s="26" t="s">
        <v>106</v>
      </c>
      <c r="E1483" s="26">
        <v>1</v>
      </c>
      <c r="F1483" s="26">
        <v>39</v>
      </c>
      <c r="G1483" s="26" t="s">
        <v>6647</v>
      </c>
      <c r="H1483" s="26" t="s">
        <v>6649</v>
      </c>
      <c r="I1483" s="26" t="s">
        <v>118</v>
      </c>
      <c r="J1483" s="26" t="s">
        <v>6647</v>
      </c>
      <c r="K1483" s="62">
        <v>45.99970002594975</v>
      </c>
      <c r="L1483" s="62">
        <v>46.470546081318922</v>
      </c>
      <c r="M1483" s="62">
        <v>41.468266864444885</v>
      </c>
      <c r="N1483" s="51">
        <v>0.121351317323736</v>
      </c>
      <c r="O1483" s="63">
        <v>13.306937247786813</v>
      </c>
      <c r="P1483" s="63">
        <v>3.6600420266187879</v>
      </c>
      <c r="Q1483" s="26" t="s">
        <v>117</v>
      </c>
      <c r="R1483" s="61">
        <v>0.29481450178643409</v>
      </c>
      <c r="S1483" s="61">
        <v>0.66872990957457101</v>
      </c>
      <c r="T1483" s="61">
        <v>3.2874790283451728E-3</v>
      </c>
      <c r="U1483" s="61">
        <v>0</v>
      </c>
      <c r="V1483" s="61">
        <v>3.647521347803591E-3</v>
      </c>
      <c r="W1483" s="61">
        <v>2.9520588262845985E-2</v>
      </c>
    </row>
    <row r="1484" spans="1:23" x14ac:dyDescent="0.25">
      <c r="A1484" s="26" t="s">
        <v>3078</v>
      </c>
      <c r="B1484" s="26" t="s">
        <v>3079</v>
      </c>
      <c r="C1484" s="26" t="s">
        <v>105</v>
      </c>
      <c r="D1484" s="26" t="s">
        <v>106</v>
      </c>
      <c r="E1484" s="26">
        <v>27</v>
      </c>
      <c r="F1484" s="26">
        <v>58</v>
      </c>
      <c r="G1484" s="26" t="s">
        <v>6647</v>
      </c>
      <c r="H1484" s="26" t="s">
        <v>90</v>
      </c>
      <c r="I1484" s="26" t="s">
        <v>130</v>
      </c>
      <c r="J1484" s="26" t="s">
        <v>6647</v>
      </c>
      <c r="K1484" s="62">
        <v>69.279990892329423</v>
      </c>
      <c r="L1484" s="62">
        <v>58.51424327469001</v>
      </c>
      <c r="M1484" s="62">
        <v>74.845360039630293</v>
      </c>
      <c r="N1484" s="51">
        <v>0.26403578864615196</v>
      </c>
      <c r="O1484" s="63">
        <v>13.204628961855638</v>
      </c>
      <c r="P1484" s="63">
        <v>2.796572924359745</v>
      </c>
      <c r="Q1484" s="26" t="s">
        <v>117</v>
      </c>
      <c r="R1484" s="61">
        <v>0.47584464332932919</v>
      </c>
      <c r="S1484" s="61">
        <v>0.47611544555248336</v>
      </c>
      <c r="T1484" s="61">
        <v>6.5654549748284357E-4</v>
      </c>
      <c r="U1484" s="61">
        <v>0</v>
      </c>
      <c r="V1484" s="61">
        <v>1.8836965912205995E-2</v>
      </c>
      <c r="W1484" s="61">
        <v>2.8546399708498656E-2</v>
      </c>
    </row>
    <row r="1485" spans="1:23" x14ac:dyDescent="0.25">
      <c r="A1485" s="26" t="s">
        <v>2027</v>
      </c>
      <c r="B1485" s="26" t="s">
        <v>2028</v>
      </c>
      <c r="C1485" s="26" t="s">
        <v>133</v>
      </c>
      <c r="D1485" s="26" t="s">
        <v>134</v>
      </c>
      <c r="E1485" s="26">
        <v>1078</v>
      </c>
      <c r="F1485" s="26">
        <v>3538</v>
      </c>
      <c r="G1485" s="26" t="s">
        <v>6647</v>
      </c>
      <c r="H1485" s="26" t="s">
        <v>90</v>
      </c>
      <c r="I1485" s="26" t="s">
        <v>130</v>
      </c>
      <c r="J1485" s="26" t="s">
        <v>6647</v>
      </c>
      <c r="K1485" s="62">
        <v>4.8668770760604936</v>
      </c>
      <c r="L1485" s="62">
        <v>12.318378310494003</v>
      </c>
      <c r="M1485" s="62">
        <v>3.3692629454335861</v>
      </c>
      <c r="N1485" s="51">
        <v>0.20618068578958401</v>
      </c>
      <c r="O1485" s="63">
        <v>1.1817093718743965</v>
      </c>
      <c r="P1485" s="63">
        <v>2.2687723817042103</v>
      </c>
      <c r="Q1485" s="26" t="s">
        <v>629</v>
      </c>
      <c r="R1485" s="61">
        <v>0.80005185220548991</v>
      </c>
      <c r="S1485" s="61">
        <v>5.0931966153027315E-2</v>
      </c>
      <c r="T1485" s="61">
        <v>9.1136887737098358E-3</v>
      </c>
      <c r="U1485" s="61">
        <v>1.8494650164704637E-4</v>
      </c>
      <c r="V1485" s="61">
        <v>4.8809041611531184E-2</v>
      </c>
      <c r="W1485" s="61">
        <v>9.0908504754594541E-2</v>
      </c>
    </row>
    <row r="1486" spans="1:23" x14ac:dyDescent="0.25">
      <c r="A1486" s="26" t="s">
        <v>1446</v>
      </c>
      <c r="B1486" s="26" t="s">
        <v>1447</v>
      </c>
      <c r="C1486" s="26" t="s">
        <v>133</v>
      </c>
      <c r="D1486" s="26" t="s">
        <v>134</v>
      </c>
      <c r="E1486" s="26">
        <v>48689</v>
      </c>
      <c r="F1486" s="26">
        <v>176926</v>
      </c>
      <c r="G1486" s="26" t="s">
        <v>6647</v>
      </c>
      <c r="H1486" s="26" t="s">
        <v>90</v>
      </c>
      <c r="I1486" s="26" t="s">
        <v>118</v>
      </c>
      <c r="J1486" s="26" t="s">
        <v>6647</v>
      </c>
      <c r="K1486" s="62">
        <v>37.664331327209261</v>
      </c>
      <c r="L1486" s="62">
        <v>48.14555714878724</v>
      </c>
      <c r="M1486" s="62">
        <v>32.77528498183495</v>
      </c>
      <c r="N1486" s="51">
        <v>0.17614486206159299</v>
      </c>
      <c r="O1486" s="63">
        <v>5.9728970060982558</v>
      </c>
      <c r="P1486" s="63">
        <v>3.2091642819295387</v>
      </c>
      <c r="Q1486" s="26" t="s">
        <v>117</v>
      </c>
      <c r="R1486" s="61">
        <v>0.24515871193515323</v>
      </c>
      <c r="S1486" s="61">
        <v>0.18764768939374793</v>
      </c>
      <c r="T1486" s="61">
        <v>0.11199548110734021</v>
      </c>
      <c r="U1486" s="61">
        <v>1.3832877945809455E-3</v>
      </c>
      <c r="V1486" s="61">
        <v>0.36840128120049109</v>
      </c>
      <c r="W1486" s="61">
        <v>8.5413548568685757E-2</v>
      </c>
    </row>
    <row r="1487" spans="1:23" x14ac:dyDescent="0.25">
      <c r="A1487" s="26" t="s">
        <v>5256</v>
      </c>
      <c r="B1487" s="26" t="s">
        <v>5257</v>
      </c>
      <c r="C1487" s="26" t="s">
        <v>191</v>
      </c>
      <c r="D1487" s="26" t="s">
        <v>192</v>
      </c>
      <c r="E1487" s="26">
        <v>22</v>
      </c>
      <c r="F1487" s="26">
        <v>51</v>
      </c>
      <c r="G1487" s="26" t="s">
        <v>6631</v>
      </c>
      <c r="H1487" s="26" t="s">
        <v>90</v>
      </c>
      <c r="I1487" s="26" t="s">
        <v>89</v>
      </c>
      <c r="J1487" s="26" t="s">
        <v>6631</v>
      </c>
      <c r="K1487" s="62">
        <v>20.032778619999998</v>
      </c>
      <c r="L1487" s="62">
        <v>35.816944020000001</v>
      </c>
      <c r="M1487" s="62">
        <v>8.8487865590000006</v>
      </c>
      <c r="N1487" s="51">
        <v>0.95172413793103405</v>
      </c>
      <c r="O1487" s="63">
        <v>0</v>
      </c>
      <c r="P1487" s="63">
        <v>2.25</v>
      </c>
      <c r="Q1487" s="26" t="s">
        <v>117</v>
      </c>
      <c r="R1487" s="61">
        <v>3.4482758620689655E-2</v>
      </c>
      <c r="S1487" s="61">
        <v>0.83448275862068966</v>
      </c>
      <c r="T1487" s="61">
        <v>0</v>
      </c>
      <c r="U1487" s="61">
        <v>0</v>
      </c>
      <c r="V1487" s="61">
        <v>0.1310344827586207</v>
      </c>
      <c r="W1487" s="61">
        <v>0</v>
      </c>
    </row>
    <row r="1488" spans="1:23" x14ac:dyDescent="0.25">
      <c r="A1488" s="26" t="s">
        <v>2689</v>
      </c>
      <c r="B1488" s="26" t="s">
        <v>2690</v>
      </c>
      <c r="C1488" s="26" t="s">
        <v>191</v>
      </c>
      <c r="D1488" s="26" t="s">
        <v>192</v>
      </c>
      <c r="E1488" s="26">
        <v>24</v>
      </c>
      <c r="F1488" s="26">
        <v>172</v>
      </c>
      <c r="G1488" s="26" t="s">
        <v>6647</v>
      </c>
      <c r="H1488" s="26" t="s">
        <v>6649</v>
      </c>
      <c r="I1488" s="26" t="s">
        <v>130</v>
      </c>
      <c r="J1488" s="26" t="s">
        <v>6647</v>
      </c>
      <c r="K1488" s="62">
        <v>53.857791229999997</v>
      </c>
      <c r="L1488" s="62">
        <v>46.835602620000003</v>
      </c>
      <c r="M1488" s="62">
        <v>57.772246420000002</v>
      </c>
      <c r="N1488" s="51">
        <v>0.13012221423436401</v>
      </c>
      <c r="O1488" s="63">
        <v>0</v>
      </c>
      <c r="P1488" s="63">
        <v>2.87</v>
      </c>
      <c r="Q1488" s="26" t="s">
        <v>629</v>
      </c>
      <c r="R1488" s="61">
        <v>0.89863407620416969</v>
      </c>
      <c r="S1488" s="61">
        <v>7.4047447879223585E-2</v>
      </c>
      <c r="T1488" s="61">
        <v>0</v>
      </c>
      <c r="U1488" s="61">
        <v>0</v>
      </c>
      <c r="V1488" s="61">
        <v>0</v>
      </c>
      <c r="W1488" s="61">
        <v>2.7318475916606758E-2</v>
      </c>
    </row>
    <row r="1489" spans="1:23" x14ac:dyDescent="0.25">
      <c r="A1489" s="26" t="s">
        <v>5549</v>
      </c>
      <c r="B1489" s="26" t="s">
        <v>5550</v>
      </c>
      <c r="C1489" s="26" t="s">
        <v>191</v>
      </c>
      <c r="D1489" s="26" t="s">
        <v>192</v>
      </c>
      <c r="E1489" s="26">
        <v>1</v>
      </c>
      <c r="F1489" s="26">
        <v>28</v>
      </c>
      <c r="G1489" s="26" t="s">
        <v>6631</v>
      </c>
      <c r="H1489" s="26" t="s">
        <v>6649</v>
      </c>
      <c r="I1489" s="26" t="s">
        <v>147</v>
      </c>
      <c r="J1489" s="26" t="s">
        <v>6631</v>
      </c>
      <c r="K1489" s="62">
        <v>17.271810389999999</v>
      </c>
      <c r="L1489" s="62">
        <v>21.797781140000005</v>
      </c>
      <c r="M1489" s="62">
        <v>17.000622280000002</v>
      </c>
      <c r="N1489" s="51">
        <v>0.83088235294117696</v>
      </c>
      <c r="O1489" s="63">
        <v>1.1000000000000001</v>
      </c>
      <c r="P1489" s="63">
        <v>1.75</v>
      </c>
      <c r="Q1489" s="26" t="s">
        <v>629</v>
      </c>
      <c r="R1489" s="61">
        <v>0.81415929203539827</v>
      </c>
      <c r="S1489" s="61">
        <v>0.18584070796460178</v>
      </c>
      <c r="T1489" s="61">
        <v>0</v>
      </c>
      <c r="U1489" s="61">
        <v>0</v>
      </c>
      <c r="V1489" s="61">
        <v>0</v>
      </c>
      <c r="W1489" s="61">
        <v>0</v>
      </c>
    </row>
    <row r="1490" spans="1:23" x14ac:dyDescent="0.25">
      <c r="A1490" s="26" t="s">
        <v>1656</v>
      </c>
      <c r="B1490" s="26" t="s">
        <v>1657</v>
      </c>
      <c r="C1490" s="26" t="s">
        <v>133</v>
      </c>
      <c r="D1490" s="26" t="s">
        <v>134</v>
      </c>
      <c r="E1490" s="26">
        <v>10802</v>
      </c>
      <c r="F1490" s="26">
        <v>28971</v>
      </c>
      <c r="G1490" s="26" t="s">
        <v>6647</v>
      </c>
      <c r="H1490" s="26" t="s">
        <v>90</v>
      </c>
      <c r="I1490" s="26" t="s">
        <v>118</v>
      </c>
      <c r="J1490" s="26" t="s">
        <v>6647</v>
      </c>
      <c r="K1490" s="62">
        <v>7.0936403891626432</v>
      </c>
      <c r="L1490" s="62">
        <v>11.688828410232064</v>
      </c>
      <c r="M1490" s="62">
        <v>11.935800393980278</v>
      </c>
      <c r="N1490" s="51">
        <v>0.12203767663046</v>
      </c>
      <c r="O1490" s="63">
        <v>1.2306917508416493</v>
      </c>
      <c r="P1490" s="63">
        <v>2.7739536939750442</v>
      </c>
      <c r="Q1490" s="26" t="s">
        <v>629</v>
      </c>
      <c r="R1490" s="61">
        <v>0.72918920699457335</v>
      </c>
      <c r="S1490" s="61">
        <v>9.9032636451858794E-2</v>
      </c>
      <c r="T1490" s="61">
        <v>2.4378949329844322E-2</v>
      </c>
      <c r="U1490" s="61">
        <v>1.2969095554768304E-2</v>
      </c>
      <c r="V1490" s="61">
        <v>8.0072492878893828E-2</v>
      </c>
      <c r="W1490" s="61">
        <v>5.4357618790061839E-2</v>
      </c>
    </row>
    <row r="1491" spans="1:23" x14ac:dyDescent="0.25">
      <c r="A1491" s="26" t="s">
        <v>3396</v>
      </c>
      <c r="B1491" s="26" t="s">
        <v>3397</v>
      </c>
      <c r="C1491" s="26" t="s">
        <v>133</v>
      </c>
      <c r="D1491" s="26" t="s">
        <v>134</v>
      </c>
      <c r="E1491" s="26">
        <v>145404</v>
      </c>
      <c r="F1491" s="26">
        <v>520746</v>
      </c>
      <c r="G1491" s="26" t="s">
        <v>6631</v>
      </c>
      <c r="H1491" s="26" t="s">
        <v>90</v>
      </c>
      <c r="I1491" s="26" t="s">
        <v>118</v>
      </c>
      <c r="J1491" s="26" t="s">
        <v>6631</v>
      </c>
      <c r="K1491" s="62">
        <v>58.274369094292027</v>
      </c>
      <c r="L1491" s="62">
        <v>68.152991759535411</v>
      </c>
      <c r="M1491" s="62">
        <v>43.703123206000662</v>
      </c>
      <c r="N1491" s="51">
        <v>0.332642086319481</v>
      </c>
      <c r="O1491" s="63">
        <v>7.4332203471359319</v>
      </c>
      <c r="P1491" s="63">
        <v>2.7275703731200966</v>
      </c>
      <c r="Q1491" s="26" t="s">
        <v>117</v>
      </c>
      <c r="R1491" s="61">
        <v>0.34844721628942482</v>
      </c>
      <c r="S1491" s="61">
        <v>0.28714657955824907</v>
      </c>
      <c r="T1491" s="61">
        <v>0.10773751129682171</v>
      </c>
      <c r="U1491" s="61">
        <v>1.9441789308488225E-3</v>
      </c>
      <c r="V1491" s="61">
        <v>0.17889502915025157</v>
      </c>
      <c r="W1491" s="61">
        <v>7.5829484774404279E-2</v>
      </c>
    </row>
    <row r="1492" spans="1:23" x14ac:dyDescent="0.25">
      <c r="A1492" s="26" t="s">
        <v>3716</v>
      </c>
      <c r="B1492" s="26" t="s">
        <v>3717</v>
      </c>
      <c r="C1492" s="26" t="s">
        <v>133</v>
      </c>
      <c r="D1492" s="26" t="s">
        <v>134</v>
      </c>
      <c r="E1492" s="26">
        <v>4646</v>
      </c>
      <c r="F1492" s="26">
        <v>15404</v>
      </c>
      <c r="G1492" s="26" t="s">
        <v>6631</v>
      </c>
      <c r="H1492" s="26" t="s">
        <v>90</v>
      </c>
      <c r="I1492" s="26" t="s">
        <v>118</v>
      </c>
      <c r="J1492" s="26" t="s">
        <v>6631</v>
      </c>
      <c r="K1492" s="62">
        <v>43.399809987529544</v>
      </c>
      <c r="L1492" s="62">
        <v>66.14687814894576</v>
      </c>
      <c r="M1492" s="62">
        <v>17.054400009788328</v>
      </c>
      <c r="N1492" s="51">
        <v>0.24183868668433198</v>
      </c>
      <c r="O1492" s="63">
        <v>4.8609535603928782</v>
      </c>
      <c r="P1492" s="63">
        <v>3.0600960155494348</v>
      </c>
      <c r="Q1492" s="26" t="s">
        <v>629</v>
      </c>
      <c r="R1492" s="61">
        <v>0.61439938153324081</v>
      </c>
      <c r="S1492" s="61">
        <v>0.23531772143870036</v>
      </c>
      <c r="T1492" s="61">
        <v>3.5252903903650587E-2</v>
      </c>
      <c r="U1492" s="61">
        <v>3.0174295973353902E-3</v>
      </c>
      <c r="V1492" s="61">
        <v>7.1883712575752726E-2</v>
      </c>
      <c r="W1492" s="61">
        <v>4.0128850951319954E-2</v>
      </c>
    </row>
    <row r="1493" spans="1:23" x14ac:dyDescent="0.25">
      <c r="A1493" s="26" t="s">
        <v>4388</v>
      </c>
      <c r="B1493" s="26" t="s">
        <v>4389</v>
      </c>
      <c r="C1493" s="26" t="s">
        <v>191</v>
      </c>
      <c r="D1493" s="26" t="s">
        <v>192</v>
      </c>
      <c r="E1493" s="26">
        <v>19</v>
      </c>
      <c r="F1493" s="26">
        <v>289</v>
      </c>
      <c r="G1493" s="26" t="s">
        <v>6631</v>
      </c>
      <c r="H1493" s="26" t="s">
        <v>6649</v>
      </c>
      <c r="I1493" s="26" t="s">
        <v>118</v>
      </c>
      <c r="J1493" s="26" t="s">
        <v>6631</v>
      </c>
      <c r="K1493" s="62">
        <v>18.469490670000003</v>
      </c>
      <c r="L1493" s="62">
        <v>35.136157340000004</v>
      </c>
      <c r="M1493" s="62">
        <v>7.4797759800000003</v>
      </c>
      <c r="N1493" s="51">
        <v>0.32307692307692298</v>
      </c>
      <c r="O1493" s="63">
        <v>1.3000000000000003</v>
      </c>
      <c r="P1493" s="63">
        <v>2.4400000000000004</v>
      </c>
      <c r="Q1493" s="26" t="s">
        <v>629</v>
      </c>
      <c r="R1493" s="61">
        <v>0.9188811188811189</v>
      </c>
      <c r="S1493" s="61">
        <v>5.454545454545455E-2</v>
      </c>
      <c r="T1493" s="61">
        <v>0</v>
      </c>
      <c r="U1493" s="61">
        <v>0</v>
      </c>
      <c r="V1493" s="61">
        <v>6.9930069930069939E-3</v>
      </c>
      <c r="W1493" s="61">
        <v>1.9580419580419582E-2</v>
      </c>
    </row>
    <row r="1494" spans="1:23" x14ac:dyDescent="0.25">
      <c r="A1494" s="26" t="s">
        <v>4882</v>
      </c>
      <c r="B1494" s="26" t="s">
        <v>4883</v>
      </c>
      <c r="C1494" s="26" t="s">
        <v>191</v>
      </c>
      <c r="D1494" s="26" t="s">
        <v>192</v>
      </c>
      <c r="E1494" s="26">
        <v>1</v>
      </c>
      <c r="F1494" s="26">
        <v>34</v>
      </c>
      <c r="G1494" s="26" t="s">
        <v>6631</v>
      </c>
      <c r="H1494" s="26" t="s">
        <v>6649</v>
      </c>
      <c r="I1494" s="26" t="s">
        <v>130</v>
      </c>
      <c r="J1494" s="26" t="s">
        <v>6631</v>
      </c>
      <c r="K1494" s="62">
        <v>43.570347959999999</v>
      </c>
      <c r="L1494" s="62">
        <v>46.570852240000001</v>
      </c>
      <c r="M1494" s="62">
        <v>36.079651519999999</v>
      </c>
      <c r="N1494" s="51">
        <v>0.57922535211267601</v>
      </c>
      <c r="O1494" s="63">
        <v>1.3</v>
      </c>
      <c r="P1494" s="63">
        <v>2.17</v>
      </c>
      <c r="Q1494" s="26" t="s">
        <v>629</v>
      </c>
      <c r="R1494" s="61">
        <v>0.627972027972028</v>
      </c>
      <c r="S1494" s="61">
        <v>0.30069930069930068</v>
      </c>
      <c r="T1494" s="61">
        <v>2.937062937062937E-2</v>
      </c>
      <c r="U1494" s="61">
        <v>4.1958041958041958E-3</v>
      </c>
      <c r="V1494" s="61">
        <v>8.3916083916083916E-3</v>
      </c>
      <c r="W1494" s="61">
        <v>2.937062937062937E-2</v>
      </c>
    </row>
    <row r="1495" spans="1:23" x14ac:dyDescent="0.25">
      <c r="A1495" s="26" t="s">
        <v>1594</v>
      </c>
      <c r="B1495" s="26" t="s">
        <v>1595</v>
      </c>
      <c r="C1495" s="26" t="s">
        <v>133</v>
      </c>
      <c r="D1495" s="26" t="s">
        <v>134</v>
      </c>
      <c r="E1495" s="26">
        <v>14863</v>
      </c>
      <c r="F1495" s="26">
        <v>47060</v>
      </c>
      <c r="G1495" s="26" t="s">
        <v>6647</v>
      </c>
      <c r="H1495" s="26" t="s">
        <v>90</v>
      </c>
      <c r="I1495" s="26" t="s">
        <v>118</v>
      </c>
      <c r="J1495" s="26" t="s">
        <v>6647</v>
      </c>
      <c r="K1495" s="62">
        <v>58.152758561947245</v>
      </c>
      <c r="L1495" s="62">
        <v>54.532503567380978</v>
      </c>
      <c r="M1495" s="62">
        <v>59.354730807426286</v>
      </c>
      <c r="N1495" s="51">
        <v>0.20377889352494499</v>
      </c>
      <c r="O1495" s="63">
        <v>6.3775538651173536</v>
      </c>
      <c r="P1495" s="63">
        <v>2.6357709693151476</v>
      </c>
      <c r="Q1495" s="26" t="s">
        <v>629</v>
      </c>
      <c r="R1495" s="61">
        <v>0.5820017087028776</v>
      </c>
      <c r="S1495" s="61">
        <v>0.13242825501328523</v>
      </c>
      <c r="T1495" s="61">
        <v>7.8996040452831706E-2</v>
      </c>
      <c r="U1495" s="61">
        <v>2.2083519293163959E-3</v>
      </c>
      <c r="V1495" s="61">
        <v>0.13759653555331253</v>
      </c>
      <c r="W1495" s="61">
        <v>6.6769108348376516E-2</v>
      </c>
    </row>
    <row r="1496" spans="1:23" x14ac:dyDescent="0.25">
      <c r="A1496" s="26" t="s">
        <v>1528</v>
      </c>
      <c r="B1496" s="26" t="s">
        <v>1529</v>
      </c>
      <c r="C1496" s="26" t="s">
        <v>133</v>
      </c>
      <c r="D1496" s="26" t="s">
        <v>134</v>
      </c>
      <c r="E1496" s="26">
        <v>22948</v>
      </c>
      <c r="F1496" s="26">
        <v>75728</v>
      </c>
      <c r="G1496" s="26" t="s">
        <v>6647</v>
      </c>
      <c r="H1496" s="26" t="s">
        <v>90</v>
      </c>
      <c r="I1496" s="26" t="s">
        <v>118</v>
      </c>
      <c r="J1496" s="26" t="s">
        <v>6647</v>
      </c>
      <c r="K1496" s="62">
        <v>24.53296842589949</v>
      </c>
      <c r="L1496" s="62">
        <v>19.900987338182684</v>
      </c>
      <c r="M1496" s="62">
        <v>37.92498186170905</v>
      </c>
      <c r="N1496" s="51">
        <v>8.0520517049078602E-2</v>
      </c>
      <c r="O1496" s="63">
        <v>3.6144278552221967</v>
      </c>
      <c r="P1496" s="63">
        <v>3.1705514001894266</v>
      </c>
      <c r="Q1496" s="26" t="s">
        <v>117</v>
      </c>
      <c r="R1496" s="61">
        <v>0.48306842261242572</v>
      </c>
      <c r="S1496" s="61">
        <v>0.16770253808461635</v>
      </c>
      <c r="T1496" s="61">
        <v>2.1091701930640149E-2</v>
      </c>
      <c r="U1496" s="61">
        <v>1.0210593625873535E-3</v>
      </c>
      <c r="V1496" s="61">
        <v>0.26600712942185645</v>
      </c>
      <c r="W1496" s="61">
        <v>6.1109148587873884E-2</v>
      </c>
    </row>
    <row r="1497" spans="1:23" x14ac:dyDescent="0.25">
      <c r="A1497" s="26" t="s">
        <v>5469</v>
      </c>
      <c r="B1497" s="26" t="s">
        <v>5470</v>
      </c>
      <c r="C1497" s="26" t="s">
        <v>255</v>
      </c>
      <c r="D1497" s="26" t="s">
        <v>256</v>
      </c>
      <c r="E1497" s="26">
        <v>13</v>
      </c>
      <c r="F1497" s="26">
        <v>120</v>
      </c>
      <c r="G1497" s="26" t="s">
        <v>6631</v>
      </c>
      <c r="H1497" s="26" t="s">
        <v>90</v>
      </c>
      <c r="I1497" s="26" t="s">
        <v>130</v>
      </c>
      <c r="J1497" s="26" t="s">
        <v>6631</v>
      </c>
      <c r="K1497" s="62">
        <v>89.602995530900444</v>
      </c>
      <c r="L1497" s="62">
        <v>76.71439269963426</v>
      </c>
      <c r="M1497" s="62">
        <v>91.967482715673256</v>
      </c>
      <c r="N1497" s="51">
        <v>0.38604123412001101</v>
      </c>
      <c r="O1497" s="63">
        <v>15.591657781431341</v>
      </c>
      <c r="P1497" s="63">
        <v>3.0315972591027167</v>
      </c>
      <c r="Q1497" s="26" t="s">
        <v>117</v>
      </c>
      <c r="R1497" s="61">
        <v>0.39441539832250982</v>
      </c>
      <c r="S1497" s="61">
        <v>0.52849869674606387</v>
      </c>
      <c r="T1497" s="61">
        <v>5.4182689337773059E-2</v>
      </c>
      <c r="U1497" s="61">
        <v>0</v>
      </c>
      <c r="V1497" s="61">
        <v>2.0009950026113749E-2</v>
      </c>
      <c r="W1497" s="61">
        <v>2.8932655675396701E-3</v>
      </c>
    </row>
    <row r="1498" spans="1:23" x14ac:dyDescent="0.25">
      <c r="A1498" s="26" t="s">
        <v>2051</v>
      </c>
      <c r="B1498" s="26" t="s">
        <v>2052</v>
      </c>
      <c r="C1498" s="26" t="s">
        <v>255</v>
      </c>
      <c r="D1498" s="26" t="s">
        <v>256</v>
      </c>
      <c r="E1498" s="26">
        <v>5</v>
      </c>
      <c r="F1498" s="26">
        <v>818</v>
      </c>
      <c r="G1498" s="26" t="s">
        <v>6647</v>
      </c>
      <c r="H1498" s="26" t="s">
        <v>6649</v>
      </c>
      <c r="I1498" s="26" t="s">
        <v>118</v>
      </c>
      <c r="J1498" s="26" t="s">
        <v>6647</v>
      </c>
      <c r="K1498" s="62">
        <v>79.034291479999993</v>
      </c>
      <c r="L1498" s="62">
        <v>54.13514876</v>
      </c>
      <c r="M1498" s="62">
        <v>95.233354079999998</v>
      </c>
      <c r="N1498" s="51">
        <v>0.20637504903651202</v>
      </c>
      <c r="O1498" s="63">
        <v>5.6</v>
      </c>
      <c r="P1498" s="63">
        <v>3.37</v>
      </c>
      <c r="Q1498" s="26" t="s">
        <v>117</v>
      </c>
      <c r="R1498" s="61">
        <v>0.26422871811532794</v>
      </c>
      <c r="S1498" s="61">
        <v>0.27886164325893065</v>
      </c>
      <c r="T1498" s="61">
        <v>0.33709884158072323</v>
      </c>
      <c r="U1498" s="61">
        <v>0</v>
      </c>
      <c r="V1498" s="61">
        <v>5.9358677524229131E-2</v>
      </c>
      <c r="W1498" s="61">
        <v>6.0452119520789174E-2</v>
      </c>
    </row>
    <row r="1499" spans="1:23" x14ac:dyDescent="0.25">
      <c r="A1499" s="26" t="s">
        <v>1704</v>
      </c>
      <c r="B1499" s="26" t="s">
        <v>1705</v>
      </c>
      <c r="C1499" s="26" t="s">
        <v>133</v>
      </c>
      <c r="D1499" s="26" t="s">
        <v>134</v>
      </c>
      <c r="E1499" s="26">
        <v>7687</v>
      </c>
      <c r="F1499" s="26">
        <v>26536</v>
      </c>
      <c r="G1499" s="26" t="s">
        <v>6647</v>
      </c>
      <c r="H1499" s="26" t="s">
        <v>90</v>
      </c>
      <c r="I1499" s="26" t="s">
        <v>118</v>
      </c>
      <c r="J1499" s="26" t="s">
        <v>6647</v>
      </c>
      <c r="K1499" s="62">
        <v>41.740189306338905</v>
      </c>
      <c r="L1499" s="62">
        <v>52.978168630013997</v>
      </c>
      <c r="M1499" s="62">
        <v>26.454422672235854</v>
      </c>
      <c r="N1499" s="51">
        <v>0.25091508615293301</v>
      </c>
      <c r="O1499" s="63">
        <v>7.1959223760777782</v>
      </c>
      <c r="P1499" s="63">
        <v>3.0491899623718526</v>
      </c>
      <c r="Q1499" s="26" t="s">
        <v>117</v>
      </c>
      <c r="R1499" s="61">
        <v>0.48630413991264065</v>
      </c>
      <c r="S1499" s="61">
        <v>0.39815006886039028</v>
      </c>
      <c r="T1499" s="61">
        <v>1.820669668446773E-2</v>
      </c>
      <c r="U1499" s="61">
        <v>9.6677473579190331E-4</v>
      </c>
      <c r="V1499" s="61">
        <v>5.0352899428866268E-2</v>
      </c>
      <c r="W1499" s="61">
        <v>4.6019420377843137E-2</v>
      </c>
    </row>
    <row r="1500" spans="1:23" x14ac:dyDescent="0.25">
      <c r="A1500" s="26" t="s">
        <v>4718</v>
      </c>
      <c r="B1500" s="26" t="s">
        <v>4719</v>
      </c>
      <c r="C1500" s="26" t="s">
        <v>255</v>
      </c>
      <c r="D1500" s="26" t="s">
        <v>256</v>
      </c>
      <c r="E1500" s="26">
        <v>5</v>
      </c>
      <c r="F1500" s="26">
        <v>295</v>
      </c>
      <c r="G1500" s="26" t="s">
        <v>6631</v>
      </c>
      <c r="H1500" s="26" t="s">
        <v>6649</v>
      </c>
      <c r="I1500" s="26" t="s">
        <v>130</v>
      </c>
      <c r="J1500" s="26" t="s">
        <v>6631</v>
      </c>
      <c r="K1500" s="62">
        <v>76.575895110000005</v>
      </c>
      <c r="L1500" s="62">
        <v>70.864851239999993</v>
      </c>
      <c r="M1500" s="62">
        <v>72.370877410000006</v>
      </c>
      <c r="N1500" s="51">
        <v>0.39193884642112597</v>
      </c>
      <c r="O1500" s="63">
        <v>19.100000000000001</v>
      </c>
      <c r="P1500" s="63">
        <v>3.12</v>
      </c>
      <c r="Q1500" s="26" t="s">
        <v>629</v>
      </c>
      <c r="R1500" s="61">
        <v>0.80542043085476023</v>
      </c>
      <c r="S1500" s="61">
        <v>0.19457956914523977</v>
      </c>
      <c r="T1500" s="61">
        <v>0</v>
      </c>
      <c r="U1500" s="61">
        <v>0</v>
      </c>
      <c r="V1500" s="61">
        <v>0</v>
      </c>
      <c r="W1500" s="61">
        <v>0</v>
      </c>
    </row>
    <row r="1501" spans="1:23" x14ac:dyDescent="0.25">
      <c r="A1501" s="26" t="s">
        <v>1606</v>
      </c>
      <c r="B1501" s="26" t="s">
        <v>1607</v>
      </c>
      <c r="C1501" s="26" t="s">
        <v>133</v>
      </c>
      <c r="D1501" s="26" t="s">
        <v>134</v>
      </c>
      <c r="E1501" s="26">
        <v>14270</v>
      </c>
      <c r="F1501" s="26">
        <v>35377</v>
      </c>
      <c r="G1501" s="26" t="s">
        <v>6647</v>
      </c>
      <c r="H1501" s="26" t="s">
        <v>90</v>
      </c>
      <c r="I1501" s="26" t="s">
        <v>118</v>
      </c>
      <c r="J1501" s="26" t="s">
        <v>6647</v>
      </c>
      <c r="K1501" s="62">
        <v>19.89278949967467</v>
      </c>
      <c r="L1501" s="62">
        <v>23.016803844391674</v>
      </c>
      <c r="M1501" s="62">
        <v>21.193265090328261</v>
      </c>
      <c r="N1501" s="51">
        <v>0.15393495472433999</v>
      </c>
      <c r="O1501" s="63">
        <v>2.6256235170416233</v>
      </c>
      <c r="P1501" s="63">
        <v>2.4799170271651843</v>
      </c>
      <c r="Q1501" s="26" t="s">
        <v>629</v>
      </c>
      <c r="R1501" s="61">
        <v>0.75181181995157242</v>
      </c>
      <c r="S1501" s="61">
        <v>0.12653765201073117</v>
      </c>
      <c r="T1501" s="61">
        <v>1.7757634855832226E-2</v>
      </c>
      <c r="U1501" s="61">
        <v>2.3851350145904166E-3</v>
      </c>
      <c r="V1501" s="61">
        <v>4.2218727283982661E-2</v>
      </c>
      <c r="W1501" s="61">
        <v>5.9289030883291016E-2</v>
      </c>
    </row>
    <row r="1502" spans="1:23" x14ac:dyDescent="0.25">
      <c r="A1502" s="26" t="s">
        <v>1636</v>
      </c>
      <c r="B1502" s="26" t="s">
        <v>1637</v>
      </c>
      <c r="C1502" s="26" t="s">
        <v>133</v>
      </c>
      <c r="D1502" s="26" t="s">
        <v>134</v>
      </c>
      <c r="E1502" s="26">
        <v>12933</v>
      </c>
      <c r="F1502" s="26">
        <v>42556</v>
      </c>
      <c r="G1502" s="26" t="s">
        <v>6647</v>
      </c>
      <c r="H1502" s="26" t="s">
        <v>90</v>
      </c>
      <c r="I1502" s="26" t="s">
        <v>118</v>
      </c>
      <c r="J1502" s="26" t="s">
        <v>6647</v>
      </c>
      <c r="K1502" s="62">
        <v>28.270711894185482</v>
      </c>
      <c r="L1502" s="62">
        <v>41.821817821093767</v>
      </c>
      <c r="M1502" s="62">
        <v>16.723994801725812</v>
      </c>
      <c r="N1502" s="51">
        <v>0.18387225563617801</v>
      </c>
      <c r="O1502" s="63">
        <v>3.5126325630311381</v>
      </c>
      <c r="P1502" s="63">
        <v>3.28145598257142</v>
      </c>
      <c r="Q1502" s="26" t="s">
        <v>117</v>
      </c>
      <c r="R1502" s="61">
        <v>0.46444166781369944</v>
      </c>
      <c r="S1502" s="61">
        <v>0.152086319346527</v>
      </c>
      <c r="T1502" s="61">
        <v>5.8189738839630356E-2</v>
      </c>
      <c r="U1502" s="61">
        <v>1.6885756281542522E-3</v>
      </c>
      <c r="V1502" s="61">
        <v>0.23437523311145708</v>
      </c>
      <c r="W1502" s="61">
        <v>8.9218465260532759E-2</v>
      </c>
    </row>
    <row r="1503" spans="1:23" x14ac:dyDescent="0.25">
      <c r="A1503" s="26" t="s">
        <v>3904</v>
      </c>
      <c r="B1503" s="26" t="s">
        <v>3905</v>
      </c>
      <c r="C1503" s="26" t="s">
        <v>133</v>
      </c>
      <c r="D1503" s="26" t="s">
        <v>134</v>
      </c>
      <c r="E1503" s="26">
        <v>1799</v>
      </c>
      <c r="F1503" s="26">
        <v>4520</v>
      </c>
      <c r="G1503" s="26" t="s">
        <v>6631</v>
      </c>
      <c r="H1503" s="26" t="s">
        <v>90</v>
      </c>
      <c r="I1503" s="26" t="s">
        <v>118</v>
      </c>
      <c r="J1503" s="26" t="s">
        <v>6631</v>
      </c>
      <c r="K1503" s="62">
        <v>52.135362307289995</v>
      </c>
      <c r="L1503" s="62">
        <v>53.727553313497786</v>
      </c>
      <c r="M1503" s="62">
        <v>47.789407440463513</v>
      </c>
      <c r="N1503" s="51">
        <v>0.243490234513566</v>
      </c>
      <c r="O1503" s="63">
        <v>4.171380130423092</v>
      </c>
      <c r="P1503" s="63">
        <v>2.4472235961641085</v>
      </c>
      <c r="Q1503" s="26" t="s">
        <v>629</v>
      </c>
      <c r="R1503" s="61">
        <v>0.74462327587375332</v>
      </c>
      <c r="S1503" s="61">
        <v>0.10327570826131219</v>
      </c>
      <c r="T1503" s="61">
        <v>6.4254497102756977E-2</v>
      </c>
      <c r="U1503" s="61">
        <v>1.3782246106496072E-3</v>
      </c>
      <c r="V1503" s="61">
        <v>2.4801685902949507E-2</v>
      </c>
      <c r="W1503" s="61">
        <v>6.1666608248578288E-2</v>
      </c>
    </row>
    <row r="1504" spans="1:23" x14ac:dyDescent="0.25">
      <c r="A1504" s="26" t="s">
        <v>3510</v>
      </c>
      <c r="B1504" s="26" t="s">
        <v>3511</v>
      </c>
      <c r="C1504" s="26" t="s">
        <v>133</v>
      </c>
      <c r="D1504" s="26" t="s">
        <v>134</v>
      </c>
      <c r="E1504" s="26">
        <v>20217</v>
      </c>
      <c r="F1504" s="26">
        <v>66815</v>
      </c>
      <c r="G1504" s="26" t="s">
        <v>6631</v>
      </c>
      <c r="H1504" s="26" t="s">
        <v>90</v>
      </c>
      <c r="I1504" s="26" t="s">
        <v>118</v>
      </c>
      <c r="J1504" s="26" t="s">
        <v>6631</v>
      </c>
      <c r="K1504" s="62">
        <v>22.514821428617779</v>
      </c>
      <c r="L1504" s="62">
        <v>43.235621824199143</v>
      </c>
      <c r="M1504" s="62">
        <v>8.8515567218000424</v>
      </c>
      <c r="N1504" s="51">
        <v>0.235342331904038</v>
      </c>
      <c r="O1504" s="63">
        <v>3.3361544913426893</v>
      </c>
      <c r="P1504" s="63">
        <v>2.6573921463134802</v>
      </c>
      <c r="Q1504" s="26" t="s">
        <v>629</v>
      </c>
      <c r="R1504" s="61">
        <v>0.7310282615124829</v>
      </c>
      <c r="S1504" s="61">
        <v>0.15170606354363636</v>
      </c>
      <c r="T1504" s="61">
        <v>2.5006040086409213E-2</v>
      </c>
      <c r="U1504" s="61">
        <v>2.178408590549926E-3</v>
      </c>
      <c r="V1504" s="61">
        <v>4.2667763785060639E-2</v>
      </c>
      <c r="W1504" s="61">
        <v>4.741346248186068E-2</v>
      </c>
    </row>
    <row r="1505" spans="1:23" x14ac:dyDescent="0.25">
      <c r="A1505" s="26" t="s">
        <v>1858</v>
      </c>
      <c r="B1505" s="26" t="s">
        <v>1859</v>
      </c>
      <c r="C1505" s="26" t="s">
        <v>133</v>
      </c>
      <c r="D1505" s="26" t="s">
        <v>134</v>
      </c>
      <c r="E1505" s="26">
        <v>2824</v>
      </c>
      <c r="F1505" s="26">
        <v>5874</v>
      </c>
      <c r="G1505" s="26" t="s">
        <v>6647</v>
      </c>
      <c r="H1505" s="26" t="s">
        <v>90</v>
      </c>
      <c r="I1505" s="26" t="s">
        <v>118</v>
      </c>
      <c r="J1505" s="26" t="s">
        <v>6647</v>
      </c>
      <c r="K1505" s="62">
        <v>39.183055979999999</v>
      </c>
      <c r="L1505" s="62">
        <v>26.525466460000001</v>
      </c>
      <c r="M1505" s="62">
        <v>63.024268820000003</v>
      </c>
      <c r="N1505" s="51">
        <v>8.4099365968788101E-2</v>
      </c>
      <c r="O1505" s="63">
        <v>2.1</v>
      </c>
      <c r="P1505" s="63">
        <v>2.4072490149513568</v>
      </c>
      <c r="Q1505" s="26" t="s">
        <v>629</v>
      </c>
      <c r="R1505" s="61">
        <v>0.66841007688489085</v>
      </c>
      <c r="S1505" s="61">
        <v>0.17357269561046551</v>
      </c>
      <c r="T1505" s="61">
        <v>6.1899458441616463E-2</v>
      </c>
      <c r="U1505" s="61">
        <v>7.2808857323317653E-4</v>
      </c>
      <c r="V1505" s="61">
        <v>6.9839722105527052E-2</v>
      </c>
      <c r="W1505" s="61">
        <v>2.5549958384266866E-2</v>
      </c>
    </row>
    <row r="1506" spans="1:23" x14ac:dyDescent="0.25">
      <c r="A1506" s="26" t="s">
        <v>3578</v>
      </c>
      <c r="B1506" s="26" t="s">
        <v>3579</v>
      </c>
      <c r="C1506" s="26" t="s">
        <v>133</v>
      </c>
      <c r="D1506" s="26" t="s">
        <v>134</v>
      </c>
      <c r="E1506" s="26">
        <v>11710</v>
      </c>
      <c r="F1506" s="26">
        <v>41193</v>
      </c>
      <c r="G1506" s="26" t="s">
        <v>6631</v>
      </c>
      <c r="H1506" s="26" t="s">
        <v>90</v>
      </c>
      <c r="I1506" s="26" t="s">
        <v>118</v>
      </c>
      <c r="J1506" s="26" t="s">
        <v>6631</v>
      </c>
      <c r="K1506" s="62">
        <v>36.032809646064713</v>
      </c>
      <c r="L1506" s="62">
        <v>47.983935197645856</v>
      </c>
      <c r="M1506" s="62">
        <v>22.145292759222929</v>
      </c>
      <c r="N1506" s="51">
        <v>0.22513668262512901</v>
      </c>
      <c r="O1506" s="63">
        <v>5.0394301304681681</v>
      </c>
      <c r="P1506" s="63">
        <v>2.3933124206055223</v>
      </c>
      <c r="Q1506" s="26" t="s">
        <v>629</v>
      </c>
      <c r="R1506" s="61">
        <v>0.68536534549661343</v>
      </c>
      <c r="S1506" s="61">
        <v>0.14178074935398319</v>
      </c>
      <c r="T1506" s="61">
        <v>4.6198686204114131E-2</v>
      </c>
      <c r="U1506" s="61">
        <v>1.4133563824427387E-3</v>
      </c>
      <c r="V1506" s="61">
        <v>7.3325585734796375E-2</v>
      </c>
      <c r="W1506" s="61">
        <v>5.1916276828049807E-2</v>
      </c>
    </row>
    <row r="1507" spans="1:23" x14ac:dyDescent="0.25">
      <c r="A1507" s="26" t="s">
        <v>3906</v>
      </c>
      <c r="B1507" s="26" t="s">
        <v>3907</v>
      </c>
      <c r="C1507" s="26" t="s">
        <v>133</v>
      </c>
      <c r="D1507" s="26" t="s">
        <v>134</v>
      </c>
      <c r="E1507" s="26">
        <v>1735</v>
      </c>
      <c r="F1507" s="26">
        <v>5654</v>
      </c>
      <c r="G1507" s="26" t="s">
        <v>6631</v>
      </c>
      <c r="H1507" s="26" t="s">
        <v>90</v>
      </c>
      <c r="I1507" s="26" t="s">
        <v>130</v>
      </c>
      <c r="J1507" s="26" t="s">
        <v>6631</v>
      </c>
      <c r="K1507" s="62">
        <v>50.484666088509158</v>
      </c>
      <c r="L1507" s="62">
        <v>55.130488381363584</v>
      </c>
      <c r="M1507" s="62">
        <v>39.287086242453753</v>
      </c>
      <c r="N1507" s="51">
        <v>0.37576304410650202</v>
      </c>
      <c r="O1507" s="63">
        <v>4.6104637787681622</v>
      </c>
      <c r="P1507" s="63">
        <v>2.6455998922658477</v>
      </c>
      <c r="Q1507" s="26" t="s">
        <v>117</v>
      </c>
      <c r="R1507" s="61">
        <v>0.44669038308468345</v>
      </c>
      <c r="S1507" s="61">
        <v>0.26358215796028295</v>
      </c>
      <c r="T1507" s="61">
        <v>4.6361645213498441E-2</v>
      </c>
      <c r="U1507" s="61">
        <v>1.2178317694569012E-5</v>
      </c>
      <c r="V1507" s="61">
        <v>0.13497604065484581</v>
      </c>
      <c r="W1507" s="61">
        <v>0.108377594768995</v>
      </c>
    </row>
    <row r="1508" spans="1:23" x14ac:dyDescent="0.25">
      <c r="A1508" s="26" t="s">
        <v>1834</v>
      </c>
      <c r="B1508" s="26" t="s">
        <v>1835</v>
      </c>
      <c r="C1508" s="26" t="s">
        <v>133</v>
      </c>
      <c r="D1508" s="26" t="s">
        <v>134</v>
      </c>
      <c r="E1508" s="26">
        <v>3060</v>
      </c>
      <c r="F1508" s="26">
        <v>10035</v>
      </c>
      <c r="G1508" s="26" t="s">
        <v>6647</v>
      </c>
      <c r="H1508" s="26" t="s">
        <v>90</v>
      </c>
      <c r="I1508" s="26" t="s">
        <v>118</v>
      </c>
      <c r="J1508" s="26" t="s">
        <v>6647</v>
      </c>
      <c r="K1508" s="62">
        <v>25.672871133954658</v>
      </c>
      <c r="L1508" s="62">
        <v>23.348487948428186</v>
      </c>
      <c r="M1508" s="62">
        <v>38.161846746997981</v>
      </c>
      <c r="N1508" s="51">
        <v>0.128796114112677</v>
      </c>
      <c r="O1508" s="63">
        <v>1.8729178876861492</v>
      </c>
      <c r="P1508" s="63">
        <v>2.4354733450469523</v>
      </c>
      <c r="Q1508" s="26" t="s">
        <v>629</v>
      </c>
      <c r="R1508" s="61">
        <v>0.75720338967514689</v>
      </c>
      <c r="S1508" s="61">
        <v>0.11522122274280187</v>
      </c>
      <c r="T1508" s="61">
        <v>2.915793441641568E-2</v>
      </c>
      <c r="U1508" s="61">
        <v>1.3640732009071832E-3</v>
      </c>
      <c r="V1508" s="61">
        <v>4.5333198982178483E-2</v>
      </c>
      <c r="W1508" s="61">
        <v>5.1720180982549685E-2</v>
      </c>
    </row>
    <row r="1509" spans="1:23" x14ac:dyDescent="0.25">
      <c r="A1509" s="26" t="s">
        <v>3424</v>
      </c>
      <c r="B1509" s="26" t="s">
        <v>3425</v>
      </c>
      <c r="C1509" s="26" t="s">
        <v>133</v>
      </c>
      <c r="D1509" s="26" t="s">
        <v>134</v>
      </c>
      <c r="E1509" s="26">
        <v>46722</v>
      </c>
      <c r="F1509" s="26">
        <v>194444</v>
      </c>
      <c r="G1509" s="26" t="s">
        <v>6631</v>
      </c>
      <c r="H1509" s="26" t="s">
        <v>90</v>
      </c>
      <c r="I1509" s="26" t="s">
        <v>130</v>
      </c>
      <c r="J1509" s="26" t="s">
        <v>6631</v>
      </c>
      <c r="K1509" s="62">
        <v>55.939942542764037</v>
      </c>
      <c r="L1509" s="62">
        <v>63.030814981046525</v>
      </c>
      <c r="M1509" s="62">
        <v>42.02941884806355</v>
      </c>
      <c r="N1509" s="51">
        <v>0.38070507018438199</v>
      </c>
      <c r="O1509" s="63">
        <v>5.9343809181257035</v>
      </c>
      <c r="P1509" s="63">
        <v>2.7190245738672565</v>
      </c>
      <c r="Q1509" s="26" t="s">
        <v>629</v>
      </c>
      <c r="R1509" s="61">
        <v>0.52742962574728147</v>
      </c>
      <c r="S1509" s="61">
        <v>0.19967406685962519</v>
      </c>
      <c r="T1509" s="61">
        <v>9.5001049302086985E-2</v>
      </c>
      <c r="U1509" s="61">
        <v>4.7898790126100921E-3</v>
      </c>
      <c r="V1509" s="61">
        <v>9.0222908448301609E-2</v>
      </c>
      <c r="W1509" s="61">
        <v>8.2882470630094587E-2</v>
      </c>
    </row>
    <row r="1510" spans="1:23" x14ac:dyDescent="0.25">
      <c r="A1510" s="26" t="s">
        <v>5382</v>
      </c>
      <c r="B1510" s="26" t="s">
        <v>5383</v>
      </c>
      <c r="C1510" s="26" t="s">
        <v>255</v>
      </c>
      <c r="D1510" s="26" t="s">
        <v>256</v>
      </c>
      <c r="E1510" s="26">
        <v>1</v>
      </c>
      <c r="F1510" s="26">
        <v>42</v>
      </c>
      <c r="G1510" s="26" t="s">
        <v>6631</v>
      </c>
      <c r="H1510" s="26" t="s">
        <v>6649</v>
      </c>
      <c r="I1510" s="26" t="s">
        <v>147</v>
      </c>
      <c r="J1510" s="26" t="s">
        <v>6631</v>
      </c>
      <c r="K1510" s="62">
        <v>46.343923349999997</v>
      </c>
      <c r="L1510" s="62">
        <v>51.575895109999998</v>
      </c>
      <c r="M1510" s="62">
        <v>34.411947730000001</v>
      </c>
      <c r="N1510" s="51">
        <v>0.63141993957703901</v>
      </c>
      <c r="O1510" s="63">
        <v>1</v>
      </c>
      <c r="P1510" s="63">
        <v>1.9</v>
      </c>
      <c r="Q1510" s="26" t="s">
        <v>629</v>
      </c>
      <c r="R1510" s="61">
        <v>0.94864048338368578</v>
      </c>
      <c r="S1510" s="61">
        <v>1.5105740181268882E-3</v>
      </c>
      <c r="T1510" s="61">
        <v>0</v>
      </c>
      <c r="U1510" s="61">
        <v>3.6253776435045321E-2</v>
      </c>
      <c r="V1510" s="61">
        <v>0</v>
      </c>
      <c r="W1510" s="61">
        <v>1.3595166163141994E-2</v>
      </c>
    </row>
    <row r="1511" spans="1:23" x14ac:dyDescent="0.25">
      <c r="A1511" s="26" t="s">
        <v>5294</v>
      </c>
      <c r="B1511" s="26" t="s">
        <v>5295</v>
      </c>
      <c r="C1511" s="26" t="s">
        <v>523</v>
      </c>
      <c r="D1511" s="26" t="s">
        <v>134</v>
      </c>
      <c r="E1511" s="26">
        <v>21</v>
      </c>
      <c r="F1511" s="26">
        <v>22</v>
      </c>
      <c r="G1511" s="26" t="s">
        <v>6631</v>
      </c>
      <c r="H1511" s="26" t="s">
        <v>90</v>
      </c>
      <c r="I1511" s="26" t="s">
        <v>147</v>
      </c>
      <c r="J1511" s="26" t="s">
        <v>6631</v>
      </c>
      <c r="K1511" s="62">
        <v>92.523953610000007</v>
      </c>
      <c r="L1511" s="62">
        <v>97.781139690000003</v>
      </c>
      <c r="M1511" s="62">
        <v>70.230242689999997</v>
      </c>
      <c r="N1511" s="51">
        <v>0.64570109636468498</v>
      </c>
      <c r="O1511" s="63">
        <v>19</v>
      </c>
      <c r="P1511" s="63">
        <v>2.81</v>
      </c>
      <c r="Q1511" s="26" t="s">
        <v>117</v>
      </c>
      <c r="R1511" s="61">
        <v>0.15118291979226775</v>
      </c>
      <c r="S1511" s="61">
        <v>0.38661281015579918</v>
      </c>
      <c r="T1511" s="61">
        <v>7.0975187536064632E-2</v>
      </c>
      <c r="U1511" s="61">
        <v>0</v>
      </c>
      <c r="V1511" s="61">
        <v>0.32487016733987306</v>
      </c>
      <c r="W1511" s="61">
        <v>6.6358915175995389E-2</v>
      </c>
    </row>
    <row r="1512" spans="1:23" x14ac:dyDescent="0.25">
      <c r="A1512" s="26" t="s">
        <v>5250</v>
      </c>
      <c r="B1512" s="26" t="s">
        <v>5251</v>
      </c>
      <c r="C1512" s="26" t="s">
        <v>255</v>
      </c>
      <c r="D1512" s="26" t="s">
        <v>256</v>
      </c>
      <c r="E1512" s="26">
        <v>7</v>
      </c>
      <c r="F1512" s="26">
        <v>256</v>
      </c>
      <c r="G1512" s="26" t="s">
        <v>6631</v>
      </c>
      <c r="H1512" s="26" t="s">
        <v>6649</v>
      </c>
      <c r="I1512" s="26" t="s">
        <v>147</v>
      </c>
      <c r="J1512" s="26" t="s">
        <v>6631</v>
      </c>
      <c r="K1512" s="62">
        <v>95.827029749999994</v>
      </c>
      <c r="L1512" s="62">
        <v>87.077660109999997</v>
      </c>
      <c r="M1512" s="62">
        <v>94.312383319999995</v>
      </c>
      <c r="N1512" s="51">
        <v>0.58160687215765494</v>
      </c>
      <c r="O1512" s="63">
        <v>21.1</v>
      </c>
      <c r="P1512" s="63">
        <v>2.6</v>
      </c>
      <c r="Q1512" s="26" t="s">
        <v>117</v>
      </c>
      <c r="R1512" s="61">
        <v>0.37272727272727274</v>
      </c>
      <c r="S1512" s="61">
        <v>0.62474747474747472</v>
      </c>
      <c r="T1512" s="61">
        <v>0</v>
      </c>
      <c r="U1512" s="61">
        <v>0</v>
      </c>
      <c r="V1512" s="61">
        <v>0</v>
      </c>
      <c r="W1512" s="61">
        <v>2.5252525252525255E-3</v>
      </c>
    </row>
    <row r="1513" spans="1:23" x14ac:dyDescent="0.25">
      <c r="A1513" s="26" t="s">
        <v>5416</v>
      </c>
      <c r="B1513" s="26" t="s">
        <v>5417</v>
      </c>
      <c r="C1513" s="26" t="s">
        <v>255</v>
      </c>
      <c r="D1513" s="26" t="s">
        <v>256</v>
      </c>
      <c r="E1513" s="26">
        <v>2</v>
      </c>
      <c r="F1513" s="26">
        <v>125</v>
      </c>
      <c r="G1513" s="26" t="s">
        <v>6631</v>
      </c>
      <c r="H1513" s="26" t="s">
        <v>6649</v>
      </c>
      <c r="I1513" s="26" t="s">
        <v>147</v>
      </c>
      <c r="J1513" s="26" t="s">
        <v>6631</v>
      </c>
      <c r="K1513" s="62">
        <v>81.6691881</v>
      </c>
      <c r="L1513" s="62">
        <v>71.684316690000003</v>
      </c>
      <c r="M1513" s="62">
        <v>82.514001239999999</v>
      </c>
      <c r="N1513" s="51">
        <v>0.49578313253012096</v>
      </c>
      <c r="O1513" s="63">
        <v>23.7</v>
      </c>
      <c r="P1513" s="63">
        <v>3.48</v>
      </c>
      <c r="Q1513" s="26" t="s">
        <v>117</v>
      </c>
      <c r="R1513" s="61">
        <v>0.32448377581120946</v>
      </c>
      <c r="S1513" s="61">
        <v>0.6696165191740413</v>
      </c>
      <c r="T1513" s="61">
        <v>0</v>
      </c>
      <c r="U1513" s="61">
        <v>0</v>
      </c>
      <c r="V1513" s="61">
        <v>3.5398230088495575E-3</v>
      </c>
      <c r="W1513" s="61">
        <v>2.359882005899705E-3</v>
      </c>
    </row>
    <row r="1514" spans="1:23" x14ac:dyDescent="0.25">
      <c r="A1514" s="26" t="s">
        <v>4668</v>
      </c>
      <c r="B1514" s="26" t="s">
        <v>4669</v>
      </c>
      <c r="C1514" s="26" t="s">
        <v>255</v>
      </c>
      <c r="D1514" s="26" t="s">
        <v>256</v>
      </c>
      <c r="E1514" s="26">
        <v>9</v>
      </c>
      <c r="F1514" s="26">
        <v>250</v>
      </c>
      <c r="G1514" s="26" t="s">
        <v>6631</v>
      </c>
      <c r="H1514" s="26" t="s">
        <v>6649</v>
      </c>
      <c r="I1514" s="26" t="s">
        <v>130</v>
      </c>
      <c r="J1514" s="26" t="s">
        <v>6631</v>
      </c>
      <c r="K1514" s="62">
        <v>96.116994450000007</v>
      </c>
      <c r="L1514" s="62">
        <v>88.565305089999995</v>
      </c>
      <c r="M1514" s="62">
        <v>93.81456129</v>
      </c>
      <c r="N1514" s="51">
        <v>0.45017793594306099</v>
      </c>
      <c r="O1514" s="63">
        <v>33.799999999999997</v>
      </c>
      <c r="P1514" s="63">
        <v>3.75</v>
      </c>
      <c r="Q1514" s="26" t="s">
        <v>117</v>
      </c>
      <c r="R1514" s="61">
        <v>0.4306049822064057</v>
      </c>
      <c r="S1514" s="61">
        <v>0.55693950177935947</v>
      </c>
      <c r="T1514" s="61">
        <v>1.7793594306049821E-3</v>
      </c>
      <c r="U1514" s="61">
        <v>3.5587188612099642E-3</v>
      </c>
      <c r="V1514" s="61">
        <v>0</v>
      </c>
      <c r="W1514" s="61">
        <v>7.1174377224199285E-3</v>
      </c>
    </row>
    <row r="1515" spans="1:23" x14ac:dyDescent="0.25">
      <c r="A1515" s="26" t="s">
        <v>5260</v>
      </c>
      <c r="B1515" s="26" t="s">
        <v>5261</v>
      </c>
      <c r="C1515" s="26" t="s">
        <v>255</v>
      </c>
      <c r="D1515" s="26" t="s">
        <v>256</v>
      </c>
      <c r="E1515" s="26">
        <v>9</v>
      </c>
      <c r="F1515" s="26">
        <v>250</v>
      </c>
      <c r="G1515" s="26" t="s">
        <v>6631</v>
      </c>
      <c r="H1515" s="26" t="s">
        <v>6649</v>
      </c>
      <c r="I1515" s="26" t="s">
        <v>147</v>
      </c>
      <c r="J1515" s="26" t="s">
        <v>6631</v>
      </c>
      <c r="K1515" s="62">
        <v>92.297024710000002</v>
      </c>
      <c r="L1515" s="62">
        <v>89.977307109999998</v>
      </c>
      <c r="M1515" s="62">
        <v>83.397635350000002</v>
      </c>
      <c r="N1515" s="51">
        <v>0.79669030732860502</v>
      </c>
      <c r="O1515" s="63">
        <v>58.3</v>
      </c>
      <c r="P1515" s="63">
        <v>3.29</v>
      </c>
      <c r="Q1515" s="26" t="s">
        <v>117</v>
      </c>
      <c r="R1515" s="61">
        <v>4.6620046620046623E-2</v>
      </c>
      <c r="S1515" s="61">
        <v>0.93473193473193472</v>
      </c>
      <c r="T1515" s="61">
        <v>0</v>
      </c>
      <c r="U1515" s="61">
        <v>0</v>
      </c>
      <c r="V1515" s="61">
        <v>1.8648018648018648E-2</v>
      </c>
      <c r="W1515" s="61">
        <v>0</v>
      </c>
    </row>
    <row r="1516" spans="1:23" x14ac:dyDescent="0.25">
      <c r="A1516" s="26" t="s">
        <v>5366</v>
      </c>
      <c r="B1516" s="26" t="s">
        <v>5367</v>
      </c>
      <c r="C1516" s="26" t="s">
        <v>255</v>
      </c>
      <c r="D1516" s="26" t="s">
        <v>256</v>
      </c>
      <c r="E1516" s="26">
        <v>4</v>
      </c>
      <c r="F1516" s="26">
        <v>347</v>
      </c>
      <c r="G1516" s="26" t="s">
        <v>6631</v>
      </c>
      <c r="H1516" s="26" t="s">
        <v>6649</v>
      </c>
      <c r="I1516" s="26" t="s">
        <v>147</v>
      </c>
      <c r="J1516" s="26" t="s">
        <v>6631</v>
      </c>
      <c r="K1516" s="62">
        <v>95.827029749999994</v>
      </c>
      <c r="L1516" s="62">
        <v>87.077660109999997</v>
      </c>
      <c r="M1516" s="62">
        <v>94.312383319999995</v>
      </c>
      <c r="N1516" s="51">
        <v>0.57343887423043105</v>
      </c>
      <c r="O1516" s="63">
        <v>21.1</v>
      </c>
      <c r="P1516" s="63">
        <v>3.37</v>
      </c>
      <c r="Q1516" s="26" t="s">
        <v>117</v>
      </c>
      <c r="R1516" s="61">
        <v>0.46666666666666662</v>
      </c>
      <c r="S1516" s="61">
        <v>0.51052631578947372</v>
      </c>
      <c r="T1516" s="61">
        <v>0</v>
      </c>
      <c r="U1516" s="61">
        <v>3.508771929824561E-3</v>
      </c>
      <c r="V1516" s="61">
        <v>1.0526315789473684E-2</v>
      </c>
      <c r="W1516" s="61">
        <v>8.771929824561403E-3</v>
      </c>
    </row>
    <row r="1517" spans="1:23" x14ac:dyDescent="0.25">
      <c r="A1517" s="26" t="s">
        <v>5324</v>
      </c>
      <c r="B1517" s="26" t="s">
        <v>5325</v>
      </c>
      <c r="C1517" s="26" t="s">
        <v>255</v>
      </c>
      <c r="D1517" s="26" t="s">
        <v>256</v>
      </c>
      <c r="E1517" s="26">
        <v>9</v>
      </c>
      <c r="F1517" s="26">
        <v>220</v>
      </c>
      <c r="G1517" s="26" t="s">
        <v>6631</v>
      </c>
      <c r="H1517" s="26" t="s">
        <v>6649</v>
      </c>
      <c r="I1517" s="26" t="s">
        <v>147</v>
      </c>
      <c r="J1517" s="26" t="s">
        <v>6631</v>
      </c>
      <c r="K1517" s="62">
        <v>94.594266131905385</v>
      </c>
      <c r="L1517" s="62">
        <v>84.021795361365363</v>
      </c>
      <c r="M1517" s="62">
        <v>94.23096692129603</v>
      </c>
      <c r="N1517" s="51">
        <v>0.55504341883155905</v>
      </c>
      <c r="O1517" s="63">
        <v>33.598295831256529</v>
      </c>
      <c r="P1517" s="63">
        <v>3.5970583025030463</v>
      </c>
      <c r="Q1517" s="26" t="s">
        <v>117</v>
      </c>
      <c r="R1517" s="61">
        <v>0.12613557795792815</v>
      </c>
      <c r="S1517" s="61">
        <v>0.77626492937686076</v>
      </c>
      <c r="T1517" s="61">
        <v>0</v>
      </c>
      <c r="U1517" s="61">
        <v>5.6276929561779643E-5</v>
      </c>
      <c r="V1517" s="61">
        <v>7.543610780254878E-2</v>
      </c>
      <c r="W1517" s="61">
        <v>2.2107107933100653E-2</v>
      </c>
    </row>
    <row r="1518" spans="1:23" x14ac:dyDescent="0.25">
      <c r="A1518" s="26" t="s">
        <v>5535</v>
      </c>
      <c r="B1518" s="26" t="s">
        <v>5536</v>
      </c>
      <c r="C1518" s="26" t="s">
        <v>255</v>
      </c>
      <c r="D1518" s="26" t="s">
        <v>256</v>
      </c>
      <c r="E1518" s="26">
        <v>2</v>
      </c>
      <c r="F1518" s="26">
        <v>33</v>
      </c>
      <c r="G1518" s="26" t="s">
        <v>6631</v>
      </c>
      <c r="H1518" s="26" t="s">
        <v>90</v>
      </c>
      <c r="I1518" s="26" t="s">
        <v>130</v>
      </c>
      <c r="J1518" s="26" t="s">
        <v>6631</v>
      </c>
      <c r="K1518" s="62">
        <v>41.439737770000001</v>
      </c>
      <c r="L1518" s="62">
        <v>39.536056479999999</v>
      </c>
      <c r="M1518" s="62">
        <v>42.41443684</v>
      </c>
      <c r="N1518" s="51">
        <v>0.21732522796352602</v>
      </c>
      <c r="O1518" s="63">
        <v>2.2999999999999998</v>
      </c>
      <c r="P1518" s="63">
        <v>2.15</v>
      </c>
      <c r="Q1518" s="26" t="s">
        <v>629</v>
      </c>
      <c r="R1518" s="61">
        <v>0.80471124620060797</v>
      </c>
      <c r="S1518" s="61">
        <v>9.7264437689969604E-2</v>
      </c>
      <c r="T1518" s="61">
        <v>4.7872340425531922E-2</v>
      </c>
      <c r="U1518" s="61">
        <v>6.8389057750759871E-3</v>
      </c>
      <c r="V1518" s="61">
        <v>9.8784194528875376E-3</v>
      </c>
      <c r="W1518" s="61">
        <v>3.3434650455927049E-2</v>
      </c>
    </row>
    <row r="1519" spans="1:23" x14ac:dyDescent="0.25">
      <c r="A1519" s="26" t="s">
        <v>2637</v>
      </c>
      <c r="B1519" s="26" t="s">
        <v>2638</v>
      </c>
      <c r="C1519" s="26" t="s">
        <v>255</v>
      </c>
      <c r="D1519" s="26" t="s">
        <v>256</v>
      </c>
      <c r="E1519" s="26">
        <v>2</v>
      </c>
      <c r="F1519" s="26">
        <v>105</v>
      </c>
      <c r="G1519" s="26" t="s">
        <v>6647</v>
      </c>
      <c r="H1519" s="26" t="s">
        <v>6649</v>
      </c>
      <c r="I1519" s="26" t="s">
        <v>130</v>
      </c>
      <c r="J1519" s="26" t="s">
        <v>6647</v>
      </c>
      <c r="K1519" s="62">
        <v>74.1774248631896</v>
      </c>
      <c r="L1519" s="62">
        <v>54.726198104773594</v>
      </c>
      <c r="M1519" s="62">
        <v>90.942583653371443</v>
      </c>
      <c r="N1519" s="51">
        <v>0.28646845542805199</v>
      </c>
      <c r="O1519" s="63">
        <v>16.27560600691853</v>
      </c>
      <c r="P1519" s="63">
        <v>3.3717949203922841</v>
      </c>
      <c r="Q1519" s="26" t="s">
        <v>117</v>
      </c>
      <c r="R1519" s="61">
        <v>0.45870816806716364</v>
      </c>
      <c r="S1519" s="61">
        <v>0.4819060010804978</v>
      </c>
      <c r="T1519" s="61">
        <v>2.0110766300648945E-3</v>
      </c>
      <c r="U1519" s="61">
        <v>7.5120296523953365E-3</v>
      </c>
      <c r="V1519" s="61">
        <v>4.1034924798003854E-3</v>
      </c>
      <c r="W1519" s="61">
        <v>4.5759232090077921E-2</v>
      </c>
    </row>
    <row r="1520" spans="1:23" x14ac:dyDescent="0.25">
      <c r="A1520" s="26" t="s">
        <v>6650</v>
      </c>
      <c r="B1520" s="26" t="s">
        <v>6651</v>
      </c>
      <c r="C1520" s="26" t="s">
        <v>255</v>
      </c>
      <c r="D1520" s="26" t="s">
        <v>256</v>
      </c>
      <c r="E1520" s="26">
        <v>11</v>
      </c>
      <c r="F1520" s="26">
        <v>530</v>
      </c>
      <c r="G1520" s="26" t="s">
        <v>6647</v>
      </c>
      <c r="H1520" s="26" t="s">
        <v>6649</v>
      </c>
      <c r="I1520" s="26" t="s">
        <v>118</v>
      </c>
      <c r="J1520" s="26" t="e">
        <v>#N/A</v>
      </c>
      <c r="K1520" s="62">
        <v>76.575895110000005</v>
      </c>
      <c r="L1520" s="62">
        <v>70.864851239999993</v>
      </c>
      <c r="M1520" s="62">
        <v>72.370877410000006</v>
      </c>
      <c r="N1520" s="51">
        <v>0.21835883171070899</v>
      </c>
      <c r="O1520" s="63">
        <v>19.100000000000001</v>
      </c>
      <c r="P1520" s="63">
        <v>3.12</v>
      </c>
      <c r="Q1520" s="26" t="s">
        <v>117</v>
      </c>
      <c r="R1520" s="61">
        <v>0.29346314325452016</v>
      </c>
      <c r="S1520" s="61">
        <v>0.46870653685674546</v>
      </c>
      <c r="T1520" s="61">
        <v>0</v>
      </c>
      <c r="U1520" s="61">
        <v>0</v>
      </c>
      <c r="V1520" s="61">
        <v>5.5632823365785811E-3</v>
      </c>
      <c r="W1520" s="61">
        <v>0.23226703755215578</v>
      </c>
    </row>
    <row r="1521" spans="1:23" x14ac:dyDescent="0.25">
      <c r="A1521" s="26" t="s">
        <v>4652</v>
      </c>
      <c r="B1521" s="26" t="s">
        <v>4653</v>
      </c>
      <c r="C1521" s="26" t="s">
        <v>255</v>
      </c>
      <c r="D1521" s="26" t="s">
        <v>256</v>
      </c>
      <c r="E1521" s="26">
        <v>7</v>
      </c>
      <c r="F1521" s="26">
        <v>255</v>
      </c>
      <c r="G1521" s="26" t="s">
        <v>6631</v>
      </c>
      <c r="H1521" s="26" t="s">
        <v>6649</v>
      </c>
      <c r="I1521" s="26" t="s">
        <v>130</v>
      </c>
      <c r="J1521" s="26" t="s">
        <v>6631</v>
      </c>
      <c r="K1521" s="62">
        <v>96.116994450000007</v>
      </c>
      <c r="L1521" s="62">
        <v>88.565305089999995</v>
      </c>
      <c r="M1521" s="62">
        <v>93.81456129</v>
      </c>
      <c r="N1521" s="51">
        <v>0.27798277982779801</v>
      </c>
      <c r="O1521" s="63">
        <v>33.799999999999997</v>
      </c>
      <c r="P1521" s="63">
        <v>3.75</v>
      </c>
      <c r="Q1521" s="26" t="s">
        <v>117</v>
      </c>
      <c r="R1521" s="61">
        <v>0.13161131611316113</v>
      </c>
      <c r="S1521" s="61">
        <v>0.86838868388683887</v>
      </c>
      <c r="T1521" s="61">
        <v>0</v>
      </c>
      <c r="U1521" s="61">
        <v>0</v>
      </c>
      <c r="V1521" s="61">
        <v>0</v>
      </c>
      <c r="W1521" s="61">
        <v>0</v>
      </c>
    </row>
    <row r="1522" spans="1:23" x14ac:dyDescent="0.25">
      <c r="A1522" s="26" t="s">
        <v>5455</v>
      </c>
      <c r="B1522" s="26" t="s">
        <v>5456</v>
      </c>
      <c r="C1522" s="26" t="s">
        <v>255</v>
      </c>
      <c r="D1522" s="26" t="s">
        <v>256</v>
      </c>
      <c r="E1522" s="26">
        <v>14</v>
      </c>
      <c r="F1522" s="26">
        <v>41</v>
      </c>
      <c r="G1522" s="26" t="s">
        <v>6631</v>
      </c>
      <c r="H1522" s="26" t="s">
        <v>90</v>
      </c>
      <c r="I1522" s="26" t="s">
        <v>147</v>
      </c>
      <c r="J1522" s="26" t="s">
        <v>6631</v>
      </c>
      <c r="K1522" s="62">
        <v>89.447806349999993</v>
      </c>
      <c r="L1522" s="62">
        <v>85.665658089999994</v>
      </c>
      <c r="M1522" s="62">
        <v>81.866832610000003</v>
      </c>
      <c r="N1522" s="51">
        <v>0.503512880562061</v>
      </c>
      <c r="O1522" s="63">
        <v>24.2</v>
      </c>
      <c r="P1522" s="63">
        <v>3.29</v>
      </c>
      <c r="Q1522" s="26" t="s">
        <v>117</v>
      </c>
      <c r="R1522" s="61">
        <v>0.32864949258391879</v>
      </c>
      <c r="S1522" s="61">
        <v>0.67135050741608115</v>
      </c>
      <c r="T1522" s="61">
        <v>0</v>
      </c>
      <c r="U1522" s="61">
        <v>0</v>
      </c>
      <c r="V1522" s="61">
        <v>0</v>
      </c>
      <c r="W1522" s="61">
        <v>0</v>
      </c>
    </row>
    <row r="1523" spans="1:23" x14ac:dyDescent="0.25">
      <c r="A1523" s="26" t="s">
        <v>1856</v>
      </c>
      <c r="B1523" s="26" t="s">
        <v>1857</v>
      </c>
      <c r="C1523" s="26" t="s">
        <v>255</v>
      </c>
      <c r="D1523" s="26" t="s">
        <v>256</v>
      </c>
      <c r="E1523" s="26">
        <v>11</v>
      </c>
      <c r="F1523" s="26">
        <v>930</v>
      </c>
      <c r="G1523" s="26" t="s">
        <v>6647</v>
      </c>
      <c r="H1523" s="26" t="s">
        <v>6649</v>
      </c>
      <c r="I1523" s="26" t="s">
        <v>118</v>
      </c>
      <c r="J1523" s="26" t="s">
        <v>6647</v>
      </c>
      <c r="K1523" s="62">
        <v>79.034291479999993</v>
      </c>
      <c r="L1523" s="62">
        <v>54.13514876</v>
      </c>
      <c r="M1523" s="62">
        <v>95.233354079999998</v>
      </c>
      <c r="N1523" s="51">
        <v>8.9820359281437195E-2</v>
      </c>
      <c r="O1523" s="63">
        <v>5.6</v>
      </c>
      <c r="P1523" s="63">
        <v>3.03</v>
      </c>
      <c r="Q1523" s="26" t="s">
        <v>629</v>
      </c>
      <c r="R1523" s="61">
        <v>0.58936877076411964</v>
      </c>
      <c r="S1523" s="61">
        <v>0.33488372093023261</v>
      </c>
      <c r="T1523" s="61">
        <v>0</v>
      </c>
      <c r="U1523" s="61">
        <v>7.3089700996677746E-3</v>
      </c>
      <c r="V1523" s="61">
        <v>5.0498338870431897E-2</v>
      </c>
      <c r="W1523" s="61">
        <v>1.7940199335548173E-2</v>
      </c>
    </row>
    <row r="1524" spans="1:23" x14ac:dyDescent="0.25">
      <c r="A1524" s="26" t="s">
        <v>4720</v>
      </c>
      <c r="B1524" s="26" t="s">
        <v>4721</v>
      </c>
      <c r="C1524" s="26" t="s">
        <v>255</v>
      </c>
      <c r="D1524" s="26" t="s">
        <v>256</v>
      </c>
      <c r="E1524" s="26">
        <v>10</v>
      </c>
      <c r="F1524" s="26">
        <v>570</v>
      </c>
      <c r="G1524" s="26" t="s">
        <v>6631</v>
      </c>
      <c r="H1524" s="26" t="s">
        <v>6649</v>
      </c>
      <c r="I1524" s="26" t="s">
        <v>130</v>
      </c>
      <c r="J1524" s="26" t="s">
        <v>6631</v>
      </c>
      <c r="K1524" s="62">
        <v>82.060010090000006</v>
      </c>
      <c r="L1524" s="62">
        <v>69.894099850000003</v>
      </c>
      <c r="M1524" s="62">
        <v>85.563161170000001</v>
      </c>
      <c r="N1524" s="51">
        <v>0.38898805517052898</v>
      </c>
      <c r="O1524" s="63">
        <v>21.3</v>
      </c>
      <c r="P1524" s="63">
        <v>3.68</v>
      </c>
      <c r="Q1524" s="26" t="s">
        <v>117</v>
      </c>
      <c r="R1524" s="61">
        <v>0.37532783906412753</v>
      </c>
      <c r="S1524" s="61">
        <v>0.59657382572246376</v>
      </c>
      <c r="T1524" s="61">
        <v>3.8174934566693329E-3</v>
      </c>
      <c r="U1524" s="61">
        <v>7.4454681436786777E-3</v>
      </c>
      <c r="V1524" s="61">
        <v>0</v>
      </c>
      <c r="W1524" s="61">
        <v>1.6835373613060634E-2</v>
      </c>
    </row>
    <row r="1525" spans="1:23" x14ac:dyDescent="0.25">
      <c r="A1525" s="26" t="s">
        <v>3372</v>
      </c>
      <c r="B1525" s="26" t="s">
        <v>3373</v>
      </c>
      <c r="C1525" s="26" t="s">
        <v>255</v>
      </c>
      <c r="D1525" s="26" t="s">
        <v>256</v>
      </c>
      <c r="E1525" s="26">
        <v>5</v>
      </c>
      <c r="F1525" s="26">
        <v>117</v>
      </c>
      <c r="G1525" s="26" t="s">
        <v>6631</v>
      </c>
      <c r="H1525" s="26" t="s">
        <v>6649</v>
      </c>
      <c r="I1525" s="26" t="s">
        <v>89</v>
      </c>
      <c r="J1525" s="26" t="s">
        <v>6631</v>
      </c>
      <c r="K1525" s="62">
        <v>78.441754919999994</v>
      </c>
      <c r="L1525" s="62">
        <v>63.754412510000002</v>
      </c>
      <c r="M1525" s="62">
        <v>85.774735530000001</v>
      </c>
      <c r="N1525" s="51">
        <v>0.48063781321184501</v>
      </c>
      <c r="O1525" s="63">
        <v>18.600000000000001</v>
      </c>
      <c r="P1525" s="63">
        <v>3.33</v>
      </c>
      <c r="Q1525" s="26" t="s">
        <v>629</v>
      </c>
      <c r="R1525" s="61">
        <v>0.55580865603644647</v>
      </c>
      <c r="S1525" s="61">
        <v>0.38041002277904323</v>
      </c>
      <c r="T1525" s="61">
        <v>0</v>
      </c>
      <c r="U1525" s="61">
        <v>0</v>
      </c>
      <c r="V1525" s="61">
        <v>2.0501138952164009E-2</v>
      </c>
      <c r="W1525" s="61">
        <v>4.328018223234624E-2</v>
      </c>
    </row>
    <row r="1526" spans="1:23" x14ac:dyDescent="0.25">
      <c r="A1526" s="26" t="s">
        <v>2571</v>
      </c>
      <c r="B1526" s="26" t="s">
        <v>2572</v>
      </c>
      <c r="C1526" s="26" t="s">
        <v>255</v>
      </c>
      <c r="D1526" s="26" t="s">
        <v>256</v>
      </c>
      <c r="E1526" s="26">
        <v>98</v>
      </c>
      <c r="F1526" s="26">
        <v>272</v>
      </c>
      <c r="G1526" s="26" t="s">
        <v>6647</v>
      </c>
      <c r="H1526" s="26" t="s">
        <v>90</v>
      </c>
      <c r="I1526" s="26" t="s">
        <v>118</v>
      </c>
      <c r="J1526" s="26" t="s">
        <v>6647</v>
      </c>
      <c r="K1526" s="62">
        <v>56.316187589999998</v>
      </c>
      <c r="L1526" s="62">
        <v>50.882501259999998</v>
      </c>
      <c r="M1526" s="62">
        <v>56.739265709999998</v>
      </c>
      <c r="N1526" s="51">
        <v>0.31890660592255099</v>
      </c>
      <c r="O1526" s="63">
        <v>15.2</v>
      </c>
      <c r="P1526" s="63">
        <v>2.94</v>
      </c>
      <c r="Q1526" s="26" t="s">
        <v>629</v>
      </c>
      <c r="R1526" s="61">
        <v>0.54669703872437359</v>
      </c>
      <c r="S1526" s="61">
        <v>0.3120728929384966</v>
      </c>
      <c r="T1526" s="61">
        <v>0</v>
      </c>
      <c r="U1526" s="61">
        <v>0</v>
      </c>
      <c r="V1526" s="61">
        <v>9.3394077448747156E-2</v>
      </c>
      <c r="W1526" s="61">
        <v>4.7835990888382689E-2</v>
      </c>
    </row>
    <row r="1527" spans="1:23" x14ac:dyDescent="0.25">
      <c r="A1527" s="26" t="s">
        <v>2301</v>
      </c>
      <c r="B1527" s="26" t="s">
        <v>2302</v>
      </c>
      <c r="C1527" s="26" t="s">
        <v>255</v>
      </c>
      <c r="D1527" s="26" t="s">
        <v>256</v>
      </c>
      <c r="E1527" s="26">
        <v>25</v>
      </c>
      <c r="F1527" s="26">
        <v>400</v>
      </c>
      <c r="G1527" s="26" t="s">
        <v>6647</v>
      </c>
      <c r="H1527" s="26" t="s">
        <v>6649</v>
      </c>
      <c r="I1527" s="26" t="s">
        <v>118</v>
      </c>
      <c r="J1527" s="26" t="s">
        <v>6647</v>
      </c>
      <c r="K1527" s="62">
        <v>56.316187589999998</v>
      </c>
      <c r="L1527" s="62">
        <v>50.882501259999998</v>
      </c>
      <c r="M1527" s="62">
        <v>56.739265709999998</v>
      </c>
      <c r="N1527" s="51">
        <v>0.21554116558741898</v>
      </c>
      <c r="O1527" s="63">
        <v>15.2</v>
      </c>
      <c r="P1527" s="63">
        <v>2.94</v>
      </c>
      <c r="Q1527" s="26" t="s">
        <v>629</v>
      </c>
      <c r="R1527" s="61">
        <v>0.68917668825161882</v>
      </c>
      <c r="S1527" s="61">
        <v>0.2923219241443108</v>
      </c>
      <c r="T1527" s="61">
        <v>1.0175763182238668E-2</v>
      </c>
      <c r="U1527" s="61">
        <v>0</v>
      </c>
      <c r="V1527" s="61">
        <v>0</v>
      </c>
      <c r="W1527" s="61">
        <v>8.3256244218316375E-3</v>
      </c>
    </row>
    <row r="1528" spans="1:23" x14ac:dyDescent="0.25">
      <c r="A1528" s="26" t="s">
        <v>4754</v>
      </c>
      <c r="B1528" s="26" t="s">
        <v>4755</v>
      </c>
      <c r="C1528" s="26" t="s">
        <v>255</v>
      </c>
      <c r="D1528" s="26" t="s">
        <v>256</v>
      </c>
      <c r="E1528" s="26">
        <v>7</v>
      </c>
      <c r="F1528" s="26">
        <v>180</v>
      </c>
      <c r="G1528" s="26" t="s">
        <v>6631</v>
      </c>
      <c r="H1528" s="26" t="s">
        <v>6649</v>
      </c>
      <c r="I1528" s="26" t="s">
        <v>130</v>
      </c>
      <c r="J1528" s="26" t="s">
        <v>6631</v>
      </c>
      <c r="K1528" s="62">
        <v>41.439737770000001</v>
      </c>
      <c r="L1528" s="62">
        <v>39.536056479999999</v>
      </c>
      <c r="M1528" s="62">
        <v>42.414436839999993</v>
      </c>
      <c r="N1528" s="51">
        <v>0.24380646915645499</v>
      </c>
      <c r="O1528" s="63">
        <v>2.3000000000000003</v>
      </c>
      <c r="P1528" s="63">
        <v>2.3715565579482969</v>
      </c>
      <c r="Q1528" s="26" t="s">
        <v>629</v>
      </c>
      <c r="R1528" s="61">
        <v>0.77716035062224709</v>
      </c>
      <c r="S1528" s="61">
        <v>0.10282145269520754</v>
      </c>
      <c r="T1528" s="61">
        <v>3.391651116978063E-2</v>
      </c>
      <c r="U1528" s="61">
        <v>1.1389582072076063E-2</v>
      </c>
      <c r="V1528" s="61">
        <v>3.7340706591529167E-2</v>
      </c>
      <c r="W1528" s="61">
        <v>3.737139684915939E-2</v>
      </c>
    </row>
    <row r="1529" spans="1:23" x14ac:dyDescent="0.25">
      <c r="A1529" s="26" t="s">
        <v>4476</v>
      </c>
      <c r="B1529" s="26" t="s">
        <v>4477</v>
      </c>
      <c r="C1529" s="26" t="s">
        <v>523</v>
      </c>
      <c r="D1529" s="26" t="s">
        <v>134</v>
      </c>
      <c r="E1529" s="26">
        <v>136</v>
      </c>
      <c r="F1529" s="26">
        <v>262</v>
      </c>
      <c r="G1529" s="26" t="s">
        <v>6631</v>
      </c>
      <c r="H1529" s="26" t="s">
        <v>90</v>
      </c>
      <c r="I1529" s="26" t="s">
        <v>147</v>
      </c>
      <c r="J1529" s="26" t="s">
        <v>6631</v>
      </c>
      <c r="K1529" s="62">
        <v>92.284417550000001</v>
      </c>
      <c r="L1529" s="62">
        <v>83.560262230000006</v>
      </c>
      <c r="M1529" s="62">
        <v>90.118232730000003</v>
      </c>
      <c r="N1529" s="51">
        <v>0.59841978701477205</v>
      </c>
      <c r="O1529" s="63">
        <v>14.1</v>
      </c>
      <c r="P1529" s="63">
        <v>3.09</v>
      </c>
      <c r="Q1529" s="26" t="s">
        <v>117</v>
      </c>
      <c r="R1529" s="61">
        <v>0.40192373754723465</v>
      </c>
      <c r="S1529" s="61">
        <v>0.19271727928546892</v>
      </c>
      <c r="T1529" s="61">
        <v>0.24012366884232222</v>
      </c>
      <c r="U1529" s="61">
        <v>0</v>
      </c>
      <c r="V1529" s="61">
        <v>0.15905187220886294</v>
      </c>
      <c r="W1529" s="61">
        <v>6.1834421161113019E-3</v>
      </c>
    </row>
    <row r="1530" spans="1:23" x14ac:dyDescent="0.25">
      <c r="A1530" s="26" t="s">
        <v>5453</v>
      </c>
      <c r="B1530" s="26" t="s">
        <v>5454</v>
      </c>
      <c r="C1530" s="26" t="s">
        <v>255</v>
      </c>
      <c r="D1530" s="26" t="s">
        <v>256</v>
      </c>
      <c r="E1530" s="26">
        <v>9</v>
      </c>
      <c r="F1530" s="26">
        <v>500</v>
      </c>
      <c r="G1530" s="26" t="s">
        <v>6631</v>
      </c>
      <c r="H1530" s="26" t="s">
        <v>6649</v>
      </c>
      <c r="I1530" s="26" t="s">
        <v>147</v>
      </c>
      <c r="J1530" s="26" t="s">
        <v>6631</v>
      </c>
      <c r="K1530" s="62">
        <v>85.577407969999996</v>
      </c>
      <c r="L1530" s="62">
        <v>66.124558750000006</v>
      </c>
      <c r="M1530" s="62">
        <v>93.976353450000005</v>
      </c>
      <c r="N1530" s="51">
        <v>0.55733662145499396</v>
      </c>
      <c r="O1530" s="63">
        <v>8.4</v>
      </c>
      <c r="P1530" s="63">
        <v>2.99</v>
      </c>
      <c r="Q1530" s="26" t="s">
        <v>117</v>
      </c>
      <c r="R1530" s="61">
        <v>0.48088779284833533</v>
      </c>
      <c r="S1530" s="61">
        <v>0.499383477188656</v>
      </c>
      <c r="T1530" s="61">
        <v>0</v>
      </c>
      <c r="U1530" s="61">
        <v>1.2330456226880395E-2</v>
      </c>
      <c r="V1530" s="61">
        <v>0</v>
      </c>
      <c r="W1530" s="61">
        <v>7.3982737361282368E-3</v>
      </c>
    </row>
    <row r="1531" spans="1:23" x14ac:dyDescent="0.25">
      <c r="A1531" s="26" t="s">
        <v>5519</v>
      </c>
      <c r="B1531" s="26" t="s">
        <v>5520</v>
      </c>
      <c r="C1531" s="26" t="s">
        <v>255</v>
      </c>
      <c r="D1531" s="26" t="s">
        <v>256</v>
      </c>
      <c r="E1531" s="26">
        <v>18</v>
      </c>
      <c r="F1531" s="26">
        <v>400</v>
      </c>
      <c r="G1531" s="26" t="s">
        <v>6631</v>
      </c>
      <c r="H1531" s="26" t="s">
        <v>6649</v>
      </c>
      <c r="I1531" s="26" t="s">
        <v>147</v>
      </c>
      <c r="J1531" s="26" t="s">
        <v>6631</v>
      </c>
      <c r="K1531" s="62">
        <v>85.577407969999996</v>
      </c>
      <c r="L1531" s="62">
        <v>66.124558750000006</v>
      </c>
      <c r="M1531" s="62">
        <v>93.976353450000005</v>
      </c>
      <c r="N1531" s="51">
        <v>0.89981273408239704</v>
      </c>
      <c r="O1531" s="63">
        <v>8.4</v>
      </c>
      <c r="P1531" s="63">
        <v>4.18</v>
      </c>
      <c r="Q1531" s="26" t="s">
        <v>117</v>
      </c>
      <c r="R1531" s="61">
        <v>0.1104868913857678</v>
      </c>
      <c r="S1531" s="61">
        <v>0.88951310861423205</v>
      </c>
      <c r="T1531" s="61">
        <v>0</v>
      </c>
      <c r="U1531" s="61">
        <v>0</v>
      </c>
      <c r="V1531" s="61">
        <v>0</v>
      </c>
      <c r="W1531" s="61">
        <v>0</v>
      </c>
    </row>
    <row r="1532" spans="1:23" x14ac:dyDescent="0.25">
      <c r="A1532" s="26" t="s">
        <v>4348</v>
      </c>
      <c r="B1532" s="26" t="s">
        <v>4349</v>
      </c>
      <c r="C1532" s="26" t="s">
        <v>523</v>
      </c>
      <c r="D1532" s="26" t="s">
        <v>134</v>
      </c>
      <c r="E1532" s="26">
        <v>199</v>
      </c>
      <c r="F1532" s="26">
        <v>700</v>
      </c>
      <c r="G1532" s="26" t="s">
        <v>6631</v>
      </c>
      <c r="H1532" s="26" t="s">
        <v>90</v>
      </c>
      <c r="I1532" s="26" t="s">
        <v>147</v>
      </c>
      <c r="J1532" s="26" t="s">
        <v>6631</v>
      </c>
      <c r="K1532" s="62">
        <v>92.284417550000015</v>
      </c>
      <c r="L1532" s="62">
        <v>83.560262230000021</v>
      </c>
      <c r="M1532" s="62">
        <v>90.118232730000017</v>
      </c>
      <c r="N1532" s="51">
        <v>0.59841978701477205</v>
      </c>
      <c r="O1532" s="63">
        <v>14.1</v>
      </c>
      <c r="P1532" s="63">
        <v>3.0900000000000003</v>
      </c>
      <c r="Q1532" s="26" t="s">
        <v>117</v>
      </c>
      <c r="R1532" s="61">
        <v>0.40192373754723471</v>
      </c>
      <c r="S1532" s="61">
        <v>0.19271727928546892</v>
      </c>
      <c r="T1532" s="61">
        <v>0.24012366884232222</v>
      </c>
      <c r="U1532" s="61">
        <v>0</v>
      </c>
      <c r="V1532" s="61">
        <v>0.15905187220886294</v>
      </c>
      <c r="W1532" s="61">
        <v>6.1834421161113019E-3</v>
      </c>
    </row>
    <row r="1533" spans="1:23" x14ac:dyDescent="0.25">
      <c r="A1533" s="26" t="s">
        <v>4350</v>
      </c>
      <c r="B1533" s="26" t="s">
        <v>4351</v>
      </c>
      <c r="C1533" s="26" t="s">
        <v>523</v>
      </c>
      <c r="D1533" s="26" t="s">
        <v>134</v>
      </c>
      <c r="E1533" s="26">
        <v>198</v>
      </c>
      <c r="F1533" s="26">
        <v>653</v>
      </c>
      <c r="G1533" s="26" t="s">
        <v>6631</v>
      </c>
      <c r="H1533" s="26" t="s">
        <v>90</v>
      </c>
      <c r="I1533" s="26" t="s">
        <v>147</v>
      </c>
      <c r="J1533" s="26" t="s">
        <v>6631</v>
      </c>
      <c r="K1533" s="62">
        <v>80.379866321338511</v>
      </c>
      <c r="L1533" s="62">
        <v>96.712706812479126</v>
      </c>
      <c r="M1533" s="62">
        <v>44.273650826886353</v>
      </c>
      <c r="N1533" s="51">
        <v>0.52171898037968301</v>
      </c>
      <c r="O1533" s="63">
        <v>15.566920579836456</v>
      </c>
      <c r="P1533" s="63">
        <v>3.5724096108154368</v>
      </c>
      <c r="Q1533" s="26" t="s">
        <v>117</v>
      </c>
      <c r="R1533" s="61">
        <v>0.21450342621472387</v>
      </c>
      <c r="S1533" s="61">
        <v>0.32478264230606557</v>
      </c>
      <c r="T1533" s="61">
        <v>6.2642441026695792E-2</v>
      </c>
      <c r="U1533" s="61">
        <v>0</v>
      </c>
      <c r="V1533" s="61">
        <v>0.35214164669360565</v>
      </c>
      <c r="W1533" s="61">
        <v>4.5929843758909093E-2</v>
      </c>
    </row>
    <row r="1534" spans="1:23" x14ac:dyDescent="0.25">
      <c r="A1534" s="26" t="s">
        <v>6133</v>
      </c>
      <c r="B1534" s="26" t="s">
        <v>6134</v>
      </c>
      <c r="C1534" s="26" t="s">
        <v>523</v>
      </c>
      <c r="D1534" s="26" t="s">
        <v>134</v>
      </c>
      <c r="E1534" s="26">
        <v>50</v>
      </c>
      <c r="F1534" s="26">
        <v>100</v>
      </c>
      <c r="G1534" s="26" t="s">
        <v>6648</v>
      </c>
      <c r="H1534" s="26" t="s">
        <v>90</v>
      </c>
      <c r="I1534" s="26" t="s">
        <v>147</v>
      </c>
      <c r="J1534" s="26" t="s">
        <v>6648</v>
      </c>
      <c r="K1534" s="62">
        <v>57.060010089999999</v>
      </c>
      <c r="L1534" s="62">
        <v>52.37014623999999</v>
      </c>
      <c r="M1534" s="62">
        <v>56.253889229999992</v>
      </c>
      <c r="N1534" s="51">
        <v>0.47106325706594904</v>
      </c>
      <c r="O1534" s="63">
        <v>2.5999999999999996</v>
      </c>
      <c r="P1534" s="63">
        <v>1.9099999999999997</v>
      </c>
      <c r="Q1534" s="26" t="s">
        <v>629</v>
      </c>
      <c r="R1534" s="61">
        <v>0.89232839838492584</v>
      </c>
      <c r="S1534" s="61">
        <v>3.9030955585464336E-2</v>
      </c>
      <c r="T1534" s="61">
        <v>3.2301480484522201E-2</v>
      </c>
      <c r="U1534" s="61">
        <v>0</v>
      </c>
      <c r="V1534" s="61">
        <v>0</v>
      </c>
      <c r="W1534" s="61">
        <v>3.6339165545087482E-2</v>
      </c>
    </row>
    <row r="1535" spans="1:23" x14ac:dyDescent="0.25">
      <c r="A1535" s="26" t="s">
        <v>5190</v>
      </c>
      <c r="B1535" s="26" t="s">
        <v>5191</v>
      </c>
      <c r="C1535" s="26" t="s">
        <v>255</v>
      </c>
      <c r="D1535" s="26" t="s">
        <v>256</v>
      </c>
      <c r="E1535" s="26">
        <v>11</v>
      </c>
      <c r="F1535" s="26">
        <v>79</v>
      </c>
      <c r="G1535" s="26" t="s">
        <v>6631</v>
      </c>
      <c r="H1535" s="26" t="s">
        <v>6649</v>
      </c>
      <c r="I1535" s="26" t="s">
        <v>147</v>
      </c>
      <c r="J1535" s="26" t="s">
        <v>6631</v>
      </c>
      <c r="K1535" s="62">
        <v>96.406959150000006</v>
      </c>
      <c r="L1535" s="62">
        <v>84.972264249999995</v>
      </c>
      <c r="M1535" s="62">
        <v>96.415681390000003</v>
      </c>
      <c r="N1535" s="51">
        <v>0.134549600912201</v>
      </c>
      <c r="O1535" s="63">
        <v>57.8</v>
      </c>
      <c r="P1535" s="63">
        <v>3.84</v>
      </c>
      <c r="Q1535" s="26" t="s">
        <v>117</v>
      </c>
      <c r="R1535" s="61">
        <v>0.15393386545039908</v>
      </c>
      <c r="S1535" s="61">
        <v>0.84606613454960078</v>
      </c>
      <c r="T1535" s="61">
        <v>0</v>
      </c>
      <c r="U1535" s="61">
        <v>0</v>
      </c>
      <c r="V1535" s="61">
        <v>0</v>
      </c>
      <c r="W1535" s="61">
        <v>0</v>
      </c>
    </row>
    <row r="1536" spans="1:23" x14ac:dyDescent="0.25">
      <c r="A1536" s="26" t="s">
        <v>6573</v>
      </c>
      <c r="B1536" s="26" t="s">
        <v>6574</v>
      </c>
      <c r="C1536" s="26" t="s">
        <v>523</v>
      </c>
      <c r="D1536" s="26" t="s">
        <v>134</v>
      </c>
      <c r="E1536" s="26">
        <v>33</v>
      </c>
      <c r="F1536" s="26">
        <v>103</v>
      </c>
      <c r="G1536" s="26" t="s">
        <v>6630</v>
      </c>
      <c r="H1536" s="26" t="s">
        <v>90</v>
      </c>
      <c r="I1536" s="26" t="s">
        <v>147</v>
      </c>
      <c r="J1536" s="26" t="s">
        <v>6630</v>
      </c>
      <c r="K1536" s="62">
        <v>77.672718099999997</v>
      </c>
      <c r="L1536" s="62">
        <v>95.927887040000002</v>
      </c>
      <c r="M1536" s="62">
        <v>40.858742999999997</v>
      </c>
      <c r="N1536" s="51">
        <v>0.66683316683316707</v>
      </c>
      <c r="O1536" s="63">
        <v>16.5</v>
      </c>
      <c r="P1536" s="63">
        <v>2.9899999999999998</v>
      </c>
      <c r="Q1536" s="26" t="s">
        <v>117</v>
      </c>
      <c r="R1536" s="61">
        <v>0.24475524475524477</v>
      </c>
      <c r="S1536" s="61">
        <v>0.16583416583416583</v>
      </c>
      <c r="T1536" s="61">
        <v>0.13686313686313686</v>
      </c>
      <c r="U1536" s="61">
        <v>1.5484515484515484E-2</v>
      </c>
      <c r="V1536" s="61">
        <v>0.43106893106893113</v>
      </c>
      <c r="W1536" s="61">
        <v>5.994005994005994E-3</v>
      </c>
    </row>
    <row r="1537" spans="1:23" x14ac:dyDescent="0.25">
      <c r="A1537" s="26" t="s">
        <v>2167</v>
      </c>
      <c r="B1537" s="26" t="s">
        <v>2168</v>
      </c>
      <c r="C1537" s="26" t="s">
        <v>255</v>
      </c>
      <c r="D1537" s="26" t="s">
        <v>256</v>
      </c>
      <c r="E1537" s="26">
        <v>10</v>
      </c>
      <c r="F1537" s="26">
        <v>192</v>
      </c>
      <c r="G1537" s="26" t="s">
        <v>6647</v>
      </c>
      <c r="H1537" s="26" t="s">
        <v>6649</v>
      </c>
      <c r="I1537" s="26" t="s">
        <v>118</v>
      </c>
      <c r="J1537" s="26" t="s">
        <v>6647</v>
      </c>
      <c r="K1537" s="62">
        <v>79.034291479999993</v>
      </c>
      <c r="L1537" s="62">
        <v>54.13514876</v>
      </c>
      <c r="M1537" s="62">
        <v>95.233354079999998</v>
      </c>
      <c r="N1537" s="51">
        <v>0.21632329635499201</v>
      </c>
      <c r="O1537" s="63">
        <v>5.6</v>
      </c>
      <c r="P1537" s="63">
        <v>3.37</v>
      </c>
      <c r="Q1537" s="26" t="s">
        <v>117</v>
      </c>
      <c r="R1537" s="61">
        <v>0.23692551505546752</v>
      </c>
      <c r="S1537" s="61">
        <v>0.26941362916006339</v>
      </c>
      <c r="T1537" s="61">
        <v>0.37955625990491287</v>
      </c>
      <c r="U1537" s="61">
        <v>0</v>
      </c>
      <c r="V1537" s="61">
        <v>6.1806656101426306E-2</v>
      </c>
      <c r="W1537" s="61">
        <v>5.2297939778129951E-2</v>
      </c>
    </row>
    <row r="1538" spans="1:23" x14ac:dyDescent="0.25">
      <c r="A1538" s="26" t="s">
        <v>5238</v>
      </c>
      <c r="B1538" s="26" t="s">
        <v>5239</v>
      </c>
      <c r="C1538" s="26" t="s">
        <v>255</v>
      </c>
      <c r="D1538" s="26" t="s">
        <v>256</v>
      </c>
      <c r="E1538" s="26">
        <v>26</v>
      </c>
      <c r="F1538" s="26">
        <v>500</v>
      </c>
      <c r="G1538" s="26" t="s">
        <v>6631</v>
      </c>
      <c r="H1538" s="26" t="s">
        <v>6649</v>
      </c>
      <c r="I1538" s="26" t="s">
        <v>147</v>
      </c>
      <c r="J1538" s="26" t="s">
        <v>6631</v>
      </c>
      <c r="K1538" s="62">
        <v>96.116994450000007</v>
      </c>
      <c r="L1538" s="62">
        <v>88.565305089999995</v>
      </c>
      <c r="M1538" s="62">
        <v>93.81456129</v>
      </c>
      <c r="N1538" s="51">
        <v>0.543349488422186</v>
      </c>
      <c r="O1538" s="63">
        <v>33.799999999999997</v>
      </c>
      <c r="P1538" s="63">
        <v>3.75</v>
      </c>
      <c r="Q1538" s="26" t="s">
        <v>117</v>
      </c>
      <c r="R1538" s="61">
        <v>0.14745308310991956</v>
      </c>
      <c r="S1538" s="61">
        <v>0.79356568364611269</v>
      </c>
      <c r="T1538" s="61">
        <v>7.506702412868633E-3</v>
      </c>
      <c r="U1538" s="61">
        <v>1.0723860589812333E-2</v>
      </c>
      <c r="V1538" s="61">
        <v>0</v>
      </c>
      <c r="W1538" s="61">
        <v>4.0750670241286861E-2</v>
      </c>
    </row>
    <row r="1539" spans="1:23" x14ac:dyDescent="0.25">
      <c r="A1539" s="26" t="s">
        <v>4956</v>
      </c>
      <c r="B1539" s="26" t="s">
        <v>4957</v>
      </c>
      <c r="C1539" s="26" t="s">
        <v>523</v>
      </c>
      <c r="D1539" s="26" t="s">
        <v>134</v>
      </c>
      <c r="E1539" s="26">
        <v>44</v>
      </c>
      <c r="F1539" s="26">
        <v>80</v>
      </c>
      <c r="G1539" s="26" t="s">
        <v>6631</v>
      </c>
      <c r="H1539" s="26" t="s">
        <v>90</v>
      </c>
      <c r="I1539" s="26" t="s">
        <v>130</v>
      </c>
      <c r="J1539" s="26" t="s">
        <v>6631</v>
      </c>
      <c r="K1539" s="62">
        <v>63.666162380000003</v>
      </c>
      <c r="L1539" s="62">
        <v>45.02017146</v>
      </c>
      <c r="M1539" s="62">
        <v>83.795892969999997</v>
      </c>
      <c r="N1539" s="51">
        <v>0.24955752212389398</v>
      </c>
      <c r="O1539" s="63">
        <v>12.2</v>
      </c>
      <c r="P1539" s="63">
        <v>2.64</v>
      </c>
      <c r="Q1539" s="26" t="s">
        <v>117</v>
      </c>
      <c r="R1539" s="61">
        <v>0.45840707964601768</v>
      </c>
      <c r="S1539" s="61">
        <v>0.44601769911504424</v>
      </c>
      <c r="T1539" s="61">
        <v>0</v>
      </c>
      <c r="U1539" s="61">
        <v>0</v>
      </c>
      <c r="V1539" s="61">
        <v>5.9292035398230088E-2</v>
      </c>
      <c r="W1539" s="61">
        <v>3.6283185840707964E-2</v>
      </c>
    </row>
    <row r="1540" spans="1:23" x14ac:dyDescent="0.25">
      <c r="A1540" s="26" t="s">
        <v>5539</v>
      </c>
      <c r="B1540" s="26" t="s">
        <v>5540</v>
      </c>
      <c r="C1540" s="26" t="s">
        <v>195</v>
      </c>
      <c r="D1540" s="26" t="s">
        <v>443</v>
      </c>
      <c r="E1540" s="26">
        <v>6</v>
      </c>
      <c r="F1540" s="26">
        <v>100</v>
      </c>
      <c r="G1540" s="26" t="s">
        <v>6631</v>
      </c>
      <c r="H1540" s="26" t="s">
        <v>6649</v>
      </c>
      <c r="I1540" s="26" t="s">
        <v>147</v>
      </c>
      <c r="J1540" s="26" t="s">
        <v>6631</v>
      </c>
      <c r="K1540" s="62">
        <v>26.462430659999999</v>
      </c>
      <c r="L1540" s="62">
        <v>58.295511849999997</v>
      </c>
      <c r="M1540" s="62">
        <v>4.7542003729999998</v>
      </c>
      <c r="N1540" s="51">
        <v>0.495518565941101</v>
      </c>
      <c r="O1540" s="63">
        <v>1.6</v>
      </c>
      <c r="P1540" s="63">
        <v>2.79</v>
      </c>
      <c r="Q1540" s="26" t="s">
        <v>629</v>
      </c>
      <c r="R1540" s="61">
        <v>0.87323943661971826</v>
      </c>
      <c r="S1540" s="61">
        <v>4.7375160051216392E-2</v>
      </c>
      <c r="T1540" s="61">
        <v>2.176696542893726E-2</v>
      </c>
      <c r="U1540" s="61">
        <v>1.7925736235595392E-2</v>
      </c>
      <c r="V1540" s="61">
        <v>0</v>
      </c>
      <c r="W1540" s="61">
        <v>3.9692701664532648E-2</v>
      </c>
    </row>
    <row r="1541" spans="1:23" x14ac:dyDescent="0.25">
      <c r="A1541" s="26" t="s">
        <v>5106</v>
      </c>
      <c r="B1541" s="26" t="s">
        <v>5107</v>
      </c>
      <c r="C1541" s="26" t="s">
        <v>195</v>
      </c>
      <c r="D1541" s="26" t="s">
        <v>443</v>
      </c>
      <c r="E1541" s="26">
        <v>2</v>
      </c>
      <c r="F1541" s="26">
        <v>80</v>
      </c>
      <c r="G1541" s="26" t="s">
        <v>6631</v>
      </c>
      <c r="H1541" s="26" t="s">
        <v>6649</v>
      </c>
      <c r="I1541" s="26" t="s">
        <v>147</v>
      </c>
      <c r="J1541" s="26" t="s">
        <v>6631</v>
      </c>
      <c r="K1541" s="62">
        <v>16.931417039999999</v>
      </c>
      <c r="L1541" s="62">
        <v>26.361573369999999</v>
      </c>
      <c r="M1541" s="62">
        <v>11.586807719999999</v>
      </c>
      <c r="N1541" s="51">
        <v>0.43258084197681496</v>
      </c>
      <c r="O1541" s="63">
        <v>0.5</v>
      </c>
      <c r="P1541" s="63">
        <v>3.37</v>
      </c>
      <c r="Q1541" s="26" t="s">
        <v>629</v>
      </c>
      <c r="R1541" s="61">
        <v>0.83831604636973767</v>
      </c>
      <c r="S1541" s="61">
        <v>6.5893837705918237E-2</v>
      </c>
      <c r="T1541" s="61">
        <v>0</v>
      </c>
      <c r="U1541" s="61">
        <v>2.1354484441732765E-2</v>
      </c>
      <c r="V1541" s="61">
        <v>9.762050030506406E-3</v>
      </c>
      <c r="W1541" s="61">
        <v>6.4673581452104945E-2</v>
      </c>
    </row>
    <row r="1542" spans="1:23" x14ac:dyDescent="0.25">
      <c r="A1542" s="26" t="s">
        <v>5080</v>
      </c>
      <c r="B1542" s="26" t="s">
        <v>5081</v>
      </c>
      <c r="C1542" s="26" t="s">
        <v>523</v>
      </c>
      <c r="D1542" s="26" t="s">
        <v>134</v>
      </c>
      <c r="E1542" s="26">
        <v>34</v>
      </c>
      <c r="F1542" s="26">
        <v>90</v>
      </c>
      <c r="G1542" s="26" t="s">
        <v>6631</v>
      </c>
      <c r="H1542" s="26" t="s">
        <v>90</v>
      </c>
      <c r="I1542" s="26" t="s">
        <v>130</v>
      </c>
      <c r="J1542" s="26" t="s">
        <v>6631</v>
      </c>
      <c r="K1542" s="62">
        <v>63.666162380000003</v>
      </c>
      <c r="L1542" s="62">
        <v>45.02017146</v>
      </c>
      <c r="M1542" s="62">
        <v>83.795892969999997</v>
      </c>
      <c r="N1542" s="51">
        <v>0.24955752212389398</v>
      </c>
      <c r="O1542" s="63">
        <v>12.2</v>
      </c>
      <c r="P1542" s="63">
        <v>2.64</v>
      </c>
      <c r="Q1542" s="26" t="s">
        <v>117</v>
      </c>
      <c r="R1542" s="61">
        <v>0.45840707964601768</v>
      </c>
      <c r="S1542" s="61">
        <v>0.44601769911504424</v>
      </c>
      <c r="T1542" s="61">
        <v>0</v>
      </c>
      <c r="U1542" s="61">
        <v>0</v>
      </c>
      <c r="V1542" s="61">
        <v>5.9292035398230088E-2</v>
      </c>
      <c r="W1542" s="61">
        <v>3.6283185840707964E-2</v>
      </c>
    </row>
    <row r="1543" spans="1:23" x14ac:dyDescent="0.25">
      <c r="A1543" s="26" t="s">
        <v>5104</v>
      </c>
      <c r="B1543" s="26" t="s">
        <v>5105</v>
      </c>
      <c r="C1543" s="26" t="s">
        <v>195</v>
      </c>
      <c r="D1543" s="26" t="s">
        <v>443</v>
      </c>
      <c r="E1543" s="26">
        <v>1</v>
      </c>
      <c r="F1543" s="26">
        <v>125</v>
      </c>
      <c r="G1543" s="26" t="s">
        <v>6631</v>
      </c>
      <c r="H1543" s="26" t="s">
        <v>6649</v>
      </c>
      <c r="I1543" s="26" t="s">
        <v>147</v>
      </c>
      <c r="J1543" s="26" t="s">
        <v>6631</v>
      </c>
      <c r="K1543" s="62">
        <v>16.931417039999999</v>
      </c>
      <c r="L1543" s="62">
        <v>26.361573369999999</v>
      </c>
      <c r="M1543" s="62">
        <v>11.586807719999999</v>
      </c>
      <c r="N1543" s="51">
        <v>0.43258084197681496</v>
      </c>
      <c r="O1543" s="63">
        <v>0.5</v>
      </c>
      <c r="P1543" s="63">
        <v>3.37</v>
      </c>
      <c r="Q1543" s="26" t="s">
        <v>629</v>
      </c>
      <c r="R1543" s="61">
        <v>0.83831604636973767</v>
      </c>
      <c r="S1543" s="61">
        <v>6.5893837705918237E-2</v>
      </c>
      <c r="T1543" s="61">
        <v>0</v>
      </c>
      <c r="U1543" s="61">
        <v>2.1354484441732765E-2</v>
      </c>
      <c r="V1543" s="61">
        <v>9.762050030506406E-3</v>
      </c>
      <c r="W1543" s="61">
        <v>6.4673581452104945E-2</v>
      </c>
    </row>
    <row r="1544" spans="1:23" x14ac:dyDescent="0.25">
      <c r="A1544" s="26" t="s">
        <v>5340</v>
      </c>
      <c r="B1544" s="26" t="s">
        <v>5341</v>
      </c>
      <c r="C1544" s="26" t="s">
        <v>272</v>
      </c>
      <c r="D1544" s="26" t="s">
        <v>273</v>
      </c>
      <c r="E1544" s="26">
        <v>5</v>
      </c>
      <c r="F1544" s="26">
        <v>90</v>
      </c>
      <c r="G1544" s="26" t="s">
        <v>6631</v>
      </c>
      <c r="H1544" s="26" t="s">
        <v>6649</v>
      </c>
      <c r="I1544" s="26" t="s">
        <v>147</v>
      </c>
      <c r="J1544" s="26" t="s">
        <v>6631</v>
      </c>
      <c r="K1544" s="62">
        <v>51.651538070000008</v>
      </c>
      <c r="L1544" s="62">
        <v>65.70852244000001</v>
      </c>
      <c r="M1544" s="62">
        <v>28.33851898</v>
      </c>
      <c r="N1544" s="51">
        <v>0.50477068595132901</v>
      </c>
      <c r="O1544" s="63">
        <v>3.5</v>
      </c>
      <c r="P1544" s="63">
        <v>2.44</v>
      </c>
      <c r="Q1544" s="26" t="s">
        <v>629</v>
      </c>
      <c r="R1544" s="61">
        <v>0.81833190040682458</v>
      </c>
      <c r="S1544" s="61">
        <v>9.7613340758759173E-2</v>
      </c>
      <c r="T1544" s="61">
        <v>1.7414490897685439E-4</v>
      </c>
      <c r="U1544" s="61">
        <v>2.0897389077222527E-3</v>
      </c>
      <c r="V1544" s="61">
        <v>2.2518779670510899E-2</v>
      </c>
      <c r="W1544" s="61">
        <v>5.9272095347206247E-2</v>
      </c>
    </row>
    <row r="1545" spans="1:23" x14ac:dyDescent="0.25">
      <c r="A1545" s="26" t="s">
        <v>3042</v>
      </c>
      <c r="B1545" s="26" t="s">
        <v>3043</v>
      </c>
      <c r="C1545" s="26" t="s">
        <v>272</v>
      </c>
      <c r="D1545" s="26" t="s">
        <v>273</v>
      </c>
      <c r="E1545" s="26">
        <v>30</v>
      </c>
      <c r="F1545" s="26">
        <v>1055</v>
      </c>
      <c r="G1545" s="26" t="s">
        <v>6647</v>
      </c>
      <c r="H1545" s="26" t="s">
        <v>90</v>
      </c>
      <c r="I1545" s="26" t="s">
        <v>118</v>
      </c>
      <c r="J1545" s="26" t="s">
        <v>6647</v>
      </c>
      <c r="K1545" s="62">
        <v>51.651538070000001</v>
      </c>
      <c r="L1545" s="62">
        <v>65.708522439999996</v>
      </c>
      <c r="M1545" s="62">
        <v>28.33851898</v>
      </c>
      <c r="N1545" s="51">
        <v>0.311782220331774</v>
      </c>
      <c r="O1545" s="63">
        <v>3.5</v>
      </c>
      <c r="P1545" s="63">
        <v>2.44</v>
      </c>
      <c r="Q1545" s="26" t="s">
        <v>629</v>
      </c>
      <c r="R1545" s="61">
        <v>0.86792452830188682</v>
      </c>
      <c r="S1545" s="61">
        <v>0.10188679245283019</v>
      </c>
      <c r="T1545" s="61">
        <v>4.1928721174004191E-4</v>
      </c>
      <c r="U1545" s="61">
        <v>5.0314465408805029E-3</v>
      </c>
      <c r="V1545" s="61">
        <v>6.2893081761006301E-3</v>
      </c>
      <c r="W1545" s="61">
        <v>1.8448637316561847E-2</v>
      </c>
    </row>
    <row r="1546" spans="1:23" x14ac:dyDescent="0.25">
      <c r="A1546" s="26" t="s">
        <v>5032</v>
      </c>
      <c r="B1546" s="26" t="s">
        <v>5033</v>
      </c>
      <c r="C1546" s="26" t="s">
        <v>272</v>
      </c>
      <c r="D1546" s="26" t="s">
        <v>273</v>
      </c>
      <c r="E1546" s="26">
        <v>38</v>
      </c>
      <c r="F1546" s="26">
        <v>90</v>
      </c>
      <c r="G1546" s="26" t="s">
        <v>6631</v>
      </c>
      <c r="H1546" s="26" t="s">
        <v>90</v>
      </c>
      <c r="I1546" s="26" t="s">
        <v>147</v>
      </c>
      <c r="J1546" s="26" t="s">
        <v>6631</v>
      </c>
      <c r="K1546" s="62">
        <v>22.528996469999999</v>
      </c>
      <c r="L1546" s="62">
        <v>40.254664650000002</v>
      </c>
      <c r="M1546" s="62">
        <v>8.898568762</v>
      </c>
      <c r="N1546" s="51">
        <v>0.45067264573990995</v>
      </c>
      <c r="O1546" s="63">
        <v>2.5</v>
      </c>
      <c r="P1546" s="63">
        <v>2.46</v>
      </c>
      <c r="Q1546" s="26" t="s">
        <v>629</v>
      </c>
      <c r="R1546" s="61">
        <v>0.67713004484304928</v>
      </c>
      <c r="S1546" s="61">
        <v>2.4663677130044845E-2</v>
      </c>
      <c r="T1546" s="61">
        <v>0</v>
      </c>
      <c r="U1546" s="61">
        <v>2.242152466367713E-3</v>
      </c>
      <c r="V1546" s="61">
        <v>0.21524663677130046</v>
      </c>
      <c r="W1546" s="61">
        <v>8.0717488789237665E-2</v>
      </c>
    </row>
    <row r="1547" spans="1:23" x14ac:dyDescent="0.25">
      <c r="A1547" s="26" t="s">
        <v>5451</v>
      </c>
      <c r="B1547" s="26" t="s">
        <v>5452</v>
      </c>
      <c r="C1547" s="26" t="s">
        <v>272</v>
      </c>
      <c r="D1547" s="26" t="s">
        <v>273</v>
      </c>
      <c r="E1547" s="26">
        <v>14</v>
      </c>
      <c r="F1547" s="26">
        <v>27</v>
      </c>
      <c r="G1547" s="26" t="s">
        <v>6631</v>
      </c>
      <c r="H1547" s="26" t="s">
        <v>90</v>
      </c>
      <c r="I1547" s="26" t="s">
        <v>130</v>
      </c>
      <c r="J1547" s="26" t="s">
        <v>6631</v>
      </c>
      <c r="K1547" s="62">
        <v>53.643469490000001</v>
      </c>
      <c r="L1547" s="62">
        <v>61.25819465</v>
      </c>
      <c r="M1547" s="62">
        <v>36.490354699999997</v>
      </c>
      <c r="N1547" s="51">
        <v>0.44379391100702598</v>
      </c>
      <c r="O1547" s="63">
        <v>0.5</v>
      </c>
      <c r="P1547" s="63">
        <v>2.5</v>
      </c>
      <c r="Q1547" s="26" t="s">
        <v>629</v>
      </c>
      <c r="R1547" s="61">
        <v>0.74238875878220145</v>
      </c>
      <c r="S1547" s="61">
        <v>0.19847775175644028</v>
      </c>
      <c r="T1547" s="61">
        <v>0</v>
      </c>
      <c r="U1547" s="61">
        <v>5.9133489461358317E-2</v>
      </c>
      <c r="V1547" s="61">
        <v>0</v>
      </c>
      <c r="W1547" s="61">
        <v>0</v>
      </c>
    </row>
    <row r="1548" spans="1:23" x14ac:dyDescent="0.25">
      <c r="A1548" s="26" t="s">
        <v>4404</v>
      </c>
      <c r="B1548" s="26" t="s">
        <v>4405</v>
      </c>
      <c r="C1548" s="26" t="s">
        <v>523</v>
      </c>
      <c r="D1548" s="26" t="s">
        <v>134</v>
      </c>
      <c r="E1548" s="26">
        <v>169</v>
      </c>
      <c r="F1548" s="26">
        <v>300</v>
      </c>
      <c r="G1548" s="26" t="s">
        <v>6631</v>
      </c>
      <c r="H1548" s="26" t="s">
        <v>90</v>
      </c>
      <c r="I1548" s="26" t="s">
        <v>130</v>
      </c>
      <c r="J1548" s="26" t="s">
        <v>6631</v>
      </c>
      <c r="K1548" s="62">
        <v>63.666162380000003</v>
      </c>
      <c r="L1548" s="62">
        <v>45.02017146</v>
      </c>
      <c r="M1548" s="62">
        <v>83.795892969999997</v>
      </c>
      <c r="N1548" s="51">
        <v>0.24955752212389398</v>
      </c>
      <c r="O1548" s="63">
        <v>12.2</v>
      </c>
      <c r="P1548" s="63">
        <v>2.64</v>
      </c>
      <c r="Q1548" s="26" t="s">
        <v>117</v>
      </c>
      <c r="R1548" s="61">
        <v>0.45840707964601768</v>
      </c>
      <c r="S1548" s="61">
        <v>0.44601769911504424</v>
      </c>
      <c r="T1548" s="61">
        <v>0</v>
      </c>
      <c r="U1548" s="61">
        <v>0</v>
      </c>
      <c r="V1548" s="61">
        <v>5.9292035398230088E-2</v>
      </c>
      <c r="W1548" s="61">
        <v>3.6283185840707964E-2</v>
      </c>
    </row>
    <row r="1549" spans="1:23" x14ac:dyDescent="0.25">
      <c r="A1549" s="26" t="s">
        <v>5040</v>
      </c>
      <c r="B1549" s="26" t="s">
        <v>5041</v>
      </c>
      <c r="C1549" s="26" t="s">
        <v>523</v>
      </c>
      <c r="D1549" s="26" t="s">
        <v>134</v>
      </c>
      <c r="E1549" s="26">
        <v>37</v>
      </c>
      <c r="F1549" s="26">
        <v>100</v>
      </c>
      <c r="G1549" s="26" t="s">
        <v>6631</v>
      </c>
      <c r="H1549" s="26" t="s">
        <v>90</v>
      </c>
      <c r="I1549" s="26" t="s">
        <v>147</v>
      </c>
      <c r="J1549" s="26" t="s">
        <v>6631</v>
      </c>
      <c r="K1549" s="62">
        <v>57.060010089999999</v>
      </c>
      <c r="L1549" s="62">
        <v>52.370146239999997</v>
      </c>
      <c r="M1549" s="62">
        <v>56.253889229999999</v>
      </c>
      <c r="N1549" s="51">
        <v>0.31038961038960999</v>
      </c>
      <c r="O1549" s="63">
        <v>2.6</v>
      </c>
      <c r="P1549" s="63">
        <v>1.91</v>
      </c>
      <c r="Q1549" s="26" t="s">
        <v>629</v>
      </c>
      <c r="R1549" s="61">
        <v>0.52467532467532463</v>
      </c>
      <c r="S1549" s="61">
        <v>0.41428571428571431</v>
      </c>
      <c r="T1549" s="61">
        <v>0</v>
      </c>
      <c r="U1549" s="61">
        <v>0</v>
      </c>
      <c r="V1549" s="61">
        <v>4.5454545454545456E-2</v>
      </c>
      <c r="W1549" s="61">
        <v>1.5584415584415584E-2</v>
      </c>
    </row>
    <row r="1550" spans="1:23" x14ac:dyDescent="0.25">
      <c r="A1550" s="26" t="s">
        <v>4672</v>
      </c>
      <c r="B1550" s="26" t="s">
        <v>4673</v>
      </c>
      <c r="C1550" s="26" t="s">
        <v>523</v>
      </c>
      <c r="D1550" s="26" t="s">
        <v>134</v>
      </c>
      <c r="E1550" s="26">
        <v>82</v>
      </c>
      <c r="F1550" s="26">
        <v>271</v>
      </c>
      <c r="G1550" s="26" t="s">
        <v>6631</v>
      </c>
      <c r="H1550" s="26" t="s">
        <v>90</v>
      </c>
      <c r="I1550" s="26" t="s">
        <v>147</v>
      </c>
      <c r="J1550" s="26" t="s">
        <v>6631</v>
      </c>
      <c r="K1550" s="62">
        <v>63.666162380000003</v>
      </c>
      <c r="L1550" s="62">
        <v>45.02017146</v>
      </c>
      <c r="M1550" s="62">
        <v>83.795892969999997</v>
      </c>
      <c r="N1550" s="51">
        <v>0.61290322580645207</v>
      </c>
      <c r="O1550" s="63">
        <v>12.2</v>
      </c>
      <c r="P1550" s="63">
        <v>2.64</v>
      </c>
      <c r="Q1550" s="26" t="s">
        <v>117</v>
      </c>
      <c r="R1550" s="61">
        <v>0.2870967741935484</v>
      </c>
      <c r="S1550" s="61">
        <v>0.6919354838709677</v>
      </c>
      <c r="T1550" s="61">
        <v>0</v>
      </c>
      <c r="U1550" s="61">
        <v>0</v>
      </c>
      <c r="V1550" s="61">
        <v>0</v>
      </c>
      <c r="W1550" s="61">
        <v>2.0967741935483876E-2</v>
      </c>
    </row>
    <row r="1551" spans="1:23" x14ac:dyDescent="0.25">
      <c r="A1551" s="26" t="s">
        <v>5424</v>
      </c>
      <c r="B1551" s="26" t="s">
        <v>5425</v>
      </c>
      <c r="C1551" s="26" t="s">
        <v>272</v>
      </c>
      <c r="D1551" s="26" t="s">
        <v>273</v>
      </c>
      <c r="E1551" s="26">
        <v>16</v>
      </c>
      <c r="F1551" s="26">
        <v>53</v>
      </c>
      <c r="G1551" s="26" t="s">
        <v>6631</v>
      </c>
      <c r="H1551" s="26" t="s">
        <v>90</v>
      </c>
      <c r="I1551" s="26" t="s">
        <v>147</v>
      </c>
      <c r="J1551" s="26" t="s">
        <v>6631</v>
      </c>
      <c r="K1551" s="62">
        <v>53.643469490000001</v>
      </c>
      <c r="L1551" s="62">
        <v>61.25819465</v>
      </c>
      <c r="M1551" s="62">
        <v>36.490354700000005</v>
      </c>
      <c r="N1551" s="51">
        <v>0.51683428071709703</v>
      </c>
      <c r="O1551" s="63">
        <v>0.5</v>
      </c>
      <c r="P1551" s="63">
        <v>2.5000000000000004</v>
      </c>
      <c r="Q1551" s="26" t="s">
        <v>629</v>
      </c>
      <c r="R1551" s="61">
        <v>0.70966331438565833</v>
      </c>
      <c r="S1551" s="61">
        <v>0.20288587669435942</v>
      </c>
      <c r="T1551" s="61">
        <v>4.2850896370791432E-2</v>
      </c>
      <c r="U1551" s="61">
        <v>0</v>
      </c>
      <c r="V1551" s="61">
        <v>1.3117621337997375E-3</v>
      </c>
      <c r="W1551" s="61">
        <v>4.3288150415391351E-2</v>
      </c>
    </row>
    <row r="1552" spans="1:23" x14ac:dyDescent="0.25">
      <c r="A1552" s="26" t="s">
        <v>4920</v>
      </c>
      <c r="B1552" s="26" t="s">
        <v>4921</v>
      </c>
      <c r="C1552" s="26" t="s">
        <v>272</v>
      </c>
      <c r="D1552" s="26" t="s">
        <v>273</v>
      </c>
      <c r="E1552" s="26">
        <v>47</v>
      </c>
      <c r="F1552" s="26">
        <v>131</v>
      </c>
      <c r="G1552" s="26" t="s">
        <v>6631</v>
      </c>
      <c r="H1552" s="26" t="s">
        <v>90</v>
      </c>
      <c r="I1552" s="26" t="s">
        <v>118</v>
      </c>
      <c r="J1552" s="26" t="s">
        <v>6631</v>
      </c>
      <c r="K1552" s="62">
        <v>45.385779119999995</v>
      </c>
      <c r="L1552" s="62">
        <v>54.147755930000002</v>
      </c>
      <c r="M1552" s="62">
        <v>29.471064089999999</v>
      </c>
      <c r="N1552" s="51">
        <v>0.45488441461595797</v>
      </c>
      <c r="O1552" s="63">
        <v>2.5</v>
      </c>
      <c r="P1552" s="63">
        <v>2.38</v>
      </c>
      <c r="Q1552" s="26" t="s">
        <v>629</v>
      </c>
      <c r="R1552" s="61">
        <v>0.88739746457867275</v>
      </c>
      <c r="S1552" s="61">
        <v>6.1894108873974646E-2</v>
      </c>
      <c r="T1552" s="61">
        <v>0</v>
      </c>
      <c r="U1552" s="61">
        <v>3.2065622669649518E-2</v>
      </c>
      <c r="V1552" s="61">
        <v>0</v>
      </c>
      <c r="W1552" s="61">
        <v>1.8642803877703208E-2</v>
      </c>
    </row>
    <row r="1553" spans="1:23" x14ac:dyDescent="0.25">
      <c r="A1553" s="26" t="s">
        <v>5322</v>
      </c>
      <c r="B1553" s="26" t="s">
        <v>5323</v>
      </c>
      <c r="C1553" s="26" t="s">
        <v>272</v>
      </c>
      <c r="D1553" s="26" t="s">
        <v>273</v>
      </c>
      <c r="E1553" s="26">
        <v>9</v>
      </c>
      <c r="F1553" s="26">
        <v>280</v>
      </c>
      <c r="G1553" s="26" t="s">
        <v>6631</v>
      </c>
      <c r="H1553" s="26" t="s">
        <v>6649</v>
      </c>
      <c r="I1553" s="26" t="s">
        <v>147</v>
      </c>
      <c r="J1553" s="26" t="s">
        <v>6631</v>
      </c>
      <c r="K1553" s="62">
        <v>46.053958649999998</v>
      </c>
      <c r="L1553" s="62">
        <v>69.604135150000005</v>
      </c>
      <c r="M1553" s="62">
        <v>17.560672060000002</v>
      </c>
      <c r="N1553" s="51">
        <v>0.270448548812665</v>
      </c>
      <c r="O1553" s="63">
        <v>5.5</v>
      </c>
      <c r="P1553" s="63">
        <v>3.19</v>
      </c>
      <c r="Q1553" s="26" t="s">
        <v>629</v>
      </c>
      <c r="R1553" s="61">
        <v>0.60381077529566363</v>
      </c>
      <c r="S1553" s="61">
        <v>0.35282522996057819</v>
      </c>
      <c r="T1553" s="61">
        <v>0</v>
      </c>
      <c r="U1553" s="61">
        <v>6.5703022339027592E-3</v>
      </c>
      <c r="V1553" s="61">
        <v>2.036793692509855E-2</v>
      </c>
      <c r="W1553" s="61">
        <v>1.6425755584756899E-2</v>
      </c>
    </row>
    <row r="1554" spans="1:23" x14ac:dyDescent="0.25">
      <c r="A1554" s="26" t="s">
        <v>5232</v>
      </c>
      <c r="B1554" s="26" t="s">
        <v>5233</v>
      </c>
      <c r="C1554" s="26" t="s">
        <v>272</v>
      </c>
      <c r="D1554" s="26" t="s">
        <v>273</v>
      </c>
      <c r="E1554" s="26">
        <v>24</v>
      </c>
      <c r="F1554" s="26">
        <v>63</v>
      </c>
      <c r="G1554" s="26" t="s">
        <v>6631</v>
      </c>
      <c r="H1554" s="26" t="s">
        <v>90</v>
      </c>
      <c r="I1554" s="26" t="s">
        <v>130</v>
      </c>
      <c r="J1554" s="26" t="s">
        <v>6631</v>
      </c>
      <c r="K1554" s="62">
        <v>40.052950080000002</v>
      </c>
      <c r="L1554" s="62">
        <v>46.722138169999994</v>
      </c>
      <c r="M1554" s="62">
        <v>28.6869944</v>
      </c>
      <c r="N1554" s="51">
        <v>0.39579684763572698</v>
      </c>
      <c r="O1554" s="63">
        <v>1.4</v>
      </c>
      <c r="P1554" s="63">
        <v>2.6</v>
      </c>
      <c r="Q1554" s="26" t="s">
        <v>629</v>
      </c>
      <c r="R1554" s="61">
        <v>0.521015761821366</v>
      </c>
      <c r="S1554" s="61">
        <v>0.40805604203152362</v>
      </c>
      <c r="T1554" s="61">
        <v>0</v>
      </c>
      <c r="U1554" s="61">
        <v>0</v>
      </c>
      <c r="V1554" s="61">
        <v>4.6409807355516627E-2</v>
      </c>
      <c r="W1554" s="61">
        <v>2.4518388791593695E-2</v>
      </c>
    </row>
    <row r="1555" spans="1:23" x14ac:dyDescent="0.25">
      <c r="A1555" s="26" t="s">
        <v>3960</v>
      </c>
      <c r="B1555" s="26" t="s">
        <v>3961</v>
      </c>
      <c r="C1555" s="26" t="s">
        <v>154</v>
      </c>
      <c r="D1555" s="26" t="s">
        <v>155</v>
      </c>
      <c r="E1555" s="26">
        <v>1389</v>
      </c>
      <c r="F1555" s="26">
        <v>4500</v>
      </c>
      <c r="G1555" s="26" t="s">
        <v>6631</v>
      </c>
      <c r="H1555" s="26" t="s">
        <v>90</v>
      </c>
      <c r="I1555" s="26" t="s">
        <v>118</v>
      </c>
      <c r="J1555" s="26" t="s">
        <v>6631</v>
      </c>
      <c r="K1555" s="62">
        <v>35.489157839999997</v>
      </c>
      <c r="L1555" s="62">
        <v>73.285426119999997</v>
      </c>
      <c r="M1555" s="62">
        <v>6.3472308650000002</v>
      </c>
      <c r="N1555" s="51">
        <v>0.38766703655377299</v>
      </c>
      <c r="O1555" s="63">
        <v>8.4</v>
      </c>
      <c r="P1555" s="63">
        <v>4.507505848929366</v>
      </c>
      <c r="Q1555" s="26" t="s">
        <v>117</v>
      </c>
      <c r="R1555" s="61">
        <v>5.8796341006170642E-2</v>
      </c>
      <c r="S1555" s="61">
        <v>0.76316119391593507</v>
      </c>
      <c r="T1555" s="61">
        <v>9.797508804849718E-2</v>
      </c>
      <c r="U1555" s="61">
        <v>0</v>
      </c>
      <c r="V1555" s="61">
        <v>4.239634489834683E-2</v>
      </c>
      <c r="W1555" s="61">
        <v>3.7671032131050344E-2</v>
      </c>
    </row>
    <row r="1556" spans="1:23" x14ac:dyDescent="0.25">
      <c r="A1556" s="26" t="s">
        <v>4394</v>
      </c>
      <c r="B1556" s="26" t="s">
        <v>4395</v>
      </c>
      <c r="C1556" s="26" t="s">
        <v>154</v>
      </c>
      <c r="D1556" s="26" t="s">
        <v>155</v>
      </c>
      <c r="E1556" s="26">
        <v>178</v>
      </c>
      <c r="F1556" s="26">
        <v>384</v>
      </c>
      <c r="G1556" s="26" t="s">
        <v>6631</v>
      </c>
      <c r="H1556" s="26" t="s">
        <v>90</v>
      </c>
      <c r="I1556" s="26" t="s">
        <v>130</v>
      </c>
      <c r="J1556" s="26" t="s">
        <v>6631</v>
      </c>
      <c r="K1556" s="62">
        <v>39.861736956840794</v>
      </c>
      <c r="L1556" s="62">
        <v>82.440898162207063</v>
      </c>
      <c r="M1556" s="62">
        <v>6.8301529130122693</v>
      </c>
      <c r="N1556" s="51">
        <v>0.43761242347857704</v>
      </c>
      <c r="O1556" s="63">
        <v>3.1613551731693121</v>
      </c>
      <c r="P1556" s="63">
        <v>3.0765309034867965</v>
      </c>
      <c r="Q1556" s="26" t="s">
        <v>117</v>
      </c>
      <c r="R1556" s="61">
        <v>0.33941655382466268</v>
      </c>
      <c r="S1556" s="61">
        <v>0.52229848600879725</v>
      </c>
      <c r="T1556" s="61">
        <v>5.5477115423831339E-2</v>
      </c>
      <c r="U1556" s="61">
        <v>4.2490429004251366E-2</v>
      </c>
      <c r="V1556" s="61">
        <v>2.346250193009718E-2</v>
      </c>
      <c r="W1556" s="61">
        <v>1.6854913808360308E-2</v>
      </c>
    </row>
    <row r="1557" spans="1:23" x14ac:dyDescent="0.25">
      <c r="A1557" s="26" t="s">
        <v>4876</v>
      </c>
      <c r="B1557" s="26" t="s">
        <v>4877</v>
      </c>
      <c r="C1557" s="26" t="s">
        <v>272</v>
      </c>
      <c r="D1557" s="26" t="s">
        <v>273</v>
      </c>
      <c r="E1557" s="26">
        <v>50</v>
      </c>
      <c r="F1557" s="26">
        <v>140</v>
      </c>
      <c r="G1557" s="26" t="s">
        <v>6631</v>
      </c>
      <c r="H1557" s="26" t="s">
        <v>90</v>
      </c>
      <c r="I1557" s="26" t="s">
        <v>118</v>
      </c>
      <c r="J1557" s="26" t="s">
        <v>6631</v>
      </c>
      <c r="K1557" s="62">
        <v>70.448814929999998</v>
      </c>
      <c r="L1557" s="62">
        <v>75.491679270000006</v>
      </c>
      <c r="M1557" s="62">
        <v>53.242065959999998</v>
      </c>
      <c r="N1557" s="51">
        <v>0.16199376947040497</v>
      </c>
      <c r="O1557" s="63">
        <v>11.1</v>
      </c>
      <c r="P1557" s="63">
        <v>2.8599999999999994</v>
      </c>
      <c r="Q1557" s="26" t="s">
        <v>629</v>
      </c>
      <c r="R1557" s="61">
        <v>0.52647975077881615</v>
      </c>
      <c r="S1557" s="61">
        <v>0.4400311526479751</v>
      </c>
      <c r="T1557" s="61">
        <v>0</v>
      </c>
      <c r="U1557" s="61">
        <v>0</v>
      </c>
      <c r="V1557" s="61">
        <v>0</v>
      </c>
      <c r="W1557" s="61">
        <v>3.348909657320872E-2</v>
      </c>
    </row>
    <row r="1558" spans="1:23" x14ac:dyDescent="0.25">
      <c r="A1558" s="26" t="s">
        <v>4276</v>
      </c>
      <c r="B1558" s="26" t="s">
        <v>4277</v>
      </c>
      <c r="C1558" s="26" t="s">
        <v>154</v>
      </c>
      <c r="D1558" s="26" t="s">
        <v>155</v>
      </c>
      <c r="E1558" s="26">
        <v>262</v>
      </c>
      <c r="F1558" s="26">
        <v>496</v>
      </c>
      <c r="G1558" s="26" t="s">
        <v>6631</v>
      </c>
      <c r="H1558" s="26" t="s">
        <v>90</v>
      </c>
      <c r="I1558" s="26" t="s">
        <v>130</v>
      </c>
      <c r="J1558" s="26" t="s">
        <v>6631</v>
      </c>
      <c r="K1558" s="62">
        <v>39.069591529999997</v>
      </c>
      <c r="L1558" s="62">
        <v>82.425617750000001</v>
      </c>
      <c r="M1558" s="62">
        <v>5.6502800249999998</v>
      </c>
      <c r="N1558" s="51">
        <v>0.44281298299845401</v>
      </c>
      <c r="O1558" s="63">
        <v>3.2</v>
      </c>
      <c r="P1558" s="63">
        <v>3.08</v>
      </c>
      <c r="Q1558" s="26" t="s">
        <v>117</v>
      </c>
      <c r="R1558" s="61">
        <v>0.34285714285714286</v>
      </c>
      <c r="S1558" s="61">
        <v>0.52046332046332044</v>
      </c>
      <c r="T1558" s="61">
        <v>5.6370656370656372E-2</v>
      </c>
      <c r="U1558" s="61">
        <v>4.1698841698841707E-2</v>
      </c>
      <c r="V1558" s="61">
        <v>2.2393822393822392E-2</v>
      </c>
      <c r="W1558" s="61">
        <v>1.6216216216216217E-2</v>
      </c>
    </row>
    <row r="1559" spans="1:23" x14ac:dyDescent="0.25">
      <c r="A1559" s="26" t="s">
        <v>2871</v>
      </c>
      <c r="B1559" s="26" t="s">
        <v>2872</v>
      </c>
      <c r="C1559" s="26" t="s">
        <v>154</v>
      </c>
      <c r="D1559" s="26" t="s">
        <v>155</v>
      </c>
      <c r="E1559" s="26">
        <v>44</v>
      </c>
      <c r="F1559" s="26">
        <v>186</v>
      </c>
      <c r="G1559" s="26" t="s">
        <v>6647</v>
      </c>
      <c r="H1559" s="26" t="s">
        <v>90</v>
      </c>
      <c r="I1559" s="26" t="s">
        <v>118</v>
      </c>
      <c r="J1559" s="26" t="s">
        <v>6647</v>
      </c>
      <c r="K1559" s="62">
        <v>40.682412697521542</v>
      </c>
      <c r="L1559" s="62">
        <v>34.948340254444311</v>
      </c>
      <c r="M1559" s="62">
        <v>49.957629079432749</v>
      </c>
      <c r="N1559" s="51">
        <v>0.10216261722739001</v>
      </c>
      <c r="O1559" s="63">
        <v>1.9999519228202662</v>
      </c>
      <c r="P1559" s="63">
        <v>3.1694192218976855</v>
      </c>
      <c r="Q1559" s="26" t="s">
        <v>117</v>
      </c>
      <c r="R1559" s="61">
        <v>0.40431395130501907</v>
      </c>
      <c r="S1559" s="61">
        <v>0.35115052820463122</v>
      </c>
      <c r="T1559" s="61">
        <v>2.1842168607860167E-2</v>
      </c>
      <c r="U1559" s="61">
        <v>1.2355846411839278E-2</v>
      </c>
      <c r="V1559" s="61">
        <v>0.10316441336571851</v>
      </c>
      <c r="W1559" s="61">
        <v>0.10717309210493171</v>
      </c>
    </row>
    <row r="1560" spans="1:23" x14ac:dyDescent="0.25">
      <c r="A1560" s="26" t="s">
        <v>4562</v>
      </c>
      <c r="B1560" s="26" t="s">
        <v>4563</v>
      </c>
      <c r="C1560" s="26" t="s">
        <v>272</v>
      </c>
      <c r="D1560" s="26" t="s">
        <v>273</v>
      </c>
      <c r="E1560" s="26">
        <v>105</v>
      </c>
      <c r="F1560" s="26">
        <v>158</v>
      </c>
      <c r="G1560" s="26" t="s">
        <v>6631</v>
      </c>
      <c r="H1560" s="26" t="s">
        <v>90</v>
      </c>
      <c r="I1560" s="26" t="s">
        <v>130</v>
      </c>
      <c r="J1560" s="26" t="s">
        <v>6631</v>
      </c>
      <c r="K1560" s="62">
        <v>40.052950080000002</v>
      </c>
      <c r="L1560" s="62">
        <v>46.722138170000001</v>
      </c>
      <c r="M1560" s="62">
        <v>28.6869944</v>
      </c>
      <c r="N1560" s="51">
        <v>0.39579684763572698</v>
      </c>
      <c r="O1560" s="63">
        <v>1.4</v>
      </c>
      <c r="P1560" s="63">
        <v>2.6</v>
      </c>
      <c r="Q1560" s="26" t="s">
        <v>629</v>
      </c>
      <c r="R1560" s="61">
        <v>0.521015761821366</v>
      </c>
      <c r="S1560" s="61">
        <v>0.40805604203152362</v>
      </c>
      <c r="T1560" s="61">
        <v>0</v>
      </c>
      <c r="U1560" s="61">
        <v>0</v>
      </c>
      <c r="V1560" s="61">
        <v>4.6409807355516627E-2</v>
      </c>
      <c r="W1560" s="61">
        <v>2.4518388791593695E-2</v>
      </c>
    </row>
    <row r="1561" spans="1:23" x14ac:dyDescent="0.25">
      <c r="A1561" s="26" t="s">
        <v>1738</v>
      </c>
      <c r="B1561" s="26" t="s">
        <v>1739</v>
      </c>
      <c r="C1561" s="26" t="s">
        <v>154</v>
      </c>
      <c r="D1561" s="26" t="s">
        <v>155</v>
      </c>
      <c r="E1561" s="26">
        <v>6388</v>
      </c>
      <c r="F1561" s="26">
        <v>20526</v>
      </c>
      <c r="G1561" s="26" t="s">
        <v>6647</v>
      </c>
      <c r="H1561" s="26" t="s">
        <v>90</v>
      </c>
      <c r="I1561" s="26" t="s">
        <v>118</v>
      </c>
      <c r="J1561" s="26" t="s">
        <v>6647</v>
      </c>
      <c r="K1561" s="62">
        <v>37.679127340129803</v>
      </c>
      <c r="L1561" s="62">
        <v>25.955899230850772</v>
      </c>
      <c r="M1561" s="62">
        <v>61.974191324692882</v>
      </c>
      <c r="N1561" s="51">
        <v>0.17765562912769201</v>
      </c>
      <c r="O1561" s="63">
        <v>2.7545645192264137</v>
      </c>
      <c r="P1561" s="63">
        <v>2.970792931872444</v>
      </c>
      <c r="Q1561" s="26" t="s">
        <v>117</v>
      </c>
      <c r="R1561" s="61">
        <v>0.44352829599737043</v>
      </c>
      <c r="S1561" s="61">
        <v>0.26837330527393322</v>
      </c>
      <c r="T1561" s="61">
        <v>0.13336956922251886</v>
      </c>
      <c r="U1561" s="61">
        <v>4.4538409684732345E-3</v>
      </c>
      <c r="V1561" s="61">
        <v>0.12233363950040625</v>
      </c>
      <c r="W1561" s="61">
        <v>2.7941349037297957E-2</v>
      </c>
    </row>
    <row r="1562" spans="1:23" x14ac:dyDescent="0.25">
      <c r="A1562" s="26" t="s">
        <v>4262</v>
      </c>
      <c r="B1562" s="26" t="s">
        <v>4263</v>
      </c>
      <c r="C1562" s="26" t="s">
        <v>154</v>
      </c>
      <c r="D1562" s="26" t="s">
        <v>155</v>
      </c>
      <c r="E1562" s="26">
        <v>283</v>
      </c>
      <c r="F1562" s="26">
        <v>709</v>
      </c>
      <c r="G1562" s="26" t="s">
        <v>6631</v>
      </c>
      <c r="H1562" s="26" t="s">
        <v>90</v>
      </c>
      <c r="I1562" s="26" t="s">
        <v>130</v>
      </c>
      <c r="J1562" s="26" t="s">
        <v>6631</v>
      </c>
      <c r="K1562" s="62">
        <v>42.446829349352456</v>
      </c>
      <c r="L1562" s="62">
        <v>62.942265243782217</v>
      </c>
      <c r="M1562" s="62">
        <v>19.752901897084985</v>
      </c>
      <c r="N1562" s="51">
        <v>0.35941109559595097</v>
      </c>
      <c r="O1562" s="63">
        <v>2.0850136349963941</v>
      </c>
      <c r="P1562" s="63">
        <v>2.9222660128278677</v>
      </c>
      <c r="Q1562" s="26" t="s">
        <v>629</v>
      </c>
      <c r="R1562" s="61">
        <v>0.50345893377879092</v>
      </c>
      <c r="S1562" s="61">
        <v>0.40933141049603988</v>
      </c>
      <c r="T1562" s="61">
        <v>2.9396983905275724E-2</v>
      </c>
      <c r="U1562" s="61">
        <v>7.6431118240198204E-3</v>
      </c>
      <c r="V1562" s="61">
        <v>2.6629557932937233E-2</v>
      </c>
      <c r="W1562" s="61">
        <v>2.3540002062936227E-2</v>
      </c>
    </row>
    <row r="1563" spans="1:23" x14ac:dyDescent="0.25">
      <c r="A1563" s="26" t="s">
        <v>3824</v>
      </c>
      <c r="B1563" s="26" t="s">
        <v>3825</v>
      </c>
      <c r="C1563" s="26" t="s">
        <v>154</v>
      </c>
      <c r="D1563" s="26" t="s">
        <v>155</v>
      </c>
      <c r="E1563" s="26">
        <v>2577</v>
      </c>
      <c r="F1563" s="26">
        <v>8948</v>
      </c>
      <c r="G1563" s="26" t="s">
        <v>6631</v>
      </c>
      <c r="H1563" s="26" t="s">
        <v>90</v>
      </c>
      <c r="I1563" s="26" t="s">
        <v>118</v>
      </c>
      <c r="J1563" s="26" t="s">
        <v>6631</v>
      </c>
      <c r="K1563" s="62">
        <v>27.966964574618313</v>
      </c>
      <c r="L1563" s="62">
        <v>31.97920457317273</v>
      </c>
      <c r="M1563" s="62">
        <v>24.885354063248926</v>
      </c>
      <c r="N1563" s="51">
        <v>0.179522873726077</v>
      </c>
      <c r="O1563" s="63">
        <v>6.7871406461813111</v>
      </c>
      <c r="P1563" s="63">
        <v>2.5603944863067172</v>
      </c>
      <c r="Q1563" s="26" t="s">
        <v>629</v>
      </c>
      <c r="R1563" s="61">
        <v>0.60076536749141074</v>
      </c>
      <c r="S1563" s="61">
        <v>0.3434999580368906</v>
      </c>
      <c r="T1563" s="61">
        <v>3.8689359812736899E-3</v>
      </c>
      <c r="U1563" s="61">
        <v>2.8035823326455715E-3</v>
      </c>
      <c r="V1563" s="61">
        <v>2.278291198413317E-2</v>
      </c>
      <c r="W1563" s="61">
        <v>2.6279244173646035E-2</v>
      </c>
    </row>
    <row r="1564" spans="1:23" x14ac:dyDescent="0.25">
      <c r="A1564" s="26" t="s">
        <v>5126</v>
      </c>
      <c r="B1564" s="26" t="s">
        <v>5127</v>
      </c>
      <c r="C1564" s="26" t="s">
        <v>272</v>
      </c>
      <c r="D1564" s="26" t="s">
        <v>273</v>
      </c>
      <c r="E1564" s="26">
        <v>32</v>
      </c>
      <c r="F1564" s="26">
        <v>103</v>
      </c>
      <c r="G1564" s="26" t="s">
        <v>6631</v>
      </c>
      <c r="H1564" s="26" t="s">
        <v>90</v>
      </c>
      <c r="I1564" s="26" t="s">
        <v>147</v>
      </c>
      <c r="J1564" s="26" t="s">
        <v>6631</v>
      </c>
      <c r="K1564" s="62">
        <v>53.643469490000001</v>
      </c>
      <c r="L1564" s="62">
        <v>61.25819465</v>
      </c>
      <c r="M1564" s="62">
        <v>36.490354700000005</v>
      </c>
      <c r="N1564" s="51">
        <v>0.51683428071709703</v>
      </c>
      <c r="O1564" s="63">
        <v>0.5</v>
      </c>
      <c r="P1564" s="63">
        <v>2.5000000000000004</v>
      </c>
      <c r="Q1564" s="26" t="s">
        <v>629</v>
      </c>
      <c r="R1564" s="61">
        <v>0.70966331438565833</v>
      </c>
      <c r="S1564" s="61">
        <v>0.20288587669435945</v>
      </c>
      <c r="T1564" s="61">
        <v>4.2850896370791432E-2</v>
      </c>
      <c r="U1564" s="61">
        <v>0</v>
      </c>
      <c r="V1564" s="61">
        <v>1.311762133799738E-3</v>
      </c>
      <c r="W1564" s="61">
        <v>4.3288150415391344E-2</v>
      </c>
    </row>
    <row r="1565" spans="1:23" x14ac:dyDescent="0.25">
      <c r="A1565" s="26" t="s">
        <v>5356</v>
      </c>
      <c r="B1565" s="26" t="s">
        <v>5357</v>
      </c>
      <c r="C1565" s="26" t="s">
        <v>272</v>
      </c>
      <c r="D1565" s="26" t="s">
        <v>273</v>
      </c>
      <c r="E1565" s="26">
        <v>19</v>
      </c>
      <c r="F1565" s="26">
        <v>85</v>
      </c>
      <c r="G1565" s="26" t="s">
        <v>6631</v>
      </c>
      <c r="H1565" s="26" t="s">
        <v>90</v>
      </c>
      <c r="I1565" s="26" t="s">
        <v>147</v>
      </c>
      <c r="J1565" s="26" t="s">
        <v>6631</v>
      </c>
      <c r="K1565" s="62">
        <v>53.643469490000001</v>
      </c>
      <c r="L1565" s="62">
        <v>61.25819465</v>
      </c>
      <c r="M1565" s="62">
        <v>36.490354699999997</v>
      </c>
      <c r="N1565" s="51">
        <v>0.51683428071709703</v>
      </c>
      <c r="O1565" s="63">
        <v>0.5</v>
      </c>
      <c r="P1565" s="63">
        <v>2.5</v>
      </c>
      <c r="Q1565" s="26" t="s">
        <v>629</v>
      </c>
      <c r="R1565" s="61">
        <v>0.70966331438565822</v>
      </c>
      <c r="S1565" s="61">
        <v>0.20288587669435942</v>
      </c>
      <c r="T1565" s="61">
        <v>4.2850896370791432E-2</v>
      </c>
      <c r="U1565" s="61">
        <v>0</v>
      </c>
      <c r="V1565" s="61">
        <v>1.3117621337997375E-3</v>
      </c>
      <c r="W1565" s="61">
        <v>4.3288150415391344E-2</v>
      </c>
    </row>
    <row r="1566" spans="1:23" x14ac:dyDescent="0.25">
      <c r="A1566" s="26" t="s">
        <v>4016</v>
      </c>
      <c r="B1566" s="26" t="s">
        <v>4017</v>
      </c>
      <c r="C1566" s="26" t="s">
        <v>154</v>
      </c>
      <c r="D1566" s="26" t="s">
        <v>155</v>
      </c>
      <c r="E1566" s="26">
        <v>1043</v>
      </c>
      <c r="F1566" s="26">
        <v>2271</v>
      </c>
      <c r="G1566" s="26" t="s">
        <v>6631</v>
      </c>
      <c r="H1566" s="26" t="s">
        <v>90</v>
      </c>
      <c r="I1566" s="26" t="s">
        <v>118</v>
      </c>
      <c r="J1566" s="26" t="s">
        <v>6631</v>
      </c>
      <c r="K1566" s="62">
        <v>84.165319887633885</v>
      </c>
      <c r="L1566" s="62">
        <v>83.295445497172111</v>
      </c>
      <c r="M1566" s="62">
        <v>72.818830071612538</v>
      </c>
      <c r="N1566" s="51">
        <v>0.26134363299913699</v>
      </c>
      <c r="O1566" s="63">
        <v>1.0000023356980654</v>
      </c>
      <c r="P1566" s="63">
        <v>2.8899983129517004</v>
      </c>
      <c r="Q1566" s="26" t="s">
        <v>117</v>
      </c>
      <c r="R1566" s="61">
        <v>0.32863789438158003</v>
      </c>
      <c r="S1566" s="61">
        <v>0.39472143645944846</v>
      </c>
      <c r="T1566" s="61">
        <v>6.2142612095865309E-3</v>
      </c>
      <c r="U1566" s="61">
        <v>0.18225417805238983</v>
      </c>
      <c r="V1566" s="61">
        <v>3.5272879703588125E-2</v>
      </c>
      <c r="W1566" s="61">
        <v>5.2899350193407212E-2</v>
      </c>
    </row>
    <row r="1567" spans="1:23" x14ac:dyDescent="0.25">
      <c r="A1567" s="26" t="s">
        <v>1997</v>
      </c>
      <c r="B1567" s="26" t="s">
        <v>1998</v>
      </c>
      <c r="C1567" s="26" t="s">
        <v>154</v>
      </c>
      <c r="D1567" s="26" t="s">
        <v>155</v>
      </c>
      <c r="E1567" s="26">
        <v>1265</v>
      </c>
      <c r="F1567" s="26">
        <v>4026</v>
      </c>
      <c r="G1567" s="26" t="s">
        <v>6647</v>
      </c>
      <c r="H1567" s="26" t="s">
        <v>90</v>
      </c>
      <c r="I1567" s="26" t="s">
        <v>118</v>
      </c>
      <c r="J1567" s="26" t="s">
        <v>6647</v>
      </c>
      <c r="K1567" s="62">
        <v>37.9257778693567</v>
      </c>
      <c r="L1567" s="62">
        <v>40.833458675573667</v>
      </c>
      <c r="M1567" s="62">
        <v>35.817978280675248</v>
      </c>
      <c r="N1567" s="51">
        <v>0.14342303727974301</v>
      </c>
      <c r="O1567" s="63">
        <v>0.6996655931895488</v>
      </c>
      <c r="P1567" s="63">
        <v>3.0655602275495166</v>
      </c>
      <c r="Q1567" s="26" t="s">
        <v>629</v>
      </c>
      <c r="R1567" s="61">
        <v>0.53764147038618826</v>
      </c>
      <c r="S1567" s="61">
        <v>0.36103633679805403</v>
      </c>
      <c r="T1567" s="61">
        <v>2.9865198432895528E-2</v>
      </c>
      <c r="U1567" s="61">
        <v>1.4818894477674562E-2</v>
      </c>
      <c r="V1567" s="61">
        <v>2.6047150041039441E-2</v>
      </c>
      <c r="W1567" s="61">
        <v>3.0590949864148075E-2</v>
      </c>
    </row>
    <row r="1568" spans="1:23" x14ac:dyDescent="0.25">
      <c r="A1568" s="26" t="s">
        <v>3660</v>
      </c>
      <c r="B1568" s="26" t="s">
        <v>3661</v>
      </c>
      <c r="C1568" s="26" t="s">
        <v>154</v>
      </c>
      <c r="D1568" s="26" t="s">
        <v>155</v>
      </c>
      <c r="E1568" s="26">
        <v>6697</v>
      </c>
      <c r="F1568" s="26">
        <v>36827</v>
      </c>
      <c r="G1568" s="26" t="s">
        <v>6631</v>
      </c>
      <c r="H1568" s="26" t="s">
        <v>90</v>
      </c>
      <c r="I1568" s="26" t="s">
        <v>118</v>
      </c>
      <c r="J1568" s="26" t="s">
        <v>6631</v>
      </c>
      <c r="K1568" s="62">
        <v>83.851007227774033</v>
      </c>
      <c r="L1568" s="62">
        <v>76.959829296843225</v>
      </c>
      <c r="M1568" s="62">
        <v>77.708944748230635</v>
      </c>
      <c r="N1568" s="51">
        <v>0.39273916708113199</v>
      </c>
      <c r="O1568" s="63">
        <v>11.370724702466168</v>
      </c>
      <c r="P1568" s="63">
        <v>4.0394426770794558</v>
      </c>
      <c r="Q1568" s="26" t="s">
        <v>117</v>
      </c>
      <c r="R1568" s="61">
        <v>0.12123466268513459</v>
      </c>
      <c r="S1568" s="61">
        <v>0.80042541509491172</v>
      </c>
      <c r="T1568" s="61">
        <v>5.1723354311836278E-2</v>
      </c>
      <c r="U1568" s="61">
        <v>7.6147595876802044E-4</v>
      </c>
      <c r="V1568" s="61">
        <v>1.2387825662273312E-2</v>
      </c>
      <c r="W1568" s="61">
        <v>1.3467266287075928E-2</v>
      </c>
    </row>
    <row r="1569" spans="1:23" x14ac:dyDescent="0.25">
      <c r="A1569" s="26" t="s">
        <v>6459</v>
      </c>
      <c r="B1569" s="26" t="s">
        <v>6460</v>
      </c>
      <c r="C1569" s="26" t="s">
        <v>154</v>
      </c>
      <c r="D1569" s="26" t="s">
        <v>155</v>
      </c>
      <c r="E1569" s="26">
        <v>1179</v>
      </c>
      <c r="F1569" s="26">
        <v>900</v>
      </c>
      <c r="G1569" s="26" t="s">
        <v>6630</v>
      </c>
      <c r="H1569" s="26" t="s">
        <v>90</v>
      </c>
      <c r="I1569" s="26" t="s">
        <v>118</v>
      </c>
      <c r="J1569" s="26" t="s">
        <v>6630</v>
      </c>
      <c r="K1569" s="62">
        <v>28.895612709999995</v>
      </c>
      <c r="L1569" s="62">
        <v>40.683308120000007</v>
      </c>
      <c r="M1569" s="62">
        <v>16.838830119999997</v>
      </c>
      <c r="N1569" s="51">
        <v>0.15996797107042299</v>
      </c>
      <c r="O1569" s="63">
        <v>2.5</v>
      </c>
      <c r="P1569" s="63">
        <v>1.7999999999999996</v>
      </c>
      <c r="Q1569" s="26" t="s">
        <v>629</v>
      </c>
      <c r="R1569" s="61">
        <v>0.75229383324653432</v>
      </c>
      <c r="S1569" s="61">
        <v>0.21745248164443212</v>
      </c>
      <c r="T1569" s="61">
        <v>5.1437791050315696E-3</v>
      </c>
      <c r="U1569" s="61">
        <v>0</v>
      </c>
      <c r="V1569" s="61">
        <v>2.3180988839615457E-2</v>
      </c>
      <c r="W1569" s="61">
        <v>1.928917164386838E-3</v>
      </c>
    </row>
    <row r="1570" spans="1:23" x14ac:dyDescent="0.25">
      <c r="A1570" s="26" t="s">
        <v>1454</v>
      </c>
      <c r="B1570" s="26" t="s">
        <v>1455</v>
      </c>
      <c r="C1570" s="26" t="s">
        <v>154</v>
      </c>
      <c r="D1570" s="26" t="s">
        <v>155</v>
      </c>
      <c r="E1570" s="26">
        <v>44164</v>
      </c>
      <c r="F1570" s="26">
        <v>144088</v>
      </c>
      <c r="G1570" s="26" t="s">
        <v>6647</v>
      </c>
      <c r="H1570" s="26" t="s">
        <v>90</v>
      </c>
      <c r="I1570" s="26" t="s">
        <v>118</v>
      </c>
      <c r="J1570" s="26" t="s">
        <v>6647</v>
      </c>
      <c r="K1570" s="62">
        <v>38.955355694000112</v>
      </c>
      <c r="L1570" s="62">
        <v>43.185062593998602</v>
      </c>
      <c r="M1570" s="62">
        <v>32.582828326843156</v>
      </c>
      <c r="N1570" s="51">
        <v>0.136391871236197</v>
      </c>
      <c r="O1570" s="63">
        <v>2.8195681701056716</v>
      </c>
      <c r="P1570" s="63">
        <v>3.1165565104700144</v>
      </c>
      <c r="Q1570" s="26" t="s">
        <v>629</v>
      </c>
      <c r="R1570" s="61">
        <v>0.58496742320361261</v>
      </c>
      <c r="S1570" s="61">
        <v>0.26373348548506859</v>
      </c>
      <c r="T1570" s="61">
        <v>5.1889738098501337E-2</v>
      </c>
      <c r="U1570" s="61">
        <v>3.1166833244338837E-3</v>
      </c>
      <c r="V1570" s="61">
        <v>4.176028123526785E-2</v>
      </c>
      <c r="W1570" s="61">
        <v>5.4532388653115611E-2</v>
      </c>
    </row>
    <row r="1571" spans="1:23" x14ac:dyDescent="0.25">
      <c r="A1571" s="26" t="s">
        <v>3432</v>
      </c>
      <c r="B1571" s="26" t="s">
        <v>3433</v>
      </c>
      <c r="C1571" s="26" t="s">
        <v>154</v>
      </c>
      <c r="D1571" s="26" t="s">
        <v>155</v>
      </c>
      <c r="E1571" s="26">
        <v>44442</v>
      </c>
      <c r="F1571" s="26">
        <v>168751</v>
      </c>
      <c r="G1571" s="26" t="s">
        <v>6631</v>
      </c>
      <c r="H1571" s="26" t="s">
        <v>90</v>
      </c>
      <c r="I1571" s="26" t="s">
        <v>118</v>
      </c>
      <c r="J1571" s="26" t="s">
        <v>6631</v>
      </c>
      <c r="K1571" s="62">
        <v>49.141107634673439</v>
      </c>
      <c r="L1571" s="62">
        <v>41.042684968592468</v>
      </c>
      <c r="M1571" s="62">
        <v>58.562643695812973</v>
      </c>
      <c r="N1571" s="51">
        <v>0.2192297328991</v>
      </c>
      <c r="O1571" s="63">
        <v>5.9593181851509929</v>
      </c>
      <c r="P1571" s="63">
        <v>3.399884301712532</v>
      </c>
      <c r="Q1571" s="26" t="s">
        <v>117</v>
      </c>
      <c r="R1571" s="61">
        <v>0.3120443502312249</v>
      </c>
      <c r="S1571" s="61">
        <v>0.49487925080173784</v>
      </c>
      <c r="T1571" s="61">
        <v>5.0847991412085021E-2</v>
      </c>
      <c r="U1571" s="61">
        <v>2.1668168911522117E-3</v>
      </c>
      <c r="V1571" s="61">
        <v>0.10246618014687138</v>
      </c>
      <c r="W1571" s="61">
        <v>3.7595410516928725E-2</v>
      </c>
    </row>
    <row r="1572" spans="1:23" x14ac:dyDescent="0.25">
      <c r="A1572" s="26" t="s">
        <v>4914</v>
      </c>
      <c r="B1572" s="26" t="s">
        <v>4915</v>
      </c>
      <c r="C1572" s="26" t="s">
        <v>272</v>
      </c>
      <c r="D1572" s="26" t="s">
        <v>273</v>
      </c>
      <c r="E1572" s="26">
        <v>2</v>
      </c>
      <c r="F1572" s="26">
        <v>90</v>
      </c>
      <c r="G1572" s="26" t="s">
        <v>6631</v>
      </c>
      <c r="H1572" s="26" t="s">
        <v>6649</v>
      </c>
      <c r="I1572" s="26" t="s">
        <v>130</v>
      </c>
      <c r="J1572" s="26" t="s">
        <v>6631</v>
      </c>
      <c r="K1572" s="62">
        <v>40.052950080000002</v>
      </c>
      <c r="L1572" s="62">
        <v>46.722138170000008</v>
      </c>
      <c r="M1572" s="62">
        <v>28.686994400000003</v>
      </c>
      <c r="N1572" s="51">
        <v>0.39579684763572698</v>
      </c>
      <c r="O1572" s="63">
        <v>1.4</v>
      </c>
      <c r="P1572" s="63">
        <v>2.6000000000000005</v>
      </c>
      <c r="Q1572" s="26" t="s">
        <v>629</v>
      </c>
      <c r="R1572" s="61">
        <v>0.521015761821366</v>
      </c>
      <c r="S1572" s="61">
        <v>0.40805604203152362</v>
      </c>
      <c r="T1572" s="61">
        <v>0</v>
      </c>
      <c r="U1572" s="61">
        <v>0</v>
      </c>
      <c r="V1572" s="61">
        <v>4.6409807355516627E-2</v>
      </c>
      <c r="W1572" s="61">
        <v>2.4518388791593695E-2</v>
      </c>
    </row>
    <row r="1573" spans="1:23" x14ac:dyDescent="0.25">
      <c r="A1573" s="26" t="s">
        <v>3908</v>
      </c>
      <c r="B1573" s="26" t="s">
        <v>3909</v>
      </c>
      <c r="C1573" s="26" t="s">
        <v>154</v>
      </c>
      <c r="D1573" s="26" t="s">
        <v>155</v>
      </c>
      <c r="E1573" s="26">
        <v>1721</v>
      </c>
      <c r="F1573" s="26">
        <v>5405</v>
      </c>
      <c r="G1573" s="26" t="s">
        <v>6631</v>
      </c>
      <c r="H1573" s="26" t="s">
        <v>90</v>
      </c>
      <c r="I1573" s="26" t="s">
        <v>130</v>
      </c>
      <c r="J1573" s="26" t="s">
        <v>6631</v>
      </c>
      <c r="K1573" s="62">
        <v>68.195437938603547</v>
      </c>
      <c r="L1573" s="62">
        <v>74.328940852172096</v>
      </c>
      <c r="M1573" s="62">
        <v>50.511488361191269</v>
      </c>
      <c r="N1573" s="51">
        <v>0.37071841459134297</v>
      </c>
      <c r="O1573" s="63">
        <v>12.3602726518965</v>
      </c>
      <c r="P1573" s="63">
        <v>4.5645777676862256</v>
      </c>
      <c r="Q1573" s="26" t="s">
        <v>117</v>
      </c>
      <c r="R1573" s="61">
        <v>9.7163204391324989E-2</v>
      </c>
      <c r="S1573" s="61">
        <v>0.87100088135048837</v>
      </c>
      <c r="T1573" s="61">
        <v>3.7908437865048499E-3</v>
      </c>
      <c r="U1573" s="61">
        <v>0</v>
      </c>
      <c r="V1573" s="61">
        <v>1.6557150485371742E-2</v>
      </c>
      <c r="W1573" s="61">
        <v>1.1487919986310329E-2</v>
      </c>
    </row>
    <row r="1574" spans="1:23" x14ac:dyDescent="0.25">
      <c r="A1574" s="26" t="s">
        <v>3732</v>
      </c>
      <c r="B1574" s="26" t="s">
        <v>3733</v>
      </c>
      <c r="C1574" s="26" t="s">
        <v>154</v>
      </c>
      <c r="D1574" s="26" t="s">
        <v>155</v>
      </c>
      <c r="E1574" s="26">
        <v>4324</v>
      </c>
      <c r="F1574" s="26">
        <v>18950</v>
      </c>
      <c r="G1574" s="26" t="s">
        <v>6631</v>
      </c>
      <c r="H1574" s="26" t="s">
        <v>90</v>
      </c>
      <c r="I1574" s="26" t="s">
        <v>130</v>
      </c>
      <c r="J1574" s="26" t="s">
        <v>6631</v>
      </c>
      <c r="K1574" s="62">
        <v>53.426767461364797</v>
      </c>
      <c r="L1574" s="62">
        <v>76.181070326858006</v>
      </c>
      <c r="M1574" s="62">
        <v>23.257533252057982</v>
      </c>
      <c r="N1574" s="51">
        <v>0.479143190604712</v>
      </c>
      <c r="O1574" s="63">
        <v>6.4897854243680069</v>
      </c>
      <c r="P1574" s="63">
        <v>3.3818669993858133</v>
      </c>
      <c r="Q1574" s="26" t="s">
        <v>117</v>
      </c>
      <c r="R1574" s="61">
        <v>0.23745793894686026</v>
      </c>
      <c r="S1574" s="61">
        <v>0.63058903821118495</v>
      </c>
      <c r="T1574" s="61">
        <v>6.9517708386976296E-2</v>
      </c>
      <c r="U1574" s="61">
        <v>2.561317192105153E-3</v>
      </c>
      <c r="V1574" s="61">
        <v>9.0649615908818815E-3</v>
      </c>
      <c r="W1574" s="61">
        <v>5.0809035671991312E-2</v>
      </c>
    </row>
    <row r="1575" spans="1:23" x14ac:dyDescent="0.25">
      <c r="A1575" s="26" t="s">
        <v>3404</v>
      </c>
      <c r="B1575" s="26" t="s">
        <v>3405</v>
      </c>
      <c r="C1575" s="26" t="s">
        <v>154</v>
      </c>
      <c r="D1575" s="26" t="s">
        <v>155</v>
      </c>
      <c r="E1575" s="26">
        <v>66226</v>
      </c>
      <c r="F1575" s="26">
        <v>300488</v>
      </c>
      <c r="G1575" s="26" t="s">
        <v>6631</v>
      </c>
      <c r="H1575" s="26" t="s">
        <v>90</v>
      </c>
      <c r="I1575" s="26" t="s">
        <v>118</v>
      </c>
      <c r="J1575" s="26" t="s">
        <v>6631</v>
      </c>
      <c r="K1575" s="62">
        <v>67.486861019385245</v>
      </c>
      <c r="L1575" s="62">
        <v>57.620906925551161</v>
      </c>
      <c r="M1575" s="62">
        <v>72.172321492152932</v>
      </c>
      <c r="N1575" s="51">
        <v>0.291575267553013</v>
      </c>
      <c r="O1575" s="63">
        <v>7.1170742574811907</v>
      </c>
      <c r="P1575" s="63">
        <v>3.2712656217893641</v>
      </c>
      <c r="Q1575" s="26" t="s">
        <v>117</v>
      </c>
      <c r="R1575" s="61">
        <v>0.31887688223068217</v>
      </c>
      <c r="S1575" s="61">
        <v>0.50709094842896707</v>
      </c>
      <c r="T1575" s="61">
        <v>4.8179336015351931E-2</v>
      </c>
      <c r="U1575" s="61">
        <v>2.2865300784011824E-3</v>
      </c>
      <c r="V1575" s="61">
        <v>8.851691711236212E-2</v>
      </c>
      <c r="W1575" s="61">
        <v>3.5049386134233876E-2</v>
      </c>
    </row>
    <row r="1576" spans="1:23" x14ac:dyDescent="0.25">
      <c r="A1576" s="26" t="s">
        <v>4004</v>
      </c>
      <c r="B1576" s="26" t="s">
        <v>4005</v>
      </c>
      <c r="C1576" s="26" t="s">
        <v>154</v>
      </c>
      <c r="D1576" s="26" t="s">
        <v>155</v>
      </c>
      <c r="E1576" s="26">
        <v>1116</v>
      </c>
      <c r="F1576" s="26">
        <v>1540</v>
      </c>
      <c r="G1576" s="26" t="s">
        <v>6631</v>
      </c>
      <c r="H1576" s="26" t="s">
        <v>90</v>
      </c>
      <c r="I1576" s="26" t="s">
        <v>118</v>
      </c>
      <c r="J1576" s="26" t="s">
        <v>6631</v>
      </c>
      <c r="K1576" s="62">
        <v>40.006536655045451</v>
      </c>
      <c r="L1576" s="62">
        <v>51.708845527615317</v>
      </c>
      <c r="M1576" s="62">
        <v>23.487360062712856</v>
      </c>
      <c r="N1576" s="51">
        <v>0.49759286152758497</v>
      </c>
      <c r="O1576" s="63">
        <v>2.5000000000000004</v>
      </c>
      <c r="P1576" s="63">
        <v>2.6719411496531085</v>
      </c>
      <c r="Q1576" s="26" t="s">
        <v>117</v>
      </c>
      <c r="R1576" s="61">
        <v>0.47069885664382427</v>
      </c>
      <c r="S1576" s="61">
        <v>0.44360098521896801</v>
      </c>
      <c r="T1576" s="61">
        <v>2.7865330892638067E-3</v>
      </c>
      <c r="U1576" s="61">
        <v>7.7983560042350865E-3</v>
      </c>
      <c r="V1576" s="61">
        <v>7.3528681339928695E-2</v>
      </c>
      <c r="W1576" s="61">
        <v>1.5865877037800347E-3</v>
      </c>
    </row>
    <row r="1577" spans="1:23" x14ac:dyDescent="0.25">
      <c r="A1577" s="26" t="s">
        <v>3828</v>
      </c>
      <c r="B1577" s="26" t="s">
        <v>3829</v>
      </c>
      <c r="C1577" s="26" t="s">
        <v>154</v>
      </c>
      <c r="D1577" s="26" t="s">
        <v>155</v>
      </c>
      <c r="E1577" s="26">
        <v>2557</v>
      </c>
      <c r="F1577" s="26">
        <v>7854</v>
      </c>
      <c r="G1577" s="26" t="s">
        <v>6631</v>
      </c>
      <c r="H1577" s="26" t="s">
        <v>90</v>
      </c>
      <c r="I1577" s="26" t="s">
        <v>130</v>
      </c>
      <c r="J1577" s="26" t="s">
        <v>6631</v>
      </c>
      <c r="K1577" s="62">
        <v>88.630548145905394</v>
      </c>
      <c r="L1577" s="62">
        <v>85.804593082490015</v>
      </c>
      <c r="M1577" s="62">
        <v>80.656216962740061</v>
      </c>
      <c r="N1577" s="51">
        <v>0.43626968850057901</v>
      </c>
      <c r="O1577" s="63">
        <v>14.28876777510143</v>
      </c>
      <c r="P1577" s="63">
        <v>4.108859394711331</v>
      </c>
      <c r="Q1577" s="26" t="s">
        <v>117</v>
      </c>
      <c r="R1577" s="61">
        <v>7.7554606187087566E-2</v>
      </c>
      <c r="S1577" s="61">
        <v>0.8151774028837554</v>
      </c>
      <c r="T1577" s="61">
        <v>4.6943938684680574E-2</v>
      </c>
      <c r="U1577" s="61">
        <v>1.3412609505442214E-3</v>
      </c>
      <c r="V1577" s="61">
        <v>1.3472914491262686E-2</v>
      </c>
      <c r="W1577" s="61">
        <v>4.5509876802669783E-2</v>
      </c>
    </row>
    <row r="1578" spans="1:23" x14ac:dyDescent="0.25">
      <c r="A1578" s="26" t="s">
        <v>4230</v>
      </c>
      <c r="B1578" s="26" t="s">
        <v>4231</v>
      </c>
      <c r="C1578" s="26" t="s">
        <v>154</v>
      </c>
      <c r="D1578" s="26" t="s">
        <v>155</v>
      </c>
      <c r="E1578" s="26">
        <v>316</v>
      </c>
      <c r="F1578" s="26">
        <v>766</v>
      </c>
      <c r="G1578" s="26" t="s">
        <v>6631</v>
      </c>
      <c r="H1578" s="26" t="s">
        <v>90</v>
      </c>
      <c r="I1578" s="26" t="s">
        <v>147</v>
      </c>
      <c r="J1578" s="26" t="s">
        <v>6631</v>
      </c>
      <c r="K1578" s="62">
        <v>57.223903180000008</v>
      </c>
      <c r="L1578" s="62">
        <v>59.48058497000001</v>
      </c>
      <c r="M1578" s="62">
        <v>46.247666459999998</v>
      </c>
      <c r="N1578" s="51">
        <v>0.69813391877058195</v>
      </c>
      <c r="O1578" s="63">
        <v>4.5999999999999996</v>
      </c>
      <c r="P1578" s="63">
        <v>2.95</v>
      </c>
      <c r="Q1578" s="26" t="s">
        <v>117</v>
      </c>
      <c r="R1578" s="61">
        <v>0.22030237580993522</v>
      </c>
      <c r="S1578" s="61">
        <v>0.70734341252699773</v>
      </c>
      <c r="T1578" s="61">
        <v>3.7796976241900648E-2</v>
      </c>
      <c r="U1578" s="61">
        <v>0</v>
      </c>
      <c r="V1578" s="61">
        <v>0</v>
      </c>
      <c r="W1578" s="61">
        <v>3.4557235421166309E-2</v>
      </c>
    </row>
    <row r="1579" spans="1:23" x14ac:dyDescent="0.25">
      <c r="A1579" s="26" t="s">
        <v>3892</v>
      </c>
      <c r="B1579" s="26" t="s">
        <v>3893</v>
      </c>
      <c r="C1579" s="26" t="s">
        <v>154</v>
      </c>
      <c r="D1579" s="26" t="s">
        <v>155</v>
      </c>
      <c r="E1579" s="26">
        <v>1893</v>
      </c>
      <c r="F1579" s="26">
        <v>6733</v>
      </c>
      <c r="G1579" s="26" t="s">
        <v>6631</v>
      </c>
      <c r="H1579" s="26" t="s">
        <v>90</v>
      </c>
      <c r="I1579" s="26" t="s">
        <v>118</v>
      </c>
      <c r="J1579" s="26" t="s">
        <v>6631</v>
      </c>
      <c r="K1579" s="62">
        <v>64.318623814693154</v>
      </c>
      <c r="L1579" s="62">
        <v>68.548952816369535</v>
      </c>
      <c r="M1579" s="62">
        <v>49.80970102438404</v>
      </c>
      <c r="N1579" s="51">
        <v>0.31409218616566803</v>
      </c>
      <c r="O1579" s="63">
        <v>10.64201416843604</v>
      </c>
      <c r="P1579" s="63">
        <v>3.7845748563836947</v>
      </c>
      <c r="Q1579" s="26" t="s">
        <v>117</v>
      </c>
      <c r="R1579" s="61">
        <v>0.22551044943364393</v>
      </c>
      <c r="S1579" s="61">
        <v>0.69680696175956613</v>
      </c>
      <c r="T1579" s="61">
        <v>2.0886395008607329E-2</v>
      </c>
      <c r="U1579" s="61">
        <v>2.5585104822122774E-3</v>
      </c>
      <c r="V1579" s="61">
        <v>4.7788607769973929E-3</v>
      </c>
      <c r="W1579" s="61">
        <v>4.9458822538972942E-2</v>
      </c>
    </row>
    <row r="1580" spans="1:23" x14ac:dyDescent="0.25">
      <c r="A1580" s="26" t="s">
        <v>1706</v>
      </c>
      <c r="B1580" s="26" t="s">
        <v>1707</v>
      </c>
      <c r="C1580" s="26" t="s">
        <v>154</v>
      </c>
      <c r="D1580" s="26" t="s">
        <v>155</v>
      </c>
      <c r="E1580" s="26">
        <v>7422</v>
      </c>
      <c r="F1580" s="26">
        <v>24909</v>
      </c>
      <c r="G1580" s="26" t="s">
        <v>6647</v>
      </c>
      <c r="H1580" s="26" t="s">
        <v>90</v>
      </c>
      <c r="I1580" s="26" t="s">
        <v>118</v>
      </c>
      <c r="J1580" s="26" t="s">
        <v>6647</v>
      </c>
      <c r="K1580" s="62">
        <v>39.120878566677398</v>
      </c>
      <c r="L1580" s="62">
        <v>22.774235448110659</v>
      </c>
      <c r="M1580" s="62">
        <v>76.799104639485179</v>
      </c>
      <c r="N1580" s="51">
        <v>0.14440029572185401</v>
      </c>
      <c r="O1580" s="63">
        <v>2.88046801287721</v>
      </c>
      <c r="P1580" s="63">
        <v>3.2798692210911282</v>
      </c>
      <c r="Q1580" s="26" t="s">
        <v>629</v>
      </c>
      <c r="R1580" s="61">
        <v>0.50001387643182871</v>
      </c>
      <c r="S1580" s="61">
        <v>0.37539737767756087</v>
      </c>
      <c r="T1580" s="61">
        <v>2.8042063902462444E-2</v>
      </c>
      <c r="U1580" s="61">
        <v>1.2470028361459408E-3</v>
      </c>
      <c r="V1580" s="61">
        <v>5.9563789602501319E-2</v>
      </c>
      <c r="W1580" s="61">
        <v>3.5735889549500792E-2</v>
      </c>
    </row>
    <row r="1581" spans="1:23" x14ac:dyDescent="0.25">
      <c r="A1581" s="26" t="s">
        <v>3550</v>
      </c>
      <c r="B1581" s="26" t="s">
        <v>3551</v>
      </c>
      <c r="C1581" s="26" t="s">
        <v>154</v>
      </c>
      <c r="D1581" s="26" t="s">
        <v>155</v>
      </c>
      <c r="E1581" s="26">
        <v>14409</v>
      </c>
      <c r="F1581" s="26">
        <v>52913</v>
      </c>
      <c r="G1581" s="26" t="s">
        <v>6631</v>
      </c>
      <c r="H1581" s="26" t="s">
        <v>90</v>
      </c>
      <c r="I1581" s="26" t="s">
        <v>130</v>
      </c>
      <c r="J1581" s="26" t="s">
        <v>6631</v>
      </c>
      <c r="K1581" s="62">
        <v>43.527281722370667</v>
      </c>
      <c r="L1581" s="62">
        <v>67.656494871471949</v>
      </c>
      <c r="M1581" s="62">
        <v>16.726465612634897</v>
      </c>
      <c r="N1581" s="51">
        <v>0.35370219844182699</v>
      </c>
      <c r="O1581" s="63">
        <v>2.473076619017331</v>
      </c>
      <c r="P1581" s="63">
        <v>3.0271891394652988</v>
      </c>
      <c r="Q1581" s="26" t="s">
        <v>117</v>
      </c>
      <c r="R1581" s="61">
        <v>0.47201413185476504</v>
      </c>
      <c r="S1581" s="61">
        <v>0.44036448000571254</v>
      </c>
      <c r="T1581" s="61">
        <v>2.9159212493621234E-2</v>
      </c>
      <c r="U1581" s="61">
        <v>9.143767048914217E-3</v>
      </c>
      <c r="V1581" s="61">
        <v>3.0763992627352955E-2</v>
      </c>
      <c r="W1581" s="61">
        <v>1.8554415969633909E-2</v>
      </c>
    </row>
    <row r="1582" spans="1:23" x14ac:dyDescent="0.25">
      <c r="A1582" s="26" t="s">
        <v>1468</v>
      </c>
      <c r="B1582" s="26" t="s">
        <v>1469</v>
      </c>
      <c r="C1582" s="26" t="s">
        <v>154</v>
      </c>
      <c r="D1582" s="26" t="s">
        <v>155</v>
      </c>
      <c r="E1582" s="26">
        <v>33328</v>
      </c>
      <c r="F1582" s="26">
        <v>133292</v>
      </c>
      <c r="G1582" s="26" t="s">
        <v>6647</v>
      </c>
      <c r="H1582" s="26" t="s">
        <v>90</v>
      </c>
      <c r="I1582" s="26" t="s">
        <v>118</v>
      </c>
      <c r="J1582" s="26" t="s">
        <v>6647</v>
      </c>
      <c r="K1582" s="62">
        <v>69.417773799504189</v>
      </c>
      <c r="L1582" s="62">
        <v>53.310505528730971</v>
      </c>
      <c r="M1582" s="62">
        <v>81.394289381409578</v>
      </c>
      <c r="N1582" s="51">
        <v>0.196441773817704</v>
      </c>
      <c r="O1582" s="63">
        <v>7.159219357609051</v>
      </c>
      <c r="P1582" s="63">
        <v>4.0704681613453033</v>
      </c>
      <c r="Q1582" s="26" t="s">
        <v>117</v>
      </c>
      <c r="R1582" s="61">
        <v>0.24172703155353348</v>
      </c>
      <c r="S1582" s="61">
        <v>0.54163166148280306</v>
      </c>
      <c r="T1582" s="61">
        <v>5.9703707167654621E-2</v>
      </c>
      <c r="U1582" s="61">
        <v>6.3492719672362998E-4</v>
      </c>
      <c r="V1582" s="61">
        <v>0.12777295646525844</v>
      </c>
      <c r="W1582" s="61">
        <v>2.8529716134026516E-2</v>
      </c>
    </row>
    <row r="1583" spans="1:23" x14ac:dyDescent="0.25">
      <c r="A1583" s="26" t="s">
        <v>3478</v>
      </c>
      <c r="B1583" s="26" t="s">
        <v>3479</v>
      </c>
      <c r="C1583" s="26" t="s">
        <v>154</v>
      </c>
      <c r="D1583" s="26" t="s">
        <v>155</v>
      </c>
      <c r="E1583" s="26">
        <v>25051</v>
      </c>
      <c r="F1583" s="26">
        <v>82668</v>
      </c>
      <c r="G1583" s="26" t="s">
        <v>6631</v>
      </c>
      <c r="H1583" s="26" t="s">
        <v>90</v>
      </c>
      <c r="I1583" s="26" t="s">
        <v>130</v>
      </c>
      <c r="J1583" s="26" t="s">
        <v>6631</v>
      </c>
      <c r="K1583" s="62">
        <v>36.682345634693846</v>
      </c>
      <c r="L1583" s="62">
        <v>48.40558212257212</v>
      </c>
      <c r="M1583" s="62">
        <v>22.879926528045505</v>
      </c>
      <c r="N1583" s="51">
        <v>0.34131639167038502</v>
      </c>
      <c r="O1583" s="63">
        <v>16.737864571532015</v>
      </c>
      <c r="P1583" s="63">
        <v>2.8280786221921357</v>
      </c>
      <c r="Q1583" s="26" t="s">
        <v>117</v>
      </c>
      <c r="R1583" s="61">
        <v>0.49998886220131661</v>
      </c>
      <c r="S1583" s="61">
        <v>0.43266990701636637</v>
      </c>
      <c r="T1583" s="61">
        <v>2.1434043942605244E-2</v>
      </c>
      <c r="U1583" s="61">
        <v>8.4109942277222456E-4</v>
      </c>
      <c r="V1583" s="61">
        <v>1.9341488127520189E-2</v>
      </c>
      <c r="W1583" s="61">
        <v>2.5724599289419555E-2</v>
      </c>
    </row>
    <row r="1584" spans="1:23" x14ac:dyDescent="0.25">
      <c r="A1584" s="26" t="s">
        <v>3926</v>
      </c>
      <c r="B1584" s="26" t="s">
        <v>3927</v>
      </c>
      <c r="C1584" s="26" t="s">
        <v>154</v>
      </c>
      <c r="D1584" s="26" t="s">
        <v>155</v>
      </c>
      <c r="E1584" s="26">
        <v>1617</v>
      </c>
      <c r="F1584" s="26">
        <v>2963</v>
      </c>
      <c r="G1584" s="26" t="s">
        <v>6631</v>
      </c>
      <c r="H1584" s="26" t="s">
        <v>90</v>
      </c>
      <c r="I1584" s="26" t="s">
        <v>118</v>
      </c>
      <c r="J1584" s="26" t="s">
        <v>6631</v>
      </c>
      <c r="K1584" s="62">
        <v>34.912268187691787</v>
      </c>
      <c r="L1584" s="62">
        <v>46.653726094790059</v>
      </c>
      <c r="M1584" s="62">
        <v>20.43906303458661</v>
      </c>
      <c r="N1584" s="51">
        <v>0.25269940915021</v>
      </c>
      <c r="O1584" s="63">
        <v>2.4999999999999996</v>
      </c>
      <c r="P1584" s="63">
        <v>2.2721533136103917</v>
      </c>
      <c r="Q1584" s="26" t="s">
        <v>629</v>
      </c>
      <c r="R1584" s="61">
        <v>0.63641167881088267</v>
      </c>
      <c r="S1584" s="61">
        <v>0.24459185991807147</v>
      </c>
      <c r="T1584" s="61">
        <v>1.9262815008784077E-2</v>
      </c>
      <c r="U1584" s="61">
        <v>1.1460172755031715E-3</v>
      </c>
      <c r="V1584" s="61">
        <v>3.7243512918705236E-2</v>
      </c>
      <c r="W1584" s="61">
        <v>6.1344116068052797E-2</v>
      </c>
    </row>
    <row r="1585" spans="1:23" x14ac:dyDescent="0.25">
      <c r="A1585" s="26" t="s">
        <v>2519</v>
      </c>
      <c r="B1585" s="26" t="s">
        <v>2520</v>
      </c>
      <c r="C1585" s="26" t="s">
        <v>272</v>
      </c>
      <c r="D1585" s="26" t="s">
        <v>273</v>
      </c>
      <c r="E1585" s="26">
        <v>7</v>
      </c>
      <c r="F1585" s="26">
        <v>196</v>
      </c>
      <c r="G1585" s="26" t="s">
        <v>6647</v>
      </c>
      <c r="H1585" s="26" t="s">
        <v>6649</v>
      </c>
      <c r="I1585" s="26" t="s">
        <v>118</v>
      </c>
      <c r="J1585" s="26" t="s">
        <v>6647</v>
      </c>
      <c r="K1585" s="62">
        <v>44.407918596959504</v>
      </c>
      <c r="L1585" s="62">
        <v>55.958338936985172</v>
      </c>
      <c r="M1585" s="62">
        <v>26.487020465963884</v>
      </c>
      <c r="N1585" s="51">
        <v>0.25184545526100099</v>
      </c>
      <c r="O1585" s="63">
        <v>2.4572343072496698</v>
      </c>
      <c r="P1585" s="63">
        <v>2.5616519787099121</v>
      </c>
      <c r="Q1585" s="26" t="s">
        <v>629</v>
      </c>
      <c r="R1585" s="61">
        <v>0.83795483927170611</v>
      </c>
      <c r="S1585" s="61">
        <v>0.10634858740063063</v>
      </c>
      <c r="T1585" s="61">
        <v>2.7355257185572931E-4</v>
      </c>
      <c r="U1585" s="61">
        <v>4.7355774693829044E-3</v>
      </c>
      <c r="V1585" s="61">
        <v>4.2647270897375137E-3</v>
      </c>
      <c r="W1585" s="61">
        <v>4.6422716196687024E-2</v>
      </c>
    </row>
    <row r="1586" spans="1:23" x14ac:dyDescent="0.25">
      <c r="A1586" s="26" t="s">
        <v>1836</v>
      </c>
      <c r="B1586" s="26" t="s">
        <v>1837</v>
      </c>
      <c r="C1586" s="26" t="s">
        <v>154</v>
      </c>
      <c r="D1586" s="26" t="s">
        <v>155</v>
      </c>
      <c r="E1586" s="26">
        <v>3030</v>
      </c>
      <c r="F1586" s="26">
        <v>10061</v>
      </c>
      <c r="G1586" s="26" t="s">
        <v>6647</v>
      </c>
      <c r="H1586" s="26" t="s">
        <v>90</v>
      </c>
      <c r="I1586" s="26" t="s">
        <v>118</v>
      </c>
      <c r="J1586" s="26" t="s">
        <v>6647</v>
      </c>
      <c r="K1586" s="62">
        <v>34.308200610783636</v>
      </c>
      <c r="L1586" s="62">
        <v>40.194936704509232</v>
      </c>
      <c r="M1586" s="62">
        <v>29.310923047541021</v>
      </c>
      <c r="N1586" s="51">
        <v>0.29132536844541501</v>
      </c>
      <c r="O1586" s="63">
        <v>2.3500653862253338</v>
      </c>
      <c r="P1586" s="63">
        <v>2.9691813719479723</v>
      </c>
      <c r="Q1586" s="26" t="s">
        <v>629</v>
      </c>
      <c r="R1586" s="61">
        <v>0.5663846121267746</v>
      </c>
      <c r="S1586" s="61">
        <v>0.35401540525097319</v>
      </c>
      <c r="T1586" s="61">
        <v>1.9742026530471204E-2</v>
      </c>
      <c r="U1586" s="61">
        <v>1.4224393988295119E-3</v>
      </c>
      <c r="V1586" s="61">
        <v>2.5758357051651557E-2</v>
      </c>
      <c r="W1586" s="61">
        <v>3.2677159641300135E-2</v>
      </c>
    </row>
    <row r="1587" spans="1:23" x14ac:dyDescent="0.25">
      <c r="A1587" s="26" t="s">
        <v>5841</v>
      </c>
      <c r="B1587" s="26" t="s">
        <v>5842</v>
      </c>
      <c r="C1587" s="26" t="s">
        <v>154</v>
      </c>
      <c r="D1587" s="26" t="s">
        <v>155</v>
      </c>
      <c r="E1587" s="26">
        <v>9692</v>
      </c>
      <c r="F1587" s="26">
        <v>33828</v>
      </c>
      <c r="G1587" s="26" t="s">
        <v>6648</v>
      </c>
      <c r="H1587" s="26" t="s">
        <v>90</v>
      </c>
      <c r="I1587" s="26" t="s">
        <v>147</v>
      </c>
      <c r="J1587" s="26" t="s">
        <v>6648</v>
      </c>
      <c r="K1587" s="62">
        <v>66.07265084009849</v>
      </c>
      <c r="L1587" s="62">
        <v>86.720150862473389</v>
      </c>
      <c r="M1587" s="62">
        <v>33.03239799340259</v>
      </c>
      <c r="N1587" s="51">
        <v>0.48834433852367803</v>
      </c>
      <c r="O1587" s="63">
        <v>6.4295034744121908</v>
      </c>
      <c r="P1587" s="63">
        <v>2.7098821527402186</v>
      </c>
      <c r="Q1587" s="26" t="s">
        <v>117</v>
      </c>
      <c r="R1587" s="61">
        <v>0.33459795083372845</v>
      </c>
      <c r="S1587" s="61">
        <v>0.50658393339029939</v>
      </c>
      <c r="T1587" s="61">
        <v>8.1694866343164557E-2</v>
      </c>
      <c r="U1587" s="61">
        <v>4.5938974283884493E-3</v>
      </c>
      <c r="V1587" s="61">
        <v>1.9032083750335452E-2</v>
      </c>
      <c r="W1587" s="61">
        <v>5.349726825408338E-2</v>
      </c>
    </row>
    <row r="1588" spans="1:23" x14ac:dyDescent="0.25">
      <c r="A1588" s="26" t="s">
        <v>4874</v>
      </c>
      <c r="B1588" s="26" t="s">
        <v>4875</v>
      </c>
      <c r="C1588" s="26" t="s">
        <v>272</v>
      </c>
      <c r="D1588" s="26" t="s">
        <v>273</v>
      </c>
      <c r="E1588" s="26">
        <v>51</v>
      </c>
      <c r="F1588" s="26">
        <v>75</v>
      </c>
      <c r="G1588" s="26" t="s">
        <v>6631</v>
      </c>
      <c r="H1588" s="26" t="s">
        <v>90</v>
      </c>
      <c r="I1588" s="26" t="s">
        <v>147</v>
      </c>
      <c r="J1588" s="26" t="s">
        <v>6631</v>
      </c>
      <c r="K1588" s="62">
        <v>65.456379220000002</v>
      </c>
      <c r="L1588" s="62">
        <v>69.881492690000002</v>
      </c>
      <c r="M1588" s="62">
        <v>49.931549470000007</v>
      </c>
      <c r="N1588" s="51">
        <v>0.46649350649350702</v>
      </c>
      <c r="O1588" s="63">
        <v>0</v>
      </c>
      <c r="P1588" s="63">
        <v>2.52</v>
      </c>
      <c r="Q1588" s="26" t="s">
        <v>629</v>
      </c>
      <c r="R1588" s="61">
        <v>0.78571428571428581</v>
      </c>
      <c r="S1588" s="61">
        <v>8.1053698074974673E-2</v>
      </c>
      <c r="T1588" s="61">
        <v>1.5197568389057753E-3</v>
      </c>
      <c r="U1588" s="61">
        <v>1.6210739614994939E-2</v>
      </c>
      <c r="V1588" s="61">
        <v>5.9270516717325222E-2</v>
      </c>
      <c r="W1588" s="61">
        <v>5.6231003039513679E-2</v>
      </c>
    </row>
    <row r="1589" spans="1:23" x14ac:dyDescent="0.25">
      <c r="A1589" s="26" t="s">
        <v>2753</v>
      </c>
      <c r="B1589" s="26" t="s">
        <v>2754</v>
      </c>
      <c r="C1589" s="26" t="s">
        <v>272</v>
      </c>
      <c r="D1589" s="26" t="s">
        <v>273</v>
      </c>
      <c r="E1589" s="26">
        <v>4</v>
      </c>
      <c r="F1589" s="26">
        <v>350</v>
      </c>
      <c r="G1589" s="26" t="s">
        <v>6647</v>
      </c>
      <c r="H1589" s="26" t="s">
        <v>6649</v>
      </c>
      <c r="I1589" s="26" t="s">
        <v>130</v>
      </c>
      <c r="J1589" s="26" t="s">
        <v>6647</v>
      </c>
      <c r="K1589" s="62">
        <v>45.385779120000002</v>
      </c>
      <c r="L1589" s="62">
        <v>54.147755930000002</v>
      </c>
      <c r="M1589" s="62">
        <v>29.471064089999999</v>
      </c>
      <c r="N1589" s="51">
        <v>0.29627791563275402</v>
      </c>
      <c r="O1589" s="63">
        <v>2.5</v>
      </c>
      <c r="P1589" s="63">
        <v>2.38</v>
      </c>
      <c r="Q1589" s="26" t="s">
        <v>629</v>
      </c>
      <c r="R1589" s="61">
        <v>0.69727047146401988</v>
      </c>
      <c r="S1589" s="61">
        <v>0.2511166253101737</v>
      </c>
      <c r="T1589" s="61">
        <v>0</v>
      </c>
      <c r="U1589" s="61">
        <v>0</v>
      </c>
      <c r="V1589" s="61">
        <v>2.1339950372208438E-2</v>
      </c>
      <c r="W1589" s="61">
        <v>3.0272952853598011E-2</v>
      </c>
    </row>
    <row r="1590" spans="1:23" x14ac:dyDescent="0.25">
      <c r="A1590" s="26" t="s">
        <v>3560</v>
      </c>
      <c r="B1590" s="26" t="s">
        <v>3561</v>
      </c>
      <c r="C1590" s="26" t="s">
        <v>154</v>
      </c>
      <c r="D1590" s="26" t="s">
        <v>155</v>
      </c>
      <c r="E1590" s="26">
        <v>13402</v>
      </c>
      <c r="F1590" s="26">
        <v>43223</v>
      </c>
      <c r="G1590" s="26" t="s">
        <v>6631</v>
      </c>
      <c r="H1590" s="26" t="s">
        <v>90</v>
      </c>
      <c r="I1590" s="26" t="s">
        <v>130</v>
      </c>
      <c r="J1590" s="26" t="s">
        <v>6631</v>
      </c>
      <c r="K1590" s="62">
        <v>37.832517309954568</v>
      </c>
      <c r="L1590" s="62">
        <v>73.655248152658061</v>
      </c>
      <c r="M1590" s="62">
        <v>10.772401295326848</v>
      </c>
      <c r="N1590" s="51">
        <v>0.43627331981732098</v>
      </c>
      <c r="O1590" s="63">
        <v>4.906260275167539</v>
      </c>
      <c r="P1590" s="63">
        <v>2.8472720555060369</v>
      </c>
      <c r="Q1590" s="26" t="s">
        <v>117</v>
      </c>
      <c r="R1590" s="61">
        <v>0.29871137096762052</v>
      </c>
      <c r="S1590" s="61">
        <v>0.53749134826628464</v>
      </c>
      <c r="T1590" s="61">
        <v>6.3280643468766537E-2</v>
      </c>
      <c r="U1590" s="61">
        <v>5.4841340944538117E-2</v>
      </c>
      <c r="V1590" s="61">
        <v>1.7482392491665666E-2</v>
      </c>
      <c r="W1590" s="61">
        <v>2.8192903861124795E-2</v>
      </c>
    </row>
    <row r="1591" spans="1:23" x14ac:dyDescent="0.25">
      <c r="A1591" s="26" t="s">
        <v>5843</v>
      </c>
      <c r="B1591" s="26" t="s">
        <v>5844</v>
      </c>
      <c r="C1591" s="26" t="s">
        <v>154</v>
      </c>
      <c r="D1591" s="26" t="s">
        <v>155</v>
      </c>
      <c r="E1591" s="26">
        <v>9173</v>
      </c>
      <c r="F1591" s="26">
        <v>42554</v>
      </c>
      <c r="G1591" s="26" t="s">
        <v>6648</v>
      </c>
      <c r="H1591" s="26" t="s">
        <v>90</v>
      </c>
      <c r="I1591" s="26" t="s">
        <v>147</v>
      </c>
      <c r="J1591" s="26" t="s">
        <v>6648</v>
      </c>
      <c r="K1591" s="62">
        <v>65.815087554683302</v>
      </c>
      <c r="L1591" s="62">
        <v>70.133191060237209</v>
      </c>
      <c r="M1591" s="62">
        <v>53.471325428731433</v>
      </c>
      <c r="N1591" s="51">
        <v>0.42804450941715205</v>
      </c>
      <c r="O1591" s="63">
        <v>42.954004883558632</v>
      </c>
      <c r="P1591" s="63">
        <v>3.2572746687277152</v>
      </c>
      <c r="Q1591" s="26" t="s">
        <v>117</v>
      </c>
      <c r="R1591" s="61">
        <v>0.12387593845912434</v>
      </c>
      <c r="S1591" s="61">
        <v>0.84402377171586618</v>
      </c>
      <c r="T1591" s="61">
        <v>1.8093321612527562E-2</v>
      </c>
      <c r="U1591" s="61">
        <v>1.7398100243643732E-3</v>
      </c>
      <c r="V1591" s="61">
        <v>4.7602507890478893E-3</v>
      </c>
      <c r="W1591" s="61">
        <v>7.5069073990700896E-3</v>
      </c>
    </row>
    <row r="1592" spans="1:23" x14ac:dyDescent="0.25">
      <c r="A1592" s="26" t="s">
        <v>3580</v>
      </c>
      <c r="B1592" s="26" t="s">
        <v>3581</v>
      </c>
      <c r="C1592" s="26" t="s">
        <v>154</v>
      </c>
      <c r="D1592" s="26" t="s">
        <v>155</v>
      </c>
      <c r="E1592" s="26">
        <v>11337</v>
      </c>
      <c r="F1592" s="26">
        <v>31179</v>
      </c>
      <c r="G1592" s="26" t="s">
        <v>6631</v>
      </c>
      <c r="H1592" s="26" t="s">
        <v>90</v>
      </c>
      <c r="I1592" s="26" t="s">
        <v>130</v>
      </c>
      <c r="J1592" s="26" t="s">
        <v>6631</v>
      </c>
      <c r="K1592" s="62">
        <v>58.836982326960673</v>
      </c>
      <c r="L1592" s="62">
        <v>74.685733297629397</v>
      </c>
      <c r="M1592" s="62">
        <v>36.689658812452983</v>
      </c>
      <c r="N1592" s="51">
        <v>0.31575407824050999</v>
      </c>
      <c r="O1592" s="63">
        <v>4.0508763587313643</v>
      </c>
      <c r="P1592" s="63">
        <v>2.9078306890588701</v>
      </c>
      <c r="Q1592" s="26" t="s">
        <v>117</v>
      </c>
      <c r="R1592" s="61">
        <v>0.36926313305795089</v>
      </c>
      <c r="S1592" s="61">
        <v>0.4570590636291878</v>
      </c>
      <c r="T1592" s="61">
        <v>6.1807241797655781E-2</v>
      </c>
      <c r="U1592" s="61">
        <v>1.2136300767952878E-2</v>
      </c>
      <c r="V1592" s="61">
        <v>4.9271266851729632E-2</v>
      </c>
      <c r="W1592" s="61">
        <v>5.0462993895523084E-2</v>
      </c>
    </row>
    <row r="1593" spans="1:23" x14ac:dyDescent="0.25">
      <c r="A1593" s="26" t="s">
        <v>3492</v>
      </c>
      <c r="B1593" s="26" t="s">
        <v>3493</v>
      </c>
      <c r="C1593" s="26" t="s">
        <v>154</v>
      </c>
      <c r="D1593" s="26" t="s">
        <v>155</v>
      </c>
      <c r="E1593" s="26">
        <v>23280</v>
      </c>
      <c r="F1593" s="26">
        <v>73224</v>
      </c>
      <c r="G1593" s="26" t="s">
        <v>6631</v>
      </c>
      <c r="H1593" s="26" t="s">
        <v>90</v>
      </c>
      <c r="I1593" s="26" t="s">
        <v>130</v>
      </c>
      <c r="J1593" s="26" t="s">
        <v>6631</v>
      </c>
      <c r="K1593" s="62">
        <v>33.095016879137141</v>
      </c>
      <c r="L1593" s="62">
        <v>56.3856704590672</v>
      </c>
      <c r="M1593" s="62">
        <v>14.916186274844364</v>
      </c>
      <c r="N1593" s="51">
        <v>0.33232863775122001</v>
      </c>
      <c r="O1593" s="63">
        <v>3.5136134645529538</v>
      </c>
      <c r="P1593" s="63">
        <v>2.3286659966172567</v>
      </c>
      <c r="Q1593" s="26" t="s">
        <v>629</v>
      </c>
      <c r="R1593" s="61">
        <v>0.55285764074062815</v>
      </c>
      <c r="S1593" s="61">
        <v>0.32014491749256552</v>
      </c>
      <c r="T1593" s="61">
        <v>3.514947817702143E-2</v>
      </c>
      <c r="U1593" s="61">
        <v>2.5272018494559595E-2</v>
      </c>
      <c r="V1593" s="61">
        <v>3.0128821961625266E-2</v>
      </c>
      <c r="W1593" s="61">
        <v>3.6447123133600809E-2</v>
      </c>
    </row>
    <row r="1594" spans="1:23" x14ac:dyDescent="0.25">
      <c r="A1594" s="26" t="s">
        <v>4736</v>
      </c>
      <c r="B1594" s="26" t="s">
        <v>4737</v>
      </c>
      <c r="C1594" s="26" t="s">
        <v>272</v>
      </c>
      <c r="D1594" s="26" t="s">
        <v>273</v>
      </c>
      <c r="E1594" s="26">
        <v>70</v>
      </c>
      <c r="F1594" s="26">
        <v>70</v>
      </c>
      <c r="G1594" s="26" t="s">
        <v>6631</v>
      </c>
      <c r="H1594" s="26" t="s">
        <v>90</v>
      </c>
      <c r="I1594" s="26" t="s">
        <v>147</v>
      </c>
      <c r="J1594" s="26" t="s">
        <v>6631</v>
      </c>
      <c r="K1594" s="62">
        <v>40.052950080000002</v>
      </c>
      <c r="L1594" s="62">
        <v>46.722138170000001</v>
      </c>
      <c r="M1594" s="62">
        <v>28.6869944</v>
      </c>
      <c r="N1594" s="51">
        <v>0.58102059086839697</v>
      </c>
      <c r="O1594" s="63">
        <v>1.4</v>
      </c>
      <c r="P1594" s="63">
        <v>2.6</v>
      </c>
      <c r="Q1594" s="26" t="s">
        <v>629</v>
      </c>
      <c r="R1594" s="61">
        <v>0.56938227394807517</v>
      </c>
      <c r="S1594" s="61">
        <v>0.39570277529095788</v>
      </c>
      <c r="T1594" s="61">
        <v>0</v>
      </c>
      <c r="U1594" s="61">
        <v>0</v>
      </c>
      <c r="V1594" s="61">
        <v>0</v>
      </c>
      <c r="W1594" s="61">
        <v>3.4914950760966873E-2</v>
      </c>
    </row>
    <row r="1595" spans="1:23" x14ac:dyDescent="0.25">
      <c r="A1595" s="26" t="s">
        <v>3776</v>
      </c>
      <c r="B1595" s="26" t="s">
        <v>3777</v>
      </c>
      <c r="C1595" s="26" t="s">
        <v>154</v>
      </c>
      <c r="D1595" s="26" t="s">
        <v>155</v>
      </c>
      <c r="E1595" s="26">
        <v>3426</v>
      </c>
      <c r="F1595" s="26">
        <v>9890</v>
      </c>
      <c r="G1595" s="26" t="s">
        <v>6631</v>
      </c>
      <c r="H1595" s="26" t="s">
        <v>90</v>
      </c>
      <c r="I1595" s="26" t="s">
        <v>147</v>
      </c>
      <c r="J1595" s="26" t="s">
        <v>6631</v>
      </c>
      <c r="K1595" s="62">
        <v>66.530913374910639</v>
      </c>
      <c r="L1595" s="62">
        <v>79.846068345729194</v>
      </c>
      <c r="M1595" s="62">
        <v>43.082556321958734</v>
      </c>
      <c r="N1595" s="51">
        <v>0.46448948260780498</v>
      </c>
      <c r="O1595" s="63">
        <v>16.597530808815602</v>
      </c>
      <c r="P1595" s="63">
        <v>2.8407409710399145</v>
      </c>
      <c r="Q1595" s="26" t="s">
        <v>117</v>
      </c>
      <c r="R1595" s="61">
        <v>0.31620301962314928</v>
      </c>
      <c r="S1595" s="61">
        <v>0.55078021708546177</v>
      </c>
      <c r="T1595" s="61">
        <v>7.9956380748604033E-2</v>
      </c>
      <c r="U1595" s="61">
        <v>1.520604993876927E-3</v>
      </c>
      <c r="V1595" s="61">
        <v>1.7931416299312289E-2</v>
      </c>
      <c r="W1595" s="61">
        <v>3.3608361249595702E-2</v>
      </c>
    </row>
    <row r="1596" spans="1:23" x14ac:dyDescent="0.25">
      <c r="A1596" s="26" t="s">
        <v>1542</v>
      </c>
      <c r="B1596" s="26" t="s">
        <v>1543</v>
      </c>
      <c r="C1596" s="26" t="s">
        <v>154</v>
      </c>
      <c r="D1596" s="26" t="s">
        <v>155</v>
      </c>
      <c r="E1596" s="26">
        <v>20876</v>
      </c>
      <c r="F1596" s="26">
        <v>49241</v>
      </c>
      <c r="G1596" s="26" t="s">
        <v>6647</v>
      </c>
      <c r="H1596" s="26" t="s">
        <v>90</v>
      </c>
      <c r="I1596" s="26" t="s">
        <v>118</v>
      </c>
      <c r="J1596" s="26" t="s">
        <v>6647</v>
      </c>
      <c r="K1596" s="62">
        <v>47.130568706177868</v>
      </c>
      <c r="L1596" s="62">
        <v>56.727263730107985</v>
      </c>
      <c r="M1596" s="62">
        <v>34.634726028013432</v>
      </c>
      <c r="N1596" s="51">
        <v>0.212805563031705</v>
      </c>
      <c r="O1596" s="63">
        <v>2.2880000480230342</v>
      </c>
      <c r="P1596" s="63">
        <v>3.1439866424127874</v>
      </c>
      <c r="Q1596" s="26" t="s">
        <v>117</v>
      </c>
      <c r="R1596" s="61">
        <v>0.45389328188259176</v>
      </c>
      <c r="S1596" s="61">
        <v>0.38965277934587911</v>
      </c>
      <c r="T1596" s="61">
        <v>6.3408145504512056E-2</v>
      </c>
      <c r="U1596" s="61">
        <v>2.4696963649469069E-3</v>
      </c>
      <c r="V1596" s="61">
        <v>6.2597806659131769E-2</v>
      </c>
      <c r="W1596" s="61">
        <v>2.7978290242938672E-2</v>
      </c>
    </row>
    <row r="1597" spans="1:23" x14ac:dyDescent="0.25">
      <c r="A1597" s="26" t="s">
        <v>2759</v>
      </c>
      <c r="B1597" s="26" t="s">
        <v>2760</v>
      </c>
      <c r="C1597" s="26" t="s">
        <v>272</v>
      </c>
      <c r="D1597" s="26" t="s">
        <v>273</v>
      </c>
      <c r="E1597" s="26">
        <v>60</v>
      </c>
      <c r="F1597" s="26">
        <v>175</v>
      </c>
      <c r="G1597" s="26" t="s">
        <v>6647</v>
      </c>
      <c r="H1597" s="26" t="s">
        <v>90</v>
      </c>
      <c r="I1597" s="26" t="s">
        <v>130</v>
      </c>
      <c r="J1597" s="26" t="s">
        <v>6647</v>
      </c>
      <c r="K1597" s="62">
        <v>45.385779120000002</v>
      </c>
      <c r="L1597" s="62">
        <v>54.147755930000002</v>
      </c>
      <c r="M1597" s="62">
        <v>29.471064089999999</v>
      </c>
      <c r="N1597" s="51">
        <v>0.29627791563275402</v>
      </c>
      <c r="O1597" s="63">
        <v>2.5</v>
      </c>
      <c r="P1597" s="63">
        <v>2.38</v>
      </c>
      <c r="Q1597" s="26" t="s">
        <v>629</v>
      </c>
      <c r="R1597" s="61">
        <v>0.69727047146401988</v>
      </c>
      <c r="S1597" s="61">
        <v>0.2511166253101737</v>
      </c>
      <c r="T1597" s="61">
        <v>0</v>
      </c>
      <c r="U1597" s="61">
        <v>0</v>
      </c>
      <c r="V1597" s="61">
        <v>2.1339950372208438E-2</v>
      </c>
      <c r="W1597" s="61">
        <v>3.0272952853598011E-2</v>
      </c>
    </row>
    <row r="1598" spans="1:23" x14ac:dyDescent="0.25">
      <c r="A1598" s="26" t="s">
        <v>4854</v>
      </c>
      <c r="B1598" s="26" t="s">
        <v>4855</v>
      </c>
      <c r="C1598" s="26" t="s">
        <v>272</v>
      </c>
      <c r="D1598" s="26" t="s">
        <v>273</v>
      </c>
      <c r="E1598" s="26">
        <v>4</v>
      </c>
      <c r="F1598" s="26">
        <v>111</v>
      </c>
      <c r="G1598" s="26" t="s">
        <v>6631</v>
      </c>
      <c r="H1598" s="26" t="s">
        <v>6649</v>
      </c>
      <c r="I1598" s="26" t="s">
        <v>130</v>
      </c>
      <c r="J1598" s="26" t="s">
        <v>6631</v>
      </c>
      <c r="K1598" s="62">
        <v>54.178908265853835</v>
      </c>
      <c r="L1598" s="62">
        <v>71.565040300949164</v>
      </c>
      <c r="M1598" s="62">
        <v>29.444715332622813</v>
      </c>
      <c r="N1598" s="51">
        <v>0.42498377632697903</v>
      </c>
      <c r="O1598" s="63">
        <v>7.3651357206840435</v>
      </c>
      <c r="P1598" s="63">
        <v>3.0695715066744973</v>
      </c>
      <c r="Q1598" s="26" t="s">
        <v>629</v>
      </c>
      <c r="R1598" s="61">
        <v>0.54196469593738195</v>
      </c>
      <c r="S1598" s="61">
        <v>0.42321528999949815</v>
      </c>
      <c r="T1598" s="61">
        <v>9.5487380960351427E-3</v>
      </c>
      <c r="U1598" s="61">
        <v>0</v>
      </c>
      <c r="V1598" s="61">
        <v>8.4600159738393863E-4</v>
      </c>
      <c r="W1598" s="61">
        <v>2.442527436970094E-2</v>
      </c>
    </row>
    <row r="1599" spans="1:23" x14ac:dyDescent="0.25">
      <c r="A1599" s="26" t="s">
        <v>2655</v>
      </c>
      <c r="B1599" s="26" t="s">
        <v>2656</v>
      </c>
      <c r="C1599" s="26" t="s">
        <v>272</v>
      </c>
      <c r="D1599" s="26" t="s">
        <v>273</v>
      </c>
      <c r="E1599" s="26">
        <v>1</v>
      </c>
      <c r="F1599" s="26">
        <v>625</v>
      </c>
      <c r="G1599" s="26" t="s">
        <v>6647</v>
      </c>
      <c r="H1599" s="26" t="s">
        <v>6649</v>
      </c>
      <c r="I1599" s="26" t="s">
        <v>130</v>
      </c>
      <c r="J1599" s="26" t="s">
        <v>6647</v>
      </c>
      <c r="K1599" s="62">
        <v>59.026727180000002</v>
      </c>
      <c r="L1599" s="62">
        <v>75.958144230000016</v>
      </c>
      <c r="M1599" s="62">
        <v>30.441817050000001</v>
      </c>
      <c r="N1599" s="51">
        <v>0.182857142857143</v>
      </c>
      <c r="O1599" s="63">
        <v>11.4</v>
      </c>
      <c r="P1599" s="63">
        <v>2.39</v>
      </c>
      <c r="Q1599" s="26" t="s">
        <v>629</v>
      </c>
      <c r="R1599" s="61">
        <v>0.78971428571428592</v>
      </c>
      <c r="S1599" s="61">
        <v>0.11885714285714286</v>
      </c>
      <c r="T1599" s="61">
        <v>0</v>
      </c>
      <c r="U1599" s="61">
        <v>8.5714285714285729E-2</v>
      </c>
      <c r="V1599" s="61">
        <v>0</v>
      </c>
      <c r="W1599" s="61">
        <v>5.7142857142857143E-3</v>
      </c>
    </row>
    <row r="1600" spans="1:23" x14ac:dyDescent="0.25">
      <c r="A1600" s="26" t="s">
        <v>6079</v>
      </c>
      <c r="B1600" s="26" t="s">
        <v>6080</v>
      </c>
      <c r="C1600" s="26" t="s">
        <v>955</v>
      </c>
      <c r="D1600" s="26" t="s">
        <v>155</v>
      </c>
      <c r="E1600" s="26">
        <v>79</v>
      </c>
      <c r="F1600" s="26">
        <v>316</v>
      </c>
      <c r="G1600" s="26" t="s">
        <v>6648</v>
      </c>
      <c r="H1600" s="26" t="s">
        <v>90</v>
      </c>
      <c r="I1600" s="26" t="s">
        <v>147</v>
      </c>
      <c r="J1600" s="26" t="s">
        <v>6648</v>
      </c>
      <c r="K1600" s="62">
        <v>71.646495209999998</v>
      </c>
      <c r="L1600" s="62">
        <v>61.283408979999997</v>
      </c>
      <c r="M1600" s="62">
        <v>75.619166149999998</v>
      </c>
      <c r="N1600" s="51">
        <v>0.69206008583691003</v>
      </c>
      <c r="O1600" s="63">
        <v>47</v>
      </c>
      <c r="P1600" s="63">
        <v>2.62</v>
      </c>
      <c r="Q1600" s="26" t="s">
        <v>117</v>
      </c>
      <c r="R1600" s="61">
        <v>2.2532188841201718E-2</v>
      </c>
      <c r="S1600" s="61">
        <v>0.97746781115879822</v>
      </c>
      <c r="T1600" s="61">
        <v>0</v>
      </c>
      <c r="U1600" s="61">
        <v>0</v>
      </c>
      <c r="V1600" s="61">
        <v>0</v>
      </c>
      <c r="W1600" s="61">
        <v>0</v>
      </c>
    </row>
    <row r="1601" spans="1:23" x14ac:dyDescent="0.25">
      <c r="A1601" s="26" t="s">
        <v>2143</v>
      </c>
      <c r="B1601" s="26" t="s">
        <v>2144</v>
      </c>
      <c r="C1601" s="26" t="s">
        <v>154</v>
      </c>
      <c r="D1601" s="26" t="s">
        <v>155</v>
      </c>
      <c r="E1601" s="26">
        <v>581</v>
      </c>
      <c r="F1601" s="26">
        <v>889</v>
      </c>
      <c r="G1601" s="26" t="s">
        <v>6647</v>
      </c>
      <c r="H1601" s="26" t="s">
        <v>90</v>
      </c>
      <c r="I1601" s="26" t="s">
        <v>147</v>
      </c>
      <c r="J1601" s="26" t="s">
        <v>6647</v>
      </c>
      <c r="K1601" s="62">
        <v>45.650529499999983</v>
      </c>
      <c r="L1601" s="62">
        <v>59.404942009999985</v>
      </c>
      <c r="M1601" s="62">
        <v>24.903546979999998</v>
      </c>
      <c r="N1601" s="51">
        <v>0.120287253141831</v>
      </c>
      <c r="O1601" s="63" t="s">
        <v>89</v>
      </c>
      <c r="P1601" s="63">
        <v>2.5500000000000003</v>
      </c>
      <c r="Q1601" s="26" t="s">
        <v>629</v>
      </c>
      <c r="R1601" s="61">
        <v>0.76211849192100545</v>
      </c>
      <c r="S1601" s="61">
        <v>0.1490125673249551</v>
      </c>
      <c r="T1601" s="61">
        <v>1.4362657091561939E-2</v>
      </c>
      <c r="U1601" s="61">
        <v>3.141831238779174E-2</v>
      </c>
      <c r="V1601" s="61">
        <v>3.052064631956912E-2</v>
      </c>
      <c r="W1601" s="61">
        <v>1.2567324955116697E-2</v>
      </c>
    </row>
    <row r="1602" spans="1:23" x14ac:dyDescent="0.25">
      <c r="A1602" s="26" t="s">
        <v>3252</v>
      </c>
      <c r="B1602" s="26" t="s">
        <v>3253</v>
      </c>
      <c r="C1602" s="26" t="s">
        <v>272</v>
      </c>
      <c r="D1602" s="26" t="s">
        <v>273</v>
      </c>
      <c r="E1602" s="26">
        <v>2</v>
      </c>
      <c r="F1602" s="26">
        <v>32</v>
      </c>
      <c r="G1602" s="26" t="s">
        <v>6647</v>
      </c>
      <c r="H1602" s="26" t="s">
        <v>6649</v>
      </c>
      <c r="I1602" s="26" t="s">
        <v>147</v>
      </c>
      <c r="J1602" s="26" t="s">
        <v>6647</v>
      </c>
      <c r="K1602" s="62">
        <v>51.651538070000001</v>
      </c>
      <c r="L1602" s="62">
        <v>65.708522439999996</v>
      </c>
      <c r="M1602" s="62">
        <v>28.33851898</v>
      </c>
      <c r="N1602" s="51">
        <v>0.31025299600532597</v>
      </c>
      <c r="O1602" s="63">
        <v>3.5</v>
      </c>
      <c r="P1602" s="63">
        <v>2.44</v>
      </c>
      <c r="Q1602" s="26" t="s">
        <v>629</v>
      </c>
      <c r="R1602" s="61">
        <v>0.64812575574365172</v>
      </c>
      <c r="S1602" s="61">
        <v>0.27448609431680776</v>
      </c>
      <c r="T1602" s="61">
        <v>1.8137847642079808E-2</v>
      </c>
      <c r="U1602" s="61">
        <v>0</v>
      </c>
      <c r="V1602" s="61">
        <v>4.7158403869407499E-2</v>
      </c>
      <c r="W1602" s="61">
        <v>1.2091898428053204E-2</v>
      </c>
    </row>
    <row r="1603" spans="1:23" x14ac:dyDescent="0.25">
      <c r="A1603" s="26" t="s">
        <v>5182</v>
      </c>
      <c r="B1603" s="26" t="s">
        <v>5183</v>
      </c>
      <c r="C1603" s="26" t="s">
        <v>272</v>
      </c>
      <c r="D1603" s="26" t="s">
        <v>273</v>
      </c>
      <c r="E1603" s="26">
        <v>8</v>
      </c>
      <c r="F1603" s="26">
        <v>1100</v>
      </c>
      <c r="G1603" s="26" t="s">
        <v>6631</v>
      </c>
      <c r="H1603" s="26" t="s">
        <v>6649</v>
      </c>
      <c r="I1603" s="26" t="s">
        <v>147</v>
      </c>
      <c r="J1603" s="26" t="s">
        <v>6631</v>
      </c>
      <c r="K1603" s="62">
        <v>22.528996469999999</v>
      </c>
      <c r="L1603" s="62">
        <v>40.254664650000002</v>
      </c>
      <c r="M1603" s="62">
        <v>8.898568762</v>
      </c>
      <c r="N1603" s="51">
        <v>0.38051857042747</v>
      </c>
      <c r="O1603" s="63">
        <v>2.5</v>
      </c>
      <c r="P1603" s="63">
        <v>2.46</v>
      </c>
      <c r="Q1603" s="26" t="s">
        <v>629</v>
      </c>
      <c r="R1603" s="61">
        <v>0.90539593552908204</v>
      </c>
      <c r="S1603" s="61">
        <v>3.2235459004905397E-2</v>
      </c>
      <c r="T1603" s="61">
        <v>0</v>
      </c>
      <c r="U1603" s="61">
        <v>0</v>
      </c>
      <c r="V1603" s="61">
        <v>0</v>
      </c>
      <c r="W1603" s="61">
        <v>6.2368605466012611E-2</v>
      </c>
    </row>
    <row r="1604" spans="1:23" x14ac:dyDescent="0.25">
      <c r="A1604" s="26" t="s">
        <v>3226</v>
      </c>
      <c r="B1604" s="26" t="s">
        <v>3227</v>
      </c>
      <c r="C1604" s="26" t="s">
        <v>955</v>
      </c>
      <c r="D1604" s="26" t="s">
        <v>155</v>
      </c>
      <c r="E1604" s="26">
        <v>18</v>
      </c>
      <c r="F1604" s="26">
        <v>59</v>
      </c>
      <c r="G1604" s="26" t="s">
        <v>6647</v>
      </c>
      <c r="H1604" s="26" t="s">
        <v>90</v>
      </c>
      <c r="I1604" s="26" t="s">
        <v>118</v>
      </c>
      <c r="J1604" s="26" t="s">
        <v>6647</v>
      </c>
      <c r="K1604" s="62">
        <v>23.184568839999997</v>
      </c>
      <c r="L1604" s="62">
        <v>14.76298538</v>
      </c>
      <c r="M1604" s="62">
        <v>50.080896080000002</v>
      </c>
      <c r="N1604" s="51">
        <v>0.13670051472729899</v>
      </c>
      <c r="O1604" s="63">
        <v>3.8</v>
      </c>
      <c r="P1604" s="63">
        <v>3.03</v>
      </c>
      <c r="Q1604" s="26" t="s">
        <v>117</v>
      </c>
      <c r="R1604" s="61">
        <v>0.46430560034287988</v>
      </c>
      <c r="S1604" s="61">
        <v>0.38590399187180607</v>
      </c>
      <c r="T1604" s="61">
        <v>1.3582945780527256E-2</v>
      </c>
      <c r="U1604" s="61">
        <v>2.567860912993161E-3</v>
      </c>
      <c r="V1604" s="61">
        <v>7.0509306873965935E-2</v>
      </c>
      <c r="W1604" s="61">
        <v>6.3130294217827898E-2</v>
      </c>
    </row>
    <row r="1605" spans="1:23" x14ac:dyDescent="0.25">
      <c r="A1605" s="26" t="s">
        <v>4972</v>
      </c>
      <c r="B1605" s="26" t="s">
        <v>4973</v>
      </c>
      <c r="C1605" s="26" t="s">
        <v>272</v>
      </c>
      <c r="D1605" s="26" t="s">
        <v>273</v>
      </c>
      <c r="E1605" s="26">
        <v>42</v>
      </c>
      <c r="F1605" s="26">
        <v>99</v>
      </c>
      <c r="G1605" s="26" t="s">
        <v>6631</v>
      </c>
      <c r="H1605" s="26" t="s">
        <v>90</v>
      </c>
      <c r="I1605" s="26" t="s">
        <v>118</v>
      </c>
      <c r="J1605" s="26" t="s">
        <v>6631</v>
      </c>
      <c r="K1605" s="62">
        <v>30.811901160000001</v>
      </c>
      <c r="L1605" s="62">
        <v>37.657589510000001</v>
      </c>
      <c r="M1605" s="62">
        <v>23.011823270000001</v>
      </c>
      <c r="N1605" s="51">
        <v>0.24075012671059301</v>
      </c>
      <c r="O1605" s="63">
        <v>0.5</v>
      </c>
      <c r="P1605" s="63">
        <v>2.79</v>
      </c>
      <c r="Q1605" s="26" t="s">
        <v>629</v>
      </c>
      <c r="R1605" s="61">
        <v>0.7429406037000974</v>
      </c>
      <c r="S1605" s="61">
        <v>0.17088607594936708</v>
      </c>
      <c r="T1605" s="61">
        <v>0</v>
      </c>
      <c r="U1605" s="61">
        <v>0</v>
      </c>
      <c r="V1605" s="61">
        <v>1.9961051606621226E-2</v>
      </c>
      <c r="W1605" s="61">
        <v>6.621226874391431E-2</v>
      </c>
    </row>
    <row r="1606" spans="1:23" x14ac:dyDescent="0.25">
      <c r="A1606" s="26" t="s">
        <v>4056</v>
      </c>
      <c r="B1606" s="26" t="s">
        <v>4057</v>
      </c>
      <c r="C1606" s="26" t="s">
        <v>272</v>
      </c>
      <c r="D1606" s="26" t="s">
        <v>273</v>
      </c>
      <c r="E1606" s="26">
        <v>4</v>
      </c>
      <c r="F1606" s="26">
        <v>100</v>
      </c>
      <c r="G1606" s="26" t="s">
        <v>6631</v>
      </c>
      <c r="H1606" s="26" t="s">
        <v>6649</v>
      </c>
      <c r="I1606" s="26" t="s">
        <v>118</v>
      </c>
      <c r="J1606" s="26" t="s">
        <v>6631</v>
      </c>
      <c r="K1606" s="62">
        <v>30.811901160000001</v>
      </c>
      <c r="L1606" s="62">
        <v>37.657589510000001</v>
      </c>
      <c r="M1606" s="62">
        <v>23.011823270000001</v>
      </c>
      <c r="N1606" s="51">
        <v>0.24075012671059301</v>
      </c>
      <c r="O1606" s="63">
        <v>0.5</v>
      </c>
      <c r="P1606" s="63">
        <v>2.79</v>
      </c>
      <c r="Q1606" s="26" t="s">
        <v>629</v>
      </c>
      <c r="R1606" s="61">
        <v>0.7429406037000974</v>
      </c>
      <c r="S1606" s="61">
        <v>0.17088607594936708</v>
      </c>
      <c r="T1606" s="61">
        <v>0</v>
      </c>
      <c r="U1606" s="61">
        <v>0</v>
      </c>
      <c r="V1606" s="61">
        <v>1.9961051606621226E-2</v>
      </c>
      <c r="W1606" s="61">
        <v>6.621226874391431E-2</v>
      </c>
    </row>
    <row r="1607" spans="1:23" x14ac:dyDescent="0.25">
      <c r="A1607" s="26" t="s">
        <v>4294</v>
      </c>
      <c r="B1607" s="26" t="s">
        <v>4295</v>
      </c>
      <c r="C1607" s="26" t="s">
        <v>154</v>
      </c>
      <c r="D1607" s="26" t="s">
        <v>155</v>
      </c>
      <c r="E1607" s="26">
        <v>244</v>
      </c>
      <c r="F1607" s="26">
        <v>733</v>
      </c>
      <c r="G1607" s="26" t="s">
        <v>6631</v>
      </c>
      <c r="H1607" s="26" t="s">
        <v>90</v>
      </c>
      <c r="I1607" s="26" t="s">
        <v>118</v>
      </c>
      <c r="J1607" s="26" t="s">
        <v>6631</v>
      </c>
      <c r="K1607" s="62">
        <v>71.24287075085293</v>
      </c>
      <c r="L1607" s="62">
        <v>73.335356439536739</v>
      </c>
      <c r="M1607" s="62">
        <v>59.72482149696539</v>
      </c>
      <c r="N1607" s="51">
        <v>0.28057672690666402</v>
      </c>
      <c r="O1607" s="63">
        <v>1.3499114493359565</v>
      </c>
      <c r="P1607" s="63">
        <v>2.6382278850993139</v>
      </c>
      <c r="Q1607" s="26" t="s">
        <v>629</v>
      </c>
      <c r="R1607" s="61">
        <v>0.50808475227116601</v>
      </c>
      <c r="S1607" s="61">
        <v>0.2248489916311841</v>
      </c>
      <c r="T1607" s="61">
        <v>2.411873032744059E-2</v>
      </c>
      <c r="U1607" s="61">
        <v>3.7605791892758755E-2</v>
      </c>
      <c r="V1607" s="61">
        <v>6.4574715124291734E-2</v>
      </c>
      <c r="W1607" s="61">
        <v>0.14076701875315911</v>
      </c>
    </row>
    <row r="1608" spans="1:23" x14ac:dyDescent="0.25">
      <c r="A1608" s="26" t="s">
        <v>4550</v>
      </c>
      <c r="B1608" s="26" t="s">
        <v>4551</v>
      </c>
      <c r="C1608" s="26" t="s">
        <v>272</v>
      </c>
      <c r="D1608" s="26" t="s">
        <v>273</v>
      </c>
      <c r="E1608" s="26">
        <v>109</v>
      </c>
      <c r="F1608" s="26">
        <v>305</v>
      </c>
      <c r="G1608" s="26" t="s">
        <v>6631</v>
      </c>
      <c r="H1608" s="26" t="s">
        <v>90</v>
      </c>
      <c r="I1608" s="26" t="s">
        <v>130</v>
      </c>
      <c r="J1608" s="26" t="s">
        <v>6631</v>
      </c>
      <c r="K1608" s="62">
        <v>53.643469490000008</v>
      </c>
      <c r="L1608" s="62">
        <v>61.25819465</v>
      </c>
      <c r="M1608" s="62">
        <v>36.490354699999997</v>
      </c>
      <c r="N1608" s="51">
        <v>0.41246753246753198</v>
      </c>
      <c r="O1608" s="63">
        <v>0.5</v>
      </c>
      <c r="P1608" s="63">
        <v>2.5</v>
      </c>
      <c r="Q1608" s="26" t="s">
        <v>629</v>
      </c>
      <c r="R1608" s="61">
        <v>0.6737662337662339</v>
      </c>
      <c r="S1608" s="61">
        <v>0.30493506493506495</v>
      </c>
      <c r="T1608" s="61">
        <v>0</v>
      </c>
      <c r="U1608" s="61">
        <v>0</v>
      </c>
      <c r="V1608" s="61">
        <v>7.7922077922077922E-3</v>
      </c>
      <c r="W1608" s="61">
        <v>1.3506493506493506E-2</v>
      </c>
    </row>
    <row r="1609" spans="1:23" x14ac:dyDescent="0.25">
      <c r="A1609" s="26" t="s">
        <v>5084</v>
      </c>
      <c r="B1609" s="26" t="s">
        <v>5085</v>
      </c>
      <c r="C1609" s="26" t="s">
        <v>955</v>
      </c>
      <c r="D1609" s="26" t="s">
        <v>155</v>
      </c>
      <c r="E1609" s="26">
        <v>34</v>
      </c>
      <c r="F1609" s="26">
        <v>52</v>
      </c>
      <c r="G1609" s="26" t="s">
        <v>6631</v>
      </c>
      <c r="H1609" s="26" t="s">
        <v>90</v>
      </c>
      <c r="I1609" s="26" t="s">
        <v>147</v>
      </c>
      <c r="J1609" s="26" t="s">
        <v>6631</v>
      </c>
      <c r="K1609" s="62">
        <v>36.333837619999997</v>
      </c>
      <c r="L1609" s="62">
        <v>36.510337870000001</v>
      </c>
      <c r="M1609" s="62">
        <v>36.689483510000002</v>
      </c>
      <c r="N1609" s="51">
        <v>0.40809080864618896</v>
      </c>
      <c r="O1609" s="63">
        <v>0</v>
      </c>
      <c r="P1609" s="63">
        <v>2.34</v>
      </c>
      <c r="Q1609" s="26" t="s">
        <v>629</v>
      </c>
      <c r="R1609" s="61">
        <v>0.70003923861248263</v>
      </c>
      <c r="S1609" s="61">
        <v>0.20883146364390218</v>
      </c>
      <c r="T1609" s="61">
        <v>1.8850769963005991E-2</v>
      </c>
      <c r="U1609" s="61">
        <v>0</v>
      </c>
      <c r="V1609" s="61">
        <v>1.6043208479154037E-3</v>
      </c>
      <c r="W1609" s="61">
        <v>7.0674206932693828E-2</v>
      </c>
    </row>
    <row r="1610" spans="1:23" x14ac:dyDescent="0.25">
      <c r="A1610" s="26" t="s">
        <v>4856</v>
      </c>
      <c r="B1610" s="26" t="s">
        <v>4857</v>
      </c>
      <c r="C1610" s="26" t="s">
        <v>272</v>
      </c>
      <c r="D1610" s="26" t="s">
        <v>273</v>
      </c>
      <c r="E1610" s="26">
        <v>4</v>
      </c>
      <c r="F1610" s="26">
        <v>325</v>
      </c>
      <c r="G1610" s="26" t="s">
        <v>6631</v>
      </c>
      <c r="H1610" s="26" t="s">
        <v>6649</v>
      </c>
      <c r="I1610" s="26" t="s">
        <v>130</v>
      </c>
      <c r="J1610" s="26" t="s">
        <v>6631</v>
      </c>
      <c r="K1610" s="62">
        <v>53.643469490000001</v>
      </c>
      <c r="L1610" s="62">
        <v>61.258194649999993</v>
      </c>
      <c r="M1610" s="62">
        <v>36.49035469999999</v>
      </c>
      <c r="N1610" s="51">
        <v>0.431884169663382</v>
      </c>
      <c r="O1610" s="63">
        <v>0.5</v>
      </c>
      <c r="P1610" s="63">
        <v>2.4999999999999996</v>
      </c>
      <c r="Q1610" s="26" t="s">
        <v>629</v>
      </c>
      <c r="R1610" s="61">
        <v>0.71629964200247842</v>
      </c>
      <c r="S1610" s="61">
        <v>0.23895101144670147</v>
      </c>
      <c r="T1610" s="61">
        <v>0</v>
      </c>
      <c r="U1610" s="61">
        <v>3.6651942596230121E-2</v>
      </c>
      <c r="V1610" s="61">
        <v>2.9624648614354349E-3</v>
      </c>
      <c r="W1610" s="61">
        <v>5.1349390931547537E-3</v>
      </c>
    </row>
    <row r="1611" spans="1:23" x14ac:dyDescent="0.25">
      <c r="A1611" s="26" t="s">
        <v>2495</v>
      </c>
      <c r="B1611" s="26" t="s">
        <v>2496</v>
      </c>
      <c r="C1611" s="26" t="s">
        <v>154</v>
      </c>
      <c r="D1611" s="26" t="s">
        <v>155</v>
      </c>
      <c r="E1611" s="26">
        <v>123</v>
      </c>
      <c r="F1611" s="26">
        <v>393</v>
      </c>
      <c r="G1611" s="26" t="s">
        <v>6647</v>
      </c>
      <c r="H1611" s="26" t="s">
        <v>90</v>
      </c>
      <c r="I1611" s="26" t="s">
        <v>118</v>
      </c>
      <c r="J1611" s="26" t="s">
        <v>6647</v>
      </c>
      <c r="K1611" s="62">
        <v>64.056984369999995</v>
      </c>
      <c r="L1611" s="62">
        <v>91.023701459999998</v>
      </c>
      <c r="M1611" s="62">
        <v>24.567517110000001</v>
      </c>
      <c r="N1611" s="51">
        <v>0.10079231333914701</v>
      </c>
      <c r="O1611" s="63" t="s">
        <v>89</v>
      </c>
      <c r="P1611" s="63">
        <v>2.7500000000000004</v>
      </c>
      <c r="Q1611" s="26" t="s">
        <v>629</v>
      </c>
      <c r="R1611" s="61">
        <v>0.54948891710629177</v>
      </c>
      <c r="S1611" s="61">
        <v>0.41553499350558615</v>
      </c>
      <c r="T1611" s="61">
        <v>0</v>
      </c>
      <c r="U1611" s="61">
        <v>6.7328266296018196E-4</v>
      </c>
      <c r="V1611" s="61">
        <v>1.2627371592318179E-2</v>
      </c>
      <c r="W1611" s="61">
        <v>2.1675435132843739E-2</v>
      </c>
    </row>
    <row r="1612" spans="1:23" x14ac:dyDescent="0.25">
      <c r="A1612" s="26" t="s">
        <v>5306</v>
      </c>
      <c r="B1612" s="26" t="s">
        <v>5307</v>
      </c>
      <c r="C1612" s="26" t="s">
        <v>955</v>
      </c>
      <c r="D1612" s="26" t="s">
        <v>155</v>
      </c>
      <c r="E1612" s="26">
        <v>20</v>
      </c>
      <c r="F1612" s="26">
        <v>25</v>
      </c>
      <c r="G1612" s="26" t="s">
        <v>6631</v>
      </c>
      <c r="H1612" s="26" t="s">
        <v>90</v>
      </c>
      <c r="I1612" s="26" t="s">
        <v>118</v>
      </c>
      <c r="J1612" s="26" t="s">
        <v>6631</v>
      </c>
      <c r="K1612" s="62">
        <v>2.3197176000000002</v>
      </c>
      <c r="L1612" s="62">
        <v>7.5895108420000001</v>
      </c>
      <c r="M1612" s="62">
        <v>1.792159303</v>
      </c>
      <c r="N1612" s="51">
        <v>0.12978723404255299</v>
      </c>
      <c r="O1612" s="63">
        <v>2.8</v>
      </c>
      <c r="P1612" s="63">
        <v>2</v>
      </c>
      <c r="Q1612" s="26" t="s">
        <v>629</v>
      </c>
      <c r="R1612" s="61">
        <v>0.97234042553191491</v>
      </c>
      <c r="S1612" s="61">
        <v>2.7659574468085105E-2</v>
      </c>
      <c r="T1612" s="61">
        <v>0</v>
      </c>
      <c r="U1612" s="61">
        <v>0</v>
      </c>
      <c r="V1612" s="61">
        <v>0</v>
      </c>
      <c r="W1612" s="61">
        <v>0</v>
      </c>
    </row>
    <row r="1613" spans="1:23" x14ac:dyDescent="0.25">
      <c r="A1613" s="26" t="s">
        <v>6025</v>
      </c>
      <c r="B1613" s="26" t="s">
        <v>6026</v>
      </c>
      <c r="C1613" s="26" t="s">
        <v>955</v>
      </c>
      <c r="D1613" s="26" t="s">
        <v>155</v>
      </c>
      <c r="E1613" s="26">
        <v>113</v>
      </c>
      <c r="F1613" s="26">
        <v>700</v>
      </c>
      <c r="G1613" s="26" t="s">
        <v>6648</v>
      </c>
      <c r="H1613" s="26" t="s">
        <v>90</v>
      </c>
      <c r="I1613" s="26" t="s">
        <v>147</v>
      </c>
      <c r="J1613" s="26" t="s">
        <v>6648</v>
      </c>
      <c r="K1613" s="62">
        <v>66.880988400000007</v>
      </c>
      <c r="L1613" s="62">
        <v>88.124054459999996</v>
      </c>
      <c r="M1613" s="62">
        <v>31.462352209999999</v>
      </c>
      <c r="N1613" s="51">
        <v>0.68439716312056698</v>
      </c>
      <c r="O1613" s="63">
        <v>18.7</v>
      </c>
      <c r="P1613" s="63">
        <v>3.13</v>
      </c>
      <c r="Q1613" s="26" t="s">
        <v>117</v>
      </c>
      <c r="R1613" s="61">
        <v>8.2644628099173556E-2</v>
      </c>
      <c r="S1613" s="61">
        <v>0.76033057851239672</v>
      </c>
      <c r="T1613" s="61">
        <v>0.15702479338842976</v>
      </c>
      <c r="U1613" s="61">
        <v>0</v>
      </c>
      <c r="V1613" s="61">
        <v>0</v>
      </c>
      <c r="W1613" s="61">
        <v>0</v>
      </c>
    </row>
    <row r="1614" spans="1:23" x14ac:dyDescent="0.25">
      <c r="A1614" s="26" t="s">
        <v>2805</v>
      </c>
      <c r="B1614" s="26" t="s">
        <v>2806</v>
      </c>
      <c r="C1614" s="26" t="s">
        <v>955</v>
      </c>
      <c r="D1614" s="26" t="s">
        <v>155</v>
      </c>
      <c r="E1614" s="26">
        <v>53</v>
      </c>
      <c r="F1614" s="26">
        <v>150</v>
      </c>
      <c r="G1614" s="26" t="s">
        <v>6647</v>
      </c>
      <c r="H1614" s="26" t="s">
        <v>90</v>
      </c>
      <c r="I1614" s="26" t="s">
        <v>130</v>
      </c>
      <c r="J1614" s="26" t="s">
        <v>6647</v>
      </c>
      <c r="K1614" s="62">
        <v>40.243492087049248</v>
      </c>
      <c r="L1614" s="62">
        <v>45.564745609305533</v>
      </c>
      <c r="M1614" s="62">
        <v>30.755107423400279</v>
      </c>
      <c r="N1614" s="51">
        <v>0.231422610892489</v>
      </c>
      <c r="O1614" s="63">
        <v>3.2194028989551962</v>
      </c>
      <c r="P1614" s="63">
        <v>3.4004949734978376</v>
      </c>
      <c r="Q1614" s="26" t="s">
        <v>117</v>
      </c>
      <c r="R1614" s="61">
        <v>0.49204158632755624</v>
      </c>
      <c r="S1614" s="61">
        <v>0.27589526613346771</v>
      </c>
      <c r="T1614" s="61">
        <v>0.13651738088578613</v>
      </c>
      <c r="U1614" s="61">
        <v>1.0316132789958044E-4</v>
      </c>
      <c r="V1614" s="61">
        <v>4.5516596060124349E-2</v>
      </c>
      <c r="W1614" s="61">
        <v>4.9926009265166049E-2</v>
      </c>
    </row>
    <row r="1615" spans="1:23" x14ac:dyDescent="0.25">
      <c r="A1615" s="26" t="s">
        <v>4706</v>
      </c>
      <c r="B1615" s="26" t="s">
        <v>4707</v>
      </c>
      <c r="C1615" s="26" t="s">
        <v>955</v>
      </c>
      <c r="D1615" s="26" t="s">
        <v>155</v>
      </c>
      <c r="E1615" s="26">
        <v>75</v>
      </c>
      <c r="F1615" s="26">
        <v>210</v>
      </c>
      <c r="G1615" s="26" t="s">
        <v>6631</v>
      </c>
      <c r="H1615" s="26" t="s">
        <v>90</v>
      </c>
      <c r="I1615" s="26" t="s">
        <v>118</v>
      </c>
      <c r="J1615" s="26" t="s">
        <v>6631</v>
      </c>
      <c r="K1615" s="62">
        <v>55.295007560000002</v>
      </c>
      <c r="L1615" s="62">
        <v>63.287947549999998</v>
      </c>
      <c r="M1615" s="62">
        <v>37.423771000000002</v>
      </c>
      <c r="N1615" s="51">
        <v>0.21431849472235001</v>
      </c>
      <c r="O1615" s="63">
        <v>11.1</v>
      </c>
      <c r="P1615" s="63">
        <v>3</v>
      </c>
      <c r="Q1615" s="26" t="s">
        <v>629</v>
      </c>
      <c r="R1615" s="61">
        <v>0.67094997705369441</v>
      </c>
      <c r="S1615" s="61">
        <v>0.29095915557595226</v>
      </c>
      <c r="T1615" s="61">
        <v>0</v>
      </c>
      <c r="U1615" s="61">
        <v>0</v>
      </c>
      <c r="V1615" s="61">
        <v>9.6374483708122991E-3</v>
      </c>
      <c r="W1615" s="61">
        <v>2.8453418999541073E-2</v>
      </c>
    </row>
    <row r="1616" spans="1:23" x14ac:dyDescent="0.25">
      <c r="A1616" s="26" t="s">
        <v>2347</v>
      </c>
      <c r="B1616" s="26" t="s">
        <v>2348</v>
      </c>
      <c r="C1616" s="26" t="s">
        <v>154</v>
      </c>
      <c r="D1616" s="26" t="s">
        <v>155</v>
      </c>
      <c r="E1616" s="26">
        <v>207</v>
      </c>
      <c r="F1616" s="26">
        <v>302</v>
      </c>
      <c r="G1616" s="26" t="s">
        <v>6647</v>
      </c>
      <c r="H1616" s="26" t="s">
        <v>90</v>
      </c>
      <c r="I1616" s="26" t="s">
        <v>147</v>
      </c>
      <c r="J1616" s="26" t="s">
        <v>6647</v>
      </c>
      <c r="K1616" s="62">
        <v>28.996469990000001</v>
      </c>
      <c r="L1616" s="62">
        <v>35.753908220000007</v>
      </c>
      <c r="M1616" s="62">
        <v>22.613565650000005</v>
      </c>
      <c r="N1616" s="51">
        <v>0.22531418312387799</v>
      </c>
      <c r="O1616" s="63">
        <v>0.5</v>
      </c>
      <c r="P1616" s="63">
        <v>2.5499999999999998</v>
      </c>
      <c r="Q1616" s="26" t="s">
        <v>629</v>
      </c>
      <c r="R1616" s="61">
        <v>0.74326750448833057</v>
      </c>
      <c r="S1616" s="61">
        <v>7.2710951526032325E-2</v>
      </c>
      <c r="T1616" s="61">
        <v>7.1813285457809706E-3</v>
      </c>
      <c r="U1616" s="61">
        <v>0</v>
      </c>
      <c r="V1616" s="61">
        <v>3.231597845601436E-2</v>
      </c>
      <c r="W1616" s="61">
        <v>0.14452423698384201</v>
      </c>
    </row>
    <row r="1617" spans="1:23" x14ac:dyDescent="0.25">
      <c r="A1617" s="26" t="s">
        <v>3054</v>
      </c>
      <c r="B1617" s="26" t="s">
        <v>3055</v>
      </c>
      <c r="C1617" s="26" t="s">
        <v>272</v>
      </c>
      <c r="D1617" s="26" t="s">
        <v>273</v>
      </c>
      <c r="E1617" s="26">
        <v>1</v>
      </c>
      <c r="F1617" s="26">
        <v>70</v>
      </c>
      <c r="G1617" s="26" t="s">
        <v>6647</v>
      </c>
      <c r="H1617" s="26" t="s">
        <v>6649</v>
      </c>
      <c r="I1617" s="26" t="s">
        <v>147</v>
      </c>
      <c r="J1617" s="26" t="s">
        <v>6647</v>
      </c>
      <c r="K1617" s="62">
        <v>45.385779120000002</v>
      </c>
      <c r="L1617" s="62">
        <v>54.147755930000002</v>
      </c>
      <c r="M1617" s="62">
        <v>29.471064089999999</v>
      </c>
      <c r="N1617" s="51">
        <v>0.33652530779753803</v>
      </c>
      <c r="O1617" s="63">
        <v>2.5</v>
      </c>
      <c r="P1617" s="63">
        <v>2.38</v>
      </c>
      <c r="Q1617" s="26" t="s">
        <v>629</v>
      </c>
      <c r="R1617" s="61">
        <v>0.87116564417177911</v>
      </c>
      <c r="S1617" s="61">
        <v>3.6809815950920248E-2</v>
      </c>
      <c r="T1617" s="61">
        <v>2.5766871165644176E-2</v>
      </c>
      <c r="U1617" s="61">
        <v>0</v>
      </c>
      <c r="V1617" s="61">
        <v>2.9447852760736196E-2</v>
      </c>
      <c r="W1617" s="61">
        <v>3.6809815950920248E-2</v>
      </c>
    </row>
    <row r="1618" spans="1:23" x14ac:dyDescent="0.25">
      <c r="A1618" s="26" t="s">
        <v>5002</v>
      </c>
      <c r="B1618" s="26" t="s">
        <v>5003</v>
      </c>
      <c r="C1618" s="26" t="s">
        <v>272</v>
      </c>
      <c r="D1618" s="26" t="s">
        <v>273</v>
      </c>
      <c r="E1618" s="26">
        <v>40</v>
      </c>
      <c r="F1618" s="26">
        <v>112</v>
      </c>
      <c r="G1618" s="26" t="s">
        <v>6631</v>
      </c>
      <c r="H1618" s="26" t="s">
        <v>90</v>
      </c>
      <c r="I1618" s="26" t="s">
        <v>118</v>
      </c>
      <c r="J1618" s="26" t="s">
        <v>6631</v>
      </c>
      <c r="K1618" s="62">
        <v>70.448814930000012</v>
      </c>
      <c r="L1618" s="62">
        <v>75.491679270000006</v>
      </c>
      <c r="M1618" s="62">
        <v>53.242065959999998</v>
      </c>
      <c r="N1618" s="51">
        <v>0.16199376947040497</v>
      </c>
      <c r="O1618" s="63">
        <v>11.1</v>
      </c>
      <c r="P1618" s="63">
        <v>2.8600000000000003</v>
      </c>
      <c r="Q1618" s="26" t="s">
        <v>629</v>
      </c>
      <c r="R1618" s="61">
        <v>0.52647975077881615</v>
      </c>
      <c r="S1618" s="61">
        <v>0.44003115264797515</v>
      </c>
      <c r="T1618" s="61">
        <v>0</v>
      </c>
      <c r="U1618" s="61">
        <v>0</v>
      </c>
      <c r="V1618" s="61">
        <v>0</v>
      </c>
      <c r="W1618" s="61">
        <v>3.3489096573208726E-2</v>
      </c>
    </row>
    <row r="1619" spans="1:23" x14ac:dyDescent="0.25">
      <c r="A1619" s="26" t="s">
        <v>6075</v>
      </c>
      <c r="B1619" s="26" t="s">
        <v>6076</v>
      </c>
      <c r="C1619" s="26" t="s">
        <v>955</v>
      </c>
      <c r="D1619" s="26" t="s">
        <v>155</v>
      </c>
      <c r="E1619" s="26">
        <v>82</v>
      </c>
      <c r="F1619" s="26">
        <v>232</v>
      </c>
      <c r="G1619" s="26" t="s">
        <v>6648</v>
      </c>
      <c r="H1619" s="26" t="s">
        <v>90</v>
      </c>
      <c r="I1619" s="26" t="s">
        <v>147</v>
      </c>
      <c r="J1619" s="26" t="s">
        <v>6648</v>
      </c>
      <c r="K1619" s="62">
        <v>37.227854035646686</v>
      </c>
      <c r="L1619" s="62">
        <v>37.672003920679835</v>
      </c>
      <c r="M1619" s="62">
        <v>36.849549584065223</v>
      </c>
      <c r="N1619" s="51">
        <v>0.442119382581523</v>
      </c>
      <c r="O1619" s="63">
        <v>0</v>
      </c>
      <c r="P1619" s="63">
        <v>2.3589395989397568</v>
      </c>
      <c r="Q1619" s="26" t="s">
        <v>629</v>
      </c>
      <c r="R1619" s="61">
        <v>0.72373790740887922</v>
      </c>
      <c r="S1619" s="61">
        <v>0.16330460536123007</v>
      </c>
      <c r="T1619" s="61">
        <v>0</v>
      </c>
      <c r="U1619" s="61">
        <v>1.6378170119928873E-3</v>
      </c>
      <c r="V1619" s="61">
        <v>8.364565454106531E-3</v>
      </c>
      <c r="W1619" s="61">
        <v>0.10295510476379137</v>
      </c>
    </row>
    <row r="1620" spans="1:23" x14ac:dyDescent="0.25">
      <c r="A1620" s="26" t="s">
        <v>6055</v>
      </c>
      <c r="B1620" s="26" t="s">
        <v>6056</v>
      </c>
      <c r="C1620" s="26" t="s">
        <v>955</v>
      </c>
      <c r="D1620" s="26" t="s">
        <v>155</v>
      </c>
      <c r="E1620" s="26">
        <v>90</v>
      </c>
      <c r="F1620" s="26">
        <v>104</v>
      </c>
      <c r="G1620" s="26" t="s">
        <v>6648</v>
      </c>
      <c r="H1620" s="26" t="s">
        <v>90</v>
      </c>
      <c r="I1620" s="26" t="s">
        <v>147</v>
      </c>
      <c r="J1620" s="26" t="s">
        <v>6648</v>
      </c>
      <c r="K1620" s="62">
        <v>35.815678752945118</v>
      </c>
      <c r="L1620" s="62">
        <v>36.069768395960772</v>
      </c>
      <c r="M1620" s="62">
        <v>36.157870228112543</v>
      </c>
      <c r="N1620" s="51">
        <v>0.43542679271822998</v>
      </c>
      <c r="O1620" s="63">
        <v>4.2654192638250696E-2</v>
      </c>
      <c r="P1620" s="63">
        <v>2.3347530765973317</v>
      </c>
      <c r="Q1620" s="26" t="s">
        <v>629</v>
      </c>
      <c r="R1620" s="61">
        <v>0.73630827824956924</v>
      </c>
      <c r="S1620" s="61">
        <v>0.15988402741701255</v>
      </c>
      <c r="T1620" s="61">
        <v>0</v>
      </c>
      <c r="U1620" s="61">
        <v>0</v>
      </c>
      <c r="V1620" s="61">
        <v>0</v>
      </c>
      <c r="W1620" s="61">
        <v>0.10380769433341833</v>
      </c>
    </row>
    <row r="1621" spans="1:23" x14ac:dyDescent="0.25">
      <c r="A1621" s="26" t="s">
        <v>6225</v>
      </c>
      <c r="B1621" s="26" t="s">
        <v>6226</v>
      </c>
      <c r="C1621" s="26" t="s">
        <v>955</v>
      </c>
      <c r="D1621" s="26" t="s">
        <v>155</v>
      </c>
      <c r="E1621" s="26">
        <v>19</v>
      </c>
      <c r="F1621" s="26">
        <v>30</v>
      </c>
      <c r="G1621" s="26" t="s">
        <v>6648</v>
      </c>
      <c r="H1621" s="26" t="s">
        <v>90</v>
      </c>
      <c r="I1621" s="26" t="s">
        <v>147</v>
      </c>
      <c r="J1621" s="26" t="s">
        <v>6648</v>
      </c>
      <c r="K1621" s="62">
        <v>36.333837619999997</v>
      </c>
      <c r="L1621" s="62">
        <v>36.510337870000001</v>
      </c>
      <c r="M1621" s="62">
        <v>36.689483510000009</v>
      </c>
      <c r="N1621" s="51">
        <v>0.440217391304348</v>
      </c>
      <c r="O1621" s="63">
        <v>0</v>
      </c>
      <c r="P1621" s="63">
        <v>2.3400000000000003</v>
      </c>
      <c r="Q1621" s="26" t="s">
        <v>629</v>
      </c>
      <c r="R1621" s="61">
        <v>0.7326086956521739</v>
      </c>
      <c r="S1621" s="61">
        <v>0.16195652173913044</v>
      </c>
      <c r="T1621" s="61">
        <v>0</v>
      </c>
      <c r="U1621" s="61">
        <v>0</v>
      </c>
      <c r="V1621" s="61">
        <v>0</v>
      </c>
      <c r="W1621" s="61">
        <v>0.10543478260869567</v>
      </c>
    </row>
    <row r="1622" spans="1:23" x14ac:dyDescent="0.25">
      <c r="A1622" s="26" t="s">
        <v>6541</v>
      </c>
      <c r="B1622" s="26" t="s">
        <v>6542</v>
      </c>
      <c r="C1622" s="26" t="s">
        <v>955</v>
      </c>
      <c r="D1622" s="26" t="s">
        <v>155</v>
      </c>
      <c r="E1622" s="26">
        <v>60</v>
      </c>
      <c r="F1622" s="26">
        <v>198</v>
      </c>
      <c r="G1622" s="26" t="s">
        <v>6630</v>
      </c>
      <c r="H1622" s="26" t="s">
        <v>90</v>
      </c>
      <c r="I1622" s="26" t="s">
        <v>147</v>
      </c>
      <c r="J1622" s="26" t="s">
        <v>6630</v>
      </c>
      <c r="K1622" s="62">
        <v>35.996911380463104</v>
      </c>
      <c r="L1622" s="62">
        <v>37.078030950365836</v>
      </c>
      <c r="M1622" s="62">
        <v>35.790272012526344</v>
      </c>
      <c r="N1622" s="51">
        <v>0.43506875909778403</v>
      </c>
      <c r="O1622" s="63">
        <v>0.10854186780296929</v>
      </c>
      <c r="P1622" s="63">
        <v>2.3169938356095856</v>
      </c>
      <c r="Q1622" s="26" t="s">
        <v>629</v>
      </c>
      <c r="R1622" s="61">
        <v>0.73772550978575691</v>
      </c>
      <c r="S1622" s="61">
        <v>0.15789380009826823</v>
      </c>
      <c r="T1622" s="61">
        <v>4.4722066799521287E-4</v>
      </c>
      <c r="U1622" s="61">
        <v>1.90446910572689E-5</v>
      </c>
      <c r="V1622" s="61">
        <v>2.1097569638780806E-3</v>
      </c>
      <c r="W1622" s="61">
        <v>0.10180466779304437</v>
      </c>
    </row>
    <row r="1623" spans="1:23" x14ac:dyDescent="0.25">
      <c r="A1623" s="26" t="s">
        <v>5176</v>
      </c>
      <c r="B1623" s="26" t="s">
        <v>5177</v>
      </c>
      <c r="C1623" s="26" t="s">
        <v>272</v>
      </c>
      <c r="D1623" s="26" t="s">
        <v>273</v>
      </c>
      <c r="E1623" s="26">
        <v>28</v>
      </c>
      <c r="F1623" s="26">
        <v>75</v>
      </c>
      <c r="G1623" s="26" t="s">
        <v>6631</v>
      </c>
      <c r="H1623" s="26" t="s">
        <v>90</v>
      </c>
      <c r="I1623" s="26" t="s">
        <v>147</v>
      </c>
      <c r="J1623" s="26" t="s">
        <v>6631</v>
      </c>
      <c r="K1623" s="62">
        <v>59.026727179999995</v>
      </c>
      <c r="L1623" s="62">
        <v>75.958144230000016</v>
      </c>
      <c r="M1623" s="62">
        <v>30.441817050000001</v>
      </c>
      <c r="N1623" s="51">
        <v>0.392287234042553</v>
      </c>
      <c r="O1623" s="63">
        <v>11.4</v>
      </c>
      <c r="P1623" s="63">
        <v>2.39</v>
      </c>
      <c r="Q1623" s="26" t="s">
        <v>629</v>
      </c>
      <c r="R1623" s="61">
        <v>0.73271276595744683</v>
      </c>
      <c r="S1623" s="61">
        <v>0.19813829787234041</v>
      </c>
      <c r="T1623" s="61">
        <v>0</v>
      </c>
      <c r="U1623" s="61">
        <v>2.7925531914893616E-2</v>
      </c>
      <c r="V1623" s="61">
        <v>0</v>
      </c>
      <c r="W1623" s="61">
        <v>4.1223404255319146E-2</v>
      </c>
    </row>
    <row r="1624" spans="1:23" x14ac:dyDescent="0.25">
      <c r="A1624" s="26" t="s">
        <v>2399</v>
      </c>
      <c r="B1624" s="26" t="s">
        <v>2400</v>
      </c>
      <c r="C1624" s="26" t="s">
        <v>154</v>
      </c>
      <c r="D1624" s="26" t="s">
        <v>155</v>
      </c>
      <c r="E1624" s="26">
        <v>181</v>
      </c>
      <c r="F1624" s="26">
        <v>535</v>
      </c>
      <c r="G1624" s="26" t="s">
        <v>6647</v>
      </c>
      <c r="H1624" s="26" t="s">
        <v>90</v>
      </c>
      <c r="I1624" s="26" t="s">
        <v>118</v>
      </c>
      <c r="J1624" s="26" t="s">
        <v>6647</v>
      </c>
      <c r="K1624" s="62">
        <v>57.247068120481025</v>
      </c>
      <c r="L1624" s="62">
        <v>59.549293514119675</v>
      </c>
      <c r="M1624" s="62">
        <v>46.212200176251656</v>
      </c>
      <c r="N1624" s="51">
        <v>0.210594430996522</v>
      </c>
      <c r="O1624" s="63">
        <v>4.6338223856724339</v>
      </c>
      <c r="P1624" s="63">
        <v>2.9503820773891283</v>
      </c>
      <c r="Q1624" s="26" t="s">
        <v>629</v>
      </c>
      <c r="R1624" s="61">
        <v>0.75718888929153072</v>
      </c>
      <c r="S1624" s="61">
        <v>0.21088961687213248</v>
      </c>
      <c r="T1624" s="61">
        <v>3.1835867079420092E-2</v>
      </c>
      <c r="U1624" s="61">
        <v>0</v>
      </c>
      <c r="V1624" s="61">
        <v>0</v>
      </c>
      <c r="W1624" s="61">
        <v>8.5626756916836442E-5</v>
      </c>
    </row>
    <row r="1625" spans="1:23" x14ac:dyDescent="0.25">
      <c r="A1625" s="26" t="s">
        <v>6083</v>
      </c>
      <c r="B1625" s="26" t="s">
        <v>6084</v>
      </c>
      <c r="C1625" s="26" t="s">
        <v>955</v>
      </c>
      <c r="D1625" s="26" t="s">
        <v>155</v>
      </c>
      <c r="E1625" s="26">
        <v>77</v>
      </c>
      <c r="F1625" s="26">
        <v>350</v>
      </c>
      <c r="G1625" s="26" t="s">
        <v>6648</v>
      </c>
      <c r="H1625" s="26" t="s">
        <v>90</v>
      </c>
      <c r="I1625" s="26" t="s">
        <v>147</v>
      </c>
      <c r="J1625" s="26" t="s">
        <v>6648</v>
      </c>
      <c r="K1625" s="62">
        <v>57.223903180000001</v>
      </c>
      <c r="L1625" s="62">
        <v>59.480584970000002</v>
      </c>
      <c r="M1625" s="62">
        <v>46.247666459999998</v>
      </c>
      <c r="N1625" s="51">
        <v>0.62533333333333307</v>
      </c>
      <c r="O1625" s="63">
        <v>4.5999999999999996</v>
      </c>
      <c r="P1625" s="63">
        <v>2.95</v>
      </c>
      <c r="Q1625" s="26" t="s">
        <v>117</v>
      </c>
      <c r="R1625" s="61">
        <v>0.47074468085106391</v>
      </c>
      <c r="S1625" s="61">
        <v>0.44547872340425537</v>
      </c>
      <c r="T1625" s="61">
        <v>4.7872340425531922E-2</v>
      </c>
      <c r="U1625" s="61">
        <v>0</v>
      </c>
      <c r="V1625" s="61">
        <v>5.3191489361702126E-3</v>
      </c>
      <c r="W1625" s="61">
        <v>3.0585106382978722E-2</v>
      </c>
    </row>
    <row r="1626" spans="1:23" x14ac:dyDescent="0.25">
      <c r="A1626" s="26" t="s">
        <v>4936</v>
      </c>
      <c r="B1626" s="26" t="s">
        <v>4937</v>
      </c>
      <c r="C1626" s="26" t="s">
        <v>272</v>
      </c>
      <c r="D1626" s="26" t="s">
        <v>273</v>
      </c>
      <c r="E1626" s="26">
        <v>46</v>
      </c>
      <c r="F1626" s="26">
        <v>45</v>
      </c>
      <c r="G1626" s="26" t="s">
        <v>6631</v>
      </c>
      <c r="H1626" s="26" t="s">
        <v>90</v>
      </c>
      <c r="I1626" s="26" t="s">
        <v>130</v>
      </c>
      <c r="J1626" s="26" t="s">
        <v>6631</v>
      </c>
      <c r="K1626" s="62">
        <v>40.052950080000002</v>
      </c>
      <c r="L1626" s="62">
        <v>46.722138170000008</v>
      </c>
      <c r="M1626" s="62">
        <v>28.686994400000003</v>
      </c>
      <c r="N1626" s="51">
        <v>0.39579684763572698</v>
      </c>
      <c r="O1626" s="63">
        <v>1.4</v>
      </c>
      <c r="P1626" s="63">
        <v>2.6000000000000005</v>
      </c>
      <c r="Q1626" s="26" t="s">
        <v>629</v>
      </c>
      <c r="R1626" s="61">
        <v>0.521015761821366</v>
      </c>
      <c r="S1626" s="61">
        <v>0.40805604203152368</v>
      </c>
      <c r="T1626" s="61">
        <v>0</v>
      </c>
      <c r="U1626" s="61">
        <v>0</v>
      </c>
      <c r="V1626" s="61">
        <v>4.6409807355516627E-2</v>
      </c>
      <c r="W1626" s="61">
        <v>2.4518388791593695E-2</v>
      </c>
    </row>
    <row r="1627" spans="1:23" x14ac:dyDescent="0.25">
      <c r="A1627" s="26" t="s">
        <v>2359</v>
      </c>
      <c r="B1627" s="26" t="s">
        <v>2360</v>
      </c>
      <c r="C1627" s="26" t="s">
        <v>397</v>
      </c>
      <c r="D1627" s="26" t="s">
        <v>398</v>
      </c>
      <c r="E1627" s="26">
        <v>1</v>
      </c>
      <c r="F1627" s="26">
        <v>128</v>
      </c>
      <c r="G1627" s="26" t="s">
        <v>6647</v>
      </c>
      <c r="H1627" s="26" t="s">
        <v>6649</v>
      </c>
      <c r="I1627" s="26" t="s">
        <v>118</v>
      </c>
      <c r="J1627" s="26" t="s">
        <v>6647</v>
      </c>
      <c r="K1627" s="62">
        <v>68.860312660000005</v>
      </c>
      <c r="L1627" s="62">
        <v>66.868381240000005</v>
      </c>
      <c r="M1627" s="62">
        <v>60.684505289999997</v>
      </c>
      <c r="N1627" s="51">
        <v>0.27271761813596701</v>
      </c>
      <c r="O1627" s="63">
        <v>6.5</v>
      </c>
      <c r="P1627" s="63">
        <v>3.33</v>
      </c>
      <c r="Q1627" s="26" t="s">
        <v>629</v>
      </c>
      <c r="R1627" s="61">
        <v>0.53917542530413898</v>
      </c>
      <c r="S1627" s="61">
        <v>0.30449503131222388</v>
      </c>
      <c r="T1627" s="61">
        <v>2.9292882806951012E-2</v>
      </c>
      <c r="U1627" s="61">
        <v>9.34746907372014E-3</v>
      </c>
      <c r="V1627" s="61">
        <v>8.5636527386852845E-2</v>
      </c>
      <c r="W1627" s="61">
        <v>3.2052664116113204E-2</v>
      </c>
    </row>
    <row r="1628" spans="1:23" x14ac:dyDescent="0.25">
      <c r="A1628" s="26" t="s">
        <v>1690</v>
      </c>
      <c r="B1628" s="26" t="s">
        <v>1691</v>
      </c>
      <c r="C1628" s="26" t="s">
        <v>397</v>
      </c>
      <c r="D1628" s="26" t="s">
        <v>398</v>
      </c>
      <c r="E1628" s="26">
        <v>1</v>
      </c>
      <c r="F1628" s="26">
        <v>650</v>
      </c>
      <c r="G1628" s="26" t="s">
        <v>6647</v>
      </c>
      <c r="H1628" s="26" t="s">
        <v>6649</v>
      </c>
      <c r="I1628" s="26" t="s">
        <v>118</v>
      </c>
      <c r="J1628" s="26" t="s">
        <v>6647</v>
      </c>
      <c r="K1628" s="62">
        <v>56.732223900000001</v>
      </c>
      <c r="L1628" s="62">
        <v>58.043368630000003</v>
      </c>
      <c r="M1628" s="62">
        <v>46.695706289999997</v>
      </c>
      <c r="N1628" s="51">
        <v>8.3413231064237897E-2</v>
      </c>
      <c r="O1628" s="63">
        <v>0</v>
      </c>
      <c r="P1628" s="63">
        <v>3.31</v>
      </c>
      <c r="Q1628" s="26" t="s">
        <v>117</v>
      </c>
      <c r="R1628" s="61">
        <v>0.37769447047797561</v>
      </c>
      <c r="S1628" s="61">
        <v>0.4732895970009372</v>
      </c>
      <c r="T1628" s="61">
        <v>0</v>
      </c>
      <c r="U1628" s="61">
        <v>0</v>
      </c>
      <c r="V1628" s="61">
        <v>4.8734770384254923E-2</v>
      </c>
      <c r="W1628" s="61">
        <v>0.10028116213683223</v>
      </c>
    </row>
    <row r="1629" spans="1:23" x14ac:dyDescent="0.25">
      <c r="A1629" s="26" t="s">
        <v>2955</v>
      </c>
      <c r="B1629" s="26" t="s">
        <v>2956</v>
      </c>
      <c r="C1629" s="26" t="s">
        <v>397</v>
      </c>
      <c r="D1629" s="26" t="s">
        <v>398</v>
      </c>
      <c r="E1629" s="26">
        <v>1</v>
      </c>
      <c r="F1629" s="26">
        <v>177</v>
      </c>
      <c r="G1629" s="26" t="s">
        <v>6647</v>
      </c>
      <c r="H1629" s="26" t="s">
        <v>6649</v>
      </c>
      <c r="I1629" s="26" t="s">
        <v>147</v>
      </c>
      <c r="J1629" s="26" t="s">
        <v>6647</v>
      </c>
      <c r="K1629" s="62">
        <v>52.496217850000001</v>
      </c>
      <c r="L1629" s="62">
        <v>46.75995966</v>
      </c>
      <c r="M1629" s="62">
        <v>54.922215309999999</v>
      </c>
      <c r="N1629" s="51">
        <v>0.28521536670547099</v>
      </c>
      <c r="O1629" s="63">
        <v>5.3</v>
      </c>
      <c r="P1629" s="63">
        <v>2.68</v>
      </c>
      <c r="Q1629" s="26" t="s">
        <v>629</v>
      </c>
      <c r="R1629" s="61">
        <v>0.65308498253783465</v>
      </c>
      <c r="S1629" s="61">
        <v>0.23515715948777649</v>
      </c>
      <c r="T1629" s="61">
        <v>1.5133876600698487E-2</v>
      </c>
      <c r="U1629" s="61">
        <v>1.8626309662398137E-2</v>
      </c>
      <c r="V1629" s="61">
        <v>5.3550640279394643E-2</v>
      </c>
      <c r="W1629" s="61">
        <v>2.4447031431897557E-2</v>
      </c>
    </row>
    <row r="1630" spans="1:23" x14ac:dyDescent="0.25">
      <c r="A1630" s="26" t="s">
        <v>2253</v>
      </c>
      <c r="B1630" s="26" t="s">
        <v>2254</v>
      </c>
      <c r="C1630" s="26" t="s">
        <v>397</v>
      </c>
      <c r="D1630" s="26" t="s">
        <v>398</v>
      </c>
      <c r="E1630" s="26">
        <v>1</v>
      </c>
      <c r="F1630" s="26">
        <v>120</v>
      </c>
      <c r="G1630" s="26" t="s">
        <v>6647</v>
      </c>
      <c r="H1630" s="26" t="s">
        <v>6649</v>
      </c>
      <c r="I1630" s="26" t="s">
        <v>118</v>
      </c>
      <c r="J1630" s="26" t="s">
        <v>6647</v>
      </c>
      <c r="K1630" s="62">
        <v>57.771982133472711</v>
      </c>
      <c r="L1630" s="62">
        <v>55.310206198057656</v>
      </c>
      <c r="M1630" s="62">
        <v>54.815053567196756</v>
      </c>
      <c r="N1630" s="51">
        <v>0.23266767486682</v>
      </c>
      <c r="O1630" s="63">
        <v>6.5</v>
      </c>
      <c r="P1630" s="63">
        <v>3.147475453246658</v>
      </c>
      <c r="Q1630" s="26" t="s">
        <v>629</v>
      </c>
      <c r="R1630" s="61">
        <v>0.72318929058399806</v>
      </c>
      <c r="S1630" s="61">
        <v>0.13501056751902463</v>
      </c>
      <c r="T1630" s="61">
        <v>2.9339964764735784E-3</v>
      </c>
      <c r="U1630" s="61">
        <v>4.1245583146855419E-3</v>
      </c>
      <c r="V1630" s="61">
        <v>0.1177328891660827</v>
      </c>
      <c r="W1630" s="61">
        <v>1.7008697939735487E-2</v>
      </c>
    </row>
    <row r="1631" spans="1:23" x14ac:dyDescent="0.25">
      <c r="A1631" s="26" t="s">
        <v>2781</v>
      </c>
      <c r="B1631" s="26" t="s">
        <v>2782</v>
      </c>
      <c r="C1631" s="26" t="s">
        <v>397</v>
      </c>
      <c r="D1631" s="26" t="s">
        <v>398</v>
      </c>
      <c r="E1631" s="26">
        <v>1</v>
      </c>
      <c r="F1631" s="26">
        <v>100</v>
      </c>
      <c r="G1631" s="26" t="s">
        <v>6647</v>
      </c>
      <c r="H1631" s="26" t="s">
        <v>6649</v>
      </c>
      <c r="I1631" s="26" t="s">
        <v>130</v>
      </c>
      <c r="J1631" s="26" t="s">
        <v>6647</v>
      </c>
      <c r="K1631" s="62">
        <v>61.591750061425337</v>
      </c>
      <c r="L1631" s="62">
        <v>45.486584098025403</v>
      </c>
      <c r="M1631" s="62">
        <v>78.594328102900548</v>
      </c>
      <c r="N1631" s="51">
        <v>0.26890130086832104</v>
      </c>
      <c r="O1631" s="63">
        <v>4.6551578259592121</v>
      </c>
      <c r="P1631" s="63">
        <v>2.6707666089659479</v>
      </c>
      <c r="Q1631" s="26" t="s">
        <v>629</v>
      </c>
      <c r="R1631" s="61">
        <v>0.58631657390775127</v>
      </c>
      <c r="S1631" s="61">
        <v>0.32473091281842575</v>
      </c>
      <c r="T1631" s="61">
        <v>9.1542934660417581E-3</v>
      </c>
      <c r="U1631" s="61">
        <v>6.3950150986563249E-3</v>
      </c>
      <c r="V1631" s="61">
        <v>3.895370506157592E-5</v>
      </c>
      <c r="W1631" s="61">
        <v>7.336425100406313E-2</v>
      </c>
    </row>
    <row r="1632" spans="1:23" x14ac:dyDescent="0.25">
      <c r="A1632" s="26" t="s">
        <v>2209</v>
      </c>
      <c r="B1632" s="26" t="s">
        <v>2210</v>
      </c>
      <c r="C1632" s="26" t="s">
        <v>154</v>
      </c>
      <c r="D1632" s="26" t="s">
        <v>155</v>
      </c>
      <c r="E1632" s="26">
        <v>407</v>
      </c>
      <c r="F1632" s="26">
        <v>566</v>
      </c>
      <c r="G1632" s="26" t="s">
        <v>6647</v>
      </c>
      <c r="H1632" s="26" t="s">
        <v>90</v>
      </c>
      <c r="I1632" s="26" t="s">
        <v>118</v>
      </c>
      <c r="J1632" s="26" t="s">
        <v>6647</v>
      </c>
      <c r="K1632" s="62">
        <v>36.485123549999997</v>
      </c>
      <c r="L1632" s="62">
        <v>26.739788200000003</v>
      </c>
      <c r="M1632" s="62">
        <v>56.166770380000003</v>
      </c>
      <c r="N1632" s="51">
        <v>0.13629518072289198</v>
      </c>
      <c r="O1632" s="63">
        <v>2.4</v>
      </c>
      <c r="P1632" s="63">
        <v>4</v>
      </c>
      <c r="Q1632" s="26" t="s">
        <v>117</v>
      </c>
      <c r="R1632" s="61">
        <v>0.25552208835341367</v>
      </c>
      <c r="S1632" s="61">
        <v>0.50050200803212852</v>
      </c>
      <c r="T1632" s="61">
        <v>3.9909638554216864E-2</v>
      </c>
      <c r="U1632" s="61">
        <v>0</v>
      </c>
      <c r="V1632" s="61">
        <v>0.20406626506024098</v>
      </c>
      <c r="W1632" s="61">
        <v>0</v>
      </c>
    </row>
    <row r="1633" spans="1:23" x14ac:dyDescent="0.25">
      <c r="A1633" s="26" t="s">
        <v>2561</v>
      </c>
      <c r="B1633" s="26" t="s">
        <v>2562</v>
      </c>
      <c r="C1633" s="26" t="s">
        <v>397</v>
      </c>
      <c r="D1633" s="26" t="s">
        <v>398</v>
      </c>
      <c r="E1633" s="26">
        <v>7</v>
      </c>
      <c r="F1633" s="26">
        <v>185</v>
      </c>
      <c r="G1633" s="26" t="s">
        <v>6647</v>
      </c>
      <c r="H1633" s="26" t="s">
        <v>6649</v>
      </c>
      <c r="I1633" s="26" t="s">
        <v>130</v>
      </c>
      <c r="J1633" s="26" t="s">
        <v>6647</v>
      </c>
      <c r="K1633" s="62">
        <v>52.496217850000001</v>
      </c>
      <c r="L1633" s="62">
        <v>46.75995966</v>
      </c>
      <c r="M1633" s="62">
        <v>54.922215309999999</v>
      </c>
      <c r="N1633" s="51">
        <v>0.26236263736263704</v>
      </c>
      <c r="O1633" s="63">
        <v>5.3</v>
      </c>
      <c r="P1633" s="63">
        <v>2.68</v>
      </c>
      <c r="Q1633" s="26" t="s">
        <v>629</v>
      </c>
      <c r="R1633" s="61">
        <v>0.63461538461538469</v>
      </c>
      <c r="S1633" s="61">
        <v>0.28159340659340665</v>
      </c>
      <c r="T1633" s="61">
        <v>1.098901098901099E-2</v>
      </c>
      <c r="U1633" s="61">
        <v>0</v>
      </c>
      <c r="V1633" s="61">
        <v>1.5109890109890112E-2</v>
      </c>
      <c r="W1633" s="61">
        <v>5.7692307692307702E-2</v>
      </c>
    </row>
    <row r="1634" spans="1:23" x14ac:dyDescent="0.25">
      <c r="A1634" s="26" t="s">
        <v>2265</v>
      </c>
      <c r="B1634" s="26" t="s">
        <v>2266</v>
      </c>
      <c r="C1634" s="26" t="s">
        <v>397</v>
      </c>
      <c r="D1634" s="26" t="s">
        <v>398</v>
      </c>
      <c r="E1634" s="26">
        <v>1</v>
      </c>
      <c r="F1634" s="26">
        <v>160</v>
      </c>
      <c r="G1634" s="26" t="s">
        <v>6647</v>
      </c>
      <c r="H1634" s="26" t="s">
        <v>6649</v>
      </c>
      <c r="I1634" s="26" t="s">
        <v>118</v>
      </c>
      <c r="J1634" s="26" t="s">
        <v>6647</v>
      </c>
      <c r="K1634" s="62">
        <v>52.496217850000001</v>
      </c>
      <c r="L1634" s="62">
        <v>46.75995966</v>
      </c>
      <c r="M1634" s="62">
        <v>54.922215309999999</v>
      </c>
      <c r="N1634" s="51">
        <v>0.14805194805194799</v>
      </c>
      <c r="O1634" s="63">
        <v>5.3</v>
      </c>
      <c r="P1634" s="63">
        <v>2.68</v>
      </c>
      <c r="Q1634" s="26" t="s">
        <v>629</v>
      </c>
      <c r="R1634" s="61">
        <v>0.63506493506493511</v>
      </c>
      <c r="S1634" s="61">
        <v>0.13246753246753246</v>
      </c>
      <c r="T1634" s="61">
        <v>2.4675324675324677E-2</v>
      </c>
      <c r="U1634" s="61">
        <v>0</v>
      </c>
      <c r="V1634" s="61">
        <v>4.1558441558441551E-2</v>
      </c>
      <c r="W1634" s="61">
        <v>0.16623376623376621</v>
      </c>
    </row>
    <row r="1635" spans="1:23" x14ac:dyDescent="0.25">
      <c r="A1635" s="26" t="s">
        <v>2559</v>
      </c>
      <c r="B1635" s="26" t="s">
        <v>2560</v>
      </c>
      <c r="C1635" s="26" t="s">
        <v>397</v>
      </c>
      <c r="D1635" s="26" t="s">
        <v>398</v>
      </c>
      <c r="E1635" s="26">
        <v>1</v>
      </c>
      <c r="F1635" s="26">
        <v>329</v>
      </c>
      <c r="G1635" s="26" t="s">
        <v>6647</v>
      </c>
      <c r="H1635" s="26" t="s">
        <v>6649</v>
      </c>
      <c r="I1635" s="26" t="s">
        <v>130</v>
      </c>
      <c r="J1635" s="26" t="s">
        <v>6647</v>
      </c>
      <c r="K1635" s="62">
        <v>52.496217850000001</v>
      </c>
      <c r="L1635" s="62">
        <v>46.75995966</v>
      </c>
      <c r="M1635" s="62">
        <v>54.922215309999999</v>
      </c>
      <c r="N1635" s="51">
        <v>0.26236263736263704</v>
      </c>
      <c r="O1635" s="63">
        <v>5.3</v>
      </c>
      <c r="P1635" s="63">
        <v>2.68</v>
      </c>
      <c r="Q1635" s="26" t="s">
        <v>629</v>
      </c>
      <c r="R1635" s="61">
        <v>0.63461538461538458</v>
      </c>
      <c r="S1635" s="61">
        <v>0.28159340659340659</v>
      </c>
      <c r="T1635" s="61">
        <v>1.098901098901099E-2</v>
      </c>
      <c r="U1635" s="61">
        <v>0</v>
      </c>
      <c r="V1635" s="61">
        <v>1.510989010989011E-2</v>
      </c>
      <c r="W1635" s="61">
        <v>5.7692307692307689E-2</v>
      </c>
    </row>
    <row r="1636" spans="1:23" x14ac:dyDescent="0.25">
      <c r="A1636" s="26" t="s">
        <v>5505</v>
      </c>
      <c r="B1636" s="26" t="s">
        <v>5506</v>
      </c>
      <c r="C1636" s="26" t="s">
        <v>185</v>
      </c>
      <c r="D1636" s="26" t="s">
        <v>321</v>
      </c>
      <c r="E1636" s="26">
        <v>8</v>
      </c>
      <c r="F1636" s="26">
        <v>0</v>
      </c>
      <c r="G1636" s="26" t="s">
        <v>6631</v>
      </c>
      <c r="H1636" s="26" t="s">
        <v>90</v>
      </c>
      <c r="I1636" s="26" t="s">
        <v>118</v>
      </c>
      <c r="J1636" s="26" t="s">
        <v>6631</v>
      </c>
      <c r="K1636" s="62">
        <v>65.634993319917939</v>
      </c>
      <c r="L1636" s="62">
        <v>50.220405258365247</v>
      </c>
      <c r="M1636" s="62">
        <v>80.839153383630489</v>
      </c>
      <c r="N1636" s="51">
        <v>0.27739181612149399</v>
      </c>
      <c r="O1636" s="63">
        <v>3.7208527809247443</v>
      </c>
      <c r="P1636" s="63">
        <v>3.141341272230334</v>
      </c>
      <c r="Q1636" s="26" t="s">
        <v>629</v>
      </c>
      <c r="R1636" s="61">
        <v>0.56704548549921507</v>
      </c>
      <c r="S1636" s="61">
        <v>0.29172322503870324</v>
      </c>
      <c r="T1636" s="61">
        <v>1.0160953821546337E-2</v>
      </c>
      <c r="U1636" s="61">
        <v>1.8872354610970769E-3</v>
      </c>
      <c r="V1636" s="61">
        <v>8.8345134113728338E-2</v>
      </c>
      <c r="W1636" s="61">
        <v>4.0837966065709795E-2</v>
      </c>
    </row>
    <row r="1637" spans="1:23" x14ac:dyDescent="0.25">
      <c r="A1637" s="26" t="s">
        <v>6065</v>
      </c>
      <c r="B1637" s="26" t="s">
        <v>6066</v>
      </c>
      <c r="C1637" s="26" t="s">
        <v>955</v>
      </c>
      <c r="D1637" s="26" t="s">
        <v>155</v>
      </c>
      <c r="E1637" s="26">
        <v>85</v>
      </c>
      <c r="F1637" s="26">
        <v>224</v>
      </c>
      <c r="G1637" s="26" t="s">
        <v>6648</v>
      </c>
      <c r="H1637" s="26" t="s">
        <v>90</v>
      </c>
      <c r="I1637" s="26" t="s">
        <v>147</v>
      </c>
      <c r="J1637" s="26" t="s">
        <v>6648</v>
      </c>
      <c r="K1637" s="62">
        <v>56.631366620000009</v>
      </c>
      <c r="L1637" s="62">
        <v>62.884518409999998</v>
      </c>
      <c r="M1637" s="62">
        <v>40.323584320000002</v>
      </c>
      <c r="N1637" s="51">
        <v>0.50234301780693502</v>
      </c>
      <c r="O1637" s="63" t="s">
        <v>89</v>
      </c>
      <c r="P1637" s="63">
        <v>2.77</v>
      </c>
      <c r="Q1637" s="26" t="s">
        <v>629</v>
      </c>
      <c r="R1637" s="61">
        <v>0.65042174320524837</v>
      </c>
      <c r="S1637" s="61">
        <v>0.20993439550140583</v>
      </c>
      <c r="T1637" s="61">
        <v>0</v>
      </c>
      <c r="U1637" s="61">
        <v>1.9681349578256794E-2</v>
      </c>
      <c r="V1637" s="61">
        <v>0.10402999062792877</v>
      </c>
      <c r="W1637" s="61">
        <v>1.5932521087160263E-2</v>
      </c>
    </row>
    <row r="1638" spans="1:23" x14ac:dyDescent="0.25">
      <c r="A1638" s="26" t="s">
        <v>3352</v>
      </c>
      <c r="B1638" s="26" t="s">
        <v>3353</v>
      </c>
      <c r="C1638" s="26" t="s">
        <v>185</v>
      </c>
      <c r="D1638" s="26" t="s">
        <v>321</v>
      </c>
      <c r="E1638" s="26">
        <v>2</v>
      </c>
      <c r="F1638" s="26">
        <v>18</v>
      </c>
      <c r="G1638" s="26" t="s">
        <v>6647</v>
      </c>
      <c r="H1638" s="26" t="s">
        <v>90</v>
      </c>
      <c r="I1638" s="26" t="s">
        <v>130</v>
      </c>
      <c r="J1638" s="26" t="s">
        <v>6647</v>
      </c>
      <c r="K1638" s="62">
        <v>71.165043430815203</v>
      </c>
      <c r="L1638" s="62">
        <v>59.564166706841334</v>
      </c>
      <c r="M1638" s="62">
        <v>77.293739570522945</v>
      </c>
      <c r="N1638" s="51">
        <v>0.27250970832439103</v>
      </c>
      <c r="O1638" s="63">
        <v>7.566698946572691</v>
      </c>
      <c r="P1638" s="63">
        <v>3.2276034217484413</v>
      </c>
      <c r="Q1638" s="26" t="s">
        <v>629</v>
      </c>
      <c r="R1638" s="61">
        <v>0.55387281020936241</v>
      </c>
      <c r="S1638" s="61">
        <v>0.35496089057355418</v>
      </c>
      <c r="T1638" s="61">
        <v>1.8935733977740822E-2</v>
      </c>
      <c r="U1638" s="61">
        <v>5.9000658549002473E-3</v>
      </c>
      <c r="V1638" s="61">
        <v>3.494172118326299E-2</v>
      </c>
      <c r="W1638" s="61">
        <v>3.1388778201179052E-2</v>
      </c>
    </row>
    <row r="1639" spans="1:23" x14ac:dyDescent="0.25">
      <c r="A1639" s="26" t="s">
        <v>2695</v>
      </c>
      <c r="B1639" s="26" t="s">
        <v>2696</v>
      </c>
      <c r="C1639" s="26" t="s">
        <v>955</v>
      </c>
      <c r="D1639" s="26" t="s">
        <v>155</v>
      </c>
      <c r="E1639" s="26">
        <v>71</v>
      </c>
      <c r="F1639" s="26">
        <v>237</v>
      </c>
      <c r="G1639" s="26" t="s">
        <v>6647</v>
      </c>
      <c r="H1639" s="26" t="s">
        <v>90</v>
      </c>
      <c r="I1639" s="26" t="s">
        <v>118</v>
      </c>
      <c r="J1639" s="26" t="s">
        <v>6647</v>
      </c>
      <c r="K1639" s="62">
        <v>48.071104390000009</v>
      </c>
      <c r="L1639" s="62">
        <v>47.655068080000007</v>
      </c>
      <c r="M1639" s="62">
        <v>43.870566270000005</v>
      </c>
      <c r="N1639" s="51">
        <v>0.101476893758933</v>
      </c>
      <c r="O1639" s="63">
        <v>1.7000000000000002</v>
      </c>
      <c r="P1639" s="63">
        <v>3.2700000000000005</v>
      </c>
      <c r="Q1639" s="26" t="s">
        <v>117</v>
      </c>
      <c r="R1639" s="61">
        <v>0.23249166269652224</v>
      </c>
      <c r="S1639" s="61">
        <v>0.37398761314911866</v>
      </c>
      <c r="T1639" s="61">
        <v>9.480705097665558E-2</v>
      </c>
      <c r="U1639" s="61">
        <v>0</v>
      </c>
      <c r="V1639" s="61">
        <v>0.21724630776560275</v>
      </c>
      <c r="W1639" s="61">
        <v>8.146736541210102E-2</v>
      </c>
    </row>
    <row r="1640" spans="1:23" x14ac:dyDescent="0.25">
      <c r="A1640" s="26" t="s">
        <v>5118</v>
      </c>
      <c r="B1640" s="26" t="s">
        <v>5119</v>
      </c>
      <c r="C1640" s="26" t="s">
        <v>320</v>
      </c>
      <c r="D1640" s="26" t="s">
        <v>321</v>
      </c>
      <c r="E1640" s="26">
        <v>5</v>
      </c>
      <c r="F1640" s="26">
        <v>860</v>
      </c>
      <c r="G1640" s="26" t="s">
        <v>6631</v>
      </c>
      <c r="H1640" s="26" t="s">
        <v>6649</v>
      </c>
      <c r="I1640" s="26" t="s">
        <v>147</v>
      </c>
      <c r="J1640" s="26" t="s">
        <v>6631</v>
      </c>
      <c r="K1640" s="62">
        <v>69.96974281</v>
      </c>
      <c r="L1640" s="62">
        <v>43.02824004</v>
      </c>
      <c r="M1640" s="62">
        <v>95.059116369999998</v>
      </c>
      <c r="N1640" s="51">
        <v>0.43903743315508004</v>
      </c>
      <c r="O1640" s="63">
        <v>7.3</v>
      </c>
      <c r="P1640" s="63">
        <v>3.24</v>
      </c>
      <c r="Q1640" s="26" t="s">
        <v>117</v>
      </c>
      <c r="R1640" s="61">
        <v>0.43427354976051091</v>
      </c>
      <c r="S1640" s="61">
        <v>0.50931346460883453</v>
      </c>
      <c r="T1640" s="61">
        <v>1.2772751463544438E-2</v>
      </c>
      <c r="U1640" s="61">
        <v>0</v>
      </c>
      <c r="V1640" s="61">
        <v>0</v>
      </c>
      <c r="W1640" s="61">
        <v>4.3640234167110166E-2</v>
      </c>
    </row>
    <row r="1641" spans="1:23" x14ac:dyDescent="0.25">
      <c r="A1641" s="26" t="s">
        <v>1941</v>
      </c>
      <c r="B1641" s="26" t="s">
        <v>1942</v>
      </c>
      <c r="C1641" s="26" t="s">
        <v>320</v>
      </c>
      <c r="D1641" s="26" t="s">
        <v>321</v>
      </c>
      <c r="E1641" s="26">
        <v>9</v>
      </c>
      <c r="F1641" s="26">
        <v>2000</v>
      </c>
      <c r="G1641" s="26" t="s">
        <v>6647</v>
      </c>
      <c r="H1641" s="26" t="s">
        <v>6649</v>
      </c>
      <c r="I1641" s="26" t="s">
        <v>118</v>
      </c>
      <c r="J1641" s="26" t="s">
        <v>6647</v>
      </c>
      <c r="K1641" s="62">
        <v>61.270801820000003</v>
      </c>
      <c r="L1641" s="62">
        <v>34.11497731</v>
      </c>
      <c r="M1641" s="62">
        <v>94.324828870000005</v>
      </c>
      <c r="N1641" s="51">
        <v>0.18113772455089802</v>
      </c>
      <c r="O1641" s="63">
        <v>3.4</v>
      </c>
      <c r="P1641" s="63">
        <v>2.93</v>
      </c>
      <c r="Q1641" s="26" t="s">
        <v>629</v>
      </c>
      <c r="R1641" s="61">
        <v>0.72834067547723935</v>
      </c>
      <c r="S1641" s="61">
        <v>0.1879588839941263</v>
      </c>
      <c r="T1641" s="61">
        <v>4.4787077826725398E-2</v>
      </c>
      <c r="U1641" s="61">
        <v>0</v>
      </c>
      <c r="V1641" s="61">
        <v>3.8913362701908955E-2</v>
      </c>
      <c r="W1641" s="61">
        <v>0</v>
      </c>
    </row>
    <row r="1642" spans="1:23" x14ac:dyDescent="0.25">
      <c r="A1642" s="26" t="s">
        <v>2679</v>
      </c>
      <c r="B1642" s="26" t="s">
        <v>2680</v>
      </c>
      <c r="C1642" s="26" t="s">
        <v>955</v>
      </c>
      <c r="D1642" s="26" t="s">
        <v>155</v>
      </c>
      <c r="E1642" s="26">
        <v>75</v>
      </c>
      <c r="F1642" s="26">
        <v>210</v>
      </c>
      <c r="G1642" s="26" t="s">
        <v>6647</v>
      </c>
      <c r="H1642" s="26" t="s">
        <v>90</v>
      </c>
      <c r="I1642" s="26" t="s">
        <v>118</v>
      </c>
      <c r="J1642" s="26" t="s">
        <v>6647</v>
      </c>
      <c r="K1642" s="62">
        <v>28.996469990000005</v>
      </c>
      <c r="L1642" s="62">
        <v>35.753908220000007</v>
      </c>
      <c r="M1642" s="62">
        <v>22.613565650000002</v>
      </c>
      <c r="N1642" s="51">
        <v>9.5735422106179302E-2</v>
      </c>
      <c r="O1642" s="63">
        <v>0.5</v>
      </c>
      <c r="P1642" s="63">
        <v>2.5499999999999998</v>
      </c>
      <c r="Q1642" s="26" t="s">
        <v>629</v>
      </c>
      <c r="R1642" s="61">
        <v>0.72758920800696258</v>
      </c>
      <c r="S1642" s="61">
        <v>0.13577023498694518</v>
      </c>
      <c r="T1642" s="61">
        <v>6.0922541340295906E-2</v>
      </c>
      <c r="U1642" s="61">
        <v>0</v>
      </c>
      <c r="V1642" s="61">
        <v>4.177545691906006E-2</v>
      </c>
      <c r="W1642" s="61">
        <v>3.3942558746736295E-2</v>
      </c>
    </row>
    <row r="1643" spans="1:23" x14ac:dyDescent="0.25">
      <c r="A1643" s="26" t="s">
        <v>4374</v>
      </c>
      <c r="B1643" s="26" t="s">
        <v>4375</v>
      </c>
      <c r="C1643" s="26" t="s">
        <v>955</v>
      </c>
      <c r="D1643" s="26" t="s">
        <v>155</v>
      </c>
      <c r="E1643" s="26">
        <v>188</v>
      </c>
      <c r="F1643" s="26">
        <v>600</v>
      </c>
      <c r="G1643" s="26" t="s">
        <v>6631</v>
      </c>
      <c r="H1643" s="26" t="s">
        <v>90</v>
      </c>
      <c r="I1643" s="26" t="s">
        <v>147</v>
      </c>
      <c r="J1643" s="26" t="s">
        <v>6631</v>
      </c>
      <c r="K1643" s="62">
        <v>78.202218860000002</v>
      </c>
      <c r="L1643" s="62">
        <v>89.170448809999996</v>
      </c>
      <c r="M1643" s="62">
        <v>52.084629739999997</v>
      </c>
      <c r="N1643" s="51">
        <v>0.70694509690038898</v>
      </c>
      <c r="O1643" s="63">
        <v>50</v>
      </c>
      <c r="P1643" s="63">
        <v>2.87</v>
      </c>
      <c r="Q1643" s="26" t="s">
        <v>117</v>
      </c>
      <c r="R1643" s="61">
        <v>7.2799839362608448E-2</v>
      </c>
      <c r="S1643" s="61">
        <v>0.79907610772893012</v>
      </c>
      <c r="T1643" s="61">
        <v>9.2292749976434052E-2</v>
      </c>
      <c r="U1643" s="61">
        <v>1.7372752936740527E-2</v>
      </c>
      <c r="V1643" s="61">
        <v>4.3431882341851318E-3</v>
      </c>
      <c r="W1643" s="61">
        <v>1.411536176110168E-2</v>
      </c>
    </row>
    <row r="1644" spans="1:23" x14ac:dyDescent="0.25">
      <c r="A1644" s="26" t="s">
        <v>2475</v>
      </c>
      <c r="B1644" s="26" t="s">
        <v>2476</v>
      </c>
      <c r="C1644" s="26" t="s">
        <v>320</v>
      </c>
      <c r="D1644" s="26" t="s">
        <v>321</v>
      </c>
      <c r="E1644" s="26">
        <v>2</v>
      </c>
      <c r="F1644" s="26">
        <v>90</v>
      </c>
      <c r="G1644" s="26" t="s">
        <v>6647</v>
      </c>
      <c r="H1644" s="26" t="s">
        <v>6649</v>
      </c>
      <c r="I1644" s="26" t="s">
        <v>118</v>
      </c>
      <c r="J1644" s="26" t="s">
        <v>6647</v>
      </c>
      <c r="K1644" s="62">
        <v>74.180534539999996</v>
      </c>
      <c r="L1644" s="62">
        <v>58.232476050000002</v>
      </c>
      <c r="M1644" s="62">
        <v>85.177349100000001</v>
      </c>
      <c r="N1644" s="51">
        <v>0.16312997347480099</v>
      </c>
      <c r="O1644" s="63">
        <v>7.8</v>
      </c>
      <c r="P1644" s="63">
        <v>3.36</v>
      </c>
      <c r="Q1644" s="26" t="s">
        <v>629</v>
      </c>
      <c r="R1644" s="61">
        <v>0.90053050397877987</v>
      </c>
      <c r="S1644" s="61">
        <v>6.2334217506631297E-2</v>
      </c>
      <c r="T1644" s="61">
        <v>0</v>
      </c>
      <c r="U1644" s="61">
        <v>0</v>
      </c>
      <c r="V1644" s="61">
        <v>0</v>
      </c>
      <c r="W1644" s="61">
        <v>3.7135278514588858E-2</v>
      </c>
    </row>
    <row r="1645" spans="1:23" x14ac:dyDescent="0.25">
      <c r="A1645" s="26" t="s">
        <v>2413</v>
      </c>
      <c r="B1645" s="26" t="s">
        <v>2414</v>
      </c>
      <c r="C1645" s="26" t="s">
        <v>320</v>
      </c>
      <c r="D1645" s="26" t="s">
        <v>321</v>
      </c>
      <c r="E1645" s="26">
        <v>2</v>
      </c>
      <c r="F1645" s="26">
        <v>25</v>
      </c>
      <c r="G1645" s="26" t="s">
        <v>6647</v>
      </c>
      <c r="H1645" s="26" t="s">
        <v>6649</v>
      </c>
      <c r="I1645" s="26" t="s">
        <v>118</v>
      </c>
      <c r="J1645" s="26" t="s">
        <v>6647</v>
      </c>
      <c r="K1645" s="62">
        <v>76.828038329999998</v>
      </c>
      <c r="L1645" s="62">
        <v>73.524962180000003</v>
      </c>
      <c r="M1645" s="62">
        <v>69.595519600000003</v>
      </c>
      <c r="N1645" s="51">
        <v>0.21393384940183002</v>
      </c>
      <c r="O1645" s="63">
        <v>14.8</v>
      </c>
      <c r="P1645" s="63">
        <v>3.28</v>
      </c>
      <c r="Q1645" s="26" t="s">
        <v>117</v>
      </c>
      <c r="R1645" s="61">
        <v>0.45953553835327232</v>
      </c>
      <c r="S1645" s="61">
        <v>0.48979591836734693</v>
      </c>
      <c r="T1645" s="61">
        <v>0</v>
      </c>
      <c r="U1645" s="61">
        <v>0</v>
      </c>
      <c r="V1645" s="61">
        <v>2.4630541871921183E-2</v>
      </c>
      <c r="W1645" s="61">
        <v>2.6038001407459536E-2</v>
      </c>
    </row>
    <row r="1646" spans="1:23" x14ac:dyDescent="0.25">
      <c r="A1646" s="26" t="s">
        <v>2383</v>
      </c>
      <c r="B1646" s="26" t="s">
        <v>2384</v>
      </c>
      <c r="C1646" s="26" t="s">
        <v>320</v>
      </c>
      <c r="D1646" s="26" t="s">
        <v>321</v>
      </c>
      <c r="E1646" s="26">
        <v>7</v>
      </c>
      <c r="F1646" s="26">
        <v>105</v>
      </c>
      <c r="G1646" s="26" t="s">
        <v>6647</v>
      </c>
      <c r="H1646" s="26" t="s">
        <v>6649</v>
      </c>
      <c r="I1646" s="26" t="s">
        <v>118</v>
      </c>
      <c r="J1646" s="26" t="s">
        <v>6647</v>
      </c>
      <c r="K1646" s="62">
        <v>74.180534539999996</v>
      </c>
      <c r="L1646" s="62">
        <v>58.232476050000002</v>
      </c>
      <c r="M1646" s="62">
        <v>85.177349100000001</v>
      </c>
      <c r="N1646" s="51">
        <v>0.23566265060241001</v>
      </c>
      <c r="O1646" s="63">
        <v>7.8</v>
      </c>
      <c r="P1646" s="63">
        <v>3.36</v>
      </c>
      <c r="Q1646" s="26" t="s">
        <v>629</v>
      </c>
      <c r="R1646" s="61">
        <v>0.63818615751789975</v>
      </c>
      <c r="S1646" s="61">
        <v>0.32505966587112167</v>
      </c>
      <c r="T1646" s="61">
        <v>2.3866348448687352E-3</v>
      </c>
      <c r="U1646" s="61">
        <v>0</v>
      </c>
      <c r="V1646" s="61">
        <v>8.1145584725536984E-3</v>
      </c>
      <c r="W1646" s="61">
        <v>2.6252983293556086E-2</v>
      </c>
    </row>
    <row r="1647" spans="1:23" x14ac:dyDescent="0.25">
      <c r="A1647" s="26" t="s">
        <v>2407</v>
      </c>
      <c r="B1647" s="26" t="s">
        <v>2408</v>
      </c>
      <c r="C1647" s="26" t="s">
        <v>154</v>
      </c>
      <c r="D1647" s="26" t="s">
        <v>155</v>
      </c>
      <c r="E1647" s="26">
        <v>178</v>
      </c>
      <c r="F1647" s="26">
        <v>552</v>
      </c>
      <c r="G1647" s="26" t="s">
        <v>6647</v>
      </c>
      <c r="H1647" s="26" t="s">
        <v>90</v>
      </c>
      <c r="I1647" s="26" t="s">
        <v>118</v>
      </c>
      <c r="J1647" s="26" t="s">
        <v>6647</v>
      </c>
      <c r="K1647" s="62">
        <v>37.695410989999999</v>
      </c>
      <c r="L1647" s="62">
        <v>69.415027739999999</v>
      </c>
      <c r="M1647" s="62">
        <v>9.2968263849999992</v>
      </c>
      <c r="N1647" s="51">
        <v>0.26817558299039801</v>
      </c>
      <c r="O1647" s="63">
        <v>3</v>
      </c>
      <c r="P1647" s="63">
        <v>3.26</v>
      </c>
      <c r="Q1647" s="26" t="s">
        <v>117</v>
      </c>
      <c r="R1647" s="61">
        <v>0.291866028708134</v>
      </c>
      <c r="S1647" s="61">
        <v>0.57347915242652081</v>
      </c>
      <c r="T1647" s="61">
        <v>6.5276828434723183E-2</v>
      </c>
      <c r="U1647" s="61">
        <v>0</v>
      </c>
      <c r="V1647" s="61">
        <v>1.9822282980177717E-2</v>
      </c>
      <c r="W1647" s="61">
        <v>4.9555707450444283E-2</v>
      </c>
    </row>
    <row r="1648" spans="1:23" x14ac:dyDescent="0.25">
      <c r="A1648" s="26" t="s">
        <v>2009</v>
      </c>
      <c r="B1648" s="26" t="s">
        <v>2010</v>
      </c>
      <c r="C1648" s="26" t="s">
        <v>320</v>
      </c>
      <c r="D1648" s="26" t="s">
        <v>321</v>
      </c>
      <c r="E1648" s="26">
        <v>1</v>
      </c>
      <c r="F1648" s="26">
        <v>26</v>
      </c>
      <c r="G1648" s="26" t="s">
        <v>6647</v>
      </c>
      <c r="H1648" s="26" t="s">
        <v>6649</v>
      </c>
      <c r="I1648" s="26" t="s">
        <v>118</v>
      </c>
      <c r="J1648" s="26" t="s">
        <v>6647</v>
      </c>
      <c r="K1648" s="62">
        <v>60.678265250000003</v>
      </c>
      <c r="L1648" s="62">
        <v>51.815431160000003</v>
      </c>
      <c r="M1648" s="62">
        <v>65.289359050000002</v>
      </c>
      <c r="N1648" s="51">
        <v>0.177275838466804</v>
      </c>
      <c r="O1648" s="63">
        <v>1.3</v>
      </c>
      <c r="P1648" s="63">
        <v>2.88</v>
      </c>
      <c r="Q1648" s="26" t="s">
        <v>629</v>
      </c>
      <c r="R1648" s="61">
        <v>0.86158001350438895</v>
      </c>
      <c r="S1648" s="61">
        <v>0.12626603646185011</v>
      </c>
      <c r="T1648" s="61">
        <v>0</v>
      </c>
      <c r="U1648" s="61">
        <v>0</v>
      </c>
      <c r="V1648" s="61">
        <v>9.4530722484807567E-3</v>
      </c>
      <c r="W1648" s="61">
        <v>2.7008777852802163E-3</v>
      </c>
    </row>
    <row r="1649" spans="1:23" x14ac:dyDescent="0.25">
      <c r="A1649" s="26" t="s">
        <v>2381</v>
      </c>
      <c r="B1649" s="26" t="s">
        <v>2382</v>
      </c>
      <c r="C1649" s="26" t="s">
        <v>320</v>
      </c>
      <c r="D1649" s="26" t="s">
        <v>321</v>
      </c>
      <c r="E1649" s="26">
        <v>4</v>
      </c>
      <c r="F1649" s="26">
        <v>218</v>
      </c>
      <c r="G1649" s="26" t="s">
        <v>6647</v>
      </c>
      <c r="H1649" s="26" t="s">
        <v>6649</v>
      </c>
      <c r="I1649" s="26" t="s">
        <v>118</v>
      </c>
      <c r="J1649" s="26" t="s">
        <v>6647</v>
      </c>
      <c r="K1649" s="62">
        <v>74.180534539999996</v>
      </c>
      <c r="L1649" s="62">
        <v>58.232476050000002</v>
      </c>
      <c r="M1649" s="62">
        <v>85.177349100000001</v>
      </c>
      <c r="N1649" s="51">
        <v>0.23566265060241001</v>
      </c>
      <c r="O1649" s="63">
        <v>7.8</v>
      </c>
      <c r="P1649" s="63">
        <v>3.36</v>
      </c>
      <c r="Q1649" s="26" t="s">
        <v>629</v>
      </c>
      <c r="R1649" s="61">
        <v>0.63818615751789975</v>
      </c>
      <c r="S1649" s="61">
        <v>0.32505966587112167</v>
      </c>
      <c r="T1649" s="61">
        <v>2.3866348448687352E-3</v>
      </c>
      <c r="U1649" s="61">
        <v>0</v>
      </c>
      <c r="V1649" s="61">
        <v>8.1145584725536984E-3</v>
      </c>
      <c r="W1649" s="61">
        <v>2.6252983293556086E-2</v>
      </c>
    </row>
    <row r="1650" spans="1:23" x14ac:dyDescent="0.25">
      <c r="A1650" s="26" t="s">
        <v>2409</v>
      </c>
      <c r="B1650" s="26" t="s">
        <v>2410</v>
      </c>
      <c r="C1650" s="26" t="s">
        <v>320</v>
      </c>
      <c r="D1650" s="26" t="s">
        <v>321</v>
      </c>
      <c r="E1650" s="26">
        <v>2</v>
      </c>
      <c r="F1650" s="26">
        <v>110</v>
      </c>
      <c r="G1650" s="26" t="s">
        <v>6647</v>
      </c>
      <c r="H1650" s="26" t="s">
        <v>6649</v>
      </c>
      <c r="I1650" s="26" t="s">
        <v>118</v>
      </c>
      <c r="J1650" s="26" t="s">
        <v>6647</v>
      </c>
      <c r="K1650" s="62">
        <v>58.698940999999998</v>
      </c>
      <c r="L1650" s="62">
        <v>42.864346949999998</v>
      </c>
      <c r="M1650" s="62">
        <v>77.037958930000002</v>
      </c>
      <c r="N1650" s="51">
        <v>0.23948811700182801</v>
      </c>
      <c r="O1650" s="63">
        <v>4.3</v>
      </c>
      <c r="P1650" s="63">
        <v>3.01</v>
      </c>
      <c r="Q1650" s="26" t="s">
        <v>629</v>
      </c>
      <c r="R1650" s="61">
        <v>0.80982711555959963</v>
      </c>
      <c r="S1650" s="61">
        <v>0.17561419472247497</v>
      </c>
      <c r="T1650" s="61">
        <v>0</v>
      </c>
      <c r="U1650" s="61">
        <v>0</v>
      </c>
      <c r="V1650" s="61">
        <v>1.2738853503184716E-2</v>
      </c>
      <c r="W1650" s="61">
        <v>1.8198362147406736E-3</v>
      </c>
    </row>
    <row r="1651" spans="1:23" x14ac:dyDescent="0.25">
      <c r="A1651" s="26" t="s">
        <v>5773</v>
      </c>
      <c r="B1651" s="26" t="s">
        <v>5774</v>
      </c>
      <c r="C1651" s="26" t="s">
        <v>139</v>
      </c>
      <c r="D1651" s="26" t="s">
        <v>201</v>
      </c>
      <c r="E1651" s="26">
        <v>548</v>
      </c>
      <c r="F1651" s="26">
        <v>1534</v>
      </c>
      <c r="G1651" s="26" t="s">
        <v>6631</v>
      </c>
      <c r="H1651" s="26" t="s">
        <v>90</v>
      </c>
      <c r="I1651" s="26" t="s">
        <v>130</v>
      </c>
      <c r="J1651" s="26" t="s">
        <v>6631</v>
      </c>
      <c r="K1651" s="62">
        <v>10.665658089999999</v>
      </c>
      <c r="L1651" s="62">
        <v>17.965204239999995</v>
      </c>
      <c r="M1651" s="62">
        <v>8.6869943999999979</v>
      </c>
      <c r="N1651" s="51">
        <v>0.27755941508134602</v>
      </c>
      <c r="O1651" s="63">
        <v>0.7</v>
      </c>
      <c r="P1651" s="63">
        <v>2.14</v>
      </c>
      <c r="Q1651" s="26" t="s">
        <v>629</v>
      </c>
      <c r="R1651" s="61">
        <v>0.92489880320170526</v>
      </c>
      <c r="S1651" s="61">
        <v>5.1576695801121016E-2</v>
      </c>
      <c r="T1651" s="61">
        <v>0</v>
      </c>
      <c r="U1651" s="61">
        <v>0</v>
      </c>
      <c r="V1651" s="61">
        <v>7.8415003323912755E-3</v>
      </c>
      <c r="W1651" s="61">
        <v>1.5683000664782551E-2</v>
      </c>
    </row>
    <row r="1652" spans="1:23" x14ac:dyDescent="0.25">
      <c r="A1652" s="26" t="s">
        <v>2113</v>
      </c>
      <c r="B1652" s="26" t="s">
        <v>2114</v>
      </c>
      <c r="C1652" s="26" t="s">
        <v>139</v>
      </c>
      <c r="D1652" s="26" t="s">
        <v>201</v>
      </c>
      <c r="E1652" s="26">
        <v>644</v>
      </c>
      <c r="F1652" s="26">
        <v>1874</v>
      </c>
      <c r="G1652" s="26" t="s">
        <v>6647</v>
      </c>
      <c r="H1652" s="26" t="s">
        <v>90</v>
      </c>
      <c r="I1652" s="26" t="s">
        <v>147</v>
      </c>
      <c r="J1652" s="26" t="s">
        <v>6647</v>
      </c>
      <c r="K1652" s="62">
        <v>31.492687850000006</v>
      </c>
      <c r="L1652" s="62">
        <v>58.913262730000014</v>
      </c>
      <c r="M1652" s="62">
        <v>8.3509645300000024</v>
      </c>
      <c r="N1652" s="51">
        <v>0.152652005174644</v>
      </c>
      <c r="O1652" s="63">
        <v>0.5</v>
      </c>
      <c r="P1652" s="63">
        <v>1.9700000000000004</v>
      </c>
      <c r="Q1652" s="26" t="s">
        <v>629</v>
      </c>
      <c r="R1652" s="61">
        <v>0.87322121604139713</v>
      </c>
      <c r="S1652" s="61">
        <v>7.8913324708926286E-2</v>
      </c>
      <c r="T1652" s="61">
        <v>0</v>
      </c>
      <c r="U1652" s="61">
        <v>0</v>
      </c>
      <c r="V1652" s="61">
        <v>0</v>
      </c>
      <c r="W1652" s="61">
        <v>4.7865459249676591E-2</v>
      </c>
    </row>
    <row r="1653" spans="1:23" x14ac:dyDescent="0.25">
      <c r="A1653" s="26" t="s">
        <v>1983</v>
      </c>
      <c r="B1653" s="26" t="s">
        <v>1984</v>
      </c>
      <c r="C1653" s="26" t="s">
        <v>139</v>
      </c>
      <c r="D1653" s="26" t="s">
        <v>201</v>
      </c>
      <c r="E1653" s="26">
        <v>1388</v>
      </c>
      <c r="F1653" s="26">
        <v>2145</v>
      </c>
      <c r="G1653" s="26" t="s">
        <v>6647</v>
      </c>
      <c r="H1653" s="26" t="s">
        <v>90</v>
      </c>
      <c r="I1653" s="26" t="s">
        <v>118</v>
      </c>
      <c r="J1653" s="26" t="s">
        <v>6647</v>
      </c>
      <c r="K1653" s="62">
        <v>27.445789210000001</v>
      </c>
      <c r="L1653" s="62">
        <v>55.711043869999997</v>
      </c>
      <c r="M1653" s="62">
        <v>6.4841319229999996</v>
      </c>
      <c r="N1653" s="51">
        <v>0.166254077783136</v>
      </c>
      <c r="O1653" s="63">
        <v>0</v>
      </c>
      <c r="P1653" s="63">
        <v>2.36</v>
      </c>
      <c r="Q1653" s="26" t="s">
        <v>629</v>
      </c>
      <c r="R1653" s="61">
        <v>0.84236734435296678</v>
      </c>
      <c r="S1653" s="61">
        <v>0.14787943926233094</v>
      </c>
      <c r="T1653" s="61">
        <v>0</v>
      </c>
      <c r="U1653" s="61">
        <v>0</v>
      </c>
      <c r="V1653" s="61">
        <v>0</v>
      </c>
      <c r="W1653" s="61">
        <v>9.7532163847022426E-3</v>
      </c>
    </row>
    <row r="1654" spans="1:23" x14ac:dyDescent="0.25">
      <c r="A1654" s="26" t="s">
        <v>5264</v>
      </c>
      <c r="B1654" s="26" t="s">
        <v>5265</v>
      </c>
      <c r="C1654" s="26" t="s">
        <v>320</v>
      </c>
      <c r="D1654" s="26" t="s">
        <v>321</v>
      </c>
      <c r="E1654" s="26">
        <v>8</v>
      </c>
      <c r="F1654" s="26">
        <v>364</v>
      </c>
      <c r="G1654" s="26" t="s">
        <v>6631</v>
      </c>
      <c r="H1654" s="26" t="s">
        <v>6649</v>
      </c>
      <c r="I1654" s="26" t="s">
        <v>147</v>
      </c>
      <c r="J1654" s="26" t="s">
        <v>6631</v>
      </c>
      <c r="K1654" s="62">
        <v>92.435703480000001</v>
      </c>
      <c r="L1654" s="62">
        <v>74.016641449999995</v>
      </c>
      <c r="M1654" s="62">
        <v>96.552582450000003</v>
      </c>
      <c r="N1654" s="51">
        <v>0.40862708719851598</v>
      </c>
      <c r="O1654" s="63" t="s">
        <v>89</v>
      </c>
      <c r="P1654" s="63">
        <v>3.15</v>
      </c>
      <c r="Q1654" s="26" t="s">
        <v>117</v>
      </c>
      <c r="R1654" s="61">
        <v>0.39517625231910947</v>
      </c>
      <c r="S1654" s="61">
        <v>0.51205936920222639</v>
      </c>
      <c r="T1654" s="61">
        <v>0</v>
      </c>
      <c r="U1654" s="61">
        <v>5.1020408163265311E-3</v>
      </c>
      <c r="V1654" s="61">
        <v>6.9109461966604821E-2</v>
      </c>
      <c r="W1654" s="61">
        <v>1.8552875695732839E-2</v>
      </c>
    </row>
    <row r="1655" spans="1:23" x14ac:dyDescent="0.25">
      <c r="A1655" s="26" t="s">
        <v>2053</v>
      </c>
      <c r="B1655" s="26" t="s">
        <v>2054</v>
      </c>
      <c r="C1655" s="26" t="s">
        <v>320</v>
      </c>
      <c r="D1655" s="26" t="s">
        <v>321</v>
      </c>
      <c r="E1655" s="26">
        <v>1</v>
      </c>
      <c r="F1655" s="26">
        <v>390</v>
      </c>
      <c r="G1655" s="26" t="s">
        <v>6647</v>
      </c>
      <c r="H1655" s="26" t="s">
        <v>6649</v>
      </c>
      <c r="I1655" s="26" t="s">
        <v>118</v>
      </c>
      <c r="J1655" s="26" t="s">
        <v>6647</v>
      </c>
      <c r="K1655" s="62">
        <v>61.270801820000003</v>
      </c>
      <c r="L1655" s="62">
        <v>34.11497731</v>
      </c>
      <c r="M1655" s="62">
        <v>94.324828870000005</v>
      </c>
      <c r="N1655" s="51">
        <v>0.18113772455089802</v>
      </c>
      <c r="O1655" s="63">
        <v>3.4</v>
      </c>
      <c r="P1655" s="63">
        <v>2.93</v>
      </c>
      <c r="Q1655" s="26" t="s">
        <v>629</v>
      </c>
      <c r="R1655" s="61">
        <v>0.72834067547723935</v>
      </c>
      <c r="S1655" s="61">
        <v>0.1879588839941263</v>
      </c>
      <c r="T1655" s="61">
        <v>4.4787077826725398E-2</v>
      </c>
      <c r="U1655" s="61">
        <v>0</v>
      </c>
      <c r="V1655" s="61">
        <v>3.8913362701908955E-2</v>
      </c>
      <c r="W1655" s="61">
        <v>0</v>
      </c>
    </row>
    <row r="1656" spans="1:23" x14ac:dyDescent="0.25">
      <c r="A1656" s="26" t="s">
        <v>2047</v>
      </c>
      <c r="B1656" s="26" t="s">
        <v>2048</v>
      </c>
      <c r="C1656" s="26" t="s">
        <v>139</v>
      </c>
      <c r="D1656" s="26" t="s">
        <v>201</v>
      </c>
      <c r="E1656" s="26">
        <v>937</v>
      </c>
      <c r="F1656" s="26">
        <v>737</v>
      </c>
      <c r="G1656" s="26" t="s">
        <v>6647</v>
      </c>
      <c r="H1656" s="26" t="s">
        <v>90</v>
      </c>
      <c r="I1656" s="26" t="s">
        <v>147</v>
      </c>
      <c r="J1656" s="26" t="s">
        <v>6647</v>
      </c>
      <c r="K1656" s="62">
        <v>10.665658090000003</v>
      </c>
      <c r="L1656" s="62">
        <v>17.965204239999995</v>
      </c>
      <c r="M1656" s="62">
        <v>8.6869943999999997</v>
      </c>
      <c r="N1656" s="51">
        <v>0.28609969176216399</v>
      </c>
      <c r="O1656" s="63">
        <v>0.7</v>
      </c>
      <c r="P1656" s="63">
        <v>2.14</v>
      </c>
      <c r="Q1656" s="26" t="s">
        <v>629</v>
      </c>
      <c r="R1656" s="61">
        <v>0.97389151122004536</v>
      </c>
      <c r="S1656" s="61">
        <v>2.1942187151327574E-2</v>
      </c>
      <c r="T1656" s="61">
        <v>0</v>
      </c>
      <c r="U1656" s="61">
        <v>0</v>
      </c>
      <c r="V1656" s="61">
        <v>1.3887672095422795E-3</v>
      </c>
      <c r="W1656" s="61">
        <v>2.7775344190845591E-3</v>
      </c>
    </row>
    <row r="1657" spans="1:23" x14ac:dyDescent="0.25">
      <c r="A1657" s="26" t="s">
        <v>1945</v>
      </c>
      <c r="B1657" s="26" t="s">
        <v>1946</v>
      </c>
      <c r="C1657" s="26" t="s">
        <v>139</v>
      </c>
      <c r="D1657" s="26" t="s">
        <v>201</v>
      </c>
      <c r="E1657" s="26">
        <v>1606</v>
      </c>
      <c r="F1657" s="26">
        <v>4300</v>
      </c>
      <c r="G1657" s="26" t="s">
        <v>6647</v>
      </c>
      <c r="H1657" s="26" t="s">
        <v>90</v>
      </c>
      <c r="I1657" s="26" t="s">
        <v>130</v>
      </c>
      <c r="J1657" s="26" t="s">
        <v>6647</v>
      </c>
      <c r="K1657" s="62">
        <v>25.857286940000005</v>
      </c>
      <c r="L1657" s="62">
        <v>31.164901660000002</v>
      </c>
      <c r="M1657" s="62">
        <v>21.754822650000005</v>
      </c>
      <c r="N1657" s="51">
        <v>0.31075287005211899</v>
      </c>
      <c r="O1657" s="63">
        <v>1.6</v>
      </c>
      <c r="P1657" s="63">
        <v>2.61</v>
      </c>
      <c r="Q1657" s="26" t="s">
        <v>629</v>
      </c>
      <c r="R1657" s="61">
        <v>0.69234627182837283</v>
      </c>
      <c r="S1657" s="61">
        <v>0.1126137330996923</v>
      </c>
      <c r="T1657" s="61">
        <v>8.3364751197291989E-2</v>
      </c>
      <c r="U1657" s="61">
        <v>1.1784638347628757E-2</v>
      </c>
      <c r="V1657" s="61">
        <v>2.4777211602803597E-3</v>
      </c>
      <c r="W1657" s="61">
        <v>9.7412884366733621E-2</v>
      </c>
    </row>
    <row r="1658" spans="1:23" x14ac:dyDescent="0.25">
      <c r="A1658" s="26" t="s">
        <v>3994</v>
      </c>
      <c r="B1658" s="26" t="s">
        <v>3995</v>
      </c>
      <c r="C1658" s="26" t="s">
        <v>139</v>
      </c>
      <c r="D1658" s="26" t="s">
        <v>201</v>
      </c>
      <c r="E1658" s="26">
        <v>1154</v>
      </c>
      <c r="F1658" s="26">
        <v>2100</v>
      </c>
      <c r="G1658" s="26" t="s">
        <v>6631</v>
      </c>
      <c r="H1658" s="26" t="s">
        <v>90</v>
      </c>
      <c r="I1658" s="26" t="s">
        <v>147</v>
      </c>
      <c r="J1658" s="26" t="s">
        <v>6631</v>
      </c>
      <c r="K1658" s="62">
        <v>36.712052450000002</v>
      </c>
      <c r="L1658" s="62">
        <v>43.557740799999998</v>
      </c>
      <c r="M1658" s="62">
        <v>27.03173615</v>
      </c>
      <c r="N1658" s="51">
        <v>0.437165302940836</v>
      </c>
      <c r="O1658" s="63">
        <v>0.20000000000000004</v>
      </c>
      <c r="P1658" s="63">
        <v>2.33</v>
      </c>
      <c r="Q1658" s="26" t="s">
        <v>629</v>
      </c>
      <c r="R1658" s="61">
        <v>0.777889723177972</v>
      </c>
      <c r="S1658" s="61">
        <v>0.16834730294260189</v>
      </c>
      <c r="T1658" s="61">
        <v>0</v>
      </c>
      <c r="U1658" s="61">
        <v>2.2206752616243136E-2</v>
      </c>
      <c r="V1658" s="61">
        <v>4.0062328946437352E-3</v>
      </c>
      <c r="W1658" s="61">
        <v>2.7549988368539204E-2</v>
      </c>
    </row>
    <row r="1659" spans="1:23" x14ac:dyDescent="0.25">
      <c r="A1659" s="26" t="s">
        <v>3394</v>
      </c>
      <c r="B1659" s="26" t="s">
        <v>3395</v>
      </c>
      <c r="C1659" s="26" t="s">
        <v>320</v>
      </c>
      <c r="D1659" s="26" t="s">
        <v>321</v>
      </c>
      <c r="E1659" s="26">
        <v>2</v>
      </c>
      <c r="F1659" s="26">
        <v>100</v>
      </c>
      <c r="G1659" s="26" t="s">
        <v>6631</v>
      </c>
      <c r="H1659" s="26" t="s">
        <v>6649</v>
      </c>
      <c r="I1659" s="26" t="s">
        <v>89</v>
      </c>
      <c r="J1659" s="26" t="s">
        <v>6631</v>
      </c>
      <c r="K1659" s="62">
        <v>60.763635138379122</v>
      </c>
      <c r="L1659" s="62">
        <v>51.933643928089786</v>
      </c>
      <c r="M1659" s="62">
        <v>65.575037692004457</v>
      </c>
      <c r="N1659" s="51">
        <v>0.25551102204408799</v>
      </c>
      <c r="O1659" s="63">
        <v>6.0595289319538459</v>
      </c>
      <c r="P1659" s="63">
        <v>3.55</v>
      </c>
      <c r="Q1659" s="26" t="s">
        <v>629</v>
      </c>
      <c r="R1659" s="61">
        <v>0.73847695390781565</v>
      </c>
      <c r="S1659" s="61">
        <v>0.22244488977955912</v>
      </c>
      <c r="T1659" s="61">
        <v>0</v>
      </c>
      <c r="U1659" s="61">
        <v>2.7054108216432865E-2</v>
      </c>
      <c r="V1659" s="61">
        <v>1.2024048096192386E-2</v>
      </c>
      <c r="W1659" s="61">
        <v>0</v>
      </c>
    </row>
    <row r="1660" spans="1:23" x14ac:dyDescent="0.25">
      <c r="A1660" s="26" t="s">
        <v>5945</v>
      </c>
      <c r="B1660" s="26" t="s">
        <v>5946</v>
      </c>
      <c r="C1660" s="26" t="s">
        <v>139</v>
      </c>
      <c r="D1660" s="26" t="s">
        <v>201</v>
      </c>
      <c r="E1660" s="26">
        <v>274</v>
      </c>
      <c r="F1660" s="26">
        <v>630</v>
      </c>
      <c r="G1660" s="26" t="s">
        <v>6648</v>
      </c>
      <c r="H1660" s="26" t="s">
        <v>90</v>
      </c>
      <c r="I1660" s="26" t="s">
        <v>130</v>
      </c>
      <c r="J1660" s="26" t="s">
        <v>6648</v>
      </c>
      <c r="K1660" s="62">
        <v>44.087241549999995</v>
      </c>
      <c r="L1660" s="62">
        <v>48.045890069999999</v>
      </c>
      <c r="M1660" s="62">
        <v>35.02177970999999</v>
      </c>
      <c r="N1660" s="51">
        <v>0.29234470455022199</v>
      </c>
      <c r="O1660" s="63">
        <v>3.6999999999999997</v>
      </c>
      <c r="P1660" s="63">
        <v>2.4900000000000007</v>
      </c>
      <c r="Q1660" s="26" t="s">
        <v>629</v>
      </c>
      <c r="R1660" s="61">
        <v>0.72903866907317449</v>
      </c>
      <c r="S1660" s="61">
        <v>0.10329460910300968</v>
      </c>
      <c r="T1660" s="61">
        <v>3.6045648219705176E-4</v>
      </c>
      <c r="U1660" s="61">
        <v>2.0658829066535076E-2</v>
      </c>
      <c r="V1660" s="61">
        <v>7.7498143672366116E-3</v>
      </c>
      <c r="W1660" s="61">
        <v>0.13889762190784713</v>
      </c>
    </row>
    <row r="1661" spans="1:23" x14ac:dyDescent="0.25">
      <c r="A1661" s="26" t="s">
        <v>6317</v>
      </c>
      <c r="B1661" s="26" t="s">
        <v>6318</v>
      </c>
      <c r="C1661" s="26" t="s">
        <v>470</v>
      </c>
      <c r="D1661" s="26" t="s">
        <v>201</v>
      </c>
      <c r="E1661" s="26">
        <v>65</v>
      </c>
      <c r="F1661" s="26">
        <v>102</v>
      </c>
      <c r="G1661" s="26" t="s">
        <v>6648</v>
      </c>
      <c r="H1661" s="26" t="s">
        <v>90</v>
      </c>
      <c r="I1661" s="26" t="s">
        <v>118</v>
      </c>
      <c r="J1661" s="26" t="s">
        <v>6648</v>
      </c>
      <c r="K1661" s="62">
        <v>36.712052450000002</v>
      </c>
      <c r="L1661" s="62">
        <v>43.557740799999998</v>
      </c>
      <c r="M1661" s="62">
        <v>27.031736150000004</v>
      </c>
      <c r="N1661" s="51">
        <v>0.225237449118046</v>
      </c>
      <c r="O1661" s="63">
        <v>0.20000000000000004</v>
      </c>
      <c r="P1661" s="63">
        <v>2.33</v>
      </c>
      <c r="Q1661" s="26" t="s">
        <v>629</v>
      </c>
      <c r="R1661" s="61">
        <v>0.86499321573948451</v>
      </c>
      <c r="S1661" s="61">
        <v>1.0854816824966078E-2</v>
      </c>
      <c r="T1661" s="61">
        <v>0</v>
      </c>
      <c r="U1661" s="61">
        <v>2.7137042062415198E-2</v>
      </c>
      <c r="V1661" s="61">
        <v>0</v>
      </c>
      <c r="W1661" s="61">
        <v>9.7014925373134331E-2</v>
      </c>
    </row>
    <row r="1662" spans="1:23" x14ac:dyDescent="0.25">
      <c r="A1662" s="26" t="s">
        <v>6291</v>
      </c>
      <c r="B1662" s="26" t="s">
        <v>6292</v>
      </c>
      <c r="C1662" s="26" t="s">
        <v>470</v>
      </c>
      <c r="D1662" s="26" t="s">
        <v>201</v>
      </c>
      <c r="E1662" s="26">
        <v>101</v>
      </c>
      <c r="F1662" s="26">
        <v>135</v>
      </c>
      <c r="G1662" s="26" t="s">
        <v>6648</v>
      </c>
      <c r="H1662" s="26" t="s">
        <v>90</v>
      </c>
      <c r="I1662" s="26" t="s">
        <v>147</v>
      </c>
      <c r="J1662" s="26" t="s">
        <v>6648</v>
      </c>
      <c r="K1662" s="62">
        <v>19.385453654692775</v>
      </c>
      <c r="L1662" s="62">
        <v>26.533057575118036</v>
      </c>
      <c r="M1662" s="62">
        <v>14.828435535236054</v>
      </c>
      <c r="N1662" s="51">
        <v>0.33134525785531899</v>
      </c>
      <c r="O1662" s="63">
        <v>0.53261031365470013</v>
      </c>
      <c r="P1662" s="63">
        <v>2.2036182376997546</v>
      </c>
      <c r="Q1662" s="26" t="s">
        <v>629</v>
      </c>
      <c r="R1662" s="61">
        <v>0.8933177467421296</v>
      </c>
      <c r="S1662" s="61">
        <v>7.7757884705264721E-2</v>
      </c>
      <c r="T1662" s="61">
        <v>0</v>
      </c>
      <c r="U1662" s="61">
        <v>9.2837988898699774E-4</v>
      </c>
      <c r="V1662" s="61">
        <v>5.2316517115136331E-3</v>
      </c>
      <c r="W1662" s="61">
        <v>2.2764336952104985E-2</v>
      </c>
    </row>
    <row r="1663" spans="1:23" x14ac:dyDescent="0.25">
      <c r="A1663" s="26" t="s">
        <v>2417</v>
      </c>
      <c r="B1663" s="26" t="s">
        <v>2418</v>
      </c>
      <c r="C1663" s="26" t="s">
        <v>470</v>
      </c>
      <c r="D1663" s="26" t="s">
        <v>201</v>
      </c>
      <c r="E1663" s="26">
        <v>171</v>
      </c>
      <c r="F1663" s="26">
        <v>150</v>
      </c>
      <c r="G1663" s="26" t="s">
        <v>6647</v>
      </c>
      <c r="H1663" s="26" t="s">
        <v>90</v>
      </c>
      <c r="I1663" s="26" t="s">
        <v>118</v>
      </c>
      <c r="J1663" s="26" t="s">
        <v>6647</v>
      </c>
      <c r="K1663" s="62">
        <v>31.492687849999999</v>
      </c>
      <c r="L1663" s="62">
        <v>58.91326273</v>
      </c>
      <c r="M1663" s="62">
        <v>8.3509645300000024</v>
      </c>
      <c r="N1663" s="51">
        <v>0.18807891022116899</v>
      </c>
      <c r="O1663" s="63">
        <v>0.5</v>
      </c>
      <c r="P1663" s="63">
        <v>1.9700000000000004</v>
      </c>
      <c r="Q1663" s="26" t="s">
        <v>629</v>
      </c>
      <c r="R1663" s="61">
        <v>0.84943023033324228</v>
      </c>
      <c r="S1663" s="61">
        <v>0.11156463897810311</v>
      </c>
      <c r="T1663" s="61">
        <v>0</v>
      </c>
      <c r="U1663" s="61">
        <v>1.1908598478445772E-3</v>
      </c>
      <c r="V1663" s="61">
        <v>4.8190765329325719E-10</v>
      </c>
      <c r="W1663" s="61">
        <v>3.7814270358902405E-2</v>
      </c>
    </row>
    <row r="1664" spans="1:23" x14ac:dyDescent="0.25">
      <c r="A1664" s="26" t="s">
        <v>6081</v>
      </c>
      <c r="B1664" s="26" t="s">
        <v>6082</v>
      </c>
      <c r="C1664" s="26" t="s">
        <v>139</v>
      </c>
      <c r="D1664" s="26" t="s">
        <v>201</v>
      </c>
      <c r="E1664" s="26">
        <v>78</v>
      </c>
      <c r="F1664" s="26">
        <v>258</v>
      </c>
      <c r="G1664" s="26" t="s">
        <v>6648</v>
      </c>
      <c r="H1664" s="26" t="s">
        <v>90</v>
      </c>
      <c r="I1664" s="26" t="s">
        <v>147</v>
      </c>
      <c r="J1664" s="26" t="s">
        <v>6648</v>
      </c>
      <c r="K1664" s="62">
        <v>44.087241550000002</v>
      </c>
      <c r="L1664" s="62">
        <v>48.045890069999999</v>
      </c>
      <c r="M1664" s="62">
        <v>35.021779709999997</v>
      </c>
      <c r="N1664" s="51">
        <v>0.435714285714286</v>
      </c>
      <c r="O1664" s="63">
        <v>3.7</v>
      </c>
      <c r="P1664" s="63">
        <v>2.4900000000000002</v>
      </c>
      <c r="Q1664" s="26" t="s">
        <v>629</v>
      </c>
      <c r="R1664" s="61">
        <v>0.55000000000000004</v>
      </c>
      <c r="S1664" s="61">
        <v>0.16250000000000001</v>
      </c>
      <c r="T1664" s="61">
        <v>0</v>
      </c>
      <c r="U1664" s="61">
        <v>0</v>
      </c>
      <c r="V1664" s="61">
        <v>0</v>
      </c>
      <c r="W1664" s="61">
        <v>0.28749999999999998</v>
      </c>
    </row>
    <row r="1665" spans="1:23" x14ac:dyDescent="0.25">
      <c r="A1665" s="26" t="s">
        <v>2803</v>
      </c>
      <c r="B1665" s="26" t="s">
        <v>2804</v>
      </c>
      <c r="C1665" s="26" t="s">
        <v>470</v>
      </c>
      <c r="D1665" s="26" t="s">
        <v>201</v>
      </c>
      <c r="E1665" s="26">
        <v>53</v>
      </c>
      <c r="F1665" s="26">
        <v>79</v>
      </c>
      <c r="G1665" s="26" t="s">
        <v>6647</v>
      </c>
      <c r="H1665" s="26" t="s">
        <v>90</v>
      </c>
      <c r="I1665" s="26" t="s">
        <v>130</v>
      </c>
      <c r="J1665" s="26" t="s">
        <v>6647</v>
      </c>
      <c r="K1665" s="62">
        <v>10.665658090000003</v>
      </c>
      <c r="L1665" s="62">
        <v>17.965204240000002</v>
      </c>
      <c r="M1665" s="62">
        <v>8.6869944000000014</v>
      </c>
      <c r="N1665" s="51">
        <v>0.277558269960543</v>
      </c>
      <c r="O1665" s="63">
        <v>0.7</v>
      </c>
      <c r="P1665" s="63">
        <v>2.14</v>
      </c>
      <c r="Q1665" s="26" t="s">
        <v>629</v>
      </c>
      <c r="R1665" s="61">
        <v>0.92489223316590152</v>
      </c>
      <c r="S1665" s="61">
        <v>5.1580669857480138E-2</v>
      </c>
      <c r="T1665" s="61">
        <v>0</v>
      </c>
      <c r="U1665" s="61">
        <v>0</v>
      </c>
      <c r="V1665" s="61">
        <v>7.8423656588727658E-3</v>
      </c>
      <c r="W1665" s="61">
        <v>1.5684731317745532E-2</v>
      </c>
    </row>
    <row r="1666" spans="1:23" x14ac:dyDescent="0.25">
      <c r="A1666" s="26" t="s">
        <v>3392</v>
      </c>
      <c r="B1666" s="26" t="s">
        <v>3393</v>
      </c>
      <c r="C1666" s="26" t="s">
        <v>320</v>
      </c>
      <c r="D1666" s="26" t="s">
        <v>321</v>
      </c>
      <c r="E1666" s="26">
        <v>9</v>
      </c>
      <c r="F1666" s="26">
        <v>650</v>
      </c>
      <c r="G1666" s="26" t="s">
        <v>6631</v>
      </c>
      <c r="H1666" s="26" t="s">
        <v>6649</v>
      </c>
      <c r="I1666" s="26" t="s">
        <v>89</v>
      </c>
      <c r="J1666" s="26" t="s">
        <v>6631</v>
      </c>
      <c r="K1666" s="62">
        <v>61.333837619999997</v>
      </c>
      <c r="L1666" s="62">
        <v>56.92133132</v>
      </c>
      <c r="M1666" s="62">
        <v>58.046048540000001</v>
      </c>
      <c r="N1666" s="51">
        <v>0.26360808709175698</v>
      </c>
      <c r="O1666" s="63">
        <v>7.4</v>
      </c>
      <c r="P1666" s="63">
        <v>3.18</v>
      </c>
      <c r="Q1666" s="26" t="s">
        <v>117</v>
      </c>
      <c r="R1666" s="61">
        <v>0.27449455676516332</v>
      </c>
      <c r="S1666" s="61">
        <v>0.47744945567651631</v>
      </c>
      <c r="T1666" s="61">
        <v>3.1104199066874026E-2</v>
      </c>
      <c r="U1666" s="61">
        <v>0</v>
      </c>
      <c r="V1666" s="61">
        <v>0.21695178849144633</v>
      </c>
      <c r="W1666" s="61">
        <v>0</v>
      </c>
    </row>
    <row r="1667" spans="1:23" x14ac:dyDescent="0.25">
      <c r="A1667" s="26" t="s">
        <v>5374</v>
      </c>
      <c r="B1667" s="26" t="s">
        <v>5375</v>
      </c>
      <c r="C1667" s="26" t="s">
        <v>470</v>
      </c>
      <c r="D1667" s="26" t="s">
        <v>201</v>
      </c>
      <c r="E1667" s="26">
        <v>18</v>
      </c>
      <c r="F1667" s="26">
        <v>38</v>
      </c>
      <c r="G1667" s="26" t="s">
        <v>6631</v>
      </c>
      <c r="H1667" s="26" t="s">
        <v>90</v>
      </c>
      <c r="I1667" s="26" t="s">
        <v>147</v>
      </c>
      <c r="J1667" s="26" t="s">
        <v>6631</v>
      </c>
      <c r="K1667" s="62">
        <v>44.087241550000002</v>
      </c>
      <c r="L1667" s="62">
        <v>48.045890069999999</v>
      </c>
      <c r="M1667" s="62">
        <v>35.021779709999997</v>
      </c>
      <c r="N1667" s="51">
        <v>0.364539007092199</v>
      </c>
      <c r="O1667" s="63">
        <v>3.7000000000000006</v>
      </c>
      <c r="P1667" s="63">
        <v>2.4900000000000002</v>
      </c>
      <c r="Q1667" s="26" t="s">
        <v>629</v>
      </c>
      <c r="R1667" s="61">
        <v>0.85106382978723394</v>
      </c>
      <c r="S1667" s="61">
        <v>1.8439716312056736E-2</v>
      </c>
      <c r="T1667" s="61">
        <v>2.8368794326241137E-3</v>
      </c>
      <c r="U1667" s="61">
        <v>0</v>
      </c>
      <c r="V1667" s="61">
        <v>6.0992907801418438E-2</v>
      </c>
      <c r="W1667" s="61">
        <v>6.6666666666666666E-2</v>
      </c>
    </row>
    <row r="1668" spans="1:23" x14ac:dyDescent="0.25">
      <c r="A1668" s="26" t="s">
        <v>2007</v>
      </c>
      <c r="B1668" s="26" t="s">
        <v>2008</v>
      </c>
      <c r="C1668" s="26" t="s">
        <v>320</v>
      </c>
      <c r="D1668" s="26" t="s">
        <v>321</v>
      </c>
      <c r="E1668" s="26">
        <v>1</v>
      </c>
      <c r="F1668" s="26">
        <v>80</v>
      </c>
      <c r="G1668" s="26" t="s">
        <v>6647</v>
      </c>
      <c r="H1668" s="26" t="s">
        <v>6649</v>
      </c>
      <c r="I1668" s="26" t="s">
        <v>118</v>
      </c>
      <c r="J1668" s="26" t="s">
        <v>6647</v>
      </c>
      <c r="K1668" s="62">
        <v>60.678265250000003</v>
      </c>
      <c r="L1668" s="62">
        <v>51.815431160000003</v>
      </c>
      <c r="M1668" s="62">
        <v>65.289359050000002</v>
      </c>
      <c r="N1668" s="51">
        <v>0.177275838466804</v>
      </c>
      <c r="O1668" s="63">
        <v>1.3</v>
      </c>
      <c r="P1668" s="63">
        <v>2.88</v>
      </c>
      <c r="Q1668" s="26" t="s">
        <v>629</v>
      </c>
      <c r="R1668" s="61">
        <v>0.86158001350438895</v>
      </c>
      <c r="S1668" s="61">
        <v>0.12626603646185011</v>
      </c>
      <c r="T1668" s="61">
        <v>0</v>
      </c>
      <c r="U1668" s="61">
        <v>0</v>
      </c>
      <c r="V1668" s="61">
        <v>9.4530722484807567E-3</v>
      </c>
      <c r="W1668" s="61">
        <v>2.7008777852802163E-3</v>
      </c>
    </row>
    <row r="1669" spans="1:23" x14ac:dyDescent="0.25">
      <c r="A1669" s="26" t="s">
        <v>6005</v>
      </c>
      <c r="B1669" s="26" t="s">
        <v>6006</v>
      </c>
      <c r="C1669" s="26" t="s">
        <v>470</v>
      </c>
      <c r="D1669" s="26" t="s">
        <v>201</v>
      </c>
      <c r="E1669" s="26">
        <v>136</v>
      </c>
      <c r="F1669" s="26">
        <v>280</v>
      </c>
      <c r="G1669" s="26" t="s">
        <v>6648</v>
      </c>
      <c r="H1669" s="26" t="s">
        <v>90</v>
      </c>
      <c r="I1669" s="26" t="s">
        <v>147</v>
      </c>
      <c r="J1669" s="26" t="s">
        <v>6648</v>
      </c>
      <c r="K1669" s="62">
        <v>17.72566818</v>
      </c>
      <c r="L1669" s="62">
        <v>38.918305599999997</v>
      </c>
      <c r="M1669" s="62">
        <v>4.9533291850000003</v>
      </c>
      <c r="N1669" s="51">
        <v>0.35758513931888503</v>
      </c>
      <c r="O1669" s="63" t="s">
        <v>89</v>
      </c>
      <c r="P1669" s="63">
        <v>2.4700000000000002</v>
      </c>
      <c r="Q1669" s="26" t="s">
        <v>629</v>
      </c>
      <c r="R1669" s="61">
        <v>0.97058823529411764</v>
      </c>
      <c r="S1669" s="61">
        <v>0</v>
      </c>
      <c r="T1669" s="61">
        <v>0</v>
      </c>
      <c r="U1669" s="61">
        <v>0</v>
      </c>
      <c r="V1669" s="61">
        <v>0</v>
      </c>
      <c r="W1669" s="61">
        <v>2.9411764705882349E-2</v>
      </c>
    </row>
    <row r="1670" spans="1:23" x14ac:dyDescent="0.25">
      <c r="A1670" s="26" t="s">
        <v>6229</v>
      </c>
      <c r="B1670" s="26" t="s">
        <v>6230</v>
      </c>
      <c r="C1670" s="26" t="s">
        <v>470</v>
      </c>
      <c r="D1670" s="26" t="s">
        <v>201</v>
      </c>
      <c r="E1670" s="26">
        <v>17</v>
      </c>
      <c r="F1670" s="26">
        <v>25</v>
      </c>
      <c r="G1670" s="26" t="s">
        <v>6648</v>
      </c>
      <c r="H1670" s="26" t="s">
        <v>90</v>
      </c>
      <c r="I1670" s="26" t="s">
        <v>147</v>
      </c>
      <c r="J1670" s="26" t="s">
        <v>6648</v>
      </c>
      <c r="K1670" s="62">
        <v>44.087241550000002</v>
      </c>
      <c r="L1670" s="62">
        <v>48.045890069999999</v>
      </c>
      <c r="M1670" s="62">
        <v>35.021779709999997</v>
      </c>
      <c r="N1670" s="51">
        <v>0.435714285714286</v>
      </c>
      <c r="O1670" s="63">
        <v>3.7</v>
      </c>
      <c r="P1670" s="63">
        <v>2.4900000000000002</v>
      </c>
      <c r="Q1670" s="26" t="s">
        <v>629</v>
      </c>
      <c r="R1670" s="61">
        <v>0.55000000000000004</v>
      </c>
      <c r="S1670" s="61">
        <v>0.16250000000000001</v>
      </c>
      <c r="T1670" s="61">
        <v>0</v>
      </c>
      <c r="U1670" s="61">
        <v>0</v>
      </c>
      <c r="V1670" s="61">
        <v>0</v>
      </c>
      <c r="W1670" s="61">
        <v>0.28749999999999998</v>
      </c>
    </row>
    <row r="1671" spans="1:23" x14ac:dyDescent="0.25">
      <c r="A1671" s="26" t="s">
        <v>5262</v>
      </c>
      <c r="B1671" s="26" t="s">
        <v>5263</v>
      </c>
      <c r="C1671" s="26" t="s">
        <v>320</v>
      </c>
      <c r="D1671" s="26" t="s">
        <v>321</v>
      </c>
      <c r="E1671" s="26">
        <v>6</v>
      </c>
      <c r="F1671" s="26">
        <v>450</v>
      </c>
      <c r="G1671" s="26" t="s">
        <v>6631</v>
      </c>
      <c r="H1671" s="26" t="s">
        <v>6649</v>
      </c>
      <c r="I1671" s="26" t="s">
        <v>147</v>
      </c>
      <c r="J1671" s="26" t="s">
        <v>6631</v>
      </c>
      <c r="K1671" s="62">
        <v>92.435703480000001</v>
      </c>
      <c r="L1671" s="62">
        <v>74.016641449999995</v>
      </c>
      <c r="M1671" s="62">
        <v>96.552582450000003</v>
      </c>
      <c r="N1671" s="51">
        <v>0.40862708719851598</v>
      </c>
      <c r="O1671" s="63" t="s">
        <v>89</v>
      </c>
      <c r="P1671" s="63">
        <v>3.15</v>
      </c>
      <c r="Q1671" s="26" t="s">
        <v>117</v>
      </c>
      <c r="R1671" s="61">
        <v>0.39517625231910947</v>
      </c>
      <c r="S1671" s="61">
        <v>0.51205936920222639</v>
      </c>
      <c r="T1671" s="61">
        <v>0</v>
      </c>
      <c r="U1671" s="61">
        <v>5.1020408163265311E-3</v>
      </c>
      <c r="V1671" s="61">
        <v>6.9109461966604821E-2</v>
      </c>
      <c r="W1671" s="61">
        <v>1.8552875695732839E-2</v>
      </c>
    </row>
    <row r="1672" spans="1:23" x14ac:dyDescent="0.25">
      <c r="A1672" s="26" t="s">
        <v>5495</v>
      </c>
      <c r="B1672" s="26" t="s">
        <v>5496</v>
      </c>
      <c r="C1672" s="26" t="s">
        <v>320</v>
      </c>
      <c r="D1672" s="26" t="s">
        <v>321</v>
      </c>
      <c r="E1672" s="26">
        <v>6</v>
      </c>
      <c r="F1672" s="26">
        <v>500</v>
      </c>
      <c r="G1672" s="26" t="s">
        <v>6631</v>
      </c>
      <c r="H1672" s="26" t="s">
        <v>6649</v>
      </c>
      <c r="I1672" s="26" t="s">
        <v>147</v>
      </c>
      <c r="J1672" s="26" t="s">
        <v>6631</v>
      </c>
      <c r="K1672" s="62">
        <v>89.98991427</v>
      </c>
      <c r="L1672" s="62">
        <v>68.784669690000001</v>
      </c>
      <c r="M1672" s="62">
        <v>96.602364649999998</v>
      </c>
      <c r="N1672" s="51">
        <v>0.45355191256830601</v>
      </c>
      <c r="O1672" s="63">
        <v>16.600000000000001</v>
      </c>
      <c r="P1672" s="63">
        <v>2.8</v>
      </c>
      <c r="Q1672" s="26" t="s">
        <v>629</v>
      </c>
      <c r="R1672" s="61">
        <v>0.61384335154826963</v>
      </c>
      <c r="S1672" s="61">
        <v>0.38615664845173042</v>
      </c>
      <c r="T1672" s="61">
        <v>0</v>
      </c>
      <c r="U1672" s="61">
        <v>0</v>
      </c>
      <c r="V1672" s="61">
        <v>0</v>
      </c>
      <c r="W1672" s="61">
        <v>0</v>
      </c>
    </row>
    <row r="1673" spans="1:23" x14ac:dyDescent="0.25">
      <c r="A1673" s="26" t="s">
        <v>2823</v>
      </c>
      <c r="B1673" s="26" t="s">
        <v>2824</v>
      </c>
      <c r="C1673" s="26" t="s">
        <v>470</v>
      </c>
      <c r="D1673" s="26" t="s">
        <v>201</v>
      </c>
      <c r="E1673" s="26">
        <v>50</v>
      </c>
      <c r="F1673" s="26">
        <v>200</v>
      </c>
      <c r="G1673" s="26" t="s">
        <v>6647</v>
      </c>
      <c r="H1673" s="26" t="s">
        <v>90</v>
      </c>
      <c r="I1673" s="26" t="s">
        <v>130</v>
      </c>
      <c r="J1673" s="26" t="s">
        <v>6647</v>
      </c>
      <c r="K1673" s="62">
        <v>10.665658090000001</v>
      </c>
      <c r="L1673" s="62">
        <v>17.965204239999995</v>
      </c>
      <c r="M1673" s="62">
        <v>8.6869943999999997</v>
      </c>
      <c r="N1673" s="51">
        <v>0.27752808988763999</v>
      </c>
      <c r="O1673" s="63">
        <v>0.7</v>
      </c>
      <c r="P1673" s="63">
        <v>2.14</v>
      </c>
      <c r="Q1673" s="26" t="s">
        <v>629</v>
      </c>
      <c r="R1673" s="61">
        <v>0.92471910112359557</v>
      </c>
      <c r="S1673" s="61">
        <v>5.168539325842697E-2</v>
      </c>
      <c r="T1673" s="61">
        <v>0</v>
      </c>
      <c r="U1673" s="61">
        <v>0</v>
      </c>
      <c r="V1673" s="61">
        <v>7.8651685393258432E-3</v>
      </c>
      <c r="W1673" s="61">
        <v>1.5730337078651686E-2</v>
      </c>
    </row>
    <row r="1674" spans="1:23" x14ac:dyDescent="0.25">
      <c r="A1674" s="26" t="s">
        <v>2229</v>
      </c>
      <c r="B1674" s="26" t="s">
        <v>2230</v>
      </c>
      <c r="C1674" s="26" t="s">
        <v>143</v>
      </c>
      <c r="D1674" s="26" t="s">
        <v>144</v>
      </c>
      <c r="E1674" s="26">
        <v>356</v>
      </c>
      <c r="F1674" s="26">
        <v>1171</v>
      </c>
      <c r="G1674" s="26" t="s">
        <v>6647</v>
      </c>
      <c r="H1674" s="26" t="s">
        <v>90</v>
      </c>
      <c r="I1674" s="26" t="s">
        <v>118</v>
      </c>
      <c r="J1674" s="26" t="s">
        <v>6647</v>
      </c>
      <c r="K1674" s="62">
        <v>14.451132622025185</v>
      </c>
      <c r="L1674" s="62">
        <v>18.431935645163673</v>
      </c>
      <c r="M1674" s="62">
        <v>15.822593887444784</v>
      </c>
      <c r="N1674" s="51">
        <v>0.155890790876203</v>
      </c>
      <c r="O1674" s="63">
        <v>0.33192344384784095</v>
      </c>
      <c r="P1674" s="63">
        <v>2.0221717731959363</v>
      </c>
      <c r="Q1674" s="26" t="s">
        <v>629</v>
      </c>
      <c r="R1674" s="61">
        <v>0.773459054222011</v>
      </c>
      <c r="S1674" s="61">
        <v>0.1502432986895596</v>
      </c>
      <c r="T1674" s="61">
        <v>1.5801519016628678E-2</v>
      </c>
      <c r="U1674" s="61">
        <v>7.9007595083143388E-3</v>
      </c>
      <c r="V1674" s="61">
        <v>1.3022237763850489E-2</v>
      </c>
      <c r="W1674" s="61">
        <v>3.95731307996358E-2</v>
      </c>
    </row>
    <row r="1675" spans="1:23" x14ac:dyDescent="0.25">
      <c r="A1675" s="26" t="s">
        <v>2913</v>
      </c>
      <c r="B1675" s="26" t="s">
        <v>2914</v>
      </c>
      <c r="C1675" s="26" t="s">
        <v>470</v>
      </c>
      <c r="D1675" s="26" t="s">
        <v>201</v>
      </c>
      <c r="E1675" s="26">
        <v>40</v>
      </c>
      <c r="F1675" s="26">
        <v>28</v>
      </c>
      <c r="G1675" s="26" t="s">
        <v>6647</v>
      </c>
      <c r="H1675" s="26" t="s">
        <v>90</v>
      </c>
      <c r="I1675" s="26" t="s">
        <v>147</v>
      </c>
      <c r="J1675" s="26" t="s">
        <v>6647</v>
      </c>
      <c r="K1675" s="62">
        <v>25.857286940000002</v>
      </c>
      <c r="L1675" s="62">
        <v>31.164901660000002</v>
      </c>
      <c r="M1675" s="62">
        <v>21.754822650000001</v>
      </c>
      <c r="N1675" s="51">
        <v>0.29341317365269498</v>
      </c>
      <c r="O1675" s="63">
        <v>1.6</v>
      </c>
      <c r="P1675" s="63">
        <v>2.61</v>
      </c>
      <c r="Q1675" s="26" t="s">
        <v>629</v>
      </c>
      <c r="R1675" s="61">
        <v>0.75795053003533563</v>
      </c>
      <c r="S1675" s="61">
        <v>0.12102473498233217</v>
      </c>
      <c r="T1675" s="61">
        <v>0</v>
      </c>
      <c r="U1675" s="61">
        <v>0</v>
      </c>
      <c r="V1675" s="61">
        <v>3.6219081272084806E-2</v>
      </c>
      <c r="W1675" s="61">
        <v>8.4805653710247342E-2</v>
      </c>
    </row>
    <row r="1676" spans="1:23" x14ac:dyDescent="0.25">
      <c r="A1676" s="26" t="s">
        <v>2687</v>
      </c>
      <c r="B1676" s="26" t="s">
        <v>2688</v>
      </c>
      <c r="C1676" s="26" t="s">
        <v>139</v>
      </c>
      <c r="D1676" s="26" t="s">
        <v>201</v>
      </c>
      <c r="E1676" s="26">
        <v>73</v>
      </c>
      <c r="F1676" s="26">
        <v>215</v>
      </c>
      <c r="G1676" s="26" t="s">
        <v>6647</v>
      </c>
      <c r="H1676" s="26" t="s">
        <v>90</v>
      </c>
      <c r="I1676" s="26" t="s">
        <v>118</v>
      </c>
      <c r="J1676" s="26" t="s">
        <v>6647</v>
      </c>
      <c r="K1676" s="62">
        <v>36.712052450000002</v>
      </c>
      <c r="L1676" s="62">
        <v>43.557740799999998</v>
      </c>
      <c r="M1676" s="62">
        <v>27.03173615</v>
      </c>
      <c r="N1676" s="51">
        <v>0.225237449118046</v>
      </c>
      <c r="O1676" s="63">
        <v>0.2</v>
      </c>
      <c r="P1676" s="63">
        <v>2.33</v>
      </c>
      <c r="Q1676" s="26" t="s">
        <v>629</v>
      </c>
      <c r="R1676" s="61">
        <v>0.8649932157394844</v>
      </c>
      <c r="S1676" s="61">
        <v>1.0854816824966078E-2</v>
      </c>
      <c r="T1676" s="61">
        <v>0</v>
      </c>
      <c r="U1676" s="61">
        <v>2.7137042062415198E-2</v>
      </c>
      <c r="V1676" s="61">
        <v>0</v>
      </c>
      <c r="W1676" s="61">
        <v>9.7014925373134331E-2</v>
      </c>
    </row>
    <row r="1677" spans="1:23" x14ac:dyDescent="0.25">
      <c r="A1677" s="26" t="s">
        <v>5933</v>
      </c>
      <c r="B1677" s="26" t="s">
        <v>5934</v>
      </c>
      <c r="C1677" s="26" t="s">
        <v>139</v>
      </c>
      <c r="D1677" s="26" t="s">
        <v>201</v>
      </c>
      <c r="E1677" s="26">
        <v>351</v>
      </c>
      <c r="F1677" s="26">
        <v>1314</v>
      </c>
      <c r="G1677" s="26" t="s">
        <v>6648</v>
      </c>
      <c r="H1677" s="26" t="s">
        <v>90</v>
      </c>
      <c r="I1677" s="26" t="s">
        <v>147</v>
      </c>
      <c r="J1677" s="26" t="s">
        <v>6648</v>
      </c>
      <c r="K1677" s="62">
        <v>36.712052450000009</v>
      </c>
      <c r="L1677" s="62">
        <v>43.557740800000005</v>
      </c>
      <c r="M1677" s="62">
        <v>27.03173615</v>
      </c>
      <c r="N1677" s="51">
        <v>0.440336134453782</v>
      </c>
      <c r="O1677" s="63">
        <v>0.20000000000000004</v>
      </c>
      <c r="P1677" s="63">
        <v>2.3300000000000005</v>
      </c>
      <c r="Q1677" s="26" t="s">
        <v>629</v>
      </c>
      <c r="R1677" s="61">
        <v>0.80672268907563038</v>
      </c>
      <c r="S1677" s="61">
        <v>0.19327731092436981</v>
      </c>
      <c r="T1677" s="61">
        <v>0</v>
      </c>
      <c r="U1677" s="61">
        <v>0</v>
      </c>
      <c r="V1677" s="61">
        <v>0</v>
      </c>
      <c r="W1677" s="61">
        <v>0</v>
      </c>
    </row>
    <row r="1678" spans="1:23" x14ac:dyDescent="0.25">
      <c r="A1678" s="26" t="s">
        <v>5785</v>
      </c>
      <c r="B1678" s="26" t="s">
        <v>5786</v>
      </c>
      <c r="C1678" s="26" t="s">
        <v>139</v>
      </c>
      <c r="D1678" s="26" t="s">
        <v>201</v>
      </c>
      <c r="E1678" s="26">
        <v>197</v>
      </c>
      <c r="F1678" s="26">
        <v>765</v>
      </c>
      <c r="G1678" s="26" t="s">
        <v>6631</v>
      </c>
      <c r="H1678" s="26" t="s">
        <v>90</v>
      </c>
      <c r="I1678" s="26" t="s">
        <v>147</v>
      </c>
      <c r="J1678" s="26" t="s">
        <v>6631</v>
      </c>
      <c r="K1678" s="62">
        <v>10.665658090000001</v>
      </c>
      <c r="L1678" s="62">
        <v>17.965204239999998</v>
      </c>
      <c r="M1678" s="62">
        <v>8.6869943999999997</v>
      </c>
      <c r="N1678" s="51">
        <v>0.28793774319066101</v>
      </c>
      <c r="O1678" s="63">
        <v>0.7</v>
      </c>
      <c r="P1678" s="63">
        <v>2.14</v>
      </c>
      <c r="Q1678" s="26" t="s">
        <v>629</v>
      </c>
      <c r="R1678" s="61">
        <v>0.98443579766536971</v>
      </c>
      <c r="S1678" s="61">
        <v>1.556420233463035E-2</v>
      </c>
      <c r="T1678" s="61">
        <v>0</v>
      </c>
      <c r="U1678" s="61">
        <v>0</v>
      </c>
      <c r="V1678" s="61">
        <v>0</v>
      </c>
      <c r="W1678" s="61">
        <v>0</v>
      </c>
    </row>
    <row r="1679" spans="1:23" x14ac:dyDescent="0.25">
      <c r="A1679" s="26" t="s">
        <v>6165</v>
      </c>
      <c r="B1679" s="26" t="s">
        <v>6166</v>
      </c>
      <c r="C1679" s="26" t="s">
        <v>470</v>
      </c>
      <c r="D1679" s="26" t="s">
        <v>201</v>
      </c>
      <c r="E1679" s="26">
        <v>36</v>
      </c>
      <c r="F1679" s="26">
        <v>32</v>
      </c>
      <c r="G1679" s="26" t="s">
        <v>6648</v>
      </c>
      <c r="H1679" s="26" t="s">
        <v>90</v>
      </c>
      <c r="I1679" s="26" t="s">
        <v>147</v>
      </c>
      <c r="J1679" s="26" t="s">
        <v>6648</v>
      </c>
      <c r="K1679" s="62">
        <v>44.087241550000002</v>
      </c>
      <c r="L1679" s="62">
        <v>48.045890069999999</v>
      </c>
      <c r="M1679" s="62">
        <v>35.021779709999997</v>
      </c>
      <c r="N1679" s="51">
        <v>0.435714285714286</v>
      </c>
      <c r="O1679" s="63">
        <v>3.7</v>
      </c>
      <c r="P1679" s="63">
        <v>2.4900000000000002</v>
      </c>
      <c r="Q1679" s="26" t="s">
        <v>629</v>
      </c>
      <c r="R1679" s="61">
        <v>0.55000000000000004</v>
      </c>
      <c r="S1679" s="61">
        <v>0.16250000000000001</v>
      </c>
      <c r="T1679" s="61">
        <v>0</v>
      </c>
      <c r="U1679" s="61">
        <v>0</v>
      </c>
      <c r="V1679" s="61">
        <v>0</v>
      </c>
      <c r="W1679" s="61">
        <v>0.28749999999999998</v>
      </c>
    </row>
    <row r="1680" spans="1:23" x14ac:dyDescent="0.25">
      <c r="A1680" s="26" t="s">
        <v>4270</v>
      </c>
      <c r="B1680" s="26" t="s">
        <v>4271</v>
      </c>
      <c r="C1680" s="26" t="s">
        <v>143</v>
      </c>
      <c r="D1680" s="26" t="s">
        <v>144</v>
      </c>
      <c r="E1680" s="26">
        <v>268</v>
      </c>
      <c r="F1680" s="26">
        <v>757</v>
      </c>
      <c r="G1680" s="26" t="s">
        <v>6631</v>
      </c>
      <c r="H1680" s="26" t="s">
        <v>90</v>
      </c>
      <c r="I1680" s="26" t="s">
        <v>130</v>
      </c>
      <c r="J1680" s="26" t="s">
        <v>6631</v>
      </c>
      <c r="K1680" s="62">
        <v>19.414538718048789</v>
      </c>
      <c r="L1680" s="62">
        <v>16.704127587546864</v>
      </c>
      <c r="M1680" s="62">
        <v>31.810229592429401</v>
      </c>
      <c r="N1680" s="51">
        <v>0.15953141534184601</v>
      </c>
      <c r="O1680" s="63">
        <v>1.8526195188236822E-4</v>
      </c>
      <c r="P1680" s="63">
        <v>2.53587783286781</v>
      </c>
      <c r="Q1680" s="26" t="s">
        <v>629</v>
      </c>
      <c r="R1680" s="61">
        <v>0.88069972651441253</v>
      </c>
      <c r="S1680" s="61">
        <v>4.7108635914792217E-2</v>
      </c>
      <c r="T1680" s="61">
        <v>0</v>
      </c>
      <c r="U1680" s="61">
        <v>2.013238103696402E-2</v>
      </c>
      <c r="V1680" s="61">
        <v>1.3994542164325531E-3</v>
      </c>
      <c r="W1680" s="61">
        <v>5.0659802317398715E-2</v>
      </c>
    </row>
    <row r="1681" spans="1:23" x14ac:dyDescent="0.25">
      <c r="A1681" s="26" t="s">
        <v>5372</v>
      </c>
      <c r="B1681" s="26" t="s">
        <v>5373</v>
      </c>
      <c r="C1681" s="26" t="s">
        <v>133</v>
      </c>
      <c r="D1681" s="26" t="s">
        <v>161</v>
      </c>
      <c r="E1681" s="26">
        <v>18</v>
      </c>
      <c r="F1681" s="26">
        <v>34</v>
      </c>
      <c r="G1681" s="26" t="s">
        <v>6631</v>
      </c>
      <c r="H1681" s="26" t="s">
        <v>90</v>
      </c>
      <c r="I1681" s="26" t="s">
        <v>147</v>
      </c>
      <c r="J1681" s="26" t="s">
        <v>6631</v>
      </c>
      <c r="K1681" s="62">
        <v>31.038830059999999</v>
      </c>
      <c r="L1681" s="62">
        <v>28.101361570000002</v>
      </c>
      <c r="M1681" s="62">
        <v>38.581207220000003</v>
      </c>
      <c r="N1681" s="51">
        <v>0.26182237600922703</v>
      </c>
      <c r="O1681" s="63">
        <v>0.7</v>
      </c>
      <c r="P1681" s="63">
        <v>2.64</v>
      </c>
      <c r="Q1681" s="26" t="s">
        <v>629</v>
      </c>
      <c r="R1681" s="61">
        <v>0.86274509803921573</v>
      </c>
      <c r="S1681" s="61">
        <v>8.8811995386389869E-2</v>
      </c>
      <c r="T1681" s="61">
        <v>0</v>
      </c>
      <c r="U1681" s="61">
        <v>4.61361014994233E-3</v>
      </c>
      <c r="V1681" s="61">
        <v>0</v>
      </c>
      <c r="W1681" s="61">
        <v>4.382929642445213E-2</v>
      </c>
    </row>
    <row r="1682" spans="1:23" x14ac:dyDescent="0.25">
      <c r="A1682" s="26" t="s">
        <v>4396</v>
      </c>
      <c r="B1682" s="26" t="s">
        <v>4397</v>
      </c>
      <c r="C1682" s="26" t="s">
        <v>143</v>
      </c>
      <c r="D1682" s="26" t="s">
        <v>144</v>
      </c>
      <c r="E1682" s="26">
        <v>175</v>
      </c>
      <c r="F1682" s="26">
        <v>0</v>
      </c>
      <c r="G1682" s="26" t="s">
        <v>6631</v>
      </c>
      <c r="H1682" s="26" t="s">
        <v>90</v>
      </c>
      <c r="I1682" s="26" t="s">
        <v>118</v>
      </c>
      <c r="J1682" s="26" t="s">
        <v>6631</v>
      </c>
      <c r="K1682" s="62">
        <v>15.410943624272573</v>
      </c>
      <c r="L1682" s="62">
        <v>13.74562801982399</v>
      </c>
      <c r="M1682" s="62">
        <v>26.91179959145218</v>
      </c>
      <c r="N1682" s="51">
        <v>0.303146092940697</v>
      </c>
      <c r="O1682" s="63">
        <v>1.5973195611862068</v>
      </c>
      <c r="P1682" s="63">
        <v>2.3483746139005257</v>
      </c>
      <c r="Q1682" s="26" t="s">
        <v>629</v>
      </c>
      <c r="R1682" s="61">
        <v>0.80944162993655566</v>
      </c>
      <c r="S1682" s="61">
        <v>3.0804969629497695E-2</v>
      </c>
      <c r="T1682" s="61">
        <v>3.1719489651570072E-2</v>
      </c>
      <c r="U1682" s="61">
        <v>2.9617241458103703E-2</v>
      </c>
      <c r="V1682" s="61">
        <v>4.9017875132945726E-2</v>
      </c>
      <c r="W1682" s="61">
        <v>4.9398794191327103E-2</v>
      </c>
    </row>
    <row r="1683" spans="1:23" x14ac:dyDescent="0.25">
      <c r="A1683" s="26" t="s">
        <v>2717</v>
      </c>
      <c r="B1683" s="26" t="s">
        <v>2718</v>
      </c>
      <c r="C1683" s="26" t="s">
        <v>133</v>
      </c>
      <c r="D1683" s="26" t="s">
        <v>161</v>
      </c>
      <c r="E1683" s="26">
        <v>68</v>
      </c>
      <c r="F1683" s="26">
        <v>180</v>
      </c>
      <c r="G1683" s="26" t="s">
        <v>6647</v>
      </c>
      <c r="H1683" s="26" t="s">
        <v>90</v>
      </c>
      <c r="I1683" s="26" t="s">
        <v>130</v>
      </c>
      <c r="J1683" s="26" t="s">
        <v>6647</v>
      </c>
      <c r="K1683" s="62">
        <v>5.9253656079999999</v>
      </c>
      <c r="L1683" s="62">
        <v>11.623802319999999</v>
      </c>
      <c r="M1683" s="62">
        <v>4.9159925329999998</v>
      </c>
      <c r="N1683" s="51">
        <v>0.18539014941892598</v>
      </c>
      <c r="O1683" s="63">
        <v>1.7</v>
      </c>
      <c r="P1683" s="63">
        <v>2.79</v>
      </c>
      <c r="Q1683" s="26" t="s">
        <v>629</v>
      </c>
      <c r="R1683" s="61">
        <v>0.85943552850027671</v>
      </c>
      <c r="S1683" s="61">
        <v>9.7952407304925285E-2</v>
      </c>
      <c r="T1683" s="61">
        <v>0</v>
      </c>
      <c r="U1683" s="61">
        <v>0</v>
      </c>
      <c r="V1683" s="61">
        <v>7.1942446043165471E-3</v>
      </c>
      <c r="W1683" s="61">
        <v>3.5417819590481459E-2</v>
      </c>
    </row>
    <row r="1684" spans="1:23" x14ac:dyDescent="0.25">
      <c r="A1684" s="26" t="s">
        <v>4632</v>
      </c>
      <c r="B1684" s="26" t="s">
        <v>4633</v>
      </c>
      <c r="C1684" s="26" t="s">
        <v>133</v>
      </c>
      <c r="D1684" s="26" t="s">
        <v>161</v>
      </c>
      <c r="E1684" s="26">
        <v>91</v>
      </c>
      <c r="F1684" s="26">
        <v>50</v>
      </c>
      <c r="G1684" s="26" t="s">
        <v>6631</v>
      </c>
      <c r="H1684" s="26" t="s">
        <v>90</v>
      </c>
      <c r="I1684" s="26" t="s">
        <v>118</v>
      </c>
      <c r="J1684" s="26" t="s">
        <v>6631</v>
      </c>
      <c r="K1684" s="62" t="s">
        <v>89</v>
      </c>
      <c r="L1684" s="62" t="s">
        <v>89</v>
      </c>
      <c r="M1684" s="62">
        <v>1.468574984</v>
      </c>
      <c r="N1684" s="51">
        <v>9.9173553719008309E-2</v>
      </c>
      <c r="O1684" s="63" t="s">
        <v>89</v>
      </c>
      <c r="P1684" s="63">
        <v>2.67</v>
      </c>
      <c r="Q1684" s="26" t="s">
        <v>629</v>
      </c>
      <c r="R1684" s="61">
        <v>1</v>
      </c>
      <c r="S1684" s="61">
        <v>0</v>
      </c>
      <c r="T1684" s="61">
        <v>0</v>
      </c>
      <c r="U1684" s="61">
        <v>0</v>
      </c>
      <c r="V1684" s="61">
        <v>0</v>
      </c>
      <c r="W1684" s="61">
        <v>0</v>
      </c>
    </row>
    <row r="1685" spans="1:23" x14ac:dyDescent="0.25">
      <c r="A1685" s="26" t="s">
        <v>2365</v>
      </c>
      <c r="B1685" s="26" t="s">
        <v>2366</v>
      </c>
      <c r="C1685" s="26" t="s">
        <v>133</v>
      </c>
      <c r="D1685" s="26" t="s">
        <v>161</v>
      </c>
      <c r="E1685" s="26">
        <v>196</v>
      </c>
      <c r="F1685" s="26">
        <v>726</v>
      </c>
      <c r="G1685" s="26" t="s">
        <v>6647</v>
      </c>
      <c r="H1685" s="26" t="s">
        <v>90</v>
      </c>
      <c r="I1685" s="26" t="s">
        <v>118</v>
      </c>
      <c r="J1685" s="26" t="s">
        <v>6647</v>
      </c>
      <c r="K1685" s="62">
        <v>28.09574345010169</v>
      </c>
      <c r="L1685" s="62">
        <v>21.958458785786899</v>
      </c>
      <c r="M1685" s="62">
        <v>44.321639992696205</v>
      </c>
      <c r="N1685" s="51">
        <v>0.25090465621035496</v>
      </c>
      <c r="O1685" s="63">
        <v>4.5074220803324403</v>
      </c>
      <c r="P1685" s="63">
        <v>2.9960437666239077</v>
      </c>
      <c r="Q1685" s="26" t="s">
        <v>629</v>
      </c>
      <c r="R1685" s="61">
        <v>0.817190947244407</v>
      </c>
      <c r="S1685" s="61">
        <v>0.17577030297314256</v>
      </c>
      <c r="T1685" s="61">
        <v>0</v>
      </c>
      <c r="U1685" s="61">
        <v>0</v>
      </c>
      <c r="V1685" s="61">
        <v>0</v>
      </c>
      <c r="W1685" s="61">
        <v>7.0387497824505648E-3</v>
      </c>
    </row>
    <row r="1686" spans="1:23" x14ac:dyDescent="0.25">
      <c r="A1686" s="26" t="s">
        <v>4198</v>
      </c>
      <c r="B1686" s="26" t="s">
        <v>4199</v>
      </c>
      <c r="C1686" s="26" t="s">
        <v>133</v>
      </c>
      <c r="D1686" s="26" t="s">
        <v>161</v>
      </c>
      <c r="E1686" s="26">
        <v>346</v>
      </c>
      <c r="F1686" s="26">
        <v>300</v>
      </c>
      <c r="G1686" s="26" t="s">
        <v>6631</v>
      </c>
      <c r="H1686" s="26" t="s">
        <v>90</v>
      </c>
      <c r="I1686" s="26" t="s">
        <v>118</v>
      </c>
      <c r="J1686" s="26" t="s">
        <v>6631</v>
      </c>
      <c r="K1686" s="62" t="s">
        <v>89</v>
      </c>
      <c r="L1686" s="62" t="s">
        <v>89</v>
      </c>
      <c r="M1686" s="62">
        <v>1.468574984</v>
      </c>
      <c r="N1686" s="51">
        <v>5.8748403575989698E-2</v>
      </c>
      <c r="O1686" s="63" t="s">
        <v>89</v>
      </c>
      <c r="P1686" s="63">
        <v>2.67</v>
      </c>
      <c r="Q1686" s="26" t="s">
        <v>629</v>
      </c>
      <c r="R1686" s="61">
        <v>0.90549169859514689</v>
      </c>
      <c r="S1686" s="61">
        <v>0</v>
      </c>
      <c r="T1686" s="61">
        <v>0</v>
      </c>
      <c r="U1686" s="61">
        <v>1.9157088122605363E-2</v>
      </c>
      <c r="V1686" s="61">
        <v>4.5977011494252873E-2</v>
      </c>
      <c r="W1686" s="61">
        <v>2.9374201787994891E-2</v>
      </c>
    </row>
    <row r="1687" spans="1:23" x14ac:dyDescent="0.25">
      <c r="A1687" s="26" t="s">
        <v>5759</v>
      </c>
      <c r="B1687" s="26" t="s">
        <v>5760</v>
      </c>
      <c r="C1687" s="26" t="s">
        <v>133</v>
      </c>
      <c r="D1687" s="26" t="s">
        <v>161</v>
      </c>
      <c r="E1687" s="26">
        <v>97</v>
      </c>
      <c r="F1687" s="26">
        <v>201</v>
      </c>
      <c r="G1687" s="26" t="s">
        <v>6648</v>
      </c>
      <c r="H1687" s="26" t="s">
        <v>90</v>
      </c>
      <c r="I1687" s="26" t="s">
        <v>118</v>
      </c>
      <c r="J1687" s="26" t="s">
        <v>6648</v>
      </c>
      <c r="K1687" s="62" t="s">
        <v>89</v>
      </c>
      <c r="L1687" s="62" t="s">
        <v>89</v>
      </c>
      <c r="M1687" s="62">
        <v>1.468574984</v>
      </c>
      <c r="N1687" s="51">
        <v>9.9173553719008309E-2</v>
      </c>
      <c r="O1687" s="63" t="s">
        <v>89</v>
      </c>
      <c r="P1687" s="63">
        <v>2.67</v>
      </c>
      <c r="Q1687" s="26" t="s">
        <v>629</v>
      </c>
      <c r="R1687" s="61">
        <v>1</v>
      </c>
      <c r="S1687" s="61">
        <v>0</v>
      </c>
      <c r="T1687" s="61">
        <v>0</v>
      </c>
      <c r="U1687" s="61">
        <v>0</v>
      </c>
      <c r="V1687" s="61">
        <v>0</v>
      </c>
      <c r="W1687" s="61">
        <v>0</v>
      </c>
    </row>
    <row r="1688" spans="1:23" x14ac:dyDescent="0.25">
      <c r="A1688" s="26" t="s">
        <v>4382</v>
      </c>
      <c r="B1688" s="26" t="s">
        <v>4383</v>
      </c>
      <c r="C1688" s="26" t="s">
        <v>133</v>
      </c>
      <c r="D1688" s="26" t="s">
        <v>161</v>
      </c>
      <c r="E1688" s="26">
        <v>183</v>
      </c>
      <c r="F1688" s="26">
        <v>300</v>
      </c>
      <c r="G1688" s="26" t="s">
        <v>6631</v>
      </c>
      <c r="H1688" s="26" t="s">
        <v>90</v>
      </c>
      <c r="I1688" s="26" t="s">
        <v>118</v>
      </c>
      <c r="J1688" s="26" t="s">
        <v>6631</v>
      </c>
      <c r="K1688" s="62" t="s">
        <v>89</v>
      </c>
      <c r="L1688" s="62" t="s">
        <v>89</v>
      </c>
      <c r="M1688" s="62">
        <v>1.2072184189999999</v>
      </c>
      <c r="N1688" s="51">
        <v>0.209743435833709</v>
      </c>
      <c r="O1688" s="63" t="s">
        <v>89</v>
      </c>
      <c r="P1688" s="63">
        <v>2.2400000000000002</v>
      </c>
      <c r="Q1688" s="26" t="s">
        <v>629</v>
      </c>
      <c r="R1688" s="61">
        <v>0.93923321086239342</v>
      </c>
      <c r="S1688" s="61">
        <v>7.840876017755731E-3</v>
      </c>
      <c r="T1688" s="61">
        <v>1.1761314026633597E-2</v>
      </c>
      <c r="U1688" s="61">
        <v>0</v>
      </c>
      <c r="V1688" s="61">
        <v>4.1164599093217583E-2</v>
      </c>
      <c r="W1688" s="61">
        <v>0</v>
      </c>
    </row>
    <row r="1689" spans="1:23" x14ac:dyDescent="0.25">
      <c r="A1689" s="26" t="s">
        <v>4158</v>
      </c>
      <c r="B1689" s="26" t="s">
        <v>4159</v>
      </c>
      <c r="C1689" s="26" t="s">
        <v>133</v>
      </c>
      <c r="D1689" s="26" t="s">
        <v>161</v>
      </c>
      <c r="E1689" s="26">
        <v>413</v>
      </c>
      <c r="F1689" s="26">
        <v>3411</v>
      </c>
      <c r="G1689" s="26" t="s">
        <v>6631</v>
      </c>
      <c r="H1689" s="26" t="s">
        <v>90</v>
      </c>
      <c r="I1689" s="26" t="s">
        <v>118</v>
      </c>
      <c r="J1689" s="26" t="s">
        <v>6631</v>
      </c>
      <c r="K1689" s="62" t="s">
        <v>89</v>
      </c>
      <c r="L1689" s="62" t="s">
        <v>89</v>
      </c>
      <c r="M1689" s="62">
        <v>1.2072184190000002</v>
      </c>
      <c r="N1689" s="51">
        <v>0.30916347069983002</v>
      </c>
      <c r="O1689" s="63" t="s">
        <v>89</v>
      </c>
      <c r="P1689" s="63">
        <v>2.2400000000000007</v>
      </c>
      <c r="Q1689" s="26" t="s">
        <v>629</v>
      </c>
      <c r="R1689" s="61">
        <v>0.91042927688471353</v>
      </c>
      <c r="S1689" s="61">
        <v>1.1557512660036968E-2</v>
      </c>
      <c r="T1689" s="61">
        <v>1.7336268990055453E-2</v>
      </c>
      <c r="U1689" s="61">
        <v>0</v>
      </c>
      <c r="V1689" s="61">
        <v>6.0676941465194076E-2</v>
      </c>
      <c r="W1689" s="61">
        <v>0</v>
      </c>
    </row>
    <row r="1690" spans="1:23" x14ac:dyDescent="0.25">
      <c r="A1690" s="26" t="s">
        <v>2189</v>
      </c>
      <c r="B1690" s="26" t="s">
        <v>2190</v>
      </c>
      <c r="C1690" s="26" t="s">
        <v>133</v>
      </c>
      <c r="D1690" s="26" t="s">
        <v>161</v>
      </c>
      <c r="E1690" s="26">
        <v>446</v>
      </c>
      <c r="F1690" s="26">
        <v>1469</v>
      </c>
      <c r="G1690" s="26" t="s">
        <v>6647</v>
      </c>
      <c r="H1690" s="26" t="s">
        <v>90</v>
      </c>
      <c r="I1690" s="26" t="s">
        <v>118</v>
      </c>
      <c r="J1690" s="26" t="s">
        <v>6647</v>
      </c>
      <c r="K1690" s="62">
        <v>6.2238514754083099</v>
      </c>
      <c r="L1690" s="62">
        <v>12.382837591551665</v>
      </c>
      <c r="M1690" s="62">
        <v>4.8300691514394121</v>
      </c>
      <c r="N1690" s="51">
        <v>0.17812241359312</v>
      </c>
      <c r="O1690" s="63">
        <v>0.8835671978172962</v>
      </c>
      <c r="P1690" s="63">
        <v>2.6813338198949364</v>
      </c>
      <c r="Q1690" s="26" t="s">
        <v>629</v>
      </c>
      <c r="R1690" s="61">
        <v>0.77797486502468483</v>
      </c>
      <c r="S1690" s="61">
        <v>0.14231814156627898</v>
      </c>
      <c r="T1690" s="61">
        <v>7.641482554002911E-3</v>
      </c>
      <c r="U1690" s="61">
        <v>1.8012220676038946E-2</v>
      </c>
      <c r="V1690" s="61">
        <v>1.7425086132573656E-2</v>
      </c>
      <c r="W1690" s="61">
        <v>3.662820404642058E-2</v>
      </c>
    </row>
    <row r="1691" spans="1:23" x14ac:dyDescent="0.25">
      <c r="A1691" s="26" t="s">
        <v>2929</v>
      </c>
      <c r="B1691" s="26" t="s">
        <v>2930</v>
      </c>
      <c r="C1691" s="26" t="s">
        <v>133</v>
      </c>
      <c r="D1691" s="26" t="s">
        <v>161</v>
      </c>
      <c r="E1691" s="26">
        <v>38</v>
      </c>
      <c r="F1691" s="26">
        <v>102</v>
      </c>
      <c r="G1691" s="26" t="s">
        <v>6647</v>
      </c>
      <c r="H1691" s="26" t="s">
        <v>90</v>
      </c>
      <c r="I1691" s="26" t="s">
        <v>118</v>
      </c>
      <c r="J1691" s="26" t="s">
        <v>6647</v>
      </c>
      <c r="K1691" s="62">
        <v>10.287443270000001</v>
      </c>
      <c r="L1691" s="62">
        <v>24.659606660000001</v>
      </c>
      <c r="M1691" s="62">
        <v>3.8083385189999999</v>
      </c>
      <c r="N1691" s="51">
        <v>0.12991656734207399</v>
      </c>
      <c r="O1691" s="63">
        <v>2.5</v>
      </c>
      <c r="P1691" s="63">
        <v>3.16</v>
      </c>
      <c r="Q1691" s="26" t="s">
        <v>117</v>
      </c>
      <c r="R1691" s="61">
        <v>0.4505363528009535</v>
      </c>
      <c r="S1691" s="61">
        <v>0.14421930870083433</v>
      </c>
      <c r="T1691" s="61">
        <v>0.11124354390147001</v>
      </c>
      <c r="U1691" s="61">
        <v>0</v>
      </c>
      <c r="V1691" s="61">
        <v>0.23162495033770361</v>
      </c>
      <c r="W1691" s="61">
        <v>6.2375844259038547E-2</v>
      </c>
    </row>
    <row r="1692" spans="1:23" x14ac:dyDescent="0.25">
      <c r="A1692" s="26" t="s">
        <v>2283</v>
      </c>
      <c r="B1692" s="26" t="s">
        <v>2284</v>
      </c>
      <c r="C1692" s="26" t="s">
        <v>133</v>
      </c>
      <c r="D1692" s="26" t="s">
        <v>161</v>
      </c>
      <c r="E1692" s="26">
        <v>277</v>
      </c>
      <c r="F1692" s="26">
        <v>507</v>
      </c>
      <c r="G1692" s="26" t="s">
        <v>6647</v>
      </c>
      <c r="H1692" s="26" t="s">
        <v>90</v>
      </c>
      <c r="I1692" s="26" t="s">
        <v>118</v>
      </c>
      <c r="J1692" s="26" t="s">
        <v>6647</v>
      </c>
      <c r="K1692" s="62">
        <v>1.9017275030462224</v>
      </c>
      <c r="L1692" s="62">
        <v>3.2260655304322015</v>
      </c>
      <c r="M1692" s="62">
        <v>6.5263534553706535</v>
      </c>
      <c r="N1692" s="51">
        <v>4.9792363122387495E-2</v>
      </c>
      <c r="O1692" s="63">
        <v>2.2000000000000002</v>
      </c>
      <c r="P1692" s="63">
        <v>2.4099488785300127</v>
      </c>
      <c r="Q1692" s="26" t="s">
        <v>629</v>
      </c>
      <c r="R1692" s="61">
        <v>0.88489567277996917</v>
      </c>
      <c r="S1692" s="61">
        <v>6.0376857632810754E-2</v>
      </c>
      <c r="T1692" s="61">
        <v>1.5719688811321745E-2</v>
      </c>
      <c r="U1692" s="61">
        <v>0</v>
      </c>
      <c r="V1692" s="61">
        <v>3.8878006960426842E-2</v>
      </c>
      <c r="W1692" s="61">
        <v>1.2977381547173844E-4</v>
      </c>
    </row>
    <row r="1693" spans="1:23" x14ac:dyDescent="0.25">
      <c r="A1693" s="26" t="s">
        <v>4106</v>
      </c>
      <c r="B1693" s="26" t="s">
        <v>4107</v>
      </c>
      <c r="C1693" s="26" t="s">
        <v>133</v>
      </c>
      <c r="D1693" s="26" t="s">
        <v>161</v>
      </c>
      <c r="E1693" s="26">
        <v>564</v>
      </c>
      <c r="F1693" s="26">
        <v>1500</v>
      </c>
      <c r="G1693" s="26" t="s">
        <v>6631</v>
      </c>
      <c r="H1693" s="26" t="s">
        <v>90</v>
      </c>
      <c r="I1693" s="26" t="s">
        <v>118</v>
      </c>
      <c r="J1693" s="26" t="s">
        <v>6631</v>
      </c>
      <c r="K1693" s="62">
        <v>9.7292526291909951</v>
      </c>
      <c r="L1693" s="62">
        <v>12.046456433307158</v>
      </c>
      <c r="M1693" s="62">
        <v>14.974046852271773</v>
      </c>
      <c r="N1693" s="51">
        <v>0.217833854709164</v>
      </c>
      <c r="O1693" s="63">
        <v>0.55872598090580361</v>
      </c>
      <c r="P1693" s="63">
        <v>2.562071655672562</v>
      </c>
      <c r="Q1693" s="26" t="s">
        <v>629</v>
      </c>
      <c r="R1693" s="61">
        <v>0.80223379600148093</v>
      </c>
      <c r="S1693" s="61">
        <v>0.13669922799627068</v>
      </c>
      <c r="T1693" s="61">
        <v>8.7087802445344855E-4</v>
      </c>
      <c r="U1693" s="61">
        <v>2.1404348994476068E-3</v>
      </c>
      <c r="V1693" s="61">
        <v>2.6911767542005537E-2</v>
      </c>
      <c r="W1693" s="61">
        <v>3.1143895536341816E-2</v>
      </c>
    </row>
    <row r="1694" spans="1:23" x14ac:dyDescent="0.25">
      <c r="A1694" s="26" t="s">
        <v>2115</v>
      </c>
      <c r="B1694" s="26" t="s">
        <v>2116</v>
      </c>
      <c r="C1694" s="26" t="s">
        <v>133</v>
      </c>
      <c r="D1694" s="26" t="s">
        <v>161</v>
      </c>
      <c r="E1694" s="26">
        <v>631</v>
      </c>
      <c r="F1694" s="26">
        <v>1800</v>
      </c>
      <c r="G1694" s="26" t="s">
        <v>6647</v>
      </c>
      <c r="H1694" s="26" t="s">
        <v>90</v>
      </c>
      <c r="I1694" s="26" t="s">
        <v>118</v>
      </c>
      <c r="J1694" s="26" t="s">
        <v>6647</v>
      </c>
      <c r="K1694" s="62">
        <v>19.478063540000004</v>
      </c>
      <c r="L1694" s="62">
        <v>35.766515380000001</v>
      </c>
      <c r="M1694" s="62">
        <v>8.2762912259999997</v>
      </c>
      <c r="N1694" s="51">
        <v>0.130109958760459</v>
      </c>
      <c r="O1694" s="63">
        <v>0</v>
      </c>
      <c r="P1694" s="63">
        <v>2.4700000000000002</v>
      </c>
      <c r="Q1694" s="26" t="s">
        <v>629</v>
      </c>
      <c r="R1694" s="61">
        <v>0.88303298264248464</v>
      </c>
      <c r="S1694" s="61">
        <v>6.668713188639111E-2</v>
      </c>
      <c r="T1694" s="61">
        <v>1.7131228144675E-3</v>
      </c>
      <c r="U1694" s="61">
        <v>5.1275376305881908E-3</v>
      </c>
      <c r="V1694" s="61">
        <v>2.2460646672583916E-2</v>
      </c>
      <c r="W1694" s="61">
        <v>2.097857835348476E-2</v>
      </c>
    </row>
    <row r="1695" spans="1:23" x14ac:dyDescent="0.25">
      <c r="A1695" s="26" t="s">
        <v>4316</v>
      </c>
      <c r="B1695" s="26" t="s">
        <v>4317</v>
      </c>
      <c r="C1695" s="26" t="s">
        <v>133</v>
      </c>
      <c r="D1695" s="26" t="s">
        <v>161</v>
      </c>
      <c r="E1695" s="26">
        <v>226</v>
      </c>
      <c r="F1695" s="26">
        <v>425</v>
      </c>
      <c r="G1695" s="26" t="s">
        <v>6631</v>
      </c>
      <c r="H1695" s="26" t="s">
        <v>90</v>
      </c>
      <c r="I1695" s="26" t="s">
        <v>118</v>
      </c>
      <c r="J1695" s="26" t="s">
        <v>6631</v>
      </c>
      <c r="K1695" s="62" t="s">
        <v>89</v>
      </c>
      <c r="L1695" s="62" t="s">
        <v>89</v>
      </c>
      <c r="M1695" s="62">
        <v>1.4685749840000002</v>
      </c>
      <c r="N1695" s="51">
        <v>5.8748403575989698E-2</v>
      </c>
      <c r="O1695" s="63" t="s">
        <v>89</v>
      </c>
      <c r="P1695" s="63">
        <v>2.67</v>
      </c>
      <c r="Q1695" s="26" t="s">
        <v>629</v>
      </c>
      <c r="R1695" s="61">
        <v>0.90549169859514689</v>
      </c>
      <c r="S1695" s="61">
        <v>0</v>
      </c>
      <c r="T1695" s="61">
        <v>0</v>
      </c>
      <c r="U1695" s="61">
        <v>1.9157088122605363E-2</v>
      </c>
      <c r="V1695" s="61">
        <v>4.5977011494252873E-2</v>
      </c>
      <c r="W1695" s="61">
        <v>2.9374201787994891E-2</v>
      </c>
    </row>
    <row r="1696" spans="1:23" x14ac:dyDescent="0.25">
      <c r="A1696" s="26" t="s">
        <v>2903</v>
      </c>
      <c r="B1696" s="26" t="s">
        <v>2904</v>
      </c>
      <c r="C1696" s="26" t="s">
        <v>143</v>
      </c>
      <c r="D1696" s="26" t="s">
        <v>144</v>
      </c>
      <c r="E1696" s="26">
        <v>40</v>
      </c>
      <c r="F1696" s="26">
        <v>205</v>
      </c>
      <c r="G1696" s="26" t="s">
        <v>6647</v>
      </c>
      <c r="H1696" s="26" t="s">
        <v>90</v>
      </c>
      <c r="I1696" s="26" t="s">
        <v>118</v>
      </c>
      <c r="J1696" s="26" t="s">
        <v>6647</v>
      </c>
      <c r="K1696" s="62">
        <v>61.00605144</v>
      </c>
      <c r="L1696" s="62">
        <v>68.507312150000004</v>
      </c>
      <c r="M1696" s="62">
        <v>42.252644680000003</v>
      </c>
      <c r="N1696" s="51">
        <v>0.140635126377187</v>
      </c>
      <c r="O1696" s="63">
        <v>10.5</v>
      </c>
      <c r="P1696" s="63">
        <v>3.97</v>
      </c>
      <c r="Q1696" s="26" t="s">
        <v>117</v>
      </c>
      <c r="R1696" s="61">
        <v>0.10923845193508114</v>
      </c>
      <c r="S1696" s="61">
        <v>0.7752808988764045</v>
      </c>
      <c r="T1696" s="61">
        <v>0</v>
      </c>
      <c r="U1696" s="61">
        <v>0</v>
      </c>
      <c r="V1696" s="61">
        <v>8.2397003745318345E-2</v>
      </c>
      <c r="W1696" s="61">
        <v>3.3083645443196003E-2</v>
      </c>
    </row>
    <row r="1697" spans="1:23" x14ac:dyDescent="0.25">
      <c r="A1697" s="26" t="s">
        <v>2045</v>
      </c>
      <c r="B1697" s="26" t="s">
        <v>2046</v>
      </c>
      <c r="C1697" s="26" t="s">
        <v>133</v>
      </c>
      <c r="D1697" s="26" t="s">
        <v>161</v>
      </c>
      <c r="E1697" s="26">
        <v>948</v>
      </c>
      <c r="F1697" s="26">
        <v>15428</v>
      </c>
      <c r="G1697" s="26" t="s">
        <v>6647</v>
      </c>
      <c r="H1697" s="26" t="s">
        <v>90</v>
      </c>
      <c r="I1697" s="26" t="s">
        <v>118</v>
      </c>
      <c r="J1697" s="26" t="s">
        <v>6647</v>
      </c>
      <c r="K1697" s="62">
        <v>8.4333637936163264</v>
      </c>
      <c r="L1697" s="62">
        <v>13.086428534760692</v>
      </c>
      <c r="M1697" s="62">
        <v>9.197660080713133</v>
      </c>
      <c r="N1697" s="51">
        <v>5.6955464365255198E-2</v>
      </c>
      <c r="O1697" s="63">
        <v>2.2000000000000002</v>
      </c>
      <c r="P1697" s="63">
        <v>2.3998392485583855</v>
      </c>
      <c r="Q1697" s="26" t="s">
        <v>629</v>
      </c>
      <c r="R1697" s="61">
        <v>0.7140234627623524</v>
      </c>
      <c r="S1697" s="61">
        <v>0.17678288011918078</v>
      </c>
      <c r="T1697" s="61">
        <v>8.0157127185776557E-5</v>
      </c>
      <c r="U1697" s="61">
        <v>0</v>
      </c>
      <c r="V1697" s="61">
        <v>2.0259334697482086E-2</v>
      </c>
      <c r="W1697" s="61">
        <v>8.8854165293799192E-2</v>
      </c>
    </row>
    <row r="1698" spans="1:23" x14ac:dyDescent="0.25">
      <c r="A1698" s="26" t="s">
        <v>6259</v>
      </c>
      <c r="B1698" s="26" t="s">
        <v>6260</v>
      </c>
      <c r="C1698" s="26" t="s">
        <v>133</v>
      </c>
      <c r="D1698" s="26" t="s">
        <v>161</v>
      </c>
      <c r="E1698" s="26">
        <v>2383</v>
      </c>
      <c r="F1698" s="26">
        <v>6870</v>
      </c>
      <c r="G1698" s="26" t="s">
        <v>6648</v>
      </c>
      <c r="H1698" s="26" t="s">
        <v>90</v>
      </c>
      <c r="I1698" s="26" t="s">
        <v>118</v>
      </c>
      <c r="J1698" s="26" t="s">
        <v>6648</v>
      </c>
      <c r="K1698" s="62">
        <v>21.136418706081095</v>
      </c>
      <c r="L1698" s="62">
        <v>21.192579918318835</v>
      </c>
      <c r="M1698" s="62">
        <v>30.143735623014216</v>
      </c>
      <c r="N1698" s="51">
        <v>0.17398841568474602</v>
      </c>
      <c r="O1698" s="63">
        <v>2.4319209944991691</v>
      </c>
      <c r="P1698" s="63">
        <v>2.3101866509450271</v>
      </c>
      <c r="Q1698" s="26" t="s">
        <v>629</v>
      </c>
      <c r="R1698" s="61">
        <v>0.7182374894408744</v>
      </c>
      <c r="S1698" s="61">
        <v>0.14599702003301596</v>
      </c>
      <c r="T1698" s="61">
        <v>3.0728653605213409E-2</v>
      </c>
      <c r="U1698" s="61">
        <v>3.8964603944677116E-3</v>
      </c>
      <c r="V1698" s="61">
        <v>2.6271292304296784E-2</v>
      </c>
      <c r="W1698" s="61">
        <v>7.4869084222131621E-2</v>
      </c>
    </row>
    <row r="1699" spans="1:23" x14ac:dyDescent="0.25">
      <c r="A1699" s="26" t="s">
        <v>1486</v>
      </c>
      <c r="B1699" s="26" t="s">
        <v>1487</v>
      </c>
      <c r="C1699" s="26" t="s">
        <v>133</v>
      </c>
      <c r="D1699" s="26" t="s">
        <v>161</v>
      </c>
      <c r="E1699" s="26">
        <v>27711</v>
      </c>
      <c r="F1699" s="26">
        <v>69640</v>
      </c>
      <c r="G1699" s="26" t="s">
        <v>6647</v>
      </c>
      <c r="H1699" s="26" t="s">
        <v>90</v>
      </c>
      <c r="I1699" s="26" t="s">
        <v>118</v>
      </c>
      <c r="J1699" s="26" t="s">
        <v>6647</v>
      </c>
      <c r="K1699" s="62">
        <v>12.549529083392056</v>
      </c>
      <c r="L1699" s="62">
        <v>11.756780838896661</v>
      </c>
      <c r="M1699" s="62">
        <v>24.62402667140584</v>
      </c>
      <c r="N1699" s="51">
        <v>0.10792888077646999</v>
      </c>
      <c r="O1699" s="63">
        <v>1.1890140210033151</v>
      </c>
      <c r="P1699" s="63">
        <v>2.8572823691164131</v>
      </c>
      <c r="Q1699" s="26" t="s">
        <v>629</v>
      </c>
      <c r="R1699" s="61">
        <v>0.72942918066110263</v>
      </c>
      <c r="S1699" s="61">
        <v>0.11466107567852404</v>
      </c>
      <c r="T1699" s="61">
        <v>6.0554244717618546E-3</v>
      </c>
      <c r="U1699" s="61">
        <v>2.9384821325080536E-3</v>
      </c>
      <c r="V1699" s="61">
        <v>5.9701850878569503E-2</v>
      </c>
      <c r="W1699" s="61">
        <v>8.7213986177533551E-2</v>
      </c>
    </row>
    <row r="1700" spans="1:23" x14ac:dyDescent="0.25">
      <c r="A1700" s="26" t="s">
        <v>2287</v>
      </c>
      <c r="B1700" s="26" t="s">
        <v>2288</v>
      </c>
      <c r="C1700" s="26" t="s">
        <v>133</v>
      </c>
      <c r="D1700" s="26" t="s">
        <v>161</v>
      </c>
      <c r="E1700" s="26">
        <v>274</v>
      </c>
      <c r="F1700" s="26">
        <v>700</v>
      </c>
      <c r="G1700" s="26" t="s">
        <v>6647</v>
      </c>
      <c r="H1700" s="26" t="s">
        <v>90</v>
      </c>
      <c r="I1700" s="26" t="s">
        <v>118</v>
      </c>
      <c r="J1700" s="26" t="s">
        <v>6647</v>
      </c>
      <c r="K1700" s="62">
        <v>31.038830059999999</v>
      </c>
      <c r="L1700" s="62">
        <v>28.101361570000002</v>
      </c>
      <c r="M1700" s="62">
        <v>38.58120722000001</v>
      </c>
      <c r="N1700" s="51">
        <v>0.153797994196916</v>
      </c>
      <c r="O1700" s="63">
        <v>0.7</v>
      </c>
      <c r="P1700" s="63">
        <v>2.6400000000000006</v>
      </c>
      <c r="Q1700" s="26" t="s">
        <v>629</v>
      </c>
      <c r="R1700" s="61">
        <v>0.88401283897083294</v>
      </c>
      <c r="S1700" s="61">
        <v>4.4796405620706803E-2</v>
      </c>
      <c r="T1700" s="61">
        <v>4.2435633314259419E-3</v>
      </c>
      <c r="U1700" s="61">
        <v>9.6032794627875151E-4</v>
      </c>
      <c r="V1700" s="61">
        <v>0</v>
      </c>
      <c r="W1700" s="61">
        <v>6.598686413075576E-2</v>
      </c>
    </row>
    <row r="1701" spans="1:23" x14ac:dyDescent="0.25">
      <c r="A1701" s="26" t="s">
        <v>2289</v>
      </c>
      <c r="B1701" s="26" t="s">
        <v>2290</v>
      </c>
      <c r="C1701" s="26" t="s">
        <v>133</v>
      </c>
      <c r="D1701" s="26" t="s">
        <v>161</v>
      </c>
      <c r="E1701" s="26">
        <v>273</v>
      </c>
      <c r="F1701" s="26">
        <v>524</v>
      </c>
      <c r="G1701" s="26" t="s">
        <v>6647</v>
      </c>
      <c r="H1701" s="26" t="s">
        <v>90</v>
      </c>
      <c r="I1701" s="26" t="s">
        <v>118</v>
      </c>
      <c r="J1701" s="26" t="s">
        <v>6647</v>
      </c>
      <c r="K1701" s="62">
        <v>0.6429652039999999</v>
      </c>
      <c r="L1701" s="62">
        <v>2.3449319210000001</v>
      </c>
      <c r="M1701" s="62">
        <v>1.655258245</v>
      </c>
      <c r="N1701" s="51">
        <v>5.9161850389472102E-2</v>
      </c>
      <c r="O1701" s="63">
        <v>2.2000000000000002</v>
      </c>
      <c r="P1701" s="63">
        <v>2.3800000000000003</v>
      </c>
      <c r="Q1701" s="26" t="s">
        <v>629</v>
      </c>
      <c r="R1701" s="61">
        <v>0.81471250312327892</v>
      </c>
      <c r="S1701" s="61">
        <v>0.11409534412494855</v>
      </c>
      <c r="T1701" s="61">
        <v>4.8640601258974989E-3</v>
      </c>
      <c r="U1701" s="61">
        <v>0</v>
      </c>
      <c r="V1701" s="61">
        <v>2.9184360755384994E-2</v>
      </c>
      <c r="W1701" s="61">
        <v>3.7143731870489992E-2</v>
      </c>
    </row>
    <row r="1702" spans="1:23" x14ac:dyDescent="0.25">
      <c r="A1702" s="26" t="s">
        <v>4284</v>
      </c>
      <c r="B1702" s="26" t="s">
        <v>4285</v>
      </c>
      <c r="C1702" s="26" t="s">
        <v>133</v>
      </c>
      <c r="D1702" s="26" t="s">
        <v>161</v>
      </c>
      <c r="E1702" s="26">
        <v>253</v>
      </c>
      <c r="F1702" s="26">
        <v>853</v>
      </c>
      <c r="G1702" s="26" t="s">
        <v>6631</v>
      </c>
      <c r="H1702" s="26" t="s">
        <v>90</v>
      </c>
      <c r="I1702" s="26" t="s">
        <v>118</v>
      </c>
      <c r="J1702" s="26" t="s">
        <v>6631</v>
      </c>
      <c r="K1702" s="62">
        <v>3.290468986</v>
      </c>
      <c r="L1702" s="62">
        <v>4.475542108</v>
      </c>
      <c r="M1702" s="62">
        <v>1.8017354516000417</v>
      </c>
      <c r="N1702" s="51">
        <v>0.31713298781451899</v>
      </c>
      <c r="O1702" s="63">
        <v>1.5</v>
      </c>
      <c r="P1702" s="63">
        <v>2.2415505696208</v>
      </c>
      <c r="Q1702" s="26" t="s">
        <v>629</v>
      </c>
      <c r="R1702" s="61">
        <v>0.91166982515276329</v>
      </c>
      <c r="S1702" s="61">
        <v>1.3981725006213348E-2</v>
      </c>
      <c r="T1702" s="61">
        <v>1.6521877742449707E-2</v>
      </c>
      <c r="U1702" s="61">
        <v>0</v>
      </c>
      <c r="V1702" s="61">
        <v>5.7826572098573961E-2</v>
      </c>
      <c r="W1702" s="61">
        <v>0</v>
      </c>
    </row>
    <row r="1703" spans="1:23" x14ac:dyDescent="0.25">
      <c r="A1703" s="26" t="s">
        <v>2057</v>
      </c>
      <c r="B1703" s="26" t="s">
        <v>2058</v>
      </c>
      <c r="C1703" s="26" t="s">
        <v>133</v>
      </c>
      <c r="D1703" s="26" t="s">
        <v>161</v>
      </c>
      <c r="E1703" s="26">
        <v>893</v>
      </c>
      <c r="F1703" s="26">
        <v>1165</v>
      </c>
      <c r="G1703" s="26" t="s">
        <v>6647</v>
      </c>
      <c r="H1703" s="26" t="s">
        <v>90</v>
      </c>
      <c r="I1703" s="26" t="s">
        <v>118</v>
      </c>
      <c r="J1703" s="26" t="s">
        <v>6647</v>
      </c>
      <c r="K1703" s="62">
        <v>3.3807891764306346</v>
      </c>
      <c r="L1703" s="62">
        <v>3.7791821902605087</v>
      </c>
      <c r="M1703" s="62">
        <v>12.784142598147064</v>
      </c>
      <c r="N1703" s="51">
        <v>0.234112584850943</v>
      </c>
      <c r="O1703" s="63">
        <v>0.99258628699775264</v>
      </c>
      <c r="P1703" s="63">
        <v>2.2908737877547272</v>
      </c>
      <c r="Q1703" s="26" t="s">
        <v>629</v>
      </c>
      <c r="R1703" s="61">
        <v>0.91560800027002098</v>
      </c>
      <c r="S1703" s="61">
        <v>6.3027988995801726E-2</v>
      </c>
      <c r="T1703" s="61">
        <v>4.1523860921680554E-3</v>
      </c>
      <c r="U1703" s="61">
        <v>0</v>
      </c>
      <c r="V1703" s="61">
        <v>8.2648479019589998E-6</v>
      </c>
      <c r="W1703" s="61">
        <v>1.7203359794107285E-2</v>
      </c>
    </row>
    <row r="1704" spans="1:23" x14ac:dyDescent="0.25">
      <c r="A1704" s="26" t="s">
        <v>2295</v>
      </c>
      <c r="B1704" s="26" t="s">
        <v>2296</v>
      </c>
      <c r="C1704" s="26" t="s">
        <v>133</v>
      </c>
      <c r="D1704" s="26" t="s">
        <v>161</v>
      </c>
      <c r="E1704" s="26">
        <v>270</v>
      </c>
      <c r="F1704" s="26">
        <v>756</v>
      </c>
      <c r="G1704" s="26" t="s">
        <v>6647</v>
      </c>
      <c r="H1704" s="26" t="s">
        <v>90</v>
      </c>
      <c r="I1704" s="26" t="s">
        <v>118</v>
      </c>
      <c r="J1704" s="26" t="s">
        <v>6647</v>
      </c>
      <c r="K1704" s="62">
        <v>3.9115604402944255</v>
      </c>
      <c r="L1704" s="62">
        <v>4.7531829560151886</v>
      </c>
      <c r="M1704" s="62">
        <v>12.421407968823656</v>
      </c>
      <c r="N1704" s="51">
        <v>0.216261946940978</v>
      </c>
      <c r="O1704" s="63">
        <v>0.99181548701267774</v>
      </c>
      <c r="P1704" s="63">
        <v>2.3021411125698545</v>
      </c>
      <c r="Q1704" s="26" t="s">
        <v>629</v>
      </c>
      <c r="R1704" s="61">
        <v>0.91267564321450023</v>
      </c>
      <c r="S1704" s="61">
        <v>5.9804537774665913E-2</v>
      </c>
      <c r="T1704" s="61">
        <v>3.5812961248274937E-3</v>
      </c>
      <c r="U1704" s="61">
        <v>0</v>
      </c>
      <c r="V1704" s="61">
        <v>8.8799619914664573E-4</v>
      </c>
      <c r="W1704" s="61">
        <v>2.3050526686859873E-2</v>
      </c>
    </row>
    <row r="1705" spans="1:23" x14ac:dyDescent="0.25">
      <c r="A1705" s="26" t="s">
        <v>2191</v>
      </c>
      <c r="B1705" s="26" t="s">
        <v>2192</v>
      </c>
      <c r="C1705" s="26" t="s">
        <v>133</v>
      </c>
      <c r="D1705" s="26" t="s">
        <v>161</v>
      </c>
      <c r="E1705" s="26">
        <v>438</v>
      </c>
      <c r="F1705" s="26">
        <v>750</v>
      </c>
      <c r="G1705" s="26" t="s">
        <v>6647</v>
      </c>
      <c r="H1705" s="26" t="s">
        <v>90</v>
      </c>
      <c r="I1705" s="26" t="s">
        <v>118</v>
      </c>
      <c r="J1705" s="26" t="s">
        <v>6647</v>
      </c>
      <c r="K1705" s="62">
        <v>3.6056480079999997</v>
      </c>
      <c r="L1705" s="62">
        <v>4.0342914780000001</v>
      </c>
      <c r="M1705" s="62">
        <v>6.7705496911634828</v>
      </c>
      <c r="N1705" s="51">
        <v>8.6846027296408099E-2</v>
      </c>
      <c r="O1705" s="63" t="s">
        <v>89</v>
      </c>
      <c r="P1705" s="63">
        <v>2.3545046874716857</v>
      </c>
      <c r="Q1705" s="26" t="s">
        <v>629</v>
      </c>
      <c r="R1705" s="61">
        <v>0.8989007201664283</v>
      </c>
      <c r="S1705" s="61">
        <v>5.177040896300248E-2</v>
      </c>
      <c r="T1705" s="61">
        <v>2.1315902694054881E-4</v>
      </c>
      <c r="U1705" s="61">
        <v>9.8586697364214416E-3</v>
      </c>
      <c r="V1705" s="61">
        <v>2.4140415178027692E-2</v>
      </c>
      <c r="W1705" s="61">
        <v>1.5116626929179543E-2</v>
      </c>
    </row>
    <row r="1706" spans="1:23" x14ac:dyDescent="0.25">
      <c r="A1706" s="26" t="s">
        <v>5587</v>
      </c>
      <c r="B1706" s="26" t="s">
        <v>5588</v>
      </c>
      <c r="C1706" s="26" t="s">
        <v>133</v>
      </c>
      <c r="D1706" s="26" t="s">
        <v>161</v>
      </c>
      <c r="E1706" s="26">
        <v>831</v>
      </c>
      <c r="F1706" s="26">
        <v>813</v>
      </c>
      <c r="G1706" s="26" t="s">
        <v>6631</v>
      </c>
      <c r="H1706" s="26" t="s">
        <v>90</v>
      </c>
      <c r="I1706" s="26" t="s">
        <v>118</v>
      </c>
      <c r="J1706" s="26" t="s">
        <v>6631</v>
      </c>
      <c r="K1706" s="62">
        <v>3.3030761470000001</v>
      </c>
      <c r="L1706" s="62">
        <v>3.6434694909999994</v>
      </c>
      <c r="M1706" s="62">
        <v>12.80647169</v>
      </c>
      <c r="N1706" s="51">
        <v>0.17557251908396901</v>
      </c>
      <c r="O1706" s="63">
        <v>1</v>
      </c>
      <c r="P1706" s="63">
        <v>2.2899999999999996</v>
      </c>
      <c r="Q1706" s="26" t="s">
        <v>629</v>
      </c>
      <c r="R1706" s="61">
        <v>0.90839694656488534</v>
      </c>
      <c r="S1706" s="61">
        <v>8.2061068702290074E-2</v>
      </c>
      <c r="T1706" s="61">
        <v>0</v>
      </c>
      <c r="U1706" s="61">
        <v>0</v>
      </c>
      <c r="V1706" s="61">
        <v>0</v>
      </c>
      <c r="W1706" s="61">
        <v>9.5419847328244278E-3</v>
      </c>
    </row>
    <row r="1707" spans="1:23" x14ac:dyDescent="0.25">
      <c r="A1707" s="26" t="s">
        <v>2055</v>
      </c>
      <c r="B1707" s="26" t="s">
        <v>2056</v>
      </c>
      <c r="C1707" s="26" t="s">
        <v>133</v>
      </c>
      <c r="D1707" s="26" t="s">
        <v>161</v>
      </c>
      <c r="E1707" s="26">
        <v>926</v>
      </c>
      <c r="F1707" s="26">
        <v>2593</v>
      </c>
      <c r="G1707" s="26" t="s">
        <v>6647</v>
      </c>
      <c r="H1707" s="26" t="s">
        <v>90</v>
      </c>
      <c r="I1707" s="26" t="s">
        <v>118</v>
      </c>
      <c r="J1707" s="26" t="s">
        <v>6647</v>
      </c>
      <c r="K1707" s="62">
        <v>0.71663357555508023</v>
      </c>
      <c r="L1707" s="62">
        <v>2.5131374466547429</v>
      </c>
      <c r="M1707" s="62">
        <v>1.6715998518245225</v>
      </c>
      <c r="N1707" s="51">
        <v>6.2672295299827596E-2</v>
      </c>
      <c r="O1707" s="63">
        <v>2.200622297681682</v>
      </c>
      <c r="P1707" s="63">
        <v>2.3794044167016</v>
      </c>
      <c r="Q1707" s="26" t="s">
        <v>629</v>
      </c>
      <c r="R1707" s="61">
        <v>0.81370690285963887</v>
      </c>
      <c r="S1707" s="61">
        <v>0.10355724205569031</v>
      </c>
      <c r="T1707" s="61">
        <v>5.6422014672708439E-3</v>
      </c>
      <c r="U1707" s="61">
        <v>0</v>
      </c>
      <c r="V1707" s="61">
        <v>3.3853208803625058E-2</v>
      </c>
      <c r="W1707" s="61">
        <v>4.3240444813774849E-2</v>
      </c>
    </row>
    <row r="1708" spans="1:23" x14ac:dyDescent="0.25">
      <c r="A1708" s="26" t="s">
        <v>5885</v>
      </c>
      <c r="B1708" s="26" t="s">
        <v>5886</v>
      </c>
      <c r="C1708" s="26" t="s">
        <v>133</v>
      </c>
      <c r="D1708" s="26" t="s">
        <v>161</v>
      </c>
      <c r="E1708" s="26">
        <v>1181</v>
      </c>
      <c r="F1708" s="26">
        <v>793</v>
      </c>
      <c r="G1708" s="26" t="s">
        <v>6648</v>
      </c>
      <c r="H1708" s="26" t="s">
        <v>90</v>
      </c>
      <c r="I1708" s="26" t="s">
        <v>130</v>
      </c>
      <c r="J1708" s="26" t="s">
        <v>6648</v>
      </c>
      <c r="K1708" s="62">
        <v>3.2904689860000005</v>
      </c>
      <c r="L1708" s="62">
        <v>4.4755421080000009</v>
      </c>
      <c r="M1708" s="62">
        <v>8.2645327797782109</v>
      </c>
      <c r="N1708" s="51">
        <v>0.29718957578807503</v>
      </c>
      <c r="O1708" s="63">
        <v>1.5</v>
      </c>
      <c r="P1708" s="63">
        <v>2.2550684324654808</v>
      </c>
      <c r="Q1708" s="26" t="s">
        <v>629</v>
      </c>
      <c r="R1708" s="61">
        <v>0.95159207000816981</v>
      </c>
      <c r="S1708" s="61">
        <v>4.0511431159914506E-2</v>
      </c>
      <c r="T1708" s="61">
        <v>2.3156193445344323E-3</v>
      </c>
      <c r="U1708" s="61">
        <v>0</v>
      </c>
      <c r="V1708" s="61">
        <v>5.5808794873812651E-3</v>
      </c>
      <c r="W1708" s="61">
        <v>0</v>
      </c>
    </row>
    <row r="1709" spans="1:23" x14ac:dyDescent="0.25">
      <c r="A1709" s="26" t="s">
        <v>2141</v>
      </c>
      <c r="B1709" s="26" t="s">
        <v>2142</v>
      </c>
      <c r="C1709" s="26" t="s">
        <v>133</v>
      </c>
      <c r="D1709" s="26" t="s">
        <v>161</v>
      </c>
      <c r="E1709" s="26">
        <v>584</v>
      </c>
      <c r="F1709" s="26">
        <v>2500</v>
      </c>
      <c r="G1709" s="26" t="s">
        <v>6647</v>
      </c>
      <c r="H1709" s="26" t="s">
        <v>90</v>
      </c>
      <c r="I1709" s="26" t="s">
        <v>118</v>
      </c>
      <c r="J1709" s="26" t="s">
        <v>6647</v>
      </c>
      <c r="K1709" s="62">
        <v>0.66560910474268553</v>
      </c>
      <c r="L1709" s="62">
        <v>2.3966342886090013</v>
      </c>
      <c r="M1709" s="62">
        <v>1.6602812652609245</v>
      </c>
      <c r="N1709" s="51">
        <v>3.7687944265951796E-2</v>
      </c>
      <c r="O1709" s="63">
        <v>2.2001912794682297</v>
      </c>
      <c r="P1709" s="63">
        <v>2.3798744040160176</v>
      </c>
      <c r="Q1709" s="26" t="s">
        <v>629</v>
      </c>
      <c r="R1709" s="61">
        <v>0.81244177921161409</v>
      </c>
      <c r="S1709" s="61">
        <v>0.18550874216740515</v>
      </c>
      <c r="T1709" s="61">
        <v>1.3779985895811761E-4</v>
      </c>
      <c r="U1709" s="61">
        <v>0</v>
      </c>
      <c r="V1709" s="61">
        <v>8.2679915374870574E-4</v>
      </c>
      <c r="W1709" s="61">
        <v>1.0848796082741279E-3</v>
      </c>
    </row>
    <row r="1710" spans="1:23" x14ac:dyDescent="0.25">
      <c r="A1710" s="26" t="s">
        <v>5751</v>
      </c>
      <c r="B1710" s="26" t="s">
        <v>5752</v>
      </c>
      <c r="C1710" s="26" t="s">
        <v>133</v>
      </c>
      <c r="D1710" s="26" t="s">
        <v>161</v>
      </c>
      <c r="E1710" s="26">
        <v>560</v>
      </c>
      <c r="F1710" s="26">
        <v>844</v>
      </c>
      <c r="G1710" s="26" t="s">
        <v>6648</v>
      </c>
      <c r="H1710" s="26" t="s">
        <v>90</v>
      </c>
      <c r="I1710" s="26" t="s">
        <v>118</v>
      </c>
      <c r="J1710" s="26" t="s">
        <v>6648</v>
      </c>
      <c r="K1710" s="62">
        <v>3.290468986</v>
      </c>
      <c r="L1710" s="62">
        <v>4.475542108</v>
      </c>
      <c r="M1710" s="62">
        <v>1.2119671387286866</v>
      </c>
      <c r="N1710" s="51">
        <v>0.31937984436960504</v>
      </c>
      <c r="O1710" s="63">
        <v>1.5</v>
      </c>
      <c r="P1710" s="63">
        <v>2.2400158067788043</v>
      </c>
      <c r="Q1710" s="26" t="s">
        <v>629</v>
      </c>
      <c r="R1710" s="61">
        <v>0.90750557454028136</v>
      </c>
      <c r="S1710" s="61">
        <v>1.1961109004435342E-2</v>
      </c>
      <c r="T1710" s="61">
        <v>1.789629254561851E-2</v>
      </c>
      <c r="U1710" s="61">
        <v>0</v>
      </c>
      <c r="V1710" s="61">
        <v>6.2637023909664774E-2</v>
      </c>
      <c r="W1710" s="61">
        <v>0</v>
      </c>
    </row>
    <row r="1711" spans="1:23" x14ac:dyDescent="0.25">
      <c r="A1711" s="26" t="s">
        <v>5579</v>
      </c>
      <c r="B1711" s="26" t="s">
        <v>5580</v>
      </c>
      <c r="C1711" s="26" t="s">
        <v>133</v>
      </c>
      <c r="D1711" s="26" t="s">
        <v>161</v>
      </c>
      <c r="E1711" s="26">
        <v>2902</v>
      </c>
      <c r="F1711" s="26">
        <v>5661</v>
      </c>
      <c r="G1711" s="26" t="s">
        <v>6631</v>
      </c>
      <c r="H1711" s="26" t="s">
        <v>90</v>
      </c>
      <c r="I1711" s="26" t="s">
        <v>118</v>
      </c>
      <c r="J1711" s="26" t="s">
        <v>6631</v>
      </c>
      <c r="K1711" s="62">
        <v>3.4206625400164343</v>
      </c>
      <c r="L1711" s="62">
        <v>4.660153833257791</v>
      </c>
      <c r="M1711" s="62">
        <v>7.5685758709738638</v>
      </c>
      <c r="N1711" s="51">
        <v>0.26877923339857401</v>
      </c>
      <c r="O1711" s="63">
        <v>1.4667398861781673</v>
      </c>
      <c r="P1711" s="63">
        <v>2.2366119235878537</v>
      </c>
      <c r="Q1711" s="26" t="s">
        <v>629</v>
      </c>
      <c r="R1711" s="61">
        <v>0.82195704096622224</v>
      </c>
      <c r="S1711" s="61">
        <v>0.12870016260400505</v>
      </c>
      <c r="T1711" s="61">
        <v>2.075303104843423E-2</v>
      </c>
      <c r="U1711" s="61">
        <v>1.117693366880674E-3</v>
      </c>
      <c r="V1711" s="61">
        <v>1.9591770857843471E-2</v>
      </c>
      <c r="W1711" s="61">
        <v>7.8803011566148402E-3</v>
      </c>
    </row>
    <row r="1712" spans="1:23" x14ac:dyDescent="0.25">
      <c r="A1712" s="26" t="s">
        <v>1949</v>
      </c>
      <c r="B1712" s="26" t="s">
        <v>1950</v>
      </c>
      <c r="C1712" s="26" t="s">
        <v>133</v>
      </c>
      <c r="D1712" s="26" t="s">
        <v>161</v>
      </c>
      <c r="E1712" s="26">
        <v>1591</v>
      </c>
      <c r="F1712" s="26">
        <v>5250</v>
      </c>
      <c r="G1712" s="26" t="s">
        <v>6647</v>
      </c>
      <c r="H1712" s="26" t="s">
        <v>90</v>
      </c>
      <c r="I1712" s="26" t="s">
        <v>118</v>
      </c>
      <c r="J1712" s="26" t="s">
        <v>6647</v>
      </c>
      <c r="K1712" s="62">
        <v>9.6495986217449676</v>
      </c>
      <c r="L1712" s="62">
        <v>18.633779416183494</v>
      </c>
      <c r="M1712" s="62">
        <v>5.5261594079139869</v>
      </c>
      <c r="N1712" s="51">
        <v>0.12482396285040701</v>
      </c>
      <c r="O1712" s="63">
        <v>0.29696351237654467</v>
      </c>
      <c r="P1712" s="63">
        <v>2.5744177805068538</v>
      </c>
      <c r="Q1712" s="26" t="s">
        <v>629</v>
      </c>
      <c r="R1712" s="61">
        <v>0.84077372890502744</v>
      </c>
      <c r="S1712" s="61">
        <v>7.6957136458150402E-2</v>
      </c>
      <c r="T1712" s="61">
        <v>3.3478127227500897E-3</v>
      </c>
      <c r="U1712" s="61">
        <v>4.8961830995303598E-3</v>
      </c>
      <c r="V1712" s="61">
        <v>2.2545310305386552E-2</v>
      </c>
      <c r="W1712" s="61">
        <v>5.1479828509155494E-2</v>
      </c>
    </row>
    <row r="1713" spans="1:23" x14ac:dyDescent="0.25">
      <c r="A1713" s="26" t="s">
        <v>1444</v>
      </c>
      <c r="B1713" s="26" t="s">
        <v>1445</v>
      </c>
      <c r="C1713" s="26" t="s">
        <v>133</v>
      </c>
      <c r="D1713" s="26" t="s">
        <v>161</v>
      </c>
      <c r="E1713" s="26">
        <v>49434</v>
      </c>
      <c r="F1713" s="26">
        <v>149859</v>
      </c>
      <c r="G1713" s="26" t="s">
        <v>6647</v>
      </c>
      <c r="H1713" s="26" t="s">
        <v>90</v>
      </c>
      <c r="I1713" s="26" t="s">
        <v>118</v>
      </c>
      <c r="J1713" s="26" t="s">
        <v>6647</v>
      </c>
      <c r="K1713" s="62">
        <v>25.138803560250995</v>
      </c>
      <c r="L1713" s="62">
        <v>29.131266166638305</v>
      </c>
      <c r="M1713" s="62">
        <v>26.919982127860667</v>
      </c>
      <c r="N1713" s="51">
        <v>0.163428701868089</v>
      </c>
      <c r="O1713" s="63">
        <v>1.5879113528256028</v>
      </c>
      <c r="P1713" s="63">
        <v>2.5769727922590935</v>
      </c>
      <c r="Q1713" s="26" t="s">
        <v>629</v>
      </c>
      <c r="R1713" s="61">
        <v>0.6581393363422855</v>
      </c>
      <c r="S1713" s="61">
        <v>0.16177787478207983</v>
      </c>
      <c r="T1713" s="61">
        <v>1.9944364222559234E-2</v>
      </c>
      <c r="U1713" s="61">
        <v>1.6201296338606236E-3</v>
      </c>
      <c r="V1713" s="61">
        <v>9.9123435149664832E-2</v>
      </c>
      <c r="W1713" s="61">
        <v>5.9394859869549642E-2</v>
      </c>
    </row>
    <row r="1714" spans="1:23" x14ac:dyDescent="0.25">
      <c r="A1714" s="26" t="s">
        <v>4022</v>
      </c>
      <c r="B1714" s="26" t="s">
        <v>4023</v>
      </c>
      <c r="C1714" s="26" t="s">
        <v>133</v>
      </c>
      <c r="D1714" s="26" t="s">
        <v>161</v>
      </c>
      <c r="E1714" s="26">
        <v>966</v>
      </c>
      <c r="F1714" s="26">
        <v>3114</v>
      </c>
      <c r="G1714" s="26" t="s">
        <v>6631</v>
      </c>
      <c r="H1714" s="26" t="s">
        <v>90</v>
      </c>
      <c r="I1714" s="26" t="s">
        <v>118</v>
      </c>
      <c r="J1714" s="26" t="s">
        <v>6631</v>
      </c>
      <c r="K1714" s="62">
        <v>11.686199644380956</v>
      </c>
      <c r="L1714" s="62">
        <v>12.560052259588286</v>
      </c>
      <c r="M1714" s="62">
        <v>19.440127798329918</v>
      </c>
      <c r="N1714" s="51">
        <v>0.20224651058250601</v>
      </c>
      <c r="O1714" s="63">
        <v>0.11298254536852483</v>
      </c>
      <c r="P1714" s="63">
        <v>2.4757722124407189</v>
      </c>
      <c r="Q1714" s="26" t="s">
        <v>629</v>
      </c>
      <c r="R1714" s="61">
        <v>0.78846350638710672</v>
      </c>
      <c r="S1714" s="61">
        <v>0.12234804823126712</v>
      </c>
      <c r="T1714" s="61">
        <v>0</v>
      </c>
      <c r="U1714" s="61">
        <v>2.9601791905699646E-3</v>
      </c>
      <c r="V1714" s="61">
        <v>2.2197579200235004E-2</v>
      </c>
      <c r="W1714" s="61">
        <v>6.4030686990821234E-2</v>
      </c>
    </row>
    <row r="1715" spans="1:23" x14ac:dyDescent="0.25">
      <c r="A1715" s="26" t="s">
        <v>3626</v>
      </c>
      <c r="B1715" s="26" t="s">
        <v>3627</v>
      </c>
      <c r="C1715" s="26" t="s">
        <v>133</v>
      </c>
      <c r="D1715" s="26" t="s">
        <v>161</v>
      </c>
      <c r="E1715" s="26">
        <v>8555</v>
      </c>
      <c r="F1715" s="26">
        <v>20169</v>
      </c>
      <c r="G1715" s="26" t="s">
        <v>6631</v>
      </c>
      <c r="H1715" s="26" t="s">
        <v>90</v>
      </c>
      <c r="I1715" s="26" t="s">
        <v>118</v>
      </c>
      <c r="J1715" s="26" t="s">
        <v>6631</v>
      </c>
      <c r="K1715" s="62">
        <v>24.203892013626504</v>
      </c>
      <c r="L1715" s="62">
        <v>24.377171161401041</v>
      </c>
      <c r="M1715" s="62">
        <v>31.264575963308172</v>
      </c>
      <c r="N1715" s="51">
        <v>0.22069903352294598</v>
      </c>
      <c r="O1715" s="63">
        <v>0.776337560709777</v>
      </c>
      <c r="P1715" s="63">
        <v>2.3985299852013169</v>
      </c>
      <c r="Q1715" s="26" t="s">
        <v>629</v>
      </c>
      <c r="R1715" s="61">
        <v>0.79861643138711846</v>
      </c>
      <c r="S1715" s="61">
        <v>0.11891570723255022</v>
      </c>
      <c r="T1715" s="61">
        <v>5.2307360852543779E-3</v>
      </c>
      <c r="U1715" s="61">
        <v>4.0759495785025711E-3</v>
      </c>
      <c r="V1715" s="61">
        <v>1.9916084027813873E-2</v>
      </c>
      <c r="W1715" s="61">
        <v>5.3245091688760147E-2</v>
      </c>
    </row>
    <row r="1716" spans="1:23" x14ac:dyDescent="0.25">
      <c r="A1716" s="26" t="s">
        <v>1510</v>
      </c>
      <c r="B1716" s="26" t="s">
        <v>1511</v>
      </c>
      <c r="C1716" s="26" t="s">
        <v>133</v>
      </c>
      <c r="D1716" s="26" t="s">
        <v>161</v>
      </c>
      <c r="E1716" s="26">
        <v>25150</v>
      </c>
      <c r="F1716" s="26">
        <v>51252</v>
      </c>
      <c r="G1716" s="26" t="s">
        <v>6647</v>
      </c>
      <c r="H1716" s="26" t="s">
        <v>90</v>
      </c>
      <c r="I1716" s="26" t="s">
        <v>118</v>
      </c>
      <c r="J1716" s="26" t="s">
        <v>6647</v>
      </c>
      <c r="K1716" s="62">
        <v>13.46282608626708</v>
      </c>
      <c r="L1716" s="62">
        <v>19.803464972878004</v>
      </c>
      <c r="M1716" s="62">
        <v>13.172297044997203</v>
      </c>
      <c r="N1716" s="51">
        <v>0.133697635910761</v>
      </c>
      <c r="O1716" s="63">
        <v>2.964888109287426</v>
      </c>
      <c r="P1716" s="63">
        <v>2.7645483313697725</v>
      </c>
      <c r="Q1716" s="26" t="s">
        <v>629</v>
      </c>
      <c r="R1716" s="61">
        <v>0.68292187677295713</v>
      </c>
      <c r="S1716" s="61">
        <v>0.15122005470089672</v>
      </c>
      <c r="T1716" s="61">
        <v>1.1468177105390203E-2</v>
      </c>
      <c r="U1716" s="61">
        <v>1.6423945012562877E-3</v>
      </c>
      <c r="V1716" s="61">
        <v>6.0064252501732772E-2</v>
      </c>
      <c r="W1716" s="61">
        <v>9.2683244417766819E-2</v>
      </c>
    </row>
    <row r="1717" spans="1:23" x14ac:dyDescent="0.25">
      <c r="A1717" s="26" t="s">
        <v>3866</v>
      </c>
      <c r="B1717" s="26" t="s">
        <v>3867</v>
      </c>
      <c r="C1717" s="26" t="s">
        <v>133</v>
      </c>
      <c r="D1717" s="26" t="s">
        <v>161</v>
      </c>
      <c r="E1717" s="26">
        <v>2117</v>
      </c>
      <c r="F1717" s="26">
        <v>6700</v>
      </c>
      <c r="G1717" s="26" t="s">
        <v>6631</v>
      </c>
      <c r="H1717" s="26" t="s">
        <v>90</v>
      </c>
      <c r="I1717" s="26" t="s">
        <v>118</v>
      </c>
      <c r="J1717" s="26" t="s">
        <v>6631</v>
      </c>
      <c r="K1717" s="62">
        <v>13.09884014</v>
      </c>
      <c r="L1717" s="62">
        <v>20.688350980000003</v>
      </c>
      <c r="M1717" s="62">
        <v>10.267579340000001</v>
      </c>
      <c r="N1717" s="51">
        <v>0.27198008133582702</v>
      </c>
      <c r="O1717" s="63">
        <v>0</v>
      </c>
      <c r="P1717" s="63">
        <v>2.3900000000000006</v>
      </c>
      <c r="Q1717" s="26" t="s">
        <v>629</v>
      </c>
      <c r="R1717" s="61">
        <v>0.84429360941304255</v>
      </c>
      <c r="S1717" s="61">
        <v>0.12495916415627724</v>
      </c>
      <c r="T1717" s="61">
        <v>0</v>
      </c>
      <c r="U1717" s="61">
        <v>0</v>
      </c>
      <c r="V1717" s="61">
        <v>1.154795168159444E-2</v>
      </c>
      <c r="W1717" s="61">
        <v>1.9199274749085657E-2</v>
      </c>
    </row>
    <row r="1718" spans="1:23" x14ac:dyDescent="0.25">
      <c r="A1718" s="26" t="s">
        <v>3782</v>
      </c>
      <c r="B1718" s="26" t="s">
        <v>3783</v>
      </c>
      <c r="C1718" s="26" t="s">
        <v>133</v>
      </c>
      <c r="D1718" s="26" t="s">
        <v>161</v>
      </c>
      <c r="E1718" s="26">
        <v>3277</v>
      </c>
      <c r="F1718" s="26">
        <v>6321</v>
      </c>
      <c r="G1718" s="26" t="s">
        <v>6631</v>
      </c>
      <c r="H1718" s="26" t="s">
        <v>90</v>
      </c>
      <c r="I1718" s="26" t="s">
        <v>118</v>
      </c>
      <c r="J1718" s="26" t="s">
        <v>6631</v>
      </c>
      <c r="K1718" s="62">
        <v>12.235384807550648</v>
      </c>
      <c r="L1718" s="62">
        <v>23.666889334677848</v>
      </c>
      <c r="M1718" s="62">
        <v>6.1522509639452609</v>
      </c>
      <c r="N1718" s="51">
        <v>0.20752471016232099</v>
      </c>
      <c r="O1718" s="63">
        <v>6.2142455963277108</v>
      </c>
      <c r="P1718" s="63">
        <v>2.363025275001466</v>
      </c>
      <c r="Q1718" s="26" t="s">
        <v>629</v>
      </c>
      <c r="R1718" s="61">
        <v>0.68686672378800073</v>
      </c>
      <c r="S1718" s="61">
        <v>0.27440413692332816</v>
      </c>
      <c r="T1718" s="61">
        <v>1.598694525881614E-3</v>
      </c>
      <c r="U1718" s="61">
        <v>0</v>
      </c>
      <c r="V1718" s="61">
        <v>1.1448452904960695E-2</v>
      </c>
      <c r="W1718" s="61">
        <v>2.5681991857828931E-2</v>
      </c>
    </row>
    <row r="1719" spans="1:23" x14ac:dyDescent="0.25">
      <c r="A1719" s="26" t="s">
        <v>2187</v>
      </c>
      <c r="B1719" s="26" t="s">
        <v>2188</v>
      </c>
      <c r="C1719" s="26" t="s">
        <v>143</v>
      </c>
      <c r="D1719" s="26" t="s">
        <v>144</v>
      </c>
      <c r="E1719" s="26">
        <v>1</v>
      </c>
      <c r="F1719" s="26">
        <v>360</v>
      </c>
      <c r="G1719" s="26" t="s">
        <v>6647</v>
      </c>
      <c r="H1719" s="26" t="s">
        <v>6649</v>
      </c>
      <c r="I1719" s="26" t="s">
        <v>118</v>
      </c>
      <c r="J1719" s="26" t="s">
        <v>6647</v>
      </c>
      <c r="K1719" s="62">
        <v>26.059001510000002</v>
      </c>
      <c r="L1719" s="62">
        <v>22.415532020000001</v>
      </c>
      <c r="M1719" s="62">
        <v>36.5401369</v>
      </c>
      <c r="N1719" s="51">
        <v>0.15063520871143399</v>
      </c>
      <c r="O1719" s="63">
        <v>0.7</v>
      </c>
      <c r="P1719" s="63">
        <v>2.72</v>
      </c>
      <c r="Q1719" s="26" t="s">
        <v>629</v>
      </c>
      <c r="R1719" s="61">
        <v>0.66486161251504217</v>
      </c>
      <c r="S1719" s="61">
        <v>0.14380264741275572</v>
      </c>
      <c r="T1719" s="61">
        <v>3.3694344163658241E-2</v>
      </c>
      <c r="U1719" s="61">
        <v>0</v>
      </c>
      <c r="V1719" s="61">
        <v>0</v>
      </c>
      <c r="W1719" s="61">
        <v>0.15764139590854392</v>
      </c>
    </row>
    <row r="1720" spans="1:23" x14ac:dyDescent="0.25">
      <c r="A1720" s="26" t="s">
        <v>5609</v>
      </c>
      <c r="B1720" s="26" t="s">
        <v>5610</v>
      </c>
      <c r="C1720" s="26" t="s">
        <v>259</v>
      </c>
      <c r="D1720" s="26" t="s">
        <v>161</v>
      </c>
      <c r="E1720" s="26">
        <v>101</v>
      </c>
      <c r="F1720" s="26">
        <v>333</v>
      </c>
      <c r="G1720" s="26" t="s">
        <v>6631</v>
      </c>
      <c r="H1720" s="26" t="s">
        <v>90</v>
      </c>
      <c r="I1720" s="26" t="s">
        <v>118</v>
      </c>
      <c r="J1720" s="26" t="s">
        <v>6631</v>
      </c>
      <c r="K1720" s="62">
        <v>4.7655068080000005</v>
      </c>
      <c r="L1720" s="62">
        <v>7.7660110940000004</v>
      </c>
      <c r="M1720" s="62">
        <v>7.1686372120000001</v>
      </c>
      <c r="N1720" s="51">
        <v>6.9540229885057397E-2</v>
      </c>
      <c r="O1720" s="63">
        <v>1.9</v>
      </c>
      <c r="P1720" s="63">
        <v>2.7200000000000006</v>
      </c>
      <c r="Q1720" s="26" t="s">
        <v>629</v>
      </c>
      <c r="R1720" s="61">
        <v>0.76781609195402301</v>
      </c>
      <c r="S1720" s="61">
        <v>6.9540229885057467E-2</v>
      </c>
      <c r="T1720" s="61">
        <v>1.3218390804597704E-2</v>
      </c>
      <c r="U1720" s="61">
        <v>0</v>
      </c>
      <c r="V1720" s="61">
        <v>8.2758620689655199E-2</v>
      </c>
      <c r="W1720" s="61">
        <v>6.666666666666668E-2</v>
      </c>
    </row>
    <row r="1721" spans="1:23" x14ac:dyDescent="0.25">
      <c r="A1721" s="26" t="s">
        <v>3264</v>
      </c>
      <c r="B1721" s="26" t="s">
        <v>3265</v>
      </c>
      <c r="C1721" s="26" t="s">
        <v>143</v>
      </c>
      <c r="D1721" s="26" t="s">
        <v>144</v>
      </c>
      <c r="E1721" s="26">
        <v>16</v>
      </c>
      <c r="F1721" s="26">
        <v>60</v>
      </c>
      <c r="G1721" s="26" t="s">
        <v>6647</v>
      </c>
      <c r="H1721" s="26" t="s">
        <v>90</v>
      </c>
      <c r="I1721" s="26" t="s">
        <v>118</v>
      </c>
      <c r="J1721" s="26" t="s">
        <v>6647</v>
      </c>
      <c r="K1721" s="62">
        <v>24.760463940000005</v>
      </c>
      <c r="L1721" s="62">
        <v>12.708018149999999</v>
      </c>
      <c r="M1721" s="62">
        <v>63.260734290000002</v>
      </c>
      <c r="N1721" s="51">
        <v>8.3238312428734404E-2</v>
      </c>
      <c r="O1721" s="63">
        <v>3.1</v>
      </c>
      <c r="P1721" s="63">
        <v>2.62</v>
      </c>
      <c r="Q1721" s="26" t="s">
        <v>629</v>
      </c>
      <c r="R1721" s="61">
        <v>0.83808437856328399</v>
      </c>
      <c r="S1721" s="61">
        <v>0.11858608893956672</v>
      </c>
      <c r="T1721" s="61">
        <v>0</v>
      </c>
      <c r="U1721" s="61">
        <v>0</v>
      </c>
      <c r="V1721" s="61">
        <v>1.596351197263398E-2</v>
      </c>
      <c r="W1721" s="61">
        <v>2.7366020524515394E-2</v>
      </c>
    </row>
    <row r="1722" spans="1:23" x14ac:dyDescent="0.25">
      <c r="A1722" s="26" t="s">
        <v>1840</v>
      </c>
      <c r="B1722" s="26" t="s">
        <v>1841</v>
      </c>
      <c r="C1722" s="26" t="s">
        <v>143</v>
      </c>
      <c r="D1722" s="26" t="s">
        <v>144</v>
      </c>
      <c r="E1722" s="26">
        <v>1</v>
      </c>
      <c r="F1722" s="26">
        <v>30</v>
      </c>
      <c r="G1722" s="26" t="s">
        <v>6647</v>
      </c>
      <c r="H1722" s="26" t="s">
        <v>6649</v>
      </c>
      <c r="I1722" s="26" t="s">
        <v>118</v>
      </c>
      <c r="J1722" s="26" t="s">
        <v>6647</v>
      </c>
      <c r="K1722" s="62">
        <v>17.170953099999998</v>
      </c>
      <c r="L1722" s="62">
        <v>20.574886540000001</v>
      </c>
      <c r="M1722" s="62">
        <v>18.680771620000002</v>
      </c>
      <c r="N1722" s="51">
        <v>6.6014669926650407E-2</v>
      </c>
      <c r="O1722" s="63">
        <v>2.7</v>
      </c>
      <c r="P1722" s="63">
        <v>2.3199999999999998</v>
      </c>
      <c r="Q1722" s="26" t="s">
        <v>629</v>
      </c>
      <c r="R1722" s="61">
        <v>0.73113207547169812</v>
      </c>
      <c r="S1722" s="61">
        <v>0.24174528301886791</v>
      </c>
      <c r="T1722" s="61">
        <v>0</v>
      </c>
      <c r="U1722" s="61">
        <v>0</v>
      </c>
      <c r="V1722" s="61">
        <v>1.1792452830188679E-3</v>
      </c>
      <c r="W1722" s="61">
        <v>2.5943396226415096E-2</v>
      </c>
    </row>
    <row r="1723" spans="1:23" x14ac:dyDescent="0.25">
      <c r="A1723" s="26" t="s">
        <v>4138</v>
      </c>
      <c r="B1723" s="26" t="s">
        <v>4139</v>
      </c>
      <c r="C1723" s="26" t="s">
        <v>143</v>
      </c>
      <c r="D1723" s="26" t="s">
        <v>144</v>
      </c>
      <c r="E1723" s="26">
        <v>2</v>
      </c>
      <c r="F1723" s="26">
        <v>134</v>
      </c>
      <c r="G1723" s="26" t="s">
        <v>6631</v>
      </c>
      <c r="H1723" s="26" t="s">
        <v>6649</v>
      </c>
      <c r="I1723" s="26" t="s">
        <v>118</v>
      </c>
      <c r="J1723" s="26" t="s">
        <v>6631</v>
      </c>
      <c r="K1723" s="62">
        <v>4.1603630860000003</v>
      </c>
      <c r="L1723" s="62">
        <v>5.9379727689999999</v>
      </c>
      <c r="M1723" s="62">
        <v>8.8612321099999996</v>
      </c>
      <c r="N1723" s="51">
        <v>0.35903337169159999</v>
      </c>
      <c r="O1723" s="63">
        <v>0</v>
      </c>
      <c r="P1723" s="63">
        <v>2.38</v>
      </c>
      <c r="Q1723" s="26" t="s">
        <v>629</v>
      </c>
      <c r="R1723" s="61">
        <v>0.53363740022805017</v>
      </c>
      <c r="S1723" s="61">
        <v>0.38996579247434437</v>
      </c>
      <c r="T1723" s="61">
        <v>0</v>
      </c>
      <c r="U1723" s="61">
        <v>0</v>
      </c>
      <c r="V1723" s="61">
        <v>6.8415051311288486E-3</v>
      </c>
      <c r="W1723" s="61">
        <v>6.9555302166476624E-2</v>
      </c>
    </row>
    <row r="1724" spans="1:23" x14ac:dyDescent="0.25">
      <c r="A1724" s="26" t="s">
        <v>3288</v>
      </c>
      <c r="B1724" s="26" t="s">
        <v>3289</v>
      </c>
      <c r="C1724" s="26" t="s">
        <v>259</v>
      </c>
      <c r="D1724" s="26" t="s">
        <v>161</v>
      </c>
      <c r="E1724" s="26">
        <v>15</v>
      </c>
      <c r="F1724" s="26">
        <v>31</v>
      </c>
      <c r="G1724" s="26" t="s">
        <v>6647</v>
      </c>
      <c r="H1724" s="26" t="s">
        <v>90</v>
      </c>
      <c r="I1724" s="26" t="s">
        <v>130</v>
      </c>
      <c r="J1724" s="26" t="s">
        <v>6647</v>
      </c>
      <c r="K1724" s="62">
        <v>55.484114980000001</v>
      </c>
      <c r="L1724" s="62">
        <v>34.619263740000001</v>
      </c>
      <c r="M1724" s="62">
        <v>85.588052270000006</v>
      </c>
      <c r="N1724" s="51">
        <v>0.17622762735199601</v>
      </c>
      <c r="O1724" s="63">
        <v>3.9</v>
      </c>
      <c r="P1724" s="63">
        <v>2.78</v>
      </c>
      <c r="Q1724" s="26" t="s">
        <v>629</v>
      </c>
      <c r="R1724" s="61">
        <v>0.60532354290959156</v>
      </c>
      <c r="S1724" s="61">
        <v>0.14043139054612208</v>
      </c>
      <c r="T1724" s="61">
        <v>4.9105094079853154E-2</v>
      </c>
      <c r="U1724" s="61">
        <v>4.589261128958238E-3</v>
      </c>
      <c r="V1724" s="61">
        <v>0.13859568609453879</v>
      </c>
      <c r="W1724" s="61">
        <v>6.1955025240936212E-2</v>
      </c>
    </row>
    <row r="1725" spans="1:23" x14ac:dyDescent="0.25">
      <c r="A1725" s="26" t="s">
        <v>2992</v>
      </c>
      <c r="B1725" s="26" t="s">
        <v>2993</v>
      </c>
      <c r="C1725" s="26" t="s">
        <v>259</v>
      </c>
      <c r="D1725" s="26" t="s">
        <v>161</v>
      </c>
      <c r="E1725" s="26">
        <v>32</v>
      </c>
      <c r="F1725" s="26">
        <v>84</v>
      </c>
      <c r="G1725" s="26" t="s">
        <v>6647</v>
      </c>
      <c r="H1725" s="26" t="s">
        <v>90</v>
      </c>
      <c r="I1725" s="26" t="s">
        <v>118</v>
      </c>
      <c r="J1725" s="26" t="s">
        <v>6647</v>
      </c>
      <c r="K1725" s="62">
        <v>14.66212809</v>
      </c>
      <c r="L1725" s="62">
        <v>10.438729199999999</v>
      </c>
      <c r="M1725" s="62">
        <v>35.80584941</v>
      </c>
      <c r="N1725" s="51">
        <v>5.5437100213219598E-2</v>
      </c>
      <c r="O1725" s="63">
        <v>0.6</v>
      </c>
      <c r="P1725" s="63">
        <v>2.68</v>
      </c>
      <c r="Q1725" s="26" t="s">
        <v>629</v>
      </c>
      <c r="R1725" s="61">
        <v>0.79211087420042647</v>
      </c>
      <c r="S1725" s="61">
        <v>0</v>
      </c>
      <c r="T1725" s="61">
        <v>0</v>
      </c>
      <c r="U1725" s="61">
        <v>1.4925373134328356E-2</v>
      </c>
      <c r="V1725" s="61">
        <v>0</v>
      </c>
      <c r="W1725" s="61">
        <v>0.19296375266524521</v>
      </c>
    </row>
    <row r="1726" spans="1:23" x14ac:dyDescent="0.25">
      <c r="A1726" s="26" t="s">
        <v>2103</v>
      </c>
      <c r="B1726" s="26" t="s">
        <v>2104</v>
      </c>
      <c r="C1726" s="26" t="s">
        <v>143</v>
      </c>
      <c r="D1726" s="26" t="s">
        <v>144</v>
      </c>
      <c r="E1726" s="26">
        <v>14</v>
      </c>
      <c r="F1726" s="26">
        <v>300</v>
      </c>
      <c r="G1726" s="26" t="s">
        <v>6647</v>
      </c>
      <c r="H1726" s="26" t="s">
        <v>6649</v>
      </c>
      <c r="I1726" s="26" t="s">
        <v>118</v>
      </c>
      <c r="J1726" s="26" t="s">
        <v>6647</v>
      </c>
      <c r="K1726" s="62">
        <v>12.88451841</v>
      </c>
      <c r="L1726" s="62">
        <v>15.89762985</v>
      </c>
      <c r="M1726" s="62">
        <v>15.98008712</v>
      </c>
      <c r="N1726" s="51">
        <v>0.13961038961038999</v>
      </c>
      <c r="O1726" s="63">
        <v>0</v>
      </c>
      <c r="P1726" s="63">
        <v>2.0699999999999998</v>
      </c>
      <c r="Q1726" s="26" t="s">
        <v>629</v>
      </c>
      <c r="R1726" s="61">
        <v>0.74594155844155841</v>
      </c>
      <c r="S1726" s="61">
        <v>5.1948051948051945E-2</v>
      </c>
      <c r="T1726" s="61">
        <v>0</v>
      </c>
      <c r="U1726" s="61">
        <v>0</v>
      </c>
      <c r="V1726" s="61">
        <v>0</v>
      </c>
      <c r="W1726" s="61">
        <v>0.2021103896103896</v>
      </c>
    </row>
    <row r="1727" spans="1:23" x14ac:dyDescent="0.25">
      <c r="A1727" s="26" t="s">
        <v>4252</v>
      </c>
      <c r="B1727" s="26" t="s">
        <v>4253</v>
      </c>
      <c r="C1727" s="26" t="s">
        <v>143</v>
      </c>
      <c r="D1727" s="26" t="s">
        <v>144</v>
      </c>
      <c r="E1727" s="26">
        <v>5</v>
      </c>
      <c r="F1727" s="26">
        <v>460</v>
      </c>
      <c r="G1727" s="26" t="s">
        <v>6631</v>
      </c>
      <c r="H1727" s="26" t="s">
        <v>6649</v>
      </c>
      <c r="I1727" s="26" t="s">
        <v>118</v>
      </c>
      <c r="J1727" s="26" t="s">
        <v>6631</v>
      </c>
      <c r="K1727" s="62">
        <v>31.379223400000001</v>
      </c>
      <c r="L1727" s="62">
        <v>40.456379219999995</v>
      </c>
      <c r="M1727" s="62">
        <v>21.16988177</v>
      </c>
      <c r="N1727" s="51">
        <v>0.36893203883495096</v>
      </c>
      <c r="O1727" s="63">
        <v>4.5</v>
      </c>
      <c r="P1727" s="63">
        <v>2.69</v>
      </c>
      <c r="Q1727" s="26" t="s">
        <v>629</v>
      </c>
      <c r="R1727" s="61">
        <v>0.59951456310679607</v>
      </c>
      <c r="S1727" s="61">
        <v>0.31634304207119734</v>
      </c>
      <c r="T1727" s="61">
        <v>0</v>
      </c>
      <c r="U1727" s="61">
        <v>0</v>
      </c>
      <c r="V1727" s="61">
        <v>2.0226537216828478E-2</v>
      </c>
      <c r="W1727" s="61">
        <v>6.3915857605177998E-2</v>
      </c>
    </row>
    <row r="1728" spans="1:23" x14ac:dyDescent="0.25">
      <c r="A1728" s="26" t="s">
        <v>2165</v>
      </c>
      <c r="B1728" s="26" t="s">
        <v>2166</v>
      </c>
      <c r="C1728" s="26" t="s">
        <v>143</v>
      </c>
      <c r="D1728" s="26" t="s">
        <v>144</v>
      </c>
      <c r="E1728" s="26">
        <v>4</v>
      </c>
      <c r="F1728" s="26">
        <v>200</v>
      </c>
      <c r="G1728" s="26" t="s">
        <v>6647</v>
      </c>
      <c r="H1728" s="26" t="s">
        <v>6649</v>
      </c>
      <c r="I1728" s="26" t="s">
        <v>118</v>
      </c>
      <c r="J1728" s="26" t="s">
        <v>6647</v>
      </c>
      <c r="K1728" s="62">
        <v>14.00655572</v>
      </c>
      <c r="L1728" s="62">
        <v>23.323247599999998</v>
      </c>
      <c r="M1728" s="62">
        <v>9.5581829500000008</v>
      </c>
      <c r="N1728" s="51">
        <v>8.1327260897852902E-2</v>
      </c>
      <c r="O1728" s="63">
        <v>0.4</v>
      </c>
      <c r="P1728" s="63">
        <v>1.95</v>
      </c>
      <c r="Q1728" s="26" t="s">
        <v>629</v>
      </c>
      <c r="R1728" s="61">
        <v>0.8422287390029326</v>
      </c>
      <c r="S1728" s="61">
        <v>0.13079178885630499</v>
      </c>
      <c r="T1728" s="61">
        <v>0</v>
      </c>
      <c r="U1728" s="61">
        <v>0</v>
      </c>
      <c r="V1728" s="61">
        <v>0</v>
      </c>
      <c r="W1728" s="61">
        <v>2.6979472140762465E-2</v>
      </c>
    </row>
    <row r="1729" spans="1:23" x14ac:dyDescent="0.25">
      <c r="A1729" s="26" t="s">
        <v>4250</v>
      </c>
      <c r="B1729" s="26" t="s">
        <v>4251</v>
      </c>
      <c r="C1729" s="26" t="s">
        <v>143</v>
      </c>
      <c r="D1729" s="26" t="s">
        <v>144</v>
      </c>
      <c r="E1729" s="26">
        <v>13</v>
      </c>
      <c r="F1729" s="26">
        <v>301</v>
      </c>
      <c r="G1729" s="26" t="s">
        <v>6631</v>
      </c>
      <c r="H1729" s="26" t="s">
        <v>6649</v>
      </c>
      <c r="I1729" s="26" t="s">
        <v>118</v>
      </c>
      <c r="J1729" s="26" t="s">
        <v>6631</v>
      </c>
      <c r="K1729" s="62">
        <v>31.379223400000001</v>
      </c>
      <c r="L1729" s="62">
        <v>40.456379220000002</v>
      </c>
      <c r="M1729" s="62">
        <v>21.16988177</v>
      </c>
      <c r="N1729" s="51">
        <v>0.36893203883495096</v>
      </c>
      <c r="O1729" s="63">
        <v>4.5</v>
      </c>
      <c r="P1729" s="63">
        <v>2.69</v>
      </c>
      <c r="Q1729" s="26" t="s">
        <v>629</v>
      </c>
      <c r="R1729" s="61">
        <v>0.59951456310679607</v>
      </c>
      <c r="S1729" s="61">
        <v>0.3163430420711974</v>
      </c>
      <c r="T1729" s="61">
        <v>0</v>
      </c>
      <c r="U1729" s="61">
        <v>0</v>
      </c>
      <c r="V1729" s="61">
        <v>2.0226537216828478E-2</v>
      </c>
      <c r="W1729" s="61">
        <v>6.3915857605177998E-2</v>
      </c>
    </row>
    <row r="1730" spans="1:23" x14ac:dyDescent="0.25">
      <c r="A1730" s="26" t="s">
        <v>6031</v>
      </c>
      <c r="B1730" s="26" t="s">
        <v>6032</v>
      </c>
      <c r="C1730" s="26" t="s">
        <v>259</v>
      </c>
      <c r="D1730" s="26" t="s">
        <v>161</v>
      </c>
      <c r="E1730" s="26">
        <v>105</v>
      </c>
      <c r="F1730" s="26">
        <v>350</v>
      </c>
      <c r="G1730" s="26" t="s">
        <v>6648</v>
      </c>
      <c r="H1730" s="26" t="s">
        <v>90</v>
      </c>
      <c r="I1730" s="26" t="s">
        <v>147</v>
      </c>
      <c r="J1730" s="26" t="s">
        <v>6648</v>
      </c>
      <c r="K1730" s="62">
        <v>31.038830060000002</v>
      </c>
      <c r="L1730" s="62">
        <v>28.101361570000005</v>
      </c>
      <c r="M1730" s="62">
        <v>38.58120722000001</v>
      </c>
      <c r="N1730" s="51">
        <v>0.26182237600922703</v>
      </c>
      <c r="O1730" s="63">
        <v>0.7</v>
      </c>
      <c r="P1730" s="63">
        <v>2.6400000000000006</v>
      </c>
      <c r="Q1730" s="26" t="s">
        <v>629</v>
      </c>
      <c r="R1730" s="61">
        <v>0.86274509803921573</v>
      </c>
      <c r="S1730" s="61">
        <v>8.8811995386389883E-2</v>
      </c>
      <c r="T1730" s="61">
        <v>0</v>
      </c>
      <c r="U1730" s="61">
        <v>4.61361014994233E-3</v>
      </c>
      <c r="V1730" s="61">
        <v>0</v>
      </c>
      <c r="W1730" s="61">
        <v>4.3829296424452144E-2</v>
      </c>
    </row>
    <row r="1731" spans="1:23" x14ac:dyDescent="0.25">
      <c r="A1731" s="26" t="s">
        <v>4200</v>
      </c>
      <c r="B1731" s="26" t="s">
        <v>4201</v>
      </c>
      <c r="C1731" s="26" t="s">
        <v>143</v>
      </c>
      <c r="D1731" s="26" t="s">
        <v>144</v>
      </c>
      <c r="E1731" s="26">
        <v>3</v>
      </c>
      <c r="F1731" s="26">
        <v>175</v>
      </c>
      <c r="G1731" s="26" t="s">
        <v>6631</v>
      </c>
      <c r="H1731" s="26" t="s">
        <v>6649</v>
      </c>
      <c r="I1731" s="26" t="s">
        <v>118</v>
      </c>
      <c r="J1731" s="26" t="s">
        <v>6631</v>
      </c>
      <c r="K1731" s="62">
        <v>22.276853249999998</v>
      </c>
      <c r="L1731" s="62">
        <v>22.919818459999998</v>
      </c>
      <c r="M1731" s="62">
        <v>26.060983199999999</v>
      </c>
      <c r="N1731" s="51">
        <v>0.30877839165131998</v>
      </c>
      <c r="O1731" s="63">
        <v>4.4000000000000004</v>
      </c>
      <c r="P1731" s="63">
        <v>2.77</v>
      </c>
      <c r="Q1731" s="26" t="s">
        <v>629</v>
      </c>
      <c r="R1731" s="61">
        <v>0.64936499171728324</v>
      </c>
      <c r="S1731" s="61">
        <v>0.28106018774157926</v>
      </c>
      <c r="T1731" s="61">
        <v>8.8348978464936508E-3</v>
      </c>
      <c r="U1731" s="61">
        <v>0</v>
      </c>
      <c r="V1731" s="61">
        <v>5.5218111540585313E-3</v>
      </c>
      <c r="W1731" s="61">
        <v>5.5218111540585306E-2</v>
      </c>
    </row>
    <row r="1732" spans="1:23" x14ac:dyDescent="0.25">
      <c r="A1732" s="26" t="s">
        <v>6013</v>
      </c>
      <c r="B1732" s="26" t="s">
        <v>6014</v>
      </c>
      <c r="C1732" s="26" t="s">
        <v>259</v>
      </c>
      <c r="D1732" s="26" t="s">
        <v>161</v>
      </c>
      <c r="E1732" s="26">
        <v>129</v>
      </c>
      <c r="F1732" s="26">
        <v>250</v>
      </c>
      <c r="G1732" s="26" t="s">
        <v>6648</v>
      </c>
      <c r="H1732" s="26" t="s">
        <v>90</v>
      </c>
      <c r="I1732" s="26" t="s">
        <v>130</v>
      </c>
      <c r="J1732" s="26" t="s">
        <v>6648</v>
      </c>
      <c r="K1732" s="62">
        <v>31.038830059999999</v>
      </c>
      <c r="L1732" s="62">
        <v>28.101361570000002</v>
      </c>
      <c r="M1732" s="62">
        <v>38.581207220000003</v>
      </c>
      <c r="N1732" s="51">
        <v>0.39919354838709703</v>
      </c>
      <c r="O1732" s="63">
        <v>0.7</v>
      </c>
      <c r="P1732" s="63">
        <v>2.64</v>
      </c>
      <c r="Q1732" s="26" t="s">
        <v>629</v>
      </c>
      <c r="R1732" s="61">
        <v>0.94206349206349205</v>
      </c>
      <c r="S1732" s="61">
        <v>3.1746031746031744E-2</v>
      </c>
      <c r="T1732" s="61">
        <v>0</v>
      </c>
      <c r="U1732" s="61">
        <v>0</v>
      </c>
      <c r="V1732" s="61">
        <v>1.4285714285714285E-2</v>
      </c>
      <c r="W1732" s="61">
        <v>1.1904761904761904E-2</v>
      </c>
    </row>
    <row r="1733" spans="1:23" x14ac:dyDescent="0.25">
      <c r="A1733" s="26" t="s">
        <v>4514</v>
      </c>
      <c r="B1733" s="26" t="s">
        <v>4515</v>
      </c>
      <c r="C1733" s="26" t="s">
        <v>259</v>
      </c>
      <c r="D1733" s="26" t="s">
        <v>161</v>
      </c>
      <c r="E1733" s="26">
        <v>121</v>
      </c>
      <c r="F1733" s="26">
        <v>200</v>
      </c>
      <c r="G1733" s="26" t="s">
        <v>6631</v>
      </c>
      <c r="H1733" s="26" t="s">
        <v>90</v>
      </c>
      <c r="I1733" s="26" t="s">
        <v>147</v>
      </c>
      <c r="J1733" s="26" t="s">
        <v>6631</v>
      </c>
      <c r="K1733" s="62">
        <v>11.25819465</v>
      </c>
      <c r="L1733" s="62">
        <v>12.21633888</v>
      </c>
      <c r="M1733" s="62">
        <v>19.016801489999999</v>
      </c>
      <c r="N1733" s="51">
        <v>0.31921824104234497</v>
      </c>
      <c r="O1733" s="63">
        <v>0.1</v>
      </c>
      <c r="P1733" s="63">
        <v>2.4700000000000002</v>
      </c>
      <c r="Q1733" s="26" t="s">
        <v>629</v>
      </c>
      <c r="R1733" s="61">
        <v>0.91422366992399562</v>
      </c>
      <c r="S1733" s="61">
        <v>0</v>
      </c>
      <c r="T1733" s="61">
        <v>0</v>
      </c>
      <c r="U1733" s="61">
        <v>0</v>
      </c>
      <c r="V1733" s="61">
        <v>0</v>
      </c>
      <c r="W1733" s="61">
        <v>8.577633007600434E-2</v>
      </c>
    </row>
    <row r="1734" spans="1:23" x14ac:dyDescent="0.25">
      <c r="A1734" s="26" t="s">
        <v>5799</v>
      </c>
      <c r="B1734" s="26" t="s">
        <v>5800</v>
      </c>
      <c r="C1734" s="26" t="s">
        <v>259</v>
      </c>
      <c r="D1734" s="26" t="s">
        <v>161</v>
      </c>
      <c r="E1734" s="26">
        <v>101</v>
      </c>
      <c r="F1734" s="26">
        <v>250</v>
      </c>
      <c r="G1734" s="26" t="s">
        <v>6631</v>
      </c>
      <c r="H1734" s="26" t="s">
        <v>90</v>
      </c>
      <c r="I1734" s="26" t="s">
        <v>130</v>
      </c>
      <c r="J1734" s="26" t="s">
        <v>6631</v>
      </c>
      <c r="K1734" s="62">
        <v>5.9253656079999999</v>
      </c>
      <c r="L1734" s="62">
        <v>11.623802320000001</v>
      </c>
      <c r="M1734" s="62">
        <v>4.9159925330000007</v>
      </c>
      <c r="N1734" s="51">
        <v>0.18539014941892598</v>
      </c>
      <c r="O1734" s="63">
        <v>1.7</v>
      </c>
      <c r="P1734" s="63">
        <v>2.79</v>
      </c>
      <c r="Q1734" s="26" t="s">
        <v>629</v>
      </c>
      <c r="R1734" s="61">
        <v>0.85943552850027682</v>
      </c>
      <c r="S1734" s="61">
        <v>9.7952407304925299E-2</v>
      </c>
      <c r="T1734" s="61">
        <v>0</v>
      </c>
      <c r="U1734" s="61">
        <v>0</v>
      </c>
      <c r="V1734" s="61">
        <v>7.1942446043165471E-3</v>
      </c>
      <c r="W1734" s="61">
        <v>3.5417819590481459E-2</v>
      </c>
    </row>
    <row r="1735" spans="1:23" x14ac:dyDescent="0.25">
      <c r="A1735" s="26" t="s">
        <v>5757</v>
      </c>
      <c r="B1735" s="26" t="s">
        <v>5758</v>
      </c>
      <c r="C1735" s="26" t="s">
        <v>259</v>
      </c>
      <c r="D1735" s="26" t="s">
        <v>161</v>
      </c>
      <c r="E1735" s="26">
        <v>138</v>
      </c>
      <c r="F1735" s="26">
        <v>200</v>
      </c>
      <c r="G1735" s="26" t="s">
        <v>6648</v>
      </c>
      <c r="H1735" s="26" t="s">
        <v>90</v>
      </c>
      <c r="I1735" s="26" t="s">
        <v>118</v>
      </c>
      <c r="J1735" s="26" t="s">
        <v>6648</v>
      </c>
      <c r="K1735" s="62" t="s">
        <v>89</v>
      </c>
      <c r="L1735" s="62" t="s">
        <v>89</v>
      </c>
      <c r="M1735" s="62">
        <v>1.4685749840000002</v>
      </c>
      <c r="N1735" s="51">
        <v>9.9173553719008309E-2</v>
      </c>
      <c r="O1735" s="63" t="s">
        <v>89</v>
      </c>
      <c r="P1735" s="63">
        <v>2.67</v>
      </c>
      <c r="Q1735" s="26" t="s">
        <v>629</v>
      </c>
      <c r="R1735" s="61">
        <v>1</v>
      </c>
      <c r="S1735" s="61">
        <v>0</v>
      </c>
      <c r="T1735" s="61">
        <v>0</v>
      </c>
      <c r="U1735" s="61">
        <v>0</v>
      </c>
      <c r="V1735" s="61">
        <v>0</v>
      </c>
      <c r="W1735" s="61">
        <v>0</v>
      </c>
    </row>
    <row r="1736" spans="1:23" x14ac:dyDescent="0.25">
      <c r="A1736" s="26" t="s">
        <v>5701</v>
      </c>
      <c r="B1736" s="26" t="s">
        <v>5702</v>
      </c>
      <c r="C1736" s="26" t="s">
        <v>259</v>
      </c>
      <c r="D1736" s="26" t="s">
        <v>161</v>
      </c>
      <c r="E1736" s="26">
        <v>21</v>
      </c>
      <c r="F1736" s="26">
        <v>52</v>
      </c>
      <c r="G1736" s="26" t="s">
        <v>6631</v>
      </c>
      <c r="H1736" s="26" t="s">
        <v>90</v>
      </c>
      <c r="I1736" s="26" t="s">
        <v>118</v>
      </c>
      <c r="J1736" s="26" t="s">
        <v>6631</v>
      </c>
      <c r="K1736" s="62">
        <v>11.25819465</v>
      </c>
      <c r="L1736" s="62">
        <v>12.21633888</v>
      </c>
      <c r="M1736" s="62">
        <v>19.016801489999999</v>
      </c>
      <c r="N1736" s="51">
        <v>1.0542962572482798E-2</v>
      </c>
      <c r="O1736" s="63">
        <v>0.1</v>
      </c>
      <c r="P1736" s="63">
        <v>2.4700000000000002</v>
      </c>
      <c r="Q1736" s="26" t="s">
        <v>629</v>
      </c>
      <c r="R1736" s="61">
        <v>0.55434217368694749</v>
      </c>
      <c r="S1736" s="61">
        <v>0.29381175247009883</v>
      </c>
      <c r="T1736" s="61">
        <v>0</v>
      </c>
      <c r="U1736" s="61">
        <v>0</v>
      </c>
      <c r="V1736" s="61">
        <v>7.3322932917316688E-2</v>
      </c>
      <c r="W1736" s="61">
        <v>7.8523140925637031E-2</v>
      </c>
    </row>
    <row r="1737" spans="1:23" x14ac:dyDescent="0.25">
      <c r="A1737" s="26" t="s">
        <v>2203</v>
      </c>
      <c r="B1737" s="26" t="s">
        <v>2204</v>
      </c>
      <c r="C1737" s="26" t="s">
        <v>143</v>
      </c>
      <c r="D1737" s="26" t="s">
        <v>144</v>
      </c>
      <c r="E1737" s="26">
        <v>5</v>
      </c>
      <c r="F1737" s="26">
        <v>175</v>
      </c>
      <c r="G1737" s="26" t="s">
        <v>6647</v>
      </c>
      <c r="H1737" s="26" t="s">
        <v>6649</v>
      </c>
      <c r="I1737" s="26" t="s">
        <v>118</v>
      </c>
      <c r="J1737" s="26" t="s">
        <v>6647</v>
      </c>
      <c r="K1737" s="62">
        <v>19.780635400000001</v>
      </c>
      <c r="L1737" s="62">
        <v>19.112455870000002</v>
      </c>
      <c r="M1737" s="62">
        <v>27.280647170000002</v>
      </c>
      <c r="N1737" s="51">
        <v>0.205831903945111</v>
      </c>
      <c r="O1737" s="63">
        <v>8.5</v>
      </c>
      <c r="P1737" s="63">
        <v>2.4300000000000002</v>
      </c>
      <c r="Q1737" s="26" t="s">
        <v>629</v>
      </c>
      <c r="R1737" s="61">
        <v>0.73756432246998282</v>
      </c>
      <c r="S1737" s="61">
        <v>0.21783876500857635</v>
      </c>
      <c r="T1737" s="61">
        <v>0</v>
      </c>
      <c r="U1737" s="61">
        <v>0</v>
      </c>
      <c r="V1737" s="61">
        <v>1.2006861063464835E-2</v>
      </c>
      <c r="W1737" s="61">
        <v>3.2590051457975985E-2</v>
      </c>
    </row>
    <row r="1738" spans="1:23" x14ac:dyDescent="0.25">
      <c r="A1738" s="26" t="s">
        <v>2463</v>
      </c>
      <c r="B1738" s="26" t="s">
        <v>2464</v>
      </c>
      <c r="C1738" s="26" t="s">
        <v>259</v>
      </c>
      <c r="D1738" s="26" t="s">
        <v>161</v>
      </c>
      <c r="E1738" s="26">
        <v>143</v>
      </c>
      <c r="F1738" s="26">
        <v>290</v>
      </c>
      <c r="G1738" s="26" t="s">
        <v>6647</v>
      </c>
      <c r="H1738" s="26" t="s">
        <v>90</v>
      </c>
      <c r="I1738" s="26" t="s">
        <v>118</v>
      </c>
      <c r="J1738" s="26" t="s">
        <v>6647</v>
      </c>
      <c r="K1738" s="62">
        <v>4.3242561779999997</v>
      </c>
      <c r="L1738" s="62">
        <v>9.8714069589999998</v>
      </c>
      <c r="M1738" s="62">
        <v>3.634100809</v>
      </c>
      <c r="N1738" s="51">
        <v>0.155381944444444</v>
      </c>
      <c r="O1738" s="63">
        <v>0</v>
      </c>
      <c r="P1738" s="63">
        <v>2.73</v>
      </c>
      <c r="Q1738" s="26" t="s">
        <v>629</v>
      </c>
      <c r="R1738" s="61">
        <v>0.81526452732003474</v>
      </c>
      <c r="S1738" s="61">
        <v>8.2393755420641798E-2</v>
      </c>
      <c r="T1738" s="61">
        <v>4.3365134431916737E-4</v>
      </c>
      <c r="U1738" s="61">
        <v>6.938421509106678E-3</v>
      </c>
      <c r="V1738" s="61">
        <v>2.3417172593235037E-2</v>
      </c>
      <c r="W1738" s="61">
        <v>7.1552471812662624E-2</v>
      </c>
    </row>
    <row r="1739" spans="1:23" x14ac:dyDescent="0.25">
      <c r="A1739" s="26" t="s">
        <v>4764</v>
      </c>
      <c r="B1739" s="26" t="s">
        <v>4765</v>
      </c>
      <c r="C1739" s="26" t="s">
        <v>143</v>
      </c>
      <c r="D1739" s="26" t="s">
        <v>144</v>
      </c>
      <c r="E1739" s="26">
        <v>2</v>
      </c>
      <c r="F1739" s="26">
        <v>228</v>
      </c>
      <c r="G1739" s="26" t="s">
        <v>6631</v>
      </c>
      <c r="H1739" s="26" t="s">
        <v>6649</v>
      </c>
      <c r="I1739" s="26" t="s">
        <v>130</v>
      </c>
      <c r="J1739" s="26" t="s">
        <v>6631</v>
      </c>
      <c r="K1739" s="62">
        <v>26.626323750000001</v>
      </c>
      <c r="L1739" s="62">
        <v>29.551185069999999</v>
      </c>
      <c r="M1739" s="62">
        <v>25.82451773</v>
      </c>
      <c r="N1739" s="51">
        <v>0.34421641791044799</v>
      </c>
      <c r="O1739" s="63">
        <v>4.0999999999999996</v>
      </c>
      <c r="P1739" s="63">
        <v>2.4</v>
      </c>
      <c r="Q1739" s="26" t="s">
        <v>629</v>
      </c>
      <c r="R1739" s="61">
        <v>0.70363466915191053</v>
      </c>
      <c r="S1739" s="61">
        <v>0.23112767940354145</v>
      </c>
      <c r="T1739" s="61">
        <v>6.5237651444547996E-3</v>
      </c>
      <c r="U1739" s="61">
        <v>0</v>
      </c>
      <c r="V1739" s="61">
        <v>1.7707362534948742E-2</v>
      </c>
      <c r="W1739" s="61">
        <v>4.1006523765144458E-2</v>
      </c>
    </row>
    <row r="1740" spans="1:23" x14ac:dyDescent="0.25">
      <c r="A1740" s="26" t="s">
        <v>1434</v>
      </c>
      <c r="B1740" s="26" t="s">
        <v>1435</v>
      </c>
      <c r="C1740" s="26" t="s">
        <v>114</v>
      </c>
      <c r="D1740" s="26" t="s">
        <v>115</v>
      </c>
      <c r="E1740" s="26">
        <v>56725</v>
      </c>
      <c r="F1740" s="26">
        <v>164604</v>
      </c>
      <c r="G1740" s="26" t="s">
        <v>6647</v>
      </c>
      <c r="H1740" s="26" t="s">
        <v>90</v>
      </c>
      <c r="I1740" s="26" t="s">
        <v>118</v>
      </c>
      <c r="J1740" s="26" t="s">
        <v>6647</v>
      </c>
      <c r="K1740" s="62">
        <v>7.8425930312354977</v>
      </c>
      <c r="L1740" s="62">
        <v>5.8189352422930964</v>
      </c>
      <c r="M1740" s="62">
        <v>35.092409405159437</v>
      </c>
      <c r="N1740" s="51">
        <v>0.17916186165249001</v>
      </c>
      <c r="O1740" s="63">
        <v>2.0383468548755546</v>
      </c>
      <c r="P1740" s="63">
        <v>2.8896180321222036</v>
      </c>
      <c r="Q1740" s="26" t="s">
        <v>629</v>
      </c>
      <c r="R1740" s="61">
        <v>0.69533995374115354</v>
      </c>
      <c r="S1740" s="61">
        <v>0.12027900036072615</v>
      </c>
      <c r="T1740" s="61">
        <v>7.3129653329997817E-3</v>
      </c>
      <c r="U1740" s="61">
        <v>3.3733730362500969E-3</v>
      </c>
      <c r="V1740" s="61">
        <v>0.14127796696933448</v>
      </c>
      <c r="W1740" s="61">
        <v>3.241674055953607E-2</v>
      </c>
    </row>
    <row r="1741" spans="1:23" x14ac:dyDescent="0.25">
      <c r="A1741" s="26" t="s">
        <v>1782</v>
      </c>
      <c r="B1741" s="26" t="s">
        <v>1783</v>
      </c>
      <c r="C1741" s="26" t="s">
        <v>114</v>
      </c>
      <c r="D1741" s="26" t="s">
        <v>115</v>
      </c>
      <c r="E1741" s="26">
        <v>4368</v>
      </c>
      <c r="F1741" s="26">
        <v>15948</v>
      </c>
      <c r="G1741" s="26" t="s">
        <v>6647</v>
      </c>
      <c r="H1741" s="26" t="s">
        <v>90</v>
      </c>
      <c r="I1741" s="26" t="s">
        <v>118</v>
      </c>
      <c r="J1741" s="26" t="s">
        <v>6647</v>
      </c>
      <c r="K1741" s="62">
        <v>45.298316314764158</v>
      </c>
      <c r="L1741" s="62">
        <v>45.176219882419261</v>
      </c>
      <c r="M1741" s="62">
        <v>41.564678989502816</v>
      </c>
      <c r="N1741" s="51">
        <v>0.11370771344378899</v>
      </c>
      <c r="O1741" s="63">
        <v>19.573711751657775</v>
      </c>
      <c r="P1741" s="63">
        <v>2.8427117546360838</v>
      </c>
      <c r="Q1741" s="26" t="s">
        <v>117</v>
      </c>
      <c r="R1741" s="61">
        <v>7.9738769429434753E-2</v>
      </c>
      <c r="S1741" s="61">
        <v>7.9930811901392562E-2</v>
      </c>
      <c r="T1741" s="61">
        <v>7.5009463931059783E-2</v>
      </c>
      <c r="U1741" s="61">
        <v>0</v>
      </c>
      <c r="V1741" s="61">
        <v>0.74700089569114481</v>
      </c>
      <c r="W1741" s="61">
        <v>1.8320059046968255E-2</v>
      </c>
    </row>
    <row r="1742" spans="1:23" x14ac:dyDescent="0.25">
      <c r="A1742" s="26" t="s">
        <v>4352</v>
      </c>
      <c r="B1742" s="26" t="s">
        <v>4353</v>
      </c>
      <c r="C1742" s="26" t="s">
        <v>114</v>
      </c>
      <c r="D1742" s="26" t="s">
        <v>115</v>
      </c>
      <c r="E1742" s="26">
        <v>198</v>
      </c>
      <c r="F1742" s="26">
        <v>1285</v>
      </c>
      <c r="G1742" s="26" t="s">
        <v>6631</v>
      </c>
      <c r="H1742" s="26" t="s">
        <v>90</v>
      </c>
      <c r="I1742" s="26" t="s">
        <v>147</v>
      </c>
      <c r="J1742" s="26" t="s">
        <v>6631</v>
      </c>
      <c r="K1742" s="62">
        <v>67.486132119999994</v>
      </c>
      <c r="L1742" s="62">
        <v>84.014120019999993</v>
      </c>
      <c r="M1742" s="62">
        <v>36.739265709999998</v>
      </c>
      <c r="N1742" s="51">
        <v>0.45827984595635401</v>
      </c>
      <c r="O1742" s="63">
        <v>27.9</v>
      </c>
      <c r="P1742" s="63">
        <v>3.19</v>
      </c>
      <c r="Q1742" s="26" t="s">
        <v>117</v>
      </c>
      <c r="R1742" s="61">
        <v>0.15789473684210525</v>
      </c>
      <c r="S1742" s="61">
        <v>0.42276422764227645</v>
      </c>
      <c r="T1742" s="61">
        <v>2.738553701326487E-2</v>
      </c>
      <c r="U1742" s="61">
        <v>0</v>
      </c>
      <c r="V1742" s="61">
        <v>0.39195549850235345</v>
      </c>
      <c r="W1742" s="61">
        <v>0</v>
      </c>
    </row>
    <row r="1743" spans="1:23" x14ac:dyDescent="0.25">
      <c r="A1743" s="26" t="s">
        <v>1788</v>
      </c>
      <c r="B1743" s="26" t="s">
        <v>1789</v>
      </c>
      <c r="C1743" s="26" t="s">
        <v>114</v>
      </c>
      <c r="D1743" s="26" t="s">
        <v>115</v>
      </c>
      <c r="E1743" s="26">
        <v>4120</v>
      </c>
      <c r="F1743" s="26">
        <v>13659</v>
      </c>
      <c r="G1743" s="26" t="s">
        <v>6647</v>
      </c>
      <c r="H1743" s="26" t="s">
        <v>90</v>
      </c>
      <c r="I1743" s="26" t="s">
        <v>118</v>
      </c>
      <c r="J1743" s="26" t="s">
        <v>6647</v>
      </c>
      <c r="K1743" s="62">
        <v>6.9469804197643867</v>
      </c>
      <c r="L1743" s="62">
        <v>3.9169632341932195</v>
      </c>
      <c r="M1743" s="62">
        <v>37.694590355335407</v>
      </c>
      <c r="N1743" s="51">
        <v>0.13733742753083</v>
      </c>
      <c r="O1743" s="63">
        <v>1.6784666662848255</v>
      </c>
      <c r="P1743" s="63">
        <v>2.6959101143648998</v>
      </c>
      <c r="Q1743" s="26" t="s">
        <v>629</v>
      </c>
      <c r="R1743" s="61">
        <v>0.73520102681502619</v>
      </c>
      <c r="S1743" s="61">
        <v>0.13643680109015777</v>
      </c>
      <c r="T1743" s="61">
        <v>8.0968561466689525E-3</v>
      </c>
      <c r="U1743" s="61">
        <v>1.5512690763522918E-2</v>
      </c>
      <c r="V1743" s="61">
        <v>5.8370028183504605E-2</v>
      </c>
      <c r="W1743" s="61">
        <v>4.6382597001119373E-2</v>
      </c>
    </row>
    <row r="1744" spans="1:23" x14ac:dyDescent="0.25">
      <c r="A1744" s="26" t="s">
        <v>1987</v>
      </c>
      <c r="B1744" s="26" t="s">
        <v>1988</v>
      </c>
      <c r="C1744" s="26" t="s">
        <v>143</v>
      </c>
      <c r="D1744" s="26" t="s">
        <v>144</v>
      </c>
      <c r="E1744" s="26">
        <v>3</v>
      </c>
      <c r="F1744" s="26">
        <v>225</v>
      </c>
      <c r="G1744" s="26" t="s">
        <v>6647</v>
      </c>
      <c r="H1744" s="26" t="s">
        <v>6649</v>
      </c>
      <c r="I1744" s="26" t="s">
        <v>118</v>
      </c>
      <c r="J1744" s="26" t="s">
        <v>6647</v>
      </c>
      <c r="K1744" s="62">
        <v>23.853079547349271</v>
      </c>
      <c r="L1744" s="62">
        <v>25.322992464294522</v>
      </c>
      <c r="M1744" s="62">
        <v>25.975289299505896</v>
      </c>
      <c r="N1744" s="51">
        <v>0.19213958187142299</v>
      </c>
      <c r="O1744" s="63">
        <v>4.2912815044486958</v>
      </c>
      <c r="P1744" s="63">
        <v>2.6368213030445165</v>
      </c>
      <c r="Q1744" s="26" t="s">
        <v>629</v>
      </c>
      <c r="R1744" s="61">
        <v>0.78259698714713855</v>
      </c>
      <c r="S1744" s="61">
        <v>0.15906223814396692</v>
      </c>
      <c r="T1744" s="61">
        <v>2.3481830808907513E-3</v>
      </c>
      <c r="U1744" s="61">
        <v>0</v>
      </c>
      <c r="V1744" s="61">
        <v>1.2232285824600462E-2</v>
      </c>
      <c r="W1744" s="61">
        <v>4.3760305803403406E-2</v>
      </c>
    </row>
    <row r="1745" spans="1:23" x14ac:dyDescent="0.25">
      <c r="A1745" s="26" t="s">
        <v>2411</v>
      </c>
      <c r="B1745" s="26" t="s">
        <v>2412</v>
      </c>
      <c r="C1745" s="26" t="s">
        <v>143</v>
      </c>
      <c r="D1745" s="26" t="s">
        <v>144</v>
      </c>
      <c r="E1745" s="26">
        <v>1</v>
      </c>
      <c r="F1745" s="26">
        <v>289</v>
      </c>
      <c r="G1745" s="26" t="s">
        <v>6647</v>
      </c>
      <c r="H1745" s="26" t="s">
        <v>6649</v>
      </c>
      <c r="I1745" s="26" t="s">
        <v>118</v>
      </c>
      <c r="J1745" s="26" t="s">
        <v>6647</v>
      </c>
      <c r="K1745" s="62">
        <v>14.220877460000001</v>
      </c>
      <c r="L1745" s="62">
        <v>10.564800809999999</v>
      </c>
      <c r="M1745" s="62">
        <v>33.403858120000002</v>
      </c>
      <c r="N1745" s="51">
        <v>0.170871559633027</v>
      </c>
      <c r="O1745" s="63">
        <v>1</v>
      </c>
      <c r="P1745" s="63">
        <v>2.27</v>
      </c>
      <c r="Q1745" s="26" t="s">
        <v>629</v>
      </c>
      <c r="R1745" s="61">
        <v>0.65022935779816526</v>
      </c>
      <c r="S1745" s="61">
        <v>0.27866972477064222</v>
      </c>
      <c r="T1745" s="61">
        <v>1.1467889908256881E-2</v>
      </c>
      <c r="U1745" s="61">
        <v>0</v>
      </c>
      <c r="V1745" s="61">
        <v>3.096330275229358E-2</v>
      </c>
      <c r="W1745" s="61">
        <v>2.8669724770642203E-2</v>
      </c>
    </row>
    <row r="1746" spans="1:23" x14ac:dyDescent="0.25">
      <c r="A1746" s="26" t="s">
        <v>5581</v>
      </c>
      <c r="B1746" s="26" t="s">
        <v>5582</v>
      </c>
      <c r="C1746" s="26" t="s">
        <v>114</v>
      </c>
      <c r="D1746" s="26" t="s">
        <v>115</v>
      </c>
      <c r="E1746" s="26">
        <v>2306</v>
      </c>
      <c r="F1746" s="26">
        <v>5773</v>
      </c>
      <c r="G1746" s="26" t="s">
        <v>6631</v>
      </c>
      <c r="H1746" s="26" t="s">
        <v>90</v>
      </c>
      <c r="I1746" s="26" t="s">
        <v>118</v>
      </c>
      <c r="J1746" s="26" t="s">
        <v>6631</v>
      </c>
      <c r="K1746" s="62">
        <v>6.2665654632735226</v>
      </c>
      <c r="L1746" s="62">
        <v>3.1460498960968883</v>
      </c>
      <c r="M1746" s="62">
        <v>40.006643447722347</v>
      </c>
      <c r="N1746" s="51">
        <v>0.108033286450876</v>
      </c>
      <c r="O1746" s="63">
        <v>1.4611439655125542</v>
      </c>
      <c r="P1746" s="63">
        <v>3.0177886362607222</v>
      </c>
      <c r="Q1746" s="26" t="s">
        <v>629</v>
      </c>
      <c r="R1746" s="61">
        <v>0.62081751734540935</v>
      </c>
      <c r="S1746" s="61">
        <v>0.13985195699306319</v>
      </c>
      <c r="T1746" s="61">
        <v>8.6226202703660829E-3</v>
      </c>
      <c r="U1746" s="61">
        <v>1.947634761303648E-4</v>
      </c>
      <c r="V1746" s="61">
        <v>0.18281773095314294</v>
      </c>
      <c r="W1746" s="61">
        <v>4.7695410961888333E-2</v>
      </c>
    </row>
    <row r="1747" spans="1:23" x14ac:dyDescent="0.25">
      <c r="A1747" s="26" t="s">
        <v>2035</v>
      </c>
      <c r="B1747" s="26" t="s">
        <v>2036</v>
      </c>
      <c r="C1747" s="26" t="s">
        <v>143</v>
      </c>
      <c r="D1747" s="26" t="s">
        <v>144</v>
      </c>
      <c r="E1747" s="26">
        <v>1</v>
      </c>
      <c r="F1747" s="26">
        <v>400</v>
      </c>
      <c r="G1747" s="26" t="s">
        <v>6647</v>
      </c>
      <c r="H1747" s="26" t="s">
        <v>6649</v>
      </c>
      <c r="I1747" s="26" t="s">
        <v>118</v>
      </c>
      <c r="J1747" s="26" t="s">
        <v>6647</v>
      </c>
      <c r="K1747" s="62">
        <v>7.1104387290000002</v>
      </c>
      <c r="L1747" s="62">
        <v>9.2788703980000005</v>
      </c>
      <c r="M1747" s="62">
        <v>11.12632234</v>
      </c>
      <c r="N1747" s="51">
        <v>0.191029900332226</v>
      </c>
      <c r="O1747" s="63">
        <v>0.5</v>
      </c>
      <c r="P1747" s="63">
        <v>2.63</v>
      </c>
      <c r="Q1747" s="26" t="s">
        <v>629</v>
      </c>
      <c r="R1747" s="61">
        <v>0.86046511627906985</v>
      </c>
      <c r="S1747" s="61">
        <v>2.823920265780731E-2</v>
      </c>
      <c r="T1747" s="61">
        <v>0</v>
      </c>
      <c r="U1747" s="61">
        <v>0</v>
      </c>
      <c r="V1747" s="61">
        <v>5.1495016611295678E-2</v>
      </c>
      <c r="W1747" s="61">
        <v>5.9800664451827246E-2</v>
      </c>
    </row>
    <row r="1748" spans="1:23" x14ac:dyDescent="0.25">
      <c r="A1748" s="26" t="s">
        <v>2213</v>
      </c>
      <c r="B1748" s="26" t="s">
        <v>2214</v>
      </c>
      <c r="C1748" s="26" t="s">
        <v>143</v>
      </c>
      <c r="D1748" s="26" t="s">
        <v>144</v>
      </c>
      <c r="E1748" s="26">
        <v>7</v>
      </c>
      <c r="F1748" s="26">
        <v>398</v>
      </c>
      <c r="G1748" s="26" t="s">
        <v>6647</v>
      </c>
      <c r="H1748" s="26" t="s">
        <v>6649</v>
      </c>
      <c r="I1748" s="26" t="s">
        <v>118</v>
      </c>
      <c r="J1748" s="26" t="s">
        <v>6647</v>
      </c>
      <c r="K1748" s="62">
        <v>7.9677256679999999</v>
      </c>
      <c r="L1748" s="62">
        <v>7.2365103380000004</v>
      </c>
      <c r="M1748" s="62">
        <v>19.987554450000001</v>
      </c>
      <c r="N1748" s="51">
        <v>0.28825622775800697</v>
      </c>
      <c r="O1748" s="63">
        <v>2.4</v>
      </c>
      <c r="P1748" s="63">
        <v>2.58</v>
      </c>
      <c r="Q1748" s="26" t="s">
        <v>629</v>
      </c>
      <c r="R1748" s="61">
        <v>0.69745411486086439</v>
      </c>
      <c r="S1748" s="61">
        <v>0.10538780343398461</v>
      </c>
      <c r="T1748" s="61">
        <v>5.9206631142687976E-4</v>
      </c>
      <c r="U1748" s="61">
        <v>2.960331557134399E-3</v>
      </c>
      <c r="V1748" s="61">
        <v>4.7365304914150381E-3</v>
      </c>
      <c r="W1748" s="61">
        <v>0.18886915334517465</v>
      </c>
    </row>
    <row r="1749" spans="1:23" x14ac:dyDescent="0.25">
      <c r="A1749" s="26" t="s">
        <v>4136</v>
      </c>
      <c r="B1749" s="26" t="s">
        <v>4137</v>
      </c>
      <c r="C1749" s="26" t="s">
        <v>143</v>
      </c>
      <c r="D1749" s="26" t="s">
        <v>144</v>
      </c>
      <c r="E1749" s="26">
        <v>2</v>
      </c>
      <c r="F1749" s="26">
        <v>400</v>
      </c>
      <c r="G1749" s="26" t="s">
        <v>6631</v>
      </c>
      <c r="H1749" s="26" t="s">
        <v>6649</v>
      </c>
      <c r="I1749" s="26" t="s">
        <v>118</v>
      </c>
      <c r="J1749" s="26" t="s">
        <v>6631</v>
      </c>
      <c r="K1749" s="62">
        <v>4.1603630860000003</v>
      </c>
      <c r="L1749" s="62">
        <v>5.9379727689999999</v>
      </c>
      <c r="M1749" s="62">
        <v>8.8612321099999996</v>
      </c>
      <c r="N1749" s="51">
        <v>0.35903337169159999</v>
      </c>
      <c r="O1749" s="63">
        <v>0</v>
      </c>
      <c r="P1749" s="63">
        <v>2.38</v>
      </c>
      <c r="Q1749" s="26" t="s">
        <v>629</v>
      </c>
      <c r="R1749" s="61">
        <v>0.53363740022805017</v>
      </c>
      <c r="S1749" s="61">
        <v>0.38996579247434437</v>
      </c>
      <c r="T1749" s="61">
        <v>0</v>
      </c>
      <c r="U1749" s="61">
        <v>0</v>
      </c>
      <c r="V1749" s="61">
        <v>6.8415051311288486E-3</v>
      </c>
      <c r="W1749" s="61">
        <v>6.9555302166476624E-2</v>
      </c>
    </row>
    <row r="1750" spans="1:23" x14ac:dyDescent="0.25">
      <c r="A1750" s="26" t="s">
        <v>1576</v>
      </c>
      <c r="B1750" s="26" t="s">
        <v>1577</v>
      </c>
      <c r="C1750" s="26" t="s">
        <v>114</v>
      </c>
      <c r="D1750" s="26" t="s">
        <v>115</v>
      </c>
      <c r="E1750" s="26">
        <v>16935</v>
      </c>
      <c r="F1750" s="26">
        <v>56747</v>
      </c>
      <c r="G1750" s="26" t="s">
        <v>6647</v>
      </c>
      <c r="H1750" s="26" t="s">
        <v>90</v>
      </c>
      <c r="I1750" s="26" t="s">
        <v>118</v>
      </c>
      <c r="J1750" s="26" t="s">
        <v>6647</v>
      </c>
      <c r="K1750" s="62">
        <v>43.314432130528893</v>
      </c>
      <c r="L1750" s="62">
        <v>34.746641906230202</v>
      </c>
      <c r="M1750" s="62">
        <v>56.159014201610809</v>
      </c>
      <c r="N1750" s="51">
        <v>0.18956736916718001</v>
      </c>
      <c r="O1750" s="63">
        <v>10.855191344387142</v>
      </c>
      <c r="P1750" s="63">
        <v>2.9951041169629358</v>
      </c>
      <c r="Q1750" s="26" t="s">
        <v>117</v>
      </c>
      <c r="R1750" s="61">
        <v>0.37813453082161347</v>
      </c>
      <c r="S1750" s="61">
        <v>0.17396211989108623</v>
      </c>
      <c r="T1750" s="61">
        <v>5.1276052341046484E-3</v>
      </c>
      <c r="U1750" s="61">
        <v>1.0271996539971085E-3</v>
      </c>
      <c r="V1750" s="61">
        <v>0.36888534159097736</v>
      </c>
      <c r="W1750" s="61">
        <v>7.2863202808221131E-2</v>
      </c>
    </row>
    <row r="1751" spans="1:23" x14ac:dyDescent="0.25">
      <c r="A1751" s="26" t="s">
        <v>2013</v>
      </c>
      <c r="B1751" s="26" t="s">
        <v>2014</v>
      </c>
      <c r="C1751" s="26" t="s">
        <v>114</v>
      </c>
      <c r="D1751" s="26" t="s">
        <v>115</v>
      </c>
      <c r="E1751" s="26">
        <v>1208</v>
      </c>
      <c r="F1751" s="26">
        <v>3222</v>
      </c>
      <c r="G1751" s="26" t="s">
        <v>6647</v>
      </c>
      <c r="H1751" s="26" t="s">
        <v>90</v>
      </c>
      <c r="I1751" s="26" t="s">
        <v>118</v>
      </c>
      <c r="J1751" s="26" t="s">
        <v>6647</v>
      </c>
      <c r="K1751" s="62">
        <v>15.776109608511719</v>
      </c>
      <c r="L1751" s="62">
        <v>15.82534684102338</v>
      </c>
      <c r="M1751" s="62">
        <v>24.289598402473391</v>
      </c>
      <c r="N1751" s="51">
        <v>0.10110725979595299</v>
      </c>
      <c r="O1751" s="63">
        <v>2.5317767913233054</v>
      </c>
      <c r="P1751" s="63">
        <v>2.7210875192955659</v>
      </c>
      <c r="Q1751" s="26" t="s">
        <v>629</v>
      </c>
      <c r="R1751" s="61">
        <v>0.62809852692562751</v>
      </c>
      <c r="S1751" s="61">
        <v>0.12437229403264594</v>
      </c>
      <c r="T1751" s="61">
        <v>8.8328269003574858E-4</v>
      </c>
      <c r="U1751" s="61">
        <v>7.2211230843873919E-6</v>
      </c>
      <c r="V1751" s="61">
        <v>0.21950468265371265</v>
      </c>
      <c r="W1751" s="61">
        <v>2.7133992574893673E-2</v>
      </c>
    </row>
    <row r="1752" spans="1:23" x14ac:dyDescent="0.25">
      <c r="A1752" s="26" t="s">
        <v>3508</v>
      </c>
      <c r="B1752" s="26" t="s">
        <v>3509</v>
      </c>
      <c r="C1752" s="26" t="s">
        <v>114</v>
      </c>
      <c r="D1752" s="26" t="s">
        <v>115</v>
      </c>
      <c r="E1752" s="26">
        <v>20585</v>
      </c>
      <c r="F1752" s="26">
        <v>95256</v>
      </c>
      <c r="G1752" s="26" t="s">
        <v>6631</v>
      </c>
      <c r="H1752" s="26" t="s">
        <v>90</v>
      </c>
      <c r="I1752" s="26" t="s">
        <v>118</v>
      </c>
      <c r="J1752" s="26" t="s">
        <v>6631</v>
      </c>
      <c r="K1752" s="62">
        <v>64.710779049223675</v>
      </c>
      <c r="L1752" s="62">
        <v>58.293631278251794</v>
      </c>
      <c r="M1752" s="62">
        <v>66.987292610970016</v>
      </c>
      <c r="N1752" s="51">
        <v>0.320141988853749</v>
      </c>
      <c r="O1752" s="63">
        <v>21.168057045715457</v>
      </c>
      <c r="P1752" s="63">
        <v>3.2356981167928671</v>
      </c>
      <c r="Q1752" s="26" t="s">
        <v>117</v>
      </c>
      <c r="R1752" s="61">
        <v>0.23789311413107167</v>
      </c>
      <c r="S1752" s="61">
        <v>0.23839080336073429</v>
      </c>
      <c r="T1752" s="61">
        <v>9.4020160729404358E-3</v>
      </c>
      <c r="U1752" s="61">
        <v>1.6573704422678498E-3</v>
      </c>
      <c r="V1752" s="61">
        <v>0.47203422776845727</v>
      </c>
      <c r="W1752" s="61">
        <v>4.0622468224528446E-2</v>
      </c>
    </row>
    <row r="1753" spans="1:23" x14ac:dyDescent="0.25">
      <c r="A1753" s="26" t="s">
        <v>1676</v>
      </c>
      <c r="B1753" s="26" t="s">
        <v>1677</v>
      </c>
      <c r="C1753" s="26" t="s">
        <v>143</v>
      </c>
      <c r="D1753" s="26" t="s">
        <v>144</v>
      </c>
      <c r="E1753" s="26">
        <v>2</v>
      </c>
      <c r="F1753" s="26">
        <v>200</v>
      </c>
      <c r="G1753" s="26" t="s">
        <v>6647</v>
      </c>
      <c r="H1753" s="26" t="s">
        <v>6649</v>
      </c>
      <c r="I1753" s="26" t="s">
        <v>118</v>
      </c>
      <c r="J1753" s="26" t="s">
        <v>6647</v>
      </c>
      <c r="K1753" s="62">
        <v>29.97982854</v>
      </c>
      <c r="L1753" s="62">
        <v>32.349974789999997</v>
      </c>
      <c r="M1753" s="62">
        <v>28.736776599999999</v>
      </c>
      <c r="N1753" s="51">
        <v>6.5999999999999892E-2</v>
      </c>
      <c r="O1753" s="63">
        <v>7.6</v>
      </c>
      <c r="P1753" s="63">
        <v>2.41</v>
      </c>
      <c r="Q1753" s="26" t="s">
        <v>629</v>
      </c>
      <c r="R1753" s="61">
        <v>0.85912698412698407</v>
      </c>
      <c r="S1753" s="61">
        <v>4.9603174603174607E-2</v>
      </c>
      <c r="T1753" s="61">
        <v>0</v>
      </c>
      <c r="U1753" s="61">
        <v>0</v>
      </c>
      <c r="V1753" s="61">
        <v>2.5793650793650792E-2</v>
      </c>
      <c r="W1753" s="61">
        <v>6.5476190476190479E-2</v>
      </c>
    </row>
    <row r="1754" spans="1:23" x14ac:dyDescent="0.25">
      <c r="A1754" s="26" t="s">
        <v>1436</v>
      </c>
      <c r="B1754" s="26" t="s">
        <v>1437</v>
      </c>
      <c r="C1754" s="26" t="s">
        <v>114</v>
      </c>
      <c r="D1754" s="26" t="s">
        <v>115</v>
      </c>
      <c r="E1754" s="26">
        <v>53868</v>
      </c>
      <c r="F1754" s="26">
        <v>201000</v>
      </c>
      <c r="G1754" s="26" t="s">
        <v>6647</v>
      </c>
      <c r="H1754" s="26" t="s">
        <v>90</v>
      </c>
      <c r="I1754" s="26" t="s">
        <v>118</v>
      </c>
      <c r="J1754" s="26" t="s">
        <v>6647</v>
      </c>
      <c r="K1754" s="62">
        <v>31.303918014418016</v>
      </c>
      <c r="L1754" s="62">
        <v>23.155831454523124</v>
      </c>
      <c r="M1754" s="62">
        <v>51.481219268855085</v>
      </c>
      <c r="N1754" s="51">
        <v>0.136647995768133</v>
      </c>
      <c r="O1754" s="63">
        <v>3.271409490448451</v>
      </c>
      <c r="P1754" s="63">
        <v>2.6225354034405717</v>
      </c>
      <c r="Q1754" s="26" t="s">
        <v>629</v>
      </c>
      <c r="R1754" s="61">
        <v>0.62229159047492555</v>
      </c>
      <c r="S1754" s="61">
        <v>0.16059151455896384</v>
      </c>
      <c r="T1754" s="61">
        <v>9.2444834197687349E-3</v>
      </c>
      <c r="U1754" s="61">
        <v>1.6848139371141116E-3</v>
      </c>
      <c r="V1754" s="61">
        <v>0.13917610671996988</v>
      </c>
      <c r="W1754" s="61">
        <v>6.7011490889258105E-2</v>
      </c>
    </row>
    <row r="1755" spans="1:23" x14ac:dyDescent="0.25">
      <c r="A1755" s="26" t="s">
        <v>1872</v>
      </c>
      <c r="B1755" s="26" t="s">
        <v>1873</v>
      </c>
      <c r="C1755" s="26" t="s">
        <v>114</v>
      </c>
      <c r="D1755" s="26" t="s">
        <v>115</v>
      </c>
      <c r="E1755" s="26">
        <v>2530</v>
      </c>
      <c r="F1755" s="26">
        <v>6986</v>
      </c>
      <c r="G1755" s="26" t="s">
        <v>6647</v>
      </c>
      <c r="H1755" s="26" t="s">
        <v>90</v>
      </c>
      <c r="I1755" s="26" t="s">
        <v>118</v>
      </c>
      <c r="J1755" s="26" t="s">
        <v>6647</v>
      </c>
      <c r="K1755" s="62">
        <v>10.41543587834054</v>
      </c>
      <c r="L1755" s="62">
        <v>11.482049246723733</v>
      </c>
      <c r="M1755" s="62">
        <v>18.577678860889897</v>
      </c>
      <c r="N1755" s="51">
        <v>4.3214783499211797E-2</v>
      </c>
      <c r="O1755" s="63">
        <v>2.3045361707063807</v>
      </c>
      <c r="P1755" s="63">
        <v>2.7696040266447586</v>
      </c>
      <c r="Q1755" s="26" t="s">
        <v>629</v>
      </c>
      <c r="R1755" s="61">
        <v>0.67426289273597251</v>
      </c>
      <c r="S1755" s="61">
        <v>0.13459431150655959</v>
      </c>
      <c r="T1755" s="61">
        <v>6.3192566638344003E-3</v>
      </c>
      <c r="U1755" s="61">
        <v>0</v>
      </c>
      <c r="V1755" s="61">
        <v>0.12519649549765274</v>
      </c>
      <c r="W1755" s="61">
        <v>5.96270435959807E-2</v>
      </c>
    </row>
    <row r="1756" spans="1:23" x14ac:dyDescent="0.25">
      <c r="A1756" s="26" t="s">
        <v>1610</v>
      </c>
      <c r="B1756" s="26" t="s">
        <v>1611</v>
      </c>
      <c r="C1756" s="26" t="s">
        <v>114</v>
      </c>
      <c r="D1756" s="26" t="s">
        <v>115</v>
      </c>
      <c r="E1756" s="26">
        <v>14146</v>
      </c>
      <c r="F1756" s="26">
        <v>66600</v>
      </c>
      <c r="G1756" s="26" t="s">
        <v>6647</v>
      </c>
      <c r="H1756" s="26" t="s">
        <v>90</v>
      </c>
      <c r="I1756" s="26" t="s">
        <v>118</v>
      </c>
      <c r="J1756" s="26" t="s">
        <v>6647</v>
      </c>
      <c r="K1756" s="62">
        <v>32.952582797568795</v>
      </c>
      <c r="L1756" s="62">
        <v>21.568840751668517</v>
      </c>
      <c r="M1756" s="62">
        <v>57.2887805203816</v>
      </c>
      <c r="N1756" s="51">
        <v>0.16381602817721197</v>
      </c>
      <c r="O1756" s="63">
        <v>5.246768233146625</v>
      </c>
      <c r="P1756" s="63">
        <v>2.9988150571771026</v>
      </c>
      <c r="Q1756" s="26" t="s">
        <v>117</v>
      </c>
      <c r="R1756" s="61">
        <v>0.43554754793415867</v>
      </c>
      <c r="S1756" s="61">
        <v>0.35043515058796926</v>
      </c>
      <c r="T1756" s="61">
        <v>1.5213389544843256E-2</v>
      </c>
      <c r="U1756" s="61">
        <v>2.2635641649914003E-3</v>
      </c>
      <c r="V1756" s="61">
        <v>0.14815086747117701</v>
      </c>
      <c r="W1756" s="61">
        <v>4.8389480296860847E-2</v>
      </c>
    </row>
    <row r="1757" spans="1:23" x14ac:dyDescent="0.25">
      <c r="A1757" s="26" t="s">
        <v>1626</v>
      </c>
      <c r="B1757" s="26" t="s">
        <v>1627</v>
      </c>
      <c r="C1757" s="26" t="s">
        <v>114</v>
      </c>
      <c r="D1757" s="26" t="s">
        <v>115</v>
      </c>
      <c r="E1757" s="26">
        <v>13388</v>
      </c>
      <c r="F1757" s="26">
        <v>34724</v>
      </c>
      <c r="G1757" s="26" t="s">
        <v>6647</v>
      </c>
      <c r="H1757" s="26" t="s">
        <v>90</v>
      </c>
      <c r="I1757" s="26" t="s">
        <v>118</v>
      </c>
      <c r="J1757" s="26" t="s">
        <v>6647</v>
      </c>
      <c r="K1757" s="62">
        <v>10.17576537698517</v>
      </c>
      <c r="L1757" s="62">
        <v>10.051549745754208</v>
      </c>
      <c r="M1757" s="62">
        <v>24.88867608301047</v>
      </c>
      <c r="N1757" s="51">
        <v>0.118697590044295</v>
      </c>
      <c r="O1757" s="63">
        <v>1.9827849069016035</v>
      </c>
      <c r="P1757" s="63">
        <v>2.2829262539339386</v>
      </c>
      <c r="Q1757" s="26" t="s">
        <v>629</v>
      </c>
      <c r="R1757" s="61">
        <v>0.81846670830152812</v>
      </c>
      <c r="S1757" s="61">
        <v>7.022085055603039E-2</v>
      </c>
      <c r="T1757" s="61">
        <v>1.0049895788539338E-2</v>
      </c>
      <c r="U1757" s="61">
        <v>0</v>
      </c>
      <c r="V1757" s="61">
        <v>3.7022323066208819E-2</v>
      </c>
      <c r="W1757" s="61">
        <v>6.424022228769273E-2</v>
      </c>
    </row>
    <row r="1758" spans="1:23" x14ac:dyDescent="0.25">
      <c r="A1758" s="26" t="s">
        <v>3690</v>
      </c>
      <c r="B1758" s="26" t="s">
        <v>3691</v>
      </c>
      <c r="C1758" s="26" t="s">
        <v>114</v>
      </c>
      <c r="D1758" s="26" t="s">
        <v>115</v>
      </c>
      <c r="E1758" s="26">
        <v>5451</v>
      </c>
      <c r="F1758" s="26">
        <v>24937</v>
      </c>
      <c r="G1758" s="26" t="s">
        <v>6631</v>
      </c>
      <c r="H1758" s="26" t="s">
        <v>90</v>
      </c>
      <c r="I1758" s="26" t="s">
        <v>118</v>
      </c>
      <c r="J1758" s="26" t="s">
        <v>6631</v>
      </c>
      <c r="K1758" s="62">
        <v>43.185636664717507</v>
      </c>
      <c r="L1758" s="62">
        <v>22.019977393557337</v>
      </c>
      <c r="M1758" s="62">
        <v>84.626708707148225</v>
      </c>
      <c r="N1758" s="51">
        <v>0.220845571109514</v>
      </c>
      <c r="O1758" s="63">
        <v>3.5294054758932374</v>
      </c>
      <c r="P1758" s="63">
        <v>3.0180654958836617</v>
      </c>
      <c r="Q1758" s="26" t="s">
        <v>629</v>
      </c>
      <c r="R1758" s="61">
        <v>0.52336980220663409</v>
      </c>
      <c r="S1758" s="61">
        <v>0.27268338884578669</v>
      </c>
      <c r="T1758" s="61">
        <v>7.4335854994444298E-2</v>
      </c>
      <c r="U1758" s="61">
        <v>4.9966424310275801E-4</v>
      </c>
      <c r="V1758" s="61">
        <v>6.9556443625769154E-2</v>
      </c>
      <c r="W1758" s="61">
        <v>5.9554846084262952E-2</v>
      </c>
    </row>
    <row r="1759" spans="1:23" x14ac:dyDescent="0.25">
      <c r="A1759" s="26" t="s">
        <v>2515</v>
      </c>
      <c r="B1759" s="26" t="s">
        <v>2516</v>
      </c>
      <c r="C1759" s="26" t="s">
        <v>143</v>
      </c>
      <c r="D1759" s="26" t="s">
        <v>144</v>
      </c>
      <c r="E1759" s="26">
        <v>5</v>
      </c>
      <c r="F1759" s="26">
        <v>200</v>
      </c>
      <c r="G1759" s="26" t="s">
        <v>6647</v>
      </c>
      <c r="H1759" s="26" t="s">
        <v>6649</v>
      </c>
      <c r="I1759" s="26" t="s">
        <v>118</v>
      </c>
      <c r="J1759" s="26" t="s">
        <v>6647</v>
      </c>
      <c r="K1759" s="62">
        <v>29.97982854</v>
      </c>
      <c r="L1759" s="62">
        <v>32.349974789999997</v>
      </c>
      <c r="M1759" s="62">
        <v>28.736776599999999</v>
      </c>
      <c r="N1759" s="51">
        <v>0.20310478654592501</v>
      </c>
      <c r="O1759" s="63">
        <v>7.6</v>
      </c>
      <c r="P1759" s="63">
        <v>2.41</v>
      </c>
      <c r="Q1759" s="26" t="s">
        <v>629</v>
      </c>
      <c r="R1759" s="61">
        <v>0.56921086675291077</v>
      </c>
      <c r="S1759" s="61">
        <v>0.40362225097024579</v>
      </c>
      <c r="T1759" s="61">
        <v>0</v>
      </c>
      <c r="U1759" s="61">
        <v>0</v>
      </c>
      <c r="V1759" s="61">
        <v>0</v>
      </c>
      <c r="W1759" s="61">
        <v>2.7166882276843468E-2</v>
      </c>
    </row>
    <row r="1760" spans="1:23" x14ac:dyDescent="0.25">
      <c r="A1760" s="26" t="s">
        <v>1502</v>
      </c>
      <c r="B1760" s="26" t="s">
        <v>1503</v>
      </c>
      <c r="C1760" s="26" t="s">
        <v>114</v>
      </c>
      <c r="D1760" s="26" t="s">
        <v>115</v>
      </c>
      <c r="E1760" s="26">
        <v>25471</v>
      </c>
      <c r="F1760" s="26">
        <v>84054</v>
      </c>
      <c r="G1760" s="26" t="s">
        <v>6647</v>
      </c>
      <c r="H1760" s="26" t="s">
        <v>90</v>
      </c>
      <c r="I1760" s="26" t="s">
        <v>118</v>
      </c>
      <c r="J1760" s="26" t="s">
        <v>6647</v>
      </c>
      <c r="K1760" s="62">
        <v>17.299738175033426</v>
      </c>
      <c r="L1760" s="62">
        <v>14.170473274723365</v>
      </c>
      <c r="M1760" s="62">
        <v>35.292489041032333</v>
      </c>
      <c r="N1760" s="51">
        <v>0.131257047551878</v>
      </c>
      <c r="O1760" s="63">
        <v>4.225255006265126</v>
      </c>
      <c r="P1760" s="63">
        <v>2.9555826344404053</v>
      </c>
      <c r="Q1760" s="26" t="s">
        <v>629</v>
      </c>
      <c r="R1760" s="61">
        <v>0.54507780409696205</v>
      </c>
      <c r="S1760" s="61">
        <v>0.17586093754306187</v>
      </c>
      <c r="T1760" s="61">
        <v>1.6976234880695426E-2</v>
      </c>
      <c r="U1760" s="61">
        <v>8.3745480623350992E-4</v>
      </c>
      <c r="V1760" s="61">
        <v>0.20306553579294392</v>
      </c>
      <c r="W1760" s="61">
        <v>5.8182032880103193E-2</v>
      </c>
    </row>
    <row r="1761" spans="1:23" x14ac:dyDescent="0.25">
      <c r="A1761" s="26" t="s">
        <v>3526</v>
      </c>
      <c r="B1761" s="26" t="s">
        <v>3527</v>
      </c>
      <c r="C1761" s="26" t="s">
        <v>114</v>
      </c>
      <c r="D1761" s="26" t="s">
        <v>115</v>
      </c>
      <c r="E1761" s="26">
        <v>17580</v>
      </c>
      <c r="F1761" s="26">
        <v>51545</v>
      </c>
      <c r="G1761" s="26" t="s">
        <v>6631</v>
      </c>
      <c r="H1761" s="26" t="s">
        <v>90</v>
      </c>
      <c r="I1761" s="26" t="s">
        <v>118</v>
      </c>
      <c r="J1761" s="26" t="s">
        <v>6631</v>
      </c>
      <c r="K1761" s="62">
        <v>15.281150110857201</v>
      </c>
      <c r="L1761" s="62">
        <v>12.233733052624993</v>
      </c>
      <c r="M1761" s="62">
        <v>34.954653075200639</v>
      </c>
      <c r="N1761" s="51">
        <v>0.146651022083711</v>
      </c>
      <c r="O1761" s="63">
        <v>2.418738767871464</v>
      </c>
      <c r="P1761" s="63">
        <v>2.6829231339539716</v>
      </c>
      <c r="Q1761" s="26" t="s">
        <v>629</v>
      </c>
      <c r="R1761" s="61">
        <v>0.74366084588425552</v>
      </c>
      <c r="S1761" s="61">
        <v>0.15330797485911821</v>
      </c>
      <c r="T1761" s="61">
        <v>6.3258498765942205E-3</v>
      </c>
      <c r="U1761" s="61">
        <v>1.0487288432257972E-3</v>
      </c>
      <c r="V1761" s="61">
        <v>5.3521085328095269E-2</v>
      </c>
      <c r="W1761" s="61">
        <v>4.2135515208711102E-2</v>
      </c>
    </row>
    <row r="1762" spans="1:23" x14ac:dyDescent="0.25">
      <c r="A1762" s="26" t="s">
        <v>1632</v>
      </c>
      <c r="B1762" s="26" t="s">
        <v>1633</v>
      </c>
      <c r="C1762" s="26" t="s">
        <v>114</v>
      </c>
      <c r="D1762" s="26" t="s">
        <v>115</v>
      </c>
      <c r="E1762" s="26">
        <v>12957</v>
      </c>
      <c r="F1762" s="26">
        <v>49808</v>
      </c>
      <c r="G1762" s="26" t="s">
        <v>6647</v>
      </c>
      <c r="H1762" s="26" t="s">
        <v>90</v>
      </c>
      <c r="I1762" s="26" t="s">
        <v>118</v>
      </c>
      <c r="J1762" s="26" t="s">
        <v>6647</v>
      </c>
      <c r="K1762" s="62">
        <v>46.005086996176431</v>
      </c>
      <c r="L1762" s="62">
        <v>35.245466184825204</v>
      </c>
      <c r="M1762" s="62">
        <v>61.407703979537359</v>
      </c>
      <c r="N1762" s="51">
        <v>0.191953548081474</v>
      </c>
      <c r="O1762" s="63">
        <v>6.6858510291245672</v>
      </c>
      <c r="P1762" s="63">
        <v>3.0192748833927658</v>
      </c>
      <c r="Q1762" s="26" t="s">
        <v>117</v>
      </c>
      <c r="R1762" s="61">
        <v>0.41971195769407643</v>
      </c>
      <c r="S1762" s="61">
        <v>0.34186407602526275</v>
      </c>
      <c r="T1762" s="61">
        <v>2.3033751252624614E-2</v>
      </c>
      <c r="U1762" s="61">
        <v>1.7289589107021927E-4</v>
      </c>
      <c r="V1762" s="61">
        <v>0.17003752145153225</v>
      </c>
      <c r="W1762" s="61">
        <v>4.5179797685434078E-2</v>
      </c>
    </row>
    <row r="1763" spans="1:23" x14ac:dyDescent="0.25">
      <c r="A1763" s="26" t="s">
        <v>1838</v>
      </c>
      <c r="B1763" s="26" t="s">
        <v>1839</v>
      </c>
      <c r="C1763" s="26" t="s">
        <v>143</v>
      </c>
      <c r="D1763" s="26" t="s">
        <v>144</v>
      </c>
      <c r="E1763" s="26">
        <v>7</v>
      </c>
      <c r="F1763" s="26">
        <v>500</v>
      </c>
      <c r="G1763" s="26" t="s">
        <v>6647</v>
      </c>
      <c r="H1763" s="26" t="s">
        <v>6649</v>
      </c>
      <c r="I1763" s="26" t="s">
        <v>118</v>
      </c>
      <c r="J1763" s="26" t="s">
        <v>6647</v>
      </c>
      <c r="K1763" s="62">
        <v>17.170953099999998</v>
      </c>
      <c r="L1763" s="62">
        <v>20.574886540000001</v>
      </c>
      <c r="M1763" s="62">
        <v>18.680771620000002</v>
      </c>
      <c r="N1763" s="51">
        <v>6.6014669926650407E-2</v>
      </c>
      <c r="O1763" s="63">
        <v>2.7</v>
      </c>
      <c r="P1763" s="63">
        <v>2.3199999999999998</v>
      </c>
      <c r="Q1763" s="26" t="s">
        <v>629</v>
      </c>
      <c r="R1763" s="61">
        <v>0.73113207547169812</v>
      </c>
      <c r="S1763" s="61">
        <v>0.24174528301886791</v>
      </c>
      <c r="T1763" s="61">
        <v>0</v>
      </c>
      <c r="U1763" s="61">
        <v>0</v>
      </c>
      <c r="V1763" s="61">
        <v>1.1792452830188679E-3</v>
      </c>
      <c r="W1763" s="61">
        <v>2.5943396226415096E-2</v>
      </c>
    </row>
    <row r="1764" spans="1:23" x14ac:dyDescent="0.25">
      <c r="A1764" s="26" t="s">
        <v>1466</v>
      </c>
      <c r="B1764" s="26" t="s">
        <v>1467</v>
      </c>
      <c r="C1764" s="26" t="s">
        <v>114</v>
      </c>
      <c r="D1764" s="26" t="s">
        <v>115</v>
      </c>
      <c r="E1764" s="26">
        <v>35500</v>
      </c>
      <c r="F1764" s="26">
        <v>117150</v>
      </c>
      <c r="G1764" s="26" t="s">
        <v>6647</v>
      </c>
      <c r="H1764" s="26" t="s">
        <v>90</v>
      </c>
      <c r="I1764" s="26" t="s">
        <v>118</v>
      </c>
      <c r="J1764" s="26" t="s">
        <v>6647</v>
      </c>
      <c r="K1764" s="62">
        <v>42.868670479974959</v>
      </c>
      <c r="L1764" s="62">
        <v>28.564221382690043</v>
      </c>
      <c r="M1764" s="62">
        <v>69.09036670665742</v>
      </c>
      <c r="N1764" s="51">
        <v>0.18646500491040499</v>
      </c>
      <c r="O1764" s="63">
        <v>6.5178991961582469</v>
      </c>
      <c r="P1764" s="63">
        <v>3.0906957212505959</v>
      </c>
      <c r="Q1764" s="26" t="s">
        <v>117</v>
      </c>
      <c r="R1764" s="61">
        <v>0.45592441593731331</v>
      </c>
      <c r="S1764" s="61">
        <v>0.35135721994242902</v>
      </c>
      <c r="T1764" s="61">
        <v>1.0847136662740035E-2</v>
      </c>
      <c r="U1764" s="61">
        <v>1.7619712541983292E-3</v>
      </c>
      <c r="V1764" s="61">
        <v>0.12909374964922693</v>
      </c>
      <c r="W1764" s="61">
        <v>5.101550655409165E-2</v>
      </c>
    </row>
    <row r="1765" spans="1:23" x14ac:dyDescent="0.25">
      <c r="A1765" s="26" t="s">
        <v>4072</v>
      </c>
      <c r="B1765" s="26" t="s">
        <v>4073</v>
      </c>
      <c r="C1765" s="26" t="s">
        <v>143</v>
      </c>
      <c r="D1765" s="26" t="s">
        <v>144</v>
      </c>
      <c r="E1765" s="26">
        <v>6</v>
      </c>
      <c r="F1765" s="26">
        <v>400</v>
      </c>
      <c r="G1765" s="26" t="s">
        <v>6631</v>
      </c>
      <c r="H1765" s="26" t="s">
        <v>6649</v>
      </c>
      <c r="I1765" s="26" t="s">
        <v>118</v>
      </c>
      <c r="J1765" s="26" t="s">
        <v>6631</v>
      </c>
      <c r="K1765" s="62">
        <v>12.59455371</v>
      </c>
      <c r="L1765" s="62">
        <v>11.144730210000001</v>
      </c>
      <c r="M1765" s="62">
        <v>25.99875544</v>
      </c>
      <c r="N1765" s="51">
        <v>0.23196881091617899</v>
      </c>
      <c r="O1765" s="63">
        <v>5</v>
      </c>
      <c r="P1765" s="63">
        <v>2.85</v>
      </c>
      <c r="Q1765" s="26" t="s">
        <v>629</v>
      </c>
      <c r="R1765" s="61">
        <v>0.88239116309291743</v>
      </c>
      <c r="S1765" s="61">
        <v>9.2917478882391158E-2</v>
      </c>
      <c r="T1765" s="61">
        <v>5.1981806367771277E-3</v>
      </c>
      <c r="U1765" s="61">
        <v>0</v>
      </c>
      <c r="V1765" s="61">
        <v>2.5990903183885639E-3</v>
      </c>
      <c r="W1765" s="61">
        <v>1.6894087069525665E-2</v>
      </c>
    </row>
    <row r="1766" spans="1:23" x14ac:dyDescent="0.25">
      <c r="A1766" s="26" t="s">
        <v>1484</v>
      </c>
      <c r="B1766" s="26" t="s">
        <v>1485</v>
      </c>
      <c r="C1766" s="26" t="s">
        <v>114</v>
      </c>
      <c r="D1766" s="26" t="s">
        <v>115</v>
      </c>
      <c r="E1766" s="26">
        <v>28018</v>
      </c>
      <c r="F1766" s="26">
        <v>113106</v>
      </c>
      <c r="G1766" s="26" t="s">
        <v>6647</v>
      </c>
      <c r="H1766" s="26" t="s">
        <v>90</v>
      </c>
      <c r="I1766" s="26" t="s">
        <v>118</v>
      </c>
      <c r="J1766" s="26" t="s">
        <v>6647</v>
      </c>
      <c r="K1766" s="62">
        <v>47.018695193603122</v>
      </c>
      <c r="L1766" s="62">
        <v>31.098021783323901</v>
      </c>
      <c r="M1766" s="62">
        <v>77.46017810870994</v>
      </c>
      <c r="N1766" s="51">
        <v>0.183953131991066</v>
      </c>
      <c r="O1766" s="63">
        <v>8.0135909863632069</v>
      </c>
      <c r="P1766" s="63">
        <v>3.0326810246665752</v>
      </c>
      <c r="Q1766" s="26" t="s">
        <v>117</v>
      </c>
      <c r="R1766" s="61">
        <v>0.40569143898178106</v>
      </c>
      <c r="S1766" s="61">
        <v>0.24466284452584419</v>
      </c>
      <c r="T1766" s="61">
        <v>2.3981536113860388E-2</v>
      </c>
      <c r="U1766" s="61">
        <v>1.6649809448661414E-3</v>
      </c>
      <c r="V1766" s="61">
        <v>0.25751682007577825</v>
      </c>
      <c r="W1766" s="61">
        <v>6.6482379357869867E-2</v>
      </c>
    </row>
    <row r="1767" spans="1:23" x14ac:dyDescent="0.25">
      <c r="A1767" s="26" t="s">
        <v>3566</v>
      </c>
      <c r="B1767" s="26" t="s">
        <v>3567</v>
      </c>
      <c r="C1767" s="26" t="s">
        <v>114</v>
      </c>
      <c r="D1767" s="26" t="s">
        <v>115</v>
      </c>
      <c r="E1767" s="26">
        <v>12993</v>
      </c>
      <c r="F1767" s="26">
        <v>63118</v>
      </c>
      <c r="G1767" s="26" t="s">
        <v>6631</v>
      </c>
      <c r="H1767" s="26" t="s">
        <v>90</v>
      </c>
      <c r="I1767" s="26" t="s">
        <v>118</v>
      </c>
      <c r="J1767" s="26" t="s">
        <v>6631</v>
      </c>
      <c r="K1767" s="62">
        <v>66.971252258084505</v>
      </c>
      <c r="L1767" s="62">
        <v>51.739634037171193</v>
      </c>
      <c r="M1767" s="62">
        <v>81.708063607662965</v>
      </c>
      <c r="N1767" s="51">
        <v>0.26543431658989403</v>
      </c>
      <c r="O1767" s="63">
        <v>10.859174335878372</v>
      </c>
      <c r="P1767" s="63">
        <v>3.1170770076016319</v>
      </c>
      <c r="Q1767" s="26" t="s">
        <v>117</v>
      </c>
      <c r="R1767" s="61">
        <v>0.2541309698058592</v>
      </c>
      <c r="S1767" s="61">
        <v>0.57495136135488811</v>
      </c>
      <c r="T1767" s="61">
        <v>1.7114639184849286E-2</v>
      </c>
      <c r="U1767" s="61">
        <v>3.3743326108126353E-4</v>
      </c>
      <c r="V1767" s="61">
        <v>0.13554543207862585</v>
      </c>
      <c r="W1767" s="61">
        <v>1.7920164314695914E-2</v>
      </c>
    </row>
    <row r="1768" spans="1:23" x14ac:dyDescent="0.25">
      <c r="A1768" s="26" t="s">
        <v>1686</v>
      </c>
      <c r="B1768" s="26" t="s">
        <v>1687</v>
      </c>
      <c r="C1768" s="26" t="s">
        <v>114</v>
      </c>
      <c r="D1768" s="26" t="s">
        <v>115</v>
      </c>
      <c r="E1768" s="26">
        <v>8725</v>
      </c>
      <c r="F1768" s="26">
        <v>18401</v>
      </c>
      <c r="G1768" s="26" t="s">
        <v>6647</v>
      </c>
      <c r="H1768" s="26" t="s">
        <v>90</v>
      </c>
      <c r="I1768" s="26" t="s">
        <v>118</v>
      </c>
      <c r="J1768" s="26" t="s">
        <v>6647</v>
      </c>
      <c r="K1768" s="62">
        <v>10.639306267098815</v>
      </c>
      <c r="L1768" s="62">
        <v>6.479427872469822</v>
      </c>
      <c r="M1768" s="62">
        <v>45.456105546014662</v>
      </c>
      <c r="N1768" s="51">
        <v>0.114036352645872</v>
      </c>
      <c r="O1768" s="63">
        <v>1.8398376417109035</v>
      </c>
      <c r="P1768" s="63">
        <v>2.1796046492376089</v>
      </c>
      <c r="Q1768" s="26" t="s">
        <v>629</v>
      </c>
      <c r="R1768" s="61">
        <v>0.84218538507278229</v>
      </c>
      <c r="S1768" s="61">
        <v>7.0591952736164712E-2</v>
      </c>
      <c r="T1768" s="61">
        <v>5.5324216791940127E-3</v>
      </c>
      <c r="U1768" s="61">
        <v>2.2332468687994295E-3</v>
      </c>
      <c r="V1768" s="61">
        <v>3.0119347385450392E-2</v>
      </c>
      <c r="W1768" s="61">
        <v>4.9337646257609294E-2</v>
      </c>
    </row>
    <row r="1769" spans="1:23" x14ac:dyDescent="0.25">
      <c r="A1769" s="26" t="s">
        <v>3454</v>
      </c>
      <c r="B1769" s="26" t="s">
        <v>3455</v>
      </c>
      <c r="C1769" s="26" t="s">
        <v>114</v>
      </c>
      <c r="D1769" s="26" t="s">
        <v>115</v>
      </c>
      <c r="E1769" s="26">
        <v>31372</v>
      </c>
      <c r="F1769" s="26">
        <v>141874</v>
      </c>
      <c r="G1769" s="26" t="s">
        <v>6631</v>
      </c>
      <c r="H1769" s="26" t="s">
        <v>90</v>
      </c>
      <c r="I1769" s="26" t="s">
        <v>118</v>
      </c>
      <c r="J1769" s="26" t="s">
        <v>6631</v>
      </c>
      <c r="K1769" s="62">
        <v>50.425340789033115</v>
      </c>
      <c r="L1769" s="62">
        <v>35.485717205060531</v>
      </c>
      <c r="M1769" s="62">
        <v>70.264854209548773</v>
      </c>
      <c r="N1769" s="51">
        <v>0.22260425478548002</v>
      </c>
      <c r="O1769" s="63">
        <v>8.9912924771611902</v>
      </c>
      <c r="P1769" s="63">
        <v>2.946409682711808</v>
      </c>
      <c r="Q1769" s="26" t="s">
        <v>117</v>
      </c>
      <c r="R1769" s="61">
        <v>0.34061206864788224</v>
      </c>
      <c r="S1769" s="61">
        <v>0.31096770574790794</v>
      </c>
      <c r="T1769" s="61">
        <v>1.4726846306477416E-2</v>
      </c>
      <c r="U1769" s="61">
        <v>1.3505605677802399E-3</v>
      </c>
      <c r="V1769" s="61">
        <v>0.29914322319854975</v>
      </c>
      <c r="W1769" s="61">
        <v>3.3199595531402844E-2</v>
      </c>
    </row>
    <row r="1770" spans="1:23" x14ac:dyDescent="0.25">
      <c r="A1770" s="26" t="s">
        <v>4214</v>
      </c>
      <c r="B1770" s="26" t="s">
        <v>4215</v>
      </c>
      <c r="C1770" s="26" t="s">
        <v>114</v>
      </c>
      <c r="D1770" s="26" t="s">
        <v>115</v>
      </c>
      <c r="E1770" s="26">
        <v>333</v>
      </c>
      <c r="F1770" s="26">
        <v>2000</v>
      </c>
      <c r="G1770" s="26" t="s">
        <v>6631</v>
      </c>
      <c r="H1770" s="26" t="s">
        <v>90</v>
      </c>
      <c r="I1770" s="26" t="s">
        <v>130</v>
      </c>
      <c r="J1770" s="26" t="s">
        <v>6631</v>
      </c>
      <c r="K1770" s="62">
        <v>67.486132119999994</v>
      </c>
      <c r="L1770" s="62">
        <v>84.014120019999993</v>
      </c>
      <c r="M1770" s="62">
        <v>36.739265709999998</v>
      </c>
      <c r="N1770" s="51">
        <v>0.521857511211826</v>
      </c>
      <c r="O1770" s="63">
        <v>27.9</v>
      </c>
      <c r="P1770" s="63">
        <v>3.19</v>
      </c>
      <c r="Q1770" s="26" t="s">
        <v>117</v>
      </c>
      <c r="R1770" s="61">
        <v>0.15660783384925603</v>
      </c>
      <c r="S1770" s="61">
        <v>0.34409473055095352</v>
      </c>
      <c r="T1770" s="61">
        <v>1.4436247021283074E-3</v>
      </c>
      <c r="U1770" s="61">
        <v>0</v>
      </c>
      <c r="V1770" s="61">
        <v>0.49785381089766212</v>
      </c>
      <c r="W1770" s="61">
        <v>0</v>
      </c>
    </row>
    <row r="1771" spans="1:23" x14ac:dyDescent="0.25">
      <c r="A1771" s="26" t="s">
        <v>4070</v>
      </c>
      <c r="B1771" s="26" t="s">
        <v>4071</v>
      </c>
      <c r="C1771" s="26" t="s">
        <v>143</v>
      </c>
      <c r="D1771" s="26" t="s">
        <v>144</v>
      </c>
      <c r="E1771" s="26">
        <v>1</v>
      </c>
      <c r="F1771" s="26">
        <v>325</v>
      </c>
      <c r="G1771" s="26" t="s">
        <v>6631</v>
      </c>
      <c r="H1771" s="26" t="s">
        <v>6649</v>
      </c>
      <c r="I1771" s="26" t="s">
        <v>118</v>
      </c>
      <c r="J1771" s="26" t="s">
        <v>6631</v>
      </c>
      <c r="K1771" s="62">
        <v>12.59455371</v>
      </c>
      <c r="L1771" s="62">
        <v>11.144730210000001</v>
      </c>
      <c r="M1771" s="62">
        <v>25.99875544</v>
      </c>
      <c r="N1771" s="51">
        <v>0.23196881091617899</v>
      </c>
      <c r="O1771" s="63">
        <v>5</v>
      </c>
      <c r="P1771" s="63">
        <v>2.85</v>
      </c>
      <c r="Q1771" s="26" t="s">
        <v>629</v>
      </c>
      <c r="R1771" s="61">
        <v>0.88239116309291743</v>
      </c>
      <c r="S1771" s="61">
        <v>9.2917478882391158E-2</v>
      </c>
      <c r="T1771" s="61">
        <v>5.1981806367771277E-3</v>
      </c>
      <c r="U1771" s="61">
        <v>0</v>
      </c>
      <c r="V1771" s="61">
        <v>2.5990903183885639E-3</v>
      </c>
      <c r="W1771" s="61">
        <v>1.6894087069525665E-2</v>
      </c>
    </row>
    <row r="1772" spans="1:23" x14ac:dyDescent="0.25">
      <c r="A1772" s="26" t="s">
        <v>3390</v>
      </c>
      <c r="B1772" s="26" t="s">
        <v>3391</v>
      </c>
      <c r="C1772" s="26" t="s">
        <v>143</v>
      </c>
      <c r="D1772" s="26" t="s">
        <v>144</v>
      </c>
      <c r="E1772" s="26">
        <v>11</v>
      </c>
      <c r="F1772" s="26">
        <v>500</v>
      </c>
      <c r="G1772" s="26" t="s">
        <v>6631</v>
      </c>
      <c r="H1772" s="26" t="s">
        <v>6649</v>
      </c>
      <c r="I1772" s="26" t="s">
        <v>118</v>
      </c>
      <c r="J1772" s="26" t="s">
        <v>6631</v>
      </c>
      <c r="K1772" s="62">
        <v>61.838124049999998</v>
      </c>
      <c r="L1772" s="62">
        <v>62.985375689999998</v>
      </c>
      <c r="M1772" s="62">
        <v>51.250777849999999</v>
      </c>
      <c r="N1772" s="51">
        <v>0.54453441295546601</v>
      </c>
      <c r="O1772" s="63">
        <v>9.5</v>
      </c>
      <c r="P1772" s="63">
        <v>3</v>
      </c>
      <c r="Q1772" s="26" t="s">
        <v>629</v>
      </c>
      <c r="R1772" s="61">
        <v>0.79554655870445345</v>
      </c>
      <c r="S1772" s="61">
        <v>5.1619433198380561E-2</v>
      </c>
      <c r="T1772" s="61">
        <v>0</v>
      </c>
      <c r="U1772" s="61">
        <v>0</v>
      </c>
      <c r="V1772" s="61">
        <v>6.6801619433198386E-2</v>
      </c>
      <c r="W1772" s="61">
        <v>8.6032388663967604E-2</v>
      </c>
    </row>
    <row r="1773" spans="1:23" x14ac:dyDescent="0.25">
      <c r="A1773" s="26" t="s">
        <v>1634</v>
      </c>
      <c r="B1773" s="26" t="s">
        <v>1635</v>
      </c>
      <c r="C1773" s="26" t="s">
        <v>114</v>
      </c>
      <c r="D1773" s="26" t="s">
        <v>115</v>
      </c>
      <c r="E1773" s="26">
        <v>12943</v>
      </c>
      <c r="F1773" s="26">
        <v>47589</v>
      </c>
      <c r="G1773" s="26" t="s">
        <v>6647</v>
      </c>
      <c r="H1773" s="26" t="s">
        <v>90</v>
      </c>
      <c r="I1773" s="26" t="s">
        <v>118</v>
      </c>
      <c r="J1773" s="26" t="s">
        <v>6647</v>
      </c>
      <c r="K1773" s="62">
        <v>44.328610358546555</v>
      </c>
      <c r="L1773" s="62">
        <v>22.584949506581577</v>
      </c>
      <c r="M1773" s="62">
        <v>87.961096347239391</v>
      </c>
      <c r="N1773" s="51">
        <v>0.1436835352144</v>
      </c>
      <c r="O1773" s="63">
        <v>4.9092091002092548</v>
      </c>
      <c r="P1773" s="63">
        <v>2.9260544948468095</v>
      </c>
      <c r="Q1773" s="26" t="s">
        <v>117</v>
      </c>
      <c r="R1773" s="61">
        <v>0.3883835879311569</v>
      </c>
      <c r="S1773" s="61">
        <v>0.28708793877121275</v>
      </c>
      <c r="T1773" s="61">
        <v>1.1744808308491721E-2</v>
      </c>
      <c r="U1773" s="61">
        <v>1.4097295063749145E-4</v>
      </c>
      <c r="V1773" s="61">
        <v>0.26573950317419731</v>
      </c>
      <c r="W1773" s="61">
        <v>4.6903188864303703E-2</v>
      </c>
    </row>
    <row r="1774" spans="1:23" x14ac:dyDescent="0.25">
      <c r="A1774" s="26" t="s">
        <v>3408</v>
      </c>
      <c r="B1774" s="26" t="s">
        <v>3409</v>
      </c>
      <c r="C1774" s="26" t="s">
        <v>114</v>
      </c>
      <c r="D1774" s="26" t="s">
        <v>115</v>
      </c>
      <c r="E1774" s="26">
        <v>62426</v>
      </c>
      <c r="F1774" s="26">
        <v>341245</v>
      </c>
      <c r="G1774" s="26" t="s">
        <v>6631</v>
      </c>
      <c r="H1774" s="26" t="s">
        <v>90</v>
      </c>
      <c r="I1774" s="26" t="s">
        <v>118</v>
      </c>
      <c r="J1774" s="26" t="s">
        <v>6631</v>
      </c>
      <c r="K1774" s="62">
        <v>54.24123011490034</v>
      </c>
      <c r="L1774" s="62">
        <v>42.147666867086905</v>
      </c>
      <c r="M1774" s="62">
        <v>69.707494902653167</v>
      </c>
      <c r="N1774" s="51">
        <v>0.230758349144214</v>
      </c>
      <c r="O1774" s="63">
        <v>9.0013103300814379</v>
      </c>
      <c r="P1774" s="63">
        <v>3.1023553730006577</v>
      </c>
      <c r="Q1774" s="26" t="s">
        <v>117</v>
      </c>
      <c r="R1774" s="61">
        <v>0.35806116089014173</v>
      </c>
      <c r="S1774" s="61">
        <v>0.39803947628836517</v>
      </c>
      <c r="T1774" s="61">
        <v>2.3811401820549066E-2</v>
      </c>
      <c r="U1774" s="61">
        <v>1.0566857032072588E-3</v>
      </c>
      <c r="V1774" s="61">
        <v>0.16781665797248596</v>
      </c>
      <c r="W1774" s="61">
        <v>5.1214617325249998E-2</v>
      </c>
    </row>
    <row r="1775" spans="1:23" x14ac:dyDescent="0.25">
      <c r="A1775" s="26" t="s">
        <v>4828</v>
      </c>
      <c r="B1775" s="26" t="s">
        <v>4829</v>
      </c>
      <c r="C1775" s="26" t="s">
        <v>114</v>
      </c>
      <c r="D1775" s="26" t="s">
        <v>115</v>
      </c>
      <c r="E1775" s="26">
        <v>56</v>
      </c>
      <c r="F1775" s="26">
        <v>825</v>
      </c>
      <c r="G1775" s="26" t="s">
        <v>6631</v>
      </c>
      <c r="H1775" s="26" t="s">
        <v>90</v>
      </c>
      <c r="I1775" s="26" t="s">
        <v>130</v>
      </c>
      <c r="J1775" s="26" t="s">
        <v>6631</v>
      </c>
      <c r="K1775" s="62">
        <v>75.0468791281031</v>
      </c>
      <c r="L1775" s="62">
        <v>64.942408542147078</v>
      </c>
      <c r="M1775" s="62">
        <v>78.375532439307278</v>
      </c>
      <c r="N1775" s="51">
        <v>0.35795798589616401</v>
      </c>
      <c r="O1775" s="63">
        <v>26.605462176418797</v>
      </c>
      <c r="P1775" s="63">
        <v>3.3399643804515393</v>
      </c>
      <c r="Q1775" s="26" t="s">
        <v>117</v>
      </c>
      <c r="R1775" s="61">
        <v>5.3860497448970313E-2</v>
      </c>
      <c r="S1775" s="61">
        <v>0.40408739001632404</v>
      </c>
      <c r="T1775" s="61">
        <v>8.2807515376366592E-5</v>
      </c>
      <c r="U1775" s="61">
        <v>8.7146972316465461E-3</v>
      </c>
      <c r="V1775" s="61">
        <v>0.53289390690381855</v>
      </c>
      <c r="W1775" s="61">
        <v>3.6070088386417086E-4</v>
      </c>
    </row>
    <row r="1776" spans="1:23" x14ac:dyDescent="0.25">
      <c r="A1776" s="26" t="s">
        <v>5272</v>
      </c>
      <c r="B1776" s="26" t="s">
        <v>5273</v>
      </c>
      <c r="C1776" s="26" t="s">
        <v>114</v>
      </c>
      <c r="D1776" s="26" t="s">
        <v>115</v>
      </c>
      <c r="E1776" s="26">
        <v>22</v>
      </c>
      <c r="F1776" s="26">
        <v>72</v>
      </c>
      <c r="G1776" s="26" t="s">
        <v>6631</v>
      </c>
      <c r="H1776" s="26" t="s">
        <v>90</v>
      </c>
      <c r="I1776" s="26" t="s">
        <v>130</v>
      </c>
      <c r="J1776" s="26" t="s">
        <v>6631</v>
      </c>
      <c r="K1776" s="62">
        <v>73.335854769999997</v>
      </c>
      <c r="L1776" s="62">
        <v>50.063035800000002</v>
      </c>
      <c r="M1776" s="62">
        <v>92.918481639999996</v>
      </c>
      <c r="N1776" s="51">
        <v>0.284201609487505</v>
      </c>
      <c r="O1776" s="63">
        <v>7.5</v>
      </c>
      <c r="P1776" s="63">
        <v>3.89</v>
      </c>
      <c r="Q1776" s="26" t="s">
        <v>117</v>
      </c>
      <c r="R1776" s="61">
        <v>0.21378456458935205</v>
      </c>
      <c r="S1776" s="61">
        <v>0.51176227816756092</v>
      </c>
      <c r="T1776" s="61">
        <v>1.0317787866281469E-2</v>
      </c>
      <c r="U1776" s="61">
        <v>0</v>
      </c>
      <c r="V1776" s="61">
        <v>0.25835740817168801</v>
      </c>
      <c r="W1776" s="61">
        <v>5.7779612051176224E-3</v>
      </c>
    </row>
    <row r="1777" spans="1:23" x14ac:dyDescent="0.25">
      <c r="A1777" s="26" t="s">
        <v>6565</v>
      </c>
      <c r="B1777" s="26" t="s">
        <v>6566</v>
      </c>
      <c r="C1777" s="26" t="s">
        <v>114</v>
      </c>
      <c r="D1777" s="26" t="s">
        <v>115</v>
      </c>
      <c r="E1777" s="26">
        <v>37</v>
      </c>
      <c r="F1777" s="26">
        <v>119</v>
      </c>
      <c r="G1777" s="26" t="s">
        <v>6630</v>
      </c>
      <c r="H1777" s="26" t="s">
        <v>90</v>
      </c>
      <c r="I1777" s="26" t="s">
        <v>118</v>
      </c>
      <c r="J1777" s="26" t="s">
        <v>6630</v>
      </c>
      <c r="K1777" s="62">
        <v>72.9072113</v>
      </c>
      <c r="L1777" s="62">
        <v>59.808371149999999</v>
      </c>
      <c r="M1777" s="62">
        <v>80.485376479999999</v>
      </c>
      <c r="N1777" s="51">
        <v>0.286137440758294</v>
      </c>
      <c r="O1777" s="63">
        <v>7.8</v>
      </c>
      <c r="P1777" s="63">
        <v>3.79</v>
      </c>
      <c r="Q1777" s="26" t="s">
        <v>117</v>
      </c>
      <c r="R1777" s="61">
        <v>0.16706161137440759</v>
      </c>
      <c r="S1777" s="61">
        <v>0.67239336492891</v>
      </c>
      <c r="T1777" s="61">
        <v>1.5995260663507108E-2</v>
      </c>
      <c r="U1777" s="61">
        <v>0</v>
      </c>
      <c r="V1777" s="61">
        <v>0.12736966824644549</v>
      </c>
      <c r="W1777" s="61">
        <v>1.7180094786729858E-2</v>
      </c>
    </row>
    <row r="1778" spans="1:23" x14ac:dyDescent="0.25">
      <c r="A1778" s="26" t="s">
        <v>6557</v>
      </c>
      <c r="B1778" s="26" t="s">
        <v>6558</v>
      </c>
      <c r="C1778" s="26" t="s">
        <v>114</v>
      </c>
      <c r="D1778" s="26" t="s">
        <v>115</v>
      </c>
      <c r="E1778" s="26">
        <v>42</v>
      </c>
      <c r="F1778" s="26">
        <v>139</v>
      </c>
      <c r="G1778" s="26" t="s">
        <v>6630</v>
      </c>
      <c r="H1778" s="26" t="s">
        <v>90</v>
      </c>
      <c r="I1778" s="26" t="s">
        <v>147</v>
      </c>
      <c r="J1778" s="26" t="s">
        <v>6630</v>
      </c>
      <c r="K1778" s="62">
        <v>75.353000499999993</v>
      </c>
      <c r="L1778" s="62">
        <v>57.652546650000005</v>
      </c>
      <c r="M1778" s="62">
        <v>87.429993780000004</v>
      </c>
      <c r="N1778" s="51">
        <v>0.40157004830917897</v>
      </c>
      <c r="O1778" s="63">
        <v>24.7</v>
      </c>
      <c r="P1778" s="63">
        <v>3.78</v>
      </c>
      <c r="Q1778" s="26" t="s">
        <v>117</v>
      </c>
      <c r="R1778" s="61">
        <v>5.9638554216867486E-2</v>
      </c>
      <c r="S1778" s="61">
        <v>0.67228915662650623</v>
      </c>
      <c r="T1778" s="61">
        <v>0</v>
      </c>
      <c r="U1778" s="61">
        <v>0</v>
      </c>
      <c r="V1778" s="61">
        <v>0.26807228915662651</v>
      </c>
      <c r="W1778" s="61">
        <v>0</v>
      </c>
    </row>
    <row r="1779" spans="1:23" x14ac:dyDescent="0.25">
      <c r="A1779" s="26" t="s">
        <v>6445</v>
      </c>
      <c r="B1779" s="26" t="s">
        <v>6446</v>
      </c>
      <c r="C1779" s="26" t="s">
        <v>133</v>
      </c>
      <c r="D1779" s="26" t="s">
        <v>742</v>
      </c>
      <c r="E1779" s="26">
        <v>3217</v>
      </c>
      <c r="F1779" s="26">
        <v>9108</v>
      </c>
      <c r="G1779" s="26" t="s">
        <v>6630</v>
      </c>
      <c r="H1779" s="26" t="s">
        <v>90</v>
      </c>
      <c r="I1779" s="26" t="s">
        <v>118</v>
      </c>
      <c r="J1779" s="26" t="s">
        <v>6630</v>
      </c>
      <c r="K1779" s="62">
        <v>12.232200207054527</v>
      </c>
      <c r="L1779" s="62">
        <v>23.001385980637313</v>
      </c>
      <c r="M1779" s="62">
        <v>7.3382194244581438</v>
      </c>
      <c r="N1779" s="51">
        <v>0.232624669129776</v>
      </c>
      <c r="O1779" s="63">
        <v>0</v>
      </c>
      <c r="P1779" s="63">
        <v>2.3893683150190737</v>
      </c>
      <c r="Q1779" s="26" t="s">
        <v>629</v>
      </c>
      <c r="R1779" s="61">
        <v>0.81878758749324276</v>
      </c>
      <c r="S1779" s="61">
        <v>0.12926133129597986</v>
      </c>
      <c r="T1779" s="61">
        <v>1.4883122794394235E-7</v>
      </c>
      <c r="U1779" s="61">
        <v>6.1237589767906778E-3</v>
      </c>
      <c r="V1779" s="61">
        <v>1.5691287439583278E-2</v>
      </c>
      <c r="W1779" s="61">
        <v>3.0135885963175603E-2</v>
      </c>
    </row>
    <row r="1780" spans="1:23" x14ac:dyDescent="0.25">
      <c r="A1780" s="26" t="s">
        <v>4182</v>
      </c>
      <c r="B1780" s="26" t="s">
        <v>4183</v>
      </c>
      <c r="C1780" s="26" t="s">
        <v>133</v>
      </c>
      <c r="D1780" s="26" t="s">
        <v>742</v>
      </c>
      <c r="E1780" s="26">
        <v>362</v>
      </c>
      <c r="F1780" s="26">
        <v>310</v>
      </c>
      <c r="G1780" s="26" t="s">
        <v>6631</v>
      </c>
      <c r="H1780" s="26" t="s">
        <v>90</v>
      </c>
      <c r="I1780" s="26" t="s">
        <v>118</v>
      </c>
      <c r="J1780" s="26" t="s">
        <v>6631</v>
      </c>
      <c r="K1780" s="62">
        <v>21.76570318670348</v>
      </c>
      <c r="L1780" s="62">
        <v>12.931375410409927</v>
      </c>
      <c r="M1780" s="62">
        <v>50.794046558298156</v>
      </c>
      <c r="N1780" s="51">
        <v>0.23049356974445101</v>
      </c>
      <c r="O1780" s="63">
        <v>8.593097849824087E-2</v>
      </c>
      <c r="P1780" s="63">
        <v>2.2533550042725898</v>
      </c>
      <c r="Q1780" s="26" t="s">
        <v>629</v>
      </c>
      <c r="R1780" s="61">
        <v>0.82960700390120412</v>
      </c>
      <c r="S1780" s="61">
        <v>1.7666399294354488E-2</v>
      </c>
      <c r="T1780" s="61">
        <v>0</v>
      </c>
      <c r="U1780" s="61">
        <v>0</v>
      </c>
      <c r="V1780" s="61">
        <v>0.11128124920707075</v>
      </c>
      <c r="W1780" s="61">
        <v>4.1445347597370806E-2</v>
      </c>
    </row>
    <row r="1781" spans="1:23" x14ac:dyDescent="0.25">
      <c r="A1781" s="26" t="s">
        <v>6447</v>
      </c>
      <c r="B1781" s="26" t="s">
        <v>6448</v>
      </c>
      <c r="C1781" s="26" t="s">
        <v>133</v>
      </c>
      <c r="D1781" s="26" t="s">
        <v>742</v>
      </c>
      <c r="E1781" s="26">
        <v>2447</v>
      </c>
      <c r="F1781" s="26">
        <v>6870</v>
      </c>
      <c r="G1781" s="26" t="s">
        <v>6630</v>
      </c>
      <c r="H1781" s="26" t="s">
        <v>90</v>
      </c>
      <c r="I1781" s="26" t="s">
        <v>118</v>
      </c>
      <c r="J1781" s="26" t="s">
        <v>6630</v>
      </c>
      <c r="K1781" s="62">
        <v>11.561863978865327</v>
      </c>
      <c r="L1781" s="62">
        <v>17.6645271380415</v>
      </c>
      <c r="M1781" s="62">
        <v>10.840028371255224</v>
      </c>
      <c r="N1781" s="51">
        <v>0.13879858102555501</v>
      </c>
      <c r="O1781" s="63">
        <v>3.9681111013114282E-4</v>
      </c>
      <c r="P1781" s="63">
        <v>2.6830262079787341</v>
      </c>
      <c r="Q1781" s="26" t="s">
        <v>629</v>
      </c>
      <c r="R1781" s="61">
        <v>0.85226024140873069</v>
      </c>
      <c r="S1781" s="61">
        <v>8.5611367933584259E-2</v>
      </c>
      <c r="T1781" s="61">
        <v>0</v>
      </c>
      <c r="U1781" s="61">
        <v>1.8927176030429805E-3</v>
      </c>
      <c r="V1781" s="61">
        <v>8.1316797829798573E-3</v>
      </c>
      <c r="W1781" s="61">
        <v>5.2103993271662465E-2</v>
      </c>
    </row>
    <row r="1782" spans="1:23" x14ac:dyDescent="0.25">
      <c r="A1782" s="26" t="s">
        <v>4650</v>
      </c>
      <c r="B1782" s="26" t="s">
        <v>4651</v>
      </c>
      <c r="C1782" s="26" t="s">
        <v>143</v>
      </c>
      <c r="D1782" s="26" t="s">
        <v>144</v>
      </c>
      <c r="E1782" s="26">
        <v>2</v>
      </c>
      <c r="F1782" s="26">
        <v>591</v>
      </c>
      <c r="G1782" s="26" t="s">
        <v>6631</v>
      </c>
      <c r="H1782" s="26" t="s">
        <v>6649</v>
      </c>
      <c r="I1782" s="26" t="s">
        <v>130</v>
      </c>
      <c r="J1782" s="26" t="s">
        <v>6631</v>
      </c>
      <c r="K1782" s="62">
        <v>72.831568329999996</v>
      </c>
      <c r="L1782" s="62">
        <v>75.138678769999999</v>
      </c>
      <c r="M1782" s="62">
        <v>58.282513999999999</v>
      </c>
      <c r="N1782" s="51">
        <v>0.22565543071161098</v>
      </c>
      <c r="O1782" s="63">
        <v>8.6</v>
      </c>
      <c r="P1782" s="63">
        <v>2.93</v>
      </c>
      <c r="Q1782" s="26" t="s">
        <v>117</v>
      </c>
      <c r="R1782" s="61">
        <v>0.35734331150608045</v>
      </c>
      <c r="S1782" s="61">
        <v>0.53695042095416279</v>
      </c>
      <c r="T1782" s="61">
        <v>3.7418147801683817E-3</v>
      </c>
      <c r="U1782" s="61">
        <v>0</v>
      </c>
      <c r="V1782" s="61">
        <v>4.0224508886810104E-2</v>
      </c>
      <c r="W1782" s="61">
        <v>6.17399438727783E-2</v>
      </c>
    </row>
    <row r="1783" spans="1:23" x14ac:dyDescent="0.25">
      <c r="A1783" s="26" t="s">
        <v>5248</v>
      </c>
      <c r="B1783" s="26" t="s">
        <v>5249</v>
      </c>
      <c r="C1783" s="26" t="s">
        <v>143</v>
      </c>
      <c r="D1783" s="26" t="s">
        <v>144</v>
      </c>
      <c r="E1783" s="26">
        <v>4</v>
      </c>
      <c r="F1783" s="26">
        <v>100</v>
      </c>
      <c r="G1783" s="26" t="s">
        <v>6631</v>
      </c>
      <c r="H1783" s="26" t="s">
        <v>6649</v>
      </c>
      <c r="I1783" s="26" t="s">
        <v>147</v>
      </c>
      <c r="J1783" s="26" t="s">
        <v>6631</v>
      </c>
      <c r="K1783" s="62">
        <v>20.322743320000001</v>
      </c>
      <c r="L1783" s="62">
        <v>16.515380740000001</v>
      </c>
      <c r="M1783" s="62">
        <v>34.33727442</v>
      </c>
      <c r="N1783" s="51">
        <v>0.427719821162444</v>
      </c>
      <c r="O1783" s="63">
        <v>1.2</v>
      </c>
      <c r="P1783" s="63">
        <v>2.0299999999999998</v>
      </c>
      <c r="Q1783" s="26" t="s">
        <v>629</v>
      </c>
      <c r="R1783" s="61">
        <v>0.74561403508771928</v>
      </c>
      <c r="S1783" s="61">
        <v>0.10818713450292398</v>
      </c>
      <c r="T1783" s="61">
        <v>0</v>
      </c>
      <c r="U1783" s="61">
        <v>4.8245614035087717E-2</v>
      </c>
      <c r="V1783" s="61">
        <v>4.9707602339181284E-2</v>
      </c>
      <c r="W1783" s="61">
        <v>4.8245614035087717E-2</v>
      </c>
    </row>
    <row r="1784" spans="1:23" x14ac:dyDescent="0.25">
      <c r="A1784" s="26" t="s">
        <v>3104</v>
      </c>
      <c r="B1784" s="26" t="s">
        <v>3105</v>
      </c>
      <c r="C1784" s="26" t="s">
        <v>133</v>
      </c>
      <c r="D1784" s="26" t="s">
        <v>742</v>
      </c>
      <c r="E1784" s="26">
        <v>25</v>
      </c>
      <c r="F1784" s="26">
        <v>85</v>
      </c>
      <c r="G1784" s="26" t="s">
        <v>6647</v>
      </c>
      <c r="H1784" s="26" t="s">
        <v>90</v>
      </c>
      <c r="I1784" s="26" t="s">
        <v>118</v>
      </c>
      <c r="J1784" s="26" t="s">
        <v>6647</v>
      </c>
      <c r="K1784" s="62">
        <v>3.3470430048988979</v>
      </c>
      <c r="L1784" s="62">
        <v>1.998796895776197</v>
      </c>
      <c r="M1784" s="62">
        <v>14.530335568766334</v>
      </c>
      <c r="N1784" s="51">
        <v>0.20357489523496</v>
      </c>
      <c r="O1784" s="63">
        <v>0</v>
      </c>
      <c r="P1784" s="63">
        <v>2.8347107554000539</v>
      </c>
      <c r="Q1784" s="26" t="s">
        <v>629</v>
      </c>
      <c r="R1784" s="61">
        <v>0.91633739180645535</v>
      </c>
      <c r="S1784" s="61">
        <v>3.4614497747667367E-2</v>
      </c>
      <c r="T1784" s="61">
        <v>0</v>
      </c>
      <c r="U1784" s="61">
        <v>0</v>
      </c>
      <c r="V1784" s="61">
        <v>3.3751330184811967E-2</v>
      </c>
      <c r="W1784" s="61">
        <v>1.5296780261065367E-2</v>
      </c>
    </row>
    <row r="1785" spans="1:23" x14ac:dyDescent="0.25">
      <c r="A1785" s="26" t="s">
        <v>6435</v>
      </c>
      <c r="B1785" s="26" t="s">
        <v>6436</v>
      </c>
      <c r="C1785" s="26" t="s">
        <v>133</v>
      </c>
      <c r="D1785" s="26" t="s">
        <v>742</v>
      </c>
      <c r="E1785" s="26">
        <v>4980</v>
      </c>
      <c r="F1785" s="26">
        <v>14072</v>
      </c>
      <c r="G1785" s="26" t="s">
        <v>6630</v>
      </c>
      <c r="H1785" s="26" t="s">
        <v>90</v>
      </c>
      <c r="I1785" s="26" t="s">
        <v>118</v>
      </c>
      <c r="J1785" s="26" t="s">
        <v>6630</v>
      </c>
      <c r="K1785" s="62">
        <v>9.5728074824537099</v>
      </c>
      <c r="L1785" s="62">
        <v>17.553879277119741</v>
      </c>
      <c r="M1785" s="62">
        <v>7.1907441059246127</v>
      </c>
      <c r="N1785" s="51">
        <v>0.20843637086163402</v>
      </c>
      <c r="O1785" s="63">
        <v>0.83134620028747186</v>
      </c>
      <c r="P1785" s="63">
        <v>2.4937822952101536</v>
      </c>
      <c r="Q1785" s="26" t="s">
        <v>629</v>
      </c>
      <c r="R1785" s="61">
        <v>0.85422789001353194</v>
      </c>
      <c r="S1785" s="61">
        <v>9.6487330708420346E-2</v>
      </c>
      <c r="T1785" s="61">
        <v>6.5898624662708146E-3</v>
      </c>
      <c r="U1785" s="61">
        <v>5.0731443905723747E-3</v>
      </c>
      <c r="V1785" s="61">
        <v>3.8383426154930378E-3</v>
      </c>
      <c r="W1785" s="61">
        <v>3.378342980571121E-2</v>
      </c>
    </row>
    <row r="1786" spans="1:23" x14ac:dyDescent="0.25">
      <c r="A1786" s="26" t="s">
        <v>6431</v>
      </c>
      <c r="B1786" s="26" t="s">
        <v>6432</v>
      </c>
      <c r="C1786" s="26" t="s">
        <v>133</v>
      </c>
      <c r="D1786" s="26" t="s">
        <v>742</v>
      </c>
      <c r="E1786" s="26">
        <v>6151</v>
      </c>
      <c r="F1786" s="26">
        <v>17154</v>
      </c>
      <c r="G1786" s="26" t="s">
        <v>6630</v>
      </c>
      <c r="H1786" s="26" t="s">
        <v>90</v>
      </c>
      <c r="I1786" s="26" t="s">
        <v>130</v>
      </c>
      <c r="J1786" s="26" t="s">
        <v>6630</v>
      </c>
      <c r="K1786" s="62">
        <v>41.753735633292436</v>
      </c>
      <c r="L1786" s="62">
        <v>39.954125799618062</v>
      </c>
      <c r="M1786" s="62">
        <v>42.649640242577718</v>
      </c>
      <c r="N1786" s="51">
        <v>0.32537190672827299</v>
      </c>
      <c r="O1786" s="63">
        <v>0.78626743478129024</v>
      </c>
      <c r="P1786" s="63">
        <v>2.2164929280377001</v>
      </c>
      <c r="Q1786" s="26" t="s">
        <v>629</v>
      </c>
      <c r="R1786" s="61">
        <v>0.84291958715260351</v>
      </c>
      <c r="S1786" s="61">
        <v>8.0085384627220618E-2</v>
      </c>
      <c r="T1786" s="61">
        <v>5.0494383002435183E-3</v>
      </c>
      <c r="U1786" s="61">
        <v>2.2405640502624101E-3</v>
      </c>
      <c r="V1786" s="61">
        <v>1.534548348371499E-2</v>
      </c>
      <c r="W1786" s="61">
        <v>5.4359542385955119E-2</v>
      </c>
    </row>
    <row r="1787" spans="1:23" x14ac:dyDescent="0.25">
      <c r="A1787" s="26" t="s">
        <v>1620</v>
      </c>
      <c r="B1787" s="26" t="s">
        <v>1621</v>
      </c>
      <c r="C1787" s="26" t="s">
        <v>133</v>
      </c>
      <c r="D1787" s="26" t="s">
        <v>742</v>
      </c>
      <c r="E1787" s="26">
        <v>13563</v>
      </c>
      <c r="F1787" s="26">
        <v>36730</v>
      </c>
      <c r="G1787" s="26" t="s">
        <v>6647</v>
      </c>
      <c r="H1787" s="26" t="s">
        <v>90</v>
      </c>
      <c r="I1787" s="26" t="s">
        <v>118</v>
      </c>
      <c r="J1787" s="26" t="s">
        <v>6647</v>
      </c>
      <c r="K1787" s="62">
        <v>6.4909798054048533</v>
      </c>
      <c r="L1787" s="62">
        <v>4.249047157809712</v>
      </c>
      <c r="M1787" s="62">
        <v>22.284438244960345</v>
      </c>
      <c r="N1787" s="51">
        <v>0.15524497973429199</v>
      </c>
      <c r="O1787" s="63">
        <v>0.49147051027498762</v>
      </c>
      <c r="P1787" s="63">
        <v>2.529652955241505</v>
      </c>
      <c r="Q1787" s="26" t="s">
        <v>629</v>
      </c>
      <c r="R1787" s="61">
        <v>0.87055056300093114</v>
      </c>
      <c r="S1787" s="61">
        <v>7.6889896244982686E-2</v>
      </c>
      <c r="T1787" s="61">
        <v>5.8013162608274468E-4</v>
      </c>
      <c r="U1787" s="61">
        <v>0</v>
      </c>
      <c r="V1787" s="61">
        <v>2.5840530295907951E-2</v>
      </c>
      <c r="W1787" s="61">
        <v>2.6138878832095359E-2</v>
      </c>
    </row>
    <row r="1788" spans="1:23" x14ac:dyDescent="0.25">
      <c r="A1788" s="26" t="s">
        <v>5879</v>
      </c>
      <c r="B1788" s="26" t="s">
        <v>5880</v>
      </c>
      <c r="C1788" s="26" t="s">
        <v>133</v>
      </c>
      <c r="D1788" s="26" t="s">
        <v>742</v>
      </c>
      <c r="E1788" s="26">
        <v>1257</v>
      </c>
      <c r="F1788" s="26">
        <v>3148</v>
      </c>
      <c r="G1788" s="26" t="s">
        <v>6648</v>
      </c>
      <c r="H1788" s="26" t="s">
        <v>90</v>
      </c>
      <c r="I1788" s="26" t="s">
        <v>147</v>
      </c>
      <c r="J1788" s="26" t="s">
        <v>6648</v>
      </c>
      <c r="K1788" s="62">
        <v>28.358694033866492</v>
      </c>
      <c r="L1788" s="62">
        <v>27.7872222867733</v>
      </c>
      <c r="M1788" s="62">
        <v>32.183371669026883</v>
      </c>
      <c r="N1788" s="51">
        <v>0.291816041155193</v>
      </c>
      <c r="O1788" s="63">
        <v>0.59962853116939618</v>
      </c>
      <c r="P1788" s="63">
        <v>2.2212469609057797</v>
      </c>
      <c r="Q1788" s="26" t="s">
        <v>629</v>
      </c>
      <c r="R1788" s="61">
        <v>0.89659747270531087</v>
      </c>
      <c r="S1788" s="61">
        <v>3.2069312630275737E-2</v>
      </c>
      <c r="T1788" s="61">
        <v>1.2255562042467621E-2</v>
      </c>
      <c r="U1788" s="61">
        <v>1.7224808220967459E-3</v>
      </c>
      <c r="V1788" s="61">
        <v>5.8598732751713135E-3</v>
      </c>
      <c r="W1788" s="61">
        <v>5.1495298524677713E-2</v>
      </c>
    </row>
    <row r="1789" spans="1:23" x14ac:dyDescent="0.25">
      <c r="A1789" s="26" t="s">
        <v>3834</v>
      </c>
      <c r="B1789" s="26" t="s">
        <v>3835</v>
      </c>
      <c r="C1789" s="26" t="s">
        <v>133</v>
      </c>
      <c r="D1789" s="26" t="s">
        <v>742</v>
      </c>
      <c r="E1789" s="26">
        <v>2486</v>
      </c>
      <c r="F1789" s="26">
        <v>4947</v>
      </c>
      <c r="G1789" s="26" t="s">
        <v>6631</v>
      </c>
      <c r="H1789" s="26" t="s">
        <v>90</v>
      </c>
      <c r="I1789" s="26" t="s">
        <v>147</v>
      </c>
      <c r="J1789" s="26" t="s">
        <v>6631</v>
      </c>
      <c r="K1789" s="62">
        <v>56.389056640556269</v>
      </c>
      <c r="L1789" s="62">
        <v>54.949642026247247</v>
      </c>
      <c r="M1789" s="62">
        <v>51.275798669257888</v>
      </c>
      <c r="N1789" s="51">
        <v>0.28571732471026701</v>
      </c>
      <c r="O1789" s="63">
        <v>2.0732993800221773</v>
      </c>
      <c r="P1789" s="63">
        <v>2.1690714297032745</v>
      </c>
      <c r="Q1789" s="26" t="s">
        <v>629</v>
      </c>
      <c r="R1789" s="61">
        <v>0.72935046246659896</v>
      </c>
      <c r="S1789" s="61">
        <v>0.12115117032555739</v>
      </c>
      <c r="T1789" s="61">
        <v>1.6416805807710161E-3</v>
      </c>
      <c r="U1789" s="61">
        <v>2.5415380007523304E-3</v>
      </c>
      <c r="V1789" s="61">
        <v>2.4425420360851224E-2</v>
      </c>
      <c r="W1789" s="61">
        <v>0.12088972826546886</v>
      </c>
    </row>
    <row r="1790" spans="1:23" x14ac:dyDescent="0.25">
      <c r="A1790" s="26" t="s">
        <v>4468</v>
      </c>
      <c r="B1790" s="26" t="s">
        <v>4469</v>
      </c>
      <c r="C1790" s="26" t="s">
        <v>143</v>
      </c>
      <c r="D1790" s="26" t="s">
        <v>144</v>
      </c>
      <c r="E1790" s="26">
        <v>2</v>
      </c>
      <c r="F1790" s="26">
        <v>100</v>
      </c>
      <c r="G1790" s="26" t="s">
        <v>6631</v>
      </c>
      <c r="H1790" s="26" t="s">
        <v>6649</v>
      </c>
      <c r="I1790" s="26" t="s">
        <v>118</v>
      </c>
      <c r="J1790" s="26" t="s">
        <v>6631</v>
      </c>
      <c r="K1790" s="62">
        <v>3.78214826</v>
      </c>
      <c r="L1790" s="62">
        <v>6.8078668679999996</v>
      </c>
      <c r="M1790" s="62">
        <v>5.550715619</v>
      </c>
      <c r="N1790" s="51">
        <v>0.309067688378033</v>
      </c>
      <c r="O1790" s="63">
        <v>4</v>
      </c>
      <c r="P1790" s="63">
        <v>1.87</v>
      </c>
      <c r="Q1790" s="26" t="s">
        <v>629</v>
      </c>
      <c r="R1790" s="61">
        <v>0.78288633461047252</v>
      </c>
      <c r="S1790" s="61">
        <v>0.12899106002554278</v>
      </c>
      <c r="T1790" s="61">
        <v>0</v>
      </c>
      <c r="U1790" s="61">
        <v>0</v>
      </c>
      <c r="V1790" s="61">
        <v>4.9808429118773943E-2</v>
      </c>
      <c r="W1790" s="61">
        <v>3.8314176245210725E-2</v>
      </c>
    </row>
    <row r="1791" spans="1:23" x14ac:dyDescent="0.25">
      <c r="A1791" s="26" t="s">
        <v>3164</v>
      </c>
      <c r="B1791" s="26" t="s">
        <v>3165</v>
      </c>
      <c r="C1791" s="26" t="s">
        <v>143</v>
      </c>
      <c r="D1791" s="26" t="s">
        <v>144</v>
      </c>
      <c r="E1791" s="26">
        <v>22</v>
      </c>
      <c r="F1791" s="26">
        <v>66</v>
      </c>
      <c r="G1791" s="26" t="s">
        <v>6647</v>
      </c>
      <c r="H1791" s="26" t="s">
        <v>90</v>
      </c>
      <c r="I1791" s="26" t="s">
        <v>130</v>
      </c>
      <c r="J1791" s="26" t="s">
        <v>6647</v>
      </c>
      <c r="K1791" s="62">
        <v>58.005547149999998</v>
      </c>
      <c r="L1791" s="62">
        <v>57.425617750000001</v>
      </c>
      <c r="M1791" s="62">
        <v>50.354698200000009</v>
      </c>
      <c r="N1791" s="51">
        <v>0.132189583315377</v>
      </c>
      <c r="O1791" s="63">
        <v>14.4</v>
      </c>
      <c r="P1791" s="63">
        <v>2.5700000000000003</v>
      </c>
      <c r="Q1791" s="26" t="s">
        <v>629</v>
      </c>
      <c r="R1791" s="61">
        <v>0.5907538653553811</v>
      </c>
      <c r="S1791" s="61">
        <v>0.26925732022571014</v>
      </c>
      <c r="T1791" s="61">
        <v>0</v>
      </c>
      <c r="U1791" s="61">
        <v>0</v>
      </c>
      <c r="V1791" s="61">
        <v>0.11999041235906478</v>
      </c>
      <c r="W1791" s="61">
        <v>1.9998402059844132E-2</v>
      </c>
    </row>
    <row r="1792" spans="1:23" x14ac:dyDescent="0.25">
      <c r="A1792" s="26" t="s">
        <v>2511</v>
      </c>
      <c r="B1792" s="26" t="s">
        <v>2512</v>
      </c>
      <c r="C1792" s="26" t="s">
        <v>143</v>
      </c>
      <c r="D1792" s="26" t="s">
        <v>144</v>
      </c>
      <c r="E1792" s="26">
        <v>117</v>
      </c>
      <c r="F1792" s="26">
        <v>300</v>
      </c>
      <c r="G1792" s="26" t="s">
        <v>6647</v>
      </c>
      <c r="H1792" s="26" t="s">
        <v>90</v>
      </c>
      <c r="I1792" s="26" t="s">
        <v>118</v>
      </c>
      <c r="J1792" s="26" t="s">
        <v>6647</v>
      </c>
      <c r="K1792" s="62">
        <v>17.819707511122019</v>
      </c>
      <c r="L1792" s="62">
        <v>35.805510612595924</v>
      </c>
      <c r="M1792" s="62">
        <v>6.8236359365965722</v>
      </c>
      <c r="N1792" s="51">
        <v>0.21051100711513299</v>
      </c>
      <c r="O1792" s="63">
        <v>0.17738776494447037</v>
      </c>
      <c r="P1792" s="63">
        <v>2.6399682576599699</v>
      </c>
      <c r="Q1792" s="26" t="s">
        <v>629</v>
      </c>
      <c r="R1792" s="61">
        <v>0.99988017423225217</v>
      </c>
      <c r="S1792" s="61">
        <v>4.7357610415048546E-5</v>
      </c>
      <c r="T1792" s="61">
        <v>1.0903263793232106E-5</v>
      </c>
      <c r="U1792" s="61">
        <v>0</v>
      </c>
      <c r="V1792" s="61">
        <v>2.202679554188304E-5</v>
      </c>
      <c r="W1792" s="61">
        <v>3.9538097997680073E-5</v>
      </c>
    </row>
    <row r="1793" spans="1:23" x14ac:dyDescent="0.25">
      <c r="A1793" s="26" t="s">
        <v>4432</v>
      </c>
      <c r="B1793" s="26" t="s">
        <v>4433</v>
      </c>
      <c r="C1793" s="26" t="s">
        <v>143</v>
      </c>
      <c r="D1793" s="26" t="s">
        <v>144</v>
      </c>
      <c r="E1793" s="26">
        <v>159</v>
      </c>
      <c r="F1793" s="26">
        <v>250</v>
      </c>
      <c r="G1793" s="26" t="s">
        <v>6631</v>
      </c>
      <c r="H1793" s="26" t="s">
        <v>90</v>
      </c>
      <c r="I1793" s="26" t="s">
        <v>130</v>
      </c>
      <c r="J1793" s="26" t="s">
        <v>6631</v>
      </c>
      <c r="K1793" s="62">
        <v>20.343057882690353</v>
      </c>
      <c r="L1793" s="62">
        <v>18.591980440103448</v>
      </c>
      <c r="M1793" s="62">
        <v>30.914699214426047</v>
      </c>
      <c r="N1793" s="51">
        <v>0.24562086506200898</v>
      </c>
      <c r="O1793" s="63">
        <v>1.2716156036198143</v>
      </c>
      <c r="P1793" s="63">
        <v>2.0138570349718301</v>
      </c>
      <c r="Q1793" s="26" t="s">
        <v>629</v>
      </c>
      <c r="R1793" s="61">
        <v>0.85923100377355166</v>
      </c>
      <c r="S1793" s="61">
        <v>4.7728769672266448E-2</v>
      </c>
      <c r="T1793" s="61">
        <v>0</v>
      </c>
      <c r="U1793" s="61">
        <v>1.0145448090363329E-2</v>
      </c>
      <c r="V1793" s="61">
        <v>3.2132088133883886E-2</v>
      </c>
      <c r="W1793" s="61">
        <v>5.0762690329934801E-2</v>
      </c>
    </row>
    <row r="1794" spans="1:23" x14ac:dyDescent="0.25">
      <c r="A1794" s="26" t="s">
        <v>4616</v>
      </c>
      <c r="B1794" s="26" t="s">
        <v>4617</v>
      </c>
      <c r="C1794" s="26" t="s">
        <v>827</v>
      </c>
      <c r="D1794" s="26" t="s">
        <v>742</v>
      </c>
      <c r="E1794" s="26">
        <v>96</v>
      </c>
      <c r="F1794" s="26">
        <v>230</v>
      </c>
      <c r="G1794" s="26" t="s">
        <v>6631</v>
      </c>
      <c r="H1794" s="26" t="s">
        <v>90</v>
      </c>
      <c r="I1794" s="26" t="s">
        <v>147</v>
      </c>
      <c r="J1794" s="26" t="s">
        <v>6631</v>
      </c>
      <c r="K1794" s="62">
        <v>23.524962179999999</v>
      </c>
      <c r="L1794" s="62">
        <v>13.81744831</v>
      </c>
      <c r="M1794" s="62">
        <v>54.411947730000001</v>
      </c>
      <c r="N1794" s="51">
        <v>0.49290220820189296</v>
      </c>
      <c r="O1794" s="63">
        <v>0</v>
      </c>
      <c r="P1794" s="63">
        <v>2.25</v>
      </c>
      <c r="Q1794" s="26" t="s">
        <v>629</v>
      </c>
      <c r="R1794" s="61">
        <v>0.70977917981072547</v>
      </c>
      <c r="S1794" s="61">
        <v>0.16955835962145108</v>
      </c>
      <c r="T1794" s="61">
        <v>5.7570977917981075E-2</v>
      </c>
      <c r="U1794" s="61">
        <v>0</v>
      </c>
      <c r="V1794" s="61">
        <v>6.3091482649842269E-3</v>
      </c>
      <c r="W1794" s="61">
        <v>5.6782334384858045E-2</v>
      </c>
    </row>
    <row r="1795" spans="1:23" x14ac:dyDescent="0.25">
      <c r="A1795" s="26" t="s">
        <v>5553</v>
      </c>
      <c r="B1795" s="26" t="s">
        <v>5554</v>
      </c>
      <c r="C1795" s="26" t="s">
        <v>110</v>
      </c>
      <c r="D1795" s="26" t="s">
        <v>111</v>
      </c>
      <c r="E1795" s="26">
        <v>1</v>
      </c>
      <c r="F1795" s="26">
        <v>3</v>
      </c>
      <c r="G1795" s="26" t="s">
        <v>6631</v>
      </c>
      <c r="H1795" s="26" t="s">
        <v>90</v>
      </c>
      <c r="I1795" s="26" t="s">
        <v>130</v>
      </c>
      <c r="J1795" s="26" t="s">
        <v>6631</v>
      </c>
      <c r="K1795" s="62">
        <v>26.454616781868211</v>
      </c>
      <c r="L1795" s="62">
        <v>20.453608211868211</v>
      </c>
      <c r="M1795" s="62">
        <v>42.941092790504854</v>
      </c>
      <c r="N1795" s="51">
        <v>0.37206027746598203</v>
      </c>
      <c r="O1795" s="63">
        <v>3.9399149879443645</v>
      </c>
      <c r="P1795" s="63">
        <v>3.3957595718373783</v>
      </c>
      <c r="Q1795" s="26" t="s">
        <v>117</v>
      </c>
      <c r="R1795" s="61">
        <v>0.36110846994109125</v>
      </c>
      <c r="S1795" s="61">
        <v>0.19756047383747649</v>
      </c>
      <c r="T1795" s="61">
        <v>3.2019385418547146E-2</v>
      </c>
      <c r="U1795" s="61">
        <v>0</v>
      </c>
      <c r="V1795" s="61">
        <v>0.34275916776741489</v>
      </c>
      <c r="W1795" s="61">
        <v>6.6552503035470292E-2</v>
      </c>
    </row>
    <row r="1796" spans="1:23" x14ac:dyDescent="0.25">
      <c r="A1796" s="26" t="s">
        <v>2227</v>
      </c>
      <c r="B1796" s="26" t="s">
        <v>2228</v>
      </c>
      <c r="C1796" s="26" t="s">
        <v>110</v>
      </c>
      <c r="D1796" s="26" t="s">
        <v>111</v>
      </c>
      <c r="E1796" s="26">
        <v>360</v>
      </c>
      <c r="F1796" s="26">
        <v>550</v>
      </c>
      <c r="G1796" s="26" t="s">
        <v>6647</v>
      </c>
      <c r="H1796" s="26" t="s">
        <v>90</v>
      </c>
      <c r="I1796" s="26" t="s">
        <v>118</v>
      </c>
      <c r="J1796" s="26" t="s">
        <v>6647</v>
      </c>
      <c r="K1796" s="62">
        <v>56.013615729999998</v>
      </c>
      <c r="L1796" s="62">
        <v>41.225416039999999</v>
      </c>
      <c r="M1796" s="62">
        <v>73.17983821</v>
      </c>
      <c r="N1796" s="51">
        <v>4.6974522292993599E-2</v>
      </c>
      <c r="O1796" s="63">
        <v>3.2</v>
      </c>
      <c r="P1796" s="63">
        <v>2.78</v>
      </c>
      <c r="Q1796" s="26" t="s">
        <v>117</v>
      </c>
      <c r="R1796" s="61">
        <v>0.465331278890601</v>
      </c>
      <c r="S1796" s="61">
        <v>0.25192604006163327</v>
      </c>
      <c r="T1796" s="61">
        <v>4.0061633281972264E-2</v>
      </c>
      <c r="U1796" s="61">
        <v>0</v>
      </c>
      <c r="V1796" s="61">
        <v>0.10631741140215717</v>
      </c>
      <c r="W1796" s="61">
        <v>0.13636363636363635</v>
      </c>
    </row>
    <row r="1797" spans="1:23" x14ac:dyDescent="0.25">
      <c r="A1797" s="26" t="s">
        <v>3298</v>
      </c>
      <c r="B1797" s="26" t="s">
        <v>3299</v>
      </c>
      <c r="C1797" s="26" t="s">
        <v>110</v>
      </c>
      <c r="D1797" s="26" t="s">
        <v>111</v>
      </c>
      <c r="E1797" s="26">
        <v>14</v>
      </c>
      <c r="F1797" s="26">
        <v>25</v>
      </c>
      <c r="G1797" s="26" t="s">
        <v>6647</v>
      </c>
      <c r="H1797" s="26" t="s">
        <v>90</v>
      </c>
      <c r="I1797" s="26" t="s">
        <v>118</v>
      </c>
      <c r="J1797" s="26" t="s">
        <v>6647</v>
      </c>
      <c r="K1797" s="62">
        <v>20.360564799999999</v>
      </c>
      <c r="L1797" s="62">
        <v>17.00706001</v>
      </c>
      <c r="M1797" s="62">
        <v>33.478531429999997</v>
      </c>
      <c r="N1797" s="51">
        <v>0.175824175824176</v>
      </c>
      <c r="O1797" s="63">
        <v>2.4</v>
      </c>
      <c r="P1797" s="63">
        <v>2.75</v>
      </c>
      <c r="Q1797" s="26" t="s">
        <v>629</v>
      </c>
      <c r="R1797" s="61">
        <v>0.90109890109890112</v>
      </c>
      <c r="S1797" s="61">
        <v>0</v>
      </c>
      <c r="T1797" s="61">
        <v>9.8901098901098911E-2</v>
      </c>
      <c r="U1797" s="61">
        <v>0</v>
      </c>
      <c r="V1797" s="61">
        <v>0</v>
      </c>
      <c r="W1797" s="61">
        <v>0</v>
      </c>
    </row>
    <row r="1798" spans="1:23" x14ac:dyDescent="0.25">
      <c r="A1798" s="26" t="s">
        <v>5328</v>
      </c>
      <c r="B1798" s="26" t="s">
        <v>5329</v>
      </c>
      <c r="C1798" s="26" t="s">
        <v>195</v>
      </c>
      <c r="D1798" s="26" t="s">
        <v>196</v>
      </c>
      <c r="E1798" s="26">
        <v>1</v>
      </c>
      <c r="F1798" s="26">
        <v>50</v>
      </c>
      <c r="G1798" s="26" t="s">
        <v>6631</v>
      </c>
      <c r="H1798" s="26" t="s">
        <v>6649</v>
      </c>
      <c r="I1798" s="26" t="s">
        <v>147</v>
      </c>
      <c r="J1798" s="26" t="s">
        <v>6631</v>
      </c>
      <c r="K1798" s="62">
        <v>34.669692390000002</v>
      </c>
      <c r="L1798" s="62">
        <v>32.627332320000001</v>
      </c>
      <c r="M1798" s="62">
        <v>39.502177969999998</v>
      </c>
      <c r="N1798" s="51">
        <v>0.41743119266055101</v>
      </c>
      <c r="O1798" s="63">
        <v>0</v>
      </c>
      <c r="P1798" s="63">
        <v>2.2400000000000002</v>
      </c>
      <c r="Q1798" s="26" t="s">
        <v>629</v>
      </c>
      <c r="R1798" s="61">
        <v>0.89755351681957185</v>
      </c>
      <c r="S1798" s="61">
        <v>1.834862385321101E-2</v>
      </c>
      <c r="T1798" s="61">
        <v>0</v>
      </c>
      <c r="U1798" s="61">
        <v>2.2935779816513763E-2</v>
      </c>
      <c r="V1798" s="61">
        <v>0</v>
      </c>
      <c r="W1798" s="61">
        <v>6.1162079510703363E-2</v>
      </c>
    </row>
    <row r="1799" spans="1:23" x14ac:dyDescent="0.25">
      <c r="A1799" s="26" t="s">
        <v>5228</v>
      </c>
      <c r="B1799" s="26" t="s">
        <v>5229</v>
      </c>
      <c r="C1799" s="26" t="s">
        <v>195</v>
      </c>
      <c r="D1799" s="26" t="s">
        <v>196</v>
      </c>
      <c r="E1799" s="26">
        <v>1</v>
      </c>
      <c r="F1799" s="26">
        <v>40</v>
      </c>
      <c r="G1799" s="26" t="s">
        <v>6631</v>
      </c>
      <c r="H1799" s="26" t="s">
        <v>6649</v>
      </c>
      <c r="I1799" s="26" t="s">
        <v>147</v>
      </c>
      <c r="J1799" s="26" t="s">
        <v>6631</v>
      </c>
      <c r="K1799" s="62">
        <v>28.807362579999999</v>
      </c>
      <c r="L1799" s="62">
        <v>37.342410489999999</v>
      </c>
      <c r="M1799" s="62">
        <v>20.286247670000002</v>
      </c>
      <c r="N1799" s="51">
        <v>0.44507575757575801</v>
      </c>
      <c r="O1799" s="63">
        <v>0.4</v>
      </c>
      <c r="P1799" s="63">
        <v>2.1800000000000002</v>
      </c>
      <c r="Q1799" s="26" t="s">
        <v>117</v>
      </c>
      <c r="R1799" s="61">
        <v>0.47889908256880737</v>
      </c>
      <c r="S1799" s="61">
        <v>0.14862385321100918</v>
      </c>
      <c r="T1799" s="61">
        <v>0</v>
      </c>
      <c r="U1799" s="61">
        <v>0.12477064220183486</v>
      </c>
      <c r="V1799" s="61">
        <v>0.11009174311926608</v>
      </c>
      <c r="W1799" s="61">
        <v>0.13761467889908258</v>
      </c>
    </row>
    <row r="1800" spans="1:23" x14ac:dyDescent="0.25">
      <c r="A1800" s="26" t="s">
        <v>4486</v>
      </c>
      <c r="B1800" s="26" t="s">
        <v>4487</v>
      </c>
      <c r="C1800" s="26" t="s">
        <v>827</v>
      </c>
      <c r="D1800" s="26" t="s">
        <v>742</v>
      </c>
      <c r="E1800" s="26">
        <v>131</v>
      </c>
      <c r="F1800" s="26">
        <v>300</v>
      </c>
      <c r="G1800" s="26" t="s">
        <v>6631</v>
      </c>
      <c r="H1800" s="26" t="s">
        <v>90</v>
      </c>
      <c r="I1800" s="26" t="s">
        <v>147</v>
      </c>
      <c r="J1800" s="26" t="s">
        <v>6631</v>
      </c>
      <c r="K1800" s="62">
        <v>19.503277860000001</v>
      </c>
      <c r="L1800" s="62">
        <v>24.773071099999999</v>
      </c>
      <c r="M1800" s="62">
        <v>17.49844431</v>
      </c>
      <c r="N1800" s="51">
        <v>0.48653198653198698</v>
      </c>
      <c r="O1800" s="63">
        <v>0</v>
      </c>
      <c r="P1800" s="63">
        <v>2.2999999999999998</v>
      </c>
      <c r="Q1800" s="26" t="s">
        <v>629</v>
      </c>
      <c r="R1800" s="61">
        <v>0.85690235690235694</v>
      </c>
      <c r="S1800" s="61">
        <v>7.2390572390572394E-2</v>
      </c>
      <c r="T1800" s="61">
        <v>0</v>
      </c>
      <c r="U1800" s="61">
        <v>0</v>
      </c>
      <c r="V1800" s="61">
        <v>0</v>
      </c>
      <c r="W1800" s="61">
        <v>7.0707070707070704E-2</v>
      </c>
    </row>
    <row r="1801" spans="1:23" x14ac:dyDescent="0.25">
      <c r="A1801" s="26" t="s">
        <v>3142</v>
      </c>
      <c r="B1801" s="26" t="s">
        <v>3143</v>
      </c>
      <c r="C1801" s="26" t="s">
        <v>195</v>
      </c>
      <c r="D1801" s="26" t="s">
        <v>196</v>
      </c>
      <c r="E1801" s="26">
        <v>1</v>
      </c>
      <c r="F1801" s="26">
        <v>60</v>
      </c>
      <c r="G1801" s="26" t="s">
        <v>6647</v>
      </c>
      <c r="H1801" s="26" t="s">
        <v>6649</v>
      </c>
      <c r="I1801" s="26" t="s">
        <v>147</v>
      </c>
      <c r="J1801" s="26" t="s">
        <v>6647</v>
      </c>
      <c r="K1801" s="62">
        <v>34.669692390000002</v>
      </c>
      <c r="L1801" s="62">
        <v>32.627332320000001</v>
      </c>
      <c r="M1801" s="62">
        <v>39.502177969999998</v>
      </c>
      <c r="N1801" s="51">
        <v>0.28621908127208501</v>
      </c>
      <c r="O1801" s="63">
        <v>0</v>
      </c>
      <c r="P1801" s="63">
        <v>2.2400000000000002</v>
      </c>
      <c r="Q1801" s="26" t="s">
        <v>629</v>
      </c>
      <c r="R1801" s="61">
        <v>0.85263157894736841</v>
      </c>
      <c r="S1801" s="61">
        <v>3.6842105263157891E-2</v>
      </c>
      <c r="T1801" s="61">
        <v>4.912280701754386E-2</v>
      </c>
      <c r="U1801" s="61">
        <v>1.7543859649122805E-3</v>
      </c>
      <c r="V1801" s="61">
        <v>0</v>
      </c>
      <c r="W1801" s="61">
        <v>5.9649122807017542E-2</v>
      </c>
    </row>
    <row r="1802" spans="1:23" x14ac:dyDescent="0.25">
      <c r="A1802" s="26" t="s">
        <v>5188</v>
      </c>
      <c r="B1802" s="26" t="s">
        <v>5189</v>
      </c>
      <c r="C1802" s="26" t="s">
        <v>827</v>
      </c>
      <c r="D1802" s="26" t="s">
        <v>742</v>
      </c>
      <c r="E1802" s="26">
        <v>27</v>
      </c>
      <c r="F1802" s="26">
        <v>60</v>
      </c>
      <c r="G1802" s="26" t="s">
        <v>6631</v>
      </c>
      <c r="H1802" s="26" t="s">
        <v>90</v>
      </c>
      <c r="I1802" s="26" t="s">
        <v>147</v>
      </c>
      <c r="J1802" s="26" t="s">
        <v>6631</v>
      </c>
      <c r="K1802" s="62">
        <v>23.524962179999999</v>
      </c>
      <c r="L1802" s="62">
        <v>13.81744831</v>
      </c>
      <c r="M1802" s="62">
        <v>54.411947730000001</v>
      </c>
      <c r="N1802" s="51">
        <v>0.25377426312005796</v>
      </c>
      <c r="O1802" s="63">
        <v>0</v>
      </c>
      <c r="P1802" s="63">
        <v>2.25</v>
      </c>
      <c r="Q1802" s="26" t="s">
        <v>629</v>
      </c>
      <c r="R1802" s="61">
        <v>0.92</v>
      </c>
      <c r="S1802" s="61">
        <v>3.7894736842105266E-2</v>
      </c>
      <c r="T1802" s="61">
        <v>0</v>
      </c>
      <c r="U1802" s="61">
        <v>0</v>
      </c>
      <c r="V1802" s="61">
        <v>2.1052631578947368E-3</v>
      </c>
      <c r="W1802" s="61">
        <v>0.04</v>
      </c>
    </row>
    <row r="1803" spans="1:23" x14ac:dyDescent="0.25">
      <c r="A1803" s="26" t="s">
        <v>5230</v>
      </c>
      <c r="B1803" s="26" t="s">
        <v>5231</v>
      </c>
      <c r="C1803" s="26" t="s">
        <v>195</v>
      </c>
      <c r="D1803" s="26" t="s">
        <v>196</v>
      </c>
      <c r="E1803" s="26">
        <v>1</v>
      </c>
      <c r="F1803" s="26">
        <v>95</v>
      </c>
      <c r="G1803" s="26" t="s">
        <v>6631</v>
      </c>
      <c r="H1803" s="26" t="s">
        <v>6649</v>
      </c>
      <c r="I1803" s="26" t="s">
        <v>147</v>
      </c>
      <c r="J1803" s="26" t="s">
        <v>6631</v>
      </c>
      <c r="K1803" s="62">
        <v>27.515786618681712</v>
      </c>
      <c r="L1803" s="62">
        <v>40.446649783478925</v>
      </c>
      <c r="M1803" s="62">
        <v>15.292244561008888</v>
      </c>
      <c r="N1803" s="51">
        <v>0.36332097522097601</v>
      </c>
      <c r="O1803" s="63">
        <v>0.70043068118149421</v>
      </c>
      <c r="P1803" s="63">
        <v>2.6197544299043196</v>
      </c>
      <c r="Q1803" s="26" t="s">
        <v>629</v>
      </c>
      <c r="R1803" s="61">
        <v>0.71204589471435653</v>
      </c>
      <c r="S1803" s="61">
        <v>0.11075139371618174</v>
      </c>
      <c r="T1803" s="61">
        <v>5.2333563031126139E-5</v>
      </c>
      <c r="U1803" s="61">
        <v>5.4497156664922046E-2</v>
      </c>
      <c r="V1803" s="61">
        <v>2.5250223163006746E-2</v>
      </c>
      <c r="W1803" s="61">
        <v>9.7402998178501898E-2</v>
      </c>
    </row>
    <row r="1804" spans="1:23" x14ac:dyDescent="0.25">
      <c r="A1804" s="26" t="s">
        <v>5172</v>
      </c>
      <c r="B1804" s="26" t="s">
        <v>5173</v>
      </c>
      <c r="C1804" s="26" t="s">
        <v>827</v>
      </c>
      <c r="D1804" s="26" t="s">
        <v>742</v>
      </c>
      <c r="E1804" s="26">
        <v>28</v>
      </c>
      <c r="F1804" s="26">
        <v>90</v>
      </c>
      <c r="G1804" s="26" t="s">
        <v>6631</v>
      </c>
      <c r="H1804" s="26" t="s">
        <v>90</v>
      </c>
      <c r="I1804" s="26" t="s">
        <v>147</v>
      </c>
      <c r="J1804" s="26" t="s">
        <v>6631</v>
      </c>
      <c r="K1804" s="62">
        <v>23.524962179999999</v>
      </c>
      <c r="L1804" s="62">
        <v>13.81744831</v>
      </c>
      <c r="M1804" s="62">
        <v>54.411947730000001</v>
      </c>
      <c r="N1804" s="51">
        <v>0.25377426312005796</v>
      </c>
      <c r="O1804" s="63">
        <v>0</v>
      </c>
      <c r="P1804" s="63">
        <v>2.25</v>
      </c>
      <c r="Q1804" s="26" t="s">
        <v>629</v>
      </c>
      <c r="R1804" s="61">
        <v>0.92</v>
      </c>
      <c r="S1804" s="61">
        <v>3.7894736842105266E-2</v>
      </c>
      <c r="T1804" s="61">
        <v>0</v>
      </c>
      <c r="U1804" s="61">
        <v>0</v>
      </c>
      <c r="V1804" s="61">
        <v>2.1052631578947368E-3</v>
      </c>
      <c r="W1804" s="61">
        <v>0.04</v>
      </c>
    </row>
    <row r="1805" spans="1:23" x14ac:dyDescent="0.25">
      <c r="A1805" s="26" t="s">
        <v>4940</v>
      </c>
      <c r="B1805" s="26" t="s">
        <v>4941</v>
      </c>
      <c r="C1805" s="26" t="s">
        <v>827</v>
      </c>
      <c r="D1805" s="26" t="s">
        <v>742</v>
      </c>
      <c r="E1805" s="26">
        <v>45</v>
      </c>
      <c r="F1805" s="26">
        <v>110</v>
      </c>
      <c r="G1805" s="26" t="s">
        <v>6631</v>
      </c>
      <c r="H1805" s="26" t="s">
        <v>90</v>
      </c>
      <c r="I1805" s="26" t="s">
        <v>118</v>
      </c>
      <c r="J1805" s="26" t="s">
        <v>6631</v>
      </c>
      <c r="K1805" s="62">
        <v>23.524962179999999</v>
      </c>
      <c r="L1805" s="62">
        <v>13.81744831</v>
      </c>
      <c r="M1805" s="62">
        <v>54.411947730000001</v>
      </c>
      <c r="N1805" s="51">
        <v>0.235867446393762</v>
      </c>
      <c r="O1805" s="63">
        <v>0</v>
      </c>
      <c r="P1805" s="63">
        <v>2.25</v>
      </c>
      <c r="Q1805" s="26" t="s">
        <v>629</v>
      </c>
      <c r="R1805" s="61">
        <v>0.82205029013539654</v>
      </c>
      <c r="S1805" s="61">
        <v>1.1605415860735012E-2</v>
      </c>
      <c r="T1805" s="61">
        <v>0</v>
      </c>
      <c r="U1805" s="61">
        <v>0</v>
      </c>
      <c r="V1805" s="61">
        <v>0.1218568665377176</v>
      </c>
      <c r="W1805" s="61">
        <v>4.4487427466150871E-2</v>
      </c>
    </row>
    <row r="1806" spans="1:23" x14ac:dyDescent="0.25">
      <c r="A1806" s="26" t="s">
        <v>2961</v>
      </c>
      <c r="B1806" s="26" t="s">
        <v>2962</v>
      </c>
      <c r="C1806" s="26" t="s">
        <v>195</v>
      </c>
      <c r="D1806" s="26" t="s">
        <v>196</v>
      </c>
      <c r="E1806" s="26">
        <v>1</v>
      </c>
      <c r="F1806" s="26">
        <v>100</v>
      </c>
      <c r="G1806" s="26" t="s">
        <v>6647</v>
      </c>
      <c r="H1806" s="26" t="s">
        <v>6649</v>
      </c>
      <c r="I1806" s="26" t="s">
        <v>147</v>
      </c>
      <c r="J1806" s="26" t="s">
        <v>6647</v>
      </c>
      <c r="K1806" s="62">
        <v>27.508825009999999</v>
      </c>
      <c r="L1806" s="62">
        <v>40.443772060000001</v>
      </c>
      <c r="M1806" s="62">
        <v>15.283136280000001</v>
      </c>
      <c r="N1806" s="51">
        <v>0.30555555555555602</v>
      </c>
      <c r="O1806" s="63">
        <v>0.7</v>
      </c>
      <c r="P1806" s="63">
        <v>2.62</v>
      </c>
      <c r="Q1806" s="26" t="s">
        <v>629</v>
      </c>
      <c r="R1806" s="61">
        <v>0.79320987654320985</v>
      </c>
      <c r="S1806" s="61">
        <v>0.10879629629629629</v>
      </c>
      <c r="T1806" s="61">
        <v>9.2592592592592587E-3</v>
      </c>
      <c r="U1806" s="61">
        <v>3.6265432098765434E-2</v>
      </c>
      <c r="V1806" s="61">
        <v>0</v>
      </c>
      <c r="W1806" s="61">
        <v>5.2469135802469126E-2</v>
      </c>
    </row>
    <row r="1807" spans="1:23" x14ac:dyDescent="0.25">
      <c r="A1807" s="26" t="s">
        <v>4292</v>
      </c>
      <c r="B1807" s="26" t="s">
        <v>4293</v>
      </c>
      <c r="C1807" s="26" t="s">
        <v>211</v>
      </c>
      <c r="D1807" s="26" t="s">
        <v>212</v>
      </c>
      <c r="E1807" s="26">
        <v>248</v>
      </c>
      <c r="F1807" s="26">
        <v>669</v>
      </c>
      <c r="G1807" s="26" t="s">
        <v>6631</v>
      </c>
      <c r="H1807" s="26" t="s">
        <v>90</v>
      </c>
      <c r="I1807" s="26" t="s">
        <v>118</v>
      </c>
      <c r="J1807" s="26" t="s">
        <v>6631</v>
      </c>
      <c r="K1807" s="62">
        <v>25.731215330000001</v>
      </c>
      <c r="L1807" s="62">
        <v>33.938477050000003</v>
      </c>
      <c r="M1807" s="62">
        <v>18.87990044</v>
      </c>
      <c r="N1807" s="51">
        <v>0.24410774410774402</v>
      </c>
      <c r="O1807" s="63">
        <v>4.5</v>
      </c>
      <c r="P1807" s="63">
        <v>2.68</v>
      </c>
      <c r="Q1807" s="26" t="s">
        <v>629</v>
      </c>
      <c r="R1807" s="61">
        <v>0.734006734006734</v>
      </c>
      <c r="S1807" s="61">
        <v>0.1767676767676768</v>
      </c>
      <c r="T1807" s="61">
        <v>0</v>
      </c>
      <c r="U1807" s="61">
        <v>1.6835016835016835E-2</v>
      </c>
      <c r="V1807" s="61">
        <v>3.0303030303030304E-2</v>
      </c>
      <c r="W1807" s="61">
        <v>4.208754208754209E-2</v>
      </c>
    </row>
    <row r="1808" spans="1:23" x14ac:dyDescent="0.25">
      <c r="A1808" s="26" t="s">
        <v>1939</v>
      </c>
      <c r="B1808" s="26" t="s">
        <v>1940</v>
      </c>
      <c r="C1808" s="26" t="s">
        <v>195</v>
      </c>
      <c r="D1808" s="26" t="s">
        <v>196</v>
      </c>
      <c r="E1808" s="26">
        <v>1</v>
      </c>
      <c r="F1808" s="26">
        <v>165</v>
      </c>
      <c r="G1808" s="26" t="s">
        <v>6647</v>
      </c>
      <c r="H1808" s="26" t="s">
        <v>6649</v>
      </c>
      <c r="I1808" s="26" t="s">
        <v>118</v>
      </c>
      <c r="J1808" s="26" t="s">
        <v>6647</v>
      </c>
      <c r="K1808" s="62">
        <v>50.138678769999999</v>
      </c>
      <c r="L1808" s="62">
        <v>49.79828543</v>
      </c>
      <c r="M1808" s="62">
        <v>44.891101429999999</v>
      </c>
      <c r="N1808" s="51">
        <v>0.15859375000000001</v>
      </c>
      <c r="O1808" s="63">
        <v>2.1</v>
      </c>
      <c r="P1808" s="63">
        <v>2.23</v>
      </c>
      <c r="Q1808" s="26" t="s">
        <v>629</v>
      </c>
      <c r="R1808" s="61">
        <v>0.76171875</v>
      </c>
      <c r="S1808" s="61">
        <v>0.23593749999999999</v>
      </c>
      <c r="T1808" s="61">
        <v>0</v>
      </c>
      <c r="U1808" s="61">
        <v>2.3437499999999999E-3</v>
      </c>
      <c r="V1808" s="61">
        <v>0</v>
      </c>
      <c r="W1808" s="61">
        <v>0</v>
      </c>
    </row>
    <row r="1809" spans="1:23" x14ac:dyDescent="0.25">
      <c r="A1809" s="26" t="s">
        <v>5044</v>
      </c>
      <c r="B1809" s="26" t="s">
        <v>5045</v>
      </c>
      <c r="C1809" s="26" t="s">
        <v>482</v>
      </c>
      <c r="D1809" s="26" t="s">
        <v>483</v>
      </c>
      <c r="E1809" s="26">
        <v>1</v>
      </c>
      <c r="F1809" s="26">
        <v>100</v>
      </c>
      <c r="G1809" s="26" t="s">
        <v>6631</v>
      </c>
      <c r="H1809" s="26" t="s">
        <v>6649</v>
      </c>
      <c r="I1809" s="26" t="s">
        <v>147</v>
      </c>
      <c r="J1809" s="26" t="s">
        <v>6631</v>
      </c>
      <c r="K1809" s="62">
        <v>15.621642612907728</v>
      </c>
      <c r="L1809" s="62">
        <v>41.383867556835092</v>
      </c>
      <c r="M1809" s="62">
        <v>3.1256446994001603</v>
      </c>
      <c r="N1809" s="51">
        <v>0.24244206106235899</v>
      </c>
      <c r="O1809" s="63">
        <v>3.143036771098702E-2</v>
      </c>
      <c r="P1809" s="63">
        <v>2.5370698765854747</v>
      </c>
      <c r="Q1809" s="26" t="s">
        <v>629</v>
      </c>
      <c r="R1809" s="61">
        <v>0.77819765885648085</v>
      </c>
      <c r="S1809" s="61">
        <v>0.1304748985504342</v>
      </c>
      <c r="T1809" s="61">
        <v>0</v>
      </c>
      <c r="U1809" s="61">
        <v>3.1447540348452402E-2</v>
      </c>
      <c r="V1809" s="61">
        <v>6.4177921635916605E-3</v>
      </c>
      <c r="W1809" s="61">
        <v>5.3462110081040813E-2</v>
      </c>
    </row>
    <row r="1810" spans="1:23" x14ac:dyDescent="0.25">
      <c r="A1810" s="26" t="s">
        <v>4952</v>
      </c>
      <c r="B1810" s="26" t="s">
        <v>4953</v>
      </c>
      <c r="C1810" s="26" t="s">
        <v>482</v>
      </c>
      <c r="D1810" s="26" t="s">
        <v>483</v>
      </c>
      <c r="E1810" s="26">
        <v>45</v>
      </c>
      <c r="F1810" s="26">
        <v>112</v>
      </c>
      <c r="G1810" s="26" t="s">
        <v>6631</v>
      </c>
      <c r="H1810" s="26" t="s">
        <v>90</v>
      </c>
      <c r="I1810" s="26" t="s">
        <v>147</v>
      </c>
      <c r="J1810" s="26" t="s">
        <v>6631</v>
      </c>
      <c r="K1810" s="62">
        <v>49.445284919999999</v>
      </c>
      <c r="L1810" s="62">
        <v>52.899647000000002</v>
      </c>
      <c r="M1810" s="62">
        <v>39.390168009999996</v>
      </c>
      <c r="N1810" s="51">
        <v>0.50363901018922907</v>
      </c>
      <c r="O1810" s="63">
        <v>1.6</v>
      </c>
      <c r="P1810" s="63">
        <v>2.38</v>
      </c>
      <c r="Q1810" s="26" t="s">
        <v>117</v>
      </c>
      <c r="R1810" s="61">
        <v>0.49490538573508014</v>
      </c>
      <c r="S1810" s="61">
        <v>0.33042212518195052</v>
      </c>
      <c r="T1810" s="61">
        <v>0</v>
      </c>
      <c r="U1810" s="61">
        <v>3.2023289665211063E-2</v>
      </c>
      <c r="V1810" s="61">
        <v>0</v>
      </c>
      <c r="W1810" s="61">
        <v>0.14264919941775836</v>
      </c>
    </row>
    <row r="1811" spans="1:23" x14ac:dyDescent="0.25">
      <c r="A1811" s="26" t="s">
        <v>4042</v>
      </c>
      <c r="B1811" s="26" t="s">
        <v>4043</v>
      </c>
      <c r="C1811" s="26" t="s">
        <v>211</v>
      </c>
      <c r="D1811" s="26" t="s">
        <v>212</v>
      </c>
      <c r="E1811" s="26">
        <v>838</v>
      </c>
      <c r="F1811" s="26">
        <v>2751</v>
      </c>
      <c r="G1811" s="26" t="s">
        <v>6631</v>
      </c>
      <c r="H1811" s="26" t="s">
        <v>90</v>
      </c>
      <c r="I1811" s="26" t="s">
        <v>130</v>
      </c>
      <c r="J1811" s="26" t="s">
        <v>6631</v>
      </c>
      <c r="K1811" s="62">
        <v>37.374045092845662</v>
      </c>
      <c r="L1811" s="62">
        <v>41.998675979671454</v>
      </c>
      <c r="M1811" s="62">
        <v>30.076212485263529</v>
      </c>
      <c r="N1811" s="51">
        <v>0.34820278934216803</v>
      </c>
      <c r="O1811" s="63">
        <v>0.84398913867050052</v>
      </c>
      <c r="P1811" s="63">
        <v>1.8465860366585545</v>
      </c>
      <c r="Q1811" s="26" t="s">
        <v>629</v>
      </c>
      <c r="R1811" s="61">
        <v>0.6483489401294491</v>
      </c>
      <c r="S1811" s="61">
        <v>0.22316629512140149</v>
      </c>
      <c r="T1811" s="61">
        <v>5.4233621877638492E-2</v>
      </c>
      <c r="U1811" s="61">
        <v>8.4337366407790989E-3</v>
      </c>
      <c r="V1811" s="61">
        <v>4.2212348103619728E-2</v>
      </c>
      <c r="W1811" s="61">
        <v>2.3605058127111719E-2</v>
      </c>
    </row>
    <row r="1812" spans="1:23" x14ac:dyDescent="0.25">
      <c r="A1812" s="26" t="s">
        <v>1762</v>
      </c>
      <c r="B1812" s="26" t="s">
        <v>1763</v>
      </c>
      <c r="C1812" s="26" t="s">
        <v>211</v>
      </c>
      <c r="D1812" s="26" t="s">
        <v>212</v>
      </c>
      <c r="E1812" s="26">
        <v>5323</v>
      </c>
      <c r="F1812" s="26">
        <v>20990</v>
      </c>
      <c r="G1812" s="26" t="s">
        <v>6647</v>
      </c>
      <c r="H1812" s="26" t="s">
        <v>90</v>
      </c>
      <c r="I1812" s="26" t="s">
        <v>118</v>
      </c>
      <c r="J1812" s="26" t="s">
        <v>6647</v>
      </c>
      <c r="K1812" s="62">
        <v>59.860239488419474</v>
      </c>
      <c r="L1812" s="62">
        <v>48.897233174374335</v>
      </c>
      <c r="M1812" s="62">
        <v>69.34512487216638</v>
      </c>
      <c r="N1812" s="51">
        <v>0.16105222263323998</v>
      </c>
      <c r="O1812" s="63">
        <v>6.715727987349446</v>
      </c>
      <c r="P1812" s="63">
        <v>3.9569936461813335</v>
      </c>
      <c r="Q1812" s="26" t="s">
        <v>629</v>
      </c>
      <c r="R1812" s="61">
        <v>0.56150439041664935</v>
      </c>
      <c r="S1812" s="61">
        <v>9.81537682746699E-2</v>
      </c>
      <c r="T1812" s="61">
        <v>1.4495969947350919E-2</v>
      </c>
      <c r="U1812" s="61">
        <v>8.0885597812296317E-3</v>
      </c>
      <c r="V1812" s="61">
        <v>0.25617518801771533</v>
      </c>
      <c r="W1812" s="61">
        <v>6.1582123562384752E-2</v>
      </c>
    </row>
    <row r="1813" spans="1:23" x14ac:dyDescent="0.25">
      <c r="A1813" s="26" t="s">
        <v>3830</v>
      </c>
      <c r="B1813" s="26" t="s">
        <v>3831</v>
      </c>
      <c r="C1813" s="26" t="s">
        <v>211</v>
      </c>
      <c r="D1813" s="26" t="s">
        <v>212</v>
      </c>
      <c r="E1813" s="26">
        <v>2552</v>
      </c>
      <c r="F1813" s="26">
        <v>5386</v>
      </c>
      <c r="G1813" s="26" t="s">
        <v>6631</v>
      </c>
      <c r="H1813" s="26" t="s">
        <v>90</v>
      </c>
      <c r="I1813" s="26" t="s">
        <v>118</v>
      </c>
      <c r="J1813" s="26" t="s">
        <v>6631</v>
      </c>
      <c r="K1813" s="62">
        <v>29.4259763363468</v>
      </c>
      <c r="L1813" s="62">
        <v>27.530249798688594</v>
      </c>
      <c r="M1813" s="62">
        <v>36.624505162792111</v>
      </c>
      <c r="N1813" s="51">
        <v>0.214569594646082</v>
      </c>
      <c r="O1813" s="63">
        <v>7.1180392647048345</v>
      </c>
      <c r="P1813" s="63">
        <v>2.2801202023098699</v>
      </c>
      <c r="Q1813" s="26" t="s">
        <v>629</v>
      </c>
      <c r="R1813" s="61">
        <v>0.67870805000349421</v>
      </c>
      <c r="S1813" s="61">
        <v>0.24353744099852592</v>
      </c>
      <c r="T1813" s="61">
        <v>4.2026117168913408E-3</v>
      </c>
      <c r="U1813" s="61">
        <v>7.6061824291312786E-3</v>
      </c>
      <c r="V1813" s="61">
        <v>3.8600171366038001E-2</v>
      </c>
      <c r="W1813" s="61">
        <v>2.7345543485919142E-2</v>
      </c>
    </row>
    <row r="1814" spans="1:23" x14ac:dyDescent="0.25">
      <c r="A1814" s="26" t="s">
        <v>1514</v>
      </c>
      <c r="B1814" s="26" t="s">
        <v>1515</v>
      </c>
      <c r="C1814" s="26" t="s">
        <v>211</v>
      </c>
      <c r="D1814" s="26" t="s">
        <v>212</v>
      </c>
      <c r="E1814" s="26">
        <v>24950</v>
      </c>
      <c r="F1814" s="26">
        <v>85005</v>
      </c>
      <c r="G1814" s="26" t="s">
        <v>6647</v>
      </c>
      <c r="H1814" s="26" t="s">
        <v>90</v>
      </c>
      <c r="I1814" s="26" t="s">
        <v>118</v>
      </c>
      <c r="J1814" s="26" t="s">
        <v>6647</v>
      </c>
      <c r="K1814" s="62">
        <v>21.755949320462314</v>
      </c>
      <c r="L1814" s="62">
        <v>18.073312084615399</v>
      </c>
      <c r="M1814" s="62">
        <v>44.006797172594929</v>
      </c>
      <c r="N1814" s="51">
        <v>0.18183921307619499</v>
      </c>
      <c r="O1814" s="63">
        <v>3.2222446674853087</v>
      </c>
      <c r="P1814" s="63">
        <v>2.7085198207618904</v>
      </c>
      <c r="Q1814" s="26" t="s">
        <v>629</v>
      </c>
      <c r="R1814" s="61">
        <v>0.71840488103472377</v>
      </c>
      <c r="S1814" s="61">
        <v>0.18647967553461997</v>
      </c>
      <c r="T1814" s="61">
        <v>1.3992125716212661E-2</v>
      </c>
      <c r="U1814" s="61">
        <v>1.0610803325112319E-2</v>
      </c>
      <c r="V1814" s="61">
        <v>4.1271751144365557E-2</v>
      </c>
      <c r="W1814" s="61">
        <v>2.9240763244967577E-2</v>
      </c>
    </row>
    <row r="1815" spans="1:23" x14ac:dyDescent="0.25">
      <c r="A1815" s="26" t="s">
        <v>1951</v>
      </c>
      <c r="B1815" s="26" t="s">
        <v>1952</v>
      </c>
      <c r="C1815" s="26" t="s">
        <v>211</v>
      </c>
      <c r="D1815" s="26" t="s">
        <v>212</v>
      </c>
      <c r="E1815" s="26">
        <v>1591</v>
      </c>
      <c r="F1815" s="26">
        <v>5610</v>
      </c>
      <c r="G1815" s="26" t="s">
        <v>6647</v>
      </c>
      <c r="H1815" s="26" t="s">
        <v>90</v>
      </c>
      <c r="I1815" s="26" t="s">
        <v>118</v>
      </c>
      <c r="J1815" s="26" t="s">
        <v>6647</v>
      </c>
      <c r="K1815" s="62">
        <v>22.877308245232015</v>
      </c>
      <c r="L1815" s="62">
        <v>29.925528740392803</v>
      </c>
      <c r="M1815" s="62">
        <v>23.378055146767132</v>
      </c>
      <c r="N1815" s="51">
        <v>0.21993114199803199</v>
      </c>
      <c r="O1815" s="63">
        <v>6.6762808990179101</v>
      </c>
      <c r="P1815" s="63">
        <v>2.6228737118084711</v>
      </c>
      <c r="Q1815" s="26" t="s">
        <v>629</v>
      </c>
      <c r="R1815" s="61">
        <v>0.58685708049867324</v>
      </c>
      <c r="S1815" s="61">
        <v>0.34164511101491013</v>
      </c>
      <c r="T1815" s="61">
        <v>1.0161252435849855E-2</v>
      </c>
      <c r="U1815" s="61">
        <v>0</v>
      </c>
      <c r="V1815" s="61">
        <v>2.4911632541287032E-2</v>
      </c>
      <c r="W1815" s="61">
        <v>3.6424923509279811E-2</v>
      </c>
    </row>
    <row r="1816" spans="1:23" x14ac:dyDescent="0.25">
      <c r="A1816" s="26" t="s">
        <v>5753</v>
      </c>
      <c r="B1816" s="26" t="s">
        <v>5754</v>
      </c>
      <c r="C1816" s="26" t="s">
        <v>211</v>
      </c>
      <c r="D1816" s="26" t="s">
        <v>212</v>
      </c>
      <c r="E1816" s="26">
        <v>399</v>
      </c>
      <c r="F1816" s="26">
        <v>1498</v>
      </c>
      <c r="G1816" s="26" t="s">
        <v>6648</v>
      </c>
      <c r="H1816" s="26" t="s">
        <v>90</v>
      </c>
      <c r="I1816" s="26" t="s">
        <v>118</v>
      </c>
      <c r="J1816" s="26" t="s">
        <v>6648</v>
      </c>
      <c r="K1816" s="62">
        <v>14.132627329999998</v>
      </c>
      <c r="L1816" s="62">
        <v>11.913767020000002</v>
      </c>
      <c r="M1816" s="62">
        <v>28.450528939999998</v>
      </c>
      <c r="N1816" s="51">
        <v>0.22046147692197401</v>
      </c>
      <c r="O1816" s="63">
        <v>1.4</v>
      </c>
      <c r="P1816" s="63">
        <v>2.3199999999999994</v>
      </c>
      <c r="Q1816" s="26" t="s">
        <v>629</v>
      </c>
      <c r="R1816" s="61">
        <v>0.61497956215930982</v>
      </c>
      <c r="S1816" s="61">
        <v>0.14865823150836949</v>
      </c>
      <c r="T1816" s="61">
        <v>3.1140146728851206E-2</v>
      </c>
      <c r="U1816" s="61">
        <v>4.9313043870570289E-4</v>
      </c>
      <c r="V1816" s="61">
        <v>7.5595480163700379E-2</v>
      </c>
      <c r="W1816" s="61">
        <v>0.12913344900106341</v>
      </c>
    </row>
    <row r="1817" spans="1:23" x14ac:dyDescent="0.25">
      <c r="A1817" s="26" t="s">
        <v>3130</v>
      </c>
      <c r="B1817" s="26" t="s">
        <v>3131</v>
      </c>
      <c r="C1817" s="26" t="s">
        <v>234</v>
      </c>
      <c r="D1817" s="26" t="s">
        <v>212</v>
      </c>
      <c r="E1817" s="26">
        <v>24</v>
      </c>
      <c r="F1817" s="26">
        <v>44</v>
      </c>
      <c r="G1817" s="26" t="s">
        <v>6647</v>
      </c>
      <c r="H1817" s="26" t="s">
        <v>90</v>
      </c>
      <c r="I1817" s="26" t="s">
        <v>118</v>
      </c>
      <c r="J1817" s="26" t="s">
        <v>6647</v>
      </c>
      <c r="K1817" s="62">
        <v>1.1976802820000001</v>
      </c>
      <c r="L1817" s="62">
        <v>0.41603630899999999</v>
      </c>
      <c r="M1817" s="62">
        <v>43.123833230000002</v>
      </c>
      <c r="N1817" s="51">
        <v>0.15809768637532101</v>
      </c>
      <c r="O1817" s="63">
        <v>0.80000000000000016</v>
      </c>
      <c r="P1817" s="63">
        <v>2.76</v>
      </c>
      <c r="Q1817" s="26" t="s">
        <v>629</v>
      </c>
      <c r="R1817" s="61">
        <v>0.57069408740359906</v>
      </c>
      <c r="S1817" s="61">
        <v>0.29048843187660667</v>
      </c>
      <c r="T1817" s="61">
        <v>2.8277634961439587E-2</v>
      </c>
      <c r="U1817" s="61">
        <v>0</v>
      </c>
      <c r="V1817" s="61">
        <v>6.6838046272493568E-2</v>
      </c>
      <c r="W1817" s="61">
        <v>4.3701799485861184E-2</v>
      </c>
    </row>
    <row r="1818" spans="1:23" x14ac:dyDescent="0.25">
      <c r="A1818" s="26" t="s">
        <v>3248</v>
      </c>
      <c r="B1818" s="26" t="s">
        <v>3249</v>
      </c>
      <c r="C1818" s="26" t="s">
        <v>482</v>
      </c>
      <c r="D1818" s="26" t="s">
        <v>483</v>
      </c>
      <c r="E1818" s="26">
        <v>17</v>
      </c>
      <c r="F1818" s="26">
        <v>90</v>
      </c>
      <c r="G1818" s="26" t="s">
        <v>6647</v>
      </c>
      <c r="H1818" s="26" t="s">
        <v>90</v>
      </c>
      <c r="I1818" s="26" t="s">
        <v>118</v>
      </c>
      <c r="J1818" s="26" t="s">
        <v>6647</v>
      </c>
      <c r="K1818" s="62">
        <v>15.254664649999999</v>
      </c>
      <c r="L1818" s="62">
        <v>21.684316689999996</v>
      </c>
      <c r="M1818" s="62">
        <v>13.24206596</v>
      </c>
      <c r="N1818" s="51">
        <v>0.133408071748879</v>
      </c>
      <c r="O1818" s="63">
        <v>0.7</v>
      </c>
      <c r="P1818" s="63">
        <v>2.7</v>
      </c>
      <c r="Q1818" s="26" t="s">
        <v>629</v>
      </c>
      <c r="R1818" s="61">
        <v>0.81838565022421539</v>
      </c>
      <c r="S1818" s="61">
        <v>7.847533632286996E-2</v>
      </c>
      <c r="T1818" s="61">
        <v>1.0650224215246635E-2</v>
      </c>
      <c r="U1818" s="61">
        <v>1.7376681614349777E-2</v>
      </c>
      <c r="V1818" s="61">
        <v>1.3452914798206277E-2</v>
      </c>
      <c r="W1818" s="61">
        <v>6.1659192825112105E-2</v>
      </c>
    </row>
    <row r="1819" spans="1:23" x14ac:dyDescent="0.25">
      <c r="A1819" s="26" t="s">
        <v>4740</v>
      </c>
      <c r="B1819" s="26" t="s">
        <v>4741</v>
      </c>
      <c r="C1819" s="26" t="s">
        <v>482</v>
      </c>
      <c r="D1819" s="26" t="s">
        <v>483</v>
      </c>
      <c r="E1819" s="26">
        <v>69</v>
      </c>
      <c r="F1819" s="26">
        <v>187</v>
      </c>
      <c r="G1819" s="26" t="s">
        <v>6631</v>
      </c>
      <c r="H1819" s="26" t="s">
        <v>90</v>
      </c>
      <c r="I1819" s="26" t="s">
        <v>130</v>
      </c>
      <c r="J1819" s="26" t="s">
        <v>6631</v>
      </c>
      <c r="K1819" s="62">
        <v>19.629349470000005</v>
      </c>
      <c r="L1819" s="62">
        <v>33.484619260000009</v>
      </c>
      <c r="M1819" s="62">
        <v>10.00622278</v>
      </c>
      <c r="N1819" s="51">
        <v>0.22297955209347597</v>
      </c>
      <c r="O1819" s="63">
        <v>0.40000000000000013</v>
      </c>
      <c r="P1819" s="63">
        <v>2.1500000000000004</v>
      </c>
      <c r="Q1819" s="26" t="s">
        <v>629</v>
      </c>
      <c r="R1819" s="61">
        <v>0.82570593962999039</v>
      </c>
      <c r="S1819" s="61">
        <v>5.2580331061343723E-2</v>
      </c>
      <c r="T1819" s="61">
        <v>2.6290165530671861E-2</v>
      </c>
      <c r="U1819" s="61">
        <v>7.789678675754628E-3</v>
      </c>
      <c r="V1819" s="61">
        <v>2.7263875365141188E-2</v>
      </c>
      <c r="W1819" s="61">
        <v>6.0370009737098357E-2</v>
      </c>
    </row>
    <row r="1820" spans="1:23" x14ac:dyDescent="0.25">
      <c r="A1820" s="26" t="s">
        <v>2215</v>
      </c>
      <c r="B1820" s="26" t="s">
        <v>2216</v>
      </c>
      <c r="C1820" s="26" t="s">
        <v>482</v>
      </c>
      <c r="D1820" s="26" t="s">
        <v>483</v>
      </c>
      <c r="E1820" s="26">
        <v>1</v>
      </c>
      <c r="F1820" s="26">
        <v>850</v>
      </c>
      <c r="G1820" s="26" t="s">
        <v>6647</v>
      </c>
      <c r="H1820" s="26" t="s">
        <v>6649</v>
      </c>
      <c r="I1820" s="26" t="s">
        <v>118</v>
      </c>
      <c r="J1820" s="26" t="s">
        <v>6647</v>
      </c>
      <c r="K1820" s="62">
        <v>14.053291694373168</v>
      </c>
      <c r="L1820" s="62">
        <v>26.388993995742712</v>
      </c>
      <c r="M1820" s="62">
        <v>9.5016906655265547</v>
      </c>
      <c r="N1820" s="51">
        <v>0.137852182714404</v>
      </c>
      <c r="O1820" s="63">
        <v>0.79995759033840053</v>
      </c>
      <c r="P1820" s="63">
        <v>2.6667183798881706</v>
      </c>
      <c r="Q1820" s="26" t="s">
        <v>629</v>
      </c>
      <c r="R1820" s="61">
        <v>0.83453295462679133</v>
      </c>
      <c r="S1820" s="61">
        <v>7.3579558824507188E-2</v>
      </c>
      <c r="T1820" s="61">
        <v>7.1056571372126167E-3</v>
      </c>
      <c r="U1820" s="61">
        <v>1.1593440592294273E-2</v>
      </c>
      <c r="V1820" s="61">
        <v>8.9755669101633066E-3</v>
      </c>
      <c r="W1820" s="61">
        <v>6.4212821909031353E-2</v>
      </c>
    </row>
    <row r="1821" spans="1:23" x14ac:dyDescent="0.25">
      <c r="A1821" s="26" t="s">
        <v>4422</v>
      </c>
      <c r="B1821" s="26" t="s">
        <v>4423</v>
      </c>
      <c r="C1821" s="26" t="s">
        <v>482</v>
      </c>
      <c r="D1821" s="26" t="s">
        <v>483</v>
      </c>
      <c r="E1821" s="26">
        <v>165</v>
      </c>
      <c r="F1821" s="26">
        <v>510</v>
      </c>
      <c r="G1821" s="26" t="s">
        <v>6631</v>
      </c>
      <c r="H1821" s="26" t="s">
        <v>90</v>
      </c>
      <c r="I1821" s="26" t="s">
        <v>130</v>
      </c>
      <c r="J1821" s="26" t="s">
        <v>6631</v>
      </c>
      <c r="K1821" s="62">
        <v>19.629349470000001</v>
      </c>
      <c r="L1821" s="62">
        <v>33.484619260000002</v>
      </c>
      <c r="M1821" s="62">
        <v>10.00622278</v>
      </c>
      <c r="N1821" s="51">
        <v>0.22479014164599001</v>
      </c>
      <c r="O1821" s="63">
        <v>0.4</v>
      </c>
      <c r="P1821" s="63">
        <v>2.15</v>
      </c>
      <c r="Q1821" s="26" t="s">
        <v>629</v>
      </c>
      <c r="R1821" s="61">
        <v>0.86515197152119228</v>
      </c>
      <c r="S1821" s="61">
        <v>4.2040908097789181E-2</v>
      </c>
      <c r="T1821" s="61">
        <v>1.5442062919518624E-2</v>
      </c>
      <c r="U1821" s="61">
        <v>7.965007055461262E-3</v>
      </c>
      <c r="V1821" s="61">
        <v>1.6016787302683747E-2</v>
      </c>
      <c r="W1821" s="61">
        <v>5.3383263103354832E-2</v>
      </c>
    </row>
    <row r="1822" spans="1:23" x14ac:dyDescent="0.25">
      <c r="A1822" s="26" t="s">
        <v>3010</v>
      </c>
      <c r="B1822" s="26" t="s">
        <v>3011</v>
      </c>
      <c r="C1822" s="26" t="s">
        <v>482</v>
      </c>
      <c r="D1822" s="26" t="s">
        <v>483</v>
      </c>
      <c r="E1822" s="26">
        <v>32</v>
      </c>
      <c r="F1822" s="26">
        <v>90</v>
      </c>
      <c r="G1822" s="26" t="s">
        <v>6647</v>
      </c>
      <c r="H1822" s="26" t="s">
        <v>90</v>
      </c>
      <c r="I1822" s="26" t="s">
        <v>130</v>
      </c>
      <c r="J1822" s="26" t="s">
        <v>6647</v>
      </c>
      <c r="K1822" s="62">
        <v>54.942007060000002</v>
      </c>
      <c r="L1822" s="62">
        <v>84.291477560000004</v>
      </c>
      <c r="M1822" s="62">
        <v>17.946484130000002</v>
      </c>
      <c r="N1822" s="51">
        <v>0.27624633431084999</v>
      </c>
      <c r="O1822" s="63" t="s">
        <v>89</v>
      </c>
      <c r="P1822" s="63">
        <v>2.52</v>
      </c>
      <c r="Q1822" s="26" t="s">
        <v>629</v>
      </c>
      <c r="R1822" s="61">
        <v>0.71964809384164208</v>
      </c>
      <c r="S1822" s="61">
        <v>0.24926686217008798</v>
      </c>
      <c r="T1822" s="61">
        <v>0</v>
      </c>
      <c r="U1822" s="61">
        <v>1.6422287390029325E-2</v>
      </c>
      <c r="V1822" s="61">
        <v>4.6920821114369501E-3</v>
      </c>
      <c r="W1822" s="61">
        <v>9.9706744868035199E-3</v>
      </c>
    </row>
    <row r="1823" spans="1:23" x14ac:dyDescent="0.25">
      <c r="A1823" s="26" t="s">
        <v>2331</v>
      </c>
      <c r="B1823" s="26" t="s">
        <v>2332</v>
      </c>
      <c r="C1823" s="26" t="s">
        <v>211</v>
      </c>
      <c r="D1823" s="26" t="s">
        <v>212</v>
      </c>
      <c r="E1823" s="26">
        <v>227</v>
      </c>
      <c r="F1823" s="26">
        <v>860</v>
      </c>
      <c r="G1823" s="26" t="s">
        <v>6647</v>
      </c>
      <c r="H1823" s="26" t="s">
        <v>90</v>
      </c>
      <c r="I1823" s="26" t="s">
        <v>118</v>
      </c>
      <c r="J1823" s="26" t="s">
        <v>6647</v>
      </c>
      <c r="K1823" s="62">
        <v>14.13262733</v>
      </c>
      <c r="L1823" s="62">
        <v>11.91376702</v>
      </c>
      <c r="M1823" s="62">
        <v>28.450528940000002</v>
      </c>
      <c r="N1823" s="51">
        <v>4.8785146346582903E-2</v>
      </c>
      <c r="O1823" s="63">
        <v>1.4</v>
      </c>
      <c r="P1823" s="63">
        <v>2.3199999999999998</v>
      </c>
      <c r="Q1823" s="26" t="s">
        <v>629</v>
      </c>
      <c r="R1823" s="61">
        <v>0.71533074353120218</v>
      </c>
      <c r="S1823" s="61">
        <v>0.17153224122944785</v>
      </c>
      <c r="T1823" s="61">
        <v>0</v>
      </c>
      <c r="U1823" s="61">
        <v>0</v>
      </c>
      <c r="V1823" s="61">
        <v>0.11313655603732599</v>
      </c>
      <c r="W1823" s="61">
        <v>4.592020241362944E-7</v>
      </c>
    </row>
    <row r="1824" spans="1:23" x14ac:dyDescent="0.25">
      <c r="A1824" s="26" t="s">
        <v>2821</v>
      </c>
      <c r="B1824" s="26" t="s">
        <v>2822</v>
      </c>
      <c r="C1824" s="26" t="s">
        <v>482</v>
      </c>
      <c r="D1824" s="26" t="s">
        <v>483</v>
      </c>
      <c r="E1824" s="26">
        <v>1</v>
      </c>
      <c r="F1824" s="26">
        <v>340</v>
      </c>
      <c r="G1824" s="26" t="s">
        <v>6647</v>
      </c>
      <c r="H1824" s="26" t="s">
        <v>6649</v>
      </c>
      <c r="I1824" s="26" t="s">
        <v>130</v>
      </c>
      <c r="J1824" s="26" t="s">
        <v>6647</v>
      </c>
      <c r="K1824" s="62">
        <v>54.942007059999995</v>
      </c>
      <c r="L1824" s="62">
        <v>84.291477560000004</v>
      </c>
      <c r="M1824" s="62">
        <v>17.946484130000002</v>
      </c>
      <c r="N1824" s="51">
        <v>0.27624633431084999</v>
      </c>
      <c r="O1824" s="63" t="s">
        <v>89</v>
      </c>
      <c r="P1824" s="63">
        <v>2.5200000000000005</v>
      </c>
      <c r="Q1824" s="26" t="s">
        <v>629</v>
      </c>
      <c r="R1824" s="61">
        <v>0.71964809384164208</v>
      </c>
      <c r="S1824" s="61">
        <v>0.24926686217008798</v>
      </c>
      <c r="T1824" s="61">
        <v>0</v>
      </c>
      <c r="U1824" s="61">
        <v>1.6422287390029325E-2</v>
      </c>
      <c r="V1824" s="61">
        <v>4.6920821114369501E-3</v>
      </c>
      <c r="W1824" s="61">
        <v>9.9706744868035199E-3</v>
      </c>
    </row>
    <row r="1825" spans="1:23" x14ac:dyDescent="0.25">
      <c r="A1825" s="26" t="s">
        <v>6539</v>
      </c>
      <c r="B1825" s="26" t="s">
        <v>6540</v>
      </c>
      <c r="C1825" s="26" t="s">
        <v>234</v>
      </c>
      <c r="D1825" s="26" t="s">
        <v>212</v>
      </c>
      <c r="E1825" s="26">
        <v>63</v>
      </c>
      <c r="F1825" s="26">
        <v>208</v>
      </c>
      <c r="G1825" s="26" t="s">
        <v>6630</v>
      </c>
      <c r="H1825" s="26" t="s">
        <v>90</v>
      </c>
      <c r="I1825" s="26" t="s">
        <v>118</v>
      </c>
      <c r="J1825" s="26" t="s">
        <v>6630</v>
      </c>
      <c r="K1825" s="62">
        <v>25.731215330000001</v>
      </c>
      <c r="L1825" s="62">
        <v>33.938477050000003</v>
      </c>
      <c r="M1825" s="62">
        <v>18.87990044</v>
      </c>
      <c r="N1825" s="51">
        <v>0.24410774410774402</v>
      </c>
      <c r="O1825" s="63">
        <v>4.5</v>
      </c>
      <c r="P1825" s="63">
        <v>2.68</v>
      </c>
      <c r="Q1825" s="26" t="s">
        <v>629</v>
      </c>
      <c r="R1825" s="61">
        <v>0.734006734006734</v>
      </c>
      <c r="S1825" s="61">
        <v>0.1767676767676768</v>
      </c>
      <c r="T1825" s="61">
        <v>0</v>
      </c>
      <c r="U1825" s="61">
        <v>1.6835016835016835E-2</v>
      </c>
      <c r="V1825" s="61">
        <v>3.0303030303030304E-2</v>
      </c>
      <c r="W1825" s="61">
        <v>4.208754208754209E-2</v>
      </c>
    </row>
    <row r="1826" spans="1:23" x14ac:dyDescent="0.25">
      <c r="A1826" s="26" t="s">
        <v>6421</v>
      </c>
      <c r="B1826" s="26" t="s">
        <v>6422</v>
      </c>
      <c r="C1826" s="26" t="s">
        <v>234</v>
      </c>
      <c r="D1826" s="26" t="s">
        <v>212</v>
      </c>
      <c r="E1826" s="26">
        <v>15</v>
      </c>
      <c r="F1826" s="26">
        <v>25</v>
      </c>
      <c r="G1826" s="26" t="s">
        <v>6648</v>
      </c>
      <c r="H1826" s="26" t="s">
        <v>90</v>
      </c>
      <c r="I1826" s="26" t="s">
        <v>118</v>
      </c>
      <c r="J1826" s="26" t="s">
        <v>6648</v>
      </c>
      <c r="K1826" s="62">
        <v>14.132627329999998</v>
      </c>
      <c r="L1826" s="62">
        <v>11.913767019999998</v>
      </c>
      <c r="M1826" s="62">
        <v>28.450528939999995</v>
      </c>
      <c r="N1826" s="51">
        <v>4.8780487804878002E-2</v>
      </c>
      <c r="O1826" s="63">
        <v>1.3999999999999997</v>
      </c>
      <c r="P1826" s="63">
        <v>2.3199999999999998</v>
      </c>
      <c r="Q1826" s="26" t="s">
        <v>629</v>
      </c>
      <c r="R1826" s="61">
        <v>0.7153284671532848</v>
      </c>
      <c r="S1826" s="61">
        <v>0.17153284671532845</v>
      </c>
      <c r="T1826" s="61">
        <v>0</v>
      </c>
      <c r="U1826" s="61">
        <v>0</v>
      </c>
      <c r="V1826" s="61">
        <v>0.11313868613138686</v>
      </c>
      <c r="W1826" s="61">
        <v>0</v>
      </c>
    </row>
    <row r="1827" spans="1:23" x14ac:dyDescent="0.25">
      <c r="A1827" s="26" t="s">
        <v>2657</v>
      </c>
      <c r="B1827" s="26" t="s">
        <v>2658</v>
      </c>
      <c r="C1827" s="26" t="s">
        <v>482</v>
      </c>
      <c r="D1827" s="26" t="s">
        <v>483</v>
      </c>
      <c r="E1827" s="26">
        <v>1</v>
      </c>
      <c r="F1827" s="26">
        <v>125</v>
      </c>
      <c r="G1827" s="26" t="s">
        <v>6647</v>
      </c>
      <c r="H1827" s="26" t="s">
        <v>6649</v>
      </c>
      <c r="I1827" s="26" t="s">
        <v>130</v>
      </c>
      <c r="J1827" s="26" t="s">
        <v>6647</v>
      </c>
      <c r="K1827" s="62">
        <v>16.780131109999999</v>
      </c>
      <c r="L1827" s="62">
        <v>21.331316189999999</v>
      </c>
      <c r="M1827" s="62">
        <v>16.477909149999999</v>
      </c>
      <c r="N1827" s="51">
        <v>0.30633814463826203</v>
      </c>
      <c r="O1827" s="63">
        <v>0.1</v>
      </c>
      <c r="P1827" s="63">
        <v>2.4167749796563598</v>
      </c>
      <c r="Q1827" s="26" t="s">
        <v>629</v>
      </c>
      <c r="R1827" s="61">
        <v>0.80169948037066308</v>
      </c>
      <c r="S1827" s="61">
        <v>0.10660170116147923</v>
      </c>
      <c r="T1827" s="61">
        <v>1.5213277963193033E-3</v>
      </c>
      <c r="U1827" s="61">
        <v>1.4083736207084831E-2</v>
      </c>
      <c r="V1827" s="61">
        <v>1.080449220902094E-2</v>
      </c>
      <c r="W1827" s="61">
        <v>6.5289262255432745E-2</v>
      </c>
    </row>
    <row r="1828" spans="1:23" x14ac:dyDescent="0.25">
      <c r="A1828" s="26" t="s">
        <v>2553</v>
      </c>
      <c r="B1828" s="26" t="s">
        <v>2554</v>
      </c>
      <c r="C1828" s="26" t="s">
        <v>234</v>
      </c>
      <c r="D1828" s="26" t="s">
        <v>212</v>
      </c>
      <c r="E1828" s="26">
        <v>102</v>
      </c>
      <c r="F1828" s="26">
        <v>250</v>
      </c>
      <c r="G1828" s="26" t="s">
        <v>6647</v>
      </c>
      <c r="H1828" s="26" t="s">
        <v>90</v>
      </c>
      <c r="I1828" s="26" t="s">
        <v>118</v>
      </c>
      <c r="J1828" s="26" t="s">
        <v>6647</v>
      </c>
      <c r="K1828" s="62">
        <v>1.1976802820000001</v>
      </c>
      <c r="L1828" s="62">
        <v>0.41603630899999999</v>
      </c>
      <c r="M1828" s="62">
        <v>43.123833230000002</v>
      </c>
      <c r="N1828" s="51">
        <v>0.15809768637532101</v>
      </c>
      <c r="O1828" s="63">
        <v>0.8</v>
      </c>
      <c r="P1828" s="63">
        <v>2.76</v>
      </c>
      <c r="Q1828" s="26" t="s">
        <v>629</v>
      </c>
      <c r="R1828" s="61">
        <v>0.57069408740359895</v>
      </c>
      <c r="S1828" s="61">
        <v>0.29048843187660667</v>
      </c>
      <c r="T1828" s="61">
        <v>2.8277634961439587E-2</v>
      </c>
      <c r="U1828" s="61">
        <v>0</v>
      </c>
      <c r="V1828" s="61">
        <v>6.6838046272493568E-2</v>
      </c>
      <c r="W1828" s="61">
        <v>4.3701799485861184E-2</v>
      </c>
    </row>
    <row r="1829" spans="1:23" x14ac:dyDescent="0.25">
      <c r="A1829" s="26" t="s">
        <v>6567</v>
      </c>
      <c r="B1829" s="26" t="s">
        <v>6568</v>
      </c>
      <c r="C1829" s="26" t="s">
        <v>234</v>
      </c>
      <c r="D1829" s="26" t="s">
        <v>212</v>
      </c>
      <c r="E1829" s="26">
        <v>36</v>
      </c>
      <c r="F1829" s="26">
        <v>90</v>
      </c>
      <c r="G1829" s="26" t="s">
        <v>6630</v>
      </c>
      <c r="H1829" s="26" t="s">
        <v>90</v>
      </c>
      <c r="I1829" s="26" t="s">
        <v>118</v>
      </c>
      <c r="J1829" s="26" t="s">
        <v>6630</v>
      </c>
      <c r="K1829" s="62">
        <v>14.13262733</v>
      </c>
      <c r="L1829" s="62">
        <v>11.91376702</v>
      </c>
      <c r="M1829" s="62">
        <v>28.450528940000002</v>
      </c>
      <c r="N1829" s="51">
        <v>0.29066998439958203</v>
      </c>
      <c r="O1829" s="63">
        <v>1.4</v>
      </c>
      <c r="P1829" s="63">
        <v>2.3199999999999998</v>
      </c>
      <c r="Q1829" s="26" t="s">
        <v>629</v>
      </c>
      <c r="R1829" s="61">
        <v>0.82668910819992858</v>
      </c>
      <c r="S1829" s="61">
        <v>0.14750283104402262</v>
      </c>
      <c r="T1829" s="61">
        <v>6.9085473172495696E-4</v>
      </c>
      <c r="U1829" s="61">
        <v>1.0856288641392178E-3</v>
      </c>
      <c r="V1829" s="61">
        <v>0</v>
      </c>
      <c r="W1829" s="61">
        <v>2.4031577160184607E-2</v>
      </c>
    </row>
    <row r="1830" spans="1:23" x14ac:dyDescent="0.25">
      <c r="A1830" s="26" t="s">
        <v>5012</v>
      </c>
      <c r="B1830" s="26" t="s">
        <v>5013</v>
      </c>
      <c r="C1830" s="26" t="s">
        <v>482</v>
      </c>
      <c r="D1830" s="26" t="s">
        <v>483</v>
      </c>
      <c r="E1830" s="26">
        <v>1</v>
      </c>
      <c r="F1830" s="26">
        <v>250</v>
      </c>
      <c r="G1830" s="26" t="s">
        <v>6631</v>
      </c>
      <c r="H1830" s="26" t="s">
        <v>6649</v>
      </c>
      <c r="I1830" s="26" t="s">
        <v>147</v>
      </c>
      <c r="J1830" s="26" t="s">
        <v>6631</v>
      </c>
      <c r="K1830" s="62">
        <v>16.916001987211956</v>
      </c>
      <c r="L1830" s="62">
        <v>38.832666471638113</v>
      </c>
      <c r="M1830" s="62">
        <v>5.3478483327562589</v>
      </c>
      <c r="N1830" s="51">
        <v>0.22315161702355901</v>
      </c>
      <c r="O1830" s="63">
        <v>0.15046640893064611</v>
      </c>
      <c r="P1830" s="63">
        <v>2.4118068085230946</v>
      </c>
      <c r="Q1830" s="26" t="s">
        <v>629</v>
      </c>
      <c r="R1830" s="61">
        <v>0.80212592919610248</v>
      </c>
      <c r="S1830" s="61">
        <v>0.11334040188543229</v>
      </c>
      <c r="T1830" s="61">
        <v>1.6431993754733392E-3</v>
      </c>
      <c r="U1830" s="61">
        <v>2.2536035676574407E-2</v>
      </c>
      <c r="V1830" s="61">
        <v>4.3408744124527245E-3</v>
      </c>
      <c r="W1830" s="61">
        <v>5.6013559453964981E-2</v>
      </c>
    </row>
    <row r="1831" spans="1:23" x14ac:dyDescent="0.25">
      <c r="A1831" s="26" t="s">
        <v>5969</v>
      </c>
      <c r="B1831" s="26" t="s">
        <v>5970</v>
      </c>
      <c r="C1831" s="26" t="s">
        <v>211</v>
      </c>
      <c r="D1831" s="26" t="s">
        <v>212</v>
      </c>
      <c r="E1831" s="26">
        <v>186</v>
      </c>
      <c r="F1831" s="26">
        <v>498</v>
      </c>
      <c r="G1831" s="26" t="s">
        <v>6648</v>
      </c>
      <c r="H1831" s="26" t="s">
        <v>90</v>
      </c>
      <c r="I1831" s="26" t="s">
        <v>147</v>
      </c>
      <c r="J1831" s="26" t="s">
        <v>6648</v>
      </c>
      <c r="K1831" s="62">
        <v>25.731215330000001</v>
      </c>
      <c r="L1831" s="62">
        <v>33.938477050000003</v>
      </c>
      <c r="M1831" s="62">
        <v>18.87990044</v>
      </c>
      <c r="N1831" s="51">
        <v>0.27878103837471802</v>
      </c>
      <c r="O1831" s="63">
        <v>4.5</v>
      </c>
      <c r="P1831" s="63">
        <v>2.68</v>
      </c>
      <c r="Q1831" s="26" t="s">
        <v>629</v>
      </c>
      <c r="R1831" s="61">
        <v>0.51241534988713322</v>
      </c>
      <c r="S1831" s="61">
        <v>0.47516930022573362</v>
      </c>
      <c r="T1831" s="61">
        <v>3.3860045146726862E-3</v>
      </c>
      <c r="U1831" s="61">
        <v>5.6433408577878106E-3</v>
      </c>
      <c r="V1831" s="61">
        <v>0</v>
      </c>
      <c r="W1831" s="61">
        <v>3.3860045146726862E-3</v>
      </c>
    </row>
    <row r="1832" spans="1:23" x14ac:dyDescent="0.25">
      <c r="A1832" s="26" t="s">
        <v>5338</v>
      </c>
      <c r="B1832" s="26" t="s">
        <v>5339</v>
      </c>
      <c r="C1832" s="26" t="s">
        <v>234</v>
      </c>
      <c r="D1832" s="26" t="s">
        <v>212</v>
      </c>
      <c r="E1832" s="26">
        <v>19</v>
      </c>
      <c r="F1832" s="26">
        <v>67</v>
      </c>
      <c r="G1832" s="26" t="s">
        <v>6631</v>
      </c>
      <c r="H1832" s="26" t="s">
        <v>90</v>
      </c>
      <c r="I1832" s="26" t="s">
        <v>118</v>
      </c>
      <c r="J1832" s="26" t="s">
        <v>6631</v>
      </c>
      <c r="K1832" s="62">
        <v>14.132627330000002</v>
      </c>
      <c r="L1832" s="62">
        <v>11.913767020000002</v>
      </c>
      <c r="M1832" s="62">
        <v>28.450528940000002</v>
      </c>
      <c r="N1832" s="51">
        <v>0.22562674094707499</v>
      </c>
      <c r="O1832" s="63">
        <v>1.4000000000000001</v>
      </c>
      <c r="P1832" s="63">
        <v>2.3199999999999998</v>
      </c>
      <c r="Q1832" s="26" t="s">
        <v>629</v>
      </c>
      <c r="R1832" s="61">
        <v>0.61281337047353768</v>
      </c>
      <c r="S1832" s="61">
        <v>0.17966573816155992</v>
      </c>
      <c r="T1832" s="61">
        <v>7.3816155988857948E-2</v>
      </c>
      <c r="U1832" s="61">
        <v>0</v>
      </c>
      <c r="V1832" s="61">
        <v>8.6350974930362132E-2</v>
      </c>
      <c r="W1832" s="61">
        <v>4.7353760445682444E-2</v>
      </c>
    </row>
    <row r="1833" spans="1:23" x14ac:dyDescent="0.25">
      <c r="A1833" s="26" t="s">
        <v>5048</v>
      </c>
      <c r="B1833" s="26" t="s">
        <v>5049</v>
      </c>
      <c r="C1833" s="26" t="s">
        <v>482</v>
      </c>
      <c r="D1833" s="26" t="s">
        <v>483</v>
      </c>
      <c r="E1833" s="26">
        <v>1</v>
      </c>
      <c r="F1833" s="26">
        <v>35</v>
      </c>
      <c r="G1833" s="26" t="s">
        <v>6631</v>
      </c>
      <c r="H1833" s="26" t="s">
        <v>6649</v>
      </c>
      <c r="I1833" s="26" t="s">
        <v>147</v>
      </c>
      <c r="J1833" s="26" t="s">
        <v>6631</v>
      </c>
      <c r="K1833" s="62">
        <v>15.27987897</v>
      </c>
      <c r="L1833" s="62">
        <v>42.057488650000003</v>
      </c>
      <c r="M1833" s="62">
        <v>2.5388923459999999</v>
      </c>
      <c r="N1833" s="51">
        <v>0.24373259052924801</v>
      </c>
      <c r="O1833" s="63">
        <v>0</v>
      </c>
      <c r="P1833" s="63">
        <v>2.57</v>
      </c>
      <c r="Q1833" s="26" t="s">
        <v>629</v>
      </c>
      <c r="R1833" s="61">
        <v>0.76601671309192199</v>
      </c>
      <c r="S1833" s="61">
        <v>0.1392757660167131</v>
      </c>
      <c r="T1833" s="61">
        <v>0</v>
      </c>
      <c r="U1833" s="61">
        <v>3.3426183844011144E-2</v>
      </c>
      <c r="V1833" s="61">
        <v>6.9637883008356553E-3</v>
      </c>
      <c r="W1833" s="61">
        <v>5.4317548746518104E-2</v>
      </c>
    </row>
    <row r="1834" spans="1:23" x14ac:dyDescent="0.25">
      <c r="A1834" s="26" t="s">
        <v>3154</v>
      </c>
      <c r="B1834" s="26" t="s">
        <v>3155</v>
      </c>
      <c r="C1834" s="26" t="s">
        <v>234</v>
      </c>
      <c r="D1834" s="26" t="s">
        <v>212</v>
      </c>
      <c r="E1834" s="26">
        <v>22</v>
      </c>
      <c r="F1834" s="26">
        <v>200</v>
      </c>
      <c r="G1834" s="26" t="s">
        <v>6647</v>
      </c>
      <c r="H1834" s="26" t="s">
        <v>90</v>
      </c>
      <c r="I1834" s="26" t="s">
        <v>118</v>
      </c>
      <c r="J1834" s="26" t="s">
        <v>6647</v>
      </c>
      <c r="K1834" s="62">
        <v>19.37720625</v>
      </c>
      <c r="L1834" s="62">
        <v>12.897125569999998</v>
      </c>
      <c r="M1834" s="62">
        <v>43.546981950000003</v>
      </c>
      <c r="N1834" s="51">
        <v>0.173426573426573</v>
      </c>
      <c r="O1834" s="63">
        <v>3.899999999999999</v>
      </c>
      <c r="P1834" s="63">
        <v>2.99</v>
      </c>
      <c r="Q1834" s="26" t="s">
        <v>629</v>
      </c>
      <c r="R1834" s="61">
        <v>0.71888111888111883</v>
      </c>
      <c r="S1834" s="61">
        <v>0.25734265734265732</v>
      </c>
      <c r="T1834" s="61">
        <v>0</v>
      </c>
      <c r="U1834" s="61">
        <v>0</v>
      </c>
      <c r="V1834" s="61">
        <v>1.538461538461538E-2</v>
      </c>
      <c r="W1834" s="61">
        <v>8.3916083916083899E-3</v>
      </c>
    </row>
    <row r="1835" spans="1:23" x14ac:dyDescent="0.25">
      <c r="A1835" s="26" t="s">
        <v>2597</v>
      </c>
      <c r="B1835" s="26" t="s">
        <v>2598</v>
      </c>
      <c r="C1835" s="26" t="s">
        <v>482</v>
      </c>
      <c r="D1835" s="26" t="s">
        <v>483</v>
      </c>
      <c r="E1835" s="26">
        <v>1</v>
      </c>
      <c r="F1835" s="26">
        <v>240</v>
      </c>
      <c r="G1835" s="26" t="s">
        <v>6647</v>
      </c>
      <c r="H1835" s="26" t="s">
        <v>6649</v>
      </c>
      <c r="I1835" s="26" t="s">
        <v>130</v>
      </c>
      <c r="J1835" s="26" t="s">
        <v>6647</v>
      </c>
      <c r="K1835" s="62">
        <v>16.277942253010515</v>
      </c>
      <c r="L1835" s="62">
        <v>28.269118563309302</v>
      </c>
      <c r="M1835" s="62">
        <v>11.812014178266784</v>
      </c>
      <c r="N1835" s="51">
        <v>0.20881095752694301</v>
      </c>
      <c r="O1835" s="63">
        <v>6.6526369561486803E-2</v>
      </c>
      <c r="P1835" s="63">
        <v>2.4636431162234733</v>
      </c>
      <c r="Q1835" s="26" t="s">
        <v>629</v>
      </c>
      <c r="R1835" s="61">
        <v>0.86814117206246355</v>
      </c>
      <c r="S1835" s="61">
        <v>6.045351081083386E-2</v>
      </c>
      <c r="T1835" s="61">
        <v>0</v>
      </c>
      <c r="U1835" s="61">
        <v>9.9449557256184647E-3</v>
      </c>
      <c r="V1835" s="61">
        <v>5.4759031579344943E-3</v>
      </c>
      <c r="W1835" s="61">
        <v>5.5984458243149897E-2</v>
      </c>
    </row>
    <row r="1836" spans="1:23" x14ac:dyDescent="0.25">
      <c r="A1836" s="26" t="s">
        <v>5170</v>
      </c>
      <c r="B1836" s="26" t="s">
        <v>5171</v>
      </c>
      <c r="C1836" s="26" t="s">
        <v>482</v>
      </c>
      <c r="D1836" s="26" t="s">
        <v>483</v>
      </c>
      <c r="E1836" s="26">
        <v>1</v>
      </c>
      <c r="F1836" s="26">
        <v>95</v>
      </c>
      <c r="G1836" s="26" t="s">
        <v>6631</v>
      </c>
      <c r="H1836" s="26" t="s">
        <v>6649</v>
      </c>
      <c r="I1836" s="26" t="s">
        <v>147</v>
      </c>
      <c r="J1836" s="26" t="s">
        <v>6631</v>
      </c>
      <c r="K1836" s="62">
        <v>16.780131109999999</v>
      </c>
      <c r="L1836" s="62">
        <v>21.331316189999999</v>
      </c>
      <c r="M1836" s="62">
        <v>16.477909149999999</v>
      </c>
      <c r="N1836" s="51">
        <v>0.47717072011926298</v>
      </c>
      <c r="O1836" s="63">
        <v>0.1</v>
      </c>
      <c r="P1836" s="63">
        <v>2.4300000000000002</v>
      </c>
      <c r="Q1836" s="26" t="s">
        <v>629</v>
      </c>
      <c r="R1836" s="61">
        <v>0.66246224188617187</v>
      </c>
      <c r="S1836" s="61">
        <v>0.19290251197355826</v>
      </c>
      <c r="T1836" s="61">
        <v>4.6690305812239815E-3</v>
      </c>
      <c r="U1836" s="61">
        <v>1.7183738802316727E-2</v>
      </c>
      <c r="V1836" s="61">
        <v>2.8787839298571153E-2</v>
      </c>
      <c r="W1836" s="61">
        <v>9.3994637458158059E-2</v>
      </c>
    </row>
    <row r="1837" spans="1:23" x14ac:dyDescent="0.25">
      <c r="A1837" s="26" t="s">
        <v>1931</v>
      </c>
      <c r="B1837" s="26" t="s">
        <v>1932</v>
      </c>
      <c r="C1837" s="26" t="s">
        <v>482</v>
      </c>
      <c r="D1837" s="26" t="s">
        <v>483</v>
      </c>
      <c r="E1837" s="26">
        <v>2</v>
      </c>
      <c r="F1837" s="26">
        <v>700</v>
      </c>
      <c r="G1837" s="26" t="s">
        <v>6647</v>
      </c>
      <c r="H1837" s="26" t="s">
        <v>6649</v>
      </c>
      <c r="I1837" s="26" t="s">
        <v>118</v>
      </c>
      <c r="J1837" s="26" t="s">
        <v>6647</v>
      </c>
      <c r="K1837" s="62">
        <v>11.548159349999997</v>
      </c>
      <c r="L1837" s="62">
        <v>19.062027230000002</v>
      </c>
      <c r="M1837" s="62">
        <v>9.3092719349999982</v>
      </c>
      <c r="N1837" s="51">
        <v>0.120983439815338</v>
      </c>
      <c r="O1837" s="63">
        <v>0</v>
      </c>
      <c r="P1837" s="63">
        <v>2.7499999999999996</v>
      </c>
      <c r="Q1837" s="26" t="s">
        <v>629</v>
      </c>
      <c r="R1837" s="61">
        <v>0.86984139743289757</v>
      </c>
      <c r="S1837" s="61">
        <v>2.8730795584185877E-2</v>
      </c>
      <c r="T1837" s="61">
        <v>8.4958264447743351E-3</v>
      </c>
      <c r="U1837" s="61">
        <v>8.9097381286893269E-3</v>
      </c>
      <c r="V1837" s="61">
        <v>2.3605350751734044E-3</v>
      </c>
      <c r="W1837" s="61">
        <v>8.166170733427934E-2</v>
      </c>
    </row>
    <row r="1838" spans="1:23" x14ac:dyDescent="0.25">
      <c r="A1838" s="26" t="s">
        <v>4826</v>
      </c>
      <c r="B1838" s="26" t="s">
        <v>4827</v>
      </c>
      <c r="C1838" s="26" t="s">
        <v>482</v>
      </c>
      <c r="D1838" s="26" t="s">
        <v>483</v>
      </c>
      <c r="E1838" s="26">
        <v>1</v>
      </c>
      <c r="F1838" s="26">
        <v>375</v>
      </c>
      <c r="G1838" s="26" t="s">
        <v>6631</v>
      </c>
      <c r="H1838" s="26" t="s">
        <v>6649</v>
      </c>
      <c r="I1838" s="26" t="s">
        <v>130</v>
      </c>
      <c r="J1838" s="26" t="s">
        <v>6631</v>
      </c>
      <c r="K1838" s="62">
        <v>41.464952089999997</v>
      </c>
      <c r="L1838" s="62">
        <v>44.175491680000007</v>
      </c>
      <c r="M1838" s="62">
        <v>35.395146240000003</v>
      </c>
      <c r="N1838" s="51">
        <v>0.66330209084354708</v>
      </c>
      <c r="O1838" s="63">
        <v>1.6</v>
      </c>
      <c r="P1838" s="63">
        <v>2.48</v>
      </c>
      <c r="Q1838" s="26" t="s">
        <v>629</v>
      </c>
      <c r="R1838" s="61">
        <v>0.99784327821711005</v>
      </c>
      <c r="S1838" s="61">
        <v>7.1890726096333587E-4</v>
      </c>
      <c r="T1838" s="61">
        <v>1.4378145219266717E-3</v>
      </c>
      <c r="U1838" s="61">
        <v>0</v>
      </c>
      <c r="V1838" s="61">
        <v>0</v>
      </c>
      <c r="W1838" s="61">
        <v>0</v>
      </c>
    </row>
    <row r="1839" spans="1:23" x14ac:dyDescent="0.25">
      <c r="A1839" s="26" t="s">
        <v>2275</v>
      </c>
      <c r="B1839" s="26" t="s">
        <v>2276</v>
      </c>
      <c r="C1839" s="26" t="s">
        <v>482</v>
      </c>
      <c r="D1839" s="26" t="s">
        <v>483</v>
      </c>
      <c r="E1839" s="26">
        <v>2</v>
      </c>
      <c r="F1839" s="26">
        <v>450</v>
      </c>
      <c r="G1839" s="26" t="s">
        <v>6647</v>
      </c>
      <c r="H1839" s="26" t="s">
        <v>6649</v>
      </c>
      <c r="I1839" s="26" t="s">
        <v>118</v>
      </c>
      <c r="J1839" s="26" t="s">
        <v>6647</v>
      </c>
      <c r="K1839" s="62">
        <v>41.464952090000004</v>
      </c>
      <c r="L1839" s="62">
        <v>44.175491680000007</v>
      </c>
      <c r="M1839" s="62">
        <v>35.39514624000001</v>
      </c>
      <c r="N1839" s="51">
        <v>0.19249018898598902</v>
      </c>
      <c r="O1839" s="63">
        <v>1.6</v>
      </c>
      <c r="P1839" s="63">
        <v>2.5400000000000005</v>
      </c>
      <c r="Q1839" s="26" t="s">
        <v>629</v>
      </c>
      <c r="R1839" s="61">
        <v>0.86762935994108392</v>
      </c>
      <c r="S1839" s="61">
        <v>3.2438277030812597E-2</v>
      </c>
      <c r="T1839" s="61">
        <v>3.9523011870037185E-4</v>
      </c>
      <c r="U1839" s="61">
        <v>0</v>
      </c>
      <c r="V1839" s="61">
        <v>2.964225890252789E-2</v>
      </c>
      <c r="W1839" s="61">
        <v>6.9894874006875343E-2</v>
      </c>
    </row>
    <row r="1840" spans="1:23" x14ac:dyDescent="0.25">
      <c r="A1840" s="26" t="s">
        <v>5268</v>
      </c>
      <c r="B1840" s="26" t="s">
        <v>5269</v>
      </c>
      <c r="C1840" s="26" t="s">
        <v>482</v>
      </c>
      <c r="D1840" s="26" t="s">
        <v>483</v>
      </c>
      <c r="E1840" s="26">
        <v>23</v>
      </c>
      <c r="F1840" s="26">
        <v>700</v>
      </c>
      <c r="G1840" s="26" t="s">
        <v>6631</v>
      </c>
      <c r="H1840" s="26" t="s">
        <v>6649</v>
      </c>
      <c r="I1840" s="26" t="s">
        <v>147</v>
      </c>
      <c r="J1840" s="26" t="s">
        <v>6631</v>
      </c>
      <c r="K1840" s="62">
        <v>49.442418251900378</v>
      </c>
      <c r="L1840" s="62">
        <v>52.892790397925992</v>
      </c>
      <c r="M1840" s="62">
        <v>39.393875783417315</v>
      </c>
      <c r="N1840" s="51">
        <v>0.51227683135748603</v>
      </c>
      <c r="O1840" s="63">
        <v>1.601392147635796</v>
      </c>
      <c r="P1840" s="63">
        <v>2.380092646027308</v>
      </c>
      <c r="Q1840" s="26" t="s">
        <v>629</v>
      </c>
      <c r="R1840" s="61">
        <v>0.7106113571083732</v>
      </c>
      <c r="S1840" s="61">
        <v>0.14534979547352794</v>
      </c>
      <c r="T1840" s="61">
        <v>3.2853382622382176E-6</v>
      </c>
      <c r="U1840" s="61">
        <v>6.3801275724642637E-3</v>
      </c>
      <c r="V1840" s="61">
        <v>0.10944645737723901</v>
      </c>
      <c r="W1840" s="61">
        <v>2.8208977130133473E-2</v>
      </c>
    </row>
    <row r="1841" spans="1:23" x14ac:dyDescent="0.25">
      <c r="A1841" s="26" t="s">
        <v>2251</v>
      </c>
      <c r="B1841" s="26" t="s">
        <v>2252</v>
      </c>
      <c r="C1841" s="26" t="s">
        <v>150</v>
      </c>
      <c r="D1841" s="26" t="s">
        <v>352</v>
      </c>
      <c r="E1841" s="26">
        <v>326</v>
      </c>
      <c r="F1841" s="26">
        <v>1067</v>
      </c>
      <c r="G1841" s="26" t="s">
        <v>6647</v>
      </c>
      <c r="H1841" s="26" t="s">
        <v>90</v>
      </c>
      <c r="I1841" s="26" t="s">
        <v>118</v>
      </c>
      <c r="J1841" s="26" t="s">
        <v>6647</v>
      </c>
      <c r="K1841" s="62">
        <v>22.44074634</v>
      </c>
      <c r="L1841" s="62">
        <v>17.511346440000001</v>
      </c>
      <c r="M1841" s="62">
        <v>38.842563779999999</v>
      </c>
      <c r="N1841" s="51">
        <v>0.114835467105351</v>
      </c>
      <c r="O1841" s="63">
        <v>0.9</v>
      </c>
      <c r="P1841" s="63">
        <v>2.44</v>
      </c>
      <c r="Q1841" s="26" t="s">
        <v>629</v>
      </c>
      <c r="R1841" s="61">
        <v>0.81794317516331549</v>
      </c>
      <c r="S1841" s="61">
        <v>7.1121853193079301E-2</v>
      </c>
      <c r="T1841" s="61">
        <v>5.038171485474272E-3</v>
      </c>
      <c r="U1841" s="61">
        <v>0</v>
      </c>
      <c r="V1841" s="61">
        <v>2.0751838769564341E-2</v>
      </c>
      <c r="W1841" s="61">
        <v>8.5144961388566628E-2</v>
      </c>
    </row>
    <row r="1842" spans="1:23" x14ac:dyDescent="0.25">
      <c r="A1842" s="26" t="s">
        <v>4218</v>
      </c>
      <c r="B1842" s="26" t="s">
        <v>4219</v>
      </c>
      <c r="C1842" s="26" t="s">
        <v>150</v>
      </c>
      <c r="D1842" s="26" t="s">
        <v>151</v>
      </c>
      <c r="E1842" s="26">
        <v>328</v>
      </c>
      <c r="F1842" s="26">
        <v>1079</v>
      </c>
      <c r="G1842" s="26" t="s">
        <v>6631</v>
      </c>
      <c r="H1842" s="26" t="s">
        <v>90</v>
      </c>
      <c r="I1842" s="26" t="s">
        <v>118</v>
      </c>
      <c r="J1842" s="26" t="s">
        <v>6631</v>
      </c>
      <c r="K1842" s="62">
        <v>50.085788290321375</v>
      </c>
      <c r="L1842" s="62">
        <v>33.66145846158954</v>
      </c>
      <c r="M1842" s="62">
        <v>74.644916042417549</v>
      </c>
      <c r="N1842" s="51">
        <v>0.396493457318564</v>
      </c>
      <c r="O1842" s="63">
        <v>16.664768747320874</v>
      </c>
      <c r="P1842" s="63">
        <v>3.86389054711226</v>
      </c>
      <c r="Q1842" s="26" t="s">
        <v>117</v>
      </c>
      <c r="R1842" s="61">
        <v>0.20772648067716165</v>
      </c>
      <c r="S1842" s="61">
        <v>0.70617835172450316</v>
      </c>
      <c r="T1842" s="61">
        <v>1.1587135003617672E-2</v>
      </c>
      <c r="U1842" s="61">
        <v>0</v>
      </c>
      <c r="V1842" s="61">
        <v>6.6144886078983972E-2</v>
      </c>
      <c r="W1842" s="61">
        <v>8.3631465157336052E-3</v>
      </c>
    </row>
    <row r="1843" spans="1:23" x14ac:dyDescent="0.25">
      <c r="A1843" s="26" t="s">
        <v>2181</v>
      </c>
      <c r="B1843" s="26" t="s">
        <v>2182</v>
      </c>
      <c r="C1843" s="26" t="s">
        <v>150</v>
      </c>
      <c r="D1843" s="26" t="s">
        <v>151</v>
      </c>
      <c r="E1843" s="26">
        <v>455</v>
      </c>
      <c r="F1843" s="26">
        <v>1106</v>
      </c>
      <c r="G1843" s="26" t="s">
        <v>6647</v>
      </c>
      <c r="H1843" s="26" t="s">
        <v>90</v>
      </c>
      <c r="I1843" s="26" t="s">
        <v>118</v>
      </c>
      <c r="J1843" s="26" t="s">
        <v>6647</v>
      </c>
      <c r="K1843" s="62">
        <v>6.2333775723966189</v>
      </c>
      <c r="L1843" s="62">
        <v>6.4562582917722748</v>
      </c>
      <c r="M1843" s="62">
        <v>22.879096811472607</v>
      </c>
      <c r="N1843" s="51">
        <v>6.2070360592509102E-2</v>
      </c>
      <c r="O1843" s="63">
        <v>1.6087282294348515</v>
      </c>
      <c r="P1843" s="63">
        <v>2.5401536314064503</v>
      </c>
      <c r="Q1843" s="26" t="s">
        <v>629</v>
      </c>
      <c r="R1843" s="61">
        <v>0.73389519963740613</v>
      </c>
      <c r="S1843" s="61">
        <v>9.3872845920369596E-2</v>
      </c>
      <c r="T1843" s="61">
        <v>2.1355326421153387E-2</v>
      </c>
      <c r="U1843" s="61">
        <v>1.8617375604593586E-2</v>
      </c>
      <c r="V1843" s="61">
        <v>4.1875745946339984E-2</v>
      </c>
      <c r="W1843" s="61">
        <v>9.0383506470137626E-2</v>
      </c>
    </row>
    <row r="1844" spans="1:23" x14ac:dyDescent="0.25">
      <c r="A1844" s="26" t="s">
        <v>2201</v>
      </c>
      <c r="B1844" s="26" t="s">
        <v>2202</v>
      </c>
      <c r="C1844" s="26" t="s">
        <v>150</v>
      </c>
      <c r="D1844" s="26" t="s">
        <v>151</v>
      </c>
      <c r="E1844" s="26">
        <v>419</v>
      </c>
      <c r="F1844" s="26">
        <v>1065</v>
      </c>
      <c r="G1844" s="26" t="s">
        <v>6647</v>
      </c>
      <c r="H1844" s="26" t="s">
        <v>90</v>
      </c>
      <c r="I1844" s="26" t="s">
        <v>118</v>
      </c>
      <c r="J1844" s="26" t="s">
        <v>6647</v>
      </c>
      <c r="K1844" s="62">
        <v>3.7880370373819376</v>
      </c>
      <c r="L1844" s="62">
        <v>2.0392787737126947</v>
      </c>
      <c r="M1844" s="62">
        <v>28.078604296734838</v>
      </c>
      <c r="N1844" s="51">
        <v>0.100993866277334</v>
      </c>
      <c r="O1844" s="63">
        <v>3.0904061202089781</v>
      </c>
      <c r="P1844" s="63">
        <v>2.3657255255129543</v>
      </c>
      <c r="Q1844" s="26" t="s">
        <v>629</v>
      </c>
      <c r="R1844" s="61">
        <v>0.80769272389704216</v>
      </c>
      <c r="S1844" s="61">
        <v>8.6741011195131265E-2</v>
      </c>
      <c r="T1844" s="61">
        <v>7.8114407957740416E-5</v>
      </c>
      <c r="U1844" s="61">
        <v>1.6924788390843754E-3</v>
      </c>
      <c r="V1844" s="61">
        <v>3.6753708545046462E-2</v>
      </c>
      <c r="W1844" s="61">
        <v>6.7041963115737901E-2</v>
      </c>
    </row>
    <row r="1845" spans="1:23" x14ac:dyDescent="0.25">
      <c r="A1845" s="26" t="s">
        <v>4130</v>
      </c>
      <c r="B1845" s="26" t="s">
        <v>4131</v>
      </c>
      <c r="C1845" s="26" t="s">
        <v>150</v>
      </c>
      <c r="D1845" s="26" t="s">
        <v>151</v>
      </c>
      <c r="E1845" s="26">
        <v>463</v>
      </c>
      <c r="F1845" s="26">
        <v>6500</v>
      </c>
      <c r="G1845" s="26" t="s">
        <v>6631</v>
      </c>
      <c r="H1845" s="26" t="s">
        <v>90</v>
      </c>
      <c r="I1845" s="26" t="s">
        <v>130</v>
      </c>
      <c r="J1845" s="26" t="s">
        <v>6631</v>
      </c>
      <c r="K1845" s="62">
        <v>77.605699120344539</v>
      </c>
      <c r="L1845" s="62">
        <v>73.454483080716827</v>
      </c>
      <c r="M1845" s="62">
        <v>71.878120206626363</v>
      </c>
      <c r="N1845" s="51">
        <v>0.59819832567509501</v>
      </c>
      <c r="O1845" s="63">
        <v>33.099604037331858</v>
      </c>
      <c r="P1845" s="63">
        <v>4.2317056913455824</v>
      </c>
      <c r="Q1845" s="26" t="s">
        <v>117</v>
      </c>
      <c r="R1845" s="61">
        <v>0.10944636337595851</v>
      </c>
      <c r="S1845" s="61">
        <v>0.82303067340045233</v>
      </c>
      <c r="T1845" s="61">
        <v>4.6320246095917277E-2</v>
      </c>
      <c r="U1845" s="61">
        <v>8.2881543759075124E-3</v>
      </c>
      <c r="V1845" s="61">
        <v>1.1838960355156207E-2</v>
      </c>
      <c r="W1845" s="61">
        <v>1.0756023966081547E-3</v>
      </c>
    </row>
    <row r="1846" spans="1:23" x14ac:dyDescent="0.25">
      <c r="A1846" s="26" t="s">
        <v>2059</v>
      </c>
      <c r="B1846" s="26" t="s">
        <v>2060</v>
      </c>
      <c r="C1846" s="26" t="s">
        <v>150</v>
      </c>
      <c r="D1846" s="26" t="s">
        <v>151</v>
      </c>
      <c r="E1846" s="26">
        <v>885</v>
      </c>
      <c r="F1846" s="26">
        <v>3160</v>
      </c>
      <c r="G1846" s="26" t="s">
        <v>6647</v>
      </c>
      <c r="H1846" s="26" t="s">
        <v>90</v>
      </c>
      <c r="I1846" s="26" t="s">
        <v>118</v>
      </c>
      <c r="J1846" s="26" t="s">
        <v>6647</v>
      </c>
      <c r="K1846" s="62">
        <v>40.63287948</v>
      </c>
      <c r="L1846" s="62">
        <v>34.972264250000009</v>
      </c>
      <c r="M1846" s="62">
        <v>49.80709396000001</v>
      </c>
      <c r="N1846" s="51">
        <v>0.28693098427770197</v>
      </c>
      <c r="O1846" s="63">
        <v>15.100000000000001</v>
      </c>
      <c r="P1846" s="63">
        <v>3.6800000000000006</v>
      </c>
      <c r="Q1846" s="26" t="s">
        <v>117</v>
      </c>
      <c r="R1846" s="61">
        <v>0.23864523475348648</v>
      </c>
      <c r="S1846" s="61">
        <v>0.66448471094846584</v>
      </c>
      <c r="T1846" s="61">
        <v>1.9879717822834514E-2</v>
      </c>
      <c r="U1846" s="61">
        <v>0</v>
      </c>
      <c r="V1846" s="61">
        <v>6.1873467714099427E-2</v>
      </c>
      <c r="W1846" s="61">
        <v>1.5116868761113742E-2</v>
      </c>
    </row>
    <row r="1847" spans="1:23" x14ac:dyDescent="0.25">
      <c r="A1847" s="26" t="s">
        <v>6463</v>
      </c>
      <c r="B1847" s="26" t="s">
        <v>6464</v>
      </c>
      <c r="C1847" s="26" t="s">
        <v>150</v>
      </c>
      <c r="D1847" s="26" t="s">
        <v>151</v>
      </c>
      <c r="E1847" s="26">
        <v>792</v>
      </c>
      <c r="F1847" s="26">
        <v>2800</v>
      </c>
      <c r="G1847" s="26" t="s">
        <v>6630</v>
      </c>
      <c r="H1847" s="26" t="s">
        <v>90</v>
      </c>
      <c r="I1847" s="26" t="s">
        <v>130</v>
      </c>
      <c r="J1847" s="26" t="s">
        <v>6630</v>
      </c>
      <c r="K1847" s="62">
        <v>23.919346679249983</v>
      </c>
      <c r="L1847" s="62">
        <v>62.439446658123927</v>
      </c>
      <c r="M1847" s="62">
        <v>2.7684530517743013</v>
      </c>
      <c r="N1847" s="51">
        <v>0.2423921208333</v>
      </c>
      <c r="O1847" s="63">
        <v>6.4624558086112547</v>
      </c>
      <c r="P1847" s="63">
        <v>2.8950954514194693</v>
      </c>
      <c r="Q1847" s="26" t="s">
        <v>117</v>
      </c>
      <c r="R1847" s="61">
        <v>0.25690638940819627</v>
      </c>
      <c r="S1847" s="61">
        <v>0.30604035531711621</v>
      </c>
      <c r="T1847" s="61">
        <v>0.15127209959413623</v>
      </c>
      <c r="U1847" s="61">
        <v>0</v>
      </c>
      <c r="V1847" s="61">
        <v>0.14829265163287861</v>
      </c>
      <c r="W1847" s="61">
        <v>0.13748850404767293</v>
      </c>
    </row>
    <row r="1848" spans="1:23" x14ac:dyDescent="0.25">
      <c r="A1848" s="26" t="s">
        <v>3600</v>
      </c>
      <c r="B1848" s="26" t="s">
        <v>3601</v>
      </c>
      <c r="C1848" s="26" t="s">
        <v>150</v>
      </c>
      <c r="D1848" s="26" t="s">
        <v>151</v>
      </c>
      <c r="E1848" s="26">
        <v>9704</v>
      </c>
      <c r="F1848" s="26">
        <v>36214</v>
      </c>
      <c r="G1848" s="26" t="s">
        <v>6631</v>
      </c>
      <c r="H1848" s="26" t="s">
        <v>90</v>
      </c>
      <c r="I1848" s="26" t="s">
        <v>118</v>
      </c>
      <c r="J1848" s="26" t="s">
        <v>6631</v>
      </c>
      <c r="K1848" s="62">
        <v>51.699079123722996</v>
      </c>
      <c r="L1848" s="62">
        <v>40.358705390307676</v>
      </c>
      <c r="M1848" s="62">
        <v>64.263239288835805</v>
      </c>
      <c r="N1848" s="51">
        <v>0.47677793888511999</v>
      </c>
      <c r="O1848" s="63">
        <v>2.1175233094385706</v>
      </c>
      <c r="P1848" s="63">
        <v>3.109126719359645</v>
      </c>
      <c r="Q1848" s="26" t="s">
        <v>117</v>
      </c>
      <c r="R1848" s="61">
        <v>0.18731585384983038</v>
      </c>
      <c r="S1848" s="61">
        <v>0.70196864332852338</v>
      </c>
      <c r="T1848" s="61">
        <v>2.2313604036320017E-2</v>
      </c>
      <c r="U1848" s="61">
        <v>1.4747252923498432E-3</v>
      </c>
      <c r="V1848" s="61">
        <v>4.4375880627189918E-2</v>
      </c>
      <c r="W1848" s="61">
        <v>4.2551292865786385E-2</v>
      </c>
    </row>
    <row r="1849" spans="1:23" x14ac:dyDescent="0.25">
      <c r="A1849" s="26" t="s">
        <v>2069</v>
      </c>
      <c r="B1849" s="26" t="s">
        <v>2070</v>
      </c>
      <c r="C1849" s="26" t="s">
        <v>351</v>
      </c>
      <c r="D1849" s="26" t="s">
        <v>352</v>
      </c>
      <c r="E1849" s="26">
        <v>1</v>
      </c>
      <c r="F1849" s="26">
        <v>190</v>
      </c>
      <c r="G1849" s="26" t="s">
        <v>6647</v>
      </c>
      <c r="H1849" s="26" t="s">
        <v>6649</v>
      </c>
      <c r="I1849" s="26" t="s">
        <v>118</v>
      </c>
      <c r="J1849" s="26" t="s">
        <v>6647</v>
      </c>
      <c r="K1849" s="62">
        <v>22.44074634</v>
      </c>
      <c r="L1849" s="62">
        <v>17.511346440000001</v>
      </c>
      <c r="M1849" s="62">
        <v>38.842563779999999</v>
      </c>
      <c r="N1849" s="51">
        <v>5.4779806659505798E-2</v>
      </c>
      <c r="O1849" s="63">
        <v>0.9</v>
      </c>
      <c r="P1849" s="63">
        <v>2.44</v>
      </c>
      <c r="Q1849" s="26" t="s">
        <v>629</v>
      </c>
      <c r="R1849" s="61">
        <v>0.88184747583243839</v>
      </c>
      <c r="S1849" s="61">
        <v>8.5929108485499461E-3</v>
      </c>
      <c r="T1849" s="61">
        <v>0</v>
      </c>
      <c r="U1849" s="61">
        <v>0</v>
      </c>
      <c r="V1849" s="61">
        <v>7.7336197636949516E-2</v>
      </c>
      <c r="W1849" s="61">
        <v>3.2223415682062301E-2</v>
      </c>
    </row>
    <row r="1850" spans="1:23" x14ac:dyDescent="0.25">
      <c r="A1850" s="26" t="s">
        <v>4096</v>
      </c>
      <c r="B1850" s="26" t="s">
        <v>4097</v>
      </c>
      <c r="C1850" s="26" t="s">
        <v>150</v>
      </c>
      <c r="D1850" s="26" t="s">
        <v>151</v>
      </c>
      <c r="E1850" s="26">
        <v>624</v>
      </c>
      <c r="F1850" s="26">
        <v>2083</v>
      </c>
      <c r="G1850" s="26" t="s">
        <v>6631</v>
      </c>
      <c r="H1850" s="26" t="s">
        <v>90</v>
      </c>
      <c r="I1850" s="26" t="s">
        <v>118</v>
      </c>
      <c r="J1850" s="26" t="s">
        <v>6631</v>
      </c>
      <c r="K1850" s="62">
        <v>72.429586410437935</v>
      </c>
      <c r="L1850" s="62">
        <v>55.576809466171753</v>
      </c>
      <c r="M1850" s="62">
        <v>84.772070049818836</v>
      </c>
      <c r="N1850" s="51">
        <v>0.45243764054186497</v>
      </c>
      <c r="O1850" s="63">
        <v>14.332442043866591</v>
      </c>
      <c r="P1850" s="63">
        <v>4.0157310054178428</v>
      </c>
      <c r="Q1850" s="26" t="s">
        <v>117</v>
      </c>
      <c r="R1850" s="61">
        <v>0.12992808474781137</v>
      </c>
      <c r="S1850" s="61">
        <v>0.85539562069495034</v>
      </c>
      <c r="T1850" s="61">
        <v>8.1414207691039097E-6</v>
      </c>
      <c r="U1850" s="61">
        <v>4.2170236540640699E-4</v>
      </c>
      <c r="V1850" s="61">
        <v>5.1608439725715797E-3</v>
      </c>
      <c r="W1850" s="61">
        <v>9.085606798491179E-3</v>
      </c>
    </row>
    <row r="1851" spans="1:23" x14ac:dyDescent="0.25">
      <c r="A1851" s="26" t="s">
        <v>1882</v>
      </c>
      <c r="B1851" s="26" t="s">
        <v>1883</v>
      </c>
      <c r="C1851" s="26" t="s">
        <v>150</v>
      </c>
      <c r="D1851" s="26" t="s">
        <v>151</v>
      </c>
      <c r="E1851" s="26">
        <v>2351</v>
      </c>
      <c r="F1851" s="26">
        <v>5291</v>
      </c>
      <c r="G1851" s="26" t="s">
        <v>6647</v>
      </c>
      <c r="H1851" s="26" t="s">
        <v>90</v>
      </c>
      <c r="I1851" s="26" t="s">
        <v>118</v>
      </c>
      <c r="J1851" s="26" t="s">
        <v>6647</v>
      </c>
      <c r="K1851" s="62">
        <v>2.374932238146342</v>
      </c>
      <c r="L1851" s="62">
        <v>1.1313251055573843</v>
      </c>
      <c r="M1851" s="62">
        <v>29.584197571207149</v>
      </c>
      <c r="N1851" s="51">
        <v>9.6075871708077701E-2</v>
      </c>
      <c r="O1851" s="63">
        <v>1.4358792550599517</v>
      </c>
      <c r="P1851" s="63">
        <v>2.8347481603574263</v>
      </c>
      <c r="Q1851" s="26" t="s">
        <v>629</v>
      </c>
      <c r="R1851" s="61">
        <v>0.68321588626218965</v>
      </c>
      <c r="S1851" s="61">
        <v>0.16259363755839193</v>
      </c>
      <c r="T1851" s="61">
        <v>2.8300527187629133E-3</v>
      </c>
      <c r="U1851" s="61">
        <v>0</v>
      </c>
      <c r="V1851" s="61">
        <v>0.10411458033847616</v>
      </c>
      <c r="W1851" s="61">
        <v>4.724584312217929E-2</v>
      </c>
    </row>
    <row r="1852" spans="1:23" x14ac:dyDescent="0.25">
      <c r="A1852" s="26" t="s">
        <v>3736</v>
      </c>
      <c r="B1852" s="26" t="s">
        <v>3737</v>
      </c>
      <c r="C1852" s="26" t="s">
        <v>150</v>
      </c>
      <c r="D1852" s="26" t="s">
        <v>151</v>
      </c>
      <c r="E1852" s="26">
        <v>4297</v>
      </c>
      <c r="F1852" s="26">
        <v>17073</v>
      </c>
      <c r="G1852" s="26" t="s">
        <v>6631</v>
      </c>
      <c r="H1852" s="26" t="s">
        <v>90</v>
      </c>
      <c r="I1852" s="26" t="s">
        <v>130</v>
      </c>
      <c r="J1852" s="26" t="s">
        <v>6631</v>
      </c>
      <c r="K1852" s="62">
        <v>37.65800943095433</v>
      </c>
      <c r="L1852" s="62">
        <v>60.843287496632975</v>
      </c>
      <c r="M1852" s="62">
        <v>13.638996186250548</v>
      </c>
      <c r="N1852" s="51">
        <v>0.407625227705463</v>
      </c>
      <c r="O1852" s="63">
        <v>16.141745837544214</v>
      </c>
      <c r="P1852" s="63">
        <v>4.1333248420466369</v>
      </c>
      <c r="Q1852" s="26" t="s">
        <v>117</v>
      </c>
      <c r="R1852" s="61">
        <v>4.2895305240774236E-2</v>
      </c>
      <c r="S1852" s="61">
        <v>0.91076052246689931</v>
      </c>
      <c r="T1852" s="61">
        <v>1.6253190380231533E-3</v>
      </c>
      <c r="U1852" s="61">
        <v>0</v>
      </c>
      <c r="V1852" s="61">
        <v>3.5487037606055906E-2</v>
      </c>
      <c r="W1852" s="61">
        <v>9.2318156482474323E-3</v>
      </c>
    </row>
    <row r="1853" spans="1:23" x14ac:dyDescent="0.25">
      <c r="A1853" s="26" t="s">
        <v>3484</v>
      </c>
      <c r="B1853" s="26" t="s">
        <v>3485</v>
      </c>
      <c r="C1853" s="26" t="s">
        <v>150</v>
      </c>
      <c r="D1853" s="26" t="s">
        <v>151</v>
      </c>
      <c r="E1853" s="26">
        <v>24027</v>
      </c>
      <c r="F1853" s="26">
        <v>113086</v>
      </c>
      <c r="G1853" s="26" t="s">
        <v>6631</v>
      </c>
      <c r="H1853" s="26" t="s">
        <v>90</v>
      </c>
      <c r="I1853" s="26" t="s">
        <v>118</v>
      </c>
      <c r="J1853" s="26" t="s">
        <v>6631</v>
      </c>
      <c r="K1853" s="62">
        <v>53.910270221723273</v>
      </c>
      <c r="L1853" s="62">
        <v>55.464829115671648</v>
      </c>
      <c r="M1853" s="62">
        <v>48.181785390652365</v>
      </c>
      <c r="N1853" s="51">
        <v>0.37750694961334402</v>
      </c>
      <c r="O1853" s="63">
        <v>13.44404329523957</v>
      </c>
      <c r="P1853" s="63">
        <v>3.4403016183639274</v>
      </c>
      <c r="Q1853" s="26" t="s">
        <v>117</v>
      </c>
      <c r="R1853" s="61">
        <v>0.17839885588514839</v>
      </c>
      <c r="S1853" s="61">
        <v>0.7430959127569754</v>
      </c>
      <c r="T1853" s="61">
        <v>1.2997301082922273E-2</v>
      </c>
      <c r="U1853" s="61">
        <v>9.4390928698596911E-4</v>
      </c>
      <c r="V1853" s="61">
        <v>4.8363029090331591E-2</v>
      </c>
      <c r="W1853" s="61">
        <v>1.6200991897636637E-2</v>
      </c>
    </row>
    <row r="1854" spans="1:23" x14ac:dyDescent="0.25">
      <c r="A1854" s="26" t="s">
        <v>3804</v>
      </c>
      <c r="B1854" s="26" t="s">
        <v>3805</v>
      </c>
      <c r="C1854" s="26" t="s">
        <v>150</v>
      </c>
      <c r="D1854" s="26" t="s">
        <v>151</v>
      </c>
      <c r="E1854" s="26">
        <v>2838</v>
      </c>
      <c r="F1854" s="26">
        <v>16044</v>
      </c>
      <c r="G1854" s="26" t="s">
        <v>6631</v>
      </c>
      <c r="H1854" s="26" t="s">
        <v>90</v>
      </c>
      <c r="I1854" s="26" t="s">
        <v>130</v>
      </c>
      <c r="J1854" s="26" t="s">
        <v>6631</v>
      </c>
      <c r="K1854" s="62">
        <v>53.821029701420251</v>
      </c>
      <c r="L1854" s="62">
        <v>68.995570951847753</v>
      </c>
      <c r="M1854" s="62">
        <v>28.835721669322488</v>
      </c>
      <c r="N1854" s="51">
        <v>0.36999988816863</v>
      </c>
      <c r="O1854" s="63">
        <v>31.355037421403431</v>
      </c>
      <c r="P1854" s="63">
        <v>4.0249296160186505</v>
      </c>
      <c r="Q1854" s="26" t="s">
        <v>117</v>
      </c>
      <c r="R1854" s="61">
        <v>0.10970895361532734</v>
      </c>
      <c r="S1854" s="61">
        <v>0.85612679509215539</v>
      </c>
      <c r="T1854" s="61">
        <v>1.6507299562907301E-3</v>
      </c>
      <c r="U1854" s="61">
        <v>4.8683912971390201E-8</v>
      </c>
      <c r="V1854" s="61">
        <v>2.848823958449713E-2</v>
      </c>
      <c r="W1854" s="61">
        <v>4.0252330678163693E-3</v>
      </c>
    </row>
    <row r="1855" spans="1:23" x14ac:dyDescent="0.25">
      <c r="A1855" s="26" t="s">
        <v>3754</v>
      </c>
      <c r="B1855" s="26" t="s">
        <v>3755</v>
      </c>
      <c r="C1855" s="26" t="s">
        <v>150</v>
      </c>
      <c r="D1855" s="26" t="s">
        <v>151</v>
      </c>
      <c r="E1855" s="26">
        <v>3877</v>
      </c>
      <c r="F1855" s="26">
        <v>18967</v>
      </c>
      <c r="G1855" s="26" t="s">
        <v>6631</v>
      </c>
      <c r="H1855" s="26" t="s">
        <v>90</v>
      </c>
      <c r="I1855" s="26" t="s">
        <v>147</v>
      </c>
      <c r="J1855" s="26" t="s">
        <v>6631</v>
      </c>
      <c r="K1855" s="62">
        <v>56.282420472351141</v>
      </c>
      <c r="L1855" s="62">
        <v>74.430319752448995</v>
      </c>
      <c r="M1855" s="62">
        <v>29.061768480922389</v>
      </c>
      <c r="N1855" s="51">
        <v>0.39512388684641697</v>
      </c>
      <c r="O1855" s="63">
        <v>26.061604616264759</v>
      </c>
      <c r="P1855" s="63">
        <v>4.4691643944944071</v>
      </c>
      <c r="Q1855" s="26" t="s">
        <v>117</v>
      </c>
      <c r="R1855" s="61">
        <v>4.007890115276222E-2</v>
      </c>
      <c r="S1855" s="61">
        <v>0.93302245371826487</v>
      </c>
      <c r="T1855" s="61">
        <v>6.3024465605479255E-3</v>
      </c>
      <c r="U1855" s="61">
        <v>0</v>
      </c>
      <c r="V1855" s="61">
        <v>1.1418013160903488E-2</v>
      </c>
      <c r="W1855" s="61">
        <v>9.1781854075216433E-3</v>
      </c>
    </row>
    <row r="1856" spans="1:23" x14ac:dyDescent="0.25">
      <c r="A1856" s="26" t="s">
        <v>3878</v>
      </c>
      <c r="B1856" s="26" t="s">
        <v>3879</v>
      </c>
      <c r="C1856" s="26" t="s">
        <v>150</v>
      </c>
      <c r="D1856" s="26" t="s">
        <v>151</v>
      </c>
      <c r="E1856" s="26">
        <v>1970</v>
      </c>
      <c r="F1856" s="26">
        <v>8576</v>
      </c>
      <c r="G1856" s="26" t="s">
        <v>6631</v>
      </c>
      <c r="H1856" s="26" t="s">
        <v>90</v>
      </c>
      <c r="I1856" s="26" t="s">
        <v>130</v>
      </c>
      <c r="J1856" s="26" t="s">
        <v>6631</v>
      </c>
      <c r="K1856" s="62">
        <v>65.144782539734294</v>
      </c>
      <c r="L1856" s="62">
        <v>61.719858306074002</v>
      </c>
      <c r="M1856" s="62">
        <v>60.241304459729115</v>
      </c>
      <c r="N1856" s="51">
        <v>0.37963588424308498</v>
      </c>
      <c r="O1856" s="63">
        <v>23.348355305837693</v>
      </c>
      <c r="P1856" s="63">
        <v>3.6819539592003809</v>
      </c>
      <c r="Q1856" s="26" t="s">
        <v>117</v>
      </c>
      <c r="R1856" s="61">
        <v>7.5878377502717601E-2</v>
      </c>
      <c r="S1856" s="61">
        <v>0.90324429498313918</v>
      </c>
      <c r="T1856" s="61">
        <v>4.2080134197293251E-3</v>
      </c>
      <c r="U1856" s="61">
        <v>3.9594388328350093E-3</v>
      </c>
      <c r="V1856" s="61">
        <v>6.6299321099104556E-3</v>
      </c>
      <c r="W1856" s="61">
        <v>6.0799431516683922E-3</v>
      </c>
    </row>
    <row r="1857" spans="1:23" x14ac:dyDescent="0.25">
      <c r="A1857" s="26" t="s">
        <v>2207</v>
      </c>
      <c r="B1857" s="26" t="s">
        <v>2208</v>
      </c>
      <c r="C1857" s="26" t="s">
        <v>150</v>
      </c>
      <c r="D1857" s="26" t="s">
        <v>151</v>
      </c>
      <c r="E1857" s="26">
        <v>410</v>
      </c>
      <c r="F1857" s="26">
        <v>980</v>
      </c>
      <c r="G1857" s="26" t="s">
        <v>6647</v>
      </c>
      <c r="H1857" s="26" t="s">
        <v>90</v>
      </c>
      <c r="I1857" s="26" t="s">
        <v>118</v>
      </c>
      <c r="J1857" s="26" t="s">
        <v>6647</v>
      </c>
      <c r="K1857" s="62">
        <v>2.9078947334434342</v>
      </c>
      <c r="L1857" s="62">
        <v>1.4691116654357292</v>
      </c>
      <c r="M1857" s="62">
        <v>28.604972520229278</v>
      </c>
      <c r="N1857" s="51">
        <v>3.7677763937747105E-2</v>
      </c>
      <c r="O1857" s="63">
        <v>2.3093366283624643</v>
      </c>
      <c r="P1857" s="63">
        <v>2.5993713001188827</v>
      </c>
      <c r="Q1857" s="26" t="s">
        <v>629</v>
      </c>
      <c r="R1857" s="61">
        <v>0.7421858101953156</v>
      </c>
      <c r="S1857" s="61">
        <v>0.10915688973326208</v>
      </c>
      <c r="T1857" s="61">
        <v>0</v>
      </c>
      <c r="U1857" s="61">
        <v>0</v>
      </c>
      <c r="V1857" s="61">
        <v>6.8941936650393776E-2</v>
      </c>
      <c r="W1857" s="61">
        <v>7.9715363421028737E-2</v>
      </c>
    </row>
    <row r="1858" spans="1:23" x14ac:dyDescent="0.25">
      <c r="A1858" s="26" t="s">
        <v>3852</v>
      </c>
      <c r="B1858" s="26" t="s">
        <v>3853</v>
      </c>
      <c r="C1858" s="26" t="s">
        <v>150</v>
      </c>
      <c r="D1858" s="26" t="s">
        <v>151</v>
      </c>
      <c r="E1858" s="26">
        <v>2342</v>
      </c>
      <c r="F1858" s="26">
        <v>6897</v>
      </c>
      <c r="G1858" s="26" t="s">
        <v>6631</v>
      </c>
      <c r="H1858" s="26" t="s">
        <v>90</v>
      </c>
      <c r="I1858" s="26" t="s">
        <v>130</v>
      </c>
      <c r="J1858" s="26" t="s">
        <v>6631</v>
      </c>
      <c r="K1858" s="62">
        <v>58.215617980843668</v>
      </c>
      <c r="L1858" s="62">
        <v>55.693574683712441</v>
      </c>
      <c r="M1858" s="62">
        <v>56.664902606909095</v>
      </c>
      <c r="N1858" s="51">
        <v>0.458211063630034</v>
      </c>
      <c r="O1858" s="63">
        <v>22.184982309717167</v>
      </c>
      <c r="P1858" s="63">
        <v>3.9329786605779069</v>
      </c>
      <c r="Q1858" s="26" t="s">
        <v>117</v>
      </c>
      <c r="R1858" s="61">
        <v>0.14797052211785933</v>
      </c>
      <c r="S1858" s="61">
        <v>0.78888980154975119</v>
      </c>
      <c r="T1858" s="61">
        <v>7.8336325179843257E-3</v>
      </c>
      <c r="U1858" s="61">
        <v>0</v>
      </c>
      <c r="V1858" s="61">
        <v>3.4544711774060162E-2</v>
      </c>
      <c r="W1858" s="61">
        <v>2.076133204034504E-2</v>
      </c>
    </row>
    <row r="1859" spans="1:23" x14ac:dyDescent="0.25">
      <c r="A1859" s="26" t="s">
        <v>1462</v>
      </c>
      <c r="B1859" s="26" t="s">
        <v>1463</v>
      </c>
      <c r="C1859" s="26" t="s">
        <v>150</v>
      </c>
      <c r="D1859" s="26" t="s">
        <v>151</v>
      </c>
      <c r="E1859" s="26">
        <v>38210</v>
      </c>
      <c r="F1859" s="26">
        <v>92450</v>
      </c>
      <c r="G1859" s="26" t="s">
        <v>6647</v>
      </c>
      <c r="H1859" s="26" t="s">
        <v>90</v>
      </c>
      <c r="I1859" s="26" t="s">
        <v>118</v>
      </c>
      <c r="J1859" s="26" t="s">
        <v>6647</v>
      </c>
      <c r="K1859" s="62">
        <v>8.6447379278726739</v>
      </c>
      <c r="L1859" s="62">
        <v>13.601920173087052</v>
      </c>
      <c r="M1859" s="62">
        <v>11.913273376791825</v>
      </c>
      <c r="N1859" s="51">
        <v>0.15154956313674101</v>
      </c>
      <c r="O1859" s="63">
        <v>2.5791928047110888</v>
      </c>
      <c r="P1859" s="63">
        <v>2.2847829424338886</v>
      </c>
      <c r="Q1859" s="26" t="s">
        <v>629</v>
      </c>
      <c r="R1859" s="61">
        <v>0.7371495776096757</v>
      </c>
      <c r="S1859" s="61">
        <v>0.13307107790393591</v>
      </c>
      <c r="T1859" s="61">
        <v>1.2133518922601783E-2</v>
      </c>
      <c r="U1859" s="61">
        <v>3.7893213911483971E-3</v>
      </c>
      <c r="V1859" s="61">
        <v>6.2373951911335011E-2</v>
      </c>
      <c r="W1859" s="61">
        <v>5.148255226130391E-2</v>
      </c>
    </row>
    <row r="1860" spans="1:23" x14ac:dyDescent="0.25">
      <c r="A1860" s="26" t="s">
        <v>3612</v>
      </c>
      <c r="B1860" s="26" t="s">
        <v>3613</v>
      </c>
      <c r="C1860" s="26" t="s">
        <v>150</v>
      </c>
      <c r="D1860" s="26" t="s">
        <v>151</v>
      </c>
      <c r="E1860" s="26">
        <v>9132</v>
      </c>
      <c r="F1860" s="26">
        <v>30103</v>
      </c>
      <c r="G1860" s="26" t="s">
        <v>6631</v>
      </c>
      <c r="H1860" s="26" t="s">
        <v>90</v>
      </c>
      <c r="I1860" s="26" t="s">
        <v>118</v>
      </c>
      <c r="J1860" s="26" t="s">
        <v>6631</v>
      </c>
      <c r="K1860" s="62">
        <v>46.20940488312629</v>
      </c>
      <c r="L1860" s="62">
        <v>44.370505309498178</v>
      </c>
      <c r="M1860" s="62">
        <v>50.912839492481012</v>
      </c>
      <c r="N1860" s="51">
        <v>0.336643383053636</v>
      </c>
      <c r="O1860" s="63">
        <v>21.552504274478654</v>
      </c>
      <c r="P1860" s="63">
        <v>4.3152922372609401</v>
      </c>
      <c r="Q1860" s="26" t="s">
        <v>117</v>
      </c>
      <c r="R1860" s="61">
        <v>0.14704726752803252</v>
      </c>
      <c r="S1860" s="61">
        <v>0.76129244321445488</v>
      </c>
      <c r="T1860" s="61">
        <v>6.6221971590647031E-3</v>
      </c>
      <c r="U1860" s="61">
        <v>3.356373025715507E-5</v>
      </c>
      <c r="V1860" s="61">
        <v>7.463089509944576E-2</v>
      </c>
      <c r="W1860" s="61">
        <v>1.0373633268745304E-2</v>
      </c>
    </row>
    <row r="1861" spans="1:23" x14ac:dyDescent="0.25">
      <c r="A1861" s="26" t="s">
        <v>2709</v>
      </c>
      <c r="B1861" s="26" t="s">
        <v>2710</v>
      </c>
      <c r="C1861" s="26" t="s">
        <v>351</v>
      </c>
      <c r="D1861" s="26" t="s">
        <v>352</v>
      </c>
      <c r="E1861" s="26">
        <v>69</v>
      </c>
      <c r="F1861" s="26">
        <v>54</v>
      </c>
      <c r="G1861" s="26" t="s">
        <v>6647</v>
      </c>
      <c r="H1861" s="26" t="s">
        <v>90</v>
      </c>
      <c r="I1861" s="26" t="s">
        <v>118</v>
      </c>
      <c r="J1861" s="26" t="s">
        <v>6647</v>
      </c>
      <c r="K1861" s="62">
        <v>0.239536056</v>
      </c>
      <c r="L1861" s="62">
        <v>0.25214321699999998</v>
      </c>
      <c r="M1861" s="62">
        <v>6.8326073430000003</v>
      </c>
      <c r="N1861" s="51">
        <v>0.15409054805401101</v>
      </c>
      <c r="O1861" s="63">
        <v>1.1000000000000001</v>
      </c>
      <c r="P1861" s="63">
        <v>2.61</v>
      </c>
      <c r="Q1861" s="26" t="s">
        <v>629</v>
      </c>
      <c r="R1861" s="61">
        <v>0.86442006269592464</v>
      </c>
      <c r="S1861" s="61">
        <v>8.8557993730407528E-2</v>
      </c>
      <c r="T1861" s="61">
        <v>0</v>
      </c>
      <c r="U1861" s="61">
        <v>0</v>
      </c>
      <c r="V1861" s="61">
        <v>2.1943573667711599E-2</v>
      </c>
      <c r="W1861" s="61">
        <v>2.5078369905956112E-2</v>
      </c>
    </row>
    <row r="1862" spans="1:23" x14ac:dyDescent="0.25">
      <c r="A1862" s="26" t="s">
        <v>5136</v>
      </c>
      <c r="B1862" s="26" t="s">
        <v>5137</v>
      </c>
      <c r="C1862" s="26" t="s">
        <v>351</v>
      </c>
      <c r="D1862" s="26" t="s">
        <v>352</v>
      </c>
      <c r="E1862" s="26">
        <v>31</v>
      </c>
      <c r="F1862" s="26">
        <v>170</v>
      </c>
      <c r="G1862" s="26" t="s">
        <v>6631</v>
      </c>
      <c r="H1862" s="26" t="s">
        <v>90</v>
      </c>
      <c r="I1862" s="26" t="s">
        <v>118</v>
      </c>
      <c r="J1862" s="26" t="s">
        <v>6631</v>
      </c>
      <c r="K1862" s="62">
        <v>30.534543620000001</v>
      </c>
      <c r="L1862" s="62">
        <v>30.25718608</v>
      </c>
      <c r="M1862" s="62">
        <v>32.918481640000003</v>
      </c>
      <c r="N1862" s="51">
        <v>0.464722483537159</v>
      </c>
      <c r="O1862" s="63" t="s">
        <v>89</v>
      </c>
      <c r="P1862" s="63">
        <v>2.14</v>
      </c>
      <c r="Q1862" s="26" t="s">
        <v>629</v>
      </c>
      <c r="R1862" s="61">
        <v>0.77986829727187201</v>
      </c>
      <c r="S1862" s="61">
        <v>0.21119473189087487</v>
      </c>
      <c r="T1862" s="61">
        <v>0</v>
      </c>
      <c r="U1862" s="61">
        <v>0</v>
      </c>
      <c r="V1862" s="61">
        <v>8.9369708372530575E-3</v>
      </c>
      <c r="W1862" s="61">
        <v>0</v>
      </c>
    </row>
    <row r="1863" spans="1:23" x14ac:dyDescent="0.25">
      <c r="A1863" s="26" t="s">
        <v>3182</v>
      </c>
      <c r="B1863" s="26" t="s">
        <v>3183</v>
      </c>
      <c r="C1863" s="26" t="s">
        <v>1174</v>
      </c>
      <c r="D1863" s="26" t="s">
        <v>151</v>
      </c>
      <c r="E1863" s="26">
        <v>21</v>
      </c>
      <c r="F1863" s="26">
        <v>60</v>
      </c>
      <c r="G1863" s="26" t="s">
        <v>6647</v>
      </c>
      <c r="H1863" s="26" t="s">
        <v>90</v>
      </c>
      <c r="I1863" s="26" t="s">
        <v>118</v>
      </c>
      <c r="J1863" s="26" t="s">
        <v>6647</v>
      </c>
      <c r="K1863" s="62">
        <v>16.027420983604387</v>
      </c>
      <c r="L1863" s="62">
        <v>16.934753559319393</v>
      </c>
      <c r="M1863" s="62">
        <v>21.607571564296524</v>
      </c>
      <c r="N1863" s="51">
        <v>0.19802517880588499</v>
      </c>
      <c r="O1863" s="63">
        <v>3.1700531894910333</v>
      </c>
      <c r="P1863" s="63">
        <v>3.4139040884670631</v>
      </c>
      <c r="Q1863" s="26" t="s">
        <v>117</v>
      </c>
      <c r="R1863" s="61">
        <v>0.4514840121618951</v>
      </c>
      <c r="S1863" s="61">
        <v>0.45973826195710893</v>
      </c>
      <c r="T1863" s="61">
        <v>0</v>
      </c>
      <c r="U1863" s="61">
        <v>0</v>
      </c>
      <c r="V1863" s="61">
        <v>6.8971299232880603E-2</v>
      </c>
      <c r="W1863" s="61">
        <v>1.9806426648115376E-2</v>
      </c>
    </row>
    <row r="1864" spans="1:23" x14ac:dyDescent="0.25">
      <c r="A1864" s="26" t="s">
        <v>5597</v>
      </c>
      <c r="B1864" s="26" t="s">
        <v>5598</v>
      </c>
      <c r="C1864" s="26" t="s">
        <v>150</v>
      </c>
      <c r="D1864" s="26" t="s">
        <v>151</v>
      </c>
      <c r="E1864" s="26">
        <v>178</v>
      </c>
      <c r="F1864" s="26">
        <v>356</v>
      </c>
      <c r="G1864" s="26" t="s">
        <v>6631</v>
      </c>
      <c r="H1864" s="26" t="s">
        <v>90</v>
      </c>
      <c r="I1864" s="26" t="s">
        <v>118</v>
      </c>
      <c r="J1864" s="26" t="s">
        <v>6631</v>
      </c>
      <c r="K1864" s="62">
        <v>8.2324760460000004</v>
      </c>
      <c r="L1864" s="62">
        <v>4.8537569339999997</v>
      </c>
      <c r="M1864" s="62">
        <v>35.432482890000003</v>
      </c>
      <c r="N1864" s="51">
        <v>5.4527263631815995E-2</v>
      </c>
      <c r="O1864" s="63">
        <v>1</v>
      </c>
      <c r="P1864" s="63">
        <v>2.4699999999999998</v>
      </c>
      <c r="Q1864" s="26" t="s">
        <v>629</v>
      </c>
      <c r="R1864" s="61">
        <v>0.73836918459229617</v>
      </c>
      <c r="S1864" s="61">
        <v>0.12306153076538269</v>
      </c>
      <c r="T1864" s="61">
        <v>1.5007503751875936E-3</v>
      </c>
      <c r="U1864" s="61">
        <v>3.2516258129064529E-2</v>
      </c>
      <c r="V1864" s="61">
        <v>6.953476738369184E-2</v>
      </c>
      <c r="W1864" s="61">
        <v>3.5017508754377188E-2</v>
      </c>
    </row>
    <row r="1865" spans="1:23" x14ac:dyDescent="0.25">
      <c r="A1865" s="26" t="s">
        <v>2980</v>
      </c>
      <c r="B1865" s="26" t="s">
        <v>2981</v>
      </c>
      <c r="C1865" s="26" t="s">
        <v>1174</v>
      </c>
      <c r="D1865" s="26" t="s">
        <v>151</v>
      </c>
      <c r="E1865" s="26">
        <v>33</v>
      </c>
      <c r="F1865" s="26">
        <v>116</v>
      </c>
      <c r="G1865" s="26" t="s">
        <v>6647</v>
      </c>
      <c r="H1865" s="26" t="s">
        <v>90</v>
      </c>
      <c r="I1865" s="26" t="s">
        <v>118</v>
      </c>
      <c r="J1865" s="26" t="s">
        <v>6647</v>
      </c>
      <c r="K1865" s="62">
        <v>45.104916651023736</v>
      </c>
      <c r="L1865" s="62">
        <v>34.419091020007507</v>
      </c>
      <c r="M1865" s="62">
        <v>61.571196598253238</v>
      </c>
      <c r="N1865" s="51">
        <v>0.137097231482879</v>
      </c>
      <c r="O1865" s="63">
        <v>8.2659755823887213</v>
      </c>
      <c r="P1865" s="63">
        <v>3.5813237735091237</v>
      </c>
      <c r="Q1865" s="26" t="s">
        <v>117</v>
      </c>
      <c r="R1865" s="61">
        <v>0.36395482086260389</v>
      </c>
      <c r="S1865" s="61">
        <v>0.52688871458950348</v>
      </c>
      <c r="T1865" s="61">
        <v>2.0555997306448355E-4</v>
      </c>
      <c r="U1865" s="61">
        <v>0</v>
      </c>
      <c r="V1865" s="61">
        <v>2.0136707720326122E-2</v>
      </c>
      <c r="W1865" s="61">
        <v>8.8814196854502078E-2</v>
      </c>
    </row>
    <row r="1866" spans="1:23" x14ac:dyDescent="0.25">
      <c r="A1866" s="26" t="s">
        <v>2397</v>
      </c>
      <c r="B1866" s="26" t="s">
        <v>2398</v>
      </c>
      <c r="C1866" s="26" t="s">
        <v>150</v>
      </c>
      <c r="D1866" s="26" t="s">
        <v>151</v>
      </c>
      <c r="E1866" s="26">
        <v>181</v>
      </c>
      <c r="F1866" s="26">
        <v>901</v>
      </c>
      <c r="G1866" s="26" t="s">
        <v>6647</v>
      </c>
      <c r="H1866" s="26" t="s">
        <v>90</v>
      </c>
      <c r="I1866" s="26" t="s">
        <v>118</v>
      </c>
      <c r="J1866" s="26" t="s">
        <v>6647</v>
      </c>
      <c r="K1866" s="62">
        <v>1.7468053902669873</v>
      </c>
      <c r="L1866" s="62">
        <v>6.4964472553338295</v>
      </c>
      <c r="M1866" s="62">
        <v>2.0290441354568434</v>
      </c>
      <c r="N1866" s="51">
        <v>0.14846983006079001</v>
      </c>
      <c r="O1866" s="63">
        <v>1.1013252068379034</v>
      </c>
      <c r="P1866" s="63">
        <v>2.2420454951495064</v>
      </c>
      <c r="Q1866" s="26" t="s">
        <v>629</v>
      </c>
      <c r="R1866" s="61">
        <v>0.74721048223678432</v>
      </c>
      <c r="S1866" s="61">
        <v>0.16654787204854679</v>
      </c>
      <c r="T1866" s="61">
        <v>0</v>
      </c>
      <c r="U1866" s="61">
        <v>0</v>
      </c>
      <c r="V1866" s="61">
        <v>1.9919305889394279E-2</v>
      </c>
      <c r="W1866" s="61">
        <v>6.6322339825274634E-2</v>
      </c>
    </row>
    <row r="1867" spans="1:23" x14ac:dyDescent="0.25">
      <c r="A1867" s="26" t="s">
        <v>6201</v>
      </c>
      <c r="B1867" s="26" t="s">
        <v>6202</v>
      </c>
      <c r="C1867" s="26" t="s">
        <v>1174</v>
      </c>
      <c r="D1867" s="26" t="s">
        <v>151</v>
      </c>
      <c r="E1867" s="26">
        <v>27</v>
      </c>
      <c r="F1867" s="26">
        <v>70</v>
      </c>
      <c r="G1867" s="26" t="s">
        <v>6648</v>
      </c>
      <c r="H1867" s="26" t="s">
        <v>90</v>
      </c>
      <c r="I1867" s="26" t="s">
        <v>147</v>
      </c>
      <c r="J1867" s="26" t="s">
        <v>6648</v>
      </c>
      <c r="K1867" s="62">
        <v>50.417398796466131</v>
      </c>
      <c r="L1867" s="62">
        <v>68.915438651007591</v>
      </c>
      <c r="M1867" s="62">
        <v>23.391912075984724</v>
      </c>
      <c r="N1867" s="51">
        <v>0.32570926486566598</v>
      </c>
      <c r="O1867" s="63">
        <v>23.4023059556188</v>
      </c>
      <c r="P1867" s="63">
        <v>2.7200552923351768</v>
      </c>
      <c r="Q1867" s="26" t="s">
        <v>117</v>
      </c>
      <c r="R1867" s="61">
        <v>0.36090475010248269</v>
      </c>
      <c r="S1867" s="61">
        <v>0.63909470900078502</v>
      </c>
      <c r="T1867" s="61">
        <v>0</v>
      </c>
      <c r="U1867" s="61">
        <v>0</v>
      </c>
      <c r="V1867" s="61">
        <v>2.704483660922278E-7</v>
      </c>
      <c r="W1867" s="61">
        <v>2.704483660922278E-7</v>
      </c>
    </row>
    <row r="1868" spans="1:23" x14ac:dyDescent="0.25">
      <c r="A1868" s="26" t="s">
        <v>4466</v>
      </c>
      <c r="B1868" s="26" t="s">
        <v>4467</v>
      </c>
      <c r="C1868" s="26" t="s">
        <v>351</v>
      </c>
      <c r="D1868" s="26" t="s">
        <v>352</v>
      </c>
      <c r="E1868" s="26">
        <v>140</v>
      </c>
      <c r="F1868" s="26">
        <v>455</v>
      </c>
      <c r="G1868" s="26" t="s">
        <v>6631</v>
      </c>
      <c r="H1868" s="26" t="s">
        <v>90</v>
      </c>
      <c r="I1868" s="26" t="s">
        <v>130</v>
      </c>
      <c r="J1868" s="26" t="s">
        <v>6631</v>
      </c>
      <c r="K1868" s="62">
        <v>69.036812909999995</v>
      </c>
      <c r="L1868" s="62">
        <v>50.416036310000003</v>
      </c>
      <c r="M1868" s="62">
        <v>85.637834470000001</v>
      </c>
      <c r="N1868" s="51">
        <v>0.489143099993265</v>
      </c>
      <c r="O1868" s="63">
        <v>7.7</v>
      </c>
      <c r="P1868" s="63">
        <v>2.61</v>
      </c>
      <c r="Q1868" s="26" t="s">
        <v>117</v>
      </c>
      <c r="R1868" s="61">
        <v>0.18746496174145683</v>
      </c>
      <c r="S1868" s="61">
        <v>0.78653169820905422</v>
      </c>
      <c r="T1868" s="61">
        <v>3.8970805376619183E-3</v>
      </c>
      <c r="U1868" s="61">
        <v>2.6004361085238607E-3</v>
      </c>
      <c r="V1868" s="61">
        <v>1.4288869873198001E-2</v>
      </c>
      <c r="W1868" s="61">
        <v>5.2169535301051497E-3</v>
      </c>
    </row>
    <row r="1869" spans="1:23" x14ac:dyDescent="0.25">
      <c r="A1869" s="26" t="s">
        <v>6387</v>
      </c>
      <c r="B1869" s="26" t="s">
        <v>6388</v>
      </c>
      <c r="C1869" s="26" t="s">
        <v>1174</v>
      </c>
      <c r="D1869" s="26" t="s">
        <v>151</v>
      </c>
      <c r="E1869" s="26">
        <v>21</v>
      </c>
      <c r="F1869" s="26">
        <v>69</v>
      </c>
      <c r="G1869" s="26" t="s">
        <v>6648</v>
      </c>
      <c r="H1869" s="26" t="s">
        <v>90</v>
      </c>
      <c r="I1869" s="26" t="s">
        <v>118</v>
      </c>
      <c r="J1869" s="26" t="s">
        <v>6648</v>
      </c>
      <c r="K1869" s="62">
        <v>58.028691917825149</v>
      </c>
      <c r="L1869" s="62">
        <v>70.78402689574169</v>
      </c>
      <c r="M1869" s="62">
        <v>35.251745598047556</v>
      </c>
      <c r="N1869" s="51">
        <v>0.17794825978572601</v>
      </c>
      <c r="O1869" s="63">
        <v>23.717242915888988</v>
      </c>
      <c r="P1869" s="63">
        <v>4.2457158589948616</v>
      </c>
      <c r="Q1869" s="26" t="s">
        <v>117</v>
      </c>
      <c r="R1869" s="61">
        <v>0.10999751621202007</v>
      </c>
      <c r="S1869" s="61">
        <v>0.85210767619651495</v>
      </c>
      <c r="T1869" s="61">
        <v>1.3728329636936514E-3</v>
      </c>
      <c r="U1869" s="61">
        <v>0</v>
      </c>
      <c r="V1869" s="61">
        <v>2.5566419870684101E-2</v>
      </c>
      <c r="W1869" s="61">
        <v>1.095555475708738E-2</v>
      </c>
    </row>
    <row r="1870" spans="1:23" x14ac:dyDescent="0.25">
      <c r="A1870" s="26" t="s">
        <v>5663</v>
      </c>
      <c r="B1870" s="26" t="s">
        <v>5664</v>
      </c>
      <c r="C1870" s="26" t="s">
        <v>1174</v>
      </c>
      <c r="D1870" s="26" t="s">
        <v>151</v>
      </c>
      <c r="E1870" s="26">
        <v>37</v>
      </c>
      <c r="F1870" s="26">
        <v>57</v>
      </c>
      <c r="G1870" s="26" t="s">
        <v>6631</v>
      </c>
      <c r="H1870" s="26" t="s">
        <v>90</v>
      </c>
      <c r="I1870" s="26" t="s">
        <v>118</v>
      </c>
      <c r="J1870" s="26" t="s">
        <v>6631</v>
      </c>
      <c r="K1870" s="62">
        <v>45.474029250000001</v>
      </c>
      <c r="L1870" s="62">
        <v>34.694906709999998</v>
      </c>
      <c r="M1870" s="62">
        <v>61.941505909999997</v>
      </c>
      <c r="N1870" s="51">
        <v>0.13412847876124701</v>
      </c>
      <c r="O1870" s="63">
        <v>8.3000000000000007</v>
      </c>
      <c r="P1870" s="63">
        <v>3.59</v>
      </c>
      <c r="Q1870" s="26" t="s">
        <v>117</v>
      </c>
      <c r="R1870" s="61">
        <v>0.36240066917607694</v>
      </c>
      <c r="S1870" s="61">
        <v>0.52802174822250103</v>
      </c>
      <c r="T1870" s="61">
        <v>2.0911752404851526E-4</v>
      </c>
      <c r="U1870" s="61">
        <v>0</v>
      </c>
      <c r="V1870" s="61">
        <v>1.9866164784608949E-2</v>
      </c>
      <c r="W1870" s="61">
        <v>8.9502300292764528E-2</v>
      </c>
    </row>
    <row r="1871" spans="1:23" x14ac:dyDescent="0.25">
      <c r="A1871" s="26" t="s">
        <v>5288</v>
      </c>
      <c r="B1871" s="26" t="s">
        <v>5289</v>
      </c>
      <c r="C1871" s="26" t="s">
        <v>1174</v>
      </c>
      <c r="D1871" s="26" t="s">
        <v>151</v>
      </c>
      <c r="E1871" s="26">
        <v>21</v>
      </c>
      <c r="F1871" s="26">
        <v>133</v>
      </c>
      <c r="G1871" s="26" t="s">
        <v>6631</v>
      </c>
      <c r="H1871" s="26" t="s">
        <v>90</v>
      </c>
      <c r="I1871" s="26" t="s">
        <v>118</v>
      </c>
      <c r="J1871" s="26" t="s">
        <v>6631</v>
      </c>
      <c r="K1871" s="62">
        <v>46.26828038</v>
      </c>
      <c r="L1871" s="62">
        <v>30.534543620000001</v>
      </c>
      <c r="M1871" s="62">
        <v>72.072184190000002</v>
      </c>
      <c r="N1871" s="51">
        <v>0.35891436593355203</v>
      </c>
      <c r="O1871" s="63">
        <v>19.7</v>
      </c>
      <c r="P1871" s="63">
        <v>4.1900000000000004</v>
      </c>
      <c r="Q1871" s="26" t="s">
        <v>117</v>
      </c>
      <c r="R1871" s="61">
        <v>0.2181987000928505</v>
      </c>
      <c r="S1871" s="61">
        <v>0.68848653667595172</v>
      </c>
      <c r="T1871" s="61">
        <v>2.321262766945218E-3</v>
      </c>
      <c r="U1871" s="61">
        <v>0</v>
      </c>
      <c r="V1871" s="61">
        <v>8.0779944289693595E-2</v>
      </c>
      <c r="W1871" s="61">
        <v>1.021355617455896E-2</v>
      </c>
    </row>
    <row r="1872" spans="1:23" x14ac:dyDescent="0.25">
      <c r="A1872" s="26" t="s">
        <v>5525</v>
      </c>
      <c r="B1872" s="26" t="s">
        <v>5526</v>
      </c>
      <c r="C1872" s="26" t="s">
        <v>351</v>
      </c>
      <c r="D1872" s="26" t="s">
        <v>352</v>
      </c>
      <c r="E1872" s="26">
        <v>5</v>
      </c>
      <c r="F1872" s="26">
        <v>235</v>
      </c>
      <c r="G1872" s="26" t="s">
        <v>6631</v>
      </c>
      <c r="H1872" s="26" t="s">
        <v>90</v>
      </c>
      <c r="I1872" s="26" t="s">
        <v>130</v>
      </c>
      <c r="J1872" s="26" t="s">
        <v>6631</v>
      </c>
      <c r="K1872" s="62">
        <v>69.036812909999995</v>
      </c>
      <c r="L1872" s="62">
        <v>50.416036310000003</v>
      </c>
      <c r="M1872" s="62">
        <v>85.637834470000001</v>
      </c>
      <c r="N1872" s="51">
        <v>0.48919333259269798</v>
      </c>
      <c r="O1872" s="63">
        <v>7.7</v>
      </c>
      <c r="P1872" s="63">
        <v>2.61</v>
      </c>
      <c r="Q1872" s="26" t="s">
        <v>117</v>
      </c>
      <c r="R1872" s="61">
        <v>0.18737682203369793</v>
      </c>
      <c r="S1872" s="61">
        <v>0.78662315506751923</v>
      </c>
      <c r="T1872" s="61">
        <v>3.8974952699763958E-3</v>
      </c>
      <c r="U1872" s="61">
        <v>2.6000771604705623E-3</v>
      </c>
      <c r="V1872" s="61">
        <v>1.4290504029112328E-2</v>
      </c>
      <c r="W1872" s="61">
        <v>5.2119464392236378E-3</v>
      </c>
    </row>
    <row r="1873" spans="1:23" x14ac:dyDescent="0.25">
      <c r="A1873" s="26" t="s">
        <v>3196</v>
      </c>
      <c r="B1873" s="26" t="s">
        <v>3197</v>
      </c>
      <c r="C1873" s="26" t="s">
        <v>1174</v>
      </c>
      <c r="D1873" s="26" t="s">
        <v>151</v>
      </c>
      <c r="E1873" s="26">
        <v>20</v>
      </c>
      <c r="F1873" s="26">
        <v>60</v>
      </c>
      <c r="G1873" s="26" t="s">
        <v>6647</v>
      </c>
      <c r="H1873" s="26" t="s">
        <v>90</v>
      </c>
      <c r="I1873" s="26" t="s">
        <v>118</v>
      </c>
      <c r="J1873" s="26" t="s">
        <v>6647</v>
      </c>
      <c r="K1873" s="62">
        <v>23.7771054</v>
      </c>
      <c r="L1873" s="62">
        <v>18.482097830000001</v>
      </c>
      <c r="M1873" s="62">
        <v>40.17423771</v>
      </c>
      <c r="N1873" s="51">
        <v>0.308635666836995</v>
      </c>
      <c r="O1873" s="63">
        <v>6.3</v>
      </c>
      <c r="P1873" s="63">
        <v>3.08</v>
      </c>
      <c r="Q1873" s="26" t="s">
        <v>117</v>
      </c>
      <c r="R1873" s="61">
        <v>0.45375574859478796</v>
      </c>
      <c r="S1873" s="61">
        <v>0.46142054164537555</v>
      </c>
      <c r="T1873" s="61">
        <v>0</v>
      </c>
      <c r="U1873" s="61">
        <v>0</v>
      </c>
      <c r="V1873" s="61">
        <v>3.5769034236075622E-2</v>
      </c>
      <c r="W1873" s="61">
        <v>4.905467552376086E-2</v>
      </c>
    </row>
    <row r="1874" spans="1:23" x14ac:dyDescent="0.25">
      <c r="A1874" s="26" t="s">
        <v>1580</v>
      </c>
      <c r="B1874" s="26" t="s">
        <v>1581</v>
      </c>
      <c r="C1874" s="26" t="s">
        <v>351</v>
      </c>
      <c r="D1874" s="26" t="s">
        <v>352</v>
      </c>
      <c r="E1874" s="26">
        <v>2</v>
      </c>
      <c r="F1874" s="26">
        <v>250</v>
      </c>
      <c r="G1874" s="26" t="s">
        <v>6647</v>
      </c>
      <c r="H1874" s="26" t="s">
        <v>6649</v>
      </c>
      <c r="I1874" s="26" t="s">
        <v>118</v>
      </c>
      <c r="J1874" s="26" t="s">
        <v>6647</v>
      </c>
      <c r="K1874" s="62">
        <v>69.036812909999995</v>
      </c>
      <c r="L1874" s="62">
        <v>50.416036310000003</v>
      </c>
      <c r="M1874" s="62">
        <v>85.637834470000001</v>
      </c>
      <c r="N1874" s="51">
        <v>8.3721386237636808E-2</v>
      </c>
      <c r="O1874" s="63">
        <v>7.7</v>
      </c>
      <c r="P1874" s="63">
        <v>2.61</v>
      </c>
      <c r="Q1874" s="26" t="s">
        <v>629</v>
      </c>
      <c r="R1874" s="61">
        <v>0.89878959769019173</v>
      </c>
      <c r="S1874" s="61">
        <v>4.8422639891420476E-2</v>
      </c>
      <c r="T1874" s="61">
        <v>5.4963527656778086E-4</v>
      </c>
      <c r="U1874" s="61">
        <v>5.4963527656778088E-3</v>
      </c>
      <c r="V1874" s="61">
        <v>1.1165361304001302E-3</v>
      </c>
      <c r="W1874" s="61">
        <v>4.5625238245742168E-2</v>
      </c>
    </row>
    <row r="1875" spans="1:23" x14ac:dyDescent="0.25">
      <c r="A1875" s="26" t="s">
        <v>4574</v>
      </c>
      <c r="B1875" s="26" t="s">
        <v>4575</v>
      </c>
      <c r="C1875" s="26" t="s">
        <v>351</v>
      </c>
      <c r="D1875" s="26" t="s">
        <v>352</v>
      </c>
      <c r="E1875" s="26">
        <v>3</v>
      </c>
      <c r="F1875" s="26">
        <v>967</v>
      </c>
      <c r="G1875" s="26" t="s">
        <v>6631</v>
      </c>
      <c r="H1875" s="26" t="s">
        <v>6649</v>
      </c>
      <c r="I1875" s="26" t="s">
        <v>130</v>
      </c>
      <c r="J1875" s="26" t="s">
        <v>6631</v>
      </c>
      <c r="K1875" s="62">
        <v>52.98789713</v>
      </c>
      <c r="L1875" s="62">
        <v>57.312153299999999</v>
      </c>
      <c r="M1875" s="62">
        <v>39.937772250000002</v>
      </c>
      <c r="N1875" s="51">
        <v>0.82356902356902395</v>
      </c>
      <c r="O1875" s="63">
        <v>17.3</v>
      </c>
      <c r="P1875" s="63">
        <v>4.3099999999999996</v>
      </c>
      <c r="Q1875" s="26" t="s">
        <v>117</v>
      </c>
      <c r="R1875" s="61">
        <v>0.11582491582491583</v>
      </c>
      <c r="S1875" s="61">
        <v>0.83232323232323235</v>
      </c>
      <c r="T1875" s="61">
        <v>4.7138047138047135E-3</v>
      </c>
      <c r="U1875" s="61">
        <v>0</v>
      </c>
      <c r="V1875" s="61">
        <v>6.7340067340067337E-3</v>
      </c>
      <c r="W1875" s="61">
        <v>4.0404040404040407E-2</v>
      </c>
    </row>
    <row r="1876" spans="1:23" x14ac:dyDescent="0.25">
      <c r="A1876" s="26" t="s">
        <v>1943</v>
      </c>
      <c r="B1876" s="26" t="s">
        <v>1944</v>
      </c>
      <c r="C1876" s="26" t="s">
        <v>351</v>
      </c>
      <c r="D1876" s="26" t="s">
        <v>352</v>
      </c>
      <c r="E1876" s="26">
        <v>1</v>
      </c>
      <c r="F1876" s="26">
        <v>200</v>
      </c>
      <c r="G1876" s="26" t="s">
        <v>6647</v>
      </c>
      <c r="H1876" s="26" t="s">
        <v>6649</v>
      </c>
      <c r="I1876" s="26" t="s">
        <v>118</v>
      </c>
      <c r="J1876" s="26" t="s">
        <v>6647</v>
      </c>
      <c r="K1876" s="62">
        <v>4.2309235159727887</v>
      </c>
      <c r="L1876" s="62">
        <v>6.4249126215924797</v>
      </c>
      <c r="M1876" s="62">
        <v>7.8437986492848895</v>
      </c>
      <c r="N1876" s="51">
        <v>6.4583333333333298E-2</v>
      </c>
      <c r="O1876" s="63">
        <v>1.8028271996196683</v>
      </c>
      <c r="P1876" s="63">
        <v>2.74</v>
      </c>
      <c r="Q1876" s="26" t="s">
        <v>629</v>
      </c>
      <c r="R1876" s="61">
        <v>0.75426797723745476</v>
      </c>
      <c r="S1876" s="61">
        <v>0.15830315571650286</v>
      </c>
      <c r="T1876" s="61">
        <v>5.1733057423693739E-3</v>
      </c>
      <c r="U1876" s="61">
        <v>1.0346611484738748E-3</v>
      </c>
      <c r="V1876" s="61">
        <v>3.1557165028453182E-2</v>
      </c>
      <c r="W1876" s="61">
        <v>4.9663735126745989E-2</v>
      </c>
    </row>
    <row r="1877" spans="1:23" x14ac:dyDescent="0.25">
      <c r="A1877" s="26" t="s">
        <v>1760</v>
      </c>
      <c r="B1877" s="26" t="s">
        <v>1761</v>
      </c>
      <c r="C1877" s="26" t="s">
        <v>351</v>
      </c>
      <c r="D1877" s="26" t="s">
        <v>352</v>
      </c>
      <c r="E1877" s="26">
        <v>78</v>
      </c>
      <c r="F1877" s="26">
        <v>400</v>
      </c>
      <c r="G1877" s="26" t="s">
        <v>6647</v>
      </c>
      <c r="H1877" s="26" t="s">
        <v>6649</v>
      </c>
      <c r="I1877" s="26" t="s">
        <v>118</v>
      </c>
      <c r="J1877" s="26" t="s">
        <v>6647</v>
      </c>
      <c r="K1877" s="62">
        <v>69.036812909999995</v>
      </c>
      <c r="L1877" s="62">
        <v>50.416036310000003</v>
      </c>
      <c r="M1877" s="62">
        <v>85.637834470000001</v>
      </c>
      <c r="N1877" s="51">
        <v>0.17039586919104999</v>
      </c>
      <c r="O1877" s="63">
        <v>7.7</v>
      </c>
      <c r="P1877" s="63">
        <v>2.61</v>
      </c>
      <c r="Q1877" s="26" t="s">
        <v>629</v>
      </c>
      <c r="R1877" s="61">
        <v>0.63683304647160066</v>
      </c>
      <c r="S1877" s="61">
        <v>0.25645438898450945</v>
      </c>
      <c r="T1877" s="61">
        <v>0</v>
      </c>
      <c r="U1877" s="61">
        <v>0</v>
      </c>
      <c r="V1877" s="61">
        <v>8.0895008605851984E-2</v>
      </c>
      <c r="W1877" s="61">
        <v>2.5817555938037865E-2</v>
      </c>
    </row>
    <row r="1878" spans="1:23" x14ac:dyDescent="0.25">
      <c r="A1878" s="26" t="s">
        <v>4312</v>
      </c>
      <c r="B1878" s="26" t="s">
        <v>4313</v>
      </c>
      <c r="C1878" s="26" t="s">
        <v>351</v>
      </c>
      <c r="D1878" s="26" t="s">
        <v>352</v>
      </c>
      <c r="E1878" s="26">
        <v>43</v>
      </c>
      <c r="F1878" s="26">
        <v>1083</v>
      </c>
      <c r="G1878" s="26" t="s">
        <v>6631</v>
      </c>
      <c r="H1878" s="26" t="s">
        <v>6649</v>
      </c>
      <c r="I1878" s="26" t="s">
        <v>118</v>
      </c>
      <c r="J1878" s="26" t="s">
        <v>6631</v>
      </c>
      <c r="K1878" s="62">
        <v>30.534543620000001</v>
      </c>
      <c r="L1878" s="62">
        <v>30.25718608</v>
      </c>
      <c r="M1878" s="62">
        <v>32.918481640000003</v>
      </c>
      <c r="N1878" s="51">
        <v>0.464722483537159</v>
      </c>
      <c r="O1878" s="63" t="s">
        <v>89</v>
      </c>
      <c r="P1878" s="63">
        <v>2.14</v>
      </c>
      <c r="Q1878" s="26" t="s">
        <v>629</v>
      </c>
      <c r="R1878" s="61">
        <v>0.77986829727187201</v>
      </c>
      <c r="S1878" s="61">
        <v>0.21119473189087487</v>
      </c>
      <c r="T1878" s="61">
        <v>0</v>
      </c>
      <c r="U1878" s="61">
        <v>0</v>
      </c>
      <c r="V1878" s="61">
        <v>8.9369708372530575E-3</v>
      </c>
      <c r="W1878" s="61">
        <v>0</v>
      </c>
    </row>
    <row r="1879" spans="1:23" x14ac:dyDescent="0.25">
      <c r="A1879" s="26" t="s">
        <v>3930</v>
      </c>
      <c r="B1879" s="26" t="s">
        <v>3931</v>
      </c>
      <c r="C1879" s="26" t="s">
        <v>351</v>
      </c>
      <c r="D1879" s="26" t="s">
        <v>352</v>
      </c>
      <c r="E1879" s="26">
        <v>10</v>
      </c>
      <c r="F1879" s="26">
        <v>160</v>
      </c>
      <c r="G1879" s="26" t="s">
        <v>6631</v>
      </c>
      <c r="H1879" s="26" t="s">
        <v>6649</v>
      </c>
      <c r="I1879" s="26" t="s">
        <v>118</v>
      </c>
      <c r="J1879" s="26" t="s">
        <v>6631</v>
      </c>
      <c r="K1879" s="62">
        <v>10.615229449999999</v>
      </c>
      <c r="L1879" s="62">
        <v>8.9384770549999999</v>
      </c>
      <c r="M1879" s="62">
        <v>26.197884259999999</v>
      </c>
      <c r="N1879" s="51">
        <v>0.23093922651933699</v>
      </c>
      <c r="O1879" s="63">
        <v>1</v>
      </c>
      <c r="P1879" s="63">
        <v>2.79</v>
      </c>
      <c r="Q1879" s="26" t="s">
        <v>629</v>
      </c>
      <c r="R1879" s="61">
        <v>0.85193370165745852</v>
      </c>
      <c r="S1879" s="61">
        <v>7.7900552486187852E-2</v>
      </c>
      <c r="T1879" s="61">
        <v>0</v>
      </c>
      <c r="U1879" s="61">
        <v>0</v>
      </c>
      <c r="V1879" s="61">
        <v>3.4254143646408837E-2</v>
      </c>
      <c r="W1879" s="61">
        <v>3.591160220994475E-2</v>
      </c>
    </row>
    <row r="1880" spans="1:23" x14ac:dyDescent="0.25">
      <c r="A1880" s="26" t="s">
        <v>1688</v>
      </c>
      <c r="B1880" s="26" t="s">
        <v>1689</v>
      </c>
      <c r="C1880" s="26" t="s">
        <v>351</v>
      </c>
      <c r="D1880" s="26" t="s">
        <v>352</v>
      </c>
      <c r="E1880" s="26">
        <v>6</v>
      </c>
      <c r="F1880" s="26">
        <v>1925</v>
      </c>
      <c r="G1880" s="26" t="s">
        <v>6647</v>
      </c>
      <c r="H1880" s="26" t="s">
        <v>6649</v>
      </c>
      <c r="I1880" s="26" t="s">
        <v>118</v>
      </c>
      <c r="J1880" s="26" t="s">
        <v>6647</v>
      </c>
      <c r="K1880" s="62">
        <v>30.534543619999997</v>
      </c>
      <c r="L1880" s="62">
        <v>30.257186079999997</v>
      </c>
      <c r="M1880" s="62">
        <v>32.918481640000003</v>
      </c>
      <c r="N1880" s="51">
        <v>0.12256586483390601</v>
      </c>
      <c r="O1880" s="63" t="s">
        <v>89</v>
      </c>
      <c r="P1880" s="63">
        <v>2.2999999999999998</v>
      </c>
      <c r="Q1880" s="26" t="s">
        <v>629</v>
      </c>
      <c r="R1880" s="61">
        <v>0.69186712485681556</v>
      </c>
      <c r="S1880" s="61">
        <v>0.21935853379152348</v>
      </c>
      <c r="T1880" s="61">
        <v>0</v>
      </c>
      <c r="U1880" s="61">
        <v>0</v>
      </c>
      <c r="V1880" s="61">
        <v>6.7010309278350513E-2</v>
      </c>
      <c r="W1880" s="61">
        <v>2.1764032073310423E-2</v>
      </c>
    </row>
    <row r="1881" spans="1:23" x14ac:dyDescent="0.25">
      <c r="A1881" s="26" t="s">
        <v>4460</v>
      </c>
      <c r="B1881" s="26" t="s">
        <v>4461</v>
      </c>
      <c r="C1881" s="26" t="s">
        <v>351</v>
      </c>
      <c r="D1881" s="26" t="s">
        <v>352</v>
      </c>
      <c r="E1881" s="26">
        <v>141</v>
      </c>
      <c r="F1881" s="26">
        <v>1310</v>
      </c>
      <c r="G1881" s="26" t="s">
        <v>6631</v>
      </c>
      <c r="H1881" s="26" t="s">
        <v>90</v>
      </c>
      <c r="I1881" s="26" t="s">
        <v>118</v>
      </c>
      <c r="J1881" s="26" t="s">
        <v>6631</v>
      </c>
      <c r="K1881" s="62">
        <v>9.7705496719999996</v>
      </c>
      <c r="L1881" s="62">
        <v>4.9546142209999999</v>
      </c>
      <c r="M1881" s="62">
        <v>44.144368389999997</v>
      </c>
      <c r="N1881" s="51">
        <v>0.21760391198044002</v>
      </c>
      <c r="O1881" s="63">
        <v>0.6</v>
      </c>
      <c r="P1881" s="63">
        <v>2.5099999999999998</v>
      </c>
      <c r="Q1881" s="26" t="s">
        <v>629</v>
      </c>
      <c r="R1881" s="61">
        <v>0.77215942891136224</v>
      </c>
      <c r="S1881" s="61">
        <v>7.3765615704937532E-2</v>
      </c>
      <c r="T1881" s="61">
        <v>5.353955978584176E-3</v>
      </c>
      <c r="U1881" s="61">
        <v>0</v>
      </c>
      <c r="V1881" s="61">
        <v>4.2236763831052945E-2</v>
      </c>
      <c r="W1881" s="61">
        <v>0.10648423557406306</v>
      </c>
    </row>
    <row r="1882" spans="1:23" x14ac:dyDescent="0.25">
      <c r="A1882" s="26" t="s">
        <v>3258</v>
      </c>
      <c r="B1882" s="26" t="s">
        <v>3259</v>
      </c>
      <c r="C1882" s="26" t="s">
        <v>351</v>
      </c>
      <c r="D1882" s="26" t="s">
        <v>352</v>
      </c>
      <c r="E1882" s="26">
        <v>16</v>
      </c>
      <c r="F1882" s="26">
        <v>52</v>
      </c>
      <c r="G1882" s="26" t="s">
        <v>6647</v>
      </c>
      <c r="H1882" s="26" t="s">
        <v>90</v>
      </c>
      <c r="I1882" s="26" t="s">
        <v>118</v>
      </c>
      <c r="J1882" s="26" t="s">
        <v>6647</v>
      </c>
      <c r="K1882" s="62">
        <v>30.534543620000001</v>
      </c>
      <c r="L1882" s="62">
        <v>30.25718608</v>
      </c>
      <c r="M1882" s="62">
        <v>32.918481640000003</v>
      </c>
      <c r="N1882" s="51">
        <v>0.12256586483390601</v>
      </c>
      <c r="O1882" s="63" t="s">
        <v>89</v>
      </c>
      <c r="P1882" s="63">
        <v>2.2999999999999998</v>
      </c>
      <c r="Q1882" s="26" t="s">
        <v>629</v>
      </c>
      <c r="R1882" s="61">
        <v>0.69186712485681556</v>
      </c>
      <c r="S1882" s="61">
        <v>0.21935853379152348</v>
      </c>
      <c r="T1882" s="61">
        <v>0</v>
      </c>
      <c r="U1882" s="61">
        <v>0</v>
      </c>
      <c r="V1882" s="61">
        <v>6.7010309278350513E-2</v>
      </c>
      <c r="W1882" s="61">
        <v>2.1764032073310423E-2</v>
      </c>
    </row>
    <row r="1883" spans="1:23" x14ac:dyDescent="0.25">
      <c r="A1883" s="26" t="s">
        <v>3328</v>
      </c>
      <c r="B1883" s="26" t="s">
        <v>3329</v>
      </c>
      <c r="C1883" s="26" t="s">
        <v>351</v>
      </c>
      <c r="D1883" s="26" t="s">
        <v>352</v>
      </c>
      <c r="E1883" s="26">
        <v>7</v>
      </c>
      <c r="F1883" s="26">
        <v>130</v>
      </c>
      <c r="G1883" s="26" t="s">
        <v>6647</v>
      </c>
      <c r="H1883" s="26" t="s">
        <v>90</v>
      </c>
      <c r="I1883" s="26" t="s">
        <v>118</v>
      </c>
      <c r="J1883" s="26" t="s">
        <v>6647</v>
      </c>
      <c r="K1883" s="62">
        <v>18.608169440000001</v>
      </c>
      <c r="L1883" s="62">
        <v>15.229450330000001</v>
      </c>
      <c r="M1883" s="62">
        <v>33.192283760000002</v>
      </c>
      <c r="N1883" s="51">
        <v>0.228044280442804</v>
      </c>
      <c r="O1883" s="63">
        <v>1.5</v>
      </c>
      <c r="P1883" s="63">
        <v>2.86</v>
      </c>
      <c r="Q1883" s="26" t="s">
        <v>117</v>
      </c>
      <c r="R1883" s="61">
        <v>0.42027920646583394</v>
      </c>
      <c r="S1883" s="61">
        <v>0.52240999265246146</v>
      </c>
      <c r="T1883" s="61">
        <v>2.2042615723732551E-2</v>
      </c>
      <c r="U1883" s="61">
        <v>6.6127847171197655E-3</v>
      </c>
      <c r="V1883" s="61">
        <v>1.1021307861866276E-2</v>
      </c>
      <c r="W1883" s="61">
        <v>1.763409257898604E-2</v>
      </c>
    </row>
    <row r="1884" spans="1:23" x14ac:dyDescent="0.25">
      <c r="A1884" s="26" t="s">
        <v>4994</v>
      </c>
      <c r="B1884" s="26" t="s">
        <v>4995</v>
      </c>
      <c r="C1884" s="26" t="s">
        <v>1174</v>
      </c>
      <c r="D1884" s="26" t="s">
        <v>151</v>
      </c>
      <c r="E1884" s="26">
        <v>41</v>
      </c>
      <c r="F1884" s="26">
        <v>183</v>
      </c>
      <c r="G1884" s="26" t="s">
        <v>6631</v>
      </c>
      <c r="H1884" s="26" t="s">
        <v>90</v>
      </c>
      <c r="I1884" s="26" t="s">
        <v>118</v>
      </c>
      <c r="J1884" s="26" t="s">
        <v>6631</v>
      </c>
      <c r="K1884" s="62">
        <v>46.26828038</v>
      </c>
      <c r="L1884" s="62">
        <v>30.534543620000001</v>
      </c>
      <c r="M1884" s="62">
        <v>72.072184190000002</v>
      </c>
      <c r="N1884" s="51">
        <v>0.35891436593355203</v>
      </c>
      <c r="O1884" s="63">
        <v>19.7</v>
      </c>
      <c r="P1884" s="63">
        <v>4.1900000000000004</v>
      </c>
      <c r="Q1884" s="26" t="s">
        <v>117</v>
      </c>
      <c r="R1884" s="61">
        <v>0.2181987000928505</v>
      </c>
      <c r="S1884" s="61">
        <v>0.68848653667595172</v>
      </c>
      <c r="T1884" s="61">
        <v>2.321262766945218E-3</v>
      </c>
      <c r="U1884" s="61">
        <v>0</v>
      </c>
      <c r="V1884" s="61">
        <v>8.0779944289693595E-2</v>
      </c>
      <c r="W1884" s="61">
        <v>1.021355617455896E-2</v>
      </c>
    </row>
    <row r="1885" spans="1:23" x14ac:dyDescent="0.25">
      <c r="A1885" s="26" t="s">
        <v>5491</v>
      </c>
      <c r="B1885" s="26" t="s">
        <v>5492</v>
      </c>
      <c r="C1885" s="26" t="s">
        <v>351</v>
      </c>
      <c r="D1885" s="26" t="s">
        <v>352</v>
      </c>
      <c r="E1885" s="26">
        <v>11</v>
      </c>
      <c r="F1885" s="26">
        <v>200</v>
      </c>
      <c r="G1885" s="26" t="s">
        <v>6631</v>
      </c>
      <c r="H1885" s="26" t="s">
        <v>90</v>
      </c>
      <c r="I1885" s="26" t="s">
        <v>130</v>
      </c>
      <c r="J1885" s="26" t="s">
        <v>6631</v>
      </c>
      <c r="K1885" s="62">
        <v>69.036812909999995</v>
      </c>
      <c r="L1885" s="62">
        <v>50.416036310000003</v>
      </c>
      <c r="M1885" s="62">
        <v>85.637834470000001</v>
      </c>
      <c r="N1885" s="51">
        <v>0.48933143669985801</v>
      </c>
      <c r="O1885" s="63">
        <v>7.7</v>
      </c>
      <c r="P1885" s="63">
        <v>2.61</v>
      </c>
      <c r="Q1885" s="26" t="s">
        <v>117</v>
      </c>
      <c r="R1885" s="61">
        <v>0.1871345029239766</v>
      </c>
      <c r="S1885" s="61">
        <v>0.78687459389213776</v>
      </c>
      <c r="T1885" s="61">
        <v>3.8986354775828458E-3</v>
      </c>
      <c r="U1885" s="61">
        <v>2.5990903183885639E-3</v>
      </c>
      <c r="V1885" s="61">
        <v>1.4294996751137101E-2</v>
      </c>
      <c r="W1885" s="61">
        <v>5.1981806367771277E-3</v>
      </c>
    </row>
    <row r="1886" spans="1:23" x14ac:dyDescent="0.25">
      <c r="A1886" s="26" t="s">
        <v>3190</v>
      </c>
      <c r="B1886" s="26" t="s">
        <v>3191</v>
      </c>
      <c r="C1886" s="26" t="s">
        <v>150</v>
      </c>
      <c r="D1886" s="26" t="s">
        <v>352</v>
      </c>
      <c r="E1886" s="26">
        <v>20</v>
      </c>
      <c r="F1886" s="26">
        <v>60</v>
      </c>
      <c r="G1886" s="26" t="s">
        <v>6647</v>
      </c>
      <c r="H1886" s="26" t="s">
        <v>90</v>
      </c>
      <c r="I1886" s="26" t="s">
        <v>118</v>
      </c>
      <c r="J1886" s="26" t="s">
        <v>6647</v>
      </c>
      <c r="K1886" s="62">
        <v>0.24140202345866238</v>
      </c>
      <c r="L1886" s="62">
        <v>0.25306385967477668</v>
      </c>
      <c r="M1886" s="62">
        <v>6.8399121832556276</v>
      </c>
      <c r="N1886" s="51">
        <v>9.3178036605657294E-2</v>
      </c>
      <c r="O1886" s="63">
        <v>1.0999021107547509</v>
      </c>
      <c r="P1886" s="63">
        <v>2.61</v>
      </c>
      <c r="Q1886" s="26" t="s">
        <v>629</v>
      </c>
      <c r="R1886" s="61">
        <v>0.78390297684674748</v>
      </c>
      <c r="S1886" s="61">
        <v>7.4972436604189632E-2</v>
      </c>
      <c r="T1886" s="61">
        <v>0</v>
      </c>
      <c r="U1886" s="61">
        <v>0</v>
      </c>
      <c r="V1886" s="61">
        <v>5.8434399117971332E-2</v>
      </c>
      <c r="W1886" s="61">
        <v>8.2690187431091508E-2</v>
      </c>
    </row>
    <row r="1887" spans="1:23" x14ac:dyDescent="0.25">
      <c r="A1887" s="26" t="s">
        <v>6373</v>
      </c>
      <c r="B1887" s="26" t="s">
        <v>6374</v>
      </c>
      <c r="C1887" s="26" t="s">
        <v>1174</v>
      </c>
      <c r="D1887" s="26" t="s">
        <v>151</v>
      </c>
      <c r="E1887" s="26">
        <v>26</v>
      </c>
      <c r="F1887" s="26">
        <v>73</v>
      </c>
      <c r="G1887" s="26" t="s">
        <v>6648</v>
      </c>
      <c r="H1887" s="26" t="s">
        <v>90</v>
      </c>
      <c r="I1887" s="26" t="s">
        <v>118</v>
      </c>
      <c r="J1887" s="26" t="s">
        <v>6648</v>
      </c>
      <c r="K1887" s="62">
        <v>3.5047907209999996</v>
      </c>
      <c r="L1887" s="62">
        <v>1.8532526479999998</v>
      </c>
      <c r="M1887" s="62">
        <v>27.654013689999999</v>
      </c>
      <c r="N1887" s="51">
        <v>0.19507575757575801</v>
      </c>
      <c r="O1887" s="63">
        <v>3.2</v>
      </c>
      <c r="P1887" s="63">
        <v>2.3599999999999994</v>
      </c>
      <c r="Q1887" s="26" t="s">
        <v>629</v>
      </c>
      <c r="R1887" s="61">
        <v>0.88068181818181823</v>
      </c>
      <c r="S1887" s="61">
        <v>7.0707070707070704E-2</v>
      </c>
      <c r="T1887" s="61">
        <v>0</v>
      </c>
      <c r="U1887" s="61">
        <v>0</v>
      </c>
      <c r="V1887" s="61">
        <v>1.3888888888888886E-2</v>
      </c>
      <c r="W1887" s="61">
        <v>3.4722222222222224E-2</v>
      </c>
    </row>
    <row r="1888" spans="1:23" x14ac:dyDescent="0.25">
      <c r="A1888" s="26" t="s">
        <v>3296</v>
      </c>
      <c r="B1888" s="26" t="s">
        <v>3297</v>
      </c>
      <c r="C1888" s="26" t="s">
        <v>1174</v>
      </c>
      <c r="D1888" s="26" t="s">
        <v>151</v>
      </c>
      <c r="E1888" s="26">
        <v>14</v>
      </c>
      <c r="F1888" s="26">
        <v>46</v>
      </c>
      <c r="G1888" s="26" t="s">
        <v>6647</v>
      </c>
      <c r="H1888" s="26" t="s">
        <v>90</v>
      </c>
      <c r="I1888" s="26" t="s">
        <v>118</v>
      </c>
      <c r="J1888" s="26" t="s">
        <v>6647</v>
      </c>
      <c r="K1888" s="62">
        <v>3.504790721</v>
      </c>
      <c r="L1888" s="62">
        <v>1.853252648</v>
      </c>
      <c r="M1888" s="62">
        <v>27.654013689999999</v>
      </c>
      <c r="N1888" s="51">
        <v>0.19507575757575801</v>
      </c>
      <c r="O1888" s="63">
        <v>3.2</v>
      </c>
      <c r="P1888" s="63">
        <v>2.36</v>
      </c>
      <c r="Q1888" s="26" t="s">
        <v>629</v>
      </c>
      <c r="R1888" s="61">
        <v>0.88068181818181823</v>
      </c>
      <c r="S1888" s="61">
        <v>7.0707070707070704E-2</v>
      </c>
      <c r="T1888" s="61">
        <v>0</v>
      </c>
      <c r="U1888" s="61">
        <v>0</v>
      </c>
      <c r="V1888" s="61">
        <v>1.3888888888888888E-2</v>
      </c>
      <c r="W1888" s="61">
        <v>3.4722222222222224E-2</v>
      </c>
    </row>
    <row r="1889" spans="1:23" x14ac:dyDescent="0.25">
      <c r="A1889" s="26" t="s">
        <v>3244</v>
      </c>
      <c r="B1889" s="26" t="s">
        <v>3245</v>
      </c>
      <c r="C1889" s="26" t="s">
        <v>1174</v>
      </c>
      <c r="D1889" s="26" t="s">
        <v>151</v>
      </c>
      <c r="E1889" s="26">
        <v>17</v>
      </c>
      <c r="F1889" s="26">
        <v>60</v>
      </c>
      <c r="G1889" s="26" t="s">
        <v>6647</v>
      </c>
      <c r="H1889" s="26" t="s">
        <v>90</v>
      </c>
      <c r="I1889" s="26" t="s">
        <v>118</v>
      </c>
      <c r="J1889" s="26" t="s">
        <v>6647</v>
      </c>
      <c r="K1889" s="62">
        <v>25.248707011454243</v>
      </c>
      <c r="L1889" s="62">
        <v>26.794259024653691</v>
      </c>
      <c r="M1889" s="62">
        <v>26.456923125220932</v>
      </c>
      <c r="N1889" s="51">
        <v>0.14091126959220099</v>
      </c>
      <c r="O1889" s="63">
        <v>5.6997915862462918</v>
      </c>
      <c r="P1889" s="63">
        <v>2.8984161928022751</v>
      </c>
      <c r="Q1889" s="26" t="s">
        <v>117</v>
      </c>
      <c r="R1889" s="61">
        <v>0.496458546966346</v>
      </c>
      <c r="S1889" s="61">
        <v>0.41996511002703357</v>
      </c>
      <c r="T1889" s="61">
        <v>1.5502671229920219E-2</v>
      </c>
      <c r="U1889" s="61">
        <v>0</v>
      </c>
      <c r="V1889" s="61">
        <v>4.760589176652557E-2</v>
      </c>
      <c r="W1889" s="61">
        <v>2.0467780010174592E-2</v>
      </c>
    </row>
    <row r="1890" spans="1:23" x14ac:dyDescent="0.25">
      <c r="A1890" s="26" t="s">
        <v>6593</v>
      </c>
      <c r="B1890" s="26" t="s">
        <v>6594</v>
      </c>
      <c r="C1890" s="26" t="s">
        <v>1174</v>
      </c>
      <c r="D1890" s="26" t="s">
        <v>151</v>
      </c>
      <c r="E1890" s="26">
        <v>21</v>
      </c>
      <c r="F1890" s="26">
        <v>60</v>
      </c>
      <c r="G1890" s="26" t="s">
        <v>6630</v>
      </c>
      <c r="H1890" s="26" t="s">
        <v>90</v>
      </c>
      <c r="I1890" s="26" t="s">
        <v>147</v>
      </c>
      <c r="J1890" s="26" t="s">
        <v>6630</v>
      </c>
      <c r="K1890" s="62">
        <v>47.80635401</v>
      </c>
      <c r="L1890" s="62">
        <v>30.08068583</v>
      </c>
      <c r="M1890" s="62">
        <v>77.261978839999998</v>
      </c>
      <c r="N1890" s="51">
        <v>0.40017436791630301</v>
      </c>
      <c r="O1890" s="63">
        <v>2.6</v>
      </c>
      <c r="P1890" s="63">
        <v>2.64</v>
      </c>
      <c r="Q1890" s="26" t="s">
        <v>117</v>
      </c>
      <c r="R1890" s="61">
        <v>0.34608695652173915</v>
      </c>
      <c r="S1890" s="61">
        <v>0.6</v>
      </c>
      <c r="T1890" s="61">
        <v>1.2173913043478262E-2</v>
      </c>
      <c r="U1890" s="61">
        <v>0</v>
      </c>
      <c r="V1890" s="61">
        <v>4.1739130434782619E-2</v>
      </c>
      <c r="W1890" s="61">
        <v>0</v>
      </c>
    </row>
    <row r="1891" spans="1:23" x14ac:dyDescent="0.25">
      <c r="A1891" s="26" t="s">
        <v>3018</v>
      </c>
      <c r="B1891" s="26" t="s">
        <v>3019</v>
      </c>
      <c r="C1891" s="26" t="s">
        <v>1174</v>
      </c>
      <c r="D1891" s="26" t="s">
        <v>151</v>
      </c>
      <c r="E1891" s="26">
        <v>31</v>
      </c>
      <c r="F1891" s="26">
        <v>93</v>
      </c>
      <c r="G1891" s="26" t="s">
        <v>6647</v>
      </c>
      <c r="H1891" s="26" t="s">
        <v>90</v>
      </c>
      <c r="I1891" s="26" t="s">
        <v>118</v>
      </c>
      <c r="J1891" s="26" t="s">
        <v>6647</v>
      </c>
      <c r="K1891" s="62">
        <v>11.96419566</v>
      </c>
      <c r="L1891" s="62">
        <v>13.95612708</v>
      </c>
      <c r="M1891" s="62">
        <v>16.950840070000002</v>
      </c>
      <c r="N1891" s="51">
        <v>0.24406497292794702</v>
      </c>
      <c r="O1891" s="63">
        <v>1.2</v>
      </c>
      <c r="P1891" s="63">
        <v>3.37</v>
      </c>
      <c r="Q1891" s="26" t="s">
        <v>117</v>
      </c>
      <c r="R1891" s="61">
        <v>0.42149104539775095</v>
      </c>
      <c r="S1891" s="61">
        <v>0.3940024989587671</v>
      </c>
      <c r="T1891" s="61">
        <v>0</v>
      </c>
      <c r="U1891" s="61">
        <v>0</v>
      </c>
      <c r="V1891" s="61">
        <v>0.12411495210329029</v>
      </c>
      <c r="W1891" s="61">
        <v>6.0391503540191585E-2</v>
      </c>
    </row>
    <row r="1892" spans="1:23" x14ac:dyDescent="0.25">
      <c r="A1892" s="26" t="s">
        <v>3158</v>
      </c>
      <c r="B1892" s="26" t="s">
        <v>3159</v>
      </c>
      <c r="C1892" s="26" t="s">
        <v>1174</v>
      </c>
      <c r="D1892" s="26" t="s">
        <v>151</v>
      </c>
      <c r="E1892" s="26">
        <v>22</v>
      </c>
      <c r="F1892" s="26">
        <v>66</v>
      </c>
      <c r="G1892" s="26" t="s">
        <v>6647</v>
      </c>
      <c r="H1892" s="26" t="s">
        <v>90</v>
      </c>
      <c r="I1892" s="26" t="s">
        <v>118</v>
      </c>
      <c r="J1892" s="26" t="s">
        <v>6647</v>
      </c>
      <c r="K1892" s="62">
        <v>45.474029250000001</v>
      </c>
      <c r="L1892" s="62">
        <v>34.694906709999998</v>
      </c>
      <c r="M1892" s="62">
        <v>61.941505909999989</v>
      </c>
      <c r="N1892" s="51">
        <v>0.13412847876124701</v>
      </c>
      <c r="O1892" s="63">
        <v>8.3000000000000007</v>
      </c>
      <c r="P1892" s="63">
        <v>3.59</v>
      </c>
      <c r="Q1892" s="26" t="s">
        <v>117</v>
      </c>
      <c r="R1892" s="61">
        <v>0.36240066917607694</v>
      </c>
      <c r="S1892" s="61">
        <v>0.52802174822250103</v>
      </c>
      <c r="T1892" s="61">
        <v>2.0911752404851526E-4</v>
      </c>
      <c r="U1892" s="61">
        <v>0</v>
      </c>
      <c r="V1892" s="61">
        <v>1.9866164784608946E-2</v>
      </c>
      <c r="W1892" s="61">
        <v>8.9502300292764514E-2</v>
      </c>
    </row>
    <row r="1893" spans="1:23" x14ac:dyDescent="0.25">
      <c r="A1893" s="26" t="s">
        <v>6419</v>
      </c>
      <c r="B1893" s="26" t="s">
        <v>6420</v>
      </c>
      <c r="C1893" s="26" t="s">
        <v>1174</v>
      </c>
      <c r="D1893" s="26" t="s">
        <v>151</v>
      </c>
      <c r="E1893" s="26">
        <v>16</v>
      </c>
      <c r="F1893" s="26">
        <v>53</v>
      </c>
      <c r="G1893" s="26" t="s">
        <v>6648</v>
      </c>
      <c r="H1893" s="26" t="s">
        <v>90</v>
      </c>
      <c r="I1893" s="26" t="s">
        <v>118</v>
      </c>
      <c r="J1893" s="26" t="s">
        <v>6648</v>
      </c>
      <c r="K1893" s="62">
        <v>23.7771054</v>
      </c>
      <c r="L1893" s="62">
        <v>18.482097830000001</v>
      </c>
      <c r="M1893" s="62">
        <v>40.174237710000007</v>
      </c>
      <c r="N1893" s="51">
        <v>0.308635666836995</v>
      </c>
      <c r="O1893" s="63">
        <v>6.3</v>
      </c>
      <c r="P1893" s="63">
        <v>3.08</v>
      </c>
      <c r="Q1893" s="26" t="s">
        <v>117</v>
      </c>
      <c r="R1893" s="61">
        <v>0.45375574859478796</v>
      </c>
      <c r="S1893" s="61">
        <v>0.4614205416453756</v>
      </c>
      <c r="T1893" s="61">
        <v>0</v>
      </c>
      <c r="U1893" s="61">
        <v>0</v>
      </c>
      <c r="V1893" s="61">
        <v>3.5769034236075622E-2</v>
      </c>
      <c r="W1893" s="61">
        <v>4.9054675523760867E-2</v>
      </c>
    </row>
    <row r="1894" spans="1:23" x14ac:dyDescent="0.25">
      <c r="A1894" s="26" t="s">
        <v>2839</v>
      </c>
      <c r="B1894" s="26" t="s">
        <v>2840</v>
      </c>
      <c r="C1894" s="26" t="s">
        <v>1174</v>
      </c>
      <c r="D1894" s="26" t="s">
        <v>151</v>
      </c>
      <c r="E1894" s="26">
        <v>48</v>
      </c>
      <c r="F1894" s="26">
        <v>164</v>
      </c>
      <c r="G1894" s="26" t="s">
        <v>6647</v>
      </c>
      <c r="H1894" s="26" t="s">
        <v>90</v>
      </c>
      <c r="I1894" s="26" t="s">
        <v>118</v>
      </c>
      <c r="J1894" s="26" t="s">
        <v>6647</v>
      </c>
      <c r="K1894" s="62">
        <v>45.474029250000001</v>
      </c>
      <c r="L1894" s="62">
        <v>34.694906709999998</v>
      </c>
      <c r="M1894" s="62">
        <v>61.941505909999997</v>
      </c>
      <c r="N1894" s="51">
        <v>0.13412847876124701</v>
      </c>
      <c r="O1894" s="63">
        <v>8.3000000000000007</v>
      </c>
      <c r="P1894" s="63">
        <v>3.59</v>
      </c>
      <c r="Q1894" s="26" t="s">
        <v>117</v>
      </c>
      <c r="R1894" s="61">
        <v>0.36240066917607694</v>
      </c>
      <c r="S1894" s="61">
        <v>0.52802174822250103</v>
      </c>
      <c r="T1894" s="61">
        <v>2.0911752404851526E-4</v>
      </c>
      <c r="U1894" s="61">
        <v>0</v>
      </c>
      <c r="V1894" s="61">
        <v>1.9866164784608949E-2</v>
      </c>
      <c r="W1894" s="61">
        <v>8.9502300292764528E-2</v>
      </c>
    </row>
    <row r="1895" spans="1:23" x14ac:dyDescent="0.25">
      <c r="A1895" s="26" t="s">
        <v>1355</v>
      </c>
      <c r="B1895" s="26" t="s">
        <v>1356</v>
      </c>
      <c r="C1895" s="26" t="s">
        <v>1174</v>
      </c>
      <c r="D1895" s="26" t="s">
        <v>151</v>
      </c>
      <c r="E1895" s="26">
        <v>26</v>
      </c>
      <c r="F1895" s="26">
        <v>96</v>
      </c>
      <c r="G1895" s="26" t="s">
        <v>6647</v>
      </c>
      <c r="H1895" s="26" t="s">
        <v>90</v>
      </c>
      <c r="I1895" s="26" t="s">
        <v>89</v>
      </c>
      <c r="J1895" s="26" t="s">
        <v>6647</v>
      </c>
      <c r="K1895" s="62">
        <v>45.474029250000001</v>
      </c>
      <c r="L1895" s="62">
        <v>34.694906709999991</v>
      </c>
      <c r="M1895" s="62">
        <v>61.941505910000004</v>
      </c>
      <c r="N1895" s="51">
        <v>0.237623762376238</v>
      </c>
      <c r="O1895" s="63">
        <v>8.3000000000000025</v>
      </c>
      <c r="P1895" s="63">
        <v>3.5900000000000003</v>
      </c>
      <c r="Q1895" s="26" t="s">
        <v>629</v>
      </c>
      <c r="R1895" s="61">
        <v>0.71509167842031029</v>
      </c>
      <c r="S1895" s="61">
        <v>0.13540197461212977</v>
      </c>
      <c r="T1895" s="61">
        <v>0</v>
      </c>
      <c r="U1895" s="61">
        <v>0</v>
      </c>
      <c r="V1895" s="61">
        <v>9.3088857545839232E-2</v>
      </c>
      <c r="W1895" s="61">
        <v>5.6417489421720736E-2</v>
      </c>
    </row>
    <row r="1896" spans="1:23" x14ac:dyDescent="0.25">
      <c r="A1896" s="26" t="s">
        <v>5689</v>
      </c>
      <c r="B1896" s="26" t="s">
        <v>5690</v>
      </c>
      <c r="C1896" s="26" t="s">
        <v>1174</v>
      </c>
      <c r="D1896" s="26" t="s">
        <v>151</v>
      </c>
      <c r="E1896" s="26">
        <v>25</v>
      </c>
      <c r="F1896" s="26">
        <v>65</v>
      </c>
      <c r="G1896" s="26" t="s">
        <v>6631</v>
      </c>
      <c r="H1896" s="26" t="s">
        <v>90</v>
      </c>
      <c r="I1896" s="26" t="s">
        <v>118</v>
      </c>
      <c r="J1896" s="26" t="s">
        <v>6631</v>
      </c>
      <c r="K1896" s="62">
        <v>45.474029250000001</v>
      </c>
      <c r="L1896" s="62">
        <v>34.694906709999998</v>
      </c>
      <c r="M1896" s="62">
        <v>61.941505909999997</v>
      </c>
      <c r="N1896" s="51">
        <v>0.13412847876124701</v>
      </c>
      <c r="O1896" s="63">
        <v>8.3000000000000025</v>
      </c>
      <c r="P1896" s="63">
        <v>3.5900000000000003</v>
      </c>
      <c r="Q1896" s="26" t="s">
        <v>117</v>
      </c>
      <c r="R1896" s="61">
        <v>0.36240066917607694</v>
      </c>
      <c r="S1896" s="61">
        <v>0.52802174822250103</v>
      </c>
      <c r="T1896" s="61">
        <v>2.0911752404851526E-4</v>
      </c>
      <c r="U1896" s="61">
        <v>0</v>
      </c>
      <c r="V1896" s="61">
        <v>1.9866164784608949E-2</v>
      </c>
      <c r="W1896" s="61">
        <v>8.9502300292764528E-2</v>
      </c>
    </row>
    <row r="1897" spans="1:23" x14ac:dyDescent="0.25">
      <c r="A1897" s="26" t="s">
        <v>5711</v>
      </c>
      <c r="B1897" s="26" t="s">
        <v>5712</v>
      </c>
      <c r="C1897" s="26" t="s">
        <v>1174</v>
      </c>
      <c r="D1897" s="26" t="s">
        <v>151</v>
      </c>
      <c r="E1897" s="26">
        <v>18</v>
      </c>
      <c r="F1897" s="26">
        <v>54</v>
      </c>
      <c r="G1897" s="26" t="s">
        <v>6631</v>
      </c>
      <c r="H1897" s="26" t="s">
        <v>90</v>
      </c>
      <c r="I1897" s="26" t="s">
        <v>118</v>
      </c>
      <c r="J1897" s="26" t="s">
        <v>6631</v>
      </c>
      <c r="K1897" s="62">
        <v>2.244074634</v>
      </c>
      <c r="L1897" s="62">
        <v>5.2319717600000004</v>
      </c>
      <c r="M1897" s="62">
        <v>3.5718730550000002</v>
      </c>
      <c r="N1897" s="51">
        <v>3.8829151732377595E-2</v>
      </c>
      <c r="O1897" s="63">
        <v>2.4</v>
      </c>
      <c r="P1897" s="63">
        <v>2.41</v>
      </c>
      <c r="Q1897" s="26" t="s">
        <v>629</v>
      </c>
      <c r="R1897" s="61">
        <v>0.7568697729988052</v>
      </c>
      <c r="S1897" s="61">
        <v>0.21206690561529271</v>
      </c>
      <c r="T1897" s="61">
        <v>0</v>
      </c>
      <c r="U1897" s="61">
        <v>0</v>
      </c>
      <c r="V1897" s="61">
        <v>0</v>
      </c>
      <c r="W1897" s="61">
        <v>3.106332138590203E-2</v>
      </c>
    </row>
    <row r="1898" spans="1:23" x14ac:dyDescent="0.25">
      <c r="A1898" s="26" t="s">
        <v>3156</v>
      </c>
      <c r="B1898" s="26" t="s">
        <v>3157</v>
      </c>
      <c r="C1898" s="26" t="s">
        <v>1174</v>
      </c>
      <c r="D1898" s="26" t="s">
        <v>151</v>
      </c>
      <c r="E1898" s="26">
        <v>22</v>
      </c>
      <c r="F1898" s="26">
        <v>64</v>
      </c>
      <c r="G1898" s="26" t="s">
        <v>6647</v>
      </c>
      <c r="H1898" s="26" t="s">
        <v>90</v>
      </c>
      <c r="I1898" s="26" t="s">
        <v>118</v>
      </c>
      <c r="J1898" s="26" t="s">
        <v>6647</v>
      </c>
      <c r="K1898" s="62">
        <v>23.727160273653421</v>
      </c>
      <c r="L1898" s="62">
        <v>18.57332885631779</v>
      </c>
      <c r="M1898" s="62">
        <v>39.857922878032575</v>
      </c>
      <c r="N1898" s="51">
        <v>0.306208113178426</v>
      </c>
      <c r="O1898" s="63">
        <v>6.2771562351343793</v>
      </c>
      <c r="P1898" s="63">
        <v>3.075261019726657</v>
      </c>
      <c r="Q1898" s="26" t="s">
        <v>117</v>
      </c>
      <c r="R1898" s="61">
        <v>0.44959477182305835</v>
      </c>
      <c r="S1898" s="61">
        <v>0.39463217687413615</v>
      </c>
      <c r="T1898" s="61">
        <v>2.453614757405205E-2</v>
      </c>
      <c r="U1898" s="61">
        <v>0</v>
      </c>
      <c r="V1898" s="61">
        <v>6.3413966344418428E-3</v>
      </c>
      <c r="W1898" s="61">
        <v>0.12489550709431159</v>
      </c>
    </row>
    <row r="1899" spans="1:23" x14ac:dyDescent="0.25">
      <c r="A1899" s="26" t="s">
        <v>5705</v>
      </c>
      <c r="B1899" s="26" t="s">
        <v>5706</v>
      </c>
      <c r="C1899" s="26" t="s">
        <v>1174</v>
      </c>
      <c r="D1899" s="26" t="s">
        <v>151</v>
      </c>
      <c r="E1899" s="26">
        <v>19</v>
      </c>
      <c r="F1899" s="26">
        <v>45</v>
      </c>
      <c r="G1899" s="26" t="s">
        <v>6631</v>
      </c>
      <c r="H1899" s="26" t="s">
        <v>90</v>
      </c>
      <c r="I1899" s="26" t="s">
        <v>118</v>
      </c>
      <c r="J1899" s="26" t="s">
        <v>6631</v>
      </c>
      <c r="K1899" s="62">
        <v>3.5042256578878108</v>
      </c>
      <c r="L1899" s="62">
        <v>1.8528889935214101</v>
      </c>
      <c r="M1899" s="62">
        <v>27.654913933538868</v>
      </c>
      <c r="N1899" s="51">
        <v>1.37711864406779E-2</v>
      </c>
      <c r="O1899" s="63">
        <v>3.1991568363212646</v>
      </c>
      <c r="P1899" s="63">
        <v>2.36</v>
      </c>
      <c r="Q1899" s="26" t="s">
        <v>629</v>
      </c>
      <c r="R1899" s="61">
        <v>0.7436440677966103</v>
      </c>
      <c r="S1899" s="61">
        <v>9.8516949152542374E-2</v>
      </c>
      <c r="T1899" s="61">
        <v>0</v>
      </c>
      <c r="U1899" s="61">
        <v>0</v>
      </c>
      <c r="V1899" s="61">
        <v>5.5614406779661014E-2</v>
      </c>
      <c r="W1899" s="61">
        <v>0.10222457627118646</v>
      </c>
    </row>
    <row r="1900" spans="1:23" x14ac:dyDescent="0.25">
      <c r="A1900" s="26" t="s">
        <v>1345</v>
      </c>
      <c r="B1900" s="26" t="s">
        <v>1346</v>
      </c>
      <c r="C1900" s="26" t="s">
        <v>1174</v>
      </c>
      <c r="D1900" s="26" t="s">
        <v>151</v>
      </c>
      <c r="E1900" s="26">
        <v>107</v>
      </c>
      <c r="F1900" s="26">
        <v>621</v>
      </c>
      <c r="G1900" s="26" t="s">
        <v>6647</v>
      </c>
      <c r="H1900" s="26" t="s">
        <v>90</v>
      </c>
      <c r="I1900" s="26" t="s">
        <v>89</v>
      </c>
      <c r="J1900" s="26" t="s">
        <v>6647</v>
      </c>
      <c r="K1900" s="62">
        <v>45.474029250000001</v>
      </c>
      <c r="L1900" s="62">
        <v>34.694906709999998</v>
      </c>
      <c r="M1900" s="62">
        <v>61.941505909999997</v>
      </c>
      <c r="N1900" s="51">
        <v>0.237623762376238</v>
      </c>
      <c r="O1900" s="63">
        <v>8.3000000000000007</v>
      </c>
      <c r="P1900" s="63">
        <v>3.59</v>
      </c>
      <c r="Q1900" s="26" t="s">
        <v>629</v>
      </c>
      <c r="R1900" s="61">
        <v>0.71509167842031029</v>
      </c>
      <c r="S1900" s="61">
        <v>0.13540197461212977</v>
      </c>
      <c r="T1900" s="61">
        <v>0</v>
      </c>
      <c r="U1900" s="61">
        <v>0</v>
      </c>
      <c r="V1900" s="61">
        <v>9.3088857545839204E-2</v>
      </c>
      <c r="W1900" s="61">
        <v>5.6417489421720736E-2</v>
      </c>
    </row>
    <row r="1901" spans="1:23" x14ac:dyDescent="0.25">
      <c r="A1901" s="26" t="s">
        <v>5629</v>
      </c>
      <c r="B1901" s="26" t="s">
        <v>5630</v>
      </c>
      <c r="C1901" s="26" t="s">
        <v>1174</v>
      </c>
      <c r="D1901" s="26" t="s">
        <v>151</v>
      </c>
      <c r="E1901" s="26">
        <v>65</v>
      </c>
      <c r="F1901" s="26">
        <v>210</v>
      </c>
      <c r="G1901" s="26" t="s">
        <v>6631</v>
      </c>
      <c r="H1901" s="26" t="s">
        <v>90</v>
      </c>
      <c r="I1901" s="26" t="s">
        <v>118</v>
      </c>
      <c r="J1901" s="26" t="s">
        <v>6631</v>
      </c>
      <c r="K1901" s="62">
        <v>11.96419566</v>
      </c>
      <c r="L1901" s="62">
        <v>13.95612708</v>
      </c>
      <c r="M1901" s="62">
        <v>16.950840070000005</v>
      </c>
      <c r="N1901" s="51">
        <v>0.24480425910978901</v>
      </c>
      <c r="O1901" s="63">
        <v>1.2</v>
      </c>
      <c r="P1901" s="63">
        <v>3.3699999999999997</v>
      </c>
      <c r="Q1901" s="26" t="s">
        <v>117</v>
      </c>
      <c r="R1901" s="61">
        <v>0.4213364736545307</v>
      </c>
      <c r="S1901" s="61">
        <v>0.39451433617559289</v>
      </c>
      <c r="T1901" s="61">
        <v>0</v>
      </c>
      <c r="U1901" s="61">
        <v>0</v>
      </c>
      <c r="V1901" s="61">
        <v>0.12358770226266297</v>
      </c>
      <c r="W1901" s="61">
        <v>6.0561487907213364E-2</v>
      </c>
    </row>
    <row r="1902" spans="1:23" x14ac:dyDescent="0.25">
      <c r="A1902" s="26" t="s">
        <v>2990</v>
      </c>
      <c r="B1902" s="26" t="s">
        <v>2991</v>
      </c>
      <c r="C1902" s="26" t="s">
        <v>1174</v>
      </c>
      <c r="D1902" s="26" t="s">
        <v>151</v>
      </c>
      <c r="E1902" s="26">
        <v>32</v>
      </c>
      <c r="F1902" s="26">
        <v>93</v>
      </c>
      <c r="G1902" s="26" t="s">
        <v>6647</v>
      </c>
      <c r="H1902" s="26" t="s">
        <v>90</v>
      </c>
      <c r="I1902" s="26" t="s">
        <v>118</v>
      </c>
      <c r="J1902" s="26" t="s">
        <v>6647</v>
      </c>
      <c r="K1902" s="62">
        <v>20.663136659999999</v>
      </c>
      <c r="L1902" s="62">
        <v>24.02924861</v>
      </c>
      <c r="M1902" s="62">
        <v>20.746733039999999</v>
      </c>
      <c r="N1902" s="51">
        <v>0.125096525096525</v>
      </c>
      <c r="O1902" s="63">
        <v>4.9000000000000004</v>
      </c>
      <c r="P1902" s="63">
        <v>2.79</v>
      </c>
      <c r="Q1902" s="26" t="s">
        <v>629</v>
      </c>
      <c r="R1902" s="61">
        <v>0.54749034749034753</v>
      </c>
      <c r="S1902" s="61">
        <v>0.34594594594594597</v>
      </c>
      <c r="T1902" s="61">
        <v>1.0038610038610039E-2</v>
      </c>
      <c r="U1902" s="61">
        <v>0</v>
      </c>
      <c r="V1902" s="61">
        <v>3.0115830115830119E-2</v>
      </c>
      <c r="W1902" s="61">
        <v>6.6409266409266407E-2</v>
      </c>
    </row>
    <row r="1903" spans="1:23" x14ac:dyDescent="0.25">
      <c r="A1903" s="26" t="s">
        <v>3020</v>
      </c>
      <c r="B1903" s="26" t="s">
        <v>3021</v>
      </c>
      <c r="C1903" s="26" t="s">
        <v>351</v>
      </c>
      <c r="D1903" s="26" t="s">
        <v>352</v>
      </c>
      <c r="E1903" s="26">
        <v>31</v>
      </c>
      <c r="F1903" s="26">
        <v>87</v>
      </c>
      <c r="G1903" s="26" t="s">
        <v>6647</v>
      </c>
      <c r="H1903" s="26" t="s">
        <v>90</v>
      </c>
      <c r="I1903" s="26" t="s">
        <v>118</v>
      </c>
      <c r="J1903" s="26" t="s">
        <v>6647</v>
      </c>
      <c r="K1903" s="62">
        <v>30.709551836686597</v>
      </c>
      <c r="L1903" s="62">
        <v>30.459167720851777</v>
      </c>
      <c r="M1903" s="62">
        <v>33.001571373517564</v>
      </c>
      <c r="N1903" s="51">
        <v>0.25680259993069698</v>
      </c>
      <c r="O1903" s="63">
        <v>14.1</v>
      </c>
      <c r="P1903" s="63">
        <v>2.2732206461680344</v>
      </c>
      <c r="Q1903" s="26" t="s">
        <v>629</v>
      </c>
      <c r="R1903" s="61">
        <v>0.68640355360745942</v>
      </c>
      <c r="S1903" s="61">
        <v>0.2814498285691458</v>
      </c>
      <c r="T1903" s="61">
        <v>0</v>
      </c>
      <c r="U1903" s="61">
        <v>0</v>
      </c>
      <c r="V1903" s="61">
        <v>6.8701517855033036E-3</v>
      </c>
      <c r="W1903" s="61">
        <v>2.527646603789151E-2</v>
      </c>
    </row>
    <row r="1904" spans="1:23" x14ac:dyDescent="0.25">
      <c r="A1904" s="26" t="s">
        <v>4480</v>
      </c>
      <c r="B1904" s="26" t="s">
        <v>4481</v>
      </c>
      <c r="C1904" s="26" t="s">
        <v>1174</v>
      </c>
      <c r="D1904" s="26" t="s">
        <v>151</v>
      </c>
      <c r="E1904" s="26">
        <v>134</v>
      </c>
      <c r="F1904" s="26">
        <v>249</v>
      </c>
      <c r="G1904" s="26" t="s">
        <v>6631</v>
      </c>
      <c r="H1904" s="26" t="s">
        <v>90</v>
      </c>
      <c r="I1904" s="26" t="s">
        <v>118</v>
      </c>
      <c r="J1904" s="26" t="s">
        <v>6631</v>
      </c>
      <c r="K1904" s="62">
        <v>46.26828038</v>
      </c>
      <c r="L1904" s="62">
        <v>30.534543620000001</v>
      </c>
      <c r="M1904" s="62">
        <v>72.072184190000002</v>
      </c>
      <c r="N1904" s="51">
        <v>0.35891436593355203</v>
      </c>
      <c r="O1904" s="63">
        <v>19.7</v>
      </c>
      <c r="P1904" s="63">
        <v>4.1900000000000004</v>
      </c>
      <c r="Q1904" s="26" t="s">
        <v>117</v>
      </c>
      <c r="R1904" s="61">
        <v>0.2181987000928505</v>
      </c>
      <c r="S1904" s="61">
        <v>0.68848653667595172</v>
      </c>
      <c r="T1904" s="61">
        <v>2.321262766945218E-3</v>
      </c>
      <c r="U1904" s="61">
        <v>0</v>
      </c>
      <c r="V1904" s="61">
        <v>8.0779944289693595E-2</v>
      </c>
      <c r="W1904" s="61">
        <v>1.021355617455896E-2</v>
      </c>
    </row>
    <row r="1905" spans="1:23" x14ac:dyDescent="0.25">
      <c r="A1905" s="26" t="s">
        <v>4996</v>
      </c>
      <c r="B1905" s="26" t="s">
        <v>4997</v>
      </c>
      <c r="C1905" s="26" t="s">
        <v>1174</v>
      </c>
      <c r="D1905" s="26" t="s">
        <v>151</v>
      </c>
      <c r="E1905" s="26">
        <v>41</v>
      </c>
      <c r="F1905" s="26">
        <v>123</v>
      </c>
      <c r="G1905" s="26" t="s">
        <v>6631</v>
      </c>
      <c r="H1905" s="26" t="s">
        <v>90</v>
      </c>
      <c r="I1905" s="26" t="s">
        <v>118</v>
      </c>
      <c r="J1905" s="26" t="s">
        <v>6631</v>
      </c>
      <c r="K1905" s="62">
        <v>1.5758951080000001</v>
      </c>
      <c r="L1905" s="62">
        <v>11.97680282</v>
      </c>
      <c r="M1905" s="62">
        <v>0.27380211599999998</v>
      </c>
      <c r="N1905" s="51">
        <v>0.40976331360946799</v>
      </c>
      <c r="O1905" s="63" t="s">
        <v>89</v>
      </c>
      <c r="P1905" s="63">
        <v>2.4700000000000002</v>
      </c>
      <c r="Q1905" s="26" t="s">
        <v>629</v>
      </c>
      <c r="R1905" s="61">
        <v>0.52652259332023565</v>
      </c>
      <c r="S1905" s="61">
        <v>0.36591355599214148</v>
      </c>
      <c r="T1905" s="61">
        <v>2.6522593320235752E-2</v>
      </c>
      <c r="U1905" s="61">
        <v>0</v>
      </c>
      <c r="V1905" s="61">
        <v>0</v>
      </c>
      <c r="W1905" s="61">
        <v>8.1041257367387043E-2</v>
      </c>
    </row>
    <row r="1906" spans="1:23" x14ac:dyDescent="0.25">
      <c r="A1906" s="26" t="s">
        <v>3206</v>
      </c>
      <c r="B1906" s="26" t="s">
        <v>3207</v>
      </c>
      <c r="C1906" s="26" t="s">
        <v>1174</v>
      </c>
      <c r="D1906" s="26" t="s">
        <v>151</v>
      </c>
      <c r="E1906" s="26">
        <v>19</v>
      </c>
      <c r="F1906" s="26">
        <v>50</v>
      </c>
      <c r="G1906" s="26" t="s">
        <v>6647</v>
      </c>
      <c r="H1906" s="26" t="s">
        <v>90</v>
      </c>
      <c r="I1906" s="26" t="s">
        <v>118</v>
      </c>
      <c r="J1906" s="26" t="s">
        <v>6647</v>
      </c>
      <c r="K1906" s="62">
        <v>2.231467474</v>
      </c>
      <c r="L1906" s="62">
        <v>1.0337871910000003</v>
      </c>
      <c r="M1906" s="62">
        <v>29.682638460000003</v>
      </c>
      <c r="N1906" s="51">
        <v>6.4684014869888506E-2</v>
      </c>
      <c r="O1906" s="63">
        <v>1.3000000000000003</v>
      </c>
      <c r="P1906" s="63">
        <v>2.8699999999999997</v>
      </c>
      <c r="Q1906" s="26" t="s">
        <v>629</v>
      </c>
      <c r="R1906" s="61">
        <v>0.74052044609665435</v>
      </c>
      <c r="S1906" s="61">
        <v>0.12118959107806694</v>
      </c>
      <c r="T1906" s="61">
        <v>0</v>
      </c>
      <c r="U1906" s="61">
        <v>0</v>
      </c>
      <c r="V1906" s="61">
        <v>8.401486988847584E-2</v>
      </c>
      <c r="W1906" s="61">
        <v>5.4275092936802972E-2</v>
      </c>
    </row>
    <row r="1907" spans="1:23" x14ac:dyDescent="0.25">
      <c r="A1907" s="26" t="s">
        <v>6583</v>
      </c>
      <c r="B1907" s="26" t="s">
        <v>6584</v>
      </c>
      <c r="C1907" s="26" t="s">
        <v>1174</v>
      </c>
      <c r="D1907" s="26" t="s">
        <v>151</v>
      </c>
      <c r="E1907" s="26">
        <v>24</v>
      </c>
      <c r="F1907" s="26">
        <v>55</v>
      </c>
      <c r="G1907" s="26" t="s">
        <v>6630</v>
      </c>
      <c r="H1907" s="26" t="s">
        <v>90</v>
      </c>
      <c r="I1907" s="26" t="s">
        <v>147</v>
      </c>
      <c r="J1907" s="26" t="s">
        <v>6630</v>
      </c>
      <c r="K1907" s="62">
        <v>2.5067536173865252</v>
      </c>
      <c r="L1907" s="62">
        <v>5.5792993895784821</v>
      </c>
      <c r="M1907" s="62">
        <v>3.6798743512240875</v>
      </c>
      <c r="N1907" s="51">
        <v>0.333289414472836</v>
      </c>
      <c r="O1907" s="63">
        <v>2.5145417895766098</v>
      </c>
      <c r="P1907" s="63">
        <v>2.4117869448595082</v>
      </c>
      <c r="Q1907" s="26" t="s">
        <v>629</v>
      </c>
      <c r="R1907" s="61">
        <v>0.56340166352573606</v>
      </c>
      <c r="S1907" s="61">
        <v>0.39746482982991743</v>
      </c>
      <c r="T1907" s="61">
        <v>0</v>
      </c>
      <c r="U1907" s="61">
        <v>0</v>
      </c>
      <c r="V1907" s="61">
        <v>0</v>
      </c>
      <c r="W1907" s="61">
        <v>3.9133506644346602E-2</v>
      </c>
    </row>
    <row r="1908" spans="1:23" x14ac:dyDescent="0.25">
      <c r="A1908" s="26" t="s">
        <v>5669</v>
      </c>
      <c r="B1908" s="26" t="s">
        <v>5670</v>
      </c>
      <c r="C1908" s="26" t="s">
        <v>1174</v>
      </c>
      <c r="D1908" s="26" t="s">
        <v>151</v>
      </c>
      <c r="E1908" s="26">
        <v>33</v>
      </c>
      <c r="F1908" s="26">
        <v>92</v>
      </c>
      <c r="G1908" s="26" t="s">
        <v>6631</v>
      </c>
      <c r="H1908" s="26" t="s">
        <v>90</v>
      </c>
      <c r="I1908" s="26" t="s">
        <v>118</v>
      </c>
      <c r="J1908" s="26" t="s">
        <v>6631</v>
      </c>
      <c r="K1908" s="62">
        <v>3.504790721</v>
      </c>
      <c r="L1908" s="62">
        <v>1.853252648</v>
      </c>
      <c r="M1908" s="62">
        <v>27.654013689999999</v>
      </c>
      <c r="N1908" s="51">
        <v>0.19507575757575801</v>
      </c>
      <c r="O1908" s="63">
        <v>3.2</v>
      </c>
      <c r="P1908" s="63">
        <v>2.36</v>
      </c>
      <c r="Q1908" s="26" t="s">
        <v>629</v>
      </c>
      <c r="R1908" s="61">
        <v>0.88068181818181823</v>
      </c>
      <c r="S1908" s="61">
        <v>7.0707070707070704E-2</v>
      </c>
      <c r="T1908" s="61">
        <v>0</v>
      </c>
      <c r="U1908" s="61">
        <v>0</v>
      </c>
      <c r="V1908" s="61">
        <v>1.3888888888888888E-2</v>
      </c>
      <c r="W1908" s="61">
        <v>3.4722222222222224E-2</v>
      </c>
    </row>
    <row r="1909" spans="1:23" x14ac:dyDescent="0.25">
      <c r="A1909" s="26" t="s">
        <v>2487</v>
      </c>
      <c r="B1909" s="26" t="s">
        <v>2488</v>
      </c>
      <c r="C1909" s="26" t="s">
        <v>150</v>
      </c>
      <c r="D1909" s="26" t="s">
        <v>352</v>
      </c>
      <c r="E1909" s="26">
        <v>126</v>
      </c>
      <c r="F1909" s="26">
        <v>385</v>
      </c>
      <c r="G1909" s="26" t="s">
        <v>6647</v>
      </c>
      <c r="H1909" s="26" t="s">
        <v>90</v>
      </c>
      <c r="I1909" s="26" t="s">
        <v>118</v>
      </c>
      <c r="J1909" s="26" t="s">
        <v>6647</v>
      </c>
      <c r="K1909" s="62">
        <v>6.4422592030000008</v>
      </c>
      <c r="L1909" s="62">
        <v>10.89258699</v>
      </c>
      <c r="M1909" s="62">
        <v>6.7205973860000006</v>
      </c>
      <c r="N1909" s="51">
        <v>4.9206349206349198E-2</v>
      </c>
      <c r="O1909" s="63">
        <v>0.69999999999999984</v>
      </c>
      <c r="P1909" s="63">
        <v>2.56</v>
      </c>
      <c r="Q1909" s="26" t="s">
        <v>629</v>
      </c>
      <c r="R1909" s="61">
        <v>0.84761904761904761</v>
      </c>
      <c r="S1909" s="61">
        <v>5.3968253968253978E-2</v>
      </c>
      <c r="T1909" s="61">
        <v>1.4285714285714285E-2</v>
      </c>
      <c r="U1909" s="61">
        <v>0</v>
      </c>
      <c r="V1909" s="61">
        <v>0</v>
      </c>
      <c r="W1909" s="61">
        <v>8.4126984126984147E-2</v>
      </c>
    </row>
    <row r="1910" spans="1:23" x14ac:dyDescent="0.25">
      <c r="A1910" s="26" t="s">
        <v>6145</v>
      </c>
      <c r="B1910" s="26" t="s">
        <v>6146</v>
      </c>
      <c r="C1910" s="26" t="s">
        <v>1174</v>
      </c>
      <c r="D1910" s="26" t="s">
        <v>151</v>
      </c>
      <c r="E1910" s="26">
        <v>46</v>
      </c>
      <c r="F1910" s="26">
        <v>90</v>
      </c>
      <c r="G1910" s="26" t="s">
        <v>6648</v>
      </c>
      <c r="H1910" s="26" t="s">
        <v>90</v>
      </c>
      <c r="I1910" s="26" t="s">
        <v>147</v>
      </c>
      <c r="J1910" s="26" t="s">
        <v>6648</v>
      </c>
      <c r="K1910" s="62">
        <v>2.244074634</v>
      </c>
      <c r="L1910" s="62">
        <v>5.2319717600000004</v>
      </c>
      <c r="M1910" s="62">
        <v>3.5718730550000002</v>
      </c>
      <c r="N1910" s="51">
        <v>0.33333333333333298</v>
      </c>
      <c r="O1910" s="63">
        <v>2.4</v>
      </c>
      <c r="P1910" s="63">
        <v>2.41</v>
      </c>
      <c r="Q1910" s="26" t="s">
        <v>629</v>
      </c>
      <c r="R1910" s="61">
        <v>0.56457564575645758</v>
      </c>
      <c r="S1910" s="61">
        <v>0.39606396063960647</v>
      </c>
      <c r="T1910" s="61">
        <v>0</v>
      </c>
      <c r="U1910" s="61">
        <v>0</v>
      </c>
      <c r="V1910" s="61">
        <v>0</v>
      </c>
      <c r="W1910" s="61">
        <v>3.9360393603936041E-2</v>
      </c>
    </row>
    <row r="1911" spans="1:23" x14ac:dyDescent="0.25">
      <c r="A1911" s="26" t="s">
        <v>6361</v>
      </c>
      <c r="B1911" s="26" t="s">
        <v>6362</v>
      </c>
      <c r="C1911" s="26" t="s">
        <v>1174</v>
      </c>
      <c r="D1911" s="26" t="s">
        <v>151</v>
      </c>
      <c r="E1911" s="26">
        <v>27</v>
      </c>
      <c r="F1911" s="26">
        <v>108</v>
      </c>
      <c r="G1911" s="26" t="s">
        <v>6648</v>
      </c>
      <c r="H1911" s="26" t="s">
        <v>90</v>
      </c>
      <c r="I1911" s="26" t="s">
        <v>118</v>
      </c>
      <c r="J1911" s="26" t="s">
        <v>6648</v>
      </c>
      <c r="K1911" s="62">
        <v>45.474029250000001</v>
      </c>
      <c r="L1911" s="62">
        <v>34.694906709999998</v>
      </c>
      <c r="M1911" s="62">
        <v>61.941505909999997</v>
      </c>
      <c r="N1911" s="51">
        <v>0.13412847876124701</v>
      </c>
      <c r="O1911" s="63">
        <v>8.3000000000000007</v>
      </c>
      <c r="P1911" s="63">
        <v>3.59</v>
      </c>
      <c r="Q1911" s="26" t="s">
        <v>117</v>
      </c>
      <c r="R1911" s="61">
        <v>0.36240066917607694</v>
      </c>
      <c r="S1911" s="61">
        <v>0.52802174822250103</v>
      </c>
      <c r="T1911" s="61">
        <v>2.0911752404851526E-4</v>
      </c>
      <c r="U1911" s="61">
        <v>0</v>
      </c>
      <c r="V1911" s="61">
        <v>1.9866164784608949E-2</v>
      </c>
      <c r="W1911" s="61">
        <v>8.9502300292764528E-2</v>
      </c>
    </row>
    <row r="1912" spans="1:23" x14ac:dyDescent="0.25">
      <c r="A1912" s="26" t="s">
        <v>3332</v>
      </c>
      <c r="B1912" s="26" t="s">
        <v>3333</v>
      </c>
      <c r="C1912" s="26" t="s">
        <v>351</v>
      </c>
      <c r="D1912" s="26" t="s">
        <v>352</v>
      </c>
      <c r="E1912" s="26">
        <v>6</v>
      </c>
      <c r="F1912" s="26">
        <v>43</v>
      </c>
      <c r="G1912" s="26" t="s">
        <v>6647</v>
      </c>
      <c r="H1912" s="26" t="s">
        <v>90</v>
      </c>
      <c r="I1912" s="26" t="s">
        <v>118</v>
      </c>
      <c r="J1912" s="26" t="s">
        <v>6647</v>
      </c>
      <c r="K1912" s="62">
        <v>52.98789713</v>
      </c>
      <c r="L1912" s="62">
        <v>57.312153299999999</v>
      </c>
      <c r="M1912" s="62">
        <v>39.937772250000002</v>
      </c>
      <c r="N1912" s="51">
        <v>6.5489330389992703E-2</v>
      </c>
      <c r="O1912" s="63">
        <v>17.3</v>
      </c>
      <c r="P1912" s="63">
        <v>4.3099999999999996</v>
      </c>
      <c r="Q1912" s="26" t="s">
        <v>117</v>
      </c>
      <c r="R1912" s="61">
        <v>0.15563636363636363</v>
      </c>
      <c r="S1912" s="61">
        <v>0.81890909090909092</v>
      </c>
      <c r="T1912" s="61">
        <v>0</v>
      </c>
      <c r="U1912" s="61">
        <v>0</v>
      </c>
      <c r="V1912" s="61">
        <v>1.8181818181818181E-2</v>
      </c>
      <c r="W1912" s="61">
        <v>7.2727272727272727E-3</v>
      </c>
    </row>
    <row r="1913" spans="1:23" x14ac:dyDescent="0.25">
      <c r="A1913" s="26" t="s">
        <v>4954</v>
      </c>
      <c r="B1913" s="26" t="s">
        <v>4955</v>
      </c>
      <c r="C1913" s="26" t="s">
        <v>1174</v>
      </c>
      <c r="D1913" s="26" t="s">
        <v>151</v>
      </c>
      <c r="E1913" s="26">
        <v>44</v>
      </c>
      <c r="F1913" s="26">
        <v>120</v>
      </c>
      <c r="G1913" s="26" t="s">
        <v>6631</v>
      </c>
      <c r="H1913" s="26" t="s">
        <v>90</v>
      </c>
      <c r="I1913" s="26" t="s">
        <v>118</v>
      </c>
      <c r="J1913" s="26" t="s">
        <v>6631</v>
      </c>
      <c r="K1913" s="62">
        <v>46.26828038</v>
      </c>
      <c r="L1913" s="62">
        <v>30.534543620000001</v>
      </c>
      <c r="M1913" s="62">
        <v>72.072184190000002</v>
      </c>
      <c r="N1913" s="51">
        <v>0.35891436593355203</v>
      </c>
      <c r="O1913" s="63">
        <v>19.7</v>
      </c>
      <c r="P1913" s="63">
        <v>4.1900000000000004</v>
      </c>
      <c r="Q1913" s="26" t="s">
        <v>117</v>
      </c>
      <c r="R1913" s="61">
        <v>0.2181987000928505</v>
      </c>
      <c r="S1913" s="61">
        <v>0.68848653667595172</v>
      </c>
      <c r="T1913" s="61">
        <v>2.321262766945218E-3</v>
      </c>
      <c r="U1913" s="61">
        <v>0</v>
      </c>
      <c r="V1913" s="61">
        <v>8.0779944289693595E-2</v>
      </c>
      <c r="W1913" s="61">
        <v>1.021355617455896E-2</v>
      </c>
    </row>
    <row r="1914" spans="1:23" x14ac:dyDescent="0.25">
      <c r="A1914" s="26" t="s">
        <v>5196</v>
      </c>
      <c r="B1914" s="26" t="s">
        <v>5197</v>
      </c>
      <c r="C1914" s="26" t="s">
        <v>1174</v>
      </c>
      <c r="D1914" s="26" t="s">
        <v>151</v>
      </c>
      <c r="E1914" s="26">
        <v>26</v>
      </c>
      <c r="F1914" s="26">
        <v>41</v>
      </c>
      <c r="G1914" s="26" t="s">
        <v>6631</v>
      </c>
      <c r="H1914" s="26" t="s">
        <v>90</v>
      </c>
      <c r="I1914" s="26" t="s">
        <v>118</v>
      </c>
      <c r="J1914" s="26" t="s">
        <v>6631</v>
      </c>
      <c r="K1914" s="62">
        <v>1.5758951080000001</v>
      </c>
      <c r="L1914" s="62">
        <v>11.97680282</v>
      </c>
      <c r="M1914" s="62">
        <v>0.27380211599999998</v>
      </c>
      <c r="N1914" s="51">
        <v>0.40976331360946799</v>
      </c>
      <c r="O1914" s="63" t="s">
        <v>89</v>
      </c>
      <c r="P1914" s="63">
        <v>2.4700000000000002</v>
      </c>
      <c r="Q1914" s="26" t="s">
        <v>629</v>
      </c>
      <c r="R1914" s="61">
        <v>0.52652259332023577</v>
      </c>
      <c r="S1914" s="61">
        <v>0.36591355599214148</v>
      </c>
      <c r="T1914" s="61">
        <v>2.6522593320235755E-2</v>
      </c>
      <c r="U1914" s="61">
        <v>0</v>
      </c>
      <c r="V1914" s="61">
        <v>0</v>
      </c>
      <c r="W1914" s="61">
        <v>8.1041257367387043E-2</v>
      </c>
    </row>
    <row r="1915" spans="1:23" x14ac:dyDescent="0.25">
      <c r="A1915" s="26" t="s">
        <v>3940</v>
      </c>
      <c r="B1915" s="26" t="s">
        <v>3941</v>
      </c>
      <c r="C1915" s="26" t="s">
        <v>207</v>
      </c>
      <c r="D1915" s="26" t="s">
        <v>208</v>
      </c>
      <c r="E1915" s="26">
        <v>1523</v>
      </c>
      <c r="F1915" s="26">
        <v>32235</v>
      </c>
      <c r="G1915" s="26" t="s">
        <v>6631</v>
      </c>
      <c r="H1915" s="26" t="s">
        <v>6649</v>
      </c>
      <c r="I1915" s="26" t="s">
        <v>147</v>
      </c>
      <c r="J1915" s="26" t="s">
        <v>6631</v>
      </c>
      <c r="K1915" s="62">
        <v>19.309632801511626</v>
      </c>
      <c r="L1915" s="62">
        <v>12.799460581137978</v>
      </c>
      <c r="M1915" s="62">
        <v>49.059582591884201</v>
      </c>
      <c r="N1915" s="51">
        <v>0.29411927566117901</v>
      </c>
      <c r="O1915" s="63">
        <v>6.2000173227012452</v>
      </c>
      <c r="P1915" s="63">
        <v>2.0042336728034833</v>
      </c>
      <c r="Q1915" s="26" t="s">
        <v>629</v>
      </c>
      <c r="R1915" s="61">
        <v>0.50101628014407285</v>
      </c>
      <c r="S1915" s="61">
        <v>0.11458971800112398</v>
      </c>
      <c r="T1915" s="61">
        <v>3.1951496930205409E-2</v>
      </c>
      <c r="U1915" s="61">
        <v>1.4320473790561572E-3</v>
      </c>
      <c r="V1915" s="61">
        <v>0.29387252146707926</v>
      </c>
      <c r="W1915" s="61">
        <v>5.7137936078462431E-2</v>
      </c>
    </row>
    <row r="1916" spans="1:23" x14ac:dyDescent="0.25">
      <c r="A1916" s="26" t="s">
        <v>4244</v>
      </c>
      <c r="B1916" s="26" t="s">
        <v>4245</v>
      </c>
      <c r="C1916" s="26" t="s">
        <v>207</v>
      </c>
      <c r="D1916" s="26" t="s">
        <v>208</v>
      </c>
      <c r="E1916" s="26">
        <v>300</v>
      </c>
      <c r="F1916" s="26">
        <v>5300</v>
      </c>
      <c r="G1916" s="26" t="s">
        <v>6631</v>
      </c>
      <c r="H1916" s="26" t="s">
        <v>90</v>
      </c>
      <c r="I1916" s="26" t="s">
        <v>118</v>
      </c>
      <c r="J1916" s="26" t="s">
        <v>6631</v>
      </c>
      <c r="K1916" s="62">
        <v>44.073924196057391</v>
      </c>
      <c r="L1916" s="62">
        <v>29.301969298452793</v>
      </c>
      <c r="M1916" s="62">
        <v>69.54194510331503</v>
      </c>
      <c r="N1916" s="51">
        <v>8.8044544059378393E-2</v>
      </c>
      <c r="O1916" s="63">
        <v>14</v>
      </c>
      <c r="P1916" s="63">
        <v>3.643477250049648</v>
      </c>
      <c r="Q1916" s="26" t="s">
        <v>117</v>
      </c>
      <c r="R1916" s="61">
        <v>0.40701666277542764</v>
      </c>
      <c r="S1916" s="61">
        <v>0.31638913563039539</v>
      </c>
      <c r="T1916" s="61">
        <v>1.3018239080695706E-2</v>
      </c>
      <c r="U1916" s="61">
        <v>2.3810505596577318E-4</v>
      </c>
      <c r="V1916" s="61">
        <v>7.7225106188880094E-2</v>
      </c>
      <c r="W1916" s="61">
        <v>0.18611275126863527</v>
      </c>
    </row>
    <row r="1917" spans="1:23" x14ac:dyDescent="0.25">
      <c r="A1917" s="26" t="s">
        <v>4338</v>
      </c>
      <c r="B1917" s="26" t="s">
        <v>4339</v>
      </c>
      <c r="C1917" s="26" t="s">
        <v>207</v>
      </c>
      <c r="D1917" s="26" t="s">
        <v>208</v>
      </c>
      <c r="E1917" s="26">
        <v>202</v>
      </c>
      <c r="F1917" s="26">
        <v>500</v>
      </c>
      <c r="G1917" s="26" t="s">
        <v>6631</v>
      </c>
      <c r="H1917" s="26" t="s">
        <v>90</v>
      </c>
      <c r="I1917" s="26" t="s">
        <v>118</v>
      </c>
      <c r="J1917" s="26" t="s">
        <v>6631</v>
      </c>
      <c r="K1917" s="62">
        <v>35.186585979999997</v>
      </c>
      <c r="L1917" s="62">
        <v>32.12304589</v>
      </c>
      <c r="M1917" s="62">
        <v>41.568139389999999</v>
      </c>
      <c r="N1917" s="51">
        <v>0.35446153846153799</v>
      </c>
      <c r="O1917" s="63">
        <v>10.7</v>
      </c>
      <c r="P1917" s="63">
        <v>3.34</v>
      </c>
      <c r="Q1917" s="26" t="s">
        <v>117</v>
      </c>
      <c r="R1917" s="61">
        <v>0.2817073170731707</v>
      </c>
      <c r="S1917" s="61">
        <v>0.56097560975609762</v>
      </c>
      <c r="T1917" s="61">
        <v>6.0975609756097563E-3</v>
      </c>
      <c r="U1917" s="61">
        <v>0</v>
      </c>
      <c r="V1917" s="61">
        <v>0.11646341463414635</v>
      </c>
      <c r="W1917" s="61">
        <v>3.4756097560975613E-2</v>
      </c>
    </row>
    <row r="1918" spans="1:23" x14ac:dyDescent="0.25">
      <c r="A1918" s="26" t="s">
        <v>6049</v>
      </c>
      <c r="B1918" s="26" t="s">
        <v>6050</v>
      </c>
      <c r="C1918" s="26" t="s">
        <v>150</v>
      </c>
      <c r="D1918" s="26" t="s">
        <v>151</v>
      </c>
      <c r="E1918" s="26">
        <v>94</v>
      </c>
      <c r="F1918" s="26">
        <v>315</v>
      </c>
      <c r="G1918" s="26" t="s">
        <v>6648</v>
      </c>
      <c r="H1918" s="26" t="s">
        <v>90</v>
      </c>
      <c r="I1918" s="26" t="s">
        <v>147</v>
      </c>
      <c r="J1918" s="26" t="s">
        <v>6648</v>
      </c>
      <c r="K1918" s="62">
        <v>57.576903680000001</v>
      </c>
      <c r="L1918" s="62">
        <v>72.11296016</v>
      </c>
      <c r="M1918" s="62">
        <v>31.823273180000001</v>
      </c>
      <c r="N1918" s="51">
        <v>0.75841874084919492</v>
      </c>
      <c r="O1918" s="63">
        <v>31.6</v>
      </c>
      <c r="P1918" s="63">
        <v>3.81</v>
      </c>
      <c r="Q1918" s="26" t="s">
        <v>117</v>
      </c>
      <c r="R1918" s="61">
        <v>0.13177159590043924</v>
      </c>
      <c r="S1918" s="61">
        <v>0.86822840409956081</v>
      </c>
      <c r="T1918" s="61">
        <v>0</v>
      </c>
      <c r="U1918" s="61">
        <v>0</v>
      </c>
      <c r="V1918" s="61">
        <v>0</v>
      </c>
      <c r="W1918" s="61">
        <v>0</v>
      </c>
    </row>
    <row r="1919" spans="1:23" x14ac:dyDescent="0.25">
      <c r="A1919" s="26" t="s">
        <v>3016</v>
      </c>
      <c r="B1919" s="26" t="s">
        <v>3017</v>
      </c>
      <c r="C1919" s="26" t="s">
        <v>1174</v>
      </c>
      <c r="D1919" s="26" t="s">
        <v>151</v>
      </c>
      <c r="E1919" s="26">
        <v>31</v>
      </c>
      <c r="F1919" s="26">
        <v>81</v>
      </c>
      <c r="G1919" s="26" t="s">
        <v>6647</v>
      </c>
      <c r="H1919" s="26" t="s">
        <v>90</v>
      </c>
      <c r="I1919" s="26" t="s">
        <v>118</v>
      </c>
      <c r="J1919" s="26" t="s">
        <v>6647</v>
      </c>
      <c r="K1919" s="62">
        <v>11.96419566</v>
      </c>
      <c r="L1919" s="62">
        <v>13.95612708</v>
      </c>
      <c r="M1919" s="62">
        <v>16.950840070000002</v>
      </c>
      <c r="N1919" s="51">
        <v>0.24406497292794702</v>
      </c>
      <c r="O1919" s="63">
        <v>1.2</v>
      </c>
      <c r="P1919" s="63">
        <v>3.3699999999999997</v>
      </c>
      <c r="Q1919" s="26" t="s">
        <v>117</v>
      </c>
      <c r="R1919" s="61">
        <v>0.42149104539775095</v>
      </c>
      <c r="S1919" s="61">
        <v>0.3940024989587671</v>
      </c>
      <c r="T1919" s="61">
        <v>0</v>
      </c>
      <c r="U1919" s="61">
        <v>0</v>
      </c>
      <c r="V1919" s="61">
        <v>0.12411495210329029</v>
      </c>
      <c r="W1919" s="61">
        <v>6.0391503540191585E-2</v>
      </c>
    </row>
    <row r="1920" spans="1:23" x14ac:dyDescent="0.25">
      <c r="A1920" s="26" t="s">
        <v>1442</v>
      </c>
      <c r="B1920" s="26" t="s">
        <v>1443</v>
      </c>
      <c r="C1920" s="26" t="s">
        <v>207</v>
      </c>
      <c r="D1920" s="26" t="s">
        <v>208</v>
      </c>
      <c r="E1920" s="26">
        <v>4</v>
      </c>
      <c r="F1920" s="26">
        <v>127</v>
      </c>
      <c r="G1920" s="26" t="s">
        <v>6647</v>
      </c>
      <c r="H1920" s="26" t="s">
        <v>6649</v>
      </c>
      <c r="I1920" s="26" t="s">
        <v>118</v>
      </c>
      <c r="J1920" s="26" t="s">
        <v>6647</v>
      </c>
      <c r="K1920" s="62">
        <v>4.8285426119999997</v>
      </c>
      <c r="L1920" s="62">
        <v>2.2062531519999999</v>
      </c>
      <c r="M1920" s="62">
        <v>37.261978839999998</v>
      </c>
      <c r="N1920" s="51">
        <v>9.2135877152163814E-2</v>
      </c>
      <c r="O1920" s="63">
        <v>1.8</v>
      </c>
      <c r="P1920" s="63">
        <v>2.71</v>
      </c>
      <c r="Q1920" s="26" t="s">
        <v>629</v>
      </c>
      <c r="R1920" s="61">
        <v>0.76733364355514189</v>
      </c>
      <c r="S1920" s="61">
        <v>2.7919962773382968E-2</v>
      </c>
      <c r="T1920" s="61">
        <v>0</v>
      </c>
      <c r="U1920" s="61">
        <v>0</v>
      </c>
      <c r="V1920" s="61">
        <v>7.352256863657515E-2</v>
      </c>
      <c r="W1920" s="61">
        <v>0.13122382503489996</v>
      </c>
    </row>
    <row r="1921" spans="1:23" x14ac:dyDescent="0.25">
      <c r="A1921" s="26" t="s">
        <v>5316</v>
      </c>
      <c r="B1921" s="26" t="s">
        <v>5317</v>
      </c>
      <c r="C1921" s="26" t="s">
        <v>1174</v>
      </c>
      <c r="D1921" s="26" t="s">
        <v>151</v>
      </c>
      <c r="E1921" s="26">
        <v>20</v>
      </c>
      <c r="F1921" s="26">
        <v>56</v>
      </c>
      <c r="G1921" s="26" t="s">
        <v>6631</v>
      </c>
      <c r="H1921" s="26" t="s">
        <v>90</v>
      </c>
      <c r="I1921" s="26" t="s">
        <v>130</v>
      </c>
      <c r="J1921" s="26" t="s">
        <v>6631</v>
      </c>
      <c r="K1921" s="62">
        <v>40.632879480000007</v>
      </c>
      <c r="L1921" s="62">
        <v>34.972264250000002</v>
      </c>
      <c r="M1921" s="62">
        <v>49.80709396000001</v>
      </c>
      <c r="N1921" s="51">
        <v>0.44267299864314802</v>
      </c>
      <c r="O1921" s="63">
        <v>15.1</v>
      </c>
      <c r="P1921" s="63">
        <v>3.68</v>
      </c>
      <c r="Q1921" s="26" t="s">
        <v>117</v>
      </c>
      <c r="R1921" s="61">
        <v>5.3589484327603645E-2</v>
      </c>
      <c r="S1921" s="61">
        <v>0.93259184361307734</v>
      </c>
      <c r="T1921" s="61">
        <v>0</v>
      </c>
      <c r="U1921" s="61">
        <v>0</v>
      </c>
      <c r="V1921" s="61">
        <v>1.3818672059319177E-2</v>
      </c>
      <c r="W1921" s="61">
        <v>0</v>
      </c>
    </row>
    <row r="1922" spans="1:23" x14ac:dyDescent="0.25">
      <c r="A1922" s="26" t="s">
        <v>5412</v>
      </c>
      <c r="B1922" s="26" t="s">
        <v>5413</v>
      </c>
      <c r="C1922" s="26" t="s">
        <v>1174</v>
      </c>
      <c r="D1922" s="26" t="s">
        <v>151</v>
      </c>
      <c r="E1922" s="26">
        <v>16</v>
      </c>
      <c r="F1922" s="26">
        <v>48</v>
      </c>
      <c r="G1922" s="26" t="s">
        <v>6631</v>
      </c>
      <c r="H1922" s="26" t="s">
        <v>90</v>
      </c>
      <c r="I1922" s="26" t="s">
        <v>130</v>
      </c>
      <c r="J1922" s="26" t="s">
        <v>6631</v>
      </c>
      <c r="K1922" s="62">
        <v>36.749009916213303</v>
      </c>
      <c r="L1922" s="62">
        <v>49.389713608693242</v>
      </c>
      <c r="M1922" s="62">
        <v>21.09154964127849</v>
      </c>
      <c r="N1922" s="51">
        <v>0.27885130464778801</v>
      </c>
      <c r="O1922" s="63">
        <v>15.51409595175919</v>
      </c>
      <c r="P1922" s="63">
        <v>2.9508935869980419</v>
      </c>
      <c r="Q1922" s="26" t="s">
        <v>117</v>
      </c>
      <c r="R1922" s="61">
        <v>0.39772736455997304</v>
      </c>
      <c r="S1922" s="61">
        <v>0.57013245919971367</v>
      </c>
      <c r="T1922" s="61">
        <v>0</v>
      </c>
      <c r="U1922" s="61">
        <v>0</v>
      </c>
      <c r="V1922" s="61">
        <v>2.854239531789016E-2</v>
      </c>
      <c r="W1922" s="61">
        <v>3.5977809224231293E-3</v>
      </c>
    </row>
    <row r="1923" spans="1:23" x14ac:dyDescent="0.25">
      <c r="A1923" s="26" t="s">
        <v>2063</v>
      </c>
      <c r="B1923" s="26" t="s">
        <v>2064</v>
      </c>
      <c r="C1923" s="26" t="s">
        <v>207</v>
      </c>
      <c r="D1923" s="26" t="s">
        <v>208</v>
      </c>
      <c r="E1923" s="26">
        <v>8</v>
      </c>
      <c r="F1923" s="26">
        <v>560</v>
      </c>
      <c r="G1923" s="26" t="s">
        <v>6647</v>
      </c>
      <c r="H1923" s="26" t="s">
        <v>6649</v>
      </c>
      <c r="I1923" s="26" t="s">
        <v>118</v>
      </c>
      <c r="J1923" s="26" t="s">
        <v>6647</v>
      </c>
      <c r="K1923" s="62">
        <v>1.5362904755477107</v>
      </c>
      <c r="L1923" s="62">
        <v>0.80433259907447174</v>
      </c>
      <c r="M1923" s="62">
        <v>15.431292372377824</v>
      </c>
      <c r="N1923" s="51">
        <v>0.14085113241367</v>
      </c>
      <c r="O1923" s="63">
        <v>1.297804924139097</v>
      </c>
      <c r="P1923" s="63">
        <v>2.6371939475988673</v>
      </c>
      <c r="Q1923" s="26" t="s">
        <v>629</v>
      </c>
      <c r="R1923" s="61">
        <v>0.8780155053721711</v>
      </c>
      <c r="S1923" s="61">
        <v>6.6190504944962786E-2</v>
      </c>
      <c r="T1923" s="61">
        <v>0</v>
      </c>
      <c r="U1923" s="61">
        <v>0</v>
      </c>
      <c r="V1923" s="61">
        <v>2.4305928231876751E-2</v>
      </c>
      <c r="W1923" s="61">
        <v>3.1488061450989396E-2</v>
      </c>
    </row>
    <row r="1924" spans="1:23" x14ac:dyDescent="0.25">
      <c r="A1924" s="26" t="s">
        <v>3098</v>
      </c>
      <c r="B1924" s="26" t="s">
        <v>3099</v>
      </c>
      <c r="C1924" s="26" t="s">
        <v>1174</v>
      </c>
      <c r="D1924" s="26" t="s">
        <v>151</v>
      </c>
      <c r="E1924" s="26">
        <v>25</v>
      </c>
      <c r="F1924" s="26">
        <v>105</v>
      </c>
      <c r="G1924" s="26" t="s">
        <v>6647</v>
      </c>
      <c r="H1924" s="26" t="s">
        <v>90</v>
      </c>
      <c r="I1924" s="26" t="s">
        <v>118</v>
      </c>
      <c r="J1924" s="26" t="s">
        <v>6647</v>
      </c>
      <c r="K1924" s="62">
        <v>20.663151135612068</v>
      </c>
      <c r="L1924" s="62">
        <v>24.029222823484627</v>
      </c>
      <c r="M1924" s="62">
        <v>20.746823350804178</v>
      </c>
      <c r="N1924" s="51">
        <v>0.125096525096525</v>
      </c>
      <c r="O1924" s="63">
        <v>4.9000065080476363</v>
      </c>
      <c r="P1924" s="63">
        <v>2.7899999999999996</v>
      </c>
      <c r="Q1924" s="26" t="s">
        <v>629</v>
      </c>
      <c r="R1924" s="61">
        <v>0.54749034749034753</v>
      </c>
      <c r="S1924" s="61">
        <v>0.34594594594594597</v>
      </c>
      <c r="T1924" s="61">
        <v>1.003861003861004E-2</v>
      </c>
      <c r="U1924" s="61">
        <v>0</v>
      </c>
      <c r="V1924" s="61">
        <v>3.0115830115830119E-2</v>
      </c>
      <c r="W1924" s="61">
        <v>6.6409266409266407E-2</v>
      </c>
    </row>
    <row r="1925" spans="1:23" x14ac:dyDescent="0.25">
      <c r="A1925" s="26" t="s">
        <v>1608</v>
      </c>
      <c r="B1925" s="26" t="s">
        <v>1609</v>
      </c>
      <c r="C1925" s="26" t="s">
        <v>207</v>
      </c>
      <c r="D1925" s="26" t="s">
        <v>208</v>
      </c>
      <c r="E1925" s="26">
        <v>1</v>
      </c>
      <c r="F1925" s="26">
        <v>100</v>
      </c>
      <c r="G1925" s="26" t="s">
        <v>6647</v>
      </c>
      <c r="H1925" s="26" t="s">
        <v>6649</v>
      </c>
      <c r="I1925" s="26" t="s">
        <v>118</v>
      </c>
      <c r="J1925" s="26" t="s">
        <v>6647</v>
      </c>
      <c r="K1925" s="62">
        <v>78.328290469999999</v>
      </c>
      <c r="L1925" s="62">
        <v>60.653050929999999</v>
      </c>
      <c r="M1925" s="62">
        <v>89.097697569999994</v>
      </c>
      <c r="N1925" s="51">
        <v>4.6472564389697595E-2</v>
      </c>
      <c r="O1925" s="63">
        <v>12.4</v>
      </c>
      <c r="P1925" s="63">
        <v>3.65</v>
      </c>
      <c r="Q1925" s="26" t="s">
        <v>117</v>
      </c>
      <c r="R1925" s="61">
        <v>0.48352875488553887</v>
      </c>
      <c r="S1925" s="61">
        <v>0.4109436069235064</v>
      </c>
      <c r="T1925" s="61">
        <v>0</v>
      </c>
      <c r="U1925" s="61">
        <v>0</v>
      </c>
      <c r="V1925" s="61">
        <v>6.1418202121719709E-2</v>
      </c>
      <c r="W1925" s="61">
        <v>4.4109436069235064E-2</v>
      </c>
    </row>
    <row r="1926" spans="1:23" x14ac:dyDescent="0.25">
      <c r="A1926" s="26" t="s">
        <v>4452</v>
      </c>
      <c r="B1926" s="26" t="s">
        <v>4453</v>
      </c>
      <c r="C1926" s="26" t="s">
        <v>1174</v>
      </c>
      <c r="D1926" s="26" t="s">
        <v>151</v>
      </c>
      <c r="E1926" s="26">
        <v>144</v>
      </c>
      <c r="F1926" s="26">
        <v>402</v>
      </c>
      <c r="G1926" s="26" t="s">
        <v>6631</v>
      </c>
      <c r="H1926" s="26" t="s">
        <v>90</v>
      </c>
      <c r="I1926" s="26" t="s">
        <v>118</v>
      </c>
      <c r="J1926" s="26" t="s">
        <v>6631</v>
      </c>
      <c r="K1926" s="62">
        <v>72.26424609</v>
      </c>
      <c r="L1926" s="62">
        <v>55.143721630000002</v>
      </c>
      <c r="M1926" s="62">
        <v>85.003111390000001</v>
      </c>
      <c r="N1926" s="51">
        <v>0.48214285714285698</v>
      </c>
      <c r="O1926" s="63">
        <v>13.9</v>
      </c>
      <c r="P1926" s="63">
        <v>4.01</v>
      </c>
      <c r="Q1926" s="26" t="s">
        <v>117</v>
      </c>
      <c r="R1926" s="61">
        <v>0.24175824175824176</v>
      </c>
      <c r="S1926" s="61">
        <v>0.70921386306001688</v>
      </c>
      <c r="T1926" s="61">
        <v>0</v>
      </c>
      <c r="U1926" s="61">
        <v>0</v>
      </c>
      <c r="V1926" s="61">
        <v>2.0287404902789515E-2</v>
      </c>
      <c r="W1926" s="61">
        <v>2.8740490278951817E-2</v>
      </c>
    </row>
    <row r="1927" spans="1:23" x14ac:dyDescent="0.25">
      <c r="A1927" s="26" t="s">
        <v>2957</v>
      </c>
      <c r="B1927" s="26" t="s">
        <v>2958</v>
      </c>
      <c r="C1927" s="26" t="s">
        <v>1174</v>
      </c>
      <c r="D1927" s="26" t="s">
        <v>151</v>
      </c>
      <c r="E1927" s="26">
        <v>35</v>
      </c>
      <c r="F1927" s="26">
        <v>90</v>
      </c>
      <c r="G1927" s="26" t="s">
        <v>6647</v>
      </c>
      <c r="H1927" s="26" t="s">
        <v>90</v>
      </c>
      <c r="I1927" s="26" t="s">
        <v>118</v>
      </c>
      <c r="J1927" s="26" t="s">
        <v>6647</v>
      </c>
      <c r="K1927" s="62">
        <v>3.504790721</v>
      </c>
      <c r="L1927" s="62">
        <v>1.853252648</v>
      </c>
      <c r="M1927" s="62">
        <v>27.654013689999999</v>
      </c>
      <c r="N1927" s="51">
        <v>0.194279232954055</v>
      </c>
      <c r="O1927" s="63">
        <v>3.2</v>
      </c>
      <c r="P1927" s="63">
        <v>2.36</v>
      </c>
      <c r="Q1927" s="26" t="s">
        <v>629</v>
      </c>
      <c r="R1927" s="61">
        <v>0.88007976806466526</v>
      </c>
      <c r="S1927" s="61">
        <v>7.082924828608847E-2</v>
      </c>
      <c r="T1927" s="61">
        <v>0</v>
      </c>
      <c r="U1927" s="61">
        <v>0</v>
      </c>
      <c r="V1927" s="61">
        <v>1.4072202266872636E-2</v>
      </c>
      <c r="W1927" s="61">
        <v>3.5018781382373645E-2</v>
      </c>
    </row>
    <row r="1928" spans="1:23" x14ac:dyDescent="0.25">
      <c r="A1928" s="26" t="s">
        <v>3048</v>
      </c>
      <c r="B1928" s="26" t="s">
        <v>3049</v>
      </c>
      <c r="C1928" s="26" t="s">
        <v>1174</v>
      </c>
      <c r="D1928" s="26" t="s">
        <v>151</v>
      </c>
      <c r="E1928" s="26">
        <v>29</v>
      </c>
      <c r="F1928" s="26">
        <v>75</v>
      </c>
      <c r="G1928" s="26" t="s">
        <v>6647</v>
      </c>
      <c r="H1928" s="26" t="s">
        <v>90</v>
      </c>
      <c r="I1928" s="26" t="s">
        <v>118</v>
      </c>
      <c r="J1928" s="26" t="s">
        <v>6647</v>
      </c>
      <c r="K1928" s="62">
        <v>19.067165141002871</v>
      </c>
      <c r="L1928" s="62">
        <v>19.163097231274985</v>
      </c>
      <c r="M1928" s="62">
        <v>25.091324303808538</v>
      </c>
      <c r="N1928" s="51">
        <v>0.201139535425749</v>
      </c>
      <c r="O1928" s="63">
        <v>4.6438719407502935</v>
      </c>
      <c r="P1928" s="63">
        <v>3.4461737695424901</v>
      </c>
      <c r="Q1928" s="26" t="s">
        <v>117</v>
      </c>
      <c r="R1928" s="61">
        <v>0.44187973745052761</v>
      </c>
      <c r="S1928" s="61">
        <v>0.47059327845088639</v>
      </c>
      <c r="T1928" s="61">
        <v>0</v>
      </c>
      <c r="U1928" s="61">
        <v>0</v>
      </c>
      <c r="V1928" s="61">
        <v>6.0607088238232042E-2</v>
      </c>
      <c r="W1928" s="61">
        <v>2.6919895860354051E-2</v>
      </c>
    </row>
    <row r="1929" spans="1:23" x14ac:dyDescent="0.25">
      <c r="A1929" s="26" t="s">
        <v>4500</v>
      </c>
      <c r="B1929" s="26" t="s">
        <v>4501</v>
      </c>
      <c r="C1929" s="26" t="s">
        <v>1174</v>
      </c>
      <c r="D1929" s="26" t="s">
        <v>151</v>
      </c>
      <c r="E1929" s="26">
        <v>124</v>
      </c>
      <c r="F1929" s="26">
        <v>243</v>
      </c>
      <c r="G1929" s="26" t="s">
        <v>6631</v>
      </c>
      <c r="H1929" s="26" t="s">
        <v>90</v>
      </c>
      <c r="I1929" s="26" t="s">
        <v>147</v>
      </c>
      <c r="J1929" s="26" t="s">
        <v>6631</v>
      </c>
      <c r="K1929" s="62">
        <v>47.80635401</v>
      </c>
      <c r="L1929" s="62">
        <v>30.08068583</v>
      </c>
      <c r="M1929" s="62">
        <v>77.261978839999998</v>
      </c>
      <c r="N1929" s="51">
        <v>0.40017436791630301</v>
      </c>
      <c r="O1929" s="63">
        <v>2.6</v>
      </c>
      <c r="P1929" s="63">
        <v>2.64</v>
      </c>
      <c r="Q1929" s="26" t="s">
        <v>117</v>
      </c>
      <c r="R1929" s="61">
        <v>0.34608695652173915</v>
      </c>
      <c r="S1929" s="61">
        <v>0.6</v>
      </c>
      <c r="T1929" s="61">
        <v>1.2173913043478262E-2</v>
      </c>
      <c r="U1929" s="61">
        <v>0</v>
      </c>
      <c r="V1929" s="61">
        <v>4.1739130434782619E-2</v>
      </c>
      <c r="W1929" s="61">
        <v>0</v>
      </c>
    </row>
    <row r="1930" spans="1:23" x14ac:dyDescent="0.25">
      <c r="A1930" s="26" t="s">
        <v>5725</v>
      </c>
      <c r="B1930" s="26" t="s">
        <v>5726</v>
      </c>
      <c r="C1930" s="26" t="s">
        <v>1174</v>
      </c>
      <c r="D1930" s="26" t="s">
        <v>151</v>
      </c>
      <c r="E1930" s="26">
        <v>16</v>
      </c>
      <c r="F1930" s="26">
        <v>45</v>
      </c>
      <c r="G1930" s="26" t="s">
        <v>6631</v>
      </c>
      <c r="H1930" s="26" t="s">
        <v>90</v>
      </c>
      <c r="I1930" s="26" t="s">
        <v>118</v>
      </c>
      <c r="J1930" s="26" t="s">
        <v>6631</v>
      </c>
      <c r="K1930" s="62">
        <v>23.7771054</v>
      </c>
      <c r="L1930" s="62">
        <v>18.482097830000001</v>
      </c>
      <c r="M1930" s="62">
        <v>40.17423771</v>
      </c>
      <c r="N1930" s="51">
        <v>0.30903562437489102</v>
      </c>
      <c r="O1930" s="63">
        <v>6.3</v>
      </c>
      <c r="P1930" s="63">
        <v>3.08</v>
      </c>
      <c r="Q1930" s="26" t="s">
        <v>117</v>
      </c>
      <c r="R1930" s="61">
        <v>0.44977428975472195</v>
      </c>
      <c r="S1930" s="61">
        <v>0.4160302385722951</v>
      </c>
      <c r="T1930" s="61">
        <v>1.7045228714580935E-2</v>
      </c>
      <c r="U1930" s="61">
        <v>0</v>
      </c>
      <c r="V1930" s="61">
        <v>1.5252745456428369E-2</v>
      </c>
      <c r="W1930" s="61">
        <v>0.1018974975019737</v>
      </c>
    </row>
    <row r="1931" spans="1:23" x14ac:dyDescent="0.25">
      <c r="A1931" s="26" t="s">
        <v>4066</v>
      </c>
      <c r="B1931" s="26" t="s">
        <v>4067</v>
      </c>
      <c r="C1931" s="26" t="s">
        <v>207</v>
      </c>
      <c r="D1931" s="26" t="s">
        <v>208</v>
      </c>
      <c r="E1931" s="26">
        <v>1</v>
      </c>
      <c r="F1931" s="26">
        <v>536</v>
      </c>
      <c r="G1931" s="26" t="s">
        <v>6631</v>
      </c>
      <c r="H1931" s="26" t="s">
        <v>6649</v>
      </c>
      <c r="I1931" s="26" t="s">
        <v>118</v>
      </c>
      <c r="J1931" s="26" t="s">
        <v>6631</v>
      </c>
      <c r="K1931" s="62">
        <v>47.680282400000003</v>
      </c>
      <c r="L1931" s="62">
        <v>41.817952599999998</v>
      </c>
      <c r="M1931" s="62">
        <v>52.582451769999999</v>
      </c>
      <c r="N1931" s="51">
        <v>0.21183206106870198</v>
      </c>
      <c r="O1931" s="63">
        <v>9.6</v>
      </c>
      <c r="P1931" s="63">
        <v>2.91</v>
      </c>
      <c r="Q1931" s="26" t="s">
        <v>117</v>
      </c>
      <c r="R1931" s="61">
        <v>0.49427480916030542</v>
      </c>
      <c r="S1931" s="61">
        <v>0.50572519083969469</v>
      </c>
      <c r="T1931" s="61">
        <v>0</v>
      </c>
      <c r="U1931" s="61">
        <v>0</v>
      </c>
      <c r="V1931" s="61">
        <v>0</v>
      </c>
      <c r="W1931" s="61">
        <v>0</v>
      </c>
    </row>
    <row r="1932" spans="1:23" x14ac:dyDescent="0.25">
      <c r="A1932" s="26" t="s">
        <v>4084</v>
      </c>
      <c r="B1932" s="26" t="s">
        <v>4085</v>
      </c>
      <c r="C1932" s="26" t="s">
        <v>207</v>
      </c>
      <c r="D1932" s="26" t="s">
        <v>208</v>
      </c>
      <c r="E1932" s="26">
        <v>1</v>
      </c>
      <c r="F1932" s="26">
        <v>60</v>
      </c>
      <c r="G1932" s="26" t="s">
        <v>6631</v>
      </c>
      <c r="H1932" s="26" t="s">
        <v>6649</v>
      </c>
      <c r="I1932" s="26" t="s">
        <v>118</v>
      </c>
      <c r="J1932" s="26" t="s">
        <v>6631</v>
      </c>
      <c r="K1932" s="62">
        <v>72.138174480000004</v>
      </c>
      <c r="L1932" s="62">
        <v>59.505799289999999</v>
      </c>
      <c r="M1932" s="62">
        <v>79.340385810000001</v>
      </c>
      <c r="N1932" s="51">
        <v>0.24475524475524502</v>
      </c>
      <c r="O1932" s="63">
        <v>7.6</v>
      </c>
      <c r="P1932" s="63">
        <v>3.05</v>
      </c>
      <c r="Q1932" s="26" t="s">
        <v>117</v>
      </c>
      <c r="R1932" s="61">
        <v>0.12176059234882765</v>
      </c>
      <c r="S1932" s="61">
        <v>0.78979843685726037</v>
      </c>
      <c r="T1932" s="61">
        <v>6.993006993006993E-3</v>
      </c>
      <c r="U1932" s="61">
        <v>0</v>
      </c>
      <c r="V1932" s="61">
        <v>6.9107363225010279E-2</v>
      </c>
      <c r="W1932" s="61">
        <v>1.2340600575894693E-2</v>
      </c>
    </row>
    <row r="1933" spans="1:23" x14ac:dyDescent="0.25">
      <c r="A1933" s="26" t="s">
        <v>2583</v>
      </c>
      <c r="B1933" s="26" t="s">
        <v>2584</v>
      </c>
      <c r="C1933" s="26" t="s">
        <v>1174</v>
      </c>
      <c r="D1933" s="26" t="s">
        <v>151</v>
      </c>
      <c r="E1933" s="26">
        <v>96</v>
      </c>
      <c r="F1933" s="26">
        <v>273</v>
      </c>
      <c r="G1933" s="26" t="s">
        <v>6647</v>
      </c>
      <c r="H1933" s="26" t="s">
        <v>90</v>
      </c>
      <c r="I1933" s="26" t="s">
        <v>118</v>
      </c>
      <c r="J1933" s="26" t="s">
        <v>6647</v>
      </c>
      <c r="K1933" s="62">
        <v>2.2314674740000009</v>
      </c>
      <c r="L1933" s="62">
        <v>1.033787191</v>
      </c>
      <c r="M1933" s="62">
        <v>29.682638460000003</v>
      </c>
      <c r="N1933" s="51">
        <v>6.4684014869888506E-2</v>
      </c>
      <c r="O1933" s="63">
        <v>1.3</v>
      </c>
      <c r="P1933" s="63">
        <v>2.87</v>
      </c>
      <c r="Q1933" s="26" t="s">
        <v>629</v>
      </c>
      <c r="R1933" s="61">
        <v>0.74052044609665435</v>
      </c>
      <c r="S1933" s="61">
        <v>0.12118959107806691</v>
      </c>
      <c r="T1933" s="61">
        <v>0</v>
      </c>
      <c r="U1933" s="61">
        <v>0</v>
      </c>
      <c r="V1933" s="61">
        <v>8.4014869888475854E-2</v>
      </c>
      <c r="W1933" s="61">
        <v>5.4275092936802986E-2</v>
      </c>
    </row>
    <row r="1934" spans="1:23" x14ac:dyDescent="0.25">
      <c r="A1934" s="26" t="s">
        <v>2609</v>
      </c>
      <c r="B1934" s="26" t="s">
        <v>2610</v>
      </c>
      <c r="C1934" s="26" t="s">
        <v>207</v>
      </c>
      <c r="D1934" s="26" t="s">
        <v>208</v>
      </c>
      <c r="E1934" s="26">
        <v>90</v>
      </c>
      <c r="F1934" s="26">
        <v>300</v>
      </c>
      <c r="G1934" s="26" t="s">
        <v>6647</v>
      </c>
      <c r="H1934" s="26" t="s">
        <v>90</v>
      </c>
      <c r="I1934" s="26" t="s">
        <v>118</v>
      </c>
      <c r="J1934" s="26" t="s">
        <v>6647</v>
      </c>
      <c r="K1934" s="62">
        <v>10.035128832824894</v>
      </c>
      <c r="L1934" s="62">
        <v>34.8216224586237</v>
      </c>
      <c r="M1934" s="62">
        <v>1.5182737927096448</v>
      </c>
      <c r="N1934" s="51">
        <v>7.5285635483692104E-2</v>
      </c>
      <c r="O1934" s="63">
        <v>15.3997846193533</v>
      </c>
      <c r="P1934" s="63">
        <v>3.3002412880390675</v>
      </c>
      <c r="Q1934" s="26" t="s">
        <v>117</v>
      </c>
      <c r="R1934" s="61">
        <v>0.32518678671529749</v>
      </c>
      <c r="S1934" s="61">
        <v>0.18561394572853765</v>
      </c>
      <c r="T1934" s="61">
        <v>0.16835092772633367</v>
      </c>
      <c r="U1934" s="61">
        <v>0</v>
      </c>
      <c r="V1934" s="61">
        <v>0.29980338770912524</v>
      </c>
      <c r="W1934" s="61">
        <v>2.1044952120706131E-2</v>
      </c>
    </row>
    <row r="1935" spans="1:23" x14ac:dyDescent="0.25">
      <c r="A1935" s="26" t="s">
        <v>3320</v>
      </c>
      <c r="B1935" s="26" t="s">
        <v>3321</v>
      </c>
      <c r="C1935" s="26" t="s">
        <v>105</v>
      </c>
      <c r="D1935" s="26" t="s">
        <v>172</v>
      </c>
      <c r="E1935" s="26">
        <v>10</v>
      </c>
      <c r="F1935" s="26">
        <v>0</v>
      </c>
      <c r="G1935" s="26" t="s">
        <v>6647</v>
      </c>
      <c r="H1935" s="26" t="s">
        <v>90</v>
      </c>
      <c r="I1935" s="26" t="s">
        <v>118</v>
      </c>
      <c r="J1935" s="26" t="s">
        <v>6647</v>
      </c>
      <c r="K1935" s="62">
        <v>86.270801820000003</v>
      </c>
      <c r="L1935" s="62">
        <v>71.280887539999995</v>
      </c>
      <c r="M1935" s="62">
        <v>91.039203479999998</v>
      </c>
      <c r="N1935" s="51">
        <v>7.8303335611627306E-2</v>
      </c>
      <c r="O1935" s="63">
        <v>60.1</v>
      </c>
      <c r="P1935" s="63">
        <v>3.74</v>
      </c>
      <c r="Q1935" s="26" t="s">
        <v>117</v>
      </c>
      <c r="R1935" s="61">
        <v>7.0558375634517764E-2</v>
      </c>
      <c r="S1935" s="61">
        <v>0.92538071065989835</v>
      </c>
      <c r="T1935" s="61">
        <v>0</v>
      </c>
      <c r="U1935" s="61">
        <v>4.0609137055837565E-3</v>
      </c>
      <c r="V1935" s="61">
        <v>0</v>
      </c>
      <c r="W1935" s="61">
        <v>0</v>
      </c>
    </row>
    <row r="1936" spans="1:23" x14ac:dyDescent="0.25">
      <c r="A1936" s="26" t="s">
        <v>3346</v>
      </c>
      <c r="B1936" s="26" t="s">
        <v>3347</v>
      </c>
      <c r="C1936" s="26" t="s">
        <v>514</v>
      </c>
      <c r="D1936" s="26" t="s">
        <v>172</v>
      </c>
      <c r="E1936" s="26">
        <v>2</v>
      </c>
      <c r="F1936" s="26">
        <v>45</v>
      </c>
      <c r="G1936" s="26" t="s">
        <v>6647</v>
      </c>
      <c r="H1936" s="26" t="s">
        <v>90</v>
      </c>
      <c r="I1936" s="26" t="s">
        <v>118</v>
      </c>
      <c r="J1936" s="26" t="s">
        <v>6647</v>
      </c>
      <c r="K1936" s="62">
        <v>42.687846700000001</v>
      </c>
      <c r="L1936" s="62">
        <v>28.303076149999999</v>
      </c>
      <c r="M1936" s="62">
        <v>68.550093340000004</v>
      </c>
      <c r="N1936" s="51">
        <v>0.103484688489968</v>
      </c>
      <c r="O1936" s="63">
        <v>6.4</v>
      </c>
      <c r="P1936" s="63">
        <v>2.6</v>
      </c>
      <c r="Q1936" s="26" t="s">
        <v>629</v>
      </c>
      <c r="R1936" s="61">
        <v>0.72899159663865543</v>
      </c>
      <c r="S1936" s="61">
        <v>0.2468487394957983</v>
      </c>
      <c r="T1936" s="61">
        <v>0</v>
      </c>
      <c r="U1936" s="61">
        <v>0</v>
      </c>
      <c r="V1936" s="61">
        <v>0</v>
      </c>
      <c r="W1936" s="61">
        <v>2.4159663865546223E-2</v>
      </c>
    </row>
    <row r="1937" spans="1:23" x14ac:dyDescent="0.25">
      <c r="A1937" s="26" t="s">
        <v>5112</v>
      </c>
      <c r="B1937" s="26" t="s">
        <v>5113</v>
      </c>
      <c r="C1937" s="26" t="s">
        <v>1174</v>
      </c>
      <c r="D1937" s="26" t="s">
        <v>151</v>
      </c>
      <c r="E1937" s="26">
        <v>32</v>
      </c>
      <c r="F1937" s="26">
        <v>129</v>
      </c>
      <c r="G1937" s="26" t="s">
        <v>6631</v>
      </c>
      <c r="H1937" s="26" t="s">
        <v>90</v>
      </c>
      <c r="I1937" s="26" t="s">
        <v>118</v>
      </c>
      <c r="J1937" s="26" t="s">
        <v>6631</v>
      </c>
      <c r="K1937" s="62">
        <v>1.5758951079999999</v>
      </c>
      <c r="L1937" s="62">
        <v>11.97680282</v>
      </c>
      <c r="M1937" s="62">
        <v>0.27380211599999993</v>
      </c>
      <c r="N1937" s="51">
        <v>0.40976331360946799</v>
      </c>
      <c r="O1937" s="63" t="s">
        <v>89</v>
      </c>
      <c r="P1937" s="63">
        <v>2.4699999999999998</v>
      </c>
      <c r="Q1937" s="26" t="s">
        <v>629</v>
      </c>
      <c r="R1937" s="61">
        <v>0.52652259332023577</v>
      </c>
      <c r="S1937" s="61">
        <v>0.36591355599214148</v>
      </c>
      <c r="T1937" s="61">
        <v>2.6522593320235755E-2</v>
      </c>
      <c r="U1937" s="61">
        <v>0</v>
      </c>
      <c r="V1937" s="61">
        <v>0</v>
      </c>
      <c r="W1937" s="61">
        <v>8.1041257367387015E-2</v>
      </c>
    </row>
    <row r="1938" spans="1:23" x14ac:dyDescent="0.25">
      <c r="A1938" s="26" t="s">
        <v>6595</v>
      </c>
      <c r="B1938" s="26" t="s">
        <v>6596</v>
      </c>
      <c r="C1938" s="26" t="s">
        <v>1174</v>
      </c>
      <c r="D1938" s="26" t="s">
        <v>151</v>
      </c>
      <c r="E1938" s="26">
        <v>20</v>
      </c>
      <c r="F1938" s="26">
        <v>58</v>
      </c>
      <c r="G1938" s="26" t="s">
        <v>6630</v>
      </c>
      <c r="H1938" s="26" t="s">
        <v>90</v>
      </c>
      <c r="I1938" s="26" t="s">
        <v>118</v>
      </c>
      <c r="J1938" s="26" t="s">
        <v>6630</v>
      </c>
      <c r="K1938" s="62">
        <v>1.5758951080000003</v>
      </c>
      <c r="L1938" s="62">
        <v>11.976802820000001</v>
      </c>
      <c r="M1938" s="62">
        <v>0.27380211599999998</v>
      </c>
      <c r="N1938" s="51">
        <v>0.40976331360946799</v>
      </c>
      <c r="O1938" s="63" t="s">
        <v>89</v>
      </c>
      <c r="P1938" s="63">
        <v>2.4700000000000006</v>
      </c>
      <c r="Q1938" s="26" t="s">
        <v>629</v>
      </c>
      <c r="R1938" s="61">
        <v>0.52652259332023588</v>
      </c>
      <c r="S1938" s="61">
        <v>0.36591355599214154</v>
      </c>
      <c r="T1938" s="61">
        <v>2.6522593320235755E-2</v>
      </c>
      <c r="U1938" s="61">
        <v>0</v>
      </c>
      <c r="V1938" s="61">
        <v>0</v>
      </c>
      <c r="W1938" s="61">
        <v>8.1041257367387057E-2</v>
      </c>
    </row>
    <row r="1939" spans="1:23" x14ac:dyDescent="0.25">
      <c r="A1939" s="26" t="s">
        <v>6369</v>
      </c>
      <c r="B1939" s="26" t="s">
        <v>6370</v>
      </c>
      <c r="C1939" s="26" t="s">
        <v>1174</v>
      </c>
      <c r="D1939" s="26" t="s">
        <v>151</v>
      </c>
      <c r="E1939" s="26">
        <v>26</v>
      </c>
      <c r="F1939" s="26">
        <v>35</v>
      </c>
      <c r="G1939" s="26" t="s">
        <v>6648</v>
      </c>
      <c r="H1939" s="26" t="s">
        <v>90</v>
      </c>
      <c r="I1939" s="26" t="s">
        <v>118</v>
      </c>
      <c r="J1939" s="26" t="s">
        <v>6648</v>
      </c>
      <c r="K1939" s="62">
        <v>2.2314674739999996</v>
      </c>
      <c r="L1939" s="62">
        <v>1.033787191</v>
      </c>
      <c r="M1939" s="62">
        <v>29.68263846</v>
      </c>
      <c r="N1939" s="51">
        <v>6.4684014869888506E-2</v>
      </c>
      <c r="O1939" s="63">
        <v>1.3</v>
      </c>
      <c r="P1939" s="63">
        <v>2.87</v>
      </c>
      <c r="Q1939" s="26" t="s">
        <v>629</v>
      </c>
      <c r="R1939" s="61">
        <v>0.74052044609665413</v>
      </c>
      <c r="S1939" s="61">
        <v>0.12118959107806694</v>
      </c>
      <c r="T1939" s="61">
        <v>0</v>
      </c>
      <c r="U1939" s="61">
        <v>0</v>
      </c>
      <c r="V1939" s="61">
        <v>8.401486988847584E-2</v>
      </c>
      <c r="W1939" s="61">
        <v>5.4275092936802972E-2</v>
      </c>
    </row>
    <row r="1940" spans="1:23" x14ac:dyDescent="0.25">
      <c r="A1940" s="26" t="s">
        <v>4934</v>
      </c>
      <c r="B1940" s="26" t="s">
        <v>4935</v>
      </c>
      <c r="C1940" s="26" t="s">
        <v>1174</v>
      </c>
      <c r="D1940" s="26" t="s">
        <v>151</v>
      </c>
      <c r="E1940" s="26">
        <v>46</v>
      </c>
      <c r="F1940" s="26">
        <v>30</v>
      </c>
      <c r="G1940" s="26" t="s">
        <v>6631</v>
      </c>
      <c r="H1940" s="26" t="s">
        <v>90</v>
      </c>
      <c r="I1940" s="26" t="s">
        <v>118</v>
      </c>
      <c r="J1940" s="26" t="s">
        <v>6631</v>
      </c>
      <c r="K1940" s="62">
        <v>1.5758951080000001</v>
      </c>
      <c r="L1940" s="62">
        <v>11.97680282</v>
      </c>
      <c r="M1940" s="62">
        <v>0.27380211599999998</v>
      </c>
      <c r="N1940" s="51">
        <v>0.40976331360946799</v>
      </c>
      <c r="O1940" s="63" t="s">
        <v>89</v>
      </c>
      <c r="P1940" s="63">
        <v>2.4700000000000002</v>
      </c>
      <c r="Q1940" s="26" t="s">
        <v>629</v>
      </c>
      <c r="R1940" s="61">
        <v>0.52652259332023577</v>
      </c>
      <c r="S1940" s="61">
        <v>0.36591355599214148</v>
      </c>
      <c r="T1940" s="61">
        <v>2.6522593320235755E-2</v>
      </c>
      <c r="U1940" s="61">
        <v>0</v>
      </c>
      <c r="V1940" s="61">
        <v>0</v>
      </c>
      <c r="W1940" s="61">
        <v>8.1041257367387043E-2</v>
      </c>
    </row>
    <row r="1941" spans="1:23" x14ac:dyDescent="0.25">
      <c r="A1941" s="26" t="s">
        <v>5755</v>
      </c>
      <c r="B1941" s="26" t="s">
        <v>5756</v>
      </c>
      <c r="C1941" s="26" t="s">
        <v>1174</v>
      </c>
      <c r="D1941" s="26" t="s">
        <v>151</v>
      </c>
      <c r="E1941" s="26">
        <v>177</v>
      </c>
      <c r="F1941" s="26">
        <v>584</v>
      </c>
      <c r="G1941" s="26" t="s">
        <v>6648</v>
      </c>
      <c r="H1941" s="26" t="s">
        <v>90</v>
      </c>
      <c r="I1941" s="26" t="s">
        <v>118</v>
      </c>
      <c r="J1941" s="26" t="s">
        <v>6648</v>
      </c>
      <c r="K1941" s="62">
        <v>1.3237518910000001</v>
      </c>
      <c r="L1941" s="62">
        <v>7.5642965200000001</v>
      </c>
      <c r="M1941" s="62">
        <v>0.72184194200000007</v>
      </c>
      <c r="N1941" s="51">
        <v>0.241622574955908</v>
      </c>
      <c r="O1941" s="63">
        <v>0</v>
      </c>
      <c r="P1941" s="63">
        <v>2.1</v>
      </c>
      <c r="Q1941" s="26" t="s">
        <v>629</v>
      </c>
      <c r="R1941" s="61">
        <v>0.65961199294532624</v>
      </c>
      <c r="S1941" s="61">
        <v>0.23280423280423279</v>
      </c>
      <c r="T1941" s="61">
        <v>0</v>
      </c>
      <c r="U1941" s="61">
        <v>0</v>
      </c>
      <c r="V1941" s="61">
        <v>1.5873015873015876E-2</v>
      </c>
      <c r="W1941" s="61">
        <v>9.1710758377425025E-2</v>
      </c>
    </row>
    <row r="1942" spans="1:23" x14ac:dyDescent="0.25">
      <c r="A1942" s="26" t="s">
        <v>5320</v>
      </c>
      <c r="B1942" s="26" t="s">
        <v>5321</v>
      </c>
      <c r="C1942" s="26" t="s">
        <v>514</v>
      </c>
      <c r="D1942" s="26" t="s">
        <v>172</v>
      </c>
      <c r="E1942" s="26">
        <v>20</v>
      </c>
      <c r="F1942" s="26">
        <v>40</v>
      </c>
      <c r="G1942" s="26" t="s">
        <v>6631</v>
      </c>
      <c r="H1942" s="26" t="s">
        <v>90</v>
      </c>
      <c r="I1942" s="26" t="s">
        <v>147</v>
      </c>
      <c r="J1942" s="26" t="s">
        <v>6631</v>
      </c>
      <c r="K1942" s="62">
        <v>27.269288960000001</v>
      </c>
      <c r="L1942" s="62">
        <v>16.351487639999998</v>
      </c>
      <c r="M1942" s="62">
        <v>57.934038579999999</v>
      </c>
      <c r="N1942" s="51">
        <v>0.45029239766081902</v>
      </c>
      <c r="O1942" s="63">
        <v>7.8</v>
      </c>
      <c r="P1942" s="63">
        <v>2.81</v>
      </c>
      <c r="Q1942" s="26" t="s">
        <v>117</v>
      </c>
      <c r="R1942" s="61">
        <v>0.49415204678362573</v>
      </c>
      <c r="S1942" s="61">
        <v>0.40935672514619881</v>
      </c>
      <c r="T1942" s="61">
        <v>0</v>
      </c>
      <c r="U1942" s="61">
        <v>2.9239766081871343E-3</v>
      </c>
      <c r="V1942" s="61">
        <v>5.5555555555555552E-2</v>
      </c>
      <c r="W1942" s="61">
        <v>3.8011695906432746E-2</v>
      </c>
    </row>
    <row r="1943" spans="1:23" x14ac:dyDescent="0.25">
      <c r="A1943" s="26" t="s">
        <v>2921</v>
      </c>
      <c r="B1943" s="26" t="s">
        <v>2922</v>
      </c>
      <c r="C1943" s="26" t="s">
        <v>514</v>
      </c>
      <c r="D1943" s="26" t="s">
        <v>172</v>
      </c>
      <c r="E1943" s="26">
        <v>39</v>
      </c>
      <c r="F1943" s="26">
        <v>845</v>
      </c>
      <c r="G1943" s="26" t="s">
        <v>6647</v>
      </c>
      <c r="H1943" s="26" t="s">
        <v>90</v>
      </c>
      <c r="I1943" s="26" t="s">
        <v>118</v>
      </c>
      <c r="J1943" s="26" t="s">
        <v>6647</v>
      </c>
      <c r="K1943" s="62">
        <v>9.3545133640000007</v>
      </c>
      <c r="L1943" s="62">
        <v>9.5310136159999992</v>
      </c>
      <c r="M1943" s="62">
        <v>18.842563779999999</v>
      </c>
      <c r="N1943" s="51">
        <v>0.17572254335260101</v>
      </c>
      <c r="O1943" s="63">
        <v>0.7</v>
      </c>
      <c r="P1943" s="63">
        <v>2.2999999999999998</v>
      </c>
      <c r="Q1943" s="26" t="s">
        <v>629</v>
      </c>
      <c r="R1943" s="61">
        <v>0.75278396436525608</v>
      </c>
      <c r="S1943" s="61">
        <v>0.19042316258351893</v>
      </c>
      <c r="T1943" s="61">
        <v>2.2271714922048997E-3</v>
      </c>
      <c r="U1943" s="61">
        <v>0</v>
      </c>
      <c r="V1943" s="61">
        <v>3.8975501113585748E-2</v>
      </c>
      <c r="W1943" s="61">
        <v>1.5590200445434299E-2</v>
      </c>
    </row>
    <row r="1944" spans="1:23" x14ac:dyDescent="0.25">
      <c r="A1944" s="26" t="s">
        <v>1367</v>
      </c>
      <c r="B1944" s="26" t="s">
        <v>1368</v>
      </c>
      <c r="C1944" s="26" t="s">
        <v>150</v>
      </c>
      <c r="D1944" s="26" t="s">
        <v>151</v>
      </c>
      <c r="E1944" s="26">
        <v>194</v>
      </c>
      <c r="F1944" s="26">
        <v>1139</v>
      </c>
      <c r="G1944" s="26" t="s">
        <v>6631</v>
      </c>
      <c r="H1944" s="26" t="s">
        <v>90</v>
      </c>
      <c r="I1944" s="26" t="s">
        <v>89</v>
      </c>
      <c r="J1944" s="26" t="s">
        <v>6631</v>
      </c>
      <c r="K1944" s="62">
        <v>63.74180535</v>
      </c>
      <c r="L1944" s="62">
        <v>54.563792229999997</v>
      </c>
      <c r="M1944" s="62">
        <v>68.002489109999999</v>
      </c>
      <c r="N1944" s="51">
        <v>0.44900105152471098</v>
      </c>
      <c r="O1944" s="63">
        <v>11.8</v>
      </c>
      <c r="P1944" s="63">
        <v>3.92</v>
      </c>
      <c r="Q1944" s="26" t="s">
        <v>117</v>
      </c>
      <c r="R1944" s="61">
        <v>0</v>
      </c>
      <c r="S1944" s="61">
        <v>0.98227320125130346</v>
      </c>
      <c r="T1944" s="61">
        <v>0</v>
      </c>
      <c r="U1944" s="61">
        <v>0</v>
      </c>
      <c r="V1944" s="61">
        <v>0</v>
      </c>
      <c r="W1944" s="61">
        <v>1.7726798748696558E-2</v>
      </c>
    </row>
    <row r="1945" spans="1:23" x14ac:dyDescent="0.25">
      <c r="A1945" s="26" t="s">
        <v>3012</v>
      </c>
      <c r="B1945" s="26" t="s">
        <v>3013</v>
      </c>
      <c r="C1945" s="26" t="s">
        <v>514</v>
      </c>
      <c r="D1945" s="26" t="s">
        <v>172</v>
      </c>
      <c r="E1945" s="26">
        <v>1</v>
      </c>
      <c r="F1945" s="26">
        <v>250</v>
      </c>
      <c r="G1945" s="26" t="s">
        <v>6647</v>
      </c>
      <c r="H1945" s="26" t="s">
        <v>6649</v>
      </c>
      <c r="I1945" s="26" t="s">
        <v>147</v>
      </c>
      <c r="J1945" s="26" t="s">
        <v>6647</v>
      </c>
      <c r="K1945" s="62">
        <v>24.747856779999999</v>
      </c>
      <c r="L1945" s="62">
        <v>18.595562279999999</v>
      </c>
      <c r="M1945" s="62">
        <v>42.688238949999999</v>
      </c>
      <c r="N1945" s="51">
        <v>0.23181049069373899</v>
      </c>
      <c r="O1945" s="63" t="s">
        <v>89</v>
      </c>
      <c r="P1945" s="63">
        <v>3.11</v>
      </c>
      <c r="Q1945" s="26" t="s">
        <v>629</v>
      </c>
      <c r="R1945" s="61">
        <v>0.84602368866328259</v>
      </c>
      <c r="S1945" s="61">
        <v>9.9830795262267347E-2</v>
      </c>
      <c r="T1945" s="61">
        <v>0</v>
      </c>
      <c r="U1945" s="61">
        <v>0</v>
      </c>
      <c r="V1945" s="61">
        <v>1.6920473773265651E-2</v>
      </c>
      <c r="W1945" s="61">
        <v>3.7225042301184431E-2</v>
      </c>
    </row>
    <row r="1946" spans="1:23" x14ac:dyDescent="0.25">
      <c r="A1946" s="26" t="s">
        <v>4570</v>
      </c>
      <c r="B1946" s="26" t="s">
        <v>4571</v>
      </c>
      <c r="C1946" s="26" t="s">
        <v>514</v>
      </c>
      <c r="D1946" s="26" t="s">
        <v>172</v>
      </c>
      <c r="E1946" s="26">
        <v>1</v>
      </c>
      <c r="F1946" s="26">
        <v>589</v>
      </c>
      <c r="G1946" s="26" t="s">
        <v>6631</v>
      </c>
      <c r="H1946" s="26" t="s">
        <v>6649</v>
      </c>
      <c r="I1946" s="26" t="s">
        <v>130</v>
      </c>
      <c r="J1946" s="26" t="s">
        <v>6631</v>
      </c>
      <c r="K1946" s="62">
        <v>72.98341081017071</v>
      </c>
      <c r="L1946" s="62">
        <v>71.966236771146541</v>
      </c>
      <c r="M1946" s="62">
        <v>63.715409518104742</v>
      </c>
      <c r="N1946" s="51">
        <v>0.36970402000809999</v>
      </c>
      <c r="O1946" s="63">
        <v>15.546161682509268</v>
      </c>
      <c r="P1946" s="63">
        <v>3.3819027868216618</v>
      </c>
      <c r="Q1946" s="26" t="s">
        <v>117</v>
      </c>
      <c r="R1946" s="61">
        <v>6.7666946996257873E-2</v>
      </c>
      <c r="S1946" s="61">
        <v>0.90084308331487772</v>
      </c>
      <c r="T1946" s="61">
        <v>0</v>
      </c>
      <c r="U1946" s="61">
        <v>0</v>
      </c>
      <c r="V1946" s="61">
        <v>3.1489969688864312E-2</v>
      </c>
      <c r="W1946" s="61">
        <v>0</v>
      </c>
    </row>
    <row r="1947" spans="1:23" x14ac:dyDescent="0.25">
      <c r="A1947" s="26" t="s">
        <v>3212</v>
      </c>
      <c r="B1947" s="26" t="s">
        <v>3213</v>
      </c>
      <c r="C1947" s="26" t="s">
        <v>514</v>
      </c>
      <c r="D1947" s="26" t="s">
        <v>172</v>
      </c>
      <c r="E1947" s="26">
        <v>19</v>
      </c>
      <c r="F1947" s="26">
        <v>25</v>
      </c>
      <c r="G1947" s="26" t="s">
        <v>6647</v>
      </c>
      <c r="H1947" s="26" t="s">
        <v>90</v>
      </c>
      <c r="I1947" s="26" t="s">
        <v>118</v>
      </c>
      <c r="J1947" s="26" t="s">
        <v>6647</v>
      </c>
      <c r="K1947" s="62">
        <v>10.514372160000001</v>
      </c>
      <c r="L1947" s="62">
        <v>18.709026730000001</v>
      </c>
      <c r="M1947" s="62">
        <v>7.5793403860000002</v>
      </c>
      <c r="N1947" s="51">
        <v>0.24821246169560801</v>
      </c>
      <c r="O1947" s="63">
        <v>2.6999999999999997</v>
      </c>
      <c r="P1947" s="63">
        <v>2.42</v>
      </c>
      <c r="Q1947" s="26" t="s">
        <v>629</v>
      </c>
      <c r="R1947" s="61">
        <v>0.73775510204081629</v>
      </c>
      <c r="S1947" s="61">
        <v>0.16938775510204082</v>
      </c>
      <c r="T1947" s="61">
        <v>0</v>
      </c>
      <c r="U1947" s="61">
        <v>3.1632653061224481E-2</v>
      </c>
      <c r="V1947" s="61">
        <v>3.0612244897959178E-3</v>
      </c>
      <c r="W1947" s="61">
        <v>5.8163265306122452E-2</v>
      </c>
    </row>
    <row r="1948" spans="1:23" x14ac:dyDescent="0.25">
      <c r="A1948" s="26" t="s">
        <v>3224</v>
      </c>
      <c r="B1948" s="26" t="s">
        <v>3225</v>
      </c>
      <c r="C1948" s="26" t="s">
        <v>514</v>
      </c>
      <c r="D1948" s="26" t="s">
        <v>172</v>
      </c>
      <c r="E1948" s="26">
        <v>18</v>
      </c>
      <c r="F1948" s="26">
        <v>59</v>
      </c>
      <c r="G1948" s="26" t="s">
        <v>6647</v>
      </c>
      <c r="H1948" s="26" t="s">
        <v>90</v>
      </c>
      <c r="I1948" s="26" t="s">
        <v>118</v>
      </c>
      <c r="J1948" s="26" t="s">
        <v>6647</v>
      </c>
      <c r="K1948" s="62">
        <v>36.15733737</v>
      </c>
      <c r="L1948" s="62">
        <v>46.797781139999998</v>
      </c>
      <c r="M1948" s="62">
        <v>22.476664589999999</v>
      </c>
      <c r="N1948" s="51">
        <v>0.13028953229398701</v>
      </c>
      <c r="O1948" s="63">
        <v>0.7</v>
      </c>
      <c r="P1948" s="63">
        <v>3.17</v>
      </c>
      <c r="Q1948" s="26" t="s">
        <v>117</v>
      </c>
      <c r="R1948" s="61">
        <v>0.39317180616740088</v>
      </c>
      <c r="S1948" s="61">
        <v>0.54845814977973573</v>
      </c>
      <c r="T1948" s="61">
        <v>6.6079295154185024E-3</v>
      </c>
      <c r="U1948" s="61">
        <v>7.709251101321586E-3</v>
      </c>
      <c r="V1948" s="61">
        <v>1.1013215859030838E-2</v>
      </c>
      <c r="W1948" s="61">
        <v>3.3039647577092511E-2</v>
      </c>
    </row>
    <row r="1949" spans="1:23" x14ac:dyDescent="0.25">
      <c r="A1949" s="26" t="s">
        <v>5028</v>
      </c>
      <c r="B1949" s="26" t="s">
        <v>5029</v>
      </c>
      <c r="C1949" s="26" t="s">
        <v>514</v>
      </c>
      <c r="D1949" s="26" t="s">
        <v>172</v>
      </c>
      <c r="E1949" s="26">
        <v>2</v>
      </c>
      <c r="F1949" s="26">
        <v>50</v>
      </c>
      <c r="G1949" s="26" t="s">
        <v>6631</v>
      </c>
      <c r="H1949" s="26" t="s">
        <v>6649</v>
      </c>
      <c r="I1949" s="26" t="s">
        <v>147</v>
      </c>
      <c r="J1949" s="26" t="s">
        <v>6631</v>
      </c>
      <c r="K1949" s="62">
        <v>27.269288960000001</v>
      </c>
      <c r="L1949" s="62">
        <v>16.351487639999998</v>
      </c>
      <c r="M1949" s="62">
        <v>57.934038579999999</v>
      </c>
      <c r="N1949" s="51">
        <v>0.438945480102091</v>
      </c>
      <c r="O1949" s="63">
        <v>7.8</v>
      </c>
      <c r="P1949" s="63">
        <v>2.81</v>
      </c>
      <c r="Q1949" s="26" t="s">
        <v>117</v>
      </c>
      <c r="R1949" s="61">
        <v>0.49415204678362573</v>
      </c>
      <c r="S1949" s="61">
        <v>0.40935672514619881</v>
      </c>
      <c r="T1949" s="61">
        <v>0</v>
      </c>
      <c r="U1949" s="61">
        <v>2.9239766081871343E-3</v>
      </c>
      <c r="V1949" s="61">
        <v>5.5555555555555552E-2</v>
      </c>
      <c r="W1949" s="61">
        <v>3.8011695906432746E-2</v>
      </c>
    </row>
    <row r="1950" spans="1:23" x14ac:dyDescent="0.25">
      <c r="A1950" s="26" t="s">
        <v>3058</v>
      </c>
      <c r="B1950" s="26" t="s">
        <v>3059</v>
      </c>
      <c r="C1950" s="26" t="s">
        <v>514</v>
      </c>
      <c r="D1950" s="26" t="s">
        <v>172</v>
      </c>
      <c r="E1950" s="26">
        <v>28</v>
      </c>
      <c r="F1950" s="26">
        <v>70</v>
      </c>
      <c r="G1950" s="26" t="s">
        <v>6647</v>
      </c>
      <c r="H1950" s="26" t="s">
        <v>90</v>
      </c>
      <c r="I1950" s="26" t="s">
        <v>118</v>
      </c>
      <c r="J1950" s="26" t="s">
        <v>6647</v>
      </c>
      <c r="K1950" s="62">
        <v>10.35047907</v>
      </c>
      <c r="L1950" s="62">
        <v>9.1780131110000003</v>
      </c>
      <c r="M1950" s="62">
        <v>23.97013068</v>
      </c>
      <c r="N1950" s="51">
        <v>0.11295091661738599</v>
      </c>
      <c r="O1950" s="63">
        <v>0</v>
      </c>
      <c r="P1950" s="63">
        <v>2.38</v>
      </c>
      <c r="Q1950" s="26" t="s">
        <v>629</v>
      </c>
      <c r="R1950" s="61">
        <v>0.87758722649319931</v>
      </c>
      <c r="S1950" s="61">
        <v>6.3276167947959788E-2</v>
      </c>
      <c r="T1950" s="61">
        <v>2.2471910112359553E-2</v>
      </c>
      <c r="U1950" s="61">
        <v>0</v>
      </c>
      <c r="V1950" s="61">
        <v>8.8704908338261383E-3</v>
      </c>
      <c r="W1950" s="61">
        <v>2.7794204612655235E-2</v>
      </c>
    </row>
    <row r="1951" spans="1:23" x14ac:dyDescent="0.25">
      <c r="A1951" s="26" t="s">
        <v>5254</v>
      </c>
      <c r="B1951" s="26" t="s">
        <v>5255</v>
      </c>
      <c r="C1951" s="26" t="s">
        <v>514</v>
      </c>
      <c r="D1951" s="26" t="s">
        <v>172</v>
      </c>
      <c r="E1951" s="26">
        <v>23</v>
      </c>
      <c r="F1951" s="26">
        <v>66</v>
      </c>
      <c r="G1951" s="26" t="s">
        <v>6631</v>
      </c>
      <c r="H1951" s="26" t="s">
        <v>90</v>
      </c>
      <c r="I1951" s="26" t="s">
        <v>147</v>
      </c>
      <c r="J1951" s="26" t="s">
        <v>6631</v>
      </c>
      <c r="K1951" s="62">
        <v>27.269288960000001</v>
      </c>
      <c r="L1951" s="62">
        <v>16.351487639999998</v>
      </c>
      <c r="M1951" s="62">
        <v>57.934038579999999</v>
      </c>
      <c r="N1951" s="51">
        <v>0.45029239766081902</v>
      </c>
      <c r="O1951" s="63">
        <v>7.8</v>
      </c>
      <c r="P1951" s="63">
        <v>2.81</v>
      </c>
      <c r="Q1951" s="26" t="s">
        <v>117</v>
      </c>
      <c r="R1951" s="61">
        <v>0.49415204678362573</v>
      </c>
      <c r="S1951" s="61">
        <v>0.40935672514619881</v>
      </c>
      <c r="T1951" s="61">
        <v>0</v>
      </c>
      <c r="U1951" s="61">
        <v>2.9239766081871343E-3</v>
      </c>
      <c r="V1951" s="61">
        <v>5.5555555555555552E-2</v>
      </c>
      <c r="W1951" s="61">
        <v>3.8011695906432746E-2</v>
      </c>
    </row>
    <row r="1952" spans="1:23" x14ac:dyDescent="0.25">
      <c r="A1952" s="26" t="s">
        <v>1588</v>
      </c>
      <c r="B1952" s="26" t="s">
        <v>1589</v>
      </c>
      <c r="C1952" s="26" t="s">
        <v>514</v>
      </c>
      <c r="D1952" s="26" t="s">
        <v>172</v>
      </c>
      <c r="E1952" s="26">
        <v>49</v>
      </c>
      <c r="F1952" s="26">
        <v>150</v>
      </c>
      <c r="G1952" s="26" t="s">
        <v>6647</v>
      </c>
      <c r="H1952" s="26" t="s">
        <v>6649</v>
      </c>
      <c r="I1952" s="26" t="s">
        <v>118</v>
      </c>
      <c r="J1952" s="26" t="s">
        <v>6647</v>
      </c>
      <c r="K1952" s="62">
        <v>10.514372160000001</v>
      </c>
      <c r="L1952" s="62">
        <v>18.709026730000001</v>
      </c>
      <c r="M1952" s="62">
        <v>7.5793403860000002</v>
      </c>
      <c r="N1952" s="51">
        <v>0.17167381974248902</v>
      </c>
      <c r="O1952" s="63">
        <v>2.7</v>
      </c>
      <c r="P1952" s="63">
        <v>2.42</v>
      </c>
      <c r="Q1952" s="26" t="s">
        <v>629</v>
      </c>
      <c r="R1952" s="61">
        <v>0.67940552016985134</v>
      </c>
      <c r="S1952" s="61">
        <v>0.22363765038924274</v>
      </c>
      <c r="T1952" s="61">
        <v>2.8308563340410473E-2</v>
      </c>
      <c r="U1952" s="61">
        <v>0</v>
      </c>
      <c r="V1952" s="61">
        <v>2.1231422505307855E-3</v>
      </c>
      <c r="W1952" s="61">
        <v>6.6525123849964618E-2</v>
      </c>
    </row>
    <row r="1953" spans="1:23" x14ac:dyDescent="0.25">
      <c r="A1953" s="26" t="s">
        <v>3236</v>
      </c>
      <c r="B1953" s="26" t="s">
        <v>3237</v>
      </c>
      <c r="C1953" s="26" t="s">
        <v>1174</v>
      </c>
      <c r="D1953" s="26" t="s">
        <v>151</v>
      </c>
      <c r="E1953" s="26">
        <v>17</v>
      </c>
      <c r="F1953" s="26">
        <v>40</v>
      </c>
      <c r="G1953" s="26" t="s">
        <v>6647</v>
      </c>
      <c r="H1953" s="26" t="s">
        <v>90</v>
      </c>
      <c r="I1953" s="26" t="s">
        <v>118</v>
      </c>
      <c r="J1953" s="26" t="s">
        <v>6647</v>
      </c>
      <c r="K1953" s="62">
        <v>40.63287948</v>
      </c>
      <c r="L1953" s="62">
        <v>34.972264250000002</v>
      </c>
      <c r="M1953" s="62">
        <v>49.807093960000003</v>
      </c>
      <c r="N1953" s="51">
        <v>7.0722057368941604E-2</v>
      </c>
      <c r="O1953" s="63">
        <v>15.1</v>
      </c>
      <c r="P1953" s="63">
        <v>3.68</v>
      </c>
      <c r="Q1953" s="26" t="s">
        <v>117</v>
      </c>
      <c r="R1953" s="61">
        <v>0.49554896142433236</v>
      </c>
      <c r="S1953" s="61">
        <v>0.29228486646884272</v>
      </c>
      <c r="T1953" s="61">
        <v>4.7477744807121663E-2</v>
      </c>
      <c r="U1953" s="61">
        <v>0</v>
      </c>
      <c r="V1953" s="61">
        <v>0.12858555885262116</v>
      </c>
      <c r="W1953" s="61">
        <v>3.6102868447082097E-2</v>
      </c>
    </row>
    <row r="1954" spans="1:23" x14ac:dyDescent="0.25">
      <c r="A1954" s="26" t="s">
        <v>4648</v>
      </c>
      <c r="B1954" s="26" t="s">
        <v>4649</v>
      </c>
      <c r="C1954" s="26" t="s">
        <v>514</v>
      </c>
      <c r="D1954" s="26" t="s">
        <v>172</v>
      </c>
      <c r="E1954" s="26">
        <v>87</v>
      </c>
      <c r="F1954" s="26">
        <v>240</v>
      </c>
      <c r="G1954" s="26" t="s">
        <v>6631</v>
      </c>
      <c r="H1954" s="26" t="s">
        <v>90</v>
      </c>
      <c r="I1954" s="26" t="s">
        <v>89</v>
      </c>
      <c r="J1954" s="26" t="s">
        <v>6631</v>
      </c>
      <c r="K1954" s="62">
        <v>9.3545133640000007</v>
      </c>
      <c r="L1954" s="62">
        <v>9.5310136159999992</v>
      </c>
      <c r="M1954" s="62">
        <v>18.842563779999999</v>
      </c>
      <c r="N1954" s="51">
        <v>0.48865619546247802</v>
      </c>
      <c r="O1954" s="63">
        <v>0.7</v>
      </c>
      <c r="P1954" s="63">
        <v>2.5499999999999998</v>
      </c>
      <c r="Q1954" s="26" t="s">
        <v>629</v>
      </c>
      <c r="R1954" s="61">
        <v>0.57068516912402434</v>
      </c>
      <c r="S1954" s="61">
        <v>0.2523850823937554</v>
      </c>
      <c r="T1954" s="61">
        <v>0</v>
      </c>
      <c r="U1954" s="61">
        <v>0.11621856027753687</v>
      </c>
      <c r="V1954" s="61">
        <v>4.6834345186470075E-2</v>
      </c>
      <c r="W1954" s="61">
        <v>1.3876843018213356E-2</v>
      </c>
    </row>
    <row r="1955" spans="1:23" x14ac:dyDescent="0.25">
      <c r="A1955" s="26" t="s">
        <v>3138</v>
      </c>
      <c r="B1955" s="26" t="s">
        <v>3139</v>
      </c>
      <c r="C1955" s="26" t="s">
        <v>514</v>
      </c>
      <c r="D1955" s="26" t="s">
        <v>172</v>
      </c>
      <c r="E1955" s="26">
        <v>24</v>
      </c>
      <c r="F1955" s="26">
        <v>60</v>
      </c>
      <c r="G1955" s="26" t="s">
        <v>6647</v>
      </c>
      <c r="H1955" s="26" t="s">
        <v>90</v>
      </c>
      <c r="I1955" s="26" t="s">
        <v>130</v>
      </c>
      <c r="J1955" s="26" t="s">
        <v>6647</v>
      </c>
      <c r="K1955" s="62">
        <v>9.3545133640000007</v>
      </c>
      <c r="L1955" s="62">
        <v>9.5310136159999992</v>
      </c>
      <c r="M1955" s="62">
        <v>18.842563779999999</v>
      </c>
      <c r="N1955" s="51">
        <v>0.17572254335260101</v>
      </c>
      <c r="O1955" s="63">
        <v>0.7</v>
      </c>
      <c r="P1955" s="63">
        <v>2.2999999999999998</v>
      </c>
      <c r="Q1955" s="26" t="s">
        <v>629</v>
      </c>
      <c r="R1955" s="61">
        <v>0.75278396436525608</v>
      </c>
      <c r="S1955" s="61">
        <v>0.19042316258351893</v>
      </c>
      <c r="T1955" s="61">
        <v>2.2271714922048997E-3</v>
      </c>
      <c r="U1955" s="61">
        <v>0</v>
      </c>
      <c r="V1955" s="61">
        <v>3.8975501113585748E-2</v>
      </c>
      <c r="W1955" s="61">
        <v>1.5590200445434299E-2</v>
      </c>
    </row>
    <row r="1956" spans="1:23" x14ac:dyDescent="0.25">
      <c r="A1956" s="26" t="s">
        <v>3062</v>
      </c>
      <c r="B1956" s="26" t="s">
        <v>3063</v>
      </c>
      <c r="C1956" s="26" t="s">
        <v>1174</v>
      </c>
      <c r="D1956" s="26" t="s">
        <v>151</v>
      </c>
      <c r="E1956" s="26">
        <v>28</v>
      </c>
      <c r="F1956" s="26">
        <v>92</v>
      </c>
      <c r="G1956" s="26" t="s">
        <v>6647</v>
      </c>
      <c r="H1956" s="26" t="s">
        <v>90</v>
      </c>
      <c r="I1956" s="26" t="s">
        <v>118</v>
      </c>
      <c r="J1956" s="26" t="s">
        <v>6647</v>
      </c>
      <c r="K1956" s="62">
        <v>3.5047907209999996</v>
      </c>
      <c r="L1956" s="62">
        <v>1.8532526479999998</v>
      </c>
      <c r="M1956" s="62">
        <v>27.654013689999999</v>
      </c>
      <c r="N1956" s="51">
        <v>0.19507575757575801</v>
      </c>
      <c r="O1956" s="63">
        <v>3.2</v>
      </c>
      <c r="P1956" s="63">
        <v>2.36</v>
      </c>
      <c r="Q1956" s="26" t="s">
        <v>629</v>
      </c>
      <c r="R1956" s="61">
        <v>0.88068181818181823</v>
      </c>
      <c r="S1956" s="61">
        <v>7.0707070707070691E-2</v>
      </c>
      <c r="T1956" s="61">
        <v>0</v>
      </c>
      <c r="U1956" s="61">
        <v>0</v>
      </c>
      <c r="V1956" s="61">
        <v>1.3888888888888888E-2</v>
      </c>
      <c r="W1956" s="61">
        <v>3.4722222222222224E-2</v>
      </c>
    </row>
    <row r="1957" spans="1:23" x14ac:dyDescent="0.25">
      <c r="A1957" s="26" t="s">
        <v>3302</v>
      </c>
      <c r="B1957" s="26" t="s">
        <v>3303</v>
      </c>
      <c r="C1957" s="26" t="s">
        <v>207</v>
      </c>
      <c r="D1957" s="26" t="s">
        <v>545</v>
      </c>
      <c r="E1957" s="26">
        <v>13</v>
      </c>
      <c r="F1957" s="26">
        <v>65</v>
      </c>
      <c r="G1957" s="26" t="s">
        <v>6647</v>
      </c>
      <c r="H1957" s="26" t="s">
        <v>90</v>
      </c>
      <c r="I1957" s="26" t="s">
        <v>118</v>
      </c>
      <c r="J1957" s="26" t="s">
        <v>6647</v>
      </c>
      <c r="K1957" s="62">
        <v>14.195663140000001</v>
      </c>
      <c r="L1957" s="62">
        <v>8.2324760460000004</v>
      </c>
      <c r="M1957" s="62">
        <v>45.227131300000003</v>
      </c>
      <c r="N1957" s="51">
        <v>0.22355769230769201</v>
      </c>
      <c r="O1957" s="63">
        <v>0.5</v>
      </c>
      <c r="P1957" s="63">
        <v>2.54</v>
      </c>
      <c r="Q1957" s="26" t="s">
        <v>629</v>
      </c>
      <c r="R1957" s="61">
        <v>0.90865384615384615</v>
      </c>
      <c r="S1957" s="61">
        <v>4.246794871794872E-2</v>
      </c>
      <c r="T1957" s="61">
        <v>0</v>
      </c>
      <c r="U1957" s="61">
        <v>0</v>
      </c>
      <c r="V1957" s="61">
        <v>3.2852564102564104E-2</v>
      </c>
      <c r="W1957" s="61">
        <v>1.6025641025641024E-2</v>
      </c>
    </row>
    <row r="1958" spans="1:23" x14ac:dyDescent="0.25">
      <c r="A1958" s="26" t="s">
        <v>2493</v>
      </c>
      <c r="B1958" s="26" t="s">
        <v>2494</v>
      </c>
      <c r="C1958" s="26" t="s">
        <v>1174</v>
      </c>
      <c r="D1958" s="26" t="s">
        <v>151</v>
      </c>
      <c r="E1958" s="26">
        <v>125</v>
      </c>
      <c r="F1958" s="26">
        <v>438</v>
      </c>
      <c r="G1958" s="26" t="s">
        <v>6647</v>
      </c>
      <c r="H1958" s="26" t="s">
        <v>90</v>
      </c>
      <c r="I1958" s="26" t="s">
        <v>118</v>
      </c>
      <c r="J1958" s="26" t="s">
        <v>6647</v>
      </c>
      <c r="K1958" s="62">
        <v>20.663136659999999</v>
      </c>
      <c r="L1958" s="62">
        <v>24.02924861</v>
      </c>
      <c r="M1958" s="62">
        <v>20.746733039999999</v>
      </c>
      <c r="N1958" s="51">
        <v>0.12761020881670501</v>
      </c>
      <c r="O1958" s="63">
        <v>4.9000000000000004</v>
      </c>
      <c r="P1958" s="63">
        <v>2.79</v>
      </c>
      <c r="Q1958" s="26" t="s">
        <v>629</v>
      </c>
      <c r="R1958" s="61">
        <v>0.52668213457076563</v>
      </c>
      <c r="S1958" s="61">
        <v>0.38360402165506569</v>
      </c>
      <c r="T1958" s="61">
        <v>1.7014694508894045E-2</v>
      </c>
      <c r="U1958" s="61">
        <v>0</v>
      </c>
      <c r="V1958" s="61">
        <v>5.1817478731631866E-2</v>
      </c>
      <c r="W1958" s="61">
        <v>2.0881670533642691E-2</v>
      </c>
    </row>
    <row r="1959" spans="1:23" x14ac:dyDescent="0.25">
      <c r="A1959" s="26" t="s">
        <v>3260</v>
      </c>
      <c r="B1959" s="26" t="s">
        <v>3261</v>
      </c>
      <c r="C1959" s="26" t="s">
        <v>1174</v>
      </c>
      <c r="D1959" s="26" t="s">
        <v>151</v>
      </c>
      <c r="E1959" s="26">
        <v>16</v>
      </c>
      <c r="F1959" s="26">
        <v>48</v>
      </c>
      <c r="G1959" s="26" t="s">
        <v>6647</v>
      </c>
      <c r="H1959" s="26" t="s">
        <v>90</v>
      </c>
      <c r="I1959" s="26" t="s">
        <v>118</v>
      </c>
      <c r="J1959" s="26" t="s">
        <v>6647</v>
      </c>
      <c r="K1959" s="62">
        <v>3.504790721</v>
      </c>
      <c r="L1959" s="62">
        <v>1.853252648</v>
      </c>
      <c r="M1959" s="62">
        <v>27.654013689999999</v>
      </c>
      <c r="N1959" s="51">
        <v>0.19507575757575801</v>
      </c>
      <c r="O1959" s="63">
        <v>3.2</v>
      </c>
      <c r="P1959" s="63">
        <v>2.36</v>
      </c>
      <c r="Q1959" s="26" t="s">
        <v>629</v>
      </c>
      <c r="R1959" s="61">
        <v>0.88068181818181823</v>
      </c>
      <c r="S1959" s="61">
        <v>7.0707070707070704E-2</v>
      </c>
      <c r="T1959" s="61">
        <v>0</v>
      </c>
      <c r="U1959" s="61">
        <v>0</v>
      </c>
      <c r="V1959" s="61">
        <v>1.3888888888888888E-2</v>
      </c>
      <c r="W1959" s="61">
        <v>3.4722222222222224E-2</v>
      </c>
    </row>
    <row r="1960" spans="1:23" x14ac:dyDescent="0.25">
      <c r="A1960" s="26" t="s">
        <v>4268</v>
      </c>
      <c r="B1960" s="26" t="s">
        <v>4269</v>
      </c>
      <c r="C1960" s="26" t="s">
        <v>150</v>
      </c>
      <c r="D1960" s="26" t="s">
        <v>151</v>
      </c>
      <c r="E1960" s="26">
        <v>268</v>
      </c>
      <c r="F1960" s="26">
        <v>880</v>
      </c>
      <c r="G1960" s="26" t="s">
        <v>6631</v>
      </c>
      <c r="H1960" s="26" t="s">
        <v>90</v>
      </c>
      <c r="I1960" s="26" t="s">
        <v>118</v>
      </c>
      <c r="J1960" s="26" t="s">
        <v>6631</v>
      </c>
      <c r="K1960" s="62">
        <v>74.16745464357443</v>
      </c>
      <c r="L1960" s="62">
        <v>59.904609289406089</v>
      </c>
      <c r="M1960" s="62">
        <v>82.637619827776405</v>
      </c>
      <c r="N1960" s="51">
        <v>0.47642747244352202</v>
      </c>
      <c r="O1960" s="63">
        <v>18.606210541569066</v>
      </c>
      <c r="P1960" s="63">
        <v>4.0792253483362169</v>
      </c>
      <c r="Q1960" s="26" t="s">
        <v>117</v>
      </c>
      <c r="R1960" s="61">
        <v>0.21498826748719263</v>
      </c>
      <c r="S1960" s="61">
        <v>0.73755950030198791</v>
      </c>
      <c r="T1960" s="61">
        <v>0</v>
      </c>
      <c r="U1960" s="61">
        <v>4.6228925569215965E-3</v>
      </c>
      <c r="V1960" s="61">
        <v>2.0720751713218744E-2</v>
      </c>
      <c r="W1960" s="61">
        <v>2.2108587940679228E-2</v>
      </c>
    </row>
    <row r="1961" spans="1:23" x14ac:dyDescent="0.25">
      <c r="A1961" s="26" t="s">
        <v>4564</v>
      </c>
      <c r="B1961" s="26" t="s">
        <v>4565</v>
      </c>
      <c r="C1961" s="26" t="s">
        <v>1174</v>
      </c>
      <c r="D1961" s="26" t="s">
        <v>151</v>
      </c>
      <c r="E1961" s="26">
        <v>105</v>
      </c>
      <c r="F1961" s="26">
        <v>166</v>
      </c>
      <c r="G1961" s="26" t="s">
        <v>6631</v>
      </c>
      <c r="H1961" s="26" t="s">
        <v>90</v>
      </c>
      <c r="I1961" s="26" t="s">
        <v>147</v>
      </c>
      <c r="J1961" s="26" t="s">
        <v>6631</v>
      </c>
      <c r="K1961" s="62">
        <v>80.635400910000016</v>
      </c>
      <c r="L1961" s="62">
        <v>76.084215830000019</v>
      </c>
      <c r="M1961" s="62">
        <v>74.598630990000004</v>
      </c>
      <c r="N1961" s="51">
        <v>0.60560000000000003</v>
      </c>
      <c r="O1961" s="63">
        <v>34.600000000000009</v>
      </c>
      <c r="P1961" s="63">
        <v>4.3099999999999996</v>
      </c>
      <c r="Q1961" s="26" t="s">
        <v>117</v>
      </c>
      <c r="R1961" s="61">
        <v>0.15011202389843167</v>
      </c>
      <c r="S1961" s="61">
        <v>0.7214339058999254</v>
      </c>
      <c r="T1961" s="61">
        <v>3.2860343539955192E-2</v>
      </c>
      <c r="U1961" s="61">
        <v>0</v>
      </c>
      <c r="V1961" s="61">
        <v>1.2696041822255416E-2</v>
      </c>
      <c r="W1961" s="61">
        <v>8.2897684839432439E-2</v>
      </c>
    </row>
    <row r="1962" spans="1:23" x14ac:dyDescent="0.25">
      <c r="A1962" s="26" t="s">
        <v>5072</v>
      </c>
      <c r="B1962" s="26" t="s">
        <v>5073</v>
      </c>
      <c r="C1962" s="26" t="s">
        <v>1174</v>
      </c>
      <c r="D1962" s="26" t="s">
        <v>151</v>
      </c>
      <c r="E1962" s="26">
        <v>34</v>
      </c>
      <c r="F1962" s="26">
        <v>200</v>
      </c>
      <c r="G1962" s="26" t="s">
        <v>6631</v>
      </c>
      <c r="H1962" s="26" t="s">
        <v>90</v>
      </c>
      <c r="I1962" s="26" t="s">
        <v>118</v>
      </c>
      <c r="J1962" s="26" t="s">
        <v>6631</v>
      </c>
      <c r="K1962" s="62">
        <v>75.438030074701629</v>
      </c>
      <c r="L1962" s="62">
        <v>63.08296138278925</v>
      </c>
      <c r="M1962" s="62">
        <v>81.058425863008154</v>
      </c>
      <c r="N1962" s="51">
        <v>0.52752187484320501</v>
      </c>
      <c r="O1962" s="63">
        <v>21.74806038067323</v>
      </c>
      <c r="P1962" s="63">
        <v>4.120270676945152</v>
      </c>
      <c r="Q1962" s="26" t="s">
        <v>117</v>
      </c>
      <c r="R1962" s="61">
        <v>0.20807190293300695</v>
      </c>
      <c r="S1962" s="61">
        <v>0.71370557600984896</v>
      </c>
      <c r="T1962" s="61">
        <v>1.2078454433262305E-2</v>
      </c>
      <c r="U1962" s="61">
        <v>0</v>
      </c>
      <c r="V1962" s="61">
        <v>1.7497052667333063E-2</v>
      </c>
      <c r="W1962" s="61">
        <v>4.8647013956548711E-2</v>
      </c>
    </row>
    <row r="1963" spans="1:23" x14ac:dyDescent="0.25">
      <c r="A1963" s="26" t="s">
        <v>3072</v>
      </c>
      <c r="B1963" s="26" t="s">
        <v>3073</v>
      </c>
      <c r="C1963" s="26" t="s">
        <v>1174</v>
      </c>
      <c r="D1963" s="26" t="s">
        <v>151</v>
      </c>
      <c r="E1963" s="26">
        <v>27</v>
      </c>
      <c r="F1963" s="26">
        <v>78</v>
      </c>
      <c r="G1963" s="26" t="s">
        <v>6647</v>
      </c>
      <c r="H1963" s="26" t="s">
        <v>90</v>
      </c>
      <c r="I1963" s="26" t="s">
        <v>118</v>
      </c>
      <c r="J1963" s="26" t="s">
        <v>6647</v>
      </c>
      <c r="K1963" s="62">
        <v>23.7771054</v>
      </c>
      <c r="L1963" s="62">
        <v>18.482097830000001</v>
      </c>
      <c r="M1963" s="62">
        <v>40.17423771</v>
      </c>
      <c r="N1963" s="51">
        <v>0.308635666836995</v>
      </c>
      <c r="O1963" s="63">
        <v>6.3</v>
      </c>
      <c r="P1963" s="63">
        <v>3.08</v>
      </c>
      <c r="Q1963" s="26" t="s">
        <v>117</v>
      </c>
      <c r="R1963" s="61">
        <v>0.45375574859478796</v>
      </c>
      <c r="S1963" s="61">
        <v>0.46142054164537555</v>
      </c>
      <c r="T1963" s="61">
        <v>0</v>
      </c>
      <c r="U1963" s="61">
        <v>0</v>
      </c>
      <c r="V1963" s="61">
        <v>3.5769034236075622E-2</v>
      </c>
      <c r="W1963" s="61">
        <v>4.905467552376086E-2</v>
      </c>
    </row>
    <row r="1964" spans="1:23" x14ac:dyDescent="0.25">
      <c r="A1964" s="26" t="s">
        <v>5727</v>
      </c>
      <c r="B1964" s="26" t="s">
        <v>5728</v>
      </c>
      <c r="C1964" s="26" t="s">
        <v>1174</v>
      </c>
      <c r="D1964" s="26" t="s">
        <v>151</v>
      </c>
      <c r="E1964" s="26">
        <v>16</v>
      </c>
      <c r="F1964" s="26">
        <v>45</v>
      </c>
      <c r="G1964" s="26" t="s">
        <v>6631</v>
      </c>
      <c r="H1964" s="26" t="s">
        <v>90</v>
      </c>
      <c r="I1964" s="26" t="s">
        <v>118</v>
      </c>
      <c r="J1964" s="26" t="s">
        <v>6631</v>
      </c>
      <c r="K1964" s="62">
        <v>23.777105400000003</v>
      </c>
      <c r="L1964" s="62">
        <v>18.482097830000001</v>
      </c>
      <c r="M1964" s="62">
        <v>40.17423771</v>
      </c>
      <c r="N1964" s="51">
        <v>0.308635666836995</v>
      </c>
      <c r="O1964" s="63">
        <v>6.3000000000000007</v>
      </c>
      <c r="P1964" s="63">
        <v>3.08</v>
      </c>
      <c r="Q1964" s="26" t="s">
        <v>117</v>
      </c>
      <c r="R1964" s="61">
        <v>0.45375574859478796</v>
      </c>
      <c r="S1964" s="61">
        <v>0.4614205416453756</v>
      </c>
      <c r="T1964" s="61">
        <v>0</v>
      </c>
      <c r="U1964" s="61">
        <v>0</v>
      </c>
      <c r="V1964" s="61">
        <v>3.5769034236075622E-2</v>
      </c>
      <c r="W1964" s="61">
        <v>4.9054675523760867E-2</v>
      </c>
    </row>
    <row r="1965" spans="1:23" x14ac:dyDescent="0.25">
      <c r="A1965" s="26" t="s">
        <v>2969</v>
      </c>
      <c r="B1965" s="26" t="s">
        <v>2970</v>
      </c>
      <c r="C1965" s="26" t="s">
        <v>1174</v>
      </c>
      <c r="D1965" s="26" t="s">
        <v>151</v>
      </c>
      <c r="E1965" s="26">
        <v>34</v>
      </c>
      <c r="F1965" s="26">
        <v>100</v>
      </c>
      <c r="G1965" s="26" t="s">
        <v>6647</v>
      </c>
      <c r="H1965" s="26" t="s">
        <v>90</v>
      </c>
      <c r="I1965" s="26" t="s">
        <v>118</v>
      </c>
      <c r="J1965" s="26" t="s">
        <v>6647</v>
      </c>
      <c r="K1965" s="62">
        <v>23.7771054</v>
      </c>
      <c r="L1965" s="62">
        <v>18.482097830000001</v>
      </c>
      <c r="M1965" s="62">
        <v>40.17423771</v>
      </c>
      <c r="N1965" s="51">
        <v>0.308635666836995</v>
      </c>
      <c r="O1965" s="63">
        <v>6.3</v>
      </c>
      <c r="P1965" s="63">
        <v>3.08</v>
      </c>
      <c r="Q1965" s="26" t="s">
        <v>117</v>
      </c>
      <c r="R1965" s="61">
        <v>0.45375574859478796</v>
      </c>
      <c r="S1965" s="61">
        <v>0.46142054164537555</v>
      </c>
      <c r="T1965" s="61">
        <v>0</v>
      </c>
      <c r="U1965" s="61">
        <v>0</v>
      </c>
      <c r="V1965" s="61">
        <v>3.5769034236075622E-2</v>
      </c>
      <c r="W1965" s="61">
        <v>4.905467552376086E-2</v>
      </c>
    </row>
    <row r="1966" spans="1:23" x14ac:dyDescent="0.25">
      <c r="A1966" s="26" t="s">
        <v>3280</v>
      </c>
      <c r="B1966" s="26" t="s">
        <v>3281</v>
      </c>
      <c r="C1966" s="26" t="s">
        <v>1174</v>
      </c>
      <c r="D1966" s="26" t="s">
        <v>151</v>
      </c>
      <c r="E1966" s="26">
        <v>15</v>
      </c>
      <c r="F1966" s="26">
        <v>49</v>
      </c>
      <c r="G1966" s="26" t="s">
        <v>6647</v>
      </c>
      <c r="H1966" s="26" t="s">
        <v>90</v>
      </c>
      <c r="I1966" s="26" t="s">
        <v>118</v>
      </c>
      <c r="J1966" s="26" t="s">
        <v>6647</v>
      </c>
      <c r="K1966" s="62">
        <v>20.663136659999999</v>
      </c>
      <c r="L1966" s="62">
        <v>24.02924861</v>
      </c>
      <c r="M1966" s="62">
        <v>20.746733039999999</v>
      </c>
      <c r="N1966" s="51">
        <v>0.125096525096525</v>
      </c>
      <c r="O1966" s="63">
        <v>4.9000000000000004</v>
      </c>
      <c r="P1966" s="63">
        <v>2.79</v>
      </c>
      <c r="Q1966" s="26" t="s">
        <v>629</v>
      </c>
      <c r="R1966" s="61">
        <v>0.54749034749034753</v>
      </c>
      <c r="S1966" s="61">
        <v>0.34594594594594597</v>
      </c>
      <c r="T1966" s="61">
        <v>1.0038610038610039E-2</v>
      </c>
      <c r="U1966" s="61">
        <v>0</v>
      </c>
      <c r="V1966" s="61">
        <v>3.0115830115830119E-2</v>
      </c>
      <c r="W1966" s="61">
        <v>6.6409266409266407E-2</v>
      </c>
    </row>
    <row r="1967" spans="1:23" x14ac:dyDescent="0.25">
      <c r="A1967" s="26" t="s">
        <v>5685</v>
      </c>
      <c r="B1967" s="26" t="s">
        <v>5686</v>
      </c>
      <c r="C1967" s="26" t="s">
        <v>1174</v>
      </c>
      <c r="D1967" s="26" t="s">
        <v>151</v>
      </c>
      <c r="E1967" s="26">
        <v>27</v>
      </c>
      <c r="F1967" s="26">
        <v>62</v>
      </c>
      <c r="G1967" s="26" t="s">
        <v>6631</v>
      </c>
      <c r="H1967" s="26" t="s">
        <v>90</v>
      </c>
      <c r="I1967" s="26" t="s">
        <v>118</v>
      </c>
      <c r="J1967" s="26" t="s">
        <v>6631</v>
      </c>
      <c r="K1967" s="62">
        <v>2.231467474</v>
      </c>
      <c r="L1967" s="62">
        <v>1.033787191</v>
      </c>
      <c r="M1967" s="62">
        <v>29.68263846</v>
      </c>
      <c r="N1967" s="51">
        <v>6.4736836071914799E-2</v>
      </c>
      <c r="O1967" s="63">
        <v>1.3</v>
      </c>
      <c r="P1967" s="63">
        <v>2.8697934003209395</v>
      </c>
      <c r="Q1967" s="26" t="s">
        <v>629</v>
      </c>
      <c r="R1967" s="61">
        <v>0.74057722437263573</v>
      </c>
      <c r="S1967" s="61">
        <v>0.12116914100376172</v>
      </c>
      <c r="T1967" s="61">
        <v>0</v>
      </c>
      <c r="U1967" s="61">
        <v>0</v>
      </c>
      <c r="V1967" s="61">
        <v>8.3986462401852188E-2</v>
      </c>
      <c r="W1967" s="61">
        <v>5.4267172221750426E-2</v>
      </c>
    </row>
    <row r="1968" spans="1:23" x14ac:dyDescent="0.25">
      <c r="A1968" s="26" t="s">
        <v>2437</v>
      </c>
      <c r="B1968" s="26" t="s">
        <v>2438</v>
      </c>
      <c r="C1968" s="26" t="s">
        <v>1174</v>
      </c>
      <c r="D1968" s="26" t="s">
        <v>151</v>
      </c>
      <c r="E1968" s="26">
        <v>161</v>
      </c>
      <c r="F1968" s="26">
        <v>575</v>
      </c>
      <c r="G1968" s="26" t="s">
        <v>6647</v>
      </c>
      <c r="H1968" s="26" t="s">
        <v>90</v>
      </c>
      <c r="I1968" s="26" t="s">
        <v>130</v>
      </c>
      <c r="J1968" s="26" t="s">
        <v>6647</v>
      </c>
      <c r="K1968" s="62">
        <v>49.89914271</v>
      </c>
      <c r="L1968" s="62">
        <v>39.309127580000002</v>
      </c>
      <c r="M1968" s="62">
        <v>62.501555690000004</v>
      </c>
      <c r="N1968" s="51">
        <v>0.33271115258982698</v>
      </c>
      <c r="O1968" s="63">
        <v>3.4</v>
      </c>
      <c r="P1968" s="63">
        <v>2.67</v>
      </c>
      <c r="Q1968" s="26" t="s">
        <v>629</v>
      </c>
      <c r="R1968" s="61">
        <v>0.5342977134857676</v>
      </c>
      <c r="S1968" s="61">
        <v>0.39617358842743822</v>
      </c>
      <c r="T1968" s="61">
        <v>0</v>
      </c>
      <c r="U1968" s="61">
        <v>2.7998133457769483E-2</v>
      </c>
      <c r="V1968" s="61">
        <v>1.1665888940737284E-2</v>
      </c>
      <c r="W1968" s="61">
        <v>2.9864675688287448E-2</v>
      </c>
    </row>
    <row r="1969" spans="1:23" x14ac:dyDescent="0.25">
      <c r="A1969" s="26" t="s">
        <v>5499</v>
      </c>
      <c r="B1969" s="26" t="s">
        <v>5500</v>
      </c>
      <c r="C1969" s="26" t="s">
        <v>207</v>
      </c>
      <c r="D1969" s="26" t="s">
        <v>545</v>
      </c>
      <c r="E1969" s="26">
        <v>10</v>
      </c>
      <c r="F1969" s="26">
        <v>50</v>
      </c>
      <c r="G1969" s="26" t="s">
        <v>6631</v>
      </c>
      <c r="H1969" s="26" t="s">
        <v>90</v>
      </c>
      <c r="I1969" s="26" t="s">
        <v>130</v>
      </c>
      <c r="J1969" s="26" t="s">
        <v>6631</v>
      </c>
      <c r="K1969" s="62">
        <v>14.195663140000001</v>
      </c>
      <c r="L1969" s="62">
        <v>8.2324760460000004</v>
      </c>
      <c r="M1969" s="62">
        <v>45.227131300000003</v>
      </c>
      <c r="N1969" s="51">
        <v>0.64737550471063299</v>
      </c>
      <c r="O1969" s="63">
        <v>0.5</v>
      </c>
      <c r="P1969" s="63">
        <v>2.54</v>
      </c>
      <c r="Q1969" s="26" t="s">
        <v>117</v>
      </c>
      <c r="R1969" s="61">
        <v>9.4212651413189755E-2</v>
      </c>
      <c r="S1969" s="61">
        <v>0.81965006729475087</v>
      </c>
      <c r="T1969" s="61">
        <v>0</v>
      </c>
      <c r="U1969" s="61">
        <v>0</v>
      </c>
      <c r="V1969" s="61">
        <v>0</v>
      </c>
      <c r="W1969" s="61">
        <v>8.613728129205922E-2</v>
      </c>
    </row>
    <row r="1970" spans="1:23" x14ac:dyDescent="0.25">
      <c r="A1970" s="26" t="s">
        <v>2773</v>
      </c>
      <c r="B1970" s="26" t="s">
        <v>2774</v>
      </c>
      <c r="C1970" s="26" t="s">
        <v>1174</v>
      </c>
      <c r="D1970" s="26" t="s">
        <v>151</v>
      </c>
      <c r="E1970" s="26">
        <v>56</v>
      </c>
      <c r="F1970" s="26">
        <v>184</v>
      </c>
      <c r="G1970" s="26" t="s">
        <v>6647</v>
      </c>
      <c r="H1970" s="26" t="s">
        <v>90</v>
      </c>
      <c r="I1970" s="26" t="s">
        <v>118</v>
      </c>
      <c r="J1970" s="26" t="s">
        <v>6647</v>
      </c>
      <c r="K1970" s="62">
        <v>21.413101474311688</v>
      </c>
      <c r="L1970" s="62">
        <v>17.57635886677734</v>
      </c>
      <c r="M1970" s="62">
        <v>35.526762668107345</v>
      </c>
      <c r="N1970" s="51">
        <v>0.32708643434023998</v>
      </c>
      <c r="O1970" s="63">
        <v>5.2793860880705941</v>
      </c>
      <c r="P1970" s="63">
        <v>3.1380349087175543</v>
      </c>
      <c r="Q1970" s="26" t="s">
        <v>117</v>
      </c>
      <c r="R1970" s="61">
        <v>0.43620740505365613</v>
      </c>
      <c r="S1970" s="61">
        <v>0.41655174267321304</v>
      </c>
      <c r="T1970" s="61">
        <v>1.9818623020611527E-2</v>
      </c>
      <c r="U1970" s="61">
        <v>0</v>
      </c>
      <c r="V1970" s="61">
        <v>7.551446827853454E-3</v>
      </c>
      <c r="W1970" s="61">
        <v>0.11987078242466578</v>
      </c>
    </row>
    <row r="1971" spans="1:23" x14ac:dyDescent="0.25">
      <c r="A1971" s="26" t="s">
        <v>5058</v>
      </c>
      <c r="B1971" s="26" t="s">
        <v>5059</v>
      </c>
      <c r="C1971" s="26" t="s">
        <v>1174</v>
      </c>
      <c r="D1971" s="26" t="s">
        <v>151</v>
      </c>
      <c r="E1971" s="26">
        <v>36</v>
      </c>
      <c r="F1971" s="26">
        <v>100</v>
      </c>
      <c r="G1971" s="26" t="s">
        <v>6631</v>
      </c>
      <c r="H1971" s="26" t="s">
        <v>90</v>
      </c>
      <c r="I1971" s="26" t="s">
        <v>147</v>
      </c>
      <c r="J1971" s="26" t="s">
        <v>6631</v>
      </c>
      <c r="K1971" s="62">
        <v>47.464954604336263</v>
      </c>
      <c r="L1971" s="62">
        <v>30.756103033062761</v>
      </c>
      <c r="M1971" s="62">
        <v>75.019409347752514</v>
      </c>
      <c r="N1971" s="51">
        <v>0.36123128846408398</v>
      </c>
      <c r="O1971" s="63">
        <v>3.434350621173067</v>
      </c>
      <c r="P1971" s="63">
        <v>2.779058436862178</v>
      </c>
      <c r="Q1971" s="26" t="s">
        <v>117</v>
      </c>
      <c r="R1971" s="61">
        <v>0.34847491376503487</v>
      </c>
      <c r="S1971" s="61">
        <v>0.58946401770499868</v>
      </c>
      <c r="T1971" s="61">
        <v>1.0422538556838801E-2</v>
      </c>
      <c r="U1971" s="61">
        <v>0</v>
      </c>
      <c r="V1971" s="61">
        <v>3.8537424737042351E-2</v>
      </c>
      <c r="W1971" s="61">
        <v>1.3101105236085334E-2</v>
      </c>
    </row>
    <row r="1972" spans="1:23" x14ac:dyDescent="0.25">
      <c r="A1972" s="26" t="s">
        <v>5497</v>
      </c>
      <c r="B1972" s="26" t="s">
        <v>5498</v>
      </c>
      <c r="C1972" s="26" t="s">
        <v>207</v>
      </c>
      <c r="D1972" s="26" t="s">
        <v>545</v>
      </c>
      <c r="E1972" s="26">
        <v>10</v>
      </c>
      <c r="F1972" s="26">
        <v>35</v>
      </c>
      <c r="G1972" s="26" t="s">
        <v>6631</v>
      </c>
      <c r="H1972" s="26" t="s">
        <v>90</v>
      </c>
      <c r="I1972" s="26" t="s">
        <v>130</v>
      </c>
      <c r="J1972" s="26" t="s">
        <v>6631</v>
      </c>
      <c r="K1972" s="62">
        <v>14.195663140000001</v>
      </c>
      <c r="L1972" s="62">
        <v>8.2324760460000004</v>
      </c>
      <c r="M1972" s="62">
        <v>45.227131300000003</v>
      </c>
      <c r="N1972" s="51">
        <v>0.64737550471063299</v>
      </c>
      <c r="O1972" s="63">
        <v>0.5</v>
      </c>
      <c r="P1972" s="63">
        <v>2.54</v>
      </c>
      <c r="Q1972" s="26" t="s">
        <v>117</v>
      </c>
      <c r="R1972" s="61">
        <v>9.4212651413189755E-2</v>
      </c>
      <c r="S1972" s="61">
        <v>0.81965006729475087</v>
      </c>
      <c r="T1972" s="61">
        <v>0</v>
      </c>
      <c r="U1972" s="61">
        <v>0</v>
      </c>
      <c r="V1972" s="61">
        <v>0</v>
      </c>
      <c r="W1972" s="61">
        <v>8.613728129205922E-2</v>
      </c>
    </row>
    <row r="1973" spans="1:23" x14ac:dyDescent="0.25">
      <c r="A1973" s="26" t="s">
        <v>5613</v>
      </c>
      <c r="B1973" s="26" t="s">
        <v>5614</v>
      </c>
      <c r="C1973" s="26" t="s">
        <v>1174</v>
      </c>
      <c r="D1973" s="26" t="s">
        <v>151</v>
      </c>
      <c r="E1973" s="26">
        <v>84</v>
      </c>
      <c r="F1973" s="26">
        <v>277</v>
      </c>
      <c r="G1973" s="26" t="s">
        <v>6631</v>
      </c>
      <c r="H1973" s="26" t="s">
        <v>90</v>
      </c>
      <c r="I1973" s="26" t="s">
        <v>118</v>
      </c>
      <c r="J1973" s="26" t="s">
        <v>6631</v>
      </c>
      <c r="K1973" s="62">
        <v>11.964195659999998</v>
      </c>
      <c r="L1973" s="62">
        <v>13.95612708</v>
      </c>
      <c r="M1973" s="62">
        <v>16.950840070000002</v>
      </c>
      <c r="N1973" s="51">
        <v>0.24406497292794702</v>
      </c>
      <c r="O1973" s="63">
        <v>1.2</v>
      </c>
      <c r="P1973" s="63">
        <v>3.37</v>
      </c>
      <c r="Q1973" s="26" t="s">
        <v>117</v>
      </c>
      <c r="R1973" s="61">
        <v>0.42149104539775095</v>
      </c>
      <c r="S1973" s="61">
        <v>0.3940024989587671</v>
      </c>
      <c r="T1973" s="61">
        <v>0</v>
      </c>
      <c r="U1973" s="61">
        <v>0</v>
      </c>
      <c r="V1973" s="61">
        <v>0.12411495210329029</v>
      </c>
      <c r="W1973" s="61">
        <v>6.0391503540191571E-2</v>
      </c>
    </row>
    <row r="1974" spans="1:23" x14ac:dyDescent="0.25">
      <c r="A1974" s="26" t="s">
        <v>2723</v>
      </c>
      <c r="B1974" s="26" t="s">
        <v>2724</v>
      </c>
      <c r="C1974" s="26" t="s">
        <v>207</v>
      </c>
      <c r="D1974" s="26" t="s">
        <v>545</v>
      </c>
      <c r="E1974" s="26">
        <v>65</v>
      </c>
      <c r="F1974" s="26">
        <v>357</v>
      </c>
      <c r="G1974" s="26" t="s">
        <v>6647</v>
      </c>
      <c r="H1974" s="26" t="s">
        <v>90</v>
      </c>
      <c r="I1974" s="26" t="s">
        <v>118</v>
      </c>
      <c r="J1974" s="26" t="s">
        <v>6647</v>
      </c>
      <c r="K1974" s="62">
        <v>14.195663140000001</v>
      </c>
      <c r="L1974" s="62">
        <v>8.2324760460000004</v>
      </c>
      <c r="M1974" s="62">
        <v>45.227131300000003</v>
      </c>
      <c r="N1974" s="51">
        <v>0.22355769230769201</v>
      </c>
      <c r="O1974" s="63">
        <v>0.5</v>
      </c>
      <c r="P1974" s="63">
        <v>2.54</v>
      </c>
      <c r="Q1974" s="26" t="s">
        <v>629</v>
      </c>
      <c r="R1974" s="61">
        <v>0.90865384615384615</v>
      </c>
      <c r="S1974" s="61">
        <v>4.246794871794872E-2</v>
      </c>
      <c r="T1974" s="61">
        <v>0</v>
      </c>
      <c r="U1974" s="61">
        <v>0</v>
      </c>
      <c r="V1974" s="61">
        <v>3.2852564102564104E-2</v>
      </c>
      <c r="W1974" s="61">
        <v>1.6025641025641024E-2</v>
      </c>
    </row>
    <row r="1975" spans="1:23" x14ac:dyDescent="0.25">
      <c r="A1975" s="26" t="s">
        <v>2905</v>
      </c>
      <c r="B1975" s="26" t="s">
        <v>2906</v>
      </c>
      <c r="C1975" s="26" t="s">
        <v>1174</v>
      </c>
      <c r="D1975" s="26" t="s">
        <v>151</v>
      </c>
      <c r="E1975" s="26">
        <v>40</v>
      </c>
      <c r="F1975" s="26">
        <v>120</v>
      </c>
      <c r="G1975" s="26" t="s">
        <v>6647</v>
      </c>
      <c r="H1975" s="26" t="s">
        <v>90</v>
      </c>
      <c r="I1975" s="26" t="s">
        <v>118</v>
      </c>
      <c r="J1975" s="26" t="s">
        <v>6647</v>
      </c>
      <c r="K1975" s="62">
        <v>45.474029250000001</v>
      </c>
      <c r="L1975" s="62">
        <v>34.694906709999998</v>
      </c>
      <c r="M1975" s="62">
        <v>61.941505909999997</v>
      </c>
      <c r="N1975" s="51">
        <v>0.13412847876124701</v>
      </c>
      <c r="O1975" s="63">
        <v>8.3000000000000007</v>
      </c>
      <c r="P1975" s="63">
        <v>3.59</v>
      </c>
      <c r="Q1975" s="26" t="s">
        <v>117</v>
      </c>
      <c r="R1975" s="61">
        <v>0.36240066917607694</v>
      </c>
      <c r="S1975" s="61">
        <v>0.52802174822250103</v>
      </c>
      <c r="T1975" s="61">
        <v>2.0911752404851526E-4</v>
      </c>
      <c r="U1975" s="61">
        <v>0</v>
      </c>
      <c r="V1975" s="61">
        <v>1.9866164784608949E-2</v>
      </c>
      <c r="W1975" s="61">
        <v>8.9502300292764528E-2</v>
      </c>
    </row>
    <row r="1976" spans="1:23" x14ac:dyDescent="0.25">
      <c r="A1976" s="26" t="s">
        <v>5715</v>
      </c>
      <c r="B1976" s="26" t="s">
        <v>5716</v>
      </c>
      <c r="C1976" s="26" t="s">
        <v>1174</v>
      </c>
      <c r="D1976" s="26" t="s">
        <v>151</v>
      </c>
      <c r="E1976" s="26">
        <v>17</v>
      </c>
      <c r="F1976" s="26">
        <v>65</v>
      </c>
      <c r="G1976" s="26" t="s">
        <v>6631</v>
      </c>
      <c r="H1976" s="26" t="s">
        <v>90</v>
      </c>
      <c r="I1976" s="26" t="s">
        <v>118</v>
      </c>
      <c r="J1976" s="26" t="s">
        <v>6631</v>
      </c>
      <c r="K1976" s="62">
        <v>11.96419566</v>
      </c>
      <c r="L1976" s="62">
        <v>13.956127079999998</v>
      </c>
      <c r="M1976" s="62">
        <v>16.950840070000002</v>
      </c>
      <c r="N1976" s="51">
        <v>0.19378798109385598</v>
      </c>
      <c r="O1976" s="63">
        <v>1.2</v>
      </c>
      <c r="P1976" s="63">
        <v>3.37</v>
      </c>
      <c r="Q1976" s="26" t="s">
        <v>117</v>
      </c>
      <c r="R1976" s="61">
        <v>0.46455097906819715</v>
      </c>
      <c r="S1976" s="61">
        <v>0.44496961512491562</v>
      </c>
      <c r="T1976" s="61">
        <v>0</v>
      </c>
      <c r="U1976" s="61">
        <v>0</v>
      </c>
      <c r="V1976" s="61">
        <v>8.0351114112086425E-2</v>
      </c>
      <c r="W1976" s="61">
        <v>1.012829169480081E-2</v>
      </c>
    </row>
    <row r="1977" spans="1:23" x14ac:dyDescent="0.25">
      <c r="A1977" s="26" t="s">
        <v>3242</v>
      </c>
      <c r="B1977" s="26" t="s">
        <v>3243</v>
      </c>
      <c r="C1977" s="26" t="s">
        <v>1174</v>
      </c>
      <c r="D1977" s="26" t="s">
        <v>151</v>
      </c>
      <c r="E1977" s="26">
        <v>17</v>
      </c>
      <c r="F1977" s="26">
        <v>206</v>
      </c>
      <c r="G1977" s="26" t="s">
        <v>6647</v>
      </c>
      <c r="H1977" s="26" t="s">
        <v>90</v>
      </c>
      <c r="I1977" s="26" t="s">
        <v>118</v>
      </c>
      <c r="J1977" s="26" t="s">
        <v>6647</v>
      </c>
      <c r="K1977" s="62">
        <v>11.96419566</v>
      </c>
      <c r="L1977" s="62">
        <v>13.95612708</v>
      </c>
      <c r="M1977" s="62">
        <v>16.950840070000002</v>
      </c>
      <c r="N1977" s="51">
        <v>0.19378798109385598</v>
      </c>
      <c r="O1977" s="63">
        <v>1.2</v>
      </c>
      <c r="P1977" s="63">
        <v>3.37</v>
      </c>
      <c r="Q1977" s="26" t="s">
        <v>117</v>
      </c>
      <c r="R1977" s="61">
        <v>0.46455097906819709</v>
      </c>
      <c r="S1977" s="61">
        <v>0.44496961512491562</v>
      </c>
      <c r="T1977" s="61">
        <v>0</v>
      </c>
      <c r="U1977" s="61">
        <v>0</v>
      </c>
      <c r="V1977" s="61">
        <v>8.0351114112086425E-2</v>
      </c>
      <c r="W1977" s="61">
        <v>1.012829169480081E-2</v>
      </c>
    </row>
    <row r="1978" spans="1:23" x14ac:dyDescent="0.25">
      <c r="A1978" s="26" t="s">
        <v>3286</v>
      </c>
      <c r="B1978" s="26" t="s">
        <v>3287</v>
      </c>
      <c r="C1978" s="26" t="s">
        <v>1174</v>
      </c>
      <c r="D1978" s="26" t="s">
        <v>151</v>
      </c>
      <c r="E1978" s="26">
        <v>15</v>
      </c>
      <c r="F1978" s="26">
        <v>42</v>
      </c>
      <c r="G1978" s="26" t="s">
        <v>6647</v>
      </c>
      <c r="H1978" s="26" t="s">
        <v>90</v>
      </c>
      <c r="I1978" s="26" t="s">
        <v>118</v>
      </c>
      <c r="J1978" s="26" t="s">
        <v>6647</v>
      </c>
      <c r="K1978" s="62">
        <v>11.96419566</v>
      </c>
      <c r="L1978" s="62">
        <v>13.95612708</v>
      </c>
      <c r="M1978" s="62">
        <v>16.950840070000002</v>
      </c>
      <c r="N1978" s="51">
        <v>0.19378798109385598</v>
      </c>
      <c r="O1978" s="63">
        <v>1.2</v>
      </c>
      <c r="P1978" s="63">
        <v>3.37</v>
      </c>
      <c r="Q1978" s="26" t="s">
        <v>117</v>
      </c>
      <c r="R1978" s="61">
        <v>0.46455097906819715</v>
      </c>
      <c r="S1978" s="61">
        <v>0.44496961512491562</v>
      </c>
      <c r="T1978" s="61">
        <v>0</v>
      </c>
      <c r="U1978" s="61">
        <v>0</v>
      </c>
      <c r="V1978" s="61">
        <v>8.0351114112086425E-2</v>
      </c>
      <c r="W1978" s="61">
        <v>1.012829169480081E-2</v>
      </c>
    </row>
    <row r="1979" spans="1:23" x14ac:dyDescent="0.25">
      <c r="A1979" s="26" t="s">
        <v>5621</v>
      </c>
      <c r="B1979" s="26" t="s">
        <v>5622</v>
      </c>
      <c r="C1979" s="26" t="s">
        <v>1174</v>
      </c>
      <c r="D1979" s="26" t="s">
        <v>151</v>
      </c>
      <c r="E1979" s="26">
        <v>76</v>
      </c>
      <c r="F1979" s="26">
        <v>180</v>
      </c>
      <c r="G1979" s="26" t="s">
        <v>6631</v>
      </c>
      <c r="H1979" s="26" t="s">
        <v>90</v>
      </c>
      <c r="I1979" s="26" t="s">
        <v>118</v>
      </c>
      <c r="J1979" s="26" t="s">
        <v>6631</v>
      </c>
      <c r="K1979" s="62">
        <v>11.96419566</v>
      </c>
      <c r="L1979" s="62">
        <v>13.95612708</v>
      </c>
      <c r="M1979" s="62">
        <v>16.950840070000002</v>
      </c>
      <c r="N1979" s="51">
        <v>0.19378798109385598</v>
      </c>
      <c r="O1979" s="63">
        <v>1.2</v>
      </c>
      <c r="P1979" s="63">
        <v>3.37</v>
      </c>
      <c r="Q1979" s="26" t="s">
        <v>117</v>
      </c>
      <c r="R1979" s="61">
        <v>0.46455097906819715</v>
      </c>
      <c r="S1979" s="61">
        <v>0.44496961512491562</v>
      </c>
      <c r="T1979" s="61">
        <v>0</v>
      </c>
      <c r="U1979" s="61">
        <v>0</v>
      </c>
      <c r="V1979" s="61">
        <v>8.0351114112086425E-2</v>
      </c>
      <c r="W1979" s="61">
        <v>1.012829169480081E-2</v>
      </c>
    </row>
    <row r="1980" spans="1:23" x14ac:dyDescent="0.25">
      <c r="A1980" s="26" t="s">
        <v>1357</v>
      </c>
      <c r="B1980" s="26" t="s">
        <v>1358</v>
      </c>
      <c r="C1980" s="26" t="s">
        <v>1174</v>
      </c>
      <c r="D1980" s="26" t="s">
        <v>151</v>
      </c>
      <c r="E1980" s="26">
        <v>16</v>
      </c>
      <c r="F1980" s="26">
        <v>32</v>
      </c>
      <c r="G1980" s="26" t="s">
        <v>6647</v>
      </c>
      <c r="H1980" s="26" t="s">
        <v>90</v>
      </c>
      <c r="I1980" s="26" t="s">
        <v>89</v>
      </c>
      <c r="J1980" s="26" t="s">
        <v>6647</v>
      </c>
      <c r="K1980" s="62">
        <v>45.474029250000001</v>
      </c>
      <c r="L1980" s="62">
        <v>34.694906709999998</v>
      </c>
      <c r="M1980" s="62">
        <v>61.941505909999997</v>
      </c>
      <c r="N1980" s="51">
        <v>0.237623762376238</v>
      </c>
      <c r="O1980" s="63">
        <v>8.3000000000000007</v>
      </c>
      <c r="P1980" s="63">
        <v>3.59</v>
      </c>
      <c r="Q1980" s="26" t="s">
        <v>629</v>
      </c>
      <c r="R1980" s="61">
        <v>0.71509167842031029</v>
      </c>
      <c r="S1980" s="61">
        <v>0.13540197461212977</v>
      </c>
      <c r="T1980" s="61">
        <v>0</v>
      </c>
      <c r="U1980" s="61">
        <v>0</v>
      </c>
      <c r="V1980" s="61">
        <v>9.3088857545839204E-2</v>
      </c>
      <c r="W1980" s="61">
        <v>5.6417489421720736E-2</v>
      </c>
    </row>
    <row r="1981" spans="1:23" x14ac:dyDescent="0.25">
      <c r="A1981" s="26" t="s">
        <v>5060</v>
      </c>
      <c r="B1981" s="26" t="s">
        <v>5061</v>
      </c>
      <c r="C1981" s="26" t="s">
        <v>1174</v>
      </c>
      <c r="D1981" s="26" t="s">
        <v>151</v>
      </c>
      <c r="E1981" s="26">
        <v>35</v>
      </c>
      <c r="F1981" s="26">
        <v>105</v>
      </c>
      <c r="G1981" s="26" t="s">
        <v>6631</v>
      </c>
      <c r="H1981" s="26" t="s">
        <v>90</v>
      </c>
      <c r="I1981" s="26" t="s">
        <v>118</v>
      </c>
      <c r="J1981" s="26" t="s">
        <v>6631</v>
      </c>
      <c r="K1981" s="62">
        <v>11.96419566</v>
      </c>
      <c r="L1981" s="62">
        <v>13.95612708</v>
      </c>
      <c r="M1981" s="62">
        <v>16.950840070000002</v>
      </c>
      <c r="N1981" s="51">
        <v>0.39851024208566099</v>
      </c>
      <c r="O1981" s="63">
        <v>1.2</v>
      </c>
      <c r="P1981" s="63">
        <v>3.37</v>
      </c>
      <c r="Q1981" s="26" t="s">
        <v>117</v>
      </c>
      <c r="R1981" s="61">
        <v>0.38919925512104281</v>
      </c>
      <c r="S1981" s="61">
        <v>0.5009310986964618</v>
      </c>
      <c r="T1981" s="61">
        <v>0</v>
      </c>
      <c r="U1981" s="61">
        <v>0</v>
      </c>
      <c r="V1981" s="61">
        <v>1.3966480446927373E-2</v>
      </c>
      <c r="W1981" s="61">
        <v>9.5903165735567966E-2</v>
      </c>
    </row>
    <row r="1982" spans="1:23" x14ac:dyDescent="0.25">
      <c r="A1982" s="26" t="s">
        <v>5741</v>
      </c>
      <c r="B1982" s="26" t="s">
        <v>5742</v>
      </c>
      <c r="C1982" s="26" t="s">
        <v>1174</v>
      </c>
      <c r="D1982" s="26" t="s">
        <v>151</v>
      </c>
      <c r="E1982" s="26">
        <v>13</v>
      </c>
      <c r="F1982" s="26">
        <v>66</v>
      </c>
      <c r="G1982" s="26" t="s">
        <v>6631</v>
      </c>
      <c r="H1982" s="26" t="s">
        <v>90</v>
      </c>
      <c r="I1982" s="26" t="s">
        <v>118</v>
      </c>
      <c r="J1982" s="26" t="s">
        <v>6631</v>
      </c>
      <c r="K1982" s="62">
        <v>20.660459794843909</v>
      </c>
      <c r="L1982" s="62">
        <v>24.017785715036474</v>
      </c>
      <c r="M1982" s="62">
        <v>20.762945007152805</v>
      </c>
      <c r="N1982" s="51">
        <v>0.12528384103739001</v>
      </c>
      <c r="O1982" s="63">
        <v>4.8955710526950842</v>
      </c>
      <c r="P1982" s="63">
        <v>2.7901273663179094</v>
      </c>
      <c r="Q1982" s="26" t="s">
        <v>629</v>
      </c>
      <c r="R1982" s="61">
        <v>0.54725888268135692</v>
      </c>
      <c r="S1982" s="61">
        <v>0.34626702801891307</v>
      </c>
      <c r="T1982" s="61">
        <v>1.0060451717417835E-2</v>
      </c>
      <c r="U1982" s="61">
        <v>1.2032176892038588E-5</v>
      </c>
      <c r="V1982" s="61">
        <v>3.0081087011486516E-2</v>
      </c>
      <c r="W1982" s="61">
        <v>6.6320518393933853E-2</v>
      </c>
    </row>
    <row r="1983" spans="1:23" x14ac:dyDescent="0.25">
      <c r="A1983" s="26" t="s">
        <v>3100</v>
      </c>
      <c r="B1983" s="26" t="s">
        <v>3101</v>
      </c>
      <c r="C1983" s="26" t="s">
        <v>1174</v>
      </c>
      <c r="D1983" s="26" t="s">
        <v>151</v>
      </c>
      <c r="E1983" s="26">
        <v>25</v>
      </c>
      <c r="F1983" s="26">
        <v>65</v>
      </c>
      <c r="G1983" s="26" t="s">
        <v>6647</v>
      </c>
      <c r="H1983" s="26" t="s">
        <v>90</v>
      </c>
      <c r="I1983" s="26" t="s">
        <v>118</v>
      </c>
      <c r="J1983" s="26" t="s">
        <v>6647</v>
      </c>
      <c r="K1983" s="62">
        <v>20.660827411385302</v>
      </c>
      <c r="L1983" s="62">
        <v>24.019359925747544</v>
      </c>
      <c r="M1983" s="62">
        <v>20.760718601657445</v>
      </c>
      <c r="N1983" s="51">
        <v>0.125258113451929</v>
      </c>
      <c r="O1983" s="63">
        <v>4.8961792844121472</v>
      </c>
      <c r="P1983" s="63">
        <v>2.7901098726627991</v>
      </c>
      <c r="Q1983" s="26" t="s">
        <v>629</v>
      </c>
      <c r="R1983" s="61">
        <v>0.5472906741753909</v>
      </c>
      <c r="S1983" s="61">
        <v>0.34622292767013157</v>
      </c>
      <c r="T1983" s="61">
        <v>1.0057451781468449E-2</v>
      </c>
      <c r="U1983" s="61">
        <v>1.0379567661518967E-5</v>
      </c>
      <c r="V1983" s="61">
        <v>3.0085858947226023E-2</v>
      </c>
      <c r="W1983" s="61">
        <v>6.6332707858121842E-2</v>
      </c>
    </row>
    <row r="1984" spans="1:23" x14ac:dyDescent="0.25">
      <c r="A1984" s="26" t="s">
        <v>3172</v>
      </c>
      <c r="B1984" s="26" t="s">
        <v>3173</v>
      </c>
      <c r="C1984" s="26" t="s">
        <v>207</v>
      </c>
      <c r="D1984" s="26" t="s">
        <v>545</v>
      </c>
      <c r="E1984" s="26">
        <v>21</v>
      </c>
      <c r="F1984" s="26">
        <v>187</v>
      </c>
      <c r="G1984" s="26" t="s">
        <v>6647</v>
      </c>
      <c r="H1984" s="26" t="s">
        <v>90</v>
      </c>
      <c r="I1984" s="26" t="s">
        <v>118</v>
      </c>
      <c r="J1984" s="26" t="s">
        <v>6647</v>
      </c>
      <c r="K1984" s="62">
        <v>14.195663139999999</v>
      </c>
      <c r="L1984" s="62">
        <v>8.2324760460000004</v>
      </c>
      <c r="M1984" s="62">
        <v>45.227131299999996</v>
      </c>
      <c r="N1984" s="51">
        <v>0.22355769230769201</v>
      </c>
      <c r="O1984" s="63">
        <v>0.5</v>
      </c>
      <c r="P1984" s="63">
        <v>2.54</v>
      </c>
      <c r="Q1984" s="26" t="s">
        <v>629</v>
      </c>
      <c r="R1984" s="61">
        <v>0.90865384615384615</v>
      </c>
      <c r="S1984" s="61">
        <v>4.246794871794872E-2</v>
      </c>
      <c r="T1984" s="61">
        <v>0</v>
      </c>
      <c r="U1984" s="61">
        <v>0</v>
      </c>
      <c r="V1984" s="61">
        <v>3.2852564102564104E-2</v>
      </c>
      <c r="W1984" s="61">
        <v>1.6025641025641024E-2</v>
      </c>
    </row>
    <row r="1985" spans="1:23" x14ac:dyDescent="0.25">
      <c r="A1985" s="26" t="s">
        <v>3246</v>
      </c>
      <c r="B1985" s="26" t="s">
        <v>3247</v>
      </c>
      <c r="C1985" s="26" t="s">
        <v>1174</v>
      </c>
      <c r="D1985" s="26" t="s">
        <v>151</v>
      </c>
      <c r="E1985" s="26">
        <v>17</v>
      </c>
      <c r="F1985" s="26">
        <v>48</v>
      </c>
      <c r="G1985" s="26" t="s">
        <v>6647</v>
      </c>
      <c r="H1985" s="26" t="s">
        <v>90</v>
      </c>
      <c r="I1985" s="26" t="s">
        <v>118</v>
      </c>
      <c r="J1985" s="26" t="s">
        <v>6647</v>
      </c>
      <c r="K1985" s="62">
        <v>23.7771054</v>
      </c>
      <c r="L1985" s="62">
        <v>18.482097830000001</v>
      </c>
      <c r="M1985" s="62">
        <v>40.17423771</v>
      </c>
      <c r="N1985" s="51">
        <v>0.308635666836995</v>
      </c>
      <c r="O1985" s="63">
        <v>6.3</v>
      </c>
      <c r="P1985" s="63">
        <v>3.08</v>
      </c>
      <c r="Q1985" s="26" t="s">
        <v>117</v>
      </c>
      <c r="R1985" s="61">
        <v>0.45375574859478796</v>
      </c>
      <c r="S1985" s="61">
        <v>0.46142054164537555</v>
      </c>
      <c r="T1985" s="61">
        <v>0</v>
      </c>
      <c r="U1985" s="61">
        <v>0</v>
      </c>
      <c r="V1985" s="61">
        <v>3.5769034236075622E-2</v>
      </c>
      <c r="W1985" s="61">
        <v>4.905467552376086E-2</v>
      </c>
    </row>
    <row r="1986" spans="1:23" x14ac:dyDescent="0.25">
      <c r="A1986" s="26" t="s">
        <v>3108</v>
      </c>
      <c r="B1986" s="26" t="s">
        <v>3109</v>
      </c>
      <c r="C1986" s="26" t="s">
        <v>1174</v>
      </c>
      <c r="D1986" s="26" t="s">
        <v>151</v>
      </c>
      <c r="E1986" s="26">
        <v>25</v>
      </c>
      <c r="F1986" s="26">
        <v>70</v>
      </c>
      <c r="G1986" s="26" t="s">
        <v>6647</v>
      </c>
      <c r="H1986" s="26" t="s">
        <v>90</v>
      </c>
      <c r="I1986" s="26" t="s">
        <v>118</v>
      </c>
      <c r="J1986" s="26" t="s">
        <v>6647</v>
      </c>
      <c r="K1986" s="62">
        <v>23.777105399999996</v>
      </c>
      <c r="L1986" s="62">
        <v>18.482097830000001</v>
      </c>
      <c r="M1986" s="62">
        <v>40.17423771</v>
      </c>
      <c r="N1986" s="51">
        <v>0.309214780097612</v>
      </c>
      <c r="O1986" s="63">
        <v>6.2999999999999989</v>
      </c>
      <c r="P1986" s="63">
        <v>3.08</v>
      </c>
      <c r="Q1986" s="26" t="s">
        <v>117</v>
      </c>
      <c r="R1986" s="61">
        <v>0.44799084759974472</v>
      </c>
      <c r="S1986" s="61">
        <v>0.3956982489223958</v>
      </c>
      <c r="T1986" s="61">
        <v>2.4680414874211611E-2</v>
      </c>
      <c r="U1986" s="61">
        <v>0</v>
      </c>
      <c r="V1986" s="61">
        <v>6.0627435643827617E-3</v>
      </c>
      <c r="W1986" s="61">
        <v>0.1255677450392651</v>
      </c>
    </row>
    <row r="1987" spans="1:23" x14ac:dyDescent="0.25">
      <c r="A1987" s="26" t="s">
        <v>3022</v>
      </c>
      <c r="B1987" s="26" t="s">
        <v>3023</v>
      </c>
      <c r="C1987" s="26" t="s">
        <v>1174</v>
      </c>
      <c r="D1987" s="26" t="s">
        <v>151</v>
      </c>
      <c r="E1987" s="26">
        <v>31</v>
      </c>
      <c r="F1987" s="26">
        <v>75</v>
      </c>
      <c r="G1987" s="26" t="s">
        <v>6647</v>
      </c>
      <c r="H1987" s="26" t="s">
        <v>90</v>
      </c>
      <c r="I1987" s="26" t="s">
        <v>118</v>
      </c>
      <c r="J1987" s="26" t="s">
        <v>6647</v>
      </c>
      <c r="K1987" s="62">
        <v>19.967410213893515</v>
      </c>
      <c r="L1987" s="62">
        <v>22.883109833033348</v>
      </c>
      <c r="M1987" s="62">
        <v>20.424718004534615</v>
      </c>
      <c r="N1987" s="51">
        <v>0.150069757875431</v>
      </c>
      <c r="O1987" s="63">
        <v>4.8459764676645785</v>
      </c>
      <c r="P1987" s="63">
        <v>2.7787393563602238</v>
      </c>
      <c r="Q1987" s="26" t="s">
        <v>629</v>
      </c>
      <c r="R1987" s="61">
        <v>0.52339293322808667</v>
      </c>
      <c r="S1987" s="61">
        <v>0.39304550083891882</v>
      </c>
      <c r="T1987" s="61">
        <v>1.5063511564699877E-2</v>
      </c>
      <c r="U1987" s="61">
        <v>0</v>
      </c>
      <c r="V1987" s="61">
        <v>4.5964610248393767E-2</v>
      </c>
      <c r="W1987" s="61">
        <v>2.2533444119900891E-2</v>
      </c>
    </row>
    <row r="1988" spans="1:23" x14ac:dyDescent="0.25">
      <c r="A1988" s="26" t="s">
        <v>3176</v>
      </c>
      <c r="B1988" s="26" t="s">
        <v>3177</v>
      </c>
      <c r="C1988" s="26" t="s">
        <v>1174</v>
      </c>
      <c r="D1988" s="26" t="s">
        <v>151</v>
      </c>
      <c r="E1988" s="26">
        <v>21</v>
      </c>
      <c r="F1988" s="26">
        <v>59</v>
      </c>
      <c r="G1988" s="26" t="s">
        <v>6647</v>
      </c>
      <c r="H1988" s="26" t="s">
        <v>90</v>
      </c>
      <c r="I1988" s="26" t="s">
        <v>118</v>
      </c>
      <c r="J1988" s="26" t="s">
        <v>6647</v>
      </c>
      <c r="K1988" s="62">
        <v>11.96419566</v>
      </c>
      <c r="L1988" s="62">
        <v>13.95612708</v>
      </c>
      <c r="M1988" s="62">
        <v>16.950840070000002</v>
      </c>
      <c r="N1988" s="51">
        <v>0.19378798109385598</v>
      </c>
      <c r="O1988" s="63">
        <v>1.2</v>
      </c>
      <c r="P1988" s="63">
        <v>3.37</v>
      </c>
      <c r="Q1988" s="26" t="s">
        <v>117</v>
      </c>
      <c r="R1988" s="61">
        <v>0.46455097906819715</v>
      </c>
      <c r="S1988" s="61">
        <v>0.44496961512491562</v>
      </c>
      <c r="T1988" s="61">
        <v>0</v>
      </c>
      <c r="U1988" s="61">
        <v>0</v>
      </c>
      <c r="V1988" s="61">
        <v>8.0351114112086425E-2</v>
      </c>
      <c r="W1988" s="61">
        <v>1.012829169480081E-2</v>
      </c>
    </row>
    <row r="1989" spans="1:23" x14ac:dyDescent="0.25">
      <c r="A1989" s="26" t="s">
        <v>3222</v>
      </c>
      <c r="B1989" s="26" t="s">
        <v>3223</v>
      </c>
      <c r="C1989" s="26" t="s">
        <v>1174</v>
      </c>
      <c r="D1989" s="26" t="s">
        <v>151</v>
      </c>
      <c r="E1989" s="26">
        <v>18</v>
      </c>
      <c r="F1989" s="26">
        <v>35</v>
      </c>
      <c r="G1989" s="26" t="s">
        <v>6647</v>
      </c>
      <c r="H1989" s="26" t="s">
        <v>90</v>
      </c>
      <c r="I1989" s="26" t="s">
        <v>118</v>
      </c>
      <c r="J1989" s="26" t="s">
        <v>6647</v>
      </c>
      <c r="K1989" s="62">
        <v>3.504790721</v>
      </c>
      <c r="L1989" s="62">
        <v>1.853252648</v>
      </c>
      <c r="M1989" s="62">
        <v>27.654013689999999</v>
      </c>
      <c r="N1989" s="51">
        <v>0.19507575757575801</v>
      </c>
      <c r="O1989" s="63">
        <v>3.2</v>
      </c>
      <c r="P1989" s="63">
        <v>2.36</v>
      </c>
      <c r="Q1989" s="26" t="s">
        <v>629</v>
      </c>
      <c r="R1989" s="61">
        <v>0.88068181818181823</v>
      </c>
      <c r="S1989" s="61">
        <v>7.0707070707070704E-2</v>
      </c>
      <c r="T1989" s="61">
        <v>0</v>
      </c>
      <c r="U1989" s="61">
        <v>0</v>
      </c>
      <c r="V1989" s="61">
        <v>1.3888888888888888E-2</v>
      </c>
      <c r="W1989" s="61">
        <v>3.4722222222222224E-2</v>
      </c>
    </row>
    <row r="1990" spans="1:23" x14ac:dyDescent="0.25">
      <c r="A1990" s="26" t="s">
        <v>5635</v>
      </c>
      <c r="B1990" s="26" t="s">
        <v>5636</v>
      </c>
      <c r="C1990" s="26" t="s">
        <v>1174</v>
      </c>
      <c r="D1990" s="26" t="s">
        <v>151</v>
      </c>
      <c r="E1990" s="26">
        <v>58</v>
      </c>
      <c r="F1990" s="26">
        <v>162</v>
      </c>
      <c r="G1990" s="26" t="s">
        <v>6631</v>
      </c>
      <c r="H1990" s="26" t="s">
        <v>90</v>
      </c>
      <c r="I1990" s="26" t="s">
        <v>118</v>
      </c>
      <c r="J1990" s="26" t="s">
        <v>6631</v>
      </c>
      <c r="K1990" s="62">
        <v>3.504790721</v>
      </c>
      <c r="L1990" s="62">
        <v>1.853252648</v>
      </c>
      <c r="M1990" s="62">
        <v>27.654013689999999</v>
      </c>
      <c r="N1990" s="51">
        <v>0.19507575757575801</v>
      </c>
      <c r="O1990" s="63">
        <v>3.2</v>
      </c>
      <c r="P1990" s="63">
        <v>2.36</v>
      </c>
      <c r="Q1990" s="26" t="s">
        <v>629</v>
      </c>
      <c r="R1990" s="61">
        <v>0.88068181818181823</v>
      </c>
      <c r="S1990" s="61">
        <v>7.0707070707070704E-2</v>
      </c>
      <c r="T1990" s="61">
        <v>0</v>
      </c>
      <c r="U1990" s="61">
        <v>0</v>
      </c>
      <c r="V1990" s="61">
        <v>1.3888888888888888E-2</v>
      </c>
      <c r="W1990" s="61">
        <v>3.4722222222222224E-2</v>
      </c>
    </row>
    <row r="1991" spans="1:23" x14ac:dyDescent="0.25">
      <c r="A1991" s="26" t="s">
        <v>3300</v>
      </c>
      <c r="B1991" s="26" t="s">
        <v>3301</v>
      </c>
      <c r="C1991" s="26" t="s">
        <v>207</v>
      </c>
      <c r="D1991" s="26" t="s">
        <v>545</v>
      </c>
      <c r="E1991" s="26">
        <v>13</v>
      </c>
      <c r="F1991" s="26">
        <v>68</v>
      </c>
      <c r="G1991" s="26" t="s">
        <v>6647</v>
      </c>
      <c r="H1991" s="26" t="s">
        <v>90</v>
      </c>
      <c r="I1991" s="26" t="s">
        <v>118</v>
      </c>
      <c r="J1991" s="26" t="s">
        <v>6647</v>
      </c>
      <c r="K1991" s="62">
        <v>14.195663140000001</v>
      </c>
      <c r="L1991" s="62">
        <v>8.2324760460000022</v>
      </c>
      <c r="M1991" s="62">
        <v>45.227131300000003</v>
      </c>
      <c r="N1991" s="51">
        <v>0.22355769230769201</v>
      </c>
      <c r="O1991" s="63">
        <v>0.5</v>
      </c>
      <c r="P1991" s="63">
        <v>2.5400000000000005</v>
      </c>
      <c r="Q1991" s="26" t="s">
        <v>629</v>
      </c>
      <c r="R1991" s="61">
        <v>0.90865384615384615</v>
      </c>
      <c r="S1991" s="61">
        <v>4.246794871794872E-2</v>
      </c>
      <c r="T1991" s="61">
        <v>0</v>
      </c>
      <c r="U1991" s="61">
        <v>0</v>
      </c>
      <c r="V1991" s="61">
        <v>3.2852564102564111E-2</v>
      </c>
      <c r="W1991" s="61">
        <v>1.6025641025641028E-2</v>
      </c>
    </row>
    <row r="1992" spans="1:23" x14ac:dyDescent="0.25">
      <c r="A1992" s="26" t="s">
        <v>3006</v>
      </c>
      <c r="B1992" s="26" t="s">
        <v>3007</v>
      </c>
      <c r="C1992" s="26" t="s">
        <v>1174</v>
      </c>
      <c r="D1992" s="26" t="s">
        <v>151</v>
      </c>
      <c r="E1992" s="26">
        <v>32</v>
      </c>
      <c r="F1992" s="26">
        <v>174</v>
      </c>
      <c r="G1992" s="26" t="s">
        <v>6647</v>
      </c>
      <c r="H1992" s="26" t="s">
        <v>90</v>
      </c>
      <c r="I1992" s="26" t="s">
        <v>130</v>
      </c>
      <c r="J1992" s="26" t="s">
        <v>6647</v>
      </c>
      <c r="K1992" s="62">
        <v>23.7771054</v>
      </c>
      <c r="L1992" s="62">
        <v>18.482097830000001</v>
      </c>
      <c r="M1992" s="62">
        <v>40.17423771</v>
      </c>
      <c r="N1992" s="51">
        <v>0.22934624964459802</v>
      </c>
      <c r="O1992" s="63">
        <v>6.3</v>
      </c>
      <c r="P1992" s="63">
        <v>3.08</v>
      </c>
      <c r="Q1992" s="26" t="s">
        <v>117</v>
      </c>
      <c r="R1992" s="61">
        <v>0.34253687664021565</v>
      </c>
      <c r="S1992" s="61">
        <v>0.61154971521442147</v>
      </c>
      <c r="T1992" s="61">
        <v>0</v>
      </c>
      <c r="U1992" s="61">
        <v>0</v>
      </c>
      <c r="V1992" s="61">
        <v>2.7620234816959507E-2</v>
      </c>
      <c r="W1992" s="61">
        <v>1.8293173328403359E-2</v>
      </c>
    </row>
    <row r="1993" spans="1:23" x14ac:dyDescent="0.25">
      <c r="A1993" s="26" t="s">
        <v>3086</v>
      </c>
      <c r="B1993" s="26" t="s">
        <v>3087</v>
      </c>
      <c r="C1993" s="26" t="s">
        <v>1174</v>
      </c>
      <c r="D1993" s="26" t="s">
        <v>151</v>
      </c>
      <c r="E1993" s="26">
        <v>26</v>
      </c>
      <c r="F1993" s="26">
        <v>73</v>
      </c>
      <c r="G1993" s="26" t="s">
        <v>6647</v>
      </c>
      <c r="H1993" s="26" t="s">
        <v>90</v>
      </c>
      <c r="I1993" s="26" t="s">
        <v>118</v>
      </c>
      <c r="J1993" s="26" t="s">
        <v>6647</v>
      </c>
      <c r="K1993" s="62">
        <v>23.7771054</v>
      </c>
      <c r="L1993" s="62">
        <v>18.482097830000001</v>
      </c>
      <c r="M1993" s="62">
        <v>40.17423771</v>
      </c>
      <c r="N1993" s="51">
        <v>0.30921704658077298</v>
      </c>
      <c r="O1993" s="63">
        <v>6.3</v>
      </c>
      <c r="P1993" s="63">
        <v>3.08</v>
      </c>
      <c r="Q1993" s="26" t="s">
        <v>117</v>
      </c>
      <c r="R1993" s="61">
        <v>0.44796828543111994</v>
      </c>
      <c r="S1993" s="61">
        <v>0.39544103072348863</v>
      </c>
      <c r="T1993" s="61">
        <v>2.4777006937561942E-2</v>
      </c>
      <c r="U1993" s="61">
        <v>0</v>
      </c>
      <c r="V1993" s="61">
        <v>5.9464816650148669E-3</v>
      </c>
      <c r="W1993" s="61">
        <v>0.12586719524281467</v>
      </c>
    </row>
    <row r="1994" spans="1:23" x14ac:dyDescent="0.25">
      <c r="A1994" s="26" t="s">
        <v>2429</v>
      </c>
      <c r="B1994" s="26" t="s">
        <v>2430</v>
      </c>
      <c r="C1994" s="26" t="s">
        <v>1174</v>
      </c>
      <c r="D1994" s="26" t="s">
        <v>151</v>
      </c>
      <c r="E1994" s="26">
        <v>162</v>
      </c>
      <c r="F1994" s="26">
        <v>535</v>
      </c>
      <c r="G1994" s="26" t="s">
        <v>6647</v>
      </c>
      <c r="H1994" s="26" t="s">
        <v>90</v>
      </c>
      <c r="I1994" s="26" t="s">
        <v>130</v>
      </c>
      <c r="J1994" s="26" t="s">
        <v>6647</v>
      </c>
      <c r="K1994" s="62">
        <v>34.432696751706594</v>
      </c>
      <c r="L1994" s="62">
        <v>40.52141267677635</v>
      </c>
      <c r="M1994" s="62">
        <v>28.198198225710755</v>
      </c>
      <c r="N1994" s="51">
        <v>0.141106724214528</v>
      </c>
      <c r="O1994" s="63">
        <v>12.740668417021803</v>
      </c>
      <c r="P1994" s="63">
        <v>3.7791395807250021</v>
      </c>
      <c r="Q1994" s="26" t="s">
        <v>117</v>
      </c>
      <c r="R1994" s="61">
        <v>0.33306952659697603</v>
      </c>
      <c r="S1994" s="61">
        <v>0.60173440043388038</v>
      </c>
      <c r="T1994" s="61">
        <v>1.9199101423275414E-2</v>
      </c>
      <c r="U1994" s="61">
        <v>0</v>
      </c>
      <c r="V1994" s="61">
        <v>2.6452662667532899E-3</v>
      </c>
      <c r="W1994" s="61">
        <v>4.3351705279114805E-2</v>
      </c>
    </row>
    <row r="1995" spans="1:23" x14ac:dyDescent="0.25">
      <c r="A1995" s="26" t="s">
        <v>3198</v>
      </c>
      <c r="B1995" s="26" t="s">
        <v>3199</v>
      </c>
      <c r="C1995" s="26" t="s">
        <v>1174</v>
      </c>
      <c r="D1995" s="26" t="s">
        <v>151</v>
      </c>
      <c r="E1995" s="26">
        <v>20</v>
      </c>
      <c r="F1995" s="26">
        <v>60</v>
      </c>
      <c r="G1995" s="26" t="s">
        <v>6647</v>
      </c>
      <c r="H1995" s="26" t="s">
        <v>90</v>
      </c>
      <c r="I1995" s="26" t="s">
        <v>118</v>
      </c>
      <c r="J1995" s="26" t="s">
        <v>6647</v>
      </c>
      <c r="K1995" s="62">
        <v>23.7771054</v>
      </c>
      <c r="L1995" s="62">
        <v>18.482097830000001</v>
      </c>
      <c r="M1995" s="62">
        <v>40.17423771</v>
      </c>
      <c r="N1995" s="51">
        <v>0.28172114329513798</v>
      </c>
      <c r="O1995" s="63">
        <v>6.3</v>
      </c>
      <c r="P1995" s="63">
        <v>3.08</v>
      </c>
      <c r="Q1995" s="26" t="s">
        <v>117</v>
      </c>
      <c r="R1995" s="61">
        <v>0.41600287006460746</v>
      </c>
      <c r="S1995" s="61">
        <v>0.51238139346828937</v>
      </c>
      <c r="T1995" s="61">
        <v>0</v>
      </c>
      <c r="U1995" s="61">
        <v>0</v>
      </c>
      <c r="V1995" s="61">
        <v>3.3002951203311606E-2</v>
      </c>
      <c r="W1995" s="61">
        <v>3.8612785263791638E-2</v>
      </c>
    </row>
    <row r="1996" spans="1:23" x14ac:dyDescent="0.25">
      <c r="A1996" s="26" t="s">
        <v>1732</v>
      </c>
      <c r="B1996" s="26" t="s">
        <v>1733</v>
      </c>
      <c r="C1996" s="26" t="s">
        <v>207</v>
      </c>
      <c r="D1996" s="26" t="s">
        <v>545</v>
      </c>
      <c r="E1996" s="26">
        <v>1</v>
      </c>
      <c r="F1996" s="26">
        <v>192</v>
      </c>
      <c r="G1996" s="26" t="s">
        <v>6647</v>
      </c>
      <c r="H1996" s="26" t="s">
        <v>6649</v>
      </c>
      <c r="I1996" s="26" t="s">
        <v>118</v>
      </c>
      <c r="J1996" s="26" t="s">
        <v>6647</v>
      </c>
      <c r="K1996" s="62">
        <v>14.195663140000001</v>
      </c>
      <c r="L1996" s="62">
        <v>8.2324760460000004</v>
      </c>
      <c r="M1996" s="62">
        <v>45.227131300000003</v>
      </c>
      <c r="N1996" s="51">
        <v>0.22377039138960397</v>
      </c>
      <c r="O1996" s="63">
        <v>0.5</v>
      </c>
      <c r="P1996" s="63">
        <v>2.54</v>
      </c>
      <c r="Q1996" s="26" t="s">
        <v>629</v>
      </c>
      <c r="R1996" s="61">
        <v>0.9082451470518188</v>
      </c>
      <c r="S1996" s="61">
        <v>4.2857950643226006E-2</v>
      </c>
      <c r="T1996" s="61">
        <v>0</v>
      </c>
      <c r="U1996" s="61">
        <v>0</v>
      </c>
      <c r="V1996" s="61">
        <v>3.2836078181254232E-2</v>
      </c>
      <c r="W1996" s="61">
        <v>1.6060824123700877E-2</v>
      </c>
    </row>
    <row r="1997" spans="1:23" x14ac:dyDescent="0.25">
      <c r="A1997" s="26" t="s">
        <v>5513</v>
      </c>
      <c r="B1997" s="26" t="s">
        <v>5514</v>
      </c>
      <c r="C1997" s="26" t="s">
        <v>105</v>
      </c>
      <c r="D1997" s="26" t="s">
        <v>182</v>
      </c>
      <c r="E1997" s="26">
        <v>7</v>
      </c>
      <c r="F1997" s="26">
        <v>0</v>
      </c>
      <c r="G1997" s="26" t="s">
        <v>6631</v>
      </c>
      <c r="H1997" s="26" t="s">
        <v>90</v>
      </c>
      <c r="I1997" s="26" t="s">
        <v>147</v>
      </c>
      <c r="J1997" s="26" t="s">
        <v>6631</v>
      </c>
      <c r="K1997" s="62">
        <v>10.53958649</v>
      </c>
      <c r="L1997" s="62">
        <v>14.372163390000003</v>
      </c>
      <c r="M1997" s="62">
        <v>12.769135030000001</v>
      </c>
      <c r="N1997" s="51">
        <v>0.46878793640581201</v>
      </c>
      <c r="O1997" s="63">
        <v>0</v>
      </c>
      <c r="P1997" s="63">
        <v>2.4</v>
      </c>
      <c r="Q1997" s="26" t="s">
        <v>629</v>
      </c>
      <c r="R1997" s="61">
        <v>0.91197846791935855</v>
      </c>
      <c r="S1997" s="61">
        <v>8.5008189841496634E-2</v>
      </c>
      <c r="T1997" s="61">
        <v>1.8972895579800328E-3</v>
      </c>
      <c r="U1997" s="61">
        <v>0</v>
      </c>
      <c r="V1997" s="61">
        <v>0</v>
      </c>
      <c r="W1997" s="61">
        <v>1.1160526811647253E-3</v>
      </c>
    </row>
    <row r="1998" spans="1:23" x14ac:dyDescent="0.25">
      <c r="A1998" s="26" t="s">
        <v>5006</v>
      </c>
      <c r="B1998" s="26" t="s">
        <v>5007</v>
      </c>
      <c r="C1998" s="26" t="s">
        <v>1174</v>
      </c>
      <c r="D1998" s="26" t="s">
        <v>151</v>
      </c>
      <c r="E1998" s="26">
        <v>40</v>
      </c>
      <c r="F1998" s="26">
        <v>120</v>
      </c>
      <c r="G1998" s="26" t="s">
        <v>6631</v>
      </c>
      <c r="H1998" s="26" t="s">
        <v>90</v>
      </c>
      <c r="I1998" s="26" t="s">
        <v>130</v>
      </c>
      <c r="J1998" s="26" t="s">
        <v>6631</v>
      </c>
      <c r="K1998" s="62">
        <v>40.63287948</v>
      </c>
      <c r="L1998" s="62">
        <v>34.972264250000009</v>
      </c>
      <c r="M1998" s="62">
        <v>49.807093960000003</v>
      </c>
      <c r="N1998" s="51">
        <v>0.44267299864314802</v>
      </c>
      <c r="O1998" s="63">
        <v>15.100000000000001</v>
      </c>
      <c r="P1998" s="63">
        <v>3.6800000000000006</v>
      </c>
      <c r="Q1998" s="26" t="s">
        <v>117</v>
      </c>
      <c r="R1998" s="61">
        <v>5.3589484327603645E-2</v>
      </c>
      <c r="S1998" s="61">
        <v>0.93259184361307712</v>
      </c>
      <c r="T1998" s="61">
        <v>0</v>
      </c>
      <c r="U1998" s="61">
        <v>0</v>
      </c>
      <c r="V1998" s="61">
        <v>1.3818672059319179E-2</v>
      </c>
      <c r="W1998" s="61">
        <v>0</v>
      </c>
    </row>
    <row r="1999" spans="1:23" x14ac:dyDescent="0.25">
      <c r="A1999" s="26" t="s">
        <v>3240</v>
      </c>
      <c r="B1999" s="26" t="s">
        <v>3241</v>
      </c>
      <c r="C1999" s="26" t="s">
        <v>1174</v>
      </c>
      <c r="D1999" s="26" t="s">
        <v>151</v>
      </c>
      <c r="E1999" s="26">
        <v>17</v>
      </c>
      <c r="F1999" s="26">
        <v>56</v>
      </c>
      <c r="G1999" s="26" t="s">
        <v>6647</v>
      </c>
      <c r="H1999" s="26" t="s">
        <v>90</v>
      </c>
      <c r="I1999" s="26" t="s">
        <v>118</v>
      </c>
      <c r="J1999" s="26" t="s">
        <v>6647</v>
      </c>
      <c r="K1999" s="62">
        <v>11.96419566</v>
      </c>
      <c r="L1999" s="62">
        <v>13.95612708</v>
      </c>
      <c r="M1999" s="62">
        <v>16.950840070000002</v>
      </c>
      <c r="N1999" s="51">
        <v>0.19378798109385598</v>
      </c>
      <c r="O1999" s="63">
        <v>1.2</v>
      </c>
      <c r="P1999" s="63">
        <v>3.37</v>
      </c>
      <c r="Q1999" s="26" t="s">
        <v>117</v>
      </c>
      <c r="R1999" s="61">
        <v>0.46455097906819715</v>
      </c>
      <c r="S1999" s="61">
        <v>0.44496961512491562</v>
      </c>
      <c r="T1999" s="61">
        <v>0</v>
      </c>
      <c r="U1999" s="61">
        <v>0</v>
      </c>
      <c r="V1999" s="61">
        <v>8.0351114112086425E-2</v>
      </c>
      <c r="W1999" s="61">
        <v>1.012829169480081E-2</v>
      </c>
    </row>
    <row r="2000" spans="1:23" x14ac:dyDescent="0.25">
      <c r="A2000" s="26" t="s">
        <v>1396</v>
      </c>
      <c r="B2000" s="26" t="s">
        <v>1397</v>
      </c>
      <c r="C2000" s="26" t="s">
        <v>105</v>
      </c>
      <c r="D2000" s="26" t="s">
        <v>182</v>
      </c>
      <c r="E2000" s="26">
        <v>2</v>
      </c>
      <c r="F2000" s="26">
        <v>0</v>
      </c>
      <c r="G2000" s="26" t="s">
        <v>6647</v>
      </c>
      <c r="H2000" s="26" t="s">
        <v>90</v>
      </c>
      <c r="I2000" s="26" t="s">
        <v>118</v>
      </c>
      <c r="J2000" s="26" t="s">
        <v>6647</v>
      </c>
      <c r="K2000" s="62">
        <v>4.9420070599999999</v>
      </c>
      <c r="L2000" s="62">
        <v>1.9793242559999999</v>
      </c>
      <c r="M2000" s="62">
        <v>42.016179219999998</v>
      </c>
      <c r="N2000" s="51" t="e">
        <v>#N/A</v>
      </c>
      <c r="O2000" s="63" t="s">
        <v>89</v>
      </c>
      <c r="P2000" s="63">
        <v>2.29</v>
      </c>
      <c r="Q2000" s="26" t="s">
        <v>629</v>
      </c>
      <c r="R2000" s="61">
        <v>0.67721110393802453</v>
      </c>
      <c r="S2000" s="61">
        <v>0.20723047127178826</v>
      </c>
      <c r="T2000" s="61">
        <v>2.4531956100710139E-2</v>
      </c>
      <c r="U2000" s="61">
        <v>1.0974822466107165E-2</v>
      </c>
      <c r="V2000" s="61">
        <v>3.6152356358941255E-2</v>
      </c>
      <c r="W2000" s="61">
        <v>4.3899289864428662E-2</v>
      </c>
    </row>
    <row r="2001" spans="1:23" x14ac:dyDescent="0.25">
      <c r="A2001" s="26" t="s">
        <v>5719</v>
      </c>
      <c r="B2001" s="26" t="s">
        <v>5720</v>
      </c>
      <c r="C2001" s="26" t="s">
        <v>1174</v>
      </c>
      <c r="D2001" s="26" t="s">
        <v>151</v>
      </c>
      <c r="E2001" s="26">
        <v>16</v>
      </c>
      <c r="F2001" s="26">
        <v>45</v>
      </c>
      <c r="G2001" s="26" t="s">
        <v>6631</v>
      </c>
      <c r="H2001" s="26" t="s">
        <v>90</v>
      </c>
      <c r="I2001" s="26" t="s">
        <v>118</v>
      </c>
      <c r="J2001" s="26" t="s">
        <v>6631</v>
      </c>
      <c r="K2001" s="62">
        <v>3.504790721</v>
      </c>
      <c r="L2001" s="62">
        <v>1.853252648</v>
      </c>
      <c r="M2001" s="62">
        <v>27.654013689999999</v>
      </c>
      <c r="N2001" s="51">
        <v>1.37711864406779E-2</v>
      </c>
      <c r="O2001" s="63">
        <v>3.2</v>
      </c>
      <c r="P2001" s="63">
        <v>2.36</v>
      </c>
      <c r="Q2001" s="26" t="s">
        <v>629</v>
      </c>
      <c r="R2001" s="61">
        <v>0.7436440677966103</v>
      </c>
      <c r="S2001" s="61">
        <v>9.8516949152542374E-2</v>
      </c>
      <c r="T2001" s="61">
        <v>0</v>
      </c>
      <c r="U2001" s="61">
        <v>0</v>
      </c>
      <c r="V2001" s="61">
        <v>5.5614406779661014E-2</v>
      </c>
      <c r="W2001" s="61">
        <v>0.10222457627118646</v>
      </c>
    </row>
    <row r="2002" spans="1:23" x14ac:dyDescent="0.25">
      <c r="A2002" s="26" t="s">
        <v>3188</v>
      </c>
      <c r="B2002" s="26" t="s">
        <v>3189</v>
      </c>
      <c r="C2002" s="26" t="s">
        <v>1174</v>
      </c>
      <c r="D2002" s="26" t="s">
        <v>151</v>
      </c>
      <c r="E2002" s="26">
        <v>20</v>
      </c>
      <c r="F2002" s="26">
        <v>56</v>
      </c>
      <c r="G2002" s="26" t="s">
        <v>6647</v>
      </c>
      <c r="H2002" s="26" t="s">
        <v>90</v>
      </c>
      <c r="I2002" s="26" t="s">
        <v>118</v>
      </c>
      <c r="J2002" s="26" t="s">
        <v>6647</v>
      </c>
      <c r="K2002" s="62">
        <v>3.504790721</v>
      </c>
      <c r="L2002" s="62">
        <v>1.853252648</v>
      </c>
      <c r="M2002" s="62">
        <v>27.654013689999999</v>
      </c>
      <c r="N2002" s="51">
        <v>1.37711864406779E-2</v>
      </c>
      <c r="O2002" s="63">
        <v>3.2</v>
      </c>
      <c r="P2002" s="63">
        <v>2.36</v>
      </c>
      <c r="Q2002" s="26" t="s">
        <v>629</v>
      </c>
      <c r="R2002" s="61">
        <v>0.7436440677966103</v>
      </c>
      <c r="S2002" s="61">
        <v>9.8516949152542374E-2</v>
      </c>
      <c r="T2002" s="61">
        <v>0</v>
      </c>
      <c r="U2002" s="61">
        <v>0</v>
      </c>
      <c r="V2002" s="61">
        <v>5.5614406779661014E-2</v>
      </c>
      <c r="W2002" s="61">
        <v>0.10222457627118646</v>
      </c>
    </row>
    <row r="2003" spans="1:23" x14ac:dyDescent="0.25">
      <c r="A2003" s="26" t="s">
        <v>4766</v>
      </c>
      <c r="B2003" s="26" t="s">
        <v>4767</v>
      </c>
      <c r="C2003" s="26" t="s">
        <v>1174</v>
      </c>
      <c r="D2003" s="26" t="s">
        <v>151</v>
      </c>
      <c r="E2003" s="26">
        <v>66</v>
      </c>
      <c r="F2003" s="26">
        <v>198</v>
      </c>
      <c r="G2003" s="26" t="s">
        <v>6631</v>
      </c>
      <c r="H2003" s="26" t="s">
        <v>90</v>
      </c>
      <c r="I2003" s="26" t="s">
        <v>118</v>
      </c>
      <c r="J2003" s="26" t="s">
        <v>6631</v>
      </c>
      <c r="K2003" s="62">
        <v>11.96419566</v>
      </c>
      <c r="L2003" s="62">
        <v>13.95612708</v>
      </c>
      <c r="M2003" s="62">
        <v>16.950840070000002</v>
      </c>
      <c r="N2003" s="51">
        <v>0.39851024208566099</v>
      </c>
      <c r="O2003" s="63">
        <v>1.2</v>
      </c>
      <c r="P2003" s="63">
        <v>3.37</v>
      </c>
      <c r="Q2003" s="26" t="s">
        <v>117</v>
      </c>
      <c r="R2003" s="61">
        <v>0.38919925512104281</v>
      </c>
      <c r="S2003" s="61">
        <v>0.5009310986964618</v>
      </c>
      <c r="T2003" s="61">
        <v>0</v>
      </c>
      <c r="U2003" s="61">
        <v>0</v>
      </c>
      <c r="V2003" s="61">
        <v>1.3966480446927373E-2</v>
      </c>
      <c r="W2003" s="61">
        <v>9.5903165735567966E-2</v>
      </c>
    </row>
    <row r="2004" spans="1:23" x14ac:dyDescent="0.25">
      <c r="A2004" s="26" t="s">
        <v>6407</v>
      </c>
      <c r="B2004" s="26" t="s">
        <v>6408</v>
      </c>
      <c r="C2004" s="26" t="s">
        <v>1174</v>
      </c>
      <c r="D2004" s="26" t="s">
        <v>151</v>
      </c>
      <c r="E2004" s="26">
        <v>17</v>
      </c>
      <c r="F2004" s="26">
        <v>40</v>
      </c>
      <c r="G2004" s="26" t="s">
        <v>6648</v>
      </c>
      <c r="H2004" s="26" t="s">
        <v>90</v>
      </c>
      <c r="I2004" s="26" t="s">
        <v>118</v>
      </c>
      <c r="J2004" s="26" t="s">
        <v>6648</v>
      </c>
      <c r="K2004" s="62">
        <v>3.504790721</v>
      </c>
      <c r="L2004" s="62">
        <v>1.853252648</v>
      </c>
      <c r="M2004" s="62">
        <v>27.654013689999999</v>
      </c>
      <c r="N2004" s="51">
        <v>0.19507575757575801</v>
      </c>
      <c r="O2004" s="63">
        <v>3.2</v>
      </c>
      <c r="P2004" s="63">
        <v>2.36</v>
      </c>
      <c r="Q2004" s="26" t="s">
        <v>629</v>
      </c>
      <c r="R2004" s="61">
        <v>0.88068181818181823</v>
      </c>
      <c r="S2004" s="61">
        <v>7.0707070707070704E-2</v>
      </c>
      <c r="T2004" s="61">
        <v>0</v>
      </c>
      <c r="U2004" s="61">
        <v>0</v>
      </c>
      <c r="V2004" s="61">
        <v>1.3888888888888888E-2</v>
      </c>
      <c r="W2004" s="61">
        <v>3.4722222222222224E-2</v>
      </c>
    </row>
    <row r="2005" spans="1:23" x14ac:dyDescent="0.25">
      <c r="A2005" s="26" t="s">
        <v>5146</v>
      </c>
      <c r="B2005" s="26" t="s">
        <v>5147</v>
      </c>
      <c r="C2005" s="26" t="s">
        <v>105</v>
      </c>
      <c r="D2005" s="26" t="s">
        <v>182</v>
      </c>
      <c r="E2005" s="26">
        <v>31</v>
      </c>
      <c r="F2005" s="26">
        <v>0</v>
      </c>
      <c r="G2005" s="26" t="s">
        <v>6631</v>
      </c>
      <c r="H2005" s="26" t="s">
        <v>90</v>
      </c>
      <c r="I2005" s="26" t="s">
        <v>147</v>
      </c>
      <c r="J2005" s="26" t="s">
        <v>6631</v>
      </c>
      <c r="K2005" s="62">
        <v>5.6489913842964663</v>
      </c>
      <c r="L2005" s="62">
        <v>2.4382439049752733</v>
      </c>
      <c r="M2005" s="62">
        <v>40.987663250661463</v>
      </c>
      <c r="N2005" s="51">
        <v>0.46878793640581301</v>
      </c>
      <c r="O2005" s="63">
        <v>1.8000000000000003</v>
      </c>
      <c r="P2005" s="63">
        <v>2.633736736656703</v>
      </c>
      <c r="Q2005" s="26" t="s">
        <v>629</v>
      </c>
      <c r="R2005" s="61">
        <v>0.8155978698966444</v>
      </c>
      <c r="S2005" s="61">
        <v>0.11024356320948897</v>
      </c>
      <c r="T2005" s="61">
        <v>1.2826487784498013E-2</v>
      </c>
      <c r="U2005" s="61">
        <v>5.5856090907545723E-3</v>
      </c>
      <c r="V2005" s="61">
        <v>3.3063025015137207E-2</v>
      </c>
      <c r="W2005" s="61">
        <v>2.2683445003476667E-2</v>
      </c>
    </row>
    <row r="2006" spans="1:23" x14ac:dyDescent="0.25">
      <c r="A2006" s="26" t="s">
        <v>2291</v>
      </c>
      <c r="B2006" s="26" t="s">
        <v>2292</v>
      </c>
      <c r="C2006" s="26" t="s">
        <v>150</v>
      </c>
      <c r="D2006" s="26" t="s">
        <v>151</v>
      </c>
      <c r="E2006" s="26">
        <v>273</v>
      </c>
      <c r="F2006" s="26">
        <v>928</v>
      </c>
      <c r="G2006" s="26" t="s">
        <v>6647</v>
      </c>
      <c r="H2006" s="26" t="s">
        <v>90</v>
      </c>
      <c r="I2006" s="26" t="s">
        <v>118</v>
      </c>
      <c r="J2006" s="26" t="s">
        <v>6647</v>
      </c>
      <c r="K2006" s="62">
        <v>45.474029250000001</v>
      </c>
      <c r="L2006" s="62">
        <v>34.694906709999998</v>
      </c>
      <c r="M2006" s="62">
        <v>61.941505909999997</v>
      </c>
      <c r="N2006" s="51">
        <v>0.13414175311041901</v>
      </c>
      <c r="O2006" s="63">
        <v>8.3000000000000007</v>
      </c>
      <c r="P2006" s="63">
        <v>3.5899999999999994</v>
      </c>
      <c r="Q2006" s="26" t="s">
        <v>117</v>
      </c>
      <c r="R2006" s="61">
        <v>0.3624459053956578</v>
      </c>
      <c r="S2006" s="61">
        <v>0.5279713907315946</v>
      </c>
      <c r="T2006" s="61">
        <v>2.0909070259294052E-4</v>
      </c>
      <c r="U2006" s="61">
        <v>0</v>
      </c>
      <c r="V2006" s="61">
        <v>1.9875556341867936E-2</v>
      </c>
      <c r="W2006" s="61">
        <v>8.9498056828286779E-2</v>
      </c>
    </row>
    <row r="2007" spans="1:23" x14ac:dyDescent="0.25">
      <c r="A2007" s="26" t="s">
        <v>3066</v>
      </c>
      <c r="B2007" s="26" t="s">
        <v>3067</v>
      </c>
      <c r="C2007" s="26" t="s">
        <v>1174</v>
      </c>
      <c r="D2007" s="26" t="s">
        <v>151</v>
      </c>
      <c r="E2007" s="26">
        <v>28</v>
      </c>
      <c r="F2007" s="26">
        <v>92</v>
      </c>
      <c r="G2007" s="26" t="s">
        <v>6647</v>
      </c>
      <c r="H2007" s="26" t="s">
        <v>90</v>
      </c>
      <c r="I2007" s="26" t="s">
        <v>118</v>
      </c>
      <c r="J2007" s="26" t="s">
        <v>6647</v>
      </c>
      <c r="K2007" s="62">
        <v>45.474029250000001</v>
      </c>
      <c r="L2007" s="62">
        <v>34.694906709999998</v>
      </c>
      <c r="M2007" s="62">
        <v>61.941505909999997</v>
      </c>
      <c r="N2007" s="51">
        <v>0.13412847876124701</v>
      </c>
      <c r="O2007" s="63">
        <v>8.3000000000000007</v>
      </c>
      <c r="P2007" s="63">
        <v>3.59</v>
      </c>
      <c r="Q2007" s="26" t="s">
        <v>117</v>
      </c>
      <c r="R2007" s="61">
        <v>0.36240066917607694</v>
      </c>
      <c r="S2007" s="61">
        <v>0.52802174822250103</v>
      </c>
      <c r="T2007" s="61">
        <v>2.0911752404851526E-4</v>
      </c>
      <c r="U2007" s="61">
        <v>0</v>
      </c>
      <c r="V2007" s="61">
        <v>1.9866164784608949E-2</v>
      </c>
      <c r="W2007" s="61">
        <v>8.9502300292764528E-2</v>
      </c>
    </row>
    <row r="2008" spans="1:23" x14ac:dyDescent="0.25">
      <c r="A2008" s="26" t="s">
        <v>1351</v>
      </c>
      <c r="B2008" s="26" t="s">
        <v>1352</v>
      </c>
      <c r="C2008" s="26" t="s">
        <v>1174</v>
      </c>
      <c r="D2008" s="26" t="s">
        <v>151</v>
      </c>
      <c r="E2008" s="26">
        <v>42</v>
      </c>
      <c r="F2008" s="26">
        <v>126</v>
      </c>
      <c r="G2008" s="26" t="s">
        <v>6647</v>
      </c>
      <c r="H2008" s="26" t="s">
        <v>90</v>
      </c>
      <c r="I2008" s="26" t="s">
        <v>89</v>
      </c>
      <c r="J2008" s="26" t="s">
        <v>6647</v>
      </c>
      <c r="K2008" s="62">
        <v>45.474029250000001</v>
      </c>
      <c r="L2008" s="62">
        <v>34.694906709999998</v>
      </c>
      <c r="M2008" s="62">
        <v>61.941505909999997</v>
      </c>
      <c r="N2008" s="51">
        <v>0.237623762376238</v>
      </c>
      <c r="O2008" s="63">
        <v>8.3000000000000007</v>
      </c>
      <c r="P2008" s="63">
        <v>3.59</v>
      </c>
      <c r="Q2008" s="26" t="s">
        <v>629</v>
      </c>
      <c r="R2008" s="61">
        <v>0.71509167842031029</v>
      </c>
      <c r="S2008" s="61">
        <v>0.13540197461212977</v>
      </c>
      <c r="T2008" s="61">
        <v>0</v>
      </c>
      <c r="U2008" s="61">
        <v>0</v>
      </c>
      <c r="V2008" s="61">
        <v>9.3088857545839204E-2</v>
      </c>
      <c r="W2008" s="61">
        <v>5.6417489421720736E-2</v>
      </c>
    </row>
    <row r="2009" spans="1:23" x14ac:dyDescent="0.25">
      <c r="A2009" s="26" t="s">
        <v>1824</v>
      </c>
      <c r="B2009" s="26" t="s">
        <v>1825</v>
      </c>
      <c r="C2009" s="26" t="s">
        <v>479</v>
      </c>
      <c r="D2009" s="26" t="s">
        <v>182</v>
      </c>
      <c r="E2009" s="26">
        <v>1</v>
      </c>
      <c r="F2009" s="26">
        <v>650</v>
      </c>
      <c r="G2009" s="26" t="s">
        <v>6647</v>
      </c>
      <c r="H2009" s="26" t="s">
        <v>6649</v>
      </c>
      <c r="I2009" s="26" t="s">
        <v>118</v>
      </c>
      <c r="J2009" s="26" t="s">
        <v>6647</v>
      </c>
      <c r="K2009" s="62">
        <v>8.1109190085869471</v>
      </c>
      <c r="L2009" s="62">
        <v>8.5978422339998204</v>
      </c>
      <c r="M2009" s="62">
        <v>16.268982998405015</v>
      </c>
      <c r="N2009" s="51">
        <v>0.11758394662062199</v>
      </c>
      <c r="O2009" s="63">
        <v>1.7655767264695763</v>
      </c>
      <c r="P2009" s="63">
        <v>2.280913876101724</v>
      </c>
      <c r="Q2009" s="26" t="s">
        <v>629</v>
      </c>
      <c r="R2009" s="61">
        <v>0.73894928940007287</v>
      </c>
      <c r="S2009" s="61">
        <v>0.1459013941355595</v>
      </c>
      <c r="T2009" s="61">
        <v>2.9961859024737374E-3</v>
      </c>
      <c r="U2009" s="61">
        <v>5.3881938845280416E-4</v>
      </c>
      <c r="V2009" s="61">
        <v>7.1606823335427075E-2</v>
      </c>
      <c r="W2009" s="61">
        <v>4.0007487838014069E-2</v>
      </c>
    </row>
    <row r="2010" spans="1:23" x14ac:dyDescent="0.25">
      <c r="A2010" s="26" t="s">
        <v>5547</v>
      </c>
      <c r="B2010" s="26" t="s">
        <v>5548</v>
      </c>
      <c r="C2010" s="26" t="s">
        <v>479</v>
      </c>
      <c r="D2010" s="26" t="s">
        <v>182</v>
      </c>
      <c r="E2010" s="26">
        <v>1</v>
      </c>
      <c r="F2010" s="26">
        <v>25</v>
      </c>
      <c r="G2010" s="26" t="s">
        <v>6631</v>
      </c>
      <c r="H2010" s="26" t="s">
        <v>90</v>
      </c>
      <c r="I2010" s="26" t="s">
        <v>118</v>
      </c>
      <c r="J2010" s="26" t="s">
        <v>6631</v>
      </c>
      <c r="K2010" s="62">
        <v>41.200201710000002</v>
      </c>
      <c r="L2010" s="62">
        <v>38.880484109999998</v>
      </c>
      <c r="M2010" s="62">
        <v>42.924704419999998</v>
      </c>
      <c r="N2010" s="51">
        <v>0.23450789793438598</v>
      </c>
      <c r="O2010" s="63">
        <v>8.9</v>
      </c>
      <c r="P2010" s="63">
        <v>2.87</v>
      </c>
      <c r="Q2010" s="26" t="s">
        <v>629</v>
      </c>
      <c r="R2010" s="61">
        <v>0.69501822600243013</v>
      </c>
      <c r="S2010" s="61">
        <v>0.26852976913730253</v>
      </c>
      <c r="T2010" s="61">
        <v>0</v>
      </c>
      <c r="U2010" s="61">
        <v>0</v>
      </c>
      <c r="V2010" s="61">
        <v>7.2904009720534627E-3</v>
      </c>
      <c r="W2010" s="61">
        <v>2.9161603888213851E-2</v>
      </c>
    </row>
    <row r="2011" spans="1:23" x14ac:dyDescent="0.25">
      <c r="A2011" s="26" t="s">
        <v>2713</v>
      </c>
      <c r="B2011" s="26" t="s">
        <v>2714</v>
      </c>
      <c r="C2011" s="26" t="s">
        <v>428</v>
      </c>
      <c r="D2011" s="26" t="s">
        <v>429</v>
      </c>
      <c r="E2011" s="26">
        <v>68</v>
      </c>
      <c r="F2011" s="26">
        <v>672</v>
      </c>
      <c r="G2011" s="26" t="s">
        <v>6647</v>
      </c>
      <c r="H2011" s="26" t="s">
        <v>90</v>
      </c>
      <c r="I2011" s="26" t="s">
        <v>118</v>
      </c>
      <c r="J2011" s="26" t="s">
        <v>6647</v>
      </c>
      <c r="K2011" s="62">
        <v>9.8083711549999997</v>
      </c>
      <c r="L2011" s="62">
        <v>6.7826525469999996</v>
      </c>
      <c r="M2011" s="62">
        <v>30.75295582</v>
      </c>
      <c r="N2011" s="51">
        <v>8.3231334149326805E-2</v>
      </c>
      <c r="O2011" s="63">
        <v>3.4</v>
      </c>
      <c r="P2011" s="63">
        <v>2.57</v>
      </c>
      <c r="Q2011" s="26" t="s">
        <v>629</v>
      </c>
      <c r="R2011" s="61">
        <v>0.65605875152998783</v>
      </c>
      <c r="S2011" s="61">
        <v>0.34394124847001223</v>
      </c>
      <c r="T2011" s="61">
        <v>0</v>
      </c>
      <c r="U2011" s="61">
        <v>0</v>
      </c>
      <c r="V2011" s="61">
        <v>0</v>
      </c>
      <c r="W2011" s="61">
        <v>0</v>
      </c>
    </row>
    <row r="2012" spans="1:23" x14ac:dyDescent="0.25">
      <c r="A2012" s="26" t="s">
        <v>2221</v>
      </c>
      <c r="B2012" s="26" t="s">
        <v>2222</v>
      </c>
      <c r="C2012" s="26" t="s">
        <v>625</v>
      </c>
      <c r="D2012" s="26" t="s">
        <v>429</v>
      </c>
      <c r="E2012" s="26">
        <v>388</v>
      </c>
      <c r="F2012" s="26">
        <v>2810</v>
      </c>
      <c r="G2012" s="26" t="s">
        <v>6647</v>
      </c>
      <c r="H2012" s="26" t="s">
        <v>90</v>
      </c>
      <c r="I2012" s="26" t="s">
        <v>118</v>
      </c>
      <c r="J2012" s="26" t="s">
        <v>6647</v>
      </c>
      <c r="K2012" s="62">
        <v>30.143721630000002</v>
      </c>
      <c r="L2012" s="62">
        <v>32.917297019999999</v>
      </c>
      <c r="M2012" s="62">
        <v>28.388301179999999</v>
      </c>
      <c r="N2012" s="51">
        <v>0.19536423841059603</v>
      </c>
      <c r="O2012" s="63">
        <v>0</v>
      </c>
      <c r="P2012" s="63">
        <v>2.33</v>
      </c>
      <c r="Q2012" s="26" t="s">
        <v>629</v>
      </c>
      <c r="R2012" s="61">
        <v>0.92715231788079466</v>
      </c>
      <c r="S2012" s="61">
        <v>0</v>
      </c>
      <c r="T2012" s="61">
        <v>0</v>
      </c>
      <c r="U2012" s="61">
        <v>0</v>
      </c>
      <c r="V2012" s="61">
        <v>7.2847682119205295E-2</v>
      </c>
      <c r="W2012" s="61">
        <v>0</v>
      </c>
    </row>
    <row r="2013" spans="1:23" x14ac:dyDescent="0.25">
      <c r="A2013" s="26" t="s">
        <v>2305</v>
      </c>
      <c r="B2013" s="26" t="s">
        <v>2306</v>
      </c>
      <c r="C2013" s="26" t="s">
        <v>654</v>
      </c>
      <c r="D2013" s="26" t="s">
        <v>429</v>
      </c>
      <c r="E2013" s="26">
        <v>260</v>
      </c>
      <c r="F2013" s="26">
        <v>851</v>
      </c>
      <c r="G2013" s="26" t="s">
        <v>6647</v>
      </c>
      <c r="H2013" s="26" t="s">
        <v>90</v>
      </c>
      <c r="I2013" s="26" t="s">
        <v>118</v>
      </c>
      <c r="J2013" s="26" t="s">
        <v>6647</v>
      </c>
      <c r="K2013" s="62">
        <v>9.8083711549999997</v>
      </c>
      <c r="L2013" s="62">
        <v>6.7826525469999988</v>
      </c>
      <c r="M2013" s="62">
        <v>30.75295582</v>
      </c>
      <c r="N2013" s="51">
        <v>7.7709611451942801E-2</v>
      </c>
      <c r="O2013" s="63">
        <v>3.3999999999999995</v>
      </c>
      <c r="P2013" s="63">
        <v>2.57</v>
      </c>
      <c r="Q2013" s="26" t="s">
        <v>629</v>
      </c>
      <c r="R2013" s="61">
        <v>0.53474903474903468</v>
      </c>
      <c r="S2013" s="61">
        <v>0.37644787644787642</v>
      </c>
      <c r="T2013" s="61">
        <v>1.3513513513513513E-2</v>
      </c>
      <c r="U2013" s="61">
        <v>6.9498069498069498E-2</v>
      </c>
      <c r="V2013" s="61">
        <v>0</v>
      </c>
      <c r="W2013" s="61">
        <v>5.7915057915057903E-3</v>
      </c>
    </row>
    <row r="2014" spans="1:23" x14ac:dyDescent="0.25">
      <c r="A2014" s="26" t="s">
        <v>2271</v>
      </c>
      <c r="B2014" s="26" t="s">
        <v>2272</v>
      </c>
      <c r="C2014" s="26" t="s">
        <v>625</v>
      </c>
      <c r="D2014" s="26" t="s">
        <v>429</v>
      </c>
      <c r="E2014" s="26">
        <v>294</v>
      </c>
      <c r="F2014" s="26">
        <v>2763</v>
      </c>
      <c r="G2014" s="26" t="s">
        <v>6647</v>
      </c>
      <c r="H2014" s="26" t="s">
        <v>90</v>
      </c>
      <c r="I2014" s="26" t="s">
        <v>118</v>
      </c>
      <c r="J2014" s="26" t="s">
        <v>6647</v>
      </c>
      <c r="K2014" s="62">
        <v>30.143721630000002</v>
      </c>
      <c r="L2014" s="62">
        <v>32.917297019999999</v>
      </c>
      <c r="M2014" s="62">
        <v>28.388301179999999</v>
      </c>
      <c r="N2014" s="51">
        <v>0.19536423841059603</v>
      </c>
      <c r="O2014" s="63">
        <v>0</v>
      </c>
      <c r="P2014" s="63">
        <v>2.33</v>
      </c>
      <c r="Q2014" s="26" t="s">
        <v>629</v>
      </c>
      <c r="R2014" s="61">
        <v>0.92715231788079466</v>
      </c>
      <c r="S2014" s="61">
        <v>0</v>
      </c>
      <c r="T2014" s="61">
        <v>0</v>
      </c>
      <c r="U2014" s="61">
        <v>0</v>
      </c>
      <c r="V2014" s="61">
        <v>7.2847682119205309E-2</v>
      </c>
      <c r="W2014" s="61">
        <v>0</v>
      </c>
    </row>
    <row r="2015" spans="1:23" x14ac:dyDescent="0.25">
      <c r="A2015" s="26" t="s">
        <v>1818</v>
      </c>
      <c r="B2015" s="26" t="s">
        <v>1819</v>
      </c>
      <c r="C2015" s="26" t="s">
        <v>625</v>
      </c>
      <c r="D2015" s="26" t="s">
        <v>429</v>
      </c>
      <c r="E2015" s="26">
        <v>3441</v>
      </c>
      <c r="F2015" s="26">
        <v>8234</v>
      </c>
      <c r="G2015" s="26" t="s">
        <v>6647</v>
      </c>
      <c r="H2015" s="26" t="s">
        <v>90</v>
      </c>
      <c r="I2015" s="26" t="s">
        <v>118</v>
      </c>
      <c r="J2015" s="26" t="s">
        <v>6647</v>
      </c>
      <c r="K2015" s="62">
        <v>24.520927889999999</v>
      </c>
      <c r="L2015" s="62">
        <v>40.93545134</v>
      </c>
      <c r="M2015" s="62">
        <v>10.69072806</v>
      </c>
      <c r="N2015" s="51">
        <v>0.19740290439831298</v>
      </c>
      <c r="O2015" s="63" t="s">
        <v>89</v>
      </c>
      <c r="P2015" s="63">
        <v>2.2714066586257946</v>
      </c>
      <c r="Q2015" s="26" t="s">
        <v>629</v>
      </c>
      <c r="R2015" s="61">
        <v>0.74216479953489478</v>
      </c>
      <c r="S2015" s="61">
        <v>0.19587908547403149</v>
      </c>
      <c r="T2015" s="61">
        <v>0</v>
      </c>
      <c r="U2015" s="61">
        <v>0</v>
      </c>
      <c r="V2015" s="61">
        <v>2.6994839851353595E-2</v>
      </c>
      <c r="W2015" s="61">
        <v>3.4961275139720166E-2</v>
      </c>
    </row>
    <row r="2016" spans="1:23" x14ac:dyDescent="0.25">
      <c r="A2016" s="26" t="s">
        <v>6217</v>
      </c>
      <c r="B2016" s="26" t="s">
        <v>6218</v>
      </c>
      <c r="C2016" s="26" t="s">
        <v>428</v>
      </c>
      <c r="D2016" s="26" t="s">
        <v>429</v>
      </c>
      <c r="E2016" s="26">
        <v>20</v>
      </c>
      <c r="F2016" s="26">
        <v>65</v>
      </c>
      <c r="G2016" s="26" t="s">
        <v>6648</v>
      </c>
      <c r="H2016" s="26" t="s">
        <v>90</v>
      </c>
      <c r="I2016" s="26" t="s">
        <v>147</v>
      </c>
      <c r="J2016" s="26" t="s">
        <v>6648</v>
      </c>
      <c r="K2016" s="62">
        <v>30.143721630000002</v>
      </c>
      <c r="L2016" s="62">
        <v>32.917297019999999</v>
      </c>
      <c r="M2016" s="62">
        <v>28.388301179999999</v>
      </c>
      <c r="N2016" s="51">
        <v>0.37604690117252898</v>
      </c>
      <c r="O2016" s="63">
        <v>0</v>
      </c>
      <c r="P2016" s="63">
        <v>2.33</v>
      </c>
      <c r="Q2016" s="26" t="s">
        <v>629</v>
      </c>
      <c r="R2016" s="61">
        <v>0.57950819672131149</v>
      </c>
      <c r="S2016" s="61">
        <v>0.23770491803278687</v>
      </c>
      <c r="T2016" s="61">
        <v>0</v>
      </c>
      <c r="U2016" s="61">
        <v>9.5081967213114738E-2</v>
      </c>
      <c r="V2016" s="61">
        <v>5.7377049180327867E-3</v>
      </c>
      <c r="W2016" s="61">
        <v>8.1967213114754092E-2</v>
      </c>
    </row>
    <row r="2017" spans="1:23" x14ac:dyDescent="0.25">
      <c r="A2017" s="26" t="s">
        <v>4370</v>
      </c>
      <c r="B2017" s="26" t="s">
        <v>4371</v>
      </c>
      <c r="C2017" s="26" t="s">
        <v>479</v>
      </c>
      <c r="D2017" s="26" t="s">
        <v>182</v>
      </c>
      <c r="E2017" s="26">
        <v>1</v>
      </c>
      <c r="F2017" s="26">
        <v>100</v>
      </c>
      <c r="G2017" s="26" t="s">
        <v>6631</v>
      </c>
      <c r="H2017" s="26" t="s">
        <v>6649</v>
      </c>
      <c r="I2017" s="26" t="s">
        <v>118</v>
      </c>
      <c r="J2017" s="26" t="s">
        <v>6631</v>
      </c>
      <c r="K2017" s="62">
        <v>26.91628845</v>
      </c>
      <c r="L2017" s="62">
        <v>17.271810389999999</v>
      </c>
      <c r="M2017" s="62">
        <v>53.802115739999998</v>
      </c>
      <c r="N2017" s="51">
        <v>0.213976499690785</v>
      </c>
      <c r="O2017" s="63">
        <v>2.2999999999999998</v>
      </c>
      <c r="P2017" s="63">
        <v>2.67</v>
      </c>
      <c r="Q2017" s="26" t="s">
        <v>629</v>
      </c>
      <c r="R2017" s="61">
        <v>0.70228536133415687</v>
      </c>
      <c r="S2017" s="61">
        <v>0.2291537986411365</v>
      </c>
      <c r="T2017" s="61">
        <v>3.0883261272390359E-3</v>
      </c>
      <c r="U2017" s="61">
        <v>4.0765904879555281E-2</v>
      </c>
      <c r="V2017" s="61">
        <v>6.1766522544780718E-3</v>
      </c>
      <c r="W2017" s="61">
        <v>1.8529956763434219E-2</v>
      </c>
    </row>
    <row r="2018" spans="1:23" x14ac:dyDescent="0.25">
      <c r="A2018" s="26" t="s">
        <v>6611</v>
      </c>
      <c r="B2018" s="26" t="s">
        <v>6612</v>
      </c>
      <c r="C2018" s="26" t="s">
        <v>428</v>
      </c>
      <c r="D2018" s="26" t="s">
        <v>429</v>
      </c>
      <c r="E2018" s="26">
        <v>15</v>
      </c>
      <c r="F2018" s="26">
        <v>45</v>
      </c>
      <c r="G2018" s="26" t="s">
        <v>6630</v>
      </c>
      <c r="H2018" s="26" t="s">
        <v>90</v>
      </c>
      <c r="I2018" s="26" t="s">
        <v>147</v>
      </c>
      <c r="J2018" s="26" t="s">
        <v>6630</v>
      </c>
      <c r="K2018" s="62">
        <v>30.143721630000002</v>
      </c>
      <c r="L2018" s="62">
        <v>32.917297019999999</v>
      </c>
      <c r="M2018" s="62">
        <v>28.388301179999999</v>
      </c>
      <c r="N2018" s="51">
        <v>0.37604690117252898</v>
      </c>
      <c r="O2018" s="63">
        <v>0</v>
      </c>
      <c r="P2018" s="63">
        <v>2.33</v>
      </c>
      <c r="Q2018" s="26" t="s">
        <v>629</v>
      </c>
      <c r="R2018" s="61">
        <v>0.57950819672131149</v>
      </c>
      <c r="S2018" s="61">
        <v>0.23770491803278687</v>
      </c>
      <c r="T2018" s="61">
        <v>0</v>
      </c>
      <c r="U2018" s="61">
        <v>9.5081967213114738E-2</v>
      </c>
      <c r="V2018" s="61">
        <v>5.7377049180327867E-3</v>
      </c>
      <c r="W2018" s="61">
        <v>8.1967213114754092E-2</v>
      </c>
    </row>
    <row r="2019" spans="1:23" x14ac:dyDescent="0.25">
      <c r="A2019" s="26" t="s">
        <v>5166</v>
      </c>
      <c r="B2019" s="26" t="s">
        <v>5167</v>
      </c>
      <c r="C2019" s="26" t="s">
        <v>428</v>
      </c>
      <c r="D2019" s="26" t="s">
        <v>429</v>
      </c>
      <c r="E2019" s="26">
        <v>30</v>
      </c>
      <c r="F2019" s="26">
        <v>84</v>
      </c>
      <c r="G2019" s="26" t="s">
        <v>6631</v>
      </c>
      <c r="H2019" s="26" t="s">
        <v>90</v>
      </c>
      <c r="I2019" s="26" t="s">
        <v>147</v>
      </c>
      <c r="J2019" s="26" t="s">
        <v>6631</v>
      </c>
      <c r="K2019" s="62">
        <v>9.8083711549999997</v>
      </c>
      <c r="L2019" s="62">
        <v>6.7826525469999996</v>
      </c>
      <c r="M2019" s="62">
        <v>30.75295582</v>
      </c>
      <c r="N2019" s="51">
        <v>0.38476953907815598</v>
      </c>
      <c r="O2019" s="63">
        <v>3.4</v>
      </c>
      <c r="P2019" s="63">
        <v>2.57</v>
      </c>
      <c r="Q2019" s="26" t="s">
        <v>629</v>
      </c>
      <c r="R2019" s="61">
        <v>0.8890845070422535</v>
      </c>
      <c r="S2019" s="61">
        <v>8.2746478873239437E-2</v>
      </c>
      <c r="T2019" s="61">
        <v>2.8169014084507046E-2</v>
      </c>
      <c r="U2019" s="61">
        <v>0</v>
      </c>
      <c r="V2019" s="61">
        <v>0</v>
      </c>
      <c r="W2019" s="61">
        <v>0</v>
      </c>
    </row>
    <row r="2020" spans="1:23" x14ac:dyDescent="0.25">
      <c r="A2020" s="26" t="s">
        <v>6153</v>
      </c>
      <c r="B2020" s="26" t="s">
        <v>6154</v>
      </c>
      <c r="C2020" s="26" t="s">
        <v>428</v>
      </c>
      <c r="D2020" s="26" t="s">
        <v>429</v>
      </c>
      <c r="E2020" s="26">
        <v>43</v>
      </c>
      <c r="F2020" s="26">
        <v>142</v>
      </c>
      <c r="G2020" s="26" t="s">
        <v>6648</v>
      </c>
      <c r="H2020" s="26" t="s">
        <v>90</v>
      </c>
      <c r="I2020" s="26" t="s">
        <v>147</v>
      </c>
      <c r="J2020" s="26" t="s">
        <v>6648</v>
      </c>
      <c r="K2020" s="62">
        <v>14.44780635</v>
      </c>
      <c r="L2020" s="62">
        <v>41.414523449999997</v>
      </c>
      <c r="M2020" s="62">
        <v>2.2650902300000002</v>
      </c>
      <c r="N2020" s="51">
        <v>0.51531434712520197</v>
      </c>
      <c r="O2020" s="63">
        <v>3.4</v>
      </c>
      <c r="P2020" s="63">
        <v>2.54</v>
      </c>
      <c r="Q2020" s="26" t="s">
        <v>117</v>
      </c>
      <c r="R2020" s="61">
        <v>0.41747052518756705</v>
      </c>
      <c r="S2020" s="61">
        <v>0.56216505894962487</v>
      </c>
      <c r="T2020" s="61">
        <v>0</v>
      </c>
      <c r="U2020" s="61">
        <v>0</v>
      </c>
      <c r="V2020" s="61">
        <v>1.4469453376205787E-2</v>
      </c>
      <c r="W2020" s="61">
        <v>5.8949624866023584E-3</v>
      </c>
    </row>
    <row r="2021" spans="1:23" x14ac:dyDescent="0.25">
      <c r="A2021" s="26" t="s">
        <v>4512</v>
      </c>
      <c r="B2021" s="26" t="s">
        <v>4513</v>
      </c>
      <c r="C2021" s="26" t="s">
        <v>428</v>
      </c>
      <c r="D2021" s="26" t="s">
        <v>429</v>
      </c>
      <c r="E2021" s="26">
        <v>121</v>
      </c>
      <c r="F2021" s="26">
        <v>505</v>
      </c>
      <c r="G2021" s="26" t="s">
        <v>6631</v>
      </c>
      <c r="H2021" s="26" t="s">
        <v>90</v>
      </c>
      <c r="I2021" s="26" t="s">
        <v>118</v>
      </c>
      <c r="J2021" s="26" t="s">
        <v>6631</v>
      </c>
      <c r="K2021" s="62">
        <v>30.143721630000002</v>
      </c>
      <c r="L2021" s="62">
        <v>32.917297020000007</v>
      </c>
      <c r="M2021" s="62">
        <v>28.388301179999999</v>
      </c>
      <c r="N2021" s="51">
        <v>0.33685800604229599</v>
      </c>
      <c r="O2021" s="63">
        <v>0</v>
      </c>
      <c r="P2021" s="63">
        <v>2.3300000000000005</v>
      </c>
      <c r="Q2021" s="26" t="s">
        <v>629</v>
      </c>
      <c r="R2021" s="61">
        <v>0.76208459214501534</v>
      </c>
      <c r="S2021" s="61">
        <v>0.22432024169184284</v>
      </c>
      <c r="T2021" s="61">
        <v>0</v>
      </c>
      <c r="U2021" s="61">
        <v>0</v>
      </c>
      <c r="V2021" s="61">
        <v>1.3595166163141994E-2</v>
      </c>
      <c r="W2021" s="61">
        <v>0</v>
      </c>
    </row>
    <row r="2022" spans="1:23" x14ac:dyDescent="0.25">
      <c r="A2022" s="26" t="s">
        <v>2869</v>
      </c>
      <c r="B2022" s="26" t="s">
        <v>2870</v>
      </c>
      <c r="C2022" s="26" t="s">
        <v>479</v>
      </c>
      <c r="D2022" s="26" t="s">
        <v>182</v>
      </c>
      <c r="E2022" s="26">
        <v>44</v>
      </c>
      <c r="F2022" s="26">
        <v>44</v>
      </c>
      <c r="G2022" s="26" t="s">
        <v>6647</v>
      </c>
      <c r="H2022" s="26" t="s">
        <v>90</v>
      </c>
      <c r="I2022" s="26" t="s">
        <v>118</v>
      </c>
      <c r="J2022" s="26" t="s">
        <v>6647</v>
      </c>
      <c r="K2022" s="62">
        <v>6.3792233989999998</v>
      </c>
      <c r="L2022" s="62">
        <v>2.9122541599999998</v>
      </c>
      <c r="M2022" s="62">
        <v>39.925326699999999</v>
      </c>
      <c r="N2022" s="51">
        <v>9.6359743040685106E-2</v>
      </c>
      <c r="O2022" s="63">
        <v>1.8</v>
      </c>
      <c r="P2022" s="63">
        <v>2.99</v>
      </c>
      <c r="Q2022" s="26" t="s">
        <v>629</v>
      </c>
      <c r="R2022" s="61">
        <v>0.60736842105263156</v>
      </c>
      <c r="S2022" s="61">
        <v>0.27894736842105261</v>
      </c>
      <c r="T2022" s="61">
        <v>2.2105263157894735E-2</v>
      </c>
      <c r="U2022" s="61">
        <v>0</v>
      </c>
      <c r="V2022" s="61">
        <v>0</v>
      </c>
      <c r="W2022" s="61">
        <v>9.1578947368421038E-2</v>
      </c>
    </row>
    <row r="2023" spans="1:23" x14ac:dyDescent="0.25">
      <c r="A2023" s="26" t="s">
        <v>3686</v>
      </c>
      <c r="B2023" s="26" t="s">
        <v>3687</v>
      </c>
      <c r="C2023" s="26" t="s">
        <v>479</v>
      </c>
      <c r="D2023" s="26" t="s">
        <v>182</v>
      </c>
      <c r="E2023" s="26">
        <v>1</v>
      </c>
      <c r="F2023" s="26">
        <v>65</v>
      </c>
      <c r="G2023" s="26" t="s">
        <v>6631</v>
      </c>
      <c r="H2023" s="26" t="s">
        <v>6649</v>
      </c>
      <c r="I2023" s="26" t="s">
        <v>118</v>
      </c>
      <c r="J2023" s="26" t="s">
        <v>6631</v>
      </c>
      <c r="K2023" s="62">
        <v>9.1401916290000003</v>
      </c>
      <c r="L2023" s="62">
        <v>5.1563287950000003</v>
      </c>
      <c r="M2023" s="62">
        <v>39.141257000000003</v>
      </c>
      <c r="N2023" s="51">
        <v>0.21472392638036802</v>
      </c>
      <c r="O2023" s="63">
        <v>0.4</v>
      </c>
      <c r="P2023" s="63">
        <v>2.11</v>
      </c>
      <c r="Q2023" s="26" t="s">
        <v>629</v>
      </c>
      <c r="R2023" s="61">
        <v>0.8282208588957054</v>
      </c>
      <c r="S2023" s="61">
        <v>0.12576687116564417</v>
      </c>
      <c r="T2023" s="61">
        <v>0</v>
      </c>
      <c r="U2023" s="61">
        <v>0</v>
      </c>
      <c r="V2023" s="61">
        <v>1.1247443762781187E-2</v>
      </c>
      <c r="W2023" s="61">
        <v>3.4764826175869123E-2</v>
      </c>
    </row>
    <row r="2024" spans="1:23" x14ac:dyDescent="0.25">
      <c r="A2024" s="26" t="s">
        <v>2123</v>
      </c>
      <c r="B2024" s="26" t="s">
        <v>2124</v>
      </c>
      <c r="C2024" s="26" t="s">
        <v>479</v>
      </c>
      <c r="D2024" s="26" t="s">
        <v>182</v>
      </c>
      <c r="E2024" s="26">
        <v>1</v>
      </c>
      <c r="F2024" s="26">
        <v>100</v>
      </c>
      <c r="G2024" s="26" t="s">
        <v>6647</v>
      </c>
      <c r="H2024" s="26" t="s">
        <v>6649</v>
      </c>
      <c r="I2024" s="26" t="s">
        <v>118</v>
      </c>
      <c r="J2024" s="26" t="s">
        <v>6647</v>
      </c>
      <c r="K2024" s="62">
        <v>13.666162379999999</v>
      </c>
      <c r="L2024" s="62">
        <v>11.308623300000001</v>
      </c>
      <c r="M2024" s="62">
        <v>28.599875539999999</v>
      </c>
      <c r="N2024" s="51">
        <v>2.0125786163521998E-2</v>
      </c>
      <c r="O2024" s="63">
        <v>0</v>
      </c>
      <c r="P2024" s="63">
        <v>2.6300000000000003</v>
      </c>
      <c r="Q2024" s="26" t="s">
        <v>629</v>
      </c>
      <c r="R2024" s="61">
        <v>0.64779874213836475</v>
      </c>
      <c r="S2024" s="61">
        <v>0.3522012578616352</v>
      </c>
      <c r="T2024" s="61">
        <v>0</v>
      </c>
      <c r="U2024" s="61">
        <v>0</v>
      </c>
      <c r="V2024" s="61">
        <v>0</v>
      </c>
      <c r="W2024" s="61">
        <v>0</v>
      </c>
    </row>
    <row r="2025" spans="1:23" x14ac:dyDescent="0.25">
      <c r="A2025" s="26" t="s">
        <v>6543</v>
      </c>
      <c r="B2025" s="26" t="s">
        <v>6544</v>
      </c>
      <c r="C2025" s="26" t="s">
        <v>428</v>
      </c>
      <c r="D2025" s="26" t="s">
        <v>429</v>
      </c>
      <c r="E2025" s="26">
        <v>57</v>
      </c>
      <c r="F2025" s="26">
        <v>175</v>
      </c>
      <c r="G2025" s="26" t="s">
        <v>6630</v>
      </c>
      <c r="H2025" s="26" t="s">
        <v>90</v>
      </c>
      <c r="I2025" s="26" t="s">
        <v>118</v>
      </c>
      <c r="J2025" s="26" t="s">
        <v>6630</v>
      </c>
      <c r="K2025" s="62">
        <v>30.143721630000002</v>
      </c>
      <c r="L2025" s="62">
        <v>32.917297019999999</v>
      </c>
      <c r="M2025" s="62">
        <v>28.388301179999999</v>
      </c>
      <c r="N2025" s="51">
        <v>0.33685800604229599</v>
      </c>
      <c r="O2025" s="63">
        <v>0</v>
      </c>
      <c r="P2025" s="63">
        <v>2.33</v>
      </c>
      <c r="Q2025" s="26" t="s">
        <v>629</v>
      </c>
      <c r="R2025" s="61">
        <v>0.76208459214501512</v>
      </c>
      <c r="S2025" s="61">
        <v>0.22432024169184292</v>
      </c>
      <c r="T2025" s="61">
        <v>0</v>
      </c>
      <c r="U2025" s="61">
        <v>0</v>
      </c>
      <c r="V2025" s="61">
        <v>1.3595166163141994E-2</v>
      </c>
      <c r="W2025" s="61">
        <v>0</v>
      </c>
    </row>
    <row r="2026" spans="1:23" x14ac:dyDescent="0.25">
      <c r="A2026" s="26" t="s">
        <v>2523</v>
      </c>
      <c r="B2026" s="26" t="s">
        <v>2524</v>
      </c>
      <c r="C2026" s="26" t="s">
        <v>428</v>
      </c>
      <c r="D2026" s="26" t="s">
        <v>429</v>
      </c>
      <c r="E2026" s="26">
        <v>112</v>
      </c>
      <c r="F2026" s="26">
        <v>310</v>
      </c>
      <c r="G2026" s="26" t="s">
        <v>6647</v>
      </c>
      <c r="H2026" s="26" t="s">
        <v>90</v>
      </c>
      <c r="I2026" s="26" t="s">
        <v>118</v>
      </c>
      <c r="J2026" s="26" t="s">
        <v>6647</v>
      </c>
      <c r="K2026" s="62">
        <v>30.143721630000002</v>
      </c>
      <c r="L2026" s="62">
        <v>32.917297019999999</v>
      </c>
      <c r="M2026" s="62">
        <v>28.388301179999999</v>
      </c>
      <c r="N2026" s="51">
        <v>9.8484848484848411E-2</v>
      </c>
      <c r="O2026" s="63">
        <v>0</v>
      </c>
      <c r="P2026" s="63">
        <v>2.33</v>
      </c>
      <c r="Q2026" s="26" t="s">
        <v>629</v>
      </c>
      <c r="R2026" s="61">
        <v>0.66666666666666652</v>
      </c>
      <c r="S2026" s="61">
        <v>0.29545454545454547</v>
      </c>
      <c r="T2026" s="61">
        <v>0</v>
      </c>
      <c r="U2026" s="61">
        <v>0</v>
      </c>
      <c r="V2026" s="61">
        <v>0</v>
      </c>
      <c r="W2026" s="61">
        <v>3.787878787878788E-2</v>
      </c>
    </row>
    <row r="2027" spans="1:23" x14ac:dyDescent="0.25">
      <c r="A2027" s="26" t="s">
        <v>3000</v>
      </c>
      <c r="B2027" s="26" t="s">
        <v>3001</v>
      </c>
      <c r="C2027" s="26" t="s">
        <v>428</v>
      </c>
      <c r="D2027" s="26" t="s">
        <v>429</v>
      </c>
      <c r="E2027" s="26">
        <v>32</v>
      </c>
      <c r="F2027" s="26">
        <v>70</v>
      </c>
      <c r="G2027" s="26" t="s">
        <v>6647</v>
      </c>
      <c r="H2027" s="26" t="s">
        <v>90</v>
      </c>
      <c r="I2027" s="26" t="s">
        <v>118</v>
      </c>
      <c r="J2027" s="26" t="s">
        <v>6647</v>
      </c>
      <c r="K2027" s="62">
        <v>9.8083711549999997</v>
      </c>
      <c r="L2027" s="62">
        <v>6.7826525469999996</v>
      </c>
      <c r="M2027" s="62">
        <v>30.75295582</v>
      </c>
      <c r="N2027" s="51">
        <v>8.3231334149326805E-2</v>
      </c>
      <c r="O2027" s="63">
        <v>3.4</v>
      </c>
      <c r="P2027" s="63">
        <v>2.57</v>
      </c>
      <c r="Q2027" s="26" t="s">
        <v>629</v>
      </c>
      <c r="R2027" s="61">
        <v>0.65605875152998783</v>
      </c>
      <c r="S2027" s="61">
        <v>0.34394124847001223</v>
      </c>
      <c r="T2027" s="61">
        <v>0</v>
      </c>
      <c r="U2027" s="61">
        <v>0</v>
      </c>
      <c r="V2027" s="61">
        <v>0</v>
      </c>
      <c r="W2027" s="61">
        <v>0</v>
      </c>
    </row>
    <row r="2028" spans="1:23" x14ac:dyDescent="0.25">
      <c r="A2028" s="26" t="s">
        <v>2677</v>
      </c>
      <c r="B2028" s="26" t="s">
        <v>2678</v>
      </c>
      <c r="C2028" s="26" t="s">
        <v>428</v>
      </c>
      <c r="D2028" s="26" t="s">
        <v>429</v>
      </c>
      <c r="E2028" s="26">
        <v>76</v>
      </c>
      <c r="F2028" s="26">
        <v>150</v>
      </c>
      <c r="G2028" s="26" t="s">
        <v>6647</v>
      </c>
      <c r="H2028" s="26" t="s">
        <v>90</v>
      </c>
      <c r="I2028" s="26" t="s">
        <v>118</v>
      </c>
      <c r="J2028" s="26" t="s">
        <v>6647</v>
      </c>
      <c r="K2028" s="62">
        <v>30.143721630000002</v>
      </c>
      <c r="L2028" s="62">
        <v>32.917297019999999</v>
      </c>
      <c r="M2028" s="62">
        <v>28.388301179999999</v>
      </c>
      <c r="N2028" s="51">
        <v>9.8484848484848411E-2</v>
      </c>
      <c r="O2028" s="63">
        <v>0</v>
      </c>
      <c r="P2028" s="63">
        <v>2.33</v>
      </c>
      <c r="Q2028" s="26" t="s">
        <v>629</v>
      </c>
      <c r="R2028" s="61">
        <v>0.66666666666666652</v>
      </c>
      <c r="S2028" s="61">
        <v>0.29545454545454547</v>
      </c>
      <c r="T2028" s="61">
        <v>0</v>
      </c>
      <c r="U2028" s="61">
        <v>0</v>
      </c>
      <c r="V2028" s="61">
        <v>0</v>
      </c>
      <c r="W2028" s="61">
        <v>3.787878787878788E-2</v>
      </c>
    </row>
    <row r="2029" spans="1:23" x14ac:dyDescent="0.25">
      <c r="A2029" s="26" t="s">
        <v>4256</v>
      </c>
      <c r="B2029" s="26" t="s">
        <v>4257</v>
      </c>
      <c r="C2029" s="26" t="s">
        <v>139</v>
      </c>
      <c r="D2029" s="26" t="s">
        <v>987</v>
      </c>
      <c r="E2029" s="26">
        <v>293</v>
      </c>
      <c r="F2029" s="26">
        <v>600</v>
      </c>
      <c r="G2029" s="26" t="s">
        <v>6631</v>
      </c>
      <c r="H2029" s="26" t="s">
        <v>90</v>
      </c>
      <c r="I2029" s="26" t="s">
        <v>147</v>
      </c>
      <c r="J2029" s="26" t="s">
        <v>6631</v>
      </c>
      <c r="K2029" s="62">
        <v>20.927887040000002</v>
      </c>
      <c r="L2029" s="62">
        <v>36.472516390000003</v>
      </c>
      <c r="M2029" s="62">
        <v>9.5084007469999996</v>
      </c>
      <c r="N2029" s="51">
        <v>0.40707585275723096</v>
      </c>
      <c r="O2029" s="63" t="s">
        <v>89</v>
      </c>
      <c r="P2029" s="63">
        <v>2.17</v>
      </c>
      <c r="Q2029" s="26" t="s">
        <v>629</v>
      </c>
      <c r="R2029" s="61">
        <v>0.83294222751315206</v>
      </c>
      <c r="S2029" s="61">
        <v>0.10415172760709768</v>
      </c>
      <c r="T2029" s="61">
        <v>2.6949592137832279E-3</v>
      </c>
      <c r="U2029" s="61">
        <v>4.953524929268565E-2</v>
      </c>
      <c r="V2029" s="61">
        <v>1.616975528269937E-3</v>
      </c>
      <c r="W2029" s="61">
        <v>9.0588608450114724E-3</v>
      </c>
    </row>
    <row r="2030" spans="1:23" x14ac:dyDescent="0.25">
      <c r="A2030" s="26" t="s">
        <v>3944</v>
      </c>
      <c r="B2030" s="26" t="s">
        <v>3945</v>
      </c>
      <c r="C2030" s="26" t="s">
        <v>139</v>
      </c>
      <c r="D2030" s="26" t="s">
        <v>987</v>
      </c>
      <c r="E2030" s="26">
        <v>1501</v>
      </c>
      <c r="F2030" s="26">
        <v>2715</v>
      </c>
      <c r="G2030" s="26" t="s">
        <v>6631</v>
      </c>
      <c r="H2030" s="26" t="s">
        <v>90</v>
      </c>
      <c r="I2030" s="26" t="s">
        <v>147</v>
      </c>
      <c r="J2030" s="26" t="s">
        <v>6631</v>
      </c>
      <c r="K2030" s="62">
        <v>61.924205591736481</v>
      </c>
      <c r="L2030" s="62">
        <v>82.733527630588796</v>
      </c>
      <c r="M2030" s="62">
        <v>28.51317460461615</v>
      </c>
      <c r="N2030" s="51">
        <v>0.42760327516233099</v>
      </c>
      <c r="O2030" s="63">
        <v>2.7</v>
      </c>
      <c r="P2030" s="63">
        <v>2.390218170029895</v>
      </c>
      <c r="Q2030" s="26" t="s">
        <v>629</v>
      </c>
      <c r="R2030" s="61">
        <v>0.72884579263181448</v>
      </c>
      <c r="S2030" s="61">
        <v>0.16134849045095379</v>
      </c>
      <c r="T2030" s="61">
        <v>4.6623465778876653E-2</v>
      </c>
      <c r="U2030" s="61">
        <v>2.1208475464293181E-2</v>
      </c>
      <c r="V2030" s="61">
        <v>1.1914966166769562E-3</v>
      </c>
      <c r="W2030" s="61">
        <v>4.0782279057384893E-2</v>
      </c>
    </row>
    <row r="2031" spans="1:23" x14ac:dyDescent="0.25">
      <c r="A2031" s="26" t="s">
        <v>2235</v>
      </c>
      <c r="B2031" s="26" t="s">
        <v>2236</v>
      </c>
      <c r="C2031" s="26" t="s">
        <v>479</v>
      </c>
      <c r="D2031" s="26" t="s">
        <v>182</v>
      </c>
      <c r="E2031" s="26">
        <v>1</v>
      </c>
      <c r="F2031" s="26">
        <v>500</v>
      </c>
      <c r="G2031" s="26" t="s">
        <v>6647</v>
      </c>
      <c r="H2031" s="26" t="s">
        <v>6649</v>
      </c>
      <c r="I2031" s="26" t="s">
        <v>118</v>
      </c>
      <c r="J2031" s="26" t="s">
        <v>6647</v>
      </c>
      <c r="K2031" s="62">
        <v>6.3792233989999998</v>
      </c>
      <c r="L2031" s="62">
        <v>2.9122541599999998</v>
      </c>
      <c r="M2031" s="62">
        <v>39.925326699999999</v>
      </c>
      <c r="N2031" s="51">
        <v>0.20260251200087101</v>
      </c>
      <c r="O2031" s="63">
        <v>1.8</v>
      </c>
      <c r="P2031" s="63">
        <v>2.99</v>
      </c>
      <c r="Q2031" s="26" t="s">
        <v>629</v>
      </c>
      <c r="R2031" s="61">
        <v>0.89317176473702498</v>
      </c>
      <c r="S2031" s="61">
        <v>6.0140601258348497E-2</v>
      </c>
      <c r="T2031" s="61">
        <v>4.7040950607033062E-3</v>
      </c>
      <c r="U2031" s="61">
        <v>0</v>
      </c>
      <c r="V2031" s="61">
        <v>2.4268955847397401E-2</v>
      </c>
      <c r="W2031" s="61">
        <v>1.7714583096525845E-2</v>
      </c>
    </row>
    <row r="2032" spans="1:23" x14ac:dyDescent="0.25">
      <c r="A2032" s="26" t="s">
        <v>4236</v>
      </c>
      <c r="B2032" s="26" t="s">
        <v>4237</v>
      </c>
      <c r="C2032" s="26" t="s">
        <v>139</v>
      </c>
      <c r="D2032" s="26" t="s">
        <v>987</v>
      </c>
      <c r="E2032" s="26">
        <v>310</v>
      </c>
      <c r="F2032" s="26">
        <v>629</v>
      </c>
      <c r="G2032" s="26" t="s">
        <v>6631</v>
      </c>
      <c r="H2032" s="26" t="s">
        <v>90</v>
      </c>
      <c r="I2032" s="26" t="s">
        <v>147</v>
      </c>
      <c r="J2032" s="26" t="s">
        <v>6631</v>
      </c>
      <c r="K2032" s="62">
        <v>23.2602118</v>
      </c>
      <c r="L2032" s="62">
        <v>22.78113969</v>
      </c>
      <c r="M2032" s="62">
        <v>28.413192280000001</v>
      </c>
      <c r="N2032" s="51">
        <v>0.44150298889837702</v>
      </c>
      <c r="O2032" s="63">
        <v>2.5</v>
      </c>
      <c r="P2032" s="63">
        <v>2.4</v>
      </c>
      <c r="Q2032" s="26" t="s">
        <v>629</v>
      </c>
      <c r="R2032" s="61">
        <v>0.60204953031596931</v>
      </c>
      <c r="S2032" s="61">
        <v>0.33475661827497866</v>
      </c>
      <c r="T2032" s="61">
        <v>0</v>
      </c>
      <c r="U2032" s="61">
        <v>4.6968403074295478E-2</v>
      </c>
      <c r="V2032" s="61">
        <v>0</v>
      </c>
      <c r="W2032" s="61">
        <v>1.6225448334756618E-2</v>
      </c>
    </row>
    <row r="2033" spans="1:23" x14ac:dyDescent="0.25">
      <c r="A2033" s="26" t="s">
        <v>2441</v>
      </c>
      <c r="B2033" s="26" t="s">
        <v>2442</v>
      </c>
      <c r="C2033" s="26" t="s">
        <v>479</v>
      </c>
      <c r="D2033" s="26" t="s">
        <v>182</v>
      </c>
      <c r="E2033" s="26">
        <v>160</v>
      </c>
      <c r="F2033" s="26">
        <v>420</v>
      </c>
      <c r="G2033" s="26" t="s">
        <v>6647</v>
      </c>
      <c r="H2033" s="26" t="s">
        <v>90</v>
      </c>
      <c r="I2033" s="26" t="s">
        <v>147</v>
      </c>
      <c r="J2033" s="26" t="s">
        <v>6647</v>
      </c>
      <c r="K2033" s="62">
        <v>5.9757942509999999</v>
      </c>
      <c r="L2033" s="62">
        <v>7.5516893600000001</v>
      </c>
      <c r="M2033" s="62">
        <v>11.18855009</v>
      </c>
      <c r="N2033" s="51">
        <v>0.26245210727969398</v>
      </c>
      <c r="O2033" s="63">
        <v>1.4000000000000001</v>
      </c>
      <c r="P2033" s="63">
        <v>2.34</v>
      </c>
      <c r="Q2033" s="26" t="s">
        <v>629</v>
      </c>
      <c r="R2033" s="61">
        <v>0.86398467432950199</v>
      </c>
      <c r="S2033" s="61">
        <v>0.11398467432950192</v>
      </c>
      <c r="T2033" s="61">
        <v>0</v>
      </c>
      <c r="U2033" s="61">
        <v>0</v>
      </c>
      <c r="V2033" s="61">
        <v>2.2030651340996167E-2</v>
      </c>
      <c r="W2033" s="61">
        <v>0</v>
      </c>
    </row>
    <row r="2034" spans="1:23" x14ac:dyDescent="0.25">
      <c r="A2034" s="26" t="s">
        <v>2419</v>
      </c>
      <c r="B2034" s="26" t="s">
        <v>2420</v>
      </c>
      <c r="C2034" s="26" t="s">
        <v>139</v>
      </c>
      <c r="D2034" s="26" t="s">
        <v>987</v>
      </c>
      <c r="E2034" s="26">
        <v>171</v>
      </c>
      <c r="F2034" s="26">
        <v>862</v>
      </c>
      <c r="G2034" s="26" t="s">
        <v>6647</v>
      </c>
      <c r="H2034" s="26" t="s">
        <v>90</v>
      </c>
      <c r="I2034" s="26" t="s">
        <v>130</v>
      </c>
      <c r="J2034" s="26" t="s">
        <v>6647</v>
      </c>
      <c r="K2034" s="62">
        <v>28.529557214908987</v>
      </c>
      <c r="L2034" s="62">
        <v>42.445992867407774</v>
      </c>
      <c r="M2034" s="62">
        <v>15.281380262416183</v>
      </c>
      <c r="N2034" s="51">
        <v>4.1634947562436596E-2</v>
      </c>
      <c r="O2034" s="63">
        <v>2.6948552347193893</v>
      </c>
      <c r="P2034" s="63">
        <v>2.4681981039808552</v>
      </c>
      <c r="Q2034" s="26" t="s">
        <v>629</v>
      </c>
      <c r="R2034" s="61">
        <v>0.90291597250192723</v>
      </c>
      <c r="S2034" s="61">
        <v>4.9131715375264999E-2</v>
      </c>
      <c r="T2034" s="61">
        <v>1.0756254202546338E-4</v>
      </c>
      <c r="U2034" s="61">
        <v>3.2840524969780488E-2</v>
      </c>
      <c r="V2034" s="61">
        <v>8.9454188099174884E-4</v>
      </c>
      <c r="W2034" s="61">
        <v>1.4109682730010018E-2</v>
      </c>
    </row>
    <row r="2035" spans="1:23" x14ac:dyDescent="0.25">
      <c r="A2035" s="26" t="s">
        <v>2865</v>
      </c>
      <c r="B2035" s="26" t="s">
        <v>2866</v>
      </c>
      <c r="C2035" s="26" t="s">
        <v>479</v>
      </c>
      <c r="D2035" s="26" t="s">
        <v>182</v>
      </c>
      <c r="E2035" s="26">
        <v>45</v>
      </c>
      <c r="F2035" s="26">
        <v>84</v>
      </c>
      <c r="G2035" s="26" t="s">
        <v>6647</v>
      </c>
      <c r="H2035" s="26" t="s">
        <v>90</v>
      </c>
      <c r="I2035" s="26" t="s">
        <v>118</v>
      </c>
      <c r="J2035" s="26" t="s">
        <v>6647</v>
      </c>
      <c r="K2035" s="62">
        <v>12.468482099999999</v>
      </c>
      <c r="L2035" s="62">
        <v>10.19919314</v>
      </c>
      <c r="M2035" s="62">
        <v>28.102053519999998</v>
      </c>
      <c r="N2035" s="51">
        <v>0.14442013129102801</v>
      </c>
      <c r="O2035" s="63">
        <v>1.1000000000000001</v>
      </c>
      <c r="P2035" s="63">
        <v>2.2200000000000002</v>
      </c>
      <c r="Q2035" s="26" t="s">
        <v>629</v>
      </c>
      <c r="R2035" s="61">
        <v>0.72466124661246611</v>
      </c>
      <c r="S2035" s="61">
        <v>0.16910569105691056</v>
      </c>
      <c r="T2035" s="61">
        <v>1.4634146341463417E-2</v>
      </c>
      <c r="U2035" s="61">
        <v>0</v>
      </c>
      <c r="V2035" s="61">
        <v>1.3550135501355014E-2</v>
      </c>
      <c r="W2035" s="61">
        <v>7.8048780487804878E-2</v>
      </c>
    </row>
    <row r="2036" spans="1:23" x14ac:dyDescent="0.25">
      <c r="A2036" s="26" t="s">
        <v>4086</v>
      </c>
      <c r="B2036" s="26" t="s">
        <v>4087</v>
      </c>
      <c r="C2036" s="26" t="s">
        <v>128</v>
      </c>
      <c r="D2036" s="26" t="s">
        <v>129</v>
      </c>
      <c r="E2036" s="26">
        <v>664</v>
      </c>
      <c r="F2036" s="26">
        <v>2211</v>
      </c>
      <c r="G2036" s="26" t="s">
        <v>6631</v>
      </c>
      <c r="H2036" s="26" t="s">
        <v>90</v>
      </c>
      <c r="I2036" s="26" t="s">
        <v>130</v>
      </c>
      <c r="J2036" s="26" t="s">
        <v>6631</v>
      </c>
      <c r="K2036" s="62">
        <v>85.237014619999997</v>
      </c>
      <c r="L2036" s="62">
        <v>78.605648009999996</v>
      </c>
      <c r="M2036" s="62">
        <v>81.966397009999994</v>
      </c>
      <c r="N2036" s="51">
        <v>0.40307015458062501</v>
      </c>
      <c r="O2036" s="63">
        <v>18.600000000000001</v>
      </c>
      <c r="P2036" s="63">
        <v>3.33</v>
      </c>
      <c r="Q2036" s="26" t="s">
        <v>117</v>
      </c>
      <c r="R2036" s="61">
        <v>0.17455020590412079</v>
      </c>
      <c r="S2036" s="61">
        <v>0.69525795549538183</v>
      </c>
      <c r="T2036" s="61">
        <v>0</v>
      </c>
      <c r="U2036" s="61">
        <v>2.5533263371126918E-2</v>
      </c>
      <c r="V2036" s="61">
        <v>5.6775252132716343E-2</v>
      </c>
      <c r="W2036" s="61">
        <v>4.7883323096654135E-2</v>
      </c>
    </row>
    <row r="2037" spans="1:23" x14ac:dyDescent="0.25">
      <c r="A2037" s="26" t="s">
        <v>3916</v>
      </c>
      <c r="B2037" s="26" t="s">
        <v>3917</v>
      </c>
      <c r="C2037" s="26" t="s">
        <v>128</v>
      </c>
      <c r="D2037" s="26" t="s">
        <v>129</v>
      </c>
      <c r="E2037" s="26">
        <v>1668</v>
      </c>
      <c r="F2037" s="26">
        <v>5504</v>
      </c>
      <c r="G2037" s="26" t="s">
        <v>6631</v>
      </c>
      <c r="H2037" s="26" t="s">
        <v>90</v>
      </c>
      <c r="I2037" s="26" t="s">
        <v>130</v>
      </c>
      <c r="J2037" s="26" t="s">
        <v>6631</v>
      </c>
      <c r="K2037" s="62">
        <v>63.653555220000001</v>
      </c>
      <c r="L2037" s="62">
        <v>44.137670200000002</v>
      </c>
      <c r="M2037" s="62">
        <v>85.227131299999996</v>
      </c>
      <c r="N2037" s="51">
        <v>0.37969396351745305</v>
      </c>
      <c r="O2037" s="63">
        <v>12.4</v>
      </c>
      <c r="P2037" s="63">
        <v>3.4009839436371934</v>
      </c>
      <c r="Q2037" s="26" t="s">
        <v>629</v>
      </c>
      <c r="R2037" s="61">
        <v>0.65951821513483655</v>
      </c>
      <c r="S2037" s="61">
        <v>0.32683436583988223</v>
      </c>
      <c r="T2037" s="61">
        <v>0</v>
      </c>
      <c r="U2037" s="61">
        <v>0</v>
      </c>
      <c r="V2037" s="61">
        <v>0</v>
      </c>
      <c r="W2037" s="61">
        <v>1.3647419025281169E-2</v>
      </c>
    </row>
    <row r="2038" spans="1:23" x14ac:dyDescent="0.25">
      <c r="A2038" s="26" t="s">
        <v>4134</v>
      </c>
      <c r="B2038" s="26" t="s">
        <v>4135</v>
      </c>
      <c r="C2038" s="26" t="s">
        <v>128</v>
      </c>
      <c r="D2038" s="26" t="s">
        <v>129</v>
      </c>
      <c r="E2038" s="26">
        <v>456</v>
      </c>
      <c r="F2038" s="26">
        <v>1739</v>
      </c>
      <c r="G2038" s="26" t="s">
        <v>6631</v>
      </c>
      <c r="H2038" s="26" t="s">
        <v>90</v>
      </c>
      <c r="I2038" s="26" t="s">
        <v>147</v>
      </c>
      <c r="J2038" s="26" t="s">
        <v>6631</v>
      </c>
      <c r="K2038" s="62">
        <v>79.571591726833063</v>
      </c>
      <c r="L2038" s="62">
        <v>76.925263473734461</v>
      </c>
      <c r="M2038" s="62">
        <v>70.170521854812819</v>
      </c>
      <c r="N2038" s="51">
        <v>0.57055227932564501</v>
      </c>
      <c r="O2038" s="63">
        <v>16.220282654500512</v>
      </c>
      <c r="P2038" s="63">
        <v>3.152623064875955</v>
      </c>
      <c r="Q2038" s="26" t="s">
        <v>117</v>
      </c>
      <c r="R2038" s="61">
        <v>0.45026982073775079</v>
      </c>
      <c r="S2038" s="61">
        <v>0.48967558407163447</v>
      </c>
      <c r="T2038" s="61">
        <v>1.27173858141488E-2</v>
      </c>
      <c r="U2038" s="61">
        <v>0</v>
      </c>
      <c r="V2038" s="61">
        <v>2.551169320814544E-2</v>
      </c>
      <c r="W2038" s="61">
        <v>2.1825516168320399E-2</v>
      </c>
    </row>
    <row r="2039" spans="1:23" x14ac:dyDescent="0.25">
      <c r="A2039" s="26" t="s">
        <v>5559</v>
      </c>
      <c r="B2039" s="26" t="s">
        <v>5560</v>
      </c>
      <c r="C2039" s="26" t="s">
        <v>479</v>
      </c>
      <c r="D2039" s="26" t="s">
        <v>182</v>
      </c>
      <c r="E2039" s="26">
        <v>1</v>
      </c>
      <c r="F2039" s="26">
        <v>30</v>
      </c>
      <c r="G2039" s="26" t="s">
        <v>6631</v>
      </c>
      <c r="H2039" s="26" t="s">
        <v>90</v>
      </c>
      <c r="I2039" s="26" t="s">
        <v>147</v>
      </c>
      <c r="J2039" s="26" t="s">
        <v>6631</v>
      </c>
      <c r="K2039" s="62">
        <v>37.455874940000001</v>
      </c>
      <c r="L2039" s="62">
        <v>24.344427629999998</v>
      </c>
      <c r="M2039" s="62">
        <v>64.194150590000007</v>
      </c>
      <c r="N2039" s="51">
        <v>0.33986928104575198</v>
      </c>
      <c r="O2039" s="63">
        <v>6.1</v>
      </c>
      <c r="P2039" s="63">
        <v>2.46</v>
      </c>
      <c r="Q2039" s="26" t="s">
        <v>629</v>
      </c>
      <c r="R2039" s="61">
        <v>0.59858387799564272</v>
      </c>
      <c r="S2039" s="61">
        <v>0.29847494553376908</v>
      </c>
      <c r="T2039" s="61">
        <v>3.0501089324618737E-2</v>
      </c>
      <c r="U2039" s="61">
        <v>5.9912854030501088E-3</v>
      </c>
      <c r="V2039" s="61">
        <v>3.7581699346405227E-2</v>
      </c>
      <c r="W2039" s="61">
        <v>2.886710239651416E-2</v>
      </c>
    </row>
    <row r="2040" spans="1:23" x14ac:dyDescent="0.25">
      <c r="A2040" s="26" t="s">
        <v>1518</v>
      </c>
      <c r="B2040" s="26" t="s">
        <v>1519</v>
      </c>
      <c r="C2040" s="26" t="s">
        <v>128</v>
      </c>
      <c r="D2040" s="26" t="s">
        <v>129</v>
      </c>
      <c r="E2040" s="26">
        <v>24039</v>
      </c>
      <c r="F2040" s="26">
        <v>92058</v>
      </c>
      <c r="G2040" s="26" t="s">
        <v>6647</v>
      </c>
      <c r="H2040" s="26" t="s">
        <v>90</v>
      </c>
      <c r="I2040" s="26" t="s">
        <v>118</v>
      </c>
      <c r="J2040" s="26" t="s">
        <v>6647</v>
      </c>
      <c r="K2040" s="62">
        <v>76.296143701527285</v>
      </c>
      <c r="L2040" s="62">
        <v>81.003409080199461</v>
      </c>
      <c r="M2040" s="62">
        <v>59.657088931813611</v>
      </c>
      <c r="N2040" s="51">
        <v>0.16774889578382901</v>
      </c>
      <c r="O2040" s="63">
        <v>10.005960853457617</v>
      </c>
      <c r="P2040" s="63">
        <v>3.3739672629607114</v>
      </c>
      <c r="Q2040" s="26" t="s">
        <v>117</v>
      </c>
      <c r="R2040" s="61">
        <v>0.25860262213128521</v>
      </c>
      <c r="S2040" s="61">
        <v>0.56797764027884379</v>
      </c>
      <c r="T2040" s="61">
        <v>3.7605267072507553E-2</v>
      </c>
      <c r="U2040" s="61">
        <v>6.2966675813683672E-3</v>
      </c>
      <c r="V2040" s="61">
        <v>9.6424137980345909E-2</v>
      </c>
      <c r="W2040" s="61">
        <v>3.3093664955649547E-2</v>
      </c>
    </row>
    <row r="2041" spans="1:23" x14ac:dyDescent="0.25">
      <c r="A2041" s="26" t="s">
        <v>4930</v>
      </c>
      <c r="B2041" s="26" t="s">
        <v>4931</v>
      </c>
      <c r="C2041" s="26" t="s">
        <v>479</v>
      </c>
      <c r="D2041" s="26" t="s">
        <v>182</v>
      </c>
      <c r="E2041" s="26">
        <v>46</v>
      </c>
      <c r="F2041" s="26">
        <v>105</v>
      </c>
      <c r="G2041" s="26" t="s">
        <v>6631</v>
      </c>
      <c r="H2041" s="26" t="s">
        <v>90</v>
      </c>
      <c r="I2041" s="26" t="s">
        <v>118</v>
      </c>
      <c r="J2041" s="26" t="s">
        <v>6631</v>
      </c>
      <c r="K2041" s="62">
        <v>48.007812822230271</v>
      </c>
      <c r="L2041" s="62">
        <v>64.440120646298197</v>
      </c>
      <c r="M2041" s="62">
        <v>23.564289312772722</v>
      </c>
      <c r="N2041" s="51">
        <v>0.30081484647054901</v>
      </c>
      <c r="O2041" s="63">
        <v>4.7960400202042033</v>
      </c>
      <c r="P2041" s="63">
        <v>2.2799663142388313</v>
      </c>
      <c r="Q2041" s="26" t="s">
        <v>629</v>
      </c>
      <c r="R2041" s="61">
        <v>0.73920947993534625</v>
      </c>
      <c r="S2041" s="61">
        <v>0.22063303851017715</v>
      </c>
      <c r="T2041" s="61">
        <v>1.2538789984663018E-2</v>
      </c>
      <c r="U2041" s="61">
        <v>0</v>
      </c>
      <c r="V2041" s="61">
        <v>2.4567531722026619E-2</v>
      </c>
      <c r="W2041" s="61">
        <v>3.0511598477869399E-3</v>
      </c>
    </row>
    <row r="2042" spans="1:23" x14ac:dyDescent="0.25">
      <c r="A2042" s="26" t="s">
        <v>4002</v>
      </c>
      <c r="B2042" s="26" t="s">
        <v>4003</v>
      </c>
      <c r="C2042" s="26" t="s">
        <v>128</v>
      </c>
      <c r="D2042" s="26" t="s">
        <v>129</v>
      </c>
      <c r="E2042" s="26">
        <v>1118</v>
      </c>
      <c r="F2042" s="26">
        <v>4500</v>
      </c>
      <c r="G2042" s="26" t="s">
        <v>6631</v>
      </c>
      <c r="H2042" s="26" t="s">
        <v>90</v>
      </c>
      <c r="I2042" s="26" t="s">
        <v>147</v>
      </c>
      <c r="J2042" s="26" t="s">
        <v>6631</v>
      </c>
      <c r="K2042" s="62">
        <v>73.587997979999997</v>
      </c>
      <c r="L2042" s="62">
        <v>80.458900659999998</v>
      </c>
      <c r="M2042" s="62">
        <v>53.677660240000002</v>
      </c>
      <c r="N2042" s="51">
        <v>0.44800789960533699</v>
      </c>
      <c r="O2042" s="63">
        <v>34.29999999999999</v>
      </c>
      <c r="P2042" s="63">
        <v>3.6999999999999997</v>
      </c>
      <c r="Q2042" s="26" t="s">
        <v>117</v>
      </c>
      <c r="R2042" s="61">
        <v>6.551865613734642E-2</v>
      </c>
      <c r="S2042" s="61">
        <v>0.88484503029825945</v>
      </c>
      <c r="T2042" s="61">
        <v>0</v>
      </c>
      <c r="U2042" s="61">
        <v>3.5331146233109835E-3</v>
      </c>
      <c r="V2042" s="61">
        <v>4.1085163682189757E-2</v>
      </c>
      <c r="W2042" s="61">
        <v>5.0180352588934055E-3</v>
      </c>
    </row>
    <row r="2043" spans="1:23" x14ac:dyDescent="0.25">
      <c r="A2043" s="26" t="s">
        <v>3110</v>
      </c>
      <c r="B2043" s="26" t="s">
        <v>3111</v>
      </c>
      <c r="C2043" s="26" t="s">
        <v>479</v>
      </c>
      <c r="D2043" s="26" t="s">
        <v>182</v>
      </c>
      <c r="E2043" s="26">
        <v>25</v>
      </c>
      <c r="F2043" s="26">
        <v>81</v>
      </c>
      <c r="G2043" s="26" t="s">
        <v>6647</v>
      </c>
      <c r="H2043" s="26" t="s">
        <v>90</v>
      </c>
      <c r="I2043" s="26" t="s">
        <v>118</v>
      </c>
      <c r="J2043" s="26" t="s">
        <v>6647</v>
      </c>
      <c r="K2043" s="62">
        <v>22.491174990000001</v>
      </c>
      <c r="L2043" s="62">
        <v>7.8542612199999997</v>
      </c>
      <c r="M2043" s="62">
        <v>81.331673929999994</v>
      </c>
      <c r="N2043" s="51">
        <v>0.228103946102021</v>
      </c>
      <c r="O2043" s="63">
        <v>0.3</v>
      </c>
      <c r="P2043" s="63">
        <v>2.41</v>
      </c>
      <c r="Q2043" s="26" t="s">
        <v>629</v>
      </c>
      <c r="R2043" s="61">
        <v>0.9595765158806544</v>
      </c>
      <c r="S2043" s="61">
        <v>4.0423484119345515E-2</v>
      </c>
      <c r="T2043" s="61">
        <v>0</v>
      </c>
      <c r="U2043" s="61">
        <v>0</v>
      </c>
      <c r="V2043" s="61">
        <v>0</v>
      </c>
      <c r="W2043" s="61">
        <v>0</v>
      </c>
    </row>
    <row r="2044" spans="1:23" x14ac:dyDescent="0.25">
      <c r="A2044" s="26" t="s">
        <v>3564</v>
      </c>
      <c r="B2044" s="26" t="s">
        <v>3565</v>
      </c>
      <c r="C2044" s="26" t="s">
        <v>128</v>
      </c>
      <c r="D2044" s="26" t="s">
        <v>129</v>
      </c>
      <c r="E2044" s="26">
        <v>13383</v>
      </c>
      <c r="F2044" s="26">
        <v>46639</v>
      </c>
      <c r="G2044" s="26" t="s">
        <v>6631</v>
      </c>
      <c r="H2044" s="26" t="s">
        <v>90</v>
      </c>
      <c r="I2044" s="26" t="s">
        <v>130</v>
      </c>
      <c r="J2044" s="26" t="s">
        <v>6631</v>
      </c>
      <c r="K2044" s="62">
        <v>84.505235013458417</v>
      </c>
      <c r="L2044" s="62">
        <v>83.834047037526531</v>
      </c>
      <c r="M2044" s="62">
        <v>74.115465966377855</v>
      </c>
      <c r="N2044" s="51">
        <v>0.40882238709226498</v>
      </c>
      <c r="O2044" s="63">
        <v>18.412710301662131</v>
      </c>
      <c r="P2044" s="63">
        <v>3.6320442038878724</v>
      </c>
      <c r="Q2044" s="26" t="s">
        <v>117</v>
      </c>
      <c r="R2044" s="61">
        <v>0.24043261932248242</v>
      </c>
      <c r="S2044" s="61">
        <v>0.68903641530317694</v>
      </c>
      <c r="T2044" s="61">
        <v>1.9200851434679068E-2</v>
      </c>
      <c r="U2044" s="61">
        <v>1.4991146847777182E-3</v>
      </c>
      <c r="V2044" s="61">
        <v>3.1782255411561947E-2</v>
      </c>
      <c r="W2044" s="61">
        <v>1.8048743843322015E-2</v>
      </c>
    </row>
    <row r="2045" spans="1:23" x14ac:dyDescent="0.25">
      <c r="A2045" s="26" t="s">
        <v>6443</v>
      </c>
      <c r="B2045" s="26" t="s">
        <v>6444</v>
      </c>
      <c r="C2045" s="26" t="s">
        <v>128</v>
      </c>
      <c r="D2045" s="26" t="s">
        <v>129</v>
      </c>
      <c r="E2045" s="26">
        <v>3584</v>
      </c>
      <c r="F2045" s="26">
        <v>14894</v>
      </c>
      <c r="G2045" s="26" t="s">
        <v>6630</v>
      </c>
      <c r="H2045" s="26" t="s">
        <v>90</v>
      </c>
      <c r="I2045" s="26" t="s">
        <v>130</v>
      </c>
      <c r="J2045" s="26" t="s">
        <v>6630</v>
      </c>
      <c r="K2045" s="62">
        <v>81.369062829210108</v>
      </c>
      <c r="L2045" s="62">
        <v>73.587801359088388</v>
      </c>
      <c r="M2045" s="62">
        <v>79.556938311053983</v>
      </c>
      <c r="N2045" s="51">
        <v>0.48314204343016698</v>
      </c>
      <c r="O2045" s="63">
        <v>16.08441592838404</v>
      </c>
      <c r="P2045" s="63">
        <v>4.3461539658320154</v>
      </c>
      <c r="Q2045" s="26" t="s">
        <v>117</v>
      </c>
      <c r="R2045" s="61">
        <v>4.2336628444563013E-2</v>
      </c>
      <c r="S2045" s="61">
        <v>0.76421914049098716</v>
      </c>
      <c r="T2045" s="61">
        <v>9.9281345199505526E-4</v>
      </c>
      <c r="U2045" s="61">
        <v>8.5286360534462866E-6</v>
      </c>
      <c r="V2045" s="61">
        <v>0.17994148631318707</v>
      </c>
      <c r="W2045" s="61">
        <v>1.2501402663214332E-2</v>
      </c>
    </row>
    <row r="2046" spans="1:23" x14ac:dyDescent="0.25">
      <c r="A2046" s="26" t="s">
        <v>3890</v>
      </c>
      <c r="B2046" s="26" t="s">
        <v>3891</v>
      </c>
      <c r="C2046" s="26" t="s">
        <v>128</v>
      </c>
      <c r="D2046" s="26" t="s">
        <v>129</v>
      </c>
      <c r="E2046" s="26">
        <v>1921</v>
      </c>
      <c r="F2046" s="26">
        <v>5945</v>
      </c>
      <c r="G2046" s="26" t="s">
        <v>6631</v>
      </c>
      <c r="H2046" s="26" t="s">
        <v>90</v>
      </c>
      <c r="I2046" s="26" t="s">
        <v>147</v>
      </c>
      <c r="J2046" s="26" t="s">
        <v>6631</v>
      </c>
      <c r="K2046" s="62">
        <v>84.051941499999998</v>
      </c>
      <c r="L2046" s="62">
        <v>78.731719620000007</v>
      </c>
      <c r="M2046" s="62">
        <v>79.153702550000006</v>
      </c>
      <c r="N2046" s="51">
        <v>0.48826733311064302</v>
      </c>
      <c r="O2046" s="63">
        <v>18.899999999999999</v>
      </c>
      <c r="P2046" s="63">
        <v>2.8623754553641181</v>
      </c>
      <c r="Q2046" s="26" t="s">
        <v>117</v>
      </c>
      <c r="R2046" s="61">
        <v>0.3906432832360307</v>
      </c>
      <c r="S2046" s="61">
        <v>0.57707031893149718</v>
      </c>
      <c r="T2046" s="61">
        <v>8.7302692261992873E-3</v>
      </c>
      <c r="U2046" s="61">
        <v>0</v>
      </c>
      <c r="V2046" s="61">
        <v>1.3078814305874344E-2</v>
      </c>
      <c r="W2046" s="61">
        <v>1.0477314300398593E-2</v>
      </c>
    </row>
    <row r="2047" spans="1:23" x14ac:dyDescent="0.25">
      <c r="A2047" s="26" t="s">
        <v>5859</v>
      </c>
      <c r="B2047" s="26" t="s">
        <v>5860</v>
      </c>
      <c r="C2047" s="26" t="s">
        <v>128</v>
      </c>
      <c r="D2047" s="26" t="s">
        <v>129</v>
      </c>
      <c r="E2047" s="26">
        <v>2521</v>
      </c>
      <c r="F2047" s="26">
        <v>7452</v>
      </c>
      <c r="G2047" s="26" t="s">
        <v>6648</v>
      </c>
      <c r="H2047" s="26" t="s">
        <v>90</v>
      </c>
      <c r="I2047" s="26" t="s">
        <v>147</v>
      </c>
      <c r="J2047" s="26" t="s">
        <v>6648</v>
      </c>
      <c r="K2047" s="62">
        <v>80.542576912593859</v>
      </c>
      <c r="L2047" s="62">
        <v>88.728627407614795</v>
      </c>
      <c r="M2047" s="62">
        <v>57.216460082906515</v>
      </c>
      <c r="N2047" s="51">
        <v>0.33945191605734398</v>
      </c>
      <c r="O2047" s="63">
        <v>16.599289567365577</v>
      </c>
      <c r="P2047" s="63">
        <v>3.1277325665177891</v>
      </c>
      <c r="Q2047" s="26" t="s">
        <v>117</v>
      </c>
      <c r="R2047" s="61">
        <v>0.16354023349370814</v>
      </c>
      <c r="S2047" s="61">
        <v>0.76814324558228197</v>
      </c>
      <c r="T2047" s="61">
        <v>2.6588847678186381E-2</v>
      </c>
      <c r="U2047" s="61">
        <v>8.7585208513413047E-5</v>
      </c>
      <c r="V2047" s="61">
        <v>4.0044509106635659E-3</v>
      </c>
      <c r="W2047" s="61">
        <v>3.7635637126646596E-2</v>
      </c>
    </row>
    <row r="2048" spans="1:23" x14ac:dyDescent="0.25">
      <c r="A2048" s="26" t="s">
        <v>4848</v>
      </c>
      <c r="B2048" s="26" t="s">
        <v>4849</v>
      </c>
      <c r="C2048" s="26" t="s">
        <v>479</v>
      </c>
      <c r="D2048" s="26" t="s">
        <v>182</v>
      </c>
      <c r="E2048" s="26">
        <v>7</v>
      </c>
      <c r="F2048" s="26">
        <v>700</v>
      </c>
      <c r="G2048" s="26" t="s">
        <v>6631</v>
      </c>
      <c r="H2048" s="26" t="s">
        <v>6649</v>
      </c>
      <c r="I2048" s="26" t="s">
        <v>130</v>
      </c>
      <c r="J2048" s="26" t="s">
        <v>6631</v>
      </c>
      <c r="K2048" s="62">
        <v>27.175540830488067</v>
      </c>
      <c r="L2048" s="62">
        <v>17.059492545823499</v>
      </c>
      <c r="M2048" s="62">
        <v>55.000554515150618</v>
      </c>
      <c r="N2048" s="51">
        <v>0.43646271820903898</v>
      </c>
      <c r="O2048" s="63">
        <v>2.7596318058153235</v>
      </c>
      <c r="P2048" s="63">
        <v>2.8239945494318048</v>
      </c>
      <c r="Q2048" s="26" t="s">
        <v>629</v>
      </c>
      <c r="R2048" s="61">
        <v>0.67502927132358481</v>
      </c>
      <c r="S2048" s="61">
        <v>0.13653914009057252</v>
      </c>
      <c r="T2048" s="61">
        <v>9.4223152213822933E-3</v>
      </c>
      <c r="U2048" s="61">
        <v>6.9179555464665037E-5</v>
      </c>
      <c r="V2048" s="61">
        <v>8.8067670945940701E-2</v>
      </c>
      <c r="W2048" s="61">
        <v>9.0872422863055052E-2</v>
      </c>
    </row>
    <row r="2049" spans="1:23" x14ac:dyDescent="0.25">
      <c r="A2049" s="26" t="s">
        <v>4232</v>
      </c>
      <c r="B2049" s="26" t="s">
        <v>4233</v>
      </c>
      <c r="C2049" s="26" t="s">
        <v>479</v>
      </c>
      <c r="D2049" s="26" t="s">
        <v>182</v>
      </c>
      <c r="E2049" s="26">
        <v>4</v>
      </c>
      <c r="F2049" s="26">
        <v>1600</v>
      </c>
      <c r="G2049" s="26" t="s">
        <v>6631</v>
      </c>
      <c r="H2049" s="26" t="s">
        <v>6649</v>
      </c>
      <c r="I2049" s="26" t="s">
        <v>118</v>
      </c>
      <c r="J2049" s="26" t="s">
        <v>6631</v>
      </c>
      <c r="K2049" s="62">
        <v>29.634633922107039</v>
      </c>
      <c r="L2049" s="62">
        <v>22.237318505247931</v>
      </c>
      <c r="M2049" s="62">
        <v>47.370190973706507</v>
      </c>
      <c r="N2049" s="51">
        <v>0.29350988015887902</v>
      </c>
      <c r="O2049" s="63">
        <v>1.9628348271602289</v>
      </c>
      <c r="P2049" s="63">
        <v>2.0982255329526183</v>
      </c>
      <c r="Q2049" s="26" t="s">
        <v>629</v>
      </c>
      <c r="R2049" s="61">
        <v>0.81453408995615972</v>
      </c>
      <c r="S2049" s="61">
        <v>0.10269166629347364</v>
      </c>
      <c r="T2049" s="61">
        <v>2.1493005873666728E-2</v>
      </c>
      <c r="U2049" s="61">
        <v>1.5866880886602591E-4</v>
      </c>
      <c r="V2049" s="61">
        <v>4.5584061467316098E-2</v>
      </c>
      <c r="W2049" s="61">
        <v>1.5538507600517993E-2</v>
      </c>
    </row>
    <row r="2050" spans="1:23" x14ac:dyDescent="0.25">
      <c r="A2050" s="26" t="s">
        <v>2727</v>
      </c>
      <c r="B2050" s="26" t="s">
        <v>2728</v>
      </c>
      <c r="C2050" s="26" t="s">
        <v>128</v>
      </c>
      <c r="D2050" s="26" t="s">
        <v>129</v>
      </c>
      <c r="E2050" s="26">
        <v>65</v>
      </c>
      <c r="F2050" s="26">
        <v>300</v>
      </c>
      <c r="G2050" s="26" t="s">
        <v>6647</v>
      </c>
      <c r="H2050" s="26" t="s">
        <v>90</v>
      </c>
      <c r="I2050" s="26" t="s">
        <v>147</v>
      </c>
      <c r="J2050" s="26" t="s">
        <v>6647</v>
      </c>
      <c r="K2050" s="62">
        <v>85.237014619999997</v>
      </c>
      <c r="L2050" s="62">
        <v>78.605648009999996</v>
      </c>
      <c r="M2050" s="62">
        <v>81.966397009999994</v>
      </c>
      <c r="N2050" s="51">
        <v>0.31326073030108903</v>
      </c>
      <c r="O2050" s="63">
        <v>18.600000000000001</v>
      </c>
      <c r="P2050" s="63">
        <v>3.33</v>
      </c>
      <c r="Q2050" s="26" t="s">
        <v>117</v>
      </c>
      <c r="R2050" s="61">
        <v>0.37027546444586806</v>
      </c>
      <c r="S2050" s="61">
        <v>0.41383728379244078</v>
      </c>
      <c r="T2050" s="61">
        <v>0</v>
      </c>
      <c r="U2050" s="61">
        <v>0</v>
      </c>
      <c r="V2050" s="61">
        <v>5.7655349135169766E-2</v>
      </c>
      <c r="W2050" s="61">
        <v>0.15823190262652145</v>
      </c>
    </row>
    <row r="2051" spans="1:23" x14ac:dyDescent="0.25">
      <c r="A2051" s="26" t="s">
        <v>2877</v>
      </c>
      <c r="B2051" s="26" t="s">
        <v>2878</v>
      </c>
      <c r="C2051" s="26" t="s">
        <v>128</v>
      </c>
      <c r="D2051" s="26" t="s">
        <v>129</v>
      </c>
      <c r="E2051" s="26">
        <v>44</v>
      </c>
      <c r="F2051" s="26">
        <v>156</v>
      </c>
      <c r="G2051" s="26" t="s">
        <v>6647</v>
      </c>
      <c r="H2051" s="26" t="s">
        <v>90</v>
      </c>
      <c r="I2051" s="26" t="s">
        <v>147</v>
      </c>
      <c r="J2051" s="26" t="s">
        <v>6647</v>
      </c>
      <c r="K2051" s="62">
        <v>85.237014619999997</v>
      </c>
      <c r="L2051" s="62">
        <v>78.605648009999996</v>
      </c>
      <c r="M2051" s="62">
        <v>81.966397009999994</v>
      </c>
      <c r="N2051" s="51">
        <v>0.31326073030108903</v>
      </c>
      <c r="O2051" s="63">
        <v>18.600000000000005</v>
      </c>
      <c r="P2051" s="63">
        <v>3.33</v>
      </c>
      <c r="Q2051" s="26" t="s">
        <v>117</v>
      </c>
      <c r="R2051" s="61">
        <v>0.37027546444586812</v>
      </c>
      <c r="S2051" s="61">
        <v>0.41383728379244078</v>
      </c>
      <c r="T2051" s="61">
        <v>0</v>
      </c>
      <c r="U2051" s="61">
        <v>0</v>
      </c>
      <c r="V2051" s="61">
        <v>5.7655349135169773E-2</v>
      </c>
      <c r="W2051" s="61">
        <v>0.15823190262652145</v>
      </c>
    </row>
    <row r="2052" spans="1:23" x14ac:dyDescent="0.25">
      <c r="A2052" s="26" t="s">
        <v>2901</v>
      </c>
      <c r="B2052" s="26" t="s">
        <v>2902</v>
      </c>
      <c r="C2052" s="26" t="s">
        <v>479</v>
      </c>
      <c r="D2052" s="26" t="s">
        <v>182</v>
      </c>
      <c r="E2052" s="26">
        <v>40</v>
      </c>
      <c r="F2052" s="26">
        <v>132</v>
      </c>
      <c r="G2052" s="26" t="s">
        <v>6647</v>
      </c>
      <c r="H2052" s="26" t="s">
        <v>90</v>
      </c>
      <c r="I2052" s="26" t="s">
        <v>118</v>
      </c>
      <c r="J2052" s="26" t="s">
        <v>6647</v>
      </c>
      <c r="K2052" s="62">
        <v>4.9420070599999999</v>
      </c>
      <c r="L2052" s="62">
        <v>1.9793242559999999</v>
      </c>
      <c r="M2052" s="62">
        <v>42.016179219999998</v>
      </c>
      <c r="N2052" s="51">
        <v>0.14803149606299201</v>
      </c>
      <c r="O2052" s="63" t="s">
        <v>89</v>
      </c>
      <c r="P2052" s="63">
        <v>2.29</v>
      </c>
      <c r="Q2052" s="26" t="s">
        <v>629</v>
      </c>
      <c r="R2052" s="61">
        <v>0.67721110393802453</v>
      </c>
      <c r="S2052" s="61">
        <v>0.20723047127178826</v>
      </c>
      <c r="T2052" s="61">
        <v>2.4531956100710139E-2</v>
      </c>
      <c r="U2052" s="61">
        <v>1.0974822466107165E-2</v>
      </c>
      <c r="V2052" s="61">
        <v>3.6152356358941255E-2</v>
      </c>
      <c r="W2052" s="61">
        <v>4.3899289864428662E-2</v>
      </c>
    </row>
    <row r="2053" spans="1:23" x14ac:dyDescent="0.25">
      <c r="A2053" s="26" t="s">
        <v>4716</v>
      </c>
      <c r="B2053" s="26" t="s">
        <v>4717</v>
      </c>
      <c r="C2053" s="26" t="s">
        <v>128</v>
      </c>
      <c r="D2053" s="26" t="s">
        <v>129</v>
      </c>
      <c r="E2053" s="26">
        <v>73</v>
      </c>
      <c r="F2053" s="26">
        <v>238</v>
      </c>
      <c r="G2053" s="26" t="s">
        <v>6631</v>
      </c>
      <c r="H2053" s="26" t="s">
        <v>90</v>
      </c>
      <c r="I2053" s="26" t="s">
        <v>130</v>
      </c>
      <c r="J2053" s="26" t="s">
        <v>6631</v>
      </c>
      <c r="K2053" s="62">
        <v>92.624810890000006</v>
      </c>
      <c r="L2053" s="62">
        <v>76.159858799999995</v>
      </c>
      <c r="M2053" s="62">
        <v>95.780958310000003</v>
      </c>
      <c r="N2053" s="51">
        <v>0.30069930069930101</v>
      </c>
      <c r="O2053" s="63">
        <v>10.3</v>
      </c>
      <c r="P2053" s="63">
        <v>2.92</v>
      </c>
      <c r="Q2053" s="26" t="s">
        <v>117</v>
      </c>
      <c r="R2053" s="61">
        <v>0.37878787878787873</v>
      </c>
      <c r="S2053" s="61">
        <v>0.56818181818181823</v>
      </c>
      <c r="T2053" s="61">
        <v>0</v>
      </c>
      <c r="U2053" s="61">
        <v>0</v>
      </c>
      <c r="V2053" s="61">
        <v>5.1864801864801864E-2</v>
      </c>
      <c r="W2053" s="61">
        <v>1.1655011655011655E-3</v>
      </c>
    </row>
    <row r="2054" spans="1:23" x14ac:dyDescent="0.25">
      <c r="A2054" s="26" t="s">
        <v>4678</v>
      </c>
      <c r="B2054" s="26" t="s">
        <v>4679</v>
      </c>
      <c r="C2054" s="26" t="s">
        <v>185</v>
      </c>
      <c r="D2054" s="26" t="s">
        <v>304</v>
      </c>
      <c r="E2054" s="26">
        <v>81</v>
      </c>
      <c r="F2054" s="26">
        <v>7100</v>
      </c>
      <c r="G2054" s="26" t="s">
        <v>6631</v>
      </c>
      <c r="H2054" s="26" t="s">
        <v>90</v>
      </c>
      <c r="I2054" s="26" t="s">
        <v>147</v>
      </c>
      <c r="J2054" s="26" t="s">
        <v>6631</v>
      </c>
      <c r="K2054" s="62">
        <v>93.547769073872814</v>
      </c>
      <c r="L2054" s="62">
        <v>83.28146670092066</v>
      </c>
      <c r="M2054" s="62">
        <v>92.635521111172807</v>
      </c>
      <c r="N2054" s="51">
        <v>0.40667654273592396</v>
      </c>
      <c r="O2054" s="63">
        <v>25.5</v>
      </c>
      <c r="P2054" s="63">
        <v>3.413873261030675</v>
      </c>
      <c r="Q2054" s="26" t="s">
        <v>117</v>
      </c>
      <c r="R2054" s="61">
        <v>0.31667617792827352</v>
      </c>
      <c r="S2054" s="61">
        <v>0.36547543692830659</v>
      </c>
      <c r="T2054" s="61">
        <v>0.20693107654684464</v>
      </c>
      <c r="U2054" s="61">
        <v>1.2567541821693182E-2</v>
      </c>
      <c r="V2054" s="61">
        <v>2.4653066473922607E-2</v>
      </c>
      <c r="W2054" s="61">
        <v>7.3696700300959622E-2</v>
      </c>
    </row>
    <row r="2055" spans="1:23" x14ac:dyDescent="0.25">
      <c r="A2055" s="26" t="s">
        <v>1381</v>
      </c>
      <c r="B2055" s="26" t="s">
        <v>1382</v>
      </c>
      <c r="C2055" s="26" t="s">
        <v>128</v>
      </c>
      <c r="D2055" s="26" t="s">
        <v>129</v>
      </c>
      <c r="E2055" s="26">
        <v>23</v>
      </c>
      <c r="F2055" s="26">
        <v>64</v>
      </c>
      <c r="G2055" s="26" t="s">
        <v>6631</v>
      </c>
      <c r="H2055" s="26" t="s">
        <v>90</v>
      </c>
      <c r="I2055" s="26" t="s">
        <v>89</v>
      </c>
      <c r="J2055" s="26" t="s">
        <v>6631</v>
      </c>
      <c r="K2055" s="62">
        <v>63.653555220000001</v>
      </c>
      <c r="L2055" s="62">
        <v>44.137670200000002</v>
      </c>
      <c r="M2055" s="62">
        <v>85.227131299999996</v>
      </c>
      <c r="N2055" s="51">
        <v>0.30851943755169597</v>
      </c>
      <c r="O2055" s="63">
        <v>12.4</v>
      </c>
      <c r="P2055" s="63">
        <v>3.18</v>
      </c>
      <c r="Q2055" s="26" t="s">
        <v>629</v>
      </c>
      <c r="R2055" s="61">
        <v>0.75020678246484696</v>
      </c>
      <c r="S2055" s="61">
        <v>0.20760959470636886</v>
      </c>
      <c r="T2055" s="61">
        <v>0</v>
      </c>
      <c r="U2055" s="61">
        <v>0</v>
      </c>
      <c r="V2055" s="61">
        <v>0</v>
      </c>
      <c r="W2055" s="61">
        <v>4.2183622828784122E-2</v>
      </c>
    </row>
    <row r="2056" spans="1:23" x14ac:dyDescent="0.25">
      <c r="A2056" s="26" t="s">
        <v>3340</v>
      </c>
      <c r="B2056" s="26" t="s">
        <v>3341</v>
      </c>
      <c r="C2056" s="26" t="s">
        <v>185</v>
      </c>
      <c r="D2056" s="26" t="s">
        <v>304</v>
      </c>
      <c r="E2056" s="26">
        <v>3</v>
      </c>
      <c r="F2056" s="26">
        <v>50</v>
      </c>
      <c r="G2056" s="26" t="s">
        <v>6647</v>
      </c>
      <c r="H2056" s="26" t="s">
        <v>90</v>
      </c>
      <c r="I2056" s="26" t="s">
        <v>130</v>
      </c>
      <c r="J2056" s="26" t="s">
        <v>6647</v>
      </c>
      <c r="K2056" s="62">
        <v>66.616238019999997</v>
      </c>
      <c r="L2056" s="62">
        <v>49.911749870000001</v>
      </c>
      <c r="M2056" s="62">
        <v>81.792159299999994</v>
      </c>
      <c r="N2056" s="51">
        <v>0.29604519774011301</v>
      </c>
      <c r="O2056" s="63" t="s">
        <v>89</v>
      </c>
      <c r="P2056" s="63">
        <v>2.63</v>
      </c>
      <c r="Q2056" s="26" t="s">
        <v>117</v>
      </c>
      <c r="R2056" s="61">
        <v>0.42247191011235957</v>
      </c>
      <c r="S2056" s="61">
        <v>0.43932584269662928</v>
      </c>
      <c r="T2056" s="61">
        <v>1.1235955056179776E-3</v>
      </c>
      <c r="U2056" s="61">
        <v>0</v>
      </c>
      <c r="V2056" s="61">
        <v>3.2584269662921349E-2</v>
      </c>
      <c r="W2056" s="61">
        <v>0.10449438202247191</v>
      </c>
    </row>
    <row r="2057" spans="1:23" x14ac:dyDescent="0.25">
      <c r="A2057" s="26" t="s">
        <v>2543</v>
      </c>
      <c r="B2057" s="26" t="s">
        <v>2544</v>
      </c>
      <c r="C2057" s="26" t="s">
        <v>303</v>
      </c>
      <c r="D2057" s="26" t="s">
        <v>304</v>
      </c>
      <c r="E2057" s="26">
        <v>1</v>
      </c>
      <c r="F2057" s="26">
        <v>40</v>
      </c>
      <c r="G2057" s="26" t="s">
        <v>6647</v>
      </c>
      <c r="H2057" s="26" t="s">
        <v>6649</v>
      </c>
      <c r="I2057" s="26" t="s">
        <v>130</v>
      </c>
      <c r="J2057" s="26" t="s">
        <v>6647</v>
      </c>
      <c r="K2057" s="62">
        <v>47.994425734264276</v>
      </c>
      <c r="L2057" s="62">
        <v>42.831990053116108</v>
      </c>
      <c r="M2057" s="62">
        <v>53.753235097548092</v>
      </c>
      <c r="N2057" s="51">
        <v>0.27553864068843803</v>
      </c>
      <c r="O2057" s="63">
        <v>11.54705433978034</v>
      </c>
      <c r="P2057" s="63">
        <v>3.1827591648244615</v>
      </c>
      <c r="Q2057" s="26" t="s">
        <v>117</v>
      </c>
      <c r="R2057" s="61">
        <v>0.31192605865489453</v>
      </c>
      <c r="S2057" s="61">
        <v>0.62929946202794318</v>
      </c>
      <c r="T2057" s="61">
        <v>5.5512710740429783E-3</v>
      </c>
      <c r="U2057" s="61">
        <v>1.1647482361683039E-4</v>
      </c>
      <c r="V2057" s="61">
        <v>3.7216276874546407E-2</v>
      </c>
      <c r="W2057" s="61">
        <v>1.5890456544955956E-2</v>
      </c>
    </row>
    <row r="2058" spans="1:23" x14ac:dyDescent="0.25">
      <c r="A2058" s="26" t="s">
        <v>5360</v>
      </c>
      <c r="B2058" s="26" t="s">
        <v>5361</v>
      </c>
      <c r="C2058" s="26" t="s">
        <v>303</v>
      </c>
      <c r="D2058" s="26" t="s">
        <v>304</v>
      </c>
      <c r="E2058" s="26">
        <v>1</v>
      </c>
      <c r="F2058" s="26">
        <v>25</v>
      </c>
      <c r="G2058" s="26" t="s">
        <v>6631</v>
      </c>
      <c r="H2058" s="26" t="s">
        <v>6649</v>
      </c>
      <c r="I2058" s="26" t="s">
        <v>147</v>
      </c>
      <c r="J2058" s="26" t="s">
        <v>6631</v>
      </c>
      <c r="K2058" s="62">
        <v>69.389813410000002</v>
      </c>
      <c r="L2058" s="62">
        <v>67.032274330000021</v>
      </c>
      <c r="M2058" s="62">
        <v>61.593030490000011</v>
      </c>
      <c r="N2058" s="51">
        <v>0.42965951605865699</v>
      </c>
      <c r="O2058" s="63">
        <v>10.500000000000002</v>
      </c>
      <c r="P2058" s="63">
        <v>3.2775749830993006</v>
      </c>
      <c r="Q2058" s="26" t="s">
        <v>117</v>
      </c>
      <c r="R2058" s="61">
        <v>0.40981848169913671</v>
      </c>
      <c r="S2058" s="61">
        <v>0.39904899095662388</v>
      </c>
      <c r="T2058" s="61">
        <v>4.7992636192178389E-2</v>
      </c>
      <c r="U2058" s="61">
        <v>0</v>
      </c>
      <c r="V2058" s="61">
        <v>0.10730221590044042</v>
      </c>
      <c r="W2058" s="61">
        <v>3.5837675251620571E-2</v>
      </c>
    </row>
    <row r="2059" spans="1:23" x14ac:dyDescent="0.25">
      <c r="A2059" s="26" t="s">
        <v>1826</v>
      </c>
      <c r="B2059" s="26" t="s">
        <v>1827</v>
      </c>
      <c r="C2059" s="26" t="s">
        <v>303</v>
      </c>
      <c r="D2059" s="26" t="s">
        <v>304</v>
      </c>
      <c r="E2059" s="26">
        <v>1</v>
      </c>
      <c r="F2059" s="26">
        <v>25</v>
      </c>
      <c r="G2059" s="26" t="s">
        <v>6647</v>
      </c>
      <c r="H2059" s="26" t="s">
        <v>6649</v>
      </c>
      <c r="I2059" s="26" t="s">
        <v>118</v>
      </c>
      <c r="J2059" s="26" t="s">
        <v>6647</v>
      </c>
      <c r="K2059" s="62">
        <v>59.392334849999997</v>
      </c>
      <c r="L2059" s="62">
        <v>32.312153299999999</v>
      </c>
      <c r="M2059" s="62">
        <v>94.212818920000004</v>
      </c>
      <c r="N2059" s="51">
        <v>0.15169286431398299</v>
      </c>
      <c r="O2059" s="63">
        <v>4.5</v>
      </c>
      <c r="P2059" s="63">
        <v>3.41</v>
      </c>
      <c r="Q2059" s="26" t="s">
        <v>629</v>
      </c>
      <c r="R2059" s="61">
        <v>0.86446501678296872</v>
      </c>
      <c r="S2059" s="61">
        <v>0.13315690624392768</v>
      </c>
      <c r="T2059" s="61">
        <v>0</v>
      </c>
      <c r="U2059" s="61">
        <v>2.3780769731034266E-3</v>
      </c>
      <c r="V2059" s="61">
        <v>0</v>
      </c>
      <c r="W2059" s="61">
        <v>0</v>
      </c>
    </row>
    <row r="2060" spans="1:23" x14ac:dyDescent="0.25">
      <c r="A2060" s="26" t="s">
        <v>1604</v>
      </c>
      <c r="B2060" s="26" t="s">
        <v>1605</v>
      </c>
      <c r="C2060" s="26" t="s">
        <v>303</v>
      </c>
      <c r="D2060" s="26" t="s">
        <v>304</v>
      </c>
      <c r="E2060" s="26">
        <v>1</v>
      </c>
      <c r="F2060" s="26">
        <v>100</v>
      </c>
      <c r="G2060" s="26" t="s">
        <v>6647</v>
      </c>
      <c r="H2060" s="26" t="s">
        <v>6649</v>
      </c>
      <c r="I2060" s="26" t="s">
        <v>118</v>
      </c>
      <c r="J2060" s="26" t="s">
        <v>6647</v>
      </c>
      <c r="K2060" s="62">
        <v>52.231467469999998</v>
      </c>
      <c r="L2060" s="62">
        <v>38.338376199999999</v>
      </c>
      <c r="M2060" s="62">
        <v>70.155569380000003</v>
      </c>
      <c r="N2060" s="51">
        <v>5.2083333333333398E-2</v>
      </c>
      <c r="O2060" s="63">
        <v>1.6</v>
      </c>
      <c r="P2060" s="63">
        <v>2.87</v>
      </c>
      <c r="Q2060" s="26" t="s">
        <v>629</v>
      </c>
      <c r="R2060" s="61">
        <v>0.70420624151967426</v>
      </c>
      <c r="S2060" s="61">
        <v>0.18498417005879692</v>
      </c>
      <c r="T2060" s="61">
        <v>0</v>
      </c>
      <c r="U2060" s="61">
        <v>0</v>
      </c>
      <c r="V2060" s="61">
        <v>9.3170511080958834E-2</v>
      </c>
      <c r="W2060" s="61">
        <v>1.7639077340569877E-2</v>
      </c>
    </row>
    <row r="2061" spans="1:23" x14ac:dyDescent="0.25">
      <c r="A2061" s="26" t="s">
        <v>4840</v>
      </c>
      <c r="B2061" s="26" t="s">
        <v>4841</v>
      </c>
      <c r="C2061" s="26" t="s">
        <v>303</v>
      </c>
      <c r="D2061" s="26" t="s">
        <v>304</v>
      </c>
      <c r="E2061" s="26">
        <v>11</v>
      </c>
      <c r="F2061" s="26">
        <v>950</v>
      </c>
      <c r="G2061" s="26" t="s">
        <v>6631</v>
      </c>
      <c r="H2061" s="26" t="s">
        <v>6649</v>
      </c>
      <c r="I2061" s="26" t="s">
        <v>130</v>
      </c>
      <c r="J2061" s="26" t="s">
        <v>6631</v>
      </c>
      <c r="K2061" s="62">
        <v>78.766692567282931</v>
      </c>
      <c r="L2061" s="62">
        <v>90.555877845487814</v>
      </c>
      <c r="M2061" s="62">
        <v>51.326284782201256</v>
      </c>
      <c r="N2061" s="51">
        <v>0.40539771126567103</v>
      </c>
      <c r="O2061" s="63">
        <v>8.4934184547538223</v>
      </c>
      <c r="P2061" s="63">
        <v>3.0287667596458938</v>
      </c>
      <c r="Q2061" s="26" t="s">
        <v>117</v>
      </c>
      <c r="R2061" s="61">
        <v>0.22564229919941439</v>
      </c>
      <c r="S2061" s="61">
        <v>0.53924757383012778</v>
      </c>
      <c r="T2061" s="61">
        <v>6.5880131470429301E-2</v>
      </c>
      <c r="U2061" s="61">
        <v>1.2367686438557951E-3</v>
      </c>
      <c r="V2061" s="61">
        <v>0.13711083524626708</v>
      </c>
      <c r="W2061" s="61">
        <v>3.0882391609905805E-2</v>
      </c>
    </row>
    <row r="2062" spans="1:23" x14ac:dyDescent="0.25">
      <c r="A2062" s="26" t="s">
        <v>3742</v>
      </c>
      <c r="B2062" s="26" t="s">
        <v>3743</v>
      </c>
      <c r="C2062" s="26" t="s">
        <v>303</v>
      </c>
      <c r="D2062" s="26" t="s">
        <v>304</v>
      </c>
      <c r="E2062" s="26">
        <v>3</v>
      </c>
      <c r="F2062" s="26">
        <v>804</v>
      </c>
      <c r="G2062" s="26" t="s">
        <v>6631</v>
      </c>
      <c r="H2062" s="26" t="s">
        <v>6649</v>
      </c>
      <c r="I2062" s="26" t="s">
        <v>118</v>
      </c>
      <c r="J2062" s="26" t="s">
        <v>6631</v>
      </c>
      <c r="K2062" s="62">
        <v>73.323247600000002</v>
      </c>
      <c r="L2062" s="62">
        <v>68.318204739999999</v>
      </c>
      <c r="M2062" s="62">
        <v>69.732420660000002</v>
      </c>
      <c r="N2062" s="51">
        <v>0.14245548266166799</v>
      </c>
      <c r="O2062" s="63">
        <v>3.7</v>
      </c>
      <c r="P2062" s="63">
        <v>3.53</v>
      </c>
      <c r="Q2062" s="26" t="s">
        <v>117</v>
      </c>
      <c r="R2062" s="61">
        <v>0.23930021868166201</v>
      </c>
      <c r="S2062" s="61">
        <v>0.37238363011558889</v>
      </c>
      <c r="T2062" s="61">
        <v>1.874414245548266E-2</v>
      </c>
      <c r="U2062" s="61">
        <v>1.5620118712902219E-3</v>
      </c>
      <c r="V2062" s="61">
        <v>0.25460793502030615</v>
      </c>
      <c r="W2062" s="61">
        <v>0.1134020618556701</v>
      </c>
    </row>
    <row r="2063" spans="1:23" x14ac:dyDescent="0.25">
      <c r="A2063" s="26" t="s">
        <v>1828</v>
      </c>
      <c r="B2063" s="26" t="s">
        <v>1829</v>
      </c>
      <c r="C2063" s="26" t="s">
        <v>303</v>
      </c>
      <c r="D2063" s="26" t="s">
        <v>304</v>
      </c>
      <c r="E2063" s="26">
        <v>1</v>
      </c>
      <c r="F2063" s="26">
        <v>200</v>
      </c>
      <c r="G2063" s="26" t="s">
        <v>6647</v>
      </c>
      <c r="H2063" s="26" t="s">
        <v>6649</v>
      </c>
      <c r="I2063" s="26" t="s">
        <v>118</v>
      </c>
      <c r="J2063" s="26" t="s">
        <v>6647</v>
      </c>
      <c r="K2063" s="62">
        <v>59.392334850000005</v>
      </c>
      <c r="L2063" s="62">
        <v>32.312153300000006</v>
      </c>
      <c r="M2063" s="62">
        <v>94.212818920000018</v>
      </c>
      <c r="N2063" s="51">
        <v>0.151770448103663</v>
      </c>
      <c r="O2063" s="63">
        <v>4.5</v>
      </c>
      <c r="P2063" s="63">
        <v>3.41</v>
      </c>
      <c r="Q2063" s="26" t="s">
        <v>629</v>
      </c>
      <c r="R2063" s="61">
        <v>0.86449536298413687</v>
      </c>
      <c r="S2063" s="61">
        <v>0.13312750450720848</v>
      </c>
      <c r="T2063" s="61">
        <v>0</v>
      </c>
      <c r="U2063" s="61">
        <v>2.3771325086544863E-3</v>
      </c>
      <c r="V2063" s="61">
        <v>0</v>
      </c>
      <c r="W2063" s="61">
        <v>0</v>
      </c>
    </row>
    <row r="2064" spans="1:23" x14ac:dyDescent="0.25">
      <c r="A2064" s="26" t="s">
        <v>4660</v>
      </c>
      <c r="B2064" s="26" t="s">
        <v>4661</v>
      </c>
      <c r="C2064" s="26" t="s">
        <v>303</v>
      </c>
      <c r="D2064" s="26" t="s">
        <v>304</v>
      </c>
      <c r="E2064" s="26">
        <v>3</v>
      </c>
      <c r="F2064" s="26">
        <v>300</v>
      </c>
      <c r="G2064" s="26" t="s">
        <v>6631</v>
      </c>
      <c r="H2064" s="26" t="s">
        <v>6649</v>
      </c>
      <c r="I2064" s="26" t="s">
        <v>130</v>
      </c>
      <c r="J2064" s="26" t="s">
        <v>6631</v>
      </c>
      <c r="K2064" s="62">
        <v>93.532526480000001</v>
      </c>
      <c r="L2064" s="62">
        <v>82.349974790000005</v>
      </c>
      <c r="M2064" s="62">
        <v>93.416303670000005</v>
      </c>
      <c r="N2064" s="51">
        <v>0.36645797027016203</v>
      </c>
      <c r="O2064" s="63" t="s">
        <v>89</v>
      </c>
      <c r="P2064" s="63">
        <v>3.5</v>
      </c>
      <c r="Q2064" s="26" t="s">
        <v>117</v>
      </c>
      <c r="R2064" s="61">
        <v>0.34488086734304008</v>
      </c>
      <c r="S2064" s="61">
        <v>0.49189622068652161</v>
      </c>
      <c r="T2064" s="61">
        <v>5.0348368889389971E-3</v>
      </c>
      <c r="U2064" s="61">
        <v>0</v>
      </c>
      <c r="V2064" s="61">
        <v>0.11580568094803745</v>
      </c>
      <c r="W2064" s="61">
        <v>4.2382394133461912E-2</v>
      </c>
    </row>
    <row r="2065" spans="1:23" x14ac:dyDescent="0.25">
      <c r="A2065" s="26" t="s">
        <v>1975</v>
      </c>
      <c r="B2065" s="26" t="s">
        <v>1976</v>
      </c>
      <c r="C2065" s="26" t="s">
        <v>303</v>
      </c>
      <c r="D2065" s="26" t="s">
        <v>304</v>
      </c>
      <c r="E2065" s="26">
        <v>1</v>
      </c>
      <c r="F2065" s="26">
        <v>60</v>
      </c>
      <c r="G2065" s="26" t="s">
        <v>6647</v>
      </c>
      <c r="H2065" s="26" t="s">
        <v>6649</v>
      </c>
      <c r="I2065" s="26" t="s">
        <v>118</v>
      </c>
      <c r="J2065" s="26" t="s">
        <v>6647</v>
      </c>
      <c r="K2065" s="62">
        <v>54.87897126</v>
      </c>
      <c r="L2065" s="62">
        <v>33.257690369999992</v>
      </c>
      <c r="M2065" s="62">
        <v>86.459240820000005</v>
      </c>
      <c r="N2065" s="51">
        <v>0.30995390185751798</v>
      </c>
      <c r="O2065" s="63">
        <v>4</v>
      </c>
      <c r="P2065" s="63">
        <v>4.05</v>
      </c>
      <c r="Q2065" s="26" t="s">
        <v>117</v>
      </c>
      <c r="R2065" s="61">
        <v>0.36339579875900779</v>
      </c>
      <c r="S2065" s="61">
        <v>0.35781283608855058</v>
      </c>
      <c r="T2065" s="61">
        <v>1.6579913590259673E-2</v>
      </c>
      <c r="U2065" s="61">
        <v>0</v>
      </c>
      <c r="V2065" s="61">
        <v>0.18490530412372949</v>
      </c>
      <c r="W2065" s="61">
        <v>7.7306147438452474E-2</v>
      </c>
    </row>
    <row r="2066" spans="1:23" x14ac:dyDescent="0.25">
      <c r="A2066" s="26" t="s">
        <v>2351</v>
      </c>
      <c r="B2066" s="26" t="s">
        <v>2352</v>
      </c>
      <c r="C2066" s="26" t="s">
        <v>303</v>
      </c>
      <c r="D2066" s="26" t="s">
        <v>304</v>
      </c>
      <c r="E2066" s="26">
        <v>1</v>
      </c>
      <c r="F2066" s="26">
        <v>35</v>
      </c>
      <c r="G2066" s="26" t="s">
        <v>6647</v>
      </c>
      <c r="H2066" s="26" t="s">
        <v>6649</v>
      </c>
      <c r="I2066" s="26" t="s">
        <v>118</v>
      </c>
      <c r="J2066" s="26" t="s">
        <v>6647</v>
      </c>
      <c r="K2066" s="62">
        <v>43.003025719999997</v>
      </c>
      <c r="L2066" s="62">
        <v>27.786182549999999</v>
      </c>
      <c r="M2066" s="62">
        <v>70.367143749999997</v>
      </c>
      <c r="N2066" s="51">
        <v>0.139984532095901</v>
      </c>
      <c r="O2066" s="63">
        <v>6.8</v>
      </c>
      <c r="P2066" s="63">
        <v>2.85</v>
      </c>
      <c r="Q2066" s="26" t="s">
        <v>629</v>
      </c>
      <c r="R2066" s="61">
        <v>0.59814528593508498</v>
      </c>
      <c r="S2066" s="61">
        <v>0.15996908809891808</v>
      </c>
      <c r="T2066" s="61">
        <v>2.1638330757341576E-2</v>
      </c>
      <c r="U2066" s="61">
        <v>1.7774343122102011E-2</v>
      </c>
      <c r="V2066" s="61">
        <v>0.17078825347758886</v>
      </c>
      <c r="W2066" s="61">
        <v>3.1684698608964453E-2</v>
      </c>
    </row>
    <row r="2067" spans="1:23" x14ac:dyDescent="0.25">
      <c r="A2067" s="26" t="s">
        <v>2361</v>
      </c>
      <c r="B2067" s="26" t="s">
        <v>2362</v>
      </c>
      <c r="C2067" s="26" t="s">
        <v>303</v>
      </c>
      <c r="D2067" s="26" t="s">
        <v>304</v>
      </c>
      <c r="E2067" s="26">
        <v>1</v>
      </c>
      <c r="F2067" s="26">
        <v>630</v>
      </c>
      <c r="G2067" s="26" t="s">
        <v>6647</v>
      </c>
      <c r="H2067" s="26" t="s">
        <v>6649</v>
      </c>
      <c r="I2067" s="26" t="s">
        <v>118</v>
      </c>
      <c r="J2067" s="26" t="s">
        <v>6647</v>
      </c>
      <c r="K2067" s="62">
        <v>29.222024392682233</v>
      </c>
      <c r="L2067" s="62">
        <v>86.236798530077266</v>
      </c>
      <c r="M2067" s="62">
        <v>1.6254905647511284</v>
      </c>
      <c r="N2067" s="51">
        <v>0.194470734196731</v>
      </c>
      <c r="O2067" s="63">
        <v>5.6188538659498732</v>
      </c>
      <c r="P2067" s="63">
        <v>3.0434462317380473</v>
      </c>
      <c r="Q2067" s="26" t="s">
        <v>629</v>
      </c>
      <c r="R2067" s="61">
        <v>0.53232453552160264</v>
      </c>
      <c r="S2067" s="61">
        <v>0.3844649158784641</v>
      </c>
      <c r="T2067" s="61">
        <v>3.1026657334975237E-3</v>
      </c>
      <c r="U2067" s="61">
        <v>3.5015798992329199E-2</v>
      </c>
      <c r="V2067" s="61">
        <v>2.3934849944123749E-2</v>
      </c>
      <c r="W2067" s="61">
        <v>2.115723392998271E-2</v>
      </c>
    </row>
    <row r="2068" spans="1:23" x14ac:dyDescent="0.25">
      <c r="A2068" s="26" t="s">
        <v>4008</v>
      </c>
      <c r="B2068" s="26" t="s">
        <v>4009</v>
      </c>
      <c r="C2068" s="26" t="s">
        <v>303</v>
      </c>
      <c r="D2068" s="26" t="s">
        <v>304</v>
      </c>
      <c r="E2068" s="26">
        <v>3</v>
      </c>
      <c r="F2068" s="26">
        <v>120</v>
      </c>
      <c r="G2068" s="26" t="s">
        <v>6631</v>
      </c>
      <c r="H2068" s="26" t="s">
        <v>6649</v>
      </c>
      <c r="I2068" s="26" t="s">
        <v>118</v>
      </c>
      <c r="J2068" s="26" t="s">
        <v>6631</v>
      </c>
      <c r="K2068" s="62">
        <v>53.794755420000001</v>
      </c>
      <c r="L2068" s="62">
        <v>38.199697430000001</v>
      </c>
      <c r="M2068" s="62">
        <v>74.374611079999994</v>
      </c>
      <c r="N2068" s="51">
        <v>0.35855263157894696</v>
      </c>
      <c r="O2068" s="63" t="s">
        <v>89</v>
      </c>
      <c r="P2068" s="63">
        <v>3.76</v>
      </c>
      <c r="Q2068" s="26" t="s">
        <v>629</v>
      </c>
      <c r="R2068" s="61">
        <v>0.6567982456140351</v>
      </c>
      <c r="S2068" s="61">
        <v>0.32894736842105265</v>
      </c>
      <c r="T2068" s="61">
        <v>0</v>
      </c>
      <c r="U2068" s="61">
        <v>3.2894736842105261E-3</v>
      </c>
      <c r="V2068" s="61">
        <v>0</v>
      </c>
      <c r="W2068" s="61">
        <v>1.0964912280701754E-2</v>
      </c>
    </row>
    <row r="2069" spans="1:23" x14ac:dyDescent="0.25">
      <c r="A2069" s="26" t="s">
        <v>5046</v>
      </c>
      <c r="B2069" s="26" t="s">
        <v>5047</v>
      </c>
      <c r="C2069" s="26" t="s">
        <v>303</v>
      </c>
      <c r="D2069" s="26" t="s">
        <v>304</v>
      </c>
      <c r="E2069" s="26">
        <v>1</v>
      </c>
      <c r="F2069" s="26">
        <v>200</v>
      </c>
      <c r="G2069" s="26" t="s">
        <v>6631</v>
      </c>
      <c r="H2069" s="26" t="s">
        <v>6649</v>
      </c>
      <c r="I2069" s="26" t="s">
        <v>147</v>
      </c>
      <c r="J2069" s="26" t="s">
        <v>6631</v>
      </c>
      <c r="K2069" s="62">
        <v>34.077155820000002</v>
      </c>
      <c r="L2069" s="62">
        <v>66.855774080000003</v>
      </c>
      <c r="M2069" s="62">
        <v>7.3055382699999996</v>
      </c>
      <c r="N2069" s="51">
        <v>0.331731438433578</v>
      </c>
      <c r="O2069" s="63">
        <v>3.3</v>
      </c>
      <c r="P2069" s="63">
        <v>2.0101374318659389</v>
      </c>
      <c r="Q2069" s="26" t="s">
        <v>629</v>
      </c>
      <c r="R2069" s="61">
        <v>0.56934286659405953</v>
      </c>
      <c r="S2069" s="61">
        <v>7.9993872897506979E-2</v>
      </c>
      <c r="T2069" s="61">
        <v>0.16071818442799057</v>
      </c>
      <c r="U2069" s="61">
        <v>5.3600801413494735E-6</v>
      </c>
      <c r="V2069" s="61">
        <v>7.2198337783360628E-2</v>
      </c>
      <c r="W2069" s="61">
        <v>0.11774137821694106</v>
      </c>
    </row>
    <row r="2070" spans="1:23" x14ac:dyDescent="0.25">
      <c r="A2070" s="26" t="s">
        <v>2479</v>
      </c>
      <c r="B2070" s="26" t="s">
        <v>2480</v>
      </c>
      <c r="C2070" s="26" t="s">
        <v>128</v>
      </c>
      <c r="D2070" s="26" t="s">
        <v>129</v>
      </c>
      <c r="E2070" s="26">
        <v>131</v>
      </c>
      <c r="F2070" s="26">
        <v>367</v>
      </c>
      <c r="G2070" s="26" t="s">
        <v>6647</v>
      </c>
      <c r="H2070" s="26" t="s">
        <v>90</v>
      </c>
      <c r="I2070" s="26" t="s">
        <v>118</v>
      </c>
      <c r="J2070" s="26" t="s">
        <v>6647</v>
      </c>
      <c r="K2070" s="62">
        <v>67.990418560000009</v>
      </c>
      <c r="L2070" s="62">
        <v>64.699949570000015</v>
      </c>
      <c r="M2070" s="62">
        <v>62.103298070000008</v>
      </c>
      <c r="N2070" s="51">
        <v>7.8967943706020394E-2</v>
      </c>
      <c r="O2070" s="63">
        <v>5</v>
      </c>
      <c r="P2070" s="63">
        <v>3.47</v>
      </c>
      <c r="Q2070" s="26" t="s">
        <v>629</v>
      </c>
      <c r="R2070" s="61">
        <v>0.60359655981235338</v>
      </c>
      <c r="S2070" s="61">
        <v>0.33307271305707586</v>
      </c>
      <c r="T2070" s="61">
        <v>3.9093041438623922E-3</v>
      </c>
      <c r="U2070" s="61">
        <v>1.1727912431587179E-2</v>
      </c>
      <c r="V2070" s="61">
        <v>2.5801407349491795E-2</v>
      </c>
      <c r="W2070" s="61">
        <v>2.1892103205629402E-2</v>
      </c>
    </row>
    <row r="2071" spans="1:23" x14ac:dyDescent="0.25">
      <c r="A2071" s="26" t="s">
        <v>6277</v>
      </c>
      <c r="B2071" s="26" t="s">
        <v>6278</v>
      </c>
      <c r="C2071" s="26" t="s">
        <v>211</v>
      </c>
      <c r="D2071" s="26" t="s">
        <v>278</v>
      </c>
      <c r="E2071" s="26">
        <v>202</v>
      </c>
      <c r="F2071" s="26">
        <v>667</v>
      </c>
      <c r="G2071" s="26" t="s">
        <v>6648</v>
      </c>
      <c r="H2071" s="26" t="s">
        <v>90</v>
      </c>
      <c r="I2071" s="26" t="s">
        <v>118</v>
      </c>
      <c r="J2071" s="26" t="s">
        <v>6648</v>
      </c>
      <c r="K2071" s="62">
        <v>18.961169940000001</v>
      </c>
      <c r="L2071" s="62">
        <v>25.214321730000002</v>
      </c>
      <c r="M2071" s="62">
        <v>15.79340386</v>
      </c>
      <c r="N2071" s="51">
        <v>0.307359307359307</v>
      </c>
      <c r="O2071" s="63">
        <v>1.4</v>
      </c>
      <c r="P2071" s="63">
        <v>2.44</v>
      </c>
      <c r="Q2071" s="26" t="s">
        <v>117</v>
      </c>
      <c r="R2071" s="61">
        <v>0.45385860766324876</v>
      </c>
      <c r="S2071" s="61">
        <v>0.25472207231516458</v>
      </c>
      <c r="T2071" s="61">
        <v>5.9363194819212085E-3</v>
      </c>
      <c r="U2071" s="61">
        <v>9.4981111710739335E-2</v>
      </c>
      <c r="V2071" s="61">
        <v>0</v>
      </c>
      <c r="W2071" s="61">
        <v>0.1905018888289261</v>
      </c>
    </row>
    <row r="2072" spans="1:23" x14ac:dyDescent="0.25">
      <c r="A2072" s="26" t="s">
        <v>6501</v>
      </c>
      <c r="B2072" s="26" t="s">
        <v>6502</v>
      </c>
      <c r="C2072" s="26" t="s">
        <v>211</v>
      </c>
      <c r="D2072" s="26" t="s">
        <v>278</v>
      </c>
      <c r="E2072" s="26">
        <v>206</v>
      </c>
      <c r="F2072" s="26">
        <v>254</v>
      </c>
      <c r="G2072" s="26" t="s">
        <v>6630</v>
      </c>
      <c r="H2072" s="26" t="s">
        <v>90</v>
      </c>
      <c r="I2072" s="26" t="s">
        <v>147</v>
      </c>
      <c r="J2072" s="26" t="s">
        <v>6630</v>
      </c>
      <c r="K2072" s="62">
        <v>18.961169940000001</v>
      </c>
      <c r="L2072" s="62">
        <v>25.214321730000002</v>
      </c>
      <c r="M2072" s="62">
        <v>15.79340386</v>
      </c>
      <c r="N2072" s="51">
        <v>0.40072202166064996</v>
      </c>
      <c r="O2072" s="63">
        <v>1.4</v>
      </c>
      <c r="P2072" s="63">
        <v>2.44</v>
      </c>
      <c r="Q2072" s="26" t="s">
        <v>629</v>
      </c>
      <c r="R2072" s="61">
        <v>0.60108303249097472</v>
      </c>
      <c r="S2072" s="61">
        <v>0.36823104693140801</v>
      </c>
      <c r="T2072" s="61">
        <v>0</v>
      </c>
      <c r="U2072" s="61">
        <v>0</v>
      </c>
      <c r="V2072" s="61">
        <v>0</v>
      </c>
      <c r="W2072" s="61">
        <v>3.0685920577617331E-2</v>
      </c>
    </row>
    <row r="2073" spans="1:23" x14ac:dyDescent="0.25">
      <c r="A2073" s="26" t="s">
        <v>4154</v>
      </c>
      <c r="B2073" s="26" t="s">
        <v>4155</v>
      </c>
      <c r="C2073" s="26" t="s">
        <v>211</v>
      </c>
      <c r="D2073" s="26" t="s">
        <v>278</v>
      </c>
      <c r="E2073" s="26">
        <v>419</v>
      </c>
      <c r="F2073" s="26">
        <v>2000</v>
      </c>
      <c r="G2073" s="26" t="s">
        <v>6631</v>
      </c>
      <c r="H2073" s="26" t="s">
        <v>90</v>
      </c>
      <c r="I2073" s="26" t="s">
        <v>130</v>
      </c>
      <c r="J2073" s="26" t="s">
        <v>6631</v>
      </c>
      <c r="K2073" s="62">
        <v>24.609178010000001</v>
      </c>
      <c r="L2073" s="62">
        <v>40.582450829999999</v>
      </c>
      <c r="M2073" s="62">
        <v>11.051649039999999</v>
      </c>
      <c r="N2073" s="51">
        <v>0.36594202898550698</v>
      </c>
      <c r="O2073" s="63">
        <v>0.9</v>
      </c>
      <c r="P2073" s="63">
        <v>2.0699999999999998</v>
      </c>
      <c r="Q2073" s="26" t="s">
        <v>629</v>
      </c>
      <c r="R2073" s="61">
        <v>0.68478260869565222</v>
      </c>
      <c r="S2073" s="61">
        <v>5.0724637681159424E-2</v>
      </c>
      <c r="T2073" s="61">
        <v>0</v>
      </c>
      <c r="U2073" s="61">
        <v>0.15579710144927536</v>
      </c>
      <c r="V2073" s="61">
        <v>2.8985507246376812E-2</v>
      </c>
      <c r="W2073" s="61">
        <v>7.9710144927536225E-2</v>
      </c>
    </row>
    <row r="2074" spans="1:23" x14ac:dyDescent="0.25">
      <c r="A2074" s="26" t="s">
        <v>2249</v>
      </c>
      <c r="B2074" s="26" t="s">
        <v>2250</v>
      </c>
      <c r="C2074" s="26" t="s">
        <v>211</v>
      </c>
      <c r="D2074" s="26" t="s">
        <v>278</v>
      </c>
      <c r="E2074" s="26">
        <v>327</v>
      </c>
      <c r="F2074" s="26">
        <v>1076</v>
      </c>
      <c r="G2074" s="26" t="s">
        <v>6647</v>
      </c>
      <c r="H2074" s="26" t="s">
        <v>90</v>
      </c>
      <c r="I2074" s="26" t="s">
        <v>130</v>
      </c>
      <c r="J2074" s="26" t="s">
        <v>6647</v>
      </c>
      <c r="K2074" s="62">
        <v>13.93091276</v>
      </c>
      <c r="L2074" s="62">
        <v>43.97377711</v>
      </c>
      <c r="M2074" s="62">
        <v>1.717485999</v>
      </c>
      <c r="N2074" s="51">
        <v>0.26952789699570801</v>
      </c>
      <c r="O2074" s="63">
        <v>3.4</v>
      </c>
      <c r="P2074" s="63">
        <v>2.79</v>
      </c>
      <c r="Q2074" s="26" t="s">
        <v>629</v>
      </c>
      <c r="R2074" s="61">
        <v>0.55793991416309008</v>
      </c>
      <c r="S2074" s="61">
        <v>0.38025751072961372</v>
      </c>
      <c r="T2074" s="61">
        <v>0</v>
      </c>
      <c r="U2074" s="61">
        <v>1.4592274678111588E-2</v>
      </c>
      <c r="V2074" s="61">
        <v>0</v>
      </c>
      <c r="W2074" s="61">
        <v>4.7210300429184553E-2</v>
      </c>
    </row>
    <row r="2075" spans="1:23" x14ac:dyDescent="0.25">
      <c r="A2075" s="26" t="s">
        <v>1961</v>
      </c>
      <c r="B2075" s="26" t="s">
        <v>1962</v>
      </c>
      <c r="C2075" s="26" t="s">
        <v>211</v>
      </c>
      <c r="D2075" s="26" t="s">
        <v>278</v>
      </c>
      <c r="E2075" s="26">
        <v>1554</v>
      </c>
      <c r="F2075" s="26">
        <v>3632</v>
      </c>
      <c r="G2075" s="26" t="s">
        <v>6647</v>
      </c>
      <c r="H2075" s="26" t="s">
        <v>90</v>
      </c>
      <c r="I2075" s="26" t="s">
        <v>118</v>
      </c>
      <c r="J2075" s="26" t="s">
        <v>6647</v>
      </c>
      <c r="K2075" s="62">
        <v>50.809959834791805</v>
      </c>
      <c r="L2075" s="62">
        <v>65.058862214185922</v>
      </c>
      <c r="M2075" s="62">
        <v>27.414058752097212</v>
      </c>
      <c r="N2075" s="51">
        <v>0.19906517767096801</v>
      </c>
      <c r="O2075" s="63">
        <v>1.1641378620828482</v>
      </c>
      <c r="P2075" s="63">
        <v>2.5605963579518796</v>
      </c>
      <c r="Q2075" s="26" t="s">
        <v>629</v>
      </c>
      <c r="R2075" s="61">
        <v>0.6731197897981207</v>
      </c>
      <c r="S2075" s="61">
        <v>0.26463347256555997</v>
      </c>
      <c r="T2075" s="61">
        <v>0</v>
      </c>
      <c r="U2075" s="61">
        <v>1.4055788851798106E-2</v>
      </c>
      <c r="V2075" s="61">
        <v>1.2097283285226846E-2</v>
      </c>
      <c r="W2075" s="61">
        <v>3.609366549929445E-2</v>
      </c>
    </row>
    <row r="2076" spans="1:23" x14ac:dyDescent="0.25">
      <c r="A2076" s="26" t="s">
        <v>3966</v>
      </c>
      <c r="B2076" s="26" t="s">
        <v>3967</v>
      </c>
      <c r="C2076" s="26" t="s">
        <v>211</v>
      </c>
      <c r="D2076" s="26" t="s">
        <v>278</v>
      </c>
      <c r="E2076" s="26">
        <v>1317</v>
      </c>
      <c r="F2076" s="26">
        <v>5200</v>
      </c>
      <c r="G2076" s="26" t="s">
        <v>6631</v>
      </c>
      <c r="H2076" s="26" t="s">
        <v>90</v>
      </c>
      <c r="I2076" s="26" t="s">
        <v>118</v>
      </c>
      <c r="J2076" s="26" t="s">
        <v>6631</v>
      </c>
      <c r="K2076" s="62">
        <v>19.95937218486128</v>
      </c>
      <c r="L2076" s="62">
        <v>27.01449575134146</v>
      </c>
      <c r="M2076" s="62">
        <v>15.763914336673606</v>
      </c>
      <c r="N2076" s="51">
        <v>0.30721557994151999</v>
      </c>
      <c r="O2076" s="63">
        <v>1.5250977622448181</v>
      </c>
      <c r="P2076" s="63">
        <v>2.8467278475744711</v>
      </c>
      <c r="Q2076" s="26" t="s">
        <v>629</v>
      </c>
      <c r="R2076" s="61">
        <v>0.57145758274134062</v>
      </c>
      <c r="S2076" s="61">
        <v>0.32952696193053499</v>
      </c>
      <c r="T2076" s="61">
        <v>5.1049739503537086E-3</v>
      </c>
      <c r="U2076" s="61">
        <v>5.6677907402789593E-2</v>
      </c>
      <c r="V2076" s="61">
        <v>0</v>
      </c>
      <c r="W2076" s="61">
        <v>3.7232573974981219E-2</v>
      </c>
    </row>
    <row r="2077" spans="1:23" x14ac:dyDescent="0.25">
      <c r="A2077" s="26" t="s">
        <v>6261</v>
      </c>
      <c r="B2077" s="26" t="s">
        <v>6262</v>
      </c>
      <c r="C2077" s="26" t="s">
        <v>211</v>
      </c>
      <c r="D2077" s="26" t="s">
        <v>278</v>
      </c>
      <c r="E2077" s="26">
        <v>1060</v>
      </c>
      <c r="F2077" s="26">
        <v>2593</v>
      </c>
      <c r="G2077" s="26" t="s">
        <v>6648</v>
      </c>
      <c r="H2077" s="26" t="s">
        <v>90</v>
      </c>
      <c r="I2077" s="26" t="s">
        <v>130</v>
      </c>
      <c r="J2077" s="26" t="s">
        <v>6648</v>
      </c>
      <c r="K2077" s="62">
        <v>18.938322037383546</v>
      </c>
      <c r="L2077" s="62">
        <v>25.186615801576743</v>
      </c>
      <c r="M2077" s="62">
        <v>15.777986269301817</v>
      </c>
      <c r="N2077" s="51">
        <v>9.9385470514432986E-2</v>
      </c>
      <c r="O2077" s="63">
        <v>1.4039135952273565</v>
      </c>
      <c r="P2077" s="63">
        <v>2.439417495545523</v>
      </c>
      <c r="Q2077" s="26" t="s">
        <v>629</v>
      </c>
      <c r="R2077" s="61">
        <v>0.81615332729394785</v>
      </c>
      <c r="S2077" s="61">
        <v>0.17340265765591681</v>
      </c>
      <c r="T2077" s="61">
        <v>5.3128467279624626E-4</v>
      </c>
      <c r="U2077" s="61">
        <v>3.1877080367774774E-3</v>
      </c>
      <c r="V2077" s="61">
        <v>5.7849892349584329E-5</v>
      </c>
      <c r="W2077" s="61">
        <v>6.6671724482121539E-3</v>
      </c>
    </row>
    <row r="2078" spans="1:23" x14ac:dyDescent="0.25">
      <c r="A2078" s="26" t="s">
        <v>3910</v>
      </c>
      <c r="B2078" s="26" t="s">
        <v>3911</v>
      </c>
      <c r="C2078" s="26" t="s">
        <v>211</v>
      </c>
      <c r="D2078" s="26" t="s">
        <v>278</v>
      </c>
      <c r="E2078" s="26">
        <v>1715</v>
      </c>
      <c r="F2078" s="26">
        <v>5500</v>
      </c>
      <c r="G2078" s="26" t="s">
        <v>6631</v>
      </c>
      <c r="H2078" s="26" t="s">
        <v>90</v>
      </c>
      <c r="I2078" s="26" t="s">
        <v>118</v>
      </c>
      <c r="J2078" s="26" t="s">
        <v>6631</v>
      </c>
      <c r="K2078" s="62">
        <v>46.770137224231512</v>
      </c>
      <c r="L2078" s="62">
        <v>55.518245925366799</v>
      </c>
      <c r="M2078" s="62">
        <v>33.200560232142081</v>
      </c>
      <c r="N2078" s="51">
        <v>0.29391202006873202</v>
      </c>
      <c r="O2078" s="63">
        <v>4.8994605338408705</v>
      </c>
      <c r="P2078" s="63">
        <v>2.8714275507046914</v>
      </c>
      <c r="Q2078" s="26" t="s">
        <v>629</v>
      </c>
      <c r="R2078" s="61">
        <v>0.59420571463614091</v>
      </c>
      <c r="S2078" s="61">
        <v>0.27825149356955647</v>
      </c>
      <c r="T2078" s="61">
        <v>1.4364709457058627E-2</v>
      </c>
      <c r="U2078" s="61">
        <v>2.2685150422744962E-2</v>
      </c>
      <c r="V2078" s="61">
        <v>2.7123490441739465E-2</v>
      </c>
      <c r="W2078" s="61">
        <v>6.3369441472759552E-2</v>
      </c>
    </row>
    <row r="2079" spans="1:23" x14ac:dyDescent="0.25">
      <c r="A2079" s="26" t="s">
        <v>4010</v>
      </c>
      <c r="B2079" s="26" t="s">
        <v>4011</v>
      </c>
      <c r="C2079" s="26" t="s">
        <v>211</v>
      </c>
      <c r="D2079" s="26" t="s">
        <v>278</v>
      </c>
      <c r="E2079" s="26">
        <v>1079</v>
      </c>
      <c r="F2079" s="26">
        <v>3797</v>
      </c>
      <c r="G2079" s="26" t="s">
        <v>6631</v>
      </c>
      <c r="H2079" s="26" t="s">
        <v>90</v>
      </c>
      <c r="I2079" s="26" t="s">
        <v>130</v>
      </c>
      <c r="J2079" s="26" t="s">
        <v>6631</v>
      </c>
      <c r="K2079" s="62">
        <v>58.217175240441115</v>
      </c>
      <c r="L2079" s="62">
        <v>63.008794213783823</v>
      </c>
      <c r="M2079" s="62">
        <v>43.844961004463329</v>
      </c>
      <c r="N2079" s="51">
        <v>0.50356793550087198</v>
      </c>
      <c r="O2079" s="63">
        <v>3.5518030695484937</v>
      </c>
      <c r="P2079" s="63">
        <v>3.0499229951167961</v>
      </c>
      <c r="Q2079" s="26" t="s">
        <v>117</v>
      </c>
      <c r="R2079" s="61">
        <v>0.48422233291875594</v>
      </c>
      <c r="S2079" s="61">
        <v>0.48775065634958348</v>
      </c>
      <c r="T2079" s="61">
        <v>2.3178438020956637E-3</v>
      </c>
      <c r="U2079" s="61">
        <v>1.1521721967637331E-5</v>
      </c>
      <c r="V2079" s="61">
        <v>1.3412971652630303E-2</v>
      </c>
      <c r="W2079" s="61">
        <v>1.2284673554967047E-2</v>
      </c>
    </row>
    <row r="2080" spans="1:23" x14ac:dyDescent="0.25">
      <c r="A2080" s="26" t="s">
        <v>3844</v>
      </c>
      <c r="B2080" s="26" t="s">
        <v>3845</v>
      </c>
      <c r="C2080" s="26" t="s">
        <v>211</v>
      </c>
      <c r="D2080" s="26" t="s">
        <v>278</v>
      </c>
      <c r="E2080" s="26">
        <v>2386</v>
      </c>
      <c r="F2080" s="26">
        <v>6175</v>
      </c>
      <c r="G2080" s="26" t="s">
        <v>6631</v>
      </c>
      <c r="H2080" s="26" t="s">
        <v>90</v>
      </c>
      <c r="I2080" s="26" t="s">
        <v>130</v>
      </c>
      <c r="J2080" s="26" t="s">
        <v>6631</v>
      </c>
      <c r="K2080" s="62">
        <v>54.525789228024244</v>
      </c>
      <c r="L2080" s="62">
        <v>63.604842016436123</v>
      </c>
      <c r="M2080" s="62">
        <v>35.365615104194468</v>
      </c>
      <c r="N2080" s="51">
        <v>0.26944616482093797</v>
      </c>
      <c r="O2080" s="63">
        <v>0.61493366192147192</v>
      </c>
      <c r="P2080" s="63">
        <v>2.5682204252076497</v>
      </c>
      <c r="Q2080" s="26" t="s">
        <v>629</v>
      </c>
      <c r="R2080" s="61">
        <v>0.7458703776108031</v>
      </c>
      <c r="S2080" s="61">
        <v>0.17004108130482817</v>
      </c>
      <c r="T2080" s="61">
        <v>9.4992430941052888E-3</v>
      </c>
      <c r="U2080" s="61">
        <v>2.3215740206041023E-2</v>
      </c>
      <c r="V2080" s="61">
        <v>1.7451178060959738E-2</v>
      </c>
      <c r="W2080" s="61">
        <v>3.3922379723262661E-2</v>
      </c>
    </row>
    <row r="2081" spans="1:23" x14ac:dyDescent="0.25">
      <c r="A2081" s="26" t="s">
        <v>3708</v>
      </c>
      <c r="B2081" s="26" t="s">
        <v>3709</v>
      </c>
      <c r="C2081" s="26" t="s">
        <v>211</v>
      </c>
      <c r="D2081" s="26" t="s">
        <v>278</v>
      </c>
      <c r="E2081" s="26">
        <v>4940</v>
      </c>
      <c r="F2081" s="26">
        <v>16607</v>
      </c>
      <c r="G2081" s="26" t="s">
        <v>6631</v>
      </c>
      <c r="H2081" s="26" t="s">
        <v>90</v>
      </c>
      <c r="I2081" s="26" t="s">
        <v>130</v>
      </c>
      <c r="J2081" s="26" t="s">
        <v>6631</v>
      </c>
      <c r="K2081" s="62">
        <v>48.450839741253297</v>
      </c>
      <c r="L2081" s="62">
        <v>53.355654440549507</v>
      </c>
      <c r="M2081" s="62">
        <v>38.008754573455427</v>
      </c>
      <c r="N2081" s="51">
        <v>0.32582084450620402</v>
      </c>
      <c r="O2081" s="63">
        <v>4.7889873468461275</v>
      </c>
      <c r="P2081" s="63">
        <v>2.7122305197917957</v>
      </c>
      <c r="Q2081" s="26" t="s">
        <v>629</v>
      </c>
      <c r="R2081" s="61">
        <v>0.54665549466313212</v>
      </c>
      <c r="S2081" s="61">
        <v>0.38088396918583478</v>
      </c>
      <c r="T2081" s="61">
        <v>4.5004076355700381E-3</v>
      </c>
      <c r="U2081" s="61">
        <v>1.3897193560362986E-2</v>
      </c>
      <c r="V2081" s="61">
        <v>2.0185027128144011E-2</v>
      </c>
      <c r="W2081" s="61">
        <v>3.3877907826956127E-2</v>
      </c>
    </row>
    <row r="2082" spans="1:23" x14ac:dyDescent="0.25">
      <c r="A2082" s="26" t="s">
        <v>5891</v>
      </c>
      <c r="B2082" s="26" t="s">
        <v>5892</v>
      </c>
      <c r="C2082" s="26" t="s">
        <v>211</v>
      </c>
      <c r="D2082" s="26" t="s">
        <v>278</v>
      </c>
      <c r="E2082" s="26">
        <v>1015</v>
      </c>
      <c r="F2082" s="26">
        <v>2554</v>
      </c>
      <c r="G2082" s="26" t="s">
        <v>6648</v>
      </c>
      <c r="H2082" s="26" t="s">
        <v>90</v>
      </c>
      <c r="I2082" s="26" t="s">
        <v>147</v>
      </c>
      <c r="J2082" s="26" t="s">
        <v>6648</v>
      </c>
      <c r="K2082" s="62">
        <v>47.528996469999996</v>
      </c>
      <c r="L2082" s="62">
        <v>42.939989909999994</v>
      </c>
      <c r="M2082" s="62">
        <v>50.429371500000002</v>
      </c>
      <c r="N2082" s="51">
        <v>0.71115451636026294</v>
      </c>
      <c r="O2082" s="63">
        <v>0.1</v>
      </c>
      <c r="P2082" s="63">
        <v>2.66</v>
      </c>
      <c r="Q2082" s="26" t="s">
        <v>117</v>
      </c>
      <c r="R2082" s="61">
        <v>0.46725787494171223</v>
      </c>
      <c r="S2082" s="61">
        <v>0.25058304195956282</v>
      </c>
      <c r="T2082" s="61">
        <v>6.3860297929426926E-5</v>
      </c>
      <c r="U2082" s="61">
        <v>2.7000471187942337E-2</v>
      </c>
      <c r="V2082" s="61">
        <v>0.19283230124074993</v>
      </c>
      <c r="W2082" s="61">
        <v>6.2262450372103366E-2</v>
      </c>
    </row>
    <row r="2083" spans="1:23" x14ac:dyDescent="0.25">
      <c r="A2083" s="26" t="s">
        <v>5855</v>
      </c>
      <c r="B2083" s="26" t="s">
        <v>5856</v>
      </c>
      <c r="C2083" s="26" t="s">
        <v>211</v>
      </c>
      <c r="D2083" s="26" t="s">
        <v>278</v>
      </c>
      <c r="E2083" s="26">
        <v>2861</v>
      </c>
      <c r="F2083" s="26">
        <v>6970</v>
      </c>
      <c r="G2083" s="26" t="s">
        <v>6648</v>
      </c>
      <c r="H2083" s="26" t="s">
        <v>90</v>
      </c>
      <c r="I2083" s="26" t="s">
        <v>147</v>
      </c>
      <c r="J2083" s="26" t="s">
        <v>6648</v>
      </c>
      <c r="K2083" s="62">
        <v>47.48772788161854</v>
      </c>
      <c r="L2083" s="62">
        <v>73.156685969847672</v>
      </c>
      <c r="M2083" s="62">
        <v>17.56538644649639</v>
      </c>
      <c r="N2083" s="51">
        <v>0.43782192763294603</v>
      </c>
      <c r="O2083" s="63">
        <v>7.4798876019248599</v>
      </c>
      <c r="P2083" s="63">
        <v>2.1896746789185904</v>
      </c>
      <c r="Q2083" s="26" t="s">
        <v>629</v>
      </c>
      <c r="R2083" s="61">
        <v>0.6080527587052359</v>
      </c>
      <c r="S2083" s="61">
        <v>0.26471581883512751</v>
      </c>
      <c r="T2083" s="61">
        <v>0</v>
      </c>
      <c r="U2083" s="61">
        <v>8.8134795846049902E-3</v>
      </c>
      <c r="V2083" s="61">
        <v>3.6986525761565053E-2</v>
      </c>
      <c r="W2083" s="61">
        <v>8.1431417113466631E-2</v>
      </c>
    </row>
    <row r="2084" spans="1:23" x14ac:dyDescent="0.25">
      <c r="A2084" s="26" t="s">
        <v>2535</v>
      </c>
      <c r="B2084" s="26" t="s">
        <v>2536</v>
      </c>
      <c r="C2084" s="26" t="s">
        <v>303</v>
      </c>
      <c r="D2084" s="26" t="s">
        <v>304</v>
      </c>
      <c r="E2084" s="26">
        <v>1</v>
      </c>
      <c r="F2084" s="26">
        <v>210</v>
      </c>
      <c r="G2084" s="26" t="s">
        <v>6647</v>
      </c>
      <c r="H2084" s="26" t="s">
        <v>6649</v>
      </c>
      <c r="I2084" s="26" t="s">
        <v>118</v>
      </c>
      <c r="J2084" s="26" t="s">
        <v>6647</v>
      </c>
      <c r="K2084" s="62">
        <v>54.821514049502277</v>
      </c>
      <c r="L2084" s="62">
        <v>40.727127256166284</v>
      </c>
      <c r="M2084" s="62">
        <v>71.948203338503163</v>
      </c>
      <c r="N2084" s="51">
        <v>0.33657646290193</v>
      </c>
      <c r="O2084" s="63">
        <v>1.2654966113597408</v>
      </c>
      <c r="P2084" s="63">
        <v>3.0289513055496027</v>
      </c>
      <c r="Q2084" s="26" t="s">
        <v>117</v>
      </c>
      <c r="R2084" s="61">
        <v>0.46105242622201159</v>
      </c>
      <c r="S2084" s="61">
        <v>0.34369127619237966</v>
      </c>
      <c r="T2084" s="61">
        <v>0</v>
      </c>
      <c r="U2084" s="61">
        <v>0</v>
      </c>
      <c r="V2084" s="61">
        <v>0.10646198450862376</v>
      </c>
      <c r="W2084" s="61">
        <v>8.8794313076985071E-2</v>
      </c>
    </row>
    <row r="2085" spans="1:23" x14ac:dyDescent="0.25">
      <c r="A2085" s="26" t="s">
        <v>4504</v>
      </c>
      <c r="B2085" s="26" t="s">
        <v>4505</v>
      </c>
      <c r="C2085" s="26" t="s">
        <v>303</v>
      </c>
      <c r="D2085" s="26" t="s">
        <v>304</v>
      </c>
      <c r="E2085" s="26">
        <v>1</v>
      </c>
      <c r="F2085" s="26">
        <v>83</v>
      </c>
      <c r="G2085" s="26" t="s">
        <v>6631</v>
      </c>
      <c r="H2085" s="26" t="s">
        <v>6649</v>
      </c>
      <c r="I2085" s="26" t="s">
        <v>118</v>
      </c>
      <c r="J2085" s="26" t="s">
        <v>6631</v>
      </c>
      <c r="K2085" s="62">
        <v>66.616238020000011</v>
      </c>
      <c r="L2085" s="62">
        <v>49.911749870000016</v>
      </c>
      <c r="M2085" s="62">
        <v>81.792159300000023</v>
      </c>
      <c r="N2085" s="51">
        <v>0.38399588456008099</v>
      </c>
      <c r="O2085" s="63" t="s">
        <v>89</v>
      </c>
      <c r="P2085" s="63">
        <v>2.63</v>
      </c>
      <c r="Q2085" s="26" t="s">
        <v>629</v>
      </c>
      <c r="R2085" s="61">
        <v>0.53376455981614634</v>
      </c>
      <c r="S2085" s="61">
        <v>0.31384988118205998</v>
      </c>
      <c r="T2085" s="61">
        <v>8.8985837653870299E-4</v>
      </c>
      <c r="U2085" s="61">
        <v>0</v>
      </c>
      <c r="V2085" s="61">
        <v>0.12165683036272509</v>
      </c>
      <c r="W2085" s="61">
        <v>2.9838870262529928E-2</v>
      </c>
    </row>
    <row r="2086" spans="1:23" x14ac:dyDescent="0.25">
      <c r="A2086" s="26" t="s">
        <v>4960</v>
      </c>
      <c r="B2086" s="26" t="s">
        <v>4961</v>
      </c>
      <c r="C2086" s="26" t="s">
        <v>303</v>
      </c>
      <c r="D2086" s="26" t="s">
        <v>304</v>
      </c>
      <c r="E2086" s="26">
        <v>4</v>
      </c>
      <c r="F2086" s="26">
        <v>405</v>
      </c>
      <c r="G2086" s="26" t="s">
        <v>6631</v>
      </c>
      <c r="H2086" s="26" t="s">
        <v>6649</v>
      </c>
      <c r="I2086" s="26" t="s">
        <v>147</v>
      </c>
      <c r="J2086" s="26" t="s">
        <v>6631</v>
      </c>
      <c r="K2086" s="62">
        <v>53.681290969999999</v>
      </c>
      <c r="L2086" s="62">
        <v>33.219868890000001</v>
      </c>
      <c r="M2086" s="62">
        <v>84.331051650000006</v>
      </c>
      <c r="N2086" s="51">
        <v>0.40539013597745205</v>
      </c>
      <c r="O2086" s="63">
        <v>1.1000000000000001</v>
      </c>
      <c r="P2086" s="63">
        <v>3.12</v>
      </c>
      <c r="Q2086" s="26" t="s">
        <v>629</v>
      </c>
      <c r="R2086" s="61">
        <v>0.5601983925369628</v>
      </c>
      <c r="S2086" s="61">
        <v>0.42243009764119194</v>
      </c>
      <c r="T2086" s="61">
        <v>0</v>
      </c>
      <c r="U2086" s="61">
        <v>0</v>
      </c>
      <c r="V2086" s="61">
        <v>1.4295988011310379E-2</v>
      </c>
      <c r="W2086" s="61">
        <v>3.0755218105349012E-3</v>
      </c>
    </row>
    <row r="2087" spans="1:23" x14ac:dyDescent="0.25">
      <c r="A2087" s="26" t="s">
        <v>4888</v>
      </c>
      <c r="B2087" s="26" t="s">
        <v>4889</v>
      </c>
      <c r="C2087" s="26" t="s">
        <v>303</v>
      </c>
      <c r="D2087" s="26" t="s">
        <v>304</v>
      </c>
      <c r="E2087" s="26">
        <v>1</v>
      </c>
      <c r="F2087" s="26">
        <v>100</v>
      </c>
      <c r="G2087" s="26" t="s">
        <v>6631</v>
      </c>
      <c r="H2087" s="26" t="s">
        <v>6649</v>
      </c>
      <c r="I2087" s="26" t="s">
        <v>130</v>
      </c>
      <c r="J2087" s="26" t="s">
        <v>6631</v>
      </c>
      <c r="K2087" s="62">
        <v>71.8103883</v>
      </c>
      <c r="L2087" s="62">
        <v>64.775592540000005</v>
      </c>
      <c r="M2087" s="62">
        <v>70.877411330000015</v>
      </c>
      <c r="N2087" s="51">
        <v>0.36729495133132095</v>
      </c>
      <c r="O2087" s="63">
        <v>10</v>
      </c>
      <c r="P2087" s="63">
        <v>2.9400000000000004</v>
      </c>
      <c r="Q2087" s="26" t="s">
        <v>117</v>
      </c>
      <c r="R2087" s="61">
        <v>0.37253516408662635</v>
      </c>
      <c r="S2087" s="61">
        <v>0.52938835135951756</v>
      </c>
      <c r="T2087" s="61">
        <v>1.3993728260343966E-2</v>
      </c>
      <c r="U2087" s="61">
        <v>1.9046523422859274E-3</v>
      </c>
      <c r="V2087" s="61">
        <v>5.7985145063335262E-2</v>
      </c>
      <c r="W2087" s="61">
        <v>2.4192958887891091E-2</v>
      </c>
    </row>
    <row r="2088" spans="1:23" x14ac:dyDescent="0.25">
      <c r="A2088" s="26" t="s">
        <v>2353</v>
      </c>
      <c r="B2088" s="26" t="s">
        <v>2354</v>
      </c>
      <c r="C2088" s="26" t="s">
        <v>303</v>
      </c>
      <c r="D2088" s="26" t="s">
        <v>304</v>
      </c>
      <c r="E2088" s="26">
        <v>2</v>
      </c>
      <c r="F2088" s="26">
        <v>166</v>
      </c>
      <c r="G2088" s="26" t="s">
        <v>6647</v>
      </c>
      <c r="H2088" s="26" t="s">
        <v>6649</v>
      </c>
      <c r="I2088" s="26" t="s">
        <v>118</v>
      </c>
      <c r="J2088" s="26" t="s">
        <v>6647</v>
      </c>
      <c r="K2088" s="62">
        <v>43.003025719999997</v>
      </c>
      <c r="L2088" s="62">
        <v>27.786182549999999</v>
      </c>
      <c r="M2088" s="62">
        <v>70.367143749999997</v>
      </c>
      <c r="N2088" s="51">
        <v>0.14345042020909701</v>
      </c>
      <c r="O2088" s="63">
        <v>6.8</v>
      </c>
      <c r="P2088" s="63">
        <v>2.85</v>
      </c>
      <c r="Q2088" s="26" t="s">
        <v>629</v>
      </c>
      <c r="R2088" s="61">
        <v>0.5299087182280402</v>
      </c>
      <c r="S2088" s="61">
        <v>0.37112407828854449</v>
      </c>
      <c r="T2088" s="61">
        <v>8.6831306443797066E-3</v>
      </c>
      <c r="U2088" s="61">
        <v>6.7236859083406328E-3</v>
      </c>
      <c r="V2088" s="61">
        <v>6.7592494872454487E-2</v>
      </c>
      <c r="W2088" s="61">
        <v>1.5967892058240445E-2</v>
      </c>
    </row>
    <row r="2089" spans="1:23" x14ac:dyDescent="0.25">
      <c r="A2089" s="26" t="s">
        <v>2459</v>
      </c>
      <c r="B2089" s="26" t="s">
        <v>2460</v>
      </c>
      <c r="C2089" s="26" t="s">
        <v>303</v>
      </c>
      <c r="D2089" s="26" t="s">
        <v>304</v>
      </c>
      <c r="E2089" s="26">
        <v>1</v>
      </c>
      <c r="F2089" s="26">
        <v>350</v>
      </c>
      <c r="G2089" s="26" t="s">
        <v>6647</v>
      </c>
      <c r="H2089" s="26" t="s">
        <v>6649</v>
      </c>
      <c r="I2089" s="26" t="s">
        <v>118</v>
      </c>
      <c r="J2089" s="26" t="s">
        <v>6647</v>
      </c>
      <c r="K2089" s="62">
        <v>53.681290969999999</v>
      </c>
      <c r="L2089" s="62">
        <v>33.219868890000001</v>
      </c>
      <c r="M2089" s="62">
        <v>84.331051650000006</v>
      </c>
      <c r="N2089" s="51">
        <v>0.121551081282625</v>
      </c>
      <c r="O2089" s="63">
        <v>1.1000000000000001</v>
      </c>
      <c r="P2089" s="63">
        <v>3.12</v>
      </c>
      <c r="Q2089" s="26" t="s">
        <v>629</v>
      </c>
      <c r="R2089" s="61">
        <v>0.52274422073079796</v>
      </c>
      <c r="S2089" s="61">
        <v>0.4198359433258762</v>
      </c>
      <c r="T2089" s="61">
        <v>8.948545861297539E-3</v>
      </c>
      <c r="U2089" s="61">
        <v>0</v>
      </c>
      <c r="V2089" s="61">
        <v>8.948545861297539E-3</v>
      </c>
      <c r="W2089" s="61">
        <v>3.95227442207308E-2</v>
      </c>
    </row>
    <row r="2090" spans="1:23" x14ac:dyDescent="0.25">
      <c r="A2090" s="26" t="s">
        <v>4398</v>
      </c>
      <c r="B2090" s="26" t="s">
        <v>4399</v>
      </c>
      <c r="C2090" s="26" t="s">
        <v>303</v>
      </c>
      <c r="D2090" s="26" t="s">
        <v>304</v>
      </c>
      <c r="E2090" s="26">
        <v>173</v>
      </c>
      <c r="F2090" s="26">
        <v>340</v>
      </c>
      <c r="G2090" s="26" t="s">
        <v>6631</v>
      </c>
      <c r="H2090" s="26" t="s">
        <v>90</v>
      </c>
      <c r="I2090" s="26" t="s">
        <v>147</v>
      </c>
      <c r="J2090" s="26" t="s">
        <v>6631</v>
      </c>
      <c r="K2090" s="62">
        <v>53.681290970000006</v>
      </c>
      <c r="L2090" s="62">
        <v>33.219868890000008</v>
      </c>
      <c r="M2090" s="62">
        <v>84.331051650000006</v>
      </c>
      <c r="N2090" s="51">
        <v>0.43798627002288298</v>
      </c>
      <c r="O2090" s="63">
        <v>1.1000000000000003</v>
      </c>
      <c r="P2090" s="63">
        <v>3.1200000000000006</v>
      </c>
      <c r="Q2090" s="26" t="s">
        <v>629</v>
      </c>
      <c r="R2090" s="61">
        <v>0.5130434782608696</v>
      </c>
      <c r="S2090" s="61">
        <v>0.47917620137299777</v>
      </c>
      <c r="T2090" s="61">
        <v>0</v>
      </c>
      <c r="U2090" s="61">
        <v>0</v>
      </c>
      <c r="V2090" s="61">
        <v>0</v>
      </c>
      <c r="W2090" s="61">
        <v>7.7803203661327251E-3</v>
      </c>
    </row>
    <row r="2091" spans="1:23" x14ac:dyDescent="0.25">
      <c r="A2091" s="26" t="s">
        <v>1417</v>
      </c>
      <c r="B2091" s="26" t="s">
        <v>1418</v>
      </c>
      <c r="C2091" s="26" t="s">
        <v>303</v>
      </c>
      <c r="D2091" s="26" t="s">
        <v>304</v>
      </c>
      <c r="E2091" s="26">
        <v>1</v>
      </c>
      <c r="F2091" s="26">
        <v>225</v>
      </c>
      <c r="G2091" s="26" t="s">
        <v>6647</v>
      </c>
      <c r="H2091" s="26" t="s">
        <v>6649</v>
      </c>
      <c r="I2091" s="26" t="s">
        <v>130</v>
      </c>
      <c r="J2091" s="26" t="s">
        <v>6647</v>
      </c>
      <c r="K2091" s="62">
        <v>52.723146750000005</v>
      </c>
      <c r="L2091" s="62">
        <v>57.362581950000006</v>
      </c>
      <c r="M2091" s="62">
        <v>39.203484750000001</v>
      </c>
      <c r="N2091" s="51">
        <v>0.108608205953339</v>
      </c>
      <c r="O2091" s="63">
        <v>19.800000000000004</v>
      </c>
      <c r="P2091" s="63">
        <v>3.7300000000000004</v>
      </c>
      <c r="Q2091" s="26" t="s">
        <v>629</v>
      </c>
      <c r="R2091" s="61">
        <v>0.61061946902654862</v>
      </c>
      <c r="S2091" s="61">
        <v>0.35720032180209182</v>
      </c>
      <c r="T2091" s="61">
        <v>0</v>
      </c>
      <c r="U2091" s="61">
        <v>4.8270313757039426E-3</v>
      </c>
      <c r="V2091" s="61">
        <v>7.2405470635559131E-3</v>
      </c>
      <c r="W2091" s="61">
        <v>2.0112630732099759E-2</v>
      </c>
    </row>
    <row r="2092" spans="1:23" x14ac:dyDescent="0.25">
      <c r="A2092" s="26" t="s">
        <v>4868</v>
      </c>
      <c r="B2092" s="26" t="s">
        <v>4869</v>
      </c>
      <c r="C2092" s="26" t="s">
        <v>303</v>
      </c>
      <c r="D2092" s="26" t="s">
        <v>304</v>
      </c>
      <c r="E2092" s="26">
        <v>1</v>
      </c>
      <c r="F2092" s="26">
        <v>100</v>
      </c>
      <c r="G2092" s="26" t="s">
        <v>6631</v>
      </c>
      <c r="H2092" s="26" t="s">
        <v>6649</v>
      </c>
      <c r="I2092" s="26" t="s">
        <v>130</v>
      </c>
      <c r="J2092" s="26" t="s">
        <v>6631</v>
      </c>
      <c r="K2092" s="62">
        <v>60.81588877996704</v>
      </c>
      <c r="L2092" s="62">
        <v>53.022463486786108</v>
      </c>
      <c r="M2092" s="62">
        <v>64.011437842168306</v>
      </c>
      <c r="N2092" s="51">
        <v>0.55375841334664699</v>
      </c>
      <c r="O2092" s="63">
        <v>19.800000000000004</v>
      </c>
      <c r="P2092" s="63">
        <v>3.0867003494964829</v>
      </c>
      <c r="Q2092" s="26" t="s">
        <v>117</v>
      </c>
      <c r="R2092" s="61">
        <v>0.40527643340108627</v>
      </c>
      <c r="S2092" s="61">
        <v>0.45548834784834091</v>
      </c>
      <c r="T2092" s="61">
        <v>9.3700056327909135E-4</v>
      </c>
      <c r="U2092" s="61">
        <v>4.0211349591349208E-3</v>
      </c>
      <c r="V2092" s="61">
        <v>0.11883190288760508</v>
      </c>
      <c r="W2092" s="61">
        <v>1.5445180340553725E-2</v>
      </c>
    </row>
    <row r="2093" spans="1:23" x14ac:dyDescent="0.25">
      <c r="A2093" s="26" t="s">
        <v>2363</v>
      </c>
      <c r="B2093" s="26" t="s">
        <v>2364</v>
      </c>
      <c r="C2093" s="26" t="s">
        <v>303</v>
      </c>
      <c r="D2093" s="26" t="s">
        <v>304</v>
      </c>
      <c r="E2093" s="26">
        <v>1</v>
      </c>
      <c r="F2093" s="26">
        <v>100</v>
      </c>
      <c r="G2093" s="26" t="s">
        <v>6647</v>
      </c>
      <c r="H2093" s="26" t="s">
        <v>6649</v>
      </c>
      <c r="I2093" s="26" t="s">
        <v>118</v>
      </c>
      <c r="J2093" s="26" t="s">
        <v>6647</v>
      </c>
      <c r="K2093" s="62">
        <v>71.544853109163171</v>
      </c>
      <c r="L2093" s="62">
        <v>59.44413400668973</v>
      </c>
      <c r="M2093" s="62">
        <v>81.885820840726112</v>
      </c>
      <c r="N2093" s="51">
        <v>0.292415310308964</v>
      </c>
      <c r="O2093" s="63">
        <v>11.963289865777732</v>
      </c>
      <c r="P2093" s="63">
        <v>3.0697921644903641</v>
      </c>
      <c r="Q2093" s="26" t="s">
        <v>117</v>
      </c>
      <c r="R2093" s="61">
        <v>0.44174037165533775</v>
      </c>
      <c r="S2093" s="61">
        <v>0.40183294713451906</v>
      </c>
      <c r="T2093" s="61">
        <v>8.0123470373892433E-2</v>
      </c>
      <c r="U2093" s="61">
        <v>1.1240529453406659E-2</v>
      </c>
      <c r="V2093" s="61">
        <v>2.6808153657349908E-2</v>
      </c>
      <c r="W2093" s="61">
        <v>3.8254527725494272E-2</v>
      </c>
    </row>
    <row r="2094" spans="1:23" x14ac:dyDescent="0.25">
      <c r="A2094" s="26" t="s">
        <v>3362</v>
      </c>
      <c r="B2094" s="26" t="s">
        <v>3363</v>
      </c>
      <c r="C2094" s="26" t="s">
        <v>100</v>
      </c>
      <c r="D2094" s="26" t="s">
        <v>101</v>
      </c>
      <c r="E2094" s="26">
        <v>1</v>
      </c>
      <c r="F2094" s="26">
        <v>0</v>
      </c>
      <c r="G2094" s="26" t="s">
        <v>6647</v>
      </c>
      <c r="H2094" s="26" t="s">
        <v>90</v>
      </c>
      <c r="I2094" s="26" t="s">
        <v>118</v>
      </c>
      <c r="J2094" s="26" t="s">
        <v>6647</v>
      </c>
      <c r="K2094" s="62">
        <v>14.713395536544958</v>
      </c>
      <c r="L2094" s="62">
        <v>6.3630822158881681</v>
      </c>
      <c r="M2094" s="62">
        <v>67.683981309332282</v>
      </c>
      <c r="N2094" s="51">
        <v>0.13753021022224599</v>
      </c>
      <c r="O2094" s="63">
        <v>2.8013523338016078</v>
      </c>
      <c r="P2094" s="63">
        <v>2.6030067261109835</v>
      </c>
      <c r="Q2094" s="26" t="s">
        <v>629</v>
      </c>
      <c r="R2094" s="61">
        <v>0.85007092786540939</v>
      </c>
      <c r="S2094" s="61">
        <v>5.7780814767968154E-2</v>
      </c>
      <c r="T2094" s="61">
        <v>1.7831976712024938E-3</v>
      </c>
      <c r="U2094" s="61">
        <v>0</v>
      </c>
      <c r="V2094" s="61">
        <v>5.0790103278139258E-2</v>
      </c>
      <c r="W2094" s="61">
        <v>3.9574956417280462E-2</v>
      </c>
    </row>
    <row r="2095" spans="1:23" x14ac:dyDescent="0.25">
      <c r="A2095" s="26" t="s">
        <v>4170</v>
      </c>
      <c r="B2095" s="26" t="s">
        <v>4171</v>
      </c>
      <c r="C2095" s="26" t="s">
        <v>100</v>
      </c>
      <c r="D2095" s="26" t="s">
        <v>101</v>
      </c>
      <c r="E2095" s="26">
        <v>387</v>
      </c>
      <c r="F2095" s="26">
        <v>899</v>
      </c>
      <c r="G2095" s="26" t="s">
        <v>6631</v>
      </c>
      <c r="H2095" s="26" t="s">
        <v>90</v>
      </c>
      <c r="I2095" s="26" t="s">
        <v>118</v>
      </c>
      <c r="J2095" s="26" t="s">
        <v>6631</v>
      </c>
      <c r="K2095" s="62">
        <v>29.904185579999996</v>
      </c>
      <c r="L2095" s="62">
        <v>37.25416036</v>
      </c>
      <c r="M2095" s="62">
        <v>21.854387060000001</v>
      </c>
      <c r="N2095" s="51">
        <v>0.276721993989545</v>
      </c>
      <c r="O2095" s="63">
        <v>2.5</v>
      </c>
      <c r="P2095" s="63">
        <v>3.43</v>
      </c>
      <c r="Q2095" s="26" t="s">
        <v>629</v>
      </c>
      <c r="R2095" s="61">
        <v>0.59953576798424957</v>
      </c>
      <c r="S2095" s="61">
        <v>0.16086157665194584</v>
      </c>
      <c r="T2095" s="61">
        <v>1.8799590854989886E-2</v>
      </c>
      <c r="U2095" s="61">
        <v>9.6948616119421085E-2</v>
      </c>
      <c r="V2095" s="61">
        <v>1.5706614877711085E-2</v>
      </c>
      <c r="W2095" s="61">
        <v>0.10814783351168257</v>
      </c>
    </row>
    <row r="2096" spans="1:23" x14ac:dyDescent="0.25">
      <c r="A2096" s="26" t="s">
        <v>4602</v>
      </c>
      <c r="B2096" s="26" t="s">
        <v>4603</v>
      </c>
      <c r="C2096" s="26" t="s">
        <v>164</v>
      </c>
      <c r="D2096" s="26" t="s">
        <v>101</v>
      </c>
      <c r="E2096" s="26">
        <v>5</v>
      </c>
      <c r="F2096" s="26">
        <v>160</v>
      </c>
      <c r="G2096" s="26" t="s">
        <v>6631</v>
      </c>
      <c r="H2096" s="26" t="s">
        <v>6649</v>
      </c>
      <c r="I2096" s="26" t="s">
        <v>130</v>
      </c>
      <c r="J2096" s="26" t="s">
        <v>6631</v>
      </c>
      <c r="K2096" s="62">
        <v>63.048411500000007</v>
      </c>
      <c r="L2096" s="62">
        <v>57.375189110000008</v>
      </c>
      <c r="M2096" s="62">
        <v>61.045426260000006</v>
      </c>
      <c r="N2096" s="51">
        <v>0.252717391304348</v>
      </c>
      <c r="O2096" s="63">
        <v>9.6999999999999993</v>
      </c>
      <c r="P2096" s="63">
        <v>2.68</v>
      </c>
      <c r="Q2096" s="26" t="s">
        <v>629</v>
      </c>
      <c r="R2096" s="61">
        <v>0.6006369426751591</v>
      </c>
      <c r="S2096" s="61">
        <v>0.18280254777070065</v>
      </c>
      <c r="T2096" s="61">
        <v>4.4585987261146504E-3</v>
      </c>
      <c r="U2096" s="61">
        <v>0.14267515923566881</v>
      </c>
      <c r="V2096" s="61">
        <v>2.5477707006369434E-3</v>
      </c>
      <c r="W2096" s="61">
        <v>6.6878980891719772E-2</v>
      </c>
    </row>
    <row r="2097" spans="1:23" x14ac:dyDescent="0.25">
      <c r="A2097" s="26" t="s">
        <v>5186</v>
      </c>
      <c r="B2097" s="26" t="s">
        <v>5187</v>
      </c>
      <c r="C2097" s="26" t="s">
        <v>100</v>
      </c>
      <c r="D2097" s="26" t="s">
        <v>101</v>
      </c>
      <c r="E2097" s="26">
        <v>27</v>
      </c>
      <c r="F2097" s="26">
        <v>50</v>
      </c>
      <c r="G2097" s="26" t="s">
        <v>6631</v>
      </c>
      <c r="H2097" s="26" t="s">
        <v>90</v>
      </c>
      <c r="I2097" s="26" t="s">
        <v>118</v>
      </c>
      <c r="J2097" s="26" t="s">
        <v>6631</v>
      </c>
      <c r="K2097" s="62">
        <v>27.14321735</v>
      </c>
      <c r="L2097" s="62">
        <v>26.210287439999998</v>
      </c>
      <c r="M2097" s="62">
        <v>32.27131301</v>
      </c>
      <c r="N2097" s="51">
        <v>0.27683615819209001</v>
      </c>
      <c r="O2097" s="63">
        <v>1.4</v>
      </c>
      <c r="P2097" s="63">
        <v>2.5</v>
      </c>
      <c r="Q2097" s="26" t="s">
        <v>629</v>
      </c>
      <c r="R2097" s="61">
        <v>0.81638418079096042</v>
      </c>
      <c r="S2097" s="61">
        <v>6.3559322033898302E-2</v>
      </c>
      <c r="T2097" s="61">
        <v>0</v>
      </c>
      <c r="U2097" s="61">
        <v>2.4011299435028249E-2</v>
      </c>
      <c r="V2097" s="61">
        <v>0</v>
      </c>
      <c r="W2097" s="61">
        <v>9.6045197740112997E-2</v>
      </c>
    </row>
    <row r="2098" spans="1:23" x14ac:dyDescent="0.25">
      <c r="A2098" s="26" t="s">
        <v>2161</v>
      </c>
      <c r="B2098" s="26" t="s">
        <v>2162</v>
      </c>
      <c r="C2098" s="26" t="s">
        <v>100</v>
      </c>
      <c r="D2098" s="26" t="s">
        <v>101</v>
      </c>
      <c r="E2098" s="26">
        <v>512</v>
      </c>
      <c r="F2098" s="26">
        <v>828</v>
      </c>
      <c r="G2098" s="26" t="s">
        <v>6647</v>
      </c>
      <c r="H2098" s="26" t="s">
        <v>90</v>
      </c>
      <c r="I2098" s="26" t="s">
        <v>118</v>
      </c>
      <c r="J2098" s="26" t="s">
        <v>6647</v>
      </c>
      <c r="K2098" s="62">
        <v>22.376242850693302</v>
      </c>
      <c r="L2098" s="62">
        <v>28.805884886114704</v>
      </c>
      <c r="M2098" s="62">
        <v>19.994988883589002</v>
      </c>
      <c r="N2098" s="51">
        <v>0.15470184081305502</v>
      </c>
      <c r="O2098" s="63">
        <v>2.1946826849336731</v>
      </c>
      <c r="P2098" s="63">
        <v>3.2894750463024662</v>
      </c>
      <c r="Q2098" s="26" t="s">
        <v>629</v>
      </c>
      <c r="R2098" s="61">
        <v>0.52967653273346771</v>
      </c>
      <c r="S2098" s="61">
        <v>0.35151152333430685</v>
      </c>
      <c r="T2098" s="61">
        <v>5.4612864086432601E-2</v>
      </c>
      <c r="U2098" s="61">
        <v>4.3905606129267007E-3</v>
      </c>
      <c r="V2098" s="61">
        <v>4.1869943014337004E-2</v>
      </c>
      <c r="W2098" s="61">
        <v>1.7938576218529088E-2</v>
      </c>
    </row>
    <row r="2099" spans="1:23" x14ac:dyDescent="0.25">
      <c r="A2099" s="26" t="s">
        <v>4630</v>
      </c>
      <c r="B2099" s="26" t="s">
        <v>4631</v>
      </c>
      <c r="C2099" s="26" t="s">
        <v>164</v>
      </c>
      <c r="D2099" s="26" t="s">
        <v>101</v>
      </c>
      <c r="E2099" s="26">
        <v>92</v>
      </c>
      <c r="F2099" s="26">
        <v>200</v>
      </c>
      <c r="G2099" s="26" t="s">
        <v>6631</v>
      </c>
      <c r="H2099" s="26" t="s">
        <v>90</v>
      </c>
      <c r="I2099" s="26" t="s">
        <v>147</v>
      </c>
      <c r="J2099" s="26" t="s">
        <v>6631</v>
      </c>
      <c r="K2099" s="62">
        <v>4.7528996469999996</v>
      </c>
      <c r="L2099" s="62">
        <v>3.78214826</v>
      </c>
      <c r="M2099" s="62">
        <v>21.431238329999999</v>
      </c>
      <c r="N2099" s="51">
        <v>0.27288578901482102</v>
      </c>
      <c r="O2099" s="63">
        <v>0.2</v>
      </c>
      <c r="P2099" s="63">
        <v>2.69</v>
      </c>
      <c r="Q2099" s="26" t="s">
        <v>629</v>
      </c>
      <c r="R2099" s="61">
        <v>0.93112467306015689</v>
      </c>
      <c r="S2099" s="61">
        <v>2.1795989537925022E-2</v>
      </c>
      <c r="T2099" s="61">
        <v>0</v>
      </c>
      <c r="U2099" s="61">
        <v>0</v>
      </c>
      <c r="V2099" s="61">
        <v>0</v>
      </c>
      <c r="W2099" s="61">
        <v>4.7079337401918046E-2</v>
      </c>
    </row>
    <row r="2100" spans="1:23" x14ac:dyDescent="0.25">
      <c r="A2100" s="26" t="s">
        <v>6533</v>
      </c>
      <c r="B2100" s="26" t="s">
        <v>6534</v>
      </c>
      <c r="C2100" s="26" t="s">
        <v>211</v>
      </c>
      <c r="D2100" s="26" t="s">
        <v>278</v>
      </c>
      <c r="E2100" s="26">
        <v>78</v>
      </c>
      <c r="F2100" s="26">
        <v>369</v>
      </c>
      <c r="G2100" s="26" t="s">
        <v>6630</v>
      </c>
      <c r="H2100" s="26" t="s">
        <v>90</v>
      </c>
      <c r="I2100" s="26" t="s">
        <v>147</v>
      </c>
      <c r="J2100" s="26" t="s">
        <v>6630</v>
      </c>
      <c r="K2100" s="62">
        <v>24.609178010000001</v>
      </c>
      <c r="L2100" s="62">
        <v>40.582450829999999</v>
      </c>
      <c r="M2100" s="62">
        <v>11.051649039999999</v>
      </c>
      <c r="N2100" s="51">
        <v>0.42857142857142899</v>
      </c>
      <c r="O2100" s="63">
        <v>0.9</v>
      </c>
      <c r="P2100" s="63">
        <v>2.0699999999999998</v>
      </c>
      <c r="Q2100" s="26" t="s">
        <v>629</v>
      </c>
      <c r="R2100" s="61">
        <v>0.81128747795414458</v>
      </c>
      <c r="S2100" s="61">
        <v>9.3474426807760136E-2</v>
      </c>
      <c r="T2100" s="61">
        <v>1.4109347442680775E-2</v>
      </c>
      <c r="U2100" s="61">
        <v>2.821869488536155E-2</v>
      </c>
      <c r="V2100" s="61">
        <v>2.6455026455026457E-2</v>
      </c>
      <c r="W2100" s="61">
        <v>2.6455026455026457E-2</v>
      </c>
    </row>
    <row r="2101" spans="1:23" x14ac:dyDescent="0.25">
      <c r="A2101" s="26" t="s">
        <v>4822</v>
      </c>
      <c r="B2101" s="26" t="s">
        <v>4823</v>
      </c>
      <c r="C2101" s="26" t="s">
        <v>164</v>
      </c>
      <c r="D2101" s="26" t="s">
        <v>101</v>
      </c>
      <c r="E2101" s="26">
        <v>58</v>
      </c>
      <c r="F2101" s="26">
        <v>255</v>
      </c>
      <c r="G2101" s="26" t="s">
        <v>6631</v>
      </c>
      <c r="H2101" s="26" t="s">
        <v>90</v>
      </c>
      <c r="I2101" s="26" t="s">
        <v>130</v>
      </c>
      <c r="J2101" s="26" t="s">
        <v>6631</v>
      </c>
      <c r="K2101" s="62">
        <v>13.363590519999999</v>
      </c>
      <c r="L2101" s="62">
        <v>16.767523950000001</v>
      </c>
      <c r="M2101" s="62">
        <v>15.756067209999998</v>
      </c>
      <c r="N2101" s="51">
        <v>0.36611678282056404</v>
      </c>
      <c r="O2101" s="63">
        <v>0</v>
      </c>
      <c r="P2101" s="63">
        <v>2.75</v>
      </c>
      <c r="Q2101" s="26" t="s">
        <v>629</v>
      </c>
      <c r="R2101" s="61">
        <v>0.69639371749054713</v>
      </c>
      <c r="S2101" s="61">
        <v>0.19267118668355854</v>
      </c>
      <c r="T2101" s="61">
        <v>4.2079989339632438E-2</v>
      </c>
      <c r="U2101" s="61">
        <v>6.5271912602888234E-3</v>
      </c>
      <c r="V2101" s="61">
        <v>6.8433579232985986E-3</v>
      </c>
      <c r="W2101" s="61">
        <v>5.5484557302674445E-2</v>
      </c>
    </row>
    <row r="2102" spans="1:23" x14ac:dyDescent="0.25">
      <c r="A2102" s="26" t="s">
        <v>4412</v>
      </c>
      <c r="B2102" s="26" t="s">
        <v>4413</v>
      </c>
      <c r="C2102" s="26" t="s">
        <v>211</v>
      </c>
      <c r="D2102" s="26" t="s">
        <v>278</v>
      </c>
      <c r="E2102" s="26">
        <v>167</v>
      </c>
      <c r="F2102" s="26">
        <v>235</v>
      </c>
      <c r="G2102" s="26" t="s">
        <v>6631</v>
      </c>
      <c r="H2102" s="26" t="s">
        <v>90</v>
      </c>
      <c r="I2102" s="26" t="s">
        <v>147</v>
      </c>
      <c r="J2102" s="26" t="s">
        <v>6631</v>
      </c>
      <c r="K2102" s="62">
        <v>50.567322240000003</v>
      </c>
      <c r="L2102" s="62">
        <v>65.153807360000002</v>
      </c>
      <c r="M2102" s="62">
        <v>26.894835100000002</v>
      </c>
      <c r="N2102" s="51">
        <v>0.33076923076923104</v>
      </c>
      <c r="O2102" s="63">
        <v>1.2</v>
      </c>
      <c r="P2102" s="63">
        <v>2.5</v>
      </c>
      <c r="Q2102" s="26" t="s">
        <v>629</v>
      </c>
      <c r="R2102" s="61">
        <v>0.77179487179487183</v>
      </c>
      <c r="S2102" s="61">
        <v>0.2282051282051282</v>
      </c>
      <c r="T2102" s="61">
        <v>0</v>
      </c>
      <c r="U2102" s="61">
        <v>0</v>
      </c>
      <c r="V2102" s="61">
        <v>0</v>
      </c>
      <c r="W2102" s="61">
        <v>0</v>
      </c>
    </row>
    <row r="2103" spans="1:23" x14ac:dyDescent="0.25">
      <c r="A2103" s="26" t="s">
        <v>4946</v>
      </c>
      <c r="B2103" s="26" t="s">
        <v>4947</v>
      </c>
      <c r="C2103" s="26" t="s">
        <v>164</v>
      </c>
      <c r="D2103" s="26" t="s">
        <v>101</v>
      </c>
      <c r="E2103" s="26">
        <v>45</v>
      </c>
      <c r="F2103" s="26">
        <v>120</v>
      </c>
      <c r="G2103" s="26" t="s">
        <v>6631</v>
      </c>
      <c r="H2103" s="26" t="s">
        <v>90</v>
      </c>
      <c r="I2103" s="26" t="s">
        <v>118</v>
      </c>
      <c r="J2103" s="26" t="s">
        <v>6631</v>
      </c>
      <c r="K2103" s="62">
        <v>27.14321735</v>
      </c>
      <c r="L2103" s="62">
        <v>26.210287439999998</v>
      </c>
      <c r="M2103" s="62">
        <v>32.27131301</v>
      </c>
      <c r="N2103" s="51">
        <v>0.27683615819209001</v>
      </c>
      <c r="O2103" s="63">
        <v>1.4</v>
      </c>
      <c r="P2103" s="63">
        <v>2.5</v>
      </c>
      <c r="Q2103" s="26" t="s">
        <v>629</v>
      </c>
      <c r="R2103" s="61">
        <v>0.81638418079096042</v>
      </c>
      <c r="S2103" s="61">
        <v>6.3559322033898302E-2</v>
      </c>
      <c r="T2103" s="61">
        <v>0</v>
      </c>
      <c r="U2103" s="61">
        <v>2.4011299435028249E-2</v>
      </c>
      <c r="V2103" s="61">
        <v>0</v>
      </c>
      <c r="W2103" s="61">
        <v>9.6045197740112997E-2</v>
      </c>
    </row>
    <row r="2104" spans="1:23" x14ac:dyDescent="0.25">
      <c r="A2104" s="26" t="s">
        <v>4240</v>
      </c>
      <c r="B2104" s="26" t="s">
        <v>4241</v>
      </c>
      <c r="C2104" s="26" t="s">
        <v>164</v>
      </c>
      <c r="D2104" s="26" t="s">
        <v>101</v>
      </c>
      <c r="E2104" s="26">
        <v>308</v>
      </c>
      <c r="F2104" s="26">
        <v>353</v>
      </c>
      <c r="G2104" s="26" t="s">
        <v>6631</v>
      </c>
      <c r="H2104" s="26" t="s">
        <v>90</v>
      </c>
      <c r="I2104" s="26" t="s">
        <v>147</v>
      </c>
      <c r="J2104" s="26" t="s">
        <v>6631</v>
      </c>
      <c r="K2104" s="62">
        <v>33.345940489999997</v>
      </c>
      <c r="L2104" s="62">
        <v>40.821986889999998</v>
      </c>
      <c r="M2104" s="62">
        <v>23.84567517</v>
      </c>
      <c r="N2104" s="51">
        <v>0.45241199478487604</v>
      </c>
      <c r="O2104" s="63" t="s">
        <v>89</v>
      </c>
      <c r="P2104" s="63">
        <v>1.85</v>
      </c>
      <c r="Q2104" s="26" t="s">
        <v>629</v>
      </c>
      <c r="R2104" s="61">
        <v>0.83702737940026073</v>
      </c>
      <c r="S2104" s="61">
        <v>9.9087353324641456E-2</v>
      </c>
      <c r="T2104" s="61">
        <v>0</v>
      </c>
      <c r="U2104" s="61">
        <v>0</v>
      </c>
      <c r="V2104" s="61">
        <v>0</v>
      </c>
      <c r="W2104" s="61">
        <v>6.3885267275097787E-2</v>
      </c>
    </row>
    <row r="2105" spans="1:23" x14ac:dyDescent="0.25">
      <c r="A2105" s="26" t="s">
        <v>5286</v>
      </c>
      <c r="B2105" s="26" t="s">
        <v>5287</v>
      </c>
      <c r="C2105" s="26" t="s">
        <v>164</v>
      </c>
      <c r="D2105" s="26" t="s">
        <v>101</v>
      </c>
      <c r="E2105" s="26">
        <v>15</v>
      </c>
      <c r="F2105" s="26">
        <v>250</v>
      </c>
      <c r="G2105" s="26" t="s">
        <v>6631</v>
      </c>
      <c r="H2105" s="26" t="s">
        <v>6649</v>
      </c>
      <c r="I2105" s="26" t="s">
        <v>147</v>
      </c>
      <c r="J2105" s="26" t="s">
        <v>6631</v>
      </c>
      <c r="K2105" s="62">
        <v>27.14321735</v>
      </c>
      <c r="L2105" s="62">
        <v>26.210287439999998</v>
      </c>
      <c r="M2105" s="62">
        <v>32.27131301</v>
      </c>
      <c r="N2105" s="51">
        <v>0.34910277324632999</v>
      </c>
      <c r="O2105" s="63">
        <v>1.4</v>
      </c>
      <c r="P2105" s="63">
        <v>2.5</v>
      </c>
      <c r="Q2105" s="26" t="s">
        <v>629</v>
      </c>
      <c r="R2105" s="61">
        <v>0.63382467028704426</v>
      </c>
      <c r="S2105" s="61">
        <v>0.18463925523661753</v>
      </c>
      <c r="T2105" s="61">
        <v>7.7579519006982156E-3</v>
      </c>
      <c r="U2105" s="61">
        <v>4.7323506594259115E-2</v>
      </c>
      <c r="V2105" s="61">
        <v>9.3871217998448414E-2</v>
      </c>
      <c r="W2105" s="61">
        <v>3.2583397982932506E-2</v>
      </c>
    </row>
    <row r="2106" spans="1:23" x14ac:dyDescent="0.25">
      <c r="A2106" s="26" t="s">
        <v>5158</v>
      </c>
      <c r="B2106" s="26" t="s">
        <v>5159</v>
      </c>
      <c r="C2106" s="26" t="s">
        <v>164</v>
      </c>
      <c r="D2106" s="26" t="s">
        <v>101</v>
      </c>
      <c r="E2106" s="26">
        <v>8</v>
      </c>
      <c r="F2106" s="26">
        <v>40</v>
      </c>
      <c r="G2106" s="26" t="s">
        <v>6631</v>
      </c>
      <c r="H2106" s="26" t="s">
        <v>6649</v>
      </c>
      <c r="I2106" s="26" t="s">
        <v>147</v>
      </c>
      <c r="J2106" s="26" t="s">
        <v>6631</v>
      </c>
      <c r="K2106" s="62">
        <v>24.505166262958017</v>
      </c>
      <c r="L2106" s="62">
        <v>30.061969779959735</v>
      </c>
      <c r="M2106" s="62">
        <v>22.516469920374995</v>
      </c>
      <c r="N2106" s="51">
        <v>0.27318111676394002</v>
      </c>
      <c r="O2106" s="63">
        <v>0.69067724693954946</v>
      </c>
      <c r="P2106" s="63">
        <v>2.2511083552058464</v>
      </c>
      <c r="Q2106" s="26" t="s">
        <v>629</v>
      </c>
      <c r="R2106" s="61">
        <v>0.71512895197940818</v>
      </c>
      <c r="S2106" s="61">
        <v>0.16441981048691345</v>
      </c>
      <c r="T2106" s="61">
        <v>5.5378845470137918E-3</v>
      </c>
      <c r="U2106" s="61">
        <v>9.8617036742578573E-2</v>
      </c>
      <c r="V2106" s="61">
        <v>2.5681519985046508E-3</v>
      </c>
      <c r="W2106" s="61">
        <v>1.3728164245581325E-2</v>
      </c>
    </row>
    <row r="2107" spans="1:23" x14ac:dyDescent="0.25">
      <c r="A2107" s="26" t="s">
        <v>2733</v>
      </c>
      <c r="B2107" s="26" t="s">
        <v>2734</v>
      </c>
      <c r="C2107" s="26" t="s">
        <v>100</v>
      </c>
      <c r="D2107" s="26" t="s">
        <v>101</v>
      </c>
      <c r="E2107" s="26">
        <v>64</v>
      </c>
      <c r="F2107" s="26">
        <v>350</v>
      </c>
      <c r="G2107" s="26" t="s">
        <v>6647</v>
      </c>
      <c r="H2107" s="26" t="s">
        <v>90</v>
      </c>
      <c r="I2107" s="26" t="s">
        <v>118</v>
      </c>
      <c r="J2107" s="26" t="s">
        <v>6647</v>
      </c>
      <c r="K2107" s="62">
        <v>13.549874274647285</v>
      </c>
      <c r="L2107" s="62">
        <v>9.5484085008079109</v>
      </c>
      <c r="M2107" s="62">
        <v>36.621605356227278</v>
      </c>
      <c r="N2107" s="51">
        <v>9.3053258641251912E-2</v>
      </c>
      <c r="O2107" s="63">
        <v>0.74735402608059343</v>
      </c>
      <c r="P2107" s="63">
        <v>2.887368664064168</v>
      </c>
      <c r="Q2107" s="26" t="s">
        <v>629</v>
      </c>
      <c r="R2107" s="61">
        <v>0.64162281403759014</v>
      </c>
      <c r="S2107" s="61">
        <v>0.23467037521457373</v>
      </c>
      <c r="T2107" s="61">
        <v>5.3660040394733358E-3</v>
      </c>
      <c r="U2107" s="61">
        <v>0</v>
      </c>
      <c r="V2107" s="61">
        <v>4.8795332444408396E-2</v>
      </c>
      <c r="W2107" s="61">
        <v>6.9545474263954576E-2</v>
      </c>
    </row>
    <row r="2108" spans="1:23" x14ac:dyDescent="0.25">
      <c r="A2108" s="26" t="s">
        <v>5459</v>
      </c>
      <c r="B2108" s="26" t="s">
        <v>5460</v>
      </c>
      <c r="C2108" s="26" t="s">
        <v>164</v>
      </c>
      <c r="D2108" s="26" t="s">
        <v>101</v>
      </c>
      <c r="E2108" s="26">
        <v>19</v>
      </c>
      <c r="F2108" s="26">
        <v>300</v>
      </c>
      <c r="G2108" s="26" t="s">
        <v>6631</v>
      </c>
      <c r="H2108" s="26" t="s">
        <v>6649</v>
      </c>
      <c r="I2108" s="26" t="s">
        <v>147</v>
      </c>
      <c r="J2108" s="26" t="s">
        <v>6631</v>
      </c>
      <c r="K2108" s="62">
        <v>63.0484115</v>
      </c>
      <c r="L2108" s="62">
        <v>57.375189109999994</v>
      </c>
      <c r="M2108" s="62">
        <v>61.045426259999999</v>
      </c>
      <c r="N2108" s="51">
        <v>0.32823365785813602</v>
      </c>
      <c r="O2108" s="63">
        <v>9.6999999999999993</v>
      </c>
      <c r="P2108" s="63">
        <v>3.13</v>
      </c>
      <c r="Q2108" s="26" t="s">
        <v>117</v>
      </c>
      <c r="R2108" s="61">
        <v>0.15279672578444747</v>
      </c>
      <c r="S2108" s="61">
        <v>0.81036834924965884</v>
      </c>
      <c r="T2108" s="61">
        <v>0</v>
      </c>
      <c r="U2108" s="61">
        <v>0</v>
      </c>
      <c r="V2108" s="61">
        <v>0</v>
      </c>
      <c r="W2108" s="61">
        <v>3.6834924965893592E-2</v>
      </c>
    </row>
    <row r="2109" spans="1:23" x14ac:dyDescent="0.25">
      <c r="A2109" s="26" t="s">
        <v>2469</v>
      </c>
      <c r="B2109" s="26" t="s">
        <v>2470</v>
      </c>
      <c r="C2109" s="26" t="s">
        <v>100</v>
      </c>
      <c r="D2109" s="26" t="s">
        <v>101</v>
      </c>
      <c r="E2109" s="26">
        <v>137</v>
      </c>
      <c r="F2109" s="26">
        <v>250</v>
      </c>
      <c r="G2109" s="26" t="s">
        <v>6647</v>
      </c>
      <c r="H2109" s="26" t="s">
        <v>90</v>
      </c>
      <c r="I2109" s="26" t="s">
        <v>118</v>
      </c>
      <c r="J2109" s="26" t="s">
        <v>6647</v>
      </c>
      <c r="K2109" s="62">
        <v>24.382249120000001</v>
      </c>
      <c r="L2109" s="62">
        <v>20.524457890000001</v>
      </c>
      <c r="M2109" s="62">
        <v>36.403235840000001</v>
      </c>
      <c r="N2109" s="51">
        <v>0.25795053003533597</v>
      </c>
      <c r="O2109" s="63">
        <v>5.8</v>
      </c>
      <c r="P2109" s="63">
        <v>3.31</v>
      </c>
      <c r="Q2109" s="26" t="s">
        <v>629</v>
      </c>
      <c r="R2109" s="61">
        <v>0.71113074204947002</v>
      </c>
      <c r="S2109" s="61">
        <v>0.18816254416961128</v>
      </c>
      <c r="T2109" s="61">
        <v>0</v>
      </c>
      <c r="U2109" s="61">
        <v>4.1519434628975255E-2</v>
      </c>
      <c r="V2109" s="61">
        <v>4.0636042402826852E-2</v>
      </c>
      <c r="W2109" s="61">
        <v>1.8551236749116608E-2</v>
      </c>
    </row>
    <row r="2110" spans="1:23" x14ac:dyDescent="0.25">
      <c r="A2110" s="26" t="s">
        <v>4724</v>
      </c>
      <c r="B2110" s="26" t="s">
        <v>4725</v>
      </c>
      <c r="C2110" s="26" t="s">
        <v>211</v>
      </c>
      <c r="D2110" s="26" t="s">
        <v>278</v>
      </c>
      <c r="E2110" s="26">
        <v>71</v>
      </c>
      <c r="F2110" s="26">
        <v>250</v>
      </c>
      <c r="G2110" s="26" t="s">
        <v>6631</v>
      </c>
      <c r="H2110" s="26" t="s">
        <v>90</v>
      </c>
      <c r="I2110" s="26" t="s">
        <v>130</v>
      </c>
      <c r="J2110" s="26" t="s">
        <v>6631</v>
      </c>
      <c r="K2110" s="62">
        <v>29.462934950000001</v>
      </c>
      <c r="L2110" s="62">
        <v>61.964195660000001</v>
      </c>
      <c r="M2110" s="62">
        <v>5.7747355320000002</v>
      </c>
      <c r="N2110" s="51">
        <v>0.52619589977220993</v>
      </c>
      <c r="O2110" s="63" t="s">
        <v>89</v>
      </c>
      <c r="P2110" s="63">
        <v>2.4500000000000002</v>
      </c>
      <c r="Q2110" s="26" t="s">
        <v>629</v>
      </c>
      <c r="R2110" s="61">
        <v>0.6617312072892938</v>
      </c>
      <c r="S2110" s="61">
        <v>0.25854214123006836</v>
      </c>
      <c r="T2110" s="61">
        <v>0</v>
      </c>
      <c r="U2110" s="61">
        <v>0</v>
      </c>
      <c r="V2110" s="61">
        <v>0</v>
      </c>
      <c r="W2110" s="61">
        <v>7.9726651480637817E-2</v>
      </c>
    </row>
    <row r="2111" spans="1:23" x14ac:dyDescent="0.25">
      <c r="A2111" s="26" t="s">
        <v>6295</v>
      </c>
      <c r="B2111" s="26" t="s">
        <v>6296</v>
      </c>
      <c r="C2111" s="26" t="s">
        <v>211</v>
      </c>
      <c r="D2111" s="26" t="s">
        <v>278</v>
      </c>
      <c r="E2111" s="26">
        <v>95</v>
      </c>
      <c r="F2111" s="26">
        <v>188</v>
      </c>
      <c r="G2111" s="26" t="s">
        <v>6648</v>
      </c>
      <c r="H2111" s="26" t="s">
        <v>90</v>
      </c>
      <c r="I2111" s="26" t="s">
        <v>147</v>
      </c>
      <c r="J2111" s="26" t="s">
        <v>6648</v>
      </c>
      <c r="K2111" s="62">
        <v>26.412002019999999</v>
      </c>
      <c r="L2111" s="62">
        <v>45.751386789999998</v>
      </c>
      <c r="M2111" s="62">
        <v>9.9439950219999993</v>
      </c>
      <c r="N2111" s="51">
        <v>0.32683790965456194</v>
      </c>
      <c r="O2111" s="63">
        <v>3.3</v>
      </c>
      <c r="P2111" s="63">
        <v>2.2000000000000002</v>
      </c>
      <c r="Q2111" s="26" t="s">
        <v>629</v>
      </c>
      <c r="R2111" s="61">
        <v>0.98774080560420319</v>
      </c>
      <c r="S2111" s="61">
        <v>0</v>
      </c>
      <c r="T2111" s="61">
        <v>0</v>
      </c>
      <c r="U2111" s="61">
        <v>0</v>
      </c>
      <c r="V2111" s="61">
        <v>1.2259194395796848E-2</v>
      </c>
      <c r="W2111" s="61">
        <v>0</v>
      </c>
    </row>
    <row r="2112" spans="1:23" x14ac:dyDescent="0.25">
      <c r="A2112" s="26" t="s">
        <v>5823</v>
      </c>
      <c r="B2112" s="26" t="s">
        <v>5824</v>
      </c>
      <c r="C2112" s="26" t="s">
        <v>211</v>
      </c>
      <c r="D2112" s="26" t="s">
        <v>278</v>
      </c>
      <c r="E2112" s="26">
        <v>31</v>
      </c>
      <c r="F2112" s="26">
        <v>50</v>
      </c>
      <c r="G2112" s="26" t="s">
        <v>6631</v>
      </c>
      <c r="H2112" s="26" t="s">
        <v>90</v>
      </c>
      <c r="I2112" s="26" t="s">
        <v>147</v>
      </c>
      <c r="J2112" s="26" t="s">
        <v>6631</v>
      </c>
      <c r="K2112" s="62">
        <v>26.412002019999999</v>
      </c>
      <c r="L2112" s="62">
        <v>45.751386789999998</v>
      </c>
      <c r="M2112" s="62">
        <v>9.9439950219999993</v>
      </c>
      <c r="N2112" s="51">
        <v>0.32683790965456194</v>
      </c>
      <c r="O2112" s="63">
        <v>3.3</v>
      </c>
      <c r="P2112" s="63">
        <v>2.2000000000000002</v>
      </c>
      <c r="Q2112" s="26" t="s">
        <v>629</v>
      </c>
      <c r="R2112" s="61">
        <v>0.98774080560420319</v>
      </c>
      <c r="S2112" s="61">
        <v>0</v>
      </c>
      <c r="T2112" s="61">
        <v>0</v>
      </c>
      <c r="U2112" s="61">
        <v>0</v>
      </c>
      <c r="V2112" s="61">
        <v>1.2259194395796848E-2</v>
      </c>
      <c r="W2112" s="61">
        <v>0</v>
      </c>
    </row>
    <row r="2113" spans="1:23" x14ac:dyDescent="0.25">
      <c r="A2113" s="26" t="s">
        <v>6359</v>
      </c>
      <c r="B2113" s="26" t="s">
        <v>6360</v>
      </c>
      <c r="C2113" s="26" t="s">
        <v>211</v>
      </c>
      <c r="D2113" s="26" t="s">
        <v>278</v>
      </c>
      <c r="E2113" s="26">
        <v>29</v>
      </c>
      <c r="F2113" s="26">
        <v>90</v>
      </c>
      <c r="G2113" s="26" t="s">
        <v>6648</v>
      </c>
      <c r="H2113" s="26" t="s">
        <v>90</v>
      </c>
      <c r="I2113" s="26" t="s">
        <v>130</v>
      </c>
      <c r="J2113" s="26" t="s">
        <v>6648</v>
      </c>
      <c r="K2113" s="62">
        <v>18.103883010000001</v>
      </c>
      <c r="L2113" s="62">
        <v>24.319213309999999</v>
      </c>
      <c r="M2113" s="62">
        <v>15.395146240000001</v>
      </c>
      <c r="N2113" s="51">
        <v>0.16896301667875299</v>
      </c>
      <c r="O2113" s="63">
        <v>1</v>
      </c>
      <c r="P2113" s="63">
        <v>2.84</v>
      </c>
      <c r="Q2113" s="26" t="s">
        <v>629</v>
      </c>
      <c r="R2113" s="61">
        <v>0.66860043509789702</v>
      </c>
      <c r="S2113" s="61">
        <v>0.28063814358230604</v>
      </c>
      <c r="T2113" s="61">
        <v>0</v>
      </c>
      <c r="U2113" s="61">
        <v>8.7019579405366206E-3</v>
      </c>
      <c r="V2113" s="61">
        <v>0</v>
      </c>
      <c r="W2113" s="61">
        <v>4.2059463379260337E-2</v>
      </c>
    </row>
    <row r="2114" spans="1:23" x14ac:dyDescent="0.25">
      <c r="A2114" s="26" t="s">
        <v>4662</v>
      </c>
      <c r="B2114" s="26" t="s">
        <v>4663</v>
      </c>
      <c r="C2114" s="26" t="s">
        <v>211</v>
      </c>
      <c r="D2114" s="26" t="s">
        <v>278</v>
      </c>
      <c r="E2114" s="26">
        <v>83</v>
      </c>
      <c r="F2114" s="26">
        <v>250</v>
      </c>
      <c r="G2114" s="26" t="s">
        <v>6631</v>
      </c>
      <c r="H2114" s="26" t="s">
        <v>90</v>
      </c>
      <c r="I2114" s="26" t="s">
        <v>130</v>
      </c>
      <c r="J2114" s="26" t="s">
        <v>6631</v>
      </c>
      <c r="K2114" s="62">
        <v>59.014120020000007</v>
      </c>
      <c r="L2114" s="62">
        <v>64.561270800000003</v>
      </c>
      <c r="M2114" s="62">
        <v>43.173615429999998</v>
      </c>
      <c r="N2114" s="51">
        <v>0.43761467889908301</v>
      </c>
      <c r="O2114" s="63">
        <v>3.7000000000000006</v>
      </c>
      <c r="P2114" s="63">
        <v>3.11</v>
      </c>
      <c r="Q2114" s="26" t="s">
        <v>629</v>
      </c>
      <c r="R2114" s="61">
        <v>0.50091743119266063</v>
      </c>
      <c r="S2114" s="61">
        <v>0.48348623853211009</v>
      </c>
      <c r="T2114" s="61">
        <v>0</v>
      </c>
      <c r="U2114" s="61">
        <v>0</v>
      </c>
      <c r="V2114" s="61">
        <v>0</v>
      </c>
      <c r="W2114" s="61">
        <v>1.5596330275229357E-2</v>
      </c>
    </row>
    <row r="2115" spans="1:23" x14ac:dyDescent="0.25">
      <c r="A2115" s="26" t="s">
        <v>3026</v>
      </c>
      <c r="B2115" s="26" t="s">
        <v>3027</v>
      </c>
      <c r="C2115" s="26" t="s">
        <v>211</v>
      </c>
      <c r="D2115" s="26" t="s">
        <v>278</v>
      </c>
      <c r="E2115" s="26">
        <v>31</v>
      </c>
      <c r="F2115" s="26">
        <v>56</v>
      </c>
      <c r="G2115" s="26" t="s">
        <v>6647</v>
      </c>
      <c r="H2115" s="26" t="s">
        <v>90</v>
      </c>
      <c r="I2115" s="26" t="s">
        <v>130</v>
      </c>
      <c r="J2115" s="26" t="s">
        <v>6647</v>
      </c>
      <c r="K2115" s="62">
        <v>26.412002019999999</v>
      </c>
      <c r="L2115" s="62">
        <v>45.751386789999984</v>
      </c>
      <c r="M2115" s="62">
        <v>9.9439950220000011</v>
      </c>
      <c r="N2115" s="51">
        <v>0</v>
      </c>
      <c r="O2115" s="63">
        <v>3.2999999999999994</v>
      </c>
      <c r="P2115" s="63">
        <v>2.2000000000000006</v>
      </c>
      <c r="Q2115" s="26" t="s">
        <v>629</v>
      </c>
      <c r="R2115" s="61">
        <v>0.73837209302325579</v>
      </c>
      <c r="S2115" s="61">
        <v>0.1124031007751938</v>
      </c>
      <c r="T2115" s="61">
        <v>0</v>
      </c>
      <c r="U2115" s="61">
        <v>0</v>
      </c>
      <c r="V2115" s="61">
        <v>0.14922480620155038</v>
      </c>
      <c r="W2115" s="61">
        <v>0</v>
      </c>
    </row>
    <row r="2116" spans="1:23" x14ac:dyDescent="0.25">
      <c r="A2116" s="26" t="s">
        <v>5833</v>
      </c>
      <c r="B2116" s="26" t="s">
        <v>5834</v>
      </c>
      <c r="C2116" s="26" t="s">
        <v>211</v>
      </c>
      <c r="D2116" s="26" t="s">
        <v>278</v>
      </c>
      <c r="E2116" s="26">
        <v>19</v>
      </c>
      <c r="F2116" s="26">
        <v>36</v>
      </c>
      <c r="G2116" s="26" t="s">
        <v>6631</v>
      </c>
      <c r="H2116" s="26" t="s">
        <v>90</v>
      </c>
      <c r="I2116" s="26" t="s">
        <v>130</v>
      </c>
      <c r="J2116" s="26" t="s">
        <v>6631</v>
      </c>
      <c r="K2116" s="62">
        <v>26.412002020000006</v>
      </c>
      <c r="L2116" s="62">
        <v>45.751386790000005</v>
      </c>
      <c r="M2116" s="62">
        <v>9.9439950220000028</v>
      </c>
      <c r="N2116" s="51">
        <v>0</v>
      </c>
      <c r="O2116" s="63">
        <v>3.3</v>
      </c>
      <c r="P2116" s="63">
        <v>2.2000000000000011</v>
      </c>
      <c r="Q2116" s="26" t="s">
        <v>629</v>
      </c>
      <c r="R2116" s="61">
        <v>0.7383720930232559</v>
      </c>
      <c r="S2116" s="61">
        <v>0.1124031007751938</v>
      </c>
      <c r="T2116" s="61">
        <v>0</v>
      </c>
      <c r="U2116" s="61">
        <v>0</v>
      </c>
      <c r="V2116" s="61">
        <v>0.14922480620155038</v>
      </c>
      <c r="W2116" s="61">
        <v>0</v>
      </c>
    </row>
    <row r="2117" spans="1:23" x14ac:dyDescent="0.25">
      <c r="A2117" s="26" t="s">
        <v>6017</v>
      </c>
      <c r="B2117" s="26" t="s">
        <v>6018</v>
      </c>
      <c r="C2117" s="26" t="s">
        <v>211</v>
      </c>
      <c r="D2117" s="26" t="s">
        <v>278</v>
      </c>
      <c r="E2117" s="26">
        <v>124</v>
      </c>
      <c r="F2117" s="26">
        <v>310</v>
      </c>
      <c r="G2117" s="26" t="s">
        <v>6648</v>
      </c>
      <c r="H2117" s="26" t="s">
        <v>90</v>
      </c>
      <c r="I2117" s="26" t="s">
        <v>147</v>
      </c>
      <c r="J2117" s="26" t="s">
        <v>6648</v>
      </c>
      <c r="K2117" s="62">
        <v>50.567322240000003</v>
      </c>
      <c r="L2117" s="62">
        <v>65.153807360000002</v>
      </c>
      <c r="M2117" s="62">
        <v>26.894835100000002</v>
      </c>
      <c r="N2117" s="51">
        <v>0.65753424657534298</v>
      </c>
      <c r="O2117" s="63">
        <v>1.2</v>
      </c>
      <c r="P2117" s="63">
        <v>2.5</v>
      </c>
      <c r="Q2117" s="26" t="s">
        <v>629</v>
      </c>
      <c r="R2117" s="61">
        <v>0.7345890410958904</v>
      </c>
      <c r="S2117" s="61">
        <v>9.0753424657534248E-2</v>
      </c>
      <c r="T2117" s="61">
        <v>0</v>
      </c>
      <c r="U2117" s="61">
        <v>8.9041095890410954E-2</v>
      </c>
      <c r="V2117" s="61">
        <v>0</v>
      </c>
      <c r="W2117" s="61">
        <v>8.5616438356164379E-2</v>
      </c>
    </row>
    <row r="2118" spans="1:23" x14ac:dyDescent="0.25">
      <c r="A2118" s="26" t="s">
        <v>5797</v>
      </c>
      <c r="B2118" s="26" t="s">
        <v>5798</v>
      </c>
      <c r="C2118" s="26" t="s">
        <v>211</v>
      </c>
      <c r="D2118" s="26" t="s">
        <v>278</v>
      </c>
      <c r="E2118" s="26">
        <v>107</v>
      </c>
      <c r="F2118" s="26">
        <v>160</v>
      </c>
      <c r="G2118" s="26" t="s">
        <v>6631</v>
      </c>
      <c r="H2118" s="26" t="s">
        <v>90</v>
      </c>
      <c r="I2118" s="26" t="s">
        <v>147</v>
      </c>
      <c r="J2118" s="26" t="s">
        <v>6631</v>
      </c>
      <c r="K2118" s="62">
        <v>26.412002019999999</v>
      </c>
      <c r="L2118" s="62">
        <v>45.751386789999998</v>
      </c>
      <c r="M2118" s="62">
        <v>9.9439950219999993</v>
      </c>
      <c r="N2118" s="51">
        <v>0.32683790965456194</v>
      </c>
      <c r="O2118" s="63">
        <v>3.3000000000000003</v>
      </c>
      <c r="P2118" s="63">
        <v>2.2000000000000002</v>
      </c>
      <c r="Q2118" s="26" t="s">
        <v>629</v>
      </c>
      <c r="R2118" s="61">
        <v>0.9877408056042033</v>
      </c>
      <c r="S2118" s="61">
        <v>0</v>
      </c>
      <c r="T2118" s="61">
        <v>0</v>
      </c>
      <c r="U2118" s="61">
        <v>0</v>
      </c>
      <c r="V2118" s="61">
        <v>1.2259194395796848E-2</v>
      </c>
      <c r="W2118" s="61">
        <v>0</v>
      </c>
    </row>
    <row r="2119" spans="1:23" x14ac:dyDescent="0.25">
      <c r="A2119" s="26" t="s">
        <v>3214</v>
      </c>
      <c r="B2119" s="26" t="s">
        <v>3215</v>
      </c>
      <c r="C2119" s="26" t="s">
        <v>164</v>
      </c>
      <c r="D2119" s="26" t="s">
        <v>101</v>
      </c>
      <c r="E2119" s="26">
        <v>19</v>
      </c>
      <c r="F2119" s="26">
        <v>28</v>
      </c>
      <c r="G2119" s="26" t="s">
        <v>6647</v>
      </c>
      <c r="H2119" s="26" t="s">
        <v>90</v>
      </c>
      <c r="I2119" s="26" t="s">
        <v>130</v>
      </c>
      <c r="J2119" s="26" t="s">
        <v>6647</v>
      </c>
      <c r="K2119" s="62">
        <v>21.93645991</v>
      </c>
      <c r="L2119" s="62">
        <v>33.81240545</v>
      </c>
      <c r="M2119" s="62">
        <v>13.018046050000001</v>
      </c>
      <c r="N2119" s="51">
        <v>0.120390455531453</v>
      </c>
      <c r="O2119" s="63">
        <v>0</v>
      </c>
      <c r="P2119" s="63">
        <v>2.0099999999999998</v>
      </c>
      <c r="Q2119" s="26" t="s">
        <v>629</v>
      </c>
      <c r="R2119" s="61">
        <v>0.67353579175704992</v>
      </c>
      <c r="S2119" s="61">
        <v>0.32646420824295008</v>
      </c>
      <c r="T2119" s="61">
        <v>0</v>
      </c>
      <c r="U2119" s="61">
        <v>0</v>
      </c>
      <c r="V2119" s="61">
        <v>0</v>
      </c>
      <c r="W2119" s="61">
        <v>0</v>
      </c>
    </row>
    <row r="2120" spans="1:23" x14ac:dyDescent="0.25">
      <c r="A2120" s="26" t="s">
        <v>5817</v>
      </c>
      <c r="B2120" s="26" t="s">
        <v>5818</v>
      </c>
      <c r="C2120" s="26" t="s">
        <v>211</v>
      </c>
      <c r="D2120" s="26" t="s">
        <v>278</v>
      </c>
      <c r="E2120" s="26">
        <v>47</v>
      </c>
      <c r="F2120" s="26">
        <v>78</v>
      </c>
      <c r="G2120" s="26" t="s">
        <v>6631</v>
      </c>
      <c r="H2120" s="26" t="s">
        <v>90</v>
      </c>
      <c r="I2120" s="26" t="s">
        <v>147</v>
      </c>
      <c r="J2120" s="26" t="s">
        <v>6631</v>
      </c>
      <c r="K2120" s="62">
        <v>26.412002019999999</v>
      </c>
      <c r="L2120" s="62">
        <v>45.751386789999998</v>
      </c>
      <c r="M2120" s="62">
        <v>9.9439950219999993</v>
      </c>
      <c r="N2120" s="51">
        <v>0.32683790965456194</v>
      </c>
      <c r="O2120" s="63">
        <v>3.3</v>
      </c>
      <c r="P2120" s="63">
        <v>2.2000000000000002</v>
      </c>
      <c r="Q2120" s="26" t="s">
        <v>629</v>
      </c>
      <c r="R2120" s="61">
        <v>0.9877408056042033</v>
      </c>
      <c r="S2120" s="61">
        <v>0</v>
      </c>
      <c r="T2120" s="61">
        <v>0</v>
      </c>
      <c r="U2120" s="61">
        <v>0</v>
      </c>
      <c r="V2120" s="61">
        <v>1.2259194395796851E-2</v>
      </c>
      <c r="W2120" s="61">
        <v>0</v>
      </c>
    </row>
    <row r="2121" spans="1:23" x14ac:dyDescent="0.25">
      <c r="A2121" s="26" t="s">
        <v>6043</v>
      </c>
      <c r="B2121" s="26" t="s">
        <v>6044</v>
      </c>
      <c r="C2121" s="26" t="s">
        <v>211</v>
      </c>
      <c r="D2121" s="26" t="s">
        <v>278</v>
      </c>
      <c r="E2121" s="26">
        <v>99</v>
      </c>
      <c r="F2121" s="26">
        <v>380</v>
      </c>
      <c r="G2121" s="26" t="s">
        <v>6648</v>
      </c>
      <c r="H2121" s="26" t="s">
        <v>90</v>
      </c>
      <c r="I2121" s="26" t="s">
        <v>147</v>
      </c>
      <c r="J2121" s="26" t="s">
        <v>6648</v>
      </c>
      <c r="K2121" s="62">
        <v>11.3716591</v>
      </c>
      <c r="L2121" s="62">
        <v>20.562279369999999</v>
      </c>
      <c r="M2121" s="62">
        <v>7.6664592410000001</v>
      </c>
      <c r="N2121" s="51">
        <v>0.35928961748633903</v>
      </c>
      <c r="O2121" s="63">
        <v>3.6</v>
      </c>
      <c r="P2121" s="63">
        <v>1.73</v>
      </c>
      <c r="Q2121" s="26" t="s">
        <v>629</v>
      </c>
      <c r="R2121" s="61">
        <v>0.95800524934383202</v>
      </c>
      <c r="S2121" s="61">
        <v>0</v>
      </c>
      <c r="T2121" s="61">
        <v>0</v>
      </c>
      <c r="U2121" s="61">
        <v>0</v>
      </c>
      <c r="V2121" s="61">
        <v>3.1496062992125984E-2</v>
      </c>
      <c r="W2121" s="61">
        <v>1.0498687664041995E-2</v>
      </c>
    </row>
    <row r="2122" spans="1:23" x14ac:dyDescent="0.25">
      <c r="A2122" s="26" t="s">
        <v>2385</v>
      </c>
      <c r="B2122" s="26" t="s">
        <v>2386</v>
      </c>
      <c r="C2122" s="26" t="s">
        <v>211</v>
      </c>
      <c r="D2122" s="26" t="s">
        <v>278</v>
      </c>
      <c r="E2122" s="26">
        <v>185</v>
      </c>
      <c r="F2122" s="26">
        <v>548</v>
      </c>
      <c r="G2122" s="26" t="s">
        <v>6647</v>
      </c>
      <c r="H2122" s="26" t="s">
        <v>90</v>
      </c>
      <c r="I2122" s="26" t="s">
        <v>118</v>
      </c>
      <c r="J2122" s="26" t="s">
        <v>6647</v>
      </c>
      <c r="K2122" s="62">
        <v>42.798002655396111</v>
      </c>
      <c r="L2122" s="62">
        <v>60.189876414028753</v>
      </c>
      <c r="M2122" s="62">
        <v>20.302964417567011</v>
      </c>
      <c r="N2122" s="51">
        <v>8.6089317254160094E-2</v>
      </c>
      <c r="O2122" s="63">
        <v>7.9883603429659997</v>
      </c>
      <c r="P2122" s="63">
        <v>2.9298596887910442</v>
      </c>
      <c r="Q2122" s="26" t="s">
        <v>629</v>
      </c>
      <c r="R2122" s="61">
        <v>0.54006675484988398</v>
      </c>
      <c r="S2122" s="61">
        <v>0.45957853021201439</v>
      </c>
      <c r="T2122" s="61">
        <v>0</v>
      </c>
      <c r="U2122" s="61">
        <v>2.7858100016763714E-4</v>
      </c>
      <c r="V2122" s="61">
        <v>0</v>
      </c>
      <c r="W2122" s="61">
        <v>7.6133937934012627E-5</v>
      </c>
    </row>
    <row r="2123" spans="1:23" x14ac:dyDescent="0.25">
      <c r="A2123" s="26" t="s">
        <v>6171</v>
      </c>
      <c r="B2123" s="26" t="s">
        <v>6172</v>
      </c>
      <c r="C2123" s="26" t="s">
        <v>211</v>
      </c>
      <c r="D2123" s="26" t="s">
        <v>278</v>
      </c>
      <c r="E2123" s="26">
        <v>35</v>
      </c>
      <c r="F2123" s="26">
        <v>100</v>
      </c>
      <c r="G2123" s="26" t="s">
        <v>6648</v>
      </c>
      <c r="H2123" s="26" t="s">
        <v>90</v>
      </c>
      <c r="I2123" s="26" t="s">
        <v>147</v>
      </c>
      <c r="J2123" s="26" t="s">
        <v>6648</v>
      </c>
      <c r="K2123" s="62">
        <v>17.435703480000001</v>
      </c>
      <c r="L2123" s="62">
        <v>30.181543120000001</v>
      </c>
      <c r="M2123" s="62">
        <v>9.2719352829999995</v>
      </c>
      <c r="N2123" s="51">
        <v>0.35894495412844002</v>
      </c>
      <c r="O2123" s="63">
        <v>3.3</v>
      </c>
      <c r="P2123" s="63">
        <v>3</v>
      </c>
      <c r="Q2123" s="26" t="s">
        <v>117</v>
      </c>
      <c r="R2123" s="61">
        <v>0.41972477064220182</v>
      </c>
      <c r="S2123" s="61">
        <v>0.37155963302752293</v>
      </c>
      <c r="T2123" s="61">
        <v>0.11238532110091742</v>
      </c>
      <c r="U2123" s="61">
        <v>0</v>
      </c>
      <c r="V2123" s="61">
        <v>9.6330275229357804E-2</v>
      </c>
      <c r="W2123" s="61">
        <v>0</v>
      </c>
    </row>
    <row r="2124" spans="1:23" x14ac:dyDescent="0.25">
      <c r="A2124" s="26" t="s">
        <v>6581</v>
      </c>
      <c r="B2124" s="26" t="s">
        <v>6582</v>
      </c>
      <c r="C2124" s="26" t="s">
        <v>211</v>
      </c>
      <c r="D2124" s="26" t="s">
        <v>278</v>
      </c>
      <c r="E2124" s="26">
        <v>27</v>
      </c>
      <c r="F2124" s="26">
        <v>56</v>
      </c>
      <c r="G2124" s="26" t="s">
        <v>6630</v>
      </c>
      <c r="H2124" s="26" t="s">
        <v>90</v>
      </c>
      <c r="I2124" s="26" t="s">
        <v>147</v>
      </c>
      <c r="J2124" s="26" t="s">
        <v>6630</v>
      </c>
      <c r="K2124" s="62">
        <v>11.3716591</v>
      </c>
      <c r="L2124" s="62">
        <v>20.562279369999999</v>
      </c>
      <c r="M2124" s="62">
        <v>7.6664592409999992</v>
      </c>
      <c r="N2124" s="51">
        <v>0.36372549019607803</v>
      </c>
      <c r="O2124" s="63">
        <v>3.5999999999999996</v>
      </c>
      <c r="P2124" s="63">
        <v>1.7299999999999998</v>
      </c>
      <c r="Q2124" s="26" t="s">
        <v>629</v>
      </c>
      <c r="R2124" s="61">
        <v>0.78970718722271516</v>
      </c>
      <c r="S2124" s="61">
        <v>0.1455190771960958</v>
      </c>
      <c r="T2124" s="61">
        <v>0</v>
      </c>
      <c r="U2124" s="61">
        <v>0</v>
      </c>
      <c r="V2124" s="61">
        <v>3.3717834960070976E-2</v>
      </c>
      <c r="W2124" s="61">
        <v>3.1055900621118012E-2</v>
      </c>
    </row>
    <row r="2125" spans="1:23" x14ac:dyDescent="0.25">
      <c r="A2125" s="26" t="s">
        <v>4590</v>
      </c>
      <c r="B2125" s="26" t="s">
        <v>4591</v>
      </c>
      <c r="C2125" s="26" t="s">
        <v>100</v>
      </c>
      <c r="D2125" s="26" t="s">
        <v>101</v>
      </c>
      <c r="E2125" s="26">
        <v>101</v>
      </c>
      <c r="F2125" s="26">
        <v>300</v>
      </c>
      <c r="G2125" s="26" t="s">
        <v>6631</v>
      </c>
      <c r="H2125" s="26" t="s">
        <v>90</v>
      </c>
      <c r="I2125" s="26" t="s">
        <v>147</v>
      </c>
      <c r="J2125" s="26" t="s">
        <v>6631</v>
      </c>
      <c r="K2125" s="62">
        <v>27.14321735</v>
      </c>
      <c r="L2125" s="62">
        <v>26.210287439999998</v>
      </c>
      <c r="M2125" s="62">
        <v>32.27131301</v>
      </c>
      <c r="N2125" s="51">
        <v>0.35603741379354503</v>
      </c>
      <c r="O2125" s="63">
        <v>1.4</v>
      </c>
      <c r="P2125" s="63">
        <v>2.5</v>
      </c>
      <c r="Q2125" s="26" t="s">
        <v>629</v>
      </c>
      <c r="R2125" s="61">
        <v>0.70581400153616736</v>
      </c>
      <c r="S2125" s="61">
        <v>7.9306696463683921E-2</v>
      </c>
      <c r="T2125" s="61">
        <v>9.3795354147124636E-3</v>
      </c>
      <c r="U2125" s="61">
        <v>0.20013518712654527</v>
      </c>
      <c r="V2125" s="61">
        <v>5.2108530081735925E-3</v>
      </c>
      <c r="W2125" s="61">
        <v>1.5372645071738293E-4</v>
      </c>
    </row>
    <row r="2126" spans="1:23" x14ac:dyDescent="0.25">
      <c r="A2126" s="26" t="s">
        <v>5787</v>
      </c>
      <c r="B2126" s="26" t="s">
        <v>5788</v>
      </c>
      <c r="C2126" s="26" t="s">
        <v>128</v>
      </c>
      <c r="D2126" s="26" t="s">
        <v>357</v>
      </c>
      <c r="E2126" s="26">
        <v>186</v>
      </c>
      <c r="F2126" s="26">
        <v>420</v>
      </c>
      <c r="G2126" s="26" t="s">
        <v>6631</v>
      </c>
      <c r="H2126" s="26" t="s">
        <v>90</v>
      </c>
      <c r="I2126" s="26" t="s">
        <v>147</v>
      </c>
      <c r="J2126" s="26" t="s">
        <v>6631</v>
      </c>
      <c r="K2126" s="62">
        <v>15.760610912102406</v>
      </c>
      <c r="L2126" s="62">
        <v>23.359972081668605</v>
      </c>
      <c r="M2126" s="62">
        <v>12.456928022353438</v>
      </c>
      <c r="N2126" s="51">
        <v>0.32419802648606699</v>
      </c>
      <c r="O2126" s="63">
        <v>2.2954175828018846</v>
      </c>
      <c r="P2126" s="63">
        <v>1.997064485159906</v>
      </c>
      <c r="Q2126" s="26" t="s">
        <v>629</v>
      </c>
      <c r="R2126" s="61">
        <v>0.76509123517874389</v>
      </c>
      <c r="S2126" s="61">
        <v>0.22804035945351045</v>
      </c>
      <c r="T2126" s="61">
        <v>0</v>
      </c>
      <c r="U2126" s="61">
        <v>0</v>
      </c>
      <c r="V2126" s="61">
        <v>0</v>
      </c>
      <c r="W2126" s="61">
        <v>6.8684053677457602E-3</v>
      </c>
    </row>
    <row r="2127" spans="1:23" x14ac:dyDescent="0.25">
      <c r="A2127" s="26" t="s">
        <v>5394</v>
      </c>
      <c r="B2127" s="26" t="s">
        <v>5395</v>
      </c>
      <c r="C2127" s="26" t="s">
        <v>164</v>
      </c>
      <c r="D2127" s="26" t="s">
        <v>101</v>
      </c>
      <c r="E2127" s="26">
        <v>4</v>
      </c>
      <c r="F2127" s="26">
        <v>150</v>
      </c>
      <c r="G2127" s="26" t="s">
        <v>6631</v>
      </c>
      <c r="H2127" s="26" t="s">
        <v>6649</v>
      </c>
      <c r="I2127" s="26" t="s">
        <v>147</v>
      </c>
      <c r="J2127" s="26" t="s">
        <v>6631</v>
      </c>
      <c r="K2127" s="62">
        <v>63.048411499999993</v>
      </c>
      <c r="L2127" s="62">
        <v>57.375189109999994</v>
      </c>
      <c r="M2127" s="62">
        <v>61.045426259999992</v>
      </c>
      <c r="N2127" s="51">
        <v>0.50536503403590605</v>
      </c>
      <c r="O2127" s="63">
        <v>9.6999999999999993</v>
      </c>
      <c r="P2127" s="63">
        <v>3.1299999999999994</v>
      </c>
      <c r="Q2127" s="26" t="s">
        <v>117</v>
      </c>
      <c r="R2127" s="61">
        <v>0.45613783929888796</v>
      </c>
      <c r="S2127" s="61">
        <v>0.43005507485510058</v>
      </c>
      <c r="T2127" s="61">
        <v>3.5244772657095726E-2</v>
      </c>
      <c r="U2127" s="61">
        <v>1.8383188671787887E-2</v>
      </c>
      <c r="V2127" s="61">
        <v>4.3651465948040405E-3</v>
      </c>
      <c r="W2127" s="61">
        <v>5.5813977922323656E-2</v>
      </c>
    </row>
    <row r="2128" spans="1:23" x14ac:dyDescent="0.25">
      <c r="A2128" s="26" t="s">
        <v>4582</v>
      </c>
      <c r="B2128" s="26" t="s">
        <v>4583</v>
      </c>
      <c r="C2128" s="26" t="s">
        <v>164</v>
      </c>
      <c r="D2128" s="26" t="s">
        <v>101</v>
      </c>
      <c r="E2128" s="26">
        <v>12</v>
      </c>
      <c r="F2128" s="26">
        <v>1000</v>
      </c>
      <c r="G2128" s="26" t="s">
        <v>6631</v>
      </c>
      <c r="H2128" s="26" t="s">
        <v>6649</v>
      </c>
      <c r="I2128" s="26" t="s">
        <v>130</v>
      </c>
      <c r="J2128" s="26" t="s">
        <v>6631</v>
      </c>
      <c r="K2128" s="62">
        <v>63.0484115</v>
      </c>
      <c r="L2128" s="62">
        <v>57.375189110000001</v>
      </c>
      <c r="M2128" s="62">
        <v>61.045426259999999</v>
      </c>
      <c r="N2128" s="51">
        <v>0.35433161940380403</v>
      </c>
      <c r="O2128" s="63">
        <v>9.6999999999999993</v>
      </c>
      <c r="P2128" s="63">
        <v>3.13</v>
      </c>
      <c r="Q2128" s="26" t="s">
        <v>629</v>
      </c>
      <c r="R2128" s="61">
        <v>0.6128810646813726</v>
      </c>
      <c r="S2128" s="61">
        <v>0.35926353757105056</v>
      </c>
      <c r="T2128" s="61">
        <v>9.3711007926582431E-3</v>
      </c>
      <c r="U2128" s="61">
        <v>5.6226604755949452E-3</v>
      </c>
      <c r="V2128" s="61">
        <v>2.9452031062640193E-3</v>
      </c>
      <c r="W2128" s="61">
        <v>9.9164333730595786E-3</v>
      </c>
    </row>
    <row r="2129" spans="1:23" x14ac:dyDescent="0.25">
      <c r="A2129" s="26" t="s">
        <v>4970</v>
      </c>
      <c r="B2129" s="26" t="s">
        <v>4971</v>
      </c>
      <c r="C2129" s="26" t="s">
        <v>164</v>
      </c>
      <c r="D2129" s="26" t="s">
        <v>101</v>
      </c>
      <c r="E2129" s="26">
        <v>3</v>
      </c>
      <c r="F2129" s="26">
        <v>300</v>
      </c>
      <c r="G2129" s="26" t="s">
        <v>6631</v>
      </c>
      <c r="H2129" s="26" t="s">
        <v>6649</v>
      </c>
      <c r="I2129" s="26" t="s">
        <v>147</v>
      </c>
      <c r="J2129" s="26" t="s">
        <v>6631</v>
      </c>
      <c r="K2129" s="62">
        <v>63.0484115</v>
      </c>
      <c r="L2129" s="62">
        <v>57.375189109999994</v>
      </c>
      <c r="M2129" s="62">
        <v>61.045426259999999</v>
      </c>
      <c r="N2129" s="51">
        <v>0.44064051464947801</v>
      </c>
      <c r="O2129" s="63">
        <v>9.6999999999999993</v>
      </c>
      <c r="P2129" s="63">
        <v>3.13</v>
      </c>
      <c r="Q2129" s="26" t="s">
        <v>629</v>
      </c>
      <c r="R2129" s="61">
        <v>0.59309860327009645</v>
      </c>
      <c r="S2129" s="61">
        <v>0.33334243126417873</v>
      </c>
      <c r="T2129" s="61">
        <v>2.4858735275573557E-2</v>
      </c>
      <c r="U2129" s="61">
        <v>1.3404335560240595E-2</v>
      </c>
      <c r="V2129" s="61">
        <v>4.1434031885002384E-3</v>
      </c>
      <c r="W2129" s="61">
        <v>3.1152491441410423E-2</v>
      </c>
    </row>
    <row r="2130" spans="1:23" x14ac:dyDescent="0.25">
      <c r="A2130" s="26" t="s">
        <v>3336</v>
      </c>
      <c r="B2130" s="26" t="s">
        <v>3337</v>
      </c>
      <c r="C2130" s="26" t="s">
        <v>625</v>
      </c>
      <c r="D2130" s="26" t="s">
        <v>238</v>
      </c>
      <c r="E2130" s="26">
        <v>5</v>
      </c>
      <c r="F2130" s="26">
        <v>65</v>
      </c>
      <c r="G2130" s="26" t="s">
        <v>6647</v>
      </c>
      <c r="H2130" s="26" t="s">
        <v>90</v>
      </c>
      <c r="I2130" s="26" t="s">
        <v>118</v>
      </c>
      <c r="J2130" s="26" t="s">
        <v>6647</v>
      </c>
      <c r="K2130" s="62">
        <v>52.584467979999999</v>
      </c>
      <c r="L2130" s="62">
        <v>45.789208270000003</v>
      </c>
      <c r="M2130" s="62">
        <v>56.5401369</v>
      </c>
      <c r="N2130" s="51">
        <v>0.145209580838323</v>
      </c>
      <c r="O2130" s="63">
        <v>1.2</v>
      </c>
      <c r="P2130" s="63">
        <v>3.19</v>
      </c>
      <c r="Q2130" s="26" t="s">
        <v>117</v>
      </c>
      <c r="R2130" s="61">
        <v>0.48464163822525597</v>
      </c>
      <c r="S2130" s="61">
        <v>0.26757679180887373</v>
      </c>
      <c r="T2130" s="61">
        <v>5.2559726962457337E-2</v>
      </c>
      <c r="U2130" s="61">
        <v>0</v>
      </c>
      <c r="V2130" s="61">
        <v>3.0034129692832763E-2</v>
      </c>
      <c r="W2130" s="61">
        <v>0.16518771331058024</v>
      </c>
    </row>
    <row r="2131" spans="1:23" x14ac:dyDescent="0.25">
      <c r="A2131" s="26" t="s">
        <v>5527</v>
      </c>
      <c r="B2131" s="26" t="s">
        <v>5528</v>
      </c>
      <c r="C2131" s="26" t="s">
        <v>625</v>
      </c>
      <c r="D2131" s="26" t="s">
        <v>238</v>
      </c>
      <c r="E2131" s="26">
        <v>5</v>
      </c>
      <c r="F2131" s="26">
        <v>0</v>
      </c>
      <c r="G2131" s="26" t="s">
        <v>6631</v>
      </c>
      <c r="H2131" s="26" t="s">
        <v>90</v>
      </c>
      <c r="I2131" s="26" t="s">
        <v>147</v>
      </c>
      <c r="J2131" s="26" t="s">
        <v>6631</v>
      </c>
      <c r="K2131" s="62">
        <v>57.376350023744344</v>
      </c>
      <c r="L2131" s="62">
        <v>77.362481987544001</v>
      </c>
      <c r="M2131" s="62">
        <v>26.791110297178452</v>
      </c>
      <c r="N2131" s="51">
        <v>0.49991122789481401</v>
      </c>
      <c r="O2131" s="63">
        <v>1.013834186438491</v>
      </c>
      <c r="P2131" s="63">
        <v>3.3635438896229992</v>
      </c>
      <c r="Q2131" s="26" t="s">
        <v>117</v>
      </c>
      <c r="R2131" s="61">
        <v>0.30122279503407057</v>
      </c>
      <c r="S2131" s="61">
        <v>0.66219623731498134</v>
      </c>
      <c r="T2131" s="61">
        <v>4.8109725356121069E-3</v>
      </c>
      <c r="U2131" s="61">
        <v>0</v>
      </c>
      <c r="V2131" s="61">
        <v>2.1274437302626077E-2</v>
      </c>
      <c r="W2131" s="61">
        <v>1.0495557812709997E-2</v>
      </c>
    </row>
    <row r="2132" spans="1:23" x14ac:dyDescent="0.25">
      <c r="A2132" s="26" t="s">
        <v>5805</v>
      </c>
      <c r="B2132" s="26" t="s">
        <v>5806</v>
      </c>
      <c r="C2132" s="26" t="s">
        <v>128</v>
      </c>
      <c r="D2132" s="26" t="s">
        <v>357</v>
      </c>
      <c r="E2132" s="26">
        <v>87</v>
      </c>
      <c r="F2132" s="26">
        <v>284</v>
      </c>
      <c r="G2132" s="26" t="s">
        <v>6631</v>
      </c>
      <c r="H2132" s="26" t="s">
        <v>90</v>
      </c>
      <c r="I2132" s="26" t="s">
        <v>147</v>
      </c>
      <c r="J2132" s="26" t="s">
        <v>6631</v>
      </c>
      <c r="K2132" s="62">
        <v>22.9072113</v>
      </c>
      <c r="L2132" s="62">
        <v>48.071104390000002</v>
      </c>
      <c r="M2132" s="62">
        <v>5.6876166770000003</v>
      </c>
      <c r="N2132" s="51">
        <v>0.33215547703180198</v>
      </c>
      <c r="O2132" s="63">
        <v>0</v>
      </c>
      <c r="P2132" s="63">
        <v>2.0099999999999998</v>
      </c>
      <c r="Q2132" s="26" t="s">
        <v>629</v>
      </c>
      <c r="R2132" s="61">
        <v>0.75971731448763247</v>
      </c>
      <c r="S2132" s="61">
        <v>0.2332155477031802</v>
      </c>
      <c r="T2132" s="61">
        <v>0</v>
      </c>
      <c r="U2132" s="61">
        <v>0</v>
      </c>
      <c r="V2132" s="61">
        <v>0</v>
      </c>
      <c r="W2132" s="61">
        <v>7.0671378091872791E-3</v>
      </c>
    </row>
    <row r="2133" spans="1:23" x14ac:dyDescent="0.25">
      <c r="A2133" s="26" t="s">
        <v>2071</v>
      </c>
      <c r="B2133" s="26" t="s">
        <v>2072</v>
      </c>
      <c r="C2133" s="26" t="s">
        <v>625</v>
      </c>
      <c r="D2133" s="26" t="s">
        <v>238</v>
      </c>
      <c r="E2133" s="26">
        <v>798</v>
      </c>
      <c r="F2133" s="26">
        <v>2654</v>
      </c>
      <c r="G2133" s="26" t="s">
        <v>6647</v>
      </c>
      <c r="H2133" s="26" t="s">
        <v>90</v>
      </c>
      <c r="I2133" s="26" t="s">
        <v>118</v>
      </c>
      <c r="J2133" s="26" t="s">
        <v>6647</v>
      </c>
      <c r="K2133" s="62">
        <v>46.152334486403788</v>
      </c>
      <c r="L2133" s="62">
        <v>50.155611587596859</v>
      </c>
      <c r="M2133" s="62">
        <v>36.187067776285367</v>
      </c>
      <c r="N2133" s="51">
        <v>0.19204831049470802</v>
      </c>
      <c r="O2133" s="63">
        <v>4.1929258427139828</v>
      </c>
      <c r="P2133" s="63">
        <v>2.6389818563183525</v>
      </c>
      <c r="Q2133" s="26" t="s">
        <v>629</v>
      </c>
      <c r="R2133" s="61">
        <v>0.63712483937641995</v>
      </c>
      <c r="S2133" s="61">
        <v>0.30976781779137874</v>
      </c>
      <c r="T2133" s="61">
        <v>0</v>
      </c>
      <c r="U2133" s="61">
        <v>0</v>
      </c>
      <c r="V2133" s="61">
        <v>0</v>
      </c>
      <c r="W2133" s="61">
        <v>5.31073428322014E-2</v>
      </c>
    </row>
    <row r="2134" spans="1:23" x14ac:dyDescent="0.25">
      <c r="A2134" s="26" t="s">
        <v>6085</v>
      </c>
      <c r="B2134" s="26" t="s">
        <v>6086</v>
      </c>
      <c r="C2134" s="26" t="s">
        <v>128</v>
      </c>
      <c r="D2134" s="26" t="s">
        <v>357</v>
      </c>
      <c r="E2134" s="26">
        <v>75</v>
      </c>
      <c r="F2134" s="26">
        <v>275</v>
      </c>
      <c r="G2134" s="26" t="s">
        <v>6648</v>
      </c>
      <c r="H2134" s="26" t="s">
        <v>90</v>
      </c>
      <c r="I2134" s="26" t="s">
        <v>147</v>
      </c>
      <c r="J2134" s="26" t="s">
        <v>6648</v>
      </c>
      <c r="K2134" s="62">
        <v>15.746343920000001</v>
      </c>
      <c r="L2134" s="62">
        <v>23.31064044</v>
      </c>
      <c r="M2134" s="62">
        <v>12.47044182</v>
      </c>
      <c r="N2134" s="51">
        <v>4.9180327868852493E-2</v>
      </c>
      <c r="O2134" s="63">
        <v>2.2999999999999998</v>
      </c>
      <c r="P2134" s="63">
        <v>1.55</v>
      </c>
      <c r="Q2134" s="26" t="s">
        <v>629</v>
      </c>
      <c r="R2134" s="61">
        <v>0.95081967213114749</v>
      </c>
      <c r="S2134" s="61">
        <v>4.9180327868852472E-2</v>
      </c>
      <c r="T2134" s="61">
        <v>0</v>
      </c>
      <c r="U2134" s="61">
        <v>0</v>
      </c>
      <c r="V2134" s="61">
        <v>0</v>
      </c>
      <c r="W2134" s="61">
        <v>0</v>
      </c>
    </row>
    <row r="2135" spans="1:23" x14ac:dyDescent="0.25">
      <c r="A2135" s="26" t="s">
        <v>1369</v>
      </c>
      <c r="B2135" s="26" t="s">
        <v>1370</v>
      </c>
      <c r="C2135" s="26" t="s">
        <v>128</v>
      </c>
      <c r="D2135" s="26" t="s">
        <v>357</v>
      </c>
      <c r="E2135" s="26">
        <v>90</v>
      </c>
      <c r="F2135" s="26">
        <v>193</v>
      </c>
      <c r="G2135" s="26" t="s">
        <v>6631</v>
      </c>
      <c r="H2135" s="26" t="s">
        <v>90</v>
      </c>
      <c r="I2135" s="26" t="s">
        <v>89</v>
      </c>
      <c r="J2135" s="26" t="s">
        <v>6631</v>
      </c>
      <c r="K2135" s="62">
        <v>27.307110439999999</v>
      </c>
      <c r="L2135" s="62">
        <v>48.537569339999997</v>
      </c>
      <c r="M2135" s="62">
        <v>9.4710640949999991</v>
      </c>
      <c r="N2135" s="51">
        <v>0.45617977528089904</v>
      </c>
      <c r="O2135" s="63">
        <v>1.1000000000000001</v>
      </c>
      <c r="P2135" s="63">
        <v>2.02</v>
      </c>
      <c r="Q2135" s="26" t="s">
        <v>629</v>
      </c>
      <c r="R2135" s="61">
        <v>0.97752808988764039</v>
      </c>
      <c r="S2135" s="61">
        <v>2.2471910112359553E-2</v>
      </c>
      <c r="T2135" s="61">
        <v>0</v>
      </c>
      <c r="U2135" s="61">
        <v>0</v>
      </c>
      <c r="V2135" s="61">
        <v>0</v>
      </c>
      <c r="W2135" s="61">
        <v>0</v>
      </c>
    </row>
    <row r="2136" spans="1:23" x14ac:dyDescent="0.25">
      <c r="A2136" s="26" t="s">
        <v>3502</v>
      </c>
      <c r="B2136" s="26" t="s">
        <v>3503</v>
      </c>
      <c r="C2136" s="26" t="s">
        <v>625</v>
      </c>
      <c r="D2136" s="26" t="s">
        <v>238</v>
      </c>
      <c r="E2136" s="26">
        <v>21512</v>
      </c>
      <c r="F2136" s="26">
        <v>103840</v>
      </c>
      <c r="G2136" s="26" t="s">
        <v>6631</v>
      </c>
      <c r="H2136" s="26" t="s">
        <v>90</v>
      </c>
      <c r="I2136" s="26" t="s">
        <v>118</v>
      </c>
      <c r="J2136" s="26" t="s">
        <v>6631</v>
      </c>
      <c r="K2136" s="62">
        <v>56.381264577365684</v>
      </c>
      <c r="L2136" s="62">
        <v>62.078574201749134</v>
      </c>
      <c r="M2136" s="62">
        <v>42.391010695592144</v>
      </c>
      <c r="N2136" s="51">
        <v>0.30639602034234803</v>
      </c>
      <c r="O2136" s="63">
        <v>4.4365743544429854</v>
      </c>
      <c r="P2136" s="63">
        <v>3.1999940854585023</v>
      </c>
      <c r="Q2136" s="26" t="s">
        <v>117</v>
      </c>
      <c r="R2136" s="61">
        <v>0.36382348460853092</v>
      </c>
      <c r="S2136" s="61">
        <v>0.46963130922653279</v>
      </c>
      <c r="T2136" s="61">
        <v>6.4818644085887278E-2</v>
      </c>
      <c r="U2136" s="61">
        <v>3.6060274015612581E-3</v>
      </c>
      <c r="V2136" s="61">
        <v>6.3702455626577864E-2</v>
      </c>
      <c r="W2136" s="61">
        <v>3.4418079050910537E-2</v>
      </c>
    </row>
    <row r="2137" spans="1:23" x14ac:dyDescent="0.25">
      <c r="A2137" s="26" t="s">
        <v>1534</v>
      </c>
      <c r="B2137" s="26" t="s">
        <v>1535</v>
      </c>
      <c r="C2137" s="26" t="s">
        <v>654</v>
      </c>
      <c r="D2137" s="26" t="s">
        <v>238</v>
      </c>
      <c r="E2137" s="26">
        <v>21723</v>
      </c>
      <c r="F2137" s="26">
        <v>77964</v>
      </c>
      <c r="G2137" s="26" t="s">
        <v>6647</v>
      </c>
      <c r="H2137" s="26" t="s">
        <v>90</v>
      </c>
      <c r="I2137" s="26" t="s">
        <v>118</v>
      </c>
      <c r="J2137" s="26" t="s">
        <v>6647</v>
      </c>
      <c r="K2137" s="62">
        <v>37.620505425373516</v>
      </c>
      <c r="L2137" s="62">
        <v>29.049103283938678</v>
      </c>
      <c r="M2137" s="62">
        <v>53.161015997910781</v>
      </c>
      <c r="N2137" s="51">
        <v>0.13486313697911101</v>
      </c>
      <c r="O2137" s="63">
        <v>8.9499680318600205</v>
      </c>
      <c r="P2137" s="63">
        <v>3.2141742352270413</v>
      </c>
      <c r="Q2137" s="26" t="s">
        <v>117</v>
      </c>
      <c r="R2137" s="61">
        <v>0.26313570959213417</v>
      </c>
      <c r="S2137" s="61">
        <v>0.22615631391980873</v>
      </c>
      <c r="T2137" s="61">
        <v>4.5974061328812744E-2</v>
      </c>
      <c r="U2137" s="61">
        <v>3.5537460749589489E-4</v>
      </c>
      <c r="V2137" s="61">
        <v>0.42958299320730636</v>
      </c>
      <c r="W2137" s="61">
        <v>3.4795547344441777E-2</v>
      </c>
    </row>
    <row r="2138" spans="1:23" x14ac:dyDescent="0.25">
      <c r="A2138" s="26" t="s">
        <v>3574</v>
      </c>
      <c r="B2138" s="26" t="s">
        <v>3575</v>
      </c>
      <c r="C2138" s="26" t="s">
        <v>654</v>
      </c>
      <c r="D2138" s="26" t="s">
        <v>238</v>
      </c>
      <c r="E2138" s="26">
        <v>11976</v>
      </c>
      <c r="F2138" s="26">
        <v>56422</v>
      </c>
      <c r="G2138" s="26" t="s">
        <v>6631</v>
      </c>
      <c r="H2138" s="26" t="s">
        <v>90</v>
      </c>
      <c r="I2138" s="26" t="s">
        <v>118</v>
      </c>
      <c r="J2138" s="26" t="s">
        <v>6631</v>
      </c>
      <c r="K2138" s="62">
        <v>76.623881061965946</v>
      </c>
      <c r="L2138" s="62">
        <v>67.726002964334512</v>
      </c>
      <c r="M2138" s="62">
        <v>78.124138416199884</v>
      </c>
      <c r="N2138" s="51">
        <v>0.33646535555335805</v>
      </c>
      <c r="O2138" s="63">
        <v>13.202896709084987</v>
      </c>
      <c r="P2138" s="63">
        <v>3.609765377411017</v>
      </c>
      <c r="Q2138" s="26" t="s">
        <v>117</v>
      </c>
      <c r="R2138" s="61">
        <v>0.15982042031713542</v>
      </c>
      <c r="S2138" s="61">
        <v>0.67505020555000594</v>
      </c>
      <c r="T2138" s="61">
        <v>4.0522929326580755E-2</v>
      </c>
      <c r="U2138" s="61">
        <v>1.2507088969767721E-3</v>
      </c>
      <c r="V2138" s="61">
        <v>9.8551079416696052E-2</v>
      </c>
      <c r="W2138" s="61">
        <v>2.4804656492605305E-2</v>
      </c>
    </row>
    <row r="2139" spans="1:23" x14ac:dyDescent="0.25">
      <c r="A2139" s="26" t="s">
        <v>5545</v>
      </c>
      <c r="B2139" s="26" t="s">
        <v>5546</v>
      </c>
      <c r="C2139" s="26" t="s">
        <v>625</v>
      </c>
      <c r="D2139" s="26" t="s">
        <v>238</v>
      </c>
      <c r="E2139" s="26">
        <v>1</v>
      </c>
      <c r="F2139" s="26">
        <v>109608</v>
      </c>
      <c r="G2139" s="26" t="s">
        <v>6631</v>
      </c>
      <c r="H2139" s="26" t="s">
        <v>90</v>
      </c>
      <c r="I2139" s="26" t="s">
        <v>118</v>
      </c>
      <c r="J2139" s="26" t="s">
        <v>6631</v>
      </c>
      <c r="K2139" s="62">
        <v>56.626686563412669</v>
      </c>
      <c r="L2139" s="62">
        <v>53.254398465428238</v>
      </c>
      <c r="M2139" s="62">
        <v>56.48093655482522</v>
      </c>
      <c r="N2139" s="51">
        <v>0.257098802142744</v>
      </c>
      <c r="O2139" s="63">
        <v>4.5445671763236444</v>
      </c>
      <c r="P2139" s="63">
        <v>3.0766045169123184</v>
      </c>
      <c r="Q2139" s="26" t="s">
        <v>117</v>
      </c>
      <c r="R2139" s="61">
        <v>0.43612496249435589</v>
      </c>
      <c r="S2139" s="61">
        <v>0.41334768652537685</v>
      </c>
      <c r="T2139" s="61">
        <v>5.4448683043161944E-2</v>
      </c>
      <c r="U2139" s="61">
        <v>3.8610786691194803E-3</v>
      </c>
      <c r="V2139" s="61">
        <v>5.4575304669064198E-2</v>
      </c>
      <c r="W2139" s="61">
        <v>3.764228459891978E-2</v>
      </c>
    </row>
    <row r="2140" spans="1:23" x14ac:dyDescent="0.25">
      <c r="A2140" s="26" t="s">
        <v>3330</v>
      </c>
      <c r="B2140" s="26" t="s">
        <v>3331</v>
      </c>
      <c r="C2140" s="26" t="s">
        <v>654</v>
      </c>
      <c r="D2140" s="26" t="s">
        <v>238</v>
      </c>
      <c r="E2140" s="26">
        <v>6</v>
      </c>
      <c r="F2140" s="26">
        <v>0</v>
      </c>
      <c r="G2140" s="26" t="s">
        <v>6647</v>
      </c>
      <c r="H2140" s="26" t="s">
        <v>90</v>
      </c>
      <c r="I2140" s="26" t="s">
        <v>118</v>
      </c>
      <c r="J2140" s="26" t="s">
        <v>6647</v>
      </c>
      <c r="K2140" s="62">
        <v>52.584467979999999</v>
      </c>
      <c r="L2140" s="62">
        <v>45.789208270000003</v>
      </c>
      <c r="M2140" s="62">
        <v>56.5401369</v>
      </c>
      <c r="N2140" s="51">
        <v>0.101910069281092</v>
      </c>
      <c r="O2140" s="63">
        <v>1.2</v>
      </c>
      <c r="P2140" s="63">
        <v>3.1482103707550815</v>
      </c>
      <c r="Q2140" s="26" t="s">
        <v>629</v>
      </c>
      <c r="R2140" s="61">
        <v>0.50516122485565418</v>
      </c>
      <c r="S2140" s="61">
        <v>0.2543163740692076</v>
      </c>
      <c r="T2140" s="61">
        <v>4.9073296881793904E-2</v>
      </c>
      <c r="U2140" s="61">
        <v>0</v>
      </c>
      <c r="V2140" s="61">
        <v>3.0435847053948167E-2</v>
      </c>
      <c r="W2140" s="61">
        <v>0.16101325713939627</v>
      </c>
    </row>
    <row r="2141" spans="1:23" x14ac:dyDescent="0.25">
      <c r="A2141" s="26" t="s">
        <v>5781</v>
      </c>
      <c r="B2141" s="26" t="s">
        <v>5782</v>
      </c>
      <c r="C2141" s="26" t="s">
        <v>128</v>
      </c>
      <c r="D2141" s="26" t="s">
        <v>357</v>
      </c>
      <c r="E2141" s="26">
        <v>314</v>
      </c>
      <c r="F2141" s="26">
        <v>798</v>
      </c>
      <c r="G2141" s="26" t="s">
        <v>6631</v>
      </c>
      <c r="H2141" s="26" t="s">
        <v>90</v>
      </c>
      <c r="I2141" s="26" t="s">
        <v>130</v>
      </c>
      <c r="J2141" s="26" t="s">
        <v>6631</v>
      </c>
      <c r="K2141" s="62">
        <v>22.9072113</v>
      </c>
      <c r="L2141" s="62">
        <v>48.071104390000002</v>
      </c>
      <c r="M2141" s="62">
        <v>5.6876166770000003</v>
      </c>
      <c r="N2141" s="51">
        <v>0.322440087145969</v>
      </c>
      <c r="O2141" s="63">
        <v>0</v>
      </c>
      <c r="P2141" s="63">
        <v>2.0099999999999998</v>
      </c>
      <c r="Q2141" s="26" t="s">
        <v>629</v>
      </c>
      <c r="R2141" s="61">
        <v>0.79198266522210181</v>
      </c>
      <c r="S2141" s="61">
        <v>8.5590465872156005E-2</v>
      </c>
      <c r="T2141" s="61">
        <v>0</v>
      </c>
      <c r="U2141" s="61">
        <v>1.6251354279523293E-2</v>
      </c>
      <c r="V2141" s="61">
        <v>7.5839653304442031E-3</v>
      </c>
      <c r="W2141" s="61">
        <v>9.8591549295774641E-2</v>
      </c>
    </row>
    <row r="2142" spans="1:23" x14ac:dyDescent="0.25">
      <c r="A2142" s="26" t="s">
        <v>4080</v>
      </c>
      <c r="B2142" s="26" t="s">
        <v>4081</v>
      </c>
      <c r="C2142" s="26" t="s">
        <v>128</v>
      </c>
      <c r="D2142" s="26" t="s">
        <v>357</v>
      </c>
      <c r="E2142" s="26">
        <v>683</v>
      </c>
      <c r="F2142" s="26">
        <v>2000</v>
      </c>
      <c r="G2142" s="26" t="s">
        <v>6631</v>
      </c>
      <c r="H2142" s="26" t="s">
        <v>90</v>
      </c>
      <c r="I2142" s="26" t="s">
        <v>147</v>
      </c>
      <c r="J2142" s="26" t="s">
        <v>6631</v>
      </c>
      <c r="K2142" s="62">
        <v>56.480080690000001</v>
      </c>
      <c r="L2142" s="62">
        <v>67.385274839999994</v>
      </c>
      <c r="M2142" s="62">
        <v>34.710640949999998</v>
      </c>
      <c r="N2142" s="51">
        <v>0.39614639071354096</v>
      </c>
      <c r="O2142" s="63">
        <v>1.7</v>
      </c>
      <c r="P2142" s="63">
        <v>1.93</v>
      </c>
      <c r="Q2142" s="26" t="s">
        <v>629</v>
      </c>
      <c r="R2142" s="61">
        <v>0.72683587810884676</v>
      </c>
      <c r="S2142" s="61">
        <v>0.13901392454409695</v>
      </c>
      <c r="T2142" s="61">
        <v>1.1914198960617111E-2</v>
      </c>
      <c r="U2142" s="61">
        <v>7.8797904125168811E-3</v>
      </c>
      <c r="V2142" s="61">
        <v>2.0678848581520325E-2</v>
      </c>
      <c r="W2142" s="61">
        <v>9.3677359392401932E-2</v>
      </c>
    </row>
    <row r="2143" spans="1:23" x14ac:dyDescent="0.25">
      <c r="A2143" s="26" t="s">
        <v>5537</v>
      </c>
      <c r="B2143" s="26" t="s">
        <v>5538</v>
      </c>
      <c r="C2143" s="26" t="s">
        <v>237</v>
      </c>
      <c r="D2143" s="26" t="s">
        <v>238</v>
      </c>
      <c r="E2143" s="26">
        <v>2</v>
      </c>
      <c r="F2143" s="26">
        <v>3035</v>
      </c>
      <c r="G2143" s="26" t="s">
        <v>6631</v>
      </c>
      <c r="H2143" s="26" t="s">
        <v>90</v>
      </c>
      <c r="I2143" s="26" t="s">
        <v>147</v>
      </c>
      <c r="J2143" s="26" t="s">
        <v>6631</v>
      </c>
      <c r="K2143" s="62">
        <v>88.552697929999994</v>
      </c>
      <c r="L2143" s="62">
        <v>95.499243570000004</v>
      </c>
      <c r="M2143" s="62">
        <v>64.978220289999996</v>
      </c>
      <c r="N2143" s="51">
        <v>0.57852760736196307</v>
      </c>
      <c r="O2143" s="63">
        <v>12.4</v>
      </c>
      <c r="P2143" s="63">
        <v>3.56</v>
      </c>
      <c r="Q2143" s="26" t="s">
        <v>117</v>
      </c>
      <c r="R2143" s="61">
        <v>0.22691998929622692</v>
      </c>
      <c r="S2143" s="61">
        <v>0.57318704843457313</v>
      </c>
      <c r="T2143" s="61">
        <v>0.17687985014717689</v>
      </c>
      <c r="U2143" s="61">
        <v>1.4985282312014988E-2</v>
      </c>
      <c r="V2143" s="61">
        <v>8.0278298100080279E-3</v>
      </c>
      <c r="W2143" s="61">
        <v>0</v>
      </c>
    </row>
    <row r="2144" spans="1:23" x14ac:dyDescent="0.25">
      <c r="A2144" s="26" t="s">
        <v>5418</v>
      </c>
      <c r="B2144" s="26" t="s">
        <v>5419</v>
      </c>
      <c r="C2144" s="26" t="s">
        <v>237</v>
      </c>
      <c r="D2144" s="26" t="s">
        <v>238</v>
      </c>
      <c r="E2144" s="26">
        <v>9</v>
      </c>
      <c r="F2144" s="26">
        <v>50</v>
      </c>
      <c r="G2144" s="26" t="s">
        <v>6631</v>
      </c>
      <c r="H2144" s="26" t="s">
        <v>6649</v>
      </c>
      <c r="I2144" s="26" t="s">
        <v>147</v>
      </c>
      <c r="J2144" s="26" t="s">
        <v>6631</v>
      </c>
      <c r="K2144" s="62">
        <v>88.552697929999994</v>
      </c>
      <c r="L2144" s="62">
        <v>95.499243570000004</v>
      </c>
      <c r="M2144" s="62">
        <v>64.978220289999996</v>
      </c>
      <c r="N2144" s="51">
        <v>0.68285431119920703</v>
      </c>
      <c r="O2144" s="63">
        <v>12.4</v>
      </c>
      <c r="P2144" s="63">
        <v>3.21</v>
      </c>
      <c r="Q2144" s="26" t="s">
        <v>117</v>
      </c>
      <c r="R2144" s="61">
        <v>0.21407333994053515</v>
      </c>
      <c r="S2144" s="61">
        <v>0.64618434093161559</v>
      </c>
      <c r="T2144" s="61">
        <v>6.4420218037661056E-2</v>
      </c>
      <c r="U2144" s="61">
        <v>0</v>
      </c>
      <c r="V2144" s="61">
        <v>3.9643211100099107E-3</v>
      </c>
      <c r="W2144" s="61">
        <v>7.1357779980178393E-2</v>
      </c>
    </row>
    <row r="2145" spans="1:23" x14ac:dyDescent="0.25">
      <c r="A2145" s="26" t="s">
        <v>4406</v>
      </c>
      <c r="B2145" s="26" t="s">
        <v>4407</v>
      </c>
      <c r="C2145" s="26" t="s">
        <v>237</v>
      </c>
      <c r="D2145" s="26" t="s">
        <v>238</v>
      </c>
      <c r="E2145" s="26">
        <v>11</v>
      </c>
      <c r="F2145" s="26">
        <v>493</v>
      </c>
      <c r="G2145" s="26" t="s">
        <v>6631</v>
      </c>
      <c r="H2145" s="26" t="s">
        <v>6649</v>
      </c>
      <c r="I2145" s="26" t="s">
        <v>118</v>
      </c>
      <c r="J2145" s="26" t="s">
        <v>6631</v>
      </c>
      <c r="K2145" s="62">
        <v>56.429652040000001</v>
      </c>
      <c r="L2145" s="62">
        <v>78.252647500000009</v>
      </c>
      <c r="M2145" s="62">
        <v>24.343497200000002</v>
      </c>
      <c r="N2145" s="51">
        <v>0.53977528089887594</v>
      </c>
      <c r="O2145" s="63">
        <v>0.5</v>
      </c>
      <c r="P2145" s="63">
        <v>3.2500000000000009</v>
      </c>
      <c r="Q2145" s="26" t="s">
        <v>117</v>
      </c>
      <c r="R2145" s="61">
        <v>0.4251685393258427</v>
      </c>
      <c r="S2145" s="61">
        <v>0.48943820224719103</v>
      </c>
      <c r="T2145" s="61">
        <v>5.6629213483146083E-2</v>
      </c>
      <c r="U2145" s="61">
        <v>0</v>
      </c>
      <c r="V2145" s="61">
        <v>0</v>
      </c>
      <c r="W2145" s="61">
        <v>2.8764044943820215E-2</v>
      </c>
    </row>
    <row r="2146" spans="1:23" x14ac:dyDescent="0.25">
      <c r="A2146" s="26" t="s">
        <v>2309</v>
      </c>
      <c r="B2146" s="26" t="s">
        <v>2310</v>
      </c>
      <c r="C2146" s="26" t="s">
        <v>228</v>
      </c>
      <c r="D2146" s="26" t="s">
        <v>229</v>
      </c>
      <c r="E2146" s="26">
        <v>251</v>
      </c>
      <c r="F2146" s="26">
        <v>396</v>
      </c>
      <c r="G2146" s="26" t="s">
        <v>6647</v>
      </c>
      <c r="H2146" s="26" t="s">
        <v>90</v>
      </c>
      <c r="I2146" s="26" t="s">
        <v>118</v>
      </c>
      <c r="J2146" s="26" t="s">
        <v>6647</v>
      </c>
      <c r="K2146" s="62">
        <v>15.607665150000001</v>
      </c>
      <c r="L2146" s="62">
        <v>9.9722642459999999</v>
      </c>
      <c r="M2146" s="62">
        <v>41.13254512000001</v>
      </c>
      <c r="N2146" s="51">
        <v>0.11150131694468801</v>
      </c>
      <c r="O2146" s="63">
        <v>2.9000000000000004</v>
      </c>
      <c r="P2146" s="63">
        <v>2.34</v>
      </c>
      <c r="Q2146" s="26" t="s">
        <v>629</v>
      </c>
      <c r="R2146" s="61">
        <v>0.8990342405618964</v>
      </c>
      <c r="S2146" s="61">
        <v>6.4969271290605785E-2</v>
      </c>
      <c r="T2146" s="61">
        <v>0</v>
      </c>
      <c r="U2146" s="61">
        <v>0</v>
      </c>
      <c r="V2146" s="61">
        <v>0</v>
      </c>
      <c r="W2146" s="61">
        <v>3.5996488147497806E-2</v>
      </c>
    </row>
    <row r="2147" spans="1:23" x14ac:dyDescent="0.25">
      <c r="A2147" s="26" t="s">
        <v>4054</v>
      </c>
      <c r="B2147" s="26" t="s">
        <v>4055</v>
      </c>
      <c r="C2147" s="26" t="s">
        <v>228</v>
      </c>
      <c r="D2147" s="26" t="s">
        <v>229</v>
      </c>
      <c r="E2147" s="26">
        <v>791</v>
      </c>
      <c r="F2147" s="26">
        <v>1700</v>
      </c>
      <c r="G2147" s="26" t="s">
        <v>6631</v>
      </c>
      <c r="H2147" s="26" t="s">
        <v>90</v>
      </c>
      <c r="I2147" s="26" t="s">
        <v>118</v>
      </c>
      <c r="J2147" s="26" t="s">
        <v>6631</v>
      </c>
      <c r="K2147" s="62">
        <v>15.435126881620311</v>
      </c>
      <c r="L2147" s="62">
        <v>9.8973005426791492</v>
      </c>
      <c r="M2147" s="62">
        <v>40.673247310789414</v>
      </c>
      <c r="N2147" s="51">
        <v>0.28613158934858601</v>
      </c>
      <c r="O2147" s="63">
        <v>2.8599912975708266</v>
      </c>
      <c r="P2147" s="63">
        <v>2.3323381099742435</v>
      </c>
      <c r="Q2147" s="26" t="s">
        <v>629</v>
      </c>
      <c r="R2147" s="61">
        <v>0.83205044457388255</v>
      </c>
      <c r="S2147" s="61">
        <v>0.13504619346485569</v>
      </c>
      <c r="T2147" s="61">
        <v>3.641866524001679E-3</v>
      </c>
      <c r="U2147" s="61">
        <v>1.7542516402037109E-4</v>
      </c>
      <c r="V2147" s="61">
        <v>1.2279761481425976E-3</v>
      </c>
      <c r="W2147" s="61">
        <v>2.7858094125097207E-2</v>
      </c>
    </row>
    <row r="2148" spans="1:23" x14ac:dyDescent="0.25">
      <c r="A2148" s="26" t="s">
        <v>6475</v>
      </c>
      <c r="B2148" s="26" t="s">
        <v>6476</v>
      </c>
      <c r="C2148" s="26" t="s">
        <v>228</v>
      </c>
      <c r="D2148" s="26" t="s">
        <v>229</v>
      </c>
      <c r="E2148" s="26">
        <v>577</v>
      </c>
      <c r="F2148" s="26">
        <v>2483</v>
      </c>
      <c r="G2148" s="26" t="s">
        <v>6630</v>
      </c>
      <c r="H2148" s="26" t="s">
        <v>90</v>
      </c>
      <c r="I2148" s="26" t="s">
        <v>118</v>
      </c>
      <c r="J2148" s="26" t="s">
        <v>6630</v>
      </c>
      <c r="K2148" s="62">
        <v>2.5970751390000002</v>
      </c>
      <c r="L2148" s="62">
        <v>4.7655068079999996</v>
      </c>
      <c r="M2148" s="62">
        <v>5.5258245180000003</v>
      </c>
      <c r="N2148" s="51">
        <v>0.28928046989721001</v>
      </c>
      <c r="O2148" s="63">
        <v>0</v>
      </c>
      <c r="P2148" s="63">
        <v>2.1</v>
      </c>
      <c r="Q2148" s="26" t="s">
        <v>629</v>
      </c>
      <c r="R2148" s="61">
        <v>0.81718061674008813</v>
      </c>
      <c r="S2148" s="61">
        <v>0.12922173274596183</v>
      </c>
      <c r="T2148" s="61">
        <v>0</v>
      </c>
      <c r="U2148" s="61">
        <v>0</v>
      </c>
      <c r="V2148" s="61">
        <v>2.1292217327459621E-2</v>
      </c>
      <c r="W2148" s="61">
        <v>3.2305433186490456E-2</v>
      </c>
    </row>
    <row r="2149" spans="1:23" x14ac:dyDescent="0.25">
      <c r="A2149" s="26" t="s">
        <v>6465</v>
      </c>
      <c r="B2149" s="26" t="s">
        <v>6466</v>
      </c>
      <c r="C2149" s="26" t="s">
        <v>228</v>
      </c>
      <c r="D2149" s="26" t="s">
        <v>229</v>
      </c>
      <c r="E2149" s="26">
        <v>741</v>
      </c>
      <c r="F2149" s="26">
        <v>583</v>
      </c>
      <c r="G2149" s="26" t="s">
        <v>6630</v>
      </c>
      <c r="H2149" s="26" t="s">
        <v>90</v>
      </c>
      <c r="I2149" s="26" t="s">
        <v>118</v>
      </c>
      <c r="J2149" s="26" t="s">
        <v>6630</v>
      </c>
      <c r="K2149" s="62">
        <v>2.5970751390000002</v>
      </c>
      <c r="L2149" s="62">
        <v>4.7655068079999996</v>
      </c>
      <c r="M2149" s="62">
        <v>5.5258245180000003</v>
      </c>
      <c r="N2149" s="51">
        <v>0.23363587626866</v>
      </c>
      <c r="O2149" s="63">
        <v>0</v>
      </c>
      <c r="P2149" s="63">
        <v>2.1</v>
      </c>
      <c r="Q2149" s="26" t="s">
        <v>629</v>
      </c>
      <c r="R2149" s="61">
        <v>0.85820645704221898</v>
      </c>
      <c r="S2149" s="61">
        <v>0.12379576763092771</v>
      </c>
      <c r="T2149" s="61">
        <v>0</v>
      </c>
      <c r="U2149" s="61">
        <v>0</v>
      </c>
      <c r="V2149" s="61">
        <v>7.1498011572430405E-3</v>
      </c>
      <c r="W2149" s="61">
        <v>1.0847974169610131E-2</v>
      </c>
    </row>
    <row r="2150" spans="1:23" x14ac:dyDescent="0.25">
      <c r="A2150" s="26" t="s">
        <v>1550</v>
      </c>
      <c r="B2150" s="26" t="s">
        <v>1551</v>
      </c>
      <c r="C2150" s="26" t="s">
        <v>228</v>
      </c>
      <c r="D2150" s="26" t="s">
        <v>229</v>
      </c>
      <c r="E2150" s="26">
        <v>20147</v>
      </c>
      <c r="F2150" s="26">
        <v>61683</v>
      </c>
      <c r="G2150" s="26" t="s">
        <v>6647</v>
      </c>
      <c r="H2150" s="26" t="s">
        <v>90</v>
      </c>
      <c r="I2150" s="26" t="s">
        <v>118</v>
      </c>
      <c r="J2150" s="26" t="s">
        <v>6647</v>
      </c>
      <c r="K2150" s="62">
        <v>12.796356606150358</v>
      </c>
      <c r="L2150" s="62">
        <v>13.94286360751541</v>
      </c>
      <c r="M2150" s="62">
        <v>23.643515593749449</v>
      </c>
      <c r="N2150" s="51">
        <v>0.174152894304614</v>
      </c>
      <c r="O2150" s="63">
        <v>2.3732315722067057</v>
      </c>
      <c r="P2150" s="63">
        <v>2.3290027214432083</v>
      </c>
      <c r="Q2150" s="26" t="s">
        <v>629</v>
      </c>
      <c r="R2150" s="61">
        <v>0.78169584271458437</v>
      </c>
      <c r="S2150" s="61">
        <v>0.11346100705473733</v>
      </c>
      <c r="T2150" s="61">
        <v>1.1992519729104804E-2</v>
      </c>
      <c r="U2150" s="61">
        <v>1.0278666897734485E-3</v>
      </c>
      <c r="V2150" s="61">
        <v>5.0538427745094559E-2</v>
      </c>
      <c r="W2150" s="61">
        <v>4.1284336066705458E-2</v>
      </c>
    </row>
    <row r="2151" spans="1:23" x14ac:dyDescent="0.25">
      <c r="A2151" s="26" t="s">
        <v>1430</v>
      </c>
      <c r="B2151" s="26" t="s">
        <v>1431</v>
      </c>
      <c r="C2151" s="26" t="s">
        <v>228</v>
      </c>
      <c r="D2151" s="26" t="s">
        <v>229</v>
      </c>
      <c r="E2151" s="26">
        <v>62255</v>
      </c>
      <c r="F2151" s="26">
        <v>193937</v>
      </c>
      <c r="G2151" s="26" t="s">
        <v>6647</v>
      </c>
      <c r="H2151" s="26" t="s">
        <v>90</v>
      </c>
      <c r="I2151" s="26" t="s">
        <v>118</v>
      </c>
      <c r="J2151" s="26" t="s">
        <v>6647</v>
      </c>
      <c r="K2151" s="62">
        <v>12.93277653118054</v>
      </c>
      <c r="L2151" s="62">
        <v>11.987660022911978</v>
      </c>
      <c r="M2151" s="62">
        <v>24.457254118183801</v>
      </c>
      <c r="N2151" s="51">
        <v>0.122084591139052</v>
      </c>
      <c r="O2151" s="63">
        <v>2.6159973030244719</v>
      </c>
      <c r="P2151" s="63">
        <v>2.4811441006465942</v>
      </c>
      <c r="Q2151" s="26" t="s">
        <v>629</v>
      </c>
      <c r="R2151" s="61">
        <v>0.78014485994464711</v>
      </c>
      <c r="S2151" s="61">
        <v>9.7090768486727222E-2</v>
      </c>
      <c r="T2151" s="61">
        <v>1.8432588702365905E-2</v>
      </c>
      <c r="U2151" s="61">
        <v>1.0426545218034638E-3</v>
      </c>
      <c r="V2151" s="61">
        <v>4.2931460577072887E-2</v>
      </c>
      <c r="W2151" s="61">
        <v>6.0357667767383744E-2</v>
      </c>
    </row>
    <row r="2152" spans="1:23" x14ac:dyDescent="0.25">
      <c r="A2152" s="26" t="s">
        <v>5917</v>
      </c>
      <c r="B2152" s="26" t="s">
        <v>5918</v>
      </c>
      <c r="C2152" s="26" t="s">
        <v>228</v>
      </c>
      <c r="D2152" s="26" t="s">
        <v>229</v>
      </c>
      <c r="E2152" s="26">
        <v>518</v>
      </c>
      <c r="F2152" s="26">
        <v>1445</v>
      </c>
      <c r="G2152" s="26" t="s">
        <v>6648</v>
      </c>
      <c r="H2152" s="26" t="s">
        <v>90</v>
      </c>
      <c r="I2152" s="26" t="s">
        <v>147</v>
      </c>
      <c r="J2152" s="26" t="s">
        <v>6648</v>
      </c>
      <c r="K2152" s="62">
        <v>3.1013615730000001</v>
      </c>
      <c r="L2152" s="62">
        <v>4.5385779120000009</v>
      </c>
      <c r="M2152" s="62">
        <v>7.840696951</v>
      </c>
      <c r="N2152" s="51">
        <v>0.23036113270320999</v>
      </c>
      <c r="O2152" s="63">
        <v>0</v>
      </c>
      <c r="P2152" s="63">
        <v>1.77</v>
      </c>
      <c r="Q2152" s="26" t="s">
        <v>629</v>
      </c>
      <c r="R2152" s="61">
        <v>0.86627127397735304</v>
      </c>
      <c r="S2152" s="61">
        <v>2.1524944330303261E-2</v>
      </c>
      <c r="T2152" s="61">
        <v>0</v>
      </c>
      <c r="U2152" s="61">
        <v>0</v>
      </c>
      <c r="V2152" s="61">
        <v>0</v>
      </c>
      <c r="W2152" s="61">
        <v>0.11220378169234353</v>
      </c>
    </row>
    <row r="2153" spans="1:23" x14ac:dyDescent="0.25">
      <c r="A2153" s="26" t="s">
        <v>5529</v>
      </c>
      <c r="B2153" s="26" t="s">
        <v>5530</v>
      </c>
      <c r="C2153" s="26" t="s">
        <v>237</v>
      </c>
      <c r="D2153" s="26" t="s">
        <v>238</v>
      </c>
      <c r="E2153" s="26">
        <v>3</v>
      </c>
      <c r="F2153" s="26">
        <v>66</v>
      </c>
      <c r="G2153" s="26" t="s">
        <v>6631</v>
      </c>
      <c r="H2153" s="26" t="s">
        <v>90</v>
      </c>
      <c r="I2153" s="26" t="s">
        <v>118</v>
      </c>
      <c r="J2153" s="26" t="s">
        <v>6631</v>
      </c>
      <c r="K2153" s="62">
        <v>56.429652040000001</v>
      </c>
      <c r="L2153" s="62">
        <v>78.252647499999995</v>
      </c>
      <c r="M2153" s="62">
        <v>24.343497200000002</v>
      </c>
      <c r="N2153" s="51">
        <v>0.53977528089887594</v>
      </c>
      <c r="O2153" s="63">
        <v>0.5</v>
      </c>
      <c r="P2153" s="63">
        <v>3.25</v>
      </c>
      <c r="Q2153" s="26" t="s">
        <v>117</v>
      </c>
      <c r="R2153" s="61">
        <v>0.4251685393258427</v>
      </c>
      <c r="S2153" s="61">
        <v>0.48943820224719103</v>
      </c>
      <c r="T2153" s="61">
        <v>5.6629213483146069E-2</v>
      </c>
      <c r="U2153" s="61">
        <v>0</v>
      </c>
      <c r="V2153" s="61">
        <v>0</v>
      </c>
      <c r="W2153" s="61">
        <v>2.8764044943820222E-2</v>
      </c>
    </row>
    <row r="2154" spans="1:23" x14ac:dyDescent="0.25">
      <c r="A2154" s="26" t="s">
        <v>5735</v>
      </c>
      <c r="B2154" s="26" t="s">
        <v>5736</v>
      </c>
      <c r="C2154" s="26" t="s">
        <v>228</v>
      </c>
      <c r="D2154" s="26" t="s">
        <v>229</v>
      </c>
      <c r="E2154" s="26">
        <v>14</v>
      </c>
      <c r="F2154" s="26">
        <v>43</v>
      </c>
      <c r="G2154" s="26" t="s">
        <v>6631</v>
      </c>
      <c r="H2154" s="26" t="s">
        <v>90</v>
      </c>
      <c r="I2154" s="26" t="s">
        <v>118</v>
      </c>
      <c r="J2154" s="26" t="s">
        <v>6631</v>
      </c>
      <c r="K2154" s="62">
        <v>15.607665150000001</v>
      </c>
      <c r="L2154" s="62">
        <v>9.9722642459999999</v>
      </c>
      <c r="M2154" s="62">
        <v>41.132545120000003</v>
      </c>
      <c r="N2154" s="51">
        <v>0.12669683257918499</v>
      </c>
      <c r="O2154" s="63">
        <v>2.9</v>
      </c>
      <c r="P2154" s="63">
        <v>2.34</v>
      </c>
      <c r="Q2154" s="26" t="s">
        <v>629</v>
      </c>
      <c r="R2154" s="61">
        <v>0.85972850678733037</v>
      </c>
      <c r="S2154" s="61">
        <v>7.5414781297134234E-2</v>
      </c>
      <c r="T2154" s="61">
        <v>2.2624434389140271E-2</v>
      </c>
      <c r="U2154" s="61">
        <v>3.0165912518853701E-3</v>
      </c>
      <c r="V2154" s="61">
        <v>2.8657616892911009E-2</v>
      </c>
      <c r="W2154" s="61">
        <v>1.0558069381598794E-2</v>
      </c>
    </row>
    <row r="2155" spans="1:23" x14ac:dyDescent="0.25">
      <c r="A2155" s="26" t="s">
        <v>5404</v>
      </c>
      <c r="B2155" s="26" t="s">
        <v>5405</v>
      </c>
      <c r="C2155" s="26" t="s">
        <v>237</v>
      </c>
      <c r="D2155" s="26" t="s">
        <v>238</v>
      </c>
      <c r="E2155" s="26">
        <v>4</v>
      </c>
      <c r="F2155" s="26">
        <v>25</v>
      </c>
      <c r="G2155" s="26" t="s">
        <v>6631</v>
      </c>
      <c r="H2155" s="26" t="s">
        <v>6649</v>
      </c>
      <c r="I2155" s="26" t="s">
        <v>147</v>
      </c>
      <c r="J2155" s="26" t="s">
        <v>6631</v>
      </c>
      <c r="K2155" s="62">
        <v>56.87090267</v>
      </c>
      <c r="L2155" s="62">
        <v>86.447302070000006</v>
      </c>
      <c r="M2155" s="62">
        <v>19.029247040000001</v>
      </c>
      <c r="N2155" s="51">
        <v>0.53095238095238106</v>
      </c>
      <c r="O2155" s="63">
        <v>7.2</v>
      </c>
      <c r="P2155" s="63">
        <v>2.54</v>
      </c>
      <c r="Q2155" s="26" t="s">
        <v>629</v>
      </c>
      <c r="R2155" s="61">
        <v>0.57261904761904758</v>
      </c>
      <c r="S2155" s="61">
        <v>0.32500000000000001</v>
      </c>
      <c r="T2155" s="61">
        <v>3.6904761904761905E-2</v>
      </c>
      <c r="U2155" s="61">
        <v>7.7380952380952384E-3</v>
      </c>
      <c r="V2155" s="61">
        <v>4.1666666666666666E-3</v>
      </c>
      <c r="W2155" s="61">
        <v>5.3571428571428568E-2</v>
      </c>
    </row>
    <row r="2156" spans="1:23" x14ac:dyDescent="0.25">
      <c r="A2156" s="26" t="s">
        <v>4606</v>
      </c>
      <c r="B2156" s="26" t="s">
        <v>4607</v>
      </c>
      <c r="C2156" s="26" t="s">
        <v>237</v>
      </c>
      <c r="D2156" s="26" t="s">
        <v>238</v>
      </c>
      <c r="E2156" s="26">
        <v>98</v>
      </c>
      <c r="F2156" s="26">
        <v>150</v>
      </c>
      <c r="G2156" s="26" t="s">
        <v>6631</v>
      </c>
      <c r="H2156" s="26" t="s">
        <v>90</v>
      </c>
      <c r="I2156" s="26" t="s">
        <v>130</v>
      </c>
      <c r="J2156" s="26" t="s">
        <v>6631</v>
      </c>
      <c r="K2156" s="62">
        <v>33.270297530000001</v>
      </c>
      <c r="L2156" s="62">
        <v>88.061018660000002</v>
      </c>
      <c r="M2156" s="62">
        <v>2.2277535780000002</v>
      </c>
      <c r="N2156" s="51">
        <v>0.480916030534351</v>
      </c>
      <c r="O2156" s="63">
        <v>1.4</v>
      </c>
      <c r="P2156" s="63">
        <v>3.31</v>
      </c>
      <c r="Q2156" s="26" t="s">
        <v>117</v>
      </c>
      <c r="R2156" s="61">
        <v>0.18320610687022895</v>
      </c>
      <c r="S2156" s="61">
        <v>0.57835653345307581</v>
      </c>
      <c r="T2156" s="61">
        <v>9.4297260889088449E-2</v>
      </c>
      <c r="U2156" s="61">
        <v>1.7961383026493038E-2</v>
      </c>
      <c r="V2156" s="61">
        <v>9.8338572070049396E-2</v>
      </c>
      <c r="W2156" s="61">
        <v>2.7840143691064211E-2</v>
      </c>
    </row>
    <row r="2157" spans="1:23" x14ac:dyDescent="0.25">
      <c r="A2157" s="26" t="s">
        <v>2779</v>
      </c>
      <c r="B2157" s="26" t="s">
        <v>2780</v>
      </c>
      <c r="C2157" s="26" t="s">
        <v>237</v>
      </c>
      <c r="D2157" s="26" t="s">
        <v>238</v>
      </c>
      <c r="E2157" s="26">
        <v>56</v>
      </c>
      <c r="F2157" s="26">
        <v>150</v>
      </c>
      <c r="G2157" s="26" t="s">
        <v>6647</v>
      </c>
      <c r="H2157" s="26" t="s">
        <v>90</v>
      </c>
      <c r="I2157" s="26" t="s">
        <v>147</v>
      </c>
      <c r="J2157" s="26" t="s">
        <v>6647</v>
      </c>
      <c r="K2157" s="62">
        <v>56.858295509999998</v>
      </c>
      <c r="L2157" s="62">
        <v>53.416540599999998</v>
      </c>
      <c r="M2157" s="62">
        <v>53.95146235</v>
      </c>
      <c r="N2157" s="51">
        <v>0.21892744479495299</v>
      </c>
      <c r="O2157" s="63">
        <v>0.6</v>
      </c>
      <c r="P2157" s="63">
        <v>2.04</v>
      </c>
      <c r="Q2157" s="26" t="s">
        <v>629</v>
      </c>
      <c r="R2157" s="61">
        <v>0.79936908517350158</v>
      </c>
      <c r="S2157" s="61">
        <v>0.11798107255520504</v>
      </c>
      <c r="T2157" s="61">
        <v>0</v>
      </c>
      <c r="U2157" s="61">
        <v>0</v>
      </c>
      <c r="V2157" s="61">
        <v>8.2649842271293378E-2</v>
      </c>
      <c r="W2157" s="61">
        <v>0</v>
      </c>
    </row>
    <row r="2158" spans="1:23" x14ac:dyDescent="0.25">
      <c r="A2158" s="26" t="s">
        <v>4712</v>
      </c>
      <c r="B2158" s="26" t="s">
        <v>4713</v>
      </c>
      <c r="C2158" s="26" t="s">
        <v>237</v>
      </c>
      <c r="D2158" s="26" t="s">
        <v>238</v>
      </c>
      <c r="E2158" s="26">
        <v>74</v>
      </c>
      <c r="F2158" s="26">
        <v>219</v>
      </c>
      <c r="G2158" s="26" t="s">
        <v>6631</v>
      </c>
      <c r="H2158" s="26" t="s">
        <v>90</v>
      </c>
      <c r="I2158" s="26" t="s">
        <v>147</v>
      </c>
      <c r="J2158" s="26" t="s">
        <v>6631</v>
      </c>
      <c r="K2158" s="62">
        <v>75.428643469999997</v>
      </c>
      <c r="L2158" s="62">
        <v>77.080181539999998</v>
      </c>
      <c r="M2158" s="62">
        <v>61.953951459999999</v>
      </c>
      <c r="N2158" s="51">
        <v>0.52448453608247403</v>
      </c>
      <c r="O2158" s="63">
        <v>5.0999999999999996</v>
      </c>
      <c r="P2158" s="63">
        <v>2.48</v>
      </c>
      <c r="Q2158" s="26" t="s">
        <v>629</v>
      </c>
      <c r="R2158" s="61">
        <v>0.63793103448275867</v>
      </c>
      <c r="S2158" s="61">
        <v>0.28201970443349755</v>
      </c>
      <c r="T2158" s="61">
        <v>4.9261083743842365E-3</v>
      </c>
      <c r="U2158" s="61">
        <v>0</v>
      </c>
      <c r="V2158" s="61">
        <v>4.5566502463054187E-2</v>
      </c>
      <c r="W2158" s="61">
        <v>2.9556650246305417E-2</v>
      </c>
    </row>
    <row r="2159" spans="1:23" x14ac:dyDescent="0.25">
      <c r="A2159" s="26" t="s">
        <v>5601</v>
      </c>
      <c r="B2159" s="26" t="s">
        <v>5602</v>
      </c>
      <c r="C2159" s="26" t="s">
        <v>228</v>
      </c>
      <c r="D2159" s="26" t="s">
        <v>229</v>
      </c>
      <c r="E2159" s="26">
        <v>145</v>
      </c>
      <c r="F2159" s="26">
        <v>206</v>
      </c>
      <c r="G2159" s="26" t="s">
        <v>6631</v>
      </c>
      <c r="H2159" s="26" t="s">
        <v>90</v>
      </c>
      <c r="I2159" s="26" t="s">
        <v>118</v>
      </c>
      <c r="J2159" s="26" t="s">
        <v>6631</v>
      </c>
      <c r="K2159" s="62">
        <v>15.607665150000003</v>
      </c>
      <c r="L2159" s="62">
        <v>9.9722642459999999</v>
      </c>
      <c r="M2159" s="62">
        <v>41.13254512000001</v>
      </c>
      <c r="N2159" s="51">
        <v>0.11150131694468801</v>
      </c>
      <c r="O2159" s="63">
        <v>2.9000000000000004</v>
      </c>
      <c r="P2159" s="63">
        <v>2.34</v>
      </c>
      <c r="Q2159" s="26" t="s">
        <v>629</v>
      </c>
      <c r="R2159" s="61">
        <v>0.89903424056189651</v>
      </c>
      <c r="S2159" s="61">
        <v>6.4969271290605798E-2</v>
      </c>
      <c r="T2159" s="61">
        <v>0</v>
      </c>
      <c r="U2159" s="61">
        <v>0</v>
      </c>
      <c r="V2159" s="61">
        <v>0</v>
      </c>
      <c r="W2159" s="61">
        <v>3.5996488147497806E-2</v>
      </c>
    </row>
    <row r="2160" spans="1:23" x14ac:dyDescent="0.25">
      <c r="A2160" s="26" t="s">
        <v>2435</v>
      </c>
      <c r="B2160" s="26" t="s">
        <v>2436</v>
      </c>
      <c r="C2160" s="26" t="s">
        <v>228</v>
      </c>
      <c r="D2160" s="26" t="s">
        <v>229</v>
      </c>
      <c r="E2160" s="26">
        <v>161</v>
      </c>
      <c r="F2160" s="26">
        <v>336</v>
      </c>
      <c r="G2160" s="26" t="s">
        <v>6647</v>
      </c>
      <c r="H2160" s="26" t="s">
        <v>90</v>
      </c>
      <c r="I2160" s="26" t="s">
        <v>118</v>
      </c>
      <c r="J2160" s="26" t="s">
        <v>6647</v>
      </c>
      <c r="K2160" s="62">
        <v>16.691880990000001</v>
      </c>
      <c r="L2160" s="62">
        <v>14.346949070000001</v>
      </c>
      <c r="M2160" s="62">
        <v>30.006222780000002</v>
      </c>
      <c r="N2160" s="51">
        <v>0.17322175732217601</v>
      </c>
      <c r="O2160" s="63">
        <v>2.2000000000000002</v>
      </c>
      <c r="P2160" s="63">
        <v>2.52</v>
      </c>
      <c r="Q2160" s="26" t="s">
        <v>629</v>
      </c>
      <c r="R2160" s="61">
        <v>0.85614307931570766</v>
      </c>
      <c r="S2160" s="61">
        <v>4.3545878693623641E-2</v>
      </c>
      <c r="T2160" s="61">
        <v>2.2550544323483669E-2</v>
      </c>
      <c r="U2160" s="61">
        <v>7.776049766718507E-4</v>
      </c>
      <c r="V2160" s="61">
        <v>1.088646967340591E-2</v>
      </c>
      <c r="W2160" s="61">
        <v>6.6096423017107303E-2</v>
      </c>
    </row>
    <row r="2161" spans="1:23" x14ac:dyDescent="0.25">
      <c r="A2161" s="26" t="s">
        <v>4814</v>
      </c>
      <c r="B2161" s="26" t="s">
        <v>4815</v>
      </c>
      <c r="C2161" s="26" t="s">
        <v>237</v>
      </c>
      <c r="D2161" s="26" t="s">
        <v>238</v>
      </c>
      <c r="E2161" s="26">
        <v>59</v>
      </c>
      <c r="F2161" s="26">
        <v>184</v>
      </c>
      <c r="G2161" s="26" t="s">
        <v>6631</v>
      </c>
      <c r="H2161" s="26" t="s">
        <v>90</v>
      </c>
      <c r="I2161" s="26" t="s">
        <v>147</v>
      </c>
      <c r="J2161" s="26" t="s">
        <v>6631</v>
      </c>
      <c r="K2161" s="62">
        <v>75.428643469999997</v>
      </c>
      <c r="L2161" s="62">
        <v>77.080181539999998</v>
      </c>
      <c r="M2161" s="62">
        <v>61.953951459999999</v>
      </c>
      <c r="N2161" s="51">
        <v>0.34862385321100903</v>
      </c>
      <c r="O2161" s="63">
        <v>5.0999999999999996</v>
      </c>
      <c r="P2161" s="63">
        <v>2.48</v>
      </c>
      <c r="Q2161" s="26" t="s">
        <v>629</v>
      </c>
      <c r="R2161" s="61">
        <v>0.57224770642201839</v>
      </c>
      <c r="S2161" s="61">
        <v>0.2580275229357798</v>
      </c>
      <c r="T2161" s="61">
        <v>5.2752293577981654E-2</v>
      </c>
      <c r="U2161" s="61">
        <v>1.834862385321101E-2</v>
      </c>
      <c r="V2161" s="61">
        <v>7.6834862385321098E-2</v>
      </c>
      <c r="W2161" s="61">
        <v>2.1788990825688071E-2</v>
      </c>
    </row>
    <row r="2162" spans="1:23" x14ac:dyDescent="0.25">
      <c r="A2162" s="26" t="s">
        <v>5074</v>
      </c>
      <c r="B2162" s="26" t="s">
        <v>5075</v>
      </c>
      <c r="C2162" s="26" t="s">
        <v>237</v>
      </c>
      <c r="D2162" s="26" t="s">
        <v>238</v>
      </c>
      <c r="E2162" s="26">
        <v>2</v>
      </c>
      <c r="F2162" s="26">
        <v>255</v>
      </c>
      <c r="G2162" s="26" t="s">
        <v>6631</v>
      </c>
      <c r="H2162" s="26" t="s">
        <v>6649</v>
      </c>
      <c r="I2162" s="26" t="s">
        <v>147</v>
      </c>
      <c r="J2162" s="26" t="s">
        <v>6631</v>
      </c>
      <c r="K2162" s="62">
        <v>75.428643469999997</v>
      </c>
      <c r="L2162" s="62">
        <v>77.080181539999984</v>
      </c>
      <c r="M2162" s="62">
        <v>61.953951459999999</v>
      </c>
      <c r="N2162" s="51">
        <v>0.41128084606345505</v>
      </c>
      <c r="O2162" s="63">
        <v>5.0999999999999996</v>
      </c>
      <c r="P2162" s="63">
        <v>2.48</v>
      </c>
      <c r="Q2162" s="26" t="s">
        <v>117</v>
      </c>
      <c r="R2162" s="61">
        <v>0.43713278495887198</v>
      </c>
      <c r="S2162" s="61">
        <v>0.2162162162162162</v>
      </c>
      <c r="T2162" s="61">
        <v>0</v>
      </c>
      <c r="U2162" s="61">
        <v>2.1151586368977675E-2</v>
      </c>
      <c r="V2162" s="61">
        <v>0.18566392479435959</v>
      </c>
      <c r="W2162" s="61">
        <v>0.13983548766157461</v>
      </c>
    </row>
    <row r="2163" spans="1:23" x14ac:dyDescent="0.25">
      <c r="A2163" s="26" t="s">
        <v>2121</v>
      </c>
      <c r="B2163" s="26" t="s">
        <v>2122</v>
      </c>
      <c r="C2163" s="26" t="s">
        <v>128</v>
      </c>
      <c r="D2163" s="26" t="s">
        <v>175</v>
      </c>
      <c r="E2163" s="26">
        <v>627</v>
      </c>
      <c r="F2163" s="26">
        <v>2640</v>
      </c>
      <c r="G2163" s="26" t="s">
        <v>6647</v>
      </c>
      <c r="H2163" s="26" t="s">
        <v>90</v>
      </c>
      <c r="I2163" s="26" t="s">
        <v>118</v>
      </c>
      <c r="J2163" s="26" t="s">
        <v>6647</v>
      </c>
      <c r="K2163" s="62">
        <v>78.796086099095348</v>
      </c>
      <c r="L2163" s="62">
        <v>61.696524697796562</v>
      </c>
      <c r="M2163" s="62">
        <v>83.999943953971652</v>
      </c>
      <c r="N2163" s="51">
        <v>8.0918342477163702E-2</v>
      </c>
      <c r="O2163" s="63">
        <v>5.6600770121129251</v>
      </c>
      <c r="P2163" s="63">
        <v>3.1811976390128627</v>
      </c>
      <c r="Q2163" s="26" t="s">
        <v>629</v>
      </c>
      <c r="R2163" s="61">
        <v>0.64315587849150002</v>
      </c>
      <c r="S2163" s="61">
        <v>0.24628157287157521</v>
      </c>
      <c r="T2163" s="61">
        <v>1.5907856045180663E-2</v>
      </c>
      <c r="U2163" s="61">
        <v>6.9895902915886113E-3</v>
      </c>
      <c r="V2163" s="61">
        <v>1.8449422858751514E-2</v>
      </c>
      <c r="W2163" s="61">
        <v>6.9215679441404068E-2</v>
      </c>
    </row>
    <row r="2164" spans="1:23" x14ac:dyDescent="0.25">
      <c r="A2164" s="26" t="s">
        <v>1985</v>
      </c>
      <c r="B2164" s="26" t="s">
        <v>1986</v>
      </c>
      <c r="C2164" s="26" t="s">
        <v>128</v>
      </c>
      <c r="D2164" s="26" t="s">
        <v>175</v>
      </c>
      <c r="E2164" s="26">
        <v>1354</v>
      </c>
      <c r="F2164" s="26">
        <v>2944</v>
      </c>
      <c r="G2164" s="26" t="s">
        <v>6647</v>
      </c>
      <c r="H2164" s="26" t="s">
        <v>90</v>
      </c>
      <c r="I2164" s="26" t="s">
        <v>118</v>
      </c>
      <c r="J2164" s="26" t="s">
        <v>6647</v>
      </c>
      <c r="K2164" s="62">
        <v>82.617212568525787</v>
      </c>
      <c r="L2164" s="62">
        <v>66.042464749955272</v>
      </c>
      <c r="M2164" s="62">
        <v>85.570054676179936</v>
      </c>
      <c r="N2164" s="51">
        <v>8.5676194099704103E-2</v>
      </c>
      <c r="O2164" s="63">
        <v>5.3629884617158048</v>
      </c>
      <c r="P2164" s="63">
        <v>3.3534083219095283</v>
      </c>
      <c r="Q2164" s="26" t="s">
        <v>629</v>
      </c>
      <c r="R2164" s="61">
        <v>0.62850415622727607</v>
      </c>
      <c r="S2164" s="61">
        <v>0.25559416782893746</v>
      </c>
      <c r="T2164" s="61">
        <v>1.5415403393300635E-2</v>
      </c>
      <c r="U2164" s="61">
        <v>4.9049010796865669E-3</v>
      </c>
      <c r="V2164" s="61">
        <v>5.2032449325668265E-2</v>
      </c>
      <c r="W2164" s="61">
        <v>4.3548922145130883E-2</v>
      </c>
    </row>
    <row r="2165" spans="1:23" x14ac:dyDescent="0.25">
      <c r="A2165" s="26" t="s">
        <v>4812</v>
      </c>
      <c r="B2165" s="26" t="s">
        <v>4813</v>
      </c>
      <c r="C2165" s="26" t="s">
        <v>237</v>
      </c>
      <c r="D2165" s="26" t="s">
        <v>238</v>
      </c>
      <c r="E2165" s="26">
        <v>59</v>
      </c>
      <c r="F2165" s="26">
        <v>250</v>
      </c>
      <c r="G2165" s="26" t="s">
        <v>6631</v>
      </c>
      <c r="H2165" s="26" t="s">
        <v>90</v>
      </c>
      <c r="I2165" s="26" t="s">
        <v>147</v>
      </c>
      <c r="J2165" s="26" t="s">
        <v>6631</v>
      </c>
      <c r="K2165" s="62">
        <v>75.428643469999997</v>
      </c>
      <c r="L2165" s="62">
        <v>77.080181539999998</v>
      </c>
      <c r="M2165" s="62">
        <v>61.953951459999999</v>
      </c>
      <c r="N2165" s="51">
        <v>0.41128084606345505</v>
      </c>
      <c r="O2165" s="63">
        <v>5.0999999999999996</v>
      </c>
      <c r="P2165" s="63">
        <v>2.48</v>
      </c>
      <c r="Q2165" s="26" t="s">
        <v>117</v>
      </c>
      <c r="R2165" s="61">
        <v>0.43713278495887198</v>
      </c>
      <c r="S2165" s="61">
        <v>0.2162162162162162</v>
      </c>
      <c r="T2165" s="61">
        <v>0</v>
      </c>
      <c r="U2165" s="61">
        <v>2.1151586368977675E-2</v>
      </c>
      <c r="V2165" s="61">
        <v>0.18566392479435959</v>
      </c>
      <c r="W2165" s="61">
        <v>0.13983548766157461</v>
      </c>
    </row>
    <row r="2166" spans="1:23" x14ac:dyDescent="0.25">
      <c r="A2166" s="26" t="s">
        <v>3112</v>
      </c>
      <c r="B2166" s="26" t="s">
        <v>3113</v>
      </c>
      <c r="C2166" s="26" t="s">
        <v>128</v>
      </c>
      <c r="D2166" s="26" t="s">
        <v>175</v>
      </c>
      <c r="E2166" s="26">
        <v>25</v>
      </c>
      <c r="F2166" s="26">
        <v>83</v>
      </c>
      <c r="G2166" s="26" t="s">
        <v>6647</v>
      </c>
      <c r="H2166" s="26" t="s">
        <v>90</v>
      </c>
      <c r="I2166" s="26" t="s">
        <v>118</v>
      </c>
      <c r="J2166" s="26" t="s">
        <v>6647</v>
      </c>
      <c r="K2166" s="62">
        <v>12.834089760000001</v>
      </c>
      <c r="L2166" s="62">
        <v>15.443772060000002</v>
      </c>
      <c r="M2166" s="62">
        <v>16.540136900000004</v>
      </c>
      <c r="N2166" s="51">
        <v>0.21795565170362402</v>
      </c>
      <c r="O2166" s="63">
        <v>0.5</v>
      </c>
      <c r="P2166" s="63">
        <v>2.84</v>
      </c>
      <c r="Q2166" s="26" t="s">
        <v>629</v>
      </c>
      <c r="R2166" s="61">
        <v>0.82314764737696056</v>
      </c>
      <c r="S2166" s="61">
        <v>5.9491617090319096E-2</v>
      </c>
      <c r="T2166" s="61">
        <v>0</v>
      </c>
      <c r="U2166" s="61">
        <v>2.271498107084911E-2</v>
      </c>
      <c r="V2166" s="61">
        <v>1.3520822065981613E-2</v>
      </c>
      <c r="W2166" s="61">
        <v>8.1124932395889679E-2</v>
      </c>
    </row>
    <row r="2167" spans="1:23" x14ac:dyDescent="0.25">
      <c r="A2167" s="26" t="s">
        <v>5222</v>
      </c>
      <c r="B2167" s="26" t="s">
        <v>5223</v>
      </c>
      <c r="C2167" s="26" t="s">
        <v>237</v>
      </c>
      <c r="D2167" s="26" t="s">
        <v>238</v>
      </c>
      <c r="E2167" s="26">
        <v>25</v>
      </c>
      <c r="F2167" s="26">
        <v>500</v>
      </c>
      <c r="G2167" s="26" t="s">
        <v>6631</v>
      </c>
      <c r="H2167" s="26" t="s">
        <v>90</v>
      </c>
      <c r="I2167" s="26" t="s">
        <v>147</v>
      </c>
      <c r="J2167" s="26" t="s">
        <v>6631</v>
      </c>
      <c r="K2167" s="62">
        <v>75.428643469999997</v>
      </c>
      <c r="L2167" s="62">
        <v>77.080181539999998</v>
      </c>
      <c r="M2167" s="62">
        <v>61.953951459999999</v>
      </c>
      <c r="N2167" s="51">
        <v>0.498150431565968</v>
      </c>
      <c r="O2167" s="63">
        <v>5.0999999999999996</v>
      </c>
      <c r="P2167" s="63">
        <v>2.48</v>
      </c>
      <c r="Q2167" s="26" t="s">
        <v>117</v>
      </c>
      <c r="R2167" s="61">
        <v>0.31995133819951338</v>
      </c>
      <c r="S2167" s="61">
        <v>0.63990267639902676</v>
      </c>
      <c r="T2167" s="61">
        <v>0</v>
      </c>
      <c r="U2167" s="61">
        <v>0</v>
      </c>
      <c r="V2167" s="61">
        <v>4.0145985401459854E-2</v>
      </c>
      <c r="W2167" s="61">
        <v>0</v>
      </c>
    </row>
    <row r="2168" spans="1:23" x14ac:dyDescent="0.25">
      <c r="A2168" s="26" t="s">
        <v>2175</v>
      </c>
      <c r="B2168" s="26" t="s">
        <v>2176</v>
      </c>
      <c r="C2168" s="26" t="s">
        <v>128</v>
      </c>
      <c r="D2168" s="26" t="s">
        <v>175</v>
      </c>
      <c r="E2168" s="26">
        <v>473</v>
      </c>
      <c r="F2168" s="26">
        <v>1562</v>
      </c>
      <c r="G2168" s="26" t="s">
        <v>6647</v>
      </c>
      <c r="H2168" s="26" t="s">
        <v>90</v>
      </c>
      <c r="I2168" s="26" t="s">
        <v>118</v>
      </c>
      <c r="J2168" s="26" t="s">
        <v>6647</v>
      </c>
      <c r="K2168" s="62">
        <v>12.834089759999999</v>
      </c>
      <c r="L2168" s="62">
        <v>15.443772059999999</v>
      </c>
      <c r="M2168" s="62">
        <v>16.5401369</v>
      </c>
      <c r="N2168" s="51">
        <v>0.25117468657501996</v>
      </c>
      <c r="O2168" s="63">
        <v>0.5</v>
      </c>
      <c r="P2168" s="63">
        <v>2.84</v>
      </c>
      <c r="Q2168" s="26" t="s">
        <v>629</v>
      </c>
      <c r="R2168" s="61">
        <v>0.83431652126423539</v>
      </c>
      <c r="S2168" s="61">
        <v>8.0345267918323277E-2</v>
      </c>
      <c r="T2168" s="61">
        <v>0</v>
      </c>
      <c r="U2168" s="61">
        <v>1.6241679989337832E-2</v>
      </c>
      <c r="V2168" s="61">
        <v>9.6676666603201407E-3</v>
      </c>
      <c r="W2168" s="61">
        <v>5.942886416778323E-2</v>
      </c>
    </row>
    <row r="2169" spans="1:23" x14ac:dyDescent="0.25">
      <c r="A2169" s="26" t="s">
        <v>1909</v>
      </c>
      <c r="B2169" s="26" t="s">
        <v>1910</v>
      </c>
      <c r="C2169" s="26" t="s">
        <v>128</v>
      </c>
      <c r="D2169" s="26" t="s">
        <v>175</v>
      </c>
      <c r="E2169" s="26">
        <v>1950</v>
      </c>
      <c r="F2169" s="26">
        <v>6428</v>
      </c>
      <c r="G2169" s="26" t="s">
        <v>6647</v>
      </c>
      <c r="H2169" s="26" t="s">
        <v>90</v>
      </c>
      <c r="I2169" s="26" t="s">
        <v>118</v>
      </c>
      <c r="J2169" s="26" t="s">
        <v>6647</v>
      </c>
      <c r="K2169" s="62">
        <v>77.449013930168661</v>
      </c>
      <c r="L2169" s="62">
        <v>79.203842596452745</v>
      </c>
      <c r="M2169" s="62">
        <v>63.371663688805135</v>
      </c>
      <c r="N2169" s="51">
        <v>0.30227494944583599</v>
      </c>
      <c r="O2169" s="63">
        <v>5.0706905930669688</v>
      </c>
      <c r="P2169" s="63">
        <v>3.6917161792184894</v>
      </c>
      <c r="Q2169" s="26" t="s">
        <v>117</v>
      </c>
      <c r="R2169" s="61">
        <v>0.23351978526277337</v>
      </c>
      <c r="S2169" s="61">
        <v>0.71628854702373768</v>
      </c>
      <c r="T2169" s="61">
        <v>2.193214365135376E-2</v>
      </c>
      <c r="U2169" s="61">
        <v>0</v>
      </c>
      <c r="V2169" s="61">
        <v>2.136229058707151E-3</v>
      </c>
      <c r="W2169" s="61">
        <v>2.6123295003427853E-2</v>
      </c>
    </row>
    <row r="2170" spans="1:23" x14ac:dyDescent="0.25">
      <c r="A2170" s="26" t="s">
        <v>2233</v>
      </c>
      <c r="B2170" s="26" t="s">
        <v>2234</v>
      </c>
      <c r="C2170" s="26" t="s">
        <v>128</v>
      </c>
      <c r="D2170" s="26" t="s">
        <v>175</v>
      </c>
      <c r="E2170" s="26">
        <v>341</v>
      </c>
      <c r="F2170" s="26">
        <v>1107</v>
      </c>
      <c r="G2170" s="26" t="s">
        <v>6647</v>
      </c>
      <c r="H2170" s="26" t="s">
        <v>90</v>
      </c>
      <c r="I2170" s="26" t="s">
        <v>118</v>
      </c>
      <c r="J2170" s="26" t="s">
        <v>6647</v>
      </c>
      <c r="K2170" s="62">
        <v>93.318204739999999</v>
      </c>
      <c r="L2170" s="62">
        <v>72.012102870000007</v>
      </c>
      <c r="M2170" s="62">
        <v>97.934038580000021</v>
      </c>
      <c r="N2170" s="51">
        <v>8.8662341674389897E-2</v>
      </c>
      <c r="O2170" s="63">
        <v>7.0000000000000009</v>
      </c>
      <c r="P2170" s="63">
        <v>3.3900000000000006</v>
      </c>
      <c r="Q2170" s="26" t="s">
        <v>629</v>
      </c>
      <c r="R2170" s="61">
        <v>0.64102564102564097</v>
      </c>
      <c r="S2170" s="61">
        <v>0.25702811244979917</v>
      </c>
      <c r="T2170" s="61">
        <v>2.0389249304911958E-2</v>
      </c>
      <c r="U2170" s="61">
        <v>6.4874884151992582E-3</v>
      </c>
      <c r="V2170" s="61">
        <v>2.162496138399753E-2</v>
      </c>
      <c r="W2170" s="61">
        <v>5.3444547420451037E-2</v>
      </c>
    </row>
    <row r="2171" spans="1:23" x14ac:dyDescent="0.25">
      <c r="A2171" s="26" t="s">
        <v>4032</v>
      </c>
      <c r="B2171" s="26" t="s">
        <v>4033</v>
      </c>
      <c r="C2171" s="26" t="s">
        <v>128</v>
      </c>
      <c r="D2171" s="26" t="s">
        <v>175</v>
      </c>
      <c r="E2171" s="26">
        <v>945</v>
      </c>
      <c r="F2171" s="26">
        <v>3172</v>
      </c>
      <c r="G2171" s="26" t="s">
        <v>6631</v>
      </c>
      <c r="H2171" s="26" t="s">
        <v>90</v>
      </c>
      <c r="I2171" s="26" t="s">
        <v>118</v>
      </c>
      <c r="J2171" s="26" t="s">
        <v>6631</v>
      </c>
      <c r="K2171" s="62">
        <v>61.355840471369234</v>
      </c>
      <c r="L2171" s="62">
        <v>54.181630229023618</v>
      </c>
      <c r="M2171" s="62">
        <v>61.004551013526822</v>
      </c>
      <c r="N2171" s="51">
        <v>0.229817883575024</v>
      </c>
      <c r="O2171" s="63">
        <v>2.1104759016581154</v>
      </c>
      <c r="P2171" s="63">
        <v>3.2805738961921871</v>
      </c>
      <c r="Q2171" s="26" t="s">
        <v>629</v>
      </c>
      <c r="R2171" s="61">
        <v>0.52385802364686096</v>
      </c>
      <c r="S2171" s="61">
        <v>0.30870082882654465</v>
      </c>
      <c r="T2171" s="61">
        <v>1.5401395269564275E-2</v>
      </c>
      <c r="U2171" s="61">
        <v>5.0858289517991512E-2</v>
      </c>
      <c r="V2171" s="61">
        <v>4.6397813249454585E-2</v>
      </c>
      <c r="W2171" s="61">
        <v>5.4783649489583849E-2</v>
      </c>
    </row>
    <row r="2172" spans="1:23" x14ac:dyDescent="0.25">
      <c r="A2172" s="26" t="s">
        <v>5050</v>
      </c>
      <c r="B2172" s="26" t="s">
        <v>5051</v>
      </c>
      <c r="C2172" s="26" t="s">
        <v>237</v>
      </c>
      <c r="D2172" s="26" t="s">
        <v>238</v>
      </c>
      <c r="E2172" s="26">
        <v>36</v>
      </c>
      <c r="F2172" s="26">
        <v>25</v>
      </c>
      <c r="G2172" s="26" t="s">
        <v>6631</v>
      </c>
      <c r="H2172" s="26" t="s">
        <v>90</v>
      </c>
      <c r="I2172" s="26" t="s">
        <v>118</v>
      </c>
      <c r="J2172" s="26" t="s">
        <v>6631</v>
      </c>
      <c r="K2172" s="62">
        <v>23.171961670000002</v>
      </c>
      <c r="L2172" s="62">
        <v>35.653050929999999</v>
      </c>
      <c r="M2172" s="62">
        <v>13.142501560000001</v>
      </c>
      <c r="N2172" s="51">
        <v>0.4</v>
      </c>
      <c r="O2172" s="63">
        <v>0</v>
      </c>
      <c r="P2172" s="63">
        <v>2.67</v>
      </c>
      <c r="Q2172" s="26" t="s">
        <v>117</v>
      </c>
      <c r="R2172" s="61">
        <v>0.4127659574468085</v>
      </c>
      <c r="S2172" s="61">
        <v>0.4</v>
      </c>
      <c r="T2172" s="61">
        <v>0</v>
      </c>
      <c r="U2172" s="61">
        <v>0</v>
      </c>
      <c r="V2172" s="61">
        <v>0.18723404255319148</v>
      </c>
      <c r="W2172" s="61">
        <v>0</v>
      </c>
    </row>
    <row r="2173" spans="1:23" x14ac:dyDescent="0.25">
      <c r="A2173" s="26" t="s">
        <v>5915</v>
      </c>
      <c r="B2173" s="26" t="s">
        <v>5916</v>
      </c>
      <c r="C2173" s="26" t="s">
        <v>128</v>
      </c>
      <c r="D2173" s="26" t="s">
        <v>175</v>
      </c>
      <c r="E2173" s="26">
        <v>542</v>
      </c>
      <c r="F2173" s="26">
        <v>1789</v>
      </c>
      <c r="G2173" s="26" t="s">
        <v>6648</v>
      </c>
      <c r="H2173" s="26" t="s">
        <v>90</v>
      </c>
      <c r="I2173" s="26" t="s">
        <v>147</v>
      </c>
      <c r="J2173" s="26" t="s">
        <v>6648</v>
      </c>
      <c r="K2173" s="62">
        <v>79.815226099671747</v>
      </c>
      <c r="L2173" s="62">
        <v>86.155087601296373</v>
      </c>
      <c r="M2173" s="62">
        <v>58.648020627177793</v>
      </c>
      <c r="N2173" s="51">
        <v>0.61813692589059999</v>
      </c>
      <c r="O2173" s="63">
        <v>11.149296024169608</v>
      </c>
      <c r="P2173" s="63">
        <v>4.1032573010468933</v>
      </c>
      <c r="Q2173" s="26" t="s">
        <v>117</v>
      </c>
      <c r="R2173" s="61">
        <v>7.083266042376847E-2</v>
      </c>
      <c r="S2173" s="61">
        <v>0.87402768929333119</v>
      </c>
      <c r="T2173" s="61">
        <v>2.2399972132560207E-2</v>
      </c>
      <c r="U2173" s="61">
        <v>5.5164802283119872E-3</v>
      </c>
      <c r="V2173" s="61">
        <v>2.3591212467229526E-2</v>
      </c>
      <c r="W2173" s="61">
        <v>3.6319854547984891E-3</v>
      </c>
    </row>
    <row r="2174" spans="1:23" x14ac:dyDescent="0.25">
      <c r="A2174" s="26" t="s">
        <v>1911</v>
      </c>
      <c r="B2174" s="26" t="s">
        <v>1912</v>
      </c>
      <c r="C2174" s="26" t="s">
        <v>128</v>
      </c>
      <c r="D2174" s="26" t="s">
        <v>175</v>
      </c>
      <c r="E2174" s="26">
        <v>1945</v>
      </c>
      <c r="F2174" s="26">
        <v>6224</v>
      </c>
      <c r="G2174" s="26" t="s">
        <v>6647</v>
      </c>
      <c r="H2174" s="26" t="s">
        <v>90</v>
      </c>
      <c r="I2174" s="26" t="s">
        <v>118</v>
      </c>
      <c r="J2174" s="26" t="s">
        <v>6647</v>
      </c>
      <c r="K2174" s="62">
        <v>8.8250126069999997</v>
      </c>
      <c r="L2174" s="62">
        <v>13.136661619999998</v>
      </c>
      <c r="M2174" s="62">
        <v>9.8942128189999998</v>
      </c>
      <c r="N2174" s="51">
        <v>0.15328684131210601</v>
      </c>
      <c r="O2174" s="63">
        <v>0</v>
      </c>
      <c r="P2174" s="63">
        <v>2.7800000000000002</v>
      </c>
      <c r="Q2174" s="26" t="s">
        <v>629</v>
      </c>
      <c r="R2174" s="61">
        <v>0.670811823262214</v>
      </c>
      <c r="S2174" s="61">
        <v>0.17100843269861213</v>
      </c>
      <c r="T2174" s="61">
        <v>3.746016906929623E-3</v>
      </c>
      <c r="U2174" s="61">
        <v>2.4594877298287402E-3</v>
      </c>
      <c r="V2174" s="61">
        <v>9.6833550503604739E-3</v>
      </c>
      <c r="W2174" s="61">
        <v>0.14229088435205528</v>
      </c>
    </row>
    <row r="2175" spans="1:23" x14ac:dyDescent="0.25">
      <c r="A2175" s="26" t="s">
        <v>4118</v>
      </c>
      <c r="B2175" s="26" t="s">
        <v>4119</v>
      </c>
      <c r="C2175" s="26" t="s">
        <v>128</v>
      </c>
      <c r="D2175" s="26" t="s">
        <v>175</v>
      </c>
      <c r="E2175" s="26">
        <v>496</v>
      </c>
      <c r="F2175" s="26">
        <v>1637</v>
      </c>
      <c r="G2175" s="26" t="s">
        <v>6631</v>
      </c>
      <c r="H2175" s="26" t="s">
        <v>90</v>
      </c>
      <c r="I2175" s="26" t="s">
        <v>147</v>
      </c>
      <c r="J2175" s="26" t="s">
        <v>6631</v>
      </c>
      <c r="K2175" s="62">
        <v>95.965708520000007</v>
      </c>
      <c r="L2175" s="62">
        <v>89.258698940000016</v>
      </c>
      <c r="M2175" s="62">
        <v>93.117610450000015</v>
      </c>
      <c r="N2175" s="51">
        <v>0.45943304007820102</v>
      </c>
      <c r="O2175" s="63">
        <v>18.3</v>
      </c>
      <c r="P2175" s="63">
        <v>4.46</v>
      </c>
      <c r="Q2175" s="26" t="s">
        <v>117</v>
      </c>
      <c r="R2175" s="61">
        <v>0.20019295706705262</v>
      </c>
      <c r="S2175" s="61">
        <v>0.79980704293294769</v>
      </c>
      <c r="T2175" s="61">
        <v>0</v>
      </c>
      <c r="U2175" s="61">
        <v>0</v>
      </c>
      <c r="V2175" s="61">
        <v>0</v>
      </c>
      <c r="W2175" s="61">
        <v>0</v>
      </c>
    </row>
    <row r="2176" spans="1:23" x14ac:dyDescent="0.25">
      <c r="A2176" s="26" t="s">
        <v>4372</v>
      </c>
      <c r="B2176" s="26" t="s">
        <v>4373</v>
      </c>
      <c r="C2176" s="26" t="s">
        <v>237</v>
      </c>
      <c r="D2176" s="26" t="s">
        <v>238</v>
      </c>
      <c r="E2176" s="26">
        <v>15</v>
      </c>
      <c r="F2176" s="26">
        <v>706</v>
      </c>
      <c r="G2176" s="26" t="s">
        <v>6631</v>
      </c>
      <c r="H2176" s="26" t="s">
        <v>6649</v>
      </c>
      <c r="I2176" s="26" t="s">
        <v>118</v>
      </c>
      <c r="J2176" s="26" t="s">
        <v>6631</v>
      </c>
      <c r="K2176" s="62">
        <v>56.464080809317039</v>
      </c>
      <c r="L2176" s="62">
        <v>78.892038931176458</v>
      </c>
      <c r="M2176" s="62">
        <v>23.928850556092456</v>
      </c>
      <c r="N2176" s="51">
        <v>0.53934446256567492</v>
      </c>
      <c r="O2176" s="63">
        <v>1.0227703684503511</v>
      </c>
      <c r="P2176" s="63">
        <v>3.1952864608038034</v>
      </c>
      <c r="Q2176" s="26" t="s">
        <v>117</v>
      </c>
      <c r="R2176" s="61">
        <v>0.43667334341911768</v>
      </c>
      <c r="S2176" s="61">
        <v>0.47591661973899052</v>
      </c>
      <c r="T2176" s="61">
        <v>5.4077818448750835E-2</v>
      </c>
      <c r="U2176" s="61">
        <v>3.8004570885475736E-4</v>
      </c>
      <c r="V2176" s="61">
        <v>1.0921682818300332E-3</v>
      </c>
      <c r="W2176" s="61">
        <v>3.1860004402456531E-2</v>
      </c>
    </row>
    <row r="2177" spans="1:23" x14ac:dyDescent="0.25">
      <c r="A2177" s="26" t="s">
        <v>3546</v>
      </c>
      <c r="B2177" s="26" t="s">
        <v>3547</v>
      </c>
      <c r="C2177" s="26" t="s">
        <v>128</v>
      </c>
      <c r="D2177" s="26" t="s">
        <v>175</v>
      </c>
      <c r="E2177" s="26">
        <v>14928</v>
      </c>
      <c r="F2177" s="26">
        <v>66172</v>
      </c>
      <c r="G2177" s="26" t="s">
        <v>6631</v>
      </c>
      <c r="H2177" s="26" t="s">
        <v>90</v>
      </c>
      <c r="I2177" s="26" t="s">
        <v>130</v>
      </c>
      <c r="J2177" s="26" t="s">
        <v>6631</v>
      </c>
      <c r="K2177" s="62">
        <v>83.818311577505924</v>
      </c>
      <c r="L2177" s="62">
        <v>81.472656528241771</v>
      </c>
      <c r="M2177" s="62">
        <v>75.925628040369247</v>
      </c>
      <c r="N2177" s="51">
        <v>0.45733366954204402</v>
      </c>
      <c r="O2177" s="63">
        <v>16.048459786231323</v>
      </c>
      <c r="P2177" s="63">
        <v>3.7654219951412173</v>
      </c>
      <c r="Q2177" s="26" t="s">
        <v>117</v>
      </c>
      <c r="R2177" s="61">
        <v>0.14651503006654418</v>
      </c>
      <c r="S2177" s="61">
        <v>0.77946490047828543</v>
      </c>
      <c r="T2177" s="61">
        <v>4.0949501108864424E-2</v>
      </c>
      <c r="U2177" s="61">
        <v>9.6780252462871626E-4</v>
      </c>
      <c r="V2177" s="61">
        <v>1.8708393550052393E-2</v>
      </c>
      <c r="W2177" s="61">
        <v>1.339437227162547E-2</v>
      </c>
    </row>
    <row r="2178" spans="1:23" x14ac:dyDescent="0.25">
      <c r="A2178" s="26" t="s">
        <v>3740</v>
      </c>
      <c r="B2178" s="26" t="s">
        <v>3741</v>
      </c>
      <c r="C2178" s="26" t="s">
        <v>128</v>
      </c>
      <c r="D2178" s="26" t="s">
        <v>175</v>
      </c>
      <c r="E2178" s="26">
        <v>4114</v>
      </c>
      <c r="F2178" s="26">
        <v>13576</v>
      </c>
      <c r="G2178" s="26" t="s">
        <v>6631</v>
      </c>
      <c r="H2178" s="26" t="s">
        <v>90</v>
      </c>
      <c r="I2178" s="26" t="s">
        <v>130</v>
      </c>
      <c r="J2178" s="26" t="s">
        <v>6631</v>
      </c>
      <c r="K2178" s="62">
        <v>78.247765724049714</v>
      </c>
      <c r="L2178" s="62">
        <v>66.81083470624867</v>
      </c>
      <c r="M2178" s="62">
        <v>82.031859805827466</v>
      </c>
      <c r="N2178" s="51">
        <v>0.38926106215457801</v>
      </c>
      <c r="O2178" s="63">
        <v>4.5491932866619678</v>
      </c>
      <c r="P2178" s="63">
        <v>3.3008054434548191</v>
      </c>
      <c r="Q2178" s="26" t="s">
        <v>117</v>
      </c>
      <c r="R2178" s="61">
        <v>0.47377134756882072</v>
      </c>
      <c r="S2178" s="61">
        <v>0.3926028054798264</v>
      </c>
      <c r="T2178" s="61">
        <v>1.381350325682042E-3</v>
      </c>
      <c r="U2178" s="61">
        <v>0</v>
      </c>
      <c r="V2178" s="61">
        <v>0.10437759504119154</v>
      </c>
      <c r="W2178" s="61">
        <v>2.7866901584479065E-2</v>
      </c>
    </row>
    <row r="2179" spans="1:23" x14ac:dyDescent="0.25">
      <c r="A2179" s="26" t="s">
        <v>4624</v>
      </c>
      <c r="B2179" s="26" t="s">
        <v>4625</v>
      </c>
      <c r="C2179" s="26" t="s">
        <v>237</v>
      </c>
      <c r="D2179" s="26" t="s">
        <v>238</v>
      </c>
      <c r="E2179" s="26">
        <v>93</v>
      </c>
      <c r="F2179" s="26">
        <v>180</v>
      </c>
      <c r="G2179" s="26" t="s">
        <v>6631</v>
      </c>
      <c r="H2179" s="26" t="s">
        <v>90</v>
      </c>
      <c r="I2179" s="26" t="s">
        <v>147</v>
      </c>
      <c r="J2179" s="26" t="s">
        <v>6631</v>
      </c>
      <c r="K2179" s="62">
        <v>33.270297530000001</v>
      </c>
      <c r="L2179" s="62">
        <v>88.061018660000002</v>
      </c>
      <c r="M2179" s="62">
        <v>2.2277535780000002</v>
      </c>
      <c r="N2179" s="51">
        <v>0.52804182509505704</v>
      </c>
      <c r="O2179" s="63">
        <v>1.4</v>
      </c>
      <c r="P2179" s="63">
        <v>3.31</v>
      </c>
      <c r="Q2179" s="26" t="s">
        <v>629</v>
      </c>
      <c r="R2179" s="61">
        <v>0.65561694290976069</v>
      </c>
      <c r="S2179" s="61">
        <v>0.34438305709023942</v>
      </c>
      <c r="T2179" s="61">
        <v>0</v>
      </c>
      <c r="U2179" s="61">
        <v>0</v>
      </c>
      <c r="V2179" s="61">
        <v>0</v>
      </c>
      <c r="W2179" s="61">
        <v>0</v>
      </c>
    </row>
    <row r="2180" spans="1:23" x14ac:dyDescent="0.25">
      <c r="A2180" s="26" t="s">
        <v>3118</v>
      </c>
      <c r="B2180" s="26" t="s">
        <v>3119</v>
      </c>
      <c r="C2180" s="26" t="s">
        <v>344</v>
      </c>
      <c r="D2180" s="26" t="s">
        <v>175</v>
      </c>
      <c r="E2180" s="26">
        <v>25</v>
      </c>
      <c r="F2180" s="26">
        <v>75</v>
      </c>
      <c r="G2180" s="26" t="s">
        <v>6647</v>
      </c>
      <c r="H2180" s="26" t="s">
        <v>90</v>
      </c>
      <c r="I2180" s="26" t="s">
        <v>118</v>
      </c>
      <c r="J2180" s="26" t="s">
        <v>6647</v>
      </c>
      <c r="K2180" s="62">
        <v>12.834089759999999</v>
      </c>
      <c r="L2180" s="62">
        <v>15.443772060000001</v>
      </c>
      <c r="M2180" s="62">
        <v>16.5401369</v>
      </c>
      <c r="N2180" s="51">
        <v>0.18834080717488799</v>
      </c>
      <c r="O2180" s="63">
        <v>0.5</v>
      </c>
      <c r="P2180" s="63">
        <v>2.25</v>
      </c>
      <c r="Q2180" s="26" t="s">
        <v>629</v>
      </c>
      <c r="R2180" s="61">
        <v>0.87761194029850742</v>
      </c>
      <c r="S2180" s="61">
        <v>6.1194029850746269E-2</v>
      </c>
      <c r="T2180" s="61">
        <v>0</v>
      </c>
      <c r="U2180" s="61">
        <v>0</v>
      </c>
      <c r="V2180" s="61">
        <v>0</v>
      </c>
      <c r="W2180" s="61">
        <v>6.1194029850746269E-2</v>
      </c>
    </row>
    <row r="2181" spans="1:23" x14ac:dyDescent="0.25">
      <c r="A2181" s="26" t="s">
        <v>6367</v>
      </c>
      <c r="B2181" s="26" t="s">
        <v>6368</v>
      </c>
      <c r="C2181" s="26" t="s">
        <v>344</v>
      </c>
      <c r="D2181" s="26" t="s">
        <v>175</v>
      </c>
      <c r="E2181" s="26">
        <v>27</v>
      </c>
      <c r="F2181" s="26">
        <v>150</v>
      </c>
      <c r="G2181" s="26" t="s">
        <v>6648</v>
      </c>
      <c r="H2181" s="26" t="s">
        <v>90</v>
      </c>
      <c r="I2181" s="26" t="s">
        <v>147</v>
      </c>
      <c r="J2181" s="26" t="s">
        <v>6648</v>
      </c>
      <c r="K2181" s="62">
        <v>12.834089759999999</v>
      </c>
      <c r="L2181" s="62">
        <v>15.443772060000001</v>
      </c>
      <c r="M2181" s="62">
        <v>16.5401369</v>
      </c>
      <c r="N2181" s="51">
        <v>5.2667578659370801E-2</v>
      </c>
      <c r="O2181" s="63">
        <v>0.5</v>
      </c>
      <c r="P2181" s="63">
        <v>2.84</v>
      </c>
      <c r="Q2181" s="26" t="s">
        <v>629</v>
      </c>
      <c r="R2181" s="61">
        <v>0.63335584064821071</v>
      </c>
      <c r="S2181" s="61">
        <v>0.31465226198514518</v>
      </c>
      <c r="T2181" s="61">
        <v>4.8615800135043886E-2</v>
      </c>
      <c r="U2181" s="61">
        <v>0</v>
      </c>
      <c r="V2181" s="61">
        <v>0</v>
      </c>
      <c r="W2181" s="61">
        <v>3.37609723160027E-3</v>
      </c>
    </row>
    <row r="2182" spans="1:23" x14ac:dyDescent="0.25">
      <c r="A2182" s="26" t="s">
        <v>6563</v>
      </c>
      <c r="B2182" s="26" t="s">
        <v>6564</v>
      </c>
      <c r="C2182" s="26" t="s">
        <v>344</v>
      </c>
      <c r="D2182" s="26" t="s">
        <v>175</v>
      </c>
      <c r="E2182" s="26">
        <v>38</v>
      </c>
      <c r="F2182" s="26">
        <v>150</v>
      </c>
      <c r="G2182" s="26" t="s">
        <v>6630</v>
      </c>
      <c r="H2182" s="26" t="s">
        <v>90</v>
      </c>
      <c r="I2182" s="26" t="s">
        <v>130</v>
      </c>
      <c r="J2182" s="26" t="s">
        <v>6630</v>
      </c>
      <c r="K2182" s="62">
        <v>27.521432170000001</v>
      </c>
      <c r="L2182" s="62">
        <v>28.920827030000002</v>
      </c>
      <c r="M2182" s="62">
        <v>28.487865589999998</v>
      </c>
      <c r="N2182" s="51">
        <v>0.22356828193832601</v>
      </c>
      <c r="O2182" s="63">
        <v>0</v>
      </c>
      <c r="P2182" s="63">
        <v>2.0499999999999998</v>
      </c>
      <c r="Q2182" s="26" t="s">
        <v>629</v>
      </c>
      <c r="R2182" s="61">
        <v>0.84251101321585908</v>
      </c>
      <c r="S2182" s="61">
        <v>7.9295154185022032E-2</v>
      </c>
      <c r="T2182" s="61">
        <v>0</v>
      </c>
      <c r="U2182" s="61">
        <v>0</v>
      </c>
      <c r="V2182" s="61">
        <v>0</v>
      </c>
      <c r="W2182" s="61">
        <v>7.819383259911894E-2</v>
      </c>
    </row>
    <row r="2183" spans="1:23" x14ac:dyDescent="0.25">
      <c r="A2183" s="26" t="s">
        <v>4968</v>
      </c>
      <c r="B2183" s="26" t="s">
        <v>4969</v>
      </c>
      <c r="C2183" s="26" t="s">
        <v>237</v>
      </c>
      <c r="D2183" s="26" t="s">
        <v>238</v>
      </c>
      <c r="E2183" s="26">
        <v>43</v>
      </c>
      <c r="F2183" s="26">
        <v>290</v>
      </c>
      <c r="G2183" s="26" t="s">
        <v>6631</v>
      </c>
      <c r="H2183" s="26" t="s">
        <v>90</v>
      </c>
      <c r="I2183" s="26" t="s">
        <v>147</v>
      </c>
      <c r="J2183" s="26" t="s">
        <v>6631</v>
      </c>
      <c r="K2183" s="62">
        <v>57.312153299999999</v>
      </c>
      <c r="L2183" s="62">
        <v>73.966212810000002</v>
      </c>
      <c r="M2183" s="62">
        <v>29.595519599999999</v>
      </c>
      <c r="N2183" s="51">
        <v>0.47120418848167506</v>
      </c>
      <c r="O2183" s="63">
        <v>2.1</v>
      </c>
      <c r="P2183" s="63">
        <v>1.95</v>
      </c>
      <c r="Q2183" s="26" t="s">
        <v>629</v>
      </c>
      <c r="R2183" s="61">
        <v>0.65052356020942392</v>
      </c>
      <c r="S2183" s="61">
        <v>0.14659685863874344</v>
      </c>
      <c r="T2183" s="61">
        <v>1.832460732984293E-2</v>
      </c>
      <c r="U2183" s="61">
        <v>0.10209424083769633</v>
      </c>
      <c r="V2183" s="61">
        <v>5.2356020942408377E-2</v>
      </c>
      <c r="W2183" s="61">
        <v>3.0104712041884817E-2</v>
      </c>
    </row>
    <row r="2184" spans="1:23" x14ac:dyDescent="0.25">
      <c r="A2184" s="26" t="s">
        <v>4832</v>
      </c>
      <c r="B2184" s="26" t="s">
        <v>4833</v>
      </c>
      <c r="C2184" s="26" t="s">
        <v>237</v>
      </c>
      <c r="D2184" s="26" t="s">
        <v>238</v>
      </c>
      <c r="E2184" s="26">
        <v>56</v>
      </c>
      <c r="F2184" s="26">
        <v>54</v>
      </c>
      <c r="G2184" s="26" t="s">
        <v>6631</v>
      </c>
      <c r="H2184" s="26" t="s">
        <v>90</v>
      </c>
      <c r="I2184" s="26" t="s">
        <v>147</v>
      </c>
      <c r="J2184" s="26" t="s">
        <v>6631</v>
      </c>
      <c r="K2184" s="62">
        <v>78.1896117</v>
      </c>
      <c r="L2184" s="62">
        <v>83.358547659999999</v>
      </c>
      <c r="M2184" s="62">
        <v>58.979464839999999</v>
      </c>
      <c r="N2184" s="51">
        <v>0.68983957219251291</v>
      </c>
      <c r="O2184" s="63">
        <v>2.1</v>
      </c>
      <c r="P2184" s="63">
        <v>2.61</v>
      </c>
      <c r="Q2184" s="26" t="s">
        <v>629</v>
      </c>
      <c r="R2184" s="61">
        <v>1</v>
      </c>
      <c r="S2184" s="61">
        <v>0</v>
      </c>
      <c r="T2184" s="61">
        <v>0</v>
      </c>
      <c r="U2184" s="61">
        <v>0</v>
      </c>
      <c r="V2184" s="61">
        <v>0</v>
      </c>
      <c r="W2184" s="61">
        <v>0</v>
      </c>
    </row>
    <row r="2185" spans="1:23" x14ac:dyDescent="0.25">
      <c r="A2185" s="26" t="s">
        <v>5342</v>
      </c>
      <c r="B2185" s="26" t="s">
        <v>5343</v>
      </c>
      <c r="C2185" s="26" t="s">
        <v>237</v>
      </c>
      <c r="D2185" s="26" t="s">
        <v>238</v>
      </c>
      <c r="E2185" s="26">
        <v>19</v>
      </c>
      <c r="F2185" s="26">
        <v>65</v>
      </c>
      <c r="G2185" s="26" t="s">
        <v>6631</v>
      </c>
      <c r="H2185" s="26" t="s">
        <v>90</v>
      </c>
      <c r="I2185" s="26" t="s">
        <v>130</v>
      </c>
      <c r="J2185" s="26" t="s">
        <v>6631</v>
      </c>
      <c r="K2185" s="62">
        <v>47.503782150000006</v>
      </c>
      <c r="L2185" s="62">
        <v>44.288956130000003</v>
      </c>
      <c r="M2185" s="62">
        <v>48.176726819999999</v>
      </c>
      <c r="N2185" s="51">
        <v>0.36525013448090399</v>
      </c>
      <c r="O2185" s="63">
        <v>1</v>
      </c>
      <c r="P2185" s="63">
        <v>3.0300000000000002</v>
      </c>
      <c r="Q2185" s="26" t="s">
        <v>629</v>
      </c>
      <c r="R2185" s="61">
        <v>0.6940806705081195</v>
      </c>
      <c r="S2185" s="61">
        <v>0.22262964903090626</v>
      </c>
      <c r="T2185" s="61">
        <v>2.4620220010476698E-2</v>
      </c>
      <c r="U2185" s="61">
        <v>0</v>
      </c>
      <c r="V2185" s="61">
        <v>1.5715034049240444E-2</v>
      </c>
      <c r="W2185" s="61">
        <v>4.2954426401257212E-2</v>
      </c>
    </row>
    <row r="2186" spans="1:23" x14ac:dyDescent="0.25">
      <c r="A2186" s="26" t="s">
        <v>4800</v>
      </c>
      <c r="B2186" s="26" t="s">
        <v>4801</v>
      </c>
      <c r="C2186" s="26" t="s">
        <v>625</v>
      </c>
      <c r="D2186" s="26" t="s">
        <v>238</v>
      </c>
      <c r="E2186" s="26">
        <v>61</v>
      </c>
      <c r="F2186" s="26">
        <v>103</v>
      </c>
      <c r="G2186" s="26" t="s">
        <v>6631</v>
      </c>
      <c r="H2186" s="26" t="s">
        <v>90</v>
      </c>
      <c r="I2186" s="26" t="s">
        <v>147</v>
      </c>
      <c r="J2186" s="26" t="s">
        <v>6631</v>
      </c>
      <c r="K2186" s="62">
        <v>65.254664649999995</v>
      </c>
      <c r="L2186" s="62">
        <v>79.185577409999993</v>
      </c>
      <c r="M2186" s="62">
        <v>38.693217169999997</v>
      </c>
      <c r="N2186" s="51">
        <v>0.47887323943661997</v>
      </c>
      <c r="O2186" s="63">
        <v>0.3</v>
      </c>
      <c r="P2186" s="63">
        <v>2.46</v>
      </c>
      <c r="Q2186" s="26" t="s">
        <v>117</v>
      </c>
      <c r="R2186" s="61">
        <v>0.42131979695431471</v>
      </c>
      <c r="S2186" s="61">
        <v>0.25</v>
      </c>
      <c r="T2186" s="61">
        <v>3.8071065989847717E-3</v>
      </c>
      <c r="U2186" s="61">
        <v>0.26142131979695432</v>
      </c>
      <c r="V2186" s="61">
        <v>5.076142131979695E-3</v>
      </c>
      <c r="W2186" s="61">
        <v>5.8375634517766499E-2</v>
      </c>
    </row>
    <row r="2187" spans="1:23" x14ac:dyDescent="0.25">
      <c r="A2187" s="26" t="s">
        <v>5034</v>
      </c>
      <c r="B2187" s="26" t="s">
        <v>5035</v>
      </c>
      <c r="C2187" s="26" t="s">
        <v>625</v>
      </c>
      <c r="D2187" s="26" t="s">
        <v>238</v>
      </c>
      <c r="E2187" s="26">
        <v>38</v>
      </c>
      <c r="F2187" s="26">
        <v>31</v>
      </c>
      <c r="G2187" s="26" t="s">
        <v>6631</v>
      </c>
      <c r="H2187" s="26" t="s">
        <v>90</v>
      </c>
      <c r="I2187" s="26" t="s">
        <v>147</v>
      </c>
      <c r="J2187" s="26" t="s">
        <v>6631</v>
      </c>
      <c r="K2187" s="62">
        <v>43.986384270000002</v>
      </c>
      <c r="L2187" s="62">
        <v>59.820978320000002</v>
      </c>
      <c r="M2187" s="62">
        <v>22.128189169999999</v>
      </c>
      <c r="N2187" s="51">
        <v>0.41836734693877603</v>
      </c>
      <c r="O2187" s="63">
        <v>3.1</v>
      </c>
      <c r="P2187" s="63">
        <v>1.85</v>
      </c>
      <c r="Q2187" s="26" t="s">
        <v>117</v>
      </c>
      <c r="R2187" s="61">
        <v>0.46530612244897962</v>
      </c>
      <c r="S2187" s="61">
        <v>0.23673469387755103</v>
      </c>
      <c r="T2187" s="61">
        <v>0.2</v>
      </c>
      <c r="U2187" s="61">
        <v>9.7959183673469397E-2</v>
      </c>
      <c r="V2187" s="61">
        <v>0</v>
      </c>
      <c r="W2187" s="61">
        <v>0</v>
      </c>
    </row>
    <row r="2188" spans="1:23" x14ac:dyDescent="0.25">
      <c r="A2188" s="26" t="s">
        <v>4356</v>
      </c>
      <c r="B2188" s="26" t="s">
        <v>4357</v>
      </c>
      <c r="C2188" s="26" t="s">
        <v>344</v>
      </c>
      <c r="D2188" s="26" t="s">
        <v>175</v>
      </c>
      <c r="E2188" s="26">
        <v>198</v>
      </c>
      <c r="F2188" s="26">
        <v>370</v>
      </c>
      <c r="G2188" s="26" t="s">
        <v>6631</v>
      </c>
      <c r="H2188" s="26" t="s">
        <v>90</v>
      </c>
      <c r="I2188" s="26" t="s">
        <v>147</v>
      </c>
      <c r="J2188" s="26" t="s">
        <v>6631</v>
      </c>
      <c r="K2188" s="62">
        <v>12.834089760000001</v>
      </c>
      <c r="L2188" s="62">
        <v>15.443772060000001</v>
      </c>
      <c r="M2188" s="62">
        <v>16.5401369</v>
      </c>
      <c r="N2188" s="51">
        <v>0.44751009421265103</v>
      </c>
      <c r="O2188" s="63">
        <v>0.5</v>
      </c>
      <c r="P2188" s="63">
        <v>2.25</v>
      </c>
      <c r="Q2188" s="26" t="s">
        <v>629</v>
      </c>
      <c r="R2188" s="61">
        <v>0.8462986198243414</v>
      </c>
      <c r="S2188" s="61">
        <v>0.12296110414052698</v>
      </c>
      <c r="T2188" s="61">
        <v>0</v>
      </c>
      <c r="U2188" s="61">
        <v>9.4102885821831864E-3</v>
      </c>
      <c r="V2188" s="61">
        <v>0</v>
      </c>
      <c r="W2188" s="61">
        <v>2.1329987452948559E-2</v>
      </c>
    </row>
    <row r="2189" spans="1:23" x14ac:dyDescent="0.25">
      <c r="A2189" s="26" t="s">
        <v>4496</v>
      </c>
      <c r="B2189" s="26" t="s">
        <v>4497</v>
      </c>
      <c r="C2189" s="26" t="s">
        <v>237</v>
      </c>
      <c r="D2189" s="26" t="s">
        <v>238</v>
      </c>
      <c r="E2189" s="26">
        <v>125</v>
      </c>
      <c r="F2189" s="26">
        <v>600</v>
      </c>
      <c r="G2189" s="26" t="s">
        <v>6631</v>
      </c>
      <c r="H2189" s="26" t="s">
        <v>90</v>
      </c>
      <c r="I2189" s="26" t="s">
        <v>130</v>
      </c>
      <c r="J2189" s="26" t="s">
        <v>6631</v>
      </c>
      <c r="K2189" s="62">
        <v>38.968734240000003</v>
      </c>
      <c r="L2189" s="62">
        <v>29.248613210000002</v>
      </c>
      <c r="M2189" s="62">
        <v>48.035977619449277</v>
      </c>
      <c r="N2189" s="51">
        <v>0.2764665490189</v>
      </c>
      <c r="O2189" s="63">
        <v>2.7337286206707563</v>
      </c>
      <c r="P2189" s="63">
        <v>2.2348479247568305</v>
      </c>
      <c r="Q2189" s="26" t="s">
        <v>629</v>
      </c>
      <c r="R2189" s="61">
        <v>0.52532066604239369</v>
      </c>
      <c r="S2189" s="61">
        <v>0.26706989110736506</v>
      </c>
      <c r="T2189" s="61">
        <v>8.3904930419440152E-2</v>
      </c>
      <c r="U2189" s="61">
        <v>0</v>
      </c>
      <c r="V2189" s="61">
        <v>5.9143810134437161E-2</v>
      </c>
      <c r="W2189" s="61">
        <v>6.4560702296363945E-2</v>
      </c>
    </row>
    <row r="2190" spans="1:23" x14ac:dyDescent="0.25">
      <c r="A2190" s="26" t="s">
        <v>6303</v>
      </c>
      <c r="B2190" s="26" t="s">
        <v>6304</v>
      </c>
      <c r="C2190" s="26" t="s">
        <v>344</v>
      </c>
      <c r="D2190" s="26" t="s">
        <v>175</v>
      </c>
      <c r="E2190" s="26">
        <v>87</v>
      </c>
      <c r="F2190" s="26">
        <v>300</v>
      </c>
      <c r="G2190" s="26" t="s">
        <v>6648</v>
      </c>
      <c r="H2190" s="26" t="s">
        <v>90</v>
      </c>
      <c r="I2190" s="26" t="s">
        <v>118</v>
      </c>
      <c r="J2190" s="26" t="s">
        <v>6648</v>
      </c>
      <c r="K2190" s="62">
        <v>12.834089759999999</v>
      </c>
      <c r="L2190" s="62">
        <v>15.443772060000001</v>
      </c>
      <c r="M2190" s="62">
        <v>16.5401369</v>
      </c>
      <c r="N2190" s="51">
        <v>0.19764391832186401</v>
      </c>
      <c r="O2190" s="63">
        <v>0.5</v>
      </c>
      <c r="P2190" s="63">
        <v>2.4353406899266856</v>
      </c>
      <c r="Q2190" s="26" t="s">
        <v>629</v>
      </c>
      <c r="R2190" s="61">
        <v>0.86050270562208864</v>
      </c>
      <c r="S2190" s="61">
        <v>6.06592394794431E-2</v>
      </c>
      <c r="T2190" s="61">
        <v>0</v>
      </c>
      <c r="U2190" s="61">
        <v>7.1356097906453723E-3</v>
      </c>
      <c r="V2190" s="61">
        <v>4.2473867801460542E-3</v>
      </c>
      <c r="W2190" s="61">
        <v>6.7455058327676787E-2</v>
      </c>
    </row>
    <row r="2191" spans="1:23" x14ac:dyDescent="0.25">
      <c r="A2191" s="26" t="s">
        <v>5821</v>
      </c>
      <c r="B2191" s="26" t="s">
        <v>5822</v>
      </c>
      <c r="C2191" s="26" t="s">
        <v>344</v>
      </c>
      <c r="D2191" s="26" t="s">
        <v>175</v>
      </c>
      <c r="E2191" s="26">
        <v>34</v>
      </c>
      <c r="F2191" s="26">
        <v>100</v>
      </c>
      <c r="G2191" s="26" t="s">
        <v>6631</v>
      </c>
      <c r="H2191" s="26" t="s">
        <v>90</v>
      </c>
      <c r="I2191" s="26" t="s">
        <v>147</v>
      </c>
      <c r="J2191" s="26" t="s">
        <v>6631</v>
      </c>
      <c r="K2191" s="62">
        <v>17.687846700000001</v>
      </c>
      <c r="L2191" s="62">
        <v>18.3308119</v>
      </c>
      <c r="M2191" s="62">
        <v>23.148724330000004</v>
      </c>
      <c r="N2191" s="51">
        <v>0.24856079924740299</v>
      </c>
      <c r="O2191" s="63">
        <v>5.5000000000000009</v>
      </c>
      <c r="P2191" s="63">
        <v>2.5499999999999998</v>
      </c>
      <c r="Q2191" s="26" t="s">
        <v>629</v>
      </c>
      <c r="R2191" s="61">
        <v>0.85916996534539947</v>
      </c>
      <c r="S2191" s="61">
        <v>0.13098189786806236</v>
      </c>
      <c r="T2191" s="61">
        <v>0</v>
      </c>
      <c r="U2191" s="61">
        <v>7.3615241328252616E-4</v>
      </c>
      <c r="V2191" s="61">
        <v>9.1119843732554457E-3</v>
      </c>
      <c r="W2191" s="61">
        <v>0</v>
      </c>
    </row>
    <row r="2192" spans="1:23" x14ac:dyDescent="0.25">
      <c r="A2192" s="26" t="s">
        <v>6345</v>
      </c>
      <c r="B2192" s="26" t="s">
        <v>6346</v>
      </c>
      <c r="C2192" s="26" t="s">
        <v>128</v>
      </c>
      <c r="D2192" s="26" t="s">
        <v>175</v>
      </c>
      <c r="E2192" s="26">
        <v>41</v>
      </c>
      <c r="F2192" s="26">
        <v>135</v>
      </c>
      <c r="G2192" s="26" t="s">
        <v>6648</v>
      </c>
      <c r="H2192" s="26" t="s">
        <v>90</v>
      </c>
      <c r="I2192" s="26" t="s">
        <v>130</v>
      </c>
      <c r="J2192" s="26" t="s">
        <v>6648</v>
      </c>
      <c r="K2192" s="62">
        <v>93.318204740000013</v>
      </c>
      <c r="L2192" s="62">
        <v>72.012102870000007</v>
      </c>
      <c r="M2192" s="62">
        <v>97.934038580000021</v>
      </c>
      <c r="N2192" s="51">
        <v>8.8662341674389897E-2</v>
      </c>
      <c r="O2192" s="63">
        <v>7.0000000000000009</v>
      </c>
      <c r="P2192" s="63">
        <v>3.3900000000000006</v>
      </c>
      <c r="Q2192" s="26" t="s">
        <v>629</v>
      </c>
      <c r="R2192" s="61">
        <v>0.64102564102564097</v>
      </c>
      <c r="S2192" s="61">
        <v>0.25702811244979917</v>
      </c>
      <c r="T2192" s="61">
        <v>2.0389249304911955E-2</v>
      </c>
      <c r="U2192" s="61">
        <v>6.48748841519926E-3</v>
      </c>
      <c r="V2192" s="61">
        <v>2.1624961383997533E-2</v>
      </c>
      <c r="W2192" s="61">
        <v>5.3444547420451044E-2</v>
      </c>
    </row>
    <row r="2193" spans="1:23" x14ac:dyDescent="0.25">
      <c r="A2193" s="26" t="s">
        <v>4598</v>
      </c>
      <c r="B2193" s="26" t="s">
        <v>4599</v>
      </c>
      <c r="C2193" s="26" t="s">
        <v>344</v>
      </c>
      <c r="D2193" s="26" t="s">
        <v>175</v>
      </c>
      <c r="E2193" s="26">
        <v>100</v>
      </c>
      <c r="F2193" s="26">
        <v>350</v>
      </c>
      <c r="G2193" s="26" t="s">
        <v>6631</v>
      </c>
      <c r="H2193" s="26" t="s">
        <v>90</v>
      </c>
      <c r="I2193" s="26" t="s">
        <v>147</v>
      </c>
      <c r="J2193" s="26" t="s">
        <v>6631</v>
      </c>
      <c r="K2193" s="62">
        <v>93.318204739999999</v>
      </c>
      <c r="L2193" s="62">
        <v>72.012102870000007</v>
      </c>
      <c r="M2193" s="62">
        <v>97.934038580000006</v>
      </c>
      <c r="N2193" s="51">
        <v>0.72228381374722805</v>
      </c>
      <c r="O2193" s="63">
        <v>7</v>
      </c>
      <c r="P2193" s="63">
        <v>3.39</v>
      </c>
      <c r="Q2193" s="26" t="s">
        <v>117</v>
      </c>
      <c r="R2193" s="61">
        <v>3.9356984478935694E-2</v>
      </c>
      <c r="S2193" s="61">
        <v>0.94124168514412421</v>
      </c>
      <c r="T2193" s="61">
        <v>0</v>
      </c>
      <c r="U2193" s="61">
        <v>0</v>
      </c>
      <c r="V2193" s="61">
        <v>1.9401330376940133E-2</v>
      </c>
      <c r="W2193" s="61">
        <v>0</v>
      </c>
    </row>
    <row r="2194" spans="1:23" x14ac:dyDescent="0.25">
      <c r="A2194" s="26" t="s">
        <v>3274</v>
      </c>
      <c r="B2194" s="26" t="s">
        <v>3275</v>
      </c>
      <c r="C2194" s="26" t="s">
        <v>344</v>
      </c>
      <c r="D2194" s="26" t="s">
        <v>175</v>
      </c>
      <c r="E2194" s="26">
        <v>16</v>
      </c>
      <c r="F2194" s="26">
        <v>84</v>
      </c>
      <c r="G2194" s="26" t="s">
        <v>6647</v>
      </c>
      <c r="H2194" s="26" t="s">
        <v>90</v>
      </c>
      <c r="I2194" s="26" t="s">
        <v>118</v>
      </c>
      <c r="J2194" s="26" t="s">
        <v>6647</v>
      </c>
      <c r="K2194" s="62">
        <v>93.318204739999999</v>
      </c>
      <c r="L2194" s="62">
        <v>72.012102870000007</v>
      </c>
      <c r="M2194" s="62">
        <v>97.934038580000006</v>
      </c>
      <c r="N2194" s="51">
        <v>6.0840968670377894E-2</v>
      </c>
      <c r="O2194" s="63">
        <v>7</v>
      </c>
      <c r="P2194" s="63">
        <v>3.39</v>
      </c>
      <c r="Q2194" s="26" t="s">
        <v>117</v>
      </c>
      <c r="R2194" s="61">
        <v>0.4928414486271292</v>
      </c>
      <c r="S2194" s="61">
        <v>0.49674253803818408</v>
      </c>
      <c r="T2194" s="61">
        <v>2.3089768548112282E-3</v>
      </c>
      <c r="U2194" s="61">
        <v>1.0903383657040612E-3</v>
      </c>
      <c r="V2194" s="61">
        <v>4.1432857896754318E-3</v>
      </c>
      <c r="W2194" s="61">
        <v>2.8734123244959593E-3</v>
      </c>
    </row>
    <row r="2195" spans="1:23" x14ac:dyDescent="0.25">
      <c r="A2195" s="26" t="s">
        <v>5134</v>
      </c>
      <c r="B2195" s="26" t="s">
        <v>5135</v>
      </c>
      <c r="C2195" s="26" t="s">
        <v>344</v>
      </c>
      <c r="D2195" s="26" t="s">
        <v>175</v>
      </c>
      <c r="E2195" s="26">
        <v>31</v>
      </c>
      <c r="F2195" s="26">
        <v>100</v>
      </c>
      <c r="G2195" s="26" t="s">
        <v>6631</v>
      </c>
      <c r="H2195" s="26" t="s">
        <v>90</v>
      </c>
      <c r="I2195" s="26" t="s">
        <v>118</v>
      </c>
      <c r="J2195" s="26" t="s">
        <v>6631</v>
      </c>
      <c r="K2195" s="62">
        <v>77.975289959999998</v>
      </c>
      <c r="L2195" s="62">
        <v>86.384266260000004</v>
      </c>
      <c r="M2195" s="62">
        <v>54.959551959999999</v>
      </c>
      <c r="N2195" s="51">
        <v>0.29674796747967497</v>
      </c>
      <c r="O2195" s="63">
        <v>6.1</v>
      </c>
      <c r="P2195" s="63">
        <v>3.98</v>
      </c>
      <c r="Q2195" s="26" t="s">
        <v>117</v>
      </c>
      <c r="R2195" s="61">
        <v>0.37154471544715439</v>
      </c>
      <c r="S2195" s="61">
        <v>0.62439024390243902</v>
      </c>
      <c r="T2195" s="61">
        <v>0</v>
      </c>
      <c r="U2195" s="61">
        <v>0</v>
      </c>
      <c r="V2195" s="61">
        <v>0</v>
      </c>
      <c r="W2195" s="61">
        <v>4.0650406504065045E-3</v>
      </c>
    </row>
    <row r="2196" spans="1:23" x14ac:dyDescent="0.25">
      <c r="A2196" s="26" t="s">
        <v>6363</v>
      </c>
      <c r="B2196" s="26" t="s">
        <v>6364</v>
      </c>
      <c r="C2196" s="26" t="s">
        <v>344</v>
      </c>
      <c r="D2196" s="26" t="s">
        <v>175</v>
      </c>
      <c r="E2196" s="26">
        <v>27</v>
      </c>
      <c r="F2196" s="26">
        <v>150</v>
      </c>
      <c r="G2196" s="26" t="s">
        <v>6648</v>
      </c>
      <c r="H2196" s="26" t="s">
        <v>90</v>
      </c>
      <c r="I2196" s="26" t="s">
        <v>118</v>
      </c>
      <c r="J2196" s="26" t="s">
        <v>6648</v>
      </c>
      <c r="K2196" s="62">
        <v>79.778113970000007</v>
      </c>
      <c r="L2196" s="62">
        <v>86.132123050000004</v>
      </c>
      <c r="M2196" s="62">
        <v>58.581207220000003</v>
      </c>
      <c r="N2196" s="51">
        <v>8.0882352941176502E-2</v>
      </c>
      <c r="O2196" s="63">
        <v>11.1</v>
      </c>
      <c r="P2196" s="63">
        <v>3.31</v>
      </c>
      <c r="Q2196" s="26" t="s">
        <v>629</v>
      </c>
      <c r="R2196" s="61">
        <v>0.52816386247256764</v>
      </c>
      <c r="S2196" s="61">
        <v>0.42099487929773227</v>
      </c>
      <c r="T2196" s="61">
        <v>6.2179956108266276E-3</v>
      </c>
      <c r="U2196" s="61">
        <v>0</v>
      </c>
      <c r="V2196" s="61">
        <v>2.5603511338697874E-3</v>
      </c>
      <c r="W2196" s="61">
        <v>4.2062911485003657E-2</v>
      </c>
    </row>
    <row r="2197" spans="1:23" x14ac:dyDescent="0.25">
      <c r="A2197" s="26" t="s">
        <v>2485</v>
      </c>
      <c r="B2197" s="26" t="s">
        <v>2486</v>
      </c>
      <c r="C2197" s="26" t="s">
        <v>344</v>
      </c>
      <c r="D2197" s="26" t="s">
        <v>175</v>
      </c>
      <c r="E2197" s="26">
        <v>127</v>
      </c>
      <c r="F2197" s="26">
        <v>375</v>
      </c>
      <c r="G2197" s="26" t="s">
        <v>6647</v>
      </c>
      <c r="H2197" s="26" t="s">
        <v>90</v>
      </c>
      <c r="I2197" s="26" t="s">
        <v>130</v>
      </c>
      <c r="J2197" s="26" t="s">
        <v>6647</v>
      </c>
      <c r="K2197" s="62">
        <v>12.834089759999999</v>
      </c>
      <c r="L2197" s="62">
        <v>15.443772060000001</v>
      </c>
      <c r="M2197" s="62">
        <v>16.5401369</v>
      </c>
      <c r="N2197" s="51">
        <v>0.32741621683718897</v>
      </c>
      <c r="O2197" s="63">
        <v>0.5</v>
      </c>
      <c r="P2197" s="63">
        <v>2.84</v>
      </c>
      <c r="Q2197" s="26" t="s">
        <v>629</v>
      </c>
      <c r="R2197" s="61">
        <v>0.85995037729015888</v>
      </c>
      <c r="S2197" s="61">
        <v>0.12820680600489617</v>
      </c>
      <c r="T2197" s="61">
        <v>0</v>
      </c>
      <c r="U2197" s="61">
        <v>1.3847060803593826E-3</v>
      </c>
      <c r="V2197" s="61">
        <v>8.2422980973772793E-4</v>
      </c>
      <c r="W2197" s="61">
        <v>9.6338808148476104E-3</v>
      </c>
    </row>
    <row r="2198" spans="1:23" x14ac:dyDescent="0.25">
      <c r="A2198" s="26" t="s">
        <v>5332</v>
      </c>
      <c r="B2198" s="26" t="s">
        <v>5333</v>
      </c>
      <c r="C2198" s="26" t="s">
        <v>344</v>
      </c>
      <c r="D2198" s="26" t="s">
        <v>175</v>
      </c>
      <c r="E2198" s="26">
        <v>20</v>
      </c>
      <c r="F2198" s="26">
        <v>100</v>
      </c>
      <c r="G2198" s="26" t="s">
        <v>6631</v>
      </c>
      <c r="H2198" s="26" t="s">
        <v>90</v>
      </c>
      <c r="I2198" s="26" t="s">
        <v>147</v>
      </c>
      <c r="J2198" s="26" t="s">
        <v>6631</v>
      </c>
      <c r="K2198" s="62">
        <v>27.521432170000001</v>
      </c>
      <c r="L2198" s="62">
        <v>28.920827030000002</v>
      </c>
      <c r="M2198" s="62">
        <v>28.487865589999998</v>
      </c>
      <c r="N2198" s="51">
        <v>0.28237643708166799</v>
      </c>
      <c r="O2198" s="63">
        <v>0</v>
      </c>
      <c r="P2198" s="63">
        <v>2.0499999999999998</v>
      </c>
      <c r="Q2198" s="26" t="s">
        <v>629</v>
      </c>
      <c r="R2198" s="61">
        <v>0.77120744540707098</v>
      </c>
      <c r="S2198" s="61">
        <v>0.13798545704934889</v>
      </c>
      <c r="T2198" s="61">
        <v>1.837358253219061E-2</v>
      </c>
      <c r="U2198" s="61">
        <v>0</v>
      </c>
      <c r="V2198" s="61">
        <v>1.3191983100000445E-3</v>
      </c>
      <c r="W2198" s="61">
        <v>7.1114316701389541E-2</v>
      </c>
    </row>
    <row r="2199" spans="1:23" x14ac:dyDescent="0.25">
      <c r="A2199" s="26" t="s">
        <v>5441</v>
      </c>
      <c r="B2199" s="26" t="s">
        <v>5442</v>
      </c>
      <c r="C2199" s="26" t="s">
        <v>237</v>
      </c>
      <c r="D2199" s="26" t="s">
        <v>238</v>
      </c>
      <c r="E2199" s="26">
        <v>15</v>
      </c>
      <c r="F2199" s="26">
        <v>3833</v>
      </c>
      <c r="G2199" s="26" t="s">
        <v>6631</v>
      </c>
      <c r="H2199" s="26" t="s">
        <v>90</v>
      </c>
      <c r="I2199" s="26" t="s">
        <v>147</v>
      </c>
      <c r="J2199" s="26" t="s">
        <v>6631</v>
      </c>
      <c r="K2199" s="62">
        <v>97.919818460000002</v>
      </c>
      <c r="L2199" s="62">
        <v>99.344427629999998</v>
      </c>
      <c r="M2199" s="62">
        <v>85.687616680000005</v>
      </c>
      <c r="N2199" s="51">
        <v>0.64779270633397301</v>
      </c>
      <c r="O2199" s="63">
        <v>38.200000000000003</v>
      </c>
      <c r="P2199" s="63">
        <v>1.77</v>
      </c>
      <c r="Q2199" s="26" t="s">
        <v>117</v>
      </c>
      <c r="R2199" s="61">
        <v>0.23462630085146643</v>
      </c>
      <c r="S2199" s="61">
        <v>0.68211920529801329</v>
      </c>
      <c r="T2199" s="61">
        <v>7.9470198675496692E-2</v>
      </c>
      <c r="U2199" s="61">
        <v>3.7842951750236518E-3</v>
      </c>
      <c r="V2199" s="61">
        <v>0</v>
      </c>
      <c r="W2199" s="61">
        <v>0</v>
      </c>
    </row>
    <row r="2200" spans="1:23" x14ac:dyDescent="0.25">
      <c r="A2200" s="26" t="s">
        <v>2565</v>
      </c>
      <c r="B2200" s="26" t="s">
        <v>2566</v>
      </c>
      <c r="C2200" s="26" t="s">
        <v>237</v>
      </c>
      <c r="D2200" s="26" t="s">
        <v>238</v>
      </c>
      <c r="E2200" s="26">
        <v>100</v>
      </c>
      <c r="F2200" s="26">
        <v>350</v>
      </c>
      <c r="G2200" s="26" t="s">
        <v>6647</v>
      </c>
      <c r="H2200" s="26" t="s">
        <v>90</v>
      </c>
      <c r="I2200" s="26" t="s">
        <v>147</v>
      </c>
      <c r="J2200" s="26" t="s">
        <v>6647</v>
      </c>
      <c r="K2200" s="62">
        <v>47.016116191577623</v>
      </c>
      <c r="L2200" s="62">
        <v>42.87836261587892</v>
      </c>
      <c r="M2200" s="62">
        <v>50.720085918250803</v>
      </c>
      <c r="N2200" s="51">
        <v>0.16106834461320299</v>
      </c>
      <c r="O2200" s="63">
        <v>4.0795490099798482</v>
      </c>
      <c r="P2200" s="63">
        <v>3.1165822169325623</v>
      </c>
      <c r="Q2200" s="26" t="s">
        <v>117</v>
      </c>
      <c r="R2200" s="61">
        <v>0.49671065363862055</v>
      </c>
      <c r="S2200" s="61">
        <v>0.23617516733040433</v>
      </c>
      <c r="T2200" s="61">
        <v>0.1052075307380521</v>
      </c>
      <c r="U2200" s="61">
        <v>3.1692068990721799E-3</v>
      </c>
      <c r="V2200" s="61">
        <v>0.12499241183704193</v>
      </c>
      <c r="W2200" s="61">
        <v>3.3745029556808907E-2</v>
      </c>
    </row>
    <row r="2201" spans="1:23" x14ac:dyDescent="0.25">
      <c r="A2201" s="26" t="s">
        <v>5102</v>
      </c>
      <c r="B2201" s="26" t="s">
        <v>5103</v>
      </c>
      <c r="C2201" s="26" t="s">
        <v>237</v>
      </c>
      <c r="D2201" s="26" t="s">
        <v>238</v>
      </c>
      <c r="E2201" s="26">
        <v>32</v>
      </c>
      <c r="F2201" s="26">
        <v>25</v>
      </c>
      <c r="G2201" s="26" t="s">
        <v>6631</v>
      </c>
      <c r="H2201" s="26" t="s">
        <v>90</v>
      </c>
      <c r="I2201" s="26" t="s">
        <v>118</v>
      </c>
      <c r="J2201" s="26" t="s">
        <v>6631</v>
      </c>
      <c r="K2201" s="62">
        <v>50.970751389999997</v>
      </c>
      <c r="L2201" s="62">
        <v>64.233484619999999</v>
      </c>
      <c r="M2201" s="62">
        <v>28.226509020000002</v>
      </c>
      <c r="N2201" s="51">
        <v>0.28103044496487101</v>
      </c>
      <c r="O2201" s="63" t="s">
        <v>89</v>
      </c>
      <c r="P2201" s="63">
        <v>2.0699999999999998</v>
      </c>
      <c r="Q2201" s="26" t="s">
        <v>629</v>
      </c>
      <c r="R2201" s="61">
        <v>0.97189695550351285</v>
      </c>
      <c r="S2201" s="61">
        <v>1.405152224824356E-2</v>
      </c>
      <c r="T2201" s="61">
        <v>0</v>
      </c>
      <c r="U2201" s="61">
        <v>0</v>
      </c>
      <c r="V2201" s="61">
        <v>0</v>
      </c>
      <c r="W2201" s="61">
        <v>1.405152224824356E-2</v>
      </c>
    </row>
    <row r="2202" spans="1:23" x14ac:dyDescent="0.25">
      <c r="A2202" s="26" t="s">
        <v>4470</v>
      </c>
      <c r="B2202" s="26" t="s">
        <v>4471</v>
      </c>
      <c r="C2202" s="26" t="s">
        <v>237</v>
      </c>
      <c r="D2202" s="26" t="s">
        <v>238</v>
      </c>
      <c r="E2202" s="26">
        <v>138</v>
      </c>
      <c r="F2202" s="26">
        <v>176</v>
      </c>
      <c r="G2202" s="26" t="s">
        <v>6631</v>
      </c>
      <c r="H2202" s="26" t="s">
        <v>90</v>
      </c>
      <c r="I2202" s="26" t="s">
        <v>147</v>
      </c>
      <c r="J2202" s="26" t="s">
        <v>6631</v>
      </c>
      <c r="K2202" s="62">
        <v>64.83862834</v>
      </c>
      <c r="L2202" s="62">
        <v>76.752395359999994</v>
      </c>
      <c r="M2202" s="62">
        <v>40.360920970000002</v>
      </c>
      <c r="N2202" s="51">
        <v>0.80476190476190501</v>
      </c>
      <c r="O2202" s="63" t="s">
        <v>89</v>
      </c>
      <c r="P2202" s="63">
        <v>3.19</v>
      </c>
      <c r="Q2202" s="26" t="s">
        <v>117</v>
      </c>
      <c r="R2202" s="61">
        <v>0.13690476190476192</v>
      </c>
      <c r="S2202" s="61">
        <v>3.6904761904761905E-2</v>
      </c>
      <c r="T2202" s="61">
        <v>0.3619047619047619</v>
      </c>
      <c r="U2202" s="61">
        <v>0</v>
      </c>
      <c r="V2202" s="61">
        <v>9.7619047619047633E-2</v>
      </c>
      <c r="W2202" s="61">
        <v>0.36666666666666664</v>
      </c>
    </row>
    <row r="2203" spans="1:23" x14ac:dyDescent="0.25">
      <c r="A2203" s="26" t="s">
        <v>4610</v>
      </c>
      <c r="B2203" s="26" t="s">
        <v>4611</v>
      </c>
      <c r="C2203" s="26" t="s">
        <v>237</v>
      </c>
      <c r="D2203" s="26" t="s">
        <v>238</v>
      </c>
      <c r="E2203" s="26">
        <v>97</v>
      </c>
      <c r="F2203" s="26">
        <v>16327</v>
      </c>
      <c r="G2203" s="26" t="s">
        <v>6631</v>
      </c>
      <c r="H2203" s="26" t="s">
        <v>90</v>
      </c>
      <c r="I2203" s="26" t="s">
        <v>147</v>
      </c>
      <c r="J2203" s="26" t="s">
        <v>6631</v>
      </c>
      <c r="K2203" s="62">
        <v>78.799829775347291</v>
      </c>
      <c r="L2203" s="62">
        <v>60.86821713385487</v>
      </c>
      <c r="M2203" s="62">
        <v>87.718086521427026</v>
      </c>
      <c r="N2203" s="51">
        <v>0.39702919938085901</v>
      </c>
      <c r="O2203" s="63">
        <v>11.953268709981447</v>
      </c>
      <c r="P2203" s="63">
        <v>2.4368956870206659</v>
      </c>
      <c r="Q2203" s="26" t="s">
        <v>117</v>
      </c>
      <c r="R2203" s="61">
        <v>0.38717676428398612</v>
      </c>
      <c r="S2203" s="61">
        <v>0.35554719978885374</v>
      </c>
      <c r="T2203" s="61">
        <v>8.1669040078062527E-2</v>
      </c>
      <c r="U2203" s="61">
        <v>6.4567051895512344E-4</v>
      </c>
      <c r="V2203" s="61">
        <v>0.12613276937724535</v>
      </c>
      <c r="W2203" s="61">
        <v>4.8828555952897396E-2</v>
      </c>
    </row>
    <row r="2204" spans="1:23" x14ac:dyDescent="0.25">
      <c r="A2204" s="26" t="s">
        <v>2893</v>
      </c>
      <c r="B2204" s="26" t="s">
        <v>2894</v>
      </c>
      <c r="C2204" s="26" t="s">
        <v>237</v>
      </c>
      <c r="D2204" s="26" t="s">
        <v>238</v>
      </c>
      <c r="E2204" s="26">
        <v>42</v>
      </c>
      <c r="F2204" s="26">
        <v>112</v>
      </c>
      <c r="G2204" s="26" t="s">
        <v>6647</v>
      </c>
      <c r="H2204" s="26" t="s">
        <v>90</v>
      </c>
      <c r="I2204" s="26" t="s">
        <v>130</v>
      </c>
      <c r="J2204" s="26" t="s">
        <v>6647</v>
      </c>
      <c r="K2204" s="62">
        <v>62.20373172</v>
      </c>
      <c r="L2204" s="62">
        <v>74.634392329999997</v>
      </c>
      <c r="M2204" s="62">
        <v>37.523335410000001</v>
      </c>
      <c r="N2204" s="51">
        <v>0.327687296416938</v>
      </c>
      <c r="O2204" s="63">
        <v>2.6</v>
      </c>
      <c r="P2204" s="63">
        <v>3.46</v>
      </c>
      <c r="Q2204" s="26" t="s">
        <v>629</v>
      </c>
      <c r="R2204" s="61">
        <v>0.63583061889250814</v>
      </c>
      <c r="S2204" s="61">
        <v>0.27882736156351789</v>
      </c>
      <c r="T2204" s="61">
        <v>2.2149837133550489E-2</v>
      </c>
      <c r="U2204" s="61">
        <v>0</v>
      </c>
      <c r="V2204" s="61">
        <v>0</v>
      </c>
      <c r="W2204" s="61">
        <v>6.3192182410423459E-2</v>
      </c>
    </row>
    <row r="2205" spans="1:23" x14ac:dyDescent="0.25">
      <c r="A2205" s="26" t="s">
        <v>4674</v>
      </c>
      <c r="B2205" s="26" t="s">
        <v>4675</v>
      </c>
      <c r="C2205" s="26" t="s">
        <v>237</v>
      </c>
      <c r="D2205" s="26" t="s">
        <v>238</v>
      </c>
      <c r="E2205" s="26">
        <v>81</v>
      </c>
      <c r="F2205" s="26">
        <v>227</v>
      </c>
      <c r="G2205" s="26" t="s">
        <v>6631</v>
      </c>
      <c r="H2205" s="26" t="s">
        <v>90</v>
      </c>
      <c r="I2205" s="26" t="s">
        <v>118</v>
      </c>
      <c r="J2205" s="26" t="s">
        <v>6631</v>
      </c>
      <c r="K2205" s="62">
        <v>49.837161438994968</v>
      </c>
      <c r="L2205" s="62">
        <v>55.815547501236729</v>
      </c>
      <c r="M2205" s="62">
        <v>35.529036088621531</v>
      </c>
      <c r="N2205" s="51">
        <v>0.43217796695685901</v>
      </c>
      <c r="O2205" s="63">
        <v>7.1896352637556635</v>
      </c>
      <c r="P2205" s="63">
        <v>2.6885110376731665</v>
      </c>
      <c r="Q2205" s="26" t="s">
        <v>629</v>
      </c>
      <c r="R2205" s="61">
        <v>0.64759936015877795</v>
      </c>
      <c r="S2205" s="61">
        <v>0.30240132382761098</v>
      </c>
      <c r="T2205" s="61">
        <v>0</v>
      </c>
      <c r="U2205" s="61">
        <v>0</v>
      </c>
      <c r="V2205" s="61">
        <v>0</v>
      </c>
      <c r="W2205" s="61">
        <v>4.9999316013611086E-2</v>
      </c>
    </row>
    <row r="2206" spans="1:23" x14ac:dyDescent="0.25">
      <c r="A2206" s="26" t="s">
        <v>4474</v>
      </c>
      <c r="B2206" s="26" t="s">
        <v>4475</v>
      </c>
      <c r="C2206" s="26" t="s">
        <v>237</v>
      </c>
      <c r="D2206" s="26" t="s">
        <v>238</v>
      </c>
      <c r="E2206" s="26">
        <v>136</v>
      </c>
      <c r="F2206" s="26">
        <v>300</v>
      </c>
      <c r="G2206" s="26" t="s">
        <v>6631</v>
      </c>
      <c r="H2206" s="26" t="s">
        <v>90</v>
      </c>
      <c r="I2206" s="26" t="s">
        <v>147</v>
      </c>
      <c r="J2206" s="26" t="s">
        <v>6631</v>
      </c>
      <c r="K2206" s="62">
        <v>24.407463440000001</v>
      </c>
      <c r="L2206" s="62">
        <v>26.475037820000004</v>
      </c>
      <c r="M2206" s="62">
        <v>24.990665839999998</v>
      </c>
      <c r="N2206" s="51">
        <v>0.27036770007209798</v>
      </c>
      <c r="O2206" s="63">
        <v>0.20000000000000004</v>
      </c>
      <c r="P2206" s="63">
        <v>2.64</v>
      </c>
      <c r="Q2206" s="26" t="s">
        <v>629</v>
      </c>
      <c r="R2206" s="61">
        <v>0.73756308579668373</v>
      </c>
      <c r="S2206" s="61">
        <v>0.110310021629416</v>
      </c>
      <c r="T2206" s="61">
        <v>8.6517664023071372E-3</v>
      </c>
      <c r="U2206" s="61">
        <v>0</v>
      </c>
      <c r="V2206" s="61">
        <v>0</v>
      </c>
      <c r="W2206" s="61">
        <v>0.14347512617159336</v>
      </c>
    </row>
    <row r="2207" spans="1:23" x14ac:dyDescent="0.25">
      <c r="A2207" s="26" t="s">
        <v>3344</v>
      </c>
      <c r="B2207" s="26" t="s">
        <v>3345</v>
      </c>
      <c r="C2207" s="26" t="s">
        <v>150</v>
      </c>
      <c r="D2207" s="26" t="s">
        <v>204</v>
      </c>
      <c r="E2207" s="26">
        <v>2</v>
      </c>
      <c r="F2207" s="26">
        <v>25</v>
      </c>
      <c r="G2207" s="26" t="s">
        <v>6647</v>
      </c>
      <c r="H2207" s="26" t="s">
        <v>90</v>
      </c>
      <c r="I2207" s="26" t="s">
        <v>118</v>
      </c>
      <c r="J2207" s="26" t="s">
        <v>6647</v>
      </c>
      <c r="K2207" s="62">
        <v>45.549672209999997</v>
      </c>
      <c r="L2207" s="62">
        <v>31.568330809999999</v>
      </c>
      <c r="M2207" s="62">
        <v>68.487865589999998</v>
      </c>
      <c r="N2207" s="51">
        <v>2.39267673238301E-2</v>
      </c>
      <c r="O2207" s="63">
        <v>3.2</v>
      </c>
      <c r="P2207" s="63">
        <v>3.0800000000000005</v>
      </c>
      <c r="Q2207" s="26" t="s">
        <v>629</v>
      </c>
      <c r="R2207" s="61">
        <v>0.51873134080585026</v>
      </c>
      <c r="S2207" s="61">
        <v>0.36396509030350566</v>
      </c>
      <c r="T2207" s="61">
        <v>0</v>
      </c>
      <c r="U2207" s="61">
        <v>0</v>
      </c>
      <c r="V2207" s="61">
        <v>3.8498205712318968E-2</v>
      </c>
      <c r="W2207" s="61">
        <v>7.880536317832515E-2</v>
      </c>
    </row>
    <row r="2208" spans="1:23" x14ac:dyDescent="0.25">
      <c r="A2208" s="26" t="s">
        <v>2501</v>
      </c>
      <c r="B2208" s="26" t="s">
        <v>2502</v>
      </c>
      <c r="C2208" s="26" t="s">
        <v>150</v>
      </c>
      <c r="D2208" s="26" t="s">
        <v>204</v>
      </c>
      <c r="E2208" s="26">
        <v>9</v>
      </c>
      <c r="F2208" s="26">
        <v>268</v>
      </c>
      <c r="G2208" s="26" t="s">
        <v>6647</v>
      </c>
      <c r="H2208" s="26" t="s">
        <v>6649</v>
      </c>
      <c r="I2208" s="26" t="s">
        <v>118</v>
      </c>
      <c r="J2208" s="26" t="s">
        <v>6647</v>
      </c>
      <c r="K2208" s="62">
        <v>51.979324259999999</v>
      </c>
      <c r="L2208" s="62">
        <v>36.081694400000003</v>
      </c>
      <c r="M2208" s="62">
        <v>74.561294340000003</v>
      </c>
      <c r="N2208" s="51">
        <v>0.16719242902208201</v>
      </c>
      <c r="O2208" s="63">
        <v>7.3</v>
      </c>
      <c r="P2208" s="63">
        <v>2.79</v>
      </c>
      <c r="Q2208" s="26" t="s">
        <v>629</v>
      </c>
      <c r="R2208" s="61">
        <v>0.89116719242902209</v>
      </c>
      <c r="S2208" s="61">
        <v>4.4164037854889593E-2</v>
      </c>
      <c r="T2208" s="61">
        <v>0</v>
      </c>
      <c r="U2208" s="61">
        <v>6.4668769716088328E-2</v>
      </c>
      <c r="V2208" s="61">
        <v>0</v>
      </c>
      <c r="W2208" s="61">
        <v>0</v>
      </c>
    </row>
    <row r="2209" spans="1:23" x14ac:dyDescent="0.25">
      <c r="A2209" s="26" t="s">
        <v>1452</v>
      </c>
      <c r="B2209" s="26" t="s">
        <v>1453</v>
      </c>
      <c r="C2209" s="26" t="s">
        <v>150</v>
      </c>
      <c r="D2209" s="26" t="s">
        <v>204</v>
      </c>
      <c r="E2209" s="26">
        <v>4</v>
      </c>
      <c r="F2209" s="26">
        <v>25</v>
      </c>
      <c r="G2209" s="26" t="s">
        <v>6647</v>
      </c>
      <c r="H2209" s="26" t="s">
        <v>6649</v>
      </c>
      <c r="I2209" s="26" t="s">
        <v>118</v>
      </c>
      <c r="J2209" s="26" t="s">
        <v>6647</v>
      </c>
      <c r="K2209" s="62">
        <v>45.549672209999997</v>
      </c>
      <c r="L2209" s="62">
        <v>31.568330809999999</v>
      </c>
      <c r="M2209" s="62">
        <v>68.487865589999998</v>
      </c>
      <c r="N2209" s="51">
        <v>2.27120908483633E-2</v>
      </c>
      <c r="O2209" s="63">
        <v>3.2</v>
      </c>
      <c r="P2209" s="63">
        <v>3.08</v>
      </c>
      <c r="Q2209" s="26" t="s">
        <v>629</v>
      </c>
      <c r="R2209" s="61">
        <v>0.5531062124248497</v>
      </c>
      <c r="S2209" s="61">
        <v>0.29726118904475618</v>
      </c>
      <c r="T2209" s="61">
        <v>0</v>
      </c>
      <c r="U2209" s="61">
        <v>0</v>
      </c>
      <c r="V2209" s="61">
        <v>4.2084168336673347E-2</v>
      </c>
      <c r="W2209" s="61">
        <v>0.10754843019372079</v>
      </c>
    </row>
    <row r="2210" spans="1:23" x14ac:dyDescent="0.25">
      <c r="A2210" s="26" t="s">
        <v>4478</v>
      </c>
      <c r="B2210" s="26" t="s">
        <v>4479</v>
      </c>
      <c r="C2210" s="26" t="s">
        <v>150</v>
      </c>
      <c r="D2210" s="26" t="s">
        <v>204</v>
      </c>
      <c r="E2210" s="26">
        <v>61</v>
      </c>
      <c r="F2210" s="26">
        <v>3310</v>
      </c>
      <c r="G2210" s="26" t="s">
        <v>6631</v>
      </c>
      <c r="H2210" s="26" t="s">
        <v>6649</v>
      </c>
      <c r="I2210" s="26" t="s">
        <v>118</v>
      </c>
      <c r="J2210" s="26" t="s">
        <v>6631</v>
      </c>
      <c r="K2210" s="62">
        <v>66.105444744148699</v>
      </c>
      <c r="L2210" s="62">
        <v>69.107218274604904</v>
      </c>
      <c r="M2210" s="62">
        <v>52.092030123465847</v>
      </c>
      <c r="N2210" s="51">
        <v>0.26908241734629401</v>
      </c>
      <c r="O2210" s="63">
        <v>10.52449783705914</v>
      </c>
      <c r="P2210" s="63">
        <v>3.0833475308483176</v>
      </c>
      <c r="Q2210" s="26" t="s">
        <v>117</v>
      </c>
      <c r="R2210" s="61">
        <v>0.19638537774536921</v>
      </c>
      <c r="S2210" s="61">
        <v>0.73552372544594902</v>
      </c>
      <c r="T2210" s="61">
        <v>1.1639469539945597E-3</v>
      </c>
      <c r="U2210" s="61">
        <v>3.6082355573831354E-2</v>
      </c>
      <c r="V2210" s="61">
        <v>2.0369071694904796E-2</v>
      </c>
      <c r="W2210" s="61">
        <v>1.0475522585951039E-2</v>
      </c>
    </row>
    <row r="2211" spans="1:23" x14ac:dyDescent="0.25">
      <c r="A2211" s="26" t="s">
        <v>6039</v>
      </c>
      <c r="B2211" s="26" t="s">
        <v>6040</v>
      </c>
      <c r="C2211" s="26" t="s">
        <v>344</v>
      </c>
      <c r="D2211" s="26" t="s">
        <v>175</v>
      </c>
      <c r="E2211" s="26">
        <v>99</v>
      </c>
      <c r="F2211" s="26">
        <v>450</v>
      </c>
      <c r="G2211" s="26" t="s">
        <v>6648</v>
      </c>
      <c r="H2211" s="26" t="s">
        <v>90</v>
      </c>
      <c r="I2211" s="26" t="s">
        <v>147</v>
      </c>
      <c r="J2211" s="26" t="s">
        <v>6648</v>
      </c>
      <c r="K2211" s="62">
        <v>76.53807363</v>
      </c>
      <c r="L2211" s="62">
        <v>67.057488649999996</v>
      </c>
      <c r="M2211" s="62">
        <v>78.095830739999997</v>
      </c>
      <c r="N2211" s="51">
        <v>0.44794721407624599</v>
      </c>
      <c r="O2211" s="63">
        <v>10.199999999999999</v>
      </c>
      <c r="P2211" s="63">
        <v>3.03</v>
      </c>
      <c r="Q2211" s="26" t="s">
        <v>117</v>
      </c>
      <c r="R2211" s="61">
        <v>0.11217008797653959</v>
      </c>
      <c r="S2211" s="61">
        <v>0.78665689149560114</v>
      </c>
      <c r="T2211" s="61">
        <v>0.10117302052785923</v>
      </c>
      <c r="U2211" s="61">
        <v>0</v>
      </c>
      <c r="V2211" s="61">
        <v>0</v>
      </c>
      <c r="W2211" s="61">
        <v>0</v>
      </c>
    </row>
    <row r="2212" spans="1:23" x14ac:dyDescent="0.25">
      <c r="A2212" s="26" t="s">
        <v>2043</v>
      </c>
      <c r="B2212" s="26" t="s">
        <v>2044</v>
      </c>
      <c r="C2212" s="26" t="s">
        <v>150</v>
      </c>
      <c r="D2212" s="26" t="s">
        <v>204</v>
      </c>
      <c r="E2212" s="26">
        <v>2</v>
      </c>
      <c r="F2212" s="26">
        <v>300</v>
      </c>
      <c r="G2212" s="26" t="s">
        <v>6647</v>
      </c>
      <c r="H2212" s="26" t="s">
        <v>6649</v>
      </c>
      <c r="I2212" s="26" t="s">
        <v>118</v>
      </c>
      <c r="J2212" s="26" t="s">
        <v>6647</v>
      </c>
      <c r="K2212" s="62">
        <v>10.87997983</v>
      </c>
      <c r="L2212" s="62">
        <v>30.295007559999998</v>
      </c>
      <c r="M2212" s="62">
        <v>2.6260112009999999</v>
      </c>
      <c r="N2212" s="51">
        <v>7.9952968841857805E-2</v>
      </c>
      <c r="O2212" s="63">
        <v>0.5</v>
      </c>
      <c r="P2212" s="63">
        <v>2.5299999999999998</v>
      </c>
      <c r="Q2212" s="26" t="s">
        <v>629</v>
      </c>
      <c r="R2212" s="61">
        <v>0.59553203997648441</v>
      </c>
      <c r="S2212" s="61">
        <v>0.3427395649617872</v>
      </c>
      <c r="T2212" s="61">
        <v>0</v>
      </c>
      <c r="U2212" s="61">
        <v>0</v>
      </c>
      <c r="V2212" s="61">
        <v>1.4697236919459143E-2</v>
      </c>
      <c r="W2212" s="61">
        <v>4.7031158142269255E-2</v>
      </c>
    </row>
    <row r="2213" spans="1:23" x14ac:dyDescent="0.25">
      <c r="A2213" s="26" t="s">
        <v>2197</v>
      </c>
      <c r="B2213" s="26" t="s">
        <v>2198</v>
      </c>
      <c r="C2213" s="26" t="s">
        <v>150</v>
      </c>
      <c r="D2213" s="26" t="s">
        <v>204</v>
      </c>
      <c r="E2213" s="26">
        <v>2</v>
      </c>
      <c r="F2213" s="26">
        <v>45</v>
      </c>
      <c r="G2213" s="26" t="s">
        <v>6647</v>
      </c>
      <c r="H2213" s="26" t="s">
        <v>6649</v>
      </c>
      <c r="I2213" s="26" t="s">
        <v>118</v>
      </c>
      <c r="J2213" s="26" t="s">
        <v>6647</v>
      </c>
      <c r="K2213" s="62">
        <v>45.549672209999997</v>
      </c>
      <c r="L2213" s="62">
        <v>31.568330809999999</v>
      </c>
      <c r="M2213" s="62">
        <v>68.487865589999998</v>
      </c>
      <c r="N2213" s="51">
        <v>0.22208588957055198</v>
      </c>
      <c r="O2213" s="63">
        <v>3.2</v>
      </c>
      <c r="P2213" s="63">
        <v>3.08</v>
      </c>
      <c r="Q2213" s="26" t="s">
        <v>629</v>
      </c>
      <c r="R2213" s="61">
        <v>0.73048780487804876</v>
      </c>
      <c r="S2213" s="61">
        <v>0.18780487804878049</v>
      </c>
      <c r="T2213" s="61">
        <v>3.6585365853658543E-3</v>
      </c>
      <c r="U2213" s="61">
        <v>2.4390243902439024E-3</v>
      </c>
      <c r="V2213" s="61">
        <v>0</v>
      </c>
      <c r="W2213" s="61">
        <v>7.5609756097560973E-2</v>
      </c>
    </row>
    <row r="2214" spans="1:23" x14ac:dyDescent="0.25">
      <c r="A2214" s="26" t="s">
        <v>1570</v>
      </c>
      <c r="B2214" s="26" t="s">
        <v>1571</v>
      </c>
      <c r="C2214" s="26" t="s">
        <v>523</v>
      </c>
      <c r="D2214" s="26" t="s">
        <v>134</v>
      </c>
      <c r="E2214" s="26">
        <v>4</v>
      </c>
      <c r="F2214" s="26">
        <v>1000</v>
      </c>
      <c r="G2214" s="26" t="s">
        <v>6647</v>
      </c>
      <c r="H2214" s="26" t="s">
        <v>6649</v>
      </c>
      <c r="I2214" s="26" t="s">
        <v>118</v>
      </c>
      <c r="J2214" s="26" t="s">
        <v>6647</v>
      </c>
      <c r="K2214" s="62">
        <v>38.110594452336535</v>
      </c>
      <c r="L2214" s="62">
        <v>38.591365295676177</v>
      </c>
      <c r="M2214" s="62">
        <v>41.510830571146222</v>
      </c>
      <c r="N2214" s="51">
        <v>5.0245039534673096E-2</v>
      </c>
      <c r="O2214" s="63">
        <v>5.36649129968559</v>
      </c>
      <c r="P2214" s="63">
        <v>3.4683263087974545</v>
      </c>
      <c r="Q2214" s="26" t="s">
        <v>117</v>
      </c>
      <c r="R2214" s="61">
        <v>0.2591027417050169</v>
      </c>
      <c r="S2214" s="61">
        <v>0.34168410725238624</v>
      </c>
      <c r="T2214" s="61">
        <v>5.5103899776504012E-2</v>
      </c>
      <c r="U2214" s="61">
        <v>0</v>
      </c>
      <c r="V2214" s="61">
        <v>0.24286575880647068</v>
      </c>
      <c r="W2214" s="61">
        <v>0.10124349245962233</v>
      </c>
    </row>
    <row r="2215" spans="1:23" x14ac:dyDescent="0.25">
      <c r="A2215" s="26" t="s">
        <v>4782</v>
      </c>
      <c r="B2215" s="26" t="s">
        <v>4783</v>
      </c>
      <c r="C2215" s="26" t="s">
        <v>523</v>
      </c>
      <c r="D2215" s="26" t="s">
        <v>134</v>
      </c>
      <c r="E2215" s="26">
        <v>2</v>
      </c>
      <c r="F2215" s="26">
        <v>30</v>
      </c>
      <c r="G2215" s="26" t="s">
        <v>6631</v>
      </c>
      <c r="H2215" s="26" t="s">
        <v>6649</v>
      </c>
      <c r="I2215" s="26" t="s">
        <v>130</v>
      </c>
      <c r="J2215" s="26" t="s">
        <v>6631</v>
      </c>
      <c r="K2215" s="62">
        <v>63.666162380000003</v>
      </c>
      <c r="L2215" s="62">
        <v>45.02017146</v>
      </c>
      <c r="M2215" s="62">
        <v>83.795892969999997</v>
      </c>
      <c r="N2215" s="51">
        <v>0.24955752212389398</v>
      </c>
      <c r="O2215" s="63">
        <v>12.2</v>
      </c>
      <c r="P2215" s="63">
        <v>2.64</v>
      </c>
      <c r="Q2215" s="26" t="s">
        <v>117</v>
      </c>
      <c r="R2215" s="61">
        <v>0.45840707964601768</v>
      </c>
      <c r="S2215" s="61">
        <v>0.44601769911504424</v>
      </c>
      <c r="T2215" s="61">
        <v>0</v>
      </c>
      <c r="U2215" s="61">
        <v>0</v>
      </c>
      <c r="V2215" s="61">
        <v>5.9292035398230088E-2</v>
      </c>
      <c r="W2215" s="61">
        <v>3.6283185840707964E-2</v>
      </c>
    </row>
    <row r="2216" spans="1:23" x14ac:dyDescent="0.25">
      <c r="A2216" s="26" t="s">
        <v>3886</v>
      </c>
      <c r="B2216" s="26" t="s">
        <v>3887</v>
      </c>
      <c r="C2216" s="26" t="s">
        <v>523</v>
      </c>
      <c r="D2216" s="26" t="s">
        <v>134</v>
      </c>
      <c r="E2216" s="26">
        <v>5</v>
      </c>
      <c r="F2216" s="26">
        <v>210</v>
      </c>
      <c r="G2216" s="26" t="s">
        <v>6631</v>
      </c>
      <c r="H2216" s="26" t="s">
        <v>6649</v>
      </c>
      <c r="I2216" s="26" t="s">
        <v>118</v>
      </c>
      <c r="J2216" s="26" t="s">
        <v>6631</v>
      </c>
      <c r="K2216" s="62">
        <v>11.18797404332666</v>
      </c>
      <c r="L2216" s="62">
        <v>15.103814807761299</v>
      </c>
      <c r="M2216" s="62">
        <v>12.536189622511216</v>
      </c>
      <c r="N2216" s="51">
        <v>0.25228972557436902</v>
      </c>
      <c r="O2216" s="63">
        <v>4.9000000000000004</v>
      </c>
      <c r="P2216" s="63">
        <v>3.2045902968649806</v>
      </c>
      <c r="Q2216" s="26" t="s">
        <v>629</v>
      </c>
      <c r="R2216" s="61">
        <v>0.70333138543343265</v>
      </c>
      <c r="S2216" s="61">
        <v>0.26335911631135589</v>
      </c>
      <c r="T2216" s="61">
        <v>4.9029566419213398E-4</v>
      </c>
      <c r="U2216" s="61">
        <v>3.7996255341536888E-3</v>
      </c>
      <c r="V2216" s="61">
        <v>2.2277865781249226E-2</v>
      </c>
      <c r="W2216" s="61">
        <v>6.7417112756164273E-3</v>
      </c>
    </row>
    <row r="2217" spans="1:23" x14ac:dyDescent="0.25">
      <c r="A2217" s="26" t="s">
        <v>6087</v>
      </c>
      <c r="B2217" s="26" t="s">
        <v>6088</v>
      </c>
      <c r="C2217" s="26" t="s">
        <v>344</v>
      </c>
      <c r="D2217" s="26" t="s">
        <v>175</v>
      </c>
      <c r="E2217" s="26">
        <v>75</v>
      </c>
      <c r="F2217" s="26">
        <v>264</v>
      </c>
      <c r="G2217" s="26" t="s">
        <v>6648</v>
      </c>
      <c r="H2217" s="26" t="s">
        <v>90</v>
      </c>
      <c r="I2217" s="26" t="s">
        <v>147</v>
      </c>
      <c r="J2217" s="26" t="s">
        <v>6648</v>
      </c>
      <c r="K2217" s="62">
        <v>27.206253149999998</v>
      </c>
      <c r="L2217" s="62">
        <v>25.05042864</v>
      </c>
      <c r="M2217" s="62">
        <v>34.499066579999997</v>
      </c>
      <c r="N2217" s="51">
        <v>0.44072101450291001</v>
      </c>
      <c r="O2217" s="63">
        <v>0.9</v>
      </c>
      <c r="P2217" s="63">
        <v>2.44</v>
      </c>
      <c r="Q2217" s="26" t="s">
        <v>629</v>
      </c>
      <c r="R2217" s="61">
        <v>0.74491328618047836</v>
      </c>
      <c r="S2217" s="61">
        <v>9.3057862996565766E-2</v>
      </c>
      <c r="T2217" s="61">
        <v>2.2763350211726543E-3</v>
      </c>
      <c r="U2217" s="61">
        <v>9.2961760216922595E-2</v>
      </c>
      <c r="V2217" s="61">
        <v>3.7005281668806593E-3</v>
      </c>
      <c r="W2217" s="61">
        <v>6.3090227417979927E-2</v>
      </c>
    </row>
    <row r="2218" spans="1:23" x14ac:dyDescent="0.25">
      <c r="A2218" s="26" t="s">
        <v>6203</v>
      </c>
      <c r="B2218" s="26" t="s">
        <v>6204</v>
      </c>
      <c r="C2218" s="26" t="s">
        <v>344</v>
      </c>
      <c r="D2218" s="26" t="s">
        <v>175</v>
      </c>
      <c r="E2218" s="26">
        <v>26</v>
      </c>
      <c r="F2218" s="26">
        <v>100</v>
      </c>
      <c r="G2218" s="26" t="s">
        <v>6648</v>
      </c>
      <c r="H2218" s="26" t="s">
        <v>90</v>
      </c>
      <c r="I2218" s="26" t="s">
        <v>130</v>
      </c>
      <c r="J2218" s="26" t="s">
        <v>6648</v>
      </c>
      <c r="K2218" s="62">
        <v>27.521432170000001</v>
      </c>
      <c r="L2218" s="62">
        <v>28.920827030000002</v>
      </c>
      <c r="M2218" s="62">
        <v>28.487865589999998</v>
      </c>
      <c r="N2218" s="51">
        <v>0.22462143752861199</v>
      </c>
      <c r="O2218" s="63">
        <v>0</v>
      </c>
      <c r="P2218" s="63">
        <v>2.0500000000000003</v>
      </c>
      <c r="Q2218" s="26" t="s">
        <v>629</v>
      </c>
      <c r="R2218" s="61">
        <v>0.84193483962983573</v>
      </c>
      <c r="S2218" s="61">
        <v>8.0062868466613979E-2</v>
      </c>
      <c r="T2218" s="61">
        <v>0</v>
      </c>
      <c r="U2218" s="61">
        <v>0</v>
      </c>
      <c r="V2218" s="61">
        <v>8.4105157021746376E-5</v>
      </c>
      <c r="W2218" s="61">
        <v>7.7918186746528534E-2</v>
      </c>
    </row>
    <row r="2219" spans="1:23" x14ac:dyDescent="0.25">
      <c r="A2219" s="26" t="s">
        <v>5983</v>
      </c>
      <c r="B2219" s="26" t="s">
        <v>5984</v>
      </c>
      <c r="C2219" s="26" t="s">
        <v>344</v>
      </c>
      <c r="D2219" s="26" t="s">
        <v>175</v>
      </c>
      <c r="E2219" s="26">
        <v>164</v>
      </c>
      <c r="F2219" s="26">
        <v>568</v>
      </c>
      <c r="G2219" s="26" t="s">
        <v>6648</v>
      </c>
      <c r="H2219" s="26" t="s">
        <v>90</v>
      </c>
      <c r="I2219" s="26" t="s">
        <v>147</v>
      </c>
      <c r="J2219" s="26" t="s">
        <v>6648</v>
      </c>
      <c r="K2219" s="62">
        <v>78.593040849999994</v>
      </c>
      <c r="L2219" s="62">
        <v>73.638426629999998</v>
      </c>
      <c r="M2219" s="62">
        <v>73.204729310000005</v>
      </c>
      <c r="N2219" s="51">
        <v>0.58298434492570406</v>
      </c>
      <c r="O2219" s="63">
        <v>13.7</v>
      </c>
      <c r="P2219" s="63">
        <v>3.26</v>
      </c>
      <c r="Q2219" s="26" t="s">
        <v>117</v>
      </c>
      <c r="R2219" s="61">
        <v>0.26785612625350208</v>
      </c>
      <c r="S2219" s="61">
        <v>0.64040908166003785</v>
      </c>
      <c r="T2219" s="61">
        <v>5.5292251678137408E-2</v>
      </c>
      <c r="U2219" s="61">
        <v>1.2653429820704405E-2</v>
      </c>
      <c r="V2219" s="61">
        <v>1.1001560487246804E-2</v>
      </c>
      <c r="W2219" s="61">
        <v>1.2787550100371492E-2</v>
      </c>
    </row>
    <row r="2220" spans="1:23" x14ac:dyDescent="0.25">
      <c r="A2220" s="26" t="s">
        <v>3250</v>
      </c>
      <c r="B2220" s="26" t="s">
        <v>3251</v>
      </c>
      <c r="C2220" s="26" t="s">
        <v>344</v>
      </c>
      <c r="D2220" s="26" t="s">
        <v>175</v>
      </c>
      <c r="E2220" s="26">
        <v>17</v>
      </c>
      <c r="F2220" s="26">
        <v>48</v>
      </c>
      <c r="G2220" s="26" t="s">
        <v>6647</v>
      </c>
      <c r="H2220" s="26" t="s">
        <v>90</v>
      </c>
      <c r="I2220" s="26" t="s">
        <v>118</v>
      </c>
      <c r="J2220" s="26" t="s">
        <v>6647</v>
      </c>
      <c r="K2220" s="62">
        <v>93.318204739999999</v>
      </c>
      <c r="L2220" s="62">
        <v>72.012102870000007</v>
      </c>
      <c r="M2220" s="62">
        <v>97.934038580000006</v>
      </c>
      <c r="N2220" s="51">
        <v>0.238054607508532</v>
      </c>
      <c r="O2220" s="63">
        <v>7</v>
      </c>
      <c r="P2220" s="63">
        <v>3.39</v>
      </c>
      <c r="Q2220" s="26" t="s">
        <v>629</v>
      </c>
      <c r="R2220" s="61">
        <v>0.59726962457337895</v>
      </c>
      <c r="S2220" s="61">
        <v>0.37372013651877134</v>
      </c>
      <c r="T2220" s="61">
        <v>5.1194539249146756E-3</v>
      </c>
      <c r="U2220" s="61">
        <v>4.2662116040955642E-3</v>
      </c>
      <c r="V2220" s="61">
        <v>1.6211604095563138E-2</v>
      </c>
      <c r="W2220" s="61">
        <v>3.412969283276451E-3</v>
      </c>
    </row>
    <row r="2221" spans="1:23" x14ac:dyDescent="0.25">
      <c r="A2221" s="26" t="s">
        <v>6103</v>
      </c>
      <c r="B2221" s="26" t="s">
        <v>6104</v>
      </c>
      <c r="C2221" s="26" t="s">
        <v>344</v>
      </c>
      <c r="D2221" s="26" t="s">
        <v>175</v>
      </c>
      <c r="E2221" s="26">
        <v>66</v>
      </c>
      <c r="F2221" s="26">
        <v>150</v>
      </c>
      <c r="G2221" s="26" t="s">
        <v>6648</v>
      </c>
      <c r="H2221" s="26" t="s">
        <v>90</v>
      </c>
      <c r="I2221" s="26" t="s">
        <v>147</v>
      </c>
      <c r="J2221" s="26" t="s">
        <v>6648</v>
      </c>
      <c r="K2221" s="62">
        <v>26.948265523223505</v>
      </c>
      <c r="L2221" s="62">
        <v>24.877984278975312</v>
      </c>
      <c r="M2221" s="62">
        <v>34.176694678020866</v>
      </c>
      <c r="N2221" s="51">
        <v>0.371065476154466</v>
      </c>
      <c r="O2221" s="63">
        <v>0.89281979699852287</v>
      </c>
      <c r="P2221" s="63">
        <v>2.4372329730934683</v>
      </c>
      <c r="Q2221" s="26" t="s">
        <v>629</v>
      </c>
      <c r="R2221" s="61">
        <v>0.90926424851136223</v>
      </c>
      <c r="S2221" s="61">
        <v>5.3707256987973115E-2</v>
      </c>
      <c r="T2221" s="61">
        <v>0</v>
      </c>
      <c r="U2221" s="61">
        <v>4.1696906218271065E-3</v>
      </c>
      <c r="V2221" s="61">
        <v>3.1967628100674481E-2</v>
      </c>
      <c r="W2221" s="61">
        <v>8.9117577816310504E-4</v>
      </c>
    </row>
    <row r="2222" spans="1:23" x14ac:dyDescent="0.25">
      <c r="A2222" s="26" t="s">
        <v>6305</v>
      </c>
      <c r="B2222" s="26" t="s">
        <v>6306</v>
      </c>
      <c r="C2222" s="26" t="s">
        <v>344</v>
      </c>
      <c r="D2222" s="26" t="s">
        <v>175</v>
      </c>
      <c r="E2222" s="26">
        <v>83</v>
      </c>
      <c r="F2222" s="26">
        <v>200</v>
      </c>
      <c r="G2222" s="26" t="s">
        <v>6648</v>
      </c>
      <c r="H2222" s="26" t="s">
        <v>90</v>
      </c>
      <c r="I2222" s="26" t="s">
        <v>130</v>
      </c>
      <c r="J2222" s="26" t="s">
        <v>6648</v>
      </c>
      <c r="K2222" s="62">
        <v>27.206253149999998</v>
      </c>
      <c r="L2222" s="62">
        <v>25.05042864</v>
      </c>
      <c r="M2222" s="62">
        <v>34.499066580000004</v>
      </c>
      <c r="N2222" s="51">
        <v>0.17460317460317501</v>
      </c>
      <c r="O2222" s="63">
        <v>0.9</v>
      </c>
      <c r="P2222" s="63">
        <v>2.44</v>
      </c>
      <c r="Q2222" s="26" t="s">
        <v>629</v>
      </c>
      <c r="R2222" s="61">
        <v>0.91666666666666652</v>
      </c>
      <c r="S2222" s="61">
        <v>5.5555555555555552E-2</v>
      </c>
      <c r="T2222" s="61">
        <v>0</v>
      </c>
      <c r="U2222" s="61">
        <v>9.9206349206349201E-3</v>
      </c>
      <c r="V2222" s="61">
        <v>0</v>
      </c>
      <c r="W2222" s="61">
        <v>1.7857142857142856E-2</v>
      </c>
    </row>
    <row r="2223" spans="1:23" x14ac:dyDescent="0.25">
      <c r="A2223" s="26" t="s">
        <v>5683</v>
      </c>
      <c r="B2223" s="26" t="s">
        <v>5684</v>
      </c>
      <c r="C2223" s="26" t="s">
        <v>344</v>
      </c>
      <c r="D2223" s="26" t="s">
        <v>175</v>
      </c>
      <c r="E2223" s="26">
        <v>27</v>
      </c>
      <c r="F2223" s="26">
        <v>239</v>
      </c>
      <c r="G2223" s="26" t="s">
        <v>6631</v>
      </c>
      <c r="H2223" s="26" t="s">
        <v>90</v>
      </c>
      <c r="I2223" s="26" t="s">
        <v>118</v>
      </c>
      <c r="J2223" s="26" t="s">
        <v>6631</v>
      </c>
      <c r="K2223" s="62">
        <v>24.94957136</v>
      </c>
      <c r="L2223" s="62">
        <v>21.8103883</v>
      </c>
      <c r="M2223" s="62">
        <v>35.220908530000003</v>
      </c>
      <c r="N2223" s="51">
        <v>4.3835616438356199E-2</v>
      </c>
      <c r="O2223" s="63">
        <v>2.7</v>
      </c>
      <c r="P2223" s="63">
        <v>2.63</v>
      </c>
      <c r="Q2223" s="26" t="s">
        <v>629</v>
      </c>
      <c r="R2223" s="61">
        <v>0.77671232876712326</v>
      </c>
      <c r="S2223" s="61">
        <v>0.13424657534246576</v>
      </c>
      <c r="T2223" s="61">
        <v>0</v>
      </c>
      <c r="U2223" s="61">
        <v>3.1506849315068496E-2</v>
      </c>
      <c r="V2223" s="61">
        <v>0</v>
      </c>
      <c r="W2223" s="61">
        <v>5.7534246575342465E-2</v>
      </c>
    </row>
    <row r="2224" spans="1:23" x14ac:dyDescent="0.25">
      <c r="A2224" s="26" t="s">
        <v>2837</v>
      </c>
      <c r="B2224" s="26" t="s">
        <v>2838</v>
      </c>
      <c r="C2224" s="26" t="s">
        <v>128</v>
      </c>
      <c r="D2224" s="26" t="s">
        <v>175</v>
      </c>
      <c r="E2224" s="26">
        <v>49</v>
      </c>
      <c r="F2224" s="26">
        <v>162</v>
      </c>
      <c r="G2224" s="26" t="s">
        <v>6647</v>
      </c>
      <c r="H2224" s="26" t="s">
        <v>90</v>
      </c>
      <c r="I2224" s="26" t="s">
        <v>118</v>
      </c>
      <c r="J2224" s="26" t="s">
        <v>6647</v>
      </c>
      <c r="K2224" s="62">
        <v>27.206253149999998</v>
      </c>
      <c r="L2224" s="62">
        <v>25.05042864</v>
      </c>
      <c r="M2224" s="62">
        <v>34.499066579999997</v>
      </c>
      <c r="N2224" s="51">
        <v>5.3429027113237604E-2</v>
      </c>
      <c r="O2224" s="63">
        <v>0.9</v>
      </c>
      <c r="P2224" s="63">
        <v>2.44</v>
      </c>
      <c r="Q2224" s="26" t="s">
        <v>629</v>
      </c>
      <c r="R2224" s="61">
        <v>0.65071770334928236</v>
      </c>
      <c r="S2224" s="61">
        <v>0.20813397129186606</v>
      </c>
      <c r="T2224" s="61">
        <v>0</v>
      </c>
      <c r="U2224" s="61">
        <v>8.771929824561403E-3</v>
      </c>
      <c r="V2224" s="61">
        <v>7.1770334928229658E-3</v>
      </c>
      <c r="W2224" s="61">
        <v>0.12519936204146731</v>
      </c>
    </row>
    <row r="2225" spans="1:23" x14ac:dyDescent="0.25">
      <c r="A2225" s="26" t="s">
        <v>4760</v>
      </c>
      <c r="B2225" s="26" t="s">
        <v>4761</v>
      </c>
      <c r="C2225" s="26" t="s">
        <v>344</v>
      </c>
      <c r="D2225" s="26" t="s">
        <v>175</v>
      </c>
      <c r="E2225" s="26">
        <v>67</v>
      </c>
      <c r="F2225" s="26">
        <v>137</v>
      </c>
      <c r="G2225" s="26" t="s">
        <v>6631</v>
      </c>
      <c r="H2225" s="26" t="s">
        <v>90</v>
      </c>
      <c r="I2225" s="26" t="s">
        <v>147</v>
      </c>
      <c r="J2225" s="26" t="s">
        <v>6631</v>
      </c>
      <c r="K2225" s="62">
        <v>27.521432170000001</v>
      </c>
      <c r="L2225" s="62">
        <v>28.920827030000002</v>
      </c>
      <c r="M2225" s="62">
        <v>28.487865589999998</v>
      </c>
      <c r="N2225" s="51">
        <v>0.281949934123847</v>
      </c>
      <c r="O2225" s="63">
        <v>0</v>
      </c>
      <c r="P2225" s="63">
        <v>2.0499999999999998</v>
      </c>
      <c r="Q2225" s="26" t="s">
        <v>629</v>
      </c>
      <c r="R2225" s="61">
        <v>0.77075098814229248</v>
      </c>
      <c r="S2225" s="61">
        <v>0.13833992094861661</v>
      </c>
      <c r="T2225" s="61">
        <v>1.844532279314888E-2</v>
      </c>
      <c r="U2225" s="61">
        <v>0</v>
      </c>
      <c r="V2225" s="61">
        <v>1.3175230566534915E-3</v>
      </c>
      <c r="W2225" s="61">
        <v>7.1146245059288543E-2</v>
      </c>
    </row>
    <row r="2226" spans="1:23" x14ac:dyDescent="0.25">
      <c r="A2226" s="26" t="s">
        <v>3136</v>
      </c>
      <c r="B2226" s="26" t="s">
        <v>3137</v>
      </c>
      <c r="C2226" s="26" t="s">
        <v>344</v>
      </c>
      <c r="D2226" s="26" t="s">
        <v>175</v>
      </c>
      <c r="E2226" s="26">
        <v>24</v>
      </c>
      <c r="F2226" s="26">
        <v>45</v>
      </c>
      <c r="G2226" s="26" t="s">
        <v>6647</v>
      </c>
      <c r="H2226" s="26" t="s">
        <v>90</v>
      </c>
      <c r="I2226" s="26" t="s">
        <v>118</v>
      </c>
      <c r="J2226" s="26" t="s">
        <v>6647</v>
      </c>
      <c r="K2226" s="62">
        <v>27.206253149999998</v>
      </c>
      <c r="L2226" s="62">
        <v>25.05042864</v>
      </c>
      <c r="M2226" s="62">
        <v>34.49906657999999</v>
      </c>
      <c r="N2226" s="51">
        <v>5.3429027113237604E-2</v>
      </c>
      <c r="O2226" s="63">
        <v>0.9</v>
      </c>
      <c r="P2226" s="63">
        <v>2.4399999999999995</v>
      </c>
      <c r="Q2226" s="26" t="s">
        <v>629</v>
      </c>
      <c r="R2226" s="61">
        <v>0.65071770334928236</v>
      </c>
      <c r="S2226" s="61">
        <v>0.20813397129186606</v>
      </c>
      <c r="T2226" s="61">
        <v>0</v>
      </c>
      <c r="U2226" s="61">
        <v>8.7719298245614013E-3</v>
      </c>
      <c r="V2226" s="61">
        <v>7.1770334928229658E-3</v>
      </c>
      <c r="W2226" s="61">
        <v>0.12519936204146731</v>
      </c>
    </row>
    <row r="2227" spans="1:23" x14ac:dyDescent="0.25">
      <c r="A2227" s="26" t="s">
        <v>6123</v>
      </c>
      <c r="B2227" s="26" t="s">
        <v>6124</v>
      </c>
      <c r="C2227" s="26" t="s">
        <v>344</v>
      </c>
      <c r="D2227" s="26" t="s">
        <v>175</v>
      </c>
      <c r="E2227" s="26">
        <v>58</v>
      </c>
      <c r="F2227" s="26">
        <v>120</v>
      </c>
      <c r="G2227" s="26" t="s">
        <v>6648</v>
      </c>
      <c r="H2227" s="26" t="s">
        <v>90</v>
      </c>
      <c r="I2227" s="26" t="s">
        <v>147</v>
      </c>
      <c r="J2227" s="26" t="s">
        <v>6648</v>
      </c>
      <c r="K2227" s="62">
        <v>27.521432170000001</v>
      </c>
      <c r="L2227" s="62">
        <v>28.920827030000002</v>
      </c>
      <c r="M2227" s="62">
        <v>28.487865589999998</v>
      </c>
      <c r="N2227" s="51">
        <v>0.281949934123847</v>
      </c>
      <c r="O2227" s="63">
        <v>0</v>
      </c>
      <c r="P2227" s="63">
        <v>2.0499999999999998</v>
      </c>
      <c r="Q2227" s="26" t="s">
        <v>629</v>
      </c>
      <c r="R2227" s="61">
        <v>0.77075098814229248</v>
      </c>
      <c r="S2227" s="61">
        <v>0.13833992094861661</v>
      </c>
      <c r="T2227" s="61">
        <v>1.844532279314888E-2</v>
      </c>
      <c r="U2227" s="61">
        <v>0</v>
      </c>
      <c r="V2227" s="61">
        <v>1.3175230566534915E-3</v>
      </c>
      <c r="W2227" s="61">
        <v>7.1146245059288543E-2</v>
      </c>
    </row>
    <row r="2228" spans="1:23" x14ac:dyDescent="0.25">
      <c r="A2228" s="26" t="s">
        <v>6205</v>
      </c>
      <c r="B2228" s="26" t="s">
        <v>6206</v>
      </c>
      <c r="C2228" s="26" t="s">
        <v>344</v>
      </c>
      <c r="D2228" s="26" t="s">
        <v>175</v>
      </c>
      <c r="E2228" s="26">
        <v>26</v>
      </c>
      <c r="F2228" s="26">
        <v>80</v>
      </c>
      <c r="G2228" s="26" t="s">
        <v>6648</v>
      </c>
      <c r="H2228" s="26" t="s">
        <v>90</v>
      </c>
      <c r="I2228" s="26" t="s">
        <v>147</v>
      </c>
      <c r="J2228" s="26" t="s">
        <v>6648</v>
      </c>
      <c r="K2228" s="62">
        <v>27.521432170000001</v>
      </c>
      <c r="L2228" s="62">
        <v>28.920827030000002</v>
      </c>
      <c r="M2228" s="62">
        <v>28.487865589999998</v>
      </c>
      <c r="N2228" s="51">
        <v>0.281949934123847</v>
      </c>
      <c r="O2228" s="63">
        <v>0</v>
      </c>
      <c r="P2228" s="63">
        <v>2.0499999999999998</v>
      </c>
      <c r="Q2228" s="26" t="s">
        <v>629</v>
      </c>
      <c r="R2228" s="61">
        <v>0.77075098814229259</v>
      </c>
      <c r="S2228" s="61">
        <v>0.13833992094861661</v>
      </c>
      <c r="T2228" s="61">
        <v>1.844532279314888E-2</v>
      </c>
      <c r="U2228" s="61">
        <v>0</v>
      </c>
      <c r="V2228" s="61">
        <v>1.3175230566534917E-3</v>
      </c>
      <c r="W2228" s="61">
        <v>7.1146245059288543E-2</v>
      </c>
    </row>
    <row r="2229" spans="1:23" x14ac:dyDescent="0.25">
      <c r="A2229" s="26" t="s">
        <v>3150</v>
      </c>
      <c r="B2229" s="26" t="s">
        <v>3151</v>
      </c>
      <c r="C2229" s="26" t="s">
        <v>344</v>
      </c>
      <c r="D2229" s="26" t="s">
        <v>175</v>
      </c>
      <c r="E2229" s="26">
        <v>23</v>
      </c>
      <c r="F2229" s="26">
        <v>50</v>
      </c>
      <c r="G2229" s="26" t="s">
        <v>6647</v>
      </c>
      <c r="H2229" s="26" t="s">
        <v>90</v>
      </c>
      <c r="I2229" s="26" t="s">
        <v>118</v>
      </c>
      <c r="J2229" s="26" t="s">
        <v>6647</v>
      </c>
      <c r="K2229" s="62">
        <v>79.778113970000007</v>
      </c>
      <c r="L2229" s="62">
        <v>86.132123050000004</v>
      </c>
      <c r="M2229" s="62">
        <v>58.581207220000003</v>
      </c>
      <c r="N2229" s="51">
        <v>8.088808613606259E-2</v>
      </c>
      <c r="O2229" s="63">
        <v>11.1</v>
      </c>
      <c r="P2229" s="63">
        <v>3.3100316083625287</v>
      </c>
      <c r="Q2229" s="26" t="s">
        <v>629</v>
      </c>
      <c r="R2229" s="61">
        <v>0.52815591159142794</v>
      </c>
      <c r="S2229" s="61">
        <v>0.4210011824526696</v>
      </c>
      <c r="T2229" s="61">
        <v>6.2193913218702756E-3</v>
      </c>
      <c r="U2229" s="61">
        <v>3.1770023534109614E-7</v>
      </c>
      <c r="V2229" s="61">
        <v>2.5615778506648656E-3</v>
      </c>
      <c r="W2229" s="61">
        <v>4.2061619083131892E-2</v>
      </c>
    </row>
    <row r="2230" spans="1:23" x14ac:dyDescent="0.25">
      <c r="A2230" s="26" t="s">
        <v>6041</v>
      </c>
      <c r="B2230" s="26" t="s">
        <v>6042</v>
      </c>
      <c r="C2230" s="26" t="s">
        <v>344</v>
      </c>
      <c r="D2230" s="26" t="s">
        <v>175</v>
      </c>
      <c r="E2230" s="26">
        <v>99</v>
      </c>
      <c r="F2230" s="26">
        <v>110</v>
      </c>
      <c r="G2230" s="26" t="s">
        <v>6648</v>
      </c>
      <c r="H2230" s="26" t="s">
        <v>90</v>
      </c>
      <c r="I2230" s="26" t="s">
        <v>147</v>
      </c>
      <c r="J2230" s="26" t="s">
        <v>6648</v>
      </c>
      <c r="K2230" s="62">
        <v>27.521432170000001</v>
      </c>
      <c r="L2230" s="62">
        <v>28.920827029999998</v>
      </c>
      <c r="M2230" s="62">
        <v>28.487865589999995</v>
      </c>
      <c r="N2230" s="51">
        <v>0.281949934123847</v>
      </c>
      <c r="O2230" s="63">
        <v>0</v>
      </c>
      <c r="P2230" s="63">
        <v>2.0499999999999998</v>
      </c>
      <c r="Q2230" s="26" t="s">
        <v>629</v>
      </c>
      <c r="R2230" s="61">
        <v>0.77075098814229248</v>
      </c>
      <c r="S2230" s="61">
        <v>0.13833992094861661</v>
      </c>
      <c r="T2230" s="61">
        <v>1.8445322793148877E-2</v>
      </c>
      <c r="U2230" s="61">
        <v>0</v>
      </c>
      <c r="V2230" s="61">
        <v>1.3175230566534915E-3</v>
      </c>
      <c r="W2230" s="61">
        <v>7.1146245059288543E-2</v>
      </c>
    </row>
    <row r="2231" spans="1:23" x14ac:dyDescent="0.25">
      <c r="A2231" s="26" t="s">
        <v>6215</v>
      </c>
      <c r="B2231" s="26" t="s">
        <v>6216</v>
      </c>
      <c r="C2231" s="26" t="s">
        <v>344</v>
      </c>
      <c r="D2231" s="26" t="s">
        <v>175</v>
      </c>
      <c r="E2231" s="26">
        <v>20</v>
      </c>
      <c r="F2231" s="26">
        <v>74</v>
      </c>
      <c r="G2231" s="26" t="s">
        <v>6648</v>
      </c>
      <c r="H2231" s="26" t="s">
        <v>90</v>
      </c>
      <c r="I2231" s="26" t="s">
        <v>147</v>
      </c>
      <c r="J2231" s="26" t="s">
        <v>6648</v>
      </c>
      <c r="K2231" s="62">
        <v>27.521432170000004</v>
      </c>
      <c r="L2231" s="62">
        <v>28.920827030000002</v>
      </c>
      <c r="M2231" s="62">
        <v>28.487865589999998</v>
      </c>
      <c r="N2231" s="51">
        <v>0.36875474217324195</v>
      </c>
      <c r="O2231" s="63">
        <v>0</v>
      </c>
      <c r="P2231" s="63">
        <v>2.0499999999999998</v>
      </c>
      <c r="Q2231" s="26" t="s">
        <v>629</v>
      </c>
      <c r="R2231" s="61">
        <v>0.76308030224762813</v>
      </c>
      <c r="S2231" s="61">
        <v>0.18513147276427799</v>
      </c>
      <c r="T2231" s="61">
        <v>0</v>
      </c>
      <c r="U2231" s="61">
        <v>0</v>
      </c>
      <c r="V2231" s="61">
        <v>1.1594652341563592E-2</v>
      </c>
      <c r="W2231" s="61">
        <v>4.0193572646530236E-2</v>
      </c>
    </row>
    <row r="2232" spans="1:23" x14ac:dyDescent="0.25">
      <c r="A2232" s="26" t="s">
        <v>6113</v>
      </c>
      <c r="B2232" s="26" t="s">
        <v>6114</v>
      </c>
      <c r="C2232" s="26" t="s">
        <v>344</v>
      </c>
      <c r="D2232" s="26" t="s">
        <v>175</v>
      </c>
      <c r="E2232" s="26">
        <v>64</v>
      </c>
      <c r="F2232" s="26">
        <v>175</v>
      </c>
      <c r="G2232" s="26" t="s">
        <v>6648</v>
      </c>
      <c r="H2232" s="26" t="s">
        <v>90</v>
      </c>
      <c r="I2232" s="26" t="s">
        <v>147</v>
      </c>
      <c r="J2232" s="26" t="s">
        <v>6648</v>
      </c>
      <c r="K2232" s="62">
        <v>27.521432170000004</v>
      </c>
      <c r="L2232" s="62">
        <v>28.920827030000005</v>
      </c>
      <c r="M2232" s="62">
        <v>28.487865590000002</v>
      </c>
      <c r="N2232" s="51">
        <v>0.281949934123847</v>
      </c>
      <c r="O2232" s="63">
        <v>0</v>
      </c>
      <c r="P2232" s="63">
        <v>2.0500000000000003</v>
      </c>
      <c r="Q2232" s="26" t="s">
        <v>629</v>
      </c>
      <c r="R2232" s="61">
        <v>0.77075098814229259</v>
      </c>
      <c r="S2232" s="61">
        <v>0.13833992094861661</v>
      </c>
      <c r="T2232" s="61">
        <v>1.844532279314888E-2</v>
      </c>
      <c r="U2232" s="61">
        <v>0</v>
      </c>
      <c r="V2232" s="61">
        <v>1.3175230566534917E-3</v>
      </c>
      <c r="W2232" s="61">
        <v>7.1146245059288543E-2</v>
      </c>
    </row>
    <row r="2233" spans="1:23" x14ac:dyDescent="0.25">
      <c r="A2233" s="26" t="s">
        <v>2697</v>
      </c>
      <c r="B2233" s="26" t="s">
        <v>2698</v>
      </c>
      <c r="C2233" s="26" t="s">
        <v>523</v>
      </c>
      <c r="D2233" s="26" t="s">
        <v>134</v>
      </c>
      <c r="E2233" s="26">
        <v>2</v>
      </c>
      <c r="F2233" s="26">
        <v>465</v>
      </c>
      <c r="G2233" s="26" t="s">
        <v>6647</v>
      </c>
      <c r="H2233" s="26" t="s">
        <v>6649</v>
      </c>
      <c r="I2233" s="26" t="s">
        <v>130</v>
      </c>
      <c r="J2233" s="26" t="s">
        <v>6647</v>
      </c>
      <c r="K2233" s="62">
        <v>70.513567507664206</v>
      </c>
      <c r="L2233" s="62">
        <v>51.722242910489598</v>
      </c>
      <c r="M2233" s="62">
        <v>86.822063944587455</v>
      </c>
      <c r="N2233" s="51">
        <v>0.305204652276447</v>
      </c>
      <c r="O2233" s="63">
        <v>6.0916570929661837</v>
      </c>
      <c r="P2233" s="63">
        <v>2.869098355842953</v>
      </c>
      <c r="Q2233" s="26" t="s">
        <v>117</v>
      </c>
      <c r="R2233" s="61">
        <v>0.467608779511063</v>
      </c>
      <c r="S2233" s="61">
        <v>0.28942298056682558</v>
      </c>
      <c r="T2233" s="61">
        <v>4.8529878306595468E-3</v>
      </c>
      <c r="U2233" s="61">
        <v>0</v>
      </c>
      <c r="V2233" s="61">
        <v>7.4651138672570075E-2</v>
      </c>
      <c r="W2233" s="61">
        <v>0.16346411341888201</v>
      </c>
    </row>
    <row r="2234" spans="1:23" x14ac:dyDescent="0.25">
      <c r="A2234" s="26" t="s">
        <v>4656</v>
      </c>
      <c r="B2234" s="26" t="s">
        <v>4657</v>
      </c>
      <c r="C2234" s="26" t="s">
        <v>344</v>
      </c>
      <c r="D2234" s="26" t="s">
        <v>175</v>
      </c>
      <c r="E2234" s="26">
        <v>85</v>
      </c>
      <c r="F2234" s="26">
        <v>250</v>
      </c>
      <c r="G2234" s="26" t="s">
        <v>6631</v>
      </c>
      <c r="H2234" s="26" t="s">
        <v>90</v>
      </c>
      <c r="I2234" s="26" t="s">
        <v>147</v>
      </c>
      <c r="J2234" s="26" t="s">
        <v>6631</v>
      </c>
      <c r="K2234" s="62">
        <v>82.022188600000007</v>
      </c>
      <c r="L2234" s="62">
        <v>69.704992440000012</v>
      </c>
      <c r="M2234" s="62">
        <v>85.737398880000015</v>
      </c>
      <c r="N2234" s="51">
        <v>0.53563714902807802</v>
      </c>
      <c r="O2234" s="63">
        <v>13.400000000000002</v>
      </c>
      <c r="P2234" s="63">
        <v>3.39</v>
      </c>
      <c r="Q2234" s="26" t="s">
        <v>117</v>
      </c>
      <c r="R2234" s="61">
        <v>0.48380129589632836</v>
      </c>
      <c r="S2234" s="61">
        <v>0.48920086393088552</v>
      </c>
      <c r="T2234" s="61">
        <v>0</v>
      </c>
      <c r="U2234" s="61">
        <v>0</v>
      </c>
      <c r="V2234" s="61">
        <v>0</v>
      </c>
      <c r="W2234" s="61">
        <v>2.699784017278618E-2</v>
      </c>
    </row>
    <row r="2235" spans="1:23" x14ac:dyDescent="0.25">
      <c r="A2235" s="26" t="s">
        <v>6393</v>
      </c>
      <c r="B2235" s="26" t="s">
        <v>6394</v>
      </c>
      <c r="C2235" s="26" t="s">
        <v>344</v>
      </c>
      <c r="D2235" s="26" t="s">
        <v>175</v>
      </c>
      <c r="E2235" s="26">
        <v>20</v>
      </c>
      <c r="F2235" s="26">
        <v>45</v>
      </c>
      <c r="G2235" s="26" t="s">
        <v>6648</v>
      </c>
      <c r="H2235" s="26" t="s">
        <v>90</v>
      </c>
      <c r="I2235" s="26" t="s">
        <v>147</v>
      </c>
      <c r="J2235" s="26" t="s">
        <v>6648</v>
      </c>
      <c r="K2235" s="62">
        <v>82.186081689999995</v>
      </c>
      <c r="L2235" s="62">
        <v>69.162884520000006</v>
      </c>
      <c r="M2235" s="62">
        <v>86.533914129999999</v>
      </c>
      <c r="N2235" s="51">
        <v>0.22647058823529398</v>
      </c>
      <c r="O2235" s="63">
        <v>5.2</v>
      </c>
      <c r="P2235" s="63">
        <v>3.03</v>
      </c>
      <c r="Q2235" s="26" t="s">
        <v>629</v>
      </c>
      <c r="R2235" s="61">
        <v>0.84411764705882353</v>
      </c>
      <c r="S2235" s="61">
        <v>0.1426470588235294</v>
      </c>
      <c r="T2235" s="61">
        <v>0</v>
      </c>
      <c r="U2235" s="61">
        <v>0</v>
      </c>
      <c r="V2235" s="61">
        <v>1.3235294117647059E-2</v>
      </c>
      <c r="W2235" s="61">
        <v>0</v>
      </c>
    </row>
    <row r="2236" spans="1:23" x14ac:dyDescent="0.25">
      <c r="A2236" s="26" t="s">
        <v>4516</v>
      </c>
      <c r="B2236" s="26" t="s">
        <v>4517</v>
      </c>
      <c r="C2236" s="26" t="s">
        <v>344</v>
      </c>
      <c r="D2236" s="26" t="s">
        <v>175</v>
      </c>
      <c r="E2236" s="26">
        <v>120</v>
      </c>
      <c r="F2236" s="26">
        <v>137</v>
      </c>
      <c r="G2236" s="26" t="s">
        <v>6631</v>
      </c>
      <c r="H2236" s="26" t="s">
        <v>90</v>
      </c>
      <c r="I2236" s="26" t="s">
        <v>147</v>
      </c>
      <c r="J2236" s="26" t="s">
        <v>6631</v>
      </c>
      <c r="K2236" s="62">
        <v>27.206253149999998</v>
      </c>
      <c r="L2236" s="62">
        <v>25.05042864</v>
      </c>
      <c r="M2236" s="62">
        <v>34.499066579999997</v>
      </c>
      <c r="N2236" s="51">
        <v>0.50476190476190508</v>
      </c>
      <c r="O2236" s="63">
        <v>0.9</v>
      </c>
      <c r="P2236" s="63">
        <v>2.44</v>
      </c>
      <c r="Q2236" s="26" t="s">
        <v>629</v>
      </c>
      <c r="R2236" s="61">
        <v>0.64666666666666661</v>
      </c>
      <c r="S2236" s="61">
        <v>0.10571428571428571</v>
      </c>
      <c r="T2236" s="61">
        <v>0</v>
      </c>
      <c r="U2236" s="61">
        <v>9.5238095238095233E-2</v>
      </c>
      <c r="V2236" s="61">
        <v>1.2380952380952381E-2</v>
      </c>
      <c r="W2236" s="61">
        <v>0.14000000000000001</v>
      </c>
    </row>
    <row r="2237" spans="1:23" x14ac:dyDescent="0.25">
      <c r="A2237" s="26" t="s">
        <v>4638</v>
      </c>
      <c r="B2237" s="26" t="s">
        <v>4639</v>
      </c>
      <c r="C2237" s="26" t="s">
        <v>344</v>
      </c>
      <c r="D2237" s="26" t="s">
        <v>175</v>
      </c>
      <c r="E2237" s="26">
        <v>89</v>
      </c>
      <c r="F2237" s="26">
        <v>200</v>
      </c>
      <c r="G2237" s="26" t="s">
        <v>6631</v>
      </c>
      <c r="H2237" s="26" t="s">
        <v>90</v>
      </c>
      <c r="I2237" s="26" t="s">
        <v>147</v>
      </c>
      <c r="J2237" s="26" t="s">
        <v>6631</v>
      </c>
      <c r="K2237" s="62">
        <v>27.206253150000002</v>
      </c>
      <c r="L2237" s="62">
        <v>25.05042864</v>
      </c>
      <c r="M2237" s="62">
        <v>34.499066579999997</v>
      </c>
      <c r="N2237" s="51">
        <v>0.3737658674189</v>
      </c>
      <c r="O2237" s="63">
        <v>0.90000000000000013</v>
      </c>
      <c r="P2237" s="63">
        <v>2.4400000000000004</v>
      </c>
      <c r="Q2237" s="26" t="s">
        <v>629</v>
      </c>
      <c r="R2237" s="61">
        <v>0.90973201692524697</v>
      </c>
      <c r="S2237" s="61">
        <v>5.3596614950634704E-2</v>
      </c>
      <c r="T2237" s="61">
        <v>0</v>
      </c>
      <c r="U2237" s="61">
        <v>4.2313117066290554E-3</v>
      </c>
      <c r="V2237" s="61">
        <v>3.2440056417489427E-2</v>
      </c>
      <c r="W2237" s="61">
        <v>0</v>
      </c>
    </row>
    <row r="2238" spans="1:23" x14ac:dyDescent="0.25">
      <c r="A2238" s="26" t="s">
        <v>4702</v>
      </c>
      <c r="B2238" s="26" t="s">
        <v>4703</v>
      </c>
      <c r="C2238" s="26" t="s">
        <v>523</v>
      </c>
      <c r="D2238" s="26" t="s">
        <v>134</v>
      </c>
      <c r="E2238" s="26">
        <v>2</v>
      </c>
      <c r="F2238" s="26">
        <v>200</v>
      </c>
      <c r="G2238" s="26" t="s">
        <v>6631</v>
      </c>
      <c r="H2238" s="26" t="s">
        <v>6649</v>
      </c>
      <c r="I2238" s="26" t="s">
        <v>130</v>
      </c>
      <c r="J2238" s="26" t="s">
        <v>6631</v>
      </c>
      <c r="K2238" s="62">
        <v>63.666162379999996</v>
      </c>
      <c r="L2238" s="62">
        <v>45.02017146</v>
      </c>
      <c r="M2238" s="62">
        <v>83.795892969999997</v>
      </c>
      <c r="N2238" s="51">
        <v>0.28451308405154402</v>
      </c>
      <c r="O2238" s="63">
        <v>12.199999999999998</v>
      </c>
      <c r="P2238" s="63">
        <v>2.64</v>
      </c>
      <c r="Q2238" s="26" t="s">
        <v>117</v>
      </c>
      <c r="R2238" s="61">
        <v>0.45583972267823769</v>
      </c>
      <c r="S2238" s="61">
        <v>0.44608791194213515</v>
      </c>
      <c r="T2238" s="61">
        <v>2.9443938765635769E-3</v>
      </c>
      <c r="U2238" s="61">
        <v>0</v>
      </c>
      <c r="V2238" s="61">
        <v>5.3633340625715481E-2</v>
      </c>
      <c r="W2238" s="61">
        <v>4.1494630877348143E-2</v>
      </c>
    </row>
    <row r="2239" spans="1:23" x14ac:dyDescent="0.25">
      <c r="A2239" s="26" t="s">
        <v>2611</v>
      </c>
      <c r="B2239" s="26" t="s">
        <v>2612</v>
      </c>
      <c r="C2239" s="26" t="s">
        <v>344</v>
      </c>
      <c r="D2239" s="26" t="s">
        <v>175</v>
      </c>
      <c r="E2239" s="26">
        <v>90</v>
      </c>
      <c r="F2239" s="26">
        <v>250</v>
      </c>
      <c r="G2239" s="26" t="s">
        <v>6647</v>
      </c>
      <c r="H2239" s="26" t="s">
        <v>90</v>
      </c>
      <c r="I2239" s="26" t="s">
        <v>118</v>
      </c>
      <c r="J2239" s="26" t="s">
        <v>6647</v>
      </c>
      <c r="K2239" s="62">
        <v>17.687846700000001</v>
      </c>
      <c r="L2239" s="62">
        <v>18.3308119</v>
      </c>
      <c r="M2239" s="62">
        <v>23.14872433</v>
      </c>
      <c r="N2239" s="51">
        <v>0.12316642601057</v>
      </c>
      <c r="O2239" s="63">
        <v>5.5</v>
      </c>
      <c r="P2239" s="63">
        <v>2.5499999999999998</v>
      </c>
      <c r="Q2239" s="26" t="s">
        <v>629</v>
      </c>
      <c r="R2239" s="61">
        <v>0.79909211727219154</v>
      </c>
      <c r="S2239" s="61">
        <v>0.12300955895608871</v>
      </c>
      <c r="T2239" s="61">
        <v>0</v>
      </c>
      <c r="U2239" s="61">
        <v>0</v>
      </c>
      <c r="V2239" s="61">
        <v>3.999132282541798E-2</v>
      </c>
      <c r="W2239" s="61">
        <v>3.7907000946301707E-2</v>
      </c>
    </row>
    <row r="2240" spans="1:23" x14ac:dyDescent="0.25">
      <c r="A2240" s="26" t="s">
        <v>5178</v>
      </c>
      <c r="B2240" s="26" t="s">
        <v>5179</v>
      </c>
      <c r="C2240" s="26" t="s">
        <v>344</v>
      </c>
      <c r="D2240" s="26" t="s">
        <v>175</v>
      </c>
      <c r="E2240" s="26">
        <v>28</v>
      </c>
      <c r="F2240" s="26">
        <v>42</v>
      </c>
      <c r="G2240" s="26" t="s">
        <v>6631</v>
      </c>
      <c r="H2240" s="26" t="s">
        <v>90</v>
      </c>
      <c r="I2240" s="26" t="s">
        <v>147</v>
      </c>
      <c r="J2240" s="26" t="s">
        <v>6631</v>
      </c>
      <c r="K2240" s="62">
        <v>27.206253150000002</v>
      </c>
      <c r="L2240" s="62">
        <v>25.05042864</v>
      </c>
      <c r="M2240" s="62">
        <v>34.499066579999997</v>
      </c>
      <c r="N2240" s="51">
        <v>0.3737658674189</v>
      </c>
      <c r="O2240" s="63">
        <v>0.90000000000000013</v>
      </c>
      <c r="P2240" s="63">
        <v>2.44</v>
      </c>
      <c r="Q2240" s="26" t="s">
        <v>629</v>
      </c>
      <c r="R2240" s="61">
        <v>0.90973201692524686</v>
      </c>
      <c r="S2240" s="61">
        <v>5.3596614950634697E-2</v>
      </c>
      <c r="T2240" s="61">
        <v>0</v>
      </c>
      <c r="U2240" s="61">
        <v>4.2313117066290554E-3</v>
      </c>
      <c r="V2240" s="61">
        <v>3.244005641748942E-2</v>
      </c>
      <c r="W2240" s="61">
        <v>0</v>
      </c>
    </row>
    <row r="2241" spans="1:23" x14ac:dyDescent="0.25">
      <c r="A2241" s="26" t="s">
        <v>6053</v>
      </c>
      <c r="B2241" s="26" t="s">
        <v>6054</v>
      </c>
      <c r="C2241" s="26" t="s">
        <v>344</v>
      </c>
      <c r="D2241" s="26" t="s">
        <v>175</v>
      </c>
      <c r="E2241" s="26">
        <v>90</v>
      </c>
      <c r="F2241" s="26">
        <v>300</v>
      </c>
      <c r="G2241" s="26" t="s">
        <v>6648</v>
      </c>
      <c r="H2241" s="26" t="s">
        <v>90</v>
      </c>
      <c r="I2241" s="26" t="s">
        <v>147</v>
      </c>
      <c r="J2241" s="26" t="s">
        <v>6648</v>
      </c>
      <c r="K2241" s="62">
        <v>27.521432170000001</v>
      </c>
      <c r="L2241" s="62">
        <v>28.920827030000002</v>
      </c>
      <c r="M2241" s="62">
        <v>28.487865589999998</v>
      </c>
      <c r="N2241" s="51">
        <v>0.36938309215536896</v>
      </c>
      <c r="O2241" s="63">
        <v>0</v>
      </c>
      <c r="P2241" s="63">
        <v>2.0499999999999998</v>
      </c>
      <c r="Q2241" s="26" t="s">
        <v>629</v>
      </c>
      <c r="R2241" s="61">
        <v>0.76273653566229982</v>
      </c>
      <c r="S2241" s="61">
        <v>0.18558951965065501</v>
      </c>
      <c r="T2241" s="61">
        <v>0</v>
      </c>
      <c r="U2241" s="61">
        <v>0</v>
      </c>
      <c r="V2241" s="61">
        <v>1.1644832605531296E-2</v>
      </c>
      <c r="W2241" s="61">
        <v>4.0029112081513836E-2</v>
      </c>
    </row>
    <row r="2242" spans="1:23" x14ac:dyDescent="0.25">
      <c r="A2242" s="26" t="s">
        <v>2521</v>
      </c>
      <c r="B2242" s="26" t="s">
        <v>2522</v>
      </c>
      <c r="C2242" s="26" t="s">
        <v>523</v>
      </c>
      <c r="D2242" s="26" t="s">
        <v>134</v>
      </c>
      <c r="E2242" s="26">
        <v>10</v>
      </c>
      <c r="F2242" s="26">
        <v>375</v>
      </c>
      <c r="G2242" s="26" t="s">
        <v>6647</v>
      </c>
      <c r="H2242" s="26" t="s">
        <v>6649</v>
      </c>
      <c r="I2242" s="26" t="s">
        <v>118</v>
      </c>
      <c r="J2242" s="26" t="s">
        <v>6647</v>
      </c>
      <c r="K2242" s="62">
        <v>54.350957140600933</v>
      </c>
      <c r="L2242" s="62">
        <v>37.219245984190536</v>
      </c>
      <c r="M2242" s="62">
        <v>79.128843397707087</v>
      </c>
      <c r="N2242" s="51">
        <v>0.219466552466655</v>
      </c>
      <c r="O2242" s="63">
        <v>9.9774427045654477</v>
      </c>
      <c r="P2242" s="63">
        <v>2.6447253227779965</v>
      </c>
      <c r="Q2242" s="26" t="s">
        <v>117</v>
      </c>
      <c r="R2242" s="61">
        <v>0.4965192976409894</v>
      </c>
      <c r="S2242" s="61">
        <v>0.40711610546804988</v>
      </c>
      <c r="T2242" s="61">
        <v>6.6094991746826909E-5</v>
      </c>
      <c r="U2242" s="61">
        <v>0</v>
      </c>
      <c r="V2242" s="61">
        <v>5.8757408783427036E-2</v>
      </c>
      <c r="W2242" s="61">
        <v>3.7541093115786739E-2</v>
      </c>
    </row>
    <row r="2243" spans="1:23" x14ac:dyDescent="0.25">
      <c r="A2243" s="26" t="s">
        <v>3696</v>
      </c>
      <c r="B2243" s="26" t="s">
        <v>3697</v>
      </c>
      <c r="C2243" s="26" t="s">
        <v>523</v>
      </c>
      <c r="D2243" s="26" t="s">
        <v>134</v>
      </c>
      <c r="E2243" s="26">
        <v>4</v>
      </c>
      <c r="F2243" s="26">
        <v>350</v>
      </c>
      <c r="G2243" s="26" t="s">
        <v>6631</v>
      </c>
      <c r="H2243" s="26" t="s">
        <v>6649</v>
      </c>
      <c r="I2243" s="26" t="s">
        <v>118</v>
      </c>
      <c r="J2243" s="26" t="s">
        <v>6631</v>
      </c>
      <c r="K2243" s="62">
        <v>10.740098308631515</v>
      </c>
      <c r="L2243" s="62">
        <v>14.738954941505582</v>
      </c>
      <c r="M2243" s="62">
        <v>12.083128277089852</v>
      </c>
      <c r="N2243" s="51">
        <v>0.226853110129036</v>
      </c>
      <c r="O2243" s="63">
        <v>4.8999999999999995</v>
      </c>
      <c r="P2243" s="63">
        <v>3.2093418444061217</v>
      </c>
      <c r="Q2243" s="26" t="s">
        <v>629</v>
      </c>
      <c r="R2243" s="61">
        <v>0.68095085435796721</v>
      </c>
      <c r="S2243" s="61">
        <v>0.28492232644430948</v>
      </c>
      <c r="T2243" s="61">
        <v>4.9106344091251345E-4</v>
      </c>
      <c r="U2243" s="61">
        <v>2.5014247516832494E-3</v>
      </c>
      <c r="V2243" s="61">
        <v>2.6682402658489261E-2</v>
      </c>
      <c r="W2243" s="61">
        <v>4.4519283466382155E-3</v>
      </c>
    </row>
    <row r="2244" spans="1:23" x14ac:dyDescent="0.25">
      <c r="A2244" s="26" t="s">
        <v>2019</v>
      </c>
      <c r="B2244" s="26" t="s">
        <v>2020</v>
      </c>
      <c r="C2244" s="26" t="s">
        <v>528</v>
      </c>
      <c r="D2244" s="26" t="s">
        <v>88</v>
      </c>
      <c r="E2244" s="26">
        <v>1156</v>
      </c>
      <c r="F2244" s="26">
        <v>6453</v>
      </c>
      <c r="G2244" s="26" t="s">
        <v>6647</v>
      </c>
      <c r="H2244" s="26" t="s">
        <v>90</v>
      </c>
      <c r="I2244" s="26" t="s">
        <v>118</v>
      </c>
      <c r="J2244" s="26" t="s">
        <v>6647</v>
      </c>
      <c r="K2244" s="62">
        <v>32.540274648969536</v>
      </c>
      <c r="L2244" s="62">
        <v>27.257932378353793</v>
      </c>
      <c r="M2244" s="62">
        <v>48.491221408119252</v>
      </c>
      <c r="N2244" s="51">
        <v>0.184798419027074</v>
      </c>
      <c r="O2244" s="63">
        <v>5.3899769186145221</v>
      </c>
      <c r="P2244" s="63">
        <v>3.0987509442935171</v>
      </c>
      <c r="Q2244" s="26" t="s">
        <v>117</v>
      </c>
      <c r="R2244" s="61">
        <v>0.44475583615166231</v>
      </c>
      <c r="S2244" s="61">
        <v>0.36775755342673372</v>
      </c>
      <c r="T2244" s="61">
        <v>5.0878396359778921E-2</v>
      </c>
      <c r="U2244" s="61">
        <v>8.5289209546076967E-4</v>
      </c>
      <c r="V2244" s="61">
        <v>9.0126112692447594E-2</v>
      </c>
      <c r="W2244" s="61">
        <v>4.5629209273916407E-2</v>
      </c>
    </row>
    <row r="2245" spans="1:23" x14ac:dyDescent="0.25">
      <c r="A2245" s="26" t="s">
        <v>1860</v>
      </c>
      <c r="B2245" s="26" t="s">
        <v>1861</v>
      </c>
      <c r="C2245" s="26" t="s">
        <v>528</v>
      </c>
      <c r="D2245" s="26" t="s">
        <v>88</v>
      </c>
      <c r="E2245" s="26">
        <v>2823</v>
      </c>
      <c r="F2245" s="26">
        <v>15713</v>
      </c>
      <c r="G2245" s="26" t="s">
        <v>6647</v>
      </c>
      <c r="H2245" s="26" t="s">
        <v>90</v>
      </c>
      <c r="I2245" s="26" t="s">
        <v>118</v>
      </c>
      <c r="J2245" s="26" t="s">
        <v>6647</v>
      </c>
      <c r="K2245" s="62">
        <v>32.540274648969536</v>
      </c>
      <c r="L2245" s="62">
        <v>27.257932378353793</v>
      </c>
      <c r="M2245" s="62">
        <v>48.491221408119252</v>
      </c>
      <c r="N2245" s="51">
        <v>0.184798419027074</v>
      </c>
      <c r="O2245" s="63">
        <v>5.3899769186145221</v>
      </c>
      <c r="P2245" s="63">
        <v>3.0987509442935171</v>
      </c>
      <c r="Q2245" s="26" t="s">
        <v>117</v>
      </c>
      <c r="R2245" s="61">
        <v>0.44475583615166231</v>
      </c>
      <c r="S2245" s="61">
        <v>0.36775755342673372</v>
      </c>
      <c r="T2245" s="61">
        <v>5.0878396359778921E-2</v>
      </c>
      <c r="U2245" s="61">
        <v>8.5289209546076967E-4</v>
      </c>
      <c r="V2245" s="61">
        <v>9.0126112692447594E-2</v>
      </c>
      <c r="W2245" s="61">
        <v>4.5629209273916407E-2</v>
      </c>
    </row>
    <row r="2246" spans="1:23" x14ac:dyDescent="0.25">
      <c r="A2246" s="26" t="s">
        <v>2179</v>
      </c>
      <c r="B2246" s="26" t="s">
        <v>2180</v>
      </c>
      <c r="C2246" s="26" t="s">
        <v>87</v>
      </c>
      <c r="D2246" s="26" t="s">
        <v>88</v>
      </c>
      <c r="E2246" s="26">
        <v>457</v>
      </c>
      <c r="F2246" s="26">
        <v>1362</v>
      </c>
      <c r="G2246" s="26" t="s">
        <v>6647</v>
      </c>
      <c r="H2246" s="26" t="s">
        <v>90</v>
      </c>
      <c r="I2246" s="26" t="s">
        <v>118</v>
      </c>
      <c r="J2246" s="26" t="s">
        <v>6647</v>
      </c>
      <c r="K2246" s="62">
        <v>47.098416570920705</v>
      </c>
      <c r="L2246" s="62">
        <v>52.352238240229923</v>
      </c>
      <c r="M2246" s="62">
        <v>35.649057271947029</v>
      </c>
      <c r="N2246" s="51">
        <v>0.12792422266566</v>
      </c>
      <c r="O2246" s="63">
        <v>1.9627749059374435</v>
      </c>
      <c r="P2246" s="63">
        <v>2.7025770375362006</v>
      </c>
      <c r="Q2246" s="26" t="s">
        <v>629</v>
      </c>
      <c r="R2246" s="61">
        <v>0.63862551619235064</v>
      </c>
      <c r="S2246" s="61">
        <v>0.16669099012704669</v>
      </c>
      <c r="T2246" s="61">
        <v>9.3086693540461618E-2</v>
      </c>
      <c r="U2246" s="61">
        <v>2.8405231112609736E-6</v>
      </c>
      <c r="V2246" s="61">
        <v>4.9513051008780187E-2</v>
      </c>
      <c r="W2246" s="61">
        <v>5.208090860824971E-2</v>
      </c>
    </row>
    <row r="2247" spans="1:23" x14ac:dyDescent="0.25">
      <c r="A2247" s="26" t="s">
        <v>3948</v>
      </c>
      <c r="B2247" s="26" t="s">
        <v>3949</v>
      </c>
      <c r="C2247" s="26" t="s">
        <v>726</v>
      </c>
      <c r="D2247" s="26" t="s">
        <v>88</v>
      </c>
      <c r="E2247" s="26">
        <v>1454</v>
      </c>
      <c r="F2247" s="26">
        <v>4929</v>
      </c>
      <c r="G2247" s="26" t="s">
        <v>6631</v>
      </c>
      <c r="H2247" s="26" t="s">
        <v>90</v>
      </c>
      <c r="I2247" s="26" t="s">
        <v>118</v>
      </c>
      <c r="J2247" s="26" t="s">
        <v>6631</v>
      </c>
      <c r="K2247" s="62">
        <v>19.996023074173699</v>
      </c>
      <c r="L2247" s="62">
        <v>19.874849457941504</v>
      </c>
      <c r="M2247" s="62">
        <v>26.467222372687353</v>
      </c>
      <c r="N2247" s="51">
        <v>0.23270153761265699</v>
      </c>
      <c r="O2247" s="63">
        <v>2.5008691357860635</v>
      </c>
      <c r="P2247" s="63">
        <v>2.8819940919658169</v>
      </c>
      <c r="Q2247" s="26" t="s">
        <v>629</v>
      </c>
      <c r="R2247" s="61">
        <v>0.64822836134504447</v>
      </c>
      <c r="S2247" s="61">
        <v>0.27870392359194457</v>
      </c>
      <c r="T2247" s="61">
        <v>1.7441290051007068E-2</v>
      </c>
      <c r="U2247" s="61">
        <v>3.7034449002017307E-5</v>
      </c>
      <c r="V2247" s="61">
        <v>2.9076288514853652E-2</v>
      </c>
      <c r="W2247" s="61">
        <v>2.6513102048148222E-2</v>
      </c>
    </row>
    <row r="2248" spans="1:23" x14ac:dyDescent="0.25">
      <c r="A2248" s="26" t="s">
        <v>1915</v>
      </c>
      <c r="B2248" s="26" t="s">
        <v>1916</v>
      </c>
      <c r="C2248" s="26" t="s">
        <v>528</v>
      </c>
      <c r="D2248" s="26" t="s">
        <v>88</v>
      </c>
      <c r="E2248" s="26">
        <v>1910</v>
      </c>
      <c r="F2248" s="26">
        <v>9967</v>
      </c>
      <c r="G2248" s="26" t="s">
        <v>6647</v>
      </c>
      <c r="H2248" s="26" t="s">
        <v>90</v>
      </c>
      <c r="I2248" s="26" t="s">
        <v>118</v>
      </c>
      <c r="J2248" s="26" t="s">
        <v>6647</v>
      </c>
      <c r="K2248" s="62">
        <v>32.540274648969536</v>
      </c>
      <c r="L2248" s="62">
        <v>27.257932378353793</v>
      </c>
      <c r="M2248" s="62">
        <v>48.491221408119252</v>
      </c>
      <c r="N2248" s="51">
        <v>0.184798419027074</v>
      </c>
      <c r="O2248" s="63">
        <v>5.3899769186145221</v>
      </c>
      <c r="P2248" s="63">
        <v>3.0987509442935171</v>
      </c>
      <c r="Q2248" s="26" t="s">
        <v>117</v>
      </c>
      <c r="R2248" s="61">
        <v>0.44475583615166231</v>
      </c>
      <c r="S2248" s="61">
        <v>0.36775755342673372</v>
      </c>
      <c r="T2248" s="61">
        <v>5.0878396359778921E-2</v>
      </c>
      <c r="U2248" s="61">
        <v>8.5289209546076967E-4</v>
      </c>
      <c r="V2248" s="61">
        <v>9.0126112692447594E-2</v>
      </c>
      <c r="W2248" s="61">
        <v>4.5629209273916407E-2</v>
      </c>
    </row>
    <row r="2249" spans="1:23" x14ac:dyDescent="0.25">
      <c r="A2249" s="26" t="s">
        <v>2151</v>
      </c>
      <c r="B2249" s="26" t="s">
        <v>2152</v>
      </c>
      <c r="C2249" s="26" t="s">
        <v>121</v>
      </c>
      <c r="D2249" s="26" t="s">
        <v>88</v>
      </c>
      <c r="E2249" s="26">
        <v>546</v>
      </c>
      <c r="F2249" s="26">
        <v>1500</v>
      </c>
      <c r="G2249" s="26" t="s">
        <v>6647</v>
      </c>
      <c r="H2249" s="26" t="s">
        <v>90</v>
      </c>
      <c r="I2249" s="26" t="s">
        <v>118</v>
      </c>
      <c r="J2249" s="26" t="s">
        <v>6647</v>
      </c>
      <c r="K2249" s="62">
        <v>46.180030260000002</v>
      </c>
      <c r="L2249" s="62">
        <v>40.63287948</v>
      </c>
      <c r="M2249" s="62">
        <v>51.574362169999986</v>
      </c>
      <c r="N2249" s="51">
        <v>0.24290334282593101</v>
      </c>
      <c r="O2249" s="63">
        <v>4.0999999999999988</v>
      </c>
      <c r="P2249" s="63">
        <v>2.8985032043081063</v>
      </c>
      <c r="Q2249" s="26" t="s">
        <v>629</v>
      </c>
      <c r="R2249" s="61">
        <v>0.6570076892906408</v>
      </c>
      <c r="S2249" s="61">
        <v>0.19444746892685433</v>
      </c>
      <c r="T2249" s="61">
        <v>4.8085408319184703E-2</v>
      </c>
      <c r="U2249" s="61">
        <v>0</v>
      </c>
      <c r="V2249" s="61">
        <v>4.6749702532540684E-3</v>
      </c>
      <c r="W2249" s="61">
        <v>9.5784463210065993E-2</v>
      </c>
    </row>
    <row r="2250" spans="1:23" x14ac:dyDescent="0.25">
      <c r="A2250" s="26" t="s">
        <v>1758</v>
      </c>
      <c r="B2250" s="26" t="s">
        <v>1759</v>
      </c>
      <c r="C2250" s="26" t="s">
        <v>87</v>
      </c>
      <c r="D2250" s="26" t="s">
        <v>88</v>
      </c>
      <c r="E2250" s="26">
        <v>5542</v>
      </c>
      <c r="F2250" s="26">
        <v>19219</v>
      </c>
      <c r="G2250" s="26" t="s">
        <v>6647</v>
      </c>
      <c r="H2250" s="26" t="s">
        <v>90</v>
      </c>
      <c r="I2250" s="26" t="s">
        <v>118</v>
      </c>
      <c r="J2250" s="26" t="s">
        <v>6647</v>
      </c>
      <c r="K2250" s="62">
        <v>85.80808813641876</v>
      </c>
      <c r="L2250" s="62">
        <v>61.889600110223697</v>
      </c>
      <c r="M2250" s="62">
        <v>96.031577820206934</v>
      </c>
      <c r="N2250" s="51">
        <v>0.19844738527577602</v>
      </c>
      <c r="O2250" s="63">
        <v>10.930890052396098</v>
      </c>
      <c r="P2250" s="63">
        <v>3.4068778497065364</v>
      </c>
      <c r="Q2250" s="26" t="s">
        <v>117</v>
      </c>
      <c r="R2250" s="61">
        <v>8.3934384172733301E-2</v>
      </c>
      <c r="S2250" s="61">
        <v>0.79246605785637536</v>
      </c>
      <c r="T2250" s="61">
        <v>3.214925339680437E-2</v>
      </c>
      <c r="U2250" s="61">
        <v>1.219386445301802E-3</v>
      </c>
      <c r="V2250" s="61">
        <v>5.6359838232142377E-2</v>
      </c>
      <c r="W2250" s="61">
        <v>3.3871079896642252E-2</v>
      </c>
    </row>
    <row r="2251" spans="1:23" x14ac:dyDescent="0.25">
      <c r="A2251" s="26" t="s">
        <v>4116</v>
      </c>
      <c r="B2251" s="26" t="s">
        <v>4117</v>
      </c>
      <c r="C2251" s="26" t="s">
        <v>528</v>
      </c>
      <c r="D2251" s="26" t="s">
        <v>88</v>
      </c>
      <c r="E2251" s="26">
        <v>499</v>
      </c>
      <c r="F2251" s="26">
        <v>1190</v>
      </c>
      <c r="G2251" s="26" t="s">
        <v>6631</v>
      </c>
      <c r="H2251" s="26" t="s">
        <v>90</v>
      </c>
      <c r="I2251" s="26" t="s">
        <v>130</v>
      </c>
      <c r="J2251" s="26" t="s">
        <v>6631</v>
      </c>
      <c r="K2251" s="62">
        <v>9.7875488483175896</v>
      </c>
      <c r="L2251" s="62">
        <v>20.823024877629919</v>
      </c>
      <c r="M2251" s="62">
        <v>5.9054105476687262</v>
      </c>
      <c r="N2251" s="51">
        <v>0.31288450765070602</v>
      </c>
      <c r="O2251" s="63">
        <v>4.0999999999999996</v>
      </c>
      <c r="P2251" s="63">
        <v>2.062328533556153</v>
      </c>
      <c r="Q2251" s="26" t="s">
        <v>629</v>
      </c>
      <c r="R2251" s="61">
        <v>0.77636402630025869</v>
      </c>
      <c r="S2251" s="61">
        <v>0.11490682386958152</v>
      </c>
      <c r="T2251" s="61">
        <v>2.2767965813698842E-2</v>
      </c>
      <c r="U2251" s="61">
        <v>0</v>
      </c>
      <c r="V2251" s="61">
        <v>8.7798142119464191E-3</v>
      </c>
      <c r="W2251" s="61">
        <v>7.7181369804514496E-2</v>
      </c>
    </row>
    <row r="2252" spans="1:23" x14ac:dyDescent="0.25">
      <c r="A2252" s="26" t="s">
        <v>2195</v>
      </c>
      <c r="B2252" s="26" t="s">
        <v>2196</v>
      </c>
      <c r="C2252" s="26" t="s">
        <v>87</v>
      </c>
      <c r="D2252" s="26" t="s">
        <v>88</v>
      </c>
      <c r="E2252" s="26">
        <v>434</v>
      </c>
      <c r="F2252" s="26">
        <v>905</v>
      </c>
      <c r="G2252" s="26" t="s">
        <v>6647</v>
      </c>
      <c r="H2252" s="26" t="s">
        <v>90</v>
      </c>
      <c r="I2252" s="26" t="s">
        <v>118</v>
      </c>
      <c r="J2252" s="26" t="s">
        <v>6647</v>
      </c>
      <c r="K2252" s="62">
        <v>14.731520689541954</v>
      </c>
      <c r="L2252" s="62">
        <v>31.752962025005306</v>
      </c>
      <c r="M2252" s="62">
        <v>5.2639000413150017</v>
      </c>
      <c r="N2252" s="51">
        <v>0.12500001906369199</v>
      </c>
      <c r="O2252" s="63">
        <v>3.4</v>
      </c>
      <c r="P2252" s="63">
        <v>2.6299999399161802</v>
      </c>
      <c r="Q2252" s="26" t="s">
        <v>629</v>
      </c>
      <c r="R2252" s="61">
        <v>0.65557731262141761</v>
      </c>
      <c r="S2252" s="61">
        <v>0.19308544473868403</v>
      </c>
      <c r="T2252" s="61">
        <v>2.2292891209759065E-9</v>
      </c>
      <c r="U2252" s="61">
        <v>0</v>
      </c>
      <c r="V2252" s="61">
        <v>0.1232876596016371</v>
      </c>
      <c r="W2252" s="61">
        <v>2.804958080897229E-2</v>
      </c>
    </row>
    <row r="2253" spans="1:23" x14ac:dyDescent="0.25">
      <c r="A2253" s="26" t="s">
        <v>2345</v>
      </c>
      <c r="B2253" s="26" t="s">
        <v>2346</v>
      </c>
      <c r="C2253" s="26" t="s">
        <v>87</v>
      </c>
      <c r="D2253" s="26" t="s">
        <v>88</v>
      </c>
      <c r="E2253" s="26">
        <v>208</v>
      </c>
      <c r="F2253" s="26">
        <v>958</v>
      </c>
      <c r="G2253" s="26" t="s">
        <v>6647</v>
      </c>
      <c r="H2253" s="26" t="s">
        <v>90</v>
      </c>
      <c r="I2253" s="26" t="s">
        <v>118</v>
      </c>
      <c r="J2253" s="26" t="s">
        <v>6647</v>
      </c>
      <c r="K2253" s="62">
        <v>32.753403929999998</v>
      </c>
      <c r="L2253" s="62">
        <v>27.647503779999997</v>
      </c>
      <c r="M2253" s="62">
        <v>43.80833852</v>
      </c>
      <c r="N2253" s="51">
        <v>0.168076263389247</v>
      </c>
      <c r="O2253" s="63">
        <v>4.0999999999999996</v>
      </c>
      <c r="P2253" s="63">
        <v>2.91</v>
      </c>
      <c r="Q2253" s="26" t="s">
        <v>629</v>
      </c>
      <c r="R2253" s="61">
        <v>0.511275159754081</v>
      </c>
      <c r="S2253" s="61">
        <v>0.417157874664289</v>
      </c>
      <c r="T2253" s="61">
        <v>1.2625360027451E-2</v>
      </c>
      <c r="U2253" s="61">
        <v>0</v>
      </c>
      <c r="V2253" s="61">
        <v>2.3902636812540807E-2</v>
      </c>
      <c r="W2253" s="61">
        <v>3.5038968741638095E-2</v>
      </c>
    </row>
    <row r="2254" spans="1:23" x14ac:dyDescent="0.25">
      <c r="A2254" s="26" t="s">
        <v>2093</v>
      </c>
      <c r="B2254" s="26" t="s">
        <v>2094</v>
      </c>
      <c r="C2254" s="26" t="s">
        <v>726</v>
      </c>
      <c r="D2254" s="26" t="s">
        <v>88</v>
      </c>
      <c r="E2254" s="26">
        <v>708</v>
      </c>
      <c r="F2254" s="26">
        <v>2336</v>
      </c>
      <c r="G2254" s="26" t="s">
        <v>6647</v>
      </c>
      <c r="H2254" s="26" t="s">
        <v>90</v>
      </c>
      <c r="I2254" s="26" t="s">
        <v>118</v>
      </c>
      <c r="J2254" s="26" t="s">
        <v>6647</v>
      </c>
      <c r="K2254" s="62">
        <v>8.3392096523030776</v>
      </c>
      <c r="L2254" s="62">
        <v>2.8119946430639255</v>
      </c>
      <c r="M2254" s="62">
        <v>60.321564430487548</v>
      </c>
      <c r="N2254" s="51">
        <v>0.127556758966481</v>
      </c>
      <c r="O2254" s="63">
        <v>4.2347989555259513</v>
      </c>
      <c r="P2254" s="63">
        <v>3.0491520246661525</v>
      </c>
      <c r="Q2254" s="26" t="s">
        <v>117</v>
      </c>
      <c r="R2254" s="61">
        <v>0.47359473935948293</v>
      </c>
      <c r="S2254" s="61">
        <v>5.0069717647262452E-2</v>
      </c>
      <c r="T2254" s="61">
        <v>4.604895040531424E-3</v>
      </c>
      <c r="U2254" s="61">
        <v>0</v>
      </c>
      <c r="V2254" s="61">
        <v>0.41107016834540677</v>
      </c>
      <c r="W2254" s="61">
        <v>6.0660479607316249E-2</v>
      </c>
    </row>
    <row r="2255" spans="1:23" x14ac:dyDescent="0.25">
      <c r="A2255" s="26" t="s">
        <v>1476</v>
      </c>
      <c r="B2255" s="26" t="s">
        <v>1477</v>
      </c>
      <c r="C2255" s="26" t="s">
        <v>87</v>
      </c>
      <c r="D2255" s="26" t="s">
        <v>88</v>
      </c>
      <c r="E2255" s="26">
        <v>30843</v>
      </c>
      <c r="F2255" s="26">
        <v>110329</v>
      </c>
      <c r="G2255" s="26" t="s">
        <v>6647</v>
      </c>
      <c r="H2255" s="26" t="s">
        <v>90</v>
      </c>
      <c r="I2255" s="26" t="s">
        <v>118</v>
      </c>
      <c r="J2255" s="26" t="s">
        <v>6647</v>
      </c>
      <c r="K2255" s="62">
        <v>32.540274648969536</v>
      </c>
      <c r="L2255" s="62">
        <v>27.257932378353793</v>
      </c>
      <c r="M2255" s="62">
        <v>48.491221408119252</v>
      </c>
      <c r="N2255" s="51">
        <v>0.184798419027074</v>
      </c>
      <c r="O2255" s="63">
        <v>5.3899769186145221</v>
      </c>
      <c r="P2255" s="63">
        <v>3.0987509442935171</v>
      </c>
      <c r="Q2255" s="26" t="s">
        <v>117</v>
      </c>
      <c r="R2255" s="61">
        <v>0.44475583615166231</v>
      </c>
      <c r="S2255" s="61">
        <v>0.36775755342673372</v>
      </c>
      <c r="T2255" s="61">
        <v>5.0878396359778921E-2</v>
      </c>
      <c r="U2255" s="61">
        <v>8.5289209546076967E-4</v>
      </c>
      <c r="V2255" s="61">
        <v>9.0126112692447594E-2</v>
      </c>
      <c r="W2255" s="61">
        <v>4.5629209273916407E-2</v>
      </c>
    </row>
    <row r="2256" spans="1:23" x14ac:dyDescent="0.25">
      <c r="A2256" s="26" t="s">
        <v>1554</v>
      </c>
      <c r="B2256" s="26" t="s">
        <v>1555</v>
      </c>
      <c r="C2256" s="26" t="s">
        <v>121</v>
      </c>
      <c r="D2256" s="26" t="s">
        <v>88</v>
      </c>
      <c r="E2256" s="26">
        <v>19991</v>
      </c>
      <c r="F2256" s="26">
        <v>63066</v>
      </c>
      <c r="G2256" s="26" t="s">
        <v>6647</v>
      </c>
      <c r="H2256" s="26" t="s">
        <v>90</v>
      </c>
      <c r="I2256" s="26" t="s">
        <v>118</v>
      </c>
      <c r="J2256" s="26" t="s">
        <v>6647</v>
      </c>
      <c r="K2256" s="62">
        <v>48.449574829731667</v>
      </c>
      <c r="L2256" s="62">
        <v>37.476963104362284</v>
      </c>
      <c r="M2256" s="62">
        <v>63.744329369197651</v>
      </c>
      <c r="N2256" s="51">
        <v>0.121582323968006</v>
      </c>
      <c r="O2256" s="63">
        <v>2.2852725281422992</v>
      </c>
      <c r="P2256" s="63">
        <v>3.0502070957585148</v>
      </c>
      <c r="Q2256" s="26" t="s">
        <v>117</v>
      </c>
      <c r="R2256" s="61">
        <v>0.38635065515503625</v>
      </c>
      <c r="S2256" s="61">
        <v>0.32209021915307368</v>
      </c>
      <c r="T2256" s="61">
        <v>7.8529291528934342E-2</v>
      </c>
      <c r="U2256" s="61">
        <v>1.6078784226318235E-3</v>
      </c>
      <c r="V2256" s="61">
        <v>0.15468978842719952</v>
      </c>
      <c r="W2256" s="61">
        <v>5.6732167313124686E-2</v>
      </c>
    </row>
    <row r="2257" spans="1:23" x14ac:dyDescent="0.25">
      <c r="A2257" s="26" t="s">
        <v>1490</v>
      </c>
      <c r="B2257" s="26" t="s">
        <v>1491</v>
      </c>
      <c r="C2257" s="26" t="s">
        <v>726</v>
      </c>
      <c r="D2257" s="26" t="s">
        <v>88</v>
      </c>
      <c r="E2257" s="26">
        <v>27479</v>
      </c>
      <c r="F2257" s="26">
        <v>100449</v>
      </c>
      <c r="G2257" s="26" t="s">
        <v>6647</v>
      </c>
      <c r="H2257" s="26" t="s">
        <v>90</v>
      </c>
      <c r="I2257" s="26" t="s">
        <v>118</v>
      </c>
      <c r="J2257" s="26" t="s">
        <v>6647</v>
      </c>
      <c r="K2257" s="62">
        <v>39.22749076165168</v>
      </c>
      <c r="L2257" s="62">
        <v>28.718382819995956</v>
      </c>
      <c r="M2257" s="62">
        <v>58.746309112740406</v>
      </c>
      <c r="N2257" s="51">
        <v>0.19782059248714301</v>
      </c>
      <c r="O2257" s="63">
        <v>16.599076525906455</v>
      </c>
      <c r="P2257" s="63">
        <v>3.1657446316071955</v>
      </c>
      <c r="Q2257" s="26" t="s">
        <v>117</v>
      </c>
      <c r="R2257" s="61">
        <v>0.14859728577642925</v>
      </c>
      <c r="S2257" s="61">
        <v>0.20369980525100506</v>
      </c>
      <c r="T2257" s="61">
        <v>3.0449518040649094E-2</v>
      </c>
      <c r="U2257" s="61">
        <v>5.1949030293100759E-3</v>
      </c>
      <c r="V2257" s="61">
        <v>0.5828033030727191</v>
      </c>
      <c r="W2257" s="61">
        <v>2.925518482988794E-2</v>
      </c>
    </row>
    <row r="2258" spans="1:23" x14ac:dyDescent="0.25">
      <c r="A2258" s="26" t="s">
        <v>1552</v>
      </c>
      <c r="B2258" s="26" t="s">
        <v>1553</v>
      </c>
      <c r="C2258" s="26" t="s">
        <v>121</v>
      </c>
      <c r="D2258" s="26" t="s">
        <v>88</v>
      </c>
      <c r="E2258" s="26">
        <v>20128</v>
      </c>
      <c r="F2258" s="26">
        <v>72602</v>
      </c>
      <c r="G2258" s="26" t="s">
        <v>6647</v>
      </c>
      <c r="H2258" s="26" t="s">
        <v>90</v>
      </c>
      <c r="I2258" s="26" t="s">
        <v>118</v>
      </c>
      <c r="J2258" s="26" t="s">
        <v>6647</v>
      </c>
      <c r="K2258" s="62">
        <v>16.075937864145256</v>
      </c>
      <c r="L2258" s="62">
        <v>11.422133746925537</v>
      </c>
      <c r="M2258" s="62">
        <v>40.274004731737911</v>
      </c>
      <c r="N2258" s="51">
        <v>0.12519137039592698</v>
      </c>
      <c r="O2258" s="63">
        <v>3.1803588643258296</v>
      </c>
      <c r="P2258" s="63">
        <v>2.626137047162131</v>
      </c>
      <c r="Q2258" s="26" t="s">
        <v>629</v>
      </c>
      <c r="R2258" s="61">
        <v>0.71147503041202309</v>
      </c>
      <c r="S2258" s="61">
        <v>0.11687940860846585</v>
      </c>
      <c r="T2258" s="61">
        <v>1.6156025926042115E-2</v>
      </c>
      <c r="U2258" s="61">
        <v>1.089942975055626E-2</v>
      </c>
      <c r="V2258" s="61">
        <v>8.4375812074519524E-2</v>
      </c>
      <c r="W2258" s="61">
        <v>6.0214293228392932E-2</v>
      </c>
    </row>
    <row r="2259" spans="1:23" x14ac:dyDescent="0.25">
      <c r="A2259" s="26" t="s">
        <v>3704</v>
      </c>
      <c r="B2259" s="26" t="s">
        <v>3705</v>
      </c>
      <c r="C2259" s="26" t="s">
        <v>121</v>
      </c>
      <c r="D2259" s="26" t="s">
        <v>88</v>
      </c>
      <c r="E2259" s="26">
        <v>4997</v>
      </c>
      <c r="F2259" s="26">
        <v>25907</v>
      </c>
      <c r="G2259" s="26" t="s">
        <v>6631</v>
      </c>
      <c r="H2259" s="26" t="s">
        <v>90</v>
      </c>
      <c r="I2259" s="26" t="s">
        <v>130</v>
      </c>
      <c r="J2259" s="26" t="s">
        <v>6631</v>
      </c>
      <c r="K2259" s="62">
        <v>72.849213351774807</v>
      </c>
      <c r="L2259" s="62">
        <v>64.13515996945911</v>
      </c>
      <c r="M2259" s="62">
        <v>72.701458281317073</v>
      </c>
      <c r="N2259" s="51">
        <v>0.40040889425809195</v>
      </c>
      <c r="O2259" s="63">
        <v>30.334356996045717</v>
      </c>
      <c r="P2259" s="63">
        <v>3.7396551598176568</v>
      </c>
      <c r="Q2259" s="26" t="s">
        <v>117</v>
      </c>
      <c r="R2259" s="61">
        <v>2.6985638214970971E-2</v>
      </c>
      <c r="S2259" s="61">
        <v>0.29124296631117297</v>
      </c>
      <c r="T2259" s="61">
        <v>4.5372081370098211E-3</v>
      </c>
      <c r="U2259" s="61">
        <v>4.9388008630525193E-4</v>
      </c>
      <c r="V2259" s="61">
        <v>0.66054581437938964</v>
      </c>
      <c r="W2259" s="61">
        <v>1.6194492871151486E-2</v>
      </c>
    </row>
    <row r="2260" spans="1:23" x14ac:dyDescent="0.25">
      <c r="A2260" s="26" t="s">
        <v>5583</v>
      </c>
      <c r="B2260" s="26" t="s">
        <v>5584</v>
      </c>
      <c r="C2260" s="26" t="s">
        <v>121</v>
      </c>
      <c r="D2260" s="26" t="s">
        <v>88</v>
      </c>
      <c r="E2260" s="26">
        <v>2002</v>
      </c>
      <c r="F2260" s="26">
        <v>5682</v>
      </c>
      <c r="G2260" s="26" t="s">
        <v>6631</v>
      </c>
      <c r="H2260" s="26" t="s">
        <v>90</v>
      </c>
      <c r="I2260" s="26" t="s">
        <v>118</v>
      </c>
      <c r="J2260" s="26" t="s">
        <v>6631</v>
      </c>
      <c r="K2260" s="62">
        <v>22.786188824841741</v>
      </c>
      <c r="L2260" s="62">
        <v>19.769621713955026</v>
      </c>
      <c r="M2260" s="62">
        <v>36.240823328836612</v>
      </c>
      <c r="N2260" s="51">
        <v>6.4033195249258296E-2</v>
      </c>
      <c r="O2260" s="63">
        <v>5.7154499940884271</v>
      </c>
      <c r="P2260" s="63">
        <v>3.0075753311390923</v>
      </c>
      <c r="Q2260" s="26" t="s">
        <v>117</v>
      </c>
      <c r="R2260" s="61">
        <v>0.45418115824847277</v>
      </c>
      <c r="S2260" s="61">
        <v>0.20310847239668667</v>
      </c>
      <c r="T2260" s="61">
        <v>1.2217487989596569E-2</v>
      </c>
      <c r="U2260" s="61">
        <v>1.2822212352582393E-2</v>
      </c>
      <c r="V2260" s="61">
        <v>0.23042383103021405</v>
      </c>
      <c r="W2260" s="61">
        <v>8.7246837982448047E-2</v>
      </c>
    </row>
    <row r="2261" spans="1:23" x14ac:dyDescent="0.25">
      <c r="A2261" s="26" t="s">
        <v>1488</v>
      </c>
      <c r="B2261" s="26" t="s">
        <v>1489</v>
      </c>
      <c r="C2261" s="26" t="s">
        <v>528</v>
      </c>
      <c r="D2261" s="26" t="s">
        <v>88</v>
      </c>
      <c r="E2261" s="26">
        <v>27497</v>
      </c>
      <c r="F2261" s="26">
        <v>106183</v>
      </c>
      <c r="G2261" s="26" t="s">
        <v>6647</v>
      </c>
      <c r="H2261" s="26" t="s">
        <v>90</v>
      </c>
      <c r="I2261" s="26" t="s">
        <v>118</v>
      </c>
      <c r="J2261" s="26" t="s">
        <v>6647</v>
      </c>
      <c r="K2261" s="62">
        <v>50.121886915138859</v>
      </c>
      <c r="L2261" s="62">
        <v>30.646583528539995</v>
      </c>
      <c r="M2261" s="62">
        <v>80.985729131603833</v>
      </c>
      <c r="N2261" s="51">
        <v>0.14264801992853099</v>
      </c>
      <c r="O2261" s="63">
        <v>10.091641364179115</v>
      </c>
      <c r="P2261" s="63">
        <v>2.6487961168626071</v>
      </c>
      <c r="Q2261" s="26" t="s">
        <v>117</v>
      </c>
      <c r="R2261" s="61">
        <v>0.30359744038688846</v>
      </c>
      <c r="S2261" s="61">
        <v>0.20212589064251157</v>
      </c>
      <c r="T2261" s="61">
        <v>3.1574506903558418E-2</v>
      </c>
      <c r="U2261" s="61">
        <v>6.1460874585958355E-3</v>
      </c>
      <c r="V2261" s="61">
        <v>0.39396946998976018</v>
      </c>
      <c r="W2261" s="61">
        <v>6.2586604618685648E-2</v>
      </c>
    </row>
    <row r="2262" spans="1:23" x14ac:dyDescent="0.25">
      <c r="A2262" s="26" t="s">
        <v>3638</v>
      </c>
      <c r="B2262" s="26" t="s">
        <v>3639</v>
      </c>
      <c r="C2262" s="26" t="s">
        <v>121</v>
      </c>
      <c r="D2262" s="26" t="s">
        <v>88</v>
      </c>
      <c r="E2262" s="26">
        <v>7583</v>
      </c>
      <c r="F2262" s="26">
        <v>26688</v>
      </c>
      <c r="G2262" s="26" t="s">
        <v>6631</v>
      </c>
      <c r="H2262" s="26" t="s">
        <v>90</v>
      </c>
      <c r="I2262" s="26" t="s">
        <v>118</v>
      </c>
      <c r="J2262" s="26" t="s">
        <v>6631</v>
      </c>
      <c r="K2262" s="62">
        <v>58.998735801605939</v>
      </c>
      <c r="L2262" s="62">
        <v>37.695290974523985</v>
      </c>
      <c r="M2262" s="62">
        <v>85.130396745426964</v>
      </c>
      <c r="N2262" s="51">
        <v>0.24960752405311201</v>
      </c>
      <c r="O2262" s="63">
        <v>17.228970888954933</v>
      </c>
      <c r="P2262" s="63">
        <v>3.1056151741818221</v>
      </c>
      <c r="Q2262" s="26" t="s">
        <v>117</v>
      </c>
      <c r="R2262" s="61">
        <v>0.15952110924715521</v>
      </c>
      <c r="S2262" s="61">
        <v>0.36865149749022824</v>
      </c>
      <c r="T2262" s="61">
        <v>6.9480349651781168E-3</v>
      </c>
      <c r="U2262" s="61">
        <v>9.299199029788657E-3</v>
      </c>
      <c r="V2262" s="61">
        <v>0.42999512652193039</v>
      </c>
      <c r="W2262" s="61">
        <v>2.5585032745719466E-2</v>
      </c>
    </row>
    <row r="2263" spans="1:23" x14ac:dyDescent="0.25">
      <c r="A2263" s="26" t="s">
        <v>3534</v>
      </c>
      <c r="B2263" s="26" t="s">
        <v>3535</v>
      </c>
      <c r="C2263" s="26" t="s">
        <v>87</v>
      </c>
      <c r="D2263" s="26" t="s">
        <v>88</v>
      </c>
      <c r="E2263" s="26">
        <v>16619</v>
      </c>
      <c r="F2263" s="26">
        <v>72964</v>
      </c>
      <c r="G2263" s="26" t="s">
        <v>6631</v>
      </c>
      <c r="H2263" s="26" t="s">
        <v>90</v>
      </c>
      <c r="I2263" s="26" t="s">
        <v>118</v>
      </c>
      <c r="J2263" s="26" t="s">
        <v>6631</v>
      </c>
      <c r="K2263" s="62">
        <v>78.121624397575815</v>
      </c>
      <c r="L2263" s="62">
        <v>69.786267588082666</v>
      </c>
      <c r="M2263" s="62">
        <v>76.366115082372133</v>
      </c>
      <c r="N2263" s="51">
        <v>0.258567935624615</v>
      </c>
      <c r="O2263" s="63">
        <v>10.746252561538135</v>
      </c>
      <c r="P2263" s="63">
        <v>3.7897656301200962</v>
      </c>
      <c r="Q2263" s="26" t="s">
        <v>117</v>
      </c>
      <c r="R2263" s="61">
        <v>0.12077743985902842</v>
      </c>
      <c r="S2263" s="61">
        <v>0.66304068229738589</v>
      </c>
      <c r="T2263" s="61">
        <v>5.5379191624777405E-2</v>
      </c>
      <c r="U2263" s="61">
        <v>1.0936885518680773E-3</v>
      </c>
      <c r="V2263" s="61">
        <v>0.13151784012396617</v>
      </c>
      <c r="W2263" s="61">
        <v>2.8191157542974642E-2</v>
      </c>
    </row>
    <row r="2264" spans="1:23" x14ac:dyDescent="0.25">
      <c r="A2264" s="26" t="s">
        <v>3442</v>
      </c>
      <c r="B2264" s="26" t="s">
        <v>3443</v>
      </c>
      <c r="C2264" s="26" t="s">
        <v>121</v>
      </c>
      <c r="D2264" s="26" t="s">
        <v>88</v>
      </c>
      <c r="E2264" s="26">
        <v>40636</v>
      </c>
      <c r="F2264" s="26">
        <v>168843</v>
      </c>
      <c r="G2264" s="26" t="s">
        <v>6631</v>
      </c>
      <c r="H2264" s="26" t="s">
        <v>90</v>
      </c>
      <c r="I2264" s="26" t="s">
        <v>118</v>
      </c>
      <c r="J2264" s="26" t="s">
        <v>6631</v>
      </c>
      <c r="K2264" s="62">
        <v>62.509534544485078</v>
      </c>
      <c r="L2264" s="62">
        <v>51.972996626791982</v>
      </c>
      <c r="M2264" s="62">
        <v>68.964022696852965</v>
      </c>
      <c r="N2264" s="51">
        <v>0.24070116625202001</v>
      </c>
      <c r="O2264" s="63">
        <v>13.904710339258513</v>
      </c>
      <c r="P2264" s="63">
        <v>3.5533420375302387</v>
      </c>
      <c r="Q2264" s="26" t="s">
        <v>117</v>
      </c>
      <c r="R2264" s="61">
        <v>9.831414338720687E-2</v>
      </c>
      <c r="S2264" s="61">
        <v>0.53369320512344731</v>
      </c>
      <c r="T2264" s="61">
        <v>2.8604312822921054E-2</v>
      </c>
      <c r="U2264" s="61">
        <v>2.6914501382926154E-3</v>
      </c>
      <c r="V2264" s="61">
        <v>0.31322347384218213</v>
      </c>
      <c r="W2264" s="61">
        <v>2.3473414685949535E-2</v>
      </c>
    </row>
    <row r="2265" spans="1:23" x14ac:dyDescent="0.25">
      <c r="A2265" s="26" t="s">
        <v>1698</v>
      </c>
      <c r="B2265" s="26" t="s">
        <v>1699</v>
      </c>
      <c r="C2265" s="26" t="s">
        <v>726</v>
      </c>
      <c r="D2265" s="26" t="s">
        <v>88</v>
      </c>
      <c r="E2265" s="26">
        <v>8031</v>
      </c>
      <c r="F2265" s="26">
        <v>32719</v>
      </c>
      <c r="G2265" s="26" t="s">
        <v>6647</v>
      </c>
      <c r="H2265" s="26" t="s">
        <v>90</v>
      </c>
      <c r="I2265" s="26" t="s">
        <v>118</v>
      </c>
      <c r="J2265" s="26" t="s">
        <v>6647</v>
      </c>
      <c r="K2265" s="62">
        <v>8.7877632901878897</v>
      </c>
      <c r="L2265" s="62">
        <v>5.9166228097460714</v>
      </c>
      <c r="M2265" s="62">
        <v>32.219154762053513</v>
      </c>
      <c r="N2265" s="51">
        <v>0.1160546546985</v>
      </c>
      <c r="O2265" s="63">
        <v>1.0142363663903007</v>
      </c>
      <c r="P2265" s="63">
        <v>2.5582793549542426</v>
      </c>
      <c r="Q2265" s="26" t="s">
        <v>629</v>
      </c>
      <c r="R2265" s="61">
        <v>0.72306455096013478</v>
      </c>
      <c r="S2265" s="61">
        <v>9.6212574889334782E-2</v>
      </c>
      <c r="T2265" s="61">
        <v>1.4963829400703619E-2</v>
      </c>
      <c r="U2265" s="61">
        <v>4.874977030309223E-3</v>
      </c>
      <c r="V2265" s="61">
        <v>7.9218622085295204E-2</v>
      </c>
      <c r="W2265" s="61">
        <v>8.1665445634222275E-2</v>
      </c>
    </row>
    <row r="2266" spans="1:23" x14ac:dyDescent="0.25">
      <c r="A2266" s="26" t="s">
        <v>3798</v>
      </c>
      <c r="B2266" s="26" t="s">
        <v>3799</v>
      </c>
      <c r="C2266" s="26" t="s">
        <v>726</v>
      </c>
      <c r="D2266" s="26" t="s">
        <v>88</v>
      </c>
      <c r="E2266" s="26">
        <v>2931</v>
      </c>
      <c r="F2266" s="26">
        <v>11183</v>
      </c>
      <c r="G2266" s="26" t="s">
        <v>6631</v>
      </c>
      <c r="H2266" s="26" t="s">
        <v>90</v>
      </c>
      <c r="I2266" s="26" t="s">
        <v>130</v>
      </c>
      <c r="J2266" s="26" t="s">
        <v>6631</v>
      </c>
      <c r="K2266" s="62">
        <v>68.550985415531514</v>
      </c>
      <c r="L2266" s="62">
        <v>96.058181946867649</v>
      </c>
      <c r="M2266" s="62">
        <v>27.636558686746071</v>
      </c>
      <c r="N2266" s="51">
        <v>0.48420894083452803</v>
      </c>
      <c r="O2266" s="63">
        <v>12.615006891885523</v>
      </c>
      <c r="P2266" s="63">
        <v>3.6230981472366306</v>
      </c>
      <c r="Q2266" s="26" t="s">
        <v>117</v>
      </c>
      <c r="R2266" s="61">
        <v>0.12817821850704836</v>
      </c>
      <c r="S2266" s="61">
        <v>0.79586565091199102</v>
      </c>
      <c r="T2266" s="61">
        <v>3.8981830072015833E-2</v>
      </c>
      <c r="U2266" s="61">
        <v>5.1942643446386281E-3</v>
      </c>
      <c r="V2266" s="61">
        <v>1.7924093152676613E-2</v>
      </c>
      <c r="W2266" s="61">
        <v>1.3855943011629639E-2</v>
      </c>
    </row>
    <row r="2267" spans="1:23" x14ac:dyDescent="0.25">
      <c r="A2267" s="26" t="s">
        <v>2377</v>
      </c>
      <c r="B2267" s="26" t="s">
        <v>2378</v>
      </c>
      <c r="C2267" s="26" t="s">
        <v>523</v>
      </c>
      <c r="D2267" s="26" t="s">
        <v>134</v>
      </c>
      <c r="E2267" s="26">
        <v>8</v>
      </c>
      <c r="F2267" s="26">
        <v>560</v>
      </c>
      <c r="G2267" s="26" t="s">
        <v>6647</v>
      </c>
      <c r="H2267" s="26" t="s">
        <v>6649</v>
      </c>
      <c r="I2267" s="26" t="s">
        <v>118</v>
      </c>
      <c r="J2267" s="26" t="s">
        <v>6647</v>
      </c>
      <c r="K2267" s="62">
        <v>39.183055979999999</v>
      </c>
      <c r="L2267" s="62">
        <v>26.525466459999997</v>
      </c>
      <c r="M2267" s="62">
        <v>63.024268820000003</v>
      </c>
      <c r="N2267" s="51">
        <v>0.107950434726655</v>
      </c>
      <c r="O2267" s="63">
        <v>2.0999999999999996</v>
      </c>
      <c r="P2267" s="63">
        <v>2.37</v>
      </c>
      <c r="Q2267" s="26" t="s">
        <v>629</v>
      </c>
      <c r="R2267" s="61">
        <v>0.54352925134184071</v>
      </c>
      <c r="S2267" s="61">
        <v>0.24131971699828686</v>
      </c>
      <c r="T2267" s="61">
        <v>4.9139764699704632E-3</v>
      </c>
      <c r="U2267" s="61">
        <v>0</v>
      </c>
      <c r="V2267" s="61">
        <v>0.19711157224602865</v>
      </c>
      <c r="W2267" s="61">
        <v>1.3125482943873369E-2</v>
      </c>
    </row>
    <row r="2268" spans="1:23" x14ac:dyDescent="0.25">
      <c r="A2268" s="26" t="s">
        <v>1927</v>
      </c>
      <c r="B2268" s="26" t="s">
        <v>1928</v>
      </c>
      <c r="C2268" s="26" t="s">
        <v>523</v>
      </c>
      <c r="D2268" s="26" t="s">
        <v>134</v>
      </c>
      <c r="E2268" s="26">
        <v>13</v>
      </c>
      <c r="F2268" s="26">
        <v>430</v>
      </c>
      <c r="G2268" s="26" t="s">
        <v>6647</v>
      </c>
      <c r="H2268" s="26" t="s">
        <v>6649</v>
      </c>
      <c r="I2268" s="26" t="s">
        <v>118</v>
      </c>
      <c r="J2268" s="26" t="s">
        <v>6647</v>
      </c>
      <c r="K2268" s="62">
        <v>6.435925181275822</v>
      </c>
      <c r="L2268" s="62">
        <v>12.633968231769952</v>
      </c>
      <c r="M2268" s="62">
        <v>5.2837891719239662</v>
      </c>
      <c r="N2268" s="51">
        <v>0.245965636437151</v>
      </c>
      <c r="O2268" s="63">
        <v>1.4507350216598169</v>
      </c>
      <c r="P2268" s="63">
        <v>3.0034485355900959</v>
      </c>
      <c r="Q2268" s="26" t="s">
        <v>629</v>
      </c>
      <c r="R2268" s="61">
        <v>0.57206827084811396</v>
      </c>
      <c r="S2268" s="61">
        <v>0.22379369202024399</v>
      </c>
      <c r="T2268" s="61">
        <v>0.10773704494536367</v>
      </c>
      <c r="U2268" s="61">
        <v>1.5175756839519307E-2</v>
      </c>
      <c r="V2268" s="61">
        <v>3.8694318717251021E-2</v>
      </c>
      <c r="W2268" s="61">
        <v>4.2530916629508121E-2</v>
      </c>
    </row>
    <row r="2269" spans="1:23" x14ac:dyDescent="0.25">
      <c r="A2269" s="26" t="s">
        <v>3918</v>
      </c>
      <c r="B2269" s="26" t="s">
        <v>3919</v>
      </c>
      <c r="C2269" s="26" t="s">
        <v>528</v>
      </c>
      <c r="D2269" s="26" t="s">
        <v>88</v>
      </c>
      <c r="E2269" s="26">
        <v>1665</v>
      </c>
      <c r="F2269" s="26">
        <v>8016</v>
      </c>
      <c r="G2269" s="26" t="s">
        <v>6631</v>
      </c>
      <c r="H2269" s="26" t="s">
        <v>90</v>
      </c>
      <c r="I2269" s="26" t="s">
        <v>118</v>
      </c>
      <c r="J2269" s="26" t="s">
        <v>6631</v>
      </c>
      <c r="K2269" s="62">
        <v>90.666506624369347</v>
      </c>
      <c r="L2269" s="62">
        <v>73.173496062230058</v>
      </c>
      <c r="M2269" s="62">
        <v>93.252529664686278</v>
      </c>
      <c r="N2269" s="51">
        <v>0.27759434216064699</v>
      </c>
      <c r="O2269" s="63">
        <v>16.004235576611997</v>
      </c>
      <c r="P2269" s="63">
        <v>3.6547457219966351</v>
      </c>
      <c r="Q2269" s="26" t="s">
        <v>117</v>
      </c>
      <c r="R2269" s="61">
        <v>4.9011847985420243E-2</v>
      </c>
      <c r="S2269" s="61">
        <v>0.92760296516148077</v>
      </c>
      <c r="T2269" s="61">
        <v>1.97349861596024E-2</v>
      </c>
      <c r="U2269" s="61">
        <v>1.0950447251155465E-3</v>
      </c>
      <c r="V2269" s="61">
        <v>1.7278120288909437E-3</v>
      </c>
      <c r="W2269" s="61">
        <v>8.2734393949011225E-4</v>
      </c>
    </row>
    <row r="2270" spans="1:23" x14ac:dyDescent="0.25">
      <c r="A2270" s="26" t="s">
        <v>3562</v>
      </c>
      <c r="B2270" s="26" t="s">
        <v>3563</v>
      </c>
      <c r="C2270" s="26" t="s">
        <v>87</v>
      </c>
      <c r="D2270" s="26" t="s">
        <v>88</v>
      </c>
      <c r="E2270" s="26">
        <v>13400</v>
      </c>
      <c r="F2270" s="26">
        <v>54660</v>
      </c>
      <c r="G2270" s="26" t="s">
        <v>6631</v>
      </c>
      <c r="H2270" s="26" t="s">
        <v>90</v>
      </c>
      <c r="I2270" s="26" t="s">
        <v>118</v>
      </c>
      <c r="J2270" s="26" t="s">
        <v>6631</v>
      </c>
      <c r="K2270" s="62">
        <v>45.30652964751512</v>
      </c>
      <c r="L2270" s="62">
        <v>33.597024830581525</v>
      </c>
      <c r="M2270" s="62">
        <v>58.977531499163142</v>
      </c>
      <c r="N2270" s="51">
        <v>0.22647422760413</v>
      </c>
      <c r="O2270" s="63">
        <v>26.154225187498689</v>
      </c>
      <c r="P2270" s="63">
        <v>3.2422027165058065</v>
      </c>
      <c r="Q2270" s="26" t="s">
        <v>117</v>
      </c>
      <c r="R2270" s="61">
        <v>8.1770822043934696E-2</v>
      </c>
      <c r="S2270" s="61">
        <v>0.37237931199025076</v>
      </c>
      <c r="T2270" s="61">
        <v>8.979027302005135E-3</v>
      </c>
      <c r="U2270" s="61">
        <v>5.0390479180889884E-4</v>
      </c>
      <c r="V2270" s="61">
        <v>0.51208430839496877</v>
      </c>
      <c r="W2270" s="61">
        <v>2.4282625477031874E-2</v>
      </c>
    </row>
    <row r="2271" spans="1:23" x14ac:dyDescent="0.25">
      <c r="A2271" s="26" t="s">
        <v>3692</v>
      </c>
      <c r="B2271" s="26" t="s">
        <v>3693</v>
      </c>
      <c r="C2271" s="26" t="s">
        <v>528</v>
      </c>
      <c r="D2271" s="26" t="s">
        <v>88</v>
      </c>
      <c r="E2271" s="26">
        <v>5398</v>
      </c>
      <c r="F2271" s="26">
        <v>17790</v>
      </c>
      <c r="G2271" s="26" t="s">
        <v>6631</v>
      </c>
      <c r="H2271" s="26" t="s">
        <v>90</v>
      </c>
      <c r="I2271" s="26" t="s">
        <v>118</v>
      </c>
      <c r="J2271" s="26" t="s">
        <v>6631</v>
      </c>
      <c r="K2271" s="62">
        <v>84.890474249608459</v>
      </c>
      <c r="L2271" s="62">
        <v>77.259350012518254</v>
      </c>
      <c r="M2271" s="62">
        <v>80.842204471450103</v>
      </c>
      <c r="N2271" s="51">
        <v>0.29364101527216602</v>
      </c>
      <c r="O2271" s="63">
        <v>15.948484217198015</v>
      </c>
      <c r="P2271" s="63">
        <v>3.679053591524561</v>
      </c>
      <c r="Q2271" s="26" t="s">
        <v>117</v>
      </c>
      <c r="R2271" s="61">
        <v>7.8543022766814213E-2</v>
      </c>
      <c r="S2271" s="61">
        <v>0.72672670045678445</v>
      </c>
      <c r="T2271" s="61">
        <v>4.7207880360909692E-2</v>
      </c>
      <c r="U2271" s="61">
        <v>5.4043499318523393E-4</v>
      </c>
      <c r="V2271" s="61">
        <v>0.13594755951774276</v>
      </c>
      <c r="W2271" s="61">
        <v>1.10344019045633E-2</v>
      </c>
    </row>
    <row r="2272" spans="1:23" x14ac:dyDescent="0.25">
      <c r="A2272" s="26" t="s">
        <v>1957</v>
      </c>
      <c r="B2272" s="26" t="s">
        <v>1958</v>
      </c>
      <c r="C2272" s="26" t="s">
        <v>87</v>
      </c>
      <c r="D2272" s="26" t="s">
        <v>88</v>
      </c>
      <c r="E2272" s="26">
        <v>1580</v>
      </c>
      <c r="F2272" s="26">
        <v>9349</v>
      </c>
      <c r="G2272" s="26" t="s">
        <v>6647</v>
      </c>
      <c r="H2272" s="26" t="s">
        <v>90</v>
      </c>
      <c r="I2272" s="26" t="s">
        <v>118</v>
      </c>
      <c r="J2272" s="26" t="s">
        <v>6647</v>
      </c>
      <c r="K2272" s="62">
        <v>78.886103089953011</v>
      </c>
      <c r="L2272" s="62">
        <v>50.538269184883745</v>
      </c>
      <c r="M2272" s="62">
        <v>97.167760788579272</v>
      </c>
      <c r="N2272" s="51">
        <v>0.17812439841249098</v>
      </c>
      <c r="O2272" s="63">
        <v>13.85731225594437</v>
      </c>
      <c r="P2272" s="63">
        <v>2.9904411983704184</v>
      </c>
      <c r="Q2272" s="26" t="s">
        <v>117</v>
      </c>
      <c r="R2272" s="61">
        <v>0.14531155291769215</v>
      </c>
      <c r="S2272" s="61">
        <v>0.54770597283060163</v>
      </c>
      <c r="T2272" s="61">
        <v>1.0741719911162941E-3</v>
      </c>
      <c r="U2272" s="61">
        <v>2.4062569137731494E-3</v>
      </c>
      <c r="V2272" s="61">
        <v>0.29962669537784126</v>
      </c>
      <c r="W2272" s="61">
        <v>3.875349968975345E-3</v>
      </c>
    </row>
    <row r="2273" spans="1:23" x14ac:dyDescent="0.25">
      <c r="A2273" s="26" t="s">
        <v>1708</v>
      </c>
      <c r="B2273" s="26" t="s">
        <v>1709</v>
      </c>
      <c r="C2273" s="26" t="s">
        <v>121</v>
      </c>
      <c r="D2273" s="26" t="s">
        <v>88</v>
      </c>
      <c r="E2273" s="26">
        <v>7339</v>
      </c>
      <c r="F2273" s="26">
        <v>24703</v>
      </c>
      <c r="G2273" s="26" t="s">
        <v>6647</v>
      </c>
      <c r="H2273" s="26" t="s">
        <v>90</v>
      </c>
      <c r="I2273" s="26" t="s">
        <v>118</v>
      </c>
      <c r="J2273" s="26" t="s">
        <v>6647</v>
      </c>
      <c r="K2273" s="62">
        <v>60.259166140108064</v>
      </c>
      <c r="L2273" s="62">
        <v>39.791975509378638</v>
      </c>
      <c r="M2273" s="62">
        <v>77.610695655776937</v>
      </c>
      <c r="N2273" s="51">
        <v>0.157275554071477</v>
      </c>
      <c r="O2273" s="63">
        <v>7.6165833829201723</v>
      </c>
      <c r="P2273" s="63">
        <v>2.9010390731739015</v>
      </c>
      <c r="Q2273" s="26" t="s">
        <v>117</v>
      </c>
      <c r="R2273" s="61">
        <v>0.22360498863745959</v>
      </c>
      <c r="S2273" s="61">
        <v>0.5928240469194237</v>
      </c>
      <c r="T2273" s="61">
        <v>1.9339810766705622E-2</v>
      </c>
      <c r="U2273" s="61">
        <v>4.9329722514032789E-4</v>
      </c>
      <c r="V2273" s="61">
        <v>0.13694732957209324</v>
      </c>
      <c r="W2273" s="61">
        <v>2.6790526879177566E-2</v>
      </c>
    </row>
    <row r="2274" spans="1:23" x14ac:dyDescent="0.25">
      <c r="A2274" s="26" t="s">
        <v>1977</v>
      </c>
      <c r="B2274" s="26" t="s">
        <v>1978</v>
      </c>
      <c r="C2274" s="26" t="s">
        <v>726</v>
      </c>
      <c r="D2274" s="26" t="s">
        <v>88</v>
      </c>
      <c r="E2274" s="26">
        <v>1429</v>
      </c>
      <c r="F2274" s="26">
        <v>5701</v>
      </c>
      <c r="G2274" s="26" t="s">
        <v>6647</v>
      </c>
      <c r="H2274" s="26" t="s">
        <v>90</v>
      </c>
      <c r="I2274" s="26" t="s">
        <v>118</v>
      </c>
      <c r="J2274" s="26" t="s">
        <v>6647</v>
      </c>
      <c r="K2274" s="62">
        <v>36.811908639163278</v>
      </c>
      <c r="L2274" s="62">
        <v>27.411995685575786</v>
      </c>
      <c r="M2274" s="62">
        <v>55.052300166616966</v>
      </c>
      <c r="N2274" s="51">
        <v>0.17575326618194001</v>
      </c>
      <c r="O2274" s="63">
        <v>1.1634371397794352</v>
      </c>
      <c r="P2274" s="63">
        <v>3.6112574617410873</v>
      </c>
      <c r="Q2274" s="26" t="s">
        <v>117</v>
      </c>
      <c r="R2274" s="61">
        <v>0.41722277946373176</v>
      </c>
      <c r="S2274" s="61">
        <v>0.4350308397766745</v>
      </c>
      <c r="T2274" s="61">
        <v>2.3234242397128083E-2</v>
      </c>
      <c r="U2274" s="61">
        <v>1.1562763921177041E-6</v>
      </c>
      <c r="V2274" s="61">
        <v>8.2560462975149948E-2</v>
      </c>
      <c r="W2274" s="61">
        <v>4.1950519110923547E-2</v>
      </c>
    </row>
    <row r="2275" spans="1:23" x14ac:dyDescent="0.25">
      <c r="A2275" s="26" t="s">
        <v>3476</v>
      </c>
      <c r="B2275" s="26" t="s">
        <v>3477</v>
      </c>
      <c r="C2275" s="26" t="s">
        <v>121</v>
      </c>
      <c r="D2275" s="26" t="s">
        <v>88</v>
      </c>
      <c r="E2275" s="26">
        <v>25588</v>
      </c>
      <c r="F2275" s="26">
        <v>105451</v>
      </c>
      <c r="G2275" s="26" t="s">
        <v>6631</v>
      </c>
      <c r="H2275" s="26" t="s">
        <v>90</v>
      </c>
      <c r="I2275" s="26" t="s">
        <v>118</v>
      </c>
      <c r="J2275" s="26" t="s">
        <v>6631</v>
      </c>
      <c r="K2275" s="62">
        <v>52.169777887994961</v>
      </c>
      <c r="L2275" s="62">
        <v>30.141980283239704</v>
      </c>
      <c r="M2275" s="62">
        <v>87.65904142307231</v>
      </c>
      <c r="N2275" s="51">
        <v>0.21852238088355702</v>
      </c>
      <c r="O2275" s="63">
        <v>7.634592719747225</v>
      </c>
      <c r="P2275" s="63">
        <v>2.5674179948413864</v>
      </c>
      <c r="Q2275" s="26" t="s">
        <v>629</v>
      </c>
      <c r="R2275" s="61">
        <v>0.59828243452097629</v>
      </c>
      <c r="S2275" s="61">
        <v>0.23428964141542255</v>
      </c>
      <c r="T2275" s="61">
        <v>1.8447097338073988E-2</v>
      </c>
      <c r="U2275" s="61">
        <v>2.5191715109394181E-3</v>
      </c>
      <c r="V2275" s="61">
        <v>0.10856693380531772</v>
      </c>
      <c r="W2275" s="61">
        <v>3.7894721409269652E-2</v>
      </c>
    </row>
    <row r="2276" spans="1:23" x14ac:dyDescent="0.25">
      <c r="A2276" s="26" t="s">
        <v>1566</v>
      </c>
      <c r="B2276" s="26" t="s">
        <v>1567</v>
      </c>
      <c r="C2276" s="26" t="s">
        <v>121</v>
      </c>
      <c r="D2276" s="26" t="s">
        <v>88</v>
      </c>
      <c r="E2276" s="26">
        <v>18169</v>
      </c>
      <c r="F2276" s="26">
        <v>66045</v>
      </c>
      <c r="G2276" s="26" t="s">
        <v>6647</v>
      </c>
      <c r="H2276" s="26" t="s">
        <v>90</v>
      </c>
      <c r="I2276" s="26" t="s">
        <v>118</v>
      </c>
      <c r="J2276" s="26" t="s">
        <v>6647</v>
      </c>
      <c r="K2276" s="62">
        <v>49.626284873789395</v>
      </c>
      <c r="L2276" s="62">
        <v>40.213055112582801</v>
      </c>
      <c r="M2276" s="62">
        <v>62.517449321300845</v>
      </c>
      <c r="N2276" s="51">
        <v>0.173518809441916</v>
      </c>
      <c r="O2276" s="63">
        <v>5.1726886441763682</v>
      </c>
      <c r="P2276" s="63">
        <v>3.3543182817989723</v>
      </c>
      <c r="Q2276" s="26" t="s">
        <v>117</v>
      </c>
      <c r="R2276" s="61">
        <v>0.27176767047976846</v>
      </c>
      <c r="S2276" s="61">
        <v>0.59130165436341375</v>
      </c>
      <c r="T2276" s="61">
        <v>9.025866646578647E-3</v>
      </c>
      <c r="U2276" s="61">
        <v>9.8980501701136439E-4</v>
      </c>
      <c r="V2276" s="61">
        <v>0.10059730620028802</v>
      </c>
      <c r="W2276" s="61">
        <v>2.6317697292940059E-2</v>
      </c>
    </row>
    <row r="2277" spans="1:23" x14ac:dyDescent="0.25">
      <c r="A2277" s="26" t="s">
        <v>3572</v>
      </c>
      <c r="B2277" s="26" t="s">
        <v>3573</v>
      </c>
      <c r="C2277" s="26" t="s">
        <v>121</v>
      </c>
      <c r="D2277" s="26" t="s">
        <v>88</v>
      </c>
      <c r="E2277" s="26">
        <v>11997</v>
      </c>
      <c r="F2277" s="26">
        <v>49954</v>
      </c>
      <c r="G2277" s="26" t="s">
        <v>6631</v>
      </c>
      <c r="H2277" s="26" t="s">
        <v>90</v>
      </c>
      <c r="I2277" s="26" t="s">
        <v>118</v>
      </c>
      <c r="J2277" s="26" t="s">
        <v>6631</v>
      </c>
      <c r="K2277" s="62">
        <v>62.5336876603779</v>
      </c>
      <c r="L2277" s="62">
        <v>55.253518806030186</v>
      </c>
      <c r="M2277" s="62">
        <v>64.465796384157997</v>
      </c>
      <c r="N2277" s="51">
        <v>0.23982755703268199</v>
      </c>
      <c r="O2277" s="63">
        <v>4.9216339618765677</v>
      </c>
      <c r="P2277" s="63">
        <v>2.8537287577059449</v>
      </c>
      <c r="Q2277" s="26" t="s">
        <v>117</v>
      </c>
      <c r="R2277" s="61">
        <v>0.22712380339803645</v>
      </c>
      <c r="S2277" s="61">
        <v>0.6598129979391848</v>
      </c>
      <c r="T2277" s="61">
        <v>1.1336293670465647E-2</v>
      </c>
      <c r="U2277" s="61">
        <v>1.6323634091069824E-3</v>
      </c>
      <c r="V2277" s="61">
        <v>5.6828273450441218E-2</v>
      </c>
      <c r="W2277" s="61">
        <v>4.3266268132764997E-2</v>
      </c>
    </row>
    <row r="2278" spans="1:23" x14ac:dyDescent="0.25">
      <c r="A2278" s="26" t="s">
        <v>1905</v>
      </c>
      <c r="B2278" s="26" t="s">
        <v>1906</v>
      </c>
      <c r="C2278" s="26" t="s">
        <v>523</v>
      </c>
      <c r="D2278" s="26" t="s">
        <v>134</v>
      </c>
      <c r="E2278" s="26">
        <v>10</v>
      </c>
      <c r="F2278" s="26">
        <v>185</v>
      </c>
      <c r="G2278" s="26" t="s">
        <v>6647</v>
      </c>
      <c r="H2278" s="26" t="s">
        <v>6649</v>
      </c>
      <c r="I2278" s="26" t="s">
        <v>118</v>
      </c>
      <c r="J2278" s="26" t="s">
        <v>6647</v>
      </c>
      <c r="K2278" s="62">
        <v>10.892586990000002</v>
      </c>
      <c r="L2278" s="62">
        <v>29.21079173</v>
      </c>
      <c r="M2278" s="62">
        <v>2.9371499690000005</v>
      </c>
      <c r="N2278" s="51">
        <v>7.8151956617711293E-2</v>
      </c>
      <c r="O2278" s="63" t="s">
        <v>89</v>
      </c>
      <c r="P2278" s="63">
        <v>3.2200000000000006</v>
      </c>
      <c r="Q2278" s="26" t="s">
        <v>629</v>
      </c>
      <c r="R2278" s="61">
        <v>0.5370043228942375</v>
      </c>
      <c r="S2278" s="61">
        <v>0.16465064111985975</v>
      </c>
      <c r="T2278" s="61">
        <v>1.0469236277111731E-2</v>
      </c>
      <c r="U2278" s="61">
        <v>1.3171803240198537E-3</v>
      </c>
      <c r="V2278" s="61">
        <v>0.23289525767519265</v>
      </c>
      <c r="W2278" s="61">
        <v>5.3663361709578493E-2</v>
      </c>
    </row>
    <row r="2279" spans="1:23" x14ac:dyDescent="0.25">
      <c r="A2279" s="26" t="s">
        <v>2029</v>
      </c>
      <c r="B2279" s="26" t="s">
        <v>2030</v>
      </c>
      <c r="C2279" s="26" t="s">
        <v>528</v>
      </c>
      <c r="D2279" s="26" t="s">
        <v>88</v>
      </c>
      <c r="E2279" s="26">
        <v>1058</v>
      </c>
      <c r="F2279" s="26">
        <v>28000</v>
      </c>
      <c r="G2279" s="26" t="s">
        <v>6647</v>
      </c>
      <c r="H2279" s="26" t="s">
        <v>90</v>
      </c>
      <c r="I2279" s="26" t="s">
        <v>130</v>
      </c>
      <c r="J2279" s="26" t="s">
        <v>6647</v>
      </c>
      <c r="K2279" s="62">
        <v>89.008760084521313</v>
      </c>
      <c r="L2279" s="62">
        <v>65.401367543103603</v>
      </c>
      <c r="M2279" s="62">
        <v>97.810676513184347</v>
      </c>
      <c r="N2279" s="51">
        <v>0.291892844926263</v>
      </c>
      <c r="O2279" s="63">
        <v>17.334644771700461</v>
      </c>
      <c r="P2279" s="63">
        <v>3.618631175322844</v>
      </c>
      <c r="Q2279" s="26" t="s">
        <v>117</v>
      </c>
      <c r="R2279" s="61">
        <v>5.5088890448210338E-2</v>
      </c>
      <c r="S2279" s="61">
        <v>0.91440624442283247</v>
      </c>
      <c r="T2279" s="61">
        <v>2.4353090970554939E-2</v>
      </c>
      <c r="U2279" s="61">
        <v>1.3909388488428883E-9</v>
      </c>
      <c r="V2279" s="61">
        <v>3.0391225612802237E-3</v>
      </c>
      <c r="W2279" s="61">
        <v>3.1126502061833284E-3</v>
      </c>
    </row>
    <row r="2280" spans="1:23" x14ac:dyDescent="0.25">
      <c r="A2280" s="26" t="s">
        <v>1810</v>
      </c>
      <c r="B2280" s="26" t="s">
        <v>1811</v>
      </c>
      <c r="C2280" s="26" t="s">
        <v>528</v>
      </c>
      <c r="D2280" s="26" t="s">
        <v>88</v>
      </c>
      <c r="E2280" s="26">
        <v>3611</v>
      </c>
      <c r="F2280" s="26">
        <v>10070</v>
      </c>
      <c r="G2280" s="26" t="s">
        <v>6647</v>
      </c>
      <c r="H2280" s="26" t="s">
        <v>90</v>
      </c>
      <c r="I2280" s="26" t="s">
        <v>118</v>
      </c>
      <c r="J2280" s="26" t="s">
        <v>6647</v>
      </c>
      <c r="K2280" s="62">
        <v>10.316075719856498</v>
      </c>
      <c r="L2280" s="62">
        <v>2.5177608254948547</v>
      </c>
      <c r="M2280" s="62">
        <v>80.051498607939052</v>
      </c>
      <c r="N2280" s="51">
        <v>7.6640424071065999E-2</v>
      </c>
      <c r="O2280" s="63">
        <v>2.86284522018593</v>
      </c>
      <c r="P2280" s="63">
        <v>3.2535978758058035</v>
      </c>
      <c r="Q2280" s="26" t="s">
        <v>629</v>
      </c>
      <c r="R2280" s="61">
        <v>0.57267175349349952</v>
      </c>
      <c r="S2280" s="61">
        <v>0.10898186749217958</v>
      </c>
      <c r="T2280" s="61">
        <v>2.7507716179206713E-2</v>
      </c>
      <c r="U2280" s="61">
        <v>4.3251282188687591E-4</v>
      </c>
      <c r="V2280" s="61">
        <v>0.2313330881284163</v>
      </c>
      <c r="W2280" s="61">
        <v>5.9073061884810901E-2</v>
      </c>
    </row>
    <row r="2281" spans="1:23" x14ac:dyDescent="0.25">
      <c r="A2281" s="26" t="s">
        <v>1981</v>
      </c>
      <c r="B2281" s="26" t="s">
        <v>1982</v>
      </c>
      <c r="C2281" s="26" t="s">
        <v>121</v>
      </c>
      <c r="D2281" s="26" t="s">
        <v>88</v>
      </c>
      <c r="E2281" s="26">
        <v>1391</v>
      </c>
      <c r="F2281" s="26">
        <v>4604</v>
      </c>
      <c r="G2281" s="26" t="s">
        <v>6647</v>
      </c>
      <c r="H2281" s="26" t="s">
        <v>90</v>
      </c>
      <c r="I2281" s="26" t="s">
        <v>130</v>
      </c>
      <c r="J2281" s="26" t="s">
        <v>6647</v>
      </c>
      <c r="K2281" s="62">
        <v>74.366684694396824</v>
      </c>
      <c r="L2281" s="62">
        <v>70.542090787954479</v>
      </c>
      <c r="M2281" s="62">
        <v>67.490871653275718</v>
      </c>
      <c r="N2281" s="51">
        <v>0.31300332941283399</v>
      </c>
      <c r="O2281" s="63">
        <v>18.228425795511153</v>
      </c>
      <c r="P2281" s="63">
        <v>3.9435404175692716</v>
      </c>
      <c r="Q2281" s="26" t="s">
        <v>117</v>
      </c>
      <c r="R2281" s="61">
        <v>2.674136998235891E-2</v>
      </c>
      <c r="S2281" s="61">
        <v>0.63054947824172902</v>
      </c>
      <c r="T2281" s="61">
        <v>3.5358053058859333E-3</v>
      </c>
      <c r="U2281" s="61">
        <v>0</v>
      </c>
      <c r="V2281" s="61">
        <v>0.33161531519708881</v>
      </c>
      <c r="W2281" s="61">
        <v>7.5580312729372819E-3</v>
      </c>
    </row>
    <row r="2282" spans="1:23" x14ac:dyDescent="0.25">
      <c r="A2282" s="26" t="s">
        <v>3914</v>
      </c>
      <c r="B2282" s="26" t="s">
        <v>3915</v>
      </c>
      <c r="C2282" s="26" t="s">
        <v>726</v>
      </c>
      <c r="D2282" s="26" t="s">
        <v>88</v>
      </c>
      <c r="E2282" s="26">
        <v>1681</v>
      </c>
      <c r="F2282" s="26">
        <v>7775</v>
      </c>
      <c r="G2282" s="26" t="s">
        <v>6631</v>
      </c>
      <c r="H2282" s="26" t="s">
        <v>90</v>
      </c>
      <c r="I2282" s="26" t="s">
        <v>118</v>
      </c>
      <c r="J2282" s="26" t="s">
        <v>6631</v>
      </c>
      <c r="K2282" s="62">
        <v>56.082832989185569</v>
      </c>
      <c r="L2282" s="62">
        <v>44.963722812347513</v>
      </c>
      <c r="M2282" s="62">
        <v>66.659496265214941</v>
      </c>
      <c r="N2282" s="51">
        <v>0.200195903272397</v>
      </c>
      <c r="O2282" s="63">
        <v>7.7701539185464288</v>
      </c>
      <c r="P2282" s="63">
        <v>3.0584868095019901</v>
      </c>
      <c r="Q2282" s="26" t="s">
        <v>117</v>
      </c>
      <c r="R2282" s="61">
        <v>0.23484696264885691</v>
      </c>
      <c r="S2282" s="61">
        <v>0.29355449413526147</v>
      </c>
      <c r="T2282" s="61">
        <v>2.8101942757891508E-2</v>
      </c>
      <c r="U2282" s="61">
        <v>1.9504670530757873E-2</v>
      </c>
      <c r="V2282" s="61">
        <v>0.37316541342985365</v>
      </c>
      <c r="W2282" s="61">
        <v>5.0826516497378592E-2</v>
      </c>
    </row>
    <row r="2283" spans="1:23" x14ac:dyDescent="0.25">
      <c r="A2283" s="26" t="s">
        <v>3722</v>
      </c>
      <c r="B2283" s="26" t="s">
        <v>3723</v>
      </c>
      <c r="C2283" s="26" t="s">
        <v>87</v>
      </c>
      <c r="D2283" s="26" t="s">
        <v>88</v>
      </c>
      <c r="E2283" s="26">
        <v>4481</v>
      </c>
      <c r="F2283" s="26">
        <v>24171</v>
      </c>
      <c r="G2283" s="26" t="s">
        <v>6631</v>
      </c>
      <c r="H2283" s="26" t="s">
        <v>90</v>
      </c>
      <c r="I2283" s="26" t="s">
        <v>130</v>
      </c>
      <c r="J2283" s="26" t="s">
        <v>6631</v>
      </c>
      <c r="K2283" s="62">
        <v>92.035335826141122</v>
      </c>
      <c r="L2283" s="62">
        <v>89.504392328116481</v>
      </c>
      <c r="M2283" s="62">
        <v>82.96053802446292</v>
      </c>
      <c r="N2283" s="51">
        <v>0.45852198261893695</v>
      </c>
      <c r="O2283" s="63">
        <v>13.065830237706782</v>
      </c>
      <c r="P2283" s="63">
        <v>4.3145861058313564</v>
      </c>
      <c r="Q2283" s="26" t="s">
        <v>117</v>
      </c>
      <c r="R2283" s="61">
        <v>7.340194225362401E-3</v>
      </c>
      <c r="S2283" s="61">
        <v>0.79771667849220973</v>
      </c>
      <c r="T2283" s="61">
        <v>0.17069319666913288</v>
      </c>
      <c r="U2283" s="61">
        <v>0</v>
      </c>
      <c r="V2283" s="61">
        <v>6.3991081943940578E-3</v>
      </c>
      <c r="W2283" s="61">
        <v>1.7850822418900732E-2</v>
      </c>
    </row>
    <row r="2284" spans="1:23" x14ac:dyDescent="0.25">
      <c r="A2284" s="26" t="s">
        <v>4030</v>
      </c>
      <c r="B2284" s="26" t="s">
        <v>4031</v>
      </c>
      <c r="C2284" s="26" t="s">
        <v>121</v>
      </c>
      <c r="D2284" s="26" t="s">
        <v>88</v>
      </c>
      <c r="E2284" s="26">
        <v>949</v>
      </c>
      <c r="F2284" s="26">
        <v>3132</v>
      </c>
      <c r="G2284" s="26" t="s">
        <v>6631</v>
      </c>
      <c r="H2284" s="26" t="s">
        <v>90</v>
      </c>
      <c r="I2284" s="26" t="s">
        <v>147</v>
      </c>
      <c r="J2284" s="26" t="s">
        <v>6631</v>
      </c>
      <c r="K2284" s="62">
        <v>92.103651704164264</v>
      </c>
      <c r="L2284" s="62">
        <v>87.838379379948179</v>
      </c>
      <c r="M2284" s="62">
        <v>86.010894488987489</v>
      </c>
      <c r="N2284" s="51">
        <v>0.58519282190502497</v>
      </c>
      <c r="O2284" s="63">
        <v>24.307024595488851</v>
      </c>
      <c r="P2284" s="63">
        <v>3.6872419899620916</v>
      </c>
      <c r="Q2284" s="26" t="s">
        <v>117</v>
      </c>
      <c r="R2284" s="61">
        <v>4.0657897425545278E-2</v>
      </c>
      <c r="S2284" s="61">
        <v>0.94068354300784451</v>
      </c>
      <c r="T2284" s="61">
        <v>1.5177407413867779E-2</v>
      </c>
      <c r="U2284" s="61">
        <v>4.8731328323904546E-4</v>
      </c>
      <c r="V2284" s="61">
        <v>6.3748221423710189E-4</v>
      </c>
      <c r="W2284" s="61">
        <v>2.3563566552662792E-3</v>
      </c>
    </row>
    <row r="2285" spans="1:23" x14ac:dyDescent="0.25">
      <c r="A2285" s="26" t="s">
        <v>3988</v>
      </c>
      <c r="B2285" s="26" t="s">
        <v>3989</v>
      </c>
      <c r="C2285" s="26" t="s">
        <v>121</v>
      </c>
      <c r="D2285" s="26" t="s">
        <v>88</v>
      </c>
      <c r="E2285" s="26">
        <v>1174</v>
      </c>
      <c r="F2285" s="26">
        <v>14000</v>
      </c>
      <c r="G2285" s="26" t="s">
        <v>6631</v>
      </c>
      <c r="H2285" s="26" t="s">
        <v>90</v>
      </c>
      <c r="I2285" s="26" t="s">
        <v>147</v>
      </c>
      <c r="J2285" s="26" t="s">
        <v>6631</v>
      </c>
      <c r="K2285" s="62">
        <v>97.456865779805483</v>
      </c>
      <c r="L2285" s="62">
        <v>91.651228829956892</v>
      </c>
      <c r="M2285" s="62">
        <v>95.103509593795295</v>
      </c>
      <c r="N2285" s="51">
        <v>0.59497615752767596</v>
      </c>
      <c r="O2285" s="63">
        <v>19.511567762119856</v>
      </c>
      <c r="P2285" s="63">
        <v>4.0398795070376217</v>
      </c>
      <c r="Q2285" s="26" t="s">
        <v>117</v>
      </c>
      <c r="R2285" s="61">
        <v>2.4315601734776184E-2</v>
      </c>
      <c r="S2285" s="61">
        <v>0.96130078613558512</v>
      </c>
      <c r="T2285" s="61">
        <v>4.867595777614326E-3</v>
      </c>
      <c r="U2285" s="61">
        <v>1.4306506564696616E-4</v>
      </c>
      <c r="V2285" s="61">
        <v>4.2085303152813334E-3</v>
      </c>
      <c r="W2285" s="61">
        <v>5.164420971096274E-3</v>
      </c>
    </row>
    <row r="2286" spans="1:23" x14ac:dyDescent="0.25">
      <c r="A2286" s="26" t="s">
        <v>4342</v>
      </c>
      <c r="B2286" s="26" t="s">
        <v>4343</v>
      </c>
      <c r="C2286" s="26" t="s">
        <v>407</v>
      </c>
      <c r="D2286" s="26" t="s">
        <v>88</v>
      </c>
      <c r="E2286" s="26">
        <v>201</v>
      </c>
      <c r="F2286" s="26">
        <v>548</v>
      </c>
      <c r="G2286" s="26" t="s">
        <v>6631</v>
      </c>
      <c r="H2286" s="26" t="s">
        <v>90</v>
      </c>
      <c r="I2286" s="26" t="s">
        <v>147</v>
      </c>
      <c r="J2286" s="26" t="s">
        <v>6631</v>
      </c>
      <c r="K2286" s="62">
        <v>87.951090414315914</v>
      </c>
      <c r="L2286" s="62">
        <v>75.245732893734484</v>
      </c>
      <c r="M2286" s="62">
        <v>89.972931282474562</v>
      </c>
      <c r="N2286" s="51">
        <v>0.48397430518716705</v>
      </c>
      <c r="O2286" s="63">
        <v>18.893332742493712</v>
      </c>
      <c r="P2286" s="63">
        <v>3.5315897645631793</v>
      </c>
      <c r="Q2286" s="26" t="s">
        <v>117</v>
      </c>
      <c r="R2286" s="61">
        <v>3.7956182902017577E-2</v>
      </c>
      <c r="S2286" s="61">
        <v>0.61240880195673331</v>
      </c>
      <c r="T2286" s="61">
        <v>6.0359261165633858E-2</v>
      </c>
      <c r="U2286" s="61">
        <v>4.9477162010751834E-6</v>
      </c>
      <c r="V2286" s="61">
        <v>0.27630837109295431</v>
      </c>
      <c r="W2286" s="61">
        <v>1.296243516645984E-2</v>
      </c>
    </row>
    <row r="2287" spans="1:23" x14ac:dyDescent="0.25">
      <c r="A2287" s="26" t="s">
        <v>3666</v>
      </c>
      <c r="B2287" s="26" t="s">
        <v>3667</v>
      </c>
      <c r="C2287" s="26" t="s">
        <v>528</v>
      </c>
      <c r="D2287" s="26" t="s">
        <v>88</v>
      </c>
      <c r="E2287" s="26">
        <v>6337</v>
      </c>
      <c r="F2287" s="26">
        <v>25252</v>
      </c>
      <c r="G2287" s="26" t="s">
        <v>6631</v>
      </c>
      <c r="H2287" s="26" t="s">
        <v>90</v>
      </c>
      <c r="I2287" s="26" t="s">
        <v>118</v>
      </c>
      <c r="J2287" s="26" t="s">
        <v>6631</v>
      </c>
      <c r="K2287" s="62">
        <v>39.866418401330883</v>
      </c>
      <c r="L2287" s="62">
        <v>27.989290287500673</v>
      </c>
      <c r="M2287" s="62">
        <v>60.422935509367541</v>
      </c>
      <c r="N2287" s="51">
        <v>0.230454820715707</v>
      </c>
      <c r="O2287" s="63">
        <v>17.715843133539789</v>
      </c>
      <c r="P2287" s="63">
        <v>2.9711036799806512</v>
      </c>
      <c r="Q2287" s="26" t="s">
        <v>117</v>
      </c>
      <c r="R2287" s="61">
        <v>0.16483164053175403</v>
      </c>
      <c r="S2287" s="61">
        <v>0.17771255686833162</v>
      </c>
      <c r="T2287" s="61">
        <v>6.5921945245038058E-3</v>
      </c>
      <c r="U2287" s="61">
        <v>1.1862223302616373E-6</v>
      </c>
      <c r="V2287" s="61">
        <v>0.62272268712265266</v>
      </c>
      <c r="W2287" s="61">
        <v>2.8139734730427846E-2</v>
      </c>
    </row>
    <row r="2288" spans="1:23" x14ac:dyDescent="0.25">
      <c r="A2288" s="26" t="s">
        <v>3592</v>
      </c>
      <c r="B2288" s="26" t="s">
        <v>3593</v>
      </c>
      <c r="C2288" s="26" t="s">
        <v>87</v>
      </c>
      <c r="D2288" s="26" t="s">
        <v>88</v>
      </c>
      <c r="E2288" s="26">
        <v>10100</v>
      </c>
      <c r="F2288" s="26">
        <v>40856</v>
      </c>
      <c r="G2288" s="26" t="s">
        <v>6631</v>
      </c>
      <c r="H2288" s="26" t="s">
        <v>90</v>
      </c>
      <c r="I2288" s="26" t="s">
        <v>118</v>
      </c>
      <c r="J2288" s="26" t="s">
        <v>6631</v>
      </c>
      <c r="K2288" s="62">
        <v>33.114118337436693</v>
      </c>
      <c r="L2288" s="62">
        <v>18.441834730614172</v>
      </c>
      <c r="M2288" s="62">
        <v>70.530964322892416</v>
      </c>
      <c r="N2288" s="51">
        <v>0.19115024152063101</v>
      </c>
      <c r="O2288" s="63">
        <v>6.4574162044997419</v>
      </c>
      <c r="P2288" s="63">
        <v>2.572049226921711</v>
      </c>
      <c r="Q2288" s="26" t="s">
        <v>629</v>
      </c>
      <c r="R2288" s="61">
        <v>0.79704684563464223</v>
      </c>
      <c r="S2288" s="61">
        <v>6.6472994954067235E-2</v>
      </c>
      <c r="T2288" s="61">
        <v>1.1010792131771939E-2</v>
      </c>
      <c r="U2288" s="61">
        <v>8.8667558909332606E-4</v>
      </c>
      <c r="V2288" s="61">
        <v>7.1686627780625262E-2</v>
      </c>
      <c r="W2288" s="61">
        <v>5.289606390980009E-2</v>
      </c>
    </row>
    <row r="2289" spans="1:23" x14ac:dyDescent="0.25">
      <c r="A2289" s="26" t="s">
        <v>3414</v>
      </c>
      <c r="B2289" s="26" t="s">
        <v>3415</v>
      </c>
      <c r="C2289" s="26" t="s">
        <v>528</v>
      </c>
      <c r="D2289" s="26" t="s">
        <v>88</v>
      </c>
      <c r="E2289" s="26">
        <v>52481</v>
      </c>
      <c r="F2289" s="26">
        <v>275369</v>
      </c>
      <c r="G2289" s="26" t="s">
        <v>6631</v>
      </c>
      <c r="H2289" s="26" t="s">
        <v>90</v>
      </c>
      <c r="I2289" s="26" t="s">
        <v>118</v>
      </c>
      <c r="J2289" s="26" t="s">
        <v>6631</v>
      </c>
      <c r="K2289" s="62">
        <v>86.33872810692732</v>
      </c>
      <c r="L2289" s="62">
        <v>75.581685915874203</v>
      </c>
      <c r="M2289" s="62">
        <v>85.087016459706263</v>
      </c>
      <c r="N2289" s="51">
        <v>0.30212364644137302</v>
      </c>
      <c r="O2289" s="63">
        <v>11.09387297262567</v>
      </c>
      <c r="P2289" s="63">
        <v>3.1380573893720363</v>
      </c>
      <c r="Q2289" s="26" t="s">
        <v>117</v>
      </c>
      <c r="R2289" s="61">
        <v>0.10097646752856428</v>
      </c>
      <c r="S2289" s="61">
        <v>0.4585598201421906</v>
      </c>
      <c r="T2289" s="61">
        <v>0.27677775996520976</v>
      </c>
      <c r="U2289" s="61">
        <v>1.8188619833844494E-3</v>
      </c>
      <c r="V2289" s="61">
        <v>0.11197713690834474</v>
      </c>
      <c r="W2289" s="61">
        <v>4.9889953472307139E-2</v>
      </c>
    </row>
    <row r="2290" spans="1:23" x14ac:dyDescent="0.25">
      <c r="A2290" s="26" t="s">
        <v>1736</v>
      </c>
      <c r="B2290" s="26" t="s">
        <v>1737</v>
      </c>
      <c r="C2290" s="26" t="s">
        <v>726</v>
      </c>
      <c r="D2290" s="26" t="s">
        <v>88</v>
      </c>
      <c r="E2290" s="26">
        <v>6410</v>
      </c>
      <c r="F2290" s="26">
        <v>25329</v>
      </c>
      <c r="G2290" s="26" t="s">
        <v>6647</v>
      </c>
      <c r="H2290" s="26" t="s">
        <v>90</v>
      </c>
      <c r="I2290" s="26" t="s">
        <v>118</v>
      </c>
      <c r="J2290" s="26" t="s">
        <v>6647</v>
      </c>
      <c r="K2290" s="62">
        <v>19.144598203442694</v>
      </c>
      <c r="L2290" s="62">
        <v>7.9324681058838618</v>
      </c>
      <c r="M2290" s="62">
        <v>69.932365778545275</v>
      </c>
      <c r="N2290" s="51">
        <v>9.3660208647974197E-2</v>
      </c>
      <c r="O2290" s="63">
        <v>5.8073291176744339</v>
      </c>
      <c r="P2290" s="63">
        <v>2.6165429020850333</v>
      </c>
      <c r="Q2290" s="26" t="s">
        <v>117</v>
      </c>
      <c r="R2290" s="61">
        <v>0.39647942884014781</v>
      </c>
      <c r="S2290" s="61">
        <v>0.16324660086697118</v>
      </c>
      <c r="T2290" s="61">
        <v>3.2998086962224706E-2</v>
      </c>
      <c r="U2290" s="61">
        <v>1.8936649450954971E-3</v>
      </c>
      <c r="V2290" s="61">
        <v>0.34647610371201643</v>
      </c>
      <c r="W2290" s="61">
        <v>5.8906114673544299E-2</v>
      </c>
    </row>
    <row r="2291" spans="1:23" x14ac:dyDescent="0.25">
      <c r="A2291" s="26" t="s">
        <v>3850</v>
      </c>
      <c r="B2291" s="26" t="s">
        <v>3851</v>
      </c>
      <c r="C2291" s="26" t="s">
        <v>87</v>
      </c>
      <c r="D2291" s="26" t="s">
        <v>88</v>
      </c>
      <c r="E2291" s="26">
        <v>2346</v>
      </c>
      <c r="F2291" s="26">
        <v>15021</v>
      </c>
      <c r="G2291" s="26" t="s">
        <v>6631</v>
      </c>
      <c r="H2291" s="26" t="s">
        <v>90</v>
      </c>
      <c r="I2291" s="26" t="s">
        <v>130</v>
      </c>
      <c r="J2291" s="26" t="s">
        <v>6631</v>
      </c>
      <c r="K2291" s="62">
        <v>87.215796311754005</v>
      </c>
      <c r="L2291" s="62">
        <v>72.947445839231946</v>
      </c>
      <c r="M2291" s="62">
        <v>89.40367537078383</v>
      </c>
      <c r="N2291" s="51">
        <v>0.33910342568343799</v>
      </c>
      <c r="O2291" s="63">
        <v>20.310138438834503</v>
      </c>
      <c r="P2291" s="63">
        <v>3.722151619125412</v>
      </c>
      <c r="Q2291" s="26" t="s">
        <v>117</v>
      </c>
      <c r="R2291" s="61">
        <v>3.6416318937258579E-2</v>
      </c>
      <c r="S2291" s="61">
        <v>0.86958324836358647</v>
      </c>
      <c r="T2291" s="61">
        <v>2.6927396954239961E-2</v>
      </c>
      <c r="U2291" s="61">
        <v>3.0827284852976951E-3</v>
      </c>
      <c r="V2291" s="61">
        <v>5.775482669845964E-2</v>
      </c>
      <c r="W2291" s="61">
        <v>6.2354805611576965E-3</v>
      </c>
    </row>
    <row r="2292" spans="1:23" x14ac:dyDescent="0.25">
      <c r="A2292" s="26" t="s">
        <v>3552</v>
      </c>
      <c r="B2292" s="26" t="s">
        <v>3553</v>
      </c>
      <c r="C2292" s="26" t="s">
        <v>87</v>
      </c>
      <c r="D2292" s="26" t="s">
        <v>88</v>
      </c>
      <c r="E2292" s="26">
        <v>14392</v>
      </c>
      <c r="F2292" s="26">
        <v>76443</v>
      </c>
      <c r="G2292" s="26" t="s">
        <v>6631</v>
      </c>
      <c r="H2292" s="26" t="s">
        <v>90</v>
      </c>
      <c r="I2292" s="26" t="s">
        <v>130</v>
      </c>
      <c r="J2292" s="26" t="s">
        <v>6631</v>
      </c>
      <c r="K2292" s="62">
        <v>91.372785250533283</v>
      </c>
      <c r="L2292" s="62">
        <v>81.841046806186725</v>
      </c>
      <c r="M2292" s="62">
        <v>87.135161155524969</v>
      </c>
      <c r="N2292" s="51">
        <v>0.39411125116624296</v>
      </c>
      <c r="O2292" s="63">
        <v>21.165590915976512</v>
      </c>
      <c r="P2292" s="63">
        <v>3.744302418268286</v>
      </c>
      <c r="Q2292" s="26" t="s">
        <v>117</v>
      </c>
      <c r="R2292" s="61">
        <v>5.337278899758395E-2</v>
      </c>
      <c r="S2292" s="61">
        <v>0.9071779896208676</v>
      </c>
      <c r="T2292" s="61">
        <v>1.844231934796027E-2</v>
      </c>
      <c r="U2292" s="61">
        <v>3.5193266623054832E-3</v>
      </c>
      <c r="V2292" s="61">
        <v>8.4973593885491871E-3</v>
      </c>
      <c r="W2292" s="61">
        <v>8.9902159827335622E-3</v>
      </c>
    </row>
    <row r="2293" spans="1:23" x14ac:dyDescent="0.25">
      <c r="A2293" s="26" t="s">
        <v>3792</v>
      </c>
      <c r="B2293" s="26" t="s">
        <v>3793</v>
      </c>
      <c r="C2293" s="26" t="s">
        <v>121</v>
      </c>
      <c r="D2293" s="26" t="s">
        <v>88</v>
      </c>
      <c r="E2293" s="26">
        <v>3051</v>
      </c>
      <c r="F2293" s="26">
        <v>11795</v>
      </c>
      <c r="G2293" s="26" t="s">
        <v>6631</v>
      </c>
      <c r="H2293" s="26" t="s">
        <v>90</v>
      </c>
      <c r="I2293" s="26" t="s">
        <v>118</v>
      </c>
      <c r="J2293" s="26" t="s">
        <v>6631</v>
      </c>
      <c r="K2293" s="62">
        <v>70.909175417185153</v>
      </c>
      <c r="L2293" s="62">
        <v>51.057323001836053</v>
      </c>
      <c r="M2293" s="62">
        <v>87.442431583044652</v>
      </c>
      <c r="N2293" s="51">
        <v>0.204507406352997</v>
      </c>
      <c r="O2293" s="63">
        <v>5.3549901397891366</v>
      </c>
      <c r="P2293" s="63">
        <v>2.5673843221904367</v>
      </c>
      <c r="Q2293" s="26" t="s">
        <v>117</v>
      </c>
      <c r="R2293" s="61">
        <v>0.21919540341301688</v>
      </c>
      <c r="S2293" s="61">
        <v>0.40045504943379528</v>
      </c>
      <c r="T2293" s="61">
        <v>0.11905293618316726</v>
      </c>
      <c r="U2293" s="61">
        <v>2.1717623280254443E-3</v>
      </c>
      <c r="V2293" s="61">
        <v>0.21923987122234834</v>
      </c>
      <c r="W2293" s="61">
        <v>3.9884977419646847E-2</v>
      </c>
    </row>
    <row r="2294" spans="1:23" x14ac:dyDescent="0.25">
      <c r="A2294" s="26" t="s">
        <v>1802</v>
      </c>
      <c r="B2294" s="26" t="s">
        <v>1803</v>
      </c>
      <c r="C2294" s="26" t="s">
        <v>121</v>
      </c>
      <c r="D2294" s="26" t="s">
        <v>88</v>
      </c>
      <c r="E2294" s="26">
        <v>3804</v>
      </c>
      <c r="F2294" s="26">
        <v>11000</v>
      </c>
      <c r="G2294" s="26" t="s">
        <v>6647</v>
      </c>
      <c r="H2294" s="26" t="s">
        <v>90</v>
      </c>
      <c r="I2294" s="26" t="s">
        <v>118</v>
      </c>
      <c r="J2294" s="26" t="s">
        <v>6647</v>
      </c>
      <c r="K2294" s="62">
        <v>12.285321287028582</v>
      </c>
      <c r="L2294" s="62">
        <v>10.238612242059784</v>
      </c>
      <c r="M2294" s="62">
        <v>27.455308756410812</v>
      </c>
      <c r="N2294" s="51">
        <v>8.4616568547360202E-2</v>
      </c>
      <c r="O2294" s="63">
        <v>2.5299540682531685</v>
      </c>
      <c r="P2294" s="63">
        <v>2.3098446703803233</v>
      </c>
      <c r="Q2294" s="26" t="s">
        <v>629</v>
      </c>
      <c r="R2294" s="61">
        <v>0.55057856380008585</v>
      </c>
      <c r="S2294" s="61">
        <v>0.13766988256800583</v>
      </c>
      <c r="T2294" s="61">
        <v>3.1071257725759374E-2</v>
      </c>
      <c r="U2294" s="61">
        <v>1.7499375216627497E-3</v>
      </c>
      <c r="V2294" s="61">
        <v>0.25660511430365918</v>
      </c>
      <c r="W2294" s="61">
        <v>2.2325244080827238E-2</v>
      </c>
    </row>
    <row r="2295" spans="1:23" x14ac:dyDescent="0.25">
      <c r="A2295" s="26" t="s">
        <v>3964</v>
      </c>
      <c r="B2295" s="26" t="s">
        <v>3965</v>
      </c>
      <c r="C2295" s="26" t="s">
        <v>87</v>
      </c>
      <c r="D2295" s="26" t="s">
        <v>88</v>
      </c>
      <c r="E2295" s="26">
        <v>1331</v>
      </c>
      <c r="F2295" s="26">
        <v>4385</v>
      </c>
      <c r="G2295" s="26" t="s">
        <v>6631</v>
      </c>
      <c r="H2295" s="26" t="s">
        <v>90</v>
      </c>
      <c r="I2295" s="26" t="s">
        <v>130</v>
      </c>
      <c r="J2295" s="26" t="s">
        <v>6631</v>
      </c>
      <c r="K2295" s="62">
        <v>93.988743223714394</v>
      </c>
      <c r="L2295" s="62">
        <v>93.96168314789783</v>
      </c>
      <c r="M2295" s="62">
        <v>82.909143427719542</v>
      </c>
      <c r="N2295" s="51">
        <v>0.34513349360004097</v>
      </c>
      <c r="O2295" s="63">
        <v>14.89241011245962</v>
      </c>
      <c r="P2295" s="63">
        <v>3.9859965529033463</v>
      </c>
      <c r="Q2295" s="26" t="s">
        <v>117</v>
      </c>
      <c r="R2295" s="61">
        <v>5.2166750646913474E-3</v>
      </c>
      <c r="S2295" s="61">
        <v>0.85272101434444703</v>
      </c>
      <c r="T2295" s="61">
        <v>0.12091525951460129</v>
      </c>
      <c r="U2295" s="61">
        <v>0</v>
      </c>
      <c r="V2295" s="61">
        <v>2.1147051076260057E-2</v>
      </c>
      <c r="W2295" s="61">
        <v>0</v>
      </c>
    </row>
    <row r="2296" spans="1:23" x14ac:dyDescent="0.25">
      <c r="A2296" s="26" t="s">
        <v>3532</v>
      </c>
      <c r="B2296" s="26" t="s">
        <v>3533</v>
      </c>
      <c r="C2296" s="26" t="s">
        <v>726</v>
      </c>
      <c r="D2296" s="26" t="s">
        <v>88</v>
      </c>
      <c r="E2296" s="26">
        <v>17020</v>
      </c>
      <c r="F2296" s="26">
        <v>93076</v>
      </c>
      <c r="G2296" s="26" t="s">
        <v>6631</v>
      </c>
      <c r="H2296" s="26" t="s">
        <v>90</v>
      </c>
      <c r="I2296" s="26" t="s">
        <v>118</v>
      </c>
      <c r="J2296" s="26" t="s">
        <v>6631</v>
      </c>
      <c r="K2296" s="62">
        <v>48.3498468703337</v>
      </c>
      <c r="L2296" s="62">
        <v>35.809524796608457</v>
      </c>
      <c r="M2296" s="62">
        <v>65.765381255308327</v>
      </c>
      <c r="N2296" s="51">
        <v>0.23003002662230099</v>
      </c>
      <c r="O2296" s="63">
        <v>5.2657667476200389</v>
      </c>
      <c r="P2296" s="63">
        <v>2.0838667282858596</v>
      </c>
      <c r="Q2296" s="26" t="s">
        <v>629</v>
      </c>
      <c r="R2296" s="61">
        <v>0.62311429972402044</v>
      </c>
      <c r="S2296" s="61">
        <v>0.1755544050806892</v>
      </c>
      <c r="T2296" s="61">
        <v>4.7908926454556779E-2</v>
      </c>
      <c r="U2296" s="61">
        <v>3.4364522776311104E-3</v>
      </c>
      <c r="V2296" s="61">
        <v>8.1649192332755749E-2</v>
      </c>
      <c r="W2296" s="61">
        <v>6.8336724130347276E-2</v>
      </c>
    </row>
    <row r="2297" spans="1:23" x14ac:dyDescent="0.25">
      <c r="A2297" s="26" t="s">
        <v>3608</v>
      </c>
      <c r="B2297" s="26" t="s">
        <v>3609</v>
      </c>
      <c r="C2297" s="26" t="s">
        <v>121</v>
      </c>
      <c r="D2297" s="26" t="s">
        <v>88</v>
      </c>
      <c r="E2297" s="26">
        <v>9376</v>
      </c>
      <c r="F2297" s="26">
        <v>45000</v>
      </c>
      <c r="G2297" s="26" t="s">
        <v>6631</v>
      </c>
      <c r="H2297" s="26" t="s">
        <v>90</v>
      </c>
      <c r="I2297" s="26" t="s">
        <v>118</v>
      </c>
      <c r="J2297" s="26" t="s">
        <v>6631</v>
      </c>
      <c r="K2297" s="62">
        <v>67.358546410601775</v>
      </c>
      <c r="L2297" s="62">
        <v>47.388357232409618</v>
      </c>
      <c r="M2297" s="62">
        <v>86.622107924826551</v>
      </c>
      <c r="N2297" s="51">
        <v>0.28676731139042</v>
      </c>
      <c r="O2297" s="63">
        <v>25.061593637685508</v>
      </c>
      <c r="P2297" s="63">
        <v>3.1640375771085503</v>
      </c>
      <c r="Q2297" s="26" t="s">
        <v>117</v>
      </c>
      <c r="R2297" s="61">
        <v>8.8437985177518594E-2</v>
      </c>
      <c r="S2297" s="61">
        <v>0.25630899924325823</v>
      </c>
      <c r="T2297" s="61">
        <v>7.6932879091780246E-3</v>
      </c>
      <c r="U2297" s="61">
        <v>5.7427361850628073E-4</v>
      </c>
      <c r="V2297" s="61">
        <v>0.62057895169396149</v>
      </c>
      <c r="W2297" s="61">
        <v>2.6406502357577469E-2</v>
      </c>
    </row>
    <row r="2298" spans="1:23" x14ac:dyDescent="0.25">
      <c r="A2298" s="26" t="s">
        <v>3694</v>
      </c>
      <c r="B2298" s="26" t="s">
        <v>3695</v>
      </c>
      <c r="C2298" s="26" t="s">
        <v>726</v>
      </c>
      <c r="D2298" s="26" t="s">
        <v>88</v>
      </c>
      <c r="E2298" s="26">
        <v>5350</v>
      </c>
      <c r="F2298" s="26">
        <v>23946</v>
      </c>
      <c r="G2298" s="26" t="s">
        <v>6631</v>
      </c>
      <c r="H2298" s="26" t="s">
        <v>90</v>
      </c>
      <c r="I2298" s="26" t="s">
        <v>130</v>
      </c>
      <c r="J2298" s="26" t="s">
        <v>6631</v>
      </c>
      <c r="K2298" s="62">
        <v>80.48955430213509</v>
      </c>
      <c r="L2298" s="62">
        <v>77.516490336263686</v>
      </c>
      <c r="M2298" s="62">
        <v>72.350609579511058</v>
      </c>
      <c r="N2298" s="51">
        <v>0.34092031687961305</v>
      </c>
      <c r="O2298" s="63">
        <v>16.663757125868766</v>
      </c>
      <c r="P2298" s="63">
        <v>3.822966044756515</v>
      </c>
      <c r="Q2298" s="26" t="s">
        <v>117</v>
      </c>
      <c r="R2298" s="61">
        <v>3.8051818317177862E-2</v>
      </c>
      <c r="S2298" s="61">
        <v>0.91950177938633415</v>
      </c>
      <c r="T2298" s="61">
        <v>7.9008660499815617E-3</v>
      </c>
      <c r="U2298" s="61">
        <v>1.5060938635242441E-3</v>
      </c>
      <c r="V2298" s="61">
        <v>2.8169980584900289E-2</v>
      </c>
      <c r="W2298" s="61">
        <v>4.8694617980821779E-3</v>
      </c>
    </row>
    <row r="2299" spans="1:23" x14ac:dyDescent="0.25">
      <c r="A2299" s="26" t="s">
        <v>1584</v>
      </c>
      <c r="B2299" s="26" t="s">
        <v>1585</v>
      </c>
      <c r="C2299" s="26" t="s">
        <v>121</v>
      </c>
      <c r="D2299" s="26" t="s">
        <v>88</v>
      </c>
      <c r="E2299" s="26">
        <v>16145</v>
      </c>
      <c r="F2299" s="26">
        <v>56426</v>
      </c>
      <c r="G2299" s="26" t="s">
        <v>6647</v>
      </c>
      <c r="H2299" s="26" t="s">
        <v>90</v>
      </c>
      <c r="I2299" s="26" t="s">
        <v>118</v>
      </c>
      <c r="J2299" s="26" t="s">
        <v>6647</v>
      </c>
      <c r="K2299" s="62">
        <v>42.04300201452876</v>
      </c>
      <c r="L2299" s="62">
        <v>29.010664819118798</v>
      </c>
      <c r="M2299" s="62">
        <v>66.257882041019826</v>
      </c>
      <c r="N2299" s="51">
        <v>0.16467227819358701</v>
      </c>
      <c r="O2299" s="63">
        <v>5.5666903597172421</v>
      </c>
      <c r="P2299" s="63">
        <v>2.9000496501315332</v>
      </c>
      <c r="Q2299" s="26" t="s">
        <v>117</v>
      </c>
      <c r="R2299" s="61">
        <v>0.34756738206315185</v>
      </c>
      <c r="S2299" s="61">
        <v>0.37695968523929402</v>
      </c>
      <c r="T2299" s="61">
        <v>3.803907150498935E-2</v>
      </c>
      <c r="U2299" s="61">
        <v>4.3244375350985333E-4</v>
      </c>
      <c r="V2299" s="61">
        <v>0.18811935756687237</v>
      </c>
      <c r="W2299" s="61">
        <v>4.8882059872182797E-2</v>
      </c>
    </row>
    <row r="2300" spans="1:23" x14ac:dyDescent="0.25">
      <c r="A2300" s="26" t="s">
        <v>1830</v>
      </c>
      <c r="B2300" s="26" t="s">
        <v>1831</v>
      </c>
      <c r="C2300" s="26" t="s">
        <v>726</v>
      </c>
      <c r="D2300" s="26" t="s">
        <v>88</v>
      </c>
      <c r="E2300" s="26">
        <v>3128</v>
      </c>
      <c r="F2300" s="26">
        <v>9600</v>
      </c>
      <c r="G2300" s="26" t="s">
        <v>6647</v>
      </c>
      <c r="H2300" s="26" t="s">
        <v>90</v>
      </c>
      <c r="I2300" s="26" t="s">
        <v>118</v>
      </c>
      <c r="J2300" s="26" t="s">
        <v>6647</v>
      </c>
      <c r="K2300" s="62">
        <v>30.474223517114197</v>
      </c>
      <c r="L2300" s="62">
        <v>26.982545654036162</v>
      </c>
      <c r="M2300" s="62">
        <v>40.235529645879971</v>
      </c>
      <c r="N2300" s="51">
        <v>0.11868021075436599</v>
      </c>
      <c r="O2300" s="63">
        <v>2.9975167860135468</v>
      </c>
      <c r="P2300" s="63">
        <v>2.6147286148412081</v>
      </c>
      <c r="Q2300" s="26" t="s">
        <v>629</v>
      </c>
      <c r="R2300" s="61">
        <v>0.56415359719533908</v>
      </c>
      <c r="S2300" s="61">
        <v>0.18128979798164521</v>
      </c>
      <c r="T2300" s="61">
        <v>0.11967421393440318</v>
      </c>
      <c r="U2300" s="61">
        <v>0</v>
      </c>
      <c r="V2300" s="61">
        <v>6.4317306504275973E-2</v>
      </c>
      <c r="W2300" s="61">
        <v>7.0565084384336382E-2</v>
      </c>
    </row>
    <row r="2301" spans="1:23" x14ac:dyDescent="0.25">
      <c r="A2301" s="26" t="s">
        <v>5364</v>
      </c>
      <c r="B2301" s="26" t="s">
        <v>5365</v>
      </c>
      <c r="C2301" s="26" t="s">
        <v>523</v>
      </c>
      <c r="D2301" s="26" t="s">
        <v>134</v>
      </c>
      <c r="E2301" s="26">
        <v>18</v>
      </c>
      <c r="F2301" s="26">
        <v>54</v>
      </c>
      <c r="G2301" s="26" t="s">
        <v>6631</v>
      </c>
      <c r="H2301" s="26" t="s">
        <v>90</v>
      </c>
      <c r="I2301" s="26" t="s">
        <v>130</v>
      </c>
      <c r="J2301" s="26" t="s">
        <v>6631</v>
      </c>
      <c r="K2301" s="62">
        <v>63.666162379999996</v>
      </c>
      <c r="L2301" s="62">
        <v>45.02017146</v>
      </c>
      <c r="M2301" s="62">
        <v>83.795892969999997</v>
      </c>
      <c r="N2301" s="51">
        <v>0.24955752212389398</v>
      </c>
      <c r="O2301" s="63">
        <v>12.2</v>
      </c>
      <c r="P2301" s="63">
        <v>2.64</v>
      </c>
      <c r="Q2301" s="26" t="s">
        <v>117</v>
      </c>
      <c r="R2301" s="61">
        <v>0.45840707964601768</v>
      </c>
      <c r="S2301" s="61">
        <v>0.44601769911504424</v>
      </c>
      <c r="T2301" s="61">
        <v>0</v>
      </c>
      <c r="U2301" s="61">
        <v>0</v>
      </c>
      <c r="V2301" s="61">
        <v>5.9292035398230088E-2</v>
      </c>
      <c r="W2301" s="61">
        <v>3.6283185840707957E-2</v>
      </c>
    </row>
    <row r="2302" spans="1:23" x14ac:dyDescent="0.25">
      <c r="A2302" s="26" t="s">
        <v>1496</v>
      </c>
      <c r="B2302" s="26" t="s">
        <v>1497</v>
      </c>
      <c r="C2302" s="26" t="s">
        <v>87</v>
      </c>
      <c r="D2302" s="26" t="s">
        <v>88</v>
      </c>
      <c r="E2302" s="26">
        <v>26751</v>
      </c>
      <c r="F2302" s="26">
        <v>96657</v>
      </c>
      <c r="G2302" s="26" t="s">
        <v>6647</v>
      </c>
      <c r="H2302" s="26" t="s">
        <v>90</v>
      </c>
      <c r="I2302" s="26" t="s">
        <v>118</v>
      </c>
      <c r="J2302" s="26" t="s">
        <v>6647</v>
      </c>
      <c r="K2302" s="62">
        <v>18.677212371018712</v>
      </c>
      <c r="L2302" s="62">
        <v>10.925885703990915</v>
      </c>
      <c r="M2302" s="62">
        <v>53.702846627550059</v>
      </c>
      <c r="N2302" s="51">
        <v>0.11019551399688901</v>
      </c>
      <c r="O2302" s="63">
        <v>3.0791434778958897</v>
      </c>
      <c r="P2302" s="63">
        <v>2.4174730095809669</v>
      </c>
      <c r="Q2302" s="26" t="s">
        <v>629</v>
      </c>
      <c r="R2302" s="61">
        <v>0.59309314815104275</v>
      </c>
      <c r="S2302" s="61">
        <v>0.14308921703056648</v>
      </c>
      <c r="T2302" s="61">
        <v>2.2843973615922466E-2</v>
      </c>
      <c r="U2302" s="61">
        <v>3.2706795922972081E-3</v>
      </c>
      <c r="V2302" s="61">
        <v>0.14900472207912965</v>
      </c>
      <c r="W2302" s="61">
        <v>8.8698259531041421E-2</v>
      </c>
    </row>
    <row r="2303" spans="1:23" x14ac:dyDescent="0.25">
      <c r="A2303" s="26" t="s">
        <v>5517</v>
      </c>
      <c r="B2303" s="26" t="s">
        <v>5518</v>
      </c>
      <c r="C2303" s="26" t="s">
        <v>154</v>
      </c>
      <c r="D2303" s="26" t="s">
        <v>155</v>
      </c>
      <c r="E2303" s="26">
        <v>7</v>
      </c>
      <c r="F2303" s="26">
        <v>0</v>
      </c>
      <c r="G2303" s="26" t="s">
        <v>6631</v>
      </c>
      <c r="H2303" s="26" t="s">
        <v>90</v>
      </c>
      <c r="I2303" s="26" t="s">
        <v>147</v>
      </c>
      <c r="J2303" s="26" t="s">
        <v>6631</v>
      </c>
      <c r="K2303" s="62">
        <v>73.051573330223377</v>
      </c>
      <c r="L2303" s="62">
        <v>41.339544950041351</v>
      </c>
      <c r="M2303" s="62">
        <v>97.884204713124447</v>
      </c>
      <c r="N2303" s="51">
        <v>0.36223854244885101</v>
      </c>
      <c r="O2303" s="63">
        <v>8.6885856728814712</v>
      </c>
      <c r="P2303" s="63">
        <v>3.696473068644587</v>
      </c>
      <c r="Q2303" s="26" t="s">
        <v>117</v>
      </c>
      <c r="R2303" s="61">
        <v>0.15913292706462709</v>
      </c>
      <c r="S2303" s="61">
        <v>0.28144515859300562</v>
      </c>
      <c r="T2303" s="61">
        <v>6.3638497082495846E-2</v>
      </c>
      <c r="U2303" s="61">
        <v>0</v>
      </c>
      <c r="V2303" s="61">
        <v>0.45530638536063867</v>
      </c>
      <c r="W2303" s="61">
        <v>4.0477031899232754E-2</v>
      </c>
    </row>
    <row r="2304" spans="1:23" x14ac:dyDescent="0.25">
      <c r="A2304" s="26" t="s">
        <v>1536</v>
      </c>
      <c r="B2304" s="26" t="s">
        <v>1537</v>
      </c>
      <c r="C2304" s="26" t="s">
        <v>154</v>
      </c>
      <c r="D2304" s="26" t="s">
        <v>155</v>
      </c>
      <c r="E2304" s="26">
        <v>21607</v>
      </c>
      <c r="F2304" s="26">
        <v>82560</v>
      </c>
      <c r="G2304" s="26" t="s">
        <v>6647</v>
      </c>
      <c r="H2304" s="26" t="s">
        <v>90</v>
      </c>
      <c r="I2304" s="26" t="s">
        <v>118</v>
      </c>
      <c r="J2304" s="26" t="s">
        <v>6647</v>
      </c>
      <c r="K2304" s="62">
        <v>51.183795377165794</v>
      </c>
      <c r="L2304" s="62">
        <v>44.767838089560591</v>
      </c>
      <c r="M2304" s="62">
        <v>59.477382534479588</v>
      </c>
      <c r="N2304" s="51">
        <v>0.23008848331773801</v>
      </c>
      <c r="O2304" s="63">
        <v>5.9655685883198606</v>
      </c>
      <c r="P2304" s="63">
        <v>3.3868633965852784</v>
      </c>
      <c r="Q2304" s="26" t="s">
        <v>117</v>
      </c>
      <c r="R2304" s="61">
        <v>0.43858918041229317</v>
      </c>
      <c r="S2304" s="61">
        <v>0.36281741329004452</v>
      </c>
      <c r="T2304" s="61">
        <v>5.0513174228845006E-2</v>
      </c>
      <c r="U2304" s="61">
        <v>7.5364221189117074E-4</v>
      </c>
      <c r="V2304" s="61">
        <v>0.10026442630874184</v>
      </c>
      <c r="W2304" s="61">
        <v>4.7062163548184828E-2</v>
      </c>
    </row>
    <row r="2305" spans="1:23" x14ac:dyDescent="0.25">
      <c r="A2305" s="26" t="s">
        <v>3620</v>
      </c>
      <c r="B2305" s="26" t="s">
        <v>3621</v>
      </c>
      <c r="C2305" s="26" t="s">
        <v>121</v>
      </c>
      <c r="D2305" s="26" t="s">
        <v>88</v>
      </c>
      <c r="E2305" s="26">
        <v>8612</v>
      </c>
      <c r="F2305" s="26">
        <v>33300</v>
      </c>
      <c r="G2305" s="26" t="s">
        <v>6631</v>
      </c>
      <c r="H2305" s="26" t="s">
        <v>90</v>
      </c>
      <c r="I2305" s="26" t="s">
        <v>118</v>
      </c>
      <c r="J2305" s="26" t="s">
        <v>6631</v>
      </c>
      <c r="K2305" s="62">
        <v>60.437980584290038</v>
      </c>
      <c r="L2305" s="62">
        <v>47.770300109302816</v>
      </c>
      <c r="M2305" s="62">
        <v>73.009069761000632</v>
      </c>
      <c r="N2305" s="51">
        <v>0.23744449497814099</v>
      </c>
      <c r="O2305" s="63">
        <v>8.3035673978002009</v>
      </c>
      <c r="P2305" s="63">
        <v>3.0934096420926331</v>
      </c>
      <c r="Q2305" s="26" t="s">
        <v>117</v>
      </c>
      <c r="R2305" s="61">
        <v>0.20023837299526798</v>
      </c>
      <c r="S2305" s="61">
        <v>0.60126465808336804</v>
      </c>
      <c r="T2305" s="61">
        <v>3.1700717653827738E-2</v>
      </c>
      <c r="U2305" s="61">
        <v>1.6640695256247365E-3</v>
      </c>
      <c r="V2305" s="61">
        <v>0.13012874049869846</v>
      </c>
      <c r="W2305" s="61">
        <v>3.5003441243213307E-2</v>
      </c>
    </row>
    <row r="2306" spans="1:23" x14ac:dyDescent="0.25">
      <c r="A2306" s="26" t="s">
        <v>3456</v>
      </c>
      <c r="B2306" s="26" t="s">
        <v>3457</v>
      </c>
      <c r="C2306" s="26" t="s">
        <v>528</v>
      </c>
      <c r="D2306" s="26" t="s">
        <v>88</v>
      </c>
      <c r="E2306" s="26">
        <v>30630</v>
      </c>
      <c r="F2306" s="26">
        <v>151713</v>
      </c>
      <c r="G2306" s="26" t="s">
        <v>6631</v>
      </c>
      <c r="H2306" s="26" t="s">
        <v>90</v>
      </c>
      <c r="I2306" s="26" t="s">
        <v>118</v>
      </c>
      <c r="J2306" s="26" t="s">
        <v>6631</v>
      </c>
      <c r="K2306" s="62">
        <v>82.221792987153492</v>
      </c>
      <c r="L2306" s="62">
        <v>73.390220908754515</v>
      </c>
      <c r="M2306" s="62">
        <v>82.986477359962535</v>
      </c>
      <c r="N2306" s="51">
        <v>0.36815364174530402</v>
      </c>
      <c r="O2306" s="63">
        <v>12.896396734679854</v>
      </c>
      <c r="P2306" s="63">
        <v>3.4663452868481039</v>
      </c>
      <c r="Q2306" s="26" t="s">
        <v>117</v>
      </c>
      <c r="R2306" s="61">
        <v>0.1338090434728188</v>
      </c>
      <c r="S2306" s="61">
        <v>0.65987338225232728</v>
      </c>
      <c r="T2306" s="61">
        <v>5.3100356930025835E-2</v>
      </c>
      <c r="U2306" s="61">
        <v>3.0732764951508103E-3</v>
      </c>
      <c r="V2306" s="61">
        <v>0.12600302502352484</v>
      </c>
      <c r="W2306" s="61">
        <v>2.4140915826151844E-2</v>
      </c>
    </row>
    <row r="2307" spans="1:23" x14ac:dyDescent="0.25">
      <c r="A2307" s="26" t="s">
        <v>3698</v>
      </c>
      <c r="B2307" s="26" t="s">
        <v>3699</v>
      </c>
      <c r="C2307" s="26" t="s">
        <v>121</v>
      </c>
      <c r="D2307" s="26" t="s">
        <v>88</v>
      </c>
      <c r="E2307" s="26">
        <v>5267</v>
      </c>
      <c r="F2307" s="26">
        <v>22051</v>
      </c>
      <c r="G2307" s="26" t="s">
        <v>6631</v>
      </c>
      <c r="H2307" s="26" t="s">
        <v>90</v>
      </c>
      <c r="I2307" s="26" t="s">
        <v>118</v>
      </c>
      <c r="J2307" s="26" t="s">
        <v>6631</v>
      </c>
      <c r="K2307" s="62">
        <v>84.17820945322849</v>
      </c>
      <c r="L2307" s="62">
        <v>73.681527847950235</v>
      </c>
      <c r="M2307" s="62">
        <v>84.864720448612644</v>
      </c>
      <c r="N2307" s="51">
        <v>0.26676519753445499</v>
      </c>
      <c r="O2307" s="63">
        <v>11.18618227198276</v>
      </c>
      <c r="P2307" s="63">
        <v>3.8174754911295343</v>
      </c>
      <c r="Q2307" s="26" t="s">
        <v>117</v>
      </c>
      <c r="R2307" s="61">
        <v>4.1069258148125946E-2</v>
      </c>
      <c r="S2307" s="61">
        <v>0.88309037459594408</v>
      </c>
      <c r="T2307" s="61">
        <v>6.8031350047383201E-3</v>
      </c>
      <c r="U2307" s="61">
        <v>4.5357691966651999E-4</v>
      </c>
      <c r="V2307" s="61">
        <v>6.7707943795389608E-2</v>
      </c>
      <c r="W2307" s="61">
        <v>8.7571153613590774E-4</v>
      </c>
    </row>
    <row r="2308" spans="1:23" x14ac:dyDescent="0.25">
      <c r="A2308" s="26" t="s">
        <v>1460</v>
      </c>
      <c r="B2308" s="26" t="s">
        <v>1461</v>
      </c>
      <c r="C2308" s="26" t="s">
        <v>528</v>
      </c>
      <c r="D2308" s="26" t="s">
        <v>88</v>
      </c>
      <c r="E2308" s="26">
        <v>38364</v>
      </c>
      <c r="F2308" s="26">
        <v>170950</v>
      </c>
      <c r="G2308" s="26" t="s">
        <v>6647</v>
      </c>
      <c r="H2308" s="26" t="s">
        <v>90</v>
      </c>
      <c r="I2308" s="26" t="s">
        <v>118</v>
      </c>
      <c r="J2308" s="26" t="s">
        <v>6647</v>
      </c>
      <c r="K2308" s="62">
        <v>37.814056101929033</v>
      </c>
      <c r="L2308" s="62">
        <v>26.919213631482137</v>
      </c>
      <c r="M2308" s="62">
        <v>65.695451846445977</v>
      </c>
      <c r="N2308" s="51">
        <v>0.17780276280875099</v>
      </c>
      <c r="O2308" s="63">
        <v>7.6614768080059532</v>
      </c>
      <c r="P2308" s="63">
        <v>2.5286676958326519</v>
      </c>
      <c r="Q2308" s="26" t="s">
        <v>117</v>
      </c>
      <c r="R2308" s="61">
        <v>0.41243659129226179</v>
      </c>
      <c r="S2308" s="61">
        <v>0.26200189734795465</v>
      </c>
      <c r="T2308" s="61">
        <v>8.668086186740187E-2</v>
      </c>
      <c r="U2308" s="61">
        <v>1.0740102094097597E-3</v>
      </c>
      <c r="V2308" s="61">
        <v>0.18152917674933108</v>
      </c>
      <c r="W2308" s="61">
        <v>5.6277462533641583E-2</v>
      </c>
    </row>
    <row r="2309" spans="1:23" x14ac:dyDescent="0.25">
      <c r="A2309" s="26" t="s">
        <v>3942</v>
      </c>
      <c r="B2309" s="26" t="s">
        <v>3943</v>
      </c>
      <c r="C2309" s="26" t="s">
        <v>87</v>
      </c>
      <c r="D2309" s="26" t="s">
        <v>88</v>
      </c>
      <c r="E2309" s="26">
        <v>1502</v>
      </c>
      <c r="F2309" s="26">
        <v>5300</v>
      </c>
      <c r="G2309" s="26" t="s">
        <v>6631</v>
      </c>
      <c r="H2309" s="26" t="s">
        <v>90</v>
      </c>
      <c r="I2309" s="26" t="s">
        <v>118</v>
      </c>
      <c r="J2309" s="26" t="s">
        <v>6631</v>
      </c>
      <c r="K2309" s="62">
        <v>91.916626475458628</v>
      </c>
      <c r="L2309" s="62">
        <v>68.89811843574202</v>
      </c>
      <c r="M2309" s="62">
        <v>97.898954580057307</v>
      </c>
      <c r="N2309" s="51">
        <v>0.28599012988519401</v>
      </c>
      <c r="O2309" s="63">
        <v>17.171427229564173</v>
      </c>
      <c r="P2309" s="63">
        <v>3.6502163571237118</v>
      </c>
      <c r="Q2309" s="26" t="s">
        <v>117</v>
      </c>
      <c r="R2309" s="61">
        <v>5.4105758570037646E-2</v>
      </c>
      <c r="S2309" s="61">
        <v>0.86173481971505284</v>
      </c>
      <c r="T2309" s="61">
        <v>8.8857325120002897E-3</v>
      </c>
      <c r="U2309" s="61">
        <v>3.4105413917393784E-3</v>
      </c>
      <c r="V2309" s="61">
        <v>6.2785491807518537E-2</v>
      </c>
      <c r="W2309" s="61">
        <v>9.0776560036511401E-3</v>
      </c>
    </row>
    <row r="2310" spans="1:23" x14ac:dyDescent="0.25">
      <c r="A2310" s="26" t="s">
        <v>3912</v>
      </c>
      <c r="B2310" s="26" t="s">
        <v>3913</v>
      </c>
      <c r="C2310" s="26" t="s">
        <v>528</v>
      </c>
      <c r="D2310" s="26" t="s">
        <v>88</v>
      </c>
      <c r="E2310" s="26">
        <v>1688</v>
      </c>
      <c r="F2310" s="26">
        <v>11292</v>
      </c>
      <c r="G2310" s="26" t="s">
        <v>6631</v>
      </c>
      <c r="H2310" s="26" t="s">
        <v>90</v>
      </c>
      <c r="I2310" s="26" t="s">
        <v>147</v>
      </c>
      <c r="J2310" s="26" t="s">
        <v>6631</v>
      </c>
      <c r="K2310" s="62">
        <v>90.48008404623161</v>
      </c>
      <c r="L2310" s="62">
        <v>75.37471063842932</v>
      </c>
      <c r="M2310" s="62">
        <v>94.690223187647447</v>
      </c>
      <c r="N2310" s="51">
        <v>0.533855000346518</v>
      </c>
      <c r="O2310" s="63">
        <v>19.535139669479818</v>
      </c>
      <c r="P2310" s="63">
        <v>4.0369085179662294</v>
      </c>
      <c r="Q2310" s="26" t="s">
        <v>117</v>
      </c>
      <c r="R2310" s="61">
        <v>2.6499713455960874E-2</v>
      </c>
      <c r="S2310" s="61">
        <v>0.94330635942560392</v>
      </c>
      <c r="T2310" s="61">
        <v>1.8311364521902507E-2</v>
      </c>
      <c r="U2310" s="61">
        <v>1.2500145977632421E-5</v>
      </c>
      <c r="V2310" s="61">
        <v>8.8168915459598263E-3</v>
      </c>
      <c r="W2310" s="61">
        <v>3.0531709045954519E-3</v>
      </c>
    </row>
    <row r="2311" spans="1:23" x14ac:dyDescent="0.25">
      <c r="A2311" s="26" t="s">
        <v>3650</v>
      </c>
      <c r="B2311" s="26" t="s">
        <v>3651</v>
      </c>
      <c r="C2311" s="26" t="s">
        <v>121</v>
      </c>
      <c r="D2311" s="26" t="s">
        <v>88</v>
      </c>
      <c r="E2311" s="26">
        <v>7129</v>
      </c>
      <c r="F2311" s="26">
        <v>55200</v>
      </c>
      <c r="G2311" s="26" t="s">
        <v>6631</v>
      </c>
      <c r="H2311" s="26" t="s">
        <v>90</v>
      </c>
      <c r="I2311" s="26" t="s">
        <v>130</v>
      </c>
      <c r="J2311" s="26" t="s">
        <v>6631</v>
      </c>
      <c r="K2311" s="62">
        <v>91.14582435548985</v>
      </c>
      <c r="L2311" s="62">
        <v>78.447431051183941</v>
      </c>
      <c r="M2311" s="62">
        <v>92.240773740325494</v>
      </c>
      <c r="N2311" s="51">
        <v>0.41383144974897396</v>
      </c>
      <c r="O2311" s="63">
        <v>11.94607856794202</v>
      </c>
      <c r="P2311" s="63">
        <v>3.7105925766341272</v>
      </c>
      <c r="Q2311" s="26" t="s">
        <v>117</v>
      </c>
      <c r="R2311" s="61">
        <v>4.4283181815118013E-2</v>
      </c>
      <c r="S2311" s="61">
        <v>0.81343311991885714</v>
      </c>
      <c r="T2311" s="61">
        <v>8.3002310193730777E-2</v>
      </c>
      <c r="U2311" s="61">
        <v>3.5459033606147455E-4</v>
      </c>
      <c r="V2311" s="61">
        <v>3.8220052622378889E-2</v>
      </c>
      <c r="W2311" s="61">
        <v>2.070674511385354E-2</v>
      </c>
    </row>
    <row r="2312" spans="1:23" x14ac:dyDescent="0.25">
      <c r="A2312" s="26" t="s">
        <v>1516</v>
      </c>
      <c r="B2312" s="26" t="s">
        <v>1517</v>
      </c>
      <c r="C2312" s="26" t="s">
        <v>87</v>
      </c>
      <c r="D2312" s="26" t="s">
        <v>88</v>
      </c>
      <c r="E2312" s="26">
        <v>24308</v>
      </c>
      <c r="F2312" s="26">
        <v>70819</v>
      </c>
      <c r="G2312" s="26" t="s">
        <v>6647</v>
      </c>
      <c r="H2312" s="26" t="s">
        <v>90</v>
      </c>
      <c r="I2312" s="26" t="s">
        <v>118</v>
      </c>
      <c r="J2312" s="26" t="s">
        <v>6647</v>
      </c>
      <c r="K2312" s="62">
        <v>8.7609628084071929</v>
      </c>
      <c r="L2312" s="62">
        <v>6.4548199356436093</v>
      </c>
      <c r="M2312" s="62">
        <v>33.565019668482158</v>
      </c>
      <c r="N2312" s="51">
        <v>8.3272239136058093E-2</v>
      </c>
      <c r="O2312" s="63">
        <v>5.5211216796994913</v>
      </c>
      <c r="P2312" s="63">
        <v>2.6447587859090746</v>
      </c>
      <c r="Q2312" s="26" t="s">
        <v>629</v>
      </c>
      <c r="R2312" s="61">
        <v>0.56288142437338073</v>
      </c>
      <c r="S2312" s="61">
        <v>8.6272865928208806E-2</v>
      </c>
      <c r="T2312" s="61">
        <v>2.6914433981176999E-2</v>
      </c>
      <c r="U2312" s="61">
        <v>5.9299908745956637E-4</v>
      </c>
      <c r="V2312" s="61">
        <v>0.25504724235839027</v>
      </c>
      <c r="W2312" s="61">
        <v>6.8291034271383777E-2</v>
      </c>
    </row>
    <row r="2313" spans="1:23" x14ac:dyDescent="0.25">
      <c r="A2313" s="26" t="s">
        <v>1933</v>
      </c>
      <c r="B2313" s="26" t="s">
        <v>1934</v>
      </c>
      <c r="C2313" s="26" t="s">
        <v>726</v>
      </c>
      <c r="D2313" s="26" t="s">
        <v>88</v>
      </c>
      <c r="E2313" s="26">
        <v>1712</v>
      </c>
      <c r="F2313" s="26">
        <v>5507</v>
      </c>
      <c r="G2313" s="26" t="s">
        <v>6647</v>
      </c>
      <c r="H2313" s="26" t="s">
        <v>90</v>
      </c>
      <c r="I2313" s="26" t="s">
        <v>118</v>
      </c>
      <c r="J2313" s="26" t="s">
        <v>6647</v>
      </c>
      <c r="K2313" s="62">
        <v>26.624787270011726</v>
      </c>
      <c r="L2313" s="62">
        <v>42.386224861663067</v>
      </c>
      <c r="M2313" s="62">
        <v>12.588855642336632</v>
      </c>
      <c r="N2313" s="51">
        <v>0.141255768893816</v>
      </c>
      <c r="O2313" s="63">
        <v>1.7602494820039776</v>
      </c>
      <c r="P2313" s="63">
        <v>2.7370477795413413</v>
      </c>
      <c r="Q2313" s="26" t="s">
        <v>629</v>
      </c>
      <c r="R2313" s="61">
        <v>0.51878194550831258</v>
      </c>
      <c r="S2313" s="61">
        <v>0.33446749560853273</v>
      </c>
      <c r="T2313" s="61">
        <v>4.528880020237841E-2</v>
      </c>
      <c r="U2313" s="61">
        <v>1.3425420594233359E-2</v>
      </c>
      <c r="V2313" s="61">
        <v>2.8614156565276997E-2</v>
      </c>
      <c r="W2313" s="61">
        <v>5.9422181521265792E-2</v>
      </c>
    </row>
    <row r="2314" spans="1:23" x14ac:dyDescent="0.25">
      <c r="A2314" s="26" t="s">
        <v>3470</v>
      </c>
      <c r="B2314" s="26" t="s">
        <v>3471</v>
      </c>
      <c r="C2314" s="26" t="s">
        <v>121</v>
      </c>
      <c r="D2314" s="26" t="s">
        <v>88</v>
      </c>
      <c r="E2314" s="26">
        <v>27012</v>
      </c>
      <c r="F2314" s="26">
        <v>126994</v>
      </c>
      <c r="G2314" s="26" t="s">
        <v>6631</v>
      </c>
      <c r="H2314" s="26" t="s">
        <v>90</v>
      </c>
      <c r="I2314" s="26" t="s">
        <v>118</v>
      </c>
      <c r="J2314" s="26" t="s">
        <v>6631</v>
      </c>
      <c r="K2314" s="62">
        <v>61.784239079193526</v>
      </c>
      <c r="L2314" s="62">
        <v>85.099722637126916</v>
      </c>
      <c r="M2314" s="62">
        <v>25.85795717480546</v>
      </c>
      <c r="N2314" s="51">
        <v>0.31582909392776398</v>
      </c>
      <c r="O2314" s="63">
        <v>11.588559245901838</v>
      </c>
      <c r="P2314" s="63">
        <v>3.5035937746735724</v>
      </c>
      <c r="Q2314" s="26" t="s">
        <v>117</v>
      </c>
      <c r="R2314" s="61">
        <v>0.26471961245213937</v>
      </c>
      <c r="S2314" s="61">
        <v>0.59234962254419476</v>
      </c>
      <c r="T2314" s="61">
        <v>8.8257331012364479E-2</v>
      </c>
      <c r="U2314" s="61">
        <v>5.7594161431539833E-3</v>
      </c>
      <c r="V2314" s="61">
        <v>2.1757365069721098E-2</v>
      </c>
      <c r="W2314" s="61">
        <v>2.715665277842675E-2</v>
      </c>
    </row>
    <row r="2315" spans="1:23" x14ac:dyDescent="0.25">
      <c r="A2315" s="26" t="s">
        <v>3730</v>
      </c>
      <c r="B2315" s="26" t="s">
        <v>3731</v>
      </c>
      <c r="C2315" s="26" t="s">
        <v>121</v>
      </c>
      <c r="D2315" s="26" t="s">
        <v>88</v>
      </c>
      <c r="E2315" s="26">
        <v>4331</v>
      </c>
      <c r="F2315" s="26">
        <v>25000</v>
      </c>
      <c r="G2315" s="26" t="s">
        <v>6631</v>
      </c>
      <c r="H2315" s="26" t="s">
        <v>90</v>
      </c>
      <c r="I2315" s="26" t="s">
        <v>118</v>
      </c>
      <c r="J2315" s="26" t="s">
        <v>6631</v>
      </c>
      <c r="K2315" s="62">
        <v>64.635843496046704</v>
      </c>
      <c r="L2315" s="62">
        <v>60.786121586311928</v>
      </c>
      <c r="M2315" s="62">
        <v>60.570047424016622</v>
      </c>
      <c r="N2315" s="51">
        <v>0.22056248394453601</v>
      </c>
      <c r="O2315" s="63">
        <v>9.8922622424572584</v>
      </c>
      <c r="P2315" s="63">
        <v>3.6368466060506988</v>
      </c>
      <c r="Q2315" s="26" t="s">
        <v>117</v>
      </c>
      <c r="R2315" s="61">
        <v>0.1229039593728844</v>
      </c>
      <c r="S2315" s="61">
        <v>0.76636055877625364</v>
      </c>
      <c r="T2315" s="61">
        <v>2.5609274750752488E-3</v>
      </c>
      <c r="U2315" s="61">
        <v>6.3121499138017333E-4</v>
      </c>
      <c r="V2315" s="61">
        <v>9.5457228737444805E-2</v>
      </c>
      <c r="W2315" s="61">
        <v>1.2086110646961211E-2</v>
      </c>
    </row>
    <row r="2316" spans="1:23" x14ac:dyDescent="0.25">
      <c r="A2316" s="26" t="s">
        <v>2587</v>
      </c>
      <c r="B2316" s="26" t="s">
        <v>2588</v>
      </c>
      <c r="C2316" s="26" t="s">
        <v>528</v>
      </c>
      <c r="D2316" s="26" t="s">
        <v>88</v>
      </c>
      <c r="E2316" s="26">
        <v>95</v>
      </c>
      <c r="F2316" s="26">
        <v>360</v>
      </c>
      <c r="G2316" s="26" t="s">
        <v>6647</v>
      </c>
      <c r="H2316" s="26" t="s">
        <v>90</v>
      </c>
      <c r="I2316" s="26" t="s">
        <v>118</v>
      </c>
      <c r="J2316" s="26" t="s">
        <v>6647</v>
      </c>
      <c r="K2316" s="62">
        <v>32.753403929999998</v>
      </c>
      <c r="L2316" s="62">
        <v>27.647503780000001</v>
      </c>
      <c r="M2316" s="62">
        <v>43.80833852</v>
      </c>
      <c r="N2316" s="51">
        <v>0.16973684210526302</v>
      </c>
      <c r="O2316" s="63">
        <v>4.0999999999999996</v>
      </c>
      <c r="P2316" s="63">
        <v>2.91</v>
      </c>
      <c r="Q2316" s="26" t="s">
        <v>629</v>
      </c>
      <c r="R2316" s="61">
        <v>0.51809210526315785</v>
      </c>
      <c r="S2316" s="61">
        <v>0.29407894736842105</v>
      </c>
      <c r="T2316" s="61">
        <v>1.7763157894736842E-2</v>
      </c>
      <c r="U2316" s="61">
        <v>0</v>
      </c>
      <c r="V2316" s="61">
        <v>0.10427631578947368</v>
      </c>
      <c r="W2316" s="61">
        <v>6.5789473684210523E-2</v>
      </c>
    </row>
    <row r="2317" spans="1:23" x14ac:dyDescent="0.25">
      <c r="A2317" s="26" t="s">
        <v>3606</v>
      </c>
      <c r="B2317" s="26" t="s">
        <v>3607</v>
      </c>
      <c r="C2317" s="26" t="s">
        <v>528</v>
      </c>
      <c r="D2317" s="26" t="s">
        <v>88</v>
      </c>
      <c r="E2317" s="26">
        <v>9396</v>
      </c>
      <c r="F2317" s="26">
        <v>42997</v>
      </c>
      <c r="G2317" s="26" t="s">
        <v>6631</v>
      </c>
      <c r="H2317" s="26" t="s">
        <v>90</v>
      </c>
      <c r="I2317" s="26" t="s">
        <v>118</v>
      </c>
      <c r="J2317" s="26" t="s">
        <v>6631</v>
      </c>
      <c r="K2317" s="62">
        <v>84.922103466215191</v>
      </c>
      <c r="L2317" s="62">
        <v>67.778979262116806</v>
      </c>
      <c r="M2317" s="62">
        <v>90.415424400654388</v>
      </c>
      <c r="N2317" s="51">
        <v>0.276318495783896</v>
      </c>
      <c r="O2317" s="63">
        <v>11.284560404872851</v>
      </c>
      <c r="P2317" s="63">
        <v>3.749704748112126</v>
      </c>
      <c r="Q2317" s="26" t="s">
        <v>117</v>
      </c>
      <c r="R2317" s="61">
        <v>0.10330974574044104</v>
      </c>
      <c r="S2317" s="61">
        <v>0.74592074960719212</v>
      </c>
      <c r="T2317" s="61">
        <v>3.7510518688560784E-2</v>
      </c>
      <c r="U2317" s="61">
        <v>3.9772827931798564E-3</v>
      </c>
      <c r="V2317" s="61">
        <v>8.7459202402713418E-2</v>
      </c>
      <c r="W2317" s="61">
        <v>2.1822500767912593E-2</v>
      </c>
    </row>
    <row r="2318" spans="1:23" x14ac:dyDescent="0.25">
      <c r="A2318" s="26" t="s">
        <v>1798</v>
      </c>
      <c r="B2318" s="26" t="s">
        <v>1799</v>
      </c>
      <c r="C2318" s="26" t="s">
        <v>528</v>
      </c>
      <c r="D2318" s="26" t="s">
        <v>88</v>
      </c>
      <c r="E2318" s="26">
        <v>3862</v>
      </c>
      <c r="F2318" s="26">
        <v>17154</v>
      </c>
      <c r="G2318" s="26" t="s">
        <v>6647</v>
      </c>
      <c r="H2318" s="26" t="s">
        <v>90</v>
      </c>
      <c r="I2318" s="26" t="s">
        <v>118</v>
      </c>
      <c r="J2318" s="26" t="s">
        <v>6647</v>
      </c>
      <c r="K2318" s="62">
        <v>32.540274648969536</v>
      </c>
      <c r="L2318" s="62">
        <v>27.257932378353793</v>
      </c>
      <c r="M2318" s="62">
        <v>48.491221408119252</v>
      </c>
      <c r="N2318" s="51">
        <v>0.184798419027074</v>
      </c>
      <c r="O2318" s="63">
        <v>5.3899769186145221</v>
      </c>
      <c r="P2318" s="63">
        <v>3.0987509442935171</v>
      </c>
      <c r="Q2318" s="26" t="s">
        <v>117</v>
      </c>
      <c r="R2318" s="61">
        <v>0.44475583615166231</v>
      </c>
      <c r="S2318" s="61">
        <v>0.36775755342673372</v>
      </c>
      <c r="T2318" s="61">
        <v>5.0878396359778921E-2</v>
      </c>
      <c r="U2318" s="61">
        <v>8.5289209546076967E-4</v>
      </c>
      <c r="V2318" s="61">
        <v>9.0126112692447594E-2</v>
      </c>
      <c r="W2318" s="61">
        <v>4.5629209273916407E-2</v>
      </c>
    </row>
    <row r="2319" spans="1:23" x14ac:dyDescent="0.25">
      <c r="A2319" s="26" t="s">
        <v>3558</v>
      </c>
      <c r="B2319" s="26" t="s">
        <v>3559</v>
      </c>
      <c r="C2319" s="26" t="s">
        <v>121</v>
      </c>
      <c r="D2319" s="26" t="s">
        <v>88</v>
      </c>
      <c r="E2319" s="26">
        <v>14080</v>
      </c>
      <c r="F2319" s="26">
        <v>62183</v>
      </c>
      <c r="G2319" s="26" t="s">
        <v>6631</v>
      </c>
      <c r="H2319" s="26" t="s">
        <v>90</v>
      </c>
      <c r="I2319" s="26" t="s">
        <v>118</v>
      </c>
      <c r="J2319" s="26" t="s">
        <v>6631</v>
      </c>
      <c r="K2319" s="62">
        <v>55.96849981127329</v>
      </c>
      <c r="L2319" s="62">
        <v>42.859368503863763</v>
      </c>
      <c r="M2319" s="62">
        <v>70.742655669726147</v>
      </c>
      <c r="N2319" s="51">
        <v>0.273025127935275</v>
      </c>
      <c r="O2319" s="63">
        <v>23.789696548464732</v>
      </c>
      <c r="P2319" s="63">
        <v>2.9358888344360987</v>
      </c>
      <c r="Q2319" s="26" t="s">
        <v>117</v>
      </c>
      <c r="R2319" s="61">
        <v>6.8789337032223549E-2</v>
      </c>
      <c r="S2319" s="61">
        <v>0.27917718744357867</v>
      </c>
      <c r="T2319" s="61">
        <v>6.2815783945146643E-3</v>
      </c>
      <c r="U2319" s="61">
        <v>1.4337568666104635E-3</v>
      </c>
      <c r="V2319" s="61">
        <v>0.61004082580149899</v>
      </c>
      <c r="W2319" s="61">
        <v>3.4277314461574032E-2</v>
      </c>
    </row>
    <row r="2320" spans="1:23" x14ac:dyDescent="0.25">
      <c r="A2320" s="26" t="s">
        <v>3746</v>
      </c>
      <c r="B2320" s="26" t="s">
        <v>3747</v>
      </c>
      <c r="C2320" s="26" t="s">
        <v>726</v>
      </c>
      <c r="D2320" s="26" t="s">
        <v>88</v>
      </c>
      <c r="E2320" s="26">
        <v>3957</v>
      </c>
      <c r="F2320" s="26">
        <v>26554</v>
      </c>
      <c r="G2320" s="26" t="s">
        <v>6631</v>
      </c>
      <c r="H2320" s="26" t="s">
        <v>90</v>
      </c>
      <c r="I2320" s="26" t="s">
        <v>147</v>
      </c>
      <c r="J2320" s="26" t="s">
        <v>6631</v>
      </c>
      <c r="K2320" s="62">
        <v>89.12417619642018</v>
      </c>
      <c r="L2320" s="62">
        <v>82.172325539205772</v>
      </c>
      <c r="M2320" s="62">
        <v>85.33782984886119</v>
      </c>
      <c r="N2320" s="51">
        <v>0.401670610611569</v>
      </c>
      <c r="O2320" s="63">
        <v>21.034324489552962</v>
      </c>
      <c r="P2320" s="63">
        <v>3.0995069664585739</v>
      </c>
      <c r="Q2320" s="26" t="s">
        <v>117</v>
      </c>
      <c r="R2320" s="61">
        <v>0.10228519310187406</v>
      </c>
      <c r="S2320" s="61">
        <v>0.78931729482429402</v>
      </c>
      <c r="T2320" s="61">
        <v>1.8711915131067376E-3</v>
      </c>
      <c r="U2320" s="61">
        <v>1.4338852351334628E-3</v>
      </c>
      <c r="V2320" s="61">
        <v>9.3813044190829892E-2</v>
      </c>
      <c r="W2320" s="61">
        <v>1.1279391134761873E-2</v>
      </c>
    </row>
    <row r="2321" spans="1:23" x14ac:dyDescent="0.25">
      <c r="A2321" s="26" t="s">
        <v>1672</v>
      </c>
      <c r="B2321" s="26" t="s">
        <v>1673</v>
      </c>
      <c r="C2321" s="26" t="s">
        <v>87</v>
      </c>
      <c r="D2321" s="26" t="s">
        <v>88</v>
      </c>
      <c r="E2321" s="26">
        <v>9396</v>
      </c>
      <c r="F2321" s="26">
        <v>37787</v>
      </c>
      <c r="G2321" s="26" t="s">
        <v>6647</v>
      </c>
      <c r="H2321" s="26" t="s">
        <v>90</v>
      </c>
      <c r="I2321" s="26" t="s">
        <v>118</v>
      </c>
      <c r="J2321" s="26" t="s">
        <v>6647</v>
      </c>
      <c r="K2321" s="62">
        <v>28.654339905029421</v>
      </c>
      <c r="L2321" s="62">
        <v>17.895204705029254</v>
      </c>
      <c r="M2321" s="62">
        <v>55.51736527634354</v>
      </c>
      <c r="N2321" s="51">
        <v>0.10527926315795</v>
      </c>
      <c r="O2321" s="63">
        <v>4.6475932146859273</v>
      </c>
      <c r="P2321" s="63">
        <v>2.7144381185262043</v>
      </c>
      <c r="Q2321" s="26" t="s">
        <v>117</v>
      </c>
      <c r="R2321" s="61">
        <v>0.40915673144563969</v>
      </c>
      <c r="S2321" s="61">
        <v>0.34729693292523167</v>
      </c>
      <c r="T2321" s="61">
        <v>4.2355352175498039E-2</v>
      </c>
      <c r="U2321" s="61">
        <v>1.6084482530329392E-3</v>
      </c>
      <c r="V2321" s="61">
        <v>0.15222941098611503</v>
      </c>
      <c r="W2321" s="61">
        <v>4.7353124214482539E-2</v>
      </c>
    </row>
    <row r="2322" spans="1:23" x14ac:dyDescent="0.25">
      <c r="A2322" s="26" t="s">
        <v>3924</v>
      </c>
      <c r="B2322" s="26" t="s">
        <v>3925</v>
      </c>
      <c r="C2322" s="26" t="s">
        <v>154</v>
      </c>
      <c r="D2322" s="26" t="s">
        <v>155</v>
      </c>
      <c r="E2322" s="26">
        <v>1635</v>
      </c>
      <c r="F2322" s="26">
        <v>4600</v>
      </c>
      <c r="G2322" s="26" t="s">
        <v>6631</v>
      </c>
      <c r="H2322" s="26" t="s">
        <v>90</v>
      </c>
      <c r="I2322" s="26" t="s">
        <v>147</v>
      </c>
      <c r="J2322" s="26" t="s">
        <v>6631</v>
      </c>
      <c r="K2322" s="62">
        <v>29.615999136128995</v>
      </c>
      <c r="L2322" s="62">
        <v>45.356670718780322</v>
      </c>
      <c r="M2322" s="62">
        <v>18.354159437940449</v>
      </c>
      <c r="N2322" s="51">
        <v>0.41362896161199203</v>
      </c>
      <c r="O2322" s="63">
        <v>5.2060845064812789</v>
      </c>
      <c r="P2322" s="63">
        <v>2.4495893059492992</v>
      </c>
      <c r="Q2322" s="26" t="s">
        <v>629</v>
      </c>
      <c r="R2322" s="61">
        <v>0.51853101783718347</v>
      </c>
      <c r="S2322" s="61">
        <v>0.42922951864416781</v>
      </c>
      <c r="T2322" s="61">
        <v>1.8657784974722882E-2</v>
      </c>
      <c r="U2322" s="61">
        <v>1.322381679503948E-3</v>
      </c>
      <c r="V2322" s="61">
        <v>8.8251346183067566E-3</v>
      </c>
      <c r="W2322" s="61">
        <v>2.3434162246115428E-2</v>
      </c>
    </row>
    <row r="2323" spans="1:23" x14ac:dyDescent="0.25">
      <c r="A2323" s="26" t="s">
        <v>3872</v>
      </c>
      <c r="B2323" s="26" t="s">
        <v>3873</v>
      </c>
      <c r="C2323" s="26" t="s">
        <v>726</v>
      </c>
      <c r="D2323" s="26" t="s">
        <v>88</v>
      </c>
      <c r="E2323" s="26">
        <v>2014</v>
      </c>
      <c r="F2323" s="26">
        <v>9500</v>
      </c>
      <c r="G2323" s="26" t="s">
        <v>6631</v>
      </c>
      <c r="H2323" s="26" t="s">
        <v>90</v>
      </c>
      <c r="I2323" s="26" t="s">
        <v>147</v>
      </c>
      <c r="J2323" s="26" t="s">
        <v>6631</v>
      </c>
      <c r="K2323" s="62">
        <v>92.622507339315135</v>
      </c>
      <c r="L2323" s="62">
        <v>84.501535543874013</v>
      </c>
      <c r="M2323" s="62">
        <v>89.180785620761839</v>
      </c>
      <c r="N2323" s="51">
        <v>0.431841060059583</v>
      </c>
      <c r="O2323" s="63">
        <v>26.465440235587042</v>
      </c>
      <c r="P2323" s="63">
        <v>3.848086862966531</v>
      </c>
      <c r="Q2323" s="26" t="s">
        <v>117</v>
      </c>
      <c r="R2323" s="61">
        <v>1.0821536567459846E-2</v>
      </c>
      <c r="S2323" s="61">
        <v>0.96634829047107362</v>
      </c>
      <c r="T2323" s="61">
        <v>4.221946733900488E-3</v>
      </c>
      <c r="U2323" s="61">
        <v>2.7273879484380722E-4</v>
      </c>
      <c r="V2323" s="61">
        <v>9.4511595462485921E-3</v>
      </c>
      <c r="W2323" s="61">
        <v>8.8843278864736298E-3</v>
      </c>
    </row>
    <row r="2324" spans="1:23" x14ac:dyDescent="0.25">
      <c r="A2324" s="26" t="s">
        <v>3888</v>
      </c>
      <c r="B2324" s="26" t="s">
        <v>3889</v>
      </c>
      <c r="C2324" s="26" t="s">
        <v>726</v>
      </c>
      <c r="D2324" s="26" t="s">
        <v>88</v>
      </c>
      <c r="E2324" s="26">
        <v>1924</v>
      </c>
      <c r="F2324" s="26">
        <v>6349</v>
      </c>
      <c r="G2324" s="26" t="s">
        <v>6631</v>
      </c>
      <c r="H2324" s="26" t="s">
        <v>90</v>
      </c>
      <c r="I2324" s="26" t="s">
        <v>147</v>
      </c>
      <c r="J2324" s="26" t="s">
        <v>6631</v>
      </c>
      <c r="K2324" s="62">
        <v>92.627202809087905</v>
      </c>
      <c r="L2324" s="62">
        <v>84.501896773698292</v>
      </c>
      <c r="M2324" s="62">
        <v>89.186078619656442</v>
      </c>
      <c r="N2324" s="51">
        <v>0.43190734624763299</v>
      </c>
      <c r="O2324" s="63">
        <v>26.463539969614459</v>
      </c>
      <c r="P2324" s="63">
        <v>3.8479465498594165</v>
      </c>
      <c r="Q2324" s="26" t="s">
        <v>117</v>
      </c>
      <c r="R2324" s="61">
        <v>1.0922375578634265E-2</v>
      </c>
      <c r="S2324" s="61">
        <v>0.9661436899548862</v>
      </c>
      <c r="T2324" s="61">
        <v>4.3194161367185839E-3</v>
      </c>
      <c r="U2324" s="61">
        <v>2.730922472658088E-4</v>
      </c>
      <c r="V2324" s="61">
        <v>9.4453373520178054E-3</v>
      </c>
      <c r="W2324" s="61">
        <v>8.8960887304777615E-3</v>
      </c>
    </row>
    <row r="2325" spans="1:23" x14ac:dyDescent="0.25">
      <c r="A2325" s="26" t="s">
        <v>3990</v>
      </c>
      <c r="B2325" s="26" t="s">
        <v>3991</v>
      </c>
      <c r="C2325" s="26" t="s">
        <v>726</v>
      </c>
      <c r="D2325" s="26" t="s">
        <v>88</v>
      </c>
      <c r="E2325" s="26">
        <v>1173</v>
      </c>
      <c r="F2325" s="26">
        <v>5500</v>
      </c>
      <c r="G2325" s="26" t="s">
        <v>6631</v>
      </c>
      <c r="H2325" s="26" t="s">
        <v>90</v>
      </c>
      <c r="I2325" s="26" t="s">
        <v>130</v>
      </c>
      <c r="J2325" s="26" t="s">
        <v>6631</v>
      </c>
      <c r="K2325" s="62">
        <v>89.464672307703339</v>
      </c>
      <c r="L2325" s="62">
        <v>85.575815280317542</v>
      </c>
      <c r="M2325" s="62">
        <v>81.925772058299373</v>
      </c>
      <c r="N2325" s="51">
        <v>0.44593593764404404</v>
      </c>
      <c r="O2325" s="63">
        <v>28.109858285998957</v>
      </c>
      <c r="P2325" s="63">
        <v>3.7675649998958436</v>
      </c>
      <c r="Q2325" s="26" t="s">
        <v>117</v>
      </c>
      <c r="R2325" s="61">
        <v>8.3098058060966599E-3</v>
      </c>
      <c r="S2325" s="61">
        <v>0.94187051327857674</v>
      </c>
      <c r="T2325" s="61">
        <v>9.4016042044093723E-3</v>
      </c>
      <c r="U2325" s="61">
        <v>5.8538209358193685E-5</v>
      </c>
      <c r="V2325" s="61">
        <v>5.3118850982969727E-3</v>
      </c>
      <c r="W2325" s="61">
        <v>3.5047653403261964E-2</v>
      </c>
    </row>
    <row r="2326" spans="1:23" x14ac:dyDescent="0.25">
      <c r="A2326" s="26" t="s">
        <v>1630</v>
      </c>
      <c r="B2326" s="26" t="s">
        <v>1631</v>
      </c>
      <c r="C2326" s="26" t="s">
        <v>726</v>
      </c>
      <c r="D2326" s="26" t="s">
        <v>88</v>
      </c>
      <c r="E2326" s="26">
        <v>13258</v>
      </c>
      <c r="F2326" s="26">
        <v>34668</v>
      </c>
      <c r="G2326" s="26" t="s">
        <v>6647</v>
      </c>
      <c r="H2326" s="26" t="s">
        <v>90</v>
      </c>
      <c r="I2326" s="26" t="s">
        <v>118</v>
      </c>
      <c r="J2326" s="26" t="s">
        <v>6647</v>
      </c>
      <c r="K2326" s="62">
        <v>8.8795849463833232</v>
      </c>
      <c r="L2326" s="62">
        <v>3.2605538073861458</v>
      </c>
      <c r="M2326" s="62">
        <v>57.099723315642571</v>
      </c>
      <c r="N2326" s="51">
        <v>5.7978082990170099E-2</v>
      </c>
      <c r="O2326" s="63">
        <v>1.2169985876322555</v>
      </c>
      <c r="P2326" s="63">
        <v>2.6577651776402695</v>
      </c>
      <c r="Q2326" s="26" t="s">
        <v>629</v>
      </c>
      <c r="R2326" s="61">
        <v>0.68593484761172818</v>
      </c>
      <c r="S2326" s="61">
        <v>8.6066830734720087E-2</v>
      </c>
      <c r="T2326" s="61">
        <v>6.8822530933580683E-3</v>
      </c>
      <c r="U2326" s="61">
        <v>1.3958778631575958E-3</v>
      </c>
      <c r="V2326" s="61">
        <v>0.16251574812388916</v>
      </c>
      <c r="W2326" s="61">
        <v>5.7204442573146552E-2</v>
      </c>
    </row>
    <row r="2327" spans="1:23" x14ac:dyDescent="0.25">
      <c r="A2327" s="26" t="s">
        <v>1854</v>
      </c>
      <c r="B2327" s="26" t="s">
        <v>1855</v>
      </c>
      <c r="C2327" s="26" t="s">
        <v>154</v>
      </c>
      <c r="D2327" s="26" t="s">
        <v>155</v>
      </c>
      <c r="E2327" s="26">
        <v>2860</v>
      </c>
      <c r="F2327" s="26">
        <v>16373</v>
      </c>
      <c r="G2327" s="26" t="s">
        <v>6647</v>
      </c>
      <c r="H2327" s="26" t="s">
        <v>90</v>
      </c>
      <c r="I2327" s="26" t="s">
        <v>118</v>
      </c>
      <c r="J2327" s="26" t="s">
        <v>6647</v>
      </c>
      <c r="K2327" s="62">
        <v>47.913067603670477</v>
      </c>
      <c r="L2327" s="62">
        <v>44.166399235265601</v>
      </c>
      <c r="M2327" s="62">
        <v>49.177645347002283</v>
      </c>
      <c r="N2327" s="51">
        <v>0.182761482279649</v>
      </c>
      <c r="O2327" s="63">
        <v>2.5335411878764762</v>
      </c>
      <c r="P2327" s="63">
        <v>3.0258890289899156</v>
      </c>
      <c r="Q2327" s="26" t="s">
        <v>629</v>
      </c>
      <c r="R2327" s="61">
        <v>0.61338841567470448</v>
      </c>
      <c r="S2327" s="61">
        <v>0.26947532978561162</v>
      </c>
      <c r="T2327" s="61">
        <v>4.0088154161510695E-2</v>
      </c>
      <c r="U2327" s="61">
        <v>2.0838920838351879E-3</v>
      </c>
      <c r="V2327" s="61">
        <v>2.888191900083795E-2</v>
      </c>
      <c r="W2327" s="61">
        <v>4.6082289293499966E-2</v>
      </c>
    </row>
    <row r="2328" spans="1:23" x14ac:dyDescent="0.25">
      <c r="A2328" s="26" t="s">
        <v>3610</v>
      </c>
      <c r="B2328" s="26" t="s">
        <v>3611</v>
      </c>
      <c r="C2328" s="26" t="s">
        <v>87</v>
      </c>
      <c r="D2328" s="26" t="s">
        <v>88</v>
      </c>
      <c r="E2328" s="26">
        <v>9277</v>
      </c>
      <c r="F2328" s="26">
        <v>66967</v>
      </c>
      <c r="G2328" s="26" t="s">
        <v>6631</v>
      </c>
      <c r="H2328" s="26" t="s">
        <v>90</v>
      </c>
      <c r="I2328" s="26" t="s">
        <v>130</v>
      </c>
      <c r="J2328" s="26" t="s">
        <v>6631</v>
      </c>
      <c r="K2328" s="62">
        <v>93.687431001393435</v>
      </c>
      <c r="L2328" s="62">
        <v>83.390407762223489</v>
      </c>
      <c r="M2328" s="62">
        <v>92.377474756061886</v>
      </c>
      <c r="N2328" s="51">
        <v>0.41579761545089799</v>
      </c>
      <c r="O2328" s="63">
        <v>14.147075148681109</v>
      </c>
      <c r="P2328" s="63">
        <v>4.1909625157646282</v>
      </c>
      <c r="Q2328" s="26" t="s">
        <v>117</v>
      </c>
      <c r="R2328" s="61">
        <v>2.6784165671577372E-2</v>
      </c>
      <c r="S2328" s="61">
        <v>0.88679283548883592</v>
      </c>
      <c r="T2328" s="61">
        <v>7.1588103411394571E-2</v>
      </c>
      <c r="U2328" s="61">
        <v>9.9423553509062849E-4</v>
      </c>
      <c r="V2328" s="61">
        <v>6.0882857600962695E-3</v>
      </c>
      <c r="W2328" s="61">
        <v>7.7523741330053231E-3</v>
      </c>
    </row>
    <row r="2329" spans="1:23" x14ac:dyDescent="0.25">
      <c r="A2329" s="26" t="s">
        <v>3598</v>
      </c>
      <c r="B2329" s="26" t="s">
        <v>3599</v>
      </c>
      <c r="C2329" s="26" t="s">
        <v>528</v>
      </c>
      <c r="D2329" s="26" t="s">
        <v>88</v>
      </c>
      <c r="E2329" s="26">
        <v>9726</v>
      </c>
      <c r="F2329" s="26">
        <v>62970</v>
      </c>
      <c r="G2329" s="26" t="s">
        <v>6631</v>
      </c>
      <c r="H2329" s="26" t="s">
        <v>90</v>
      </c>
      <c r="I2329" s="26" t="s">
        <v>147</v>
      </c>
      <c r="J2329" s="26" t="s">
        <v>6631</v>
      </c>
      <c r="K2329" s="62">
        <v>97.302921347277206</v>
      </c>
      <c r="L2329" s="62">
        <v>96.09757210419734</v>
      </c>
      <c r="M2329" s="62">
        <v>89.249700801300392</v>
      </c>
      <c r="N2329" s="51">
        <v>0.51958476050762203</v>
      </c>
      <c r="O2329" s="63">
        <v>21.428288736633533</v>
      </c>
      <c r="P2329" s="63">
        <v>4.291436261658446</v>
      </c>
      <c r="Q2329" s="26" t="s">
        <v>117</v>
      </c>
      <c r="R2329" s="61">
        <v>6.4633764336046494E-3</v>
      </c>
      <c r="S2329" s="61">
        <v>0.93880718468871194</v>
      </c>
      <c r="T2329" s="61">
        <v>4.9499896392173053E-2</v>
      </c>
      <c r="U2329" s="61">
        <v>1.0539767679001643E-3</v>
      </c>
      <c r="V2329" s="61">
        <v>2.246723599973615E-3</v>
      </c>
      <c r="W2329" s="61">
        <v>1.9288421176361264E-3</v>
      </c>
    </row>
    <row r="2330" spans="1:23" x14ac:dyDescent="0.25">
      <c r="A2330" s="26" t="s">
        <v>4280</v>
      </c>
      <c r="B2330" s="26" t="s">
        <v>4281</v>
      </c>
      <c r="C2330" s="26" t="s">
        <v>726</v>
      </c>
      <c r="D2330" s="26" t="s">
        <v>88</v>
      </c>
      <c r="E2330" s="26">
        <v>258</v>
      </c>
      <c r="F2330" s="26">
        <v>579</v>
      </c>
      <c r="G2330" s="26" t="s">
        <v>6631</v>
      </c>
      <c r="H2330" s="26" t="s">
        <v>90</v>
      </c>
      <c r="I2330" s="26" t="s">
        <v>118</v>
      </c>
      <c r="J2330" s="26" t="s">
        <v>6631</v>
      </c>
      <c r="K2330" s="62">
        <v>58.282904690000002</v>
      </c>
      <c r="L2330" s="62">
        <v>56.49268785000001</v>
      </c>
      <c r="M2330" s="62">
        <v>53.896386388083179</v>
      </c>
      <c r="N2330" s="51">
        <v>0.20136869131625801</v>
      </c>
      <c r="O2330" s="63">
        <v>17.900000000000002</v>
      </c>
      <c r="P2330" s="63">
        <v>2.8766365869922481</v>
      </c>
      <c r="Q2330" s="26" t="s">
        <v>629</v>
      </c>
      <c r="R2330" s="61">
        <v>0.5907706236670156</v>
      </c>
      <c r="S2330" s="61">
        <v>0.3332257423315661</v>
      </c>
      <c r="T2330" s="61">
        <v>8.0977081403538122E-3</v>
      </c>
      <c r="U2330" s="61">
        <v>9.8504903616086388E-3</v>
      </c>
      <c r="V2330" s="61">
        <v>5.7602956947467032E-2</v>
      </c>
      <c r="W2330" s="61">
        <v>4.5247855198895251E-4</v>
      </c>
    </row>
    <row r="2331" spans="1:23" x14ac:dyDescent="0.25">
      <c r="A2331" s="26" t="s">
        <v>3726</v>
      </c>
      <c r="B2331" s="26" t="s">
        <v>3727</v>
      </c>
      <c r="C2331" s="26" t="s">
        <v>121</v>
      </c>
      <c r="D2331" s="26" t="s">
        <v>88</v>
      </c>
      <c r="E2331" s="26">
        <v>4414</v>
      </c>
      <c r="F2331" s="26">
        <v>20256</v>
      </c>
      <c r="G2331" s="26" t="s">
        <v>6631</v>
      </c>
      <c r="H2331" s="26" t="s">
        <v>90</v>
      </c>
      <c r="I2331" s="26" t="s">
        <v>118</v>
      </c>
      <c r="J2331" s="26" t="s">
        <v>6631</v>
      </c>
      <c r="K2331" s="62">
        <v>50.144211703691674</v>
      </c>
      <c r="L2331" s="62">
        <v>36.530586746234562</v>
      </c>
      <c r="M2331" s="62">
        <v>69.794388467794761</v>
      </c>
      <c r="N2331" s="51">
        <v>0.24853634334957397</v>
      </c>
      <c r="O2331" s="63">
        <v>6.7251018224471313</v>
      </c>
      <c r="P2331" s="63">
        <v>2.5840365801546894</v>
      </c>
      <c r="Q2331" s="26" t="s">
        <v>117</v>
      </c>
      <c r="R2331" s="61">
        <v>0.39022118628545999</v>
      </c>
      <c r="S2331" s="61">
        <v>0.32153837921970263</v>
      </c>
      <c r="T2331" s="61">
        <v>3.8780268266195399E-2</v>
      </c>
      <c r="U2331" s="61">
        <v>1.2524390741440097E-3</v>
      </c>
      <c r="V2331" s="61">
        <v>0.18488994691709984</v>
      </c>
      <c r="W2331" s="61">
        <v>6.3317780237398064E-2</v>
      </c>
    </row>
    <row r="2332" spans="1:23" x14ac:dyDescent="0.25">
      <c r="A2332" s="26" t="s">
        <v>3952</v>
      </c>
      <c r="B2332" s="26" t="s">
        <v>3953</v>
      </c>
      <c r="C2332" s="26" t="s">
        <v>528</v>
      </c>
      <c r="D2332" s="26" t="s">
        <v>88</v>
      </c>
      <c r="E2332" s="26">
        <v>1445</v>
      </c>
      <c r="F2332" s="26">
        <v>10615</v>
      </c>
      <c r="G2332" s="26" t="s">
        <v>6631</v>
      </c>
      <c r="H2332" s="26" t="s">
        <v>90</v>
      </c>
      <c r="I2332" s="26" t="s">
        <v>147</v>
      </c>
      <c r="J2332" s="26" t="s">
        <v>6631</v>
      </c>
      <c r="K2332" s="62">
        <v>94.851173574466131</v>
      </c>
      <c r="L2332" s="62">
        <v>91.212025632796255</v>
      </c>
      <c r="M2332" s="62">
        <v>88.762791847402951</v>
      </c>
      <c r="N2332" s="51">
        <v>0.56499285021978307</v>
      </c>
      <c r="O2332" s="63">
        <v>9.0999501017037918</v>
      </c>
      <c r="P2332" s="63">
        <v>3.6939887181195887</v>
      </c>
      <c r="Q2332" s="26" t="s">
        <v>117</v>
      </c>
      <c r="R2332" s="61">
        <v>9.8210589059739145E-3</v>
      </c>
      <c r="S2332" s="61">
        <v>0.7277644794300816</v>
      </c>
      <c r="T2332" s="61">
        <v>0.24665330974891864</v>
      </c>
      <c r="U2332" s="61">
        <v>0</v>
      </c>
      <c r="V2332" s="61">
        <v>7.6895671515517317E-3</v>
      </c>
      <c r="W2332" s="61">
        <v>8.0715847634741777E-3</v>
      </c>
    </row>
    <row r="2333" spans="1:23" x14ac:dyDescent="0.25">
      <c r="A2333" s="26" t="s">
        <v>3416</v>
      </c>
      <c r="B2333" s="26" t="s">
        <v>3417</v>
      </c>
      <c r="C2333" s="26" t="s">
        <v>726</v>
      </c>
      <c r="D2333" s="26" t="s">
        <v>88</v>
      </c>
      <c r="E2333" s="26">
        <v>52016</v>
      </c>
      <c r="F2333" s="26">
        <v>204393</v>
      </c>
      <c r="G2333" s="26" t="s">
        <v>6631</v>
      </c>
      <c r="H2333" s="26" t="s">
        <v>90</v>
      </c>
      <c r="I2333" s="26" t="s">
        <v>118</v>
      </c>
      <c r="J2333" s="26" t="s">
        <v>6631</v>
      </c>
      <c r="K2333" s="62">
        <v>48.886278271020338</v>
      </c>
      <c r="L2333" s="62">
        <v>61.111428185240555</v>
      </c>
      <c r="M2333" s="62">
        <v>32.686612536630307</v>
      </c>
      <c r="N2333" s="51">
        <v>0.27004332731820901</v>
      </c>
      <c r="O2333" s="63">
        <v>4.7735265156273936</v>
      </c>
      <c r="P2333" s="63">
        <v>3.2446567703314635</v>
      </c>
      <c r="Q2333" s="26" t="s">
        <v>117</v>
      </c>
      <c r="R2333" s="61">
        <v>0.29528158087396505</v>
      </c>
      <c r="S2333" s="61">
        <v>0.44098522627926839</v>
      </c>
      <c r="T2333" s="61">
        <v>0.14655803304787535</v>
      </c>
      <c r="U2333" s="61">
        <v>7.2322130585613462E-3</v>
      </c>
      <c r="V2333" s="61">
        <v>8.1705663991667454E-2</v>
      </c>
      <c r="W2333" s="61">
        <v>2.8237282748662097E-2</v>
      </c>
    </row>
    <row r="2334" spans="1:23" x14ac:dyDescent="0.25">
      <c r="A2334" s="26" t="s">
        <v>3422</v>
      </c>
      <c r="B2334" s="26" t="s">
        <v>3423</v>
      </c>
      <c r="C2334" s="26" t="s">
        <v>154</v>
      </c>
      <c r="D2334" s="26" t="s">
        <v>155</v>
      </c>
      <c r="E2334" s="26">
        <v>47076</v>
      </c>
      <c r="F2334" s="26">
        <v>165586</v>
      </c>
      <c r="G2334" s="26" t="s">
        <v>6631</v>
      </c>
      <c r="H2334" s="26" t="s">
        <v>90</v>
      </c>
      <c r="I2334" s="26" t="s">
        <v>118</v>
      </c>
      <c r="J2334" s="26" t="s">
        <v>6631</v>
      </c>
      <c r="K2334" s="62">
        <v>51.141665240905517</v>
      </c>
      <c r="L2334" s="62">
        <v>57.35376065477476</v>
      </c>
      <c r="M2334" s="62">
        <v>40.752501736322536</v>
      </c>
      <c r="N2334" s="51">
        <v>0.27739656929258</v>
      </c>
      <c r="O2334" s="63">
        <v>5.8632853786037682</v>
      </c>
      <c r="P2334" s="63">
        <v>3.3642748935301987</v>
      </c>
      <c r="Q2334" s="26" t="s">
        <v>117</v>
      </c>
      <c r="R2334" s="61">
        <v>0.39269513861548755</v>
      </c>
      <c r="S2334" s="61">
        <v>0.46652539353018946</v>
      </c>
      <c r="T2334" s="61">
        <v>3.4598059287408119E-2</v>
      </c>
      <c r="U2334" s="61">
        <v>2.9830694974312621E-3</v>
      </c>
      <c r="V2334" s="61">
        <v>6.500513422490424E-2</v>
      </c>
      <c r="W2334" s="61">
        <v>3.8193204844579241E-2</v>
      </c>
    </row>
    <row r="2335" spans="1:23" x14ac:dyDescent="0.25">
      <c r="A2335" s="26" t="s">
        <v>4332</v>
      </c>
      <c r="B2335" s="26" t="s">
        <v>4333</v>
      </c>
      <c r="C2335" s="26" t="s">
        <v>87</v>
      </c>
      <c r="D2335" s="26" t="s">
        <v>88</v>
      </c>
      <c r="E2335" s="26">
        <v>211</v>
      </c>
      <c r="F2335" s="26">
        <v>325</v>
      </c>
      <c r="G2335" s="26" t="s">
        <v>6631</v>
      </c>
      <c r="H2335" s="26" t="s">
        <v>90</v>
      </c>
      <c r="I2335" s="26" t="s">
        <v>147</v>
      </c>
      <c r="J2335" s="26" t="s">
        <v>6631</v>
      </c>
      <c r="K2335" s="62">
        <v>46.180030260000002</v>
      </c>
      <c r="L2335" s="62">
        <v>40.63287948</v>
      </c>
      <c r="M2335" s="62">
        <v>51.574362170000001</v>
      </c>
      <c r="N2335" s="51">
        <v>0.36462093862815897</v>
      </c>
      <c r="O2335" s="63">
        <v>4.0999999999999996</v>
      </c>
      <c r="P2335" s="63">
        <v>2.39</v>
      </c>
      <c r="Q2335" s="26" t="s">
        <v>629</v>
      </c>
      <c r="R2335" s="61">
        <v>0.6859205776173285</v>
      </c>
      <c r="S2335" s="61">
        <v>0.19133574007220214</v>
      </c>
      <c r="T2335" s="61">
        <v>0</v>
      </c>
      <c r="U2335" s="61">
        <v>0</v>
      </c>
      <c r="V2335" s="61">
        <v>0</v>
      </c>
      <c r="W2335" s="61">
        <v>0.12274368231046932</v>
      </c>
    </row>
    <row r="2336" spans="1:23" x14ac:dyDescent="0.25">
      <c r="A2336" s="26" t="s">
        <v>1424</v>
      </c>
      <c r="B2336" s="26" t="s">
        <v>1425</v>
      </c>
      <c r="C2336" s="26" t="s">
        <v>154</v>
      </c>
      <c r="D2336" s="26" t="s">
        <v>155</v>
      </c>
      <c r="E2336" s="26">
        <v>164464</v>
      </c>
      <c r="F2336" s="26">
        <v>637387</v>
      </c>
      <c r="G2336" s="26" t="s">
        <v>6647</v>
      </c>
      <c r="H2336" s="26" t="s">
        <v>90</v>
      </c>
      <c r="I2336" s="26" t="s">
        <v>118</v>
      </c>
      <c r="J2336" s="26" t="s">
        <v>6647</v>
      </c>
      <c r="K2336" s="62">
        <v>49.303064547851569</v>
      </c>
      <c r="L2336" s="62">
        <v>59.089768003261135</v>
      </c>
      <c r="M2336" s="62">
        <v>33.733759179734832</v>
      </c>
      <c r="N2336" s="51">
        <v>0.26099010046715199</v>
      </c>
      <c r="O2336" s="63">
        <v>4.4159984396179999</v>
      </c>
      <c r="P2336" s="63">
        <v>3.5037759534037569</v>
      </c>
      <c r="Q2336" s="26" t="s">
        <v>117</v>
      </c>
      <c r="R2336" s="61">
        <v>0.36488051281827277</v>
      </c>
      <c r="S2336" s="61">
        <v>0.46489109299195674</v>
      </c>
      <c r="T2336" s="61">
        <v>7.3908572482236132E-2</v>
      </c>
      <c r="U2336" s="61">
        <v>2.7693800292120877E-3</v>
      </c>
      <c r="V2336" s="61">
        <v>5.1332084304425332E-2</v>
      </c>
      <c r="W2336" s="61">
        <v>4.2218357373897487E-2</v>
      </c>
    </row>
    <row r="2337" spans="1:23" x14ac:dyDescent="0.25">
      <c r="A2337" s="26" t="s">
        <v>3968</v>
      </c>
      <c r="B2337" s="26" t="s">
        <v>3969</v>
      </c>
      <c r="C2337" s="26" t="s">
        <v>121</v>
      </c>
      <c r="D2337" s="26" t="s">
        <v>88</v>
      </c>
      <c r="E2337" s="26">
        <v>1273</v>
      </c>
      <c r="F2337" s="26">
        <v>2985</v>
      </c>
      <c r="G2337" s="26" t="s">
        <v>6631</v>
      </c>
      <c r="H2337" s="26" t="s">
        <v>90</v>
      </c>
      <c r="I2337" s="26" t="s">
        <v>118</v>
      </c>
      <c r="J2337" s="26" t="s">
        <v>6631</v>
      </c>
      <c r="K2337" s="62">
        <v>60.379465945048743</v>
      </c>
      <c r="L2337" s="62">
        <v>77.838885031594629</v>
      </c>
      <c r="M2337" s="62">
        <v>31.500910948874992</v>
      </c>
      <c r="N2337" s="51">
        <v>0.32615362920180901</v>
      </c>
      <c r="O2337" s="63">
        <v>15.573817507441195</v>
      </c>
      <c r="P2337" s="63">
        <v>3.3600291054935223</v>
      </c>
      <c r="Q2337" s="26" t="s">
        <v>117</v>
      </c>
      <c r="R2337" s="61">
        <v>0.31839525825851622</v>
      </c>
      <c r="S2337" s="61">
        <v>0.60963997234180833</v>
      </c>
      <c r="T2337" s="61">
        <v>3.5331918730649337E-2</v>
      </c>
      <c r="U2337" s="61">
        <v>5.4760460542689214E-4</v>
      </c>
      <c r="V2337" s="61">
        <v>2.230712371761855E-2</v>
      </c>
      <c r="W2337" s="61">
        <v>1.3778122345980774E-2</v>
      </c>
    </row>
    <row r="2338" spans="1:23" x14ac:dyDescent="0.25">
      <c r="A2338" s="26" t="s">
        <v>3724</v>
      </c>
      <c r="B2338" s="26" t="s">
        <v>3725</v>
      </c>
      <c r="C2338" s="26" t="s">
        <v>726</v>
      </c>
      <c r="D2338" s="26" t="s">
        <v>88</v>
      </c>
      <c r="E2338" s="26">
        <v>4477</v>
      </c>
      <c r="F2338" s="26">
        <v>16126</v>
      </c>
      <c r="G2338" s="26" t="s">
        <v>6631</v>
      </c>
      <c r="H2338" s="26" t="s">
        <v>90</v>
      </c>
      <c r="I2338" s="26" t="s">
        <v>118</v>
      </c>
      <c r="J2338" s="26" t="s">
        <v>6631</v>
      </c>
      <c r="K2338" s="62">
        <v>40.475990318879944</v>
      </c>
      <c r="L2338" s="62">
        <v>40.108745301284429</v>
      </c>
      <c r="M2338" s="62">
        <v>39.59419948534331</v>
      </c>
      <c r="N2338" s="51">
        <v>0.18349631859953</v>
      </c>
      <c r="O2338" s="63">
        <v>2.3584942065723449</v>
      </c>
      <c r="P2338" s="63">
        <v>3.1395359990065743</v>
      </c>
      <c r="Q2338" s="26" t="s">
        <v>117</v>
      </c>
      <c r="R2338" s="61">
        <v>0.34105471867531861</v>
      </c>
      <c r="S2338" s="61">
        <v>0.23767953596420754</v>
      </c>
      <c r="T2338" s="61">
        <v>0.29084272554074575</v>
      </c>
      <c r="U2338" s="61">
        <v>3.5154007521877428E-3</v>
      </c>
      <c r="V2338" s="61">
        <v>4.7450804385915368E-2</v>
      </c>
      <c r="W2338" s="61">
        <v>7.9456814681625382E-2</v>
      </c>
    </row>
    <row r="2339" spans="1:23" x14ac:dyDescent="0.25">
      <c r="A2339" s="26" t="s">
        <v>1684</v>
      </c>
      <c r="B2339" s="26" t="s">
        <v>1685</v>
      </c>
      <c r="C2339" s="26" t="s">
        <v>528</v>
      </c>
      <c r="D2339" s="26" t="s">
        <v>88</v>
      </c>
      <c r="E2339" s="26">
        <v>8816</v>
      </c>
      <c r="F2339" s="26">
        <v>32206</v>
      </c>
      <c r="G2339" s="26" t="s">
        <v>6647</v>
      </c>
      <c r="H2339" s="26" t="s">
        <v>90</v>
      </c>
      <c r="I2339" s="26" t="s">
        <v>118</v>
      </c>
      <c r="J2339" s="26" t="s">
        <v>6647</v>
      </c>
      <c r="K2339" s="62">
        <v>38.187082962550626</v>
      </c>
      <c r="L2339" s="62">
        <v>26.985068202330737</v>
      </c>
      <c r="M2339" s="62">
        <v>59.198064727286422</v>
      </c>
      <c r="N2339" s="51">
        <v>0.13524028986964701</v>
      </c>
      <c r="O2339" s="63">
        <v>4.0571338948421349</v>
      </c>
      <c r="P2339" s="63">
        <v>2.7627179055218973</v>
      </c>
      <c r="Q2339" s="26" t="s">
        <v>117</v>
      </c>
      <c r="R2339" s="61">
        <v>0.45328633933356621</v>
      </c>
      <c r="S2339" s="61">
        <v>0.29918815001636778</v>
      </c>
      <c r="T2339" s="61">
        <v>5.3531861094651578E-2</v>
      </c>
      <c r="U2339" s="61">
        <v>5.9998118439808269E-3</v>
      </c>
      <c r="V2339" s="61">
        <v>0.14023152747275763</v>
      </c>
      <c r="W2339" s="61">
        <v>4.7762310238675852E-2</v>
      </c>
    </row>
    <row r="2340" spans="1:23" x14ac:dyDescent="0.25">
      <c r="A2340" s="26" t="s">
        <v>1971</v>
      </c>
      <c r="B2340" s="26" t="s">
        <v>1972</v>
      </c>
      <c r="C2340" s="26" t="s">
        <v>726</v>
      </c>
      <c r="D2340" s="26" t="s">
        <v>88</v>
      </c>
      <c r="E2340" s="26">
        <v>1479</v>
      </c>
      <c r="F2340" s="26">
        <v>4847</v>
      </c>
      <c r="G2340" s="26" t="s">
        <v>6647</v>
      </c>
      <c r="H2340" s="26" t="s">
        <v>90</v>
      </c>
      <c r="I2340" s="26" t="s">
        <v>118</v>
      </c>
      <c r="J2340" s="26" t="s">
        <v>6647</v>
      </c>
      <c r="K2340" s="62">
        <v>21.973393558345425</v>
      </c>
      <c r="L2340" s="62">
        <v>18.586114622466496</v>
      </c>
      <c r="M2340" s="62">
        <v>34.591735534312384</v>
      </c>
      <c r="N2340" s="51">
        <v>0.14275817046290601</v>
      </c>
      <c r="O2340" s="63">
        <v>1.5910304890080802</v>
      </c>
      <c r="P2340" s="63">
        <v>2.8531429659834973</v>
      </c>
      <c r="Q2340" s="26" t="s">
        <v>629</v>
      </c>
      <c r="R2340" s="61">
        <v>0.50206791675206519</v>
      </c>
      <c r="S2340" s="61">
        <v>0.16080410104773346</v>
      </c>
      <c r="T2340" s="61">
        <v>0.21152085835215662</v>
      </c>
      <c r="U2340" s="61">
        <v>0</v>
      </c>
      <c r="V2340" s="61">
        <v>4.2567259484303711E-2</v>
      </c>
      <c r="W2340" s="61">
        <v>8.3039864363741056E-2</v>
      </c>
    </row>
    <row r="2341" spans="1:23" x14ac:dyDescent="0.25">
      <c r="A2341" s="26" t="s">
        <v>1876</v>
      </c>
      <c r="B2341" s="26" t="s">
        <v>1877</v>
      </c>
      <c r="C2341" s="26" t="s">
        <v>726</v>
      </c>
      <c r="D2341" s="26" t="s">
        <v>88</v>
      </c>
      <c r="E2341" s="26">
        <v>2489</v>
      </c>
      <c r="F2341" s="26">
        <v>8213</v>
      </c>
      <c r="G2341" s="26" t="s">
        <v>6647</v>
      </c>
      <c r="H2341" s="26" t="s">
        <v>90</v>
      </c>
      <c r="I2341" s="26" t="s">
        <v>118</v>
      </c>
      <c r="J2341" s="26" t="s">
        <v>6647</v>
      </c>
      <c r="K2341" s="62">
        <v>86.920962252021212</v>
      </c>
      <c r="L2341" s="62">
        <v>64.562208606483878</v>
      </c>
      <c r="M2341" s="62">
        <v>93.958064757371204</v>
      </c>
      <c r="N2341" s="51">
        <v>0.33532664203580703</v>
      </c>
      <c r="O2341" s="63">
        <v>15.077070191400683</v>
      </c>
      <c r="P2341" s="63">
        <v>3.67065136996366</v>
      </c>
      <c r="Q2341" s="26" t="s">
        <v>117</v>
      </c>
      <c r="R2341" s="61">
        <v>7.685170267763082E-2</v>
      </c>
      <c r="S2341" s="61">
        <v>0.70122231561957182</v>
      </c>
      <c r="T2341" s="61">
        <v>2.9900063760374164E-2</v>
      </c>
      <c r="U2341" s="61">
        <v>7.488714080779695E-3</v>
      </c>
      <c r="V2341" s="61">
        <v>0.17205886430219586</v>
      </c>
      <c r="W2341" s="61">
        <v>1.247833955944759E-2</v>
      </c>
    </row>
    <row r="2342" spans="1:23" x14ac:dyDescent="0.25">
      <c r="A2342" s="26" t="s">
        <v>1592</v>
      </c>
      <c r="B2342" s="26" t="s">
        <v>1593</v>
      </c>
      <c r="C2342" s="26" t="s">
        <v>121</v>
      </c>
      <c r="D2342" s="26" t="s">
        <v>88</v>
      </c>
      <c r="E2342" s="26">
        <v>15426</v>
      </c>
      <c r="F2342" s="26">
        <v>56793</v>
      </c>
      <c r="G2342" s="26" t="s">
        <v>6647</v>
      </c>
      <c r="H2342" s="26" t="s">
        <v>90</v>
      </c>
      <c r="I2342" s="26" t="s">
        <v>118</v>
      </c>
      <c r="J2342" s="26" t="s">
        <v>6647</v>
      </c>
      <c r="K2342" s="62">
        <v>53.227871708299418</v>
      </c>
      <c r="L2342" s="62">
        <v>42.581073011008947</v>
      </c>
      <c r="M2342" s="62">
        <v>65.016182037554984</v>
      </c>
      <c r="N2342" s="51">
        <v>0.13989092405624501</v>
      </c>
      <c r="O2342" s="63">
        <v>9.84935446116633</v>
      </c>
      <c r="P2342" s="63">
        <v>3.1908880079208721</v>
      </c>
      <c r="Q2342" s="26" t="s">
        <v>117</v>
      </c>
      <c r="R2342" s="61">
        <v>0.28193208503710349</v>
      </c>
      <c r="S2342" s="61">
        <v>0.45444093753761061</v>
      </c>
      <c r="T2342" s="61">
        <v>1.3946244204468973E-2</v>
      </c>
      <c r="U2342" s="61">
        <v>7.9344099530754349E-4</v>
      </c>
      <c r="V2342" s="61">
        <v>0.2131458468580878</v>
      </c>
      <c r="W2342" s="61">
        <v>3.5741445367422048E-2</v>
      </c>
    </row>
    <row r="2343" spans="1:23" x14ac:dyDescent="0.25">
      <c r="A2343" s="26" t="s">
        <v>3400</v>
      </c>
      <c r="B2343" s="26" t="s">
        <v>3401</v>
      </c>
      <c r="C2343" s="26" t="s">
        <v>154</v>
      </c>
      <c r="D2343" s="26" t="s">
        <v>155</v>
      </c>
      <c r="E2343" s="26">
        <v>110522</v>
      </c>
      <c r="F2343" s="26">
        <v>270000</v>
      </c>
      <c r="G2343" s="26" t="s">
        <v>6631</v>
      </c>
      <c r="H2343" s="26" t="s">
        <v>90</v>
      </c>
      <c r="I2343" s="26" t="s">
        <v>147</v>
      </c>
      <c r="J2343" s="26" t="s">
        <v>6631</v>
      </c>
      <c r="K2343" s="62">
        <v>37.5586161773603</v>
      </c>
      <c r="L2343" s="62">
        <v>45.0442572769037</v>
      </c>
      <c r="M2343" s="62">
        <v>29.080321065282462</v>
      </c>
      <c r="N2343" s="51">
        <v>0.40756592578435402</v>
      </c>
      <c r="O2343" s="63">
        <v>20.440254127093763</v>
      </c>
      <c r="P2343" s="63">
        <v>2.3640201045667606</v>
      </c>
      <c r="Q2343" s="26" t="s">
        <v>117</v>
      </c>
      <c r="R2343" s="61">
        <v>0.45171275943225431</v>
      </c>
      <c r="S2343" s="61">
        <v>0.47770555303833101</v>
      </c>
      <c r="T2343" s="61">
        <v>1.9491886145130023E-2</v>
      </c>
      <c r="U2343" s="61">
        <v>3.5823200650117663E-3</v>
      </c>
      <c r="V2343" s="61">
        <v>2.1254807533763007E-2</v>
      </c>
      <c r="W2343" s="61">
        <v>2.6252673785509467E-2</v>
      </c>
    </row>
    <row r="2344" spans="1:23" x14ac:dyDescent="0.25">
      <c r="A2344" s="26" t="s">
        <v>1848</v>
      </c>
      <c r="B2344" s="26" t="s">
        <v>1849</v>
      </c>
      <c r="C2344" s="26" t="s">
        <v>726</v>
      </c>
      <c r="D2344" s="26" t="s">
        <v>88</v>
      </c>
      <c r="E2344" s="26">
        <v>2949</v>
      </c>
      <c r="F2344" s="26">
        <v>9300</v>
      </c>
      <c r="G2344" s="26" t="s">
        <v>6647</v>
      </c>
      <c r="H2344" s="26" t="s">
        <v>90</v>
      </c>
      <c r="I2344" s="26" t="s">
        <v>118</v>
      </c>
      <c r="J2344" s="26" t="s">
        <v>6647</v>
      </c>
      <c r="K2344" s="62">
        <v>10.546448783427836</v>
      </c>
      <c r="L2344" s="62">
        <v>5.1123463688580584</v>
      </c>
      <c r="M2344" s="62">
        <v>51.300114095613004</v>
      </c>
      <c r="N2344" s="51">
        <v>7.8542279128200998E-2</v>
      </c>
      <c r="O2344" s="63">
        <v>3.8448184018456359</v>
      </c>
      <c r="P2344" s="63">
        <v>3.0616687036796</v>
      </c>
      <c r="Q2344" s="26" t="s">
        <v>629</v>
      </c>
      <c r="R2344" s="61">
        <v>0.51628951134707068</v>
      </c>
      <c r="S2344" s="61">
        <v>0.10561328107355709</v>
      </c>
      <c r="T2344" s="61">
        <v>5.1356592368658107E-3</v>
      </c>
      <c r="U2344" s="61">
        <v>6.7182988412962244E-5</v>
      </c>
      <c r="V2344" s="61">
        <v>0.31969741500570614</v>
      </c>
      <c r="W2344" s="61">
        <v>5.3196950348386916E-2</v>
      </c>
    </row>
    <row r="2345" spans="1:23" x14ac:dyDescent="0.25">
      <c r="A2345" s="26" t="s">
        <v>2343</v>
      </c>
      <c r="B2345" s="26" t="s">
        <v>2344</v>
      </c>
      <c r="C2345" s="26" t="s">
        <v>87</v>
      </c>
      <c r="D2345" s="26" t="s">
        <v>88</v>
      </c>
      <c r="E2345" s="26">
        <v>208</v>
      </c>
      <c r="F2345" s="26">
        <v>686</v>
      </c>
      <c r="G2345" s="26" t="s">
        <v>6647</v>
      </c>
      <c r="H2345" s="26" t="s">
        <v>90</v>
      </c>
      <c r="I2345" s="26" t="s">
        <v>118</v>
      </c>
      <c r="J2345" s="26" t="s">
        <v>6647</v>
      </c>
      <c r="K2345" s="62">
        <v>90.090771559999993</v>
      </c>
      <c r="L2345" s="62">
        <v>71.848209780000005</v>
      </c>
      <c r="M2345" s="62">
        <v>95.009334159999995</v>
      </c>
      <c r="N2345" s="51">
        <v>0.128596305008325</v>
      </c>
      <c r="O2345" s="63">
        <v>28.3</v>
      </c>
      <c r="P2345" s="63">
        <v>4.0992660456617926</v>
      </c>
      <c r="Q2345" s="26" t="s">
        <v>117</v>
      </c>
      <c r="R2345" s="61">
        <v>3.7567009484014979E-2</v>
      </c>
      <c r="S2345" s="61">
        <v>0.63443620124139788</v>
      </c>
      <c r="T2345" s="61">
        <v>5.5832971193833799E-5</v>
      </c>
      <c r="U2345" s="61">
        <v>0</v>
      </c>
      <c r="V2345" s="61">
        <v>0.30590021551344926</v>
      </c>
      <c r="W2345" s="61">
        <v>2.2040740789944144E-2</v>
      </c>
    </row>
    <row r="2346" spans="1:23" x14ac:dyDescent="0.25">
      <c r="A2346" s="26" t="s">
        <v>3670</v>
      </c>
      <c r="B2346" s="26" t="s">
        <v>3671</v>
      </c>
      <c r="C2346" s="26" t="s">
        <v>121</v>
      </c>
      <c r="D2346" s="26" t="s">
        <v>88</v>
      </c>
      <c r="E2346" s="26">
        <v>6192</v>
      </c>
      <c r="F2346" s="26">
        <v>20859</v>
      </c>
      <c r="G2346" s="26" t="s">
        <v>6631</v>
      </c>
      <c r="H2346" s="26" t="s">
        <v>90</v>
      </c>
      <c r="I2346" s="26" t="s">
        <v>118</v>
      </c>
      <c r="J2346" s="26" t="s">
        <v>6631</v>
      </c>
      <c r="K2346" s="62">
        <v>56.086424469313656</v>
      </c>
      <c r="L2346" s="62">
        <v>53.029077956690301</v>
      </c>
      <c r="M2346" s="62">
        <v>54.814946068015054</v>
      </c>
      <c r="N2346" s="51">
        <v>0.14253973219220301</v>
      </c>
      <c r="O2346" s="63">
        <v>0.90013863289390961</v>
      </c>
      <c r="P2346" s="63">
        <v>2.4607048228185349</v>
      </c>
      <c r="Q2346" s="26" t="s">
        <v>117</v>
      </c>
      <c r="R2346" s="61">
        <v>0.13850768084103848</v>
      </c>
      <c r="S2346" s="61">
        <v>7.8725589469721177E-2</v>
      </c>
      <c r="T2346" s="61">
        <v>0.665524175552483</v>
      </c>
      <c r="U2346" s="61">
        <v>9.1640248000495455E-3</v>
      </c>
      <c r="V2346" s="61">
        <v>4.5635493623160349E-2</v>
      </c>
      <c r="W2346" s="61">
        <v>6.2443035713547472E-2</v>
      </c>
    </row>
    <row r="2347" spans="1:23" x14ac:dyDescent="0.25">
      <c r="A2347" s="26" t="s">
        <v>3538</v>
      </c>
      <c r="B2347" s="26" t="s">
        <v>3539</v>
      </c>
      <c r="C2347" s="26" t="s">
        <v>528</v>
      </c>
      <c r="D2347" s="26" t="s">
        <v>88</v>
      </c>
      <c r="E2347" s="26">
        <v>15972</v>
      </c>
      <c r="F2347" s="26">
        <v>82041</v>
      </c>
      <c r="G2347" s="26" t="s">
        <v>6631</v>
      </c>
      <c r="H2347" s="26" t="s">
        <v>90</v>
      </c>
      <c r="I2347" s="26" t="s">
        <v>130</v>
      </c>
      <c r="J2347" s="26" t="s">
        <v>6631</v>
      </c>
      <c r="K2347" s="62">
        <v>77.220747261687151</v>
      </c>
      <c r="L2347" s="62">
        <v>78.858288540227463</v>
      </c>
      <c r="M2347" s="62">
        <v>63.647687921200408</v>
      </c>
      <c r="N2347" s="51">
        <v>0.32199128198045401</v>
      </c>
      <c r="O2347" s="63">
        <v>6.831277856876647</v>
      </c>
      <c r="P2347" s="63">
        <v>2.7959394432399649</v>
      </c>
      <c r="Q2347" s="26" t="s">
        <v>117</v>
      </c>
      <c r="R2347" s="61">
        <v>5.3107113247609632E-2</v>
      </c>
      <c r="S2347" s="61">
        <v>0.38726178565044944</v>
      </c>
      <c r="T2347" s="61">
        <v>0.49685756822715993</v>
      </c>
      <c r="U2347" s="61">
        <v>1.3618405362292407E-3</v>
      </c>
      <c r="V2347" s="61">
        <v>1.7220744750468104E-2</v>
      </c>
      <c r="W2347" s="61">
        <v>4.4190947588084215E-2</v>
      </c>
    </row>
    <row r="2348" spans="1:23" x14ac:dyDescent="0.25">
      <c r="A2348" s="26" t="s">
        <v>4018</v>
      </c>
      <c r="B2348" s="26" t="s">
        <v>4019</v>
      </c>
      <c r="C2348" s="26" t="s">
        <v>87</v>
      </c>
      <c r="D2348" s="26" t="s">
        <v>88</v>
      </c>
      <c r="E2348" s="26">
        <v>983</v>
      </c>
      <c r="F2348" s="26">
        <v>4207</v>
      </c>
      <c r="G2348" s="26" t="s">
        <v>6631</v>
      </c>
      <c r="H2348" s="26" t="s">
        <v>90</v>
      </c>
      <c r="I2348" s="26" t="s">
        <v>130</v>
      </c>
      <c r="J2348" s="26" t="s">
        <v>6631</v>
      </c>
      <c r="K2348" s="62">
        <v>98.946704730224525</v>
      </c>
      <c r="L2348" s="62">
        <v>82.042597163296037</v>
      </c>
      <c r="M2348" s="62">
        <v>99.743831451575176</v>
      </c>
      <c r="N2348" s="51">
        <v>0.62229667992284399</v>
      </c>
      <c r="O2348" s="63">
        <v>19.085308236962081</v>
      </c>
      <c r="P2348" s="63">
        <v>3.1580201009914282</v>
      </c>
      <c r="Q2348" s="26" t="s">
        <v>117</v>
      </c>
      <c r="R2348" s="61">
        <v>0.22141599616487997</v>
      </c>
      <c r="S2348" s="61">
        <v>0.53734715879904538</v>
      </c>
      <c r="T2348" s="61">
        <v>0.206378596242796</v>
      </c>
      <c r="U2348" s="61">
        <v>2.4471538493789788E-5</v>
      </c>
      <c r="V2348" s="61">
        <v>7.1897972250756711E-3</v>
      </c>
      <c r="W2348" s="61">
        <v>2.7643980029709265E-2</v>
      </c>
    </row>
    <row r="2349" spans="1:23" x14ac:dyDescent="0.25">
      <c r="A2349" s="26" t="s">
        <v>3688</v>
      </c>
      <c r="B2349" s="26" t="s">
        <v>3689</v>
      </c>
      <c r="C2349" s="26" t="s">
        <v>87</v>
      </c>
      <c r="D2349" s="26" t="s">
        <v>88</v>
      </c>
      <c r="E2349" s="26">
        <v>5489</v>
      </c>
      <c r="F2349" s="26">
        <v>15275</v>
      </c>
      <c r="G2349" s="26" t="s">
        <v>6631</v>
      </c>
      <c r="H2349" s="26" t="s">
        <v>90</v>
      </c>
      <c r="I2349" s="26" t="s">
        <v>147</v>
      </c>
      <c r="J2349" s="26" t="s">
        <v>6631</v>
      </c>
      <c r="K2349" s="62">
        <v>91.48371956814556</v>
      </c>
      <c r="L2349" s="62">
        <v>90.285757313860117</v>
      </c>
      <c r="M2349" s="62">
        <v>80.807541561230849</v>
      </c>
      <c r="N2349" s="51">
        <v>0.49909083075621297</v>
      </c>
      <c r="O2349" s="63">
        <v>26.806323903970899</v>
      </c>
      <c r="P2349" s="63">
        <v>3.7177037744154324</v>
      </c>
      <c r="Q2349" s="26" t="s">
        <v>117</v>
      </c>
      <c r="R2349" s="61">
        <v>1.638008519849463E-2</v>
      </c>
      <c r="S2349" s="61">
        <v>0.96062985305129966</v>
      </c>
      <c r="T2349" s="61">
        <v>7.6904111477037636E-3</v>
      </c>
      <c r="U2349" s="61">
        <v>2.0348209299265625E-3</v>
      </c>
      <c r="V2349" s="61">
        <v>9.8942466711877796E-3</v>
      </c>
      <c r="W2349" s="61">
        <v>3.3705830013873259E-3</v>
      </c>
    </row>
    <row r="2350" spans="1:23" x14ac:dyDescent="0.25">
      <c r="A2350" s="26" t="s">
        <v>5282</v>
      </c>
      <c r="B2350" s="26" t="s">
        <v>5283</v>
      </c>
      <c r="C2350" s="26" t="s">
        <v>955</v>
      </c>
      <c r="D2350" s="26" t="s">
        <v>155</v>
      </c>
      <c r="E2350" s="26">
        <v>22</v>
      </c>
      <c r="F2350" s="26">
        <v>73</v>
      </c>
      <c r="G2350" s="26" t="s">
        <v>6631</v>
      </c>
      <c r="H2350" s="26" t="s">
        <v>90</v>
      </c>
      <c r="I2350" s="26" t="s">
        <v>89</v>
      </c>
      <c r="J2350" s="26" t="s">
        <v>6631</v>
      </c>
      <c r="K2350" s="62">
        <v>81.883509829999994</v>
      </c>
      <c r="L2350" s="62">
        <v>80.950579930000004</v>
      </c>
      <c r="M2350" s="62">
        <v>70.665836959999993</v>
      </c>
      <c r="N2350" s="51">
        <v>0.72056384742951907</v>
      </c>
      <c r="O2350" s="63">
        <v>60.4</v>
      </c>
      <c r="P2350" s="63">
        <v>2.6</v>
      </c>
      <c r="Q2350" s="26" t="s">
        <v>117</v>
      </c>
      <c r="R2350" s="61">
        <v>1.0911925175370228E-2</v>
      </c>
      <c r="S2350" s="61">
        <v>0.88932190179267356</v>
      </c>
      <c r="T2350" s="61">
        <v>0</v>
      </c>
      <c r="U2350" s="61">
        <v>0</v>
      </c>
      <c r="V2350" s="61">
        <v>1.558846453624318E-3</v>
      </c>
      <c r="W2350" s="61">
        <v>9.8207326578332033E-2</v>
      </c>
    </row>
    <row r="2351" spans="1:23" x14ac:dyDescent="0.25">
      <c r="A2351" s="26" t="s">
        <v>3668</v>
      </c>
      <c r="B2351" s="26" t="s">
        <v>3669</v>
      </c>
      <c r="C2351" s="26" t="s">
        <v>87</v>
      </c>
      <c r="D2351" s="26" t="s">
        <v>88</v>
      </c>
      <c r="E2351" s="26">
        <v>6215</v>
      </c>
      <c r="F2351" s="26">
        <v>44729</v>
      </c>
      <c r="G2351" s="26" t="s">
        <v>6631</v>
      </c>
      <c r="H2351" s="26" t="s">
        <v>90</v>
      </c>
      <c r="I2351" s="26" t="s">
        <v>118</v>
      </c>
      <c r="J2351" s="26" t="s">
        <v>6631</v>
      </c>
      <c r="K2351" s="62">
        <v>82.348331001330621</v>
      </c>
      <c r="L2351" s="62">
        <v>73.272432552846908</v>
      </c>
      <c r="M2351" s="62">
        <v>80.098993542178036</v>
      </c>
      <c r="N2351" s="51">
        <v>0.29989344206272001</v>
      </c>
      <c r="O2351" s="63">
        <v>10.20269367543094</v>
      </c>
      <c r="P2351" s="63">
        <v>3.0388332426923861</v>
      </c>
      <c r="Q2351" s="26" t="s">
        <v>117</v>
      </c>
      <c r="R2351" s="61">
        <v>0.14174889530678791</v>
      </c>
      <c r="S2351" s="61">
        <v>0.49177381449301327</v>
      </c>
      <c r="T2351" s="61">
        <v>0.25510774097879313</v>
      </c>
      <c r="U2351" s="61">
        <v>2.4134444253847121E-3</v>
      </c>
      <c r="V2351" s="61">
        <v>7.8383253048819782E-2</v>
      </c>
      <c r="W2351" s="61">
        <v>3.0572851747201129E-2</v>
      </c>
    </row>
    <row r="2352" spans="1:23" x14ac:dyDescent="0.25">
      <c r="A2352" s="26" t="s">
        <v>3934</v>
      </c>
      <c r="B2352" s="26" t="s">
        <v>3935</v>
      </c>
      <c r="C2352" s="26" t="s">
        <v>121</v>
      </c>
      <c r="D2352" s="26" t="s">
        <v>88</v>
      </c>
      <c r="E2352" s="26">
        <v>1554</v>
      </c>
      <c r="F2352" s="26">
        <v>5249</v>
      </c>
      <c r="G2352" s="26" t="s">
        <v>6631</v>
      </c>
      <c r="H2352" s="26" t="s">
        <v>90</v>
      </c>
      <c r="I2352" s="26" t="s">
        <v>118</v>
      </c>
      <c r="J2352" s="26" t="s">
        <v>6631</v>
      </c>
      <c r="K2352" s="62">
        <v>50.248718223957717</v>
      </c>
      <c r="L2352" s="62">
        <v>36.675121820994846</v>
      </c>
      <c r="M2352" s="62">
        <v>69.928196620743364</v>
      </c>
      <c r="N2352" s="51">
        <v>0.20268278792609301</v>
      </c>
      <c r="O2352" s="63">
        <v>5.7912493454107095</v>
      </c>
      <c r="P2352" s="63">
        <v>3.1506792641198142</v>
      </c>
      <c r="Q2352" s="26" t="s">
        <v>117</v>
      </c>
      <c r="R2352" s="61">
        <v>0.34228011522354462</v>
      </c>
      <c r="S2352" s="61">
        <v>0.49818088779121977</v>
      </c>
      <c r="T2352" s="61">
        <v>2.1882794414515148E-2</v>
      </c>
      <c r="U2352" s="61">
        <v>1.9173398638455841E-3</v>
      </c>
      <c r="V2352" s="61">
        <v>9.1161128053764209E-2</v>
      </c>
      <c r="W2352" s="61">
        <v>4.4577734653110275E-2</v>
      </c>
    </row>
    <row r="2353" spans="1:23" x14ac:dyDescent="0.25">
      <c r="A2353" s="26" t="s">
        <v>4896</v>
      </c>
      <c r="B2353" s="26" t="s">
        <v>4897</v>
      </c>
      <c r="C2353" s="26" t="s">
        <v>726</v>
      </c>
      <c r="D2353" s="26" t="s">
        <v>88</v>
      </c>
      <c r="E2353" s="26">
        <v>49</v>
      </c>
      <c r="F2353" s="26">
        <v>0</v>
      </c>
      <c r="G2353" s="26" t="s">
        <v>6631</v>
      </c>
      <c r="H2353" s="26" t="s">
        <v>90</v>
      </c>
      <c r="I2353" s="26" t="s">
        <v>147</v>
      </c>
      <c r="J2353" s="26" t="s">
        <v>6631</v>
      </c>
      <c r="K2353" s="62">
        <v>58.993309451715263</v>
      </c>
      <c r="L2353" s="62">
        <v>64.733287328527254</v>
      </c>
      <c r="M2353" s="62">
        <v>45.089110593922754</v>
      </c>
      <c r="N2353" s="51">
        <v>0.312112230702841</v>
      </c>
      <c r="O2353" s="63">
        <v>3.5649205867530598</v>
      </c>
      <c r="P2353" s="63">
        <v>2.9164475460495054</v>
      </c>
      <c r="Q2353" s="26" t="s">
        <v>117</v>
      </c>
      <c r="R2353" s="61">
        <v>0.42796476286361335</v>
      </c>
      <c r="S2353" s="61">
        <v>0.40381757122677903</v>
      </c>
      <c r="T2353" s="61">
        <v>7.72216466186363E-2</v>
      </c>
      <c r="U2353" s="61">
        <v>9.141456102247477E-3</v>
      </c>
      <c r="V2353" s="61">
        <v>3.4771216545762977E-2</v>
      </c>
      <c r="W2353" s="61">
        <v>4.708334664296087E-2</v>
      </c>
    </row>
    <row r="2354" spans="1:23" x14ac:dyDescent="0.25">
      <c r="A2354" s="26" t="s">
        <v>1612</v>
      </c>
      <c r="B2354" s="26" t="s">
        <v>1613</v>
      </c>
      <c r="C2354" s="26" t="s">
        <v>121</v>
      </c>
      <c r="D2354" s="26" t="s">
        <v>88</v>
      </c>
      <c r="E2354" s="26">
        <v>14053</v>
      </c>
      <c r="F2354" s="26">
        <v>52558</v>
      </c>
      <c r="G2354" s="26" t="s">
        <v>6647</v>
      </c>
      <c r="H2354" s="26" t="s">
        <v>90</v>
      </c>
      <c r="I2354" s="26" t="s">
        <v>118</v>
      </c>
      <c r="J2354" s="26" t="s">
        <v>6647</v>
      </c>
      <c r="K2354" s="62">
        <v>37.742038989146728</v>
      </c>
      <c r="L2354" s="62">
        <v>34.616487071744146</v>
      </c>
      <c r="M2354" s="62">
        <v>43.483378295859595</v>
      </c>
      <c r="N2354" s="51">
        <v>0.16196708650585598</v>
      </c>
      <c r="O2354" s="63">
        <v>5.0102904258716192</v>
      </c>
      <c r="P2354" s="63">
        <v>3.0289091057352739</v>
      </c>
      <c r="Q2354" s="26" t="s">
        <v>117</v>
      </c>
      <c r="R2354" s="61">
        <v>0.49282925800835536</v>
      </c>
      <c r="S2354" s="61">
        <v>0.31936401866854314</v>
      </c>
      <c r="T2354" s="61">
        <v>1.8119823213633854E-2</v>
      </c>
      <c r="U2354" s="61">
        <v>1.5050199206720824E-3</v>
      </c>
      <c r="V2354" s="61">
        <v>0.12378776692369856</v>
      </c>
      <c r="W2354" s="61">
        <v>4.439411326509704E-2</v>
      </c>
    </row>
    <row r="2355" spans="1:23" x14ac:dyDescent="0.25">
      <c r="A2355" s="26" t="s">
        <v>3448</v>
      </c>
      <c r="B2355" s="26" t="s">
        <v>3449</v>
      </c>
      <c r="C2355" s="26" t="s">
        <v>528</v>
      </c>
      <c r="D2355" s="26" t="s">
        <v>88</v>
      </c>
      <c r="E2355" s="26">
        <v>35532</v>
      </c>
      <c r="F2355" s="26">
        <v>201334</v>
      </c>
      <c r="G2355" s="26" t="s">
        <v>6631</v>
      </c>
      <c r="H2355" s="26" t="s">
        <v>90</v>
      </c>
      <c r="I2355" s="26" t="s">
        <v>118</v>
      </c>
      <c r="J2355" s="26" t="s">
        <v>6631</v>
      </c>
      <c r="K2355" s="62">
        <v>51.811557786982213</v>
      </c>
      <c r="L2355" s="62">
        <v>39.972609449125954</v>
      </c>
      <c r="M2355" s="62">
        <v>68.730711332150278</v>
      </c>
      <c r="N2355" s="51">
        <v>0.20935405874774698</v>
      </c>
      <c r="O2355" s="63">
        <v>17.750464301834821</v>
      </c>
      <c r="P2355" s="63">
        <v>2.6849666456131964</v>
      </c>
      <c r="Q2355" s="26" t="s">
        <v>629</v>
      </c>
      <c r="R2355" s="61">
        <v>0.64867727070413006</v>
      </c>
      <c r="S2355" s="61">
        <v>0.14999912606065127</v>
      </c>
      <c r="T2355" s="61">
        <v>2.3046002936476618E-2</v>
      </c>
      <c r="U2355" s="61">
        <v>6.3415097939554838E-4</v>
      </c>
      <c r="V2355" s="61">
        <v>0.12881929559864683</v>
      </c>
      <c r="W2355" s="61">
        <v>4.8824153720699891E-2</v>
      </c>
    </row>
    <row r="2356" spans="1:23" x14ac:dyDescent="0.25">
      <c r="A2356" s="26" t="s">
        <v>3604</v>
      </c>
      <c r="B2356" s="26" t="s">
        <v>3605</v>
      </c>
      <c r="C2356" s="26" t="s">
        <v>121</v>
      </c>
      <c r="D2356" s="26" t="s">
        <v>88</v>
      </c>
      <c r="E2356" s="26">
        <v>9473</v>
      </c>
      <c r="F2356" s="26">
        <v>40600</v>
      </c>
      <c r="G2356" s="26" t="s">
        <v>6631</v>
      </c>
      <c r="H2356" s="26" t="s">
        <v>90</v>
      </c>
      <c r="I2356" s="26" t="s">
        <v>118</v>
      </c>
      <c r="J2356" s="26" t="s">
        <v>6631</v>
      </c>
      <c r="K2356" s="62">
        <v>84.562490540011453</v>
      </c>
      <c r="L2356" s="62">
        <v>66.014821383864714</v>
      </c>
      <c r="M2356" s="62">
        <v>90.809449519057409</v>
      </c>
      <c r="N2356" s="51">
        <v>0.242216311130139</v>
      </c>
      <c r="O2356" s="63">
        <v>9.3164887888159384</v>
      </c>
      <c r="P2356" s="63">
        <v>3.5479878181488327</v>
      </c>
      <c r="Q2356" s="26" t="s">
        <v>117</v>
      </c>
      <c r="R2356" s="61">
        <v>5.363976962674058E-2</v>
      </c>
      <c r="S2356" s="61">
        <v>0.89579043216825183</v>
      </c>
      <c r="T2356" s="61">
        <v>7.783002667228942E-3</v>
      </c>
      <c r="U2356" s="61">
        <v>1.8315647803653526E-3</v>
      </c>
      <c r="V2356" s="61">
        <v>3.2031891700728371E-2</v>
      </c>
      <c r="W2356" s="61">
        <v>8.9233390566861321E-3</v>
      </c>
    </row>
    <row r="2357" spans="1:23" x14ac:dyDescent="0.25">
      <c r="A2357" s="26" t="s">
        <v>5030</v>
      </c>
      <c r="B2357" s="26" t="s">
        <v>5031</v>
      </c>
      <c r="C2357" s="26" t="s">
        <v>955</v>
      </c>
      <c r="D2357" s="26" t="s">
        <v>155</v>
      </c>
      <c r="E2357" s="26">
        <v>38</v>
      </c>
      <c r="F2357" s="26">
        <v>50</v>
      </c>
      <c r="G2357" s="26" t="s">
        <v>6631</v>
      </c>
      <c r="H2357" s="26" t="s">
        <v>90</v>
      </c>
      <c r="I2357" s="26" t="s">
        <v>130</v>
      </c>
      <c r="J2357" s="26" t="s">
        <v>6631</v>
      </c>
      <c r="K2357" s="62">
        <v>24.810892590000002</v>
      </c>
      <c r="L2357" s="62">
        <v>26.89107413</v>
      </c>
      <c r="M2357" s="62">
        <v>25.538270069999999</v>
      </c>
      <c r="N2357" s="51">
        <v>0.27285318559556798</v>
      </c>
      <c r="O2357" s="63">
        <v>6.7</v>
      </c>
      <c r="P2357" s="63">
        <v>2.29</v>
      </c>
      <c r="Q2357" s="26" t="s">
        <v>117</v>
      </c>
      <c r="R2357" s="61">
        <v>0.12062256809338522</v>
      </c>
      <c r="S2357" s="61">
        <v>0.86835278858625164</v>
      </c>
      <c r="T2357" s="61">
        <v>1.1024643320363165E-2</v>
      </c>
      <c r="U2357" s="61">
        <v>0</v>
      </c>
      <c r="V2357" s="61">
        <v>0</v>
      </c>
      <c r="W2357" s="61">
        <v>0</v>
      </c>
    </row>
    <row r="2358" spans="1:23" x14ac:dyDescent="0.25">
      <c r="A2358" s="26" t="s">
        <v>1744</v>
      </c>
      <c r="B2358" s="26" t="s">
        <v>1745</v>
      </c>
      <c r="C2358" s="26" t="s">
        <v>528</v>
      </c>
      <c r="D2358" s="26" t="s">
        <v>88</v>
      </c>
      <c r="E2358" s="26">
        <v>6159</v>
      </c>
      <c r="F2358" s="26">
        <v>16898</v>
      </c>
      <c r="G2358" s="26" t="s">
        <v>6647</v>
      </c>
      <c r="H2358" s="26" t="s">
        <v>90</v>
      </c>
      <c r="I2358" s="26" t="s">
        <v>118</v>
      </c>
      <c r="J2358" s="26" t="s">
        <v>6647</v>
      </c>
      <c r="K2358" s="62">
        <v>32.937402302456078</v>
      </c>
      <c r="L2358" s="62">
        <v>16.743087576450115</v>
      </c>
      <c r="M2358" s="62">
        <v>92.206131850483075</v>
      </c>
      <c r="N2358" s="51">
        <v>3.3458657358724102E-2</v>
      </c>
      <c r="O2358" s="63">
        <v>2.3062838205825149</v>
      </c>
      <c r="P2358" s="63">
        <v>2.431477714404005</v>
      </c>
      <c r="Q2358" s="26" t="s">
        <v>629</v>
      </c>
      <c r="R2358" s="61">
        <v>0.57558669080482794</v>
      </c>
      <c r="S2358" s="61">
        <v>0.19165714700447048</v>
      </c>
      <c r="T2358" s="61">
        <v>4.2315610604937201E-2</v>
      </c>
      <c r="U2358" s="61">
        <v>3.7759664879942901E-4</v>
      </c>
      <c r="V2358" s="61">
        <v>0.10439083913082634</v>
      </c>
      <c r="W2358" s="61">
        <v>8.5672115806138968E-2</v>
      </c>
    </row>
    <row r="2359" spans="1:23" x14ac:dyDescent="0.25">
      <c r="A2359" s="26" t="s">
        <v>3426</v>
      </c>
      <c r="B2359" s="26" t="s">
        <v>3427</v>
      </c>
      <c r="C2359" s="26" t="s">
        <v>87</v>
      </c>
      <c r="D2359" s="26" t="s">
        <v>88</v>
      </c>
      <c r="E2359" s="26">
        <v>46215</v>
      </c>
      <c r="F2359" s="26">
        <v>254300</v>
      </c>
      <c r="G2359" s="26" t="s">
        <v>6631</v>
      </c>
      <c r="H2359" s="26" t="s">
        <v>90</v>
      </c>
      <c r="I2359" s="26" t="s">
        <v>118</v>
      </c>
      <c r="J2359" s="26" t="s">
        <v>6631</v>
      </c>
      <c r="K2359" s="62">
        <v>81.265135368316749</v>
      </c>
      <c r="L2359" s="62">
        <v>60.164474202560392</v>
      </c>
      <c r="M2359" s="62">
        <v>91.114393041341771</v>
      </c>
      <c r="N2359" s="51">
        <v>0.29106034458526603</v>
      </c>
      <c r="O2359" s="63">
        <v>17.28534063329036</v>
      </c>
      <c r="P2359" s="63">
        <v>3.6363437629812787</v>
      </c>
      <c r="Q2359" s="26" t="s">
        <v>117</v>
      </c>
      <c r="R2359" s="61">
        <v>8.4827918244511927E-2</v>
      </c>
      <c r="S2359" s="61">
        <v>0.64286025439254546</v>
      </c>
      <c r="T2359" s="61">
        <v>6.3370226516290965E-3</v>
      </c>
      <c r="U2359" s="61">
        <v>1.5437052529827114E-3</v>
      </c>
      <c r="V2359" s="61">
        <v>0.25118123661791641</v>
      </c>
      <c r="W2359" s="61">
        <v>1.3249862840414729E-2</v>
      </c>
    </row>
    <row r="2360" spans="1:23" x14ac:dyDescent="0.25">
      <c r="A2360" s="26" t="s">
        <v>3770</v>
      </c>
      <c r="B2360" s="26" t="s">
        <v>3771</v>
      </c>
      <c r="C2360" s="26" t="s">
        <v>726</v>
      </c>
      <c r="D2360" s="26" t="s">
        <v>88</v>
      </c>
      <c r="E2360" s="26">
        <v>3528</v>
      </c>
      <c r="F2360" s="26">
        <v>22968</v>
      </c>
      <c r="G2360" s="26" t="s">
        <v>6631</v>
      </c>
      <c r="H2360" s="26" t="s">
        <v>90</v>
      </c>
      <c r="I2360" s="26" t="s">
        <v>147</v>
      </c>
      <c r="J2360" s="26" t="s">
        <v>6631</v>
      </c>
      <c r="K2360" s="62">
        <v>97.114685319790283</v>
      </c>
      <c r="L2360" s="62">
        <v>79.945524711239514</v>
      </c>
      <c r="M2360" s="62">
        <v>98.883467829490755</v>
      </c>
      <c r="N2360" s="51">
        <v>0.40235610932205296</v>
      </c>
      <c r="O2360" s="63">
        <v>26.390413373245902</v>
      </c>
      <c r="P2360" s="63">
        <v>3.4083919027950458</v>
      </c>
      <c r="Q2360" s="26" t="s">
        <v>117</v>
      </c>
      <c r="R2360" s="61">
        <v>4.1181240772417319E-2</v>
      </c>
      <c r="S2360" s="61">
        <v>0.60408332129159448</v>
      </c>
      <c r="T2360" s="61">
        <v>1.5688377803829642E-3</v>
      </c>
      <c r="U2360" s="61">
        <v>7.4743044500363343E-4</v>
      </c>
      <c r="V2360" s="61">
        <v>0.34390824185805763</v>
      </c>
      <c r="W2360" s="61">
        <v>8.5109278525442259E-3</v>
      </c>
    </row>
    <row r="2361" spans="1:23" x14ac:dyDescent="0.25">
      <c r="A2361" s="26" t="s">
        <v>3474</v>
      </c>
      <c r="B2361" s="26" t="s">
        <v>3475</v>
      </c>
      <c r="C2361" s="26" t="s">
        <v>87</v>
      </c>
      <c r="D2361" s="26" t="s">
        <v>88</v>
      </c>
      <c r="E2361" s="26">
        <v>26258</v>
      </c>
      <c r="F2361" s="26">
        <v>151902</v>
      </c>
      <c r="G2361" s="26" t="s">
        <v>6631</v>
      </c>
      <c r="H2361" s="26" t="s">
        <v>90</v>
      </c>
      <c r="I2361" s="26" t="s">
        <v>130</v>
      </c>
      <c r="J2361" s="26" t="s">
        <v>6631</v>
      </c>
      <c r="K2361" s="62">
        <v>92.819718745676923</v>
      </c>
      <c r="L2361" s="62">
        <v>81.330375947809543</v>
      </c>
      <c r="M2361" s="62">
        <v>91.457961655020696</v>
      </c>
      <c r="N2361" s="51">
        <v>0.38771802270775801</v>
      </c>
      <c r="O2361" s="63">
        <v>20.48175965225456</v>
      </c>
      <c r="P2361" s="63">
        <v>3.6158190098437943</v>
      </c>
      <c r="Q2361" s="26" t="s">
        <v>117</v>
      </c>
      <c r="R2361" s="61">
        <v>2.2241015004405135E-2</v>
      </c>
      <c r="S2361" s="61">
        <v>0.93958057510909132</v>
      </c>
      <c r="T2361" s="61">
        <v>5.9907072046772045E-3</v>
      </c>
      <c r="U2361" s="61">
        <v>1.1557261673133671E-3</v>
      </c>
      <c r="V2361" s="61">
        <v>2.7245973439161492E-2</v>
      </c>
      <c r="W2361" s="61">
        <v>3.7860030753511199E-3</v>
      </c>
    </row>
    <row r="2362" spans="1:23" x14ac:dyDescent="0.25">
      <c r="A2362" s="26" t="s">
        <v>2139</v>
      </c>
      <c r="B2362" s="26" t="s">
        <v>2140</v>
      </c>
      <c r="C2362" s="26" t="s">
        <v>121</v>
      </c>
      <c r="D2362" s="26" t="s">
        <v>88</v>
      </c>
      <c r="E2362" s="26">
        <v>592</v>
      </c>
      <c r="F2362" s="26">
        <v>1953</v>
      </c>
      <c r="G2362" s="26" t="s">
        <v>6647</v>
      </c>
      <c r="H2362" s="26" t="s">
        <v>90</v>
      </c>
      <c r="I2362" s="26" t="s">
        <v>118</v>
      </c>
      <c r="J2362" s="26" t="s">
        <v>6647</v>
      </c>
      <c r="K2362" s="62">
        <v>15.324111474450332</v>
      </c>
      <c r="L2362" s="62">
        <v>8.1640778036416215</v>
      </c>
      <c r="M2362" s="62">
        <v>45.601263418356893</v>
      </c>
      <c r="N2362" s="51">
        <v>5.5179070370427394E-2</v>
      </c>
      <c r="O2362" s="63">
        <v>6.4977370634568832</v>
      </c>
      <c r="P2362" s="63">
        <v>2.8691315096833514</v>
      </c>
      <c r="Q2362" s="26" t="s">
        <v>629</v>
      </c>
      <c r="R2362" s="61">
        <v>0.61561715235049241</v>
      </c>
      <c r="S2362" s="61">
        <v>0.13477642429942888</v>
      </c>
      <c r="T2362" s="61">
        <v>1.3482588082755196E-3</v>
      </c>
      <c r="U2362" s="61">
        <v>0</v>
      </c>
      <c r="V2362" s="61">
        <v>0.19535881680180028</v>
      </c>
      <c r="W2362" s="61">
        <v>5.289934774000285E-2</v>
      </c>
    </row>
    <row r="2363" spans="1:23" x14ac:dyDescent="0.25">
      <c r="A2363" s="26" t="s">
        <v>3488</v>
      </c>
      <c r="B2363" s="26" t="s">
        <v>3489</v>
      </c>
      <c r="C2363" s="26" t="s">
        <v>726</v>
      </c>
      <c r="D2363" s="26" t="s">
        <v>88</v>
      </c>
      <c r="E2363" s="26">
        <v>23489</v>
      </c>
      <c r="F2363" s="26">
        <v>109946</v>
      </c>
      <c r="G2363" s="26" t="s">
        <v>6631</v>
      </c>
      <c r="H2363" s="26" t="s">
        <v>90</v>
      </c>
      <c r="I2363" s="26" t="s">
        <v>118</v>
      </c>
      <c r="J2363" s="26" t="s">
        <v>6631</v>
      </c>
      <c r="K2363" s="62">
        <v>72.369304456690514</v>
      </c>
      <c r="L2363" s="62">
        <v>53.115942319202311</v>
      </c>
      <c r="M2363" s="62">
        <v>85.063022925321732</v>
      </c>
      <c r="N2363" s="51">
        <v>0.243205182117116</v>
      </c>
      <c r="O2363" s="63">
        <v>9.5982483848964328</v>
      </c>
      <c r="P2363" s="63">
        <v>3.228913231771767</v>
      </c>
      <c r="Q2363" s="26" t="s">
        <v>117</v>
      </c>
      <c r="R2363" s="61">
        <v>0.1490073241662741</v>
      </c>
      <c r="S2363" s="61">
        <v>0.7249611074191924</v>
      </c>
      <c r="T2363" s="61">
        <v>3.6546221155199163E-2</v>
      </c>
      <c r="U2363" s="61">
        <v>7.3929252157792376E-4</v>
      </c>
      <c r="V2363" s="61">
        <v>7.2385059031254292E-2</v>
      </c>
      <c r="W2363" s="61">
        <v>1.6360995706501527E-2</v>
      </c>
    </row>
    <row r="2364" spans="1:23" x14ac:dyDescent="0.25">
      <c r="A2364" s="26" t="s">
        <v>1470</v>
      </c>
      <c r="B2364" s="26" t="s">
        <v>1471</v>
      </c>
      <c r="C2364" s="26" t="s">
        <v>87</v>
      </c>
      <c r="D2364" s="26" t="s">
        <v>88</v>
      </c>
      <c r="E2364" s="26">
        <v>33087</v>
      </c>
      <c r="F2364" s="26">
        <v>143464</v>
      </c>
      <c r="G2364" s="26" t="s">
        <v>6647</v>
      </c>
      <c r="H2364" s="26" t="s">
        <v>90</v>
      </c>
      <c r="I2364" s="26" t="s">
        <v>118</v>
      </c>
      <c r="J2364" s="26" t="s">
        <v>6647</v>
      </c>
      <c r="K2364" s="62">
        <v>76.966712344830199</v>
      </c>
      <c r="L2364" s="62">
        <v>60.171227810986124</v>
      </c>
      <c r="M2364" s="62">
        <v>88.545581085640009</v>
      </c>
      <c r="N2364" s="51">
        <v>0.21399723926865699</v>
      </c>
      <c r="O2364" s="63">
        <v>9.3821442199197929</v>
      </c>
      <c r="P2364" s="63">
        <v>3.228929248517781</v>
      </c>
      <c r="Q2364" s="26" t="s">
        <v>117</v>
      </c>
      <c r="R2364" s="61">
        <v>0.12356777601440268</v>
      </c>
      <c r="S2364" s="61">
        <v>0.39037361107929458</v>
      </c>
      <c r="T2364" s="61">
        <v>0.22556443683834287</v>
      </c>
      <c r="U2364" s="61">
        <v>1.3611947356770777E-3</v>
      </c>
      <c r="V2364" s="61">
        <v>0.19892450335199829</v>
      </c>
      <c r="W2364" s="61">
        <v>6.0208477980284593E-2</v>
      </c>
    </row>
    <row r="2365" spans="1:23" x14ac:dyDescent="0.25">
      <c r="A2365" s="26" t="s">
        <v>5406</v>
      </c>
      <c r="B2365" s="26" t="s">
        <v>5407</v>
      </c>
      <c r="C2365" s="26" t="s">
        <v>955</v>
      </c>
      <c r="D2365" s="26" t="s">
        <v>155</v>
      </c>
      <c r="E2365" s="26">
        <v>16</v>
      </c>
      <c r="F2365" s="26">
        <v>42</v>
      </c>
      <c r="G2365" s="26" t="s">
        <v>6631</v>
      </c>
      <c r="H2365" s="26" t="s">
        <v>90</v>
      </c>
      <c r="I2365" s="26" t="s">
        <v>118</v>
      </c>
      <c r="J2365" s="26" t="s">
        <v>6631</v>
      </c>
      <c r="K2365" s="62">
        <v>20.625315180000001</v>
      </c>
      <c r="L2365" s="62">
        <v>30.786686840000002</v>
      </c>
      <c r="M2365" s="62">
        <v>13.341630370000001</v>
      </c>
      <c r="N2365" s="51">
        <v>0.203631647211414</v>
      </c>
      <c r="O2365" s="63">
        <v>20.2</v>
      </c>
      <c r="P2365" s="63">
        <v>2.04</v>
      </c>
      <c r="Q2365" s="26" t="s">
        <v>117</v>
      </c>
      <c r="R2365" s="61">
        <v>0.23086900129701685</v>
      </c>
      <c r="S2365" s="61">
        <v>0.71335927367055774</v>
      </c>
      <c r="T2365" s="61">
        <v>0</v>
      </c>
      <c r="U2365" s="61">
        <v>0</v>
      </c>
      <c r="V2365" s="61">
        <v>2.3346303501945526E-2</v>
      </c>
      <c r="W2365" s="61">
        <v>3.2425421530479899E-2</v>
      </c>
    </row>
    <row r="2366" spans="1:23" x14ac:dyDescent="0.25">
      <c r="A2366" s="26" t="s">
        <v>1674</v>
      </c>
      <c r="B2366" s="26" t="s">
        <v>1675</v>
      </c>
      <c r="C2366" s="26" t="s">
        <v>528</v>
      </c>
      <c r="D2366" s="26" t="s">
        <v>88</v>
      </c>
      <c r="E2366" s="26">
        <v>9334</v>
      </c>
      <c r="F2366" s="26">
        <v>38029</v>
      </c>
      <c r="G2366" s="26" t="s">
        <v>6647</v>
      </c>
      <c r="H2366" s="26" t="s">
        <v>90</v>
      </c>
      <c r="I2366" s="26" t="s">
        <v>118</v>
      </c>
      <c r="J2366" s="26" t="s">
        <v>6647</v>
      </c>
      <c r="K2366" s="62">
        <v>54.466828470557672</v>
      </c>
      <c r="L2366" s="62">
        <v>31.954995691253206</v>
      </c>
      <c r="M2366" s="62">
        <v>87.16621439525089</v>
      </c>
      <c r="N2366" s="51">
        <v>0.109279600264337</v>
      </c>
      <c r="O2366" s="63">
        <v>4.5244848910968125</v>
      </c>
      <c r="P2366" s="63">
        <v>2.2741108726704544</v>
      </c>
      <c r="Q2366" s="26" t="s">
        <v>117</v>
      </c>
      <c r="R2366" s="61">
        <v>0.47628084509194857</v>
      </c>
      <c r="S2366" s="61">
        <v>0.17675378155419416</v>
      </c>
      <c r="T2366" s="61">
        <v>8.3489332464778188E-2</v>
      </c>
      <c r="U2366" s="61">
        <v>1.09042121447212E-3</v>
      </c>
      <c r="V2366" s="61">
        <v>0.17268594273595084</v>
      </c>
      <c r="W2366" s="61">
        <v>8.9699676938656533E-2</v>
      </c>
    </row>
    <row r="2367" spans="1:23" x14ac:dyDescent="0.25">
      <c r="A2367" s="26" t="s">
        <v>1921</v>
      </c>
      <c r="B2367" s="26" t="s">
        <v>1922</v>
      </c>
      <c r="C2367" s="26" t="s">
        <v>121</v>
      </c>
      <c r="D2367" s="26" t="s">
        <v>88</v>
      </c>
      <c r="E2367" s="26">
        <v>1852</v>
      </c>
      <c r="F2367" s="26">
        <v>6111</v>
      </c>
      <c r="G2367" s="26" t="s">
        <v>6647</v>
      </c>
      <c r="H2367" s="26" t="s">
        <v>90</v>
      </c>
      <c r="I2367" s="26" t="s">
        <v>118</v>
      </c>
      <c r="J2367" s="26" t="s">
        <v>6647</v>
      </c>
      <c r="K2367" s="62">
        <v>83.603075200763314</v>
      </c>
      <c r="L2367" s="62">
        <v>61.278188382265689</v>
      </c>
      <c r="M2367" s="62">
        <v>91.58263155171808</v>
      </c>
      <c r="N2367" s="51">
        <v>0.29658226737014604</v>
      </c>
      <c r="O2367" s="63">
        <v>14.655511410532618</v>
      </c>
      <c r="P2367" s="63">
        <v>3.7728172105558313</v>
      </c>
      <c r="Q2367" s="26" t="s">
        <v>117</v>
      </c>
      <c r="R2367" s="61">
        <v>0.21364877131882432</v>
      </c>
      <c r="S2367" s="61">
        <v>0.57085441599154851</v>
      </c>
      <c r="T2367" s="61">
        <v>0.11749065467370043</v>
      </c>
      <c r="U2367" s="61">
        <v>3.0193397633812647E-7</v>
      </c>
      <c r="V2367" s="61">
        <v>8.5662913359108514E-2</v>
      </c>
      <c r="W2367" s="61">
        <v>1.2342942722841982E-2</v>
      </c>
    </row>
    <row r="2368" spans="1:23" x14ac:dyDescent="0.25">
      <c r="A2368" s="26" t="s">
        <v>1694</v>
      </c>
      <c r="B2368" s="26" t="s">
        <v>1695</v>
      </c>
      <c r="C2368" s="26" t="s">
        <v>528</v>
      </c>
      <c r="D2368" s="26" t="s">
        <v>88</v>
      </c>
      <c r="E2368" s="26">
        <v>8282</v>
      </c>
      <c r="F2368" s="26">
        <v>32665</v>
      </c>
      <c r="G2368" s="26" t="s">
        <v>6647</v>
      </c>
      <c r="H2368" s="26" t="s">
        <v>90</v>
      </c>
      <c r="I2368" s="26" t="s">
        <v>118</v>
      </c>
      <c r="J2368" s="26" t="s">
        <v>6647</v>
      </c>
      <c r="K2368" s="62">
        <v>28.671439876624923</v>
      </c>
      <c r="L2368" s="62">
        <v>18.678680100648812</v>
      </c>
      <c r="M2368" s="62">
        <v>53.773100622118648</v>
      </c>
      <c r="N2368" s="51">
        <v>0.12896599511257101</v>
      </c>
      <c r="O2368" s="63">
        <v>6.5336017270758822</v>
      </c>
      <c r="P2368" s="63">
        <v>2.9188139357520044</v>
      </c>
      <c r="Q2368" s="26" t="s">
        <v>117</v>
      </c>
      <c r="R2368" s="61">
        <v>0.49977453109692321</v>
      </c>
      <c r="S2368" s="61">
        <v>0.16584297570191592</v>
      </c>
      <c r="T2368" s="61">
        <v>6.5141180719701843E-3</v>
      </c>
      <c r="U2368" s="61">
        <v>6.4913687796491358E-4</v>
      </c>
      <c r="V2368" s="61">
        <v>0.26991033082906385</v>
      </c>
      <c r="W2368" s="61">
        <v>5.7308907422162297E-2</v>
      </c>
    </row>
    <row r="2369" spans="1:23" x14ac:dyDescent="0.25">
      <c r="A2369" s="26" t="s">
        <v>4296</v>
      </c>
      <c r="B2369" s="26" t="s">
        <v>4297</v>
      </c>
      <c r="C2369" s="26" t="s">
        <v>726</v>
      </c>
      <c r="D2369" s="26" t="s">
        <v>88</v>
      </c>
      <c r="E2369" s="26">
        <v>244</v>
      </c>
      <c r="F2369" s="26">
        <v>621</v>
      </c>
      <c r="G2369" s="26" t="s">
        <v>6631</v>
      </c>
      <c r="H2369" s="26" t="s">
        <v>90</v>
      </c>
      <c r="I2369" s="26" t="s">
        <v>147</v>
      </c>
      <c r="J2369" s="26" t="s">
        <v>6631</v>
      </c>
      <c r="K2369" s="62">
        <v>73.45561950864905</v>
      </c>
      <c r="L2369" s="62">
        <v>96.997781624252326</v>
      </c>
      <c r="M2369" s="62">
        <v>32.268486462837991</v>
      </c>
      <c r="N2369" s="51">
        <v>0.41086043161261598</v>
      </c>
      <c r="O2369" s="63">
        <v>16.864989854760537</v>
      </c>
      <c r="P2369" s="63">
        <v>2.975015919401967</v>
      </c>
      <c r="Q2369" s="26" t="s">
        <v>117</v>
      </c>
      <c r="R2369" s="61">
        <v>0.35337751055387634</v>
      </c>
      <c r="S2369" s="61">
        <v>0.61823077314297814</v>
      </c>
      <c r="T2369" s="61">
        <v>1.8747670243970862E-2</v>
      </c>
      <c r="U2369" s="61">
        <v>4.8676245005599729E-3</v>
      </c>
      <c r="V2369" s="61">
        <v>4.2469450080461402E-4</v>
      </c>
      <c r="W2369" s="61">
        <v>4.3517270578101045E-3</v>
      </c>
    </row>
    <row r="2370" spans="1:23" x14ac:dyDescent="0.25">
      <c r="A2370" s="26" t="s">
        <v>3554</v>
      </c>
      <c r="B2370" s="26" t="s">
        <v>3555</v>
      </c>
      <c r="C2370" s="26" t="s">
        <v>87</v>
      </c>
      <c r="D2370" s="26" t="s">
        <v>88</v>
      </c>
      <c r="E2370" s="26">
        <v>14188</v>
      </c>
      <c r="F2370" s="26">
        <v>74877</v>
      </c>
      <c r="G2370" s="26" t="s">
        <v>6631</v>
      </c>
      <c r="H2370" s="26" t="s">
        <v>90</v>
      </c>
      <c r="I2370" s="26" t="s">
        <v>130</v>
      </c>
      <c r="J2370" s="26" t="s">
        <v>6631</v>
      </c>
      <c r="K2370" s="62">
        <v>95.907899550102357</v>
      </c>
      <c r="L2370" s="62">
        <v>92.564183646948237</v>
      </c>
      <c r="M2370" s="62">
        <v>89.759243899388068</v>
      </c>
      <c r="N2370" s="51">
        <v>0.42957869728792902</v>
      </c>
      <c r="O2370" s="63">
        <v>8.6268586558067231</v>
      </c>
      <c r="P2370" s="63">
        <v>3.8314319883509089</v>
      </c>
      <c r="Q2370" s="26" t="s">
        <v>117</v>
      </c>
      <c r="R2370" s="61">
        <v>1.4451540588341321E-2</v>
      </c>
      <c r="S2370" s="61">
        <v>0.71609157664842515</v>
      </c>
      <c r="T2370" s="61">
        <v>0.24335157014281275</v>
      </c>
      <c r="U2370" s="61">
        <v>6.4716789704156465E-4</v>
      </c>
      <c r="V2370" s="61">
        <v>8.1645779564189884E-3</v>
      </c>
      <c r="W2370" s="61">
        <v>1.7293566766960422E-2</v>
      </c>
    </row>
    <row r="2371" spans="1:23" x14ac:dyDescent="0.25">
      <c r="A2371" s="26" t="s">
        <v>4178</v>
      </c>
      <c r="B2371" s="26" t="s">
        <v>4179</v>
      </c>
      <c r="C2371" s="26" t="s">
        <v>726</v>
      </c>
      <c r="D2371" s="26" t="s">
        <v>88</v>
      </c>
      <c r="E2371" s="26">
        <v>368</v>
      </c>
      <c r="F2371" s="26">
        <v>870</v>
      </c>
      <c r="G2371" s="26" t="s">
        <v>6631</v>
      </c>
      <c r="H2371" s="26" t="s">
        <v>90</v>
      </c>
      <c r="I2371" s="26" t="s">
        <v>130</v>
      </c>
      <c r="J2371" s="26" t="s">
        <v>6631</v>
      </c>
      <c r="K2371" s="62">
        <v>50.315179020000002</v>
      </c>
      <c r="L2371" s="62">
        <v>60.36308623</v>
      </c>
      <c r="M2371" s="62">
        <v>31.350342250000004</v>
      </c>
      <c r="N2371" s="51">
        <v>0.37994241304722598</v>
      </c>
      <c r="O2371" s="63" t="s">
        <v>89</v>
      </c>
      <c r="P2371" s="63">
        <v>2.61</v>
      </c>
      <c r="Q2371" s="26" t="s">
        <v>629</v>
      </c>
      <c r="R2371" s="61">
        <v>0.54655020630203333</v>
      </c>
      <c r="S2371" s="61">
        <v>0.40704848669228894</v>
      </c>
      <c r="T2371" s="61">
        <v>4.8891237171946531E-4</v>
      </c>
      <c r="U2371" s="61">
        <v>0</v>
      </c>
      <c r="V2371" s="61">
        <v>1.1815382316553746E-3</v>
      </c>
      <c r="W2371" s="61">
        <v>4.4730856402302822E-2</v>
      </c>
    </row>
    <row r="2372" spans="1:23" x14ac:dyDescent="0.25">
      <c r="A2372" s="26" t="s">
        <v>1648</v>
      </c>
      <c r="B2372" s="26" t="s">
        <v>1649</v>
      </c>
      <c r="C2372" s="26" t="s">
        <v>121</v>
      </c>
      <c r="D2372" s="26" t="s">
        <v>88</v>
      </c>
      <c r="E2372" s="26">
        <v>11230</v>
      </c>
      <c r="F2372" s="26">
        <v>39279</v>
      </c>
      <c r="G2372" s="26" t="s">
        <v>6647</v>
      </c>
      <c r="H2372" s="26" t="s">
        <v>90</v>
      </c>
      <c r="I2372" s="26" t="s">
        <v>118</v>
      </c>
      <c r="J2372" s="26" t="s">
        <v>6647</v>
      </c>
      <c r="K2372" s="62">
        <v>42.34001141689432</v>
      </c>
      <c r="L2372" s="62">
        <v>26.383337706607623</v>
      </c>
      <c r="M2372" s="62">
        <v>73.287905993805083</v>
      </c>
      <c r="N2372" s="51">
        <v>0.119020121019906</v>
      </c>
      <c r="O2372" s="63">
        <v>3.7480127515304895</v>
      </c>
      <c r="P2372" s="63">
        <v>2.6502417315826481</v>
      </c>
      <c r="Q2372" s="26" t="s">
        <v>117</v>
      </c>
      <c r="R2372" s="61">
        <v>0.46113130064773289</v>
      </c>
      <c r="S2372" s="61">
        <v>0.2445255898433894</v>
      </c>
      <c r="T2372" s="61">
        <v>5.4698681808971486E-2</v>
      </c>
      <c r="U2372" s="61">
        <v>4.4353937774520091E-4</v>
      </c>
      <c r="V2372" s="61">
        <v>0.1618265830612039</v>
      </c>
      <c r="W2372" s="61">
        <v>7.7374305260957774E-2</v>
      </c>
    </row>
    <row r="2373" spans="1:23" x14ac:dyDescent="0.25">
      <c r="A2373" s="26" t="s">
        <v>4904</v>
      </c>
      <c r="B2373" s="26" t="s">
        <v>4905</v>
      </c>
      <c r="C2373" s="26" t="s">
        <v>955</v>
      </c>
      <c r="D2373" s="26" t="s">
        <v>155</v>
      </c>
      <c r="E2373" s="26">
        <v>48</v>
      </c>
      <c r="F2373" s="26">
        <v>195</v>
      </c>
      <c r="G2373" s="26" t="s">
        <v>6631</v>
      </c>
      <c r="H2373" s="26" t="s">
        <v>90</v>
      </c>
      <c r="I2373" s="26" t="s">
        <v>118</v>
      </c>
      <c r="J2373" s="26" t="s">
        <v>6631</v>
      </c>
      <c r="K2373" s="62">
        <v>36.333837619999997</v>
      </c>
      <c r="L2373" s="62">
        <v>36.510337870000001</v>
      </c>
      <c r="M2373" s="62">
        <v>36.689483510000002</v>
      </c>
      <c r="N2373" s="51">
        <v>0.29263630823053</v>
      </c>
      <c r="O2373" s="63">
        <v>0</v>
      </c>
      <c r="P2373" s="63">
        <v>2.34</v>
      </c>
      <c r="Q2373" s="26" t="s">
        <v>629</v>
      </c>
      <c r="R2373" s="61">
        <v>0.68404137832607337</v>
      </c>
      <c r="S2373" s="61">
        <v>0.27171976459304575</v>
      </c>
      <c r="T2373" s="61">
        <v>4.076914280002758E-2</v>
      </c>
      <c r="U2373" s="61">
        <v>0</v>
      </c>
      <c r="V2373" s="61">
        <v>3.4697142808534122E-3</v>
      </c>
      <c r="W2373" s="61">
        <v>0</v>
      </c>
    </row>
    <row r="2374" spans="1:23" x14ac:dyDescent="0.25">
      <c r="A2374" s="26" t="s">
        <v>5200</v>
      </c>
      <c r="B2374" s="26" t="s">
        <v>5201</v>
      </c>
      <c r="C2374" s="26" t="s">
        <v>955</v>
      </c>
      <c r="D2374" s="26" t="s">
        <v>155</v>
      </c>
      <c r="E2374" s="26">
        <v>26</v>
      </c>
      <c r="F2374" s="26">
        <v>40</v>
      </c>
      <c r="G2374" s="26" t="s">
        <v>6631</v>
      </c>
      <c r="H2374" s="26" t="s">
        <v>90</v>
      </c>
      <c r="I2374" s="26" t="s">
        <v>118</v>
      </c>
      <c r="J2374" s="26" t="s">
        <v>6631</v>
      </c>
      <c r="K2374" s="62">
        <v>28.895612710000002</v>
      </c>
      <c r="L2374" s="62">
        <v>40.68330812</v>
      </c>
      <c r="M2374" s="62">
        <v>16.838830120000001</v>
      </c>
      <c r="N2374" s="51">
        <v>4.5871559633027498E-2</v>
      </c>
      <c r="O2374" s="63">
        <v>2.5</v>
      </c>
      <c r="P2374" s="63">
        <v>1.8</v>
      </c>
      <c r="Q2374" s="26" t="s">
        <v>629</v>
      </c>
      <c r="R2374" s="61">
        <v>0.68466522678185759</v>
      </c>
      <c r="S2374" s="61">
        <v>0.2894168466522678</v>
      </c>
      <c r="T2374" s="61">
        <v>1.7278617710583158E-2</v>
      </c>
      <c r="U2374" s="61">
        <v>0</v>
      </c>
      <c r="V2374" s="61">
        <v>2.1598272138228947E-3</v>
      </c>
      <c r="W2374" s="61">
        <v>6.4794816414686825E-3</v>
      </c>
    </row>
    <row r="2375" spans="1:23" x14ac:dyDescent="0.25">
      <c r="A2375" s="26" t="s">
        <v>3652</v>
      </c>
      <c r="B2375" s="26" t="s">
        <v>3653</v>
      </c>
      <c r="C2375" s="26" t="s">
        <v>87</v>
      </c>
      <c r="D2375" s="26" t="s">
        <v>88</v>
      </c>
      <c r="E2375" s="26">
        <v>7006</v>
      </c>
      <c r="F2375" s="26">
        <v>23802</v>
      </c>
      <c r="G2375" s="26" t="s">
        <v>6631</v>
      </c>
      <c r="H2375" s="26" t="s">
        <v>90</v>
      </c>
      <c r="I2375" s="26" t="s">
        <v>130</v>
      </c>
      <c r="J2375" s="26" t="s">
        <v>6631</v>
      </c>
      <c r="K2375" s="62">
        <v>94.857233448299041</v>
      </c>
      <c r="L2375" s="62">
        <v>84.998757013756347</v>
      </c>
      <c r="M2375" s="62">
        <v>93.162954243396101</v>
      </c>
      <c r="N2375" s="51">
        <v>0.32339989513063999</v>
      </c>
      <c r="O2375" s="63">
        <v>5.8174303431187431</v>
      </c>
      <c r="P2375" s="63">
        <v>3.4207671869145186</v>
      </c>
      <c r="Q2375" s="26" t="s">
        <v>117</v>
      </c>
      <c r="R2375" s="61">
        <v>1.1438179015305739E-2</v>
      </c>
      <c r="S2375" s="61">
        <v>0.53415718789601252</v>
      </c>
      <c r="T2375" s="61">
        <v>0.40770455084356522</v>
      </c>
      <c r="U2375" s="61">
        <v>0</v>
      </c>
      <c r="V2375" s="61">
        <v>1.3596849929001174E-2</v>
      </c>
      <c r="W2375" s="61">
        <v>3.3103232316115602E-2</v>
      </c>
    </row>
    <row r="2376" spans="1:23" x14ac:dyDescent="0.25">
      <c r="A2376" s="26" t="s">
        <v>3796</v>
      </c>
      <c r="B2376" s="26" t="s">
        <v>3797</v>
      </c>
      <c r="C2376" s="26" t="s">
        <v>87</v>
      </c>
      <c r="D2376" s="26" t="s">
        <v>88</v>
      </c>
      <c r="E2376" s="26">
        <v>2979</v>
      </c>
      <c r="F2376" s="26">
        <v>9949</v>
      </c>
      <c r="G2376" s="26" t="s">
        <v>6631</v>
      </c>
      <c r="H2376" s="26" t="s">
        <v>90</v>
      </c>
      <c r="I2376" s="26" t="s">
        <v>118</v>
      </c>
      <c r="J2376" s="26" t="s">
        <v>6631</v>
      </c>
      <c r="K2376" s="62">
        <v>40.215768714602042</v>
      </c>
      <c r="L2376" s="62">
        <v>32.222419905089382</v>
      </c>
      <c r="M2376" s="62">
        <v>53.632175814702343</v>
      </c>
      <c r="N2376" s="51">
        <v>0.23918598101865299</v>
      </c>
      <c r="O2376" s="63">
        <v>19.911149782956919</v>
      </c>
      <c r="P2376" s="63">
        <v>2.6928524654221957</v>
      </c>
      <c r="Q2376" s="26" t="s">
        <v>117</v>
      </c>
      <c r="R2376" s="61">
        <v>0.23394852244943073</v>
      </c>
      <c r="S2376" s="61">
        <v>0.17136731824129714</v>
      </c>
      <c r="T2376" s="61">
        <v>1.7738663543615581E-2</v>
      </c>
      <c r="U2376" s="61">
        <v>3.9889049174410803E-3</v>
      </c>
      <c r="V2376" s="61">
        <v>0.52592232744958112</v>
      </c>
      <c r="W2376" s="61">
        <v>4.7034263398634514E-2</v>
      </c>
    </row>
    <row r="2377" spans="1:23" x14ac:dyDescent="0.25">
      <c r="A2377" s="26" t="s">
        <v>1586</v>
      </c>
      <c r="B2377" s="26" t="s">
        <v>1587</v>
      </c>
      <c r="C2377" s="26" t="s">
        <v>726</v>
      </c>
      <c r="D2377" s="26" t="s">
        <v>88</v>
      </c>
      <c r="E2377" s="26">
        <v>15750</v>
      </c>
      <c r="F2377" s="26">
        <v>49578</v>
      </c>
      <c r="G2377" s="26" t="s">
        <v>6647</v>
      </c>
      <c r="H2377" s="26" t="s">
        <v>90</v>
      </c>
      <c r="I2377" s="26" t="s">
        <v>118</v>
      </c>
      <c r="J2377" s="26" t="s">
        <v>6647</v>
      </c>
      <c r="K2377" s="62">
        <v>51.995631677422161</v>
      </c>
      <c r="L2377" s="62">
        <v>38.012162779449653</v>
      </c>
      <c r="M2377" s="62">
        <v>70.148437039842733</v>
      </c>
      <c r="N2377" s="51">
        <v>0.14344745960748301</v>
      </c>
      <c r="O2377" s="63">
        <v>10.999414494492846</v>
      </c>
      <c r="P2377" s="63">
        <v>3.1165508075643706</v>
      </c>
      <c r="Q2377" s="26" t="s">
        <v>117</v>
      </c>
      <c r="R2377" s="61">
        <v>0.14097680063735429</v>
      </c>
      <c r="S2377" s="61">
        <v>0.14345017021384859</v>
      </c>
      <c r="T2377" s="61">
        <v>9.2115179372949635E-2</v>
      </c>
      <c r="U2377" s="61">
        <v>1.2648737471359617E-3</v>
      </c>
      <c r="V2377" s="61">
        <v>0.57074960141696263</v>
      </c>
      <c r="W2377" s="61">
        <v>5.1443374611748818E-2</v>
      </c>
    </row>
    <row r="2378" spans="1:23" x14ac:dyDescent="0.25">
      <c r="A2378" s="26" t="s">
        <v>3898</v>
      </c>
      <c r="B2378" s="26" t="s">
        <v>3899</v>
      </c>
      <c r="C2378" s="26" t="s">
        <v>726</v>
      </c>
      <c r="D2378" s="26" t="s">
        <v>88</v>
      </c>
      <c r="E2378" s="26">
        <v>1817</v>
      </c>
      <c r="F2378" s="26">
        <v>5999</v>
      </c>
      <c r="G2378" s="26" t="s">
        <v>6631</v>
      </c>
      <c r="H2378" s="26" t="s">
        <v>90</v>
      </c>
      <c r="I2378" s="26" t="s">
        <v>118</v>
      </c>
      <c r="J2378" s="26" t="s">
        <v>6631</v>
      </c>
      <c r="K2378" s="62">
        <v>73.373818160702157</v>
      </c>
      <c r="L2378" s="62">
        <v>63.968605292539586</v>
      </c>
      <c r="M2378" s="62">
        <v>75.277756413631423</v>
      </c>
      <c r="N2378" s="51">
        <v>0.220142193300987</v>
      </c>
      <c r="O2378" s="63">
        <v>8.0429515502342888</v>
      </c>
      <c r="P2378" s="63">
        <v>3.4753441718528473</v>
      </c>
      <c r="Q2378" s="26" t="s">
        <v>117</v>
      </c>
      <c r="R2378" s="61">
        <v>0.20517518832512052</v>
      </c>
      <c r="S2378" s="61">
        <v>0.60459255679101553</v>
      </c>
      <c r="T2378" s="61">
        <v>6.2317941018586467E-2</v>
      </c>
      <c r="U2378" s="61">
        <v>2.4837652017495452E-3</v>
      </c>
      <c r="V2378" s="61">
        <v>0.10488668581815901</v>
      </c>
      <c r="W2378" s="61">
        <v>2.0543862845369004E-2</v>
      </c>
    </row>
    <row r="2379" spans="1:23" x14ac:dyDescent="0.25">
      <c r="A2379" s="26" t="s">
        <v>1472</v>
      </c>
      <c r="B2379" s="26" t="s">
        <v>1473</v>
      </c>
      <c r="C2379" s="26" t="s">
        <v>87</v>
      </c>
      <c r="D2379" s="26" t="s">
        <v>88</v>
      </c>
      <c r="E2379" s="26">
        <v>32972</v>
      </c>
      <c r="F2379" s="26">
        <v>135022</v>
      </c>
      <c r="G2379" s="26" t="s">
        <v>6647</v>
      </c>
      <c r="H2379" s="26" t="s">
        <v>90</v>
      </c>
      <c r="I2379" s="26" t="s">
        <v>118</v>
      </c>
      <c r="J2379" s="26" t="s">
        <v>6647</v>
      </c>
      <c r="K2379" s="62">
        <v>32.540274648969536</v>
      </c>
      <c r="L2379" s="62">
        <v>27.257932378353793</v>
      </c>
      <c r="M2379" s="62">
        <v>48.491221408119252</v>
      </c>
      <c r="N2379" s="51">
        <v>0.184798419027074</v>
      </c>
      <c r="O2379" s="63">
        <v>5.3899769186145221</v>
      </c>
      <c r="P2379" s="63">
        <v>3.0987509442935171</v>
      </c>
      <c r="Q2379" s="26" t="s">
        <v>117</v>
      </c>
      <c r="R2379" s="61">
        <v>0.44475583615166231</v>
      </c>
      <c r="S2379" s="61">
        <v>0.36775755342673372</v>
      </c>
      <c r="T2379" s="61">
        <v>5.0878396359778921E-2</v>
      </c>
      <c r="U2379" s="61">
        <v>8.5289209546076967E-4</v>
      </c>
      <c r="V2379" s="61">
        <v>9.0126112692447594E-2</v>
      </c>
      <c r="W2379" s="61">
        <v>4.5629209273916407E-2</v>
      </c>
    </row>
    <row r="2380" spans="1:23" x14ac:dyDescent="0.25">
      <c r="A2380" s="26" t="s">
        <v>3654</v>
      </c>
      <c r="B2380" s="26" t="s">
        <v>3655</v>
      </c>
      <c r="C2380" s="26" t="s">
        <v>121</v>
      </c>
      <c r="D2380" s="26" t="s">
        <v>88</v>
      </c>
      <c r="E2380" s="26">
        <v>6985</v>
      </c>
      <c r="F2380" s="26">
        <v>46300</v>
      </c>
      <c r="G2380" s="26" t="s">
        <v>6631</v>
      </c>
      <c r="H2380" s="26" t="s">
        <v>90</v>
      </c>
      <c r="I2380" s="26" t="s">
        <v>130</v>
      </c>
      <c r="J2380" s="26" t="s">
        <v>6631</v>
      </c>
      <c r="K2380" s="62">
        <v>76.805870797975203</v>
      </c>
      <c r="L2380" s="62">
        <v>72.071911866910867</v>
      </c>
      <c r="M2380" s="62">
        <v>72.047385819175148</v>
      </c>
      <c r="N2380" s="51">
        <v>0.39126870122072605</v>
      </c>
      <c r="O2380" s="63">
        <v>9.5679417456937905</v>
      </c>
      <c r="P2380" s="63">
        <v>3.1300086825600135</v>
      </c>
      <c r="Q2380" s="26" t="s">
        <v>117</v>
      </c>
      <c r="R2380" s="61">
        <v>0.13659677859565178</v>
      </c>
      <c r="S2380" s="61">
        <v>0.57095808150685246</v>
      </c>
      <c r="T2380" s="61">
        <v>0.1247489282222332</v>
      </c>
      <c r="U2380" s="61">
        <v>1.9291461136707265E-3</v>
      </c>
      <c r="V2380" s="61">
        <v>0.12332657027814803</v>
      </c>
      <c r="W2380" s="61">
        <v>4.2440495283444034E-2</v>
      </c>
    </row>
    <row r="2381" spans="1:23" x14ac:dyDescent="0.25">
      <c r="A2381" s="26" t="s">
        <v>4204</v>
      </c>
      <c r="B2381" s="26" t="s">
        <v>4205</v>
      </c>
      <c r="C2381" s="26" t="s">
        <v>726</v>
      </c>
      <c r="D2381" s="26" t="s">
        <v>88</v>
      </c>
      <c r="E2381" s="26">
        <v>342</v>
      </c>
      <c r="F2381" s="26">
        <v>1129</v>
      </c>
      <c r="G2381" s="26" t="s">
        <v>6631</v>
      </c>
      <c r="H2381" s="26" t="s">
        <v>90</v>
      </c>
      <c r="I2381" s="26" t="s">
        <v>130</v>
      </c>
      <c r="J2381" s="26" t="s">
        <v>6631</v>
      </c>
      <c r="K2381" s="62">
        <v>89.60566700097722</v>
      </c>
      <c r="L2381" s="62">
        <v>83.951414247594357</v>
      </c>
      <c r="M2381" s="62">
        <v>84.085289002498371</v>
      </c>
      <c r="N2381" s="51">
        <v>0.34703285020747499</v>
      </c>
      <c r="O2381" s="63">
        <v>8.8544490027698526</v>
      </c>
      <c r="P2381" s="63">
        <v>3.6264114496217124</v>
      </c>
      <c r="Q2381" s="26" t="s">
        <v>117</v>
      </c>
      <c r="R2381" s="61">
        <v>4.0474765712647714E-2</v>
      </c>
      <c r="S2381" s="61">
        <v>0.67157592382231912</v>
      </c>
      <c r="T2381" s="61">
        <v>9.2230806596537013E-2</v>
      </c>
      <c r="U2381" s="61">
        <v>6.8835969616713455E-3</v>
      </c>
      <c r="V2381" s="61">
        <v>0.11123976302917296</v>
      </c>
      <c r="W2381" s="61">
        <v>7.7595143877651859E-2</v>
      </c>
    </row>
    <row r="2382" spans="1:23" x14ac:dyDescent="0.25">
      <c r="A2382" s="26" t="s">
        <v>3642</v>
      </c>
      <c r="B2382" s="26" t="s">
        <v>3643</v>
      </c>
      <c r="C2382" s="26" t="s">
        <v>528</v>
      </c>
      <c r="D2382" s="26" t="s">
        <v>88</v>
      </c>
      <c r="E2382" s="26">
        <v>7420</v>
      </c>
      <c r="F2382" s="26">
        <v>54309</v>
      </c>
      <c r="G2382" s="26" t="s">
        <v>6631</v>
      </c>
      <c r="H2382" s="26" t="s">
        <v>90</v>
      </c>
      <c r="I2382" s="26" t="s">
        <v>147</v>
      </c>
      <c r="J2382" s="26" t="s">
        <v>6631</v>
      </c>
      <c r="K2382" s="62">
        <v>95.339013027423306</v>
      </c>
      <c r="L2382" s="62">
        <v>87.023135994293199</v>
      </c>
      <c r="M2382" s="62">
        <v>93.564532132985562</v>
      </c>
      <c r="N2382" s="51">
        <v>0.55943716936922006</v>
      </c>
      <c r="O2382" s="63">
        <v>21.350574010287819</v>
      </c>
      <c r="P2382" s="63">
        <v>3.8904867830842917</v>
      </c>
      <c r="Q2382" s="26" t="s">
        <v>117</v>
      </c>
      <c r="R2382" s="61">
        <v>3.8690297368703178E-2</v>
      </c>
      <c r="S2382" s="61">
        <v>0.93629111589186709</v>
      </c>
      <c r="T2382" s="61">
        <v>1.2817713587400557E-2</v>
      </c>
      <c r="U2382" s="61">
        <v>8.278698540683672E-4</v>
      </c>
      <c r="V2382" s="61">
        <v>4.3705199345054598E-3</v>
      </c>
      <c r="W2382" s="61">
        <v>7.0024833634559367E-3</v>
      </c>
    </row>
    <row r="2383" spans="1:23" x14ac:dyDescent="0.25">
      <c r="A2383" s="26" t="s">
        <v>4082</v>
      </c>
      <c r="B2383" s="26" t="s">
        <v>4083</v>
      </c>
      <c r="C2383" s="26" t="s">
        <v>87</v>
      </c>
      <c r="D2383" s="26" t="s">
        <v>88</v>
      </c>
      <c r="E2383" s="26">
        <v>675</v>
      </c>
      <c r="F2383" s="26">
        <v>1430</v>
      </c>
      <c r="G2383" s="26" t="s">
        <v>6631</v>
      </c>
      <c r="H2383" s="26" t="s">
        <v>90</v>
      </c>
      <c r="I2383" s="26" t="s">
        <v>118</v>
      </c>
      <c r="J2383" s="26" t="s">
        <v>6631</v>
      </c>
      <c r="K2383" s="62">
        <v>38.12927800438937</v>
      </c>
      <c r="L2383" s="62">
        <v>47.40558177861206</v>
      </c>
      <c r="M2383" s="62">
        <v>25.991790955646422</v>
      </c>
      <c r="N2383" s="51">
        <v>0.202547982106946</v>
      </c>
      <c r="O2383" s="63">
        <v>1.6194312497620469</v>
      </c>
      <c r="P2383" s="63">
        <v>2.8687306577674514</v>
      </c>
      <c r="Q2383" s="26" t="s">
        <v>629</v>
      </c>
      <c r="R2383" s="61">
        <v>0.5087952242631768</v>
      </c>
      <c r="S2383" s="61">
        <v>0.2810799642816893</v>
      </c>
      <c r="T2383" s="61">
        <v>0.12347559096248713</v>
      </c>
      <c r="U2383" s="61">
        <v>1.0494129898124434E-4</v>
      </c>
      <c r="V2383" s="61">
        <v>2.6137666090558752E-2</v>
      </c>
      <c r="W2383" s="61">
        <v>6.0406613103106375E-2</v>
      </c>
    </row>
    <row r="2384" spans="1:23" x14ac:dyDescent="0.25">
      <c r="A2384" s="26" t="s">
        <v>3568</v>
      </c>
      <c r="B2384" s="26" t="s">
        <v>3569</v>
      </c>
      <c r="C2384" s="26" t="s">
        <v>528</v>
      </c>
      <c r="D2384" s="26" t="s">
        <v>88</v>
      </c>
      <c r="E2384" s="26">
        <v>12564</v>
      </c>
      <c r="F2384" s="26">
        <v>68714</v>
      </c>
      <c r="G2384" s="26" t="s">
        <v>6631</v>
      </c>
      <c r="H2384" s="26" t="s">
        <v>90</v>
      </c>
      <c r="I2384" s="26" t="s">
        <v>118</v>
      </c>
      <c r="J2384" s="26" t="s">
        <v>6631</v>
      </c>
      <c r="K2384" s="62">
        <v>84.898807577708595</v>
      </c>
      <c r="L2384" s="62">
        <v>61.817041766505554</v>
      </c>
      <c r="M2384" s="62">
        <v>93.49957785351873</v>
      </c>
      <c r="N2384" s="51">
        <v>0.26224242259021296</v>
      </c>
      <c r="O2384" s="63">
        <v>12.590640069994647</v>
      </c>
      <c r="P2384" s="63">
        <v>3.5321297661837048</v>
      </c>
      <c r="Q2384" s="26" t="s">
        <v>117</v>
      </c>
      <c r="R2384" s="61">
        <v>5.073019945523425E-2</v>
      </c>
      <c r="S2384" s="61">
        <v>0.81282436908111066</v>
      </c>
      <c r="T2384" s="61">
        <v>4.9043422619449205E-3</v>
      </c>
      <c r="U2384" s="61">
        <v>1.140103533526285E-3</v>
      </c>
      <c r="V2384" s="61">
        <v>0.11932370496936832</v>
      </c>
      <c r="W2384" s="61">
        <v>1.107728069881476E-2</v>
      </c>
    </row>
    <row r="2385" spans="1:23" x14ac:dyDescent="0.25">
      <c r="A2385" s="26" t="s">
        <v>3494</v>
      </c>
      <c r="B2385" s="26" t="s">
        <v>3495</v>
      </c>
      <c r="C2385" s="26" t="s">
        <v>726</v>
      </c>
      <c r="D2385" s="26" t="s">
        <v>88</v>
      </c>
      <c r="E2385" s="26">
        <v>23102</v>
      </c>
      <c r="F2385" s="26">
        <v>110044</v>
      </c>
      <c r="G2385" s="26" t="s">
        <v>6631</v>
      </c>
      <c r="H2385" s="26" t="s">
        <v>90</v>
      </c>
      <c r="I2385" s="26" t="s">
        <v>118</v>
      </c>
      <c r="J2385" s="26" t="s">
        <v>6631</v>
      </c>
      <c r="K2385" s="62">
        <v>66.073231103125849</v>
      </c>
      <c r="L2385" s="62">
        <v>57.654110858643662</v>
      </c>
      <c r="M2385" s="62">
        <v>67.21164878535771</v>
      </c>
      <c r="N2385" s="51">
        <v>0.24883106637821101</v>
      </c>
      <c r="O2385" s="63">
        <v>7.6925770552794415</v>
      </c>
      <c r="P2385" s="63">
        <v>3.3566218574680677</v>
      </c>
      <c r="Q2385" s="26" t="s">
        <v>117</v>
      </c>
      <c r="R2385" s="61">
        <v>0.13545390541202282</v>
      </c>
      <c r="S2385" s="61">
        <v>0.66416215171609627</v>
      </c>
      <c r="T2385" s="61">
        <v>2.5461008536083716E-2</v>
      </c>
      <c r="U2385" s="61">
        <v>5.9823459003071581E-4</v>
      </c>
      <c r="V2385" s="61">
        <v>0.14781988366003154</v>
      </c>
      <c r="W2385" s="61">
        <v>2.650481608573561E-2</v>
      </c>
    </row>
    <row r="2386" spans="1:23" x14ac:dyDescent="0.25">
      <c r="A2386" s="26" t="s">
        <v>6455</v>
      </c>
      <c r="B2386" s="26" t="s">
        <v>6456</v>
      </c>
      <c r="C2386" s="26" t="s">
        <v>726</v>
      </c>
      <c r="D2386" s="26" t="s">
        <v>88</v>
      </c>
      <c r="E2386" s="26">
        <v>1797</v>
      </c>
      <c r="F2386" s="26">
        <v>4096</v>
      </c>
      <c r="G2386" s="26" t="s">
        <v>6630</v>
      </c>
      <c r="H2386" s="26" t="s">
        <v>90</v>
      </c>
      <c r="I2386" s="26" t="s">
        <v>118</v>
      </c>
      <c r="J2386" s="26" t="s">
        <v>6630</v>
      </c>
      <c r="K2386" s="62">
        <v>31.908724159999998</v>
      </c>
      <c r="L2386" s="62">
        <v>31.02622289</v>
      </c>
      <c r="M2386" s="62">
        <v>36.283679737519492</v>
      </c>
      <c r="N2386" s="51">
        <v>0.31628218739506297</v>
      </c>
      <c r="O2386" s="63">
        <v>6.7</v>
      </c>
      <c r="P2386" s="63">
        <v>7.1060006313038331</v>
      </c>
      <c r="Q2386" s="26" t="s">
        <v>629</v>
      </c>
      <c r="R2386" s="61">
        <v>0.75343447922598084</v>
      </c>
      <c r="S2386" s="61">
        <v>0.18355731879956561</v>
      </c>
      <c r="T2386" s="61">
        <v>8.7011771753354276E-3</v>
      </c>
      <c r="U2386" s="61">
        <v>0</v>
      </c>
      <c r="V2386" s="61">
        <v>5.4225857481103965E-2</v>
      </c>
      <c r="W2386" s="61">
        <v>8.1167318014193935E-5</v>
      </c>
    </row>
    <row r="2387" spans="1:23" x14ac:dyDescent="0.25">
      <c r="A2387" s="26" t="s">
        <v>3760</v>
      </c>
      <c r="B2387" s="26" t="s">
        <v>3761</v>
      </c>
      <c r="C2387" s="26" t="s">
        <v>726</v>
      </c>
      <c r="D2387" s="26" t="s">
        <v>88</v>
      </c>
      <c r="E2387" s="26">
        <v>3661</v>
      </c>
      <c r="F2387" s="26">
        <v>12620</v>
      </c>
      <c r="G2387" s="26" t="s">
        <v>6631</v>
      </c>
      <c r="H2387" s="26" t="s">
        <v>90</v>
      </c>
      <c r="I2387" s="26" t="s">
        <v>147</v>
      </c>
      <c r="J2387" s="26" t="s">
        <v>6631</v>
      </c>
      <c r="K2387" s="62">
        <v>46.734750839977927</v>
      </c>
      <c r="L2387" s="62">
        <v>92.692149354225791</v>
      </c>
      <c r="M2387" s="62">
        <v>8.3282084614058274</v>
      </c>
      <c r="N2387" s="51">
        <v>0.49220946738277599</v>
      </c>
      <c r="O2387" s="63">
        <v>8.63335347275369</v>
      </c>
      <c r="P2387" s="63">
        <v>3.7090128536607163</v>
      </c>
      <c r="Q2387" s="26" t="s">
        <v>117</v>
      </c>
      <c r="R2387" s="61">
        <v>0.24436076783663416</v>
      </c>
      <c r="S2387" s="61">
        <v>0.65271235750709622</v>
      </c>
      <c r="T2387" s="61">
        <v>4.1900259795855758E-2</v>
      </c>
      <c r="U2387" s="61">
        <v>0</v>
      </c>
      <c r="V2387" s="61">
        <v>1.398772104506593E-2</v>
      </c>
      <c r="W2387" s="61">
        <v>4.7038893815347746E-2</v>
      </c>
    </row>
    <row r="2388" spans="1:23" x14ac:dyDescent="0.25">
      <c r="A2388" s="26" t="s">
        <v>3584</v>
      </c>
      <c r="B2388" s="26" t="s">
        <v>3585</v>
      </c>
      <c r="C2388" s="26" t="s">
        <v>528</v>
      </c>
      <c r="D2388" s="26" t="s">
        <v>88</v>
      </c>
      <c r="E2388" s="26">
        <v>10746</v>
      </c>
      <c r="F2388" s="26">
        <v>50230</v>
      </c>
      <c r="G2388" s="26" t="s">
        <v>6631</v>
      </c>
      <c r="H2388" s="26" t="s">
        <v>90</v>
      </c>
      <c r="I2388" s="26" t="s">
        <v>118</v>
      </c>
      <c r="J2388" s="26" t="s">
        <v>6631</v>
      </c>
      <c r="K2388" s="62">
        <v>68.430322113396812</v>
      </c>
      <c r="L2388" s="62">
        <v>60.73329460863075</v>
      </c>
      <c r="M2388" s="62">
        <v>70.91777786570087</v>
      </c>
      <c r="N2388" s="51">
        <v>0.26975117670390497</v>
      </c>
      <c r="O2388" s="63">
        <v>12.051240940990429</v>
      </c>
      <c r="P2388" s="63">
        <v>3.4031716895046475</v>
      </c>
      <c r="Q2388" s="26" t="s">
        <v>117</v>
      </c>
      <c r="R2388" s="61">
        <v>0.15951086322038288</v>
      </c>
      <c r="S2388" s="61">
        <v>0.43955241745602008</v>
      </c>
      <c r="T2388" s="61">
        <v>6.6871828926562543E-2</v>
      </c>
      <c r="U2388" s="61">
        <v>1.0128746852562818E-3</v>
      </c>
      <c r="V2388" s="61">
        <v>0.29750295500629476</v>
      </c>
      <c r="W2388" s="61">
        <v>3.5549060705483776E-2</v>
      </c>
    </row>
    <row r="2389" spans="1:23" x14ac:dyDescent="0.25">
      <c r="A2389" s="26" t="s">
        <v>1600</v>
      </c>
      <c r="B2389" s="26" t="s">
        <v>1601</v>
      </c>
      <c r="C2389" s="26" t="s">
        <v>87</v>
      </c>
      <c r="D2389" s="26" t="s">
        <v>88</v>
      </c>
      <c r="E2389" s="26">
        <v>14488</v>
      </c>
      <c r="F2389" s="26">
        <v>44738</v>
      </c>
      <c r="G2389" s="26" t="s">
        <v>6647</v>
      </c>
      <c r="H2389" s="26" t="s">
        <v>90</v>
      </c>
      <c r="I2389" s="26" t="s">
        <v>118</v>
      </c>
      <c r="J2389" s="26" t="s">
        <v>6647</v>
      </c>
      <c r="K2389" s="62">
        <v>32.084021811384083</v>
      </c>
      <c r="L2389" s="62">
        <v>18.71685438807733</v>
      </c>
      <c r="M2389" s="62">
        <v>66.427884692229995</v>
      </c>
      <c r="N2389" s="51">
        <v>0.15833227804283401</v>
      </c>
      <c r="O2389" s="63">
        <v>18.497969239526007</v>
      </c>
      <c r="P2389" s="63">
        <v>2.9097830030332044</v>
      </c>
      <c r="Q2389" s="26" t="s">
        <v>117</v>
      </c>
      <c r="R2389" s="61">
        <v>0.2547215331247541</v>
      </c>
      <c r="S2389" s="61">
        <v>0.13364548735380616</v>
      </c>
      <c r="T2389" s="61">
        <v>1.30786396803542E-2</v>
      </c>
      <c r="U2389" s="61">
        <v>1.9312199901267615E-3</v>
      </c>
      <c r="V2389" s="61">
        <v>0.55200855859955522</v>
      </c>
      <c r="W2389" s="61">
        <v>4.4614561251403527E-2</v>
      </c>
    </row>
    <row r="2390" spans="1:23" x14ac:dyDescent="0.25">
      <c r="A2390" s="26" t="s">
        <v>4094</v>
      </c>
      <c r="B2390" s="26" t="s">
        <v>4095</v>
      </c>
      <c r="C2390" s="26" t="s">
        <v>121</v>
      </c>
      <c r="D2390" s="26" t="s">
        <v>88</v>
      </c>
      <c r="E2390" s="26">
        <v>625</v>
      </c>
      <c r="F2390" s="26">
        <v>3134</v>
      </c>
      <c r="G2390" s="26" t="s">
        <v>6631</v>
      </c>
      <c r="H2390" s="26" t="s">
        <v>90</v>
      </c>
      <c r="I2390" s="26" t="s">
        <v>130</v>
      </c>
      <c r="J2390" s="26" t="s">
        <v>6631</v>
      </c>
      <c r="K2390" s="62">
        <v>84.329131364752641</v>
      </c>
      <c r="L2390" s="62">
        <v>63.399935133425252</v>
      </c>
      <c r="M2390" s="62">
        <v>93.461777888747392</v>
      </c>
      <c r="N2390" s="51">
        <v>0.38366149718289499</v>
      </c>
      <c r="O2390" s="63">
        <v>23.02433774444113</v>
      </c>
      <c r="P2390" s="63">
        <v>3.8193124759737196</v>
      </c>
      <c r="Q2390" s="26" t="s">
        <v>117</v>
      </c>
      <c r="R2390" s="61">
        <v>3.1472593988299359E-2</v>
      </c>
      <c r="S2390" s="61">
        <v>0.32954666657971687</v>
      </c>
      <c r="T2390" s="61">
        <v>2.5216230345375536E-3</v>
      </c>
      <c r="U2390" s="61">
        <v>3.619454516953007E-7</v>
      </c>
      <c r="V2390" s="61">
        <v>0.63479542096569275</v>
      </c>
      <c r="W2390" s="61">
        <v>1.6633334863018388E-3</v>
      </c>
    </row>
    <row r="2391" spans="1:23" x14ac:dyDescent="0.25">
      <c r="A2391" s="26" t="s">
        <v>3524</v>
      </c>
      <c r="B2391" s="26" t="s">
        <v>3525</v>
      </c>
      <c r="C2391" s="26" t="s">
        <v>726</v>
      </c>
      <c r="D2391" s="26" t="s">
        <v>88</v>
      </c>
      <c r="E2391" s="26">
        <v>17735</v>
      </c>
      <c r="F2391" s="26">
        <v>83750</v>
      </c>
      <c r="G2391" s="26" t="s">
        <v>6631</v>
      </c>
      <c r="H2391" s="26" t="s">
        <v>90</v>
      </c>
      <c r="I2391" s="26" t="s">
        <v>118</v>
      </c>
      <c r="J2391" s="26" t="s">
        <v>6631</v>
      </c>
      <c r="K2391" s="62">
        <v>65.037971071255043</v>
      </c>
      <c r="L2391" s="62">
        <v>47.041099963040679</v>
      </c>
      <c r="M2391" s="62">
        <v>82.524830238339362</v>
      </c>
      <c r="N2391" s="51">
        <v>0.297489459105858</v>
      </c>
      <c r="O2391" s="63">
        <v>20.573428691780521</v>
      </c>
      <c r="P2391" s="63">
        <v>2.7265322049984277</v>
      </c>
      <c r="Q2391" s="26" t="s">
        <v>117</v>
      </c>
      <c r="R2391" s="61">
        <v>8.8916095096898365E-2</v>
      </c>
      <c r="S2391" s="61">
        <v>0.35106898031688955</v>
      </c>
      <c r="T2391" s="61">
        <v>2.3204929501274677E-2</v>
      </c>
      <c r="U2391" s="61">
        <v>2.8993656879491071E-3</v>
      </c>
      <c r="V2391" s="61">
        <v>0.50834289290836487</v>
      </c>
      <c r="W2391" s="61">
        <v>2.5567736488623885E-2</v>
      </c>
    </row>
    <row r="2392" spans="1:23" x14ac:dyDescent="0.25">
      <c r="A2392" s="26" t="s">
        <v>4304</v>
      </c>
      <c r="B2392" s="26" t="s">
        <v>4305</v>
      </c>
      <c r="C2392" s="26" t="s">
        <v>87</v>
      </c>
      <c r="D2392" s="26" t="s">
        <v>88</v>
      </c>
      <c r="E2392" s="26">
        <v>237</v>
      </c>
      <c r="F2392" s="26">
        <v>782</v>
      </c>
      <c r="G2392" s="26" t="s">
        <v>6631</v>
      </c>
      <c r="H2392" s="26" t="s">
        <v>90</v>
      </c>
      <c r="I2392" s="26" t="s">
        <v>130</v>
      </c>
      <c r="J2392" s="26" t="s">
        <v>6631</v>
      </c>
      <c r="K2392" s="62">
        <v>38.313161880000003</v>
      </c>
      <c r="L2392" s="62">
        <v>30.244578919999999</v>
      </c>
      <c r="M2392" s="62">
        <v>52.893590539999998</v>
      </c>
      <c r="N2392" s="51">
        <v>0.335056876938987</v>
      </c>
      <c r="O2392" s="63">
        <v>1.1000000000000001</v>
      </c>
      <c r="P2392" s="63">
        <v>2.44</v>
      </c>
      <c r="Q2392" s="26" t="s">
        <v>117</v>
      </c>
      <c r="R2392" s="61">
        <v>0.47320525783619816</v>
      </c>
      <c r="S2392" s="61">
        <v>0.35995955510616784</v>
      </c>
      <c r="T2392" s="61">
        <v>4.6511627906976744E-2</v>
      </c>
      <c r="U2392" s="61">
        <v>1.1122345803842264E-2</v>
      </c>
      <c r="V2392" s="61">
        <v>6.5722952477249741E-2</v>
      </c>
      <c r="W2392" s="61">
        <v>4.3478260869565216E-2</v>
      </c>
    </row>
    <row r="2393" spans="1:23" x14ac:dyDescent="0.25">
      <c r="A2393" s="26" t="s">
        <v>6313</v>
      </c>
      <c r="B2393" s="26" t="s">
        <v>6314</v>
      </c>
      <c r="C2393" s="26" t="s">
        <v>407</v>
      </c>
      <c r="D2393" s="26" t="s">
        <v>88</v>
      </c>
      <c r="E2393" s="26">
        <v>73</v>
      </c>
      <c r="F2393" s="26">
        <v>211</v>
      </c>
      <c r="G2393" s="26" t="s">
        <v>6648</v>
      </c>
      <c r="H2393" s="26" t="s">
        <v>90</v>
      </c>
      <c r="I2393" s="26" t="s">
        <v>118</v>
      </c>
      <c r="J2393" s="26" t="s">
        <v>6648</v>
      </c>
      <c r="K2393" s="62">
        <v>13.577912250000001</v>
      </c>
      <c r="L2393" s="62">
        <v>10.463943520000001</v>
      </c>
      <c r="M2393" s="62">
        <v>31.200995639999999</v>
      </c>
      <c r="N2393" s="51">
        <v>0.18014705882352899</v>
      </c>
      <c r="O2393" s="63">
        <v>1.7999999999999998</v>
      </c>
      <c r="P2393" s="63">
        <v>2.7</v>
      </c>
      <c r="Q2393" s="26" t="s">
        <v>629</v>
      </c>
      <c r="R2393" s="61">
        <v>0.69989561586638827</v>
      </c>
      <c r="S2393" s="61">
        <v>0.26304801670146138</v>
      </c>
      <c r="T2393" s="61">
        <v>5.2192066805845506E-4</v>
      </c>
      <c r="U2393" s="61">
        <v>0</v>
      </c>
      <c r="V2393" s="61">
        <v>1.722338204592902E-2</v>
      </c>
      <c r="W2393" s="61">
        <v>1.9311064718162838E-2</v>
      </c>
    </row>
    <row r="2394" spans="1:23" x14ac:dyDescent="0.25">
      <c r="A2394" s="26" t="s">
        <v>6331</v>
      </c>
      <c r="B2394" s="26" t="s">
        <v>6332</v>
      </c>
      <c r="C2394" s="26" t="s">
        <v>407</v>
      </c>
      <c r="D2394" s="26" t="s">
        <v>88</v>
      </c>
      <c r="E2394" s="26">
        <v>49</v>
      </c>
      <c r="F2394" s="26">
        <v>100</v>
      </c>
      <c r="G2394" s="26" t="s">
        <v>6648</v>
      </c>
      <c r="H2394" s="26" t="s">
        <v>90</v>
      </c>
      <c r="I2394" s="26" t="s">
        <v>118</v>
      </c>
      <c r="J2394" s="26" t="s">
        <v>6648</v>
      </c>
      <c r="K2394" s="62">
        <v>13.577912250000008</v>
      </c>
      <c r="L2394" s="62">
        <v>10.463943519999999</v>
      </c>
      <c r="M2394" s="62">
        <v>31.200995640000006</v>
      </c>
      <c r="N2394" s="51">
        <v>0.16403162055336001</v>
      </c>
      <c r="O2394" s="63">
        <v>1.8000000000000003</v>
      </c>
      <c r="P2394" s="63">
        <v>2.7</v>
      </c>
      <c r="Q2394" s="26" t="s">
        <v>629</v>
      </c>
      <c r="R2394" s="61">
        <v>0.51449275362318825</v>
      </c>
      <c r="S2394" s="61">
        <v>0.35177865612648224</v>
      </c>
      <c r="T2394" s="61">
        <v>1.976284584980237E-3</v>
      </c>
      <c r="U2394" s="61">
        <v>0</v>
      </c>
      <c r="V2394" s="61">
        <v>6.1923583662714103E-2</v>
      </c>
      <c r="W2394" s="61">
        <v>6.9828722002635041E-2</v>
      </c>
    </row>
    <row r="2395" spans="1:23" x14ac:dyDescent="0.25">
      <c r="A2395" s="26" t="s">
        <v>5042</v>
      </c>
      <c r="B2395" s="26" t="s">
        <v>5043</v>
      </c>
      <c r="C2395" s="26" t="s">
        <v>955</v>
      </c>
      <c r="D2395" s="26" t="s">
        <v>155</v>
      </c>
      <c r="E2395" s="26">
        <v>37</v>
      </c>
      <c r="F2395" s="26">
        <v>135</v>
      </c>
      <c r="G2395" s="26" t="s">
        <v>6631</v>
      </c>
      <c r="H2395" s="26" t="s">
        <v>90</v>
      </c>
      <c r="I2395" s="26" t="s">
        <v>147</v>
      </c>
      <c r="J2395" s="26" t="s">
        <v>6631</v>
      </c>
      <c r="K2395" s="62">
        <v>71.646495209999998</v>
      </c>
      <c r="L2395" s="62">
        <v>61.283408979999997</v>
      </c>
      <c r="M2395" s="62">
        <v>75.619166149999998</v>
      </c>
      <c r="N2395" s="51">
        <v>0.85045317220543792</v>
      </c>
      <c r="O2395" s="63">
        <v>47.000000000000007</v>
      </c>
      <c r="P2395" s="63">
        <v>4.0200000000000005</v>
      </c>
      <c r="Q2395" s="26" t="s">
        <v>117</v>
      </c>
      <c r="R2395" s="61">
        <v>1.5105740181268882E-3</v>
      </c>
      <c r="S2395" s="61">
        <v>0.98942598187311159</v>
      </c>
      <c r="T2395" s="61">
        <v>1.5105740181268882E-3</v>
      </c>
      <c r="U2395" s="61">
        <v>0</v>
      </c>
      <c r="V2395" s="61">
        <v>7.5528700906344415E-3</v>
      </c>
      <c r="W2395" s="61">
        <v>0</v>
      </c>
    </row>
    <row r="2396" spans="1:23" x14ac:dyDescent="0.25">
      <c r="A2396" s="26" t="s">
        <v>4620</v>
      </c>
      <c r="B2396" s="26" t="s">
        <v>4621</v>
      </c>
      <c r="C2396" s="26" t="s">
        <v>955</v>
      </c>
      <c r="D2396" s="26" t="s">
        <v>155</v>
      </c>
      <c r="E2396" s="26">
        <v>95</v>
      </c>
      <c r="F2396" s="26">
        <v>250</v>
      </c>
      <c r="G2396" s="26" t="s">
        <v>6631</v>
      </c>
      <c r="H2396" s="26" t="s">
        <v>90</v>
      </c>
      <c r="I2396" s="26" t="s">
        <v>147</v>
      </c>
      <c r="J2396" s="26" t="s">
        <v>6631</v>
      </c>
      <c r="K2396" s="62">
        <v>56.622443555902734</v>
      </c>
      <c r="L2396" s="62">
        <v>62.872923968949003</v>
      </c>
      <c r="M2396" s="62">
        <v>40.321986720880247</v>
      </c>
      <c r="N2396" s="51">
        <v>0.50185962285002095</v>
      </c>
      <c r="O2396" s="63">
        <v>0</v>
      </c>
      <c r="P2396" s="63">
        <v>2.7697996122644768</v>
      </c>
      <c r="Q2396" s="26" t="s">
        <v>629</v>
      </c>
      <c r="R2396" s="61">
        <v>0.64853430187105632</v>
      </c>
      <c r="S2396" s="61">
        <v>0.20982146881477601</v>
      </c>
      <c r="T2396" s="61">
        <v>2.7445582034275372E-5</v>
      </c>
      <c r="U2396" s="61">
        <v>1.9939428768324281E-2</v>
      </c>
      <c r="V2396" s="61">
        <v>0.10524536892007104</v>
      </c>
      <c r="W2396" s="61">
        <v>1.6431986043738089E-2</v>
      </c>
    </row>
    <row r="2397" spans="1:23" x14ac:dyDescent="0.25">
      <c r="A2397" s="26" t="s">
        <v>2953</v>
      </c>
      <c r="B2397" s="26" t="s">
        <v>2954</v>
      </c>
      <c r="C2397" s="26" t="s">
        <v>955</v>
      </c>
      <c r="D2397" s="26" t="s">
        <v>155</v>
      </c>
      <c r="E2397" s="26">
        <v>36</v>
      </c>
      <c r="F2397" s="26">
        <v>92</v>
      </c>
      <c r="G2397" s="26" t="s">
        <v>6647</v>
      </c>
      <c r="H2397" s="26" t="s">
        <v>90</v>
      </c>
      <c r="I2397" s="26" t="s">
        <v>118</v>
      </c>
      <c r="J2397" s="26" t="s">
        <v>6647</v>
      </c>
      <c r="K2397" s="62">
        <v>40.695915280000001</v>
      </c>
      <c r="L2397" s="62">
        <v>34.95965709</v>
      </c>
      <c r="M2397" s="62">
        <v>49.968886120000001</v>
      </c>
      <c r="N2397" s="51">
        <v>0.13295526149968501</v>
      </c>
      <c r="O2397" s="63">
        <v>2</v>
      </c>
      <c r="P2397" s="63">
        <v>3.17</v>
      </c>
      <c r="Q2397" s="26" t="s">
        <v>629</v>
      </c>
      <c r="R2397" s="61">
        <v>0.60365469439193442</v>
      </c>
      <c r="S2397" s="61">
        <v>0.1543793320730939</v>
      </c>
      <c r="T2397" s="61">
        <v>0</v>
      </c>
      <c r="U2397" s="61">
        <v>3.5286704473850031E-2</v>
      </c>
      <c r="V2397" s="61">
        <v>0.14429741650913674</v>
      </c>
      <c r="W2397" s="61">
        <v>6.2381852551984876E-2</v>
      </c>
    </row>
    <row r="2398" spans="1:23" x14ac:dyDescent="0.25">
      <c r="A2398" s="26" t="s">
        <v>4912</v>
      </c>
      <c r="B2398" s="26" t="s">
        <v>4913</v>
      </c>
      <c r="C2398" s="26" t="s">
        <v>407</v>
      </c>
      <c r="D2398" s="26" t="s">
        <v>88</v>
      </c>
      <c r="E2398" s="26">
        <v>48</v>
      </c>
      <c r="F2398" s="26">
        <v>158</v>
      </c>
      <c r="G2398" s="26" t="s">
        <v>6631</v>
      </c>
      <c r="H2398" s="26" t="s">
        <v>90</v>
      </c>
      <c r="I2398" s="26" t="s">
        <v>147</v>
      </c>
      <c r="J2398" s="26" t="s">
        <v>6631</v>
      </c>
      <c r="K2398" s="62">
        <v>84.657085219999999</v>
      </c>
      <c r="L2398" s="62">
        <v>87.796268280000007</v>
      </c>
      <c r="M2398" s="62">
        <v>68.176726819999999</v>
      </c>
      <c r="N2398" s="51">
        <v>0.55711695376246606</v>
      </c>
      <c r="O2398" s="63" t="s">
        <v>89</v>
      </c>
      <c r="P2398" s="63">
        <v>3.93</v>
      </c>
      <c r="Q2398" s="26" t="s">
        <v>117</v>
      </c>
      <c r="R2398" s="61">
        <v>0.30507706255666367</v>
      </c>
      <c r="S2398" s="61">
        <v>0.57570262919310966</v>
      </c>
      <c r="T2398" s="61">
        <v>2.402538531278332E-2</v>
      </c>
      <c r="U2398" s="61">
        <v>6.4369900271985497E-2</v>
      </c>
      <c r="V2398" s="61">
        <v>2.3118766999093383E-2</v>
      </c>
      <c r="W2398" s="61">
        <v>7.7062556663644614E-3</v>
      </c>
    </row>
    <row r="2399" spans="1:23" x14ac:dyDescent="0.25">
      <c r="A2399" s="26" t="s">
        <v>2395</v>
      </c>
      <c r="B2399" s="26" t="s">
        <v>2396</v>
      </c>
      <c r="C2399" s="26" t="s">
        <v>407</v>
      </c>
      <c r="D2399" s="26" t="s">
        <v>88</v>
      </c>
      <c r="E2399" s="26">
        <v>182</v>
      </c>
      <c r="F2399" s="26">
        <v>535</v>
      </c>
      <c r="G2399" s="26" t="s">
        <v>6647</v>
      </c>
      <c r="H2399" s="26" t="s">
        <v>90</v>
      </c>
      <c r="I2399" s="26" t="s">
        <v>118</v>
      </c>
      <c r="J2399" s="26" t="s">
        <v>6647</v>
      </c>
      <c r="K2399" s="62">
        <v>13.27534039</v>
      </c>
      <c r="L2399" s="62">
        <v>18.89813414</v>
      </c>
      <c r="M2399" s="62">
        <v>12.818917239999999</v>
      </c>
      <c r="N2399" s="51">
        <v>0.139521307647402</v>
      </c>
      <c r="O2399" s="63">
        <v>3.6</v>
      </c>
      <c r="P2399" s="63">
        <v>3.01</v>
      </c>
      <c r="Q2399" s="26" t="s">
        <v>117</v>
      </c>
      <c r="R2399" s="61">
        <v>0.42381786339754818</v>
      </c>
      <c r="S2399" s="61">
        <v>0.44366608289550497</v>
      </c>
      <c r="T2399" s="61">
        <v>0</v>
      </c>
      <c r="U2399" s="61">
        <v>0</v>
      </c>
      <c r="V2399" s="61">
        <v>0.10215995329830706</v>
      </c>
      <c r="W2399" s="61">
        <v>3.0356100408639813E-2</v>
      </c>
    </row>
    <row r="2400" spans="1:23" x14ac:dyDescent="0.25">
      <c r="A2400" s="26" t="s">
        <v>4696</v>
      </c>
      <c r="B2400" s="26" t="s">
        <v>4697</v>
      </c>
      <c r="C2400" s="26" t="s">
        <v>955</v>
      </c>
      <c r="D2400" s="26" t="s">
        <v>155</v>
      </c>
      <c r="E2400" s="26">
        <v>77</v>
      </c>
      <c r="F2400" s="26">
        <v>180</v>
      </c>
      <c r="G2400" s="26" t="s">
        <v>6631</v>
      </c>
      <c r="H2400" s="26" t="s">
        <v>90</v>
      </c>
      <c r="I2400" s="26" t="s">
        <v>118</v>
      </c>
      <c r="J2400" s="26" t="s">
        <v>6631</v>
      </c>
      <c r="K2400" s="62">
        <v>54.048213782289274</v>
      </c>
      <c r="L2400" s="62">
        <v>63.120398803683159</v>
      </c>
      <c r="M2400" s="62">
        <v>35.604360513536783</v>
      </c>
      <c r="N2400" s="51">
        <v>0.226780482228013</v>
      </c>
      <c r="O2400" s="63">
        <v>10.128457614084105</v>
      </c>
      <c r="P2400" s="63">
        <v>3.031318760291243</v>
      </c>
      <c r="Q2400" s="26" t="s">
        <v>629</v>
      </c>
      <c r="R2400" s="61">
        <v>0.64486327642795715</v>
      </c>
      <c r="S2400" s="61">
        <v>0.31557960249630063</v>
      </c>
      <c r="T2400" s="61">
        <v>1.8384700686150453E-3</v>
      </c>
      <c r="U2400" s="61">
        <v>2.2061640823380546E-4</v>
      </c>
      <c r="V2400" s="61">
        <v>9.6079518524099222E-3</v>
      </c>
      <c r="W2400" s="61">
        <v>2.7890082746483299E-2</v>
      </c>
    </row>
    <row r="2401" spans="1:23" x14ac:dyDescent="0.25">
      <c r="A2401" s="26" t="s">
        <v>6323</v>
      </c>
      <c r="B2401" s="26" t="s">
        <v>6324</v>
      </c>
      <c r="C2401" s="26" t="s">
        <v>407</v>
      </c>
      <c r="D2401" s="26" t="s">
        <v>88</v>
      </c>
      <c r="E2401" s="26">
        <v>58</v>
      </c>
      <c r="F2401" s="26">
        <v>162</v>
      </c>
      <c r="G2401" s="26" t="s">
        <v>6648</v>
      </c>
      <c r="H2401" s="26" t="s">
        <v>90</v>
      </c>
      <c r="I2401" s="26" t="s">
        <v>118</v>
      </c>
      <c r="J2401" s="26" t="s">
        <v>6648</v>
      </c>
      <c r="K2401" s="62">
        <v>13.577912250000002</v>
      </c>
      <c r="L2401" s="62">
        <v>10.463943520000001</v>
      </c>
      <c r="M2401" s="62">
        <v>31.185027643362936</v>
      </c>
      <c r="N2401" s="51">
        <v>0.164109853851228</v>
      </c>
      <c r="O2401" s="63">
        <v>1.8000000000000003</v>
      </c>
      <c r="P2401" s="63">
        <v>2.6996576779649359</v>
      </c>
      <c r="Q2401" s="26" t="s">
        <v>629</v>
      </c>
      <c r="R2401" s="61">
        <v>0.51463059247470266</v>
      </c>
      <c r="S2401" s="61">
        <v>0.3516556435500916</v>
      </c>
      <c r="T2401" s="61">
        <v>1.9867537404177366E-3</v>
      </c>
      <c r="U2401" s="61">
        <v>0</v>
      </c>
      <c r="V2401" s="61">
        <v>6.1894291272533139E-2</v>
      </c>
      <c r="W2401" s="61">
        <v>6.9832718962254819E-2</v>
      </c>
    </row>
    <row r="2402" spans="1:23" x14ac:dyDescent="0.25">
      <c r="A2402" s="26" t="s">
        <v>4750</v>
      </c>
      <c r="B2402" s="26" t="s">
        <v>4751</v>
      </c>
      <c r="C2402" s="26" t="s">
        <v>955</v>
      </c>
      <c r="D2402" s="26" t="s">
        <v>155</v>
      </c>
      <c r="E2402" s="26">
        <v>68</v>
      </c>
      <c r="F2402" s="26">
        <v>340</v>
      </c>
      <c r="G2402" s="26" t="s">
        <v>6631</v>
      </c>
      <c r="H2402" s="26" t="s">
        <v>90</v>
      </c>
      <c r="I2402" s="26" t="s">
        <v>147</v>
      </c>
      <c r="J2402" s="26" t="s">
        <v>6631</v>
      </c>
      <c r="K2402" s="62">
        <v>81.883509829999994</v>
      </c>
      <c r="L2402" s="62">
        <v>80.950579930000004</v>
      </c>
      <c r="M2402" s="62">
        <v>70.665836959999993</v>
      </c>
      <c r="N2402" s="51">
        <v>0.87522281639928712</v>
      </c>
      <c r="O2402" s="63">
        <v>60.4</v>
      </c>
      <c r="P2402" s="63">
        <v>2.67</v>
      </c>
      <c r="Q2402" s="26" t="s">
        <v>117</v>
      </c>
      <c r="R2402" s="61">
        <v>0</v>
      </c>
      <c r="S2402" s="61">
        <v>1</v>
      </c>
      <c r="T2402" s="61">
        <v>0</v>
      </c>
      <c r="U2402" s="61">
        <v>0</v>
      </c>
      <c r="V2402" s="61">
        <v>0</v>
      </c>
      <c r="W2402" s="61">
        <v>0</v>
      </c>
    </row>
    <row r="2403" spans="1:23" x14ac:dyDescent="0.25">
      <c r="A2403" s="26" t="s">
        <v>4594</v>
      </c>
      <c r="B2403" s="26" t="s">
        <v>4595</v>
      </c>
      <c r="C2403" s="26" t="s">
        <v>955</v>
      </c>
      <c r="D2403" s="26" t="s">
        <v>155</v>
      </c>
      <c r="E2403" s="26">
        <v>101</v>
      </c>
      <c r="F2403" s="26">
        <v>120</v>
      </c>
      <c r="G2403" s="26" t="s">
        <v>6631</v>
      </c>
      <c r="H2403" s="26" t="s">
        <v>90</v>
      </c>
      <c r="I2403" s="26" t="s">
        <v>147</v>
      </c>
      <c r="J2403" s="26" t="s">
        <v>6631</v>
      </c>
      <c r="K2403" s="62">
        <v>56.631366620000001</v>
      </c>
      <c r="L2403" s="62">
        <v>62.884518409999998</v>
      </c>
      <c r="M2403" s="62">
        <v>40.323584320000002</v>
      </c>
      <c r="N2403" s="51">
        <v>0.50234301780693502</v>
      </c>
      <c r="O2403" s="63" t="s">
        <v>89</v>
      </c>
      <c r="P2403" s="63">
        <v>2.77</v>
      </c>
      <c r="Q2403" s="26" t="s">
        <v>629</v>
      </c>
      <c r="R2403" s="61">
        <v>0.65042174320524837</v>
      </c>
      <c r="S2403" s="61">
        <v>0.2099343955014058</v>
      </c>
      <c r="T2403" s="61">
        <v>0</v>
      </c>
      <c r="U2403" s="61">
        <v>1.9681349578256794E-2</v>
      </c>
      <c r="V2403" s="61">
        <v>0.10402999062792877</v>
      </c>
      <c r="W2403" s="61">
        <v>1.5932521087160263E-2</v>
      </c>
    </row>
    <row r="2404" spans="1:23" x14ac:dyDescent="0.25">
      <c r="A2404" s="26" t="s">
        <v>2737</v>
      </c>
      <c r="B2404" s="26" t="s">
        <v>2738</v>
      </c>
      <c r="C2404" s="26" t="s">
        <v>955</v>
      </c>
      <c r="D2404" s="26" t="s">
        <v>155</v>
      </c>
      <c r="E2404" s="26">
        <v>63</v>
      </c>
      <c r="F2404" s="26">
        <v>90</v>
      </c>
      <c r="G2404" s="26" t="s">
        <v>6647</v>
      </c>
      <c r="H2404" s="26" t="s">
        <v>90</v>
      </c>
      <c r="I2404" s="26" t="s">
        <v>118</v>
      </c>
      <c r="J2404" s="26" t="s">
        <v>6647</v>
      </c>
      <c r="K2404" s="62">
        <v>52.14321735</v>
      </c>
      <c r="L2404" s="62">
        <v>63.42662631999999</v>
      </c>
      <c r="M2404" s="62">
        <v>30.989421279999998</v>
      </c>
      <c r="N2404" s="51">
        <v>0.12704686617730102</v>
      </c>
      <c r="O2404" s="63">
        <v>2.7</v>
      </c>
      <c r="P2404" s="63">
        <v>3.4099999999999997</v>
      </c>
      <c r="Q2404" s="26" t="s">
        <v>629</v>
      </c>
      <c r="R2404" s="61">
        <v>0.95042253521126763</v>
      </c>
      <c r="S2404" s="61">
        <v>2.3661971830985916E-2</v>
      </c>
      <c r="T2404" s="61">
        <v>5.6338028169014088E-4</v>
      </c>
      <c r="U2404" s="61">
        <v>0</v>
      </c>
      <c r="V2404" s="61">
        <v>0</v>
      </c>
      <c r="W2404" s="61">
        <v>2.5352112676056339E-2</v>
      </c>
    </row>
    <row r="2405" spans="1:23" x14ac:dyDescent="0.25">
      <c r="A2405" s="26" t="s">
        <v>4378</v>
      </c>
      <c r="B2405" s="26" t="s">
        <v>4379</v>
      </c>
      <c r="C2405" s="26" t="s">
        <v>407</v>
      </c>
      <c r="D2405" s="26" t="s">
        <v>88</v>
      </c>
      <c r="E2405" s="26">
        <v>186</v>
      </c>
      <c r="F2405" s="26">
        <v>524</v>
      </c>
      <c r="G2405" s="26" t="s">
        <v>6631</v>
      </c>
      <c r="H2405" s="26" t="s">
        <v>90</v>
      </c>
      <c r="I2405" s="26" t="s">
        <v>118</v>
      </c>
      <c r="J2405" s="26" t="s">
        <v>6631</v>
      </c>
      <c r="K2405" s="62">
        <v>50.315179020000002</v>
      </c>
      <c r="L2405" s="62">
        <v>60.363086230000008</v>
      </c>
      <c r="M2405" s="62">
        <v>31.350342250000001</v>
      </c>
      <c r="N2405" s="51">
        <v>0.32561694044460898</v>
      </c>
      <c r="O2405" s="63" t="s">
        <v>89</v>
      </c>
      <c r="P2405" s="63">
        <v>2.6100000000000003</v>
      </c>
      <c r="Q2405" s="26" t="s">
        <v>117</v>
      </c>
      <c r="R2405" s="61">
        <v>0.48936910418756341</v>
      </c>
      <c r="S2405" s="61">
        <v>0.47458628608089831</v>
      </c>
      <c r="T2405" s="61">
        <v>5.1770259530389655E-3</v>
      </c>
      <c r="U2405" s="61">
        <v>0</v>
      </c>
      <c r="V2405" s="61">
        <v>1.25050290069858E-2</v>
      </c>
      <c r="W2405" s="61">
        <v>1.8362554771513717E-2</v>
      </c>
    </row>
    <row r="2406" spans="1:23" x14ac:dyDescent="0.25">
      <c r="A2406" s="26" t="s">
        <v>4484</v>
      </c>
      <c r="B2406" s="26" t="s">
        <v>4485</v>
      </c>
      <c r="C2406" s="26" t="s">
        <v>407</v>
      </c>
      <c r="D2406" s="26" t="s">
        <v>88</v>
      </c>
      <c r="E2406" s="26">
        <v>133</v>
      </c>
      <c r="F2406" s="26">
        <v>372</v>
      </c>
      <c r="G2406" s="26" t="s">
        <v>6631</v>
      </c>
      <c r="H2406" s="26" t="s">
        <v>90</v>
      </c>
      <c r="I2406" s="26" t="s">
        <v>147</v>
      </c>
      <c r="J2406" s="26" t="s">
        <v>6631</v>
      </c>
      <c r="K2406" s="62">
        <v>62.632375189999998</v>
      </c>
      <c r="L2406" s="62">
        <v>91.376701969999999</v>
      </c>
      <c r="M2406" s="62">
        <v>22.314872430000001</v>
      </c>
      <c r="N2406" s="51">
        <v>0.92505854800936804</v>
      </c>
      <c r="O2406" s="63">
        <v>3.2</v>
      </c>
      <c r="P2406" s="63">
        <v>2.72</v>
      </c>
      <c r="Q2406" s="26" t="s">
        <v>117</v>
      </c>
      <c r="R2406" s="61">
        <v>0.20140515222482436</v>
      </c>
      <c r="S2406" s="61">
        <v>0.48711943793911006</v>
      </c>
      <c r="T2406" s="61">
        <v>0.31147540983606559</v>
      </c>
      <c r="U2406" s="61">
        <v>0</v>
      </c>
      <c r="V2406" s="61">
        <v>0</v>
      </c>
      <c r="W2406" s="61">
        <v>0</v>
      </c>
    </row>
    <row r="2407" spans="1:23" x14ac:dyDescent="0.25">
      <c r="A2407" s="26" t="s">
        <v>4924</v>
      </c>
      <c r="B2407" s="26" t="s">
        <v>4925</v>
      </c>
      <c r="C2407" s="26" t="s">
        <v>407</v>
      </c>
      <c r="D2407" s="26" t="s">
        <v>88</v>
      </c>
      <c r="E2407" s="26">
        <v>47</v>
      </c>
      <c r="F2407" s="26">
        <v>131</v>
      </c>
      <c r="G2407" s="26" t="s">
        <v>6631</v>
      </c>
      <c r="H2407" s="26" t="s">
        <v>90</v>
      </c>
      <c r="I2407" s="26" t="s">
        <v>130</v>
      </c>
      <c r="J2407" s="26" t="s">
        <v>6631</v>
      </c>
      <c r="K2407" s="62">
        <v>58.383761980000003</v>
      </c>
      <c r="L2407" s="62">
        <v>89.662128089999996</v>
      </c>
      <c r="M2407" s="62">
        <v>18.643434970000001</v>
      </c>
      <c r="N2407" s="51">
        <v>0.54096283783783794</v>
      </c>
      <c r="O2407" s="63">
        <v>3.9</v>
      </c>
      <c r="P2407" s="63">
        <v>3.61</v>
      </c>
      <c r="Q2407" s="26" t="s">
        <v>117</v>
      </c>
      <c r="R2407" s="61">
        <v>0.10684121621621621</v>
      </c>
      <c r="S2407" s="61">
        <v>0.7398648648648648</v>
      </c>
      <c r="T2407" s="61">
        <v>0.10346283783783784</v>
      </c>
      <c r="U2407" s="61">
        <v>0</v>
      </c>
      <c r="V2407" s="61">
        <v>2.7449324324324325E-2</v>
      </c>
      <c r="W2407" s="61">
        <v>2.2381756756756757E-2</v>
      </c>
    </row>
    <row r="2408" spans="1:23" x14ac:dyDescent="0.25">
      <c r="A2408" s="26" t="s">
        <v>5975</v>
      </c>
      <c r="B2408" s="26" t="s">
        <v>5976</v>
      </c>
      <c r="C2408" s="26" t="s">
        <v>407</v>
      </c>
      <c r="D2408" s="26" t="s">
        <v>88</v>
      </c>
      <c r="E2408" s="26">
        <v>173</v>
      </c>
      <c r="F2408" s="26">
        <v>571</v>
      </c>
      <c r="G2408" s="26" t="s">
        <v>6648</v>
      </c>
      <c r="H2408" s="26" t="s">
        <v>90</v>
      </c>
      <c r="I2408" s="26" t="s">
        <v>147</v>
      </c>
      <c r="J2408" s="26" t="s">
        <v>6648</v>
      </c>
      <c r="K2408" s="62">
        <v>63.16187595000001</v>
      </c>
      <c r="L2408" s="62">
        <v>75.693393850000021</v>
      </c>
      <c r="M2408" s="62">
        <v>38.157859682950196</v>
      </c>
      <c r="N2408" s="51">
        <v>0.65532203784644294</v>
      </c>
      <c r="O2408" s="63">
        <v>3.6000000000000005</v>
      </c>
      <c r="P2408" s="63">
        <v>3.52</v>
      </c>
      <c r="Q2408" s="26" t="s">
        <v>117</v>
      </c>
      <c r="R2408" s="61">
        <v>0.12094763092269327</v>
      </c>
      <c r="S2408" s="61">
        <v>0.48877805486284287</v>
      </c>
      <c r="T2408" s="61">
        <v>0.22568578553615956</v>
      </c>
      <c r="U2408" s="61">
        <v>0</v>
      </c>
      <c r="V2408" s="61">
        <v>6.0473815461346635E-2</v>
      </c>
      <c r="W2408" s="61">
        <v>0.1041147132169576</v>
      </c>
    </row>
    <row r="2409" spans="1:23" x14ac:dyDescent="0.25">
      <c r="A2409" s="26" t="s">
        <v>6591</v>
      </c>
      <c r="B2409" s="26" t="s">
        <v>6592</v>
      </c>
      <c r="C2409" s="26" t="s">
        <v>407</v>
      </c>
      <c r="D2409" s="26" t="s">
        <v>88</v>
      </c>
      <c r="E2409" s="26">
        <v>22</v>
      </c>
      <c r="F2409" s="26">
        <v>80</v>
      </c>
      <c r="G2409" s="26" t="s">
        <v>6630</v>
      </c>
      <c r="H2409" s="26" t="s">
        <v>90</v>
      </c>
      <c r="I2409" s="26" t="s">
        <v>130</v>
      </c>
      <c r="J2409" s="26" t="s">
        <v>6630</v>
      </c>
      <c r="K2409" s="62">
        <v>68.253133107448107</v>
      </c>
      <c r="L2409" s="62">
        <v>78.872749866030929</v>
      </c>
      <c r="M2409" s="62">
        <v>44.276073593279158</v>
      </c>
      <c r="N2409" s="51">
        <v>0.46657944818171204</v>
      </c>
      <c r="O2409" s="63">
        <v>4.4000000000000004</v>
      </c>
      <c r="P2409" s="63">
        <v>3.2797917613253076</v>
      </c>
      <c r="Q2409" s="26" t="s">
        <v>117</v>
      </c>
      <c r="R2409" s="61">
        <v>0.26847136203460353</v>
      </c>
      <c r="S2409" s="61">
        <v>0.58074392561454946</v>
      </c>
      <c r="T2409" s="61">
        <v>0.11534804073819997</v>
      </c>
      <c r="U2409" s="61">
        <v>9.0363147393592146E-3</v>
      </c>
      <c r="V2409" s="61">
        <v>2.3764765074308185E-2</v>
      </c>
      <c r="W2409" s="61">
        <v>2.6355917989797713E-3</v>
      </c>
    </row>
    <row r="2410" spans="1:23" x14ac:dyDescent="0.25">
      <c r="A2410" s="26" t="s">
        <v>6551</v>
      </c>
      <c r="B2410" s="26" t="s">
        <v>6552</v>
      </c>
      <c r="C2410" s="26" t="s">
        <v>407</v>
      </c>
      <c r="D2410" s="26" t="s">
        <v>88</v>
      </c>
      <c r="E2410" s="26">
        <v>47</v>
      </c>
      <c r="F2410" s="26">
        <v>98</v>
      </c>
      <c r="G2410" s="26" t="s">
        <v>6630</v>
      </c>
      <c r="H2410" s="26" t="s">
        <v>90</v>
      </c>
      <c r="I2410" s="26" t="s">
        <v>147</v>
      </c>
      <c r="J2410" s="26" t="s">
        <v>6630</v>
      </c>
      <c r="K2410" s="62">
        <v>89.271306100000004</v>
      </c>
      <c r="L2410" s="62">
        <v>91.225416039999985</v>
      </c>
      <c r="M2410" s="62">
        <v>74.250155570000004</v>
      </c>
      <c r="N2410" s="51">
        <v>0.55684837117019803</v>
      </c>
      <c r="O2410" s="63">
        <v>8.5999999999999979</v>
      </c>
      <c r="P2410" s="63">
        <v>3.9284353214262486</v>
      </c>
      <c r="Q2410" s="26" t="s">
        <v>117</v>
      </c>
      <c r="R2410" s="61">
        <v>0.30497105908742755</v>
      </c>
      <c r="S2410" s="61">
        <v>0.574976152989364</v>
      </c>
      <c r="T2410" s="61">
        <v>2.4872812394161073E-2</v>
      </c>
      <c r="U2410" s="61">
        <v>6.4055164852641233E-2</v>
      </c>
      <c r="V2410" s="61">
        <v>2.3354898203888839E-2</v>
      </c>
      <c r="W2410" s="61">
        <v>7.7699124725173234E-3</v>
      </c>
    </row>
    <row r="2411" spans="1:23" x14ac:dyDescent="0.25">
      <c r="A2411" s="26" t="s">
        <v>4300</v>
      </c>
      <c r="B2411" s="26" t="s">
        <v>4301</v>
      </c>
      <c r="C2411" s="26" t="s">
        <v>528</v>
      </c>
      <c r="D2411" s="26" t="s">
        <v>88</v>
      </c>
      <c r="E2411" s="26">
        <v>240</v>
      </c>
      <c r="F2411" s="26">
        <v>660</v>
      </c>
      <c r="G2411" s="26" t="s">
        <v>6631</v>
      </c>
      <c r="H2411" s="26" t="s">
        <v>90</v>
      </c>
      <c r="I2411" s="26" t="s">
        <v>130</v>
      </c>
      <c r="J2411" s="26" t="s">
        <v>6631</v>
      </c>
      <c r="K2411" s="62">
        <v>39.771888810858904</v>
      </c>
      <c r="L2411" s="62">
        <v>43.164090920211414</v>
      </c>
      <c r="M2411" s="62">
        <v>33.006577440887206</v>
      </c>
      <c r="N2411" s="51">
        <v>0.32887985543128201</v>
      </c>
      <c r="O2411" s="63">
        <v>1.4173480723500438</v>
      </c>
      <c r="P2411" s="63">
        <v>2.9945381932916271</v>
      </c>
      <c r="Q2411" s="26" t="s">
        <v>117</v>
      </c>
      <c r="R2411" s="61">
        <v>0.41878956698138581</v>
      </c>
      <c r="S2411" s="61">
        <v>0.42463674757493874</v>
      </c>
      <c r="T2411" s="61">
        <v>0.11550479250458628</v>
      </c>
      <c r="U2411" s="61">
        <v>0</v>
      </c>
      <c r="V2411" s="61">
        <v>2.9411377761549992E-2</v>
      </c>
      <c r="W2411" s="61">
        <v>1.1657515177539315E-2</v>
      </c>
    </row>
    <row r="2412" spans="1:23" x14ac:dyDescent="0.25">
      <c r="A2412" s="26" t="s">
        <v>6245</v>
      </c>
      <c r="B2412" s="26" t="s">
        <v>6246</v>
      </c>
      <c r="C2412" s="26" t="s">
        <v>407</v>
      </c>
      <c r="D2412" s="26" t="s">
        <v>88</v>
      </c>
      <c r="E2412" s="26">
        <v>13</v>
      </c>
      <c r="F2412" s="26">
        <v>34</v>
      </c>
      <c r="G2412" s="26" t="s">
        <v>6648</v>
      </c>
      <c r="H2412" s="26" t="s">
        <v>90</v>
      </c>
      <c r="I2412" s="26" t="s">
        <v>147</v>
      </c>
      <c r="J2412" s="26" t="s">
        <v>6648</v>
      </c>
      <c r="K2412" s="62">
        <v>84.657085220000013</v>
      </c>
      <c r="L2412" s="62">
        <v>87.796268280000021</v>
      </c>
      <c r="M2412" s="62">
        <v>68.176726820000013</v>
      </c>
      <c r="N2412" s="51">
        <v>0.55711695376246606</v>
      </c>
      <c r="O2412" s="63" t="s">
        <v>89</v>
      </c>
      <c r="P2412" s="63">
        <v>3.9300000000000006</v>
      </c>
      <c r="Q2412" s="26" t="s">
        <v>117</v>
      </c>
      <c r="R2412" s="61">
        <v>0.30507706255666373</v>
      </c>
      <c r="S2412" s="61">
        <v>0.57570262919310966</v>
      </c>
      <c r="T2412" s="61">
        <v>2.402538531278332E-2</v>
      </c>
      <c r="U2412" s="61">
        <v>6.4369900271985511E-2</v>
      </c>
      <c r="V2412" s="61">
        <v>2.3118766999093387E-2</v>
      </c>
      <c r="W2412" s="61">
        <v>7.7062556663644623E-3</v>
      </c>
    </row>
    <row r="2413" spans="1:23" x14ac:dyDescent="0.25">
      <c r="A2413" s="26" t="s">
        <v>5997</v>
      </c>
      <c r="B2413" s="26" t="s">
        <v>5998</v>
      </c>
      <c r="C2413" s="26" t="s">
        <v>407</v>
      </c>
      <c r="D2413" s="26" t="s">
        <v>88</v>
      </c>
      <c r="E2413" s="26">
        <v>146</v>
      </c>
      <c r="F2413" s="26">
        <v>445</v>
      </c>
      <c r="G2413" s="26" t="s">
        <v>6648</v>
      </c>
      <c r="H2413" s="26" t="s">
        <v>90</v>
      </c>
      <c r="I2413" s="26" t="s">
        <v>147</v>
      </c>
      <c r="J2413" s="26" t="s">
        <v>6648</v>
      </c>
      <c r="K2413" s="62">
        <v>62.027231469999997</v>
      </c>
      <c r="L2413" s="62">
        <v>70.990922839999996</v>
      </c>
      <c r="M2413" s="62">
        <v>41.144990669999999</v>
      </c>
      <c r="N2413" s="51">
        <v>0.43399722093561799</v>
      </c>
      <c r="O2413" s="63">
        <v>3.1</v>
      </c>
      <c r="P2413" s="63">
        <v>2.2000000000000002</v>
      </c>
      <c r="Q2413" s="26" t="s">
        <v>117</v>
      </c>
      <c r="R2413" s="61">
        <v>0.46527777777777779</v>
      </c>
      <c r="S2413" s="61">
        <v>0.41342592592592597</v>
      </c>
      <c r="T2413" s="61">
        <v>6.0648148148148145E-2</v>
      </c>
      <c r="U2413" s="61">
        <v>0</v>
      </c>
      <c r="V2413" s="61">
        <v>2.361111111111111E-2</v>
      </c>
      <c r="W2413" s="61">
        <v>3.7037037037037035E-2</v>
      </c>
    </row>
    <row r="2414" spans="1:23" x14ac:dyDescent="0.25">
      <c r="A2414" s="26" t="s">
        <v>5471</v>
      </c>
      <c r="B2414" s="26" t="s">
        <v>5472</v>
      </c>
      <c r="C2414" s="26" t="s">
        <v>955</v>
      </c>
      <c r="D2414" s="26" t="s">
        <v>155</v>
      </c>
      <c r="E2414" s="26">
        <v>20</v>
      </c>
      <c r="F2414" s="26">
        <v>666</v>
      </c>
      <c r="G2414" s="26" t="s">
        <v>6631</v>
      </c>
      <c r="H2414" s="26" t="s">
        <v>6649</v>
      </c>
      <c r="I2414" s="26" t="s">
        <v>147</v>
      </c>
      <c r="J2414" s="26" t="s">
        <v>6631</v>
      </c>
      <c r="K2414" s="62">
        <v>66.351487640000002</v>
      </c>
      <c r="L2414" s="62">
        <v>75.214321729999995</v>
      </c>
      <c r="M2414" s="62">
        <v>44.803982580000003</v>
      </c>
      <c r="N2414" s="51">
        <v>0.683440787059445</v>
      </c>
      <c r="O2414" s="63">
        <v>44.4</v>
      </c>
      <c r="P2414" s="63">
        <v>2.8197170053959733</v>
      </c>
      <c r="Q2414" s="26" t="s">
        <v>117</v>
      </c>
      <c r="R2414" s="61">
        <v>2.9799227606972085E-2</v>
      </c>
      <c r="S2414" s="61">
        <v>0.94677988119953682</v>
      </c>
      <c r="T2414" s="61">
        <v>7.1813374346127975E-3</v>
      </c>
      <c r="U2414" s="61">
        <v>1.4109541598369642E-2</v>
      </c>
      <c r="V2414" s="61">
        <v>1.0650060802544514E-3</v>
      </c>
      <c r="W2414" s="61">
        <v>1.0650060802544514E-3</v>
      </c>
    </row>
    <row r="2415" spans="1:23" x14ac:dyDescent="0.25">
      <c r="A2415" s="26" t="s">
        <v>6213</v>
      </c>
      <c r="B2415" s="26" t="s">
        <v>6214</v>
      </c>
      <c r="C2415" s="26" t="s">
        <v>407</v>
      </c>
      <c r="D2415" s="26" t="s">
        <v>88</v>
      </c>
      <c r="E2415" s="26">
        <v>20</v>
      </c>
      <c r="F2415" s="26">
        <v>70</v>
      </c>
      <c r="G2415" s="26" t="s">
        <v>6648</v>
      </c>
      <c r="H2415" s="26" t="s">
        <v>90</v>
      </c>
      <c r="I2415" s="26" t="s">
        <v>130</v>
      </c>
      <c r="J2415" s="26" t="s">
        <v>6648</v>
      </c>
      <c r="K2415" s="62">
        <v>38.989729391005696</v>
      </c>
      <c r="L2415" s="62">
        <v>30.935131045035412</v>
      </c>
      <c r="M2415" s="62">
        <v>53.208569139813832</v>
      </c>
      <c r="N2415" s="51">
        <v>0.32877718236933801</v>
      </c>
      <c r="O2415" s="63">
        <v>1.0739989780407484</v>
      </c>
      <c r="P2415" s="63">
        <v>2.4390941332495997</v>
      </c>
      <c r="Q2415" s="26" t="s">
        <v>117</v>
      </c>
      <c r="R2415" s="61">
        <v>0.48207118837032253</v>
      </c>
      <c r="S2415" s="61">
        <v>0.3543183349117609</v>
      </c>
      <c r="T2415" s="61">
        <v>4.5711151031245609E-2</v>
      </c>
      <c r="U2415" s="61">
        <v>1.0970224000167499E-2</v>
      </c>
      <c r="V2415" s="61">
        <v>6.3740521191939348E-2</v>
      </c>
      <c r="W2415" s="61">
        <v>4.318858049456395E-2</v>
      </c>
    </row>
    <row r="2416" spans="1:23" x14ac:dyDescent="0.25">
      <c r="A2416" s="26" t="s">
        <v>5078</v>
      </c>
      <c r="B2416" s="26" t="s">
        <v>5079</v>
      </c>
      <c r="C2416" s="26" t="s">
        <v>955</v>
      </c>
      <c r="D2416" s="26" t="s">
        <v>155</v>
      </c>
      <c r="E2416" s="26">
        <v>7</v>
      </c>
      <c r="F2416" s="26">
        <v>202</v>
      </c>
      <c r="G2416" s="26" t="s">
        <v>6631</v>
      </c>
      <c r="H2416" s="26" t="s">
        <v>6649</v>
      </c>
      <c r="I2416" s="26" t="s">
        <v>147</v>
      </c>
      <c r="J2416" s="26" t="s">
        <v>6631</v>
      </c>
      <c r="K2416" s="62">
        <v>41.546257710075515</v>
      </c>
      <c r="L2416" s="62">
        <v>45.384753252712017</v>
      </c>
      <c r="M2416" s="62">
        <v>34.810148622119954</v>
      </c>
      <c r="N2416" s="51">
        <v>0.31669098991126399</v>
      </c>
      <c r="O2416" s="63">
        <v>0.89020154386562367</v>
      </c>
      <c r="P2416" s="63">
        <v>2.6791783192014211</v>
      </c>
      <c r="Q2416" s="26" t="s">
        <v>629</v>
      </c>
      <c r="R2416" s="61">
        <v>0.52565081680391412</v>
      </c>
      <c r="S2416" s="61">
        <v>0.32827925231167548</v>
      </c>
      <c r="T2416" s="61">
        <v>8.2219024488342146E-2</v>
      </c>
      <c r="U2416" s="61">
        <v>0</v>
      </c>
      <c r="V2416" s="61">
        <v>5.3884355098818011E-2</v>
      </c>
      <c r="W2416" s="61">
        <v>9.9665512972501539E-3</v>
      </c>
    </row>
    <row r="2417" spans="1:23" x14ac:dyDescent="0.25">
      <c r="A2417" s="26" t="s">
        <v>2827</v>
      </c>
      <c r="B2417" s="26" t="s">
        <v>2828</v>
      </c>
      <c r="C2417" s="26" t="s">
        <v>955</v>
      </c>
      <c r="D2417" s="26" t="s">
        <v>155</v>
      </c>
      <c r="E2417" s="26">
        <v>49</v>
      </c>
      <c r="F2417" s="26">
        <v>1047</v>
      </c>
      <c r="G2417" s="26" t="s">
        <v>6647</v>
      </c>
      <c r="H2417" s="26" t="s">
        <v>90</v>
      </c>
      <c r="I2417" s="26" t="s">
        <v>118</v>
      </c>
      <c r="J2417" s="26" t="s">
        <v>6647</v>
      </c>
      <c r="K2417" s="62">
        <v>36.485123549999997</v>
      </c>
      <c r="L2417" s="62">
        <v>26.7397882</v>
      </c>
      <c r="M2417" s="62">
        <v>56.166770380000003</v>
      </c>
      <c r="N2417" s="51">
        <v>8.1382385730211795E-2</v>
      </c>
      <c r="O2417" s="63">
        <v>2.4</v>
      </c>
      <c r="P2417" s="63">
        <v>3.02</v>
      </c>
      <c r="Q2417" s="26" t="s">
        <v>117</v>
      </c>
      <c r="R2417" s="61">
        <v>0.43478260869565216</v>
      </c>
      <c r="S2417" s="61">
        <v>0.12374581939799331</v>
      </c>
      <c r="T2417" s="61">
        <v>0.29096989966555181</v>
      </c>
      <c r="U2417" s="61">
        <v>1.560758082497213E-2</v>
      </c>
      <c r="V2417" s="61">
        <v>0.13489409141583056</v>
      </c>
      <c r="W2417" s="61">
        <v>0</v>
      </c>
    </row>
    <row r="2418" spans="1:23" x14ac:dyDescent="0.25">
      <c r="A2418" s="26" t="s">
        <v>6089</v>
      </c>
      <c r="B2418" s="26" t="s">
        <v>6090</v>
      </c>
      <c r="C2418" s="26" t="s">
        <v>407</v>
      </c>
      <c r="D2418" s="26" t="s">
        <v>88</v>
      </c>
      <c r="E2418" s="26">
        <v>75</v>
      </c>
      <c r="F2418" s="26">
        <v>140</v>
      </c>
      <c r="G2418" s="26" t="s">
        <v>6648</v>
      </c>
      <c r="H2418" s="26" t="s">
        <v>90</v>
      </c>
      <c r="I2418" s="26" t="s">
        <v>147</v>
      </c>
      <c r="J2418" s="26" t="s">
        <v>6648</v>
      </c>
      <c r="K2418" s="62">
        <v>55.358043369999997</v>
      </c>
      <c r="L2418" s="62">
        <v>95.184064550000002</v>
      </c>
      <c r="M2418" s="62">
        <v>11.736154320000001</v>
      </c>
      <c r="N2418" s="51">
        <v>0.72974812797821598</v>
      </c>
      <c r="O2418" s="63">
        <v>9.3000000000000007</v>
      </c>
      <c r="P2418" s="63">
        <v>3.4700000000000006</v>
      </c>
      <c r="Q2418" s="26" t="s">
        <v>117</v>
      </c>
      <c r="R2418" s="61">
        <v>8.3730428863172224E-2</v>
      </c>
      <c r="S2418" s="61">
        <v>0.72362151123213081</v>
      </c>
      <c r="T2418" s="61">
        <v>8.2368958475153159E-2</v>
      </c>
      <c r="U2418" s="61">
        <v>0</v>
      </c>
      <c r="V2418" s="61">
        <v>6.5350578624914904E-2</v>
      </c>
      <c r="W2418" s="61">
        <v>4.4928522804629001E-2</v>
      </c>
    </row>
    <row r="2419" spans="1:23" x14ac:dyDescent="0.25">
      <c r="A2419" s="26" t="s">
        <v>5168</v>
      </c>
      <c r="B2419" s="26" t="s">
        <v>5169</v>
      </c>
      <c r="C2419" s="26" t="s">
        <v>955</v>
      </c>
      <c r="D2419" s="26" t="s">
        <v>155</v>
      </c>
      <c r="E2419" s="26">
        <v>29</v>
      </c>
      <c r="F2419" s="26">
        <v>500</v>
      </c>
      <c r="G2419" s="26" t="s">
        <v>6631</v>
      </c>
      <c r="H2419" s="26" t="s">
        <v>90</v>
      </c>
      <c r="I2419" s="26" t="s">
        <v>147</v>
      </c>
      <c r="J2419" s="26" t="s">
        <v>6631</v>
      </c>
      <c r="K2419" s="62">
        <v>49.470499240000002</v>
      </c>
      <c r="L2419" s="62">
        <v>57.677760970000001</v>
      </c>
      <c r="M2419" s="62">
        <v>32.594897320000001</v>
      </c>
      <c r="N2419" s="51">
        <v>0.52573352573352605</v>
      </c>
      <c r="O2419" s="63">
        <v>6.4</v>
      </c>
      <c r="P2419" s="63">
        <v>3.09</v>
      </c>
      <c r="Q2419" s="26" t="s">
        <v>629</v>
      </c>
      <c r="R2419" s="61">
        <v>0.86772486772486768</v>
      </c>
      <c r="S2419" s="61">
        <v>7.888407888407889E-2</v>
      </c>
      <c r="T2419" s="61">
        <v>3.3670033670033669E-3</v>
      </c>
      <c r="U2419" s="61">
        <v>0</v>
      </c>
      <c r="V2419" s="61">
        <v>3.6556036556036557E-2</v>
      </c>
      <c r="W2419" s="61">
        <v>1.3468013468013467E-2</v>
      </c>
    </row>
    <row r="2420" spans="1:23" x14ac:dyDescent="0.25">
      <c r="A2420" s="26" t="s">
        <v>2415</v>
      </c>
      <c r="B2420" s="26" t="s">
        <v>2416</v>
      </c>
      <c r="C2420" s="26" t="s">
        <v>955</v>
      </c>
      <c r="D2420" s="26" t="s">
        <v>155</v>
      </c>
      <c r="E2420" s="26">
        <v>172</v>
      </c>
      <c r="F2420" s="26">
        <v>402</v>
      </c>
      <c r="G2420" s="26" t="s">
        <v>6647</v>
      </c>
      <c r="H2420" s="26" t="s">
        <v>90</v>
      </c>
      <c r="I2420" s="26" t="s">
        <v>118</v>
      </c>
      <c r="J2420" s="26" t="s">
        <v>6647</v>
      </c>
      <c r="K2420" s="62">
        <v>72.592032270000004</v>
      </c>
      <c r="L2420" s="62">
        <v>64.447806349999993</v>
      </c>
      <c r="M2420" s="62">
        <v>72.781580579999996</v>
      </c>
      <c r="N2420" s="51">
        <v>0.19260400616332798</v>
      </c>
      <c r="O2420" s="63">
        <v>2</v>
      </c>
      <c r="P2420" s="63">
        <v>3.93</v>
      </c>
      <c r="Q2420" s="26" t="s">
        <v>117</v>
      </c>
      <c r="R2420" s="61">
        <v>0.45683890577507597</v>
      </c>
      <c r="S2420" s="61">
        <v>0.443161094224924</v>
      </c>
      <c r="T2420" s="61">
        <v>0</v>
      </c>
      <c r="U2420" s="61">
        <v>0</v>
      </c>
      <c r="V2420" s="61">
        <v>8.3586626139817627E-2</v>
      </c>
      <c r="W2420" s="61">
        <v>1.6413373860182372E-2</v>
      </c>
    </row>
    <row r="2421" spans="1:23" x14ac:dyDescent="0.25">
      <c r="A2421" s="26" t="s">
        <v>5280</v>
      </c>
      <c r="B2421" s="26" t="s">
        <v>5281</v>
      </c>
      <c r="C2421" s="26" t="s">
        <v>955</v>
      </c>
      <c r="D2421" s="26" t="s">
        <v>155</v>
      </c>
      <c r="E2421" s="26">
        <v>22</v>
      </c>
      <c r="F2421" s="26">
        <v>60</v>
      </c>
      <c r="G2421" s="26" t="s">
        <v>6631</v>
      </c>
      <c r="H2421" s="26" t="s">
        <v>90</v>
      </c>
      <c r="I2421" s="26" t="s">
        <v>147</v>
      </c>
      <c r="J2421" s="26" t="s">
        <v>6631</v>
      </c>
      <c r="K2421" s="62">
        <v>71.646495210000012</v>
      </c>
      <c r="L2421" s="62">
        <v>61.283408979999997</v>
      </c>
      <c r="M2421" s="62">
        <v>75.619166149999998</v>
      </c>
      <c r="N2421" s="51">
        <v>0.85045317220543792</v>
      </c>
      <c r="O2421" s="63">
        <v>47</v>
      </c>
      <c r="P2421" s="63">
        <v>4.0200000000000005</v>
      </c>
      <c r="Q2421" s="26" t="s">
        <v>117</v>
      </c>
      <c r="R2421" s="61">
        <v>1.5105740181268882E-3</v>
      </c>
      <c r="S2421" s="61">
        <v>0.98942598187311193</v>
      </c>
      <c r="T2421" s="61">
        <v>1.5105740181268882E-3</v>
      </c>
      <c r="U2421" s="61">
        <v>0</v>
      </c>
      <c r="V2421" s="61">
        <v>7.5528700906344424E-3</v>
      </c>
      <c r="W2421" s="61">
        <v>0</v>
      </c>
    </row>
    <row r="2422" spans="1:23" x14ac:dyDescent="0.25">
      <c r="A2422" s="26" t="s">
        <v>4440</v>
      </c>
      <c r="B2422" s="26" t="s">
        <v>4441</v>
      </c>
      <c r="C2422" s="26" t="s">
        <v>407</v>
      </c>
      <c r="D2422" s="26" t="s">
        <v>88</v>
      </c>
      <c r="E2422" s="26">
        <v>152</v>
      </c>
      <c r="F2422" s="26">
        <v>450</v>
      </c>
      <c r="G2422" s="26" t="s">
        <v>6631</v>
      </c>
      <c r="H2422" s="26" t="s">
        <v>90</v>
      </c>
      <c r="I2422" s="26" t="s">
        <v>147</v>
      </c>
      <c r="J2422" s="26" t="s">
        <v>6631</v>
      </c>
      <c r="K2422" s="62">
        <v>62.632375189999998</v>
      </c>
      <c r="L2422" s="62">
        <v>91.376701969999999</v>
      </c>
      <c r="M2422" s="62">
        <v>22.314872430000001</v>
      </c>
      <c r="N2422" s="51">
        <v>0.62668743509864999</v>
      </c>
      <c r="O2422" s="63">
        <v>3.2</v>
      </c>
      <c r="P2422" s="63">
        <v>2.72</v>
      </c>
      <c r="Q2422" s="26" t="s">
        <v>117</v>
      </c>
      <c r="R2422" s="61">
        <v>0.16822429906542055</v>
      </c>
      <c r="S2422" s="61">
        <v>0.81412253374870214</v>
      </c>
      <c r="T2422" s="61">
        <v>1.0903426791277258E-2</v>
      </c>
      <c r="U2422" s="61">
        <v>0</v>
      </c>
      <c r="V2422" s="61">
        <v>6.7497403946002073E-3</v>
      </c>
      <c r="W2422" s="61">
        <v>0</v>
      </c>
    </row>
    <row r="2423" spans="1:23" x14ac:dyDescent="0.25">
      <c r="A2423" s="26" t="s">
        <v>4816</v>
      </c>
      <c r="B2423" s="26" t="s">
        <v>4817</v>
      </c>
      <c r="C2423" s="26" t="s">
        <v>955</v>
      </c>
      <c r="D2423" s="26" t="s">
        <v>155</v>
      </c>
      <c r="E2423" s="26">
        <v>59</v>
      </c>
      <c r="F2423" s="26">
        <v>100</v>
      </c>
      <c r="G2423" s="26" t="s">
        <v>6631</v>
      </c>
      <c r="H2423" s="26" t="s">
        <v>90</v>
      </c>
      <c r="I2423" s="26" t="s">
        <v>89</v>
      </c>
      <c r="J2423" s="26" t="s">
        <v>6631</v>
      </c>
      <c r="K2423" s="62">
        <v>56.631366620000001</v>
      </c>
      <c r="L2423" s="62">
        <v>62.884518409999998</v>
      </c>
      <c r="M2423" s="62">
        <v>40.323584320000002</v>
      </c>
      <c r="N2423" s="51">
        <v>0.24933687002652502</v>
      </c>
      <c r="O2423" s="63" t="s">
        <v>89</v>
      </c>
      <c r="P2423" s="63">
        <v>2.77</v>
      </c>
      <c r="Q2423" s="26" t="s">
        <v>629</v>
      </c>
      <c r="R2423" s="61">
        <v>0.57294429708222816</v>
      </c>
      <c r="S2423" s="61">
        <v>0.32360742705570295</v>
      </c>
      <c r="T2423" s="61">
        <v>3.4482758620689655E-2</v>
      </c>
      <c r="U2423" s="61">
        <v>0</v>
      </c>
      <c r="V2423" s="61">
        <v>0</v>
      </c>
      <c r="W2423" s="61">
        <v>6.8965517241379309E-2</v>
      </c>
    </row>
    <row r="2424" spans="1:23" x14ac:dyDescent="0.25">
      <c r="A2424" s="26" t="s">
        <v>5501</v>
      </c>
      <c r="B2424" s="26" t="s">
        <v>5502</v>
      </c>
      <c r="C2424" s="26" t="s">
        <v>955</v>
      </c>
      <c r="D2424" s="26" t="s">
        <v>155</v>
      </c>
      <c r="E2424" s="26">
        <v>9</v>
      </c>
      <c r="F2424" s="26">
        <v>77</v>
      </c>
      <c r="G2424" s="26" t="s">
        <v>6631</v>
      </c>
      <c r="H2424" s="26" t="s">
        <v>90</v>
      </c>
      <c r="I2424" s="26" t="s">
        <v>147</v>
      </c>
      <c r="J2424" s="26" t="s">
        <v>6631</v>
      </c>
      <c r="K2424" s="62">
        <v>30.816730469847705</v>
      </c>
      <c r="L2424" s="62">
        <v>42.589662247739319</v>
      </c>
      <c r="M2424" s="62">
        <v>17.988384289662054</v>
      </c>
      <c r="N2424" s="51">
        <v>0.226474748380006</v>
      </c>
      <c r="O2424" s="63">
        <v>2.5</v>
      </c>
      <c r="P2424" s="63">
        <v>1.9517912818583396</v>
      </c>
      <c r="Q2424" s="26" t="s">
        <v>629</v>
      </c>
      <c r="R2424" s="61">
        <v>0.78499752738237816</v>
      </c>
      <c r="S2424" s="61">
        <v>0.17912467070721175</v>
      </c>
      <c r="T2424" s="61">
        <v>5.9448683398063192E-3</v>
      </c>
      <c r="U2424" s="61">
        <v>0</v>
      </c>
      <c r="V2424" s="61">
        <v>3.8589496240848038E-3</v>
      </c>
      <c r="W2424" s="61">
        <v>2.6073983946518942E-2</v>
      </c>
    </row>
    <row r="2425" spans="1:23" x14ac:dyDescent="0.25">
      <c r="A2425" s="26" t="s">
        <v>3308</v>
      </c>
      <c r="B2425" s="26" t="s">
        <v>3309</v>
      </c>
      <c r="C2425" s="26" t="s">
        <v>955</v>
      </c>
      <c r="D2425" s="26" t="s">
        <v>155</v>
      </c>
      <c r="E2425" s="26">
        <v>12</v>
      </c>
      <c r="F2425" s="26">
        <v>264</v>
      </c>
      <c r="G2425" s="26" t="s">
        <v>6647</v>
      </c>
      <c r="H2425" s="26" t="s">
        <v>90</v>
      </c>
      <c r="I2425" s="26" t="s">
        <v>130</v>
      </c>
      <c r="J2425" s="26" t="s">
        <v>6647</v>
      </c>
      <c r="K2425" s="62">
        <v>67.082702979999993</v>
      </c>
      <c r="L2425" s="62">
        <v>68.948562780000003</v>
      </c>
      <c r="M2425" s="62">
        <v>54.312383320000002</v>
      </c>
      <c r="N2425" s="51">
        <v>0.19215545160129502</v>
      </c>
      <c r="O2425" s="63">
        <v>1.3</v>
      </c>
      <c r="P2425" s="63">
        <v>1.68</v>
      </c>
      <c r="Q2425" s="26" t="s">
        <v>629</v>
      </c>
      <c r="R2425" s="61">
        <v>0.64785232516861913</v>
      </c>
      <c r="S2425" s="61">
        <v>0.11253106141285056</v>
      </c>
      <c r="T2425" s="61">
        <v>3.3723819666311682E-2</v>
      </c>
      <c r="U2425" s="61">
        <v>7.099751508697196E-3</v>
      </c>
      <c r="V2425" s="61">
        <v>0.13383031593894212</v>
      </c>
      <c r="W2425" s="61">
        <v>6.4962726304579346E-2</v>
      </c>
    </row>
    <row r="2426" spans="1:23" x14ac:dyDescent="0.25">
      <c r="A2426" s="26" t="s">
        <v>2245</v>
      </c>
      <c r="B2426" s="26" t="s">
        <v>2246</v>
      </c>
      <c r="C2426" s="26" t="s">
        <v>121</v>
      </c>
      <c r="D2426" s="26" t="s">
        <v>88</v>
      </c>
      <c r="E2426" s="26">
        <v>330</v>
      </c>
      <c r="F2426" s="26">
        <v>1100</v>
      </c>
      <c r="G2426" s="26" t="s">
        <v>6647</v>
      </c>
      <c r="H2426" s="26" t="s">
        <v>90</v>
      </c>
      <c r="I2426" s="26" t="s">
        <v>130</v>
      </c>
      <c r="J2426" s="26" t="s">
        <v>6647</v>
      </c>
      <c r="K2426" s="62">
        <v>48.538867588256508</v>
      </c>
      <c r="L2426" s="62">
        <v>45.65445342645598</v>
      </c>
      <c r="M2426" s="62">
        <v>49.045760160415632</v>
      </c>
      <c r="N2426" s="51">
        <v>0.28167414140052499</v>
      </c>
      <c r="O2426" s="63">
        <v>3.5490219082116936</v>
      </c>
      <c r="P2426" s="63">
        <v>2.6151134639186644</v>
      </c>
      <c r="Q2426" s="26" t="s">
        <v>629</v>
      </c>
      <c r="R2426" s="61">
        <v>0.62099816865254065</v>
      </c>
      <c r="S2426" s="61">
        <v>0.34790129211395882</v>
      </c>
      <c r="T2426" s="61">
        <v>4.9527790130533235E-6</v>
      </c>
      <c r="U2426" s="61">
        <v>0</v>
      </c>
      <c r="V2426" s="61">
        <v>0</v>
      </c>
      <c r="W2426" s="61">
        <v>3.109558645448764E-2</v>
      </c>
    </row>
    <row r="2427" spans="1:23" x14ac:dyDescent="0.25">
      <c r="A2427" s="26" t="s">
        <v>5246</v>
      </c>
      <c r="B2427" s="26" t="s">
        <v>5247</v>
      </c>
      <c r="C2427" s="26" t="s">
        <v>955</v>
      </c>
      <c r="D2427" s="26" t="s">
        <v>155</v>
      </c>
      <c r="E2427" s="26">
        <v>24</v>
      </c>
      <c r="F2427" s="26">
        <v>35</v>
      </c>
      <c r="G2427" s="26" t="s">
        <v>6631</v>
      </c>
      <c r="H2427" s="26" t="s">
        <v>90</v>
      </c>
      <c r="I2427" s="26" t="s">
        <v>147</v>
      </c>
      <c r="J2427" s="26" t="s">
        <v>6631</v>
      </c>
      <c r="K2427" s="62">
        <v>64.056984369999995</v>
      </c>
      <c r="L2427" s="62">
        <v>91.023701459999998</v>
      </c>
      <c r="M2427" s="62">
        <v>24.567517110000001</v>
      </c>
      <c r="N2427" s="51">
        <v>0.56949806949807003</v>
      </c>
      <c r="O2427" s="63" t="s">
        <v>89</v>
      </c>
      <c r="P2427" s="63">
        <v>2.75</v>
      </c>
      <c r="Q2427" s="26" t="s">
        <v>117</v>
      </c>
      <c r="R2427" s="61">
        <v>0.35907335907335908</v>
      </c>
      <c r="S2427" s="61">
        <v>0.36486486486486486</v>
      </c>
      <c r="T2427" s="61">
        <v>0.22393822393822393</v>
      </c>
      <c r="U2427" s="61">
        <v>0</v>
      </c>
      <c r="V2427" s="61">
        <v>0</v>
      </c>
      <c r="W2427" s="61">
        <v>5.2123552123552123E-2</v>
      </c>
    </row>
    <row r="2428" spans="1:23" x14ac:dyDescent="0.25">
      <c r="A2428" s="26" t="s">
        <v>4380</v>
      </c>
      <c r="B2428" s="26" t="s">
        <v>4381</v>
      </c>
      <c r="C2428" s="26" t="s">
        <v>955</v>
      </c>
      <c r="D2428" s="26" t="s">
        <v>155</v>
      </c>
      <c r="E2428" s="26">
        <v>186</v>
      </c>
      <c r="F2428" s="26">
        <v>300</v>
      </c>
      <c r="G2428" s="26" t="s">
        <v>6631</v>
      </c>
      <c r="H2428" s="26" t="s">
        <v>90</v>
      </c>
      <c r="I2428" s="26" t="s">
        <v>147</v>
      </c>
      <c r="J2428" s="26" t="s">
        <v>6631</v>
      </c>
      <c r="K2428" s="62">
        <v>56.606152289999997</v>
      </c>
      <c r="L2428" s="62">
        <v>75.025214320000003</v>
      </c>
      <c r="M2428" s="62">
        <v>27.230864969999999</v>
      </c>
      <c r="N2428" s="51">
        <v>0.40393890675241201</v>
      </c>
      <c r="O2428" s="63">
        <v>18.600000000000001</v>
      </c>
      <c r="P2428" s="63">
        <v>2.64</v>
      </c>
      <c r="Q2428" s="26" t="s">
        <v>117</v>
      </c>
      <c r="R2428" s="61">
        <v>0.13826366559485531</v>
      </c>
      <c r="S2428" s="61">
        <v>0.58199356913183276</v>
      </c>
      <c r="T2428" s="61">
        <v>0.22226688102893891</v>
      </c>
      <c r="U2428" s="61">
        <v>0</v>
      </c>
      <c r="V2428" s="61">
        <v>5.7475884244372992E-2</v>
      </c>
      <c r="W2428" s="61">
        <v>0</v>
      </c>
    </row>
    <row r="2429" spans="1:23" x14ac:dyDescent="0.25">
      <c r="A2429" s="26" t="s">
        <v>4682</v>
      </c>
      <c r="B2429" s="26" t="s">
        <v>4683</v>
      </c>
      <c r="C2429" s="26" t="s">
        <v>955</v>
      </c>
      <c r="D2429" s="26" t="s">
        <v>155</v>
      </c>
      <c r="E2429" s="26">
        <v>80</v>
      </c>
      <c r="F2429" s="26">
        <v>80</v>
      </c>
      <c r="G2429" s="26" t="s">
        <v>6631</v>
      </c>
      <c r="H2429" s="26" t="s">
        <v>90</v>
      </c>
      <c r="I2429" s="26" t="s">
        <v>118</v>
      </c>
      <c r="J2429" s="26" t="s">
        <v>6631</v>
      </c>
      <c r="K2429" s="62">
        <v>36.333837619999997</v>
      </c>
      <c r="L2429" s="62">
        <v>36.510337870000001</v>
      </c>
      <c r="M2429" s="62">
        <v>36.689483510000002</v>
      </c>
      <c r="N2429" s="51">
        <v>0.34277198211624405</v>
      </c>
      <c r="O2429" s="63">
        <v>0</v>
      </c>
      <c r="P2429" s="63">
        <v>2.34</v>
      </c>
      <c r="Q2429" s="26" t="s">
        <v>629</v>
      </c>
      <c r="R2429" s="61">
        <v>0.63381995133819946</v>
      </c>
      <c r="S2429" s="61">
        <v>0.30413625304136255</v>
      </c>
      <c r="T2429" s="61">
        <v>5.7177615571776155E-2</v>
      </c>
      <c r="U2429" s="61">
        <v>0</v>
      </c>
      <c r="V2429" s="61">
        <v>4.8661800486618006E-3</v>
      </c>
      <c r="W2429" s="61">
        <v>0</v>
      </c>
    </row>
    <row r="2430" spans="1:23" x14ac:dyDescent="0.25">
      <c r="A2430" s="26" t="s">
        <v>4926</v>
      </c>
      <c r="B2430" s="26" t="s">
        <v>4927</v>
      </c>
      <c r="C2430" s="26" t="s">
        <v>955</v>
      </c>
      <c r="D2430" s="26" t="s">
        <v>155</v>
      </c>
      <c r="E2430" s="26">
        <v>47</v>
      </c>
      <c r="F2430" s="26">
        <v>150</v>
      </c>
      <c r="G2430" s="26" t="s">
        <v>6631</v>
      </c>
      <c r="H2430" s="26" t="s">
        <v>90</v>
      </c>
      <c r="I2430" s="26" t="s">
        <v>147</v>
      </c>
      <c r="J2430" s="26" t="s">
        <v>6631</v>
      </c>
      <c r="K2430" s="62">
        <v>56.631366620000001</v>
      </c>
      <c r="L2430" s="62">
        <v>62.884518410000005</v>
      </c>
      <c r="M2430" s="62">
        <v>40.323584320000009</v>
      </c>
      <c r="N2430" s="51">
        <v>0.50160673733997907</v>
      </c>
      <c r="O2430" s="63" t="s">
        <v>89</v>
      </c>
      <c r="P2430" s="63">
        <v>2.7700000000000005</v>
      </c>
      <c r="Q2430" s="26" t="s">
        <v>629</v>
      </c>
      <c r="R2430" s="61">
        <v>0.6498991587135684</v>
      </c>
      <c r="S2430" s="61">
        <v>0.21055133472515483</v>
      </c>
      <c r="T2430" s="61">
        <v>4.7344313531936695E-6</v>
      </c>
      <c r="U2430" s="61">
        <v>1.970637950071543E-2</v>
      </c>
      <c r="V2430" s="61">
        <v>0.10385894986636622</v>
      </c>
      <c r="W2430" s="61">
        <v>1.5979442762841783E-2</v>
      </c>
    </row>
    <row r="2431" spans="1:23" x14ac:dyDescent="0.25">
      <c r="A2431" s="26" t="s">
        <v>5565</v>
      </c>
      <c r="B2431" s="26" t="s">
        <v>5566</v>
      </c>
      <c r="C2431" s="26" t="s">
        <v>139</v>
      </c>
      <c r="D2431" s="26" t="s">
        <v>201</v>
      </c>
      <c r="E2431" s="26">
        <v>1</v>
      </c>
      <c r="F2431" s="26">
        <v>0</v>
      </c>
      <c r="G2431" s="26" t="s">
        <v>6631</v>
      </c>
      <c r="H2431" s="26" t="s">
        <v>90</v>
      </c>
      <c r="I2431" s="26" t="s">
        <v>147</v>
      </c>
      <c r="J2431" s="26" t="s">
        <v>6631</v>
      </c>
      <c r="K2431" s="62">
        <v>36.712052450000002</v>
      </c>
      <c r="L2431" s="62">
        <v>43.557740800000005</v>
      </c>
      <c r="M2431" s="62">
        <v>27.03173615</v>
      </c>
      <c r="N2431" s="51">
        <v>0.51471842203168405</v>
      </c>
      <c r="O2431" s="63">
        <v>0.2</v>
      </c>
      <c r="P2431" s="63">
        <v>2.33</v>
      </c>
      <c r="Q2431" s="26" t="s">
        <v>629</v>
      </c>
      <c r="R2431" s="61">
        <v>0.8649932157394844</v>
      </c>
      <c r="S2431" s="61">
        <v>1.0854816824966078E-2</v>
      </c>
      <c r="T2431" s="61">
        <v>0</v>
      </c>
      <c r="U2431" s="61">
        <v>2.7137042062415198E-2</v>
      </c>
      <c r="V2431" s="61">
        <v>0</v>
      </c>
      <c r="W2431" s="61">
        <v>9.7014925373134345E-2</v>
      </c>
    </row>
    <row r="2432" spans="1:23" x14ac:dyDescent="0.25">
      <c r="A2432" s="26" t="s">
        <v>5276</v>
      </c>
      <c r="B2432" s="26" t="s">
        <v>5277</v>
      </c>
      <c r="C2432" s="26" t="s">
        <v>470</v>
      </c>
      <c r="D2432" s="26" t="s">
        <v>201</v>
      </c>
      <c r="E2432" s="26">
        <v>1</v>
      </c>
      <c r="F2432" s="26">
        <v>100</v>
      </c>
      <c r="G2432" s="26" t="s">
        <v>6631</v>
      </c>
      <c r="H2432" s="26" t="s">
        <v>6649</v>
      </c>
      <c r="I2432" s="26" t="s">
        <v>147</v>
      </c>
      <c r="J2432" s="26" t="s">
        <v>6631</v>
      </c>
      <c r="K2432" s="62">
        <v>44.087241550000002</v>
      </c>
      <c r="L2432" s="62">
        <v>48.045890069999999</v>
      </c>
      <c r="M2432" s="62">
        <v>35.021779709999997</v>
      </c>
      <c r="N2432" s="51">
        <v>0.43050818921859602</v>
      </c>
      <c r="O2432" s="63">
        <v>3.7</v>
      </c>
      <c r="P2432" s="63">
        <v>2.4899999999999998</v>
      </c>
      <c r="Q2432" s="26" t="s">
        <v>629</v>
      </c>
      <c r="R2432" s="61">
        <v>0.55545652727187733</v>
      </c>
      <c r="S2432" s="61">
        <v>0.16091476827756743</v>
      </c>
      <c r="T2432" s="61">
        <v>0</v>
      </c>
      <c r="U2432" s="61">
        <v>8.0069101204801468E-4</v>
      </c>
      <c r="V2432" s="61">
        <v>0</v>
      </c>
      <c r="W2432" s="61">
        <v>0.28282801343850728</v>
      </c>
    </row>
    <row r="2433" spans="1:23" x14ac:dyDescent="0.25">
      <c r="A2433" s="26" t="s">
        <v>5022</v>
      </c>
      <c r="B2433" s="26" t="s">
        <v>5023</v>
      </c>
      <c r="C2433" s="26" t="s">
        <v>470</v>
      </c>
      <c r="D2433" s="26" t="s">
        <v>201</v>
      </c>
      <c r="E2433" s="26">
        <v>39</v>
      </c>
      <c r="F2433" s="26">
        <v>33</v>
      </c>
      <c r="G2433" s="26" t="s">
        <v>6631</v>
      </c>
      <c r="H2433" s="26" t="s">
        <v>90</v>
      </c>
      <c r="I2433" s="26" t="s">
        <v>147</v>
      </c>
      <c r="J2433" s="26" t="s">
        <v>6631</v>
      </c>
      <c r="K2433" s="62">
        <v>44.087241550000002</v>
      </c>
      <c r="L2433" s="62">
        <v>48.045890069999999</v>
      </c>
      <c r="M2433" s="62">
        <v>35.021779709999997</v>
      </c>
      <c r="N2433" s="51">
        <v>0.435714285714286</v>
      </c>
      <c r="O2433" s="63">
        <v>3.7</v>
      </c>
      <c r="P2433" s="63">
        <v>2.4900000000000002</v>
      </c>
      <c r="Q2433" s="26" t="s">
        <v>629</v>
      </c>
      <c r="R2433" s="61">
        <v>0.55000000000000004</v>
      </c>
      <c r="S2433" s="61">
        <v>0.16250000000000001</v>
      </c>
      <c r="T2433" s="61">
        <v>0</v>
      </c>
      <c r="U2433" s="61">
        <v>0</v>
      </c>
      <c r="V2433" s="61">
        <v>0</v>
      </c>
      <c r="W2433" s="61">
        <v>0.28749999999999998</v>
      </c>
    </row>
    <row r="2434" spans="1:23" x14ac:dyDescent="0.25">
      <c r="A2434" s="26" t="s">
        <v>4676</v>
      </c>
      <c r="B2434" s="26" t="s">
        <v>4677</v>
      </c>
      <c r="C2434" s="26" t="s">
        <v>407</v>
      </c>
      <c r="D2434" s="26" t="s">
        <v>88</v>
      </c>
      <c r="E2434" s="26">
        <v>81</v>
      </c>
      <c r="F2434" s="26">
        <v>276</v>
      </c>
      <c r="G2434" s="26" t="s">
        <v>6631</v>
      </c>
      <c r="H2434" s="26" t="s">
        <v>90</v>
      </c>
      <c r="I2434" s="26" t="s">
        <v>130</v>
      </c>
      <c r="J2434" s="26" t="s">
        <v>6631</v>
      </c>
      <c r="K2434" s="62">
        <v>51.836793324773602</v>
      </c>
      <c r="L2434" s="62">
        <v>62.203359804330589</v>
      </c>
      <c r="M2434" s="62">
        <v>32.028381965481323</v>
      </c>
      <c r="N2434" s="51">
        <v>0.43250590477458206</v>
      </c>
      <c r="O2434" s="63">
        <v>12.4</v>
      </c>
      <c r="P2434" s="63">
        <v>2.6641485740401842</v>
      </c>
      <c r="Q2434" s="26" t="s">
        <v>629</v>
      </c>
      <c r="R2434" s="61">
        <v>0.6239268020418457</v>
      </c>
      <c r="S2434" s="61">
        <v>0.32697407942325268</v>
      </c>
      <c r="T2434" s="61">
        <v>1.9451756689586472E-2</v>
      </c>
      <c r="U2434" s="61">
        <v>0</v>
      </c>
      <c r="V2434" s="61">
        <v>5.1259407378779066E-4</v>
      </c>
      <c r="W2434" s="61">
        <v>2.9134767771527108E-2</v>
      </c>
    </row>
    <row r="2435" spans="1:23" x14ac:dyDescent="0.25">
      <c r="A2435" s="26" t="s">
        <v>2427</v>
      </c>
      <c r="B2435" s="26" t="s">
        <v>2428</v>
      </c>
      <c r="C2435" s="26" t="s">
        <v>407</v>
      </c>
      <c r="D2435" s="26" t="s">
        <v>88</v>
      </c>
      <c r="E2435" s="26">
        <v>163</v>
      </c>
      <c r="F2435" s="26">
        <v>450</v>
      </c>
      <c r="G2435" s="26" t="s">
        <v>6647</v>
      </c>
      <c r="H2435" s="26" t="s">
        <v>90</v>
      </c>
      <c r="I2435" s="26" t="s">
        <v>118</v>
      </c>
      <c r="J2435" s="26" t="s">
        <v>6647</v>
      </c>
      <c r="K2435" s="62">
        <v>39.703778029223471</v>
      </c>
      <c r="L2435" s="62">
        <v>43.141283340505858</v>
      </c>
      <c r="M2435" s="62">
        <v>32.904829466141621</v>
      </c>
      <c r="N2435" s="51">
        <v>0.18216362882131601</v>
      </c>
      <c r="O2435" s="63">
        <v>1.4065860708457525</v>
      </c>
      <c r="P2435" s="63">
        <v>2.9503150606262047</v>
      </c>
      <c r="Q2435" s="26" t="s">
        <v>629</v>
      </c>
      <c r="R2435" s="61">
        <v>0.64705648788380887</v>
      </c>
      <c r="S2435" s="61">
        <v>0.22785131582312967</v>
      </c>
      <c r="T2435" s="61">
        <v>4.196656106074452E-2</v>
      </c>
      <c r="U2435" s="61">
        <v>0</v>
      </c>
      <c r="V2435" s="61">
        <v>5.8131259082153643E-2</v>
      </c>
      <c r="W2435" s="61">
        <v>2.4994376150163547E-2</v>
      </c>
    </row>
    <row r="2436" spans="1:23" x14ac:dyDescent="0.25">
      <c r="A2436" s="26" t="s">
        <v>6169</v>
      </c>
      <c r="B2436" s="26" t="s">
        <v>6170</v>
      </c>
      <c r="C2436" s="26" t="s">
        <v>407</v>
      </c>
      <c r="D2436" s="26" t="s">
        <v>88</v>
      </c>
      <c r="E2436" s="26">
        <v>36</v>
      </c>
      <c r="F2436" s="26">
        <v>55</v>
      </c>
      <c r="G2436" s="26" t="s">
        <v>6648</v>
      </c>
      <c r="H2436" s="26" t="s">
        <v>90</v>
      </c>
      <c r="I2436" s="26" t="s">
        <v>147</v>
      </c>
      <c r="J2436" s="26" t="s">
        <v>6648</v>
      </c>
      <c r="K2436" s="62">
        <v>50.315179020000002</v>
      </c>
      <c r="L2436" s="62">
        <v>60.36308623</v>
      </c>
      <c r="M2436" s="62">
        <v>31.350342250000001</v>
      </c>
      <c r="N2436" s="51">
        <v>0.43581081081081102</v>
      </c>
      <c r="O2436" s="63" t="s">
        <v>89</v>
      </c>
      <c r="P2436" s="63">
        <v>2.61</v>
      </c>
      <c r="Q2436" s="26" t="s">
        <v>629</v>
      </c>
      <c r="R2436" s="61">
        <v>0.66666666666666652</v>
      </c>
      <c r="S2436" s="61">
        <v>0.28153153153153154</v>
      </c>
      <c r="T2436" s="61">
        <v>2.364864864864865E-2</v>
      </c>
      <c r="U2436" s="61">
        <v>0</v>
      </c>
      <c r="V2436" s="61">
        <v>0</v>
      </c>
      <c r="W2436" s="61">
        <v>2.8153153153153154E-2</v>
      </c>
    </row>
    <row r="2437" spans="1:23" x14ac:dyDescent="0.25">
      <c r="A2437" s="26" t="s">
        <v>6559</v>
      </c>
      <c r="B2437" s="26" t="s">
        <v>6560</v>
      </c>
      <c r="C2437" s="26" t="s">
        <v>407</v>
      </c>
      <c r="D2437" s="26" t="s">
        <v>88</v>
      </c>
      <c r="E2437" s="26">
        <v>39</v>
      </c>
      <c r="F2437" s="26">
        <v>129</v>
      </c>
      <c r="G2437" s="26" t="s">
        <v>6630</v>
      </c>
      <c r="H2437" s="26" t="s">
        <v>90</v>
      </c>
      <c r="I2437" s="26" t="s">
        <v>147</v>
      </c>
      <c r="J2437" s="26" t="s">
        <v>6630</v>
      </c>
      <c r="K2437" s="62">
        <v>74.092284419999984</v>
      </c>
      <c r="L2437" s="62">
        <v>97.352496220000006</v>
      </c>
      <c r="M2437" s="62">
        <v>32.233976349999999</v>
      </c>
      <c r="N2437" s="51">
        <v>0.40625</v>
      </c>
      <c r="O2437" s="63">
        <v>17.2</v>
      </c>
      <c r="P2437" s="63">
        <v>2.94</v>
      </c>
      <c r="Q2437" s="26" t="s">
        <v>117</v>
      </c>
      <c r="R2437" s="61">
        <v>0.35294117647058826</v>
      </c>
      <c r="S2437" s="61">
        <v>0.62148337595907921</v>
      </c>
      <c r="T2437" s="61">
        <v>1.7902813299232732E-2</v>
      </c>
      <c r="U2437" s="61">
        <v>3.8363171355498714E-3</v>
      </c>
      <c r="V2437" s="61">
        <v>0</v>
      </c>
      <c r="W2437" s="61">
        <v>3.8363171355498714E-3</v>
      </c>
    </row>
    <row r="2438" spans="1:23" x14ac:dyDescent="0.25">
      <c r="A2438" s="26" t="s">
        <v>6177</v>
      </c>
      <c r="B2438" s="26" t="s">
        <v>6178</v>
      </c>
      <c r="C2438" s="26" t="s">
        <v>407</v>
      </c>
      <c r="D2438" s="26" t="s">
        <v>88</v>
      </c>
      <c r="E2438" s="26">
        <v>32</v>
      </c>
      <c r="F2438" s="26">
        <v>75</v>
      </c>
      <c r="G2438" s="26" t="s">
        <v>6648</v>
      </c>
      <c r="H2438" s="26" t="s">
        <v>90</v>
      </c>
      <c r="I2438" s="26" t="s">
        <v>147</v>
      </c>
      <c r="J2438" s="26" t="s">
        <v>6648</v>
      </c>
      <c r="K2438" s="62">
        <v>84.657085219999999</v>
      </c>
      <c r="L2438" s="62">
        <v>87.796268280000007</v>
      </c>
      <c r="M2438" s="62">
        <v>68.176726819999999</v>
      </c>
      <c r="N2438" s="51">
        <v>0.55711695376246606</v>
      </c>
      <c r="O2438" s="63" t="s">
        <v>89</v>
      </c>
      <c r="P2438" s="63">
        <v>3.93</v>
      </c>
      <c r="Q2438" s="26" t="s">
        <v>117</v>
      </c>
      <c r="R2438" s="61">
        <v>0.30507706255666367</v>
      </c>
      <c r="S2438" s="61">
        <v>0.57570262919310966</v>
      </c>
      <c r="T2438" s="61">
        <v>2.402538531278332E-2</v>
      </c>
      <c r="U2438" s="61">
        <v>6.4369900271985497E-2</v>
      </c>
      <c r="V2438" s="61">
        <v>2.3118766999093383E-2</v>
      </c>
      <c r="W2438" s="61">
        <v>7.7062556663644614E-3</v>
      </c>
    </row>
    <row r="2439" spans="1:23" x14ac:dyDescent="0.25">
      <c r="A2439" s="26" t="s">
        <v>2445</v>
      </c>
      <c r="B2439" s="26" t="s">
        <v>2446</v>
      </c>
      <c r="C2439" s="26" t="s">
        <v>407</v>
      </c>
      <c r="D2439" s="26" t="s">
        <v>88</v>
      </c>
      <c r="E2439" s="26">
        <v>158</v>
      </c>
      <c r="F2439" s="26">
        <v>326</v>
      </c>
      <c r="G2439" s="26" t="s">
        <v>6647</v>
      </c>
      <c r="H2439" s="26" t="s">
        <v>90</v>
      </c>
      <c r="I2439" s="26" t="s">
        <v>118</v>
      </c>
      <c r="J2439" s="26" t="s">
        <v>6647</v>
      </c>
      <c r="K2439" s="62">
        <v>39.594409021971359</v>
      </c>
      <c r="L2439" s="62">
        <v>43.134462599605456</v>
      </c>
      <c r="M2439" s="62">
        <v>32.739370705023617</v>
      </c>
      <c r="N2439" s="51">
        <v>0.116815878369183</v>
      </c>
      <c r="O2439" s="63">
        <v>1.4203920485079797</v>
      </c>
      <c r="P2439" s="63">
        <v>2.953422616804108</v>
      </c>
      <c r="Q2439" s="26" t="s">
        <v>629</v>
      </c>
      <c r="R2439" s="61">
        <v>0.72791728501903918</v>
      </c>
      <c r="S2439" s="61">
        <v>0.16386116113844251</v>
      </c>
      <c r="T2439" s="61">
        <v>7.884618905430938E-3</v>
      </c>
      <c r="U2439" s="61">
        <v>0</v>
      </c>
      <c r="V2439" s="61">
        <v>7.1011276521268041E-2</v>
      </c>
      <c r="W2439" s="61">
        <v>2.9325658415819397E-2</v>
      </c>
    </row>
    <row r="2440" spans="1:23" x14ac:dyDescent="0.25">
      <c r="A2440" s="26" t="s">
        <v>5252</v>
      </c>
      <c r="B2440" s="26" t="s">
        <v>5253</v>
      </c>
      <c r="C2440" s="26" t="s">
        <v>407</v>
      </c>
      <c r="D2440" s="26" t="s">
        <v>88</v>
      </c>
      <c r="E2440" s="26">
        <v>23</v>
      </c>
      <c r="F2440" s="26">
        <v>76</v>
      </c>
      <c r="G2440" s="26" t="s">
        <v>6631</v>
      </c>
      <c r="H2440" s="26" t="s">
        <v>90</v>
      </c>
      <c r="I2440" s="26" t="s">
        <v>147</v>
      </c>
      <c r="J2440" s="26" t="s">
        <v>6631</v>
      </c>
      <c r="K2440" s="62">
        <v>84.657085219999999</v>
      </c>
      <c r="L2440" s="62">
        <v>87.796268280000007</v>
      </c>
      <c r="M2440" s="62">
        <v>68.176726819999999</v>
      </c>
      <c r="N2440" s="51">
        <v>0.55711695376246606</v>
      </c>
      <c r="O2440" s="63" t="s">
        <v>89</v>
      </c>
      <c r="P2440" s="63">
        <v>3.93</v>
      </c>
      <c r="Q2440" s="26" t="s">
        <v>117</v>
      </c>
      <c r="R2440" s="61">
        <v>0.30507706255666367</v>
      </c>
      <c r="S2440" s="61">
        <v>0.57570262919310966</v>
      </c>
      <c r="T2440" s="61">
        <v>2.4025385312783323E-2</v>
      </c>
      <c r="U2440" s="61">
        <v>6.4369900271985511E-2</v>
      </c>
      <c r="V2440" s="61">
        <v>2.3118766999093383E-2</v>
      </c>
      <c r="W2440" s="61">
        <v>7.7062556663644614E-3</v>
      </c>
    </row>
    <row r="2441" spans="1:23" x14ac:dyDescent="0.25">
      <c r="A2441" s="26" t="s">
        <v>4286</v>
      </c>
      <c r="B2441" s="26" t="s">
        <v>4287</v>
      </c>
      <c r="C2441" s="26" t="s">
        <v>407</v>
      </c>
      <c r="D2441" s="26" t="s">
        <v>88</v>
      </c>
      <c r="E2441" s="26">
        <v>250</v>
      </c>
      <c r="F2441" s="26">
        <v>700</v>
      </c>
      <c r="G2441" s="26" t="s">
        <v>6631</v>
      </c>
      <c r="H2441" s="26" t="s">
        <v>90</v>
      </c>
      <c r="I2441" s="26" t="s">
        <v>130</v>
      </c>
      <c r="J2441" s="26" t="s">
        <v>6631</v>
      </c>
      <c r="K2441" s="62">
        <v>97.11296016</v>
      </c>
      <c r="L2441" s="62">
        <v>89.599092279999994</v>
      </c>
      <c r="M2441" s="62">
        <v>95.295581830000003</v>
      </c>
      <c r="N2441" s="51">
        <v>0.30820227931560601</v>
      </c>
      <c r="O2441" s="63">
        <v>14.7</v>
      </c>
      <c r="P2441" s="63">
        <v>4.0600103072034388</v>
      </c>
      <c r="Q2441" s="26" t="s">
        <v>117</v>
      </c>
      <c r="R2441" s="61">
        <v>3.0961958886599895E-2</v>
      </c>
      <c r="S2441" s="61">
        <v>0.84858832980049614</v>
      </c>
      <c r="T2441" s="61">
        <v>9.6719127728013955E-4</v>
      </c>
      <c r="U2441" s="61">
        <v>0</v>
      </c>
      <c r="V2441" s="61">
        <v>0.11903135259702659</v>
      </c>
      <c r="W2441" s="61">
        <v>4.5116743859717869E-4</v>
      </c>
    </row>
    <row r="2442" spans="1:23" x14ac:dyDescent="0.25">
      <c r="A2442" s="26" t="s">
        <v>4408</v>
      </c>
      <c r="B2442" s="26" t="s">
        <v>4409</v>
      </c>
      <c r="C2442" s="26" t="s">
        <v>407</v>
      </c>
      <c r="D2442" s="26" t="s">
        <v>88</v>
      </c>
      <c r="E2442" s="26">
        <v>167</v>
      </c>
      <c r="F2442" s="26">
        <v>495</v>
      </c>
      <c r="G2442" s="26" t="s">
        <v>6631</v>
      </c>
      <c r="H2442" s="26" t="s">
        <v>90</v>
      </c>
      <c r="I2442" s="26" t="s">
        <v>130</v>
      </c>
      <c r="J2442" s="26" t="s">
        <v>6631</v>
      </c>
      <c r="K2442" s="62">
        <v>39.701694090836021</v>
      </c>
      <c r="L2442" s="62">
        <v>43.149585798687021</v>
      </c>
      <c r="M2442" s="62">
        <v>32.893256268260807</v>
      </c>
      <c r="N2442" s="51">
        <v>0.33945537050423297</v>
      </c>
      <c r="O2442" s="63">
        <v>1.4100608349895392</v>
      </c>
      <c r="P2442" s="63">
        <v>2.9854307459568235</v>
      </c>
      <c r="Q2442" s="26" t="s">
        <v>117</v>
      </c>
      <c r="R2442" s="61">
        <v>0.41358578474939151</v>
      </c>
      <c r="S2442" s="61">
        <v>0.42451529507731395</v>
      </c>
      <c r="T2442" s="61">
        <v>0.12211710177972586</v>
      </c>
      <c r="U2442" s="61">
        <v>0</v>
      </c>
      <c r="V2442" s="61">
        <v>2.7904820376351037E-2</v>
      </c>
      <c r="W2442" s="61">
        <v>1.187699801721739E-2</v>
      </c>
    </row>
    <row r="2443" spans="1:23" x14ac:dyDescent="0.25">
      <c r="A2443" s="26" t="s">
        <v>4604</v>
      </c>
      <c r="B2443" s="26" t="s">
        <v>4605</v>
      </c>
      <c r="C2443" s="26" t="s">
        <v>407</v>
      </c>
      <c r="D2443" s="26" t="s">
        <v>88</v>
      </c>
      <c r="E2443" s="26">
        <v>98</v>
      </c>
      <c r="F2443" s="26">
        <v>158</v>
      </c>
      <c r="G2443" s="26" t="s">
        <v>6631</v>
      </c>
      <c r="H2443" s="26" t="s">
        <v>90</v>
      </c>
      <c r="I2443" s="26" t="s">
        <v>130</v>
      </c>
      <c r="J2443" s="26" t="s">
        <v>6631</v>
      </c>
      <c r="K2443" s="62">
        <v>38.313161880000003</v>
      </c>
      <c r="L2443" s="62">
        <v>30.244578919999999</v>
      </c>
      <c r="M2443" s="62">
        <v>52.893590539999998</v>
      </c>
      <c r="N2443" s="51">
        <v>0.335056876938987</v>
      </c>
      <c r="O2443" s="63">
        <v>1.1000000000000001</v>
      </c>
      <c r="P2443" s="63">
        <v>2.44</v>
      </c>
      <c r="Q2443" s="26" t="s">
        <v>117</v>
      </c>
      <c r="R2443" s="61">
        <v>0.47320525783619816</v>
      </c>
      <c r="S2443" s="61">
        <v>0.35995955510616784</v>
      </c>
      <c r="T2443" s="61">
        <v>4.6511627906976744E-2</v>
      </c>
      <c r="U2443" s="61">
        <v>1.1122345803842264E-2</v>
      </c>
      <c r="V2443" s="61">
        <v>6.5722952477249741E-2</v>
      </c>
      <c r="W2443" s="61">
        <v>4.3478260869565216E-2</v>
      </c>
    </row>
    <row r="2444" spans="1:23" x14ac:dyDescent="0.25">
      <c r="A2444" s="26" t="s">
        <v>5076</v>
      </c>
      <c r="B2444" s="26" t="s">
        <v>5077</v>
      </c>
      <c r="C2444" s="26" t="s">
        <v>407</v>
      </c>
      <c r="D2444" s="26" t="s">
        <v>88</v>
      </c>
      <c r="E2444" s="26">
        <v>34</v>
      </c>
      <c r="F2444" s="26">
        <v>50</v>
      </c>
      <c r="G2444" s="26" t="s">
        <v>6631</v>
      </c>
      <c r="H2444" s="26" t="s">
        <v>90</v>
      </c>
      <c r="I2444" s="26" t="s">
        <v>130</v>
      </c>
      <c r="J2444" s="26" t="s">
        <v>6631</v>
      </c>
      <c r="K2444" s="62">
        <v>38.313161880000003</v>
      </c>
      <c r="L2444" s="62">
        <v>30.244578919999999</v>
      </c>
      <c r="M2444" s="62">
        <v>52.893590539999998</v>
      </c>
      <c r="N2444" s="51">
        <v>0.335056876938987</v>
      </c>
      <c r="O2444" s="63">
        <v>1.1000000000000001</v>
      </c>
      <c r="P2444" s="63">
        <v>2.44</v>
      </c>
      <c r="Q2444" s="26" t="s">
        <v>117</v>
      </c>
      <c r="R2444" s="61">
        <v>0.47320525783619816</v>
      </c>
      <c r="S2444" s="61">
        <v>0.35995955510616784</v>
      </c>
      <c r="T2444" s="61">
        <v>4.6511627906976744E-2</v>
      </c>
      <c r="U2444" s="61">
        <v>1.1122345803842264E-2</v>
      </c>
      <c r="V2444" s="61">
        <v>6.5722952477249741E-2</v>
      </c>
      <c r="W2444" s="61">
        <v>4.3478260869565216E-2</v>
      </c>
    </row>
    <row r="2445" spans="1:23" x14ac:dyDescent="0.25">
      <c r="A2445" s="26" t="s">
        <v>5384</v>
      </c>
      <c r="B2445" s="26" t="s">
        <v>5385</v>
      </c>
      <c r="C2445" s="26" t="s">
        <v>259</v>
      </c>
      <c r="D2445" s="26" t="s">
        <v>161</v>
      </c>
      <c r="E2445" s="26">
        <v>1</v>
      </c>
      <c r="F2445" s="26">
        <v>50</v>
      </c>
      <c r="G2445" s="26" t="s">
        <v>6631</v>
      </c>
      <c r="H2445" s="26" t="s">
        <v>6649</v>
      </c>
      <c r="I2445" s="26" t="s">
        <v>147</v>
      </c>
      <c r="J2445" s="26" t="s">
        <v>6631</v>
      </c>
      <c r="K2445" s="62">
        <v>29.223398889999999</v>
      </c>
      <c r="L2445" s="62">
        <v>17.95259708</v>
      </c>
      <c r="M2445" s="62">
        <v>58.867454879999997</v>
      </c>
      <c r="N2445" s="51">
        <v>0.61840843720038396</v>
      </c>
      <c r="O2445" s="63">
        <v>3.4</v>
      </c>
      <c r="P2445" s="63">
        <v>3.49</v>
      </c>
      <c r="Q2445" s="26" t="s">
        <v>629</v>
      </c>
      <c r="R2445" s="61">
        <v>0.90220517737296257</v>
      </c>
      <c r="S2445" s="61">
        <v>5.2732502396931925E-2</v>
      </c>
      <c r="T2445" s="61">
        <v>0</v>
      </c>
      <c r="U2445" s="61">
        <v>0</v>
      </c>
      <c r="V2445" s="61">
        <v>0</v>
      </c>
      <c r="W2445" s="61">
        <v>4.5062320230105458E-2</v>
      </c>
    </row>
    <row r="2446" spans="1:23" x14ac:dyDescent="0.25">
      <c r="A2446" s="26" t="s">
        <v>2423</v>
      </c>
      <c r="B2446" s="26" t="s">
        <v>2424</v>
      </c>
      <c r="C2446" s="26" t="s">
        <v>259</v>
      </c>
      <c r="D2446" s="26" t="s">
        <v>161</v>
      </c>
      <c r="E2446" s="26">
        <v>165</v>
      </c>
      <c r="F2446" s="26">
        <v>499</v>
      </c>
      <c r="G2446" s="26" t="s">
        <v>6647</v>
      </c>
      <c r="H2446" s="26" t="s">
        <v>90</v>
      </c>
      <c r="I2446" s="26" t="s">
        <v>118</v>
      </c>
      <c r="J2446" s="26" t="s">
        <v>6647</v>
      </c>
      <c r="K2446" s="62">
        <v>4.8347979417468565</v>
      </c>
      <c r="L2446" s="62">
        <v>7.748112244242285</v>
      </c>
      <c r="M2446" s="62">
        <v>7.4740651742634325</v>
      </c>
      <c r="N2446" s="51">
        <v>4.5595382170501006E-2</v>
      </c>
      <c r="O2446" s="63">
        <v>1.8803746276925419</v>
      </c>
      <c r="P2446" s="63">
        <v>2.7236998582162602</v>
      </c>
      <c r="Q2446" s="26" t="s">
        <v>629</v>
      </c>
      <c r="R2446" s="61">
        <v>0.7906547459156209</v>
      </c>
      <c r="S2446" s="61">
        <v>0.13672235774491745</v>
      </c>
      <c r="T2446" s="61">
        <v>1.2192271177060462E-4</v>
      </c>
      <c r="U2446" s="61">
        <v>0</v>
      </c>
      <c r="V2446" s="61">
        <v>2.5137945644278265E-2</v>
      </c>
      <c r="W2446" s="61">
        <v>4.7363027983412832E-2</v>
      </c>
    </row>
    <row r="2447" spans="1:23" x14ac:dyDescent="0.25">
      <c r="A2447" s="26" t="s">
        <v>5310</v>
      </c>
      <c r="B2447" s="26" t="s">
        <v>5311</v>
      </c>
      <c r="C2447" s="26" t="s">
        <v>407</v>
      </c>
      <c r="D2447" s="26" t="s">
        <v>88</v>
      </c>
      <c r="E2447" s="26">
        <v>20</v>
      </c>
      <c r="F2447" s="26">
        <v>40</v>
      </c>
      <c r="G2447" s="26" t="s">
        <v>6631</v>
      </c>
      <c r="H2447" s="26" t="s">
        <v>90</v>
      </c>
      <c r="I2447" s="26" t="s">
        <v>118</v>
      </c>
      <c r="J2447" s="26" t="s">
        <v>6631</v>
      </c>
      <c r="K2447" s="62">
        <v>50.315179020000002</v>
      </c>
      <c r="L2447" s="62">
        <v>60.36308623</v>
      </c>
      <c r="M2447" s="62">
        <v>31.350342250000001</v>
      </c>
      <c r="N2447" s="51">
        <v>0.31855421686746999</v>
      </c>
      <c r="O2447" s="63" t="s">
        <v>89</v>
      </c>
      <c r="P2447" s="63">
        <v>2.61</v>
      </c>
      <c r="Q2447" s="26" t="s">
        <v>117</v>
      </c>
      <c r="R2447" s="61">
        <v>0.48192771084337349</v>
      </c>
      <c r="S2447" s="61">
        <v>0.48337349397590368</v>
      </c>
      <c r="T2447" s="61">
        <v>5.7831325301204821E-3</v>
      </c>
      <c r="U2447" s="61">
        <v>0</v>
      </c>
      <c r="V2447" s="61">
        <v>1.3975903614457831E-2</v>
      </c>
      <c r="W2447" s="61">
        <v>1.4939759036144579E-2</v>
      </c>
    </row>
    <row r="2448" spans="1:23" x14ac:dyDescent="0.25">
      <c r="A2448" s="26" t="s">
        <v>2547</v>
      </c>
      <c r="B2448" s="26" t="s">
        <v>2548</v>
      </c>
      <c r="C2448" s="26" t="s">
        <v>259</v>
      </c>
      <c r="D2448" s="26" t="s">
        <v>161</v>
      </c>
      <c r="E2448" s="26">
        <v>1</v>
      </c>
      <c r="F2448" s="26">
        <v>260</v>
      </c>
      <c r="G2448" s="26" t="s">
        <v>6647</v>
      </c>
      <c r="H2448" s="26" t="s">
        <v>6649</v>
      </c>
      <c r="I2448" s="26" t="s">
        <v>130</v>
      </c>
      <c r="J2448" s="26" t="s">
        <v>6647</v>
      </c>
      <c r="K2448" s="62">
        <v>6.010401101642378</v>
      </c>
      <c r="L2448" s="62">
        <v>11.908344165767364</v>
      </c>
      <c r="M2448" s="62">
        <v>4.8255897613482768</v>
      </c>
      <c r="N2448" s="51">
        <v>0.21664861093679799</v>
      </c>
      <c r="O2448" s="63">
        <v>1.3627492316466963</v>
      </c>
      <c r="P2448" s="63">
        <v>2.7425950258576179</v>
      </c>
      <c r="Q2448" s="26" t="s">
        <v>629</v>
      </c>
      <c r="R2448" s="61">
        <v>0.7834664382361326</v>
      </c>
      <c r="S2448" s="61">
        <v>0.11743188253060399</v>
      </c>
      <c r="T2448" s="61">
        <v>1.8826200440141043E-2</v>
      </c>
      <c r="U2448" s="61">
        <v>9.7120739053842232E-4</v>
      </c>
      <c r="V2448" s="61">
        <v>8.4270874120394336E-3</v>
      </c>
      <c r="W2448" s="61">
        <v>7.0877183990544296E-2</v>
      </c>
    </row>
    <row r="2449" spans="1:23" x14ac:dyDescent="0.25">
      <c r="A2449" s="26" t="s">
        <v>5290</v>
      </c>
      <c r="B2449" s="26" t="s">
        <v>5291</v>
      </c>
      <c r="C2449" s="26" t="s">
        <v>407</v>
      </c>
      <c r="D2449" s="26" t="s">
        <v>88</v>
      </c>
      <c r="E2449" s="26">
        <v>21</v>
      </c>
      <c r="F2449" s="26">
        <v>60</v>
      </c>
      <c r="G2449" s="26" t="s">
        <v>6631</v>
      </c>
      <c r="H2449" s="26" t="s">
        <v>90</v>
      </c>
      <c r="I2449" s="26" t="s">
        <v>147</v>
      </c>
      <c r="J2449" s="26" t="s">
        <v>6631</v>
      </c>
      <c r="K2449" s="62">
        <v>89.271306100000004</v>
      </c>
      <c r="L2449" s="62">
        <v>91.225416039999999</v>
      </c>
      <c r="M2449" s="62">
        <v>74.250155570000004</v>
      </c>
      <c r="N2449" s="51">
        <v>0.55711695376246606</v>
      </c>
      <c r="O2449" s="63">
        <v>8.6</v>
      </c>
      <c r="P2449" s="63">
        <v>3.93</v>
      </c>
      <c r="Q2449" s="26" t="s">
        <v>117</v>
      </c>
      <c r="R2449" s="61">
        <v>0.30507706255666367</v>
      </c>
      <c r="S2449" s="61">
        <v>0.57570262919310966</v>
      </c>
      <c r="T2449" s="61">
        <v>2.402538531278332E-2</v>
      </c>
      <c r="U2449" s="61">
        <v>6.4369900271985497E-2</v>
      </c>
      <c r="V2449" s="61">
        <v>2.3118766999093383E-2</v>
      </c>
      <c r="W2449" s="61">
        <v>7.7062556663644614E-3</v>
      </c>
    </row>
    <row r="2450" spans="1:23" x14ac:dyDescent="0.25">
      <c r="A2450" s="26" t="s">
        <v>2405</v>
      </c>
      <c r="B2450" s="26" t="s">
        <v>2406</v>
      </c>
      <c r="C2450" s="26" t="s">
        <v>259</v>
      </c>
      <c r="D2450" s="26" t="s">
        <v>161</v>
      </c>
      <c r="E2450" s="26">
        <v>1</v>
      </c>
      <c r="F2450" s="26">
        <v>200</v>
      </c>
      <c r="G2450" s="26" t="s">
        <v>6647</v>
      </c>
      <c r="H2450" s="26" t="s">
        <v>6649</v>
      </c>
      <c r="I2450" s="26" t="s">
        <v>118</v>
      </c>
      <c r="J2450" s="26" t="s">
        <v>6647</v>
      </c>
      <c r="K2450" s="62">
        <v>6.0245871359513403</v>
      </c>
      <c r="L2450" s="62">
        <v>11.955812819308269</v>
      </c>
      <c r="M2450" s="62">
        <v>4.810508331637652</v>
      </c>
      <c r="N2450" s="51">
        <v>0.22194658260039699</v>
      </c>
      <c r="O2450" s="63">
        <v>1.3064874194826817</v>
      </c>
      <c r="P2450" s="63">
        <v>2.7350699285441351</v>
      </c>
      <c r="Q2450" s="26" t="s">
        <v>629</v>
      </c>
      <c r="R2450" s="61">
        <v>0.70884468315354721</v>
      </c>
      <c r="S2450" s="61">
        <v>0.14583813064913045</v>
      </c>
      <c r="T2450" s="61">
        <v>2.968758914529895E-2</v>
      </c>
      <c r="U2450" s="61">
        <v>1.5195619812323083E-2</v>
      </c>
      <c r="V2450" s="61">
        <v>6.6124474442813674E-3</v>
      </c>
      <c r="W2450" s="61">
        <v>9.3821529795418995E-2</v>
      </c>
    </row>
    <row r="2451" spans="1:23" x14ac:dyDescent="0.25">
      <c r="A2451" s="26" t="s">
        <v>4278</v>
      </c>
      <c r="B2451" s="26" t="s">
        <v>4279</v>
      </c>
      <c r="C2451" s="26" t="s">
        <v>139</v>
      </c>
      <c r="D2451" s="26" t="s">
        <v>140</v>
      </c>
      <c r="E2451" s="26">
        <v>259</v>
      </c>
      <c r="F2451" s="26">
        <v>950</v>
      </c>
      <c r="G2451" s="26" t="s">
        <v>6631</v>
      </c>
      <c r="H2451" s="26" t="s">
        <v>90</v>
      </c>
      <c r="I2451" s="26" t="s">
        <v>118</v>
      </c>
      <c r="J2451" s="26" t="s">
        <v>6631</v>
      </c>
      <c r="K2451" s="62">
        <v>20.99092284</v>
      </c>
      <c r="L2451" s="62">
        <v>21.154815939999999</v>
      </c>
      <c r="M2451" s="62">
        <v>26.35967642</v>
      </c>
      <c r="N2451" s="51">
        <v>0.36522301228183601</v>
      </c>
      <c r="O2451" s="63">
        <v>0</v>
      </c>
      <c r="P2451" s="63">
        <v>2.98</v>
      </c>
      <c r="Q2451" s="26" t="s">
        <v>629</v>
      </c>
      <c r="R2451" s="61">
        <v>0.6171428571428571</v>
      </c>
      <c r="S2451" s="61">
        <v>0.24634920634920637</v>
      </c>
      <c r="T2451" s="61">
        <v>3.1746031746031744E-2</v>
      </c>
      <c r="U2451" s="61">
        <v>6.3492063492063492E-4</v>
      </c>
      <c r="V2451" s="61">
        <v>8.2539682539682548E-3</v>
      </c>
      <c r="W2451" s="61">
        <v>9.5873015873015874E-2</v>
      </c>
    </row>
    <row r="2452" spans="1:23" x14ac:dyDescent="0.25">
      <c r="A2452" s="26" t="s">
        <v>5995</v>
      </c>
      <c r="B2452" s="26" t="s">
        <v>5996</v>
      </c>
      <c r="C2452" s="26" t="s">
        <v>139</v>
      </c>
      <c r="D2452" s="26" t="s">
        <v>140</v>
      </c>
      <c r="E2452" s="26">
        <v>147</v>
      </c>
      <c r="F2452" s="26">
        <v>450</v>
      </c>
      <c r="G2452" s="26" t="s">
        <v>6648</v>
      </c>
      <c r="H2452" s="26" t="s">
        <v>90</v>
      </c>
      <c r="I2452" s="26" t="s">
        <v>147</v>
      </c>
      <c r="J2452" s="26" t="s">
        <v>6648</v>
      </c>
      <c r="K2452" s="62">
        <v>19.288956129999999</v>
      </c>
      <c r="L2452" s="62">
        <v>22.995461420000002</v>
      </c>
      <c r="M2452" s="62">
        <v>19.73864343</v>
      </c>
      <c r="N2452" s="51">
        <v>0.68551236749116595</v>
      </c>
      <c r="O2452" s="63">
        <v>0.3</v>
      </c>
      <c r="P2452" s="63">
        <v>2.75</v>
      </c>
      <c r="Q2452" s="26" t="s">
        <v>629</v>
      </c>
      <c r="R2452" s="61">
        <v>0.72067039106145248</v>
      </c>
      <c r="S2452" s="61">
        <v>0.10335195530726256</v>
      </c>
      <c r="T2452" s="61">
        <v>7.2625698324022353E-2</v>
      </c>
      <c r="U2452" s="61">
        <v>0</v>
      </c>
      <c r="V2452" s="61">
        <v>0.1005586592178771</v>
      </c>
      <c r="W2452" s="61">
        <v>2.7932960893854745E-3</v>
      </c>
    </row>
    <row r="2453" spans="1:23" x14ac:dyDescent="0.25">
      <c r="A2453" s="26" t="s">
        <v>4028</v>
      </c>
      <c r="B2453" s="26" t="s">
        <v>4029</v>
      </c>
      <c r="C2453" s="26" t="s">
        <v>139</v>
      </c>
      <c r="D2453" s="26" t="s">
        <v>140</v>
      </c>
      <c r="E2453" s="26">
        <v>949</v>
      </c>
      <c r="F2453" s="26">
        <v>1662</v>
      </c>
      <c r="G2453" s="26" t="s">
        <v>6631</v>
      </c>
      <c r="H2453" s="26" t="s">
        <v>90</v>
      </c>
      <c r="I2453" s="26" t="s">
        <v>147</v>
      </c>
      <c r="J2453" s="26" t="s">
        <v>6631</v>
      </c>
      <c r="K2453" s="62">
        <v>31.883509830000001</v>
      </c>
      <c r="L2453" s="62">
        <v>53.328290469999999</v>
      </c>
      <c r="M2453" s="62">
        <v>11.561916610000001</v>
      </c>
      <c r="N2453" s="51">
        <v>0.42972532345257003</v>
      </c>
      <c r="O2453" s="63">
        <v>0.5</v>
      </c>
      <c r="P2453" s="63">
        <v>2.35</v>
      </c>
      <c r="Q2453" s="26" t="s">
        <v>629</v>
      </c>
      <c r="R2453" s="61">
        <v>0.91218721774902078</v>
      </c>
      <c r="S2453" s="61">
        <v>8.2101894808002257E-3</v>
      </c>
      <c r="T2453" s="61">
        <v>0</v>
      </c>
      <c r="U2453" s="61">
        <v>2.8433174552460268E-3</v>
      </c>
      <c r="V2453" s="61">
        <v>0</v>
      </c>
      <c r="W2453" s="61">
        <v>7.6759275314933165E-2</v>
      </c>
    </row>
    <row r="2454" spans="1:23" x14ac:dyDescent="0.25">
      <c r="A2454" s="26" t="s">
        <v>3756</v>
      </c>
      <c r="B2454" s="26" t="s">
        <v>3757</v>
      </c>
      <c r="C2454" s="26" t="s">
        <v>139</v>
      </c>
      <c r="D2454" s="26" t="s">
        <v>140</v>
      </c>
      <c r="E2454" s="26">
        <v>3765</v>
      </c>
      <c r="F2454" s="26">
        <v>7811</v>
      </c>
      <c r="G2454" s="26" t="s">
        <v>6631</v>
      </c>
      <c r="H2454" s="26" t="s">
        <v>90</v>
      </c>
      <c r="I2454" s="26" t="s">
        <v>147</v>
      </c>
      <c r="J2454" s="26" t="s">
        <v>6631</v>
      </c>
      <c r="K2454" s="62">
        <v>37.58948624028254</v>
      </c>
      <c r="L2454" s="62">
        <v>41.316311988415961</v>
      </c>
      <c r="M2454" s="62">
        <v>31.491187661448045</v>
      </c>
      <c r="N2454" s="51">
        <v>0.35472089252035305</v>
      </c>
      <c r="O2454" s="63">
        <v>0.48799344427137936</v>
      </c>
      <c r="P2454" s="63">
        <v>2.6680375386403621</v>
      </c>
      <c r="Q2454" s="26" t="s">
        <v>629</v>
      </c>
      <c r="R2454" s="61">
        <v>0.6791154456296985</v>
      </c>
      <c r="S2454" s="61">
        <v>0.16279955432591289</v>
      </c>
      <c r="T2454" s="61">
        <v>3.4622738487406594E-2</v>
      </c>
      <c r="U2454" s="61">
        <v>3.2407877766580599E-2</v>
      </c>
      <c r="V2454" s="61">
        <v>1.547872379590157E-2</v>
      </c>
      <c r="W2454" s="61">
        <v>7.5575659994499708E-2</v>
      </c>
    </row>
    <row r="2455" spans="1:23" x14ac:dyDescent="0.25">
      <c r="A2455" s="26" t="s">
        <v>3348</v>
      </c>
      <c r="B2455" s="26" t="s">
        <v>3349</v>
      </c>
      <c r="C2455" s="26" t="s">
        <v>114</v>
      </c>
      <c r="D2455" s="26" t="s">
        <v>115</v>
      </c>
      <c r="E2455" s="26">
        <v>2</v>
      </c>
      <c r="F2455" s="26">
        <v>0</v>
      </c>
      <c r="G2455" s="26" t="s">
        <v>6647</v>
      </c>
      <c r="H2455" s="26" t="s">
        <v>90</v>
      </c>
      <c r="I2455" s="26" t="s">
        <v>118</v>
      </c>
      <c r="J2455" s="26" t="s">
        <v>6647</v>
      </c>
      <c r="K2455" s="62">
        <v>35.349078607010611</v>
      </c>
      <c r="L2455" s="62">
        <v>18.883364838024804</v>
      </c>
      <c r="M2455" s="62">
        <v>74.890003960858991</v>
      </c>
      <c r="N2455" s="51">
        <v>0.16758241758241801</v>
      </c>
      <c r="O2455" s="63">
        <v>4.0920883043529255</v>
      </c>
      <c r="P2455" s="63">
        <v>2.6634953601892781</v>
      </c>
      <c r="Q2455" s="26" t="s">
        <v>117</v>
      </c>
      <c r="R2455" s="61">
        <v>0.47405800104604162</v>
      </c>
      <c r="S2455" s="61">
        <v>0.48851123985256634</v>
      </c>
      <c r="T2455" s="61">
        <v>1.3066271927460688E-3</v>
      </c>
      <c r="U2455" s="61">
        <v>2.5922802995022537E-4</v>
      </c>
      <c r="V2455" s="61">
        <v>1.4581971404852831E-2</v>
      </c>
      <c r="W2455" s="61">
        <v>2.1282932473843032E-2</v>
      </c>
    </row>
    <row r="2456" spans="1:23" x14ac:dyDescent="0.25">
      <c r="A2456" s="26" t="s">
        <v>1426</v>
      </c>
      <c r="B2456" s="26" t="s">
        <v>1427</v>
      </c>
      <c r="C2456" s="26" t="s">
        <v>114</v>
      </c>
      <c r="D2456" s="26" t="s">
        <v>115</v>
      </c>
      <c r="E2456" s="26">
        <v>129057</v>
      </c>
      <c r="F2456" s="26">
        <v>468941</v>
      </c>
      <c r="G2456" s="26" t="s">
        <v>6647</v>
      </c>
      <c r="H2456" s="26" t="s">
        <v>90</v>
      </c>
      <c r="I2456" s="26" t="s">
        <v>118</v>
      </c>
      <c r="J2456" s="26" t="s">
        <v>6647</v>
      </c>
      <c r="K2456" s="62">
        <v>25.169664990558413</v>
      </c>
      <c r="L2456" s="62">
        <v>13.893224313483655</v>
      </c>
      <c r="M2456" s="62">
        <v>60.062269056260227</v>
      </c>
      <c r="N2456" s="51">
        <v>0.16175799883830699</v>
      </c>
      <c r="O2456" s="63">
        <v>7.6544598139559108</v>
      </c>
      <c r="P2456" s="63">
        <v>2.7301970816382846</v>
      </c>
      <c r="Q2456" s="26" t="s">
        <v>629</v>
      </c>
      <c r="R2456" s="61">
        <v>0.50507844605333863</v>
      </c>
      <c r="S2456" s="61">
        <v>0.1326085977490625</v>
      </c>
      <c r="T2456" s="61">
        <v>1.2560591212882269E-2</v>
      </c>
      <c r="U2456" s="61">
        <v>2.0534152415857829E-3</v>
      </c>
      <c r="V2456" s="61">
        <v>0.2771719976791534</v>
      </c>
      <c r="W2456" s="61">
        <v>7.0526952063977855E-2</v>
      </c>
    </row>
    <row r="2457" spans="1:23" x14ac:dyDescent="0.25">
      <c r="A2457" s="26" t="s">
        <v>3602</v>
      </c>
      <c r="B2457" s="26" t="s">
        <v>3603</v>
      </c>
      <c r="C2457" s="26" t="s">
        <v>114</v>
      </c>
      <c r="D2457" s="26" t="s">
        <v>115</v>
      </c>
      <c r="E2457" s="26">
        <v>9524</v>
      </c>
      <c r="F2457" s="26">
        <v>47911</v>
      </c>
      <c r="G2457" s="26" t="s">
        <v>6631</v>
      </c>
      <c r="H2457" s="26" t="s">
        <v>90</v>
      </c>
      <c r="I2457" s="26" t="s">
        <v>118</v>
      </c>
      <c r="J2457" s="26" t="s">
        <v>6631</v>
      </c>
      <c r="K2457" s="62">
        <v>34.600841456157781</v>
      </c>
      <c r="L2457" s="62">
        <v>27.424192888034916</v>
      </c>
      <c r="M2457" s="62">
        <v>50.878054907583881</v>
      </c>
      <c r="N2457" s="51">
        <v>0.21311423912776997</v>
      </c>
      <c r="O2457" s="63">
        <v>9.592256878267305</v>
      </c>
      <c r="P2457" s="63">
        <v>2.3047112162772976</v>
      </c>
      <c r="Q2457" s="26" t="s">
        <v>629</v>
      </c>
      <c r="R2457" s="61">
        <v>0.57856239136521392</v>
      </c>
      <c r="S2457" s="61">
        <v>0.18737080801040679</v>
      </c>
      <c r="T2457" s="61">
        <v>1.2713631900262184E-2</v>
      </c>
      <c r="U2457" s="61">
        <v>4.7881802754219725E-4</v>
      </c>
      <c r="V2457" s="61">
        <v>0.17659840405894012</v>
      </c>
      <c r="W2457" s="61">
        <v>4.4275946637635226E-2</v>
      </c>
    </row>
    <row r="2458" spans="1:23" x14ac:dyDescent="0.25">
      <c r="A2458" s="26" t="s">
        <v>1438</v>
      </c>
      <c r="B2458" s="26" t="s">
        <v>1439</v>
      </c>
      <c r="C2458" s="26" t="s">
        <v>114</v>
      </c>
      <c r="D2458" s="26" t="s">
        <v>115</v>
      </c>
      <c r="E2458" s="26">
        <v>53616</v>
      </c>
      <c r="F2458" s="26">
        <v>170236</v>
      </c>
      <c r="G2458" s="26" t="s">
        <v>6647</v>
      </c>
      <c r="H2458" s="26" t="s">
        <v>90</v>
      </c>
      <c r="I2458" s="26" t="s">
        <v>118</v>
      </c>
      <c r="J2458" s="26" t="s">
        <v>6647</v>
      </c>
      <c r="K2458" s="62">
        <v>11.125040705364247</v>
      </c>
      <c r="L2458" s="62">
        <v>11.123430813739514</v>
      </c>
      <c r="M2458" s="62">
        <v>22.259331850939134</v>
      </c>
      <c r="N2458" s="51">
        <v>0.13042523148085</v>
      </c>
      <c r="O2458" s="63">
        <v>3.196381739127486</v>
      </c>
      <c r="P2458" s="63">
        <v>2.6325457234556855</v>
      </c>
      <c r="Q2458" s="26" t="s">
        <v>629</v>
      </c>
      <c r="R2458" s="61">
        <v>0.64265703908730376</v>
      </c>
      <c r="S2458" s="61">
        <v>0.1565571654083599</v>
      </c>
      <c r="T2458" s="61">
        <v>1.6469893943481695E-2</v>
      </c>
      <c r="U2458" s="61">
        <v>1.8864288803524334E-4</v>
      </c>
      <c r="V2458" s="61">
        <v>0.12335135239040594</v>
      </c>
      <c r="W2458" s="61">
        <v>6.0775906282413146E-2</v>
      </c>
    </row>
    <row r="2459" spans="1:23" x14ac:dyDescent="0.25">
      <c r="A2459" s="26" t="s">
        <v>3428</v>
      </c>
      <c r="B2459" s="26" t="s">
        <v>3429</v>
      </c>
      <c r="C2459" s="26" t="s">
        <v>114</v>
      </c>
      <c r="D2459" s="26" t="s">
        <v>115</v>
      </c>
      <c r="E2459" s="26">
        <v>45422</v>
      </c>
      <c r="F2459" s="26">
        <v>337716</v>
      </c>
      <c r="G2459" s="26" t="s">
        <v>6631</v>
      </c>
      <c r="H2459" s="26" t="s">
        <v>90</v>
      </c>
      <c r="I2459" s="26" t="s">
        <v>118</v>
      </c>
      <c r="J2459" s="26" t="s">
        <v>6631</v>
      </c>
      <c r="K2459" s="62">
        <v>71.725059177597885</v>
      </c>
      <c r="L2459" s="62">
        <v>60.161950586021469</v>
      </c>
      <c r="M2459" s="62">
        <v>76.790114054147267</v>
      </c>
      <c r="N2459" s="51">
        <v>0.31796903270510901</v>
      </c>
      <c r="O2459" s="63">
        <v>16.43178483685633</v>
      </c>
      <c r="P2459" s="63">
        <v>3.8867172858520904</v>
      </c>
      <c r="Q2459" s="26" t="s">
        <v>117</v>
      </c>
      <c r="R2459" s="61">
        <v>0.1187389006017957</v>
      </c>
      <c r="S2459" s="61">
        <v>0.72400157226185513</v>
      </c>
      <c r="T2459" s="61">
        <v>1.5251739520107888E-2</v>
      </c>
      <c r="U2459" s="61">
        <v>1.0163145963874656E-3</v>
      </c>
      <c r="V2459" s="61">
        <v>0.1278359971387385</v>
      </c>
      <c r="W2459" s="61">
        <v>1.3155475881115201E-2</v>
      </c>
    </row>
    <row r="2460" spans="1:23" x14ac:dyDescent="0.25">
      <c r="A2460" s="26" t="s">
        <v>3482</v>
      </c>
      <c r="B2460" s="26" t="s">
        <v>3483</v>
      </c>
      <c r="C2460" s="26" t="s">
        <v>114</v>
      </c>
      <c r="D2460" s="26" t="s">
        <v>115</v>
      </c>
      <c r="E2460" s="26">
        <v>24417</v>
      </c>
      <c r="F2460" s="26">
        <v>110000</v>
      </c>
      <c r="G2460" s="26" t="s">
        <v>6631</v>
      </c>
      <c r="H2460" s="26" t="s">
        <v>90</v>
      </c>
      <c r="I2460" s="26" t="s">
        <v>118</v>
      </c>
      <c r="J2460" s="26" t="s">
        <v>6631</v>
      </c>
      <c r="K2460" s="62">
        <v>39.557130460192276</v>
      </c>
      <c r="L2460" s="62">
        <v>26.984228534194919</v>
      </c>
      <c r="M2460" s="62">
        <v>66.804771376335324</v>
      </c>
      <c r="N2460" s="51">
        <v>0.20777852070845998</v>
      </c>
      <c r="O2460" s="63">
        <v>5.246070904286956</v>
      </c>
      <c r="P2460" s="63">
        <v>2.584084759954091</v>
      </c>
      <c r="Q2460" s="26" t="s">
        <v>629</v>
      </c>
      <c r="R2460" s="61">
        <v>0.51394293284354053</v>
      </c>
      <c r="S2460" s="61">
        <v>0.28537173418057443</v>
      </c>
      <c r="T2460" s="61">
        <v>1.4490916458047357E-2</v>
      </c>
      <c r="U2460" s="61">
        <v>4.0880647106499105E-4</v>
      </c>
      <c r="V2460" s="61">
        <v>0.13637631732582831</v>
      </c>
      <c r="W2460" s="61">
        <v>4.9409292720944444E-2</v>
      </c>
    </row>
    <row r="2461" spans="1:23" x14ac:dyDescent="0.25">
      <c r="A2461" s="26" t="s">
        <v>3518</v>
      </c>
      <c r="B2461" s="26" t="s">
        <v>3519</v>
      </c>
      <c r="C2461" s="26" t="s">
        <v>114</v>
      </c>
      <c r="D2461" s="26" t="s">
        <v>115</v>
      </c>
      <c r="E2461" s="26">
        <v>19074</v>
      </c>
      <c r="F2461" s="26">
        <v>81998</v>
      </c>
      <c r="G2461" s="26" t="s">
        <v>6631</v>
      </c>
      <c r="H2461" s="26" t="s">
        <v>90</v>
      </c>
      <c r="I2461" s="26" t="s">
        <v>118</v>
      </c>
      <c r="J2461" s="26" t="s">
        <v>6631</v>
      </c>
      <c r="K2461" s="62">
        <v>69.809001891985389</v>
      </c>
      <c r="L2461" s="62">
        <v>54.130488868205489</v>
      </c>
      <c r="M2461" s="62">
        <v>81.599010625508683</v>
      </c>
      <c r="N2461" s="51">
        <v>0.234076245070438</v>
      </c>
      <c r="O2461" s="63">
        <v>13.902733750420699</v>
      </c>
      <c r="P2461" s="63">
        <v>3.3456298766574823</v>
      </c>
      <c r="Q2461" s="26" t="s">
        <v>117</v>
      </c>
      <c r="R2461" s="61">
        <v>0.23407132560775371</v>
      </c>
      <c r="S2461" s="61">
        <v>0.38743797871732433</v>
      </c>
      <c r="T2461" s="61">
        <v>2.1062138136232703E-2</v>
      </c>
      <c r="U2461" s="61">
        <v>2.6051508962384048E-4</v>
      </c>
      <c r="V2461" s="61">
        <v>0.32482437594374786</v>
      </c>
      <c r="W2461" s="61">
        <v>3.2343666505317649E-2</v>
      </c>
    </row>
    <row r="2462" spans="1:23" x14ac:dyDescent="0.25">
      <c r="A2462" s="26" t="s">
        <v>4670</v>
      </c>
      <c r="B2462" s="26" t="s">
        <v>4671</v>
      </c>
      <c r="C2462" s="26" t="s">
        <v>139</v>
      </c>
      <c r="D2462" s="26" t="s">
        <v>140</v>
      </c>
      <c r="E2462" s="26">
        <v>82</v>
      </c>
      <c r="F2462" s="26">
        <v>300</v>
      </c>
      <c r="G2462" s="26" t="s">
        <v>6631</v>
      </c>
      <c r="H2462" s="26" t="s">
        <v>90</v>
      </c>
      <c r="I2462" s="26" t="s">
        <v>130</v>
      </c>
      <c r="J2462" s="26" t="s">
        <v>6631</v>
      </c>
      <c r="K2462" s="62">
        <v>31.883509830000001</v>
      </c>
      <c r="L2462" s="62">
        <v>53.328290469999999</v>
      </c>
      <c r="M2462" s="62">
        <v>11.561916610000001</v>
      </c>
      <c r="N2462" s="51">
        <v>0.205578512396694</v>
      </c>
      <c r="O2462" s="63">
        <v>0.5</v>
      </c>
      <c r="P2462" s="63">
        <v>2.35</v>
      </c>
      <c r="Q2462" s="26" t="s">
        <v>629</v>
      </c>
      <c r="R2462" s="61">
        <v>0.99173553719008267</v>
      </c>
      <c r="S2462" s="61">
        <v>8.2644628099173556E-3</v>
      </c>
      <c r="T2462" s="61">
        <v>0</v>
      </c>
      <c r="U2462" s="61">
        <v>0</v>
      </c>
      <c r="V2462" s="61">
        <v>0</v>
      </c>
      <c r="W2462" s="61">
        <v>0</v>
      </c>
    </row>
    <row r="2463" spans="1:23" x14ac:dyDescent="0.25">
      <c r="A2463" s="26" t="s">
        <v>4108</v>
      </c>
      <c r="B2463" s="26" t="s">
        <v>4109</v>
      </c>
      <c r="C2463" s="26" t="s">
        <v>827</v>
      </c>
      <c r="D2463" s="26" t="s">
        <v>742</v>
      </c>
      <c r="E2463" s="26">
        <v>1</v>
      </c>
      <c r="F2463" s="26">
        <v>60</v>
      </c>
      <c r="G2463" s="26" t="s">
        <v>6631</v>
      </c>
      <c r="H2463" s="26" t="s">
        <v>6649</v>
      </c>
      <c r="I2463" s="26" t="s">
        <v>118</v>
      </c>
      <c r="J2463" s="26" t="s">
        <v>6631</v>
      </c>
      <c r="K2463" s="62">
        <v>12.577772669196259</v>
      </c>
      <c r="L2463" s="62">
        <v>8.3097289000131429</v>
      </c>
      <c r="M2463" s="62">
        <v>31.888676154153103</v>
      </c>
      <c r="N2463" s="51">
        <v>0.203184592991761</v>
      </c>
      <c r="O2463" s="63">
        <v>0.54135353611127457</v>
      </c>
      <c r="P2463" s="63">
        <v>2.2716819895524911</v>
      </c>
      <c r="Q2463" s="26" t="s">
        <v>629</v>
      </c>
      <c r="R2463" s="61">
        <v>0.86885446952226375</v>
      </c>
      <c r="S2463" s="61">
        <v>4.9795881488177436E-2</v>
      </c>
      <c r="T2463" s="61">
        <v>0</v>
      </c>
      <c r="U2463" s="61">
        <v>0</v>
      </c>
      <c r="V2463" s="61">
        <v>5.5804388343494861E-2</v>
      </c>
      <c r="W2463" s="61">
        <v>2.5545260646064036E-2</v>
      </c>
    </row>
    <row r="2464" spans="1:23" x14ac:dyDescent="0.25">
      <c r="A2464" s="26" t="s">
        <v>5156</v>
      </c>
      <c r="B2464" s="26" t="s">
        <v>5157</v>
      </c>
      <c r="C2464" s="26" t="s">
        <v>139</v>
      </c>
      <c r="D2464" s="26" t="s">
        <v>140</v>
      </c>
      <c r="E2464" s="26">
        <v>30</v>
      </c>
      <c r="F2464" s="26">
        <v>62</v>
      </c>
      <c r="G2464" s="26" t="s">
        <v>6631</v>
      </c>
      <c r="H2464" s="26" t="s">
        <v>90</v>
      </c>
      <c r="I2464" s="26" t="s">
        <v>118</v>
      </c>
      <c r="J2464" s="26" t="s">
        <v>6631</v>
      </c>
      <c r="K2464" s="62">
        <v>20.99092284</v>
      </c>
      <c r="L2464" s="62">
        <v>21.154815939999999</v>
      </c>
      <c r="M2464" s="62">
        <v>26.35967642</v>
      </c>
      <c r="N2464" s="51">
        <v>0.36522301228183601</v>
      </c>
      <c r="O2464" s="63">
        <v>0</v>
      </c>
      <c r="P2464" s="63">
        <v>2.98</v>
      </c>
      <c r="Q2464" s="26" t="s">
        <v>629</v>
      </c>
      <c r="R2464" s="61">
        <v>0.6171428571428571</v>
      </c>
      <c r="S2464" s="61">
        <v>0.24634920634920637</v>
      </c>
      <c r="T2464" s="61">
        <v>3.1746031746031744E-2</v>
      </c>
      <c r="U2464" s="61">
        <v>6.3492063492063492E-4</v>
      </c>
      <c r="V2464" s="61">
        <v>8.2539682539682548E-3</v>
      </c>
      <c r="W2464" s="61">
        <v>9.5873015873015874E-2</v>
      </c>
    </row>
    <row r="2465" spans="1:23" x14ac:dyDescent="0.25">
      <c r="A2465" s="26" t="s">
        <v>2183</v>
      </c>
      <c r="B2465" s="26" t="s">
        <v>2184</v>
      </c>
      <c r="C2465" s="26" t="s">
        <v>827</v>
      </c>
      <c r="D2465" s="26" t="s">
        <v>742</v>
      </c>
      <c r="E2465" s="26">
        <v>3</v>
      </c>
      <c r="F2465" s="26">
        <v>41</v>
      </c>
      <c r="G2465" s="26" t="s">
        <v>6647</v>
      </c>
      <c r="H2465" s="26" t="s">
        <v>6649</v>
      </c>
      <c r="I2465" s="26" t="s">
        <v>118</v>
      </c>
      <c r="J2465" s="26" t="s">
        <v>6647</v>
      </c>
      <c r="K2465" s="62">
        <v>11.141133512252418</v>
      </c>
      <c r="L2465" s="62">
        <v>11.411899143687251</v>
      </c>
      <c r="M2465" s="62">
        <v>20.177044588310466</v>
      </c>
      <c r="N2465" s="51">
        <v>0.236750601401361</v>
      </c>
      <c r="O2465" s="63">
        <v>9.2796976664421535E-2</v>
      </c>
      <c r="P2465" s="63">
        <v>2.6492679853227652</v>
      </c>
      <c r="Q2465" s="26" t="s">
        <v>629</v>
      </c>
      <c r="R2465" s="61">
        <v>0.79254825291607955</v>
      </c>
      <c r="S2465" s="61">
        <v>0.11718552716781322</v>
      </c>
      <c r="T2465" s="61">
        <v>3.1191806663314931E-3</v>
      </c>
      <c r="U2465" s="61">
        <v>1.8637266785929932E-2</v>
      </c>
      <c r="V2465" s="61">
        <v>1.0873779916703696E-2</v>
      </c>
      <c r="W2465" s="61">
        <v>5.7635992547142266E-2</v>
      </c>
    </row>
    <row r="2466" spans="1:23" x14ac:dyDescent="0.25">
      <c r="A2466" s="26" t="s">
        <v>4530</v>
      </c>
      <c r="B2466" s="26" t="s">
        <v>4531</v>
      </c>
      <c r="C2466" s="26" t="s">
        <v>827</v>
      </c>
      <c r="D2466" s="26" t="s">
        <v>742</v>
      </c>
      <c r="E2466" s="26">
        <v>8</v>
      </c>
      <c r="F2466" s="26">
        <v>120</v>
      </c>
      <c r="G2466" s="26" t="s">
        <v>6631</v>
      </c>
      <c r="H2466" s="26" t="s">
        <v>6649</v>
      </c>
      <c r="I2466" s="26" t="s">
        <v>118</v>
      </c>
      <c r="J2466" s="26" t="s">
        <v>6631</v>
      </c>
      <c r="K2466" s="62">
        <v>24.878937384010825</v>
      </c>
      <c r="L2466" s="62">
        <v>15.187791933647038</v>
      </c>
      <c r="M2466" s="62">
        <v>54.782585482636712</v>
      </c>
      <c r="N2466" s="51">
        <v>0.22060432859404699</v>
      </c>
      <c r="O2466" s="63">
        <v>0</v>
      </c>
      <c r="P2466" s="63">
        <v>2.2671893024973562</v>
      </c>
      <c r="Q2466" s="26" t="s">
        <v>629</v>
      </c>
      <c r="R2466" s="61">
        <v>0.81504091749102503</v>
      </c>
      <c r="S2466" s="61">
        <v>4.8686072504994848E-2</v>
      </c>
      <c r="T2466" s="61">
        <v>7.6926815822754894E-5</v>
      </c>
      <c r="U2466" s="61">
        <v>3.1072698985186983E-2</v>
      </c>
      <c r="V2466" s="61">
        <v>0.10012314117449138</v>
      </c>
      <c r="W2466" s="61">
        <v>5.0002430284790678E-3</v>
      </c>
    </row>
    <row r="2467" spans="1:23" x14ac:dyDescent="0.25">
      <c r="A2467" s="26" t="s">
        <v>2879</v>
      </c>
      <c r="B2467" s="26" t="s">
        <v>2880</v>
      </c>
      <c r="C2467" s="26" t="s">
        <v>139</v>
      </c>
      <c r="D2467" s="26" t="s">
        <v>140</v>
      </c>
      <c r="E2467" s="26">
        <v>44</v>
      </c>
      <c r="F2467" s="26">
        <v>70</v>
      </c>
      <c r="G2467" s="26" t="s">
        <v>6647</v>
      </c>
      <c r="H2467" s="26" t="s">
        <v>90</v>
      </c>
      <c r="I2467" s="26" t="s">
        <v>147</v>
      </c>
      <c r="J2467" s="26" t="s">
        <v>6647</v>
      </c>
      <c r="K2467" s="62">
        <v>19.288956129999999</v>
      </c>
      <c r="L2467" s="62">
        <v>22.995461420000002</v>
      </c>
      <c r="M2467" s="62">
        <v>19.73864343</v>
      </c>
      <c r="N2467" s="51">
        <v>0.166338582677165</v>
      </c>
      <c r="O2467" s="63">
        <v>0.3</v>
      </c>
      <c r="P2467" s="63">
        <v>2.75</v>
      </c>
      <c r="Q2467" s="26" t="s">
        <v>629</v>
      </c>
      <c r="R2467" s="61">
        <v>0.79035433070866146</v>
      </c>
      <c r="S2467" s="61">
        <v>6.8897637795275593E-2</v>
      </c>
      <c r="T2467" s="61">
        <v>0</v>
      </c>
      <c r="U2467" s="61">
        <v>1.7716535433070866E-2</v>
      </c>
      <c r="V2467" s="61">
        <v>6.8897637795275593E-2</v>
      </c>
      <c r="W2467" s="61">
        <v>5.4133858267716536E-2</v>
      </c>
    </row>
    <row r="2468" spans="1:23" x14ac:dyDescent="0.25">
      <c r="A2468" s="26" t="s">
        <v>4420</v>
      </c>
      <c r="B2468" s="26" t="s">
        <v>4421</v>
      </c>
      <c r="C2468" s="26" t="s">
        <v>139</v>
      </c>
      <c r="D2468" s="26" t="s">
        <v>140</v>
      </c>
      <c r="E2468" s="26">
        <v>166</v>
      </c>
      <c r="F2468" s="26">
        <v>400</v>
      </c>
      <c r="G2468" s="26" t="s">
        <v>6631</v>
      </c>
      <c r="H2468" s="26" t="s">
        <v>90</v>
      </c>
      <c r="I2468" s="26" t="s">
        <v>147</v>
      </c>
      <c r="J2468" s="26" t="s">
        <v>6631</v>
      </c>
      <c r="K2468" s="62">
        <v>31.883509830000001</v>
      </c>
      <c r="L2468" s="62">
        <v>53.328290469999999</v>
      </c>
      <c r="M2468" s="62">
        <v>11.561916610000001</v>
      </c>
      <c r="N2468" s="51">
        <v>0.51281641832927005</v>
      </c>
      <c r="O2468" s="63">
        <v>0.5</v>
      </c>
      <c r="P2468" s="63">
        <v>2.35</v>
      </c>
      <c r="Q2468" s="26" t="s">
        <v>629</v>
      </c>
      <c r="R2468" s="61">
        <v>0.87955872328023954</v>
      </c>
      <c r="S2468" s="61">
        <v>1.9111952105880691E-2</v>
      </c>
      <c r="T2468" s="61">
        <v>0</v>
      </c>
      <c r="U2468" s="61">
        <v>1.1364036405294924E-2</v>
      </c>
      <c r="V2468" s="61">
        <v>0</v>
      </c>
      <c r="W2468" s="61">
        <v>8.9965288208584807E-2</v>
      </c>
    </row>
    <row r="2469" spans="1:23" x14ac:dyDescent="0.25">
      <c r="A2469" s="26" t="s">
        <v>2339</v>
      </c>
      <c r="B2469" s="26" t="s">
        <v>2340</v>
      </c>
      <c r="C2469" s="26" t="s">
        <v>139</v>
      </c>
      <c r="D2469" s="26" t="s">
        <v>140</v>
      </c>
      <c r="E2469" s="26">
        <v>220</v>
      </c>
      <c r="F2469" s="26">
        <v>565</v>
      </c>
      <c r="G2469" s="26" t="s">
        <v>6647</v>
      </c>
      <c r="H2469" s="26" t="s">
        <v>90</v>
      </c>
      <c r="I2469" s="26" t="s">
        <v>118</v>
      </c>
      <c r="J2469" s="26" t="s">
        <v>6647</v>
      </c>
      <c r="K2469" s="62">
        <v>29.432346992852626</v>
      </c>
      <c r="L2469" s="62">
        <v>48.748534178392802</v>
      </c>
      <c r="M2469" s="62">
        <v>11.722033340298541</v>
      </c>
      <c r="N2469" s="51">
        <v>0.19890474565338001</v>
      </c>
      <c r="O2469" s="63">
        <v>0.51445548225415549</v>
      </c>
      <c r="P2469" s="63">
        <v>2.4257265899442082</v>
      </c>
      <c r="Q2469" s="26" t="s">
        <v>629</v>
      </c>
      <c r="R2469" s="61">
        <v>0.92888043572777657</v>
      </c>
      <c r="S2469" s="61">
        <v>4.695903929010762E-2</v>
      </c>
      <c r="T2469" s="61">
        <v>1.0122299457338984E-2</v>
      </c>
      <c r="U2469" s="61">
        <v>5.7630610049083262E-3</v>
      </c>
      <c r="V2469" s="61">
        <v>0</v>
      </c>
      <c r="W2469" s="61">
        <v>8.2751645198683652E-3</v>
      </c>
    </row>
    <row r="2470" spans="1:23" x14ac:dyDescent="0.25">
      <c r="A2470" s="26" t="s">
        <v>6549</v>
      </c>
      <c r="B2470" s="26" t="s">
        <v>6550</v>
      </c>
      <c r="C2470" s="26" t="s">
        <v>139</v>
      </c>
      <c r="D2470" s="26" t="s">
        <v>140</v>
      </c>
      <c r="E2470" s="26">
        <v>50</v>
      </c>
      <c r="F2470" s="26">
        <v>140</v>
      </c>
      <c r="G2470" s="26" t="s">
        <v>6630</v>
      </c>
      <c r="H2470" s="26" t="s">
        <v>90</v>
      </c>
      <c r="I2470" s="26" t="s">
        <v>118</v>
      </c>
      <c r="J2470" s="26" t="s">
        <v>6630</v>
      </c>
      <c r="K2470" s="62">
        <v>20.990922840000003</v>
      </c>
      <c r="L2470" s="62">
        <v>21.154815939999999</v>
      </c>
      <c r="M2470" s="62">
        <v>26.359676420000003</v>
      </c>
      <c r="N2470" s="51">
        <v>0.36522301228183601</v>
      </c>
      <c r="O2470" s="63">
        <v>0</v>
      </c>
      <c r="P2470" s="63">
        <v>2.98</v>
      </c>
      <c r="Q2470" s="26" t="s">
        <v>629</v>
      </c>
      <c r="R2470" s="61">
        <v>0.6171428571428571</v>
      </c>
      <c r="S2470" s="61">
        <v>0.2463492063492064</v>
      </c>
      <c r="T2470" s="61">
        <v>3.1746031746031751E-2</v>
      </c>
      <c r="U2470" s="61">
        <v>6.3492063492063492E-4</v>
      </c>
      <c r="V2470" s="61">
        <v>8.2539682539682548E-3</v>
      </c>
      <c r="W2470" s="61">
        <v>9.5873015873015874E-2</v>
      </c>
    </row>
    <row r="2471" spans="1:23" x14ac:dyDescent="0.25">
      <c r="A2471" s="26" t="s">
        <v>5194</v>
      </c>
      <c r="B2471" s="26" t="s">
        <v>5195</v>
      </c>
      <c r="C2471" s="26" t="s">
        <v>827</v>
      </c>
      <c r="D2471" s="26" t="s">
        <v>742</v>
      </c>
      <c r="E2471" s="26">
        <v>11</v>
      </c>
      <c r="F2471" s="26">
        <v>125</v>
      </c>
      <c r="G2471" s="26" t="s">
        <v>6631</v>
      </c>
      <c r="H2471" s="26" t="s">
        <v>6649</v>
      </c>
      <c r="I2471" s="26" t="s">
        <v>147</v>
      </c>
      <c r="J2471" s="26" t="s">
        <v>6631</v>
      </c>
      <c r="K2471" s="62">
        <v>23.524962179999999</v>
      </c>
      <c r="L2471" s="62">
        <v>13.81744831</v>
      </c>
      <c r="M2471" s="62">
        <v>54.411947730000001</v>
      </c>
      <c r="N2471" s="51">
        <v>0.49290220820189296</v>
      </c>
      <c r="O2471" s="63">
        <v>0</v>
      </c>
      <c r="P2471" s="63">
        <v>2.25</v>
      </c>
      <c r="Q2471" s="26" t="s">
        <v>629</v>
      </c>
      <c r="R2471" s="61">
        <v>0.70977917981072547</v>
      </c>
      <c r="S2471" s="61">
        <v>0.16955835962145108</v>
      </c>
      <c r="T2471" s="61">
        <v>5.7570977917981075E-2</v>
      </c>
      <c r="U2471" s="61">
        <v>0</v>
      </c>
      <c r="V2471" s="61">
        <v>6.3091482649842269E-3</v>
      </c>
      <c r="W2471" s="61">
        <v>5.6782334384858045E-2</v>
      </c>
    </row>
    <row r="2472" spans="1:23" x14ac:dyDescent="0.25">
      <c r="A2472" s="26" t="s">
        <v>2133</v>
      </c>
      <c r="B2472" s="26" t="s">
        <v>2134</v>
      </c>
      <c r="C2472" s="26" t="s">
        <v>211</v>
      </c>
      <c r="D2472" s="26" t="s">
        <v>295</v>
      </c>
      <c r="E2472" s="26">
        <v>607</v>
      </c>
      <c r="F2472" s="26">
        <v>2003</v>
      </c>
      <c r="G2472" s="26" t="s">
        <v>6647</v>
      </c>
      <c r="H2472" s="26" t="s">
        <v>90</v>
      </c>
      <c r="I2472" s="26" t="s">
        <v>130</v>
      </c>
      <c r="J2472" s="26" t="s">
        <v>6647</v>
      </c>
      <c r="K2472" s="62">
        <v>23.380810490113777</v>
      </c>
      <c r="L2472" s="62">
        <v>35.683678268177736</v>
      </c>
      <c r="M2472" s="62">
        <v>13.391925253380329</v>
      </c>
      <c r="N2472" s="51">
        <v>0.24241158650336</v>
      </c>
      <c r="O2472" s="63">
        <v>0.38357820468213499</v>
      </c>
      <c r="P2472" s="63">
        <v>2.2491043151419832</v>
      </c>
      <c r="Q2472" s="26" t="s">
        <v>629</v>
      </c>
      <c r="R2472" s="61">
        <v>0.77679531607971908</v>
      </c>
      <c r="S2472" s="61">
        <v>0.13908299536296714</v>
      </c>
      <c r="T2472" s="61">
        <v>6.3426806666487436E-4</v>
      </c>
      <c r="U2472" s="61">
        <v>1.8699416468659025E-2</v>
      </c>
      <c r="V2472" s="61">
        <v>1.8262782077144019E-3</v>
      </c>
      <c r="W2472" s="61">
        <v>6.2961725814275407E-2</v>
      </c>
    </row>
    <row r="2473" spans="1:23" x14ac:dyDescent="0.25">
      <c r="A2473" s="26" t="s">
        <v>3972</v>
      </c>
      <c r="B2473" s="26" t="s">
        <v>3973</v>
      </c>
      <c r="C2473" s="26" t="s">
        <v>211</v>
      </c>
      <c r="D2473" s="26" t="s">
        <v>295</v>
      </c>
      <c r="E2473" s="26">
        <v>1256</v>
      </c>
      <c r="F2473" s="26">
        <v>4145</v>
      </c>
      <c r="G2473" s="26" t="s">
        <v>6631</v>
      </c>
      <c r="H2473" s="26" t="s">
        <v>90</v>
      </c>
      <c r="I2473" s="26" t="s">
        <v>130</v>
      </c>
      <c r="J2473" s="26" t="s">
        <v>6631</v>
      </c>
      <c r="K2473" s="62">
        <v>48.265025261851989</v>
      </c>
      <c r="L2473" s="62">
        <v>64.860460293222488</v>
      </c>
      <c r="M2473" s="62">
        <v>23.783195820218541</v>
      </c>
      <c r="N2473" s="51">
        <v>0.32259977760151104</v>
      </c>
      <c r="O2473" s="63">
        <v>3.3179671379650482</v>
      </c>
      <c r="P2473" s="63">
        <v>2.6987002636140369</v>
      </c>
      <c r="Q2473" s="26" t="s">
        <v>629</v>
      </c>
      <c r="R2473" s="61">
        <v>0.79649626831942233</v>
      </c>
      <c r="S2473" s="61">
        <v>0.13044297235905136</v>
      </c>
      <c r="T2473" s="61">
        <v>1.2681679824323585E-2</v>
      </c>
      <c r="U2473" s="61">
        <v>7.88149277755496E-3</v>
      </c>
      <c r="V2473" s="61">
        <v>2.1514534891389103E-2</v>
      </c>
      <c r="W2473" s="61">
        <v>3.0983051828258619E-2</v>
      </c>
    </row>
    <row r="2474" spans="1:23" x14ac:dyDescent="0.25">
      <c r="A2474" s="26" t="s">
        <v>4120</v>
      </c>
      <c r="B2474" s="26" t="s">
        <v>4121</v>
      </c>
      <c r="C2474" s="26" t="s">
        <v>211</v>
      </c>
      <c r="D2474" s="26" t="s">
        <v>295</v>
      </c>
      <c r="E2474" s="26">
        <v>485</v>
      </c>
      <c r="F2474" s="26">
        <v>1601</v>
      </c>
      <c r="G2474" s="26" t="s">
        <v>6631</v>
      </c>
      <c r="H2474" s="26" t="s">
        <v>90</v>
      </c>
      <c r="I2474" s="26" t="s">
        <v>147</v>
      </c>
      <c r="J2474" s="26" t="s">
        <v>6631</v>
      </c>
      <c r="K2474" s="62">
        <v>36.282179709793411</v>
      </c>
      <c r="L2474" s="62">
        <v>64.207417011136215</v>
      </c>
      <c r="M2474" s="62">
        <v>11.178917968585125</v>
      </c>
      <c r="N2474" s="51">
        <v>0.49837013594277102</v>
      </c>
      <c r="O2474" s="63">
        <v>1.9098257447632137</v>
      </c>
      <c r="P2474" s="63">
        <v>2.4880668052974468</v>
      </c>
      <c r="Q2474" s="26" t="s">
        <v>629</v>
      </c>
      <c r="R2474" s="61">
        <v>0.76968675600873826</v>
      </c>
      <c r="S2474" s="61">
        <v>0.14275155878115453</v>
      </c>
      <c r="T2474" s="61">
        <v>3.1666978249325545E-2</v>
      </c>
      <c r="U2474" s="61">
        <v>0</v>
      </c>
      <c r="V2474" s="61">
        <v>1.3179671300548611E-2</v>
      </c>
      <c r="W2474" s="61">
        <v>4.2715035660233089E-2</v>
      </c>
    </row>
    <row r="2475" spans="1:23" x14ac:dyDescent="0.25">
      <c r="A2475" s="26" t="s">
        <v>3832</v>
      </c>
      <c r="B2475" s="26" t="s">
        <v>3833</v>
      </c>
      <c r="C2475" s="26" t="s">
        <v>211</v>
      </c>
      <c r="D2475" s="26" t="s">
        <v>295</v>
      </c>
      <c r="E2475" s="26">
        <v>2508</v>
      </c>
      <c r="F2475" s="26">
        <v>6235</v>
      </c>
      <c r="G2475" s="26" t="s">
        <v>6631</v>
      </c>
      <c r="H2475" s="26" t="s">
        <v>90</v>
      </c>
      <c r="I2475" s="26" t="s">
        <v>118</v>
      </c>
      <c r="J2475" s="26" t="s">
        <v>6631</v>
      </c>
      <c r="K2475" s="62">
        <v>27.883965229294144</v>
      </c>
      <c r="L2475" s="62">
        <v>40.092299521013423</v>
      </c>
      <c r="M2475" s="62">
        <v>16.164603251865984</v>
      </c>
      <c r="N2475" s="51">
        <v>0.26940790469870202</v>
      </c>
      <c r="O2475" s="63">
        <v>3.5029433566362718</v>
      </c>
      <c r="P2475" s="63">
        <v>2.6164314916282958</v>
      </c>
      <c r="Q2475" s="26" t="s">
        <v>629</v>
      </c>
      <c r="R2475" s="61">
        <v>0.77875404137680215</v>
      </c>
      <c r="S2475" s="61">
        <v>0.11598816971890265</v>
      </c>
      <c r="T2475" s="61">
        <v>2.9637537354157361E-3</v>
      </c>
      <c r="U2475" s="61">
        <v>0</v>
      </c>
      <c r="V2475" s="61">
        <v>4.0215265317448436E-3</v>
      </c>
      <c r="W2475" s="61">
        <v>9.8272508637134576E-2</v>
      </c>
    </row>
    <row r="2476" spans="1:23" x14ac:dyDescent="0.25">
      <c r="A2476" s="26" t="s">
        <v>1947</v>
      </c>
      <c r="B2476" s="26" t="s">
        <v>1948</v>
      </c>
      <c r="C2476" s="26" t="s">
        <v>211</v>
      </c>
      <c r="D2476" s="26" t="s">
        <v>295</v>
      </c>
      <c r="E2476" s="26">
        <v>1595</v>
      </c>
      <c r="F2476" s="26">
        <v>4360</v>
      </c>
      <c r="G2476" s="26" t="s">
        <v>6647</v>
      </c>
      <c r="H2476" s="26" t="s">
        <v>90</v>
      </c>
      <c r="I2476" s="26" t="s">
        <v>118</v>
      </c>
      <c r="J2476" s="26" t="s">
        <v>6647</v>
      </c>
      <c r="K2476" s="62">
        <v>21.104387289999998</v>
      </c>
      <c r="L2476" s="62">
        <v>33.421583460000001</v>
      </c>
      <c r="M2476" s="62">
        <v>12.04729309</v>
      </c>
      <c r="N2476" s="51">
        <v>9.0147303126058204E-2</v>
      </c>
      <c r="O2476" s="63">
        <v>0</v>
      </c>
      <c r="P2476" s="63">
        <v>2.579346384115476</v>
      </c>
      <c r="Q2476" s="26" t="s">
        <v>629</v>
      </c>
      <c r="R2476" s="61">
        <v>0.56032793588451313</v>
      </c>
      <c r="S2476" s="61">
        <v>0.3242352388417209</v>
      </c>
      <c r="T2476" s="61">
        <v>6.2555625656487035E-2</v>
      </c>
      <c r="U2476" s="61">
        <v>1.2225855177163591E-3</v>
      </c>
      <c r="V2476" s="61">
        <v>1.1300023839431938E-3</v>
      </c>
      <c r="W2476" s="61">
        <v>5.0528611715619363E-2</v>
      </c>
    </row>
    <row r="2477" spans="1:23" x14ac:dyDescent="0.25">
      <c r="A2477" s="26" t="s">
        <v>2199</v>
      </c>
      <c r="B2477" s="26" t="s">
        <v>2200</v>
      </c>
      <c r="C2477" s="26" t="s">
        <v>211</v>
      </c>
      <c r="D2477" s="26" t="s">
        <v>295</v>
      </c>
      <c r="E2477" s="26">
        <v>432</v>
      </c>
      <c r="F2477" s="26">
        <v>1481</v>
      </c>
      <c r="G2477" s="26" t="s">
        <v>6647</v>
      </c>
      <c r="H2477" s="26" t="s">
        <v>90</v>
      </c>
      <c r="I2477" s="26" t="s">
        <v>118</v>
      </c>
      <c r="J2477" s="26" t="s">
        <v>6647</v>
      </c>
      <c r="K2477" s="62">
        <v>27.155824510000002</v>
      </c>
      <c r="L2477" s="62">
        <v>37.468482100000003</v>
      </c>
      <c r="M2477" s="62">
        <v>17.125077780000002</v>
      </c>
      <c r="N2477" s="51">
        <v>0.18715650237473402</v>
      </c>
      <c r="O2477" s="63">
        <v>4.2</v>
      </c>
      <c r="P2477" s="63">
        <v>2.65</v>
      </c>
      <c r="Q2477" s="26" t="s">
        <v>629</v>
      </c>
      <c r="R2477" s="61">
        <v>0.6171213910523633</v>
      </c>
      <c r="S2477" s="61">
        <v>0.37360792871922216</v>
      </c>
      <c r="T2477" s="61">
        <v>0</v>
      </c>
      <c r="U2477" s="61">
        <v>0</v>
      </c>
      <c r="V2477" s="61">
        <v>2.3839353431048799E-4</v>
      </c>
      <c r="W2477" s="61">
        <v>9.0322866941040109E-3</v>
      </c>
    </row>
    <row r="2478" spans="1:23" x14ac:dyDescent="0.25">
      <c r="A2478" s="26" t="s">
        <v>2015</v>
      </c>
      <c r="B2478" s="26" t="s">
        <v>2016</v>
      </c>
      <c r="C2478" s="26" t="s">
        <v>211</v>
      </c>
      <c r="D2478" s="26" t="s">
        <v>295</v>
      </c>
      <c r="E2478" s="26">
        <v>1188</v>
      </c>
      <c r="F2478" s="26">
        <v>3308</v>
      </c>
      <c r="G2478" s="26" t="s">
        <v>6647</v>
      </c>
      <c r="H2478" s="26" t="s">
        <v>90</v>
      </c>
      <c r="I2478" s="26" t="s">
        <v>130</v>
      </c>
      <c r="J2478" s="26" t="s">
        <v>6647</v>
      </c>
      <c r="K2478" s="62">
        <v>14.941059519328922</v>
      </c>
      <c r="L2478" s="62">
        <v>32.325423150244575</v>
      </c>
      <c r="M2478" s="62">
        <v>5.1788883809932242</v>
      </c>
      <c r="N2478" s="51">
        <v>0.309786103240275</v>
      </c>
      <c r="O2478" s="63">
        <v>5.4110607493792963E-4</v>
      </c>
      <c r="P2478" s="63">
        <v>1.9600000000000002</v>
      </c>
      <c r="Q2478" s="26" t="s">
        <v>629</v>
      </c>
      <c r="R2478" s="61">
        <v>0.87670544867670475</v>
      </c>
      <c r="S2478" s="61">
        <v>2.8744977357820244E-2</v>
      </c>
      <c r="T2478" s="61">
        <v>1.5128935451484337E-3</v>
      </c>
      <c r="U2478" s="61">
        <v>0</v>
      </c>
      <c r="V2478" s="61">
        <v>0</v>
      </c>
      <c r="W2478" s="61">
        <v>9.3036680420326687E-2</v>
      </c>
    </row>
    <row r="2479" spans="1:23" x14ac:dyDescent="0.25">
      <c r="A2479" s="26" t="s">
        <v>5777</v>
      </c>
      <c r="B2479" s="26" t="s">
        <v>5778</v>
      </c>
      <c r="C2479" s="26" t="s">
        <v>211</v>
      </c>
      <c r="D2479" s="26" t="s">
        <v>295</v>
      </c>
      <c r="E2479" s="26">
        <v>457</v>
      </c>
      <c r="F2479" s="26">
        <v>1508</v>
      </c>
      <c r="G2479" s="26" t="s">
        <v>6631</v>
      </c>
      <c r="H2479" s="26" t="s">
        <v>90</v>
      </c>
      <c r="I2479" s="26" t="s">
        <v>147</v>
      </c>
      <c r="J2479" s="26" t="s">
        <v>6631</v>
      </c>
      <c r="K2479" s="62">
        <v>21.104387289999998</v>
      </c>
      <c r="L2479" s="62">
        <v>33.421583460000001</v>
      </c>
      <c r="M2479" s="62">
        <v>12.04729309</v>
      </c>
      <c r="N2479" s="51">
        <v>0.33395031490245797</v>
      </c>
      <c r="O2479" s="63">
        <v>0</v>
      </c>
      <c r="P2479" s="63">
        <v>2.1999999999999997</v>
      </c>
      <c r="Q2479" s="26" t="s">
        <v>629</v>
      </c>
      <c r="R2479" s="61">
        <v>0.92047132925959008</v>
      </c>
      <c r="S2479" s="61">
        <v>1.5190303635830776E-2</v>
      </c>
      <c r="T2479" s="61">
        <v>4.4345577908090972E-6</v>
      </c>
      <c r="U2479" s="61">
        <v>0</v>
      </c>
      <c r="V2479" s="61">
        <v>2.6086795737412814E-2</v>
      </c>
      <c r="W2479" s="61">
        <v>3.8247136809375443E-2</v>
      </c>
    </row>
    <row r="2480" spans="1:23" x14ac:dyDescent="0.25">
      <c r="A2480" s="26" t="s">
        <v>5897</v>
      </c>
      <c r="B2480" s="26" t="s">
        <v>5898</v>
      </c>
      <c r="C2480" s="26" t="s">
        <v>211</v>
      </c>
      <c r="D2480" s="26" t="s">
        <v>295</v>
      </c>
      <c r="E2480" s="26">
        <v>835</v>
      </c>
      <c r="F2480" s="26">
        <v>1355</v>
      </c>
      <c r="G2480" s="26" t="s">
        <v>6648</v>
      </c>
      <c r="H2480" s="26" t="s">
        <v>90</v>
      </c>
      <c r="I2480" s="26" t="s">
        <v>147</v>
      </c>
      <c r="J2480" s="26" t="s">
        <v>6648</v>
      </c>
      <c r="K2480" s="62">
        <v>31.547866246407104</v>
      </c>
      <c r="L2480" s="62">
        <v>53.286340047455305</v>
      </c>
      <c r="M2480" s="62">
        <v>11.338118601238584</v>
      </c>
      <c r="N2480" s="51">
        <v>0.47522639631532398</v>
      </c>
      <c r="O2480" s="63">
        <v>1.2015710933650323E-3</v>
      </c>
      <c r="P2480" s="63">
        <v>2.3207564246464432</v>
      </c>
      <c r="Q2480" s="26" t="s">
        <v>629</v>
      </c>
      <c r="R2480" s="61">
        <v>0.58487912906695794</v>
      </c>
      <c r="S2480" s="61">
        <v>0.36452411731738865</v>
      </c>
      <c r="T2480" s="61">
        <v>9.4363014302169073E-4</v>
      </c>
      <c r="U2480" s="61">
        <v>4.6186467699328296E-6</v>
      </c>
      <c r="V2480" s="61">
        <v>1.2093848302987199E-2</v>
      </c>
      <c r="W2480" s="61">
        <v>3.7554656522874652E-2</v>
      </c>
    </row>
    <row r="2481" spans="1:23" x14ac:dyDescent="0.25">
      <c r="A2481" s="26" t="s">
        <v>4164</v>
      </c>
      <c r="B2481" s="26" t="s">
        <v>4165</v>
      </c>
      <c r="C2481" s="26" t="s">
        <v>211</v>
      </c>
      <c r="D2481" s="26" t="s">
        <v>295</v>
      </c>
      <c r="E2481" s="26">
        <v>403</v>
      </c>
      <c r="F2481" s="26">
        <v>989</v>
      </c>
      <c r="G2481" s="26" t="s">
        <v>6631</v>
      </c>
      <c r="H2481" s="26" t="s">
        <v>90</v>
      </c>
      <c r="I2481" s="26" t="s">
        <v>130</v>
      </c>
      <c r="J2481" s="26" t="s">
        <v>6631</v>
      </c>
      <c r="K2481" s="62">
        <v>35.16137166</v>
      </c>
      <c r="L2481" s="62">
        <v>48.020675740000001</v>
      </c>
      <c r="M2481" s="62">
        <v>19.850653390000002</v>
      </c>
      <c r="N2481" s="51">
        <v>0.43798346842655</v>
      </c>
      <c r="O2481" s="63">
        <v>1.7</v>
      </c>
      <c r="P2481" s="63">
        <v>2.63</v>
      </c>
      <c r="Q2481" s="26" t="s">
        <v>629</v>
      </c>
      <c r="R2481" s="61">
        <v>0.53996569635195291</v>
      </c>
      <c r="S2481" s="61">
        <v>0.18413441271513642</v>
      </c>
      <c r="T2481" s="61">
        <v>1.9835919724679876E-2</v>
      </c>
      <c r="U2481" s="61">
        <v>0.21575797412914174</v>
      </c>
      <c r="V2481" s="61">
        <v>6.5631726881200184E-3</v>
      </c>
      <c r="W2481" s="61">
        <v>3.3742824390968887E-2</v>
      </c>
    </row>
    <row r="2482" spans="1:23" x14ac:dyDescent="0.25">
      <c r="A2482" s="26" t="s">
        <v>4014</v>
      </c>
      <c r="B2482" s="26" t="s">
        <v>4015</v>
      </c>
      <c r="C2482" s="26" t="s">
        <v>211</v>
      </c>
      <c r="D2482" s="26" t="s">
        <v>295</v>
      </c>
      <c r="E2482" s="26">
        <v>1069</v>
      </c>
      <c r="F2482" s="26">
        <v>2731</v>
      </c>
      <c r="G2482" s="26" t="s">
        <v>6631</v>
      </c>
      <c r="H2482" s="26" t="s">
        <v>90</v>
      </c>
      <c r="I2482" s="26" t="s">
        <v>130</v>
      </c>
      <c r="J2482" s="26" t="s">
        <v>6631</v>
      </c>
      <c r="K2482" s="62">
        <v>26.636754679410004</v>
      </c>
      <c r="L2482" s="62">
        <v>58.230045887590357</v>
      </c>
      <c r="M2482" s="62">
        <v>4.9410505292210072</v>
      </c>
      <c r="N2482" s="51">
        <v>0.27886697766683299</v>
      </c>
      <c r="O2482" s="63">
        <v>1.6122310425662464E-2</v>
      </c>
      <c r="P2482" s="63">
        <v>2.1141565967979248</v>
      </c>
      <c r="Q2482" s="26" t="s">
        <v>629</v>
      </c>
      <c r="R2482" s="61">
        <v>0.65254088298525137</v>
      </c>
      <c r="S2482" s="61">
        <v>0.21365717401897</v>
      </c>
      <c r="T2482" s="61">
        <v>1.292681398093494E-2</v>
      </c>
      <c r="U2482" s="61">
        <v>1.7085263837501694E-3</v>
      </c>
      <c r="V2482" s="61">
        <v>4.0413011118191504E-2</v>
      </c>
      <c r="W2482" s="61">
        <v>7.8753591512902135E-2</v>
      </c>
    </row>
    <row r="2483" spans="1:23" x14ac:dyDescent="0.25">
      <c r="A2483" s="26" t="s">
        <v>3976</v>
      </c>
      <c r="B2483" s="26" t="s">
        <v>3977</v>
      </c>
      <c r="C2483" s="26" t="s">
        <v>211</v>
      </c>
      <c r="D2483" s="26" t="s">
        <v>295</v>
      </c>
      <c r="E2483" s="26">
        <v>1240</v>
      </c>
      <c r="F2483" s="26">
        <v>4092</v>
      </c>
      <c r="G2483" s="26" t="s">
        <v>6631</v>
      </c>
      <c r="H2483" s="26" t="s">
        <v>90</v>
      </c>
      <c r="I2483" s="26" t="s">
        <v>130</v>
      </c>
      <c r="J2483" s="26" t="s">
        <v>6631</v>
      </c>
      <c r="K2483" s="62">
        <v>45.601302515926577</v>
      </c>
      <c r="L2483" s="62">
        <v>57.982569200883304</v>
      </c>
      <c r="M2483" s="62">
        <v>26.376962585540738</v>
      </c>
      <c r="N2483" s="51">
        <v>0.47198158073593999</v>
      </c>
      <c r="O2483" s="63">
        <v>4.1728211687035319</v>
      </c>
      <c r="P2483" s="63">
        <v>2.7595554396826087</v>
      </c>
      <c r="Q2483" s="26" t="s">
        <v>117</v>
      </c>
      <c r="R2483" s="61">
        <v>0.42851662382858008</v>
      </c>
      <c r="S2483" s="61">
        <v>0.54638000981136636</v>
      </c>
      <c r="T2483" s="61">
        <v>1.1082880327341154E-2</v>
      </c>
      <c r="U2483" s="61">
        <v>0</v>
      </c>
      <c r="V2483" s="61">
        <v>1.1398280876958058E-3</v>
      </c>
      <c r="W2483" s="61">
        <v>1.2880657945016478E-2</v>
      </c>
    </row>
    <row r="2484" spans="1:23" x14ac:dyDescent="0.25">
      <c r="A2484" s="26" t="s">
        <v>3902</v>
      </c>
      <c r="B2484" s="26" t="s">
        <v>3903</v>
      </c>
      <c r="C2484" s="26" t="s">
        <v>211</v>
      </c>
      <c r="D2484" s="26" t="s">
        <v>295</v>
      </c>
      <c r="E2484" s="26">
        <v>1807</v>
      </c>
      <c r="F2484" s="26">
        <v>5928</v>
      </c>
      <c r="G2484" s="26" t="s">
        <v>6631</v>
      </c>
      <c r="H2484" s="26" t="s">
        <v>90</v>
      </c>
      <c r="I2484" s="26" t="s">
        <v>147</v>
      </c>
      <c r="J2484" s="26" t="s">
        <v>6631</v>
      </c>
      <c r="K2484" s="62">
        <v>44.991029647605984</v>
      </c>
      <c r="L2484" s="62">
        <v>75.863131593372273</v>
      </c>
      <c r="M2484" s="62">
        <v>12.93459670990244</v>
      </c>
      <c r="N2484" s="51">
        <v>0.47287936125325103</v>
      </c>
      <c r="O2484" s="63">
        <v>3.0375894074830105</v>
      </c>
      <c r="P2484" s="63">
        <v>3.4921934153339929</v>
      </c>
      <c r="Q2484" s="26" t="s">
        <v>117</v>
      </c>
      <c r="R2484" s="61">
        <v>0.42668596095543743</v>
      </c>
      <c r="S2484" s="61">
        <v>0.46423556736137889</v>
      </c>
      <c r="T2484" s="61">
        <v>5.0308176692475922E-3</v>
      </c>
      <c r="U2484" s="61">
        <v>2.5708341414442323E-2</v>
      </c>
      <c r="V2484" s="61">
        <v>1.0301343541404208E-3</v>
      </c>
      <c r="W2484" s="61">
        <v>7.7309178245353577E-2</v>
      </c>
    </row>
    <row r="2485" spans="1:23" x14ac:dyDescent="0.25">
      <c r="A2485" s="26" t="s">
        <v>3974</v>
      </c>
      <c r="B2485" s="26" t="s">
        <v>3975</v>
      </c>
      <c r="C2485" s="26" t="s">
        <v>211</v>
      </c>
      <c r="D2485" s="26" t="s">
        <v>295</v>
      </c>
      <c r="E2485" s="26">
        <v>1245</v>
      </c>
      <c r="F2485" s="26">
        <v>2174</v>
      </c>
      <c r="G2485" s="26" t="s">
        <v>6631</v>
      </c>
      <c r="H2485" s="26" t="s">
        <v>90</v>
      </c>
      <c r="I2485" s="26" t="s">
        <v>147</v>
      </c>
      <c r="J2485" s="26" t="s">
        <v>6631</v>
      </c>
      <c r="K2485" s="62">
        <v>30.484114980000001</v>
      </c>
      <c r="L2485" s="62">
        <v>75.315179020000002</v>
      </c>
      <c r="M2485" s="62">
        <v>3.1985065339999998</v>
      </c>
      <c r="N2485" s="51">
        <v>0.46270429096987198</v>
      </c>
      <c r="O2485" s="63">
        <v>4.3</v>
      </c>
      <c r="P2485" s="63">
        <v>2.15</v>
      </c>
      <c r="Q2485" s="26" t="s">
        <v>629</v>
      </c>
      <c r="R2485" s="61">
        <v>0.7484426464708398</v>
      </c>
      <c r="S2485" s="61">
        <v>0.12006163151437081</v>
      </c>
      <c r="T2485" s="61">
        <v>1.4017786908630165E-2</v>
      </c>
      <c r="U2485" s="61">
        <v>6.5486154684215592E-2</v>
      </c>
      <c r="V2485" s="61">
        <v>0</v>
      </c>
      <c r="W2485" s="61">
        <v>5.1991780421943641E-2</v>
      </c>
    </row>
    <row r="2486" spans="1:23" x14ac:dyDescent="0.25">
      <c r="A2486" s="26" t="s">
        <v>1886</v>
      </c>
      <c r="B2486" s="26" t="s">
        <v>1887</v>
      </c>
      <c r="C2486" s="26" t="s">
        <v>211</v>
      </c>
      <c r="D2486" s="26" t="s">
        <v>295</v>
      </c>
      <c r="E2486" s="26">
        <v>2314</v>
      </c>
      <c r="F2486" s="26">
        <v>4762</v>
      </c>
      <c r="G2486" s="26" t="s">
        <v>6647</v>
      </c>
      <c r="H2486" s="26" t="s">
        <v>90</v>
      </c>
      <c r="I2486" s="26" t="s">
        <v>118</v>
      </c>
      <c r="J2486" s="26" t="s">
        <v>6647</v>
      </c>
      <c r="K2486" s="62">
        <v>38.49173430381591</v>
      </c>
      <c r="L2486" s="62">
        <v>51.790813347783548</v>
      </c>
      <c r="M2486" s="62">
        <v>21.262251082374945</v>
      </c>
      <c r="N2486" s="51">
        <v>0.24442612756764501</v>
      </c>
      <c r="O2486" s="63">
        <v>1.7131735838367526</v>
      </c>
      <c r="P2486" s="63">
        <v>2.2635315850792579</v>
      </c>
      <c r="Q2486" s="26" t="s">
        <v>629</v>
      </c>
      <c r="R2486" s="61">
        <v>0.77226691190935925</v>
      </c>
      <c r="S2486" s="61">
        <v>0.15981775003762491</v>
      </c>
      <c r="T2486" s="61">
        <v>1.451211708310713E-2</v>
      </c>
      <c r="U2486" s="61">
        <v>1.063291573939654E-2</v>
      </c>
      <c r="V2486" s="61">
        <v>3.0361774506804588E-3</v>
      </c>
      <c r="W2486" s="61">
        <v>3.9734127779831707E-2</v>
      </c>
    </row>
    <row r="2487" spans="1:23" x14ac:dyDescent="0.25">
      <c r="A2487" s="26" t="s">
        <v>5853</v>
      </c>
      <c r="B2487" s="26" t="s">
        <v>5854</v>
      </c>
      <c r="C2487" s="26" t="s">
        <v>211</v>
      </c>
      <c r="D2487" s="26" t="s">
        <v>295</v>
      </c>
      <c r="E2487" s="26">
        <v>2882</v>
      </c>
      <c r="F2487" s="26">
        <v>9510</v>
      </c>
      <c r="G2487" s="26" t="s">
        <v>6648</v>
      </c>
      <c r="H2487" s="26" t="s">
        <v>90</v>
      </c>
      <c r="I2487" s="26" t="s">
        <v>147</v>
      </c>
      <c r="J2487" s="26" t="s">
        <v>6648</v>
      </c>
      <c r="K2487" s="62">
        <v>61.571597616021492</v>
      </c>
      <c r="L2487" s="62">
        <v>88.908222123730596</v>
      </c>
      <c r="M2487" s="62">
        <v>25.03999741518005</v>
      </c>
      <c r="N2487" s="51">
        <v>0.49510604236909006</v>
      </c>
      <c r="O2487" s="63">
        <v>2.7740451350709194</v>
      </c>
      <c r="P2487" s="63">
        <v>2.6942324025190607</v>
      </c>
      <c r="Q2487" s="26" t="s">
        <v>629</v>
      </c>
      <c r="R2487" s="61">
        <v>0.65280946633673353</v>
      </c>
      <c r="S2487" s="61">
        <v>0.23442746893613736</v>
      </c>
      <c r="T2487" s="61">
        <v>3.3876780249381143E-2</v>
      </c>
      <c r="U2487" s="61">
        <v>1.5063053649508541E-2</v>
      </c>
      <c r="V2487" s="61">
        <v>1.0608629811683671E-2</v>
      </c>
      <c r="W2487" s="61">
        <v>5.3214601016555813E-2</v>
      </c>
    </row>
    <row r="2488" spans="1:23" x14ac:dyDescent="0.25">
      <c r="A2488" s="26" t="s">
        <v>6451</v>
      </c>
      <c r="B2488" s="26" t="s">
        <v>6452</v>
      </c>
      <c r="C2488" s="26" t="s">
        <v>211</v>
      </c>
      <c r="D2488" s="26" t="s">
        <v>295</v>
      </c>
      <c r="E2488" s="26">
        <v>2124</v>
      </c>
      <c r="F2488" s="26">
        <v>4617</v>
      </c>
      <c r="G2488" s="26" t="s">
        <v>6630</v>
      </c>
      <c r="H2488" s="26" t="s">
        <v>90</v>
      </c>
      <c r="I2488" s="26" t="s">
        <v>147</v>
      </c>
      <c r="J2488" s="26" t="s">
        <v>6630</v>
      </c>
      <c r="K2488" s="62">
        <v>45.892624757328399</v>
      </c>
      <c r="L2488" s="62">
        <v>81.735063747188647</v>
      </c>
      <c r="M2488" s="62">
        <v>11.370419961952701</v>
      </c>
      <c r="N2488" s="51">
        <v>0.33376065991893694</v>
      </c>
      <c r="O2488" s="63">
        <v>2.3905560927906704</v>
      </c>
      <c r="P2488" s="63">
        <v>2.5109246005632859</v>
      </c>
      <c r="Q2488" s="26" t="s">
        <v>629</v>
      </c>
      <c r="R2488" s="61">
        <v>0.72783749005733034</v>
      </c>
      <c r="S2488" s="61">
        <v>0.16220876827102818</v>
      </c>
      <c r="T2488" s="61">
        <v>5.84401970928147E-2</v>
      </c>
      <c r="U2488" s="61">
        <v>1.6703889409458685E-2</v>
      </c>
      <c r="V2488" s="61">
        <v>4.0510958317026401E-3</v>
      </c>
      <c r="W2488" s="61">
        <v>3.0758559337665532E-2</v>
      </c>
    </row>
    <row r="2489" spans="1:23" x14ac:dyDescent="0.25">
      <c r="A2489" s="26" t="s">
        <v>3864</v>
      </c>
      <c r="B2489" s="26" t="s">
        <v>3865</v>
      </c>
      <c r="C2489" s="26" t="s">
        <v>211</v>
      </c>
      <c r="D2489" s="26" t="s">
        <v>295</v>
      </c>
      <c r="E2489" s="26">
        <v>2120</v>
      </c>
      <c r="F2489" s="26">
        <v>2359</v>
      </c>
      <c r="G2489" s="26" t="s">
        <v>6631</v>
      </c>
      <c r="H2489" s="26" t="s">
        <v>90</v>
      </c>
      <c r="I2489" s="26" t="s">
        <v>147</v>
      </c>
      <c r="J2489" s="26" t="s">
        <v>6631</v>
      </c>
      <c r="K2489" s="62">
        <v>37.871466471553305</v>
      </c>
      <c r="L2489" s="62">
        <v>63.07108797184555</v>
      </c>
      <c r="M2489" s="62">
        <v>12.617050617844926</v>
      </c>
      <c r="N2489" s="51">
        <v>0.48802888437424302</v>
      </c>
      <c r="O2489" s="63">
        <v>1.4415060788372211</v>
      </c>
      <c r="P2489" s="63">
        <v>2.3340237387269021</v>
      </c>
      <c r="Q2489" s="26" t="s">
        <v>629</v>
      </c>
      <c r="R2489" s="61">
        <v>0.68482690622287434</v>
      </c>
      <c r="S2489" s="61">
        <v>0.14113637616027233</v>
      </c>
      <c r="T2489" s="61">
        <v>1.077868123190704E-2</v>
      </c>
      <c r="U2489" s="61">
        <v>3.8952358736632441E-3</v>
      </c>
      <c r="V2489" s="61">
        <v>0.10268910304092284</v>
      </c>
      <c r="W2489" s="61">
        <v>5.6673697470360274E-2</v>
      </c>
    </row>
    <row r="2490" spans="1:23" x14ac:dyDescent="0.25">
      <c r="A2490" s="26" t="s">
        <v>5110</v>
      </c>
      <c r="B2490" s="26" t="s">
        <v>5111</v>
      </c>
      <c r="C2490" s="26" t="s">
        <v>827</v>
      </c>
      <c r="D2490" s="26" t="s">
        <v>742</v>
      </c>
      <c r="E2490" s="26">
        <v>32</v>
      </c>
      <c r="F2490" s="26">
        <v>100</v>
      </c>
      <c r="G2490" s="26" t="s">
        <v>6631</v>
      </c>
      <c r="H2490" s="26" t="s">
        <v>90</v>
      </c>
      <c r="I2490" s="26" t="s">
        <v>118</v>
      </c>
      <c r="J2490" s="26" t="s">
        <v>6631</v>
      </c>
      <c r="K2490" s="62">
        <v>19.503277860000001</v>
      </c>
      <c r="L2490" s="62">
        <v>24.773071099999999</v>
      </c>
      <c r="M2490" s="62">
        <v>17.49844431</v>
      </c>
      <c r="N2490" s="51">
        <v>0.384140969162996</v>
      </c>
      <c r="O2490" s="63">
        <v>0</v>
      </c>
      <c r="P2490" s="63">
        <v>2.91</v>
      </c>
      <c r="Q2490" s="26" t="s">
        <v>629</v>
      </c>
      <c r="R2490" s="61">
        <v>0.72819383259911907</v>
      </c>
      <c r="S2490" s="61">
        <v>0.14493392070484581</v>
      </c>
      <c r="T2490" s="61">
        <v>5.7268722466960352E-3</v>
      </c>
      <c r="U2490" s="61">
        <v>0</v>
      </c>
      <c r="V2490" s="61">
        <v>2.7753303964757708E-2</v>
      </c>
      <c r="W2490" s="61">
        <v>9.3392070484581494E-2</v>
      </c>
    </row>
    <row r="2491" spans="1:23" x14ac:dyDescent="0.25">
      <c r="A2491" s="26" t="s">
        <v>5467</v>
      </c>
      <c r="B2491" s="26" t="s">
        <v>5468</v>
      </c>
      <c r="C2491" s="26" t="s">
        <v>827</v>
      </c>
      <c r="D2491" s="26" t="s">
        <v>742</v>
      </c>
      <c r="E2491" s="26">
        <v>13</v>
      </c>
      <c r="F2491" s="26">
        <v>125</v>
      </c>
      <c r="G2491" s="26" t="s">
        <v>6631</v>
      </c>
      <c r="H2491" s="26" t="s">
        <v>6649</v>
      </c>
      <c r="I2491" s="26" t="s">
        <v>118</v>
      </c>
      <c r="J2491" s="26" t="s">
        <v>6631</v>
      </c>
      <c r="K2491" s="62">
        <v>23.524962179999999</v>
      </c>
      <c r="L2491" s="62">
        <v>13.81744831</v>
      </c>
      <c r="M2491" s="62">
        <v>54.411947730000001</v>
      </c>
      <c r="N2491" s="51">
        <v>0.21992008283209699</v>
      </c>
      <c r="O2491" s="63">
        <v>0</v>
      </c>
      <c r="P2491" s="63">
        <v>2.25</v>
      </c>
      <c r="Q2491" s="26" t="s">
        <v>629</v>
      </c>
      <c r="R2491" s="61">
        <v>0.81472619817627656</v>
      </c>
      <c r="S2491" s="61">
        <v>4.8616893413697015E-2</v>
      </c>
      <c r="T2491" s="61">
        <v>0</v>
      </c>
      <c r="U2491" s="61">
        <v>3.2336662676229061E-2</v>
      </c>
      <c r="V2491" s="61">
        <v>0.10420212970114662</v>
      </c>
      <c r="W2491" s="61">
        <v>1.1811603265082718E-4</v>
      </c>
    </row>
    <row r="2492" spans="1:23" x14ac:dyDescent="0.25">
      <c r="A2492" s="26" t="s">
        <v>6381</v>
      </c>
      <c r="B2492" s="26" t="s">
        <v>6382</v>
      </c>
      <c r="C2492" s="26" t="s">
        <v>211</v>
      </c>
      <c r="D2492" s="26" t="s">
        <v>295</v>
      </c>
      <c r="E2492" s="26">
        <v>25</v>
      </c>
      <c r="F2492" s="26">
        <v>25</v>
      </c>
      <c r="G2492" s="26" t="s">
        <v>6648</v>
      </c>
      <c r="H2492" s="26" t="s">
        <v>90</v>
      </c>
      <c r="I2492" s="26" t="s">
        <v>147</v>
      </c>
      <c r="J2492" s="26" t="s">
        <v>6648</v>
      </c>
      <c r="K2492" s="62">
        <v>37.518910740000003</v>
      </c>
      <c r="L2492" s="62">
        <v>61.838124049999998</v>
      </c>
      <c r="M2492" s="62">
        <v>12.881144989999999</v>
      </c>
      <c r="N2492" s="51">
        <v>0.18892508143322501</v>
      </c>
      <c r="O2492" s="63">
        <v>1.4</v>
      </c>
      <c r="P2492" s="63">
        <v>2.56</v>
      </c>
      <c r="Q2492" s="26" t="s">
        <v>629</v>
      </c>
      <c r="R2492" s="61">
        <v>0.89902280130293155</v>
      </c>
      <c r="S2492" s="61">
        <v>3.9087947882736153E-2</v>
      </c>
      <c r="T2492" s="61">
        <v>0</v>
      </c>
      <c r="U2492" s="61">
        <v>0</v>
      </c>
      <c r="V2492" s="61">
        <v>0</v>
      </c>
      <c r="W2492" s="61">
        <v>6.1889250814332247E-2</v>
      </c>
    </row>
    <row r="2493" spans="1:23" x14ac:dyDescent="0.25">
      <c r="A2493" s="26" t="s">
        <v>5402</v>
      </c>
      <c r="B2493" s="26" t="s">
        <v>5403</v>
      </c>
      <c r="C2493" s="26" t="s">
        <v>827</v>
      </c>
      <c r="D2493" s="26" t="s">
        <v>742</v>
      </c>
      <c r="E2493" s="26">
        <v>16</v>
      </c>
      <c r="F2493" s="26">
        <v>35</v>
      </c>
      <c r="G2493" s="26" t="s">
        <v>6631</v>
      </c>
      <c r="H2493" s="26" t="s">
        <v>90</v>
      </c>
      <c r="I2493" s="26" t="s">
        <v>118</v>
      </c>
      <c r="J2493" s="26" t="s">
        <v>6631</v>
      </c>
      <c r="K2493" s="62">
        <v>4.9167927379999998</v>
      </c>
      <c r="L2493" s="62">
        <v>12.2415532</v>
      </c>
      <c r="M2493" s="62">
        <v>3.0491599250000001</v>
      </c>
      <c r="N2493" s="51">
        <v>0.325568496949529</v>
      </c>
      <c r="O2493" s="63">
        <v>1.1000000000000001</v>
      </c>
      <c r="P2493" s="63">
        <v>2.52</v>
      </c>
      <c r="Q2493" s="26" t="s">
        <v>629</v>
      </c>
      <c r="R2493" s="61">
        <v>0.90038738240177085</v>
      </c>
      <c r="S2493" s="61">
        <v>3.2097399003873824E-2</v>
      </c>
      <c r="T2493" s="61">
        <v>1.8815716657443277E-2</v>
      </c>
      <c r="U2493" s="61">
        <v>0</v>
      </c>
      <c r="V2493" s="61">
        <v>4.9806308799114551E-3</v>
      </c>
      <c r="W2493" s="61">
        <v>4.3718871057000556E-2</v>
      </c>
    </row>
    <row r="2494" spans="1:23" x14ac:dyDescent="0.25">
      <c r="A2494" s="26" t="s">
        <v>4242</v>
      </c>
      <c r="B2494" s="26" t="s">
        <v>4243</v>
      </c>
      <c r="C2494" s="26" t="s">
        <v>827</v>
      </c>
      <c r="D2494" s="26" t="s">
        <v>742</v>
      </c>
      <c r="E2494" s="26">
        <v>8</v>
      </c>
      <c r="F2494" s="26">
        <v>160</v>
      </c>
      <c r="G2494" s="26" t="s">
        <v>6631</v>
      </c>
      <c r="H2494" s="26" t="s">
        <v>6649</v>
      </c>
      <c r="I2494" s="26" t="s">
        <v>118</v>
      </c>
      <c r="J2494" s="26" t="s">
        <v>6631</v>
      </c>
      <c r="K2494" s="62">
        <v>4.9167927379999998</v>
      </c>
      <c r="L2494" s="62">
        <v>12.241553200000002</v>
      </c>
      <c r="M2494" s="62">
        <v>3.0491599250000001</v>
      </c>
      <c r="N2494" s="51">
        <v>0.28820415197221899</v>
      </c>
      <c r="O2494" s="63">
        <v>1.1000000000000001</v>
      </c>
      <c r="P2494" s="63">
        <v>2.52</v>
      </c>
      <c r="Q2494" s="26" t="s">
        <v>629</v>
      </c>
      <c r="R2494" s="61">
        <v>0.84239392478065156</v>
      </c>
      <c r="S2494" s="61">
        <v>8.7350702674585071E-2</v>
      </c>
      <c r="T2494" s="61">
        <v>7.4700551611438046E-3</v>
      </c>
      <c r="U2494" s="61">
        <v>1.1573599505373695E-2</v>
      </c>
      <c r="V2494" s="61">
        <v>2.9785439704562056E-3</v>
      </c>
      <c r="W2494" s="61">
        <v>4.8233173907789563E-2</v>
      </c>
    </row>
    <row r="2495" spans="1:23" x14ac:dyDescent="0.25">
      <c r="A2495" s="26" t="s">
        <v>4148</v>
      </c>
      <c r="B2495" s="26" t="s">
        <v>4149</v>
      </c>
      <c r="C2495" s="26" t="s">
        <v>827</v>
      </c>
      <c r="D2495" s="26" t="s">
        <v>742</v>
      </c>
      <c r="E2495" s="26">
        <v>4</v>
      </c>
      <c r="F2495" s="26">
        <v>250</v>
      </c>
      <c r="G2495" s="26" t="s">
        <v>6631</v>
      </c>
      <c r="H2495" s="26" t="s">
        <v>6649</v>
      </c>
      <c r="I2495" s="26" t="s">
        <v>118</v>
      </c>
      <c r="J2495" s="26" t="s">
        <v>6631</v>
      </c>
      <c r="K2495" s="62">
        <v>15.98587998</v>
      </c>
      <c r="L2495" s="62">
        <v>25.30257186</v>
      </c>
      <c r="M2495" s="62">
        <v>10.653391409999999</v>
      </c>
      <c r="N2495" s="51">
        <v>0.19313487300586502</v>
      </c>
      <c r="O2495" s="63">
        <v>1.6</v>
      </c>
      <c r="P2495" s="63">
        <v>2.87</v>
      </c>
      <c r="Q2495" s="26" t="s">
        <v>629</v>
      </c>
      <c r="R2495" s="61">
        <v>0.74455716312564046</v>
      </c>
      <c r="S2495" s="61">
        <v>9.8292384150228743E-2</v>
      </c>
      <c r="T2495" s="61">
        <v>0</v>
      </c>
      <c r="U2495" s="61">
        <v>0</v>
      </c>
      <c r="V2495" s="61">
        <v>4.8769084549771932E-3</v>
      </c>
      <c r="W2495" s="61">
        <v>0.15227354426915357</v>
      </c>
    </row>
    <row r="2496" spans="1:23" x14ac:dyDescent="0.25">
      <c r="A2496" s="26" t="s">
        <v>2771</v>
      </c>
      <c r="B2496" s="26" t="s">
        <v>2772</v>
      </c>
      <c r="C2496" s="26" t="s">
        <v>211</v>
      </c>
      <c r="D2496" s="26" t="s">
        <v>295</v>
      </c>
      <c r="E2496" s="26">
        <v>56</v>
      </c>
      <c r="F2496" s="26">
        <v>70</v>
      </c>
      <c r="G2496" s="26" t="s">
        <v>6647</v>
      </c>
      <c r="H2496" s="26" t="s">
        <v>90</v>
      </c>
      <c r="I2496" s="26" t="s">
        <v>118</v>
      </c>
      <c r="J2496" s="26" t="s">
        <v>6647</v>
      </c>
      <c r="K2496" s="62">
        <v>21.104387289999998</v>
      </c>
      <c r="L2496" s="62">
        <v>33.421583460000001</v>
      </c>
      <c r="M2496" s="62">
        <v>12.04729309</v>
      </c>
      <c r="N2496" s="51">
        <v>0.10054137664346501</v>
      </c>
      <c r="O2496" s="63">
        <v>0</v>
      </c>
      <c r="P2496" s="63">
        <v>2.73</v>
      </c>
      <c r="Q2496" s="26" t="s">
        <v>117</v>
      </c>
      <c r="R2496" s="61">
        <v>0.38360402165506569</v>
      </c>
      <c r="S2496" s="61">
        <v>0.60015467904098996</v>
      </c>
      <c r="T2496" s="61">
        <v>0</v>
      </c>
      <c r="U2496" s="61">
        <v>0</v>
      </c>
      <c r="V2496" s="61">
        <v>0</v>
      </c>
      <c r="W2496" s="61">
        <v>1.6241299303944315E-2</v>
      </c>
    </row>
    <row r="2497" spans="1:23" x14ac:dyDescent="0.25">
      <c r="A2497" s="26" t="s">
        <v>4830</v>
      </c>
      <c r="B2497" s="26" t="s">
        <v>4831</v>
      </c>
      <c r="C2497" s="26" t="s">
        <v>827</v>
      </c>
      <c r="D2497" s="26" t="s">
        <v>742</v>
      </c>
      <c r="E2497" s="26">
        <v>56</v>
      </c>
      <c r="F2497" s="26">
        <v>268</v>
      </c>
      <c r="G2497" s="26" t="s">
        <v>6631</v>
      </c>
      <c r="H2497" s="26" t="s">
        <v>90</v>
      </c>
      <c r="I2497" s="26" t="s">
        <v>147</v>
      </c>
      <c r="J2497" s="26" t="s">
        <v>6631</v>
      </c>
      <c r="K2497" s="62">
        <v>19.503277860000001</v>
      </c>
      <c r="L2497" s="62">
        <v>24.773071099999999</v>
      </c>
      <c r="M2497" s="62">
        <v>17.49844431</v>
      </c>
      <c r="N2497" s="51">
        <v>0.40200445434298404</v>
      </c>
      <c r="O2497" s="63">
        <v>0</v>
      </c>
      <c r="P2497" s="63">
        <v>2.2999999999999998</v>
      </c>
      <c r="Q2497" s="26" t="s">
        <v>629</v>
      </c>
      <c r="R2497" s="61">
        <v>0.95657015590200445</v>
      </c>
      <c r="S2497" s="61">
        <v>0</v>
      </c>
      <c r="T2497" s="61">
        <v>0</v>
      </c>
      <c r="U2497" s="61">
        <v>1.5590200445434299E-2</v>
      </c>
      <c r="V2497" s="61">
        <v>5.5679287305122494E-3</v>
      </c>
      <c r="W2497" s="61">
        <v>2.2271714922048998E-2</v>
      </c>
    </row>
    <row r="2498" spans="1:23" x14ac:dyDescent="0.25">
      <c r="A2498" s="26" t="s">
        <v>5523</v>
      </c>
      <c r="B2498" s="26" t="s">
        <v>5524</v>
      </c>
      <c r="C2498" s="26" t="s">
        <v>234</v>
      </c>
      <c r="D2498" s="26" t="s">
        <v>212</v>
      </c>
      <c r="E2498" s="26">
        <v>5</v>
      </c>
      <c r="F2498" s="26">
        <v>250</v>
      </c>
      <c r="G2498" s="26" t="s">
        <v>6631</v>
      </c>
      <c r="H2498" s="26" t="s">
        <v>90</v>
      </c>
      <c r="I2498" s="26" t="s">
        <v>118</v>
      </c>
      <c r="J2498" s="26" t="s">
        <v>6631</v>
      </c>
      <c r="K2498" s="62">
        <v>1.1976802820000001</v>
      </c>
      <c r="L2498" s="62">
        <v>0.41603630899999999</v>
      </c>
      <c r="M2498" s="62">
        <v>43.123833230000002</v>
      </c>
      <c r="N2498" s="51">
        <v>0.251764705882353</v>
      </c>
      <c r="O2498" s="63">
        <v>0.8</v>
      </c>
      <c r="P2498" s="63">
        <v>2.76</v>
      </c>
      <c r="Q2498" s="26" t="s">
        <v>629</v>
      </c>
      <c r="R2498" s="61">
        <v>0.83450980392156859</v>
      </c>
      <c r="S2498" s="61">
        <v>6.03921568627451E-2</v>
      </c>
      <c r="T2498" s="61">
        <v>1.0196078431372551E-2</v>
      </c>
      <c r="U2498" s="61">
        <v>4.7058823529411764E-2</v>
      </c>
      <c r="V2498" s="61">
        <v>4.3137254901960784E-2</v>
      </c>
      <c r="W2498" s="61">
        <v>4.7058823529411761E-3</v>
      </c>
    </row>
    <row r="2499" spans="1:23" x14ac:dyDescent="0.25">
      <c r="A2499" s="26" t="s">
        <v>1808</v>
      </c>
      <c r="B2499" s="26" t="s">
        <v>1809</v>
      </c>
      <c r="C2499" s="26" t="s">
        <v>234</v>
      </c>
      <c r="D2499" s="26" t="s">
        <v>212</v>
      </c>
      <c r="E2499" s="26">
        <v>2</v>
      </c>
      <c r="F2499" s="26">
        <v>100</v>
      </c>
      <c r="G2499" s="26" t="s">
        <v>6647</v>
      </c>
      <c r="H2499" s="26" t="s">
        <v>6649</v>
      </c>
      <c r="I2499" s="26" t="s">
        <v>118</v>
      </c>
      <c r="J2499" s="26" t="s">
        <v>6647</v>
      </c>
      <c r="K2499" s="62">
        <v>1.1976802820000001</v>
      </c>
      <c r="L2499" s="62">
        <v>0.41603630900000005</v>
      </c>
      <c r="M2499" s="62">
        <v>43.123833229999995</v>
      </c>
      <c r="N2499" s="51">
        <v>0.15809768637532101</v>
      </c>
      <c r="O2499" s="63">
        <v>0.80000000000000016</v>
      </c>
      <c r="P2499" s="63">
        <v>2.76</v>
      </c>
      <c r="Q2499" s="26" t="s">
        <v>629</v>
      </c>
      <c r="R2499" s="61">
        <v>0.57069408740359906</v>
      </c>
      <c r="S2499" s="61">
        <v>0.29048843187660667</v>
      </c>
      <c r="T2499" s="61">
        <v>2.8277634961439587E-2</v>
      </c>
      <c r="U2499" s="61">
        <v>0</v>
      </c>
      <c r="V2499" s="61">
        <v>6.6838046272493568E-2</v>
      </c>
      <c r="W2499" s="61">
        <v>4.3701799485861177E-2</v>
      </c>
    </row>
    <row r="2500" spans="1:23" x14ac:dyDescent="0.25">
      <c r="A2500" s="26" t="s">
        <v>1754</v>
      </c>
      <c r="B2500" s="26" t="s">
        <v>1755</v>
      </c>
      <c r="C2500" s="26" t="s">
        <v>234</v>
      </c>
      <c r="D2500" s="26" t="s">
        <v>212</v>
      </c>
      <c r="E2500" s="26">
        <v>1</v>
      </c>
      <c r="F2500" s="26">
        <v>100</v>
      </c>
      <c r="G2500" s="26" t="s">
        <v>6647</v>
      </c>
      <c r="H2500" s="26" t="s">
        <v>6649</v>
      </c>
      <c r="I2500" s="26" t="s">
        <v>118</v>
      </c>
      <c r="J2500" s="26" t="s">
        <v>6647</v>
      </c>
      <c r="K2500" s="62">
        <v>25.256368934406254</v>
      </c>
      <c r="L2500" s="62">
        <v>21.013622972372037</v>
      </c>
      <c r="M2500" s="62">
        <v>34.831436862153105</v>
      </c>
      <c r="N2500" s="51">
        <v>0.11810899600170201</v>
      </c>
      <c r="O2500" s="63">
        <v>2.9696247184259135</v>
      </c>
      <c r="P2500" s="63">
        <v>2.7891976455571563</v>
      </c>
      <c r="Q2500" s="26" t="s">
        <v>629</v>
      </c>
      <c r="R2500" s="61">
        <v>0.84795774901925935</v>
      </c>
      <c r="S2500" s="61">
        <v>0.11829074614347267</v>
      </c>
      <c r="T2500" s="61">
        <v>1.0903595475066654E-3</v>
      </c>
      <c r="U2500" s="61">
        <v>0</v>
      </c>
      <c r="V2500" s="61">
        <v>1.6258645068161704E-2</v>
      </c>
      <c r="W2500" s="61">
        <v>1.6402500221599656E-2</v>
      </c>
    </row>
    <row r="2501" spans="1:23" x14ac:dyDescent="0.25">
      <c r="A2501" s="26" t="s">
        <v>6349</v>
      </c>
      <c r="B2501" s="26" t="s">
        <v>6350</v>
      </c>
      <c r="C2501" s="26" t="s">
        <v>211</v>
      </c>
      <c r="D2501" s="26" t="s">
        <v>295</v>
      </c>
      <c r="E2501" s="26">
        <v>38</v>
      </c>
      <c r="F2501" s="26">
        <v>104</v>
      </c>
      <c r="G2501" s="26" t="s">
        <v>6648</v>
      </c>
      <c r="H2501" s="26" t="s">
        <v>90</v>
      </c>
      <c r="I2501" s="26" t="s">
        <v>118</v>
      </c>
      <c r="J2501" s="26" t="s">
        <v>6648</v>
      </c>
      <c r="K2501" s="62">
        <v>21.104387289999998</v>
      </c>
      <c r="L2501" s="62">
        <v>33.421583460000001</v>
      </c>
      <c r="M2501" s="62">
        <v>12.04729309</v>
      </c>
      <c r="N2501" s="51">
        <v>0.10054137664346501</v>
      </c>
      <c r="O2501" s="63">
        <v>0</v>
      </c>
      <c r="P2501" s="63">
        <v>2.73</v>
      </c>
      <c r="Q2501" s="26" t="s">
        <v>117</v>
      </c>
      <c r="R2501" s="61">
        <v>0.38360402165506569</v>
      </c>
      <c r="S2501" s="61">
        <v>0.60015467904098996</v>
      </c>
      <c r="T2501" s="61">
        <v>0</v>
      </c>
      <c r="U2501" s="61">
        <v>0</v>
      </c>
      <c r="V2501" s="61">
        <v>0</v>
      </c>
      <c r="W2501" s="61">
        <v>1.6241299303944315E-2</v>
      </c>
    </row>
    <row r="2502" spans="1:23" x14ac:dyDescent="0.25">
      <c r="A2502" s="26" t="s">
        <v>1806</v>
      </c>
      <c r="B2502" s="26" t="s">
        <v>1807</v>
      </c>
      <c r="C2502" s="26" t="s">
        <v>234</v>
      </c>
      <c r="D2502" s="26" t="s">
        <v>212</v>
      </c>
      <c r="E2502" s="26">
        <v>1</v>
      </c>
      <c r="F2502" s="26">
        <v>100</v>
      </c>
      <c r="G2502" s="26" t="s">
        <v>6647</v>
      </c>
      <c r="H2502" s="26" t="s">
        <v>6649</v>
      </c>
      <c r="I2502" s="26" t="s">
        <v>118</v>
      </c>
      <c r="J2502" s="26" t="s">
        <v>6647</v>
      </c>
      <c r="K2502" s="62">
        <v>1.1976802820000001</v>
      </c>
      <c r="L2502" s="62">
        <v>0.41603630900000005</v>
      </c>
      <c r="M2502" s="62">
        <v>43.123833229999995</v>
      </c>
      <c r="N2502" s="51">
        <v>0.15809768637532101</v>
      </c>
      <c r="O2502" s="63">
        <v>0.80000000000000016</v>
      </c>
      <c r="P2502" s="63">
        <v>2.76</v>
      </c>
      <c r="Q2502" s="26" t="s">
        <v>629</v>
      </c>
      <c r="R2502" s="61">
        <v>0.57069408740359906</v>
      </c>
      <c r="S2502" s="61">
        <v>0.29048843187660667</v>
      </c>
      <c r="T2502" s="61">
        <v>2.8277634961439587E-2</v>
      </c>
      <c r="U2502" s="61">
        <v>0</v>
      </c>
      <c r="V2502" s="61">
        <v>6.6838046272493568E-2</v>
      </c>
      <c r="W2502" s="61">
        <v>4.3701799485861177E-2</v>
      </c>
    </row>
    <row r="2503" spans="1:23" x14ac:dyDescent="0.25">
      <c r="A2503" s="26" t="s">
        <v>4646</v>
      </c>
      <c r="B2503" s="26" t="s">
        <v>4647</v>
      </c>
      <c r="C2503" s="26" t="s">
        <v>234</v>
      </c>
      <c r="D2503" s="26" t="s">
        <v>212</v>
      </c>
      <c r="E2503" s="26">
        <v>1</v>
      </c>
      <c r="F2503" s="26">
        <v>100</v>
      </c>
      <c r="G2503" s="26" t="s">
        <v>6631</v>
      </c>
      <c r="H2503" s="26" t="s">
        <v>6649</v>
      </c>
      <c r="I2503" s="26" t="s">
        <v>130</v>
      </c>
      <c r="J2503" s="26" t="s">
        <v>6631</v>
      </c>
      <c r="K2503" s="62">
        <v>21.190821562784535</v>
      </c>
      <c r="L2503" s="62">
        <v>25.316664106481365</v>
      </c>
      <c r="M2503" s="62">
        <v>22.62642734394165</v>
      </c>
      <c r="N2503" s="51">
        <v>0.249154471702625</v>
      </c>
      <c r="O2503" s="63">
        <v>3.2864711912891513</v>
      </c>
      <c r="P2503" s="63">
        <v>2.5401225599559654</v>
      </c>
      <c r="Q2503" s="26" t="s">
        <v>629</v>
      </c>
      <c r="R2503" s="61">
        <v>0.51742805384296187</v>
      </c>
      <c r="S2503" s="61">
        <v>0.32497137006753185</v>
      </c>
      <c r="T2503" s="61">
        <v>7.6035037731896618E-3</v>
      </c>
      <c r="U2503" s="61">
        <v>3.4506298250609859E-3</v>
      </c>
      <c r="V2503" s="61">
        <v>2.6436045862286889E-2</v>
      </c>
      <c r="W2503" s="61">
        <v>0.12011039662896876</v>
      </c>
    </row>
    <row r="2504" spans="1:23" x14ac:dyDescent="0.25">
      <c r="A2504" s="26" t="s">
        <v>6271</v>
      </c>
      <c r="B2504" s="26" t="s">
        <v>6272</v>
      </c>
      <c r="C2504" s="26" t="s">
        <v>211</v>
      </c>
      <c r="D2504" s="26" t="s">
        <v>295</v>
      </c>
      <c r="E2504" s="26">
        <v>246</v>
      </c>
      <c r="F2504" s="26">
        <v>550</v>
      </c>
      <c r="G2504" s="26" t="s">
        <v>6648</v>
      </c>
      <c r="H2504" s="26" t="s">
        <v>90</v>
      </c>
      <c r="I2504" s="26" t="s">
        <v>130</v>
      </c>
      <c r="J2504" s="26" t="s">
        <v>6648</v>
      </c>
      <c r="K2504" s="62">
        <v>21.104387289999998</v>
      </c>
      <c r="L2504" s="62">
        <v>33.421583460000001</v>
      </c>
      <c r="M2504" s="62">
        <v>12.04729309</v>
      </c>
      <c r="N2504" s="51">
        <v>0.25363090560428303</v>
      </c>
      <c r="O2504" s="63">
        <v>0</v>
      </c>
      <c r="P2504" s="63">
        <v>2.2000000000000002</v>
      </c>
      <c r="Q2504" s="26" t="s">
        <v>629</v>
      </c>
      <c r="R2504" s="61">
        <v>0.82939103961589433</v>
      </c>
      <c r="S2504" s="61">
        <v>0.10235424569100354</v>
      </c>
      <c r="T2504" s="61">
        <v>5.1666539583657004E-4</v>
      </c>
      <c r="U2504" s="61">
        <v>0</v>
      </c>
      <c r="V2504" s="61">
        <v>7.6142190582822291E-3</v>
      </c>
      <c r="W2504" s="61">
        <v>6.0123830238983392E-2</v>
      </c>
    </row>
    <row r="2505" spans="1:23" x14ac:dyDescent="0.25">
      <c r="A2505" s="26" t="s">
        <v>6151</v>
      </c>
      <c r="B2505" s="26" t="s">
        <v>6152</v>
      </c>
      <c r="C2505" s="26" t="s">
        <v>211</v>
      </c>
      <c r="D2505" s="26" t="s">
        <v>295</v>
      </c>
      <c r="E2505" s="26">
        <v>43</v>
      </c>
      <c r="F2505" s="26">
        <v>86</v>
      </c>
      <c r="G2505" s="26" t="s">
        <v>6648</v>
      </c>
      <c r="H2505" s="26" t="s">
        <v>90</v>
      </c>
      <c r="I2505" s="26" t="s">
        <v>147</v>
      </c>
      <c r="J2505" s="26" t="s">
        <v>6648</v>
      </c>
      <c r="K2505" s="62">
        <v>35.16137166</v>
      </c>
      <c r="L2505" s="62">
        <v>48.020675740000001</v>
      </c>
      <c r="M2505" s="62">
        <v>19.850653390000002</v>
      </c>
      <c r="N2505" s="51">
        <v>0.48372781065088799</v>
      </c>
      <c r="O2505" s="63">
        <v>1.7</v>
      </c>
      <c r="P2505" s="63">
        <v>2.63</v>
      </c>
      <c r="Q2505" s="26" t="s">
        <v>629</v>
      </c>
      <c r="R2505" s="61">
        <v>0.89795918367346927</v>
      </c>
      <c r="S2505" s="61">
        <v>9.9125364431486881E-2</v>
      </c>
      <c r="T2505" s="61">
        <v>2.9154518950437317E-3</v>
      </c>
      <c r="U2505" s="61">
        <v>0</v>
      </c>
      <c r="V2505" s="61">
        <v>0</v>
      </c>
      <c r="W2505" s="61">
        <v>0</v>
      </c>
    </row>
    <row r="2506" spans="1:23" x14ac:dyDescent="0.25">
      <c r="A2506" s="26" t="s">
        <v>4458</v>
      </c>
      <c r="B2506" s="26" t="s">
        <v>4459</v>
      </c>
      <c r="C2506" s="26" t="s">
        <v>211</v>
      </c>
      <c r="D2506" s="26" t="s">
        <v>295</v>
      </c>
      <c r="E2506" s="26">
        <v>142</v>
      </c>
      <c r="F2506" s="26">
        <v>469</v>
      </c>
      <c r="G2506" s="26" t="s">
        <v>6631</v>
      </c>
      <c r="H2506" s="26" t="s">
        <v>90</v>
      </c>
      <c r="I2506" s="26" t="s">
        <v>147</v>
      </c>
      <c r="J2506" s="26" t="s">
        <v>6631</v>
      </c>
      <c r="K2506" s="62">
        <v>31.149857128321063</v>
      </c>
      <c r="L2506" s="62">
        <v>74.039769777874568</v>
      </c>
      <c r="M2506" s="62">
        <v>4.1148288761163734</v>
      </c>
      <c r="N2506" s="51">
        <v>0.43691415798486605</v>
      </c>
      <c r="O2506" s="63">
        <v>4.0255567473459859</v>
      </c>
      <c r="P2506" s="63">
        <v>2.2128358633701377</v>
      </c>
      <c r="Q2506" s="26" t="s">
        <v>629</v>
      </c>
      <c r="R2506" s="61">
        <v>0.7005342157462171</v>
      </c>
      <c r="S2506" s="61">
        <v>0.13758453011696115</v>
      </c>
      <c r="T2506" s="61">
        <v>3.6403373103798095E-4</v>
      </c>
      <c r="U2506" s="61">
        <v>7.7648811283376473E-2</v>
      </c>
      <c r="V2506" s="61">
        <v>3.3309086389975255E-2</v>
      </c>
      <c r="W2506" s="61">
        <v>5.055932273243223E-2</v>
      </c>
    </row>
    <row r="2507" spans="1:23" x14ac:dyDescent="0.25">
      <c r="A2507" s="26" t="s">
        <v>4710</v>
      </c>
      <c r="B2507" s="26" t="s">
        <v>4711</v>
      </c>
      <c r="C2507" s="26" t="s">
        <v>211</v>
      </c>
      <c r="D2507" s="26" t="s">
        <v>295</v>
      </c>
      <c r="E2507" s="26">
        <v>74</v>
      </c>
      <c r="F2507" s="26">
        <v>150</v>
      </c>
      <c r="G2507" s="26" t="s">
        <v>6631</v>
      </c>
      <c r="H2507" s="26" t="s">
        <v>90</v>
      </c>
      <c r="I2507" s="26" t="s">
        <v>130</v>
      </c>
      <c r="J2507" s="26" t="s">
        <v>6631</v>
      </c>
      <c r="K2507" s="62">
        <v>53.151790220000002</v>
      </c>
      <c r="L2507" s="62">
        <v>65.267271809999997</v>
      </c>
      <c r="M2507" s="62">
        <v>30.976975729999999</v>
      </c>
      <c r="N2507" s="51">
        <v>0.43905635648754904</v>
      </c>
      <c r="O2507" s="63">
        <v>5.4</v>
      </c>
      <c r="P2507" s="63">
        <v>2.91</v>
      </c>
      <c r="Q2507" s="26" t="s">
        <v>117</v>
      </c>
      <c r="R2507" s="61">
        <v>0.46313065976714102</v>
      </c>
      <c r="S2507" s="61">
        <v>0.25614489003880986</v>
      </c>
      <c r="T2507" s="61">
        <v>0</v>
      </c>
      <c r="U2507" s="61">
        <v>0.27037516170763259</v>
      </c>
      <c r="V2507" s="61">
        <v>3.8809831824062097E-3</v>
      </c>
      <c r="W2507" s="61">
        <v>6.4683053040103496E-3</v>
      </c>
    </row>
    <row r="2508" spans="1:23" x14ac:dyDescent="0.25">
      <c r="A2508" s="26" t="s">
        <v>6299</v>
      </c>
      <c r="B2508" s="26" t="s">
        <v>6300</v>
      </c>
      <c r="C2508" s="26" t="s">
        <v>211</v>
      </c>
      <c r="D2508" s="26" t="s">
        <v>295</v>
      </c>
      <c r="E2508" s="26">
        <v>89</v>
      </c>
      <c r="F2508" s="26">
        <v>252</v>
      </c>
      <c r="G2508" s="26" t="s">
        <v>6648</v>
      </c>
      <c r="H2508" s="26" t="s">
        <v>90</v>
      </c>
      <c r="I2508" s="26" t="s">
        <v>118</v>
      </c>
      <c r="J2508" s="26" t="s">
        <v>6648</v>
      </c>
      <c r="K2508" s="62">
        <v>21.104387289999998</v>
      </c>
      <c r="L2508" s="62">
        <v>33.421583460000001</v>
      </c>
      <c r="M2508" s="62">
        <v>12.04729309</v>
      </c>
      <c r="N2508" s="51">
        <v>0.1293057763646</v>
      </c>
      <c r="O2508" s="63">
        <v>0</v>
      </c>
      <c r="P2508" s="63">
        <v>2.2000000000000002</v>
      </c>
      <c r="Q2508" s="26" t="s">
        <v>629</v>
      </c>
      <c r="R2508" s="61">
        <v>0.63269529229177446</v>
      </c>
      <c r="S2508" s="61">
        <v>0.29591308846352821</v>
      </c>
      <c r="T2508" s="61">
        <v>0</v>
      </c>
      <c r="U2508" s="61">
        <v>0</v>
      </c>
      <c r="V2508" s="61">
        <v>0</v>
      </c>
      <c r="W2508" s="61">
        <v>7.1391619244697363E-2</v>
      </c>
    </row>
    <row r="2509" spans="1:23" x14ac:dyDescent="0.25">
      <c r="A2509" s="26" t="s">
        <v>2889</v>
      </c>
      <c r="B2509" s="26" t="s">
        <v>2890</v>
      </c>
      <c r="C2509" s="26" t="s">
        <v>211</v>
      </c>
      <c r="D2509" s="26" t="s">
        <v>295</v>
      </c>
      <c r="E2509" s="26">
        <v>42</v>
      </c>
      <c r="F2509" s="26">
        <v>83</v>
      </c>
      <c r="G2509" s="26" t="s">
        <v>6647</v>
      </c>
      <c r="H2509" s="26" t="s">
        <v>90</v>
      </c>
      <c r="I2509" s="26" t="s">
        <v>118</v>
      </c>
      <c r="J2509" s="26" t="s">
        <v>6647</v>
      </c>
      <c r="K2509" s="62">
        <v>22.390060532347658</v>
      </c>
      <c r="L2509" s="62">
        <v>35.867157562345298</v>
      </c>
      <c r="M2509" s="62">
        <v>11.959921156178687</v>
      </c>
      <c r="N2509" s="51">
        <v>0.13387069351222</v>
      </c>
      <c r="O2509" s="63">
        <v>0</v>
      </c>
      <c r="P2509" s="63">
        <v>2.6826638273962975</v>
      </c>
      <c r="Q2509" s="26" t="s">
        <v>117</v>
      </c>
      <c r="R2509" s="61">
        <v>0.42089370743249466</v>
      </c>
      <c r="S2509" s="61">
        <v>0.55557983810398837</v>
      </c>
      <c r="T2509" s="61">
        <v>0</v>
      </c>
      <c r="U2509" s="61">
        <v>0</v>
      </c>
      <c r="V2509" s="61">
        <v>2.2468610314903634E-3</v>
      </c>
      <c r="W2509" s="61">
        <v>2.1279593432026577E-2</v>
      </c>
    </row>
    <row r="2510" spans="1:23" x14ac:dyDescent="0.25">
      <c r="A2510" s="26" t="s">
        <v>3256</v>
      </c>
      <c r="B2510" s="26" t="s">
        <v>3257</v>
      </c>
      <c r="C2510" s="26" t="s">
        <v>234</v>
      </c>
      <c r="D2510" s="26" t="s">
        <v>212</v>
      </c>
      <c r="E2510" s="26">
        <v>16</v>
      </c>
      <c r="F2510" s="26">
        <v>28</v>
      </c>
      <c r="G2510" s="26" t="s">
        <v>6647</v>
      </c>
      <c r="H2510" s="26" t="s">
        <v>90</v>
      </c>
      <c r="I2510" s="26" t="s">
        <v>118</v>
      </c>
      <c r="J2510" s="26" t="s">
        <v>6647</v>
      </c>
      <c r="K2510" s="62" t="s">
        <v>89</v>
      </c>
      <c r="L2510" s="62" t="s">
        <v>89</v>
      </c>
      <c r="M2510" s="62">
        <v>17.834474180000001</v>
      </c>
      <c r="N2510" s="51">
        <v>5.4127198917456001E-2</v>
      </c>
      <c r="O2510" s="63" t="s">
        <v>89</v>
      </c>
      <c r="P2510" s="63">
        <v>2.85</v>
      </c>
      <c r="Q2510" s="26" t="s">
        <v>629</v>
      </c>
      <c r="R2510" s="61">
        <v>0.78484438430311232</v>
      </c>
      <c r="S2510" s="61">
        <v>4.1948579161028426E-2</v>
      </c>
      <c r="T2510" s="61">
        <v>0</v>
      </c>
      <c r="U2510" s="61">
        <v>0</v>
      </c>
      <c r="V2510" s="61">
        <v>8.119079837618403E-3</v>
      </c>
      <c r="W2510" s="61">
        <v>0.16508795669824086</v>
      </c>
    </row>
    <row r="2511" spans="1:23" x14ac:dyDescent="0.25">
      <c r="A2511" s="26" t="s">
        <v>5691</v>
      </c>
      <c r="B2511" s="26" t="s">
        <v>5692</v>
      </c>
      <c r="C2511" s="26" t="s">
        <v>211</v>
      </c>
      <c r="D2511" s="26" t="s">
        <v>295</v>
      </c>
      <c r="E2511" s="26">
        <v>24</v>
      </c>
      <c r="F2511" s="26">
        <v>30</v>
      </c>
      <c r="G2511" s="26" t="s">
        <v>6631</v>
      </c>
      <c r="H2511" s="26" t="s">
        <v>90</v>
      </c>
      <c r="I2511" s="26" t="s">
        <v>118</v>
      </c>
      <c r="J2511" s="26" t="s">
        <v>6631</v>
      </c>
      <c r="K2511" s="62">
        <v>21.104387289999998</v>
      </c>
      <c r="L2511" s="62">
        <v>33.421583460000001</v>
      </c>
      <c r="M2511" s="62">
        <v>12.04729309</v>
      </c>
      <c r="N2511" s="51">
        <v>0.10054137664346501</v>
      </c>
      <c r="O2511" s="63">
        <v>0</v>
      </c>
      <c r="P2511" s="63">
        <v>2.73</v>
      </c>
      <c r="Q2511" s="26" t="s">
        <v>117</v>
      </c>
      <c r="R2511" s="61">
        <v>0.38360402165506569</v>
      </c>
      <c r="S2511" s="61">
        <v>0.60015467904098996</v>
      </c>
      <c r="T2511" s="61">
        <v>0</v>
      </c>
      <c r="U2511" s="61">
        <v>0</v>
      </c>
      <c r="V2511" s="61">
        <v>0</v>
      </c>
      <c r="W2511" s="61">
        <v>1.6241299303944315E-2</v>
      </c>
    </row>
    <row r="2512" spans="1:23" x14ac:dyDescent="0.25">
      <c r="A2512" s="26" t="s">
        <v>3294</v>
      </c>
      <c r="B2512" s="26" t="s">
        <v>3295</v>
      </c>
      <c r="C2512" s="26" t="s">
        <v>234</v>
      </c>
      <c r="D2512" s="26" t="s">
        <v>212</v>
      </c>
      <c r="E2512" s="26">
        <v>14</v>
      </c>
      <c r="F2512" s="26">
        <v>70</v>
      </c>
      <c r="G2512" s="26" t="s">
        <v>6647</v>
      </c>
      <c r="H2512" s="26" t="s">
        <v>90</v>
      </c>
      <c r="I2512" s="26" t="s">
        <v>118</v>
      </c>
      <c r="J2512" s="26" t="s">
        <v>6647</v>
      </c>
      <c r="K2512" s="62">
        <v>1.5316569422814115</v>
      </c>
      <c r="L2512" s="62">
        <v>0.65714899612673072</v>
      </c>
      <c r="M2512" s="62">
        <v>43.270401133332498</v>
      </c>
      <c r="N2512" s="51">
        <v>0.158104529678813</v>
      </c>
      <c r="O2512" s="63">
        <v>0.81852519488896969</v>
      </c>
      <c r="P2512" s="63">
        <v>2.7600032599990305</v>
      </c>
      <c r="Q2512" s="26" t="s">
        <v>629</v>
      </c>
      <c r="R2512" s="61">
        <v>0.57069136610432458</v>
      </c>
      <c r="S2512" s="61">
        <v>0.29049628718975595</v>
      </c>
      <c r="T2512" s="61">
        <v>2.8276190268949924E-2</v>
      </c>
      <c r="U2512" s="61">
        <v>0</v>
      </c>
      <c r="V2512" s="61">
        <v>6.6835626651342697E-2</v>
      </c>
      <c r="W2512" s="61">
        <v>4.3700529785626864E-2</v>
      </c>
    </row>
    <row r="2513" spans="1:23" x14ac:dyDescent="0.25">
      <c r="A2513" s="26" t="s">
        <v>4488</v>
      </c>
      <c r="B2513" s="26" t="s">
        <v>4489</v>
      </c>
      <c r="C2513" s="26" t="s">
        <v>211</v>
      </c>
      <c r="D2513" s="26" t="s">
        <v>295</v>
      </c>
      <c r="E2513" s="26">
        <v>131</v>
      </c>
      <c r="F2513" s="26">
        <v>300</v>
      </c>
      <c r="G2513" s="26" t="s">
        <v>6631</v>
      </c>
      <c r="H2513" s="26" t="s">
        <v>90</v>
      </c>
      <c r="I2513" s="26" t="s">
        <v>147</v>
      </c>
      <c r="J2513" s="26" t="s">
        <v>6631</v>
      </c>
      <c r="K2513" s="62">
        <v>37.518910740000003</v>
      </c>
      <c r="L2513" s="62">
        <v>61.838124049999998</v>
      </c>
      <c r="M2513" s="62">
        <v>12.881144989999999</v>
      </c>
      <c r="N2513" s="51">
        <v>0.59382422802850399</v>
      </c>
      <c r="O2513" s="63">
        <v>1.4</v>
      </c>
      <c r="P2513" s="63">
        <v>2.56</v>
      </c>
      <c r="Q2513" s="26" t="s">
        <v>629</v>
      </c>
      <c r="R2513" s="61">
        <v>0.54988123515439435</v>
      </c>
      <c r="S2513" s="61">
        <v>0.19002375296912113</v>
      </c>
      <c r="T2513" s="61">
        <v>2.3752969121140144E-3</v>
      </c>
      <c r="U2513" s="61">
        <v>0</v>
      </c>
      <c r="V2513" s="61">
        <v>0.21733966745843231</v>
      </c>
      <c r="W2513" s="61">
        <v>4.0380047505938245E-2</v>
      </c>
    </row>
    <row r="2514" spans="1:23" x14ac:dyDescent="0.25">
      <c r="A2514" s="26" t="s">
        <v>6273</v>
      </c>
      <c r="B2514" s="26" t="s">
        <v>6274</v>
      </c>
      <c r="C2514" s="26" t="s">
        <v>211</v>
      </c>
      <c r="D2514" s="26" t="s">
        <v>295</v>
      </c>
      <c r="E2514" s="26">
        <v>227</v>
      </c>
      <c r="F2514" s="26">
        <v>373</v>
      </c>
      <c r="G2514" s="26" t="s">
        <v>6648</v>
      </c>
      <c r="H2514" s="26" t="s">
        <v>90</v>
      </c>
      <c r="I2514" s="26" t="s">
        <v>147</v>
      </c>
      <c r="J2514" s="26" t="s">
        <v>6648</v>
      </c>
      <c r="K2514" s="62">
        <v>27.155824509999999</v>
      </c>
      <c r="L2514" s="62">
        <v>37.468482100000003</v>
      </c>
      <c r="M2514" s="62">
        <v>17.125077780000002</v>
      </c>
      <c r="N2514" s="51">
        <v>0.14176245210728</v>
      </c>
      <c r="O2514" s="63">
        <v>4.2</v>
      </c>
      <c r="P2514" s="63">
        <v>2.65</v>
      </c>
      <c r="Q2514" s="26" t="s">
        <v>629</v>
      </c>
      <c r="R2514" s="61">
        <v>0.74925373134328355</v>
      </c>
      <c r="S2514" s="61">
        <v>0.14925373134328357</v>
      </c>
      <c r="T2514" s="61">
        <v>6.8656716417910449E-2</v>
      </c>
      <c r="U2514" s="61">
        <v>0</v>
      </c>
      <c r="V2514" s="61">
        <v>0</v>
      </c>
      <c r="W2514" s="61">
        <v>3.2835820895522387E-2</v>
      </c>
    </row>
    <row r="2515" spans="1:23" x14ac:dyDescent="0.25">
      <c r="A2515" s="26" t="s">
        <v>5380</v>
      </c>
      <c r="B2515" s="26" t="s">
        <v>5381</v>
      </c>
      <c r="C2515" s="26" t="s">
        <v>234</v>
      </c>
      <c r="D2515" s="26" t="s">
        <v>212</v>
      </c>
      <c r="E2515" s="26">
        <v>17</v>
      </c>
      <c r="F2515" s="26">
        <v>35</v>
      </c>
      <c r="G2515" s="26" t="s">
        <v>6631</v>
      </c>
      <c r="H2515" s="26" t="s">
        <v>90</v>
      </c>
      <c r="I2515" s="26" t="s">
        <v>118</v>
      </c>
      <c r="J2515" s="26" t="s">
        <v>6631</v>
      </c>
      <c r="K2515" s="62">
        <v>14.13262733</v>
      </c>
      <c r="L2515" s="62">
        <v>11.91376702</v>
      </c>
      <c r="M2515" s="62">
        <v>28.450528940000002</v>
      </c>
      <c r="N2515" s="51">
        <v>0.20333333333333301</v>
      </c>
      <c r="O2515" s="63">
        <v>1.3999999999999997</v>
      </c>
      <c r="P2515" s="63">
        <v>2.3199999999999998</v>
      </c>
      <c r="Q2515" s="26" t="s">
        <v>629</v>
      </c>
      <c r="R2515" s="61">
        <v>0.67500000000000004</v>
      </c>
      <c r="S2515" s="61">
        <v>0.27666666666666667</v>
      </c>
      <c r="T2515" s="61">
        <v>1.1666666666666665E-2</v>
      </c>
      <c r="U2515" s="61">
        <v>1.833333333333333E-2</v>
      </c>
      <c r="V2515" s="61">
        <v>0</v>
      </c>
      <c r="W2515" s="61">
        <v>1.833333333333333E-2</v>
      </c>
    </row>
    <row r="2516" spans="1:23" x14ac:dyDescent="0.25">
      <c r="A2516" s="26" t="s">
        <v>4194</v>
      </c>
      <c r="B2516" s="26" t="s">
        <v>4195</v>
      </c>
      <c r="C2516" s="26" t="s">
        <v>95</v>
      </c>
      <c r="D2516" s="26" t="s">
        <v>284</v>
      </c>
      <c r="E2516" s="26">
        <v>352</v>
      </c>
      <c r="F2516" s="26">
        <v>1136</v>
      </c>
      <c r="G2516" s="26" t="s">
        <v>6631</v>
      </c>
      <c r="H2516" s="26" t="s">
        <v>90</v>
      </c>
      <c r="I2516" s="26" t="s">
        <v>147</v>
      </c>
      <c r="J2516" s="26" t="s">
        <v>6631</v>
      </c>
      <c r="K2516" s="62">
        <v>91.616115851027843</v>
      </c>
      <c r="L2516" s="62">
        <v>91.817901137671839</v>
      </c>
      <c r="M2516" s="62">
        <v>79.750871264413846</v>
      </c>
      <c r="N2516" s="51">
        <v>0.60862166761202507</v>
      </c>
      <c r="O2516" s="63">
        <v>24.600048880995022</v>
      </c>
      <c r="P2516" s="63">
        <v>3.63</v>
      </c>
      <c r="Q2516" s="26" t="s">
        <v>117</v>
      </c>
      <c r="R2516" s="61">
        <v>4.9914917753828704E-2</v>
      </c>
      <c r="S2516" s="61">
        <v>0.92796369824163361</v>
      </c>
      <c r="T2516" s="61">
        <v>6.8065796937039139E-3</v>
      </c>
      <c r="U2516" s="61">
        <v>0</v>
      </c>
      <c r="V2516" s="61">
        <v>0</v>
      </c>
      <c r="W2516" s="61">
        <v>1.5314804310833808E-2</v>
      </c>
    </row>
    <row r="2517" spans="1:23" x14ac:dyDescent="0.25">
      <c r="A2517" s="26" t="s">
        <v>5925</v>
      </c>
      <c r="B2517" s="26" t="s">
        <v>5926</v>
      </c>
      <c r="C2517" s="26" t="s">
        <v>95</v>
      </c>
      <c r="D2517" s="26" t="s">
        <v>284</v>
      </c>
      <c r="E2517" s="26">
        <v>467</v>
      </c>
      <c r="F2517" s="26">
        <v>1750</v>
      </c>
      <c r="G2517" s="26" t="s">
        <v>6648</v>
      </c>
      <c r="H2517" s="26" t="s">
        <v>90</v>
      </c>
      <c r="I2517" s="26" t="s">
        <v>147</v>
      </c>
      <c r="J2517" s="26" t="s">
        <v>6648</v>
      </c>
      <c r="K2517" s="62">
        <v>99.004034290000021</v>
      </c>
      <c r="L2517" s="62">
        <v>98.272818960000009</v>
      </c>
      <c r="M2517" s="62">
        <v>93.864343500000018</v>
      </c>
      <c r="N2517" s="51">
        <v>0.46651391452080604</v>
      </c>
      <c r="O2517" s="63">
        <v>34.799999999999997</v>
      </c>
      <c r="P2517" s="63">
        <v>3.5700000000000003</v>
      </c>
      <c r="Q2517" s="26" t="s">
        <v>117</v>
      </c>
      <c r="R2517" s="61">
        <v>0.11326013820426814</v>
      </c>
      <c r="S2517" s="61">
        <v>0.71750316427133665</v>
      </c>
      <c r="T2517" s="61">
        <v>6.0985132793452676E-2</v>
      </c>
      <c r="U2517" s="61">
        <v>6.0629141259157492E-3</v>
      </c>
      <c r="V2517" s="61">
        <v>5.1197941507732991E-2</v>
      </c>
      <c r="W2517" s="61">
        <v>5.0990709097293759E-2</v>
      </c>
    </row>
    <row r="2518" spans="1:23" x14ac:dyDescent="0.25">
      <c r="A2518" s="26" t="s">
        <v>4180</v>
      </c>
      <c r="B2518" s="26" t="s">
        <v>4181</v>
      </c>
      <c r="C2518" s="26" t="s">
        <v>95</v>
      </c>
      <c r="D2518" s="26" t="s">
        <v>284</v>
      </c>
      <c r="E2518" s="26">
        <v>364</v>
      </c>
      <c r="F2518" s="26">
        <v>1277</v>
      </c>
      <c r="G2518" s="26" t="s">
        <v>6631</v>
      </c>
      <c r="H2518" s="26" t="s">
        <v>90</v>
      </c>
      <c r="I2518" s="26" t="s">
        <v>147</v>
      </c>
      <c r="J2518" s="26" t="s">
        <v>6631</v>
      </c>
      <c r="K2518" s="62">
        <v>91.616238019999997</v>
      </c>
      <c r="L2518" s="62">
        <v>91.817952599999998</v>
      </c>
      <c r="M2518" s="62">
        <v>79.75108899</v>
      </c>
      <c r="N2518" s="51">
        <v>0.45600468932363597</v>
      </c>
      <c r="O2518" s="63">
        <v>24.6</v>
      </c>
      <c r="P2518" s="63">
        <v>3.63</v>
      </c>
      <c r="Q2518" s="26" t="s">
        <v>117</v>
      </c>
      <c r="R2518" s="61">
        <v>0.31419506122238727</v>
      </c>
      <c r="S2518" s="61">
        <v>0.67494137052239112</v>
      </c>
      <c r="T2518" s="61">
        <v>7.486187106190618E-4</v>
      </c>
      <c r="U2518" s="61">
        <v>7.3539025759716704E-3</v>
      </c>
      <c r="V2518" s="61">
        <v>2.4875780383836512E-4</v>
      </c>
      <c r="W2518" s="61">
        <v>2.5122891647924484E-3</v>
      </c>
    </row>
    <row r="2519" spans="1:23" x14ac:dyDescent="0.25">
      <c r="A2519" s="26" t="s">
        <v>1710</v>
      </c>
      <c r="B2519" s="26" t="s">
        <v>1711</v>
      </c>
      <c r="C2519" s="26" t="s">
        <v>95</v>
      </c>
      <c r="D2519" s="26" t="s">
        <v>284</v>
      </c>
      <c r="E2519" s="26">
        <v>7306</v>
      </c>
      <c r="F2519" s="26">
        <v>27038</v>
      </c>
      <c r="G2519" s="26" t="s">
        <v>6647</v>
      </c>
      <c r="H2519" s="26" t="s">
        <v>90</v>
      </c>
      <c r="I2519" s="26" t="s">
        <v>118</v>
      </c>
      <c r="J2519" s="26" t="s">
        <v>6647</v>
      </c>
      <c r="K2519" s="62">
        <v>64.475483578048269</v>
      </c>
      <c r="L2519" s="62">
        <v>61.418550882179062</v>
      </c>
      <c r="M2519" s="62">
        <v>60.200465771277734</v>
      </c>
      <c r="N2519" s="51">
        <v>0.32136548129359499</v>
      </c>
      <c r="O2519" s="63">
        <v>4.2421675259415448</v>
      </c>
      <c r="P2519" s="63">
        <v>3.0615734698616359</v>
      </c>
      <c r="Q2519" s="26" t="s">
        <v>117</v>
      </c>
      <c r="R2519" s="61">
        <v>0.41605114228770679</v>
      </c>
      <c r="S2519" s="61">
        <v>0.45922583472862144</v>
      </c>
      <c r="T2519" s="61">
        <v>2.705255726108927E-2</v>
      </c>
      <c r="U2519" s="61">
        <v>3.4134395844283359E-4</v>
      </c>
      <c r="V2519" s="61">
        <v>5.5936239581579984E-2</v>
      </c>
      <c r="W2519" s="61">
        <v>4.1392882182559647E-2</v>
      </c>
    </row>
    <row r="2520" spans="1:23" x14ac:dyDescent="0.25">
      <c r="A2520" s="26" t="s">
        <v>3768</v>
      </c>
      <c r="B2520" s="26" t="s">
        <v>3769</v>
      </c>
      <c r="C2520" s="26" t="s">
        <v>95</v>
      </c>
      <c r="D2520" s="26" t="s">
        <v>284</v>
      </c>
      <c r="E2520" s="26">
        <v>3548</v>
      </c>
      <c r="F2520" s="26">
        <v>21835</v>
      </c>
      <c r="G2520" s="26" t="s">
        <v>6631</v>
      </c>
      <c r="H2520" s="26" t="s">
        <v>90</v>
      </c>
      <c r="I2520" s="26" t="s">
        <v>147</v>
      </c>
      <c r="J2520" s="26" t="s">
        <v>6631</v>
      </c>
      <c r="K2520" s="62">
        <v>77.726093556183372</v>
      </c>
      <c r="L2520" s="62">
        <v>88.62925036815362</v>
      </c>
      <c r="M2520" s="62">
        <v>52.086624380379384</v>
      </c>
      <c r="N2520" s="51">
        <v>0.51461774687586503</v>
      </c>
      <c r="O2520" s="63">
        <v>31.784390929329906</v>
      </c>
      <c r="P2520" s="63">
        <v>3.4342405022055105</v>
      </c>
      <c r="Q2520" s="26" t="s">
        <v>117</v>
      </c>
      <c r="R2520" s="61">
        <v>0.13419651851812273</v>
      </c>
      <c r="S2520" s="61">
        <v>0.79693373255450595</v>
      </c>
      <c r="T2520" s="61">
        <v>5.0292789181660726E-2</v>
      </c>
      <c r="U2520" s="61">
        <v>1.0319228323356462E-3</v>
      </c>
      <c r="V2520" s="61">
        <v>5.0758214906163265E-3</v>
      </c>
      <c r="W2520" s="61">
        <v>1.2469215422758606E-2</v>
      </c>
    </row>
    <row r="2521" spans="1:23" x14ac:dyDescent="0.25">
      <c r="A2521" s="26" t="s">
        <v>3522</v>
      </c>
      <c r="B2521" s="26" t="s">
        <v>3523</v>
      </c>
      <c r="C2521" s="26" t="s">
        <v>95</v>
      </c>
      <c r="D2521" s="26" t="s">
        <v>284</v>
      </c>
      <c r="E2521" s="26">
        <v>18438</v>
      </c>
      <c r="F2521" s="26">
        <v>62127</v>
      </c>
      <c r="G2521" s="26" t="s">
        <v>6631</v>
      </c>
      <c r="H2521" s="26" t="s">
        <v>90</v>
      </c>
      <c r="I2521" s="26" t="s">
        <v>130</v>
      </c>
      <c r="J2521" s="26" t="s">
        <v>6631</v>
      </c>
      <c r="K2521" s="62">
        <v>74.66147523201127</v>
      </c>
      <c r="L2521" s="62">
        <v>74.524255001318664</v>
      </c>
      <c r="M2521" s="62">
        <v>64.839495929847132</v>
      </c>
      <c r="N2521" s="51">
        <v>0.36483653119218301</v>
      </c>
      <c r="O2521" s="63">
        <v>12.843271922994271</v>
      </c>
      <c r="P2521" s="63">
        <v>3.2399005994928607</v>
      </c>
      <c r="Q2521" s="26" t="s">
        <v>117</v>
      </c>
      <c r="R2521" s="61">
        <v>0.35920880766418073</v>
      </c>
      <c r="S2521" s="61">
        <v>0.50224099866004268</v>
      </c>
      <c r="T2521" s="61">
        <v>4.7647643318108078E-2</v>
      </c>
      <c r="U2521" s="61">
        <v>6.9962983901340446E-3</v>
      </c>
      <c r="V2521" s="61">
        <v>3.9709410468901148E-2</v>
      </c>
      <c r="W2521" s="61">
        <v>4.4196841498633115E-2</v>
      </c>
    </row>
    <row r="2522" spans="1:23" x14ac:dyDescent="0.25">
      <c r="A2522" s="26" t="s">
        <v>3868</v>
      </c>
      <c r="B2522" s="26" t="s">
        <v>3869</v>
      </c>
      <c r="C2522" s="26" t="s">
        <v>95</v>
      </c>
      <c r="D2522" s="26" t="s">
        <v>284</v>
      </c>
      <c r="E2522" s="26">
        <v>2082</v>
      </c>
      <c r="F2522" s="26">
        <v>13819</v>
      </c>
      <c r="G2522" s="26" t="s">
        <v>6631</v>
      </c>
      <c r="H2522" s="26" t="s">
        <v>90</v>
      </c>
      <c r="I2522" s="26" t="s">
        <v>147</v>
      </c>
      <c r="J2522" s="26" t="s">
        <v>6631</v>
      </c>
      <c r="K2522" s="62">
        <v>79.846919357727103</v>
      </c>
      <c r="L2522" s="62">
        <v>86.691724491681782</v>
      </c>
      <c r="M2522" s="62">
        <v>51.51250546987292</v>
      </c>
      <c r="N2522" s="51">
        <v>0.43152908065988399</v>
      </c>
      <c r="O2522" s="63">
        <v>29.363288889180094</v>
      </c>
      <c r="P2522" s="63">
        <v>3.505803841808329</v>
      </c>
      <c r="Q2522" s="26" t="s">
        <v>117</v>
      </c>
      <c r="R2522" s="61">
        <v>0.10994805037019185</v>
      </c>
      <c r="S2522" s="61">
        <v>0.83166319759744223</v>
      </c>
      <c r="T2522" s="61">
        <v>3.3436386566253189E-2</v>
      </c>
      <c r="U2522" s="61">
        <v>1.7813687628796568E-3</v>
      </c>
      <c r="V2522" s="61">
        <v>1.5568524772672621E-2</v>
      </c>
      <c r="W2522" s="61">
        <v>7.6024719305605101E-3</v>
      </c>
    </row>
    <row r="2523" spans="1:23" x14ac:dyDescent="0.25">
      <c r="A2523" s="26" t="s">
        <v>5875</v>
      </c>
      <c r="B2523" s="26" t="s">
        <v>5876</v>
      </c>
      <c r="C2523" s="26" t="s">
        <v>95</v>
      </c>
      <c r="D2523" s="26" t="s">
        <v>284</v>
      </c>
      <c r="E2523" s="26">
        <v>1297</v>
      </c>
      <c r="F2523" s="26">
        <v>4143</v>
      </c>
      <c r="G2523" s="26" t="s">
        <v>6648</v>
      </c>
      <c r="H2523" s="26" t="s">
        <v>90</v>
      </c>
      <c r="I2523" s="26" t="s">
        <v>147</v>
      </c>
      <c r="J2523" s="26" t="s">
        <v>6648</v>
      </c>
      <c r="K2523" s="62">
        <v>85.591667590013159</v>
      </c>
      <c r="L2523" s="62">
        <v>92.770248686719498</v>
      </c>
      <c r="M2523" s="62">
        <v>62.772601802850005</v>
      </c>
      <c r="N2523" s="51">
        <v>0.48056546280513501</v>
      </c>
      <c r="O2523" s="63">
        <v>13.673224396242457</v>
      </c>
      <c r="P2523" s="63">
        <v>3.8179733367729423</v>
      </c>
      <c r="Q2523" s="26" t="s">
        <v>117</v>
      </c>
      <c r="R2523" s="61">
        <v>0.13845984989895144</v>
      </c>
      <c r="S2523" s="61">
        <v>0.7268462669261383</v>
      </c>
      <c r="T2523" s="61">
        <v>4.9955494224603846E-3</v>
      </c>
      <c r="U2523" s="61">
        <v>6.054893936178302E-3</v>
      </c>
      <c r="V2523" s="61">
        <v>8.5530377865077764E-2</v>
      </c>
      <c r="W2523" s="61">
        <v>3.811306195119378E-2</v>
      </c>
    </row>
    <row r="2524" spans="1:23" x14ac:dyDescent="0.25">
      <c r="A2524" s="26" t="s">
        <v>2909</v>
      </c>
      <c r="B2524" s="26" t="s">
        <v>2910</v>
      </c>
      <c r="C2524" s="26" t="s">
        <v>283</v>
      </c>
      <c r="D2524" s="26" t="s">
        <v>284</v>
      </c>
      <c r="E2524" s="26">
        <v>40</v>
      </c>
      <c r="F2524" s="26">
        <v>69</v>
      </c>
      <c r="G2524" s="26" t="s">
        <v>6647</v>
      </c>
      <c r="H2524" s="26" t="s">
        <v>90</v>
      </c>
      <c r="I2524" s="26" t="s">
        <v>130</v>
      </c>
      <c r="J2524" s="26" t="s">
        <v>6647</v>
      </c>
      <c r="K2524" s="62">
        <v>75.012607160000002</v>
      </c>
      <c r="L2524" s="62">
        <v>64.309127579999995</v>
      </c>
      <c r="M2524" s="62">
        <v>78.991910390000001</v>
      </c>
      <c r="N2524" s="51">
        <v>0.25251798561151101</v>
      </c>
      <c r="O2524" s="63">
        <v>15.3</v>
      </c>
      <c r="P2524" s="63">
        <v>2.76</v>
      </c>
      <c r="Q2524" s="26" t="s">
        <v>117</v>
      </c>
      <c r="R2524" s="61">
        <v>0.49504249291784702</v>
      </c>
      <c r="S2524" s="61">
        <v>0.45325779036827202</v>
      </c>
      <c r="T2524" s="61">
        <v>1.6288951841359773E-2</v>
      </c>
      <c r="U2524" s="61">
        <v>0</v>
      </c>
      <c r="V2524" s="61">
        <v>5.6657223796033997E-3</v>
      </c>
      <c r="W2524" s="61">
        <v>2.9745042492917852E-2</v>
      </c>
    </row>
    <row r="2525" spans="1:23" x14ac:dyDescent="0.25">
      <c r="A2525" s="26" t="s">
        <v>1862</v>
      </c>
      <c r="B2525" s="26" t="s">
        <v>1863</v>
      </c>
      <c r="C2525" s="26" t="s">
        <v>150</v>
      </c>
      <c r="D2525" s="26" t="s">
        <v>151</v>
      </c>
      <c r="E2525" s="26">
        <v>2769</v>
      </c>
      <c r="F2525" s="26">
        <v>5500</v>
      </c>
      <c r="G2525" s="26" t="s">
        <v>6647</v>
      </c>
      <c r="H2525" s="26" t="s">
        <v>90</v>
      </c>
      <c r="I2525" s="26" t="s">
        <v>147</v>
      </c>
      <c r="J2525" s="26" t="s">
        <v>6647</v>
      </c>
      <c r="K2525" s="62">
        <v>63.879953646166044</v>
      </c>
      <c r="L2525" s="62">
        <v>55.268435429401208</v>
      </c>
      <c r="M2525" s="62">
        <v>16.276733853105988</v>
      </c>
      <c r="N2525" s="51">
        <v>5.7149959406861293E-3</v>
      </c>
      <c r="O2525" s="63">
        <v>12.937142941948892</v>
      </c>
      <c r="P2525" s="63">
        <v>3.859672844862986</v>
      </c>
      <c r="Q2525" s="26" t="s">
        <v>117</v>
      </c>
      <c r="R2525" s="61">
        <v>0.18346554655922978</v>
      </c>
      <c r="S2525" s="61">
        <v>0.45778935706197027</v>
      </c>
      <c r="T2525" s="61">
        <v>0.28075989514899524</v>
      </c>
      <c r="U2525" s="61">
        <v>1.0967183404257626E-2</v>
      </c>
      <c r="V2525" s="61">
        <v>3.0736579670229761E-2</v>
      </c>
      <c r="W2525" s="61">
        <v>3.6281438155317279E-2</v>
      </c>
    </row>
    <row r="2526" spans="1:23" x14ac:dyDescent="0.25">
      <c r="A2526" s="26" t="s">
        <v>2097</v>
      </c>
      <c r="B2526" s="26" t="s">
        <v>2098</v>
      </c>
      <c r="C2526" s="26" t="s">
        <v>150</v>
      </c>
      <c r="D2526" s="26" t="s">
        <v>151</v>
      </c>
      <c r="E2526" s="26">
        <v>703</v>
      </c>
      <c r="F2526" s="26">
        <v>2327</v>
      </c>
      <c r="G2526" s="26" t="s">
        <v>6647</v>
      </c>
      <c r="H2526" s="26" t="s">
        <v>90</v>
      </c>
      <c r="I2526" s="26" t="s">
        <v>118</v>
      </c>
      <c r="J2526" s="26" t="s">
        <v>6647</v>
      </c>
      <c r="K2526" s="62">
        <v>37.40544629</v>
      </c>
      <c r="L2526" s="62">
        <v>47.680282400000003</v>
      </c>
      <c r="M2526" s="62">
        <v>23.32296204</v>
      </c>
      <c r="N2526" s="51">
        <v>7.6216091933120997E-2</v>
      </c>
      <c r="O2526" s="63">
        <v>6.6</v>
      </c>
      <c r="P2526" s="63">
        <v>3.01</v>
      </c>
      <c r="Q2526" s="26" t="s">
        <v>629</v>
      </c>
      <c r="R2526" s="61">
        <v>0.74619337117548268</v>
      </c>
      <c r="S2526" s="61">
        <v>0.18888505054831484</v>
      </c>
      <c r="T2526" s="61">
        <v>4.23038531885962E-5</v>
      </c>
      <c r="U2526" s="61">
        <v>8.4607706377192392E-4</v>
      </c>
      <c r="V2526" s="61">
        <v>3.8073467869736581E-4</v>
      </c>
      <c r="W2526" s="61">
        <v>6.3652462680544544E-2</v>
      </c>
    </row>
    <row r="2527" spans="1:23" x14ac:dyDescent="0.25">
      <c r="A2527" s="26" t="s">
        <v>5563</v>
      </c>
      <c r="B2527" s="26" t="s">
        <v>5564</v>
      </c>
      <c r="C2527" s="26" t="s">
        <v>1174</v>
      </c>
      <c r="D2527" s="26" t="s">
        <v>151</v>
      </c>
      <c r="E2527" s="26">
        <v>1</v>
      </c>
      <c r="F2527" s="26">
        <v>35</v>
      </c>
      <c r="G2527" s="26" t="s">
        <v>6631</v>
      </c>
      <c r="H2527" s="26" t="s">
        <v>90</v>
      </c>
      <c r="I2527" s="26" t="s">
        <v>89</v>
      </c>
      <c r="J2527" s="26" t="s">
        <v>6631</v>
      </c>
      <c r="K2527" s="62">
        <v>65.746343920000001</v>
      </c>
      <c r="L2527" s="62">
        <v>64.788199700000007</v>
      </c>
      <c r="M2527" s="62">
        <v>56.913503419999998</v>
      </c>
      <c r="N2527" s="51">
        <v>0.55353901996370203</v>
      </c>
      <c r="O2527" s="63">
        <v>28.3</v>
      </c>
      <c r="P2527" s="63">
        <v>3.58</v>
      </c>
      <c r="Q2527" s="26" t="s">
        <v>117</v>
      </c>
      <c r="R2527" s="61">
        <v>5.0816696914700546E-2</v>
      </c>
      <c r="S2527" s="61">
        <v>0.94010889292196009</v>
      </c>
      <c r="T2527" s="61">
        <v>0</v>
      </c>
      <c r="U2527" s="61">
        <v>0</v>
      </c>
      <c r="V2527" s="61">
        <v>0</v>
      </c>
      <c r="W2527" s="61">
        <v>9.0744101633393835E-3</v>
      </c>
    </row>
    <row r="2528" spans="1:23" x14ac:dyDescent="0.25">
      <c r="A2528" s="26" t="s">
        <v>3338</v>
      </c>
      <c r="B2528" s="26" t="s">
        <v>3339</v>
      </c>
      <c r="C2528" s="26" t="s">
        <v>1174</v>
      </c>
      <c r="D2528" s="26" t="s">
        <v>151</v>
      </c>
      <c r="E2528" s="26">
        <v>4</v>
      </c>
      <c r="F2528" s="26">
        <v>161</v>
      </c>
      <c r="G2528" s="26" t="s">
        <v>6647</v>
      </c>
      <c r="H2528" s="26" t="s">
        <v>90</v>
      </c>
      <c r="I2528" s="26" t="s">
        <v>118</v>
      </c>
      <c r="J2528" s="26" t="s">
        <v>6647</v>
      </c>
      <c r="K2528" s="62">
        <v>38.376197679999997</v>
      </c>
      <c r="L2528" s="62">
        <v>35.526979320000002</v>
      </c>
      <c r="M2528" s="62">
        <v>42.962041069999998</v>
      </c>
      <c r="N2528" s="51">
        <v>0.14152380630859501</v>
      </c>
      <c r="O2528" s="63">
        <v>1.8</v>
      </c>
      <c r="P2528" s="63">
        <v>1.94</v>
      </c>
      <c r="Q2528" s="26" t="s">
        <v>629</v>
      </c>
      <c r="R2528" s="61">
        <v>0.69770182675309367</v>
      </c>
      <c r="S2528" s="61">
        <v>0.11903358868591632</v>
      </c>
      <c r="T2528" s="61">
        <v>2.5928108426635239E-2</v>
      </c>
      <c r="U2528" s="61">
        <v>5.8927519151443734E-3</v>
      </c>
      <c r="V2528" s="61">
        <v>5.8927519151443723E-2</v>
      </c>
      <c r="W2528" s="61">
        <v>9.2516205067766644E-2</v>
      </c>
    </row>
    <row r="2529" spans="1:23" x14ac:dyDescent="0.25">
      <c r="A2529" s="26" t="s">
        <v>1415</v>
      </c>
      <c r="B2529" s="26" t="s">
        <v>1416</v>
      </c>
      <c r="C2529" s="26" t="s">
        <v>1174</v>
      </c>
      <c r="D2529" s="26" t="s">
        <v>151</v>
      </c>
      <c r="E2529" s="26">
        <v>1</v>
      </c>
      <c r="F2529" s="26">
        <v>70</v>
      </c>
      <c r="G2529" s="26" t="s">
        <v>6647</v>
      </c>
      <c r="H2529" s="26" t="s">
        <v>6649</v>
      </c>
      <c r="I2529" s="26" t="s">
        <v>89</v>
      </c>
      <c r="J2529" s="26" t="s">
        <v>6647</v>
      </c>
      <c r="K2529" s="62">
        <v>45.474029250000001</v>
      </c>
      <c r="L2529" s="62">
        <v>34.694906709999998</v>
      </c>
      <c r="M2529" s="62">
        <v>61.941505909999997</v>
      </c>
      <c r="N2529" s="51">
        <v>0.237623762376238</v>
      </c>
      <c r="O2529" s="63">
        <v>8.3000000000000007</v>
      </c>
      <c r="P2529" s="63">
        <v>3.59</v>
      </c>
      <c r="Q2529" s="26" t="s">
        <v>629</v>
      </c>
      <c r="R2529" s="61">
        <v>0.71509167842031029</v>
      </c>
      <c r="S2529" s="61">
        <v>0.13540197461212977</v>
      </c>
      <c r="T2529" s="61">
        <v>0</v>
      </c>
      <c r="U2529" s="61">
        <v>0</v>
      </c>
      <c r="V2529" s="61">
        <v>9.3088857545839204E-2</v>
      </c>
      <c r="W2529" s="61">
        <v>5.6417489421720736E-2</v>
      </c>
    </row>
    <row r="2530" spans="1:23" x14ac:dyDescent="0.25">
      <c r="A2530" s="26" t="s">
        <v>5020</v>
      </c>
      <c r="B2530" s="26" t="s">
        <v>5021</v>
      </c>
      <c r="C2530" s="26" t="s">
        <v>1174</v>
      </c>
      <c r="D2530" s="26" t="s">
        <v>151</v>
      </c>
      <c r="E2530" s="26">
        <v>39</v>
      </c>
      <c r="F2530" s="26">
        <v>129</v>
      </c>
      <c r="G2530" s="26" t="s">
        <v>6631</v>
      </c>
      <c r="H2530" s="26" t="s">
        <v>90</v>
      </c>
      <c r="I2530" s="26" t="s">
        <v>147</v>
      </c>
      <c r="J2530" s="26" t="s">
        <v>6631</v>
      </c>
      <c r="K2530" s="62">
        <v>2.244074634</v>
      </c>
      <c r="L2530" s="62">
        <v>5.2319717600000004</v>
      </c>
      <c r="M2530" s="62">
        <v>3.5718730550000002</v>
      </c>
      <c r="N2530" s="51">
        <v>0.33333333333333298</v>
      </c>
      <c r="O2530" s="63">
        <v>2.4</v>
      </c>
      <c r="P2530" s="63">
        <v>2.41</v>
      </c>
      <c r="Q2530" s="26" t="s">
        <v>629</v>
      </c>
      <c r="R2530" s="61">
        <v>0.56457564575645758</v>
      </c>
      <c r="S2530" s="61">
        <v>0.39606396063960647</v>
      </c>
      <c r="T2530" s="61">
        <v>0</v>
      </c>
      <c r="U2530" s="61">
        <v>0</v>
      </c>
      <c r="V2530" s="61">
        <v>0</v>
      </c>
      <c r="W2530" s="61">
        <v>3.9360393603936041E-2</v>
      </c>
    </row>
    <row r="2531" spans="1:23" x14ac:dyDescent="0.25">
      <c r="A2531" s="26" t="s">
        <v>5390</v>
      </c>
      <c r="B2531" s="26" t="s">
        <v>5391</v>
      </c>
      <c r="C2531" s="26" t="s">
        <v>1174</v>
      </c>
      <c r="D2531" s="26" t="s">
        <v>151</v>
      </c>
      <c r="E2531" s="26">
        <v>17</v>
      </c>
      <c r="F2531" s="26">
        <v>223</v>
      </c>
      <c r="G2531" s="26" t="s">
        <v>6631</v>
      </c>
      <c r="H2531" s="26" t="s">
        <v>90</v>
      </c>
      <c r="I2531" s="26" t="s">
        <v>147</v>
      </c>
      <c r="J2531" s="26" t="s">
        <v>6631</v>
      </c>
      <c r="K2531" s="62">
        <v>40.63287948</v>
      </c>
      <c r="L2531" s="62">
        <v>34.972264250000002</v>
      </c>
      <c r="M2531" s="62">
        <v>49.807093960000003</v>
      </c>
      <c r="N2531" s="51">
        <v>0.45672191528545097</v>
      </c>
      <c r="O2531" s="63">
        <v>15.1</v>
      </c>
      <c r="P2531" s="63">
        <v>3.6800000000000006</v>
      </c>
      <c r="Q2531" s="26" t="s">
        <v>117</v>
      </c>
      <c r="R2531" s="61">
        <v>0.40873015873015872</v>
      </c>
      <c r="S2531" s="61">
        <v>0.24036281179138322</v>
      </c>
      <c r="T2531" s="61">
        <v>0</v>
      </c>
      <c r="U2531" s="61">
        <v>0</v>
      </c>
      <c r="V2531" s="61">
        <v>0.11848072562358278</v>
      </c>
      <c r="W2531" s="61">
        <v>0.23242630385487531</v>
      </c>
    </row>
    <row r="2532" spans="1:23" x14ac:dyDescent="0.25">
      <c r="A2532" s="26" t="s">
        <v>5198</v>
      </c>
      <c r="B2532" s="26" t="s">
        <v>5199</v>
      </c>
      <c r="C2532" s="26" t="s">
        <v>1174</v>
      </c>
      <c r="D2532" s="26" t="s">
        <v>151</v>
      </c>
      <c r="E2532" s="26">
        <v>26</v>
      </c>
      <c r="F2532" s="26">
        <v>193</v>
      </c>
      <c r="G2532" s="26" t="s">
        <v>6631</v>
      </c>
      <c r="H2532" s="26" t="s">
        <v>90</v>
      </c>
      <c r="I2532" s="26" t="s">
        <v>118</v>
      </c>
      <c r="J2532" s="26" t="s">
        <v>6631</v>
      </c>
      <c r="K2532" s="62">
        <v>1.5758951080000003</v>
      </c>
      <c r="L2532" s="62">
        <v>11.976802820000001</v>
      </c>
      <c r="M2532" s="62">
        <v>0.27380211600000004</v>
      </c>
      <c r="N2532" s="51">
        <v>0.40976331360946799</v>
      </c>
      <c r="O2532" s="63" t="s">
        <v>89</v>
      </c>
      <c r="P2532" s="63">
        <v>2.4700000000000006</v>
      </c>
      <c r="Q2532" s="26" t="s">
        <v>629</v>
      </c>
      <c r="R2532" s="61">
        <v>0.52652259332023577</v>
      </c>
      <c r="S2532" s="61">
        <v>0.36591355599214148</v>
      </c>
      <c r="T2532" s="61">
        <v>2.6522593320235755E-2</v>
      </c>
      <c r="U2532" s="61">
        <v>0</v>
      </c>
      <c r="V2532" s="61">
        <v>0</v>
      </c>
      <c r="W2532" s="61">
        <v>8.1041257367387043E-2</v>
      </c>
    </row>
    <row r="2533" spans="1:23" x14ac:dyDescent="0.25">
      <c r="A2533" s="26" t="s">
        <v>5477</v>
      </c>
      <c r="B2533" s="26" t="s">
        <v>5478</v>
      </c>
      <c r="C2533" s="26" t="s">
        <v>1174</v>
      </c>
      <c r="D2533" s="26" t="s">
        <v>151</v>
      </c>
      <c r="E2533" s="26">
        <v>12</v>
      </c>
      <c r="F2533" s="26">
        <v>133</v>
      </c>
      <c r="G2533" s="26" t="s">
        <v>6631</v>
      </c>
      <c r="H2533" s="26" t="s">
        <v>90</v>
      </c>
      <c r="I2533" s="26" t="s">
        <v>118</v>
      </c>
      <c r="J2533" s="26" t="s">
        <v>6631</v>
      </c>
      <c r="K2533" s="62">
        <v>1.5758951080000001</v>
      </c>
      <c r="L2533" s="62">
        <v>11.97680282</v>
      </c>
      <c r="M2533" s="62">
        <v>0.27380211599999998</v>
      </c>
      <c r="N2533" s="51">
        <v>0.40976331360946799</v>
      </c>
      <c r="O2533" s="63" t="s">
        <v>89</v>
      </c>
      <c r="P2533" s="63">
        <v>2.4700000000000002</v>
      </c>
      <c r="Q2533" s="26" t="s">
        <v>629</v>
      </c>
      <c r="R2533" s="61">
        <v>0.52652259332023577</v>
      </c>
      <c r="S2533" s="61">
        <v>0.36591355599214148</v>
      </c>
      <c r="T2533" s="61">
        <v>2.6522593320235755E-2</v>
      </c>
      <c r="U2533" s="61">
        <v>0</v>
      </c>
      <c r="V2533" s="61">
        <v>0</v>
      </c>
      <c r="W2533" s="61">
        <v>8.1041257367387043E-2</v>
      </c>
    </row>
    <row r="2534" spans="1:23" x14ac:dyDescent="0.25">
      <c r="A2534" s="26" t="s">
        <v>4418</v>
      </c>
      <c r="B2534" s="26" t="s">
        <v>4419</v>
      </c>
      <c r="C2534" s="26" t="s">
        <v>1174</v>
      </c>
      <c r="D2534" s="26" t="s">
        <v>151</v>
      </c>
      <c r="E2534" s="26">
        <v>1</v>
      </c>
      <c r="F2534" s="26">
        <v>95</v>
      </c>
      <c r="G2534" s="26" t="s">
        <v>6631</v>
      </c>
      <c r="H2534" s="26" t="s">
        <v>6649</v>
      </c>
      <c r="I2534" s="26" t="s">
        <v>118</v>
      </c>
      <c r="J2534" s="26" t="s">
        <v>6631</v>
      </c>
      <c r="K2534" s="62">
        <v>1.5758951080000003</v>
      </c>
      <c r="L2534" s="62">
        <v>11.97680282</v>
      </c>
      <c r="M2534" s="62">
        <v>0.2738021160000001</v>
      </c>
      <c r="N2534" s="51">
        <v>0.40976331360946799</v>
      </c>
      <c r="O2534" s="63" t="s">
        <v>89</v>
      </c>
      <c r="P2534" s="63">
        <v>2.4700000000000006</v>
      </c>
      <c r="Q2534" s="26" t="s">
        <v>629</v>
      </c>
      <c r="R2534" s="61">
        <v>0.52652259332023588</v>
      </c>
      <c r="S2534" s="61">
        <v>0.36591355599214154</v>
      </c>
      <c r="T2534" s="61">
        <v>2.6522593320235755E-2</v>
      </c>
      <c r="U2534" s="61">
        <v>0</v>
      </c>
      <c r="V2534" s="61">
        <v>0</v>
      </c>
      <c r="W2534" s="61">
        <v>8.1041257367387043E-2</v>
      </c>
    </row>
    <row r="2535" spans="1:23" x14ac:dyDescent="0.25">
      <c r="A2535" s="26" t="s">
        <v>5461</v>
      </c>
      <c r="B2535" s="26" t="s">
        <v>5462</v>
      </c>
      <c r="C2535" s="26" t="s">
        <v>1174</v>
      </c>
      <c r="D2535" s="26" t="s">
        <v>151</v>
      </c>
      <c r="E2535" s="26">
        <v>13</v>
      </c>
      <c r="F2535" s="26">
        <v>175</v>
      </c>
      <c r="G2535" s="26" t="s">
        <v>6631</v>
      </c>
      <c r="H2535" s="26" t="s">
        <v>90</v>
      </c>
      <c r="I2535" s="26" t="s">
        <v>118</v>
      </c>
      <c r="J2535" s="26" t="s">
        <v>6631</v>
      </c>
      <c r="K2535" s="62">
        <v>46.26828038</v>
      </c>
      <c r="L2535" s="62">
        <v>30.534543620000001</v>
      </c>
      <c r="M2535" s="62">
        <v>72.072184190000002</v>
      </c>
      <c r="N2535" s="51">
        <v>0.35891436593355203</v>
      </c>
      <c r="O2535" s="63">
        <v>19.7</v>
      </c>
      <c r="P2535" s="63">
        <v>4.1900000000000004</v>
      </c>
      <c r="Q2535" s="26" t="s">
        <v>117</v>
      </c>
      <c r="R2535" s="61">
        <v>0.2181987000928505</v>
      </c>
      <c r="S2535" s="61">
        <v>0.68848653667595172</v>
      </c>
      <c r="T2535" s="61">
        <v>2.321262766945218E-3</v>
      </c>
      <c r="U2535" s="61">
        <v>0</v>
      </c>
      <c r="V2535" s="61">
        <v>8.0779944289693595E-2</v>
      </c>
      <c r="W2535" s="61">
        <v>1.021355617455896E-2</v>
      </c>
    </row>
    <row r="2536" spans="1:23" x14ac:dyDescent="0.25">
      <c r="A2536" s="26" t="s">
        <v>5278</v>
      </c>
      <c r="B2536" s="26" t="s">
        <v>5279</v>
      </c>
      <c r="C2536" s="26" t="s">
        <v>1174</v>
      </c>
      <c r="D2536" s="26" t="s">
        <v>151</v>
      </c>
      <c r="E2536" s="26">
        <v>1</v>
      </c>
      <c r="F2536" s="26">
        <v>100</v>
      </c>
      <c r="G2536" s="26" t="s">
        <v>6631</v>
      </c>
      <c r="H2536" s="26" t="s">
        <v>6649</v>
      </c>
      <c r="I2536" s="26" t="s">
        <v>147</v>
      </c>
      <c r="J2536" s="26" t="s">
        <v>6631</v>
      </c>
      <c r="K2536" s="62">
        <v>50.403429150000001</v>
      </c>
      <c r="L2536" s="62">
        <v>68.910741299999998</v>
      </c>
      <c r="M2536" s="62">
        <v>23.372744239999999</v>
      </c>
      <c r="N2536" s="51">
        <v>0.32571428571428596</v>
      </c>
      <c r="O2536" s="63">
        <v>23.4</v>
      </c>
      <c r="P2536" s="63">
        <v>2.72</v>
      </c>
      <c r="Q2536" s="26" t="s">
        <v>117</v>
      </c>
      <c r="R2536" s="61">
        <v>0.36091298145506412</v>
      </c>
      <c r="S2536" s="61">
        <v>0.63908701854493577</v>
      </c>
      <c r="T2536" s="61">
        <v>0</v>
      </c>
      <c r="U2536" s="61">
        <v>0</v>
      </c>
      <c r="V2536" s="61">
        <v>0</v>
      </c>
      <c r="W2536" s="61">
        <v>0</v>
      </c>
    </row>
    <row r="2537" spans="1:23" x14ac:dyDescent="0.25">
      <c r="A2537" s="26" t="s">
        <v>4818</v>
      </c>
      <c r="B2537" s="26" t="s">
        <v>4819</v>
      </c>
      <c r="C2537" s="26" t="s">
        <v>1174</v>
      </c>
      <c r="D2537" s="26" t="s">
        <v>151</v>
      </c>
      <c r="E2537" s="26">
        <v>58</v>
      </c>
      <c r="F2537" s="26">
        <v>286</v>
      </c>
      <c r="G2537" s="26" t="s">
        <v>6631</v>
      </c>
      <c r="H2537" s="26" t="s">
        <v>90</v>
      </c>
      <c r="I2537" s="26" t="s">
        <v>118</v>
      </c>
      <c r="J2537" s="26" t="s">
        <v>6631</v>
      </c>
      <c r="K2537" s="62">
        <v>1.5758951080000001</v>
      </c>
      <c r="L2537" s="62">
        <v>11.97680282</v>
      </c>
      <c r="M2537" s="62">
        <v>0.27380211599999998</v>
      </c>
      <c r="N2537" s="51">
        <v>0.40976331360946799</v>
      </c>
      <c r="O2537" s="63" t="s">
        <v>89</v>
      </c>
      <c r="P2537" s="63">
        <v>2.4700000000000002</v>
      </c>
      <c r="Q2537" s="26" t="s">
        <v>629</v>
      </c>
      <c r="R2537" s="61">
        <v>0.52652259332023577</v>
      </c>
      <c r="S2537" s="61">
        <v>0.36591355599214148</v>
      </c>
      <c r="T2537" s="61">
        <v>2.6522593320235755E-2</v>
      </c>
      <c r="U2537" s="61">
        <v>0</v>
      </c>
      <c r="V2537" s="61">
        <v>0</v>
      </c>
      <c r="W2537" s="61">
        <v>8.1041257367387043E-2</v>
      </c>
    </row>
    <row r="2538" spans="1:23" x14ac:dyDescent="0.25">
      <c r="A2538" s="26" t="s">
        <v>5913</v>
      </c>
      <c r="B2538" s="26" t="s">
        <v>5914</v>
      </c>
      <c r="C2538" s="26" t="s">
        <v>158</v>
      </c>
      <c r="D2538" s="26" t="s">
        <v>96</v>
      </c>
      <c r="E2538" s="26">
        <v>557</v>
      </c>
      <c r="F2538" s="26">
        <v>744</v>
      </c>
      <c r="G2538" s="26" t="s">
        <v>6648</v>
      </c>
      <c r="H2538" s="26" t="s">
        <v>90</v>
      </c>
      <c r="I2538" s="26" t="s">
        <v>147</v>
      </c>
      <c r="J2538" s="26" t="s">
        <v>6648</v>
      </c>
      <c r="K2538" s="62">
        <v>80.005042860000003</v>
      </c>
      <c r="L2538" s="62">
        <v>90.065557240000004</v>
      </c>
      <c r="M2538" s="62">
        <v>54.075917859999997</v>
      </c>
      <c r="N2538" s="51">
        <v>0.455180442374854</v>
      </c>
      <c r="O2538" s="63" t="s">
        <v>89</v>
      </c>
      <c r="P2538" s="63">
        <v>2.4300000000000002</v>
      </c>
      <c r="Q2538" s="26" t="s">
        <v>629</v>
      </c>
      <c r="R2538" s="61">
        <v>0.7392316647264261</v>
      </c>
      <c r="S2538" s="61">
        <v>0.11757857974388825</v>
      </c>
      <c r="T2538" s="61">
        <v>0</v>
      </c>
      <c r="U2538" s="61">
        <v>5.2386495925494755E-2</v>
      </c>
      <c r="V2538" s="61">
        <v>0</v>
      </c>
      <c r="W2538" s="61">
        <v>9.0803259604190917E-2</v>
      </c>
    </row>
    <row r="2539" spans="1:23" x14ac:dyDescent="0.25">
      <c r="A2539" s="26" t="s">
        <v>1692</v>
      </c>
      <c r="B2539" s="26" t="s">
        <v>1693</v>
      </c>
      <c r="C2539" s="26" t="s">
        <v>95</v>
      </c>
      <c r="D2539" s="26" t="s">
        <v>96</v>
      </c>
      <c r="E2539" s="26">
        <v>8339</v>
      </c>
      <c r="F2539" s="26">
        <v>22620</v>
      </c>
      <c r="G2539" s="26" t="s">
        <v>6647</v>
      </c>
      <c r="H2539" s="26" t="s">
        <v>90</v>
      </c>
      <c r="I2539" s="26" t="s">
        <v>118</v>
      </c>
      <c r="J2539" s="26" t="s">
        <v>6647</v>
      </c>
      <c r="K2539" s="62">
        <v>38.499679802525598</v>
      </c>
      <c r="L2539" s="62">
        <v>33.231773708170273</v>
      </c>
      <c r="M2539" s="62">
        <v>59.220401070986959</v>
      </c>
      <c r="N2539" s="51">
        <v>0.15186651811186899</v>
      </c>
      <c r="O2539" s="63">
        <v>2.0465293794355781</v>
      </c>
      <c r="P2539" s="63">
        <v>3.033891742355701</v>
      </c>
      <c r="Q2539" s="26" t="s">
        <v>629</v>
      </c>
      <c r="R2539" s="61">
        <v>0.61207139206436878</v>
      </c>
      <c r="S2539" s="61">
        <v>0.27724917540077115</v>
      </c>
      <c r="T2539" s="61">
        <v>2.3583316319112511E-2</v>
      </c>
      <c r="U2539" s="61">
        <v>1.5885870295294674E-2</v>
      </c>
      <c r="V2539" s="61">
        <v>2.9523075155969757E-2</v>
      </c>
      <c r="W2539" s="61">
        <v>4.1687170764483222E-2</v>
      </c>
    </row>
    <row r="2540" spans="1:23" x14ac:dyDescent="0.25">
      <c r="A2540" s="26" t="s">
        <v>4266</v>
      </c>
      <c r="B2540" s="26" t="s">
        <v>4267</v>
      </c>
      <c r="C2540" s="26" t="s">
        <v>158</v>
      </c>
      <c r="D2540" s="26" t="s">
        <v>96</v>
      </c>
      <c r="E2540" s="26">
        <v>275</v>
      </c>
      <c r="F2540" s="26">
        <v>642</v>
      </c>
      <c r="G2540" s="26" t="s">
        <v>6631</v>
      </c>
      <c r="H2540" s="26" t="s">
        <v>90</v>
      </c>
      <c r="I2540" s="26" t="s">
        <v>130</v>
      </c>
      <c r="J2540" s="26" t="s">
        <v>6631</v>
      </c>
      <c r="K2540" s="62">
        <v>46.999495709999998</v>
      </c>
      <c r="L2540" s="62">
        <v>36.333837619999997</v>
      </c>
      <c r="M2540" s="62">
        <v>61.46857498</v>
      </c>
      <c r="N2540" s="51">
        <v>0.37385740402193796</v>
      </c>
      <c r="O2540" s="63">
        <v>3.1</v>
      </c>
      <c r="P2540" s="63">
        <v>2.38</v>
      </c>
      <c r="Q2540" s="26" t="s">
        <v>629</v>
      </c>
      <c r="R2540" s="61">
        <v>0.80621572212065817</v>
      </c>
      <c r="S2540" s="61">
        <v>0.15722120658135283</v>
      </c>
      <c r="T2540" s="61">
        <v>0</v>
      </c>
      <c r="U2540" s="61">
        <v>0</v>
      </c>
      <c r="V2540" s="61">
        <v>3.3820840950639856E-2</v>
      </c>
      <c r="W2540" s="61">
        <v>2.7422303473491772E-3</v>
      </c>
    </row>
    <row r="2541" spans="1:23" x14ac:dyDescent="0.25">
      <c r="A2541" s="26" t="s">
        <v>6233</v>
      </c>
      <c r="B2541" s="26" t="s">
        <v>6234</v>
      </c>
      <c r="C2541" s="26" t="s">
        <v>158</v>
      </c>
      <c r="D2541" s="26" t="s">
        <v>96</v>
      </c>
      <c r="E2541" s="26">
        <v>16</v>
      </c>
      <c r="F2541" s="26">
        <v>0</v>
      </c>
      <c r="G2541" s="26" t="s">
        <v>6648</v>
      </c>
      <c r="H2541" s="26" t="s">
        <v>90</v>
      </c>
      <c r="I2541" s="26" t="s">
        <v>147</v>
      </c>
      <c r="J2541" s="26" t="s">
        <v>6648</v>
      </c>
      <c r="K2541" s="62">
        <v>59.170472486640826</v>
      </c>
      <c r="L2541" s="62">
        <v>65.05620750382225</v>
      </c>
      <c r="M2541" s="62">
        <v>45.023837076940211</v>
      </c>
      <c r="N2541" s="51">
        <v>0.311767792598445</v>
      </c>
      <c r="O2541" s="63">
        <v>3.5893152524671548</v>
      </c>
      <c r="P2541" s="63">
        <v>2.9236475575148</v>
      </c>
      <c r="Q2541" s="26" t="s">
        <v>117</v>
      </c>
      <c r="R2541" s="61">
        <v>0.42209119781905452</v>
      </c>
      <c r="S2541" s="61">
        <v>0.40760781511577432</v>
      </c>
      <c r="T2541" s="61">
        <v>7.866252480131547E-2</v>
      </c>
      <c r="U2541" s="61">
        <v>9.2593372147332653E-3</v>
      </c>
      <c r="V2541" s="61">
        <v>3.4990560052518507E-2</v>
      </c>
      <c r="W2541" s="61">
        <v>4.7388564996606222E-2</v>
      </c>
    </row>
    <row r="2542" spans="1:23" x14ac:dyDescent="0.25">
      <c r="A2542" s="26" t="s">
        <v>5957</v>
      </c>
      <c r="B2542" s="26" t="s">
        <v>5958</v>
      </c>
      <c r="C2542" s="26" t="s">
        <v>158</v>
      </c>
      <c r="D2542" s="26" t="s">
        <v>96</v>
      </c>
      <c r="E2542" s="26">
        <v>217</v>
      </c>
      <c r="F2542" s="26">
        <v>716</v>
      </c>
      <c r="G2542" s="26" t="s">
        <v>6648</v>
      </c>
      <c r="H2542" s="26" t="s">
        <v>90</v>
      </c>
      <c r="I2542" s="26" t="s">
        <v>147</v>
      </c>
      <c r="J2542" s="26" t="s">
        <v>6648</v>
      </c>
      <c r="K2542" s="62">
        <v>76.979324260000013</v>
      </c>
      <c r="L2542" s="62">
        <v>82.476046389999993</v>
      </c>
      <c r="M2542" s="62">
        <v>57.672682020000011</v>
      </c>
      <c r="N2542" s="51">
        <v>0.61947700631199298</v>
      </c>
      <c r="O2542" s="63">
        <v>0</v>
      </c>
      <c r="P2542" s="63">
        <v>2.4700000000000006</v>
      </c>
      <c r="Q2542" s="26" t="s">
        <v>117</v>
      </c>
      <c r="R2542" s="61">
        <v>0.35978358881875572</v>
      </c>
      <c r="S2542" s="61">
        <v>0.19206492335437336</v>
      </c>
      <c r="T2542" s="61">
        <v>7.8449053201082058E-2</v>
      </c>
      <c r="U2542" s="61">
        <v>0</v>
      </c>
      <c r="V2542" s="61">
        <v>2.8854824165915241E-2</v>
      </c>
      <c r="W2542" s="61">
        <v>0.34084761045987383</v>
      </c>
    </row>
    <row r="2543" spans="1:23" x14ac:dyDescent="0.25">
      <c r="A2543" s="26" t="s">
        <v>6485</v>
      </c>
      <c r="B2543" s="26" t="s">
        <v>6486</v>
      </c>
      <c r="C2543" s="26" t="s">
        <v>158</v>
      </c>
      <c r="D2543" s="26" t="s">
        <v>96</v>
      </c>
      <c r="E2543" s="26">
        <v>297</v>
      </c>
      <c r="F2543" s="26">
        <v>1379</v>
      </c>
      <c r="G2543" s="26" t="s">
        <v>6630</v>
      </c>
      <c r="H2543" s="26" t="s">
        <v>90</v>
      </c>
      <c r="I2543" s="26" t="s">
        <v>130</v>
      </c>
      <c r="J2543" s="26" t="s">
        <v>6630</v>
      </c>
      <c r="K2543" s="62">
        <v>47.297596755225321</v>
      </c>
      <c r="L2543" s="62">
        <v>36.693957974900897</v>
      </c>
      <c r="M2543" s="62">
        <v>61.515941920129883</v>
      </c>
      <c r="N2543" s="51">
        <v>0.62109950504436395</v>
      </c>
      <c r="O2543" s="63">
        <v>3.0412914493159948</v>
      </c>
      <c r="P2543" s="63">
        <v>2.3806110400359257</v>
      </c>
      <c r="Q2543" s="26" t="s">
        <v>117</v>
      </c>
      <c r="R2543" s="61">
        <v>0.49643448315672223</v>
      </c>
      <c r="S2543" s="61">
        <v>0.26723030917352786</v>
      </c>
      <c r="T2543" s="61">
        <v>4.0706328716270045E-4</v>
      </c>
      <c r="U2543" s="61">
        <v>2.7659710302988395E-2</v>
      </c>
      <c r="V2543" s="61">
        <v>0.20757850578605502</v>
      </c>
      <c r="W2543" s="61">
        <v>6.8992829354376246E-4</v>
      </c>
    </row>
    <row r="2544" spans="1:23" x14ac:dyDescent="0.25">
      <c r="A2544" s="26" t="s">
        <v>5959</v>
      </c>
      <c r="B2544" s="26" t="s">
        <v>5960</v>
      </c>
      <c r="C2544" s="26" t="s">
        <v>158</v>
      </c>
      <c r="D2544" s="26" t="s">
        <v>96</v>
      </c>
      <c r="E2544" s="26">
        <v>211</v>
      </c>
      <c r="F2544" s="26">
        <v>297</v>
      </c>
      <c r="G2544" s="26" t="s">
        <v>6648</v>
      </c>
      <c r="H2544" s="26" t="s">
        <v>90</v>
      </c>
      <c r="I2544" s="26" t="s">
        <v>147</v>
      </c>
      <c r="J2544" s="26" t="s">
        <v>6648</v>
      </c>
      <c r="K2544" s="62">
        <v>80.005042860000003</v>
      </c>
      <c r="L2544" s="62">
        <v>90.065557240000004</v>
      </c>
      <c r="M2544" s="62">
        <v>54.075917859999997</v>
      </c>
      <c r="N2544" s="51">
        <v>0.59023836549375697</v>
      </c>
      <c r="O2544" s="63" t="s">
        <v>89</v>
      </c>
      <c r="P2544" s="63">
        <v>2.38</v>
      </c>
      <c r="Q2544" s="26" t="s">
        <v>629</v>
      </c>
      <c r="R2544" s="61">
        <v>0.95434298440979959</v>
      </c>
      <c r="S2544" s="61">
        <v>1.4476614699331852E-2</v>
      </c>
      <c r="T2544" s="61">
        <v>0</v>
      </c>
      <c r="U2544" s="61">
        <v>0</v>
      </c>
      <c r="V2544" s="61">
        <v>7.7951002227171495E-3</v>
      </c>
      <c r="W2544" s="61">
        <v>2.3385300668151449E-2</v>
      </c>
    </row>
    <row r="2545" spans="1:23" x14ac:dyDescent="0.25">
      <c r="A2545" s="26" t="s">
        <v>4132</v>
      </c>
      <c r="B2545" s="26" t="s">
        <v>4133</v>
      </c>
      <c r="C2545" s="26" t="s">
        <v>95</v>
      </c>
      <c r="D2545" s="26" t="s">
        <v>96</v>
      </c>
      <c r="E2545" s="26">
        <v>459</v>
      </c>
      <c r="F2545" s="26">
        <v>1726</v>
      </c>
      <c r="G2545" s="26" t="s">
        <v>6631</v>
      </c>
      <c r="H2545" s="26" t="s">
        <v>90</v>
      </c>
      <c r="I2545" s="26" t="s">
        <v>147</v>
      </c>
      <c r="J2545" s="26" t="s">
        <v>6631</v>
      </c>
      <c r="K2545" s="62">
        <v>86.270801820000003</v>
      </c>
      <c r="L2545" s="62">
        <v>71.280887539999995</v>
      </c>
      <c r="M2545" s="62">
        <v>91.039203479999998</v>
      </c>
      <c r="N2545" s="51">
        <v>0.56799822222773999</v>
      </c>
      <c r="O2545" s="63">
        <v>60.1</v>
      </c>
      <c r="P2545" s="63">
        <v>3.74</v>
      </c>
      <c r="Q2545" s="26" t="s">
        <v>117</v>
      </c>
      <c r="R2545" s="61">
        <v>6.7036847593606452E-2</v>
      </c>
      <c r="S2545" s="61">
        <v>0.92946795039414198</v>
      </c>
      <c r="T2545" s="61">
        <v>0</v>
      </c>
      <c r="U2545" s="61">
        <v>3.4952020122515663E-3</v>
      </c>
      <c r="V2545" s="61">
        <v>0</v>
      </c>
      <c r="W2545" s="61">
        <v>0</v>
      </c>
    </row>
    <row r="2546" spans="1:23" x14ac:dyDescent="0.25">
      <c r="A2546" s="26" t="s">
        <v>1846</v>
      </c>
      <c r="B2546" s="26" t="s">
        <v>1847</v>
      </c>
      <c r="C2546" s="26" t="s">
        <v>158</v>
      </c>
      <c r="D2546" s="26" t="s">
        <v>96</v>
      </c>
      <c r="E2546" s="26">
        <v>2972</v>
      </c>
      <c r="F2546" s="26">
        <v>9808</v>
      </c>
      <c r="G2546" s="26" t="s">
        <v>6647</v>
      </c>
      <c r="H2546" s="26" t="s">
        <v>90</v>
      </c>
      <c r="I2546" s="26" t="s">
        <v>118</v>
      </c>
      <c r="J2546" s="26" t="s">
        <v>6647</v>
      </c>
      <c r="K2546" s="62">
        <v>28.648018540558052</v>
      </c>
      <c r="L2546" s="62">
        <v>49.813265437092504</v>
      </c>
      <c r="M2546" s="62">
        <v>11.124884870782765</v>
      </c>
      <c r="N2546" s="51">
        <v>0.16303935700128602</v>
      </c>
      <c r="O2546" s="63">
        <v>1.0491605626089882</v>
      </c>
      <c r="P2546" s="63">
        <v>2.7189952107539543</v>
      </c>
      <c r="Q2546" s="26" t="s">
        <v>629</v>
      </c>
      <c r="R2546" s="61">
        <v>0.65140150030565114</v>
      </c>
      <c r="S2546" s="61">
        <v>0.30035307871884509</v>
      </c>
      <c r="T2546" s="61">
        <v>8.8433990527420677E-4</v>
      </c>
      <c r="U2546" s="61">
        <v>0</v>
      </c>
      <c r="V2546" s="61">
        <v>8.4304919745220638E-3</v>
      </c>
      <c r="W2546" s="61">
        <v>3.893058909570745E-2</v>
      </c>
    </row>
    <row r="2547" spans="1:23" x14ac:dyDescent="0.25">
      <c r="A2547" s="26" t="s">
        <v>5961</v>
      </c>
      <c r="B2547" s="26" t="s">
        <v>5962</v>
      </c>
      <c r="C2547" s="26" t="s">
        <v>158</v>
      </c>
      <c r="D2547" s="26" t="s">
        <v>96</v>
      </c>
      <c r="E2547" s="26">
        <v>202</v>
      </c>
      <c r="F2547" s="26">
        <v>288</v>
      </c>
      <c r="G2547" s="26" t="s">
        <v>6648</v>
      </c>
      <c r="H2547" s="26" t="s">
        <v>90</v>
      </c>
      <c r="I2547" s="26" t="s">
        <v>147</v>
      </c>
      <c r="J2547" s="26" t="s">
        <v>6648</v>
      </c>
      <c r="K2547" s="62">
        <v>57.047402920000003</v>
      </c>
      <c r="L2547" s="62">
        <v>56.984367120000002</v>
      </c>
      <c r="M2547" s="62">
        <v>48.823895460000003</v>
      </c>
      <c r="N2547" s="51">
        <v>0.74220374220374197</v>
      </c>
      <c r="O2547" s="63">
        <v>4</v>
      </c>
      <c r="P2547" s="63">
        <v>2.12</v>
      </c>
      <c r="Q2547" s="26" t="s">
        <v>629</v>
      </c>
      <c r="R2547" s="61">
        <v>0.75259875259875253</v>
      </c>
      <c r="S2547" s="61">
        <v>0.10291060291060292</v>
      </c>
      <c r="T2547" s="61">
        <v>0</v>
      </c>
      <c r="U2547" s="61">
        <v>0</v>
      </c>
      <c r="V2547" s="61">
        <v>4.8856548856548859E-2</v>
      </c>
      <c r="W2547" s="61">
        <v>9.5634095634095639E-2</v>
      </c>
    </row>
    <row r="2548" spans="1:23" x14ac:dyDescent="0.25">
      <c r="A2548" s="26" t="s">
        <v>4842</v>
      </c>
      <c r="B2548" s="26" t="s">
        <v>4843</v>
      </c>
      <c r="C2548" s="26" t="s">
        <v>1174</v>
      </c>
      <c r="D2548" s="26" t="s">
        <v>151</v>
      </c>
      <c r="E2548" s="26">
        <v>54</v>
      </c>
      <c r="F2548" s="26">
        <v>44</v>
      </c>
      <c r="G2548" s="26" t="s">
        <v>6631</v>
      </c>
      <c r="H2548" s="26" t="s">
        <v>90</v>
      </c>
      <c r="I2548" s="26" t="s">
        <v>118</v>
      </c>
      <c r="J2548" s="26" t="s">
        <v>6631</v>
      </c>
      <c r="K2548" s="62">
        <v>1.5758951080000001</v>
      </c>
      <c r="L2548" s="62">
        <v>11.97680282</v>
      </c>
      <c r="M2548" s="62">
        <v>0.27380211599999998</v>
      </c>
      <c r="N2548" s="51">
        <v>0.40976331360946799</v>
      </c>
      <c r="O2548" s="63" t="s">
        <v>89</v>
      </c>
      <c r="P2548" s="63">
        <v>2.4700000000000002</v>
      </c>
      <c r="Q2548" s="26" t="s">
        <v>629</v>
      </c>
      <c r="R2548" s="61">
        <v>0.52652259332023577</v>
      </c>
      <c r="S2548" s="61">
        <v>0.36591355599214148</v>
      </c>
      <c r="T2548" s="61">
        <v>2.6522593320235755E-2</v>
      </c>
      <c r="U2548" s="61">
        <v>0</v>
      </c>
      <c r="V2548" s="61">
        <v>0</v>
      </c>
      <c r="W2548" s="61">
        <v>8.1041257367387043E-2</v>
      </c>
    </row>
    <row r="2549" spans="1:23" x14ac:dyDescent="0.25">
      <c r="A2549" s="26" t="s">
        <v>2986</v>
      </c>
      <c r="B2549" s="26" t="s">
        <v>2987</v>
      </c>
      <c r="C2549" s="26" t="s">
        <v>1174</v>
      </c>
      <c r="D2549" s="26" t="s">
        <v>151</v>
      </c>
      <c r="E2549" s="26">
        <v>33</v>
      </c>
      <c r="F2549" s="26">
        <v>60</v>
      </c>
      <c r="G2549" s="26" t="s">
        <v>6647</v>
      </c>
      <c r="H2549" s="26" t="s">
        <v>90</v>
      </c>
      <c r="I2549" s="26" t="s">
        <v>118</v>
      </c>
      <c r="J2549" s="26" t="s">
        <v>6647</v>
      </c>
      <c r="K2549" s="62">
        <v>49.89914271</v>
      </c>
      <c r="L2549" s="62">
        <v>39.309127580000002</v>
      </c>
      <c r="M2549" s="62">
        <v>62.501555690000004</v>
      </c>
      <c r="N2549" s="51">
        <v>0.23499999999999999</v>
      </c>
      <c r="O2549" s="63">
        <v>3.4000000000000004</v>
      </c>
      <c r="P2549" s="63">
        <v>2.67</v>
      </c>
      <c r="Q2549" s="26" t="s">
        <v>629</v>
      </c>
      <c r="R2549" s="61">
        <v>0.69212218649517698</v>
      </c>
      <c r="S2549" s="61">
        <v>0.204983922829582</v>
      </c>
      <c r="T2549" s="61">
        <v>1.3263665594855305E-2</v>
      </c>
      <c r="U2549" s="61">
        <v>0</v>
      </c>
      <c r="V2549" s="61">
        <v>5.0643086816720258E-2</v>
      </c>
      <c r="W2549" s="61">
        <v>3.8987138263665601E-2</v>
      </c>
    </row>
    <row r="2550" spans="1:23" x14ac:dyDescent="0.25">
      <c r="A2550" s="26" t="s">
        <v>5899</v>
      </c>
      <c r="B2550" s="26" t="s">
        <v>5900</v>
      </c>
      <c r="C2550" s="26" t="s">
        <v>158</v>
      </c>
      <c r="D2550" s="26" t="s">
        <v>96</v>
      </c>
      <c r="E2550" s="26">
        <v>817</v>
      </c>
      <c r="F2550" s="26">
        <v>1125</v>
      </c>
      <c r="G2550" s="26" t="s">
        <v>6648</v>
      </c>
      <c r="H2550" s="26" t="s">
        <v>90</v>
      </c>
      <c r="I2550" s="26" t="s">
        <v>147</v>
      </c>
      <c r="J2550" s="26" t="s">
        <v>6648</v>
      </c>
      <c r="K2550" s="62">
        <v>38.59051942</v>
      </c>
      <c r="L2550" s="62">
        <v>60.136157339999997</v>
      </c>
      <c r="M2550" s="62">
        <v>15.05911637</v>
      </c>
      <c r="N2550" s="51">
        <v>0.43995264493714403</v>
      </c>
      <c r="O2550" s="63">
        <v>0.7</v>
      </c>
      <c r="P2550" s="63">
        <v>2.06</v>
      </c>
      <c r="Q2550" s="26" t="s">
        <v>629</v>
      </c>
      <c r="R2550" s="61">
        <v>0.89958940121024367</v>
      </c>
      <c r="S2550" s="61">
        <v>5.1515006270947586E-2</v>
      </c>
      <c r="T2550" s="61">
        <v>2.9763537701853605E-3</v>
      </c>
      <c r="U2550" s="61">
        <v>2.0559814889141742E-2</v>
      </c>
      <c r="V2550" s="61">
        <v>1.0273481592917282E-2</v>
      </c>
      <c r="W2550" s="61">
        <v>1.5085942266564472E-2</v>
      </c>
    </row>
    <row r="2551" spans="1:23" x14ac:dyDescent="0.25">
      <c r="A2551" s="26" t="s">
        <v>5577</v>
      </c>
      <c r="B2551" s="26" t="s">
        <v>5578</v>
      </c>
      <c r="C2551" s="26" t="s">
        <v>158</v>
      </c>
      <c r="D2551" s="26" t="s">
        <v>96</v>
      </c>
      <c r="E2551" s="26">
        <v>3027</v>
      </c>
      <c r="F2551" s="26">
        <v>5592</v>
      </c>
      <c r="G2551" s="26" t="s">
        <v>6631</v>
      </c>
      <c r="H2551" s="26" t="s">
        <v>90</v>
      </c>
      <c r="I2551" s="26" t="s">
        <v>118</v>
      </c>
      <c r="J2551" s="26" t="s">
        <v>6631</v>
      </c>
      <c r="K2551" s="62">
        <v>30.439066560858262</v>
      </c>
      <c r="L2551" s="62">
        <v>30.30536210055034</v>
      </c>
      <c r="M2551" s="62">
        <v>32.679259680352601</v>
      </c>
      <c r="N2551" s="51">
        <v>0.110001149995581</v>
      </c>
      <c r="O2551" s="63">
        <v>2.1648244186338483</v>
      </c>
      <c r="P2551" s="63">
        <v>2.2895350919883066</v>
      </c>
      <c r="Q2551" s="26" t="s">
        <v>629</v>
      </c>
      <c r="R2551" s="61">
        <v>0.79905846575044048</v>
      </c>
      <c r="S2551" s="61">
        <v>0.12496322505511953</v>
      </c>
      <c r="T2551" s="61">
        <v>2.1436231911308489E-3</v>
      </c>
      <c r="U2551" s="61">
        <v>2.351095444044833E-4</v>
      </c>
      <c r="V2551" s="61">
        <v>4.3559120675493793E-2</v>
      </c>
      <c r="W2551" s="61">
        <v>3.0040455783410618E-2</v>
      </c>
    </row>
    <row r="2552" spans="1:23" x14ac:dyDescent="0.25">
      <c r="A2552" s="26" t="s">
        <v>4272</v>
      </c>
      <c r="B2552" s="26" t="s">
        <v>4273</v>
      </c>
      <c r="C2552" s="26" t="s">
        <v>158</v>
      </c>
      <c r="D2552" s="26" t="s">
        <v>96</v>
      </c>
      <c r="E2552" s="26">
        <v>265</v>
      </c>
      <c r="F2552" s="26">
        <v>805</v>
      </c>
      <c r="G2552" s="26" t="s">
        <v>6631</v>
      </c>
      <c r="H2552" s="26" t="s">
        <v>90</v>
      </c>
      <c r="I2552" s="26" t="s">
        <v>130</v>
      </c>
      <c r="J2552" s="26" t="s">
        <v>6631</v>
      </c>
      <c r="K2552" s="62">
        <v>65.532022189999978</v>
      </c>
      <c r="L2552" s="62">
        <v>75.945537069999972</v>
      </c>
      <c r="M2552" s="62">
        <v>42.401991289999998</v>
      </c>
      <c r="N2552" s="51">
        <v>0.42331366429416595</v>
      </c>
      <c r="O2552" s="63">
        <v>7.5999999999999988</v>
      </c>
      <c r="P2552" s="63">
        <v>2.1136895728353871</v>
      </c>
      <c r="Q2552" s="26" t="s">
        <v>629</v>
      </c>
      <c r="R2552" s="61">
        <v>0.76913467461053198</v>
      </c>
      <c r="S2552" s="61">
        <v>8.8616112776107897E-2</v>
      </c>
      <c r="T2552" s="61">
        <v>0</v>
      </c>
      <c r="U2552" s="61">
        <v>0</v>
      </c>
      <c r="V2552" s="61">
        <v>1.2247454834706071E-2</v>
      </c>
      <c r="W2552" s="61">
        <v>0.13000175777865425</v>
      </c>
    </row>
    <row r="2553" spans="1:23" x14ac:dyDescent="0.25">
      <c r="A2553" s="26" t="s">
        <v>5863</v>
      </c>
      <c r="B2553" s="26" t="s">
        <v>5864</v>
      </c>
      <c r="C2553" s="26" t="s">
        <v>158</v>
      </c>
      <c r="D2553" s="26" t="s">
        <v>96</v>
      </c>
      <c r="E2553" s="26">
        <v>1904</v>
      </c>
      <c r="F2553" s="26">
        <v>2602</v>
      </c>
      <c r="G2553" s="26" t="s">
        <v>6648</v>
      </c>
      <c r="H2553" s="26" t="s">
        <v>90</v>
      </c>
      <c r="I2553" s="26" t="s">
        <v>147</v>
      </c>
      <c r="J2553" s="26" t="s">
        <v>6648</v>
      </c>
      <c r="K2553" s="62">
        <v>57.047402920000003</v>
      </c>
      <c r="L2553" s="62">
        <v>56.984367120000002</v>
      </c>
      <c r="M2553" s="62">
        <v>48.823895460000003</v>
      </c>
      <c r="N2553" s="51">
        <v>0.49364242974934902</v>
      </c>
      <c r="O2553" s="63">
        <v>4</v>
      </c>
      <c r="P2553" s="63">
        <v>2.1199999999999997</v>
      </c>
      <c r="Q2553" s="26" t="s">
        <v>629</v>
      </c>
      <c r="R2553" s="61">
        <v>0.78780640681395497</v>
      </c>
      <c r="S2553" s="61">
        <v>0.14447350360442901</v>
      </c>
      <c r="T2553" s="61">
        <v>6.389540226902332E-3</v>
      </c>
      <c r="U2553" s="61">
        <v>0</v>
      </c>
      <c r="V2553" s="61">
        <v>4.4056561685779823E-2</v>
      </c>
      <c r="W2553" s="61">
        <v>1.727398766893385E-2</v>
      </c>
    </row>
    <row r="2554" spans="1:23" x14ac:dyDescent="0.25">
      <c r="A2554" s="26" t="s">
        <v>6439</v>
      </c>
      <c r="B2554" s="26" t="s">
        <v>6440</v>
      </c>
      <c r="C2554" s="26" t="s">
        <v>158</v>
      </c>
      <c r="D2554" s="26" t="s">
        <v>96</v>
      </c>
      <c r="E2554" s="26">
        <v>4570</v>
      </c>
      <c r="F2554" s="26">
        <v>14198</v>
      </c>
      <c r="G2554" s="26" t="s">
        <v>6630</v>
      </c>
      <c r="H2554" s="26" t="s">
        <v>90</v>
      </c>
      <c r="I2554" s="26" t="s">
        <v>147</v>
      </c>
      <c r="J2554" s="26" t="s">
        <v>6630</v>
      </c>
      <c r="K2554" s="62">
        <v>68.311253603601912</v>
      </c>
      <c r="L2554" s="62">
        <v>85.098766673508749</v>
      </c>
      <c r="M2554" s="62">
        <v>42.859196802427746</v>
      </c>
      <c r="N2554" s="51">
        <v>0.397340709517149</v>
      </c>
      <c r="O2554" s="63">
        <v>1.3243592969632962</v>
      </c>
      <c r="P2554" s="63">
        <v>2.6256098127180776</v>
      </c>
      <c r="Q2554" s="26" t="s">
        <v>117</v>
      </c>
      <c r="R2554" s="61">
        <v>0.26558577782770021</v>
      </c>
      <c r="S2554" s="61">
        <v>0.42563229056625479</v>
      </c>
      <c r="T2554" s="61">
        <v>0.20636027362660708</v>
      </c>
      <c r="U2554" s="61">
        <v>1.1295586371461202E-2</v>
      </c>
      <c r="V2554" s="61">
        <v>4.6520017412436235E-2</v>
      </c>
      <c r="W2554" s="61">
        <v>4.4606054195540486E-2</v>
      </c>
    </row>
    <row r="2555" spans="1:23" x14ac:dyDescent="0.25">
      <c r="A2555" s="26" t="s">
        <v>1440</v>
      </c>
      <c r="B2555" s="26" t="s">
        <v>1441</v>
      </c>
      <c r="C2555" s="26" t="s">
        <v>95</v>
      </c>
      <c r="D2555" s="26" t="s">
        <v>96</v>
      </c>
      <c r="E2555" s="26">
        <v>49780</v>
      </c>
      <c r="F2555" s="26">
        <v>156770</v>
      </c>
      <c r="G2555" s="26" t="s">
        <v>6647</v>
      </c>
      <c r="H2555" s="26" t="s">
        <v>90</v>
      </c>
      <c r="I2555" s="26" t="s">
        <v>118</v>
      </c>
      <c r="J2555" s="26" t="s">
        <v>6647</v>
      </c>
      <c r="K2555" s="62">
        <v>49.341865773439046</v>
      </c>
      <c r="L2555" s="62">
        <v>41.021178532982553</v>
      </c>
      <c r="M2555" s="62">
        <v>61.237693921859126</v>
      </c>
      <c r="N2555" s="51">
        <v>0.190470692939752</v>
      </c>
      <c r="O2555" s="63">
        <v>4.2057099673392662</v>
      </c>
      <c r="P2555" s="63">
        <v>3.103580818148834</v>
      </c>
      <c r="Q2555" s="26" t="s">
        <v>117</v>
      </c>
      <c r="R2555" s="61">
        <v>0.38787588256304106</v>
      </c>
      <c r="S2555" s="61">
        <v>0.38748724532368856</v>
      </c>
      <c r="T2555" s="61">
        <v>2.541370234472326E-2</v>
      </c>
      <c r="U2555" s="61">
        <v>2.3795614193021959E-3</v>
      </c>
      <c r="V2555" s="61">
        <v>0.1500609118071885</v>
      </c>
      <c r="W2555" s="61">
        <v>4.6782696542055968E-2</v>
      </c>
    </row>
    <row r="2556" spans="1:23" x14ac:dyDescent="0.25">
      <c r="A2556" s="26" t="s">
        <v>1646</v>
      </c>
      <c r="B2556" s="26" t="s">
        <v>1647</v>
      </c>
      <c r="C2556" s="26" t="s">
        <v>95</v>
      </c>
      <c r="D2556" s="26" t="s">
        <v>96</v>
      </c>
      <c r="E2556" s="26">
        <v>11306</v>
      </c>
      <c r="F2556" s="26">
        <v>36644</v>
      </c>
      <c r="G2556" s="26" t="s">
        <v>6647</v>
      </c>
      <c r="H2556" s="26" t="s">
        <v>90</v>
      </c>
      <c r="I2556" s="26" t="s">
        <v>118</v>
      </c>
      <c r="J2556" s="26" t="s">
        <v>6647</v>
      </c>
      <c r="K2556" s="62">
        <v>25.107583980854763</v>
      </c>
      <c r="L2556" s="62">
        <v>15.72569856225782</v>
      </c>
      <c r="M2556" s="62">
        <v>56.649464922177181</v>
      </c>
      <c r="N2556" s="51">
        <v>7.6931709045424901E-2</v>
      </c>
      <c r="O2556" s="63">
        <v>2.2153538013698126</v>
      </c>
      <c r="P2556" s="63">
        <v>3.3353616140452691</v>
      </c>
      <c r="Q2556" s="26" t="s">
        <v>629</v>
      </c>
      <c r="R2556" s="61">
        <v>0.66091058173480588</v>
      </c>
      <c r="S2556" s="61">
        <v>0.20570983268017567</v>
      </c>
      <c r="T2556" s="61">
        <v>2.4364999944636857E-2</v>
      </c>
      <c r="U2556" s="61">
        <v>3.5268301279282625E-3</v>
      </c>
      <c r="V2556" s="61">
        <v>7.798872115449125E-2</v>
      </c>
      <c r="W2556" s="61">
        <v>2.7499034357962467E-2</v>
      </c>
    </row>
    <row r="2557" spans="1:23" x14ac:dyDescent="0.25">
      <c r="A2557" s="26" t="s">
        <v>3848</v>
      </c>
      <c r="B2557" s="26" t="s">
        <v>3849</v>
      </c>
      <c r="C2557" s="26" t="s">
        <v>158</v>
      </c>
      <c r="D2557" s="26" t="s">
        <v>96</v>
      </c>
      <c r="E2557" s="26">
        <v>2370</v>
      </c>
      <c r="F2557" s="26">
        <v>1600</v>
      </c>
      <c r="G2557" s="26" t="s">
        <v>6631</v>
      </c>
      <c r="H2557" s="26" t="s">
        <v>90</v>
      </c>
      <c r="I2557" s="26" t="s">
        <v>130</v>
      </c>
      <c r="J2557" s="26" t="s">
        <v>6631</v>
      </c>
      <c r="K2557" s="62">
        <v>46.999495709999998</v>
      </c>
      <c r="L2557" s="62">
        <v>36.333837619999997</v>
      </c>
      <c r="M2557" s="62">
        <v>61.46857498</v>
      </c>
      <c r="N2557" s="51">
        <v>0.35833221859041697</v>
      </c>
      <c r="O2557" s="63">
        <v>3.1</v>
      </c>
      <c r="P2557" s="63">
        <v>1.99</v>
      </c>
      <c r="Q2557" s="26" t="s">
        <v>629</v>
      </c>
      <c r="R2557" s="61">
        <v>0.72637316658921725</v>
      </c>
      <c r="S2557" s="61">
        <v>0.13496044970242888</v>
      </c>
      <c r="T2557" s="61">
        <v>0</v>
      </c>
      <c r="U2557" s="61">
        <v>0</v>
      </c>
      <c r="V2557" s="61">
        <v>0.13252228490644732</v>
      </c>
      <c r="W2557" s="61">
        <v>6.1440988019066042E-3</v>
      </c>
    </row>
    <row r="2558" spans="1:23" x14ac:dyDescent="0.25">
      <c r="A2558" s="26" t="s">
        <v>4298</v>
      </c>
      <c r="B2558" s="26" t="s">
        <v>4299</v>
      </c>
      <c r="C2558" s="26" t="s">
        <v>158</v>
      </c>
      <c r="D2558" s="26" t="s">
        <v>96</v>
      </c>
      <c r="E2558" s="26">
        <v>242</v>
      </c>
      <c r="F2558" s="26">
        <v>968</v>
      </c>
      <c r="G2558" s="26" t="s">
        <v>6631</v>
      </c>
      <c r="H2558" s="26" t="s">
        <v>90</v>
      </c>
      <c r="I2558" s="26" t="s">
        <v>118</v>
      </c>
      <c r="J2558" s="26" t="s">
        <v>6631</v>
      </c>
      <c r="K2558" s="62">
        <v>63.6797320231857</v>
      </c>
      <c r="L2558" s="62">
        <v>72.788454358106989</v>
      </c>
      <c r="M2558" s="62">
        <v>42.515861467745388</v>
      </c>
      <c r="N2558" s="51">
        <v>0.30764165305853702</v>
      </c>
      <c r="O2558" s="63">
        <v>1.491864450667042</v>
      </c>
      <c r="P2558" s="63">
        <v>2.7889802300102575</v>
      </c>
      <c r="Q2558" s="26" t="s">
        <v>629</v>
      </c>
      <c r="R2558" s="61">
        <v>0.58407034881018949</v>
      </c>
      <c r="S2558" s="61">
        <v>0.2558608544287469</v>
      </c>
      <c r="T2558" s="61">
        <v>3.6242454949706765E-2</v>
      </c>
      <c r="U2558" s="61">
        <v>1.4891602739400796E-2</v>
      </c>
      <c r="V2558" s="61">
        <v>7.9379153705666616E-2</v>
      </c>
      <c r="W2558" s="61">
        <v>2.9555585366289536E-2</v>
      </c>
    </row>
    <row r="2559" spans="1:23" x14ac:dyDescent="0.25">
      <c r="A2559" s="26" t="s">
        <v>5967</v>
      </c>
      <c r="B2559" s="26" t="s">
        <v>5968</v>
      </c>
      <c r="C2559" s="26" t="s">
        <v>158</v>
      </c>
      <c r="D2559" s="26" t="s">
        <v>96</v>
      </c>
      <c r="E2559" s="26">
        <v>189</v>
      </c>
      <c r="F2559" s="26">
        <v>310</v>
      </c>
      <c r="G2559" s="26" t="s">
        <v>6648</v>
      </c>
      <c r="H2559" s="26" t="s">
        <v>90</v>
      </c>
      <c r="I2559" s="26" t="s">
        <v>147</v>
      </c>
      <c r="J2559" s="26" t="s">
        <v>6648</v>
      </c>
      <c r="K2559" s="62">
        <v>80.005042860000003</v>
      </c>
      <c r="L2559" s="62">
        <v>90.065557240000004</v>
      </c>
      <c r="M2559" s="62">
        <v>54.075917859999997</v>
      </c>
      <c r="N2559" s="51">
        <v>0.628979143798024</v>
      </c>
      <c r="O2559" s="63" t="s">
        <v>89</v>
      </c>
      <c r="P2559" s="63">
        <v>2.4300000000000002</v>
      </c>
      <c r="Q2559" s="26" t="s">
        <v>629</v>
      </c>
      <c r="R2559" s="61">
        <v>0.75192096597145985</v>
      </c>
      <c r="S2559" s="61">
        <v>0.10098792535675083</v>
      </c>
      <c r="T2559" s="61">
        <v>0</v>
      </c>
      <c r="U2559" s="61">
        <v>0</v>
      </c>
      <c r="V2559" s="61">
        <v>0</v>
      </c>
      <c r="W2559" s="61">
        <v>0.14709110867178923</v>
      </c>
    </row>
    <row r="2560" spans="1:23" x14ac:dyDescent="0.25">
      <c r="A2560" s="26" t="s">
        <v>3954</v>
      </c>
      <c r="B2560" s="26" t="s">
        <v>3955</v>
      </c>
      <c r="C2560" s="26" t="s">
        <v>158</v>
      </c>
      <c r="D2560" s="26" t="s">
        <v>96</v>
      </c>
      <c r="E2560" s="26">
        <v>1413</v>
      </c>
      <c r="F2560" s="26">
        <v>4831</v>
      </c>
      <c r="G2560" s="26" t="s">
        <v>6631</v>
      </c>
      <c r="H2560" s="26" t="s">
        <v>90</v>
      </c>
      <c r="I2560" s="26" t="s">
        <v>130</v>
      </c>
      <c r="J2560" s="26" t="s">
        <v>6631</v>
      </c>
      <c r="K2560" s="62">
        <v>61.677718977321938</v>
      </c>
      <c r="L2560" s="62">
        <v>54.086806510287772</v>
      </c>
      <c r="M2560" s="62">
        <v>63.761632719885455</v>
      </c>
      <c r="N2560" s="51">
        <v>0.24286688802065801</v>
      </c>
      <c r="O2560" s="63">
        <v>0.20294800552980125</v>
      </c>
      <c r="P2560" s="63">
        <v>2.4098819882234088</v>
      </c>
      <c r="Q2560" s="26" t="s">
        <v>629</v>
      </c>
      <c r="R2560" s="61">
        <v>0.77663996959564574</v>
      </c>
      <c r="S2560" s="61">
        <v>0.12812351442737138</v>
      </c>
      <c r="T2560" s="61">
        <v>1.0065027958378775E-2</v>
      </c>
      <c r="U2560" s="61">
        <v>7.2639132038307807E-3</v>
      </c>
      <c r="V2560" s="61">
        <v>1.6875869821020902E-5</v>
      </c>
      <c r="W2560" s="61">
        <v>7.7890698944952416E-2</v>
      </c>
    </row>
    <row r="2561" spans="1:23" x14ac:dyDescent="0.25">
      <c r="A2561" s="26" t="s">
        <v>3772</v>
      </c>
      <c r="B2561" s="26" t="s">
        <v>3773</v>
      </c>
      <c r="C2561" s="26" t="s">
        <v>95</v>
      </c>
      <c r="D2561" s="26" t="s">
        <v>96</v>
      </c>
      <c r="E2561" s="26">
        <v>3456</v>
      </c>
      <c r="F2561" s="26">
        <v>11411</v>
      </c>
      <c r="G2561" s="26" t="s">
        <v>6631</v>
      </c>
      <c r="H2561" s="26" t="s">
        <v>90</v>
      </c>
      <c r="I2561" s="26" t="s">
        <v>130</v>
      </c>
      <c r="J2561" s="26" t="s">
        <v>6631</v>
      </c>
      <c r="K2561" s="62">
        <v>88.993948560000007</v>
      </c>
      <c r="L2561" s="62">
        <v>84.442763490000004</v>
      </c>
      <c r="M2561" s="62">
        <v>82.265090229999998</v>
      </c>
      <c r="N2561" s="51">
        <v>0.43883206352049198</v>
      </c>
      <c r="O2561" s="63">
        <v>5.4</v>
      </c>
      <c r="P2561" s="63">
        <v>3.9791576376974471</v>
      </c>
      <c r="Q2561" s="26" t="s">
        <v>117</v>
      </c>
      <c r="R2561" s="61">
        <v>0.12603265613984113</v>
      </c>
      <c r="S2561" s="61">
        <v>0.7021165897516749</v>
      </c>
      <c r="T2561" s="61">
        <v>9.9035321505570567E-2</v>
      </c>
      <c r="U2561" s="61">
        <v>1.6820743964703648E-3</v>
      </c>
      <c r="V2561" s="61">
        <v>5.1640344890963544E-2</v>
      </c>
      <c r="W2561" s="61">
        <v>1.9493013315479361E-2</v>
      </c>
    </row>
    <row r="2562" spans="1:23" x14ac:dyDescent="0.25">
      <c r="A2562" s="26" t="s">
        <v>6479</v>
      </c>
      <c r="B2562" s="26" t="s">
        <v>6480</v>
      </c>
      <c r="C2562" s="26" t="s">
        <v>158</v>
      </c>
      <c r="D2562" s="26" t="s">
        <v>96</v>
      </c>
      <c r="E2562" s="26">
        <v>401</v>
      </c>
      <c r="F2562" s="26">
        <v>1103</v>
      </c>
      <c r="G2562" s="26" t="s">
        <v>6630</v>
      </c>
      <c r="H2562" s="26" t="s">
        <v>90</v>
      </c>
      <c r="I2562" s="26" t="s">
        <v>147</v>
      </c>
      <c r="J2562" s="26" t="s">
        <v>6630</v>
      </c>
      <c r="K2562" s="62">
        <v>16.524552259680355</v>
      </c>
      <c r="L2562" s="62">
        <v>53.849763570092286</v>
      </c>
      <c r="M2562" s="62">
        <v>2.230155647693564</v>
      </c>
      <c r="N2562" s="51">
        <v>0.53081814134535199</v>
      </c>
      <c r="O2562" s="63">
        <v>2.7065747969022467</v>
      </c>
      <c r="P2562" s="63">
        <v>2.3325074022639107</v>
      </c>
      <c r="Q2562" s="26" t="s">
        <v>629</v>
      </c>
      <c r="R2562" s="61">
        <v>0.66076471081137322</v>
      </c>
      <c r="S2562" s="61">
        <v>0.31516530117588454</v>
      </c>
      <c r="T2562" s="61">
        <v>0</v>
      </c>
      <c r="U2562" s="61">
        <v>4.4874533296898828E-4</v>
      </c>
      <c r="V2562" s="61">
        <v>1.2272615571081976E-2</v>
      </c>
      <c r="W2562" s="61">
        <v>1.1348627108691086E-2</v>
      </c>
    </row>
    <row r="2563" spans="1:23" x14ac:dyDescent="0.25">
      <c r="A2563" s="26" t="s">
        <v>3646</v>
      </c>
      <c r="B2563" s="26" t="s">
        <v>3647</v>
      </c>
      <c r="C2563" s="26" t="s">
        <v>95</v>
      </c>
      <c r="D2563" s="26" t="s">
        <v>96</v>
      </c>
      <c r="E2563" s="26">
        <v>7212</v>
      </c>
      <c r="F2563" s="26">
        <v>19832</v>
      </c>
      <c r="G2563" s="26" t="s">
        <v>6631</v>
      </c>
      <c r="H2563" s="26" t="s">
        <v>90</v>
      </c>
      <c r="I2563" s="26" t="s">
        <v>147</v>
      </c>
      <c r="J2563" s="26" t="s">
        <v>6631</v>
      </c>
      <c r="K2563" s="62">
        <v>77.836561336176459</v>
      </c>
      <c r="L2563" s="62">
        <v>59.450652788357786</v>
      </c>
      <c r="M2563" s="62">
        <v>86.692559241655033</v>
      </c>
      <c r="N2563" s="51">
        <v>0.357588155780384</v>
      </c>
      <c r="O2563" s="63">
        <v>8.7131275723353347</v>
      </c>
      <c r="P2563" s="63">
        <v>2.9037623746969188</v>
      </c>
      <c r="Q2563" s="26" t="s">
        <v>629</v>
      </c>
      <c r="R2563" s="61">
        <v>0.60893537990447921</v>
      </c>
      <c r="S2563" s="61">
        <v>0.31469014196592143</v>
      </c>
      <c r="T2563" s="61">
        <v>8.2296006304004316E-3</v>
      </c>
      <c r="U2563" s="61">
        <v>3.0683323476133227E-3</v>
      </c>
      <c r="V2563" s="61">
        <v>1.7606686341160784E-2</v>
      </c>
      <c r="W2563" s="61">
        <v>4.7469858810425015E-2</v>
      </c>
    </row>
    <row r="2564" spans="1:23" x14ac:dyDescent="0.25">
      <c r="A2564" s="26" t="s">
        <v>4324</v>
      </c>
      <c r="B2564" s="26" t="s">
        <v>4325</v>
      </c>
      <c r="C2564" s="26" t="s">
        <v>1174</v>
      </c>
      <c r="D2564" s="26" t="s">
        <v>151</v>
      </c>
      <c r="E2564" s="26">
        <v>5</v>
      </c>
      <c r="F2564" s="26">
        <v>25</v>
      </c>
      <c r="G2564" s="26" t="s">
        <v>6631</v>
      </c>
      <c r="H2564" s="26" t="s">
        <v>6649</v>
      </c>
      <c r="I2564" s="26" t="s">
        <v>118</v>
      </c>
      <c r="J2564" s="26" t="s">
        <v>6631</v>
      </c>
      <c r="K2564" s="62">
        <v>46.26828038</v>
      </c>
      <c r="L2564" s="62">
        <v>30.534543620000001</v>
      </c>
      <c r="M2564" s="62">
        <v>72.072184190000002</v>
      </c>
      <c r="N2564" s="51">
        <v>0.35891436593355203</v>
      </c>
      <c r="O2564" s="63">
        <v>19.700000000000003</v>
      </c>
      <c r="P2564" s="63">
        <v>4.1900000000000004</v>
      </c>
      <c r="Q2564" s="26" t="s">
        <v>117</v>
      </c>
      <c r="R2564" s="61">
        <v>0.21819870009285056</v>
      </c>
      <c r="S2564" s="61">
        <v>0.68848653667595172</v>
      </c>
      <c r="T2564" s="61">
        <v>2.321262766945218E-3</v>
      </c>
      <c r="U2564" s="61">
        <v>0</v>
      </c>
      <c r="V2564" s="61">
        <v>8.0779944289693595E-2</v>
      </c>
      <c r="W2564" s="61">
        <v>1.021355617455896E-2</v>
      </c>
    </row>
    <row r="2565" spans="1:23" x14ac:dyDescent="0.25">
      <c r="A2565" s="26" t="s">
        <v>1816</v>
      </c>
      <c r="B2565" s="26" t="s">
        <v>1817</v>
      </c>
      <c r="C2565" s="26" t="s">
        <v>158</v>
      </c>
      <c r="D2565" s="26" t="s">
        <v>96</v>
      </c>
      <c r="E2565" s="26">
        <v>3472</v>
      </c>
      <c r="F2565" s="26">
        <v>9094</v>
      </c>
      <c r="G2565" s="26" t="s">
        <v>6647</v>
      </c>
      <c r="H2565" s="26" t="s">
        <v>90</v>
      </c>
      <c r="I2565" s="26" t="s">
        <v>130</v>
      </c>
      <c r="J2565" s="26" t="s">
        <v>6647</v>
      </c>
      <c r="K2565" s="62">
        <v>64.102532011663513</v>
      </c>
      <c r="L2565" s="62">
        <v>66.729305344919936</v>
      </c>
      <c r="M2565" s="62">
        <v>45.928452677832503</v>
      </c>
      <c r="N2565" s="51">
        <v>0.24776566073450901</v>
      </c>
      <c r="O2565" s="63">
        <v>2.8831662774815161</v>
      </c>
      <c r="P2565" s="63">
        <v>2.299046331327439</v>
      </c>
      <c r="Q2565" s="26" t="s">
        <v>629</v>
      </c>
      <c r="R2565" s="61">
        <v>0.5950950410596163</v>
      </c>
      <c r="S2565" s="61">
        <v>0.29070806013183098</v>
      </c>
      <c r="T2565" s="61">
        <v>5.7816158249879547E-2</v>
      </c>
      <c r="U2565" s="61">
        <v>7.8066435638662196E-4</v>
      </c>
      <c r="V2565" s="61">
        <v>1.7154385785918207E-2</v>
      </c>
      <c r="W2565" s="61">
        <v>3.844569041636843E-2</v>
      </c>
    </row>
    <row r="2566" spans="1:23" x14ac:dyDescent="0.25">
      <c r="A2566" s="26" t="s">
        <v>3710</v>
      </c>
      <c r="B2566" s="26" t="s">
        <v>3711</v>
      </c>
      <c r="C2566" s="26" t="s">
        <v>95</v>
      </c>
      <c r="D2566" s="26" t="s">
        <v>96</v>
      </c>
      <c r="E2566" s="26">
        <v>4930</v>
      </c>
      <c r="F2566" s="26">
        <v>21036</v>
      </c>
      <c r="G2566" s="26" t="s">
        <v>6631</v>
      </c>
      <c r="H2566" s="26" t="s">
        <v>90</v>
      </c>
      <c r="I2566" s="26" t="s">
        <v>147</v>
      </c>
      <c r="J2566" s="26" t="s">
        <v>6631</v>
      </c>
      <c r="K2566" s="62">
        <v>80.972497888492924</v>
      </c>
      <c r="L2566" s="62">
        <v>74.475751656359208</v>
      </c>
      <c r="M2566" s="62">
        <v>76.736388803549858</v>
      </c>
      <c r="N2566" s="51">
        <v>0.40618156075380196</v>
      </c>
      <c r="O2566" s="63">
        <v>25.391415611694875</v>
      </c>
      <c r="P2566" s="63">
        <v>3.537345821895753</v>
      </c>
      <c r="Q2566" s="26" t="s">
        <v>117</v>
      </c>
      <c r="R2566" s="61">
        <v>0.20043553669353709</v>
      </c>
      <c r="S2566" s="61">
        <v>0.67119096370419273</v>
      </c>
      <c r="T2566" s="61">
        <v>0.10271336319106662</v>
      </c>
      <c r="U2566" s="61">
        <v>7.3226326231692236E-3</v>
      </c>
      <c r="V2566" s="61">
        <v>2.885191856043337E-3</v>
      </c>
      <c r="W2566" s="61">
        <v>1.5452311931991093E-2</v>
      </c>
    </row>
    <row r="2567" spans="1:23" x14ac:dyDescent="0.25">
      <c r="A2567" s="26" t="s">
        <v>1766</v>
      </c>
      <c r="B2567" s="26" t="s">
        <v>1767</v>
      </c>
      <c r="C2567" s="26" t="s">
        <v>158</v>
      </c>
      <c r="D2567" s="26" t="s">
        <v>96</v>
      </c>
      <c r="E2567" s="26">
        <v>5280</v>
      </c>
      <c r="F2567" s="26">
        <v>17516</v>
      </c>
      <c r="G2567" s="26" t="s">
        <v>6647</v>
      </c>
      <c r="H2567" s="26" t="s">
        <v>90</v>
      </c>
      <c r="I2567" s="26" t="s">
        <v>130</v>
      </c>
      <c r="J2567" s="26" t="s">
        <v>6647</v>
      </c>
      <c r="K2567" s="62">
        <v>55.536756973428062</v>
      </c>
      <c r="L2567" s="62">
        <v>65.199567662921879</v>
      </c>
      <c r="M2567" s="62">
        <v>36.768599245073062</v>
      </c>
      <c r="N2567" s="51">
        <v>0.31981979695852497</v>
      </c>
      <c r="O2567" s="63">
        <v>2.3991278756023737</v>
      </c>
      <c r="P2567" s="63">
        <v>3.2169736963669155</v>
      </c>
      <c r="Q2567" s="26" t="s">
        <v>117</v>
      </c>
      <c r="R2567" s="61">
        <v>0.41421079414300721</v>
      </c>
      <c r="S2567" s="61">
        <v>0.46185365570228226</v>
      </c>
      <c r="T2567" s="61">
        <v>8.3825608167847954E-2</v>
      </c>
      <c r="U2567" s="61">
        <v>4.5785105406268508E-5</v>
      </c>
      <c r="V2567" s="61">
        <v>6.2874425876110725E-3</v>
      </c>
      <c r="W2567" s="61">
        <v>3.3776714293845121E-2</v>
      </c>
    </row>
    <row r="2568" spans="1:23" x14ac:dyDescent="0.25">
      <c r="A2568" s="26" t="s">
        <v>1638</v>
      </c>
      <c r="B2568" s="26" t="s">
        <v>1639</v>
      </c>
      <c r="C2568" s="26" t="s">
        <v>158</v>
      </c>
      <c r="D2568" s="26" t="s">
        <v>96</v>
      </c>
      <c r="E2568" s="26">
        <v>12513</v>
      </c>
      <c r="F2568" s="26">
        <v>39478</v>
      </c>
      <c r="G2568" s="26" t="s">
        <v>6647</v>
      </c>
      <c r="H2568" s="26" t="s">
        <v>90</v>
      </c>
      <c r="I2568" s="26" t="s">
        <v>118</v>
      </c>
      <c r="J2568" s="26" t="s">
        <v>6647</v>
      </c>
      <c r="K2568" s="62">
        <v>52.740425049212604</v>
      </c>
      <c r="L2568" s="62">
        <v>68.06869852957135</v>
      </c>
      <c r="M2568" s="62">
        <v>31.338679088724195</v>
      </c>
      <c r="N2568" s="51">
        <v>0.27695305412882998</v>
      </c>
      <c r="O2568" s="63">
        <v>4.8406212962663204</v>
      </c>
      <c r="P2568" s="63">
        <v>2.5817791032467334</v>
      </c>
      <c r="Q2568" s="26" t="s">
        <v>629</v>
      </c>
      <c r="R2568" s="61">
        <v>0.66363804503401946</v>
      </c>
      <c r="S2568" s="61">
        <v>0.19250898224219726</v>
      </c>
      <c r="T2568" s="61">
        <v>3.7638039955024849E-2</v>
      </c>
      <c r="U2568" s="61">
        <v>9.2729247516139246E-4</v>
      </c>
      <c r="V2568" s="61">
        <v>3.0745708314670796E-2</v>
      </c>
      <c r="W2568" s="61">
        <v>7.454193197892614E-2</v>
      </c>
    </row>
    <row r="2569" spans="1:23" x14ac:dyDescent="0.25">
      <c r="A2569" s="26" t="s">
        <v>6491</v>
      </c>
      <c r="B2569" s="26" t="s">
        <v>6492</v>
      </c>
      <c r="C2569" s="26" t="s">
        <v>158</v>
      </c>
      <c r="D2569" s="26" t="s">
        <v>96</v>
      </c>
      <c r="E2569" s="26">
        <v>277</v>
      </c>
      <c r="F2569" s="26">
        <v>303</v>
      </c>
      <c r="G2569" s="26" t="s">
        <v>6630</v>
      </c>
      <c r="H2569" s="26" t="s">
        <v>90</v>
      </c>
      <c r="I2569" s="26" t="s">
        <v>147</v>
      </c>
      <c r="J2569" s="26" t="s">
        <v>6630</v>
      </c>
      <c r="K2569" s="62">
        <v>71.865073114014834</v>
      </c>
      <c r="L2569" s="62">
        <v>75.756234304208746</v>
      </c>
      <c r="M2569" s="62">
        <v>55.671282383182103</v>
      </c>
      <c r="N2569" s="51">
        <v>0.41034408404114203</v>
      </c>
      <c r="O2569" s="63">
        <v>0.18156245561399964</v>
      </c>
      <c r="P2569" s="63">
        <v>2.4802363790580726</v>
      </c>
      <c r="Q2569" s="26" t="s">
        <v>117</v>
      </c>
      <c r="R2569" s="61">
        <v>0.30795774475571686</v>
      </c>
      <c r="S2569" s="61">
        <v>0.41809994432961817</v>
      </c>
      <c r="T2569" s="61">
        <v>0.1672020495318588</v>
      </c>
      <c r="U2569" s="61">
        <v>1.1012011105858777E-2</v>
      </c>
      <c r="V2569" s="61">
        <v>5.3583106606367219E-2</v>
      </c>
      <c r="W2569" s="61">
        <v>4.2145143670580143E-2</v>
      </c>
    </row>
    <row r="2570" spans="1:23" x14ac:dyDescent="0.25">
      <c r="A2570" s="26" t="s">
        <v>3570</v>
      </c>
      <c r="B2570" s="26" t="s">
        <v>3571</v>
      </c>
      <c r="C2570" s="26" t="s">
        <v>95</v>
      </c>
      <c r="D2570" s="26" t="s">
        <v>96</v>
      </c>
      <c r="E2570" s="26">
        <v>12207</v>
      </c>
      <c r="F2570" s="26">
        <v>39756</v>
      </c>
      <c r="G2570" s="26" t="s">
        <v>6631</v>
      </c>
      <c r="H2570" s="26" t="s">
        <v>90</v>
      </c>
      <c r="I2570" s="26" t="s">
        <v>147</v>
      </c>
      <c r="J2570" s="26" t="s">
        <v>6631</v>
      </c>
      <c r="K2570" s="62">
        <v>85.142614390155046</v>
      </c>
      <c r="L2570" s="62">
        <v>74.923553429582313</v>
      </c>
      <c r="M2570" s="62">
        <v>85.122927910587777</v>
      </c>
      <c r="N2570" s="51">
        <v>0.462726511872317</v>
      </c>
      <c r="O2570" s="63">
        <v>1.5958070560357229</v>
      </c>
      <c r="P2570" s="63">
        <v>2.913860003192839</v>
      </c>
      <c r="Q2570" s="26" t="s">
        <v>117</v>
      </c>
      <c r="R2570" s="61">
        <v>0.45821880696125478</v>
      </c>
      <c r="S2570" s="61">
        <v>0.42735395139309068</v>
      </c>
      <c r="T2570" s="61">
        <v>4.5478503774918716E-2</v>
      </c>
      <c r="U2570" s="61">
        <v>3.8367911007419699E-3</v>
      </c>
      <c r="V2570" s="61">
        <v>2.1141320560967413E-2</v>
      </c>
      <c r="W2570" s="61">
        <v>4.3970626209026129E-2</v>
      </c>
    </row>
    <row r="2571" spans="1:23" x14ac:dyDescent="0.25">
      <c r="A2571" s="26" t="s">
        <v>5881</v>
      </c>
      <c r="B2571" s="26" t="s">
        <v>5882</v>
      </c>
      <c r="C2571" s="26" t="s">
        <v>158</v>
      </c>
      <c r="D2571" s="26" t="s">
        <v>96</v>
      </c>
      <c r="E2571" s="26">
        <v>1201</v>
      </c>
      <c r="F2571" s="26">
        <v>4699</v>
      </c>
      <c r="G2571" s="26" t="s">
        <v>6648</v>
      </c>
      <c r="H2571" s="26" t="s">
        <v>90</v>
      </c>
      <c r="I2571" s="26" t="s">
        <v>147</v>
      </c>
      <c r="J2571" s="26" t="s">
        <v>6648</v>
      </c>
      <c r="K2571" s="62">
        <v>73.458478107808887</v>
      </c>
      <c r="L2571" s="62">
        <v>81.675672914700115</v>
      </c>
      <c r="M2571" s="62">
        <v>51.019015255085449</v>
      </c>
      <c r="N2571" s="51">
        <v>0.49560685575443897</v>
      </c>
      <c r="O2571" s="63">
        <v>5.165452103846218</v>
      </c>
      <c r="P2571" s="63">
        <v>2.4997944639080605</v>
      </c>
      <c r="Q2571" s="26" t="s">
        <v>117</v>
      </c>
      <c r="R2571" s="61">
        <v>0.48825406893709689</v>
      </c>
      <c r="S2571" s="61">
        <v>0.35809536036511957</v>
      </c>
      <c r="T2571" s="61">
        <v>0.10072600209919709</v>
      </c>
      <c r="U2571" s="61">
        <v>2.657182017717798E-2</v>
      </c>
      <c r="V2571" s="61">
        <v>1.185570663293338E-2</v>
      </c>
      <c r="W2571" s="61">
        <v>1.4497041788475086E-2</v>
      </c>
    </row>
    <row r="2572" spans="1:23" x14ac:dyDescent="0.25">
      <c r="A2572" s="26" t="s">
        <v>3802</v>
      </c>
      <c r="B2572" s="26" t="s">
        <v>3803</v>
      </c>
      <c r="C2572" s="26" t="s">
        <v>95</v>
      </c>
      <c r="D2572" s="26" t="s">
        <v>96</v>
      </c>
      <c r="E2572" s="26">
        <v>2849</v>
      </c>
      <c r="F2572" s="26">
        <v>15506</v>
      </c>
      <c r="G2572" s="26" t="s">
        <v>6631</v>
      </c>
      <c r="H2572" s="26" t="s">
        <v>90</v>
      </c>
      <c r="I2572" s="26" t="s">
        <v>147</v>
      </c>
      <c r="J2572" s="26" t="s">
        <v>6631</v>
      </c>
      <c r="K2572" s="62">
        <v>85.941195730132691</v>
      </c>
      <c r="L2572" s="62">
        <v>88.646713610163729</v>
      </c>
      <c r="M2572" s="62">
        <v>69.921482436913436</v>
      </c>
      <c r="N2572" s="51">
        <v>0.60401764902961408</v>
      </c>
      <c r="O2572" s="63">
        <v>27.905011378576717</v>
      </c>
      <c r="P2572" s="63">
        <v>4.0181129087213128</v>
      </c>
      <c r="Q2572" s="26" t="s">
        <v>117</v>
      </c>
      <c r="R2572" s="61">
        <v>6.3409049516609486E-2</v>
      </c>
      <c r="S2572" s="61">
        <v>0.9149015461425527</v>
      </c>
      <c r="T2572" s="61">
        <v>9.7067403866688499E-3</v>
      </c>
      <c r="U2572" s="61">
        <v>0</v>
      </c>
      <c r="V2572" s="61">
        <v>5.5233140834612237E-3</v>
      </c>
      <c r="W2572" s="61">
        <v>6.4593498707075881E-3</v>
      </c>
    </row>
    <row r="2573" spans="1:23" x14ac:dyDescent="0.25">
      <c r="A2573" s="26" t="s">
        <v>5851</v>
      </c>
      <c r="B2573" s="26" t="s">
        <v>5852</v>
      </c>
      <c r="C2573" s="26" t="s">
        <v>95</v>
      </c>
      <c r="D2573" s="26" t="s">
        <v>96</v>
      </c>
      <c r="E2573" s="26">
        <v>3169</v>
      </c>
      <c r="F2573" s="26">
        <v>19057</v>
      </c>
      <c r="G2573" s="26" t="s">
        <v>6648</v>
      </c>
      <c r="H2573" s="26" t="s">
        <v>90</v>
      </c>
      <c r="I2573" s="26" t="s">
        <v>147</v>
      </c>
      <c r="J2573" s="26" t="s">
        <v>6648</v>
      </c>
      <c r="K2573" s="62">
        <v>82.198449344424816</v>
      </c>
      <c r="L2573" s="62">
        <v>81.887052449140398</v>
      </c>
      <c r="M2573" s="62">
        <v>71.631039343552473</v>
      </c>
      <c r="N2573" s="51">
        <v>0.74525598214556599</v>
      </c>
      <c r="O2573" s="63">
        <v>29.355488884487308</v>
      </c>
      <c r="P2573" s="63">
        <v>3.9124252556922667</v>
      </c>
      <c r="Q2573" s="26" t="s">
        <v>117</v>
      </c>
      <c r="R2573" s="61">
        <v>7.0833919236716059E-2</v>
      </c>
      <c r="S2573" s="61">
        <v>0.89385039893049278</v>
      </c>
      <c r="T2573" s="61">
        <v>2.6850098712056904E-3</v>
      </c>
      <c r="U2573" s="61">
        <v>4.0248283274701318E-4</v>
      </c>
      <c r="V2573" s="61">
        <v>2.780338045150315E-2</v>
      </c>
      <c r="W2573" s="61">
        <v>4.4248086773353143E-3</v>
      </c>
    </row>
    <row r="2574" spans="1:23" x14ac:dyDescent="0.25">
      <c r="A2574" s="26" t="s">
        <v>4156</v>
      </c>
      <c r="B2574" s="26" t="s">
        <v>4157</v>
      </c>
      <c r="C2574" s="26" t="s">
        <v>95</v>
      </c>
      <c r="D2574" s="26" t="s">
        <v>96</v>
      </c>
      <c r="E2574" s="26">
        <v>415</v>
      </c>
      <c r="F2574" s="26">
        <v>1508</v>
      </c>
      <c r="G2574" s="26" t="s">
        <v>6631</v>
      </c>
      <c r="H2574" s="26" t="s">
        <v>90</v>
      </c>
      <c r="I2574" s="26" t="s">
        <v>147</v>
      </c>
      <c r="J2574" s="26" t="s">
        <v>6631</v>
      </c>
      <c r="K2574" s="62">
        <v>95.852244069999998</v>
      </c>
      <c r="L2574" s="62">
        <v>83.761976799999999</v>
      </c>
      <c r="M2574" s="62">
        <v>96.129433730000002</v>
      </c>
      <c r="N2574" s="51">
        <v>0.57154471544715402</v>
      </c>
      <c r="O2574" s="63">
        <v>17.7</v>
      </c>
      <c r="P2574" s="63">
        <v>3.76</v>
      </c>
      <c r="Q2574" s="26" t="s">
        <v>117</v>
      </c>
      <c r="R2574" s="61">
        <v>0.129764801297648</v>
      </c>
      <c r="S2574" s="61">
        <v>0.86131386861313852</v>
      </c>
      <c r="T2574" s="61">
        <v>7.2992700729927005E-3</v>
      </c>
      <c r="U2574" s="61">
        <v>0</v>
      </c>
      <c r="V2574" s="61">
        <v>0</v>
      </c>
      <c r="W2574" s="61">
        <v>1.6220600162206002E-3</v>
      </c>
    </row>
    <row r="2575" spans="1:23" x14ac:dyDescent="0.25">
      <c r="A2575" s="26" t="s">
        <v>5889</v>
      </c>
      <c r="B2575" s="26" t="s">
        <v>5890</v>
      </c>
      <c r="C2575" s="26" t="s">
        <v>158</v>
      </c>
      <c r="D2575" s="26" t="s">
        <v>96</v>
      </c>
      <c r="E2575" s="26">
        <v>1139</v>
      </c>
      <c r="F2575" s="26">
        <v>2500</v>
      </c>
      <c r="G2575" s="26" t="s">
        <v>6648</v>
      </c>
      <c r="H2575" s="26" t="s">
        <v>90</v>
      </c>
      <c r="I2575" s="26" t="s">
        <v>147</v>
      </c>
      <c r="J2575" s="26" t="s">
        <v>6648</v>
      </c>
      <c r="K2575" s="62">
        <v>80.005042860000017</v>
      </c>
      <c r="L2575" s="62">
        <v>90.065557240000004</v>
      </c>
      <c r="M2575" s="62">
        <v>54.075917860000004</v>
      </c>
      <c r="N2575" s="51">
        <v>0.839100840603063</v>
      </c>
      <c r="O2575" s="63" t="s">
        <v>89</v>
      </c>
      <c r="P2575" s="63">
        <v>2.380180126266711</v>
      </c>
      <c r="Q2575" s="26" t="s">
        <v>629</v>
      </c>
      <c r="R2575" s="61">
        <v>0.67512374527626717</v>
      </c>
      <c r="S2575" s="61">
        <v>0.22259009889470316</v>
      </c>
      <c r="T2575" s="61">
        <v>2.6467721711548723E-3</v>
      </c>
      <c r="U2575" s="61">
        <v>3.0898675182238333E-2</v>
      </c>
      <c r="V2575" s="61">
        <v>9.2651093641354845E-3</v>
      </c>
      <c r="W2575" s="61">
        <v>5.9475599111501042E-2</v>
      </c>
    </row>
    <row r="2576" spans="1:23" x14ac:dyDescent="0.25">
      <c r="A2576" s="26" t="s">
        <v>5873</v>
      </c>
      <c r="B2576" s="26" t="s">
        <v>5874</v>
      </c>
      <c r="C2576" s="26" t="s">
        <v>158</v>
      </c>
      <c r="D2576" s="26" t="s">
        <v>96</v>
      </c>
      <c r="E2576" s="26">
        <v>1318</v>
      </c>
      <c r="F2576" s="26">
        <v>2691</v>
      </c>
      <c r="G2576" s="26" t="s">
        <v>6648</v>
      </c>
      <c r="H2576" s="26" t="s">
        <v>90</v>
      </c>
      <c r="I2576" s="26" t="s">
        <v>147</v>
      </c>
      <c r="J2576" s="26" t="s">
        <v>6648</v>
      </c>
      <c r="K2576" s="62">
        <v>16.392281327374771</v>
      </c>
      <c r="L2576" s="62">
        <v>53.941079747099423</v>
      </c>
      <c r="M2576" s="62">
        <v>1.9607832999909214</v>
      </c>
      <c r="N2576" s="51">
        <v>0.52345944519929499</v>
      </c>
      <c r="O2576" s="63">
        <v>2.704920383240573</v>
      </c>
      <c r="P2576" s="63">
        <v>2.3306536755696321</v>
      </c>
      <c r="Q2576" s="26" t="s">
        <v>629</v>
      </c>
      <c r="R2576" s="61">
        <v>0.77879735795096749</v>
      </c>
      <c r="S2576" s="61">
        <v>0.20843345983362421</v>
      </c>
      <c r="T2576" s="61">
        <v>0</v>
      </c>
      <c r="U2576" s="61">
        <v>3.6747180876252957E-4</v>
      </c>
      <c r="V2576" s="61">
        <v>7.0080489531462618E-3</v>
      </c>
      <c r="W2576" s="61">
        <v>5.393661453499502E-3</v>
      </c>
    </row>
    <row r="2577" spans="1:23" x14ac:dyDescent="0.25">
      <c r="A2577" s="26" t="s">
        <v>3630</v>
      </c>
      <c r="B2577" s="26" t="s">
        <v>3631</v>
      </c>
      <c r="C2577" s="26" t="s">
        <v>95</v>
      </c>
      <c r="D2577" s="26" t="s">
        <v>96</v>
      </c>
      <c r="E2577" s="26">
        <v>8126</v>
      </c>
      <c r="F2577" s="26">
        <v>32517</v>
      </c>
      <c r="G2577" s="26" t="s">
        <v>6631</v>
      </c>
      <c r="H2577" s="26" t="s">
        <v>90</v>
      </c>
      <c r="I2577" s="26" t="s">
        <v>130</v>
      </c>
      <c r="J2577" s="26" t="s">
        <v>6631</v>
      </c>
      <c r="K2577" s="62">
        <v>72.30880275681713</v>
      </c>
      <c r="L2577" s="62">
        <v>74.998959133498602</v>
      </c>
      <c r="M2577" s="62">
        <v>59.553142461603656</v>
      </c>
      <c r="N2577" s="51">
        <v>0.47464623617074703</v>
      </c>
      <c r="O2577" s="63">
        <v>11.056928969606172</v>
      </c>
      <c r="P2577" s="63">
        <v>3.6187085578658404</v>
      </c>
      <c r="Q2577" s="26" t="s">
        <v>117</v>
      </c>
      <c r="R2577" s="61">
        <v>0.25579823477316244</v>
      </c>
      <c r="S2577" s="61">
        <v>0.69638784676227661</v>
      </c>
      <c r="T2577" s="61">
        <v>2.0310891997825983E-2</v>
      </c>
      <c r="U2577" s="61">
        <v>4.8462472764357091E-3</v>
      </c>
      <c r="V2577" s="61">
        <v>5.0690442673546254E-3</v>
      </c>
      <c r="W2577" s="61">
        <v>1.7587734922945006E-2</v>
      </c>
    </row>
    <row r="2578" spans="1:23" x14ac:dyDescent="0.25">
      <c r="A2578" s="26" t="s">
        <v>3594</v>
      </c>
      <c r="B2578" s="26" t="s">
        <v>3595</v>
      </c>
      <c r="C2578" s="26" t="s">
        <v>95</v>
      </c>
      <c r="D2578" s="26" t="s">
        <v>96</v>
      </c>
      <c r="E2578" s="26">
        <v>9983</v>
      </c>
      <c r="F2578" s="26">
        <v>51428</v>
      </c>
      <c r="G2578" s="26" t="s">
        <v>6631</v>
      </c>
      <c r="H2578" s="26" t="s">
        <v>90</v>
      </c>
      <c r="I2578" s="26" t="s">
        <v>147</v>
      </c>
      <c r="J2578" s="26" t="s">
        <v>6631</v>
      </c>
      <c r="K2578" s="62">
        <v>85.531868186863647</v>
      </c>
      <c r="L2578" s="62">
        <v>86.789159918879278</v>
      </c>
      <c r="M2578" s="62">
        <v>71.890877775563709</v>
      </c>
      <c r="N2578" s="51">
        <v>0.52862662250473702</v>
      </c>
      <c r="O2578" s="63">
        <v>28.803622355734294</v>
      </c>
      <c r="P2578" s="63">
        <v>3.7681672056520492</v>
      </c>
      <c r="Q2578" s="26" t="s">
        <v>117</v>
      </c>
      <c r="R2578" s="61">
        <v>3.9613817031462481E-2</v>
      </c>
      <c r="S2578" s="61">
        <v>0.82360403037044339</v>
      </c>
      <c r="T2578" s="61">
        <v>5.7836946435165107E-3</v>
      </c>
      <c r="U2578" s="61">
        <v>1.1301369722566896E-3</v>
      </c>
      <c r="V2578" s="61">
        <v>0.12677697057267567</v>
      </c>
      <c r="W2578" s="61">
        <v>3.0913504096451135E-3</v>
      </c>
    </row>
    <row r="2579" spans="1:23" x14ac:dyDescent="0.25">
      <c r="A2579" s="26" t="s">
        <v>4322</v>
      </c>
      <c r="B2579" s="26" t="s">
        <v>4323</v>
      </c>
      <c r="C2579" s="26" t="s">
        <v>1174</v>
      </c>
      <c r="D2579" s="26" t="s">
        <v>151</v>
      </c>
      <c r="E2579" s="26">
        <v>1</v>
      </c>
      <c r="F2579" s="26">
        <v>56</v>
      </c>
      <c r="G2579" s="26" t="s">
        <v>6631</v>
      </c>
      <c r="H2579" s="26" t="s">
        <v>6649</v>
      </c>
      <c r="I2579" s="26" t="s">
        <v>118</v>
      </c>
      <c r="J2579" s="26" t="s">
        <v>6631</v>
      </c>
      <c r="K2579" s="62">
        <v>46.26828038</v>
      </c>
      <c r="L2579" s="62">
        <v>30.534543620000001</v>
      </c>
      <c r="M2579" s="62">
        <v>72.072184190000002</v>
      </c>
      <c r="N2579" s="51">
        <v>0.35891436593355203</v>
      </c>
      <c r="O2579" s="63">
        <v>19.7</v>
      </c>
      <c r="P2579" s="63">
        <v>4.1900000000000004</v>
      </c>
      <c r="Q2579" s="26" t="s">
        <v>117</v>
      </c>
      <c r="R2579" s="61">
        <v>0.2181987000928505</v>
      </c>
      <c r="S2579" s="61">
        <v>0.68848653667595172</v>
      </c>
      <c r="T2579" s="61">
        <v>2.321262766945218E-3</v>
      </c>
      <c r="U2579" s="61">
        <v>0</v>
      </c>
      <c r="V2579" s="61">
        <v>8.0779944289693595E-2</v>
      </c>
      <c r="W2579" s="61">
        <v>1.021355617455896E-2</v>
      </c>
    </row>
    <row r="2580" spans="1:23" x14ac:dyDescent="0.25">
      <c r="A2580" s="26" t="s">
        <v>3406</v>
      </c>
      <c r="B2580" s="26" t="s">
        <v>3407</v>
      </c>
      <c r="C2580" s="26" t="s">
        <v>95</v>
      </c>
      <c r="D2580" s="26" t="s">
        <v>96</v>
      </c>
      <c r="E2580" s="26">
        <v>64693</v>
      </c>
      <c r="F2580" s="26">
        <v>266213</v>
      </c>
      <c r="G2580" s="26" t="s">
        <v>6631</v>
      </c>
      <c r="H2580" s="26" t="s">
        <v>90</v>
      </c>
      <c r="I2580" s="26" t="s">
        <v>130</v>
      </c>
      <c r="J2580" s="26" t="s">
        <v>6631</v>
      </c>
      <c r="K2580" s="62">
        <v>67.409941080127183</v>
      </c>
      <c r="L2580" s="62">
        <v>68.435719159806794</v>
      </c>
      <c r="M2580" s="62">
        <v>58.350565118872026</v>
      </c>
      <c r="N2580" s="51">
        <v>0.39870009450487104</v>
      </c>
      <c r="O2580" s="63">
        <v>8.328558836845243</v>
      </c>
      <c r="P2580" s="63">
        <v>3.1830682464165165</v>
      </c>
      <c r="Q2580" s="26" t="s">
        <v>117</v>
      </c>
      <c r="R2580" s="61">
        <v>0.34973843309702379</v>
      </c>
      <c r="S2580" s="61">
        <v>0.52238781535609813</v>
      </c>
      <c r="T2580" s="61">
        <v>4.8140095548964833E-2</v>
      </c>
      <c r="U2580" s="61">
        <v>2.0144600151842536E-3</v>
      </c>
      <c r="V2580" s="61">
        <v>4.2119865752146365E-2</v>
      </c>
      <c r="W2580" s="61">
        <v>3.559933023058217E-2</v>
      </c>
    </row>
    <row r="2581" spans="1:23" x14ac:dyDescent="0.25">
      <c r="A2581" s="26" t="s">
        <v>5907</v>
      </c>
      <c r="B2581" s="26" t="s">
        <v>5908</v>
      </c>
      <c r="C2581" s="26" t="s">
        <v>158</v>
      </c>
      <c r="D2581" s="26" t="s">
        <v>96</v>
      </c>
      <c r="E2581" s="26">
        <v>641</v>
      </c>
      <c r="F2581" s="26">
        <v>2253</v>
      </c>
      <c r="G2581" s="26" t="s">
        <v>6648</v>
      </c>
      <c r="H2581" s="26" t="s">
        <v>90</v>
      </c>
      <c r="I2581" s="26" t="s">
        <v>147</v>
      </c>
      <c r="J2581" s="26" t="s">
        <v>6648</v>
      </c>
      <c r="K2581" s="62">
        <v>63.640948059999999</v>
      </c>
      <c r="L2581" s="62">
        <v>72.793746850000005</v>
      </c>
      <c r="M2581" s="62">
        <v>42.426882390000003</v>
      </c>
      <c r="N2581" s="51">
        <v>0.45038907639861203</v>
      </c>
      <c r="O2581" s="63">
        <v>1.5</v>
      </c>
      <c r="P2581" s="63">
        <v>2.79</v>
      </c>
      <c r="Q2581" s="26" t="s">
        <v>117</v>
      </c>
      <c r="R2581" s="61">
        <v>0.47069970587707372</v>
      </c>
      <c r="S2581" s="61">
        <v>0.32787648286341209</v>
      </c>
      <c r="T2581" s="61">
        <v>5.7827912682346876E-2</v>
      </c>
      <c r="U2581" s="61">
        <v>2.9370972895640453E-2</v>
      </c>
      <c r="V2581" s="61">
        <v>4.7560484846869769E-2</v>
      </c>
      <c r="W2581" s="61">
        <v>6.666444083465714E-2</v>
      </c>
    </row>
    <row r="2582" spans="1:23" x14ac:dyDescent="0.25">
      <c r="A2582" s="26" t="s">
        <v>3738</v>
      </c>
      <c r="B2582" s="26" t="s">
        <v>3739</v>
      </c>
      <c r="C2582" s="26" t="s">
        <v>95</v>
      </c>
      <c r="D2582" s="26" t="s">
        <v>96</v>
      </c>
      <c r="E2582" s="26">
        <v>4246</v>
      </c>
      <c r="F2582" s="26">
        <v>19669</v>
      </c>
      <c r="G2582" s="26" t="s">
        <v>6631</v>
      </c>
      <c r="H2582" s="26" t="s">
        <v>90</v>
      </c>
      <c r="I2582" s="26" t="s">
        <v>147</v>
      </c>
      <c r="J2582" s="26" t="s">
        <v>6631</v>
      </c>
      <c r="K2582" s="62">
        <v>78.17431842254409</v>
      </c>
      <c r="L2582" s="62">
        <v>77.008420026630219</v>
      </c>
      <c r="M2582" s="62">
        <v>68.314637291526395</v>
      </c>
      <c r="N2582" s="51">
        <v>0.61632660419040497</v>
      </c>
      <c r="O2582" s="63">
        <v>31.08702581447994</v>
      </c>
      <c r="P2582" s="63">
        <v>4.1345487090947062</v>
      </c>
      <c r="Q2582" s="26" t="s">
        <v>117</v>
      </c>
      <c r="R2582" s="61">
        <v>7.9625271262178068E-2</v>
      </c>
      <c r="S2582" s="61">
        <v>0.89337535396736645</v>
      </c>
      <c r="T2582" s="61">
        <v>6.0443371689723642E-3</v>
      </c>
      <c r="U2582" s="61">
        <v>1.3826193852991989E-3</v>
      </c>
      <c r="V2582" s="61">
        <v>1.2709420136588595E-2</v>
      </c>
      <c r="W2582" s="61">
        <v>6.8629980795953394E-3</v>
      </c>
    </row>
    <row r="2583" spans="1:23" x14ac:dyDescent="0.25">
      <c r="A2583" s="26" t="s">
        <v>5473</v>
      </c>
      <c r="B2583" s="26" t="s">
        <v>5474</v>
      </c>
      <c r="C2583" s="26" t="s">
        <v>158</v>
      </c>
      <c r="D2583" s="26" t="s">
        <v>96</v>
      </c>
      <c r="E2583" s="26">
        <v>13</v>
      </c>
      <c r="F2583" s="26">
        <v>36</v>
      </c>
      <c r="G2583" s="26" t="s">
        <v>6631</v>
      </c>
      <c r="H2583" s="26" t="s">
        <v>90</v>
      </c>
      <c r="I2583" s="26" t="s">
        <v>147</v>
      </c>
      <c r="J2583" s="26" t="s">
        <v>6631</v>
      </c>
      <c r="K2583" s="62">
        <v>65.532022190000006</v>
      </c>
      <c r="L2583" s="62">
        <v>75.945537069999986</v>
      </c>
      <c r="M2583" s="62">
        <v>42.401991289999998</v>
      </c>
      <c r="N2583" s="51">
        <v>0.42100283822138101</v>
      </c>
      <c r="O2583" s="63">
        <v>7.5999999999999988</v>
      </c>
      <c r="P2583" s="63">
        <v>2.1</v>
      </c>
      <c r="Q2583" s="26" t="s">
        <v>629</v>
      </c>
      <c r="R2583" s="61">
        <v>0.77199621570482502</v>
      </c>
      <c r="S2583" s="61">
        <v>8.7984862819299903E-2</v>
      </c>
      <c r="T2583" s="61">
        <v>0</v>
      </c>
      <c r="U2583" s="61">
        <v>0</v>
      </c>
      <c r="V2583" s="61">
        <v>1.2298959318826868E-2</v>
      </c>
      <c r="W2583" s="61">
        <v>0.12771996215704826</v>
      </c>
    </row>
    <row r="2584" spans="1:23" x14ac:dyDescent="0.25">
      <c r="A2584" s="26" t="s">
        <v>5056</v>
      </c>
      <c r="B2584" s="26" t="s">
        <v>5057</v>
      </c>
      <c r="C2584" s="26" t="s">
        <v>1174</v>
      </c>
      <c r="D2584" s="26" t="s">
        <v>151</v>
      </c>
      <c r="E2584" s="26">
        <v>36</v>
      </c>
      <c r="F2584" s="26">
        <v>101</v>
      </c>
      <c r="G2584" s="26" t="s">
        <v>6631</v>
      </c>
      <c r="H2584" s="26" t="s">
        <v>90</v>
      </c>
      <c r="I2584" s="26" t="s">
        <v>147</v>
      </c>
      <c r="J2584" s="26" t="s">
        <v>6631</v>
      </c>
      <c r="K2584" s="62">
        <v>2.244074634</v>
      </c>
      <c r="L2584" s="62">
        <v>5.2319717600000004</v>
      </c>
      <c r="M2584" s="62">
        <v>3.5718730550000002</v>
      </c>
      <c r="N2584" s="51">
        <v>0.33333333333333298</v>
      </c>
      <c r="O2584" s="63">
        <v>2.4</v>
      </c>
      <c r="P2584" s="63">
        <v>2.41</v>
      </c>
      <c r="Q2584" s="26" t="s">
        <v>629</v>
      </c>
      <c r="R2584" s="61">
        <v>0.56457564575645758</v>
      </c>
      <c r="S2584" s="61">
        <v>0.39606396063960647</v>
      </c>
      <c r="T2584" s="61">
        <v>0</v>
      </c>
      <c r="U2584" s="61">
        <v>0</v>
      </c>
      <c r="V2584" s="61">
        <v>0</v>
      </c>
      <c r="W2584" s="61">
        <v>3.9360393603936041E-2</v>
      </c>
    </row>
    <row r="2585" spans="1:23" x14ac:dyDescent="0.25">
      <c r="A2585" s="26" t="s">
        <v>3324</v>
      </c>
      <c r="B2585" s="26" t="s">
        <v>3325</v>
      </c>
      <c r="C2585" s="26" t="s">
        <v>95</v>
      </c>
      <c r="D2585" s="26" t="s">
        <v>96</v>
      </c>
      <c r="E2585" s="26">
        <v>9</v>
      </c>
      <c r="F2585" s="26">
        <v>28</v>
      </c>
      <c r="G2585" s="26" t="s">
        <v>6647</v>
      </c>
      <c r="H2585" s="26" t="s">
        <v>90</v>
      </c>
      <c r="I2585" s="26" t="s">
        <v>118</v>
      </c>
      <c r="J2585" s="26" t="s">
        <v>6647</v>
      </c>
      <c r="K2585" s="62">
        <v>29.13514876</v>
      </c>
      <c r="L2585" s="62">
        <v>22.894604139999998</v>
      </c>
      <c r="M2585" s="62">
        <v>44.704418169999997</v>
      </c>
      <c r="N2585" s="51">
        <v>3.7393162393162399E-2</v>
      </c>
      <c r="O2585" s="63">
        <v>4.9000000000000004</v>
      </c>
      <c r="P2585" s="63">
        <v>3.01</v>
      </c>
      <c r="Q2585" s="26" t="s">
        <v>117</v>
      </c>
      <c r="R2585" s="61">
        <v>0.46741452991452997</v>
      </c>
      <c r="S2585" s="61">
        <v>0.2264957264957265</v>
      </c>
      <c r="T2585" s="61">
        <v>5.2884615384615384E-2</v>
      </c>
      <c r="U2585" s="61">
        <v>0</v>
      </c>
      <c r="V2585" s="61">
        <v>0.23450854700854701</v>
      </c>
      <c r="W2585" s="61">
        <v>1.8696581196581196E-2</v>
      </c>
    </row>
    <row r="2586" spans="1:23" x14ac:dyDescent="0.25">
      <c r="A2586" s="26" t="s">
        <v>1377</v>
      </c>
      <c r="B2586" s="26" t="s">
        <v>1378</v>
      </c>
      <c r="C2586" s="26" t="s">
        <v>158</v>
      </c>
      <c r="D2586" s="26" t="s">
        <v>96</v>
      </c>
      <c r="E2586" s="26">
        <v>25</v>
      </c>
      <c r="F2586" s="26">
        <v>100</v>
      </c>
      <c r="G2586" s="26" t="s">
        <v>6631</v>
      </c>
      <c r="H2586" s="26" t="s">
        <v>90</v>
      </c>
      <c r="I2586" s="26" t="s">
        <v>89</v>
      </c>
      <c r="J2586" s="26" t="s">
        <v>6631</v>
      </c>
      <c r="K2586" s="62">
        <v>57.047402920000003</v>
      </c>
      <c r="L2586" s="62">
        <v>56.984367120000002</v>
      </c>
      <c r="M2586" s="62">
        <v>48.82389546000001</v>
      </c>
      <c r="N2586" s="51">
        <v>0.39096573208722701</v>
      </c>
      <c r="O2586" s="63">
        <v>4</v>
      </c>
      <c r="P2586" s="63">
        <v>1.91</v>
      </c>
      <c r="Q2586" s="26" t="s">
        <v>629</v>
      </c>
      <c r="R2586" s="61">
        <v>0.76479750778816213</v>
      </c>
      <c r="S2586" s="61">
        <v>6.2305295950155763E-2</v>
      </c>
      <c r="T2586" s="61">
        <v>0</v>
      </c>
      <c r="U2586" s="61">
        <v>1.8691588785046728E-2</v>
      </c>
      <c r="V2586" s="61">
        <v>0</v>
      </c>
      <c r="W2586" s="61">
        <v>0.1542056074766355</v>
      </c>
    </row>
    <row r="2587" spans="1:23" x14ac:dyDescent="0.25">
      <c r="A2587" s="26" t="s">
        <v>5475</v>
      </c>
      <c r="B2587" s="26" t="s">
        <v>5476</v>
      </c>
      <c r="C2587" s="26" t="s">
        <v>95</v>
      </c>
      <c r="D2587" s="26" t="s">
        <v>96</v>
      </c>
      <c r="E2587" s="26">
        <v>12</v>
      </c>
      <c r="F2587" s="26">
        <v>29</v>
      </c>
      <c r="G2587" s="26" t="s">
        <v>6631</v>
      </c>
      <c r="H2587" s="26" t="s">
        <v>90</v>
      </c>
      <c r="I2587" s="26" t="s">
        <v>118</v>
      </c>
      <c r="J2587" s="26" t="s">
        <v>6631</v>
      </c>
      <c r="K2587" s="62">
        <v>93.948562780000003</v>
      </c>
      <c r="L2587" s="62">
        <v>86.749873930000007</v>
      </c>
      <c r="M2587" s="62">
        <v>91.001866829999997</v>
      </c>
      <c r="N2587" s="51">
        <v>0.37598425196850399</v>
      </c>
      <c r="O2587" s="63">
        <v>12.8</v>
      </c>
      <c r="P2587" s="63">
        <v>3.53</v>
      </c>
      <c r="Q2587" s="26" t="s">
        <v>117</v>
      </c>
      <c r="R2587" s="61">
        <v>0.21948818897637795</v>
      </c>
      <c r="S2587" s="61">
        <v>0.77657480314960625</v>
      </c>
      <c r="T2587" s="61">
        <v>0</v>
      </c>
      <c r="U2587" s="61">
        <v>0</v>
      </c>
      <c r="V2587" s="61">
        <v>0</v>
      </c>
      <c r="W2587" s="61">
        <v>3.937007874015748E-3</v>
      </c>
    </row>
    <row r="2588" spans="1:23" x14ac:dyDescent="0.25">
      <c r="A2588" s="26" t="s">
        <v>3040</v>
      </c>
      <c r="B2588" s="26" t="s">
        <v>3041</v>
      </c>
      <c r="C2588" s="26" t="s">
        <v>1174</v>
      </c>
      <c r="D2588" s="26" t="s">
        <v>151</v>
      </c>
      <c r="E2588" s="26">
        <v>30</v>
      </c>
      <c r="F2588" s="26">
        <v>54</v>
      </c>
      <c r="G2588" s="26" t="s">
        <v>6647</v>
      </c>
      <c r="H2588" s="26" t="s">
        <v>90</v>
      </c>
      <c r="I2588" s="26" t="s">
        <v>118</v>
      </c>
      <c r="J2588" s="26" t="s">
        <v>6647</v>
      </c>
      <c r="K2588" s="62">
        <v>49.89914271</v>
      </c>
      <c r="L2588" s="62">
        <v>39.309127580000002</v>
      </c>
      <c r="M2588" s="62">
        <v>62.501555690000004</v>
      </c>
      <c r="N2588" s="51">
        <v>0.23499999999999999</v>
      </c>
      <c r="O2588" s="63">
        <v>3.4</v>
      </c>
      <c r="P2588" s="63">
        <v>2.67</v>
      </c>
      <c r="Q2588" s="26" t="s">
        <v>629</v>
      </c>
      <c r="R2588" s="61">
        <v>0.69212218649517676</v>
      </c>
      <c r="S2588" s="61">
        <v>0.20498392282958203</v>
      </c>
      <c r="T2588" s="61">
        <v>1.3263665594855305E-2</v>
      </c>
      <c r="U2588" s="61">
        <v>0</v>
      </c>
      <c r="V2588" s="61">
        <v>5.0643086816720258E-2</v>
      </c>
      <c r="W2588" s="61">
        <v>3.8987138263665601E-2</v>
      </c>
    </row>
    <row r="2589" spans="1:23" x14ac:dyDescent="0.25">
      <c r="A2589" s="26" t="s">
        <v>4544</v>
      </c>
      <c r="B2589" s="26" t="s">
        <v>4545</v>
      </c>
      <c r="C2589" s="26" t="s">
        <v>95</v>
      </c>
      <c r="D2589" s="26" t="s">
        <v>96</v>
      </c>
      <c r="E2589" s="26">
        <v>110</v>
      </c>
      <c r="F2589" s="26">
        <v>380</v>
      </c>
      <c r="G2589" s="26" t="s">
        <v>6631</v>
      </c>
      <c r="H2589" s="26" t="s">
        <v>90</v>
      </c>
      <c r="I2589" s="26" t="s">
        <v>118</v>
      </c>
      <c r="J2589" s="26" t="s">
        <v>6631</v>
      </c>
      <c r="K2589" s="62">
        <v>95.852244069999983</v>
      </c>
      <c r="L2589" s="62">
        <v>83.761976799999999</v>
      </c>
      <c r="M2589" s="62">
        <v>96.129433730000002</v>
      </c>
      <c r="N2589" s="51">
        <v>0.33358477758258304</v>
      </c>
      <c r="O2589" s="63">
        <v>17.7</v>
      </c>
      <c r="P2589" s="63">
        <v>3.76</v>
      </c>
      <c r="Q2589" s="26" t="s">
        <v>117</v>
      </c>
      <c r="R2589" s="61">
        <v>0.47241396843517047</v>
      </c>
      <c r="S2589" s="61">
        <v>0.46895389698106499</v>
      </c>
      <c r="T2589" s="61">
        <v>1.2760480799398545E-2</v>
      </c>
      <c r="U2589" s="61">
        <v>0</v>
      </c>
      <c r="V2589" s="61">
        <v>0</v>
      </c>
      <c r="W2589" s="61">
        <v>4.5871653784365883E-2</v>
      </c>
    </row>
    <row r="2590" spans="1:23" x14ac:dyDescent="0.25">
      <c r="A2590" s="26" t="s">
        <v>5350</v>
      </c>
      <c r="B2590" s="26" t="s">
        <v>5351</v>
      </c>
      <c r="C2590" s="26" t="s">
        <v>1174</v>
      </c>
      <c r="D2590" s="26" t="s">
        <v>151</v>
      </c>
      <c r="E2590" s="26">
        <v>19</v>
      </c>
      <c r="F2590" s="26">
        <v>54</v>
      </c>
      <c r="G2590" s="26" t="s">
        <v>6631</v>
      </c>
      <c r="H2590" s="26" t="s">
        <v>90</v>
      </c>
      <c r="I2590" s="26" t="s">
        <v>89</v>
      </c>
      <c r="J2590" s="26" t="s">
        <v>6631</v>
      </c>
      <c r="K2590" s="62">
        <v>65.746343920000001</v>
      </c>
      <c r="L2590" s="62">
        <v>64.788199700000007</v>
      </c>
      <c r="M2590" s="62">
        <v>56.913503419999998</v>
      </c>
      <c r="N2590" s="51">
        <v>0.55353901996370203</v>
      </c>
      <c r="O2590" s="63">
        <v>28.3</v>
      </c>
      <c r="P2590" s="63">
        <v>3.58</v>
      </c>
      <c r="Q2590" s="26" t="s">
        <v>117</v>
      </c>
      <c r="R2590" s="61">
        <v>5.0816696914700546E-2</v>
      </c>
      <c r="S2590" s="61">
        <v>0.94010889292196009</v>
      </c>
      <c r="T2590" s="61">
        <v>0</v>
      </c>
      <c r="U2590" s="61">
        <v>0</v>
      </c>
      <c r="V2590" s="61">
        <v>0</v>
      </c>
      <c r="W2590" s="61">
        <v>9.0744101633393835E-3</v>
      </c>
    </row>
    <row r="2591" spans="1:23" x14ac:dyDescent="0.25">
      <c r="A2591" s="26" t="s">
        <v>5623</v>
      </c>
      <c r="B2591" s="26" t="s">
        <v>5624</v>
      </c>
      <c r="C2591" s="26" t="s">
        <v>158</v>
      </c>
      <c r="D2591" s="26" t="s">
        <v>96</v>
      </c>
      <c r="E2591" s="26">
        <v>73</v>
      </c>
      <c r="F2591" s="26">
        <v>148</v>
      </c>
      <c r="G2591" s="26" t="s">
        <v>6631</v>
      </c>
      <c r="H2591" s="26" t="s">
        <v>90</v>
      </c>
      <c r="I2591" s="26" t="s">
        <v>118</v>
      </c>
      <c r="J2591" s="26" t="s">
        <v>6631</v>
      </c>
      <c r="K2591" s="62">
        <v>29.87897126</v>
      </c>
      <c r="L2591" s="62">
        <v>29.87897126</v>
      </c>
      <c r="M2591" s="62">
        <v>32.121966399999998</v>
      </c>
      <c r="N2591" s="51">
        <v>0.13093289689034399</v>
      </c>
      <c r="O2591" s="63">
        <v>2.2000000000000002</v>
      </c>
      <c r="P2591" s="63">
        <v>2.25</v>
      </c>
      <c r="Q2591" s="26" t="s">
        <v>629</v>
      </c>
      <c r="R2591" s="61">
        <v>0.79050736497545004</v>
      </c>
      <c r="S2591" s="61">
        <v>0.14075286415711949</v>
      </c>
      <c r="T2591" s="61">
        <v>0</v>
      </c>
      <c r="U2591" s="61">
        <v>0</v>
      </c>
      <c r="V2591" s="61">
        <v>6.8739770867430439E-2</v>
      </c>
      <c r="W2591" s="61">
        <v>0</v>
      </c>
    </row>
    <row r="2592" spans="1:23" x14ac:dyDescent="0.25">
      <c r="A2592" s="26" t="s">
        <v>6011</v>
      </c>
      <c r="B2592" s="26" t="s">
        <v>6012</v>
      </c>
      <c r="C2592" s="26" t="s">
        <v>158</v>
      </c>
      <c r="D2592" s="26" t="s">
        <v>96</v>
      </c>
      <c r="E2592" s="26">
        <v>130</v>
      </c>
      <c r="F2592" s="26">
        <v>500</v>
      </c>
      <c r="G2592" s="26" t="s">
        <v>6648</v>
      </c>
      <c r="H2592" s="26" t="s">
        <v>90</v>
      </c>
      <c r="I2592" s="26" t="s">
        <v>147</v>
      </c>
      <c r="J2592" s="26" t="s">
        <v>6648</v>
      </c>
      <c r="K2592" s="62">
        <v>80.005042860000003</v>
      </c>
      <c r="L2592" s="62">
        <v>90.065557240000004</v>
      </c>
      <c r="M2592" s="62">
        <v>54.07591785999999</v>
      </c>
      <c r="N2592" s="51">
        <v>0.749532635170158</v>
      </c>
      <c r="O2592" s="63" t="s">
        <v>89</v>
      </c>
      <c r="P2592" s="63">
        <v>2.3799999999999994</v>
      </c>
      <c r="Q2592" s="26" t="s">
        <v>629</v>
      </c>
      <c r="R2592" s="61">
        <v>0.85413355527595958</v>
      </c>
      <c r="S2592" s="61">
        <v>9.1413186212801673E-2</v>
      </c>
      <c r="T2592" s="61">
        <v>0</v>
      </c>
      <c r="U2592" s="61">
        <v>4.2132253893339036E-2</v>
      </c>
      <c r="V2592" s="61">
        <v>3.0802511544749706E-3</v>
      </c>
      <c r="W2592" s="61">
        <v>9.2407534634249121E-3</v>
      </c>
    </row>
    <row r="2593" spans="1:23" x14ac:dyDescent="0.25">
      <c r="A2593" s="26" t="s">
        <v>6535</v>
      </c>
      <c r="B2593" s="26" t="s">
        <v>6536</v>
      </c>
      <c r="C2593" s="26" t="s">
        <v>158</v>
      </c>
      <c r="D2593" s="26" t="s">
        <v>96</v>
      </c>
      <c r="E2593" s="26">
        <v>72</v>
      </c>
      <c r="F2593" s="26">
        <v>188</v>
      </c>
      <c r="G2593" s="26" t="s">
        <v>6630</v>
      </c>
      <c r="H2593" s="26" t="s">
        <v>90</v>
      </c>
      <c r="I2593" s="26" t="s">
        <v>147</v>
      </c>
      <c r="J2593" s="26" t="s">
        <v>6630</v>
      </c>
      <c r="K2593" s="62">
        <v>57.75340392999999</v>
      </c>
      <c r="L2593" s="62">
        <v>58.572869390000001</v>
      </c>
      <c r="M2593" s="62">
        <v>48.425637829999992</v>
      </c>
      <c r="N2593" s="51">
        <v>0.40872426157170899</v>
      </c>
      <c r="O2593" s="63">
        <v>2.9</v>
      </c>
      <c r="P2593" s="63">
        <v>1.94</v>
      </c>
      <c r="Q2593" s="26" t="s">
        <v>629</v>
      </c>
      <c r="R2593" s="61">
        <v>0.80234900497195893</v>
      </c>
      <c r="S2593" s="61">
        <v>6.9032504752084958E-2</v>
      </c>
      <c r="T2593" s="61">
        <v>0.10605243365812317</v>
      </c>
      <c r="U2593" s="61">
        <v>0</v>
      </c>
      <c r="V2593" s="61">
        <v>8.6086122489456717E-5</v>
      </c>
      <c r="W2593" s="61">
        <v>2.2479970495343338E-2</v>
      </c>
    </row>
    <row r="2594" spans="1:23" x14ac:dyDescent="0.25">
      <c r="A2594" s="26" t="s">
        <v>2811</v>
      </c>
      <c r="B2594" s="26" t="s">
        <v>2812</v>
      </c>
      <c r="C2594" s="26" t="s">
        <v>1174</v>
      </c>
      <c r="D2594" s="26" t="s">
        <v>151</v>
      </c>
      <c r="E2594" s="26">
        <v>50</v>
      </c>
      <c r="F2594" s="26">
        <v>150</v>
      </c>
      <c r="G2594" s="26" t="s">
        <v>6647</v>
      </c>
      <c r="H2594" s="26" t="s">
        <v>90</v>
      </c>
      <c r="I2594" s="26" t="s">
        <v>118</v>
      </c>
      <c r="J2594" s="26" t="s">
        <v>6647</v>
      </c>
      <c r="K2594" s="62">
        <v>37.40544629</v>
      </c>
      <c r="L2594" s="62">
        <v>47.680282400000003</v>
      </c>
      <c r="M2594" s="62">
        <v>23.32296204</v>
      </c>
      <c r="N2594" s="51">
        <v>5.3912752067444697E-2</v>
      </c>
      <c r="O2594" s="63">
        <v>6.6</v>
      </c>
      <c r="P2594" s="63">
        <v>3.0100233194894388</v>
      </c>
      <c r="Q2594" s="26" t="s">
        <v>629</v>
      </c>
      <c r="R2594" s="61">
        <v>0.77942222849938536</v>
      </c>
      <c r="S2594" s="61">
        <v>0.15271547930327489</v>
      </c>
      <c r="T2594" s="61">
        <v>0</v>
      </c>
      <c r="U2594" s="61">
        <v>0</v>
      </c>
      <c r="V2594" s="61">
        <v>0</v>
      </c>
      <c r="W2594" s="61">
        <v>6.7862292197339733E-2</v>
      </c>
    </row>
    <row r="2595" spans="1:23" x14ac:dyDescent="0.25">
      <c r="A2595" s="26" t="s">
        <v>2703</v>
      </c>
      <c r="B2595" s="26" t="s">
        <v>2704</v>
      </c>
      <c r="C2595" s="26" t="s">
        <v>1174</v>
      </c>
      <c r="D2595" s="26" t="s">
        <v>151</v>
      </c>
      <c r="E2595" s="26">
        <v>70</v>
      </c>
      <c r="F2595" s="26">
        <v>150</v>
      </c>
      <c r="G2595" s="26" t="s">
        <v>6647</v>
      </c>
      <c r="H2595" s="26" t="s">
        <v>90</v>
      </c>
      <c r="I2595" s="26" t="s">
        <v>118</v>
      </c>
      <c r="J2595" s="26" t="s">
        <v>6647</v>
      </c>
      <c r="K2595" s="62">
        <v>7.8120023425334697</v>
      </c>
      <c r="L2595" s="62">
        <v>12.624450493884204</v>
      </c>
      <c r="M2595" s="62">
        <v>5.8491436436802413</v>
      </c>
      <c r="N2595" s="51">
        <v>8.2184052449271794E-2</v>
      </c>
      <c r="O2595" s="63">
        <v>4.838744566611445</v>
      </c>
      <c r="P2595" s="63">
        <v>2.4457372227066609</v>
      </c>
      <c r="Q2595" s="26" t="s">
        <v>629</v>
      </c>
      <c r="R2595" s="61">
        <v>0.70621236510833285</v>
      </c>
      <c r="S2595" s="61">
        <v>0.26361542177191971</v>
      </c>
      <c r="T2595" s="61">
        <v>8.6463593093733155E-4</v>
      </c>
      <c r="U2595" s="61">
        <v>0</v>
      </c>
      <c r="V2595" s="61">
        <v>0</v>
      </c>
      <c r="W2595" s="61">
        <v>2.930757718881008E-2</v>
      </c>
    </row>
    <row r="2596" spans="1:23" x14ac:dyDescent="0.25">
      <c r="A2596" s="26" t="s">
        <v>6253</v>
      </c>
      <c r="B2596" s="26" t="s">
        <v>6254</v>
      </c>
      <c r="C2596" s="26" t="s">
        <v>158</v>
      </c>
      <c r="D2596" s="26" t="s">
        <v>96</v>
      </c>
      <c r="E2596" s="26">
        <v>10</v>
      </c>
      <c r="F2596" s="26">
        <v>39</v>
      </c>
      <c r="G2596" s="26" t="s">
        <v>6648</v>
      </c>
      <c r="H2596" s="26" t="s">
        <v>90</v>
      </c>
      <c r="I2596" s="26" t="s">
        <v>130</v>
      </c>
      <c r="J2596" s="26" t="s">
        <v>6648</v>
      </c>
      <c r="K2596" s="62">
        <v>56.454866359999997</v>
      </c>
      <c r="L2596" s="62">
        <v>62.506303580000001</v>
      </c>
      <c r="M2596" s="62">
        <v>40.56004978</v>
      </c>
      <c r="N2596" s="51">
        <v>0.49329359165424697</v>
      </c>
      <c r="O2596" s="63">
        <v>1.7</v>
      </c>
      <c r="P2596" s="63">
        <v>3.37</v>
      </c>
      <c r="Q2596" s="26" t="s">
        <v>117</v>
      </c>
      <c r="R2596" s="61">
        <v>0.26453055141579734</v>
      </c>
      <c r="S2596" s="61">
        <v>0.66393442622950816</v>
      </c>
      <c r="T2596" s="61">
        <v>7.1535022354694486E-2</v>
      </c>
      <c r="U2596" s="61">
        <v>0</v>
      </c>
      <c r="V2596" s="61">
        <v>0</v>
      </c>
      <c r="W2596" s="61">
        <v>0</v>
      </c>
    </row>
    <row r="2597" spans="1:23" x14ac:dyDescent="0.25">
      <c r="A2597" s="26" t="s">
        <v>5837</v>
      </c>
      <c r="B2597" s="26" t="s">
        <v>5838</v>
      </c>
      <c r="C2597" s="26" t="s">
        <v>95</v>
      </c>
      <c r="D2597" s="26" t="s">
        <v>96</v>
      </c>
      <c r="E2597" s="26">
        <v>14</v>
      </c>
      <c r="F2597" s="26">
        <v>35</v>
      </c>
      <c r="G2597" s="26" t="s">
        <v>6631</v>
      </c>
      <c r="H2597" s="26" t="s">
        <v>90</v>
      </c>
      <c r="I2597" s="26" t="s">
        <v>147</v>
      </c>
      <c r="J2597" s="26" t="s">
        <v>6631</v>
      </c>
      <c r="K2597" s="62">
        <v>93.948562780000003</v>
      </c>
      <c r="L2597" s="62">
        <v>86.749873930000007</v>
      </c>
      <c r="M2597" s="62">
        <v>91.001866829999997</v>
      </c>
      <c r="N2597" s="51">
        <v>0.33215130023640699</v>
      </c>
      <c r="O2597" s="63">
        <v>12.8</v>
      </c>
      <c r="P2597" s="63">
        <v>3.3</v>
      </c>
      <c r="Q2597" s="26" t="s">
        <v>117</v>
      </c>
      <c r="R2597" s="61">
        <v>0.32860520094562645</v>
      </c>
      <c r="S2597" s="61">
        <v>0.65366430260047281</v>
      </c>
      <c r="T2597" s="61">
        <v>0</v>
      </c>
      <c r="U2597" s="61">
        <v>1.7730496453900711E-2</v>
      </c>
      <c r="V2597" s="61">
        <v>0</v>
      </c>
      <c r="W2597" s="61">
        <v>0</v>
      </c>
    </row>
    <row r="2598" spans="1:23" x14ac:dyDescent="0.25">
      <c r="A2598" s="26" t="s">
        <v>1373</v>
      </c>
      <c r="B2598" s="26" t="s">
        <v>1374</v>
      </c>
      <c r="C2598" s="26" t="s">
        <v>158</v>
      </c>
      <c r="D2598" s="26" t="s">
        <v>96</v>
      </c>
      <c r="E2598" s="26">
        <v>36</v>
      </c>
      <c r="F2598" s="26">
        <v>119</v>
      </c>
      <c r="G2598" s="26" t="s">
        <v>6631</v>
      </c>
      <c r="H2598" s="26" t="s">
        <v>90</v>
      </c>
      <c r="I2598" s="26" t="s">
        <v>89</v>
      </c>
      <c r="J2598" s="26" t="s">
        <v>6631</v>
      </c>
      <c r="K2598" s="62">
        <v>65.532022190000006</v>
      </c>
      <c r="L2598" s="62">
        <v>75.94553707</v>
      </c>
      <c r="M2598" s="62">
        <v>42.401991289999998</v>
      </c>
      <c r="N2598" s="51">
        <v>0.52059596844872902</v>
      </c>
      <c r="O2598" s="63">
        <v>7.6</v>
      </c>
      <c r="P2598" s="63">
        <v>2.69</v>
      </c>
      <c r="Q2598" s="26" t="s">
        <v>629</v>
      </c>
      <c r="R2598" s="61">
        <v>0.64866810655147589</v>
      </c>
      <c r="S2598" s="61">
        <v>0.11519078473722102</v>
      </c>
      <c r="T2598" s="61">
        <v>0</v>
      </c>
      <c r="U2598" s="61">
        <v>0</v>
      </c>
      <c r="V2598" s="61">
        <v>1.0079193664506839E-2</v>
      </c>
      <c r="W2598" s="61">
        <v>0.22606191504679626</v>
      </c>
    </row>
    <row r="2599" spans="1:23" x14ac:dyDescent="0.25">
      <c r="A2599" s="26" t="s">
        <v>5807</v>
      </c>
      <c r="B2599" s="26" t="s">
        <v>5808</v>
      </c>
      <c r="C2599" s="26" t="s">
        <v>158</v>
      </c>
      <c r="D2599" s="26" t="s">
        <v>96</v>
      </c>
      <c r="E2599" s="26">
        <v>80</v>
      </c>
      <c r="F2599" s="26">
        <v>240</v>
      </c>
      <c r="G2599" s="26" t="s">
        <v>6631</v>
      </c>
      <c r="H2599" s="26" t="s">
        <v>90</v>
      </c>
      <c r="I2599" s="26" t="s">
        <v>118</v>
      </c>
      <c r="J2599" s="26" t="s">
        <v>6631</v>
      </c>
      <c r="K2599" s="62">
        <v>49.115631868133313</v>
      </c>
      <c r="L2599" s="62">
        <v>44.523507419319273</v>
      </c>
      <c r="M2599" s="62">
        <v>51.262390675848884</v>
      </c>
      <c r="N2599" s="51">
        <v>0.25818518150516001</v>
      </c>
      <c r="O2599" s="63">
        <v>0.99188288243527145</v>
      </c>
      <c r="P2599" s="63">
        <v>2.3783008909454471</v>
      </c>
      <c r="Q2599" s="26" t="s">
        <v>629</v>
      </c>
      <c r="R2599" s="61">
        <v>0.81057983282215207</v>
      </c>
      <c r="S2599" s="61">
        <v>9.095010493659729E-2</v>
      </c>
      <c r="T2599" s="61">
        <v>0</v>
      </c>
      <c r="U2599" s="61">
        <v>5.1253065690737599E-3</v>
      </c>
      <c r="V2599" s="61">
        <v>4.5330155213814862E-3</v>
      </c>
      <c r="W2599" s="61">
        <v>8.881174015079539E-2</v>
      </c>
    </row>
    <row r="2600" spans="1:23" x14ac:dyDescent="0.25">
      <c r="A2600" s="26" t="s">
        <v>5699</v>
      </c>
      <c r="B2600" s="26" t="s">
        <v>5700</v>
      </c>
      <c r="C2600" s="26" t="s">
        <v>95</v>
      </c>
      <c r="D2600" s="26" t="s">
        <v>96</v>
      </c>
      <c r="E2600" s="26">
        <v>22</v>
      </c>
      <c r="F2600" s="26">
        <v>73</v>
      </c>
      <c r="G2600" s="26" t="s">
        <v>6631</v>
      </c>
      <c r="H2600" s="26" t="s">
        <v>90</v>
      </c>
      <c r="I2600" s="26" t="s">
        <v>118</v>
      </c>
      <c r="J2600" s="26" t="s">
        <v>6631</v>
      </c>
      <c r="K2600" s="62">
        <v>8.8124054459999996</v>
      </c>
      <c r="L2600" s="62">
        <v>3.1265758950000002</v>
      </c>
      <c r="M2600" s="62">
        <v>57.4486621</v>
      </c>
      <c r="N2600" s="51">
        <v>1.6051559917736598E-2</v>
      </c>
      <c r="O2600" s="63">
        <v>0</v>
      </c>
      <c r="P2600" s="63">
        <v>3.2411965994686289</v>
      </c>
      <c r="Q2600" s="26" t="s">
        <v>629</v>
      </c>
      <c r="R2600" s="61">
        <v>0.69316202268183869</v>
      </c>
      <c r="S2600" s="61">
        <v>0.20613586870694597</v>
      </c>
      <c r="T2600" s="61">
        <v>2.4139463516204426E-2</v>
      </c>
      <c r="U2600" s="61">
        <v>1.625852248279832E-2</v>
      </c>
      <c r="V2600" s="61">
        <v>3.4514742122256588E-2</v>
      </c>
      <c r="W2600" s="61">
        <v>2.5789380489955951E-2</v>
      </c>
    </row>
    <row r="2601" spans="1:23" x14ac:dyDescent="0.25">
      <c r="A2601" s="26" t="s">
        <v>5388</v>
      </c>
      <c r="B2601" s="26" t="s">
        <v>5389</v>
      </c>
      <c r="C2601" s="26" t="s">
        <v>158</v>
      </c>
      <c r="D2601" s="26" t="s">
        <v>96</v>
      </c>
      <c r="E2601" s="26">
        <v>17</v>
      </c>
      <c r="F2601" s="26">
        <v>40</v>
      </c>
      <c r="G2601" s="26" t="s">
        <v>6631</v>
      </c>
      <c r="H2601" s="26" t="s">
        <v>90</v>
      </c>
      <c r="I2601" s="26" t="s">
        <v>147</v>
      </c>
      <c r="J2601" s="26" t="s">
        <v>6631</v>
      </c>
      <c r="K2601" s="62">
        <v>65.532022190000006</v>
      </c>
      <c r="L2601" s="62">
        <v>75.94553707</v>
      </c>
      <c r="M2601" s="62">
        <v>42.401991289999998</v>
      </c>
      <c r="N2601" s="51">
        <v>0.42100283822138101</v>
      </c>
      <c r="O2601" s="63">
        <v>7.6</v>
      </c>
      <c r="P2601" s="63">
        <v>2.1</v>
      </c>
      <c r="Q2601" s="26" t="s">
        <v>629</v>
      </c>
      <c r="R2601" s="61">
        <v>0.77199621570482502</v>
      </c>
      <c r="S2601" s="61">
        <v>8.7984862819299903E-2</v>
      </c>
      <c r="T2601" s="61">
        <v>0</v>
      </c>
      <c r="U2601" s="61">
        <v>0</v>
      </c>
      <c r="V2601" s="61">
        <v>1.2298959318826869E-2</v>
      </c>
      <c r="W2601" s="61">
        <v>0.12771996215704826</v>
      </c>
    </row>
    <row r="2602" spans="1:23" x14ac:dyDescent="0.25">
      <c r="A2602" s="26" t="s">
        <v>6147</v>
      </c>
      <c r="B2602" s="26" t="s">
        <v>6148</v>
      </c>
      <c r="C2602" s="26" t="s">
        <v>158</v>
      </c>
      <c r="D2602" s="26" t="s">
        <v>96</v>
      </c>
      <c r="E2602" s="26">
        <v>46</v>
      </c>
      <c r="F2602" s="26">
        <v>150</v>
      </c>
      <c r="G2602" s="26" t="s">
        <v>6648</v>
      </c>
      <c r="H2602" s="26" t="s">
        <v>90</v>
      </c>
      <c r="I2602" s="26" t="s">
        <v>147</v>
      </c>
      <c r="J2602" s="26" t="s">
        <v>6648</v>
      </c>
      <c r="K2602" s="62">
        <v>38.59051942</v>
      </c>
      <c r="L2602" s="62">
        <v>60.136157339999997</v>
      </c>
      <c r="M2602" s="62">
        <v>15.05911637</v>
      </c>
      <c r="N2602" s="51">
        <v>0.53198031980319793</v>
      </c>
      <c r="O2602" s="63">
        <v>0.7</v>
      </c>
      <c r="P2602" s="63">
        <v>2.06</v>
      </c>
      <c r="Q2602" s="26" t="s">
        <v>629</v>
      </c>
      <c r="R2602" s="61">
        <v>0.80811808118081185</v>
      </c>
      <c r="S2602" s="61">
        <v>0.1014760147601476</v>
      </c>
      <c r="T2602" s="61">
        <v>0</v>
      </c>
      <c r="U2602" s="61">
        <v>4.6125461254612546E-2</v>
      </c>
      <c r="V2602" s="61">
        <v>1.4145141451414513E-2</v>
      </c>
      <c r="W2602" s="61">
        <v>3.0135301353013531E-2</v>
      </c>
    </row>
    <row r="2603" spans="1:23" x14ac:dyDescent="0.25">
      <c r="A2603" s="26" t="s">
        <v>3262</v>
      </c>
      <c r="B2603" s="26" t="s">
        <v>3263</v>
      </c>
      <c r="C2603" s="26" t="s">
        <v>95</v>
      </c>
      <c r="D2603" s="26" t="s">
        <v>96</v>
      </c>
      <c r="E2603" s="26">
        <v>16</v>
      </c>
      <c r="F2603" s="26">
        <v>32</v>
      </c>
      <c r="G2603" s="26" t="s">
        <v>6647</v>
      </c>
      <c r="H2603" s="26" t="s">
        <v>90</v>
      </c>
      <c r="I2603" s="26" t="s">
        <v>118</v>
      </c>
      <c r="J2603" s="26" t="s">
        <v>6647</v>
      </c>
      <c r="K2603" s="62">
        <v>78.466969240000012</v>
      </c>
      <c r="L2603" s="62">
        <v>71.356530509999999</v>
      </c>
      <c r="M2603" s="62">
        <v>76.266334790000002</v>
      </c>
      <c r="N2603" s="51">
        <v>4.4036697247706397E-2</v>
      </c>
      <c r="O2603" s="63">
        <v>1.3</v>
      </c>
      <c r="P2603" s="63">
        <v>2.33</v>
      </c>
      <c r="Q2603" s="26" t="s">
        <v>629</v>
      </c>
      <c r="R2603" s="61">
        <v>0.60733944954128438</v>
      </c>
      <c r="S2603" s="61">
        <v>0.39266055045871562</v>
      </c>
      <c r="T2603" s="61">
        <v>0</v>
      </c>
      <c r="U2603" s="61">
        <v>0</v>
      </c>
      <c r="V2603" s="61">
        <v>0</v>
      </c>
      <c r="W2603" s="61">
        <v>0</v>
      </c>
    </row>
    <row r="2604" spans="1:23" x14ac:dyDescent="0.25">
      <c r="A2604" s="26" t="s">
        <v>3292</v>
      </c>
      <c r="B2604" s="26" t="s">
        <v>3293</v>
      </c>
      <c r="C2604" s="26" t="s">
        <v>95</v>
      </c>
      <c r="D2604" s="26" t="s">
        <v>96</v>
      </c>
      <c r="E2604" s="26">
        <v>14</v>
      </c>
      <c r="F2604" s="26">
        <v>39</v>
      </c>
      <c r="G2604" s="26" t="s">
        <v>6647</v>
      </c>
      <c r="H2604" s="26" t="s">
        <v>90</v>
      </c>
      <c r="I2604" s="26" t="s">
        <v>118</v>
      </c>
      <c r="J2604" s="26" t="s">
        <v>6647</v>
      </c>
      <c r="K2604" s="62">
        <v>29.13514876</v>
      </c>
      <c r="L2604" s="62">
        <v>22.894604139999998</v>
      </c>
      <c r="M2604" s="62">
        <v>44.704418169999997</v>
      </c>
      <c r="N2604" s="51">
        <v>3.7393162393162399E-2</v>
      </c>
      <c r="O2604" s="63">
        <v>4.9000000000000004</v>
      </c>
      <c r="P2604" s="63">
        <v>3.01</v>
      </c>
      <c r="Q2604" s="26" t="s">
        <v>117</v>
      </c>
      <c r="R2604" s="61">
        <v>0.46741452991452997</v>
      </c>
      <c r="S2604" s="61">
        <v>0.2264957264957265</v>
      </c>
      <c r="T2604" s="61">
        <v>5.2884615384615384E-2</v>
      </c>
      <c r="U2604" s="61">
        <v>0</v>
      </c>
      <c r="V2604" s="61">
        <v>0.23450854700854701</v>
      </c>
      <c r="W2604" s="61">
        <v>1.8696581196581196E-2</v>
      </c>
    </row>
    <row r="2605" spans="1:23" x14ac:dyDescent="0.25">
      <c r="A2605" s="26" t="s">
        <v>6613</v>
      </c>
      <c r="B2605" s="26" t="s">
        <v>6614</v>
      </c>
      <c r="C2605" s="26" t="s">
        <v>95</v>
      </c>
      <c r="D2605" s="26" t="s">
        <v>96</v>
      </c>
      <c r="E2605" s="26">
        <v>15</v>
      </c>
      <c r="F2605" s="26">
        <v>50</v>
      </c>
      <c r="G2605" s="26" t="s">
        <v>6630</v>
      </c>
      <c r="H2605" s="26" t="s">
        <v>90</v>
      </c>
      <c r="I2605" s="26" t="s">
        <v>147</v>
      </c>
      <c r="J2605" s="26" t="s">
        <v>6630</v>
      </c>
      <c r="K2605" s="62">
        <v>49.067070100000002</v>
      </c>
      <c r="L2605" s="62">
        <v>28.050932929999998</v>
      </c>
      <c r="M2605" s="62">
        <v>84.094586190000001</v>
      </c>
      <c r="N2605" s="51">
        <v>0.58430232558139505</v>
      </c>
      <c r="O2605" s="63">
        <v>4.2</v>
      </c>
      <c r="P2605" s="63">
        <v>3.6</v>
      </c>
      <c r="Q2605" s="26" t="s">
        <v>117</v>
      </c>
      <c r="R2605" s="61">
        <v>0.30161750713606089</v>
      </c>
      <c r="S2605" s="61">
        <v>0.60418648905803995</v>
      </c>
      <c r="T2605" s="61">
        <v>8.7059942911512825E-2</v>
      </c>
      <c r="U2605" s="61">
        <v>0</v>
      </c>
      <c r="V2605" s="61">
        <v>0</v>
      </c>
      <c r="W2605" s="61">
        <v>7.136060894386299E-3</v>
      </c>
    </row>
    <row r="2606" spans="1:23" x14ac:dyDescent="0.25">
      <c r="A2606" s="26" t="s">
        <v>6227</v>
      </c>
      <c r="B2606" s="26" t="s">
        <v>6228</v>
      </c>
      <c r="C2606" s="26" t="s">
        <v>95</v>
      </c>
      <c r="D2606" s="26" t="s">
        <v>96</v>
      </c>
      <c r="E2606" s="26">
        <v>18</v>
      </c>
      <c r="F2606" s="26">
        <v>48</v>
      </c>
      <c r="G2606" s="26" t="s">
        <v>6648</v>
      </c>
      <c r="H2606" s="26" t="s">
        <v>90</v>
      </c>
      <c r="I2606" s="26" t="s">
        <v>147</v>
      </c>
      <c r="J2606" s="26" t="s">
        <v>6648</v>
      </c>
      <c r="K2606" s="62">
        <v>92.763489660000005</v>
      </c>
      <c r="L2606" s="62">
        <v>83.207261720000005</v>
      </c>
      <c r="M2606" s="62">
        <v>91.474797760000001</v>
      </c>
      <c r="N2606" s="51">
        <v>0.680696661828737</v>
      </c>
      <c r="O2606" s="63">
        <v>21.2</v>
      </c>
      <c r="P2606" s="63">
        <v>3.56</v>
      </c>
      <c r="Q2606" s="26" t="s">
        <v>117</v>
      </c>
      <c r="R2606" s="61">
        <v>2.2076860179885527E-2</v>
      </c>
      <c r="S2606" s="61">
        <v>0.65412919051512675</v>
      </c>
      <c r="T2606" s="61">
        <v>4.5380212591986914E-2</v>
      </c>
      <c r="U2606" s="61">
        <v>4.4971381847914967E-3</v>
      </c>
      <c r="V2606" s="61">
        <v>0.25797219950940309</v>
      </c>
      <c r="W2606" s="61">
        <v>1.5944399018806215E-2</v>
      </c>
    </row>
    <row r="2607" spans="1:23" x14ac:dyDescent="0.25">
      <c r="A2607" s="26" t="s">
        <v>6247</v>
      </c>
      <c r="B2607" s="26" t="s">
        <v>6248</v>
      </c>
      <c r="C2607" s="26" t="s">
        <v>158</v>
      </c>
      <c r="D2607" s="26" t="s">
        <v>96</v>
      </c>
      <c r="E2607" s="26">
        <v>13</v>
      </c>
      <c r="F2607" s="26">
        <v>28</v>
      </c>
      <c r="G2607" s="26" t="s">
        <v>6648</v>
      </c>
      <c r="H2607" s="26" t="s">
        <v>90</v>
      </c>
      <c r="I2607" s="26" t="s">
        <v>147</v>
      </c>
      <c r="J2607" s="26" t="s">
        <v>6648</v>
      </c>
      <c r="K2607" s="62">
        <v>65.532022190000006</v>
      </c>
      <c r="L2607" s="62">
        <v>75.94553707</v>
      </c>
      <c r="M2607" s="62">
        <v>42.401991289999998</v>
      </c>
      <c r="N2607" s="51">
        <v>0.42100283822138101</v>
      </c>
      <c r="O2607" s="63">
        <v>7.6</v>
      </c>
      <c r="P2607" s="63">
        <v>2.1</v>
      </c>
      <c r="Q2607" s="26" t="s">
        <v>629</v>
      </c>
      <c r="R2607" s="61">
        <v>0.77199621570482502</v>
      </c>
      <c r="S2607" s="61">
        <v>8.7984862819299903E-2</v>
      </c>
      <c r="T2607" s="61">
        <v>0</v>
      </c>
      <c r="U2607" s="61">
        <v>0</v>
      </c>
      <c r="V2607" s="61">
        <v>1.2298959318826869E-2</v>
      </c>
      <c r="W2607" s="61">
        <v>0.12771996215704826</v>
      </c>
    </row>
    <row r="2608" spans="1:23" x14ac:dyDescent="0.25">
      <c r="A2608" s="26" t="s">
        <v>6207</v>
      </c>
      <c r="B2608" s="26" t="s">
        <v>6208</v>
      </c>
      <c r="C2608" s="26" t="s">
        <v>158</v>
      </c>
      <c r="D2608" s="26" t="s">
        <v>96</v>
      </c>
      <c r="E2608" s="26">
        <v>24</v>
      </c>
      <c r="F2608" s="26">
        <v>79</v>
      </c>
      <c r="G2608" s="26" t="s">
        <v>6648</v>
      </c>
      <c r="H2608" s="26" t="s">
        <v>90</v>
      </c>
      <c r="I2608" s="26" t="s">
        <v>147</v>
      </c>
      <c r="J2608" s="26" t="s">
        <v>6648</v>
      </c>
      <c r="K2608" s="62">
        <v>65.532022190000006</v>
      </c>
      <c r="L2608" s="62">
        <v>75.94553707</v>
      </c>
      <c r="M2608" s="62">
        <v>42.401991289999998</v>
      </c>
      <c r="N2608" s="51">
        <v>0.42100283822138101</v>
      </c>
      <c r="O2608" s="63">
        <v>7.6</v>
      </c>
      <c r="P2608" s="63">
        <v>2.1</v>
      </c>
      <c r="Q2608" s="26" t="s">
        <v>629</v>
      </c>
      <c r="R2608" s="61">
        <v>0.77199621570482502</v>
      </c>
      <c r="S2608" s="61">
        <v>8.7984862819299903E-2</v>
      </c>
      <c r="T2608" s="61">
        <v>0</v>
      </c>
      <c r="U2608" s="61">
        <v>0</v>
      </c>
      <c r="V2608" s="61">
        <v>1.2298959318826869E-2</v>
      </c>
      <c r="W2608" s="61">
        <v>0.12771996215704826</v>
      </c>
    </row>
    <row r="2609" spans="1:23" x14ac:dyDescent="0.25">
      <c r="A2609" s="26" t="s">
        <v>3276</v>
      </c>
      <c r="B2609" s="26" t="s">
        <v>3277</v>
      </c>
      <c r="C2609" s="26" t="s">
        <v>1174</v>
      </c>
      <c r="D2609" s="26" t="s">
        <v>151</v>
      </c>
      <c r="E2609" s="26">
        <v>16</v>
      </c>
      <c r="F2609" s="26">
        <v>25</v>
      </c>
      <c r="G2609" s="26" t="s">
        <v>6647</v>
      </c>
      <c r="H2609" s="26" t="s">
        <v>90</v>
      </c>
      <c r="I2609" s="26" t="s">
        <v>118</v>
      </c>
      <c r="J2609" s="26" t="s">
        <v>6647</v>
      </c>
      <c r="K2609" s="62">
        <v>49.89914271</v>
      </c>
      <c r="L2609" s="62">
        <v>39.309127580000002</v>
      </c>
      <c r="M2609" s="62">
        <v>62.501555690000004</v>
      </c>
      <c r="N2609" s="51">
        <v>0.23499999999999999</v>
      </c>
      <c r="O2609" s="63">
        <v>3.4</v>
      </c>
      <c r="P2609" s="63">
        <v>2.67</v>
      </c>
      <c r="Q2609" s="26" t="s">
        <v>629</v>
      </c>
      <c r="R2609" s="61">
        <v>0.69212218649517676</v>
      </c>
      <c r="S2609" s="61">
        <v>0.204983922829582</v>
      </c>
      <c r="T2609" s="61">
        <v>1.3263665594855305E-2</v>
      </c>
      <c r="U2609" s="61">
        <v>0</v>
      </c>
      <c r="V2609" s="61">
        <v>5.0643086816720258E-2</v>
      </c>
      <c r="W2609" s="61">
        <v>3.8987138263665594E-2</v>
      </c>
    </row>
    <row r="2610" spans="1:23" x14ac:dyDescent="0.25">
      <c r="A2610" s="26" t="s">
        <v>5693</v>
      </c>
      <c r="B2610" s="26" t="s">
        <v>5694</v>
      </c>
      <c r="C2610" s="26" t="s">
        <v>95</v>
      </c>
      <c r="D2610" s="26" t="s">
        <v>96</v>
      </c>
      <c r="E2610" s="26">
        <v>23</v>
      </c>
      <c r="F2610" s="26">
        <v>64</v>
      </c>
      <c r="G2610" s="26" t="s">
        <v>6631</v>
      </c>
      <c r="H2610" s="26" t="s">
        <v>90</v>
      </c>
      <c r="I2610" s="26" t="s">
        <v>118</v>
      </c>
      <c r="J2610" s="26" t="s">
        <v>6631</v>
      </c>
      <c r="K2610" s="62">
        <v>29.13514876</v>
      </c>
      <c r="L2610" s="62">
        <v>22.894604139999998</v>
      </c>
      <c r="M2610" s="62">
        <v>44.704418169999997</v>
      </c>
      <c r="N2610" s="51">
        <v>3.7393162393162399E-2</v>
      </c>
      <c r="O2610" s="63">
        <v>4.9000000000000004</v>
      </c>
      <c r="P2610" s="63">
        <v>3.01</v>
      </c>
      <c r="Q2610" s="26" t="s">
        <v>117</v>
      </c>
      <c r="R2610" s="61">
        <v>0.46741452991452997</v>
      </c>
      <c r="S2610" s="61">
        <v>0.2264957264957265</v>
      </c>
      <c r="T2610" s="61">
        <v>5.2884615384615384E-2</v>
      </c>
      <c r="U2610" s="61">
        <v>0</v>
      </c>
      <c r="V2610" s="61">
        <v>0.23450854700854701</v>
      </c>
      <c r="W2610" s="61">
        <v>1.8696581196581196E-2</v>
      </c>
    </row>
    <row r="2611" spans="1:23" x14ac:dyDescent="0.25">
      <c r="A2611" s="26" t="s">
        <v>2853</v>
      </c>
      <c r="B2611" s="26" t="s">
        <v>2854</v>
      </c>
      <c r="C2611" s="26" t="s">
        <v>1174</v>
      </c>
      <c r="D2611" s="26" t="s">
        <v>151</v>
      </c>
      <c r="E2611" s="26">
        <v>46</v>
      </c>
      <c r="F2611" s="26">
        <v>128</v>
      </c>
      <c r="G2611" s="26" t="s">
        <v>6647</v>
      </c>
      <c r="H2611" s="26" t="s">
        <v>90</v>
      </c>
      <c r="I2611" s="26" t="s">
        <v>130</v>
      </c>
      <c r="J2611" s="26" t="s">
        <v>6647</v>
      </c>
      <c r="K2611" s="62">
        <v>49.89914271</v>
      </c>
      <c r="L2611" s="62">
        <v>39.309127580000002</v>
      </c>
      <c r="M2611" s="62">
        <v>62.501555690000004</v>
      </c>
      <c r="N2611" s="51">
        <v>0.33271115258982698</v>
      </c>
      <c r="O2611" s="63">
        <v>3.4</v>
      </c>
      <c r="P2611" s="63">
        <v>2.67</v>
      </c>
      <c r="Q2611" s="26" t="s">
        <v>629</v>
      </c>
      <c r="R2611" s="61">
        <v>0.5342977134857676</v>
      </c>
      <c r="S2611" s="61">
        <v>0.39617358842743822</v>
      </c>
      <c r="T2611" s="61">
        <v>0</v>
      </c>
      <c r="U2611" s="61">
        <v>2.7998133457769483E-2</v>
      </c>
      <c r="V2611" s="61">
        <v>1.1665888940737284E-2</v>
      </c>
      <c r="W2611" s="61">
        <v>2.9864675688287448E-2</v>
      </c>
    </row>
    <row r="2612" spans="1:23" x14ac:dyDescent="0.25">
      <c r="A2612" s="26" t="s">
        <v>4872</v>
      </c>
      <c r="B2612" s="26" t="s">
        <v>4873</v>
      </c>
      <c r="C2612" s="26" t="s">
        <v>158</v>
      </c>
      <c r="D2612" s="26" t="s">
        <v>96</v>
      </c>
      <c r="E2612" s="26">
        <v>51</v>
      </c>
      <c r="F2612" s="26">
        <v>68</v>
      </c>
      <c r="G2612" s="26" t="s">
        <v>6631</v>
      </c>
      <c r="H2612" s="26" t="s">
        <v>90</v>
      </c>
      <c r="I2612" s="26" t="s">
        <v>147</v>
      </c>
      <c r="J2612" s="26" t="s">
        <v>6631</v>
      </c>
      <c r="K2612" s="62">
        <v>57.047402920000003</v>
      </c>
      <c r="L2612" s="62">
        <v>56.984367120000009</v>
      </c>
      <c r="M2612" s="62">
        <v>48.823895460000003</v>
      </c>
      <c r="N2612" s="51">
        <v>0.66921898928024504</v>
      </c>
      <c r="O2612" s="63">
        <v>4</v>
      </c>
      <c r="P2612" s="63">
        <v>2.12</v>
      </c>
      <c r="Q2612" s="26" t="s">
        <v>629</v>
      </c>
      <c r="R2612" s="61">
        <v>0.92189892802450235</v>
      </c>
      <c r="S2612" s="61">
        <v>6.4318529862174595E-2</v>
      </c>
      <c r="T2612" s="61">
        <v>1.0719754977029096E-2</v>
      </c>
      <c r="U2612" s="61">
        <v>0</v>
      </c>
      <c r="V2612" s="61">
        <v>0</v>
      </c>
      <c r="W2612" s="61">
        <v>3.0627871362940277E-3</v>
      </c>
    </row>
    <row r="2613" spans="1:23" x14ac:dyDescent="0.25">
      <c r="A2613" s="26" t="s">
        <v>5743</v>
      </c>
      <c r="B2613" s="26" t="s">
        <v>5744</v>
      </c>
      <c r="C2613" s="26" t="s">
        <v>95</v>
      </c>
      <c r="D2613" s="26" t="s">
        <v>96</v>
      </c>
      <c r="E2613" s="26">
        <v>8</v>
      </c>
      <c r="F2613" s="26">
        <v>27</v>
      </c>
      <c r="G2613" s="26" t="s">
        <v>6631</v>
      </c>
      <c r="H2613" s="26" t="s">
        <v>90</v>
      </c>
      <c r="I2613" s="26" t="s">
        <v>118</v>
      </c>
      <c r="J2613" s="26" t="s">
        <v>6631</v>
      </c>
      <c r="K2613" s="62">
        <v>22.617246600000001</v>
      </c>
      <c r="L2613" s="62">
        <v>9.6066565809999993</v>
      </c>
      <c r="M2613" s="62">
        <v>70.952084630000002</v>
      </c>
      <c r="N2613" s="51">
        <v>3.42075256556441E-3</v>
      </c>
      <c r="O2613" s="63">
        <v>0.4</v>
      </c>
      <c r="P2613" s="63">
        <v>3.77</v>
      </c>
      <c r="Q2613" s="26" t="s">
        <v>629</v>
      </c>
      <c r="R2613" s="61">
        <v>0.87457240592930452</v>
      </c>
      <c r="S2613" s="61">
        <v>0.10832383124287343</v>
      </c>
      <c r="T2613" s="61">
        <v>1.4823261117445839E-2</v>
      </c>
      <c r="U2613" s="61">
        <v>0</v>
      </c>
      <c r="V2613" s="61">
        <v>0</v>
      </c>
      <c r="W2613" s="61">
        <v>2.2805017103762829E-3</v>
      </c>
    </row>
    <row r="2614" spans="1:23" x14ac:dyDescent="0.25">
      <c r="A2614" s="26" t="s">
        <v>6231</v>
      </c>
      <c r="B2614" s="26" t="s">
        <v>6232</v>
      </c>
      <c r="C2614" s="26" t="s">
        <v>95</v>
      </c>
      <c r="D2614" s="26" t="s">
        <v>96</v>
      </c>
      <c r="E2614" s="26">
        <v>16</v>
      </c>
      <c r="F2614" s="26">
        <v>45</v>
      </c>
      <c r="G2614" s="26" t="s">
        <v>6648</v>
      </c>
      <c r="H2614" s="26" t="s">
        <v>90</v>
      </c>
      <c r="I2614" s="26" t="s">
        <v>147</v>
      </c>
      <c r="J2614" s="26" t="s">
        <v>6648</v>
      </c>
      <c r="K2614" s="62">
        <v>97.465960670000001</v>
      </c>
      <c r="L2614" s="62">
        <v>94.982349970000001</v>
      </c>
      <c r="M2614" s="62">
        <v>92.184194149999996</v>
      </c>
      <c r="N2614" s="51">
        <v>0.54695062923523696</v>
      </c>
      <c r="O2614" s="63">
        <v>21.8</v>
      </c>
      <c r="P2614" s="63">
        <v>3.91</v>
      </c>
      <c r="Q2614" s="26" t="s">
        <v>117</v>
      </c>
      <c r="R2614" s="61">
        <v>0.15488867376573087</v>
      </c>
      <c r="S2614" s="61">
        <v>0.75992255566311717</v>
      </c>
      <c r="T2614" s="61">
        <v>0</v>
      </c>
      <c r="U2614" s="61">
        <v>4.8402710551790898E-3</v>
      </c>
      <c r="V2614" s="61">
        <v>5.033881897386254E-2</v>
      </c>
      <c r="W2614" s="61">
        <v>3.0009680542110354E-2</v>
      </c>
    </row>
    <row r="2615" spans="1:23" x14ac:dyDescent="0.25">
      <c r="A2615" s="26" t="s">
        <v>6235</v>
      </c>
      <c r="B2615" s="26" t="s">
        <v>6236</v>
      </c>
      <c r="C2615" s="26" t="s">
        <v>158</v>
      </c>
      <c r="D2615" s="26" t="s">
        <v>96</v>
      </c>
      <c r="E2615" s="26">
        <v>16</v>
      </c>
      <c r="F2615" s="26">
        <v>44</v>
      </c>
      <c r="G2615" s="26" t="s">
        <v>6648</v>
      </c>
      <c r="H2615" s="26" t="s">
        <v>90</v>
      </c>
      <c r="I2615" s="26" t="s">
        <v>147</v>
      </c>
      <c r="J2615" s="26" t="s">
        <v>6648</v>
      </c>
      <c r="K2615" s="62">
        <v>80.005042860000003</v>
      </c>
      <c r="L2615" s="62">
        <v>90.065557240000004</v>
      </c>
      <c r="M2615" s="62">
        <v>54.075917859999997</v>
      </c>
      <c r="N2615" s="51">
        <v>0.628979143798024</v>
      </c>
      <c r="O2615" s="63" t="s">
        <v>89</v>
      </c>
      <c r="P2615" s="63">
        <v>2.4300000000000002</v>
      </c>
      <c r="Q2615" s="26" t="s">
        <v>629</v>
      </c>
      <c r="R2615" s="61">
        <v>0.75192096597145985</v>
      </c>
      <c r="S2615" s="61">
        <v>0.10098792535675083</v>
      </c>
      <c r="T2615" s="61">
        <v>0</v>
      </c>
      <c r="U2615" s="61">
        <v>0</v>
      </c>
      <c r="V2615" s="61">
        <v>0</v>
      </c>
      <c r="W2615" s="61">
        <v>0.14709110867178923</v>
      </c>
    </row>
    <row r="2616" spans="1:23" x14ac:dyDescent="0.25">
      <c r="A2616" s="26" t="s">
        <v>6415</v>
      </c>
      <c r="B2616" s="26" t="s">
        <v>6416</v>
      </c>
      <c r="C2616" s="26" t="s">
        <v>95</v>
      </c>
      <c r="D2616" s="26" t="s">
        <v>96</v>
      </c>
      <c r="E2616" s="26">
        <v>16</v>
      </c>
      <c r="F2616" s="26">
        <v>32</v>
      </c>
      <c r="G2616" s="26" t="s">
        <v>6648</v>
      </c>
      <c r="H2616" s="26" t="s">
        <v>90</v>
      </c>
      <c r="I2616" s="26" t="s">
        <v>118</v>
      </c>
      <c r="J2616" s="26" t="s">
        <v>6648</v>
      </c>
      <c r="K2616" s="62">
        <v>22.617246600000001</v>
      </c>
      <c r="L2616" s="62">
        <v>9.6066565809999993</v>
      </c>
      <c r="M2616" s="62">
        <v>70.952084630000002</v>
      </c>
      <c r="N2616" s="51">
        <v>3.42075256556441E-3</v>
      </c>
      <c r="O2616" s="63">
        <v>0.4</v>
      </c>
      <c r="P2616" s="63">
        <v>3.7699999999999996</v>
      </c>
      <c r="Q2616" s="26" t="s">
        <v>629</v>
      </c>
      <c r="R2616" s="61">
        <v>0.87457240592930452</v>
      </c>
      <c r="S2616" s="61">
        <v>0.10832383124287343</v>
      </c>
      <c r="T2616" s="61">
        <v>1.4823261117445839E-2</v>
      </c>
      <c r="U2616" s="61">
        <v>0</v>
      </c>
      <c r="V2616" s="61">
        <v>0</v>
      </c>
      <c r="W2616" s="61">
        <v>2.2805017103762829E-3</v>
      </c>
    </row>
    <row r="2617" spans="1:23" x14ac:dyDescent="0.25">
      <c r="A2617" s="26" t="s">
        <v>2755</v>
      </c>
      <c r="B2617" s="26" t="s">
        <v>2756</v>
      </c>
      <c r="C2617" s="26" t="s">
        <v>1174</v>
      </c>
      <c r="D2617" s="26" t="s">
        <v>151</v>
      </c>
      <c r="E2617" s="26">
        <v>60</v>
      </c>
      <c r="F2617" s="26">
        <v>130</v>
      </c>
      <c r="G2617" s="26" t="s">
        <v>6647</v>
      </c>
      <c r="H2617" s="26" t="s">
        <v>90</v>
      </c>
      <c r="I2617" s="26" t="s">
        <v>118</v>
      </c>
      <c r="J2617" s="26" t="s">
        <v>6647</v>
      </c>
      <c r="K2617" s="62">
        <v>40.872615829786461</v>
      </c>
      <c r="L2617" s="62">
        <v>53.343438076277636</v>
      </c>
      <c r="M2617" s="62">
        <v>23.336241279503749</v>
      </c>
      <c r="N2617" s="51">
        <v>0.12780326007012399</v>
      </c>
      <c r="O2617" s="63">
        <v>11.081345213007342</v>
      </c>
      <c r="P2617" s="63">
        <v>2.9311462127224512</v>
      </c>
      <c r="Q2617" s="26" t="s">
        <v>629</v>
      </c>
      <c r="R2617" s="61">
        <v>0.66563925301859417</v>
      </c>
      <c r="S2617" s="61">
        <v>0.28494942998883732</v>
      </c>
      <c r="T2617" s="61">
        <v>0</v>
      </c>
      <c r="U2617" s="61">
        <v>0</v>
      </c>
      <c r="V2617" s="61">
        <v>0</v>
      </c>
      <c r="W2617" s="61">
        <v>4.9411316992568573E-2</v>
      </c>
    </row>
    <row r="2618" spans="1:23" x14ac:dyDescent="0.25">
      <c r="A2618" s="26" t="s">
        <v>5435</v>
      </c>
      <c r="B2618" s="26" t="s">
        <v>5436</v>
      </c>
      <c r="C2618" s="26" t="s">
        <v>1174</v>
      </c>
      <c r="D2618" s="26" t="s">
        <v>151</v>
      </c>
      <c r="E2618" s="26">
        <v>15</v>
      </c>
      <c r="F2618" s="26">
        <v>45</v>
      </c>
      <c r="G2618" s="26" t="s">
        <v>6631</v>
      </c>
      <c r="H2618" s="26" t="s">
        <v>90</v>
      </c>
      <c r="I2618" s="26" t="s">
        <v>147</v>
      </c>
      <c r="J2618" s="26" t="s">
        <v>6631</v>
      </c>
      <c r="K2618" s="62">
        <v>63.741805350000007</v>
      </c>
      <c r="L2618" s="62">
        <v>54.563792230000004</v>
      </c>
      <c r="M2618" s="62">
        <v>68.002489109999999</v>
      </c>
      <c r="N2618" s="51">
        <v>0.55374032674118701</v>
      </c>
      <c r="O2618" s="63">
        <v>11.8</v>
      </c>
      <c r="P2618" s="63">
        <v>3.92</v>
      </c>
      <c r="Q2618" s="26" t="s">
        <v>117</v>
      </c>
      <c r="R2618" s="61">
        <v>0.12070410729253983</v>
      </c>
      <c r="S2618" s="61">
        <v>0.87594300083822285</v>
      </c>
      <c r="T2618" s="61">
        <v>0</v>
      </c>
      <c r="U2618" s="61">
        <v>0</v>
      </c>
      <c r="V2618" s="61">
        <v>3.3528918692372171E-3</v>
      </c>
      <c r="W2618" s="61">
        <v>0</v>
      </c>
    </row>
    <row r="2619" spans="1:23" x14ac:dyDescent="0.25">
      <c r="A2619" s="26" t="s">
        <v>2683</v>
      </c>
      <c r="B2619" s="26" t="s">
        <v>2684</v>
      </c>
      <c r="C2619" s="26" t="s">
        <v>1174</v>
      </c>
      <c r="D2619" s="26" t="s">
        <v>151</v>
      </c>
      <c r="E2619" s="26">
        <v>75</v>
      </c>
      <c r="F2619" s="26">
        <v>216</v>
      </c>
      <c r="G2619" s="26" t="s">
        <v>6647</v>
      </c>
      <c r="H2619" s="26" t="s">
        <v>90</v>
      </c>
      <c r="I2619" s="26" t="s">
        <v>118</v>
      </c>
      <c r="J2619" s="26" t="s">
        <v>6647</v>
      </c>
      <c r="K2619" s="62">
        <v>11.964195659999998</v>
      </c>
      <c r="L2619" s="62">
        <v>13.95612708</v>
      </c>
      <c r="M2619" s="62">
        <v>16.950840070000002</v>
      </c>
      <c r="N2619" s="51">
        <v>0.24406497292794702</v>
      </c>
      <c r="O2619" s="63">
        <v>1.2</v>
      </c>
      <c r="P2619" s="63">
        <v>3.37</v>
      </c>
      <c r="Q2619" s="26" t="s">
        <v>117</v>
      </c>
      <c r="R2619" s="61">
        <v>0.42149104539775095</v>
      </c>
      <c r="S2619" s="61">
        <v>0.3940024989587671</v>
      </c>
      <c r="T2619" s="61">
        <v>0</v>
      </c>
      <c r="U2619" s="61">
        <v>0</v>
      </c>
      <c r="V2619" s="61">
        <v>0.12411495210329029</v>
      </c>
      <c r="W2619" s="61">
        <v>6.0391503540191585E-2</v>
      </c>
    </row>
    <row r="2620" spans="1:23" x14ac:dyDescent="0.25">
      <c r="A2620" s="26" t="s">
        <v>5386</v>
      </c>
      <c r="B2620" s="26" t="s">
        <v>5387</v>
      </c>
      <c r="C2620" s="26" t="s">
        <v>1174</v>
      </c>
      <c r="D2620" s="26" t="s">
        <v>151</v>
      </c>
      <c r="E2620" s="26">
        <v>17</v>
      </c>
      <c r="F2620" s="26">
        <v>36</v>
      </c>
      <c r="G2620" s="26" t="s">
        <v>6631</v>
      </c>
      <c r="H2620" s="26" t="s">
        <v>90</v>
      </c>
      <c r="I2620" s="26" t="s">
        <v>130</v>
      </c>
      <c r="J2620" s="26" t="s">
        <v>6631</v>
      </c>
      <c r="K2620" s="62">
        <v>61.913767020000002</v>
      </c>
      <c r="L2620" s="62">
        <v>72.781139690000003</v>
      </c>
      <c r="M2620" s="62">
        <v>39.166148100000001</v>
      </c>
      <c r="N2620" s="51">
        <v>0.399852905123805</v>
      </c>
      <c r="O2620" s="63">
        <v>25.3</v>
      </c>
      <c r="P2620" s="63">
        <v>4.33</v>
      </c>
      <c r="Q2620" s="26" t="s">
        <v>117</v>
      </c>
      <c r="R2620" s="61">
        <v>0.12125984251968504</v>
      </c>
      <c r="S2620" s="61">
        <v>0.86299212598425201</v>
      </c>
      <c r="T2620" s="61">
        <v>0</v>
      </c>
      <c r="U2620" s="61">
        <v>0</v>
      </c>
      <c r="V2620" s="61">
        <v>7.874015748031496E-3</v>
      </c>
      <c r="W2620" s="61">
        <v>7.874015748031496E-3</v>
      </c>
    </row>
    <row r="2621" spans="1:23" x14ac:dyDescent="0.25">
      <c r="A2621" s="26" t="s">
        <v>3180</v>
      </c>
      <c r="B2621" s="26" t="s">
        <v>3181</v>
      </c>
      <c r="C2621" s="26" t="s">
        <v>1174</v>
      </c>
      <c r="D2621" s="26" t="s">
        <v>151</v>
      </c>
      <c r="E2621" s="26">
        <v>21</v>
      </c>
      <c r="F2621" s="26">
        <v>63</v>
      </c>
      <c r="G2621" s="26" t="s">
        <v>6647</v>
      </c>
      <c r="H2621" s="26" t="s">
        <v>90</v>
      </c>
      <c r="I2621" s="26" t="s">
        <v>118</v>
      </c>
      <c r="J2621" s="26" t="s">
        <v>6647</v>
      </c>
      <c r="K2621" s="62">
        <v>3.5047907210000004</v>
      </c>
      <c r="L2621" s="62">
        <v>1.8532526480000002</v>
      </c>
      <c r="M2621" s="62">
        <v>27.654013690000003</v>
      </c>
      <c r="N2621" s="51">
        <v>0.19507575757575801</v>
      </c>
      <c r="O2621" s="63">
        <v>3.2000000000000006</v>
      </c>
      <c r="P2621" s="63">
        <v>2.36</v>
      </c>
      <c r="Q2621" s="26" t="s">
        <v>629</v>
      </c>
      <c r="R2621" s="61">
        <v>0.88068181818181845</v>
      </c>
      <c r="S2621" s="61">
        <v>7.0707070707070704E-2</v>
      </c>
      <c r="T2621" s="61">
        <v>0</v>
      </c>
      <c r="U2621" s="61">
        <v>0</v>
      </c>
      <c r="V2621" s="61">
        <v>1.3888888888888888E-2</v>
      </c>
      <c r="W2621" s="61">
        <v>3.4722222222222231E-2</v>
      </c>
    </row>
    <row r="2622" spans="1:23" x14ac:dyDescent="0.25">
      <c r="A2622" s="26" t="s">
        <v>4836</v>
      </c>
      <c r="B2622" s="26" t="s">
        <v>4837</v>
      </c>
      <c r="C2622" s="26" t="s">
        <v>1174</v>
      </c>
      <c r="D2622" s="26" t="s">
        <v>151</v>
      </c>
      <c r="E2622" s="26">
        <v>55</v>
      </c>
      <c r="F2622" s="26">
        <v>126</v>
      </c>
      <c r="G2622" s="26" t="s">
        <v>6631</v>
      </c>
      <c r="H2622" s="26" t="s">
        <v>90</v>
      </c>
      <c r="I2622" s="26" t="s">
        <v>147</v>
      </c>
      <c r="J2622" s="26" t="s">
        <v>6631</v>
      </c>
      <c r="K2622" s="62">
        <v>2.244074634</v>
      </c>
      <c r="L2622" s="62">
        <v>5.2319717600000004</v>
      </c>
      <c r="M2622" s="62">
        <v>3.5718730550000002</v>
      </c>
      <c r="N2622" s="51">
        <v>0.33333333333333298</v>
      </c>
      <c r="O2622" s="63">
        <v>2.4</v>
      </c>
      <c r="P2622" s="63">
        <v>2.41</v>
      </c>
      <c r="Q2622" s="26" t="s">
        <v>629</v>
      </c>
      <c r="R2622" s="61">
        <v>0.56457564575645758</v>
      </c>
      <c r="S2622" s="61">
        <v>0.39606396063960647</v>
      </c>
      <c r="T2622" s="61">
        <v>0</v>
      </c>
      <c r="U2622" s="61">
        <v>0</v>
      </c>
      <c r="V2622" s="61">
        <v>0</v>
      </c>
      <c r="W2622" s="61">
        <v>3.9360393603936041E-2</v>
      </c>
    </row>
    <row r="2623" spans="1:23" x14ac:dyDescent="0.25">
      <c r="A2623" s="26" t="s">
        <v>4974</v>
      </c>
      <c r="B2623" s="26" t="s">
        <v>4975</v>
      </c>
      <c r="C2623" s="26" t="s">
        <v>1174</v>
      </c>
      <c r="D2623" s="26" t="s">
        <v>151</v>
      </c>
      <c r="E2623" s="26">
        <v>42</v>
      </c>
      <c r="F2623" s="26">
        <v>246</v>
      </c>
      <c r="G2623" s="26" t="s">
        <v>6631</v>
      </c>
      <c r="H2623" s="26" t="s">
        <v>90</v>
      </c>
      <c r="I2623" s="26" t="s">
        <v>118</v>
      </c>
      <c r="J2623" s="26" t="s">
        <v>6631</v>
      </c>
      <c r="K2623" s="62">
        <v>1.5758951080000001</v>
      </c>
      <c r="L2623" s="62">
        <v>11.97680282</v>
      </c>
      <c r="M2623" s="62">
        <v>0.27380211599999998</v>
      </c>
      <c r="N2623" s="51">
        <v>0.40976331360946799</v>
      </c>
      <c r="O2623" s="63" t="s">
        <v>89</v>
      </c>
      <c r="P2623" s="63">
        <v>2.4700000000000002</v>
      </c>
      <c r="Q2623" s="26" t="s">
        <v>629</v>
      </c>
      <c r="R2623" s="61">
        <v>0.52652259332023577</v>
      </c>
      <c r="S2623" s="61">
        <v>0.36591355599214148</v>
      </c>
      <c r="T2623" s="61">
        <v>2.6522593320235755E-2</v>
      </c>
      <c r="U2623" s="61">
        <v>0</v>
      </c>
      <c r="V2623" s="61">
        <v>0</v>
      </c>
      <c r="W2623" s="61">
        <v>8.1041257367387043E-2</v>
      </c>
    </row>
    <row r="2624" spans="1:23" x14ac:dyDescent="0.25">
      <c r="A2624" s="26" t="s">
        <v>5489</v>
      </c>
      <c r="B2624" s="26" t="s">
        <v>5490</v>
      </c>
      <c r="C2624" s="26" t="s">
        <v>1174</v>
      </c>
      <c r="D2624" s="26" t="s">
        <v>151</v>
      </c>
      <c r="E2624" s="26">
        <v>11</v>
      </c>
      <c r="F2624" s="26">
        <v>550</v>
      </c>
      <c r="G2624" s="26" t="s">
        <v>6631</v>
      </c>
      <c r="H2624" s="26" t="s">
        <v>90</v>
      </c>
      <c r="I2624" s="26" t="s">
        <v>118</v>
      </c>
      <c r="J2624" s="26" t="s">
        <v>6631</v>
      </c>
      <c r="K2624" s="62">
        <v>1.5758951080000001</v>
      </c>
      <c r="L2624" s="62">
        <v>11.97680282</v>
      </c>
      <c r="M2624" s="62">
        <v>0.27380211599999993</v>
      </c>
      <c r="N2624" s="51">
        <v>0.40976331360946799</v>
      </c>
      <c r="O2624" s="63" t="s">
        <v>89</v>
      </c>
      <c r="P2624" s="63">
        <v>2.4699999999999998</v>
      </c>
      <c r="Q2624" s="26" t="s">
        <v>629</v>
      </c>
      <c r="R2624" s="61">
        <v>0.52652259332023577</v>
      </c>
      <c r="S2624" s="61">
        <v>0.36591355599214148</v>
      </c>
      <c r="T2624" s="61">
        <v>2.6522593320235755E-2</v>
      </c>
      <c r="U2624" s="61">
        <v>0</v>
      </c>
      <c r="V2624" s="61">
        <v>0</v>
      </c>
      <c r="W2624" s="61">
        <v>8.1041257367387015E-2</v>
      </c>
    </row>
    <row r="2625" spans="1:23" x14ac:dyDescent="0.25">
      <c r="A2625" s="26" t="s">
        <v>5503</v>
      </c>
      <c r="B2625" s="26" t="s">
        <v>5504</v>
      </c>
      <c r="C2625" s="26" t="s">
        <v>1174</v>
      </c>
      <c r="D2625" s="26" t="s">
        <v>151</v>
      </c>
      <c r="E2625" s="26">
        <v>9</v>
      </c>
      <c r="F2625" s="26">
        <v>91</v>
      </c>
      <c r="G2625" s="26" t="s">
        <v>6631</v>
      </c>
      <c r="H2625" s="26" t="s">
        <v>90</v>
      </c>
      <c r="I2625" s="26" t="s">
        <v>147</v>
      </c>
      <c r="J2625" s="26" t="s">
        <v>6631</v>
      </c>
      <c r="K2625" s="62">
        <v>63.282470548983937</v>
      </c>
      <c r="L2625" s="62">
        <v>53.932124026372513</v>
      </c>
      <c r="M2625" s="62">
        <v>68.109471106075617</v>
      </c>
      <c r="N2625" s="51">
        <v>0.54875676302208298</v>
      </c>
      <c r="O2625" s="63">
        <v>12.007671029987199</v>
      </c>
      <c r="P2625" s="63">
        <v>3.9269064652236887</v>
      </c>
      <c r="Q2625" s="26" t="s">
        <v>117</v>
      </c>
      <c r="R2625" s="61">
        <v>0.12319797517162945</v>
      </c>
      <c r="S2625" s="61">
        <v>0.87114794870995238</v>
      </c>
      <c r="T2625" s="61">
        <v>5.9376858625054989E-5</v>
      </c>
      <c r="U2625" s="61">
        <v>0</v>
      </c>
      <c r="V2625" s="61">
        <v>5.3334410818428671E-3</v>
      </c>
      <c r="W2625" s="61">
        <v>2.61258177950242E-4</v>
      </c>
    </row>
    <row r="2626" spans="1:23" x14ac:dyDescent="0.25">
      <c r="A2626" s="26" t="s">
        <v>1899</v>
      </c>
      <c r="B2626" s="26" t="s">
        <v>1900</v>
      </c>
      <c r="C2626" s="26" t="s">
        <v>1174</v>
      </c>
      <c r="D2626" s="26" t="s">
        <v>151</v>
      </c>
      <c r="E2626" s="26">
        <v>2</v>
      </c>
      <c r="F2626" s="26">
        <v>250</v>
      </c>
      <c r="G2626" s="26" t="s">
        <v>6647</v>
      </c>
      <c r="H2626" s="26" t="s">
        <v>6649</v>
      </c>
      <c r="I2626" s="26" t="s">
        <v>118</v>
      </c>
      <c r="J2626" s="26" t="s">
        <v>6647</v>
      </c>
      <c r="K2626" s="62">
        <v>3.504790721</v>
      </c>
      <c r="L2626" s="62">
        <v>1.853252648</v>
      </c>
      <c r="M2626" s="62">
        <v>27.654013689999999</v>
      </c>
      <c r="N2626" s="51">
        <v>0.19507575757575801</v>
      </c>
      <c r="O2626" s="63">
        <v>3.2</v>
      </c>
      <c r="P2626" s="63">
        <v>2.36</v>
      </c>
      <c r="Q2626" s="26" t="s">
        <v>629</v>
      </c>
      <c r="R2626" s="61">
        <v>0.88068181818181823</v>
      </c>
      <c r="S2626" s="61">
        <v>7.0707070707070704E-2</v>
      </c>
      <c r="T2626" s="61">
        <v>0</v>
      </c>
      <c r="U2626" s="61">
        <v>0</v>
      </c>
      <c r="V2626" s="61">
        <v>1.3888888888888888E-2</v>
      </c>
      <c r="W2626" s="61">
        <v>3.4722222222222224E-2</v>
      </c>
    </row>
    <row r="2627" spans="1:23" x14ac:dyDescent="0.25">
      <c r="A2627" s="26" t="s">
        <v>5148</v>
      </c>
      <c r="B2627" s="26" t="s">
        <v>5149</v>
      </c>
      <c r="C2627" s="26" t="s">
        <v>1174</v>
      </c>
      <c r="D2627" s="26" t="s">
        <v>151</v>
      </c>
      <c r="E2627" s="26">
        <v>31</v>
      </c>
      <c r="F2627" s="26">
        <v>86</v>
      </c>
      <c r="G2627" s="26" t="s">
        <v>6631</v>
      </c>
      <c r="H2627" s="26" t="s">
        <v>90</v>
      </c>
      <c r="I2627" s="26" t="s">
        <v>147</v>
      </c>
      <c r="J2627" s="26" t="s">
        <v>6631</v>
      </c>
      <c r="K2627" s="62">
        <v>63.74180535</v>
      </c>
      <c r="L2627" s="62">
        <v>54.563792229999997</v>
      </c>
      <c r="M2627" s="62">
        <v>68.002489109999999</v>
      </c>
      <c r="N2627" s="51">
        <v>0.55374032674118701</v>
      </c>
      <c r="O2627" s="63">
        <v>11.8</v>
      </c>
      <c r="P2627" s="63">
        <v>3.92</v>
      </c>
      <c r="Q2627" s="26" t="s">
        <v>117</v>
      </c>
      <c r="R2627" s="61">
        <v>0.12070410729253983</v>
      </c>
      <c r="S2627" s="61">
        <v>0.87594300083822285</v>
      </c>
      <c r="T2627" s="61">
        <v>0</v>
      </c>
      <c r="U2627" s="61">
        <v>0</v>
      </c>
      <c r="V2627" s="61">
        <v>3.3528918692372171E-3</v>
      </c>
      <c r="W2627" s="61">
        <v>0</v>
      </c>
    </row>
    <row r="2628" spans="1:23" x14ac:dyDescent="0.25">
      <c r="A2628" s="26" t="s">
        <v>5344</v>
      </c>
      <c r="B2628" s="26" t="s">
        <v>5345</v>
      </c>
      <c r="C2628" s="26" t="s">
        <v>1174</v>
      </c>
      <c r="D2628" s="26" t="s">
        <v>151</v>
      </c>
      <c r="E2628" s="26">
        <v>19</v>
      </c>
      <c r="F2628" s="26">
        <v>65</v>
      </c>
      <c r="G2628" s="26" t="s">
        <v>6631</v>
      </c>
      <c r="H2628" s="26" t="s">
        <v>90</v>
      </c>
      <c r="I2628" s="26" t="s">
        <v>147</v>
      </c>
      <c r="J2628" s="26" t="s">
        <v>6631</v>
      </c>
      <c r="K2628" s="62">
        <v>65.746343920000001</v>
      </c>
      <c r="L2628" s="62">
        <v>64.788199700000007</v>
      </c>
      <c r="M2628" s="62">
        <v>56.913503419999998</v>
      </c>
      <c r="N2628" s="51">
        <v>0.41825302391443997</v>
      </c>
      <c r="O2628" s="63">
        <v>28.300000000000004</v>
      </c>
      <c r="P2628" s="63">
        <v>3.58</v>
      </c>
      <c r="Q2628" s="26" t="s">
        <v>117</v>
      </c>
      <c r="R2628" s="61">
        <v>7.6483054929533653E-2</v>
      </c>
      <c r="S2628" s="61">
        <v>0.92311407377221388</v>
      </c>
      <c r="T2628" s="61">
        <v>0</v>
      </c>
      <c r="U2628" s="61">
        <v>0</v>
      </c>
      <c r="V2628" s="61">
        <v>0</v>
      </c>
      <c r="W2628" s="61">
        <v>4.0287129825250214E-4</v>
      </c>
    </row>
    <row r="2629" spans="1:23" x14ac:dyDescent="0.25">
      <c r="A2629" s="26" t="s">
        <v>6221</v>
      </c>
      <c r="B2629" s="26" t="s">
        <v>6222</v>
      </c>
      <c r="C2629" s="26" t="s">
        <v>158</v>
      </c>
      <c r="D2629" s="26" t="s">
        <v>96</v>
      </c>
      <c r="E2629" s="26">
        <v>20</v>
      </c>
      <c r="F2629" s="26">
        <v>90</v>
      </c>
      <c r="G2629" s="26" t="s">
        <v>6648</v>
      </c>
      <c r="H2629" s="26" t="s">
        <v>90</v>
      </c>
      <c r="I2629" s="26" t="s">
        <v>147</v>
      </c>
      <c r="J2629" s="26" t="s">
        <v>6648</v>
      </c>
      <c r="K2629" s="62">
        <v>80.005042860000017</v>
      </c>
      <c r="L2629" s="62">
        <v>90.065557240000004</v>
      </c>
      <c r="M2629" s="62">
        <v>54.075917860000004</v>
      </c>
      <c r="N2629" s="51">
        <v>0.82884713052310799</v>
      </c>
      <c r="O2629" s="63" t="s">
        <v>89</v>
      </c>
      <c r="P2629" s="63">
        <v>2.3800000000000003</v>
      </c>
      <c r="Q2629" s="26" t="s">
        <v>629</v>
      </c>
      <c r="R2629" s="61">
        <v>0.58405281868969017</v>
      </c>
      <c r="S2629" s="61">
        <v>0.28745556119857796</v>
      </c>
      <c r="T2629" s="61">
        <v>4.5708481462671405E-3</v>
      </c>
      <c r="U2629" s="61">
        <v>0</v>
      </c>
      <c r="V2629" s="61">
        <v>1.6759776536312849E-2</v>
      </c>
      <c r="W2629" s="61">
        <v>0.10716099542915185</v>
      </c>
    </row>
    <row r="2630" spans="1:23" x14ac:dyDescent="0.25">
      <c r="A2630" s="26" t="s">
        <v>4984</v>
      </c>
      <c r="B2630" s="26" t="s">
        <v>4985</v>
      </c>
      <c r="C2630" s="26" t="s">
        <v>1174</v>
      </c>
      <c r="D2630" s="26" t="s">
        <v>151</v>
      </c>
      <c r="E2630" s="26">
        <v>42</v>
      </c>
      <c r="F2630" s="26">
        <v>126</v>
      </c>
      <c r="G2630" s="26" t="s">
        <v>6631</v>
      </c>
      <c r="H2630" s="26" t="s">
        <v>90</v>
      </c>
      <c r="I2630" s="26" t="s">
        <v>147</v>
      </c>
      <c r="J2630" s="26" t="s">
        <v>6631</v>
      </c>
      <c r="K2630" s="62">
        <v>63.74180535</v>
      </c>
      <c r="L2630" s="62">
        <v>54.563792229999997</v>
      </c>
      <c r="M2630" s="62">
        <v>67.667325776539442</v>
      </c>
      <c r="N2630" s="51">
        <v>0.55374032674118701</v>
      </c>
      <c r="O2630" s="63">
        <v>11.8</v>
      </c>
      <c r="P2630" s="63">
        <v>3.92</v>
      </c>
      <c r="Q2630" s="26" t="s">
        <v>117</v>
      </c>
      <c r="R2630" s="61">
        <v>0.12070410729253983</v>
      </c>
      <c r="S2630" s="61">
        <v>0.87594300083822285</v>
      </c>
      <c r="T2630" s="61">
        <v>0</v>
      </c>
      <c r="U2630" s="61">
        <v>0</v>
      </c>
      <c r="V2630" s="61">
        <v>3.3528918692372171E-3</v>
      </c>
      <c r="W2630" s="61">
        <v>0</v>
      </c>
    </row>
    <row r="2631" spans="1:23" x14ac:dyDescent="0.25">
      <c r="A2631" s="26" t="s">
        <v>6391</v>
      </c>
      <c r="B2631" s="26" t="s">
        <v>6392</v>
      </c>
      <c r="C2631" s="26" t="s">
        <v>95</v>
      </c>
      <c r="D2631" s="26" t="s">
        <v>96</v>
      </c>
      <c r="E2631" s="26">
        <v>20</v>
      </c>
      <c r="F2631" s="26">
        <v>80</v>
      </c>
      <c r="G2631" s="26" t="s">
        <v>6648</v>
      </c>
      <c r="H2631" s="26" t="s">
        <v>90</v>
      </c>
      <c r="I2631" s="26" t="s">
        <v>118</v>
      </c>
      <c r="J2631" s="26" t="s">
        <v>6648</v>
      </c>
      <c r="K2631" s="62">
        <v>78.466969239999997</v>
      </c>
      <c r="L2631" s="62">
        <v>71.356530509999999</v>
      </c>
      <c r="M2631" s="62">
        <v>76.266334790000002</v>
      </c>
      <c r="N2631" s="51">
        <v>4.4036697247706397E-2</v>
      </c>
      <c r="O2631" s="63">
        <v>1.3</v>
      </c>
      <c r="P2631" s="63">
        <v>2.3300000000000005</v>
      </c>
      <c r="Q2631" s="26" t="s">
        <v>629</v>
      </c>
      <c r="R2631" s="61">
        <v>0.60733944954128438</v>
      </c>
      <c r="S2631" s="61">
        <v>0.39266055045871562</v>
      </c>
      <c r="T2631" s="61">
        <v>0</v>
      </c>
      <c r="U2631" s="61">
        <v>0</v>
      </c>
      <c r="V2631" s="61">
        <v>0</v>
      </c>
      <c r="W2631" s="61">
        <v>0</v>
      </c>
    </row>
    <row r="2632" spans="1:23" x14ac:dyDescent="0.25">
      <c r="A2632" s="26" t="s">
        <v>5835</v>
      </c>
      <c r="B2632" s="26" t="s">
        <v>5836</v>
      </c>
      <c r="C2632" s="26" t="s">
        <v>158</v>
      </c>
      <c r="D2632" s="26" t="s">
        <v>96</v>
      </c>
      <c r="E2632" s="26">
        <v>15</v>
      </c>
      <c r="F2632" s="26">
        <v>47</v>
      </c>
      <c r="G2632" s="26" t="s">
        <v>6631</v>
      </c>
      <c r="H2632" s="26" t="s">
        <v>90</v>
      </c>
      <c r="I2632" s="26" t="s">
        <v>118</v>
      </c>
      <c r="J2632" s="26" t="s">
        <v>6631</v>
      </c>
      <c r="K2632" s="62">
        <v>65.532022190000006</v>
      </c>
      <c r="L2632" s="62">
        <v>75.94553707</v>
      </c>
      <c r="M2632" s="62">
        <v>42.401991289999998</v>
      </c>
      <c r="N2632" s="51">
        <v>0.16943521594684399</v>
      </c>
      <c r="O2632" s="63">
        <v>7.6</v>
      </c>
      <c r="P2632" s="63">
        <v>2.1</v>
      </c>
      <c r="Q2632" s="26" t="s">
        <v>629</v>
      </c>
      <c r="R2632" s="61">
        <v>0.88704318936877091</v>
      </c>
      <c r="S2632" s="61">
        <v>6.4784053156146174E-2</v>
      </c>
      <c r="T2632" s="61">
        <v>0</v>
      </c>
      <c r="U2632" s="61">
        <v>0</v>
      </c>
      <c r="V2632" s="61">
        <v>0</v>
      </c>
      <c r="W2632" s="61">
        <v>4.8172757475083067E-2</v>
      </c>
    </row>
    <row r="2633" spans="1:23" x14ac:dyDescent="0.25">
      <c r="A2633" s="26" t="s">
        <v>5236</v>
      </c>
      <c r="B2633" s="26" t="s">
        <v>5237</v>
      </c>
      <c r="C2633" s="26" t="s">
        <v>1174</v>
      </c>
      <c r="D2633" s="26" t="s">
        <v>151</v>
      </c>
      <c r="E2633" s="26">
        <v>24</v>
      </c>
      <c r="F2633" s="26">
        <v>72</v>
      </c>
      <c r="G2633" s="26" t="s">
        <v>6631</v>
      </c>
      <c r="H2633" s="26" t="s">
        <v>90</v>
      </c>
      <c r="I2633" s="26" t="s">
        <v>147</v>
      </c>
      <c r="J2633" s="26" t="s">
        <v>6631</v>
      </c>
      <c r="K2633" s="62">
        <v>63.74180535</v>
      </c>
      <c r="L2633" s="62">
        <v>54.563792229999997</v>
      </c>
      <c r="M2633" s="62">
        <v>17.616232411676126</v>
      </c>
      <c r="N2633" s="51">
        <v>0.53941700043489704</v>
      </c>
      <c r="O2633" s="63">
        <v>11.8</v>
      </c>
      <c r="P2633" s="63">
        <v>3.92</v>
      </c>
      <c r="Q2633" s="26" t="s">
        <v>117</v>
      </c>
      <c r="R2633" s="61">
        <v>0.12234779824122008</v>
      </c>
      <c r="S2633" s="61">
        <v>0.86501098029918178</v>
      </c>
      <c r="T2633" s="61">
        <v>7.3379981238932803E-3</v>
      </c>
      <c r="U2633" s="61">
        <v>2.8664055171458125E-4</v>
      </c>
      <c r="V2633" s="61">
        <v>4.0687580263206137E-3</v>
      </c>
      <c r="W2633" s="61">
        <v>9.4782475766954863E-4</v>
      </c>
    </row>
    <row r="2634" spans="1:23" x14ac:dyDescent="0.25">
      <c r="A2634" s="26" t="s">
        <v>5014</v>
      </c>
      <c r="B2634" s="26" t="s">
        <v>5015</v>
      </c>
      <c r="C2634" s="26" t="s">
        <v>95</v>
      </c>
      <c r="D2634" s="26" t="s">
        <v>96</v>
      </c>
      <c r="E2634" s="26">
        <v>39</v>
      </c>
      <c r="F2634" s="26">
        <v>100</v>
      </c>
      <c r="G2634" s="26" t="s">
        <v>6631</v>
      </c>
      <c r="H2634" s="26" t="s">
        <v>90</v>
      </c>
      <c r="I2634" s="26" t="s">
        <v>118</v>
      </c>
      <c r="J2634" s="26" t="s">
        <v>6631</v>
      </c>
      <c r="K2634" s="62">
        <v>93.948562780000003</v>
      </c>
      <c r="L2634" s="62">
        <v>86.749873930000007</v>
      </c>
      <c r="M2634" s="62">
        <v>91.001866829999997</v>
      </c>
      <c r="N2634" s="51">
        <v>0.37589406127511699</v>
      </c>
      <c r="O2634" s="63">
        <v>12.8</v>
      </c>
      <c r="P2634" s="63">
        <v>3.5295267519375422</v>
      </c>
      <c r="Q2634" s="26" t="s">
        <v>117</v>
      </c>
      <c r="R2634" s="61">
        <v>0.21971270816864114</v>
      </c>
      <c r="S2634" s="61">
        <v>0.77632190247164656</v>
      </c>
      <c r="T2634" s="61">
        <v>0</v>
      </c>
      <c r="U2634" s="61">
        <v>3.6482274124009496E-5</v>
      </c>
      <c r="V2634" s="61">
        <v>0</v>
      </c>
      <c r="W2634" s="61">
        <v>3.9289070855882116E-3</v>
      </c>
    </row>
    <row r="2635" spans="1:23" x14ac:dyDescent="0.25">
      <c r="A2635" s="26" t="s">
        <v>5671</v>
      </c>
      <c r="B2635" s="26" t="s">
        <v>5672</v>
      </c>
      <c r="C2635" s="26" t="s">
        <v>95</v>
      </c>
      <c r="D2635" s="26" t="s">
        <v>96</v>
      </c>
      <c r="E2635" s="26">
        <v>32</v>
      </c>
      <c r="F2635" s="26">
        <v>90</v>
      </c>
      <c r="G2635" s="26" t="s">
        <v>6631</v>
      </c>
      <c r="H2635" s="26" t="s">
        <v>90</v>
      </c>
      <c r="I2635" s="26" t="s">
        <v>118</v>
      </c>
      <c r="J2635" s="26" t="s">
        <v>6631</v>
      </c>
      <c r="K2635" s="62">
        <v>29.13514876</v>
      </c>
      <c r="L2635" s="62">
        <v>22.894604139999998</v>
      </c>
      <c r="M2635" s="62">
        <v>44.704418169999997</v>
      </c>
      <c r="N2635" s="51">
        <v>3.7393162393162399E-2</v>
      </c>
      <c r="O2635" s="63">
        <v>4.9000000000000004</v>
      </c>
      <c r="P2635" s="63">
        <v>3.01</v>
      </c>
      <c r="Q2635" s="26" t="s">
        <v>117</v>
      </c>
      <c r="R2635" s="61">
        <v>0.46741452991452997</v>
      </c>
      <c r="S2635" s="61">
        <v>0.2264957264957265</v>
      </c>
      <c r="T2635" s="61">
        <v>5.2884615384615384E-2</v>
      </c>
      <c r="U2635" s="61">
        <v>0</v>
      </c>
      <c r="V2635" s="61">
        <v>0.23450854700854701</v>
      </c>
      <c r="W2635" s="61">
        <v>1.8696581196581196E-2</v>
      </c>
    </row>
    <row r="2636" spans="1:23" x14ac:dyDescent="0.25">
      <c r="A2636" s="26" t="s">
        <v>5370</v>
      </c>
      <c r="B2636" s="26" t="s">
        <v>5371</v>
      </c>
      <c r="C2636" s="26" t="s">
        <v>158</v>
      </c>
      <c r="D2636" s="26" t="s">
        <v>96</v>
      </c>
      <c r="E2636" s="26">
        <v>18</v>
      </c>
      <c r="F2636" s="26">
        <v>27</v>
      </c>
      <c r="G2636" s="26" t="s">
        <v>6631</v>
      </c>
      <c r="H2636" s="26" t="s">
        <v>90</v>
      </c>
      <c r="I2636" s="26" t="s">
        <v>147</v>
      </c>
      <c r="J2636" s="26" t="s">
        <v>6631</v>
      </c>
      <c r="K2636" s="62">
        <v>65.532022190000006</v>
      </c>
      <c r="L2636" s="62">
        <v>75.94553707</v>
      </c>
      <c r="M2636" s="62">
        <v>42.401991289999998</v>
      </c>
      <c r="N2636" s="51">
        <v>0.42100283822138101</v>
      </c>
      <c r="O2636" s="63">
        <v>7.6</v>
      </c>
      <c r="P2636" s="63">
        <v>2.1</v>
      </c>
      <c r="Q2636" s="26" t="s">
        <v>629</v>
      </c>
      <c r="R2636" s="61">
        <v>0.77199621570482502</v>
      </c>
      <c r="S2636" s="61">
        <v>8.7984862819299903E-2</v>
      </c>
      <c r="T2636" s="61">
        <v>0</v>
      </c>
      <c r="U2636" s="61">
        <v>0</v>
      </c>
      <c r="V2636" s="61">
        <v>1.2298959318826869E-2</v>
      </c>
      <c r="W2636" s="61">
        <v>0.12771996215704826</v>
      </c>
    </row>
    <row r="2637" spans="1:23" x14ac:dyDescent="0.25">
      <c r="A2637" s="26" t="s">
        <v>6115</v>
      </c>
      <c r="B2637" s="26" t="s">
        <v>6116</v>
      </c>
      <c r="C2637" s="26" t="s">
        <v>158</v>
      </c>
      <c r="D2637" s="26" t="s">
        <v>96</v>
      </c>
      <c r="E2637" s="26">
        <v>64</v>
      </c>
      <c r="F2637" s="26">
        <v>122</v>
      </c>
      <c r="G2637" s="26" t="s">
        <v>6648</v>
      </c>
      <c r="H2637" s="26" t="s">
        <v>90</v>
      </c>
      <c r="I2637" s="26" t="s">
        <v>147</v>
      </c>
      <c r="J2637" s="26" t="s">
        <v>6648</v>
      </c>
      <c r="K2637" s="62">
        <v>38.59051942</v>
      </c>
      <c r="L2637" s="62">
        <v>60.136157339999997</v>
      </c>
      <c r="M2637" s="62">
        <v>15.05911637</v>
      </c>
      <c r="N2637" s="51">
        <v>0.53198031980319793</v>
      </c>
      <c r="O2637" s="63">
        <v>0.7</v>
      </c>
      <c r="P2637" s="63">
        <v>2.06</v>
      </c>
      <c r="Q2637" s="26" t="s">
        <v>629</v>
      </c>
      <c r="R2637" s="61">
        <v>0.80811808118081185</v>
      </c>
      <c r="S2637" s="61">
        <v>0.1014760147601476</v>
      </c>
      <c r="T2637" s="61">
        <v>0</v>
      </c>
      <c r="U2637" s="61">
        <v>4.6125461254612546E-2</v>
      </c>
      <c r="V2637" s="61">
        <v>1.4145141451414513E-2</v>
      </c>
      <c r="W2637" s="61">
        <v>3.0135301353013531E-2</v>
      </c>
    </row>
    <row r="2638" spans="1:23" x14ac:dyDescent="0.25">
      <c r="A2638" s="26" t="s">
        <v>6119</v>
      </c>
      <c r="B2638" s="26" t="s">
        <v>6120</v>
      </c>
      <c r="C2638" s="26" t="s">
        <v>95</v>
      </c>
      <c r="D2638" s="26" t="s">
        <v>96</v>
      </c>
      <c r="E2638" s="26">
        <v>61</v>
      </c>
      <c r="F2638" s="26">
        <v>165</v>
      </c>
      <c r="G2638" s="26" t="s">
        <v>6648</v>
      </c>
      <c r="H2638" s="26" t="s">
        <v>90</v>
      </c>
      <c r="I2638" s="26" t="s">
        <v>147</v>
      </c>
      <c r="J2638" s="26" t="s">
        <v>6648</v>
      </c>
      <c r="K2638" s="62">
        <v>80.71475318852805</v>
      </c>
      <c r="L2638" s="62">
        <v>69.003965449511853</v>
      </c>
      <c r="M2638" s="62">
        <v>83.822796299294225</v>
      </c>
      <c r="N2638" s="51">
        <v>0.54693486590038298</v>
      </c>
      <c r="O2638" s="63">
        <v>8.3012609563385542</v>
      </c>
      <c r="P2638" s="63">
        <v>4.2699999999999987</v>
      </c>
      <c r="Q2638" s="26" t="s">
        <v>117</v>
      </c>
      <c r="R2638" s="61">
        <v>0.39461883408071752</v>
      </c>
      <c r="S2638" s="61">
        <v>0.60538116591928248</v>
      </c>
      <c r="T2638" s="61">
        <v>0</v>
      </c>
      <c r="U2638" s="61">
        <v>0</v>
      </c>
      <c r="V2638" s="61">
        <v>0</v>
      </c>
      <c r="W2638" s="61">
        <v>0</v>
      </c>
    </row>
    <row r="2639" spans="1:23" x14ac:dyDescent="0.25">
      <c r="A2639" s="26" t="s">
        <v>5270</v>
      </c>
      <c r="B2639" s="26" t="s">
        <v>5271</v>
      </c>
      <c r="C2639" s="26" t="s">
        <v>1174</v>
      </c>
      <c r="D2639" s="26" t="s">
        <v>151</v>
      </c>
      <c r="E2639" s="26">
        <v>22</v>
      </c>
      <c r="F2639" s="26">
        <v>60</v>
      </c>
      <c r="G2639" s="26" t="s">
        <v>6631</v>
      </c>
      <c r="H2639" s="26" t="s">
        <v>90</v>
      </c>
      <c r="I2639" s="26" t="s">
        <v>130</v>
      </c>
      <c r="J2639" s="26" t="s">
        <v>6631</v>
      </c>
      <c r="K2639" s="62">
        <v>61.913767020000002</v>
      </c>
      <c r="L2639" s="62">
        <v>72.781139690000003</v>
      </c>
      <c r="M2639" s="62">
        <v>39.166148100000001</v>
      </c>
      <c r="N2639" s="51">
        <v>0.51784555483452299</v>
      </c>
      <c r="O2639" s="63">
        <v>25.299999999999997</v>
      </c>
      <c r="P2639" s="63">
        <v>4.33</v>
      </c>
      <c r="Q2639" s="26" t="s">
        <v>117</v>
      </c>
      <c r="R2639" s="61">
        <v>3.7460317460317458E-2</v>
      </c>
      <c r="S2639" s="61">
        <v>0.95365079365079364</v>
      </c>
      <c r="T2639" s="61">
        <v>3.8095238095238087E-3</v>
      </c>
      <c r="U2639" s="61">
        <v>0</v>
      </c>
      <c r="V2639" s="61">
        <v>1.9047619047619043E-3</v>
      </c>
      <c r="W2639" s="61">
        <v>3.1746031746031746E-3</v>
      </c>
    </row>
    <row r="2640" spans="1:23" x14ac:dyDescent="0.25">
      <c r="A2640" s="26" t="s">
        <v>2813</v>
      </c>
      <c r="B2640" s="26" t="s">
        <v>2814</v>
      </c>
      <c r="C2640" s="26" t="s">
        <v>158</v>
      </c>
      <c r="D2640" s="26" t="s">
        <v>96</v>
      </c>
      <c r="E2640" s="26">
        <v>50</v>
      </c>
      <c r="F2640" s="26">
        <v>97</v>
      </c>
      <c r="G2640" s="26" t="s">
        <v>6647</v>
      </c>
      <c r="H2640" s="26" t="s">
        <v>90</v>
      </c>
      <c r="I2640" s="26" t="s">
        <v>118</v>
      </c>
      <c r="J2640" s="26" t="s">
        <v>6647</v>
      </c>
      <c r="K2640" s="62">
        <v>29.87897126</v>
      </c>
      <c r="L2640" s="62">
        <v>29.87897126</v>
      </c>
      <c r="M2640" s="62">
        <v>32.121966399999998</v>
      </c>
      <c r="N2640" s="51">
        <v>0.13093289689034399</v>
      </c>
      <c r="O2640" s="63">
        <v>2.2000000000000002</v>
      </c>
      <c r="P2640" s="63">
        <v>2.25</v>
      </c>
      <c r="Q2640" s="26" t="s">
        <v>629</v>
      </c>
      <c r="R2640" s="61">
        <v>0.79050736497545004</v>
      </c>
      <c r="S2640" s="61">
        <v>0.14075286415711949</v>
      </c>
      <c r="T2640" s="61">
        <v>0</v>
      </c>
      <c r="U2640" s="61">
        <v>0</v>
      </c>
      <c r="V2640" s="61">
        <v>6.8739770867430439E-2</v>
      </c>
      <c r="W2640" s="61">
        <v>0</v>
      </c>
    </row>
    <row r="2641" spans="1:23" x14ac:dyDescent="0.25">
      <c r="A2641" s="26" t="s">
        <v>5368</v>
      </c>
      <c r="B2641" s="26" t="s">
        <v>5369</v>
      </c>
      <c r="C2641" s="26" t="s">
        <v>1174</v>
      </c>
      <c r="D2641" s="26" t="s">
        <v>151</v>
      </c>
      <c r="E2641" s="26">
        <v>18</v>
      </c>
      <c r="F2641" s="26">
        <v>75</v>
      </c>
      <c r="G2641" s="26" t="s">
        <v>6631</v>
      </c>
      <c r="H2641" s="26" t="s">
        <v>90</v>
      </c>
      <c r="I2641" s="26" t="s">
        <v>130</v>
      </c>
      <c r="J2641" s="26" t="s">
        <v>6631</v>
      </c>
      <c r="K2641" s="62">
        <v>61.913767020000002</v>
      </c>
      <c r="L2641" s="62">
        <v>72.781139690000003</v>
      </c>
      <c r="M2641" s="62">
        <v>39.166148100000001</v>
      </c>
      <c r="N2641" s="51">
        <v>0.51784555483452299</v>
      </c>
      <c r="O2641" s="63">
        <v>25.3</v>
      </c>
      <c r="P2641" s="63">
        <v>4.33</v>
      </c>
      <c r="Q2641" s="26" t="s">
        <v>117</v>
      </c>
      <c r="R2641" s="61">
        <v>3.7460317460317458E-2</v>
      </c>
      <c r="S2641" s="61">
        <v>0.95365079365079364</v>
      </c>
      <c r="T2641" s="61">
        <v>3.8095238095238095E-3</v>
      </c>
      <c r="U2641" s="61">
        <v>0</v>
      </c>
      <c r="V2641" s="61">
        <v>1.9047619047619048E-3</v>
      </c>
      <c r="W2641" s="61">
        <v>3.1746031746031746E-3</v>
      </c>
    </row>
    <row r="2642" spans="1:23" x14ac:dyDescent="0.25">
      <c r="A2642" s="26" t="s">
        <v>6251</v>
      </c>
      <c r="B2642" s="26" t="s">
        <v>6252</v>
      </c>
      <c r="C2642" s="26" t="s">
        <v>158</v>
      </c>
      <c r="D2642" s="26" t="s">
        <v>96</v>
      </c>
      <c r="E2642" s="26">
        <v>12</v>
      </c>
      <c r="F2642" s="26">
        <v>25</v>
      </c>
      <c r="G2642" s="26" t="s">
        <v>6648</v>
      </c>
      <c r="H2642" s="26" t="s">
        <v>90</v>
      </c>
      <c r="I2642" s="26" t="s">
        <v>147</v>
      </c>
      <c r="J2642" s="26" t="s">
        <v>6648</v>
      </c>
      <c r="K2642" s="62">
        <v>65.532022190000006</v>
      </c>
      <c r="L2642" s="62">
        <v>75.945537070000015</v>
      </c>
      <c r="M2642" s="62">
        <v>42.401991290000005</v>
      </c>
      <c r="N2642" s="51">
        <v>0.36345381526104398</v>
      </c>
      <c r="O2642" s="63">
        <v>7.6000000000000005</v>
      </c>
      <c r="P2642" s="63">
        <v>2.6900000000000004</v>
      </c>
      <c r="Q2642" s="26" t="s">
        <v>117</v>
      </c>
      <c r="R2642" s="61">
        <v>0.41967871485943781</v>
      </c>
      <c r="S2642" s="61">
        <v>0.18775100401606429</v>
      </c>
      <c r="T2642" s="61">
        <v>0.28112449799196793</v>
      </c>
      <c r="U2642" s="61">
        <v>0</v>
      </c>
      <c r="V2642" s="61">
        <v>0</v>
      </c>
      <c r="W2642" s="61">
        <v>0.11144578313253013</v>
      </c>
    </row>
    <row r="2643" spans="1:23" x14ac:dyDescent="0.25">
      <c r="A2643" s="26" t="s">
        <v>4808</v>
      </c>
      <c r="B2643" s="26" t="s">
        <v>4809</v>
      </c>
      <c r="C2643" s="26" t="s">
        <v>158</v>
      </c>
      <c r="D2643" s="26" t="s">
        <v>96</v>
      </c>
      <c r="E2643" s="26">
        <v>60</v>
      </c>
      <c r="F2643" s="26">
        <v>198</v>
      </c>
      <c r="G2643" s="26" t="s">
        <v>6631</v>
      </c>
      <c r="H2643" s="26" t="s">
        <v>90</v>
      </c>
      <c r="I2643" s="26" t="s">
        <v>147</v>
      </c>
      <c r="J2643" s="26" t="s">
        <v>6631</v>
      </c>
      <c r="K2643" s="62">
        <v>65.532022190000021</v>
      </c>
      <c r="L2643" s="62">
        <v>75.945537070000015</v>
      </c>
      <c r="M2643" s="62">
        <v>42.401991289999998</v>
      </c>
      <c r="N2643" s="51">
        <v>0.51194241891477699</v>
      </c>
      <c r="O2643" s="63">
        <v>7.6</v>
      </c>
      <c r="P2643" s="63">
        <v>2.6900000000000004</v>
      </c>
      <c r="Q2643" s="26" t="s">
        <v>629</v>
      </c>
      <c r="R2643" s="61">
        <v>0.63605804668054144</v>
      </c>
      <c r="S2643" s="61">
        <v>0.11918655372282057</v>
      </c>
      <c r="T2643" s="61">
        <v>1.5481052308452335E-2</v>
      </c>
      <c r="U2643" s="61">
        <v>0</v>
      </c>
      <c r="V2643" s="61">
        <v>9.5241494564716148E-3</v>
      </c>
      <c r="W2643" s="61">
        <v>0.21975019783171415</v>
      </c>
    </row>
    <row r="2644" spans="1:23" x14ac:dyDescent="0.25">
      <c r="A2644" s="26" t="s">
        <v>5717</v>
      </c>
      <c r="B2644" s="26" t="s">
        <v>5718</v>
      </c>
      <c r="C2644" s="26" t="s">
        <v>95</v>
      </c>
      <c r="D2644" s="26" t="s">
        <v>96</v>
      </c>
      <c r="E2644" s="26">
        <v>17</v>
      </c>
      <c r="F2644" s="26">
        <v>50</v>
      </c>
      <c r="G2644" s="26" t="s">
        <v>6631</v>
      </c>
      <c r="H2644" s="26" t="s">
        <v>90</v>
      </c>
      <c r="I2644" s="26" t="s">
        <v>118</v>
      </c>
      <c r="J2644" s="26" t="s">
        <v>6631</v>
      </c>
      <c r="K2644" s="62">
        <v>78.466969239999997</v>
      </c>
      <c r="L2644" s="62">
        <v>71.356530509999999</v>
      </c>
      <c r="M2644" s="62">
        <v>76.266334790000002</v>
      </c>
      <c r="N2644" s="51">
        <v>4.4036697247706397E-2</v>
      </c>
      <c r="O2644" s="63">
        <v>1.3</v>
      </c>
      <c r="P2644" s="63">
        <v>2.33</v>
      </c>
      <c r="Q2644" s="26" t="s">
        <v>629</v>
      </c>
      <c r="R2644" s="61">
        <v>0.60733944954128438</v>
      </c>
      <c r="S2644" s="61">
        <v>0.39266055045871562</v>
      </c>
      <c r="T2644" s="61">
        <v>0</v>
      </c>
      <c r="U2644" s="61">
        <v>0</v>
      </c>
      <c r="V2644" s="61">
        <v>0</v>
      </c>
      <c r="W2644" s="61">
        <v>0</v>
      </c>
    </row>
    <row r="2645" spans="1:23" x14ac:dyDescent="0.25">
      <c r="A2645" s="26" t="s">
        <v>3282</v>
      </c>
      <c r="B2645" s="26" t="s">
        <v>3283</v>
      </c>
      <c r="C2645" s="26" t="s">
        <v>95</v>
      </c>
      <c r="D2645" s="26" t="s">
        <v>96</v>
      </c>
      <c r="E2645" s="26">
        <v>15</v>
      </c>
      <c r="F2645" s="26">
        <v>42</v>
      </c>
      <c r="G2645" s="26" t="s">
        <v>6647</v>
      </c>
      <c r="H2645" s="26" t="s">
        <v>90</v>
      </c>
      <c r="I2645" s="26" t="s">
        <v>118</v>
      </c>
      <c r="J2645" s="26" t="s">
        <v>6647</v>
      </c>
      <c r="K2645" s="62">
        <v>29.13514876</v>
      </c>
      <c r="L2645" s="62">
        <v>22.894604139999998</v>
      </c>
      <c r="M2645" s="62">
        <v>44.704418169999997</v>
      </c>
      <c r="N2645" s="51">
        <v>3.7393162393162399E-2</v>
      </c>
      <c r="O2645" s="63">
        <v>4.9000000000000004</v>
      </c>
      <c r="P2645" s="63">
        <v>3.01</v>
      </c>
      <c r="Q2645" s="26" t="s">
        <v>117</v>
      </c>
      <c r="R2645" s="61">
        <v>0.46741452991452997</v>
      </c>
      <c r="S2645" s="61">
        <v>0.2264957264957265</v>
      </c>
      <c r="T2645" s="61">
        <v>5.2884615384615384E-2</v>
      </c>
      <c r="U2645" s="61">
        <v>0</v>
      </c>
      <c r="V2645" s="61">
        <v>0.23450854700854701</v>
      </c>
      <c r="W2645" s="61">
        <v>1.8696581196581196E-2</v>
      </c>
    </row>
    <row r="2646" spans="1:23" x14ac:dyDescent="0.25">
      <c r="A2646" s="26" t="s">
        <v>5348</v>
      </c>
      <c r="B2646" s="26" t="s">
        <v>5349</v>
      </c>
      <c r="C2646" s="26" t="s">
        <v>1174</v>
      </c>
      <c r="D2646" s="26" t="s">
        <v>151</v>
      </c>
      <c r="E2646" s="26">
        <v>19</v>
      </c>
      <c r="F2646" s="26">
        <v>36</v>
      </c>
      <c r="G2646" s="26" t="s">
        <v>6631</v>
      </c>
      <c r="H2646" s="26" t="s">
        <v>90</v>
      </c>
      <c r="I2646" s="26" t="s">
        <v>147</v>
      </c>
      <c r="J2646" s="26" t="s">
        <v>6631</v>
      </c>
      <c r="K2646" s="62">
        <v>50.403429150000001</v>
      </c>
      <c r="L2646" s="62">
        <v>68.910741299999998</v>
      </c>
      <c r="M2646" s="62">
        <v>23.372744239999999</v>
      </c>
      <c r="N2646" s="51">
        <v>0.32571428571428596</v>
      </c>
      <c r="O2646" s="63">
        <v>23.4</v>
      </c>
      <c r="P2646" s="63">
        <v>2.72</v>
      </c>
      <c r="Q2646" s="26" t="s">
        <v>117</v>
      </c>
      <c r="R2646" s="61">
        <v>0.36091298145506412</v>
      </c>
      <c r="S2646" s="61">
        <v>0.63908701854493577</v>
      </c>
      <c r="T2646" s="61">
        <v>0</v>
      </c>
      <c r="U2646" s="61">
        <v>0</v>
      </c>
      <c r="V2646" s="61">
        <v>0</v>
      </c>
      <c r="W2646" s="61">
        <v>0</v>
      </c>
    </row>
    <row r="2647" spans="1:23" x14ac:dyDescent="0.25">
      <c r="A2647" s="26" t="s">
        <v>3068</v>
      </c>
      <c r="B2647" s="26" t="s">
        <v>3069</v>
      </c>
      <c r="C2647" s="26" t="s">
        <v>158</v>
      </c>
      <c r="D2647" s="26" t="s">
        <v>96</v>
      </c>
      <c r="E2647" s="26">
        <v>28</v>
      </c>
      <c r="F2647" s="26">
        <v>56</v>
      </c>
      <c r="G2647" s="26" t="s">
        <v>6647</v>
      </c>
      <c r="H2647" s="26" t="s">
        <v>90</v>
      </c>
      <c r="I2647" s="26" t="s">
        <v>118</v>
      </c>
      <c r="J2647" s="26" t="s">
        <v>6647</v>
      </c>
      <c r="K2647" s="62">
        <v>29.87897126</v>
      </c>
      <c r="L2647" s="62">
        <v>29.87897126</v>
      </c>
      <c r="M2647" s="62">
        <v>32.121966399999998</v>
      </c>
      <c r="N2647" s="51">
        <v>0.13093289689034399</v>
      </c>
      <c r="O2647" s="63">
        <v>2.2000000000000002</v>
      </c>
      <c r="P2647" s="63">
        <v>2.25</v>
      </c>
      <c r="Q2647" s="26" t="s">
        <v>629</v>
      </c>
      <c r="R2647" s="61">
        <v>0.79050736497545004</v>
      </c>
      <c r="S2647" s="61">
        <v>0.14075286415711949</v>
      </c>
      <c r="T2647" s="61">
        <v>0</v>
      </c>
      <c r="U2647" s="61">
        <v>0</v>
      </c>
      <c r="V2647" s="61">
        <v>6.8739770867430439E-2</v>
      </c>
      <c r="W2647" s="61">
        <v>0</v>
      </c>
    </row>
    <row r="2648" spans="1:23" x14ac:dyDescent="0.25">
      <c r="A2648" s="26" t="s">
        <v>2807</v>
      </c>
      <c r="B2648" s="26" t="s">
        <v>2808</v>
      </c>
      <c r="C2648" s="26" t="s">
        <v>95</v>
      </c>
      <c r="D2648" s="26" t="s">
        <v>96</v>
      </c>
      <c r="E2648" s="26">
        <v>51</v>
      </c>
      <c r="F2648" s="26">
        <v>200</v>
      </c>
      <c r="G2648" s="26" t="s">
        <v>6647</v>
      </c>
      <c r="H2648" s="26" t="s">
        <v>90</v>
      </c>
      <c r="I2648" s="26" t="s">
        <v>118</v>
      </c>
      <c r="J2648" s="26" t="s">
        <v>6647</v>
      </c>
      <c r="K2648" s="62">
        <v>22.617246600000001</v>
      </c>
      <c r="L2648" s="62">
        <v>9.6066565809999993</v>
      </c>
      <c r="M2648" s="62">
        <v>70.952084630000002</v>
      </c>
      <c r="N2648" s="51">
        <v>3.42075256556441E-3</v>
      </c>
      <c r="O2648" s="63">
        <v>0.4</v>
      </c>
      <c r="P2648" s="63">
        <v>3.77</v>
      </c>
      <c r="Q2648" s="26" t="s">
        <v>629</v>
      </c>
      <c r="R2648" s="61">
        <v>0.87457240592930452</v>
      </c>
      <c r="S2648" s="61">
        <v>0.10832383124287343</v>
      </c>
      <c r="T2648" s="61">
        <v>1.4823261117445839E-2</v>
      </c>
      <c r="U2648" s="61">
        <v>0</v>
      </c>
      <c r="V2648" s="61">
        <v>0</v>
      </c>
      <c r="W2648" s="61">
        <v>2.2805017103762829E-3</v>
      </c>
    </row>
    <row r="2649" spans="1:23" x14ac:dyDescent="0.25">
      <c r="A2649" s="26" t="s">
        <v>5174</v>
      </c>
      <c r="B2649" s="26" t="s">
        <v>5175</v>
      </c>
      <c r="C2649" s="26" t="s">
        <v>158</v>
      </c>
      <c r="D2649" s="26" t="s">
        <v>96</v>
      </c>
      <c r="E2649" s="26">
        <v>28</v>
      </c>
      <c r="F2649" s="26">
        <v>87</v>
      </c>
      <c r="G2649" s="26" t="s">
        <v>6631</v>
      </c>
      <c r="H2649" s="26" t="s">
        <v>90</v>
      </c>
      <c r="I2649" s="26" t="s">
        <v>147</v>
      </c>
      <c r="J2649" s="26" t="s">
        <v>6631</v>
      </c>
      <c r="K2649" s="62">
        <v>65.532022190000021</v>
      </c>
      <c r="L2649" s="62">
        <v>75.94553707</v>
      </c>
      <c r="M2649" s="62">
        <v>42.401991290000005</v>
      </c>
      <c r="N2649" s="51">
        <v>0.42100283822138101</v>
      </c>
      <c r="O2649" s="63">
        <v>7.6</v>
      </c>
      <c r="P2649" s="63">
        <v>2.1000000000000005</v>
      </c>
      <c r="Q2649" s="26" t="s">
        <v>629</v>
      </c>
      <c r="R2649" s="61">
        <v>0.77199621570482502</v>
      </c>
      <c r="S2649" s="61">
        <v>8.798486281929993E-2</v>
      </c>
      <c r="T2649" s="61">
        <v>0</v>
      </c>
      <c r="U2649" s="61">
        <v>0</v>
      </c>
      <c r="V2649" s="61">
        <v>1.2298959318826869E-2</v>
      </c>
      <c r="W2649" s="61">
        <v>0.12771996215704828</v>
      </c>
    </row>
    <row r="2650" spans="1:23" x14ac:dyDescent="0.25">
      <c r="A2650" s="26" t="s">
        <v>2763</v>
      </c>
      <c r="B2650" s="26" t="s">
        <v>2764</v>
      </c>
      <c r="C2650" s="26" t="s">
        <v>1174</v>
      </c>
      <c r="D2650" s="26" t="s">
        <v>151</v>
      </c>
      <c r="E2650" s="26">
        <v>1</v>
      </c>
      <c r="F2650" s="26">
        <v>100</v>
      </c>
      <c r="G2650" s="26" t="s">
        <v>6647</v>
      </c>
      <c r="H2650" s="26" t="s">
        <v>6649</v>
      </c>
      <c r="I2650" s="26" t="s">
        <v>130</v>
      </c>
      <c r="J2650" s="26" t="s">
        <v>6647</v>
      </c>
      <c r="K2650" s="62">
        <v>49.89914271</v>
      </c>
      <c r="L2650" s="62">
        <v>39.309127580000002</v>
      </c>
      <c r="M2650" s="62">
        <v>62.501555690000004</v>
      </c>
      <c r="N2650" s="51">
        <v>0.33271115258982698</v>
      </c>
      <c r="O2650" s="63">
        <v>3.4</v>
      </c>
      <c r="P2650" s="63">
        <v>2.67</v>
      </c>
      <c r="Q2650" s="26" t="s">
        <v>629</v>
      </c>
      <c r="R2650" s="61">
        <v>0.5342977134857676</v>
      </c>
      <c r="S2650" s="61">
        <v>0.39617358842743822</v>
      </c>
      <c r="T2650" s="61">
        <v>0</v>
      </c>
      <c r="U2650" s="61">
        <v>2.7998133457769483E-2</v>
      </c>
      <c r="V2650" s="61">
        <v>1.1665888940737284E-2</v>
      </c>
      <c r="W2650" s="61">
        <v>2.9864675688287448E-2</v>
      </c>
    </row>
    <row r="2651" spans="1:23" x14ac:dyDescent="0.25">
      <c r="A2651" s="26" t="s">
        <v>6343</v>
      </c>
      <c r="B2651" s="26" t="s">
        <v>6344</v>
      </c>
      <c r="C2651" s="26" t="s">
        <v>158</v>
      </c>
      <c r="D2651" s="26" t="s">
        <v>96</v>
      </c>
      <c r="E2651" s="26">
        <v>41</v>
      </c>
      <c r="F2651" s="26">
        <v>70</v>
      </c>
      <c r="G2651" s="26" t="s">
        <v>6648</v>
      </c>
      <c r="H2651" s="26" t="s">
        <v>90</v>
      </c>
      <c r="I2651" s="26" t="s">
        <v>118</v>
      </c>
      <c r="J2651" s="26" t="s">
        <v>6648</v>
      </c>
      <c r="K2651" s="62">
        <v>65.532022190000006</v>
      </c>
      <c r="L2651" s="62">
        <v>75.94553707</v>
      </c>
      <c r="M2651" s="62">
        <v>42.401991289999998</v>
      </c>
      <c r="N2651" s="51">
        <v>0.16943521594684399</v>
      </c>
      <c r="O2651" s="63">
        <v>7.6</v>
      </c>
      <c r="P2651" s="63">
        <v>2.1</v>
      </c>
      <c r="Q2651" s="26" t="s">
        <v>629</v>
      </c>
      <c r="R2651" s="61">
        <v>0.88704318936877091</v>
      </c>
      <c r="S2651" s="61">
        <v>6.4784053156146174E-2</v>
      </c>
      <c r="T2651" s="61">
        <v>0</v>
      </c>
      <c r="U2651" s="61">
        <v>0</v>
      </c>
      <c r="V2651" s="61">
        <v>0</v>
      </c>
      <c r="W2651" s="61">
        <v>4.8172757475083067E-2</v>
      </c>
    </row>
    <row r="2652" spans="1:23" x14ac:dyDescent="0.25">
      <c r="A2652" s="26" t="s">
        <v>5647</v>
      </c>
      <c r="B2652" s="26" t="s">
        <v>5648</v>
      </c>
      <c r="C2652" s="26" t="s">
        <v>95</v>
      </c>
      <c r="D2652" s="26" t="s">
        <v>96</v>
      </c>
      <c r="E2652" s="26">
        <v>49</v>
      </c>
      <c r="F2652" s="26">
        <v>138</v>
      </c>
      <c r="G2652" s="26" t="s">
        <v>6631</v>
      </c>
      <c r="H2652" s="26" t="s">
        <v>90</v>
      </c>
      <c r="I2652" s="26" t="s">
        <v>118</v>
      </c>
      <c r="J2652" s="26" t="s">
        <v>6631</v>
      </c>
      <c r="K2652" s="62">
        <v>29.13514876</v>
      </c>
      <c r="L2652" s="62">
        <v>22.894604139999998</v>
      </c>
      <c r="M2652" s="62">
        <v>44.704418169999997</v>
      </c>
      <c r="N2652" s="51">
        <v>3.7393162393162399E-2</v>
      </c>
      <c r="O2652" s="63">
        <v>4.9000000000000004</v>
      </c>
      <c r="P2652" s="63">
        <v>3.01</v>
      </c>
      <c r="Q2652" s="26" t="s">
        <v>117</v>
      </c>
      <c r="R2652" s="61">
        <v>0.46741452991452997</v>
      </c>
      <c r="S2652" s="61">
        <v>0.2264957264957265</v>
      </c>
      <c r="T2652" s="61">
        <v>5.2884615384615384E-2</v>
      </c>
      <c r="U2652" s="61">
        <v>0</v>
      </c>
      <c r="V2652" s="61">
        <v>0.23450854700854701</v>
      </c>
      <c r="W2652" s="61">
        <v>1.8696581196581196E-2</v>
      </c>
    </row>
    <row r="2653" spans="1:23" x14ac:dyDescent="0.25">
      <c r="A2653" s="26" t="s">
        <v>6057</v>
      </c>
      <c r="B2653" s="26" t="s">
        <v>6058</v>
      </c>
      <c r="C2653" s="26" t="s">
        <v>95</v>
      </c>
      <c r="D2653" s="26" t="s">
        <v>96</v>
      </c>
      <c r="E2653" s="26">
        <v>89</v>
      </c>
      <c r="F2653" s="26">
        <v>365</v>
      </c>
      <c r="G2653" s="26" t="s">
        <v>6648</v>
      </c>
      <c r="H2653" s="26" t="s">
        <v>90</v>
      </c>
      <c r="I2653" s="26" t="s">
        <v>147</v>
      </c>
      <c r="J2653" s="26" t="s">
        <v>6648</v>
      </c>
      <c r="K2653" s="62">
        <v>95.852244069999998</v>
      </c>
      <c r="L2653" s="62">
        <v>83.761976799999999</v>
      </c>
      <c r="M2653" s="62">
        <v>96.129433730000002</v>
      </c>
      <c r="N2653" s="51">
        <v>0.548553309552121</v>
      </c>
      <c r="O2653" s="63">
        <v>17.7</v>
      </c>
      <c r="P2653" s="63">
        <v>3.76</v>
      </c>
      <c r="Q2653" s="26" t="s">
        <v>117</v>
      </c>
      <c r="R2653" s="61">
        <v>0.21403371226969817</v>
      </c>
      <c r="S2653" s="61">
        <v>0.76558212465699726</v>
      </c>
      <c r="T2653" s="61">
        <v>3.1360250882007056E-3</v>
      </c>
      <c r="U2653" s="61">
        <v>0</v>
      </c>
      <c r="V2653" s="61">
        <v>0</v>
      </c>
      <c r="W2653" s="61">
        <v>1.7248137985103881E-2</v>
      </c>
    </row>
    <row r="2654" spans="1:23" x14ac:dyDescent="0.25">
      <c r="A2654" s="26" t="s">
        <v>5721</v>
      </c>
      <c r="B2654" s="26" t="s">
        <v>5722</v>
      </c>
      <c r="C2654" s="26" t="s">
        <v>95</v>
      </c>
      <c r="D2654" s="26" t="s">
        <v>96</v>
      </c>
      <c r="E2654" s="26">
        <v>16</v>
      </c>
      <c r="F2654" s="26">
        <v>50</v>
      </c>
      <c r="G2654" s="26" t="s">
        <v>6631</v>
      </c>
      <c r="H2654" s="26" t="s">
        <v>90</v>
      </c>
      <c r="I2654" s="26" t="s">
        <v>118</v>
      </c>
      <c r="J2654" s="26" t="s">
        <v>6631</v>
      </c>
      <c r="K2654" s="62">
        <v>29.13514876</v>
      </c>
      <c r="L2654" s="62">
        <v>22.894604139999998</v>
      </c>
      <c r="M2654" s="62">
        <v>44.704418169999997</v>
      </c>
      <c r="N2654" s="51">
        <v>3.7393162393162399E-2</v>
      </c>
      <c r="O2654" s="63">
        <v>4.9000000000000004</v>
      </c>
      <c r="P2654" s="63">
        <v>3.01</v>
      </c>
      <c r="Q2654" s="26" t="s">
        <v>117</v>
      </c>
      <c r="R2654" s="61">
        <v>0.46741452991452997</v>
      </c>
      <c r="S2654" s="61">
        <v>0.2264957264957265</v>
      </c>
      <c r="T2654" s="61">
        <v>5.2884615384615384E-2</v>
      </c>
      <c r="U2654" s="61">
        <v>0</v>
      </c>
      <c r="V2654" s="61">
        <v>0.23450854700854701</v>
      </c>
      <c r="W2654" s="61">
        <v>1.8696581196581196E-2</v>
      </c>
    </row>
    <row r="2655" spans="1:23" x14ac:dyDescent="0.25">
      <c r="A2655" s="26" t="s">
        <v>2978</v>
      </c>
      <c r="B2655" s="26" t="s">
        <v>2979</v>
      </c>
      <c r="C2655" s="26" t="s">
        <v>1174</v>
      </c>
      <c r="D2655" s="26" t="s">
        <v>151</v>
      </c>
      <c r="E2655" s="26">
        <v>33</v>
      </c>
      <c r="F2655" s="26">
        <v>90</v>
      </c>
      <c r="G2655" s="26" t="s">
        <v>6647</v>
      </c>
      <c r="H2655" s="26" t="s">
        <v>90</v>
      </c>
      <c r="I2655" s="26" t="s">
        <v>118</v>
      </c>
      <c r="J2655" s="26" t="s">
        <v>6647</v>
      </c>
      <c r="K2655" s="62">
        <v>45.474029250000001</v>
      </c>
      <c r="L2655" s="62">
        <v>34.694906709999998</v>
      </c>
      <c r="M2655" s="62">
        <v>61.941505909999997</v>
      </c>
      <c r="N2655" s="51">
        <v>0.13412847876124701</v>
      </c>
      <c r="O2655" s="63">
        <v>8.3000000000000007</v>
      </c>
      <c r="P2655" s="63">
        <v>3.59</v>
      </c>
      <c r="Q2655" s="26" t="s">
        <v>117</v>
      </c>
      <c r="R2655" s="61">
        <v>0.36240066917607694</v>
      </c>
      <c r="S2655" s="61">
        <v>0.52802174822250103</v>
      </c>
      <c r="T2655" s="61">
        <v>2.0911752404851526E-4</v>
      </c>
      <c r="U2655" s="61">
        <v>0</v>
      </c>
      <c r="V2655" s="61">
        <v>1.9866164784608949E-2</v>
      </c>
      <c r="W2655" s="61">
        <v>8.9502300292764528E-2</v>
      </c>
    </row>
    <row r="2656" spans="1:23" x14ac:dyDescent="0.25">
      <c r="A2656" s="26" t="s">
        <v>6561</v>
      </c>
      <c r="B2656" s="26" t="s">
        <v>6562</v>
      </c>
      <c r="C2656" s="26" t="s">
        <v>158</v>
      </c>
      <c r="D2656" s="26" t="s">
        <v>96</v>
      </c>
      <c r="E2656" s="26">
        <v>39</v>
      </c>
      <c r="F2656" s="26">
        <v>109</v>
      </c>
      <c r="G2656" s="26" t="s">
        <v>6630</v>
      </c>
      <c r="H2656" s="26" t="s">
        <v>90</v>
      </c>
      <c r="I2656" s="26" t="s">
        <v>147</v>
      </c>
      <c r="J2656" s="26" t="s">
        <v>6630</v>
      </c>
      <c r="K2656" s="62">
        <v>57.753403929999998</v>
      </c>
      <c r="L2656" s="62">
        <v>58.572869390000008</v>
      </c>
      <c r="M2656" s="62">
        <v>48.425637829999999</v>
      </c>
      <c r="N2656" s="51">
        <v>0.41082802547770697</v>
      </c>
      <c r="O2656" s="63">
        <v>2.8999999999999995</v>
      </c>
      <c r="P2656" s="63">
        <v>1.94</v>
      </c>
      <c r="Q2656" s="26" t="s">
        <v>629</v>
      </c>
      <c r="R2656" s="61">
        <v>0.8025477707006371</v>
      </c>
      <c r="S2656" s="61">
        <v>6.6878980891719744E-2</v>
      </c>
      <c r="T2656" s="61">
        <v>0.10828025477707007</v>
      </c>
      <c r="U2656" s="61">
        <v>0</v>
      </c>
      <c r="V2656" s="61">
        <v>0</v>
      </c>
      <c r="W2656" s="61">
        <v>2.2292993630573247E-2</v>
      </c>
    </row>
    <row r="2657" spans="1:23" x14ac:dyDescent="0.25">
      <c r="A2657" s="26" t="s">
        <v>6325</v>
      </c>
      <c r="B2657" s="26" t="s">
        <v>6326</v>
      </c>
      <c r="C2657" s="26" t="s">
        <v>95</v>
      </c>
      <c r="D2657" s="26" t="s">
        <v>96</v>
      </c>
      <c r="E2657" s="26">
        <v>55</v>
      </c>
      <c r="F2657" s="26">
        <v>200</v>
      </c>
      <c r="G2657" s="26" t="s">
        <v>6648</v>
      </c>
      <c r="H2657" s="26" t="s">
        <v>90</v>
      </c>
      <c r="I2657" s="26" t="s">
        <v>118</v>
      </c>
      <c r="J2657" s="26" t="s">
        <v>6648</v>
      </c>
      <c r="K2657" s="62">
        <v>29.13514876</v>
      </c>
      <c r="L2657" s="62">
        <v>22.894604139999998</v>
      </c>
      <c r="M2657" s="62">
        <v>44.704418169999997</v>
      </c>
      <c r="N2657" s="51">
        <v>0.25676613462872999</v>
      </c>
      <c r="O2657" s="63">
        <v>4.9000000000000004</v>
      </c>
      <c r="P2657" s="63">
        <v>3.18</v>
      </c>
      <c r="Q2657" s="26" t="s">
        <v>629</v>
      </c>
      <c r="R2657" s="61">
        <v>0.63566967383761275</v>
      </c>
      <c r="S2657" s="61">
        <v>0.2866065232477446</v>
      </c>
      <c r="T2657" s="61">
        <v>6.9396252602359461E-3</v>
      </c>
      <c r="U2657" s="61">
        <v>0</v>
      </c>
      <c r="V2657" s="61">
        <v>5.6904927133934767E-2</v>
      </c>
      <c r="W2657" s="61">
        <v>1.3879250520471892E-2</v>
      </c>
    </row>
    <row r="2658" spans="1:23" x14ac:dyDescent="0.25">
      <c r="A2658" s="26" t="s">
        <v>6091</v>
      </c>
      <c r="B2658" s="26" t="s">
        <v>6092</v>
      </c>
      <c r="C2658" s="26" t="s">
        <v>158</v>
      </c>
      <c r="D2658" s="26" t="s">
        <v>96</v>
      </c>
      <c r="E2658" s="26">
        <v>71</v>
      </c>
      <c r="F2658" s="26">
        <v>120</v>
      </c>
      <c r="G2658" s="26" t="s">
        <v>6648</v>
      </c>
      <c r="H2658" s="26" t="s">
        <v>90</v>
      </c>
      <c r="I2658" s="26" t="s">
        <v>147</v>
      </c>
      <c r="J2658" s="26" t="s">
        <v>6648</v>
      </c>
      <c r="K2658" s="62">
        <v>38.59051942</v>
      </c>
      <c r="L2658" s="62">
        <v>60.136157339999997</v>
      </c>
      <c r="M2658" s="62">
        <v>15.05911637</v>
      </c>
      <c r="N2658" s="51">
        <v>0.53198031980319793</v>
      </c>
      <c r="O2658" s="63">
        <v>0.7</v>
      </c>
      <c r="P2658" s="63">
        <v>2.06</v>
      </c>
      <c r="Q2658" s="26" t="s">
        <v>629</v>
      </c>
      <c r="R2658" s="61">
        <v>0.80811808118081185</v>
      </c>
      <c r="S2658" s="61">
        <v>0.1014760147601476</v>
      </c>
      <c r="T2658" s="61">
        <v>0</v>
      </c>
      <c r="U2658" s="61">
        <v>4.6125461254612546E-2</v>
      </c>
      <c r="V2658" s="61">
        <v>1.4145141451414513E-2</v>
      </c>
      <c r="W2658" s="61">
        <v>3.0135301353013531E-2</v>
      </c>
    </row>
    <row r="2659" spans="1:23" x14ac:dyDescent="0.25">
      <c r="A2659" s="26" t="s">
        <v>5422</v>
      </c>
      <c r="B2659" s="26" t="s">
        <v>5423</v>
      </c>
      <c r="C2659" s="26" t="s">
        <v>1174</v>
      </c>
      <c r="D2659" s="26" t="s">
        <v>151</v>
      </c>
      <c r="E2659" s="26">
        <v>16</v>
      </c>
      <c r="F2659" s="26">
        <v>65</v>
      </c>
      <c r="G2659" s="26" t="s">
        <v>6631</v>
      </c>
      <c r="H2659" s="26" t="s">
        <v>90</v>
      </c>
      <c r="I2659" s="26" t="s">
        <v>147</v>
      </c>
      <c r="J2659" s="26" t="s">
        <v>6631</v>
      </c>
      <c r="K2659" s="62">
        <v>47.80635401</v>
      </c>
      <c r="L2659" s="62">
        <v>30.08068583</v>
      </c>
      <c r="M2659" s="62">
        <v>77.261978839999998</v>
      </c>
      <c r="N2659" s="51">
        <v>0.40017436791630301</v>
      </c>
      <c r="O2659" s="63">
        <v>2.6</v>
      </c>
      <c r="P2659" s="63">
        <v>2.64</v>
      </c>
      <c r="Q2659" s="26" t="s">
        <v>117</v>
      </c>
      <c r="R2659" s="61">
        <v>0.34608695652173915</v>
      </c>
      <c r="S2659" s="61">
        <v>0.6</v>
      </c>
      <c r="T2659" s="61">
        <v>1.2173913043478262E-2</v>
      </c>
      <c r="U2659" s="61">
        <v>0</v>
      </c>
      <c r="V2659" s="61">
        <v>4.1739130434782619E-2</v>
      </c>
      <c r="W2659" s="61">
        <v>0</v>
      </c>
    </row>
    <row r="2660" spans="1:23" x14ac:dyDescent="0.25">
      <c r="A2660" s="26" t="s">
        <v>2967</v>
      </c>
      <c r="B2660" s="26" t="s">
        <v>2968</v>
      </c>
      <c r="C2660" s="26" t="s">
        <v>1174</v>
      </c>
      <c r="D2660" s="26" t="s">
        <v>151</v>
      </c>
      <c r="E2660" s="26">
        <v>34</v>
      </c>
      <c r="F2660" s="26">
        <v>95</v>
      </c>
      <c r="G2660" s="26" t="s">
        <v>6647</v>
      </c>
      <c r="H2660" s="26" t="s">
        <v>90</v>
      </c>
      <c r="I2660" s="26" t="s">
        <v>118</v>
      </c>
      <c r="J2660" s="26" t="s">
        <v>6647</v>
      </c>
      <c r="K2660" s="62">
        <v>45.474029250000001</v>
      </c>
      <c r="L2660" s="62">
        <v>34.694906709999998</v>
      </c>
      <c r="M2660" s="62">
        <v>61.941505909999997</v>
      </c>
      <c r="N2660" s="51">
        <v>0.13412847876124701</v>
      </c>
      <c r="O2660" s="63">
        <v>8.3000000000000007</v>
      </c>
      <c r="P2660" s="63">
        <v>3.59</v>
      </c>
      <c r="Q2660" s="26" t="s">
        <v>117</v>
      </c>
      <c r="R2660" s="61">
        <v>0.36240066917607694</v>
      </c>
      <c r="S2660" s="61">
        <v>0.52802174822250103</v>
      </c>
      <c r="T2660" s="61">
        <v>2.0911752404851526E-4</v>
      </c>
      <c r="U2660" s="61">
        <v>0</v>
      </c>
      <c r="V2660" s="61">
        <v>1.9866164784608949E-2</v>
      </c>
      <c r="W2660" s="61">
        <v>8.9502300292764528E-2</v>
      </c>
    </row>
    <row r="2661" spans="1:23" x14ac:dyDescent="0.25">
      <c r="A2661" s="26" t="s">
        <v>6579</v>
      </c>
      <c r="B2661" s="26" t="s">
        <v>6580</v>
      </c>
      <c r="C2661" s="26" t="s">
        <v>95</v>
      </c>
      <c r="D2661" s="26" t="s">
        <v>96</v>
      </c>
      <c r="E2661" s="26">
        <v>32</v>
      </c>
      <c r="F2661" s="26">
        <v>105</v>
      </c>
      <c r="G2661" s="26" t="s">
        <v>6630</v>
      </c>
      <c r="H2661" s="26" t="s">
        <v>90</v>
      </c>
      <c r="I2661" s="26" t="s">
        <v>147</v>
      </c>
      <c r="J2661" s="26" t="s">
        <v>6630</v>
      </c>
      <c r="K2661" s="62">
        <v>29.13514876</v>
      </c>
      <c r="L2661" s="62">
        <v>22.894604140000002</v>
      </c>
      <c r="M2661" s="62">
        <v>44.704418170000004</v>
      </c>
      <c r="N2661" s="51">
        <v>0.20584283689493302</v>
      </c>
      <c r="O2661" s="63">
        <v>4.9000000000000004</v>
      </c>
      <c r="P2661" s="63">
        <v>3.18</v>
      </c>
      <c r="Q2661" s="26" t="s">
        <v>629</v>
      </c>
      <c r="R2661" s="61">
        <v>0.63570864279973494</v>
      </c>
      <c r="S2661" s="61">
        <v>0.28657433975219609</v>
      </c>
      <c r="T2661" s="61">
        <v>6.9283702469166101E-3</v>
      </c>
      <c r="U2661" s="61">
        <v>9.3545633414068781E-5</v>
      </c>
      <c r="V2661" s="61">
        <v>5.6833683792234371E-2</v>
      </c>
      <c r="W2661" s="61">
        <v>1.3861417775503924E-2</v>
      </c>
    </row>
    <row r="2662" spans="1:23" x14ac:dyDescent="0.25">
      <c r="A2662" s="26" t="s">
        <v>6219</v>
      </c>
      <c r="B2662" s="26" t="s">
        <v>6220</v>
      </c>
      <c r="C2662" s="26" t="s">
        <v>95</v>
      </c>
      <c r="D2662" s="26" t="s">
        <v>96</v>
      </c>
      <c r="E2662" s="26">
        <v>20</v>
      </c>
      <c r="F2662" s="26">
        <v>66</v>
      </c>
      <c r="G2662" s="26" t="s">
        <v>6648</v>
      </c>
      <c r="H2662" s="26" t="s">
        <v>90</v>
      </c>
      <c r="I2662" s="26" t="s">
        <v>147</v>
      </c>
      <c r="J2662" s="26" t="s">
        <v>6648</v>
      </c>
      <c r="K2662" s="62">
        <v>80.711043869999997</v>
      </c>
      <c r="L2662" s="62">
        <v>68.99899142999999</v>
      </c>
      <c r="M2662" s="62">
        <v>83.820784070000002</v>
      </c>
      <c r="N2662" s="51">
        <v>0.54693486590038298</v>
      </c>
      <c r="O2662" s="63">
        <v>8.3000000000000007</v>
      </c>
      <c r="P2662" s="63">
        <v>4.2699999999999996</v>
      </c>
      <c r="Q2662" s="26" t="s">
        <v>117</v>
      </c>
      <c r="R2662" s="61">
        <v>0.39461883408071741</v>
      </c>
      <c r="S2662" s="61">
        <v>0.60538116591928248</v>
      </c>
      <c r="T2662" s="61">
        <v>0</v>
      </c>
      <c r="U2662" s="61">
        <v>0</v>
      </c>
      <c r="V2662" s="61">
        <v>0</v>
      </c>
      <c r="W2662" s="61">
        <v>0</v>
      </c>
    </row>
    <row r="2663" spans="1:23" x14ac:dyDescent="0.25">
      <c r="A2663" s="26" t="s">
        <v>6529</v>
      </c>
      <c r="B2663" s="26" t="s">
        <v>6530</v>
      </c>
      <c r="C2663" s="26" t="s">
        <v>95</v>
      </c>
      <c r="D2663" s="26" t="s">
        <v>96</v>
      </c>
      <c r="E2663" s="26">
        <v>80</v>
      </c>
      <c r="F2663" s="26">
        <v>200</v>
      </c>
      <c r="G2663" s="26" t="s">
        <v>6630</v>
      </c>
      <c r="H2663" s="26" t="s">
        <v>90</v>
      </c>
      <c r="I2663" s="26" t="s">
        <v>147</v>
      </c>
      <c r="J2663" s="26" t="s">
        <v>6630</v>
      </c>
      <c r="K2663" s="62">
        <v>97.465960670000001</v>
      </c>
      <c r="L2663" s="62">
        <v>94.982349970000001</v>
      </c>
      <c r="M2663" s="62">
        <v>92.184194149999996</v>
      </c>
      <c r="N2663" s="51">
        <v>0.54695062923523696</v>
      </c>
      <c r="O2663" s="63">
        <v>21.8</v>
      </c>
      <c r="P2663" s="63">
        <v>3.91</v>
      </c>
      <c r="Q2663" s="26" t="s">
        <v>117</v>
      </c>
      <c r="R2663" s="61">
        <v>0.15488867376573087</v>
      </c>
      <c r="S2663" s="61">
        <v>0.75992255566311717</v>
      </c>
      <c r="T2663" s="61">
        <v>0</v>
      </c>
      <c r="U2663" s="61">
        <v>4.8402710551790898E-3</v>
      </c>
      <c r="V2663" s="61">
        <v>5.033881897386254E-2</v>
      </c>
      <c r="W2663" s="61">
        <v>3.0009680542110354E-2</v>
      </c>
    </row>
    <row r="2664" spans="1:23" x14ac:dyDescent="0.25">
      <c r="A2664" s="26" t="s">
        <v>5116</v>
      </c>
      <c r="B2664" s="26" t="s">
        <v>5117</v>
      </c>
      <c r="C2664" s="26" t="s">
        <v>158</v>
      </c>
      <c r="D2664" s="26" t="s">
        <v>96</v>
      </c>
      <c r="E2664" s="26">
        <v>32</v>
      </c>
      <c r="F2664" s="26">
        <v>89</v>
      </c>
      <c r="G2664" s="26" t="s">
        <v>6631</v>
      </c>
      <c r="H2664" s="26" t="s">
        <v>90</v>
      </c>
      <c r="I2664" s="26" t="s">
        <v>130</v>
      </c>
      <c r="J2664" s="26" t="s">
        <v>6631</v>
      </c>
      <c r="K2664" s="62">
        <v>61.724659610000003</v>
      </c>
      <c r="L2664" s="62">
        <v>54.122541599999998</v>
      </c>
      <c r="M2664" s="62">
        <v>63.80833852</v>
      </c>
      <c r="N2664" s="51">
        <v>0.36237702932050503</v>
      </c>
      <c r="O2664" s="63">
        <v>0.2</v>
      </c>
      <c r="P2664" s="63">
        <v>2.87</v>
      </c>
      <c r="Q2664" s="26" t="s">
        <v>629</v>
      </c>
      <c r="R2664" s="61">
        <v>0.80573578948666535</v>
      </c>
      <c r="S2664" s="61">
        <v>0.16929631110333812</v>
      </c>
      <c r="T2664" s="61">
        <v>3.156860844942092E-3</v>
      </c>
      <c r="U2664" s="61">
        <v>1.0331544583446846E-2</v>
      </c>
      <c r="V2664" s="61">
        <v>5.4527596412636123E-3</v>
      </c>
      <c r="W2664" s="61">
        <v>6.0267343403439932E-3</v>
      </c>
    </row>
    <row r="2665" spans="1:23" x14ac:dyDescent="0.25">
      <c r="A2665" s="26" t="s">
        <v>2761</v>
      </c>
      <c r="B2665" s="26" t="s">
        <v>2762</v>
      </c>
      <c r="C2665" s="26" t="s">
        <v>1174</v>
      </c>
      <c r="D2665" s="26" t="s">
        <v>151</v>
      </c>
      <c r="E2665" s="26">
        <v>1</v>
      </c>
      <c r="F2665" s="26">
        <v>300</v>
      </c>
      <c r="G2665" s="26" t="s">
        <v>6647</v>
      </c>
      <c r="H2665" s="26" t="s">
        <v>6649</v>
      </c>
      <c r="I2665" s="26" t="s">
        <v>130</v>
      </c>
      <c r="J2665" s="26" t="s">
        <v>6647</v>
      </c>
      <c r="K2665" s="62">
        <v>49.89914271</v>
      </c>
      <c r="L2665" s="62">
        <v>39.309127580000002</v>
      </c>
      <c r="M2665" s="62">
        <v>62.501555690000004</v>
      </c>
      <c r="N2665" s="51">
        <v>0.33246784587411299</v>
      </c>
      <c r="O2665" s="63">
        <v>3.4</v>
      </c>
      <c r="P2665" s="63">
        <v>2.6699999999999995</v>
      </c>
      <c r="Q2665" s="26" t="s">
        <v>629</v>
      </c>
      <c r="R2665" s="61">
        <v>0.53469074972219421</v>
      </c>
      <c r="S2665" s="61">
        <v>0.39569746159376407</v>
      </c>
      <c r="T2665" s="61">
        <v>3.303100658104577E-5</v>
      </c>
      <c r="U2665" s="61">
        <v>2.7928408650257804E-2</v>
      </c>
      <c r="V2665" s="61">
        <v>1.1762955326371411E-2</v>
      </c>
      <c r="W2665" s="61">
        <v>2.9887393700831398E-2</v>
      </c>
    </row>
    <row r="2666" spans="1:23" x14ac:dyDescent="0.25">
      <c r="A2666" s="26" t="s">
        <v>5633</v>
      </c>
      <c r="B2666" s="26" t="s">
        <v>5634</v>
      </c>
      <c r="C2666" s="26" t="s">
        <v>95</v>
      </c>
      <c r="D2666" s="26" t="s">
        <v>96</v>
      </c>
      <c r="E2666" s="26">
        <v>59</v>
      </c>
      <c r="F2666" s="26">
        <v>195</v>
      </c>
      <c r="G2666" s="26" t="s">
        <v>6631</v>
      </c>
      <c r="H2666" s="26" t="s">
        <v>90</v>
      </c>
      <c r="I2666" s="26" t="s">
        <v>118</v>
      </c>
      <c r="J2666" s="26" t="s">
        <v>6631</v>
      </c>
      <c r="K2666" s="62">
        <v>20.234493190000002</v>
      </c>
      <c r="L2666" s="62">
        <v>16.137165910000004</v>
      </c>
      <c r="M2666" s="62">
        <v>35.556938390000006</v>
      </c>
      <c r="N2666" s="51">
        <v>1.73839794120456E-2</v>
      </c>
      <c r="O2666" s="63">
        <v>0.9</v>
      </c>
      <c r="P2666" s="63">
        <v>3.12</v>
      </c>
      <c r="Q2666" s="26" t="s">
        <v>629</v>
      </c>
      <c r="R2666" s="61">
        <v>0.87293308345882992</v>
      </c>
      <c r="S2666" s="61">
        <v>2.2207713157393382E-3</v>
      </c>
      <c r="T2666" s="61">
        <v>0</v>
      </c>
      <c r="U2666" s="61">
        <v>1.6486075269680676E-4</v>
      </c>
      <c r="V2666" s="61">
        <v>0.12389577147459038</v>
      </c>
      <c r="W2666" s="61">
        <v>7.8551299814360871E-4</v>
      </c>
    </row>
    <row r="2667" spans="1:23" x14ac:dyDescent="0.25">
      <c r="A2667" s="26" t="s">
        <v>2003</v>
      </c>
      <c r="B2667" s="26" t="s">
        <v>2004</v>
      </c>
      <c r="C2667" s="26" t="s">
        <v>1174</v>
      </c>
      <c r="D2667" s="26" t="s">
        <v>151</v>
      </c>
      <c r="E2667" s="26">
        <v>1</v>
      </c>
      <c r="F2667" s="26">
        <v>655</v>
      </c>
      <c r="G2667" s="26" t="s">
        <v>6647</v>
      </c>
      <c r="H2667" s="26" t="s">
        <v>6649</v>
      </c>
      <c r="I2667" s="26" t="s">
        <v>118</v>
      </c>
      <c r="J2667" s="26" t="s">
        <v>6647</v>
      </c>
      <c r="K2667" s="62">
        <v>45.474029250000001</v>
      </c>
      <c r="L2667" s="62">
        <v>34.694906709999998</v>
      </c>
      <c r="M2667" s="62">
        <v>61.941505909999997</v>
      </c>
      <c r="N2667" s="51">
        <v>0.13412847876124701</v>
      </c>
      <c r="O2667" s="63">
        <v>8.3000000000000007</v>
      </c>
      <c r="P2667" s="63">
        <v>3.59</v>
      </c>
      <c r="Q2667" s="26" t="s">
        <v>117</v>
      </c>
      <c r="R2667" s="61">
        <v>0.36240066917607694</v>
      </c>
      <c r="S2667" s="61">
        <v>0.52802174822250114</v>
      </c>
      <c r="T2667" s="61">
        <v>2.0911752404851526E-4</v>
      </c>
      <c r="U2667" s="61">
        <v>0</v>
      </c>
      <c r="V2667" s="61">
        <v>1.9866164784608949E-2</v>
      </c>
      <c r="W2667" s="61">
        <v>8.9502300292764528E-2</v>
      </c>
    </row>
    <row r="2668" spans="1:23" x14ac:dyDescent="0.25">
      <c r="A2668" s="26" t="s">
        <v>6021</v>
      </c>
      <c r="B2668" s="26" t="s">
        <v>6022</v>
      </c>
      <c r="C2668" s="26" t="s">
        <v>158</v>
      </c>
      <c r="D2668" s="26" t="s">
        <v>96</v>
      </c>
      <c r="E2668" s="26">
        <v>117</v>
      </c>
      <c r="F2668" s="26">
        <v>386</v>
      </c>
      <c r="G2668" s="26" t="s">
        <v>6648</v>
      </c>
      <c r="H2668" s="26" t="s">
        <v>90</v>
      </c>
      <c r="I2668" s="26" t="s">
        <v>147</v>
      </c>
      <c r="J2668" s="26" t="s">
        <v>6648</v>
      </c>
      <c r="K2668" s="62">
        <v>38.59051942</v>
      </c>
      <c r="L2668" s="62">
        <v>60.136157339999997</v>
      </c>
      <c r="M2668" s="62">
        <v>15.05911637</v>
      </c>
      <c r="N2668" s="51">
        <v>0.71311475409836111</v>
      </c>
      <c r="O2668" s="63">
        <v>0.7</v>
      </c>
      <c r="P2668" s="63">
        <v>2.06</v>
      </c>
      <c r="Q2668" s="26" t="s">
        <v>629</v>
      </c>
      <c r="R2668" s="61">
        <v>0.96106557377049184</v>
      </c>
      <c r="S2668" s="61">
        <v>9.2213114754098359E-3</v>
      </c>
      <c r="T2668" s="61">
        <v>0</v>
      </c>
      <c r="U2668" s="61">
        <v>1.9467213114754099E-2</v>
      </c>
      <c r="V2668" s="61">
        <v>0</v>
      </c>
      <c r="W2668" s="61">
        <v>1.0245901639344262E-2</v>
      </c>
    </row>
    <row r="2669" spans="1:23" x14ac:dyDescent="0.25">
      <c r="A2669" s="26" t="s">
        <v>5971</v>
      </c>
      <c r="B2669" s="26" t="s">
        <v>5972</v>
      </c>
      <c r="C2669" s="26" t="s">
        <v>158</v>
      </c>
      <c r="D2669" s="26" t="s">
        <v>96</v>
      </c>
      <c r="E2669" s="26">
        <v>180</v>
      </c>
      <c r="F2669" s="26">
        <v>504</v>
      </c>
      <c r="G2669" s="26" t="s">
        <v>6648</v>
      </c>
      <c r="H2669" s="26" t="s">
        <v>90</v>
      </c>
      <c r="I2669" s="26" t="s">
        <v>147</v>
      </c>
      <c r="J2669" s="26" t="s">
        <v>6648</v>
      </c>
      <c r="K2669" s="62">
        <v>46.999495709999998</v>
      </c>
      <c r="L2669" s="62">
        <v>36.333837619999997</v>
      </c>
      <c r="M2669" s="62">
        <v>61.46857498</v>
      </c>
      <c r="N2669" s="51">
        <v>0.63135135135135101</v>
      </c>
      <c r="O2669" s="63">
        <v>3.1</v>
      </c>
      <c r="P2669" s="63">
        <v>2.38</v>
      </c>
      <c r="Q2669" s="26" t="s">
        <v>117</v>
      </c>
      <c r="R2669" s="61">
        <v>0.49081081081081079</v>
      </c>
      <c r="S2669" s="61">
        <v>0.26918918918918922</v>
      </c>
      <c r="T2669" s="61">
        <v>0</v>
      </c>
      <c r="U2669" s="61">
        <v>2.8108108108108109E-2</v>
      </c>
      <c r="V2669" s="61">
        <v>0.21189189189189189</v>
      </c>
      <c r="W2669" s="61">
        <v>0</v>
      </c>
    </row>
    <row r="2670" spans="1:23" x14ac:dyDescent="0.25">
      <c r="A2670" s="26" t="s">
        <v>4330</v>
      </c>
      <c r="B2670" s="26" t="s">
        <v>4331</v>
      </c>
      <c r="C2670" s="26" t="s">
        <v>158</v>
      </c>
      <c r="D2670" s="26" t="s">
        <v>96</v>
      </c>
      <c r="E2670" s="26">
        <v>216</v>
      </c>
      <c r="F2670" s="26">
        <v>710</v>
      </c>
      <c r="G2670" s="26" t="s">
        <v>6631</v>
      </c>
      <c r="H2670" s="26" t="s">
        <v>90</v>
      </c>
      <c r="I2670" s="26" t="s">
        <v>118</v>
      </c>
      <c r="J2670" s="26" t="s">
        <v>6631</v>
      </c>
      <c r="K2670" s="62">
        <v>61.724659610000003</v>
      </c>
      <c r="L2670" s="62">
        <v>54.122541599999998</v>
      </c>
      <c r="M2670" s="62">
        <v>63.808338520000007</v>
      </c>
      <c r="N2670" s="51">
        <v>0.45982124802574098</v>
      </c>
      <c r="O2670" s="63">
        <v>0.2</v>
      </c>
      <c r="P2670" s="63">
        <v>2.87</v>
      </c>
      <c r="Q2670" s="26" t="s">
        <v>629</v>
      </c>
      <c r="R2670" s="61">
        <v>0.80409943440257403</v>
      </c>
      <c r="S2670" s="61">
        <v>0.15641575260403856</v>
      </c>
      <c r="T2670" s="61">
        <v>4.9923326773248225E-3</v>
      </c>
      <c r="U2670" s="61">
        <v>1.6338543307608505E-2</v>
      </c>
      <c r="V2670" s="61">
        <v>8.6231200790156011E-3</v>
      </c>
      <c r="W2670" s="61">
        <v>9.5308169294382947E-3</v>
      </c>
    </row>
    <row r="2671" spans="1:23" x14ac:dyDescent="0.25">
      <c r="A2671" s="26" t="s">
        <v>6139</v>
      </c>
      <c r="B2671" s="26" t="s">
        <v>6140</v>
      </c>
      <c r="C2671" s="26" t="s">
        <v>158</v>
      </c>
      <c r="D2671" s="26" t="s">
        <v>96</v>
      </c>
      <c r="E2671" s="26">
        <v>47</v>
      </c>
      <c r="F2671" s="26">
        <v>123</v>
      </c>
      <c r="G2671" s="26" t="s">
        <v>6648</v>
      </c>
      <c r="H2671" s="26" t="s">
        <v>90</v>
      </c>
      <c r="I2671" s="26" t="s">
        <v>147</v>
      </c>
      <c r="J2671" s="26" t="s">
        <v>6648</v>
      </c>
      <c r="K2671" s="62">
        <v>57.047402920000003</v>
      </c>
      <c r="L2671" s="62">
        <v>56.984367120000002</v>
      </c>
      <c r="M2671" s="62">
        <v>48.823895460000003</v>
      </c>
      <c r="N2671" s="51">
        <v>0.52155172413793105</v>
      </c>
      <c r="O2671" s="63">
        <v>4</v>
      </c>
      <c r="P2671" s="63">
        <v>1.91</v>
      </c>
      <c r="Q2671" s="26" t="s">
        <v>629</v>
      </c>
      <c r="R2671" s="61">
        <v>0.89532019704433496</v>
      </c>
      <c r="S2671" s="61">
        <v>9.729064039408869E-2</v>
      </c>
      <c r="T2671" s="61">
        <v>0</v>
      </c>
      <c r="U2671" s="61">
        <v>7.3891625615763543E-3</v>
      </c>
      <c r="V2671" s="61">
        <v>0</v>
      </c>
      <c r="W2671" s="61">
        <v>0</v>
      </c>
    </row>
    <row r="2672" spans="1:23" x14ac:dyDescent="0.25">
      <c r="A2672" s="26" t="s">
        <v>3266</v>
      </c>
      <c r="B2672" s="26" t="s">
        <v>3267</v>
      </c>
      <c r="C2672" s="26" t="s">
        <v>1174</v>
      </c>
      <c r="D2672" s="26" t="s">
        <v>151</v>
      </c>
      <c r="E2672" s="26">
        <v>16</v>
      </c>
      <c r="F2672" s="26">
        <v>50</v>
      </c>
      <c r="G2672" s="26" t="s">
        <v>6647</v>
      </c>
      <c r="H2672" s="26" t="s">
        <v>90</v>
      </c>
      <c r="I2672" s="26" t="s">
        <v>118</v>
      </c>
      <c r="J2672" s="26" t="s">
        <v>6647</v>
      </c>
      <c r="K2672" s="62">
        <v>36.854652366127802</v>
      </c>
      <c r="L2672" s="62">
        <v>30.234218269770277</v>
      </c>
      <c r="M2672" s="62">
        <v>49.833082831149191</v>
      </c>
      <c r="N2672" s="51">
        <v>0.188249241985259</v>
      </c>
      <c r="O2672" s="63">
        <v>8.3000000000000007</v>
      </c>
      <c r="P2672" s="63">
        <v>3.3700885550463386</v>
      </c>
      <c r="Q2672" s="26" t="s">
        <v>117</v>
      </c>
      <c r="R2672" s="61">
        <v>0.39462592764671717</v>
      </c>
      <c r="S2672" s="61">
        <v>0.49619188501517575</v>
      </c>
      <c r="T2672" s="61">
        <v>5.3757554562741602E-3</v>
      </c>
      <c r="U2672" s="61">
        <v>0</v>
      </c>
      <c r="V2672" s="61">
        <v>1.5965453174367081E-2</v>
      </c>
      <c r="W2672" s="61">
        <v>8.7840978707465669E-2</v>
      </c>
    </row>
    <row r="2673" spans="1:23" x14ac:dyDescent="0.25">
      <c r="A2673" s="26" t="s">
        <v>6059</v>
      </c>
      <c r="B2673" s="26" t="s">
        <v>6060</v>
      </c>
      <c r="C2673" s="26" t="s">
        <v>158</v>
      </c>
      <c r="D2673" s="26" t="s">
        <v>96</v>
      </c>
      <c r="E2673" s="26">
        <v>86</v>
      </c>
      <c r="F2673" s="26">
        <v>82</v>
      </c>
      <c r="G2673" s="26" t="s">
        <v>6648</v>
      </c>
      <c r="H2673" s="26" t="s">
        <v>90</v>
      </c>
      <c r="I2673" s="26" t="s">
        <v>147</v>
      </c>
      <c r="J2673" s="26" t="s">
        <v>6648</v>
      </c>
      <c r="K2673" s="62">
        <v>16.0110943</v>
      </c>
      <c r="L2673" s="62">
        <v>54.160363089999997</v>
      </c>
      <c r="M2673" s="62">
        <v>1.2196639700000003</v>
      </c>
      <c r="N2673" s="51">
        <v>0.52985074626865702</v>
      </c>
      <c r="O2673" s="63">
        <v>2.7000000000000006</v>
      </c>
      <c r="P2673" s="63">
        <v>2.3300000000000005</v>
      </c>
      <c r="Q2673" s="26" t="s">
        <v>629</v>
      </c>
      <c r="R2673" s="61">
        <v>0.66311475409836063</v>
      </c>
      <c r="S2673" s="61">
        <v>0.31639344262295077</v>
      </c>
      <c r="T2673" s="61">
        <v>0</v>
      </c>
      <c r="U2673" s="61">
        <v>0</v>
      </c>
      <c r="V2673" s="61">
        <v>9.0163934426229515E-3</v>
      </c>
      <c r="W2673" s="61">
        <v>1.1475409836065575E-2</v>
      </c>
    </row>
    <row r="2674" spans="1:23" x14ac:dyDescent="0.25">
      <c r="A2674" s="26" t="s">
        <v>1379</v>
      </c>
      <c r="B2674" s="26" t="s">
        <v>1380</v>
      </c>
      <c r="C2674" s="26" t="s">
        <v>158</v>
      </c>
      <c r="D2674" s="26" t="s">
        <v>96</v>
      </c>
      <c r="E2674" s="26">
        <v>24</v>
      </c>
      <c r="F2674" s="26">
        <v>67</v>
      </c>
      <c r="G2674" s="26" t="s">
        <v>6631</v>
      </c>
      <c r="H2674" s="26" t="s">
        <v>90</v>
      </c>
      <c r="I2674" s="26" t="s">
        <v>89</v>
      </c>
      <c r="J2674" s="26" t="s">
        <v>6631</v>
      </c>
      <c r="K2674" s="62">
        <v>57.047402920000003</v>
      </c>
      <c r="L2674" s="62">
        <v>56.984367120000002</v>
      </c>
      <c r="M2674" s="62">
        <v>48.823895460000003</v>
      </c>
      <c r="N2674" s="51">
        <v>0.49757673667205199</v>
      </c>
      <c r="O2674" s="63">
        <v>4</v>
      </c>
      <c r="P2674" s="63">
        <v>1.91</v>
      </c>
      <c r="Q2674" s="26" t="s">
        <v>629</v>
      </c>
      <c r="R2674" s="61">
        <v>0.86268174474959602</v>
      </c>
      <c r="S2674" s="61">
        <v>0.10823909531502424</v>
      </c>
      <c r="T2674" s="61">
        <v>0</v>
      </c>
      <c r="U2674" s="61">
        <v>0</v>
      </c>
      <c r="V2674" s="61">
        <v>0</v>
      </c>
      <c r="W2674" s="61">
        <v>2.9079159935379642E-2</v>
      </c>
    </row>
    <row r="2675" spans="1:23" x14ac:dyDescent="0.25">
      <c r="A2675" s="26" t="s">
        <v>1359</v>
      </c>
      <c r="B2675" s="26" t="s">
        <v>1360</v>
      </c>
      <c r="C2675" s="26" t="s">
        <v>158</v>
      </c>
      <c r="D2675" s="26" t="s">
        <v>96</v>
      </c>
      <c r="E2675" s="26">
        <v>16</v>
      </c>
      <c r="F2675" s="26">
        <v>56</v>
      </c>
      <c r="G2675" s="26" t="s">
        <v>6647</v>
      </c>
      <c r="H2675" s="26" t="s">
        <v>90</v>
      </c>
      <c r="I2675" s="26" t="s">
        <v>89</v>
      </c>
      <c r="J2675" s="26" t="s">
        <v>6647</v>
      </c>
      <c r="K2675" s="62">
        <v>56.454866359999997</v>
      </c>
      <c r="L2675" s="62">
        <v>62.506303580000001</v>
      </c>
      <c r="M2675" s="62">
        <v>40.56004978</v>
      </c>
      <c r="N2675" s="51">
        <v>0.19738406658739599</v>
      </c>
      <c r="O2675" s="63">
        <v>1.7</v>
      </c>
      <c r="P2675" s="63">
        <v>3.37</v>
      </c>
      <c r="Q2675" s="26" t="s">
        <v>117</v>
      </c>
      <c r="R2675" s="61">
        <v>0.48038049940546967</v>
      </c>
      <c r="S2675" s="61">
        <v>0.48751486325802618</v>
      </c>
      <c r="T2675" s="61">
        <v>3.2104637336504163E-2</v>
      </c>
      <c r="U2675" s="61">
        <v>0</v>
      </c>
      <c r="V2675" s="61">
        <v>0</v>
      </c>
      <c r="W2675" s="61">
        <v>0</v>
      </c>
    </row>
    <row r="2676" spans="1:23" x14ac:dyDescent="0.25">
      <c r="A2676" s="26" t="s">
        <v>3028</v>
      </c>
      <c r="B2676" s="26" t="s">
        <v>3029</v>
      </c>
      <c r="C2676" s="26" t="s">
        <v>1174</v>
      </c>
      <c r="D2676" s="26" t="s">
        <v>151</v>
      </c>
      <c r="E2676" s="26">
        <v>31</v>
      </c>
      <c r="F2676" s="26">
        <v>65</v>
      </c>
      <c r="G2676" s="26" t="s">
        <v>6647</v>
      </c>
      <c r="H2676" s="26" t="s">
        <v>90</v>
      </c>
      <c r="I2676" s="26" t="s">
        <v>130</v>
      </c>
      <c r="J2676" s="26" t="s">
        <v>6647</v>
      </c>
      <c r="K2676" s="62">
        <v>49.89914271</v>
      </c>
      <c r="L2676" s="62">
        <v>39.309127580000002</v>
      </c>
      <c r="M2676" s="62">
        <v>62.501555690000004</v>
      </c>
      <c r="N2676" s="51">
        <v>0.33271115258982698</v>
      </c>
      <c r="O2676" s="63">
        <v>3.4</v>
      </c>
      <c r="P2676" s="63">
        <v>2.67</v>
      </c>
      <c r="Q2676" s="26" t="s">
        <v>629</v>
      </c>
      <c r="R2676" s="61">
        <v>0.5342977134857676</v>
      </c>
      <c r="S2676" s="61">
        <v>0.39617358842743822</v>
      </c>
      <c r="T2676" s="61">
        <v>0</v>
      </c>
      <c r="U2676" s="61">
        <v>2.7998133457769483E-2</v>
      </c>
      <c r="V2676" s="61">
        <v>1.1665888940737284E-2</v>
      </c>
      <c r="W2676" s="61">
        <v>2.9864675688287448E-2</v>
      </c>
    </row>
    <row r="2677" spans="1:23" x14ac:dyDescent="0.25">
      <c r="A2677" s="26" t="s">
        <v>6193</v>
      </c>
      <c r="B2677" s="26" t="s">
        <v>6194</v>
      </c>
      <c r="C2677" s="26" t="s">
        <v>158</v>
      </c>
      <c r="D2677" s="26" t="s">
        <v>96</v>
      </c>
      <c r="E2677" s="26">
        <v>28</v>
      </c>
      <c r="F2677" s="26">
        <v>56</v>
      </c>
      <c r="G2677" s="26" t="s">
        <v>6648</v>
      </c>
      <c r="H2677" s="26" t="s">
        <v>90</v>
      </c>
      <c r="I2677" s="26" t="s">
        <v>147</v>
      </c>
      <c r="J2677" s="26" t="s">
        <v>6648</v>
      </c>
      <c r="K2677" s="62">
        <v>80.005042860000003</v>
      </c>
      <c r="L2677" s="62">
        <v>90.065557240000004</v>
      </c>
      <c r="M2677" s="62">
        <v>54.075917859999997</v>
      </c>
      <c r="N2677" s="51">
        <v>0.62716378162450104</v>
      </c>
      <c r="O2677" s="63" t="s">
        <v>89</v>
      </c>
      <c r="P2677" s="63">
        <v>2.4300000000000002</v>
      </c>
      <c r="Q2677" s="26" t="s">
        <v>629</v>
      </c>
      <c r="R2677" s="61">
        <v>0.66977363515312915</v>
      </c>
      <c r="S2677" s="61">
        <v>0.23169107856191742</v>
      </c>
      <c r="T2677" s="61">
        <v>3.3288948069241014E-2</v>
      </c>
      <c r="U2677" s="61">
        <v>0</v>
      </c>
      <c r="V2677" s="61">
        <v>0</v>
      </c>
      <c r="W2677" s="61">
        <v>6.5246338215712379E-2</v>
      </c>
    </row>
    <row r="2678" spans="1:23" x14ac:dyDescent="0.25">
      <c r="A2678" s="26" t="s">
        <v>6143</v>
      </c>
      <c r="B2678" s="26" t="s">
        <v>6144</v>
      </c>
      <c r="C2678" s="26" t="s">
        <v>158</v>
      </c>
      <c r="D2678" s="26" t="s">
        <v>96</v>
      </c>
      <c r="E2678" s="26">
        <v>47</v>
      </c>
      <c r="F2678" s="26">
        <v>36</v>
      </c>
      <c r="G2678" s="26" t="s">
        <v>6648</v>
      </c>
      <c r="H2678" s="26" t="s">
        <v>90</v>
      </c>
      <c r="I2678" s="26" t="s">
        <v>147</v>
      </c>
      <c r="J2678" s="26" t="s">
        <v>6648</v>
      </c>
      <c r="K2678" s="62">
        <v>38.59051942</v>
      </c>
      <c r="L2678" s="62">
        <v>60.136157340000004</v>
      </c>
      <c r="M2678" s="62">
        <v>15.059116370000002</v>
      </c>
      <c r="N2678" s="51">
        <v>0.53198031980319793</v>
      </c>
      <c r="O2678" s="63">
        <v>0.7</v>
      </c>
      <c r="P2678" s="63">
        <v>2.0600000000000005</v>
      </c>
      <c r="Q2678" s="26" t="s">
        <v>629</v>
      </c>
      <c r="R2678" s="61">
        <v>0.80811808118081208</v>
      </c>
      <c r="S2678" s="61">
        <v>0.1014760147601476</v>
      </c>
      <c r="T2678" s="61">
        <v>0</v>
      </c>
      <c r="U2678" s="61">
        <v>4.6125461254612546E-2</v>
      </c>
      <c r="V2678" s="61">
        <v>1.4145141451414515E-2</v>
      </c>
      <c r="W2678" s="61">
        <v>3.0135301353013535E-2</v>
      </c>
    </row>
    <row r="2679" spans="1:23" x14ac:dyDescent="0.25">
      <c r="A2679" s="26" t="s">
        <v>1371</v>
      </c>
      <c r="B2679" s="26" t="s">
        <v>1372</v>
      </c>
      <c r="C2679" s="26" t="s">
        <v>158</v>
      </c>
      <c r="D2679" s="26" t="s">
        <v>96</v>
      </c>
      <c r="E2679" s="26">
        <v>60</v>
      </c>
      <c r="F2679" s="26">
        <v>150</v>
      </c>
      <c r="G2679" s="26" t="s">
        <v>6631</v>
      </c>
      <c r="H2679" s="26" t="s">
        <v>90</v>
      </c>
      <c r="I2679" s="26" t="s">
        <v>89</v>
      </c>
      <c r="J2679" s="26" t="s">
        <v>6631</v>
      </c>
      <c r="K2679" s="62">
        <v>65.532022190000006</v>
      </c>
      <c r="L2679" s="62">
        <v>75.94553707</v>
      </c>
      <c r="M2679" s="62">
        <v>42.401991289999998</v>
      </c>
      <c r="N2679" s="51">
        <v>0.52059596844872902</v>
      </c>
      <c r="O2679" s="63">
        <v>7.6</v>
      </c>
      <c r="P2679" s="63">
        <v>2.69</v>
      </c>
      <c r="Q2679" s="26" t="s">
        <v>629</v>
      </c>
      <c r="R2679" s="61">
        <v>0.64866810655147589</v>
      </c>
      <c r="S2679" s="61">
        <v>0.11519078473722102</v>
      </c>
      <c r="T2679" s="61">
        <v>0</v>
      </c>
      <c r="U2679" s="61">
        <v>0</v>
      </c>
      <c r="V2679" s="61">
        <v>1.0079193664506839E-2</v>
      </c>
      <c r="W2679" s="61">
        <v>0.22606191504679626</v>
      </c>
    </row>
    <row r="2680" spans="1:23" x14ac:dyDescent="0.25">
      <c r="A2680" s="26" t="s">
        <v>5999</v>
      </c>
      <c r="B2680" s="26" t="s">
        <v>6000</v>
      </c>
      <c r="C2680" s="26" t="s">
        <v>158</v>
      </c>
      <c r="D2680" s="26" t="s">
        <v>96</v>
      </c>
      <c r="E2680" s="26">
        <v>141</v>
      </c>
      <c r="F2680" s="26">
        <v>465</v>
      </c>
      <c r="G2680" s="26" t="s">
        <v>6648</v>
      </c>
      <c r="H2680" s="26" t="s">
        <v>90</v>
      </c>
      <c r="I2680" s="26" t="s">
        <v>147</v>
      </c>
      <c r="J2680" s="26" t="s">
        <v>6648</v>
      </c>
      <c r="K2680" s="62">
        <v>80.005042860000003</v>
      </c>
      <c r="L2680" s="62">
        <v>90.065557240000004</v>
      </c>
      <c r="M2680" s="62">
        <v>54.075917859999997</v>
      </c>
      <c r="N2680" s="51">
        <v>0.628979143798024</v>
      </c>
      <c r="O2680" s="63" t="s">
        <v>89</v>
      </c>
      <c r="P2680" s="63">
        <v>2.4300000000000002</v>
      </c>
      <c r="Q2680" s="26" t="s">
        <v>629</v>
      </c>
      <c r="R2680" s="61">
        <v>0.75192096597145985</v>
      </c>
      <c r="S2680" s="61">
        <v>0.10098792535675083</v>
      </c>
      <c r="T2680" s="61">
        <v>0</v>
      </c>
      <c r="U2680" s="61">
        <v>0</v>
      </c>
      <c r="V2680" s="61">
        <v>0</v>
      </c>
      <c r="W2680" s="61">
        <v>0.14709110867178923</v>
      </c>
    </row>
    <row r="2681" spans="1:23" x14ac:dyDescent="0.25">
      <c r="A2681" s="26" t="s">
        <v>2299</v>
      </c>
      <c r="B2681" s="26" t="s">
        <v>2300</v>
      </c>
      <c r="C2681" s="26" t="s">
        <v>1174</v>
      </c>
      <c r="D2681" s="26" t="s">
        <v>151</v>
      </c>
      <c r="E2681" s="26">
        <v>1</v>
      </c>
      <c r="F2681" s="26">
        <v>694</v>
      </c>
      <c r="G2681" s="26" t="s">
        <v>6647</v>
      </c>
      <c r="H2681" s="26" t="s">
        <v>6649</v>
      </c>
      <c r="I2681" s="26" t="s">
        <v>118</v>
      </c>
      <c r="J2681" s="26" t="s">
        <v>6647</v>
      </c>
      <c r="K2681" s="62">
        <v>40.63287948</v>
      </c>
      <c r="L2681" s="62">
        <v>34.972264250000002</v>
      </c>
      <c r="M2681" s="62">
        <v>49.807093960000003</v>
      </c>
      <c r="N2681" s="51">
        <v>0.223706176961603</v>
      </c>
      <c r="O2681" s="63">
        <v>15.1</v>
      </c>
      <c r="P2681" s="63">
        <v>3.68</v>
      </c>
      <c r="Q2681" s="26" t="s">
        <v>117</v>
      </c>
      <c r="R2681" s="61">
        <v>0.37228714524207013</v>
      </c>
      <c r="S2681" s="61">
        <v>0.54924874791318867</v>
      </c>
      <c r="T2681" s="61">
        <v>0</v>
      </c>
      <c r="U2681" s="61">
        <v>0</v>
      </c>
      <c r="V2681" s="61">
        <v>0</v>
      </c>
      <c r="W2681" s="61">
        <v>7.8464106844741241E-2</v>
      </c>
    </row>
    <row r="2682" spans="1:23" x14ac:dyDescent="0.25">
      <c r="A2682" s="26" t="s">
        <v>6167</v>
      </c>
      <c r="B2682" s="26" t="s">
        <v>6168</v>
      </c>
      <c r="C2682" s="26" t="s">
        <v>158</v>
      </c>
      <c r="D2682" s="26" t="s">
        <v>96</v>
      </c>
      <c r="E2682" s="26">
        <v>36</v>
      </c>
      <c r="F2682" s="26">
        <v>74</v>
      </c>
      <c r="G2682" s="26" t="s">
        <v>6648</v>
      </c>
      <c r="H2682" s="26" t="s">
        <v>90</v>
      </c>
      <c r="I2682" s="26" t="s">
        <v>147</v>
      </c>
      <c r="J2682" s="26" t="s">
        <v>6648</v>
      </c>
      <c r="K2682" s="62">
        <v>80.005042860000003</v>
      </c>
      <c r="L2682" s="62">
        <v>90.065557240000004</v>
      </c>
      <c r="M2682" s="62">
        <v>54.075917859999997</v>
      </c>
      <c r="N2682" s="51">
        <v>0.62716378162450104</v>
      </c>
      <c r="O2682" s="63" t="s">
        <v>89</v>
      </c>
      <c r="P2682" s="63">
        <v>2.4300000000000002</v>
      </c>
      <c r="Q2682" s="26" t="s">
        <v>629</v>
      </c>
      <c r="R2682" s="61">
        <v>0.66977363515312915</v>
      </c>
      <c r="S2682" s="61">
        <v>0.23169107856191742</v>
      </c>
      <c r="T2682" s="61">
        <v>3.3288948069241014E-2</v>
      </c>
      <c r="U2682" s="61">
        <v>0</v>
      </c>
      <c r="V2682" s="61">
        <v>0</v>
      </c>
      <c r="W2682" s="61">
        <v>6.5246338215712379E-2</v>
      </c>
    </row>
    <row r="2683" spans="1:23" x14ac:dyDescent="0.25">
      <c r="A2683" s="26" t="s">
        <v>1913</v>
      </c>
      <c r="B2683" s="26" t="s">
        <v>1914</v>
      </c>
      <c r="C2683" s="26" t="s">
        <v>1174</v>
      </c>
      <c r="D2683" s="26" t="s">
        <v>151</v>
      </c>
      <c r="E2683" s="26">
        <v>1</v>
      </c>
      <c r="F2683" s="26">
        <v>579</v>
      </c>
      <c r="G2683" s="26" t="s">
        <v>6647</v>
      </c>
      <c r="H2683" s="26" t="s">
        <v>6649</v>
      </c>
      <c r="I2683" s="26" t="s">
        <v>118</v>
      </c>
      <c r="J2683" s="26" t="s">
        <v>6647</v>
      </c>
      <c r="K2683" s="62">
        <v>18.437628691465001</v>
      </c>
      <c r="L2683" s="62">
        <v>16.436343148466669</v>
      </c>
      <c r="M2683" s="62">
        <v>29.677180378566725</v>
      </c>
      <c r="N2683" s="51">
        <v>0.27823732997987999</v>
      </c>
      <c r="O2683" s="63">
        <v>3.9947820805470333</v>
      </c>
      <c r="P2683" s="63">
        <v>3.21097699598789</v>
      </c>
      <c r="Q2683" s="26" t="s">
        <v>117</v>
      </c>
      <c r="R2683" s="61">
        <v>0.43909639907427261</v>
      </c>
      <c r="S2683" s="61">
        <v>0.41806677933345732</v>
      </c>
      <c r="T2683" s="61">
        <v>5.3642614893025589E-3</v>
      </c>
      <c r="U2683" s="61">
        <v>0</v>
      </c>
      <c r="V2683" s="61">
        <v>6.8028488545208404E-2</v>
      </c>
      <c r="W2683" s="61">
        <v>6.9444071557758932E-2</v>
      </c>
    </row>
    <row r="2684" spans="1:23" x14ac:dyDescent="0.25">
      <c r="A2684" s="26" t="s">
        <v>4790</v>
      </c>
      <c r="B2684" s="26" t="s">
        <v>4791</v>
      </c>
      <c r="C2684" s="26" t="s">
        <v>158</v>
      </c>
      <c r="D2684" s="26" t="s">
        <v>96</v>
      </c>
      <c r="E2684" s="26">
        <v>63</v>
      </c>
      <c r="F2684" s="26">
        <v>174</v>
      </c>
      <c r="G2684" s="26" t="s">
        <v>6631</v>
      </c>
      <c r="H2684" s="26" t="s">
        <v>90</v>
      </c>
      <c r="I2684" s="26" t="s">
        <v>130</v>
      </c>
      <c r="J2684" s="26" t="s">
        <v>6631</v>
      </c>
      <c r="K2684" s="62">
        <v>56.454866359999997</v>
      </c>
      <c r="L2684" s="62">
        <v>62.506303580000001</v>
      </c>
      <c r="M2684" s="62">
        <v>40.56004978</v>
      </c>
      <c r="N2684" s="51">
        <v>0.49202775877495902</v>
      </c>
      <c r="O2684" s="63">
        <v>1.7</v>
      </c>
      <c r="P2684" s="63">
        <v>3.37</v>
      </c>
      <c r="Q2684" s="26" t="s">
        <v>117</v>
      </c>
      <c r="R2684" s="61">
        <v>0.26572995239852248</v>
      </c>
      <c r="S2684" s="61">
        <v>0.66290253435335134</v>
      </c>
      <c r="T2684" s="61">
        <v>7.1192246945590607E-2</v>
      </c>
      <c r="U2684" s="61">
        <v>0</v>
      </c>
      <c r="V2684" s="61">
        <v>0</v>
      </c>
      <c r="W2684" s="61">
        <v>1.7526630253568049E-4</v>
      </c>
    </row>
    <row r="2685" spans="1:23" x14ac:dyDescent="0.25">
      <c r="A2685" s="26" t="s">
        <v>5420</v>
      </c>
      <c r="B2685" s="26" t="s">
        <v>5421</v>
      </c>
      <c r="C2685" s="26" t="s">
        <v>1174</v>
      </c>
      <c r="D2685" s="26" t="s">
        <v>151</v>
      </c>
      <c r="E2685" s="26">
        <v>16</v>
      </c>
      <c r="F2685" s="26">
        <v>55</v>
      </c>
      <c r="G2685" s="26" t="s">
        <v>6631</v>
      </c>
      <c r="H2685" s="26" t="s">
        <v>90</v>
      </c>
      <c r="I2685" s="26" t="s">
        <v>147</v>
      </c>
      <c r="J2685" s="26" t="s">
        <v>6631</v>
      </c>
      <c r="K2685" s="62">
        <v>40.63287948</v>
      </c>
      <c r="L2685" s="62">
        <v>34.972264250000002</v>
      </c>
      <c r="M2685" s="62">
        <v>49.807093960000003</v>
      </c>
      <c r="N2685" s="51">
        <v>0.45672191528545097</v>
      </c>
      <c r="O2685" s="63">
        <v>15.1</v>
      </c>
      <c r="P2685" s="63">
        <v>3.68</v>
      </c>
      <c r="Q2685" s="26" t="s">
        <v>117</v>
      </c>
      <c r="R2685" s="61">
        <v>0.40873015873015872</v>
      </c>
      <c r="S2685" s="61">
        <v>0.24036281179138322</v>
      </c>
      <c r="T2685" s="61">
        <v>0</v>
      </c>
      <c r="U2685" s="61">
        <v>0</v>
      </c>
      <c r="V2685" s="61">
        <v>0.11848072562358275</v>
      </c>
      <c r="W2685" s="61">
        <v>0.23242630385487531</v>
      </c>
    </row>
    <row r="2686" spans="1:23" x14ac:dyDescent="0.25">
      <c r="A2686" s="26" t="s">
        <v>2447</v>
      </c>
      <c r="B2686" s="26" t="s">
        <v>2448</v>
      </c>
      <c r="C2686" s="26" t="s">
        <v>95</v>
      </c>
      <c r="D2686" s="26" t="s">
        <v>96</v>
      </c>
      <c r="E2686" s="26">
        <v>155</v>
      </c>
      <c r="F2686" s="26">
        <v>462</v>
      </c>
      <c r="G2686" s="26" t="s">
        <v>6647</v>
      </c>
      <c r="H2686" s="26" t="s">
        <v>90</v>
      </c>
      <c r="I2686" s="26" t="s">
        <v>118</v>
      </c>
      <c r="J2686" s="26" t="s">
        <v>6647</v>
      </c>
      <c r="K2686" s="62">
        <v>29.996536867081847</v>
      </c>
      <c r="L2686" s="62">
        <v>20.930376973402634</v>
      </c>
      <c r="M2686" s="62">
        <v>52.1327961808786</v>
      </c>
      <c r="N2686" s="51">
        <v>1.9112625007444799E-2</v>
      </c>
      <c r="O2686" s="63">
        <v>3.5335539199465553</v>
      </c>
      <c r="P2686" s="63">
        <v>3.3002270038171617</v>
      </c>
      <c r="Q2686" s="26" t="s">
        <v>629</v>
      </c>
      <c r="R2686" s="61">
        <v>0.54453323055775282</v>
      </c>
      <c r="S2686" s="61">
        <v>0.28469096577971625</v>
      </c>
      <c r="T2686" s="61">
        <v>2.73121683706725E-4</v>
      </c>
      <c r="U2686" s="61">
        <v>2.5266806056378123E-5</v>
      </c>
      <c r="V2686" s="61">
        <v>2.9142347161514946E-2</v>
      </c>
      <c r="W2686" s="61">
        <v>0.14133506801125298</v>
      </c>
    </row>
    <row r="2687" spans="1:23" x14ac:dyDescent="0.25">
      <c r="A2687" s="26" t="s">
        <v>5985</v>
      </c>
      <c r="B2687" s="26" t="s">
        <v>5986</v>
      </c>
      <c r="C2687" s="26" t="s">
        <v>158</v>
      </c>
      <c r="D2687" s="26" t="s">
        <v>96</v>
      </c>
      <c r="E2687" s="26">
        <v>162</v>
      </c>
      <c r="F2687" s="26">
        <v>227</v>
      </c>
      <c r="G2687" s="26" t="s">
        <v>6648</v>
      </c>
      <c r="H2687" s="26" t="s">
        <v>90</v>
      </c>
      <c r="I2687" s="26" t="s">
        <v>147</v>
      </c>
      <c r="J2687" s="26" t="s">
        <v>6648</v>
      </c>
      <c r="K2687" s="62">
        <v>57.047402920000003</v>
      </c>
      <c r="L2687" s="62">
        <v>56.984367120000002</v>
      </c>
      <c r="M2687" s="62">
        <v>48.823895460000003</v>
      </c>
      <c r="N2687" s="51">
        <v>0.39779903421220197</v>
      </c>
      <c r="O2687" s="63">
        <v>4</v>
      </c>
      <c r="P2687" s="63">
        <v>1.91</v>
      </c>
      <c r="Q2687" s="26" t="s">
        <v>629</v>
      </c>
      <c r="R2687" s="61">
        <v>0.77162749270149933</v>
      </c>
      <c r="S2687" s="61">
        <v>6.4136007346784998E-2</v>
      </c>
      <c r="T2687" s="61">
        <v>0</v>
      </c>
      <c r="U2687" s="61">
        <v>1.8100155977231209E-2</v>
      </c>
      <c r="V2687" s="61">
        <v>0</v>
      </c>
      <c r="W2687" s="61">
        <v>0.14613634397448449</v>
      </c>
    </row>
    <row r="2688" spans="1:23" x14ac:dyDescent="0.25">
      <c r="A2688" s="26" t="s">
        <v>5955</v>
      </c>
      <c r="B2688" s="26" t="s">
        <v>5956</v>
      </c>
      <c r="C2688" s="26" t="s">
        <v>158</v>
      </c>
      <c r="D2688" s="26" t="s">
        <v>96</v>
      </c>
      <c r="E2688" s="26">
        <v>227</v>
      </c>
      <c r="F2688" s="26">
        <v>632</v>
      </c>
      <c r="G2688" s="26" t="s">
        <v>6648</v>
      </c>
      <c r="H2688" s="26" t="s">
        <v>90</v>
      </c>
      <c r="I2688" s="26" t="s">
        <v>147</v>
      </c>
      <c r="J2688" s="26" t="s">
        <v>6648</v>
      </c>
      <c r="K2688" s="62">
        <v>38.59051942</v>
      </c>
      <c r="L2688" s="62">
        <v>60.136157339999997</v>
      </c>
      <c r="M2688" s="62">
        <v>15.05911637</v>
      </c>
      <c r="N2688" s="51">
        <v>0.53198031980319793</v>
      </c>
      <c r="O2688" s="63">
        <v>0.7</v>
      </c>
      <c r="P2688" s="63">
        <v>2.06</v>
      </c>
      <c r="Q2688" s="26" t="s">
        <v>629</v>
      </c>
      <c r="R2688" s="61">
        <v>0.80811808118081185</v>
      </c>
      <c r="S2688" s="61">
        <v>0.1014760147601476</v>
      </c>
      <c r="T2688" s="61">
        <v>0</v>
      </c>
      <c r="U2688" s="61">
        <v>4.6125461254612546E-2</v>
      </c>
      <c r="V2688" s="61">
        <v>1.4145141451414513E-2</v>
      </c>
      <c r="W2688" s="61">
        <v>3.0135301353013531E-2</v>
      </c>
    </row>
    <row r="2689" spans="1:23" x14ac:dyDescent="0.25">
      <c r="A2689" s="26" t="s">
        <v>4450</v>
      </c>
      <c r="B2689" s="26" t="s">
        <v>4451</v>
      </c>
      <c r="C2689" s="26" t="s">
        <v>1174</v>
      </c>
      <c r="D2689" s="26" t="s">
        <v>151</v>
      </c>
      <c r="E2689" s="26">
        <v>146</v>
      </c>
      <c r="F2689" s="26">
        <v>400</v>
      </c>
      <c r="G2689" s="26" t="s">
        <v>6631</v>
      </c>
      <c r="H2689" s="26" t="s">
        <v>90</v>
      </c>
      <c r="I2689" s="26" t="s">
        <v>147</v>
      </c>
      <c r="J2689" s="26" t="s">
        <v>6631</v>
      </c>
      <c r="K2689" s="62">
        <v>40.63287948</v>
      </c>
      <c r="L2689" s="62">
        <v>34.972264250000002</v>
      </c>
      <c r="M2689" s="62">
        <v>49.807093960000003</v>
      </c>
      <c r="N2689" s="51">
        <v>0.45672191528545097</v>
      </c>
      <c r="O2689" s="63">
        <v>15.1</v>
      </c>
      <c r="P2689" s="63">
        <v>3.68</v>
      </c>
      <c r="Q2689" s="26" t="s">
        <v>117</v>
      </c>
      <c r="R2689" s="61">
        <v>0.40873015873015872</v>
      </c>
      <c r="S2689" s="61">
        <v>0.24036281179138322</v>
      </c>
      <c r="T2689" s="61">
        <v>0</v>
      </c>
      <c r="U2689" s="61">
        <v>0</v>
      </c>
      <c r="V2689" s="61">
        <v>0.11848072562358275</v>
      </c>
      <c r="W2689" s="61">
        <v>0.23242630385487531</v>
      </c>
    </row>
    <row r="2690" spans="1:23" x14ac:dyDescent="0.25">
      <c r="A2690" s="26" t="s">
        <v>6155</v>
      </c>
      <c r="B2690" s="26" t="s">
        <v>6156</v>
      </c>
      <c r="C2690" s="26" t="s">
        <v>158</v>
      </c>
      <c r="D2690" s="26" t="s">
        <v>96</v>
      </c>
      <c r="E2690" s="26">
        <v>42</v>
      </c>
      <c r="F2690" s="26">
        <v>68</v>
      </c>
      <c r="G2690" s="26" t="s">
        <v>6648</v>
      </c>
      <c r="H2690" s="26" t="s">
        <v>90</v>
      </c>
      <c r="I2690" s="26" t="s">
        <v>147</v>
      </c>
      <c r="J2690" s="26" t="s">
        <v>6648</v>
      </c>
      <c r="K2690" s="62">
        <v>57.047402920000003</v>
      </c>
      <c r="L2690" s="62">
        <v>56.984367120000002</v>
      </c>
      <c r="M2690" s="62">
        <v>48.823895460000003</v>
      </c>
      <c r="N2690" s="51">
        <v>0.52155172413793105</v>
      </c>
      <c r="O2690" s="63">
        <v>4</v>
      </c>
      <c r="P2690" s="63">
        <v>1.91</v>
      </c>
      <c r="Q2690" s="26" t="s">
        <v>629</v>
      </c>
      <c r="R2690" s="61">
        <v>0.89532019704433496</v>
      </c>
      <c r="S2690" s="61">
        <v>9.729064039408869E-2</v>
      </c>
      <c r="T2690" s="61">
        <v>0</v>
      </c>
      <c r="U2690" s="61">
        <v>7.3891625615763543E-3</v>
      </c>
      <c r="V2690" s="61">
        <v>0</v>
      </c>
      <c r="W2690" s="61">
        <v>0</v>
      </c>
    </row>
    <row r="2691" spans="1:23" x14ac:dyDescent="0.25">
      <c r="A2691" s="26" t="s">
        <v>2887</v>
      </c>
      <c r="B2691" s="26" t="s">
        <v>2888</v>
      </c>
      <c r="C2691" s="26" t="s">
        <v>158</v>
      </c>
      <c r="D2691" s="26" t="s">
        <v>96</v>
      </c>
      <c r="E2691" s="26">
        <v>43</v>
      </c>
      <c r="F2691" s="26">
        <v>157</v>
      </c>
      <c r="G2691" s="26" t="s">
        <v>6647</v>
      </c>
      <c r="H2691" s="26" t="s">
        <v>90</v>
      </c>
      <c r="I2691" s="26" t="s">
        <v>118</v>
      </c>
      <c r="J2691" s="26" t="s">
        <v>6647</v>
      </c>
      <c r="K2691" s="62">
        <v>80.795301595596158</v>
      </c>
      <c r="L2691" s="62">
        <v>56.413785361953281</v>
      </c>
      <c r="M2691" s="62">
        <v>94.861432742664221</v>
      </c>
      <c r="N2691" s="51">
        <v>0.25994427780931301</v>
      </c>
      <c r="O2691" s="63">
        <v>9.5619664476231794</v>
      </c>
      <c r="P2691" s="63">
        <v>3.0418794293471509</v>
      </c>
      <c r="Q2691" s="26" t="s">
        <v>117</v>
      </c>
      <c r="R2691" s="61">
        <v>0.27095149409119412</v>
      </c>
      <c r="S2691" s="61">
        <v>0.58871815547112927</v>
      </c>
      <c r="T2691" s="61">
        <v>8.8783154467108258E-2</v>
      </c>
      <c r="U2691" s="61">
        <v>0</v>
      </c>
      <c r="V2691" s="61">
        <v>1.6572013907768125E-2</v>
      </c>
      <c r="W2691" s="61">
        <v>3.4975182062800217E-2</v>
      </c>
    </row>
    <row r="2692" spans="1:23" x14ac:dyDescent="0.25">
      <c r="A2692" s="26" t="s">
        <v>5352</v>
      </c>
      <c r="B2692" s="26" t="s">
        <v>5353</v>
      </c>
      <c r="C2692" s="26" t="s">
        <v>428</v>
      </c>
      <c r="D2692" s="26" t="s">
        <v>429</v>
      </c>
      <c r="E2692" s="26">
        <v>4</v>
      </c>
      <c r="F2692" s="26">
        <v>216</v>
      </c>
      <c r="G2692" s="26" t="s">
        <v>6631</v>
      </c>
      <c r="H2692" s="26" t="s">
        <v>6649</v>
      </c>
      <c r="I2692" s="26" t="s">
        <v>147</v>
      </c>
      <c r="J2692" s="26" t="s">
        <v>6631</v>
      </c>
      <c r="K2692" s="62">
        <v>9.8083711549999997</v>
      </c>
      <c r="L2692" s="62">
        <v>6.7826525469999996</v>
      </c>
      <c r="M2692" s="62">
        <v>30.75295582</v>
      </c>
      <c r="N2692" s="51">
        <v>0.74506283662477601</v>
      </c>
      <c r="O2692" s="63">
        <v>3.4</v>
      </c>
      <c r="P2692" s="63">
        <v>2.57</v>
      </c>
      <c r="Q2692" s="26" t="s">
        <v>117</v>
      </c>
      <c r="R2692" s="61">
        <v>0.35906642728904847</v>
      </c>
      <c r="S2692" s="61">
        <v>0.50269299820466784</v>
      </c>
      <c r="T2692" s="61">
        <v>0</v>
      </c>
      <c r="U2692" s="61">
        <v>0</v>
      </c>
      <c r="V2692" s="61">
        <v>6.4631956912028721E-2</v>
      </c>
      <c r="W2692" s="61">
        <v>7.3608617594254938E-2</v>
      </c>
    </row>
    <row r="2693" spans="1:23" x14ac:dyDescent="0.25">
      <c r="A2693" s="26" t="s">
        <v>6067</v>
      </c>
      <c r="B2693" s="26" t="s">
        <v>6068</v>
      </c>
      <c r="C2693" s="26" t="s">
        <v>158</v>
      </c>
      <c r="D2693" s="26" t="s">
        <v>96</v>
      </c>
      <c r="E2693" s="26">
        <v>85</v>
      </c>
      <c r="F2693" s="26">
        <v>238</v>
      </c>
      <c r="G2693" s="26" t="s">
        <v>6648</v>
      </c>
      <c r="H2693" s="26" t="s">
        <v>90</v>
      </c>
      <c r="I2693" s="26" t="s">
        <v>147</v>
      </c>
      <c r="J2693" s="26" t="s">
        <v>6648</v>
      </c>
      <c r="K2693" s="62">
        <v>39.529267670201897</v>
      </c>
      <c r="L2693" s="62">
        <v>59.975851969159443</v>
      </c>
      <c r="M2693" s="62">
        <v>16.77645002978015</v>
      </c>
      <c r="N2693" s="51">
        <v>0.71454653834137605</v>
      </c>
      <c r="O2693" s="63">
        <v>0.8678435704308497</v>
      </c>
      <c r="P2693" s="63">
        <v>2.0629532499329089</v>
      </c>
      <c r="Q2693" s="26" t="s">
        <v>629</v>
      </c>
      <c r="R2693" s="61">
        <v>0.95080465646288781</v>
      </c>
      <c r="S2693" s="61">
        <v>1.3832779461639393E-2</v>
      </c>
      <c r="T2693" s="61">
        <v>0</v>
      </c>
      <c r="U2693" s="61">
        <v>1.8509020041836109E-2</v>
      </c>
      <c r="V2693" s="61">
        <v>2.4047616063515706E-3</v>
      </c>
      <c r="W2693" s="61">
        <v>1.4448782427285011E-2</v>
      </c>
    </row>
    <row r="2694" spans="1:23" x14ac:dyDescent="0.25">
      <c r="A2694" s="26" t="s">
        <v>2819</v>
      </c>
      <c r="B2694" s="26" t="s">
        <v>2820</v>
      </c>
      <c r="C2694" s="26" t="s">
        <v>95</v>
      </c>
      <c r="D2694" s="26" t="s">
        <v>96</v>
      </c>
      <c r="E2694" s="26">
        <v>50</v>
      </c>
      <c r="F2694" s="26">
        <v>150</v>
      </c>
      <c r="G2694" s="26" t="s">
        <v>6647</v>
      </c>
      <c r="H2694" s="26" t="s">
        <v>90</v>
      </c>
      <c r="I2694" s="26" t="s">
        <v>118</v>
      </c>
      <c r="J2694" s="26" t="s">
        <v>6647</v>
      </c>
      <c r="K2694" s="62">
        <v>31.732223900000001</v>
      </c>
      <c r="L2694" s="62">
        <v>22.175995969999999</v>
      </c>
      <c r="M2694" s="62">
        <v>53.77722464</v>
      </c>
      <c r="N2694" s="51">
        <v>1.31578947368422E-2</v>
      </c>
      <c r="O2694" s="63">
        <v>3.8</v>
      </c>
      <c r="P2694" s="63">
        <v>3.33</v>
      </c>
      <c r="Q2694" s="26" t="s">
        <v>629</v>
      </c>
      <c r="R2694" s="61">
        <v>0.52982456140350875</v>
      </c>
      <c r="S2694" s="61">
        <v>0.29210526315789476</v>
      </c>
      <c r="T2694" s="61">
        <v>0</v>
      </c>
      <c r="U2694" s="61">
        <v>0</v>
      </c>
      <c r="V2694" s="61">
        <v>3.0701754385964911E-2</v>
      </c>
      <c r="W2694" s="61">
        <v>0.14736842105263157</v>
      </c>
    </row>
    <row r="2695" spans="1:23" x14ac:dyDescent="0.25">
      <c r="A2695" s="26" t="s">
        <v>2849</v>
      </c>
      <c r="B2695" s="26" t="s">
        <v>2850</v>
      </c>
      <c r="C2695" s="26" t="s">
        <v>158</v>
      </c>
      <c r="D2695" s="26" t="s">
        <v>96</v>
      </c>
      <c r="E2695" s="26">
        <v>46</v>
      </c>
      <c r="F2695" s="26">
        <v>149</v>
      </c>
      <c r="G2695" s="26" t="s">
        <v>6647</v>
      </c>
      <c r="H2695" s="26" t="s">
        <v>90</v>
      </c>
      <c r="I2695" s="26" t="s">
        <v>118</v>
      </c>
      <c r="J2695" s="26" t="s">
        <v>6647</v>
      </c>
      <c r="K2695" s="62">
        <v>25.740079388410589</v>
      </c>
      <c r="L2695" s="62">
        <v>38.211124679183825</v>
      </c>
      <c r="M2695" s="62">
        <v>18.200604824513903</v>
      </c>
      <c r="N2695" s="51">
        <v>0.132976356721039</v>
      </c>
      <c r="O2695" s="63">
        <v>1.0140341757088183</v>
      </c>
      <c r="P2695" s="63">
        <v>2.4861226392891997</v>
      </c>
      <c r="Q2695" s="26" t="s">
        <v>629</v>
      </c>
      <c r="R2695" s="61">
        <v>0.64552644423442174</v>
      </c>
      <c r="S2695" s="61">
        <v>0.29161012826796073</v>
      </c>
      <c r="T2695" s="61">
        <v>0</v>
      </c>
      <c r="U2695" s="61">
        <v>0</v>
      </c>
      <c r="V2695" s="61">
        <v>2.274999282219408E-2</v>
      </c>
      <c r="W2695" s="61">
        <v>4.0113434675423533E-2</v>
      </c>
    </row>
    <row r="2696" spans="1:23" x14ac:dyDescent="0.25">
      <c r="A2696" s="26" t="s">
        <v>5092</v>
      </c>
      <c r="B2696" s="26" t="s">
        <v>5093</v>
      </c>
      <c r="C2696" s="26" t="s">
        <v>428</v>
      </c>
      <c r="D2696" s="26" t="s">
        <v>429</v>
      </c>
      <c r="E2696" s="26">
        <v>3</v>
      </c>
      <c r="F2696" s="26">
        <v>26</v>
      </c>
      <c r="G2696" s="26" t="s">
        <v>6631</v>
      </c>
      <c r="H2696" s="26" t="s">
        <v>6649</v>
      </c>
      <c r="I2696" s="26" t="s">
        <v>147</v>
      </c>
      <c r="J2696" s="26" t="s">
        <v>6631</v>
      </c>
      <c r="K2696" s="62">
        <v>30.143721630000002</v>
      </c>
      <c r="L2696" s="62">
        <v>32.917297019999999</v>
      </c>
      <c r="M2696" s="62">
        <v>28.388301179999999</v>
      </c>
      <c r="N2696" s="51">
        <v>0.37604690117252898</v>
      </c>
      <c r="O2696" s="63">
        <v>0</v>
      </c>
      <c r="P2696" s="63">
        <v>2.33</v>
      </c>
      <c r="Q2696" s="26" t="s">
        <v>629</v>
      </c>
      <c r="R2696" s="61">
        <v>0.57950819672131149</v>
      </c>
      <c r="S2696" s="61">
        <v>0.23770491803278687</v>
      </c>
      <c r="T2696" s="61">
        <v>0</v>
      </c>
      <c r="U2696" s="61">
        <v>9.5081967213114738E-2</v>
      </c>
      <c r="V2696" s="61">
        <v>5.7377049180327867E-3</v>
      </c>
      <c r="W2696" s="61">
        <v>8.1967213114754092E-2</v>
      </c>
    </row>
    <row r="2697" spans="1:23" x14ac:dyDescent="0.25">
      <c r="A2697" s="26" t="s">
        <v>6181</v>
      </c>
      <c r="B2697" s="26" t="s">
        <v>6182</v>
      </c>
      <c r="C2697" s="26" t="s">
        <v>158</v>
      </c>
      <c r="D2697" s="26" t="s">
        <v>96</v>
      </c>
      <c r="E2697" s="26">
        <v>32</v>
      </c>
      <c r="F2697" s="26">
        <v>75</v>
      </c>
      <c r="G2697" s="26" t="s">
        <v>6648</v>
      </c>
      <c r="H2697" s="26" t="s">
        <v>90</v>
      </c>
      <c r="I2697" s="26" t="s">
        <v>147</v>
      </c>
      <c r="J2697" s="26" t="s">
        <v>6648</v>
      </c>
      <c r="K2697" s="62">
        <v>80.005042860000003</v>
      </c>
      <c r="L2697" s="62">
        <v>90.065557240000004</v>
      </c>
      <c r="M2697" s="62">
        <v>54.075917859999997</v>
      </c>
      <c r="N2697" s="51">
        <v>0.59023836549375697</v>
      </c>
      <c r="O2697" s="63" t="s">
        <v>89</v>
      </c>
      <c r="P2697" s="63">
        <v>2.38</v>
      </c>
      <c r="Q2697" s="26" t="s">
        <v>629</v>
      </c>
      <c r="R2697" s="61">
        <v>0.95434298440979959</v>
      </c>
      <c r="S2697" s="61">
        <v>1.4476614699331848E-2</v>
      </c>
      <c r="T2697" s="61">
        <v>0</v>
      </c>
      <c r="U2697" s="61">
        <v>0</v>
      </c>
      <c r="V2697" s="61">
        <v>7.7951002227171495E-3</v>
      </c>
      <c r="W2697" s="61">
        <v>2.3385300668151449E-2</v>
      </c>
    </row>
    <row r="2698" spans="1:23" x14ac:dyDescent="0.25">
      <c r="A2698" s="26" t="s">
        <v>2665</v>
      </c>
      <c r="B2698" s="26" t="s">
        <v>2666</v>
      </c>
      <c r="C2698" s="26" t="s">
        <v>95</v>
      </c>
      <c r="D2698" s="26" t="s">
        <v>96</v>
      </c>
      <c r="E2698" s="26">
        <v>81</v>
      </c>
      <c r="F2698" s="26">
        <v>200</v>
      </c>
      <c r="G2698" s="26" t="s">
        <v>6647</v>
      </c>
      <c r="H2698" s="26" t="s">
        <v>90</v>
      </c>
      <c r="I2698" s="26" t="s">
        <v>118</v>
      </c>
      <c r="J2698" s="26" t="s">
        <v>6647</v>
      </c>
      <c r="K2698" s="62">
        <v>32.47604639</v>
      </c>
      <c r="L2698" s="62">
        <v>38.691376699999999</v>
      </c>
      <c r="M2698" s="62">
        <v>25.239576850000002</v>
      </c>
      <c r="N2698" s="51">
        <v>6.03653693407466E-2</v>
      </c>
      <c r="O2698" s="63">
        <v>1.2</v>
      </c>
      <c r="P2698" s="63">
        <v>3.0200000000000005</v>
      </c>
      <c r="Q2698" s="26" t="s">
        <v>629</v>
      </c>
      <c r="R2698" s="61">
        <v>0.89365079365079381</v>
      </c>
      <c r="S2698" s="61">
        <v>4.2063492063492067E-2</v>
      </c>
      <c r="T2698" s="61">
        <v>1.7460317460317464E-2</v>
      </c>
      <c r="U2698" s="61">
        <v>0</v>
      </c>
      <c r="V2698" s="61">
        <v>4.2857142857142858E-2</v>
      </c>
      <c r="W2698" s="61">
        <v>3.9682539682539689E-3</v>
      </c>
    </row>
    <row r="2699" spans="1:23" x14ac:dyDescent="0.25">
      <c r="A2699" s="26" t="s">
        <v>4552</v>
      </c>
      <c r="B2699" s="26" t="s">
        <v>4553</v>
      </c>
      <c r="C2699" s="26" t="s">
        <v>428</v>
      </c>
      <c r="D2699" s="26" t="s">
        <v>429</v>
      </c>
      <c r="E2699" s="26">
        <v>108</v>
      </c>
      <c r="F2699" s="26">
        <v>230</v>
      </c>
      <c r="G2699" s="26" t="s">
        <v>6631</v>
      </c>
      <c r="H2699" s="26" t="s">
        <v>90</v>
      </c>
      <c r="I2699" s="26" t="s">
        <v>118</v>
      </c>
      <c r="J2699" s="26" t="s">
        <v>6631</v>
      </c>
      <c r="K2699" s="62">
        <v>30.143721630000002</v>
      </c>
      <c r="L2699" s="62">
        <v>32.917297020000007</v>
      </c>
      <c r="M2699" s="62">
        <v>28.388301179999999</v>
      </c>
      <c r="N2699" s="51">
        <v>0.33685800604229599</v>
      </c>
      <c r="O2699" s="63">
        <v>0</v>
      </c>
      <c r="P2699" s="63">
        <v>2.33</v>
      </c>
      <c r="Q2699" s="26" t="s">
        <v>629</v>
      </c>
      <c r="R2699" s="61">
        <v>0.76208459214501512</v>
      </c>
      <c r="S2699" s="61">
        <v>0.22432024169184289</v>
      </c>
      <c r="T2699" s="61">
        <v>0</v>
      </c>
      <c r="U2699" s="61">
        <v>0</v>
      </c>
      <c r="V2699" s="61">
        <v>1.3595166163141994E-2</v>
      </c>
      <c r="W2699" s="61">
        <v>0</v>
      </c>
    </row>
    <row r="2700" spans="1:23" x14ac:dyDescent="0.25">
      <c r="A2700" s="26" t="s">
        <v>1390</v>
      </c>
      <c r="B2700" s="26" t="s">
        <v>1391</v>
      </c>
      <c r="C2700" s="26" t="s">
        <v>158</v>
      </c>
      <c r="D2700" s="26" t="s">
        <v>96</v>
      </c>
      <c r="E2700" s="26">
        <v>180</v>
      </c>
      <c r="F2700" s="26">
        <v>60</v>
      </c>
      <c r="G2700" s="26" t="s">
        <v>6648</v>
      </c>
      <c r="H2700" s="26" t="s">
        <v>90</v>
      </c>
      <c r="I2700" s="26" t="s">
        <v>89</v>
      </c>
      <c r="J2700" s="26" t="s">
        <v>6648</v>
      </c>
      <c r="K2700" s="62">
        <v>57.047402920000003</v>
      </c>
      <c r="L2700" s="62">
        <v>56.984367120000002</v>
      </c>
      <c r="M2700" s="62">
        <v>48.823895460000003</v>
      </c>
      <c r="N2700" s="51">
        <v>0.39096573208722701</v>
      </c>
      <c r="O2700" s="63">
        <v>4</v>
      </c>
      <c r="P2700" s="63">
        <v>1.91</v>
      </c>
      <c r="Q2700" s="26" t="s">
        <v>629</v>
      </c>
      <c r="R2700" s="61">
        <v>0.76479750778816191</v>
      </c>
      <c r="S2700" s="61">
        <v>6.2305295950155763E-2</v>
      </c>
      <c r="T2700" s="61">
        <v>0</v>
      </c>
      <c r="U2700" s="61">
        <v>1.8691588785046728E-2</v>
      </c>
      <c r="V2700" s="61">
        <v>0</v>
      </c>
      <c r="W2700" s="61">
        <v>0.1542056074766355</v>
      </c>
    </row>
    <row r="2701" spans="1:23" x14ac:dyDescent="0.25">
      <c r="A2701" s="26" t="s">
        <v>2943</v>
      </c>
      <c r="B2701" s="26" t="s">
        <v>2944</v>
      </c>
      <c r="C2701" s="26" t="s">
        <v>158</v>
      </c>
      <c r="D2701" s="26" t="s">
        <v>96</v>
      </c>
      <c r="E2701" s="26">
        <v>36</v>
      </c>
      <c r="F2701" s="26">
        <v>150</v>
      </c>
      <c r="G2701" s="26" t="s">
        <v>6647</v>
      </c>
      <c r="H2701" s="26" t="s">
        <v>90</v>
      </c>
      <c r="I2701" s="26" t="s">
        <v>118</v>
      </c>
      <c r="J2701" s="26" t="s">
        <v>6647</v>
      </c>
      <c r="K2701" s="62">
        <v>33.43419062000001</v>
      </c>
      <c r="L2701" s="62">
        <v>54.55118507000001</v>
      </c>
      <c r="M2701" s="62">
        <v>12.594897320000001</v>
      </c>
      <c r="N2701" s="51">
        <v>0.17354196301564698</v>
      </c>
      <c r="O2701" s="63">
        <v>2.2999999999999998</v>
      </c>
      <c r="P2701" s="63">
        <v>2.8199999999999994</v>
      </c>
      <c r="Q2701" s="26" t="s">
        <v>117</v>
      </c>
      <c r="R2701" s="61">
        <v>0.48411569464201037</v>
      </c>
      <c r="S2701" s="61">
        <v>0.47558084400189665</v>
      </c>
      <c r="T2701" s="61">
        <v>0</v>
      </c>
      <c r="U2701" s="61">
        <v>0</v>
      </c>
      <c r="V2701" s="61">
        <v>0</v>
      </c>
      <c r="W2701" s="61">
        <v>4.0303461356092932E-2</v>
      </c>
    </row>
    <row r="2702" spans="1:23" x14ac:dyDescent="0.25">
      <c r="A2702" s="26" t="s">
        <v>4992</v>
      </c>
      <c r="B2702" s="26" t="s">
        <v>4993</v>
      </c>
      <c r="C2702" s="26" t="s">
        <v>158</v>
      </c>
      <c r="D2702" s="26" t="s">
        <v>96</v>
      </c>
      <c r="E2702" s="26">
        <v>42</v>
      </c>
      <c r="F2702" s="26">
        <v>45</v>
      </c>
      <c r="G2702" s="26" t="s">
        <v>6631</v>
      </c>
      <c r="H2702" s="26" t="s">
        <v>90</v>
      </c>
      <c r="I2702" s="26" t="s">
        <v>147</v>
      </c>
      <c r="J2702" s="26" t="s">
        <v>6631</v>
      </c>
      <c r="K2702" s="62">
        <v>57.047402920000003</v>
      </c>
      <c r="L2702" s="62">
        <v>56.984367120000002</v>
      </c>
      <c r="M2702" s="62">
        <v>48.823895460000003</v>
      </c>
      <c r="N2702" s="51">
        <v>0.66890044942015503</v>
      </c>
      <c r="O2702" s="63">
        <v>4</v>
      </c>
      <c r="P2702" s="63">
        <v>2.12</v>
      </c>
      <c r="Q2702" s="26" t="s">
        <v>629</v>
      </c>
      <c r="R2702" s="61">
        <v>0.9216556398393847</v>
      </c>
      <c r="S2702" s="61">
        <v>6.4463957496123617E-2</v>
      </c>
      <c r="T2702" s="61">
        <v>1.0711898535236387E-2</v>
      </c>
      <c r="U2702" s="61">
        <v>0</v>
      </c>
      <c r="V2702" s="61">
        <v>7.9933174783330192E-5</v>
      </c>
      <c r="W2702" s="61">
        <v>3.088570954472084E-3</v>
      </c>
    </row>
    <row r="2703" spans="1:23" x14ac:dyDescent="0.25">
      <c r="A2703" s="26" t="s">
        <v>6073</v>
      </c>
      <c r="B2703" s="26" t="s">
        <v>6074</v>
      </c>
      <c r="C2703" s="26" t="s">
        <v>158</v>
      </c>
      <c r="D2703" s="26" t="s">
        <v>96</v>
      </c>
      <c r="E2703" s="26">
        <v>83</v>
      </c>
      <c r="F2703" s="26">
        <v>171</v>
      </c>
      <c r="G2703" s="26" t="s">
        <v>6648</v>
      </c>
      <c r="H2703" s="26" t="s">
        <v>90</v>
      </c>
      <c r="I2703" s="26" t="s">
        <v>147</v>
      </c>
      <c r="J2703" s="26" t="s">
        <v>6648</v>
      </c>
      <c r="K2703" s="62">
        <v>76.979324259999999</v>
      </c>
      <c r="L2703" s="62">
        <v>82.476046389999993</v>
      </c>
      <c r="M2703" s="62">
        <v>57.672682020000003</v>
      </c>
      <c r="N2703" s="51">
        <v>0.360881542699724</v>
      </c>
      <c r="O2703" s="63">
        <v>0</v>
      </c>
      <c r="P2703" s="63">
        <v>2.4700000000000002</v>
      </c>
      <c r="Q2703" s="26" t="s">
        <v>117</v>
      </c>
      <c r="R2703" s="61">
        <v>0.16632102861883033</v>
      </c>
      <c r="S2703" s="61">
        <v>0.50062214848610531</v>
      </c>
      <c r="T2703" s="61">
        <v>0.20530900041476566</v>
      </c>
      <c r="U2703" s="61">
        <v>1.2028204064703443E-2</v>
      </c>
      <c r="V2703" s="61">
        <v>6.6777270841974282E-2</v>
      </c>
      <c r="W2703" s="61">
        <v>4.8942347573620905E-2</v>
      </c>
    </row>
    <row r="2704" spans="1:23" x14ac:dyDescent="0.25">
      <c r="A2704" s="26" t="s">
        <v>6173</v>
      </c>
      <c r="B2704" s="26" t="s">
        <v>6174</v>
      </c>
      <c r="C2704" s="26" t="s">
        <v>158</v>
      </c>
      <c r="D2704" s="26" t="s">
        <v>96</v>
      </c>
      <c r="E2704" s="26">
        <v>34</v>
      </c>
      <c r="F2704" s="26">
        <v>34</v>
      </c>
      <c r="G2704" s="26" t="s">
        <v>6648</v>
      </c>
      <c r="H2704" s="26" t="s">
        <v>90</v>
      </c>
      <c r="I2704" s="26" t="s">
        <v>147</v>
      </c>
      <c r="J2704" s="26" t="s">
        <v>6648</v>
      </c>
      <c r="K2704" s="62">
        <v>76.979324259999999</v>
      </c>
      <c r="L2704" s="62">
        <v>82.476046389999993</v>
      </c>
      <c r="M2704" s="62">
        <v>57.672682020000003</v>
      </c>
      <c r="N2704" s="51">
        <v>0.360881542699724</v>
      </c>
      <c r="O2704" s="63">
        <v>0</v>
      </c>
      <c r="P2704" s="63">
        <v>2.4700000000000002</v>
      </c>
      <c r="Q2704" s="26" t="s">
        <v>117</v>
      </c>
      <c r="R2704" s="61">
        <v>0.16632102861883033</v>
      </c>
      <c r="S2704" s="61">
        <v>0.50062214848610531</v>
      </c>
      <c r="T2704" s="61">
        <v>0.20530900041476566</v>
      </c>
      <c r="U2704" s="61">
        <v>1.2028204064703443E-2</v>
      </c>
      <c r="V2704" s="61">
        <v>6.6777270841974282E-2</v>
      </c>
      <c r="W2704" s="61">
        <v>4.8942347573620905E-2</v>
      </c>
    </row>
    <row r="2705" spans="1:23" x14ac:dyDescent="0.25">
      <c r="A2705" s="26" t="s">
        <v>1375</v>
      </c>
      <c r="B2705" s="26" t="s">
        <v>1376</v>
      </c>
      <c r="C2705" s="26" t="s">
        <v>158</v>
      </c>
      <c r="D2705" s="26" t="s">
        <v>96</v>
      </c>
      <c r="E2705" s="26">
        <v>34</v>
      </c>
      <c r="F2705" s="26">
        <v>92</v>
      </c>
      <c r="G2705" s="26" t="s">
        <v>6631</v>
      </c>
      <c r="H2705" s="26" t="s">
        <v>90</v>
      </c>
      <c r="I2705" s="26" t="s">
        <v>89</v>
      </c>
      <c r="J2705" s="26" t="s">
        <v>6631</v>
      </c>
      <c r="K2705" s="62">
        <v>76.979324259999999</v>
      </c>
      <c r="L2705" s="62">
        <v>82.476046389999993</v>
      </c>
      <c r="M2705" s="62">
        <v>57.672682020000003</v>
      </c>
      <c r="N2705" s="51">
        <v>0.57091346153846201</v>
      </c>
      <c r="O2705" s="63">
        <v>0</v>
      </c>
      <c r="P2705" s="63">
        <v>2.4700000000000002</v>
      </c>
      <c r="Q2705" s="26" t="s">
        <v>629</v>
      </c>
      <c r="R2705" s="61">
        <v>0.61177884615384615</v>
      </c>
      <c r="S2705" s="61">
        <v>0.30408653846153844</v>
      </c>
      <c r="T2705" s="61">
        <v>5.1682692307692311E-2</v>
      </c>
      <c r="U2705" s="61">
        <v>0</v>
      </c>
      <c r="V2705" s="61">
        <v>1.6826923076923076E-2</v>
      </c>
      <c r="W2705" s="61">
        <v>1.5625E-2</v>
      </c>
    </row>
    <row r="2706" spans="1:23" x14ac:dyDescent="0.25">
      <c r="A2706" s="26" t="s">
        <v>5803</v>
      </c>
      <c r="B2706" s="26" t="s">
        <v>5804</v>
      </c>
      <c r="C2706" s="26" t="s">
        <v>95</v>
      </c>
      <c r="D2706" s="26" t="s">
        <v>96</v>
      </c>
      <c r="E2706" s="26">
        <v>90</v>
      </c>
      <c r="F2706" s="26">
        <v>297</v>
      </c>
      <c r="G2706" s="26" t="s">
        <v>6631</v>
      </c>
      <c r="H2706" s="26" t="s">
        <v>90</v>
      </c>
      <c r="I2706" s="26" t="s">
        <v>147</v>
      </c>
      <c r="J2706" s="26" t="s">
        <v>6631</v>
      </c>
      <c r="K2706" s="62">
        <v>93.948562780000003</v>
      </c>
      <c r="L2706" s="62">
        <v>86.749873930000007</v>
      </c>
      <c r="M2706" s="62">
        <v>91.001866829999997</v>
      </c>
      <c r="N2706" s="51">
        <v>0.33215130023640699</v>
      </c>
      <c r="O2706" s="63">
        <v>12.8</v>
      </c>
      <c r="P2706" s="63">
        <v>3.3</v>
      </c>
      <c r="Q2706" s="26" t="s">
        <v>117</v>
      </c>
      <c r="R2706" s="61">
        <v>0.32860520094562645</v>
      </c>
      <c r="S2706" s="61">
        <v>0.65366430260047281</v>
      </c>
      <c r="T2706" s="61">
        <v>0</v>
      </c>
      <c r="U2706" s="61">
        <v>1.7730496453900711E-2</v>
      </c>
      <c r="V2706" s="61">
        <v>0</v>
      </c>
      <c r="W2706" s="61">
        <v>0</v>
      </c>
    </row>
    <row r="2707" spans="1:23" x14ac:dyDescent="0.25">
      <c r="A2707" s="26" t="s">
        <v>5981</v>
      </c>
      <c r="B2707" s="26" t="s">
        <v>5982</v>
      </c>
      <c r="C2707" s="26" t="s">
        <v>95</v>
      </c>
      <c r="D2707" s="26" t="s">
        <v>96</v>
      </c>
      <c r="E2707" s="26">
        <v>165</v>
      </c>
      <c r="F2707" s="26">
        <v>545</v>
      </c>
      <c r="G2707" s="26" t="s">
        <v>6648</v>
      </c>
      <c r="H2707" s="26" t="s">
        <v>90</v>
      </c>
      <c r="I2707" s="26" t="s">
        <v>147</v>
      </c>
      <c r="J2707" s="26" t="s">
        <v>6648</v>
      </c>
      <c r="K2707" s="62">
        <v>97.465466926444591</v>
      </c>
      <c r="L2707" s="62">
        <v>94.98119436232723</v>
      </c>
      <c r="M2707" s="62">
        <v>92.184028184558244</v>
      </c>
      <c r="N2707" s="51">
        <v>0.75138888888888899</v>
      </c>
      <c r="O2707" s="63">
        <v>21.798736653589462</v>
      </c>
      <c r="P2707" s="63">
        <v>3.91</v>
      </c>
      <c r="Q2707" s="26" t="s">
        <v>117</v>
      </c>
      <c r="R2707" s="61">
        <v>0.1111111111111111</v>
      </c>
      <c r="S2707" s="61">
        <v>0.88055555555555576</v>
      </c>
      <c r="T2707" s="61">
        <v>0</v>
      </c>
      <c r="U2707" s="61">
        <v>0</v>
      </c>
      <c r="V2707" s="61">
        <v>0</v>
      </c>
      <c r="W2707" s="61">
        <v>8.333333333333335E-3</v>
      </c>
    </row>
    <row r="2708" spans="1:23" x14ac:dyDescent="0.25">
      <c r="A2708" s="26" t="s">
        <v>5965</v>
      </c>
      <c r="B2708" s="26" t="s">
        <v>5966</v>
      </c>
      <c r="C2708" s="26" t="s">
        <v>158</v>
      </c>
      <c r="D2708" s="26" t="s">
        <v>96</v>
      </c>
      <c r="E2708" s="26">
        <v>198</v>
      </c>
      <c r="F2708" s="26">
        <v>270</v>
      </c>
      <c r="G2708" s="26" t="s">
        <v>6648</v>
      </c>
      <c r="H2708" s="26" t="s">
        <v>90</v>
      </c>
      <c r="I2708" s="26" t="s">
        <v>147</v>
      </c>
      <c r="J2708" s="26" t="s">
        <v>6648</v>
      </c>
      <c r="K2708" s="62">
        <v>76.979324259999999</v>
      </c>
      <c r="L2708" s="62">
        <v>82.476046389999993</v>
      </c>
      <c r="M2708" s="62">
        <v>57.672682020000003</v>
      </c>
      <c r="N2708" s="51">
        <v>0.61947700631199298</v>
      </c>
      <c r="O2708" s="63">
        <v>0</v>
      </c>
      <c r="P2708" s="63">
        <v>2.4700000000000002</v>
      </c>
      <c r="Q2708" s="26" t="s">
        <v>117</v>
      </c>
      <c r="R2708" s="61">
        <v>0.35978358881875566</v>
      </c>
      <c r="S2708" s="61">
        <v>0.19206492335437331</v>
      </c>
      <c r="T2708" s="61">
        <v>7.8449053201082058E-2</v>
      </c>
      <c r="U2708" s="61">
        <v>0</v>
      </c>
      <c r="V2708" s="61">
        <v>2.8854824165915238E-2</v>
      </c>
      <c r="W2708" s="61">
        <v>0.34084761045987377</v>
      </c>
    </row>
    <row r="2709" spans="1:23" x14ac:dyDescent="0.25">
      <c r="A2709" s="26" t="s">
        <v>6125</v>
      </c>
      <c r="B2709" s="26" t="s">
        <v>6126</v>
      </c>
      <c r="C2709" s="26" t="s">
        <v>95</v>
      </c>
      <c r="D2709" s="26" t="s">
        <v>96</v>
      </c>
      <c r="E2709" s="26">
        <v>55</v>
      </c>
      <c r="F2709" s="26">
        <v>150</v>
      </c>
      <c r="G2709" s="26" t="s">
        <v>6648</v>
      </c>
      <c r="H2709" s="26" t="s">
        <v>90</v>
      </c>
      <c r="I2709" s="26" t="s">
        <v>147</v>
      </c>
      <c r="J2709" s="26" t="s">
        <v>6648</v>
      </c>
      <c r="K2709" s="62">
        <v>97.465960670000001</v>
      </c>
      <c r="L2709" s="62">
        <v>94.982349970000001</v>
      </c>
      <c r="M2709" s="62">
        <v>92.184194149999996</v>
      </c>
      <c r="N2709" s="51">
        <v>0.75138888888888899</v>
      </c>
      <c r="O2709" s="63">
        <v>21.8</v>
      </c>
      <c r="P2709" s="63">
        <v>3.91</v>
      </c>
      <c r="Q2709" s="26" t="s">
        <v>117</v>
      </c>
      <c r="R2709" s="61">
        <v>0.1111111111111111</v>
      </c>
      <c r="S2709" s="61">
        <v>0.88055555555555554</v>
      </c>
      <c r="T2709" s="61">
        <v>0</v>
      </c>
      <c r="U2709" s="61">
        <v>0</v>
      </c>
      <c r="V2709" s="61">
        <v>0</v>
      </c>
      <c r="W2709" s="61">
        <v>8.3333333333333332E-3</v>
      </c>
    </row>
    <row r="2710" spans="1:23" x14ac:dyDescent="0.25">
      <c r="A2710" s="26" t="s">
        <v>6141</v>
      </c>
      <c r="B2710" s="26" t="s">
        <v>6142</v>
      </c>
      <c r="C2710" s="26" t="s">
        <v>158</v>
      </c>
      <c r="D2710" s="26" t="s">
        <v>96</v>
      </c>
      <c r="E2710" s="26">
        <v>47</v>
      </c>
      <c r="F2710" s="26">
        <v>130</v>
      </c>
      <c r="G2710" s="26" t="s">
        <v>6648</v>
      </c>
      <c r="H2710" s="26" t="s">
        <v>90</v>
      </c>
      <c r="I2710" s="26" t="s">
        <v>147</v>
      </c>
      <c r="J2710" s="26" t="s">
        <v>6648</v>
      </c>
      <c r="K2710" s="62">
        <v>80.005042860000003</v>
      </c>
      <c r="L2710" s="62">
        <v>90.065557240000004</v>
      </c>
      <c r="M2710" s="62">
        <v>54.075917859999997</v>
      </c>
      <c r="N2710" s="51">
        <v>0.85142572095106406</v>
      </c>
      <c r="O2710" s="63" t="s">
        <v>89</v>
      </c>
      <c r="P2710" s="63">
        <v>2.3802729808766507</v>
      </c>
      <c r="Q2710" s="26" t="s">
        <v>629</v>
      </c>
      <c r="R2710" s="61">
        <v>0.78839598754446816</v>
      </c>
      <c r="S2710" s="61">
        <v>0.14154493979528904</v>
      </c>
      <c r="T2710" s="61">
        <v>0</v>
      </c>
      <c r="U2710" s="61">
        <v>6.956332136357736E-2</v>
      </c>
      <c r="V2710" s="61">
        <v>0</v>
      </c>
      <c r="W2710" s="61">
        <v>4.9575129666544092E-4</v>
      </c>
    </row>
    <row r="2711" spans="1:23" x14ac:dyDescent="0.25">
      <c r="A2711" s="26" t="s">
        <v>5561</v>
      </c>
      <c r="B2711" s="26" t="s">
        <v>5562</v>
      </c>
      <c r="C2711" s="26" t="s">
        <v>139</v>
      </c>
      <c r="D2711" s="26" t="s">
        <v>987</v>
      </c>
      <c r="E2711" s="26">
        <v>1</v>
      </c>
      <c r="F2711" s="26">
        <v>53</v>
      </c>
      <c r="G2711" s="26" t="s">
        <v>6631</v>
      </c>
      <c r="H2711" s="26" t="s">
        <v>6649</v>
      </c>
      <c r="I2711" s="26" t="s">
        <v>147</v>
      </c>
      <c r="J2711" s="26" t="s">
        <v>6631</v>
      </c>
      <c r="K2711" s="62">
        <v>28.668683810000001</v>
      </c>
      <c r="L2711" s="62">
        <v>42.965204239999991</v>
      </c>
      <c r="M2711" s="62">
        <v>14.934660859999997</v>
      </c>
      <c r="N2711" s="51">
        <v>0.58841158841158803</v>
      </c>
      <c r="O2711" s="63">
        <v>2.7</v>
      </c>
      <c r="P2711" s="63">
        <v>2.4699999999999998</v>
      </c>
      <c r="Q2711" s="26" t="s">
        <v>629</v>
      </c>
      <c r="R2711" s="61">
        <v>0.74651810584958211</v>
      </c>
      <c r="S2711" s="61">
        <v>0.13277623026926649</v>
      </c>
      <c r="T2711" s="61">
        <v>1.2999071494893219E-2</v>
      </c>
      <c r="U2711" s="61">
        <v>0</v>
      </c>
      <c r="V2711" s="61">
        <v>0.1021355617455896</v>
      </c>
      <c r="W2711" s="61">
        <v>5.5710306406685237E-3</v>
      </c>
    </row>
    <row r="2712" spans="1:23" x14ac:dyDescent="0.25">
      <c r="A2712" s="26" t="s">
        <v>4520</v>
      </c>
      <c r="B2712" s="26" t="s">
        <v>4521</v>
      </c>
      <c r="C2712" s="26" t="s">
        <v>128</v>
      </c>
      <c r="D2712" s="26" t="s">
        <v>129</v>
      </c>
      <c r="E2712" s="26">
        <v>2</v>
      </c>
      <c r="F2712" s="26">
        <v>36</v>
      </c>
      <c r="G2712" s="26" t="s">
        <v>6631</v>
      </c>
      <c r="H2712" s="26" t="s">
        <v>6649</v>
      </c>
      <c r="I2712" s="26" t="s">
        <v>118</v>
      </c>
      <c r="J2712" s="26" t="s">
        <v>6631</v>
      </c>
      <c r="K2712" s="62">
        <v>76.865859810000003</v>
      </c>
      <c r="L2712" s="62">
        <v>87.468482100000003</v>
      </c>
      <c r="M2712" s="62">
        <v>51.449906660000003</v>
      </c>
      <c r="N2712" s="51">
        <v>0.35234899328859098</v>
      </c>
      <c r="O2712" s="63">
        <v>8.8000000000000007</v>
      </c>
      <c r="P2712" s="63">
        <v>2.75</v>
      </c>
      <c r="Q2712" s="26" t="s">
        <v>629</v>
      </c>
      <c r="R2712" s="61">
        <v>0.55115511551155116</v>
      </c>
      <c r="S2712" s="61">
        <v>0.28712871287128711</v>
      </c>
      <c r="T2712" s="61">
        <v>3.3003300330033004E-3</v>
      </c>
      <c r="U2712" s="61">
        <v>0</v>
      </c>
      <c r="V2712" s="61">
        <v>0.15841584158415842</v>
      </c>
      <c r="W2712" s="61">
        <v>0</v>
      </c>
    </row>
    <row r="2713" spans="1:23" x14ac:dyDescent="0.25">
      <c r="A2713" s="26" t="s">
        <v>5603</v>
      </c>
      <c r="B2713" s="26" t="s">
        <v>5604</v>
      </c>
      <c r="C2713" s="26" t="s">
        <v>95</v>
      </c>
      <c r="D2713" s="26" t="s">
        <v>96</v>
      </c>
      <c r="E2713" s="26">
        <v>143</v>
      </c>
      <c r="F2713" s="26">
        <v>433</v>
      </c>
      <c r="G2713" s="26" t="s">
        <v>6631</v>
      </c>
      <c r="H2713" s="26" t="s">
        <v>90</v>
      </c>
      <c r="I2713" s="26" t="s">
        <v>118</v>
      </c>
      <c r="J2713" s="26" t="s">
        <v>6631</v>
      </c>
      <c r="K2713" s="62">
        <v>32.628993600191976</v>
      </c>
      <c r="L2713" s="62">
        <v>38.874506653589648</v>
      </c>
      <c r="M2713" s="62">
        <v>25.303604405655523</v>
      </c>
      <c r="N2713" s="51">
        <v>0.13886244830449099</v>
      </c>
      <c r="O2713" s="63">
        <v>1.1980930562170886</v>
      </c>
      <c r="P2713" s="63">
        <v>3.0172075428738419</v>
      </c>
      <c r="Q2713" s="26" t="s">
        <v>629</v>
      </c>
      <c r="R2713" s="61">
        <v>0.71993727852419187</v>
      </c>
      <c r="S2713" s="61">
        <v>0.19456781722605559</v>
      </c>
      <c r="T2713" s="61">
        <v>2.8628504648332678E-2</v>
      </c>
      <c r="U2713" s="61">
        <v>0</v>
      </c>
      <c r="V2713" s="61">
        <v>3.9423405043101808E-2</v>
      </c>
      <c r="W2713" s="61">
        <v>1.7442994558318149E-2</v>
      </c>
    </row>
    <row r="2714" spans="1:23" x14ac:dyDescent="0.25">
      <c r="A2714" s="26" t="s">
        <v>1363</v>
      </c>
      <c r="B2714" s="26" t="s">
        <v>1364</v>
      </c>
      <c r="C2714" s="26" t="s">
        <v>158</v>
      </c>
      <c r="D2714" s="26" t="s">
        <v>96</v>
      </c>
      <c r="E2714" s="26">
        <v>224</v>
      </c>
      <c r="F2714" s="26">
        <v>143</v>
      </c>
      <c r="G2714" s="26" t="s">
        <v>6631</v>
      </c>
      <c r="H2714" s="26" t="s">
        <v>90</v>
      </c>
      <c r="I2714" s="26" t="s">
        <v>89</v>
      </c>
      <c r="J2714" s="26" t="s">
        <v>6631</v>
      </c>
      <c r="K2714" s="62">
        <v>57.04740292000001</v>
      </c>
      <c r="L2714" s="62">
        <v>56.984367120000009</v>
      </c>
      <c r="M2714" s="62">
        <v>48.823895460000003</v>
      </c>
      <c r="N2714" s="51">
        <v>0.39096573208722701</v>
      </c>
      <c r="O2714" s="63">
        <v>4</v>
      </c>
      <c r="P2714" s="63">
        <v>1.91</v>
      </c>
      <c r="Q2714" s="26" t="s">
        <v>629</v>
      </c>
      <c r="R2714" s="61">
        <v>0.76479750778816213</v>
      </c>
      <c r="S2714" s="61">
        <v>6.2305295950155763E-2</v>
      </c>
      <c r="T2714" s="61">
        <v>0</v>
      </c>
      <c r="U2714" s="61">
        <v>1.8691588785046728E-2</v>
      </c>
      <c r="V2714" s="61">
        <v>0</v>
      </c>
      <c r="W2714" s="61">
        <v>0.15420560747663553</v>
      </c>
    </row>
    <row r="2715" spans="1:23" x14ac:dyDescent="0.25">
      <c r="A2715" s="26" t="s">
        <v>5378</v>
      </c>
      <c r="B2715" s="26" t="s">
        <v>5379</v>
      </c>
      <c r="C2715" s="26" t="s">
        <v>128</v>
      </c>
      <c r="D2715" s="26" t="s">
        <v>129</v>
      </c>
      <c r="E2715" s="26">
        <v>3</v>
      </c>
      <c r="F2715" s="26">
        <v>118</v>
      </c>
      <c r="G2715" s="26" t="s">
        <v>6631</v>
      </c>
      <c r="H2715" s="26" t="s">
        <v>6649</v>
      </c>
      <c r="I2715" s="26" t="s">
        <v>147</v>
      </c>
      <c r="J2715" s="26" t="s">
        <v>6631</v>
      </c>
      <c r="K2715" s="62">
        <v>86.447302069999992</v>
      </c>
      <c r="L2715" s="62">
        <v>80.635400910000001</v>
      </c>
      <c r="M2715" s="62">
        <v>81.705040449999998</v>
      </c>
      <c r="N2715" s="51">
        <v>0.58372456964006292</v>
      </c>
      <c r="O2715" s="63">
        <v>9.8000000000000007</v>
      </c>
      <c r="P2715" s="63">
        <v>3.81</v>
      </c>
      <c r="Q2715" s="26" t="s">
        <v>117</v>
      </c>
      <c r="R2715" s="61">
        <v>0.40897235263432452</v>
      </c>
      <c r="S2715" s="61">
        <v>0.56546687532603024</v>
      </c>
      <c r="T2715" s="61">
        <v>0</v>
      </c>
      <c r="U2715" s="61">
        <v>0</v>
      </c>
      <c r="V2715" s="61">
        <v>0</v>
      </c>
      <c r="W2715" s="61">
        <v>2.5560772039645283E-2</v>
      </c>
    </row>
    <row r="2716" spans="1:23" x14ac:dyDescent="0.25">
      <c r="A2716" s="26" t="s">
        <v>5447</v>
      </c>
      <c r="B2716" s="26" t="s">
        <v>5448</v>
      </c>
      <c r="C2716" s="26" t="s">
        <v>95</v>
      </c>
      <c r="D2716" s="26" t="s">
        <v>96</v>
      </c>
      <c r="E2716" s="26">
        <v>14</v>
      </c>
      <c r="F2716" s="26">
        <v>126</v>
      </c>
      <c r="G2716" s="26" t="s">
        <v>6631</v>
      </c>
      <c r="H2716" s="26" t="s">
        <v>90</v>
      </c>
      <c r="I2716" s="26" t="s">
        <v>118</v>
      </c>
      <c r="J2716" s="26" t="s">
        <v>6631</v>
      </c>
      <c r="K2716" s="62">
        <v>66.371671495906426</v>
      </c>
      <c r="L2716" s="62">
        <v>50.524099346781519</v>
      </c>
      <c r="M2716" s="62">
        <v>82.89047577132969</v>
      </c>
      <c r="N2716" s="51">
        <v>0.32427754633160899</v>
      </c>
      <c r="O2716" s="63">
        <v>7.6802256154884203</v>
      </c>
      <c r="P2716" s="63">
        <v>3.8460624102794201</v>
      </c>
      <c r="Q2716" s="26" t="s">
        <v>117</v>
      </c>
      <c r="R2716" s="61">
        <v>0.23329048520411061</v>
      </c>
      <c r="S2716" s="61">
        <v>0.54737211775317685</v>
      </c>
      <c r="T2716" s="61">
        <v>3.3504485814925024E-2</v>
      </c>
      <c r="U2716" s="61">
        <v>0</v>
      </c>
      <c r="V2716" s="61">
        <v>0.17207363498309169</v>
      </c>
      <c r="W2716" s="61">
        <v>1.3759276244695928E-2</v>
      </c>
    </row>
    <row r="2717" spans="1:23" x14ac:dyDescent="0.25">
      <c r="A2717" s="26" t="s">
        <v>2239</v>
      </c>
      <c r="B2717" s="26" t="s">
        <v>2240</v>
      </c>
      <c r="C2717" s="26" t="s">
        <v>128</v>
      </c>
      <c r="D2717" s="26" t="s">
        <v>129</v>
      </c>
      <c r="E2717" s="26">
        <v>1</v>
      </c>
      <c r="F2717" s="26">
        <v>120</v>
      </c>
      <c r="G2717" s="26" t="s">
        <v>6647</v>
      </c>
      <c r="H2717" s="26" t="s">
        <v>6649</v>
      </c>
      <c r="I2717" s="26" t="s">
        <v>118</v>
      </c>
      <c r="J2717" s="26" t="s">
        <v>6647</v>
      </c>
      <c r="K2717" s="62">
        <v>67.650025209999995</v>
      </c>
      <c r="L2717" s="62">
        <v>49.331820469999997</v>
      </c>
      <c r="M2717" s="62">
        <v>84.281269449999996</v>
      </c>
      <c r="N2717" s="51">
        <v>0.29948364888123902</v>
      </c>
      <c r="O2717" s="63">
        <v>5.9</v>
      </c>
      <c r="P2717" s="63">
        <v>3.66</v>
      </c>
      <c r="Q2717" s="26" t="s">
        <v>117</v>
      </c>
      <c r="R2717" s="61">
        <v>0.30120481927710846</v>
      </c>
      <c r="S2717" s="61">
        <v>0.62220309810671259</v>
      </c>
      <c r="T2717" s="61">
        <v>0</v>
      </c>
      <c r="U2717" s="61">
        <v>0</v>
      </c>
      <c r="V2717" s="61">
        <v>5.6798623063683308E-2</v>
      </c>
      <c r="W2717" s="61">
        <v>1.9793459552495698E-2</v>
      </c>
    </row>
    <row r="2718" spans="1:23" x14ac:dyDescent="0.25">
      <c r="A2718" s="26" t="s">
        <v>4932</v>
      </c>
      <c r="B2718" s="26" t="s">
        <v>4933</v>
      </c>
      <c r="C2718" s="26" t="s">
        <v>128</v>
      </c>
      <c r="D2718" s="26" t="s">
        <v>129</v>
      </c>
      <c r="E2718" s="26">
        <v>9</v>
      </c>
      <c r="F2718" s="26">
        <v>290</v>
      </c>
      <c r="G2718" s="26" t="s">
        <v>6631</v>
      </c>
      <c r="H2718" s="26" t="s">
        <v>6649</v>
      </c>
      <c r="I2718" s="26" t="s">
        <v>147</v>
      </c>
      <c r="J2718" s="26" t="s">
        <v>6631</v>
      </c>
      <c r="K2718" s="62">
        <v>79.513363589999997</v>
      </c>
      <c r="L2718" s="62">
        <v>71.419566309999993</v>
      </c>
      <c r="M2718" s="62">
        <v>78.294959550000002</v>
      </c>
      <c r="N2718" s="51">
        <v>0.33179723502304098</v>
      </c>
      <c r="O2718" s="63">
        <v>17.7</v>
      </c>
      <c r="P2718" s="63">
        <v>4.46</v>
      </c>
      <c r="Q2718" s="26" t="s">
        <v>117</v>
      </c>
      <c r="R2718" s="61">
        <v>8.6240947992100067E-2</v>
      </c>
      <c r="S2718" s="61">
        <v>0.78472679394338385</v>
      </c>
      <c r="T2718" s="61">
        <v>0</v>
      </c>
      <c r="U2718" s="61">
        <v>0</v>
      </c>
      <c r="V2718" s="61">
        <v>0.12639894667544438</v>
      </c>
      <c r="W2718" s="61">
        <v>2.6333113890717576E-3</v>
      </c>
    </row>
    <row r="2719" spans="1:23" x14ac:dyDescent="0.25">
      <c r="A2719" s="26" t="s">
        <v>2525</v>
      </c>
      <c r="B2719" s="26" t="s">
        <v>2526</v>
      </c>
      <c r="C2719" s="26" t="s">
        <v>128</v>
      </c>
      <c r="D2719" s="26" t="s">
        <v>129</v>
      </c>
      <c r="E2719" s="26">
        <v>2</v>
      </c>
      <c r="F2719" s="26">
        <v>100</v>
      </c>
      <c r="G2719" s="26" t="s">
        <v>6647</v>
      </c>
      <c r="H2719" s="26" t="s">
        <v>6649</v>
      </c>
      <c r="I2719" s="26" t="s">
        <v>118</v>
      </c>
      <c r="J2719" s="26" t="s">
        <v>6647</v>
      </c>
      <c r="K2719" s="62">
        <v>82.413010589999999</v>
      </c>
      <c r="L2719" s="62">
        <v>82.955118510000005</v>
      </c>
      <c r="M2719" s="62">
        <v>69.545737399999993</v>
      </c>
      <c r="N2719" s="51">
        <v>0.17921410209327898</v>
      </c>
      <c r="O2719" s="63">
        <v>16</v>
      </c>
      <c r="P2719" s="63">
        <v>4.12</v>
      </c>
      <c r="Q2719" s="26" t="s">
        <v>117</v>
      </c>
      <c r="R2719" s="61">
        <v>0.21921812203142127</v>
      </c>
      <c r="S2719" s="61">
        <v>0.6967482645232006</v>
      </c>
      <c r="T2719" s="61">
        <v>0</v>
      </c>
      <c r="U2719" s="61">
        <v>0</v>
      </c>
      <c r="V2719" s="61">
        <v>6.5765436609426381E-2</v>
      </c>
      <c r="W2719" s="61">
        <v>1.8268176835951774E-2</v>
      </c>
    </row>
    <row r="2720" spans="1:23" x14ac:dyDescent="0.25">
      <c r="A2720" s="26" t="s">
        <v>4774</v>
      </c>
      <c r="B2720" s="26" t="s">
        <v>4775</v>
      </c>
      <c r="C2720" s="26" t="s">
        <v>128</v>
      </c>
      <c r="D2720" s="26" t="s">
        <v>129</v>
      </c>
      <c r="E2720" s="26">
        <v>7</v>
      </c>
      <c r="F2720" s="26">
        <v>155</v>
      </c>
      <c r="G2720" s="26" t="s">
        <v>6631</v>
      </c>
      <c r="H2720" s="26" t="s">
        <v>6649</v>
      </c>
      <c r="I2720" s="26" t="s">
        <v>130</v>
      </c>
      <c r="J2720" s="26" t="s">
        <v>6631</v>
      </c>
      <c r="K2720" s="62">
        <v>72.201210290000006</v>
      </c>
      <c r="L2720" s="62">
        <v>53.996469990000001</v>
      </c>
      <c r="M2720" s="62">
        <v>86.484131919999996</v>
      </c>
      <c r="N2720" s="51">
        <v>0.48862343572241201</v>
      </c>
      <c r="O2720" s="63">
        <v>16.399999999999999</v>
      </c>
      <c r="P2720" s="63">
        <v>3.43</v>
      </c>
      <c r="Q2720" s="26" t="s">
        <v>117</v>
      </c>
      <c r="R2720" s="61">
        <v>0.31192005710206994</v>
      </c>
      <c r="S2720" s="61">
        <v>0.45396145610278377</v>
      </c>
      <c r="T2720" s="61">
        <v>0.1670235546038544</v>
      </c>
      <c r="U2720" s="61">
        <v>2.1770164168451105E-2</v>
      </c>
      <c r="V2720" s="61">
        <v>6.7808708065667392E-3</v>
      </c>
      <c r="W2720" s="61">
        <v>3.8543897216274089E-2</v>
      </c>
    </row>
    <row r="2721" spans="1:23" x14ac:dyDescent="0.25">
      <c r="A2721" s="26" t="s">
        <v>3366</v>
      </c>
      <c r="B2721" s="26" t="s">
        <v>3367</v>
      </c>
      <c r="C2721" s="26" t="s">
        <v>128</v>
      </c>
      <c r="D2721" s="26" t="s">
        <v>129</v>
      </c>
      <c r="E2721" s="26">
        <v>1</v>
      </c>
      <c r="F2721" s="26">
        <v>325</v>
      </c>
      <c r="G2721" s="26" t="s">
        <v>6631</v>
      </c>
      <c r="H2721" s="26" t="s">
        <v>6649</v>
      </c>
      <c r="I2721" s="26" t="s">
        <v>130</v>
      </c>
      <c r="J2721" s="26" t="s">
        <v>6631</v>
      </c>
      <c r="K2721" s="62">
        <v>85.237014619999997</v>
      </c>
      <c r="L2721" s="62">
        <v>78.605648009999996</v>
      </c>
      <c r="M2721" s="62">
        <v>81.966397009999994</v>
      </c>
      <c r="N2721" s="51">
        <v>0.37777777777777799</v>
      </c>
      <c r="O2721" s="63">
        <v>18.600000000000001</v>
      </c>
      <c r="P2721" s="63">
        <v>3.33</v>
      </c>
      <c r="Q2721" s="26" t="s">
        <v>117</v>
      </c>
      <c r="R2721" s="61">
        <v>0.30864197530864196</v>
      </c>
      <c r="S2721" s="61">
        <v>0.68641975308641978</v>
      </c>
      <c r="T2721" s="61">
        <v>0</v>
      </c>
      <c r="U2721" s="61">
        <v>0</v>
      </c>
      <c r="V2721" s="61">
        <v>0</v>
      </c>
      <c r="W2721" s="61">
        <v>4.9382716049382715E-3</v>
      </c>
    </row>
    <row r="2722" spans="1:23" x14ac:dyDescent="0.25">
      <c r="A2722" s="26" t="s">
        <v>5919</v>
      </c>
      <c r="B2722" s="26" t="s">
        <v>5920</v>
      </c>
      <c r="C2722" s="26" t="s">
        <v>654</v>
      </c>
      <c r="D2722" s="26" t="s">
        <v>697</v>
      </c>
      <c r="E2722" s="26">
        <v>503</v>
      </c>
      <c r="F2722" s="26">
        <v>1835</v>
      </c>
      <c r="G2722" s="26" t="s">
        <v>6648</v>
      </c>
      <c r="H2722" s="26" t="s">
        <v>90</v>
      </c>
      <c r="I2722" s="26" t="s">
        <v>147</v>
      </c>
      <c r="J2722" s="26" t="s">
        <v>6648</v>
      </c>
      <c r="K2722" s="62">
        <v>45.625315180000001</v>
      </c>
      <c r="L2722" s="62">
        <v>32.513867879999999</v>
      </c>
      <c r="M2722" s="62">
        <v>66.9943995</v>
      </c>
      <c r="N2722" s="51">
        <v>0.51017736923952095</v>
      </c>
      <c r="O2722" s="63">
        <v>9.4</v>
      </c>
      <c r="P2722" s="63">
        <v>1.93</v>
      </c>
      <c r="Q2722" s="26" t="s">
        <v>629</v>
      </c>
      <c r="R2722" s="61">
        <v>0.51276095360686202</v>
      </c>
      <c r="S2722" s="61">
        <v>0.37089384887247301</v>
      </c>
      <c r="T2722" s="61">
        <v>3.2932719183369143E-3</v>
      </c>
      <c r="U2722" s="61">
        <v>8.4867286647164697E-2</v>
      </c>
      <c r="V2722" s="61">
        <v>3.5230798693954416E-3</v>
      </c>
      <c r="W2722" s="61">
        <v>2.466155908576809E-2</v>
      </c>
    </row>
    <row r="2723" spans="1:23" x14ac:dyDescent="0.25">
      <c r="A2723" s="26" t="s">
        <v>5779</v>
      </c>
      <c r="B2723" s="26" t="s">
        <v>5780</v>
      </c>
      <c r="C2723" s="26" t="s">
        <v>654</v>
      </c>
      <c r="D2723" s="26" t="s">
        <v>697</v>
      </c>
      <c r="E2723" s="26">
        <v>336</v>
      </c>
      <c r="F2723" s="26">
        <v>669</v>
      </c>
      <c r="G2723" s="26" t="s">
        <v>6631</v>
      </c>
      <c r="H2723" s="26" t="s">
        <v>90</v>
      </c>
      <c r="I2723" s="26" t="s">
        <v>147</v>
      </c>
      <c r="J2723" s="26" t="s">
        <v>6631</v>
      </c>
      <c r="K2723" s="62">
        <v>29.147755929999999</v>
      </c>
      <c r="L2723" s="62">
        <v>49.142713059999998</v>
      </c>
      <c r="M2723" s="62">
        <v>11.039203479999999</v>
      </c>
      <c r="N2723" s="51">
        <v>0.234906695938529</v>
      </c>
      <c r="O2723" s="63">
        <v>0.3</v>
      </c>
      <c r="P2723" s="63">
        <v>2.2999999999999998</v>
      </c>
      <c r="Q2723" s="26" t="s">
        <v>629</v>
      </c>
      <c r="R2723" s="61">
        <v>0.64958158995815896</v>
      </c>
      <c r="S2723" s="61">
        <v>0.12343096234309624</v>
      </c>
      <c r="T2723" s="61">
        <v>6.0669456066945605E-2</v>
      </c>
      <c r="U2723" s="61">
        <v>8.8912133891213385E-2</v>
      </c>
      <c r="V2723" s="61">
        <v>2.0920502092050207E-3</v>
      </c>
      <c r="W2723" s="61">
        <v>7.5313807531380755E-2</v>
      </c>
    </row>
    <row r="2724" spans="1:23" x14ac:dyDescent="0.25">
      <c r="A2724" s="26" t="s">
        <v>5493</v>
      </c>
      <c r="B2724" s="26" t="s">
        <v>5494</v>
      </c>
      <c r="C2724" s="26" t="s">
        <v>128</v>
      </c>
      <c r="D2724" s="26" t="s">
        <v>129</v>
      </c>
      <c r="E2724" s="26">
        <v>11</v>
      </c>
      <c r="F2724" s="26">
        <v>36</v>
      </c>
      <c r="G2724" s="26" t="s">
        <v>6631</v>
      </c>
      <c r="H2724" s="26" t="s">
        <v>90</v>
      </c>
      <c r="I2724" s="26" t="s">
        <v>147</v>
      </c>
      <c r="J2724" s="26" t="s">
        <v>6631</v>
      </c>
      <c r="K2724" s="62">
        <v>76.386787699999999</v>
      </c>
      <c r="L2724" s="62">
        <v>88.338376199999999</v>
      </c>
      <c r="M2724" s="62">
        <v>49.50840075</v>
      </c>
      <c r="N2724" s="51">
        <v>0.53006589785832003</v>
      </c>
      <c r="O2724" s="63">
        <v>24.6</v>
      </c>
      <c r="P2724" s="63">
        <v>3.36</v>
      </c>
      <c r="Q2724" s="26" t="s">
        <v>117</v>
      </c>
      <c r="R2724" s="61">
        <v>0.34514003294892914</v>
      </c>
      <c r="S2724" s="61">
        <v>0.58360790774299831</v>
      </c>
      <c r="T2724" s="61">
        <v>2.1828665568369029E-2</v>
      </c>
      <c r="U2724" s="61">
        <v>0</v>
      </c>
      <c r="V2724" s="61">
        <v>4.118616144975288E-2</v>
      </c>
      <c r="W2724" s="61">
        <v>8.2372322899505763E-3</v>
      </c>
    </row>
    <row r="2725" spans="1:23" x14ac:dyDescent="0.25">
      <c r="A2725" s="26" t="s">
        <v>2255</v>
      </c>
      <c r="B2725" s="26" t="s">
        <v>2256</v>
      </c>
      <c r="C2725" s="26" t="s">
        <v>654</v>
      </c>
      <c r="D2725" s="26" t="s">
        <v>697</v>
      </c>
      <c r="E2725" s="26">
        <v>323</v>
      </c>
      <c r="F2725" s="26">
        <v>792</v>
      </c>
      <c r="G2725" s="26" t="s">
        <v>6647</v>
      </c>
      <c r="H2725" s="26" t="s">
        <v>90</v>
      </c>
      <c r="I2725" s="26" t="s">
        <v>147</v>
      </c>
      <c r="J2725" s="26" t="s">
        <v>6647</v>
      </c>
      <c r="K2725" s="62">
        <v>29.1139410689523</v>
      </c>
      <c r="L2725" s="62">
        <v>49.124935607336624</v>
      </c>
      <c r="M2725" s="62">
        <v>11.019020048842574</v>
      </c>
      <c r="N2725" s="51">
        <v>0.26042137378260999</v>
      </c>
      <c r="O2725" s="63">
        <v>0.30713104957791842</v>
      </c>
      <c r="P2725" s="63">
        <v>2.3005942880315162</v>
      </c>
      <c r="Q2725" s="26" t="s">
        <v>629</v>
      </c>
      <c r="R2725" s="61">
        <v>0.62452591257649726</v>
      </c>
      <c r="S2725" s="61">
        <v>0.12830350430819154</v>
      </c>
      <c r="T2725" s="61">
        <v>1.4436124788814019E-3</v>
      </c>
      <c r="U2725" s="61">
        <v>0.17904401928478619</v>
      </c>
      <c r="V2725" s="61">
        <v>7.5614561290411357E-3</v>
      </c>
      <c r="W2725" s="61">
        <v>5.912149522260244E-2</v>
      </c>
    </row>
    <row r="2726" spans="1:23" x14ac:dyDescent="0.25">
      <c r="A2726" s="26" t="s">
        <v>2267</v>
      </c>
      <c r="B2726" s="26" t="s">
        <v>2268</v>
      </c>
      <c r="C2726" s="26" t="s">
        <v>625</v>
      </c>
      <c r="D2726" s="26" t="s">
        <v>697</v>
      </c>
      <c r="E2726" s="26">
        <v>297</v>
      </c>
      <c r="F2726" s="26">
        <v>1030</v>
      </c>
      <c r="G2726" s="26" t="s">
        <v>6647</v>
      </c>
      <c r="H2726" s="26" t="s">
        <v>90</v>
      </c>
      <c r="I2726" s="26" t="s">
        <v>130</v>
      </c>
      <c r="J2726" s="26" t="s">
        <v>6647</v>
      </c>
      <c r="K2726" s="62">
        <v>7.7786182549999996</v>
      </c>
      <c r="L2726" s="62">
        <v>44.263741809999999</v>
      </c>
      <c r="M2726" s="62">
        <v>0.22401991299999999</v>
      </c>
      <c r="N2726" s="51">
        <v>0.24442388771193699</v>
      </c>
      <c r="O2726" s="63">
        <v>0</v>
      </c>
      <c r="P2726" s="63">
        <v>2.79</v>
      </c>
      <c r="Q2726" s="26" t="s">
        <v>629</v>
      </c>
      <c r="R2726" s="61">
        <v>0.85658362995637971</v>
      </c>
      <c r="S2726" s="61">
        <v>0.1060085571090076</v>
      </c>
      <c r="T2726" s="61">
        <v>0</v>
      </c>
      <c r="U2726" s="61">
        <v>0</v>
      </c>
      <c r="V2726" s="61">
        <v>5.4227891434526485E-4</v>
      </c>
      <c r="W2726" s="61">
        <v>3.686553402026737E-2</v>
      </c>
    </row>
    <row r="2727" spans="1:23" x14ac:dyDescent="0.25">
      <c r="A2727" s="26" t="s">
        <v>5130</v>
      </c>
      <c r="B2727" s="26" t="s">
        <v>5131</v>
      </c>
      <c r="C2727" s="26" t="s">
        <v>128</v>
      </c>
      <c r="D2727" s="26" t="s">
        <v>129</v>
      </c>
      <c r="E2727" s="26">
        <v>24</v>
      </c>
      <c r="F2727" s="26">
        <v>991</v>
      </c>
      <c r="G2727" s="26" t="s">
        <v>6631</v>
      </c>
      <c r="H2727" s="26" t="s">
        <v>6649</v>
      </c>
      <c r="I2727" s="26" t="s">
        <v>147</v>
      </c>
      <c r="J2727" s="26" t="s">
        <v>6631</v>
      </c>
      <c r="K2727" s="62">
        <v>82.614725160000006</v>
      </c>
      <c r="L2727" s="62">
        <v>64.674735249999998</v>
      </c>
      <c r="M2727" s="62">
        <v>91.624144369999996</v>
      </c>
      <c r="N2727" s="51">
        <v>0.40092165898617504</v>
      </c>
      <c r="O2727" s="63">
        <v>15</v>
      </c>
      <c r="P2727" s="63">
        <v>3.04</v>
      </c>
      <c r="Q2727" s="26" t="s">
        <v>117</v>
      </c>
      <c r="R2727" s="61">
        <v>0.46082949308755761</v>
      </c>
      <c r="S2727" s="61">
        <v>0.53917050691244239</v>
      </c>
      <c r="T2727" s="61">
        <v>0</v>
      </c>
      <c r="U2727" s="61">
        <v>0</v>
      </c>
      <c r="V2727" s="61">
        <v>0</v>
      </c>
      <c r="W2727" s="61">
        <v>0</v>
      </c>
    </row>
    <row r="2728" spans="1:23" x14ac:dyDescent="0.25">
      <c r="A2728" s="26" t="s">
        <v>5210</v>
      </c>
      <c r="B2728" s="26" t="s">
        <v>5211</v>
      </c>
      <c r="C2728" s="26" t="s">
        <v>128</v>
      </c>
      <c r="D2728" s="26" t="s">
        <v>129</v>
      </c>
      <c r="E2728" s="26">
        <v>2</v>
      </c>
      <c r="F2728" s="26">
        <v>219</v>
      </c>
      <c r="G2728" s="26" t="s">
        <v>6631</v>
      </c>
      <c r="H2728" s="26" t="s">
        <v>6649</v>
      </c>
      <c r="I2728" s="26" t="s">
        <v>147</v>
      </c>
      <c r="J2728" s="26" t="s">
        <v>6631</v>
      </c>
      <c r="K2728" s="62">
        <v>82.614725160000006</v>
      </c>
      <c r="L2728" s="62">
        <v>64.674735249999998</v>
      </c>
      <c r="M2728" s="62">
        <v>91.624144369999996</v>
      </c>
      <c r="N2728" s="51">
        <v>0.51314508276533599</v>
      </c>
      <c r="O2728" s="63">
        <v>15.000000000000002</v>
      </c>
      <c r="P2728" s="63">
        <v>3.04</v>
      </c>
      <c r="Q2728" s="26" t="s">
        <v>117</v>
      </c>
      <c r="R2728" s="61">
        <v>0.33010648596321396</v>
      </c>
      <c r="S2728" s="61">
        <v>0.59632139399806394</v>
      </c>
      <c r="T2728" s="61">
        <v>1.1616650532429818E-2</v>
      </c>
      <c r="U2728" s="61">
        <v>0</v>
      </c>
      <c r="V2728" s="61">
        <v>0</v>
      </c>
      <c r="W2728" s="61">
        <v>6.1955469506292354E-2</v>
      </c>
    </row>
    <row r="2729" spans="1:23" x14ac:dyDescent="0.25">
      <c r="A2729" s="26" t="s">
        <v>4772</v>
      </c>
      <c r="B2729" s="26" t="s">
        <v>4773</v>
      </c>
      <c r="C2729" s="26" t="s">
        <v>128</v>
      </c>
      <c r="D2729" s="26" t="s">
        <v>129</v>
      </c>
      <c r="E2729" s="26">
        <v>5</v>
      </c>
      <c r="F2729" s="26">
        <v>321</v>
      </c>
      <c r="G2729" s="26" t="s">
        <v>6631</v>
      </c>
      <c r="H2729" s="26" t="s">
        <v>6649</v>
      </c>
      <c r="I2729" s="26" t="s">
        <v>130</v>
      </c>
      <c r="J2729" s="26" t="s">
        <v>6631</v>
      </c>
      <c r="K2729" s="62">
        <v>72.201210290000006</v>
      </c>
      <c r="L2729" s="62">
        <v>53.996469990000001</v>
      </c>
      <c r="M2729" s="62">
        <v>86.484131919999996</v>
      </c>
      <c r="N2729" s="51">
        <v>0.48862343572241201</v>
      </c>
      <c r="O2729" s="63">
        <v>16.399999999999999</v>
      </c>
      <c r="P2729" s="63">
        <v>3.43</v>
      </c>
      <c r="Q2729" s="26" t="s">
        <v>117</v>
      </c>
      <c r="R2729" s="61">
        <v>0.31192005710206994</v>
      </c>
      <c r="S2729" s="61">
        <v>0.45396145610278377</v>
      </c>
      <c r="T2729" s="61">
        <v>0.1670235546038544</v>
      </c>
      <c r="U2729" s="61">
        <v>2.1770164168451105E-2</v>
      </c>
      <c r="V2729" s="61">
        <v>6.7808708065667392E-3</v>
      </c>
      <c r="W2729" s="61">
        <v>3.8543897216274089E-2</v>
      </c>
    </row>
    <row r="2730" spans="1:23" x14ac:dyDescent="0.25">
      <c r="A2730" s="26" t="s">
        <v>2017</v>
      </c>
      <c r="B2730" s="26" t="s">
        <v>2018</v>
      </c>
      <c r="C2730" s="26" t="s">
        <v>654</v>
      </c>
      <c r="D2730" s="26" t="s">
        <v>697</v>
      </c>
      <c r="E2730" s="26">
        <v>1171</v>
      </c>
      <c r="F2730" s="26">
        <v>3819</v>
      </c>
      <c r="G2730" s="26" t="s">
        <v>6647</v>
      </c>
      <c r="H2730" s="26" t="s">
        <v>90</v>
      </c>
      <c r="I2730" s="26" t="s">
        <v>130</v>
      </c>
      <c r="J2730" s="26" t="s">
        <v>6647</v>
      </c>
      <c r="K2730" s="62">
        <v>26.096354703834255</v>
      </c>
      <c r="L2730" s="62">
        <v>57.063488303333891</v>
      </c>
      <c r="M2730" s="62">
        <v>4.8143285468415211</v>
      </c>
      <c r="N2730" s="51">
        <v>0.22026941704407199</v>
      </c>
      <c r="O2730" s="63">
        <v>0.31108495760349786</v>
      </c>
      <c r="P2730" s="63">
        <v>2.1440622081100069</v>
      </c>
      <c r="Q2730" s="26" t="s">
        <v>629</v>
      </c>
      <c r="R2730" s="61">
        <v>0.7632028359896702</v>
      </c>
      <c r="S2730" s="61">
        <v>0.17353020037955624</v>
      </c>
      <c r="T2730" s="61">
        <v>4.1839505879373365E-6</v>
      </c>
      <c r="U2730" s="61">
        <v>1.1966996061084038E-3</v>
      </c>
      <c r="V2730" s="61">
        <v>2.105157497244305E-2</v>
      </c>
      <c r="W2730" s="61">
        <v>4.1014505101634111E-2</v>
      </c>
    </row>
    <row r="2731" spans="1:23" x14ac:dyDescent="0.25">
      <c r="A2731" s="26" t="s">
        <v>6237</v>
      </c>
      <c r="B2731" s="26" t="s">
        <v>6238</v>
      </c>
      <c r="C2731" s="26" t="s">
        <v>625</v>
      </c>
      <c r="D2731" s="26" t="s">
        <v>697</v>
      </c>
      <c r="E2731" s="26">
        <v>15</v>
      </c>
      <c r="F2731" s="26">
        <v>25</v>
      </c>
      <c r="G2731" s="26" t="s">
        <v>6648</v>
      </c>
      <c r="H2731" s="26" t="s">
        <v>90</v>
      </c>
      <c r="I2731" s="26" t="s">
        <v>147</v>
      </c>
      <c r="J2731" s="26" t="s">
        <v>6648</v>
      </c>
      <c r="K2731" s="62">
        <v>14.44780635</v>
      </c>
      <c r="L2731" s="62">
        <v>41.414523449999997</v>
      </c>
      <c r="M2731" s="62">
        <v>2.2650902300000002</v>
      </c>
      <c r="N2731" s="51">
        <v>0.51531434712520197</v>
      </c>
      <c r="O2731" s="63">
        <v>3.4</v>
      </c>
      <c r="P2731" s="63">
        <v>2.54</v>
      </c>
      <c r="Q2731" s="26" t="s">
        <v>117</v>
      </c>
      <c r="R2731" s="61">
        <v>0.41747052518756705</v>
      </c>
      <c r="S2731" s="61">
        <v>0.56216505894962487</v>
      </c>
      <c r="T2731" s="61">
        <v>0</v>
      </c>
      <c r="U2731" s="61">
        <v>0</v>
      </c>
      <c r="V2731" s="61">
        <v>1.4469453376205787E-2</v>
      </c>
      <c r="W2731" s="61">
        <v>5.8949624866023584E-3</v>
      </c>
    </row>
    <row r="2732" spans="1:23" x14ac:dyDescent="0.25">
      <c r="A2732" s="26" t="s">
        <v>4538</v>
      </c>
      <c r="B2732" s="26" t="s">
        <v>4539</v>
      </c>
      <c r="C2732" s="26" t="s">
        <v>128</v>
      </c>
      <c r="D2732" s="26" t="s">
        <v>129</v>
      </c>
      <c r="E2732" s="26">
        <v>1</v>
      </c>
      <c r="F2732" s="26">
        <v>567</v>
      </c>
      <c r="G2732" s="26" t="s">
        <v>6631</v>
      </c>
      <c r="H2732" s="26" t="s">
        <v>6649</v>
      </c>
      <c r="I2732" s="26" t="s">
        <v>118</v>
      </c>
      <c r="J2732" s="26" t="s">
        <v>6631</v>
      </c>
      <c r="K2732" s="62">
        <v>73.587997979999997</v>
      </c>
      <c r="L2732" s="62">
        <v>80.458900659999998</v>
      </c>
      <c r="M2732" s="62">
        <v>53.677660240000002</v>
      </c>
      <c r="N2732" s="51">
        <v>0.39157458563535896</v>
      </c>
      <c r="O2732" s="63">
        <v>34.299999999999997</v>
      </c>
      <c r="P2732" s="63">
        <v>3.7</v>
      </c>
      <c r="Q2732" s="26" t="s">
        <v>117</v>
      </c>
      <c r="R2732" s="61">
        <v>5.1104972375690609E-2</v>
      </c>
      <c r="S2732" s="61">
        <v>0.94889502762430955</v>
      </c>
      <c r="T2732" s="61">
        <v>0</v>
      </c>
      <c r="U2732" s="61">
        <v>0</v>
      </c>
      <c r="V2732" s="61">
        <v>0</v>
      </c>
      <c r="W2732" s="61">
        <v>0</v>
      </c>
    </row>
    <row r="2733" spans="1:23" x14ac:dyDescent="0.25">
      <c r="A2733" s="26" t="s">
        <v>5284</v>
      </c>
      <c r="B2733" s="26" t="s">
        <v>5285</v>
      </c>
      <c r="C2733" s="26" t="s">
        <v>128</v>
      </c>
      <c r="D2733" s="26" t="s">
        <v>129</v>
      </c>
      <c r="E2733" s="26">
        <v>5</v>
      </c>
      <c r="F2733" s="26">
        <v>120</v>
      </c>
      <c r="G2733" s="26" t="s">
        <v>6631</v>
      </c>
      <c r="H2733" s="26" t="s">
        <v>6649</v>
      </c>
      <c r="I2733" s="26" t="s">
        <v>147</v>
      </c>
      <c r="J2733" s="26" t="s">
        <v>6631</v>
      </c>
      <c r="K2733" s="62">
        <v>78.378719110000006</v>
      </c>
      <c r="L2733" s="62">
        <v>81.732223899999994</v>
      </c>
      <c r="M2733" s="62">
        <v>61.754822650000001</v>
      </c>
      <c r="N2733" s="51">
        <v>0.59472817133443201</v>
      </c>
      <c r="O2733" s="63">
        <v>16.7</v>
      </c>
      <c r="P2733" s="63">
        <v>3.2</v>
      </c>
      <c r="Q2733" s="26" t="s">
        <v>629</v>
      </c>
      <c r="R2733" s="61">
        <v>0.50082372322899504</v>
      </c>
      <c r="S2733" s="61">
        <v>0.44481054365733114</v>
      </c>
      <c r="T2733" s="61">
        <v>1.3179571663920924E-2</v>
      </c>
      <c r="U2733" s="61">
        <v>0</v>
      </c>
      <c r="V2733" s="61">
        <v>3.6243822075782535E-2</v>
      </c>
      <c r="W2733" s="61">
        <v>4.9423393739703456E-3</v>
      </c>
    </row>
    <row r="2734" spans="1:23" x14ac:dyDescent="0.25">
      <c r="A2734" s="26" t="s">
        <v>5132</v>
      </c>
      <c r="B2734" s="26" t="s">
        <v>5133</v>
      </c>
      <c r="C2734" s="26" t="s">
        <v>128</v>
      </c>
      <c r="D2734" s="26" t="s">
        <v>129</v>
      </c>
      <c r="E2734" s="26">
        <v>2</v>
      </c>
      <c r="F2734" s="26">
        <v>284</v>
      </c>
      <c r="G2734" s="26" t="s">
        <v>6631</v>
      </c>
      <c r="H2734" s="26" t="s">
        <v>6649</v>
      </c>
      <c r="I2734" s="26" t="s">
        <v>147</v>
      </c>
      <c r="J2734" s="26" t="s">
        <v>6631</v>
      </c>
      <c r="K2734" s="62">
        <v>77.218860309999997</v>
      </c>
      <c r="L2734" s="62">
        <v>74.432677760000004</v>
      </c>
      <c r="M2734" s="62">
        <v>69.110143120000004</v>
      </c>
      <c r="N2734" s="51">
        <v>0.54130865829477903</v>
      </c>
      <c r="O2734" s="63" t="s">
        <v>89</v>
      </c>
      <c r="P2734" s="63">
        <v>3.15</v>
      </c>
      <c r="Q2734" s="26" t="s">
        <v>117</v>
      </c>
      <c r="R2734" s="61">
        <v>0.39524124256444149</v>
      </c>
      <c r="S2734" s="61">
        <v>0.58955717118307993</v>
      </c>
      <c r="T2734" s="61">
        <v>0</v>
      </c>
      <c r="U2734" s="61">
        <v>0</v>
      </c>
      <c r="V2734" s="61">
        <v>1.520158625247852E-2</v>
      </c>
      <c r="W2734" s="61">
        <v>0</v>
      </c>
    </row>
    <row r="2735" spans="1:23" x14ac:dyDescent="0.25">
      <c r="A2735" s="26" t="s">
        <v>4910</v>
      </c>
      <c r="B2735" s="26" t="s">
        <v>4911</v>
      </c>
      <c r="C2735" s="26" t="s">
        <v>625</v>
      </c>
      <c r="D2735" s="26" t="s">
        <v>697</v>
      </c>
      <c r="E2735" s="26">
        <v>48</v>
      </c>
      <c r="F2735" s="26">
        <v>105</v>
      </c>
      <c r="G2735" s="26" t="s">
        <v>6631</v>
      </c>
      <c r="H2735" s="26" t="s">
        <v>90</v>
      </c>
      <c r="I2735" s="26" t="s">
        <v>130</v>
      </c>
      <c r="J2735" s="26" t="s">
        <v>6631</v>
      </c>
      <c r="K2735" s="62">
        <v>14.44780635</v>
      </c>
      <c r="L2735" s="62">
        <v>41.414523449999997</v>
      </c>
      <c r="M2735" s="62">
        <v>2.2650902300000002</v>
      </c>
      <c r="N2735" s="51">
        <v>0.28739062444326302</v>
      </c>
      <c r="O2735" s="63">
        <v>3.4</v>
      </c>
      <c r="P2735" s="63">
        <v>2.54</v>
      </c>
      <c r="Q2735" s="26" t="s">
        <v>629</v>
      </c>
      <c r="R2735" s="61">
        <v>0.60346974383833685</v>
      </c>
      <c r="S2735" s="61">
        <v>0.28325047859554142</v>
      </c>
      <c r="T2735" s="61">
        <v>0</v>
      </c>
      <c r="U2735" s="61">
        <v>0</v>
      </c>
      <c r="V2735" s="61">
        <v>4.3832315165426461E-2</v>
      </c>
      <c r="W2735" s="61">
        <v>6.9447462400695242E-2</v>
      </c>
    </row>
    <row r="2736" spans="1:23" x14ac:dyDescent="0.25">
      <c r="A2736" s="26" t="s">
        <v>4258</v>
      </c>
      <c r="B2736" s="26" t="s">
        <v>4259</v>
      </c>
      <c r="C2736" s="26" t="s">
        <v>625</v>
      </c>
      <c r="D2736" s="26" t="s">
        <v>697</v>
      </c>
      <c r="E2736" s="26">
        <v>284</v>
      </c>
      <c r="F2736" s="26">
        <v>764</v>
      </c>
      <c r="G2736" s="26" t="s">
        <v>6631</v>
      </c>
      <c r="H2736" s="26" t="s">
        <v>90</v>
      </c>
      <c r="I2736" s="26" t="s">
        <v>118</v>
      </c>
      <c r="J2736" s="26" t="s">
        <v>6631</v>
      </c>
      <c r="K2736" s="62">
        <v>14.447806349999999</v>
      </c>
      <c r="L2736" s="62">
        <v>41.414523449999997</v>
      </c>
      <c r="M2736" s="62">
        <v>2.2650902299999998</v>
      </c>
      <c r="N2736" s="51">
        <v>0.21660501446159303</v>
      </c>
      <c r="O2736" s="63">
        <v>3.3999999999999986</v>
      </c>
      <c r="P2736" s="63">
        <v>2.5399999999999996</v>
      </c>
      <c r="Q2736" s="26" t="s">
        <v>629</v>
      </c>
      <c r="R2736" s="61">
        <v>0.66123498712774686</v>
      </c>
      <c r="S2736" s="61">
        <v>0.19662877820351848</v>
      </c>
      <c r="T2736" s="61">
        <v>0</v>
      </c>
      <c r="U2736" s="61">
        <v>0</v>
      </c>
      <c r="V2736" s="61">
        <v>5.2951454843708314E-2</v>
      </c>
      <c r="W2736" s="61">
        <v>8.918477982502622E-2</v>
      </c>
    </row>
    <row r="2737" spans="1:23" x14ac:dyDescent="0.25">
      <c r="A2737" s="26" t="s">
        <v>2719</v>
      </c>
      <c r="B2737" s="26" t="s">
        <v>2720</v>
      </c>
      <c r="C2737" s="26" t="s">
        <v>625</v>
      </c>
      <c r="D2737" s="26" t="s">
        <v>697</v>
      </c>
      <c r="E2737" s="26">
        <v>67</v>
      </c>
      <c r="F2737" s="26">
        <v>188</v>
      </c>
      <c r="G2737" s="26" t="s">
        <v>6647</v>
      </c>
      <c r="H2737" s="26" t="s">
        <v>90</v>
      </c>
      <c r="I2737" s="26" t="s">
        <v>118</v>
      </c>
      <c r="J2737" s="26" t="s">
        <v>6647</v>
      </c>
      <c r="K2737" s="62">
        <v>7.7786182549999996</v>
      </c>
      <c r="L2737" s="62">
        <v>44.263741809999999</v>
      </c>
      <c r="M2737" s="62">
        <v>0.22401991299999999</v>
      </c>
      <c r="N2737" s="51">
        <v>6.9105691056910501E-2</v>
      </c>
      <c r="O2737" s="63">
        <v>0</v>
      </c>
      <c r="P2737" s="63">
        <v>2.79</v>
      </c>
      <c r="Q2737" s="26" t="s">
        <v>629</v>
      </c>
      <c r="R2737" s="61">
        <v>0.81300813008130079</v>
      </c>
      <c r="S2737" s="61">
        <v>5.8536585365853669E-2</v>
      </c>
      <c r="T2737" s="61">
        <v>0</v>
      </c>
      <c r="U2737" s="61">
        <v>0</v>
      </c>
      <c r="V2737" s="61">
        <v>6.5040650406504065E-3</v>
      </c>
      <c r="W2737" s="61">
        <v>0.12195121951219512</v>
      </c>
    </row>
    <row r="2738" spans="1:23" x14ac:dyDescent="0.25">
      <c r="A2738" s="26" t="s">
        <v>5408</v>
      </c>
      <c r="B2738" s="26" t="s">
        <v>5409</v>
      </c>
      <c r="C2738" s="26" t="s">
        <v>654</v>
      </c>
      <c r="D2738" s="26" t="s">
        <v>697</v>
      </c>
      <c r="E2738" s="26">
        <v>16</v>
      </c>
      <c r="F2738" s="26">
        <v>42</v>
      </c>
      <c r="G2738" s="26" t="s">
        <v>6631</v>
      </c>
      <c r="H2738" s="26" t="s">
        <v>90</v>
      </c>
      <c r="I2738" s="26" t="s">
        <v>118</v>
      </c>
      <c r="J2738" s="26" t="s">
        <v>6631</v>
      </c>
      <c r="K2738" s="62">
        <v>25.706001010000001</v>
      </c>
      <c r="L2738" s="62">
        <v>35.388300549999997</v>
      </c>
      <c r="M2738" s="62">
        <v>16.901057869999999</v>
      </c>
      <c r="N2738" s="51">
        <v>0.44657097288676195</v>
      </c>
      <c r="O2738" s="63" t="s">
        <v>89</v>
      </c>
      <c r="P2738" s="63">
        <v>2.78</v>
      </c>
      <c r="Q2738" s="26" t="s">
        <v>629</v>
      </c>
      <c r="R2738" s="61">
        <v>0.59808612440191389</v>
      </c>
      <c r="S2738" s="61">
        <v>0.34449760765550236</v>
      </c>
      <c r="T2738" s="61">
        <v>0</v>
      </c>
      <c r="U2738" s="61">
        <v>0</v>
      </c>
      <c r="V2738" s="61">
        <v>4.9441786283891537E-2</v>
      </c>
      <c r="W2738" s="61">
        <v>7.9744816586921844E-3</v>
      </c>
    </row>
    <row r="2739" spans="1:23" x14ac:dyDescent="0.25">
      <c r="A2739" s="26" t="s">
        <v>2963</v>
      </c>
      <c r="B2739" s="26" t="s">
        <v>2964</v>
      </c>
      <c r="C2739" s="26" t="s">
        <v>128</v>
      </c>
      <c r="D2739" s="26" t="s">
        <v>129</v>
      </c>
      <c r="E2739" s="26">
        <v>4</v>
      </c>
      <c r="F2739" s="26">
        <v>64</v>
      </c>
      <c r="G2739" s="26" t="s">
        <v>6647</v>
      </c>
      <c r="H2739" s="26" t="s">
        <v>6649</v>
      </c>
      <c r="I2739" s="26" t="s">
        <v>147</v>
      </c>
      <c r="J2739" s="26" t="s">
        <v>6647</v>
      </c>
      <c r="K2739" s="62">
        <v>80.761472519999998</v>
      </c>
      <c r="L2739" s="62">
        <v>77.218860309999997</v>
      </c>
      <c r="M2739" s="62">
        <v>73.055382699999996</v>
      </c>
      <c r="N2739" s="51">
        <v>0.322981366459627</v>
      </c>
      <c r="O2739" s="63">
        <v>10.8</v>
      </c>
      <c r="P2739" s="63">
        <v>3</v>
      </c>
      <c r="Q2739" s="26" t="s">
        <v>117</v>
      </c>
      <c r="R2739" s="61">
        <v>0.44169246646026833</v>
      </c>
      <c r="S2739" s="61">
        <v>0.54179566563467496</v>
      </c>
      <c r="T2739" s="61">
        <v>0</v>
      </c>
      <c r="U2739" s="61">
        <v>3.0959752321981426E-3</v>
      </c>
      <c r="V2739" s="61">
        <v>3.0959752321981426E-3</v>
      </c>
      <c r="W2739" s="61">
        <v>1.0319917440660475E-2</v>
      </c>
    </row>
    <row r="2740" spans="1:23" x14ac:dyDescent="0.25">
      <c r="A2740" s="26" t="s">
        <v>2745</v>
      </c>
      <c r="B2740" s="26" t="s">
        <v>2746</v>
      </c>
      <c r="C2740" s="26" t="s">
        <v>625</v>
      </c>
      <c r="D2740" s="26" t="s">
        <v>697</v>
      </c>
      <c r="E2740" s="26">
        <v>63</v>
      </c>
      <c r="F2740" s="26">
        <v>40</v>
      </c>
      <c r="G2740" s="26" t="s">
        <v>6647</v>
      </c>
      <c r="H2740" s="26" t="s">
        <v>90</v>
      </c>
      <c r="I2740" s="26" t="s">
        <v>147</v>
      </c>
      <c r="J2740" s="26" t="s">
        <v>6647</v>
      </c>
      <c r="K2740" s="62">
        <v>45.625315180000001</v>
      </c>
      <c r="L2740" s="62">
        <v>32.513867879999999</v>
      </c>
      <c r="M2740" s="62">
        <v>66.9943995</v>
      </c>
      <c r="N2740" s="51">
        <v>0.1875</v>
      </c>
      <c r="O2740" s="63">
        <v>9.4</v>
      </c>
      <c r="P2740" s="63">
        <v>1.93</v>
      </c>
      <c r="Q2740" s="26" t="s">
        <v>629</v>
      </c>
      <c r="R2740" s="61">
        <v>0.60135135135135132</v>
      </c>
      <c r="S2740" s="61">
        <v>0.30743243243243246</v>
      </c>
      <c r="T2740" s="61">
        <v>0</v>
      </c>
      <c r="U2740" s="61">
        <v>1.3513513513513513E-2</v>
      </c>
      <c r="V2740" s="61">
        <v>1.3513513513513513E-2</v>
      </c>
      <c r="W2740" s="61">
        <v>6.4189189189189186E-2</v>
      </c>
    </row>
    <row r="2741" spans="1:23" x14ac:dyDescent="0.25">
      <c r="A2741" s="26" t="s">
        <v>5400</v>
      </c>
      <c r="B2741" s="26" t="s">
        <v>5401</v>
      </c>
      <c r="C2741" s="26" t="s">
        <v>211</v>
      </c>
      <c r="D2741" s="26" t="s">
        <v>278</v>
      </c>
      <c r="E2741" s="26">
        <v>1</v>
      </c>
      <c r="F2741" s="26">
        <v>73</v>
      </c>
      <c r="G2741" s="26" t="s">
        <v>6631</v>
      </c>
      <c r="H2741" s="26" t="s">
        <v>6649</v>
      </c>
      <c r="I2741" s="26" t="s">
        <v>147</v>
      </c>
      <c r="J2741" s="26" t="s">
        <v>6631</v>
      </c>
      <c r="K2741" s="62">
        <v>25.113464449999999</v>
      </c>
      <c r="L2741" s="62">
        <v>58.988905699999997</v>
      </c>
      <c r="M2741" s="62">
        <v>3.83322962</v>
      </c>
      <c r="N2741" s="51">
        <v>0.54048442906574401</v>
      </c>
      <c r="O2741" s="63">
        <v>1.9</v>
      </c>
      <c r="P2741" s="63">
        <v>2.89</v>
      </c>
      <c r="Q2741" s="26" t="s">
        <v>117</v>
      </c>
      <c r="R2741" s="61">
        <v>0.31280276816608998</v>
      </c>
      <c r="S2741" s="61">
        <v>0.38200692041522494</v>
      </c>
      <c r="T2741" s="61">
        <v>0</v>
      </c>
      <c r="U2741" s="61">
        <v>0.25951557093425603</v>
      </c>
      <c r="V2741" s="61">
        <v>0</v>
      </c>
      <c r="W2741" s="61">
        <v>4.5674740484429065E-2</v>
      </c>
    </row>
    <row r="2742" spans="1:23" x14ac:dyDescent="0.25">
      <c r="A2742" s="26" t="s">
        <v>5098</v>
      </c>
      <c r="B2742" s="26" t="s">
        <v>5099</v>
      </c>
      <c r="C2742" s="26" t="s">
        <v>625</v>
      </c>
      <c r="D2742" s="26" t="s">
        <v>697</v>
      </c>
      <c r="E2742" s="26">
        <v>33</v>
      </c>
      <c r="F2742" s="26">
        <v>70</v>
      </c>
      <c r="G2742" s="26" t="s">
        <v>6631</v>
      </c>
      <c r="H2742" s="26" t="s">
        <v>90</v>
      </c>
      <c r="I2742" s="26" t="s">
        <v>147</v>
      </c>
      <c r="J2742" s="26" t="s">
        <v>6631</v>
      </c>
      <c r="K2742" s="62">
        <v>45.625315180000001</v>
      </c>
      <c r="L2742" s="62">
        <v>32.513867879999999</v>
      </c>
      <c r="M2742" s="62">
        <v>66.9943995</v>
      </c>
      <c r="N2742" s="51">
        <v>0.28517587939698502</v>
      </c>
      <c r="O2742" s="63">
        <v>9.4</v>
      </c>
      <c r="P2742" s="63">
        <v>1.93</v>
      </c>
      <c r="Q2742" s="26" t="s">
        <v>117</v>
      </c>
      <c r="R2742" s="61">
        <v>0.49623115577889448</v>
      </c>
      <c r="S2742" s="61">
        <v>0.27638190954773867</v>
      </c>
      <c r="T2742" s="61">
        <v>0</v>
      </c>
      <c r="U2742" s="61">
        <v>0.157035175879397</v>
      </c>
      <c r="V2742" s="61">
        <v>8.7939698492462311E-3</v>
      </c>
      <c r="W2742" s="61">
        <v>6.1557788944723614E-2</v>
      </c>
    </row>
    <row r="2743" spans="1:23" x14ac:dyDescent="0.25">
      <c r="A2743" s="26" t="s">
        <v>4894</v>
      </c>
      <c r="B2743" s="26" t="s">
        <v>4895</v>
      </c>
      <c r="C2743" s="26" t="s">
        <v>654</v>
      </c>
      <c r="D2743" s="26" t="s">
        <v>697</v>
      </c>
      <c r="E2743" s="26">
        <v>49</v>
      </c>
      <c r="F2743" s="26">
        <v>138</v>
      </c>
      <c r="G2743" s="26" t="s">
        <v>6631</v>
      </c>
      <c r="H2743" s="26" t="s">
        <v>90</v>
      </c>
      <c r="I2743" s="26" t="s">
        <v>118</v>
      </c>
      <c r="J2743" s="26" t="s">
        <v>6631</v>
      </c>
      <c r="K2743" s="62">
        <v>25.706001010000001</v>
      </c>
      <c r="L2743" s="62">
        <v>35.388300549999997</v>
      </c>
      <c r="M2743" s="62">
        <v>16.901057869999999</v>
      </c>
      <c r="N2743" s="51">
        <v>0.44657097288676195</v>
      </c>
      <c r="O2743" s="63" t="s">
        <v>89</v>
      </c>
      <c r="P2743" s="63">
        <v>2.78</v>
      </c>
      <c r="Q2743" s="26" t="s">
        <v>629</v>
      </c>
      <c r="R2743" s="61">
        <v>0.59808612440191389</v>
      </c>
      <c r="S2743" s="61">
        <v>0.34449760765550236</v>
      </c>
      <c r="T2743" s="61">
        <v>0</v>
      </c>
      <c r="U2743" s="61">
        <v>0</v>
      </c>
      <c r="V2743" s="61">
        <v>4.9441786283891537E-2</v>
      </c>
      <c r="W2743" s="61">
        <v>7.9744816586921844E-3</v>
      </c>
    </row>
    <row r="2744" spans="1:23" x14ac:dyDescent="0.25">
      <c r="A2744" s="26" t="s">
        <v>4622</v>
      </c>
      <c r="B2744" s="26" t="s">
        <v>4623</v>
      </c>
      <c r="C2744" s="26" t="s">
        <v>625</v>
      </c>
      <c r="D2744" s="26" t="s">
        <v>697</v>
      </c>
      <c r="E2744" s="26">
        <v>94</v>
      </c>
      <c r="F2744" s="26">
        <v>60</v>
      </c>
      <c r="G2744" s="26" t="s">
        <v>6631</v>
      </c>
      <c r="H2744" s="26" t="s">
        <v>90</v>
      </c>
      <c r="I2744" s="26" t="s">
        <v>130</v>
      </c>
      <c r="J2744" s="26" t="s">
        <v>6631</v>
      </c>
      <c r="K2744" s="62">
        <v>25.706001010000001</v>
      </c>
      <c r="L2744" s="62">
        <v>35.388300549999997</v>
      </c>
      <c r="M2744" s="62">
        <v>16.901057869999999</v>
      </c>
      <c r="N2744" s="51">
        <v>0.36821086261980801</v>
      </c>
      <c r="O2744" s="63" t="s">
        <v>89</v>
      </c>
      <c r="P2744" s="63">
        <v>2.78</v>
      </c>
      <c r="Q2744" s="26" t="s">
        <v>629</v>
      </c>
      <c r="R2744" s="61">
        <v>0.6781292984869326</v>
      </c>
      <c r="S2744" s="61">
        <v>0.21664374140302611</v>
      </c>
      <c r="T2744" s="61">
        <v>2.9573590096286108E-2</v>
      </c>
      <c r="U2744" s="61">
        <v>2.5447042640990371E-2</v>
      </c>
      <c r="V2744" s="61">
        <v>6.8775790921595599E-4</v>
      </c>
      <c r="W2744" s="61">
        <v>4.951856946354883E-2</v>
      </c>
    </row>
    <row r="2745" spans="1:23" x14ac:dyDescent="0.25">
      <c r="A2745" s="26" t="s">
        <v>5485</v>
      </c>
      <c r="B2745" s="26" t="s">
        <v>5486</v>
      </c>
      <c r="C2745" s="26" t="s">
        <v>211</v>
      </c>
      <c r="D2745" s="26" t="s">
        <v>278</v>
      </c>
      <c r="E2745" s="26">
        <v>1</v>
      </c>
      <c r="F2745" s="26">
        <v>60</v>
      </c>
      <c r="G2745" s="26" t="s">
        <v>6631</v>
      </c>
      <c r="H2745" s="26" t="s">
        <v>6649</v>
      </c>
      <c r="I2745" s="26" t="s">
        <v>147</v>
      </c>
      <c r="J2745" s="26" t="s">
        <v>6631</v>
      </c>
      <c r="K2745" s="62">
        <v>24.609178010000001</v>
      </c>
      <c r="L2745" s="62">
        <v>40.582450829999999</v>
      </c>
      <c r="M2745" s="62">
        <v>11.051649039999999</v>
      </c>
      <c r="N2745" s="51">
        <v>0.42857142857142899</v>
      </c>
      <c r="O2745" s="63">
        <v>0.9</v>
      </c>
      <c r="P2745" s="63">
        <v>2.0699999999999998</v>
      </c>
      <c r="Q2745" s="26" t="s">
        <v>629</v>
      </c>
      <c r="R2745" s="61">
        <v>0.81128747795414458</v>
      </c>
      <c r="S2745" s="61">
        <v>9.3474426807760136E-2</v>
      </c>
      <c r="T2745" s="61">
        <v>1.4109347442680775E-2</v>
      </c>
      <c r="U2745" s="61">
        <v>2.821869488536155E-2</v>
      </c>
      <c r="V2745" s="61">
        <v>2.6455026455026457E-2</v>
      </c>
      <c r="W2745" s="61">
        <v>2.6455026455026457E-2</v>
      </c>
    </row>
    <row r="2746" spans="1:23" x14ac:dyDescent="0.25">
      <c r="A2746" s="26" t="s">
        <v>3186</v>
      </c>
      <c r="B2746" s="26" t="s">
        <v>3187</v>
      </c>
      <c r="C2746" s="26" t="s">
        <v>654</v>
      </c>
      <c r="D2746" s="26" t="s">
        <v>697</v>
      </c>
      <c r="E2746" s="26">
        <v>21</v>
      </c>
      <c r="F2746" s="26">
        <v>59</v>
      </c>
      <c r="G2746" s="26" t="s">
        <v>6647</v>
      </c>
      <c r="H2746" s="26" t="s">
        <v>90</v>
      </c>
      <c r="I2746" s="26" t="s">
        <v>147</v>
      </c>
      <c r="J2746" s="26" t="s">
        <v>6647</v>
      </c>
      <c r="K2746" s="62">
        <v>7.7786182549999996</v>
      </c>
      <c r="L2746" s="62">
        <v>44.263741809999999</v>
      </c>
      <c r="M2746" s="62">
        <v>0.22401991299999999</v>
      </c>
      <c r="N2746" s="51">
        <v>0.260370697263901</v>
      </c>
      <c r="O2746" s="63">
        <v>0</v>
      </c>
      <c r="P2746" s="63">
        <v>2.79</v>
      </c>
      <c r="Q2746" s="26" t="s">
        <v>629</v>
      </c>
      <c r="R2746" s="61">
        <v>0.86054721977052073</v>
      </c>
      <c r="S2746" s="61">
        <v>0.11032656663724624</v>
      </c>
      <c r="T2746" s="61">
        <v>0</v>
      </c>
      <c r="U2746" s="61">
        <v>0</v>
      </c>
      <c r="V2746" s="61">
        <v>0</v>
      </c>
      <c r="W2746" s="61">
        <v>2.9126213592233011E-2</v>
      </c>
    </row>
    <row r="2747" spans="1:23" x14ac:dyDescent="0.25">
      <c r="A2747" s="26" t="s">
        <v>5533</v>
      </c>
      <c r="B2747" s="26" t="s">
        <v>5534</v>
      </c>
      <c r="C2747" s="26" t="s">
        <v>211</v>
      </c>
      <c r="D2747" s="26" t="s">
        <v>278</v>
      </c>
      <c r="E2747" s="26">
        <v>2</v>
      </c>
      <c r="F2747" s="26">
        <v>25</v>
      </c>
      <c r="G2747" s="26" t="s">
        <v>6631</v>
      </c>
      <c r="H2747" s="26" t="s">
        <v>6649</v>
      </c>
      <c r="I2747" s="26" t="s">
        <v>147</v>
      </c>
      <c r="J2747" s="26" t="s">
        <v>6631</v>
      </c>
      <c r="K2747" s="62">
        <v>11.3716591</v>
      </c>
      <c r="L2747" s="62">
        <v>20.562279369999999</v>
      </c>
      <c r="M2747" s="62">
        <v>7.6664592410000001</v>
      </c>
      <c r="N2747" s="51">
        <v>0.36372190560671003</v>
      </c>
      <c r="O2747" s="63">
        <v>3.6</v>
      </c>
      <c r="P2747" s="63">
        <v>1.73</v>
      </c>
      <c r="Q2747" s="26" t="s">
        <v>629</v>
      </c>
      <c r="R2747" s="61">
        <v>0.78984318415654597</v>
      </c>
      <c r="S2747" s="61">
        <v>0.14540148731975902</v>
      </c>
      <c r="T2747" s="61">
        <v>0</v>
      </c>
      <c r="U2747" s="61">
        <v>0</v>
      </c>
      <c r="V2747" s="61">
        <v>3.3716039608588599E-2</v>
      </c>
      <c r="W2747" s="61">
        <v>3.1039288915106478E-2</v>
      </c>
    </row>
    <row r="2748" spans="1:23" x14ac:dyDescent="0.25">
      <c r="A2748" s="26" t="s">
        <v>5398</v>
      </c>
      <c r="B2748" s="26" t="s">
        <v>5399</v>
      </c>
      <c r="C2748" s="26" t="s">
        <v>211</v>
      </c>
      <c r="D2748" s="26" t="s">
        <v>278</v>
      </c>
      <c r="E2748" s="26">
        <v>2</v>
      </c>
      <c r="F2748" s="26">
        <v>289</v>
      </c>
      <c r="G2748" s="26" t="s">
        <v>6631</v>
      </c>
      <c r="H2748" s="26" t="s">
        <v>6649</v>
      </c>
      <c r="I2748" s="26" t="s">
        <v>147</v>
      </c>
      <c r="J2748" s="26" t="s">
        <v>6631</v>
      </c>
      <c r="K2748" s="62">
        <v>25.113464449999999</v>
      </c>
      <c r="L2748" s="62">
        <v>58.988905699999997</v>
      </c>
      <c r="M2748" s="62">
        <v>3.83322962</v>
      </c>
      <c r="N2748" s="51">
        <v>0.54048442906574401</v>
      </c>
      <c r="O2748" s="63">
        <v>1.9</v>
      </c>
      <c r="P2748" s="63">
        <v>2.89</v>
      </c>
      <c r="Q2748" s="26" t="s">
        <v>117</v>
      </c>
      <c r="R2748" s="61">
        <v>0.31280276816608998</v>
      </c>
      <c r="S2748" s="61">
        <v>0.38200692041522494</v>
      </c>
      <c r="T2748" s="61">
        <v>0</v>
      </c>
      <c r="U2748" s="61">
        <v>0.25951557093425603</v>
      </c>
      <c r="V2748" s="61">
        <v>0</v>
      </c>
      <c r="W2748" s="61">
        <v>4.5674740484429065E-2</v>
      </c>
    </row>
    <row r="2749" spans="1:23" x14ac:dyDescent="0.25">
      <c r="A2749" s="26" t="s">
        <v>2651</v>
      </c>
      <c r="B2749" s="26" t="s">
        <v>2652</v>
      </c>
      <c r="C2749" s="26" t="s">
        <v>654</v>
      </c>
      <c r="D2749" s="26" t="s">
        <v>697</v>
      </c>
      <c r="E2749" s="26">
        <v>84</v>
      </c>
      <c r="F2749" s="26">
        <v>66</v>
      </c>
      <c r="G2749" s="26" t="s">
        <v>6647</v>
      </c>
      <c r="H2749" s="26" t="s">
        <v>90</v>
      </c>
      <c r="I2749" s="26" t="s">
        <v>147</v>
      </c>
      <c r="J2749" s="26" t="s">
        <v>6647</v>
      </c>
      <c r="K2749" s="62">
        <v>45.625315180000001</v>
      </c>
      <c r="L2749" s="62">
        <v>32.513867879999999</v>
      </c>
      <c r="M2749" s="62">
        <v>66.9943995</v>
      </c>
      <c r="N2749" s="51">
        <v>0.1875</v>
      </c>
      <c r="O2749" s="63">
        <v>9.4</v>
      </c>
      <c r="P2749" s="63">
        <v>1.93</v>
      </c>
      <c r="Q2749" s="26" t="s">
        <v>629</v>
      </c>
      <c r="R2749" s="61">
        <v>0.60135135135135132</v>
      </c>
      <c r="S2749" s="61">
        <v>0.30743243243243246</v>
      </c>
      <c r="T2749" s="61">
        <v>0</v>
      </c>
      <c r="U2749" s="61">
        <v>1.3513513513513513E-2</v>
      </c>
      <c r="V2749" s="61">
        <v>1.3513513513513513E-2</v>
      </c>
      <c r="W2749" s="61">
        <v>6.4189189189189186E-2</v>
      </c>
    </row>
    <row r="2750" spans="1:23" x14ac:dyDescent="0.25">
      <c r="A2750" s="26" t="s">
        <v>5396</v>
      </c>
      <c r="B2750" s="26" t="s">
        <v>5397</v>
      </c>
      <c r="C2750" s="26" t="s">
        <v>211</v>
      </c>
      <c r="D2750" s="26" t="s">
        <v>278</v>
      </c>
      <c r="E2750" s="26">
        <v>1</v>
      </c>
      <c r="F2750" s="26">
        <v>186</v>
      </c>
      <c r="G2750" s="26" t="s">
        <v>6631</v>
      </c>
      <c r="H2750" s="26" t="s">
        <v>6649</v>
      </c>
      <c r="I2750" s="26" t="s">
        <v>147</v>
      </c>
      <c r="J2750" s="26" t="s">
        <v>6631</v>
      </c>
      <c r="K2750" s="62">
        <v>25.113464449999999</v>
      </c>
      <c r="L2750" s="62">
        <v>58.988905699999997</v>
      </c>
      <c r="M2750" s="62">
        <v>3.83322962</v>
      </c>
      <c r="N2750" s="51">
        <v>0.54048442906574401</v>
      </c>
      <c r="O2750" s="63">
        <v>1.9</v>
      </c>
      <c r="P2750" s="63">
        <v>2.89</v>
      </c>
      <c r="Q2750" s="26" t="s">
        <v>117</v>
      </c>
      <c r="R2750" s="61">
        <v>0.31280276816608998</v>
      </c>
      <c r="S2750" s="61">
        <v>0.38200692041522494</v>
      </c>
      <c r="T2750" s="61">
        <v>0</v>
      </c>
      <c r="U2750" s="61">
        <v>0.25951557093425603</v>
      </c>
      <c r="V2750" s="61">
        <v>0</v>
      </c>
      <c r="W2750" s="61">
        <v>4.5674740484429065E-2</v>
      </c>
    </row>
    <row r="2751" spans="1:23" x14ac:dyDescent="0.25">
      <c r="A2751" s="26" t="s">
        <v>3082</v>
      </c>
      <c r="B2751" s="26" t="s">
        <v>3083</v>
      </c>
      <c r="C2751" s="26" t="s">
        <v>625</v>
      </c>
      <c r="D2751" s="26" t="s">
        <v>697</v>
      </c>
      <c r="E2751" s="26">
        <v>27</v>
      </c>
      <c r="F2751" s="26">
        <v>65</v>
      </c>
      <c r="G2751" s="26" t="s">
        <v>6647</v>
      </c>
      <c r="H2751" s="26" t="s">
        <v>90</v>
      </c>
      <c r="I2751" s="26" t="s">
        <v>147</v>
      </c>
      <c r="J2751" s="26" t="s">
        <v>6647</v>
      </c>
      <c r="K2751" s="62">
        <v>7.7786182549999996</v>
      </c>
      <c r="L2751" s="62">
        <v>44.263741809999999</v>
      </c>
      <c r="M2751" s="62">
        <v>0.22401991299999999</v>
      </c>
      <c r="N2751" s="51">
        <v>0.260370697263901</v>
      </c>
      <c r="O2751" s="63">
        <v>0</v>
      </c>
      <c r="P2751" s="63">
        <v>2.79</v>
      </c>
      <c r="Q2751" s="26" t="s">
        <v>629</v>
      </c>
      <c r="R2751" s="61">
        <v>0.86054721977052073</v>
      </c>
      <c r="S2751" s="61">
        <v>0.11032656663724624</v>
      </c>
      <c r="T2751" s="61">
        <v>0</v>
      </c>
      <c r="U2751" s="61">
        <v>0</v>
      </c>
      <c r="V2751" s="61">
        <v>0</v>
      </c>
      <c r="W2751" s="61">
        <v>2.9126213592233011E-2</v>
      </c>
    </row>
    <row r="2752" spans="1:23" x14ac:dyDescent="0.25">
      <c r="A2752" s="26" t="s">
        <v>2669</v>
      </c>
      <c r="B2752" s="26" t="s">
        <v>2670</v>
      </c>
      <c r="C2752" s="26" t="s">
        <v>211</v>
      </c>
      <c r="D2752" s="26" t="s">
        <v>278</v>
      </c>
      <c r="E2752" s="26">
        <v>1</v>
      </c>
      <c r="F2752" s="26">
        <v>75</v>
      </c>
      <c r="G2752" s="26" t="s">
        <v>6647</v>
      </c>
      <c r="H2752" s="26" t="s">
        <v>6649</v>
      </c>
      <c r="I2752" s="26" t="s">
        <v>130</v>
      </c>
      <c r="J2752" s="26" t="s">
        <v>6647</v>
      </c>
      <c r="K2752" s="62">
        <v>26.412002019999999</v>
      </c>
      <c r="L2752" s="62">
        <v>45.751386789999998</v>
      </c>
      <c r="M2752" s="62">
        <v>9.9439950219999993</v>
      </c>
      <c r="N2752" s="51">
        <v>0</v>
      </c>
      <c r="O2752" s="63">
        <v>3.3</v>
      </c>
      <c r="P2752" s="63">
        <v>2.2000000000000002</v>
      </c>
      <c r="Q2752" s="26" t="s">
        <v>629</v>
      </c>
      <c r="R2752" s="61">
        <v>0.73837209302325579</v>
      </c>
      <c r="S2752" s="61">
        <v>0.1124031007751938</v>
      </c>
      <c r="T2752" s="61">
        <v>0</v>
      </c>
      <c r="U2752" s="61">
        <v>0</v>
      </c>
      <c r="V2752" s="61">
        <v>0.14922480620155038</v>
      </c>
      <c r="W2752" s="61">
        <v>0</v>
      </c>
    </row>
    <row r="2753" spans="1:23" x14ac:dyDescent="0.25">
      <c r="A2753" s="26" t="s">
        <v>2915</v>
      </c>
      <c r="B2753" s="26" t="s">
        <v>2916</v>
      </c>
      <c r="C2753" s="26" t="s">
        <v>625</v>
      </c>
      <c r="D2753" s="26" t="s">
        <v>697</v>
      </c>
      <c r="E2753" s="26">
        <v>40</v>
      </c>
      <c r="F2753" s="26">
        <v>132</v>
      </c>
      <c r="G2753" s="26" t="s">
        <v>6647</v>
      </c>
      <c r="H2753" s="26" t="s">
        <v>90</v>
      </c>
      <c r="I2753" s="26" t="s">
        <v>147</v>
      </c>
      <c r="J2753" s="26" t="s">
        <v>6647</v>
      </c>
      <c r="K2753" s="62">
        <v>45.625315180000001</v>
      </c>
      <c r="L2753" s="62">
        <v>32.513867879999999</v>
      </c>
      <c r="M2753" s="62">
        <v>66.9943995</v>
      </c>
      <c r="N2753" s="51">
        <v>0.1875</v>
      </c>
      <c r="O2753" s="63">
        <v>9.4</v>
      </c>
      <c r="P2753" s="63">
        <v>1.93</v>
      </c>
      <c r="Q2753" s="26" t="s">
        <v>629</v>
      </c>
      <c r="R2753" s="61">
        <v>0.60135135135135132</v>
      </c>
      <c r="S2753" s="61">
        <v>0.30743243243243246</v>
      </c>
      <c r="T2753" s="61">
        <v>0</v>
      </c>
      <c r="U2753" s="61">
        <v>1.3513513513513513E-2</v>
      </c>
      <c r="V2753" s="61">
        <v>1.3513513513513513E-2</v>
      </c>
      <c r="W2753" s="61">
        <v>6.4189189189189186E-2</v>
      </c>
    </row>
    <row r="2754" spans="1:23" x14ac:dyDescent="0.25">
      <c r="A2754" s="26" t="s">
        <v>5004</v>
      </c>
      <c r="B2754" s="26" t="s">
        <v>5005</v>
      </c>
      <c r="C2754" s="26" t="s">
        <v>654</v>
      </c>
      <c r="D2754" s="26" t="s">
        <v>697</v>
      </c>
      <c r="E2754" s="26">
        <v>40</v>
      </c>
      <c r="F2754" s="26">
        <v>90</v>
      </c>
      <c r="G2754" s="26" t="s">
        <v>6631</v>
      </c>
      <c r="H2754" s="26" t="s">
        <v>90</v>
      </c>
      <c r="I2754" s="26" t="s">
        <v>118</v>
      </c>
      <c r="J2754" s="26" t="s">
        <v>6631</v>
      </c>
      <c r="K2754" s="62">
        <v>25.706001010000001</v>
      </c>
      <c r="L2754" s="62">
        <v>35.388300549999997</v>
      </c>
      <c r="M2754" s="62">
        <v>16.901057869999999</v>
      </c>
      <c r="N2754" s="51">
        <v>0.44657097288676195</v>
      </c>
      <c r="O2754" s="63" t="s">
        <v>89</v>
      </c>
      <c r="P2754" s="63">
        <v>2.78</v>
      </c>
      <c r="Q2754" s="26" t="s">
        <v>629</v>
      </c>
      <c r="R2754" s="61">
        <v>0.59808612440191389</v>
      </c>
      <c r="S2754" s="61">
        <v>0.34449760765550236</v>
      </c>
      <c r="T2754" s="61">
        <v>0</v>
      </c>
      <c r="U2754" s="61">
        <v>0</v>
      </c>
      <c r="V2754" s="61">
        <v>4.9441786283891537E-2</v>
      </c>
      <c r="W2754" s="61">
        <v>7.9744816586921844E-3</v>
      </c>
    </row>
    <row r="2755" spans="1:23" x14ac:dyDescent="0.25">
      <c r="A2755" s="26" t="s">
        <v>5212</v>
      </c>
      <c r="B2755" s="26" t="s">
        <v>5213</v>
      </c>
      <c r="C2755" s="26" t="s">
        <v>625</v>
      </c>
      <c r="D2755" s="26" t="s">
        <v>697</v>
      </c>
      <c r="E2755" s="26">
        <v>25</v>
      </c>
      <c r="F2755" s="26">
        <v>70</v>
      </c>
      <c r="G2755" s="26" t="s">
        <v>6631</v>
      </c>
      <c r="H2755" s="26" t="s">
        <v>90</v>
      </c>
      <c r="I2755" s="26" t="s">
        <v>118</v>
      </c>
      <c r="J2755" s="26" t="s">
        <v>6631</v>
      </c>
      <c r="K2755" s="62">
        <v>25.706001010000001</v>
      </c>
      <c r="L2755" s="62">
        <v>35.388300549999997</v>
      </c>
      <c r="M2755" s="62">
        <v>16.901057869999999</v>
      </c>
      <c r="N2755" s="51">
        <v>0.44657097288676195</v>
      </c>
      <c r="O2755" s="63" t="s">
        <v>89</v>
      </c>
      <c r="P2755" s="63">
        <v>2.78</v>
      </c>
      <c r="Q2755" s="26" t="s">
        <v>629</v>
      </c>
      <c r="R2755" s="61">
        <v>0.59808612440191389</v>
      </c>
      <c r="S2755" s="61">
        <v>0.34449760765550236</v>
      </c>
      <c r="T2755" s="61">
        <v>0</v>
      </c>
      <c r="U2755" s="61">
        <v>0</v>
      </c>
      <c r="V2755" s="61">
        <v>4.9441786283891537E-2</v>
      </c>
      <c r="W2755" s="61">
        <v>7.9744816586921844E-3</v>
      </c>
    </row>
    <row r="2756" spans="1:23" x14ac:dyDescent="0.25">
      <c r="A2756" s="26" t="s">
        <v>6239</v>
      </c>
      <c r="B2756" s="26" t="s">
        <v>6240</v>
      </c>
      <c r="C2756" s="26" t="s">
        <v>625</v>
      </c>
      <c r="D2756" s="26" t="s">
        <v>697</v>
      </c>
      <c r="E2756" s="26">
        <v>14</v>
      </c>
      <c r="F2756" s="26">
        <v>25</v>
      </c>
      <c r="G2756" s="26" t="s">
        <v>6648</v>
      </c>
      <c r="H2756" s="26" t="s">
        <v>90</v>
      </c>
      <c r="I2756" s="26" t="s">
        <v>130</v>
      </c>
      <c r="J2756" s="26" t="s">
        <v>6648</v>
      </c>
      <c r="K2756" s="62">
        <v>25.706001010000001</v>
      </c>
      <c r="L2756" s="62">
        <v>35.388300549999997</v>
      </c>
      <c r="M2756" s="62">
        <v>16.901057869999999</v>
      </c>
      <c r="N2756" s="51">
        <v>0.36821086261980801</v>
      </c>
      <c r="O2756" s="63" t="s">
        <v>89</v>
      </c>
      <c r="P2756" s="63">
        <v>2.78</v>
      </c>
      <c r="Q2756" s="26" t="s">
        <v>629</v>
      </c>
      <c r="R2756" s="61">
        <v>0.6781292984869326</v>
      </c>
      <c r="S2756" s="61">
        <v>0.21664374140302611</v>
      </c>
      <c r="T2756" s="61">
        <v>2.9573590096286108E-2</v>
      </c>
      <c r="U2756" s="61">
        <v>2.5447042640990371E-2</v>
      </c>
      <c r="V2756" s="61">
        <v>6.8775790921595599E-4</v>
      </c>
      <c r="W2756" s="61">
        <v>4.951856946354883E-2</v>
      </c>
    </row>
    <row r="2757" spans="1:23" x14ac:dyDescent="0.25">
      <c r="A2757" s="26" t="s">
        <v>5483</v>
      </c>
      <c r="B2757" s="26" t="s">
        <v>5484</v>
      </c>
      <c r="C2757" s="26" t="s">
        <v>211</v>
      </c>
      <c r="D2757" s="26" t="s">
        <v>278</v>
      </c>
      <c r="E2757" s="26">
        <v>5</v>
      </c>
      <c r="F2757" s="26">
        <v>100</v>
      </c>
      <c r="G2757" s="26" t="s">
        <v>6631</v>
      </c>
      <c r="H2757" s="26" t="s">
        <v>6649</v>
      </c>
      <c r="I2757" s="26" t="s">
        <v>147</v>
      </c>
      <c r="J2757" s="26" t="s">
        <v>6631</v>
      </c>
      <c r="K2757" s="62">
        <v>24.609178010000001</v>
      </c>
      <c r="L2757" s="62">
        <v>40.582450829999999</v>
      </c>
      <c r="M2757" s="62">
        <v>11.051649039999999</v>
      </c>
      <c r="N2757" s="51">
        <v>0.42857142857142899</v>
      </c>
      <c r="O2757" s="63">
        <v>0.9</v>
      </c>
      <c r="P2757" s="63">
        <v>2.0699999999999998</v>
      </c>
      <c r="Q2757" s="26" t="s">
        <v>629</v>
      </c>
      <c r="R2757" s="61">
        <v>0.81128747795414458</v>
      </c>
      <c r="S2757" s="61">
        <v>9.3474426807760136E-2</v>
      </c>
      <c r="T2757" s="61">
        <v>1.4109347442680775E-2</v>
      </c>
      <c r="U2757" s="61">
        <v>2.821869488536155E-2</v>
      </c>
      <c r="V2757" s="61">
        <v>2.6455026455026457E-2</v>
      </c>
      <c r="W2757" s="61">
        <v>2.6455026455026457E-2</v>
      </c>
    </row>
    <row r="2758" spans="1:23" x14ac:dyDescent="0.25">
      <c r="A2758" s="26" t="s">
        <v>5336</v>
      </c>
      <c r="B2758" s="26" t="s">
        <v>5337</v>
      </c>
      <c r="C2758" s="26" t="s">
        <v>211</v>
      </c>
      <c r="D2758" s="26" t="s">
        <v>278</v>
      </c>
      <c r="E2758" s="26">
        <v>11</v>
      </c>
      <c r="F2758" s="26">
        <v>350</v>
      </c>
      <c r="G2758" s="26" t="s">
        <v>6631</v>
      </c>
      <c r="H2758" s="26" t="s">
        <v>6649</v>
      </c>
      <c r="I2758" s="26" t="s">
        <v>147</v>
      </c>
      <c r="J2758" s="26" t="s">
        <v>6631</v>
      </c>
      <c r="K2758" s="62">
        <v>17.435703480000001</v>
      </c>
      <c r="L2758" s="62">
        <v>30.181543120000001</v>
      </c>
      <c r="M2758" s="62">
        <v>9.2719352829999995</v>
      </c>
      <c r="N2758" s="51">
        <v>0.36216564246275601</v>
      </c>
      <c r="O2758" s="63">
        <v>3.3</v>
      </c>
      <c r="P2758" s="63">
        <v>3</v>
      </c>
      <c r="Q2758" s="26" t="s">
        <v>629</v>
      </c>
      <c r="R2758" s="61">
        <v>0.51516248755931682</v>
      </c>
      <c r="S2758" s="61">
        <v>0.40001261139410488</v>
      </c>
      <c r="T2758" s="61">
        <v>4.049540380380641E-2</v>
      </c>
      <c r="U2758" s="61">
        <v>0</v>
      </c>
      <c r="V2758" s="61">
        <v>3.87183257530581E-2</v>
      </c>
      <c r="W2758" s="61">
        <v>5.611171489713641E-3</v>
      </c>
    </row>
    <row r="2759" spans="1:23" x14ac:dyDescent="0.25">
      <c r="A2759" s="26" t="s">
        <v>2279</v>
      </c>
      <c r="B2759" s="26" t="s">
        <v>2280</v>
      </c>
      <c r="C2759" s="26" t="s">
        <v>654</v>
      </c>
      <c r="D2759" s="26" t="s">
        <v>697</v>
      </c>
      <c r="E2759" s="26">
        <v>285</v>
      </c>
      <c r="F2759" s="26">
        <v>1225</v>
      </c>
      <c r="G2759" s="26" t="s">
        <v>6647</v>
      </c>
      <c r="H2759" s="26" t="s">
        <v>90</v>
      </c>
      <c r="I2759" s="26" t="s">
        <v>147</v>
      </c>
      <c r="J2759" s="26" t="s">
        <v>6647</v>
      </c>
      <c r="K2759" s="62">
        <v>29.145540544072929</v>
      </c>
      <c r="L2759" s="62">
        <v>49.133859631264357</v>
      </c>
      <c r="M2759" s="62">
        <v>11.042976633528937</v>
      </c>
      <c r="N2759" s="51">
        <v>0.260396673064619</v>
      </c>
      <c r="O2759" s="63">
        <v>0.3</v>
      </c>
      <c r="P2759" s="63">
        <v>2.2999999999999998</v>
      </c>
      <c r="Q2759" s="26" t="s">
        <v>629</v>
      </c>
      <c r="R2759" s="61">
        <v>0.62444017914267436</v>
      </c>
      <c r="S2759" s="61">
        <v>0.12731925783749201</v>
      </c>
      <c r="T2759" s="61">
        <v>0</v>
      </c>
      <c r="U2759" s="61">
        <v>0.18170185540626999</v>
      </c>
      <c r="V2759" s="61">
        <v>7.677543186180422E-3</v>
      </c>
      <c r="W2759" s="61">
        <v>5.8861164427383234E-2</v>
      </c>
    </row>
    <row r="2760" spans="1:23" x14ac:dyDescent="0.25">
      <c r="A2760" s="26" t="s">
        <v>2341</v>
      </c>
      <c r="B2760" s="26" t="s">
        <v>2342</v>
      </c>
      <c r="C2760" s="26" t="s">
        <v>625</v>
      </c>
      <c r="D2760" s="26" t="s">
        <v>697</v>
      </c>
      <c r="E2760" s="26">
        <v>215</v>
      </c>
      <c r="F2760" s="26">
        <v>600</v>
      </c>
      <c r="G2760" s="26" t="s">
        <v>6647</v>
      </c>
      <c r="H2760" s="26" t="s">
        <v>90</v>
      </c>
      <c r="I2760" s="26" t="s">
        <v>118</v>
      </c>
      <c r="J2760" s="26" t="s">
        <v>6647</v>
      </c>
      <c r="K2760" s="62">
        <v>8.2475133239384117</v>
      </c>
      <c r="L2760" s="62">
        <v>44.592096998730213</v>
      </c>
      <c r="M2760" s="62">
        <v>0.34148713281603793</v>
      </c>
      <c r="N2760" s="51">
        <v>7.5314071655004505E-2</v>
      </c>
      <c r="O2760" s="63">
        <v>7.6528306311615035E-3</v>
      </c>
      <c r="P2760" s="63">
        <v>2.7760517712994108</v>
      </c>
      <c r="Q2760" s="26" t="s">
        <v>629</v>
      </c>
      <c r="R2760" s="61">
        <v>0.79761761673109599</v>
      </c>
      <c r="S2760" s="61">
        <v>6.3894616936129439E-2</v>
      </c>
      <c r="T2760" s="61">
        <v>1.8218729288540646E-4</v>
      </c>
      <c r="U2760" s="61">
        <v>9.7523786191599932E-3</v>
      </c>
      <c r="V2760" s="61">
        <v>6.4135203085765122E-3</v>
      </c>
      <c r="W2760" s="61">
        <v>0.12213968011215263</v>
      </c>
    </row>
    <row r="2761" spans="1:23" x14ac:dyDescent="0.25">
      <c r="A2761" s="26" t="s">
        <v>5208</v>
      </c>
      <c r="B2761" s="26" t="s">
        <v>5209</v>
      </c>
      <c r="C2761" s="26" t="s">
        <v>211</v>
      </c>
      <c r="D2761" s="26" t="s">
        <v>278</v>
      </c>
      <c r="E2761" s="26">
        <v>8</v>
      </c>
      <c r="F2761" s="26">
        <v>300</v>
      </c>
      <c r="G2761" s="26" t="s">
        <v>6631</v>
      </c>
      <c r="H2761" s="26" t="s">
        <v>6649</v>
      </c>
      <c r="I2761" s="26" t="s">
        <v>147</v>
      </c>
      <c r="J2761" s="26" t="s">
        <v>6631</v>
      </c>
      <c r="K2761" s="62">
        <v>17.435703480000001</v>
      </c>
      <c r="L2761" s="62">
        <v>30.181543120000001</v>
      </c>
      <c r="M2761" s="62">
        <v>9.2719352829999995</v>
      </c>
      <c r="N2761" s="51">
        <v>0.35894495412844002</v>
      </c>
      <c r="O2761" s="63">
        <v>3.3000000000000003</v>
      </c>
      <c r="P2761" s="63">
        <v>3.0000000000000004</v>
      </c>
      <c r="Q2761" s="26" t="s">
        <v>117</v>
      </c>
      <c r="R2761" s="61">
        <v>0.41972477064220182</v>
      </c>
      <c r="S2761" s="61">
        <v>0.37155963302752293</v>
      </c>
      <c r="T2761" s="61">
        <v>0.11238532110091745</v>
      </c>
      <c r="U2761" s="61">
        <v>0</v>
      </c>
      <c r="V2761" s="61">
        <v>9.6330275229357804E-2</v>
      </c>
      <c r="W2761" s="61">
        <v>0</v>
      </c>
    </row>
    <row r="2762" spans="1:23" x14ac:dyDescent="0.25">
      <c r="A2762" s="26" t="s">
        <v>6029</v>
      </c>
      <c r="B2762" s="26" t="s">
        <v>6030</v>
      </c>
      <c r="C2762" s="26" t="s">
        <v>625</v>
      </c>
      <c r="D2762" s="26" t="s">
        <v>697</v>
      </c>
      <c r="E2762" s="26">
        <v>111</v>
      </c>
      <c r="F2762" s="26">
        <v>311</v>
      </c>
      <c r="G2762" s="26" t="s">
        <v>6648</v>
      </c>
      <c r="H2762" s="26" t="s">
        <v>90</v>
      </c>
      <c r="I2762" s="26" t="s">
        <v>130</v>
      </c>
      <c r="J2762" s="26" t="s">
        <v>6648</v>
      </c>
      <c r="K2762" s="62">
        <v>14.44780635</v>
      </c>
      <c r="L2762" s="62">
        <v>41.414523449999997</v>
      </c>
      <c r="M2762" s="62">
        <v>2.2650902300000002</v>
      </c>
      <c r="N2762" s="51">
        <v>0.283194083413982</v>
      </c>
      <c r="O2762" s="63">
        <v>3.4</v>
      </c>
      <c r="P2762" s="63">
        <v>2.54</v>
      </c>
      <c r="Q2762" s="26" t="s">
        <v>629</v>
      </c>
      <c r="R2762" s="61">
        <v>0.60689432756994666</v>
      </c>
      <c r="S2762" s="61">
        <v>0.27811515414999727</v>
      </c>
      <c r="T2762" s="61">
        <v>0</v>
      </c>
      <c r="U2762" s="61">
        <v>0</v>
      </c>
      <c r="V2762" s="61">
        <v>4.4372938827860635E-2</v>
      </c>
      <c r="W2762" s="61">
        <v>7.0617579452195225E-2</v>
      </c>
    </row>
    <row r="2763" spans="1:23" x14ac:dyDescent="0.25">
      <c r="A2763" s="26" t="s">
        <v>5038</v>
      </c>
      <c r="B2763" s="26" t="s">
        <v>5039</v>
      </c>
      <c r="C2763" s="26" t="s">
        <v>211</v>
      </c>
      <c r="D2763" s="26" t="s">
        <v>278</v>
      </c>
      <c r="E2763" s="26">
        <v>36</v>
      </c>
      <c r="F2763" s="26">
        <v>309</v>
      </c>
      <c r="G2763" s="26" t="s">
        <v>6631</v>
      </c>
      <c r="H2763" s="26" t="s">
        <v>6649</v>
      </c>
      <c r="I2763" s="26" t="s">
        <v>147</v>
      </c>
      <c r="J2763" s="26" t="s">
        <v>6631</v>
      </c>
      <c r="K2763" s="62">
        <v>29.18557741</v>
      </c>
      <c r="L2763" s="62">
        <v>39.346949070000001</v>
      </c>
      <c r="M2763" s="62">
        <v>18.929682639999999</v>
      </c>
      <c r="N2763" s="51">
        <v>0.33462448250865101</v>
      </c>
      <c r="O2763" s="63">
        <v>2.9</v>
      </c>
      <c r="P2763" s="63">
        <v>2.14</v>
      </c>
      <c r="Q2763" s="26" t="s">
        <v>629</v>
      </c>
      <c r="R2763" s="61">
        <v>0.80024338799440287</v>
      </c>
      <c r="S2763" s="61">
        <v>9.7494112331320035E-2</v>
      </c>
      <c r="T2763" s="61">
        <v>1.8606284114082822E-3</v>
      </c>
      <c r="U2763" s="61">
        <v>4.9616757637554187E-3</v>
      </c>
      <c r="V2763" s="61">
        <v>1.2104721870320427E-2</v>
      </c>
      <c r="W2763" s="61">
        <v>8.3335473628793053E-2</v>
      </c>
    </row>
    <row r="2764" spans="1:23" x14ac:dyDescent="0.25">
      <c r="A2764" s="26" t="s">
        <v>4728</v>
      </c>
      <c r="B2764" s="26" t="s">
        <v>4729</v>
      </c>
      <c r="C2764" s="26" t="s">
        <v>654</v>
      </c>
      <c r="D2764" s="26" t="s">
        <v>697</v>
      </c>
      <c r="E2764" s="26">
        <v>71</v>
      </c>
      <c r="F2764" s="26">
        <v>231</v>
      </c>
      <c r="G2764" s="26" t="s">
        <v>6631</v>
      </c>
      <c r="H2764" s="26" t="s">
        <v>90</v>
      </c>
      <c r="I2764" s="26" t="s">
        <v>130</v>
      </c>
      <c r="J2764" s="26" t="s">
        <v>6631</v>
      </c>
      <c r="K2764" s="62">
        <v>25.706001010000001</v>
      </c>
      <c r="L2764" s="62">
        <v>35.388300549999997</v>
      </c>
      <c r="M2764" s="62">
        <v>16.901057869999999</v>
      </c>
      <c r="N2764" s="51">
        <v>0.36821086261980801</v>
      </c>
      <c r="O2764" s="63" t="s">
        <v>89</v>
      </c>
      <c r="P2764" s="63">
        <v>2.78</v>
      </c>
      <c r="Q2764" s="26" t="s">
        <v>629</v>
      </c>
      <c r="R2764" s="61">
        <v>0.6781292984869326</v>
      </c>
      <c r="S2764" s="61">
        <v>0.21664374140302611</v>
      </c>
      <c r="T2764" s="61">
        <v>2.9573590096286108E-2</v>
      </c>
      <c r="U2764" s="61">
        <v>2.5447042640990371E-2</v>
      </c>
      <c r="V2764" s="61">
        <v>6.8775790921595599E-4</v>
      </c>
      <c r="W2764" s="61">
        <v>4.951856946354883E-2</v>
      </c>
    </row>
    <row r="2765" spans="1:23" x14ac:dyDescent="0.25">
      <c r="A2765" s="26" t="s">
        <v>2527</v>
      </c>
      <c r="B2765" s="26" t="s">
        <v>2528</v>
      </c>
      <c r="C2765" s="26" t="s">
        <v>211</v>
      </c>
      <c r="D2765" s="26" t="s">
        <v>278</v>
      </c>
      <c r="E2765" s="26">
        <v>15</v>
      </c>
      <c r="F2765" s="26">
        <v>579</v>
      </c>
      <c r="G2765" s="26" t="s">
        <v>6647</v>
      </c>
      <c r="H2765" s="26" t="s">
        <v>6649</v>
      </c>
      <c r="I2765" s="26" t="s">
        <v>118</v>
      </c>
      <c r="J2765" s="26" t="s">
        <v>6647</v>
      </c>
      <c r="K2765" s="62">
        <v>26.412002019999999</v>
      </c>
      <c r="L2765" s="62">
        <v>45.751386789999998</v>
      </c>
      <c r="M2765" s="62">
        <v>9.9439950219999993</v>
      </c>
      <c r="N2765" s="51">
        <v>2.2071169935758899E-4</v>
      </c>
      <c r="O2765" s="63">
        <v>3.3</v>
      </c>
      <c r="P2765" s="63">
        <v>2.2000000000000002</v>
      </c>
      <c r="Q2765" s="26" t="s">
        <v>629</v>
      </c>
      <c r="R2765" s="61">
        <v>0.73854049023503421</v>
      </c>
      <c r="S2765" s="61">
        <v>0.11232719562827347</v>
      </c>
      <c r="T2765" s="61">
        <v>0</v>
      </c>
      <c r="U2765" s="61">
        <v>0</v>
      </c>
      <c r="V2765" s="61">
        <v>0.14913231413669226</v>
      </c>
      <c r="W2765" s="61">
        <v>0</v>
      </c>
    </row>
    <row r="2766" spans="1:23" x14ac:dyDescent="0.25">
      <c r="A2766" s="26" t="s">
        <v>2147</v>
      </c>
      <c r="B2766" s="26" t="s">
        <v>2148</v>
      </c>
      <c r="C2766" s="26" t="s">
        <v>128</v>
      </c>
      <c r="D2766" s="26" t="s">
        <v>357</v>
      </c>
      <c r="E2766" s="26">
        <v>25</v>
      </c>
      <c r="F2766" s="26">
        <v>471</v>
      </c>
      <c r="G2766" s="26" t="s">
        <v>6647</v>
      </c>
      <c r="H2766" s="26" t="s">
        <v>6649</v>
      </c>
      <c r="I2766" s="26" t="s">
        <v>118</v>
      </c>
      <c r="J2766" s="26" t="s">
        <v>6647</v>
      </c>
      <c r="K2766" s="62">
        <v>15.29248613</v>
      </c>
      <c r="L2766" s="62">
        <v>60.098335849999998</v>
      </c>
      <c r="M2766" s="62">
        <v>0.65961418800000005</v>
      </c>
      <c r="N2766" s="51">
        <v>0.15326633165829201</v>
      </c>
      <c r="O2766" s="63">
        <v>0.9</v>
      </c>
      <c r="P2766" s="63">
        <v>2.17</v>
      </c>
      <c r="Q2766" s="26" t="s">
        <v>629</v>
      </c>
      <c r="R2766" s="61">
        <v>0.77596996245306638</v>
      </c>
      <c r="S2766" s="61">
        <v>0.14518147684605756</v>
      </c>
      <c r="T2766" s="61">
        <v>1.2515644555694619E-3</v>
      </c>
      <c r="U2766" s="61">
        <v>0</v>
      </c>
      <c r="V2766" s="61">
        <v>2.5031289111389236E-2</v>
      </c>
      <c r="W2766" s="61">
        <v>5.2565707133917394E-2</v>
      </c>
    </row>
    <row r="2767" spans="1:23" x14ac:dyDescent="0.25">
      <c r="A2767" s="26" t="s">
        <v>5214</v>
      </c>
      <c r="B2767" s="26" t="s">
        <v>5215</v>
      </c>
      <c r="C2767" s="26" t="s">
        <v>128</v>
      </c>
      <c r="D2767" s="26" t="s">
        <v>357</v>
      </c>
      <c r="E2767" s="26">
        <v>20</v>
      </c>
      <c r="F2767" s="26">
        <v>117</v>
      </c>
      <c r="G2767" s="26" t="s">
        <v>6631</v>
      </c>
      <c r="H2767" s="26" t="s">
        <v>6649</v>
      </c>
      <c r="I2767" s="26" t="s">
        <v>147</v>
      </c>
      <c r="J2767" s="26" t="s">
        <v>6631</v>
      </c>
      <c r="K2767" s="62">
        <v>15.29248613</v>
      </c>
      <c r="L2767" s="62">
        <v>60.098335849999998</v>
      </c>
      <c r="M2767" s="62">
        <v>0.65961418800000005</v>
      </c>
      <c r="N2767" s="51">
        <v>0.33872502378687003</v>
      </c>
      <c r="O2767" s="63">
        <v>0.9</v>
      </c>
      <c r="P2767" s="63">
        <v>2.17</v>
      </c>
      <c r="Q2767" s="26" t="s">
        <v>629</v>
      </c>
      <c r="R2767" s="61">
        <v>0.8315889628924833</v>
      </c>
      <c r="S2767" s="61">
        <v>4.6622264509990484E-2</v>
      </c>
      <c r="T2767" s="61">
        <v>0</v>
      </c>
      <c r="U2767" s="61">
        <v>0</v>
      </c>
      <c r="V2767" s="61">
        <v>0</v>
      </c>
      <c r="W2767" s="61">
        <v>0.12178877259752617</v>
      </c>
    </row>
    <row r="2768" spans="1:23" x14ac:dyDescent="0.25">
      <c r="A2768" s="26" t="s">
        <v>4162</v>
      </c>
      <c r="B2768" s="26" t="s">
        <v>4163</v>
      </c>
      <c r="C2768" s="26" t="s">
        <v>164</v>
      </c>
      <c r="D2768" s="26" t="s">
        <v>165</v>
      </c>
      <c r="E2768" s="26">
        <v>405</v>
      </c>
      <c r="F2768" s="26">
        <v>1729</v>
      </c>
      <c r="G2768" s="26" t="s">
        <v>6631</v>
      </c>
      <c r="H2768" s="26" t="s">
        <v>90</v>
      </c>
      <c r="I2768" s="26" t="s">
        <v>147</v>
      </c>
      <c r="J2768" s="26" t="s">
        <v>6631</v>
      </c>
      <c r="K2768" s="62">
        <v>80.194150280000002</v>
      </c>
      <c r="L2768" s="62">
        <v>77.950075639999994</v>
      </c>
      <c r="M2768" s="62">
        <v>71.101431239999997</v>
      </c>
      <c r="N2768" s="51">
        <v>0.51067357773838407</v>
      </c>
      <c r="O2768" s="63">
        <v>23.2</v>
      </c>
      <c r="P2768" s="63">
        <v>3.73</v>
      </c>
      <c r="Q2768" s="26" t="s">
        <v>117</v>
      </c>
      <c r="R2768" s="61">
        <v>0.17658909072534457</v>
      </c>
      <c r="S2768" s="61">
        <v>0.7058805617431555</v>
      </c>
      <c r="T2768" s="61">
        <v>4.8376412308098596E-2</v>
      </c>
      <c r="U2768" s="61">
        <v>0</v>
      </c>
      <c r="V2768" s="61">
        <v>5.4273266788513541E-3</v>
      </c>
      <c r="W2768" s="61">
        <v>6.3726608544549992E-2</v>
      </c>
    </row>
    <row r="2769" spans="1:23" x14ac:dyDescent="0.25">
      <c r="A2769" s="26" t="s">
        <v>5911</v>
      </c>
      <c r="B2769" s="26" t="s">
        <v>5912</v>
      </c>
      <c r="C2769" s="26" t="s">
        <v>164</v>
      </c>
      <c r="D2769" s="26" t="s">
        <v>165</v>
      </c>
      <c r="E2769" s="26">
        <v>582</v>
      </c>
      <c r="F2769" s="26">
        <v>2202</v>
      </c>
      <c r="G2769" s="26" t="s">
        <v>6648</v>
      </c>
      <c r="H2769" s="26" t="s">
        <v>90</v>
      </c>
      <c r="I2769" s="26" t="s">
        <v>147</v>
      </c>
      <c r="J2769" s="26" t="s">
        <v>6648</v>
      </c>
      <c r="K2769" s="62">
        <v>88.842662630000007</v>
      </c>
      <c r="L2769" s="62">
        <v>97.465960670000001</v>
      </c>
      <c r="M2769" s="62">
        <v>61.306782830000003</v>
      </c>
      <c r="N2769" s="51">
        <v>0.581594119853728</v>
      </c>
      <c r="O2769" s="63">
        <v>14.3</v>
      </c>
      <c r="P2769" s="63">
        <v>3.93</v>
      </c>
      <c r="Q2769" s="26" t="s">
        <v>117</v>
      </c>
      <c r="R2769" s="61">
        <v>0.14577255585853735</v>
      </c>
      <c r="S2769" s="61">
        <v>0.83380120087496934</v>
      </c>
      <c r="T2769" s="61">
        <v>4.1128236111558341E-3</v>
      </c>
      <c r="U2769" s="61">
        <v>0</v>
      </c>
      <c r="V2769" s="61">
        <v>4.0331916043200742E-3</v>
      </c>
      <c r="W2769" s="61">
        <v>1.2280228051017465E-2</v>
      </c>
    </row>
    <row r="2770" spans="1:23" x14ac:dyDescent="0.25">
      <c r="A2770" s="26" t="s">
        <v>5871</v>
      </c>
      <c r="B2770" s="26" t="s">
        <v>5872</v>
      </c>
      <c r="C2770" s="26" t="s">
        <v>164</v>
      </c>
      <c r="D2770" s="26" t="s">
        <v>165</v>
      </c>
      <c r="E2770" s="26">
        <v>1675</v>
      </c>
      <c r="F2770" s="26">
        <v>6979</v>
      </c>
      <c r="G2770" s="26" t="s">
        <v>6648</v>
      </c>
      <c r="H2770" s="26" t="s">
        <v>90</v>
      </c>
      <c r="I2770" s="26" t="s">
        <v>147</v>
      </c>
      <c r="J2770" s="26" t="s">
        <v>6648</v>
      </c>
      <c r="K2770" s="62">
        <v>87.620800028061169</v>
      </c>
      <c r="L2770" s="62">
        <v>78.495531394573334</v>
      </c>
      <c r="M2770" s="62">
        <v>86.454103860504205</v>
      </c>
      <c r="N2770" s="51">
        <v>0.61504765102927594</v>
      </c>
      <c r="O2770" s="63">
        <v>25.989091950974391</v>
      </c>
      <c r="P2770" s="63">
        <v>4.1988868816101217</v>
      </c>
      <c r="Q2770" s="26" t="s">
        <v>117</v>
      </c>
      <c r="R2770" s="61">
        <v>5.2137222600243421E-2</v>
      </c>
      <c r="S2770" s="61">
        <v>0.94082235841076267</v>
      </c>
      <c r="T2770" s="61">
        <v>2.2561223300231613E-3</v>
      </c>
      <c r="U2770" s="61">
        <v>0</v>
      </c>
      <c r="V2770" s="61">
        <v>0</v>
      </c>
      <c r="W2770" s="61">
        <v>4.784296658971037E-3</v>
      </c>
    </row>
    <row r="2771" spans="1:23" x14ac:dyDescent="0.25">
      <c r="A2771" s="26" t="s">
        <v>1726</v>
      </c>
      <c r="B2771" s="26" t="s">
        <v>1727</v>
      </c>
      <c r="C2771" s="26" t="s">
        <v>164</v>
      </c>
      <c r="D2771" s="26" t="s">
        <v>165</v>
      </c>
      <c r="E2771" s="26">
        <v>6686</v>
      </c>
      <c r="F2771" s="26">
        <v>21347</v>
      </c>
      <c r="G2771" s="26" t="s">
        <v>6647</v>
      </c>
      <c r="H2771" s="26" t="s">
        <v>90</v>
      </c>
      <c r="I2771" s="26" t="s">
        <v>118</v>
      </c>
      <c r="J2771" s="26" t="s">
        <v>6647</v>
      </c>
      <c r="K2771" s="62">
        <v>75.882501259999998</v>
      </c>
      <c r="L2771" s="62">
        <v>62.266767520000002</v>
      </c>
      <c r="M2771" s="62">
        <v>82.899813320000007</v>
      </c>
      <c r="N2771" s="51">
        <v>0.31482661938863699</v>
      </c>
      <c r="O2771" s="63">
        <v>6.4</v>
      </c>
      <c r="P2771" s="63">
        <v>4.2496085265178998</v>
      </c>
      <c r="Q2771" s="26" t="s">
        <v>117</v>
      </c>
      <c r="R2771" s="61">
        <v>0.17413766923353888</v>
      </c>
      <c r="S2771" s="61">
        <v>0.77461452579353862</v>
      </c>
      <c r="T2771" s="61">
        <v>1.6092187171703465E-2</v>
      </c>
      <c r="U2771" s="61">
        <v>0</v>
      </c>
      <c r="V2771" s="61">
        <v>3.1528159848743589E-2</v>
      </c>
      <c r="W2771" s="61">
        <v>3.6274579524755838E-3</v>
      </c>
    </row>
    <row r="2772" spans="1:23" x14ac:dyDescent="0.25">
      <c r="A2772" s="26" t="s">
        <v>5521</v>
      </c>
      <c r="B2772" s="26" t="s">
        <v>5522</v>
      </c>
      <c r="C2772" s="26" t="s">
        <v>128</v>
      </c>
      <c r="D2772" s="26" t="s">
        <v>357</v>
      </c>
      <c r="E2772" s="26">
        <v>6</v>
      </c>
      <c r="F2772" s="26">
        <v>84</v>
      </c>
      <c r="G2772" s="26" t="s">
        <v>6631</v>
      </c>
      <c r="H2772" s="26" t="s">
        <v>6649</v>
      </c>
      <c r="I2772" s="26" t="s">
        <v>147</v>
      </c>
      <c r="J2772" s="26" t="s">
        <v>6631</v>
      </c>
      <c r="K2772" s="62">
        <v>27.307110439999999</v>
      </c>
      <c r="L2772" s="62">
        <v>48.537569340000005</v>
      </c>
      <c r="M2772" s="62">
        <v>9.4710640949999991</v>
      </c>
      <c r="N2772" s="51">
        <v>0.51356228449100105</v>
      </c>
      <c r="O2772" s="63">
        <v>1.1000000000000003</v>
      </c>
      <c r="P2772" s="63">
        <v>2.02</v>
      </c>
      <c r="Q2772" s="26" t="s">
        <v>629</v>
      </c>
      <c r="R2772" s="61">
        <v>0.98156684272920813</v>
      </c>
      <c r="S2772" s="61">
        <v>6.3045099336917617E-3</v>
      </c>
      <c r="T2772" s="61">
        <v>0</v>
      </c>
      <c r="U2772" s="61">
        <v>0</v>
      </c>
      <c r="V2772" s="61">
        <v>0</v>
      </c>
      <c r="W2772" s="61">
        <v>1.2128647337100206E-2</v>
      </c>
    </row>
    <row r="2773" spans="1:23" x14ac:dyDescent="0.25">
      <c r="A2773" s="26" t="s">
        <v>3590</v>
      </c>
      <c r="B2773" s="26" t="s">
        <v>3591</v>
      </c>
      <c r="C2773" s="26" t="s">
        <v>164</v>
      </c>
      <c r="D2773" s="26" t="s">
        <v>165</v>
      </c>
      <c r="E2773" s="26">
        <v>10230</v>
      </c>
      <c r="F2773" s="26">
        <v>44158</v>
      </c>
      <c r="G2773" s="26" t="s">
        <v>6631</v>
      </c>
      <c r="H2773" s="26" t="s">
        <v>90</v>
      </c>
      <c r="I2773" s="26" t="s">
        <v>130</v>
      </c>
      <c r="J2773" s="26" t="s">
        <v>6631</v>
      </c>
      <c r="K2773" s="62">
        <v>75.411275704505059</v>
      </c>
      <c r="L2773" s="62">
        <v>80.066996940676262</v>
      </c>
      <c r="M2773" s="62">
        <v>59.051807366346097</v>
      </c>
      <c r="N2773" s="51">
        <v>0.486791460699949</v>
      </c>
      <c r="O2773" s="63">
        <v>20.592838751240464</v>
      </c>
      <c r="P2773" s="63">
        <v>3.5936065398599522</v>
      </c>
      <c r="Q2773" s="26" t="s">
        <v>117</v>
      </c>
      <c r="R2773" s="61">
        <v>8.6342268201282601E-2</v>
      </c>
      <c r="S2773" s="61">
        <v>0.87379733672412196</v>
      </c>
      <c r="T2773" s="61">
        <v>2.6079382427280716E-2</v>
      </c>
      <c r="U2773" s="61">
        <v>4.1036398666597046E-4</v>
      </c>
      <c r="V2773" s="61">
        <v>8.9748063423912942E-3</v>
      </c>
      <c r="W2773" s="61">
        <v>4.3958423182575874E-3</v>
      </c>
    </row>
    <row r="2774" spans="1:23" x14ac:dyDescent="0.25">
      <c r="A2774" s="26" t="s">
        <v>5887</v>
      </c>
      <c r="B2774" s="26" t="s">
        <v>5888</v>
      </c>
      <c r="C2774" s="26" t="s">
        <v>164</v>
      </c>
      <c r="D2774" s="26" t="s">
        <v>165</v>
      </c>
      <c r="E2774" s="26">
        <v>1163</v>
      </c>
      <c r="F2774" s="26">
        <v>7412</v>
      </c>
      <c r="G2774" s="26" t="s">
        <v>6648</v>
      </c>
      <c r="H2774" s="26" t="s">
        <v>90</v>
      </c>
      <c r="I2774" s="26" t="s">
        <v>147</v>
      </c>
      <c r="J2774" s="26" t="s">
        <v>6648</v>
      </c>
      <c r="K2774" s="62">
        <v>81.694402420000003</v>
      </c>
      <c r="L2774" s="62">
        <v>86.283408980000004</v>
      </c>
      <c r="M2774" s="62">
        <v>62.287684690085086</v>
      </c>
      <c r="N2774" s="51">
        <v>0.6784648587520461</v>
      </c>
      <c r="O2774" s="63">
        <v>21.8</v>
      </c>
      <c r="P2774" s="63">
        <v>2.8512165801280362</v>
      </c>
      <c r="Q2774" s="26" t="s">
        <v>117</v>
      </c>
      <c r="R2774" s="61">
        <v>9.4101847740455297E-2</v>
      </c>
      <c r="S2774" s="61">
        <v>0.81619432296894734</v>
      </c>
      <c r="T2774" s="61">
        <v>5.9653509366011458E-2</v>
      </c>
      <c r="U2774" s="61">
        <v>7.7240177844971965E-4</v>
      </c>
      <c r="V2774" s="61">
        <v>2.806233501939576E-2</v>
      </c>
      <c r="W2774" s="61">
        <v>1.2155831267405422E-3</v>
      </c>
    </row>
    <row r="2775" spans="1:23" x14ac:dyDescent="0.25">
      <c r="A2775" s="26" t="s">
        <v>3624</v>
      </c>
      <c r="B2775" s="26" t="s">
        <v>3625</v>
      </c>
      <c r="C2775" s="26" t="s">
        <v>164</v>
      </c>
      <c r="D2775" s="26" t="s">
        <v>165</v>
      </c>
      <c r="E2775" s="26">
        <v>8573</v>
      </c>
      <c r="F2775" s="26">
        <v>40357</v>
      </c>
      <c r="G2775" s="26" t="s">
        <v>6631</v>
      </c>
      <c r="H2775" s="26" t="s">
        <v>90</v>
      </c>
      <c r="I2775" s="26" t="s">
        <v>130</v>
      </c>
      <c r="J2775" s="26" t="s">
        <v>6631</v>
      </c>
      <c r="K2775" s="62">
        <v>86.84257907305981</v>
      </c>
      <c r="L2775" s="62">
        <v>79.605356362447338</v>
      </c>
      <c r="M2775" s="62">
        <v>83.616884012480469</v>
      </c>
      <c r="N2775" s="51">
        <v>0.45122155404961606</v>
      </c>
      <c r="O2775" s="63">
        <v>33.557779365068463</v>
      </c>
      <c r="P2775" s="63">
        <v>4.1174245042832105</v>
      </c>
      <c r="Q2775" s="26" t="s">
        <v>117</v>
      </c>
      <c r="R2775" s="61">
        <v>3.7541816292649986E-2</v>
      </c>
      <c r="S2775" s="61">
        <v>0.94687712927142997</v>
      </c>
      <c r="T2775" s="61">
        <v>1.8157571112296339E-3</v>
      </c>
      <c r="U2775" s="61">
        <v>2.3470961164629468E-3</v>
      </c>
      <c r="V2775" s="61">
        <v>1.1418201208227704E-2</v>
      </c>
      <c r="W2775" s="61">
        <v>0</v>
      </c>
    </row>
    <row r="2776" spans="1:23" x14ac:dyDescent="0.25">
      <c r="A2776" s="26" t="s">
        <v>3680</v>
      </c>
      <c r="B2776" s="26" t="s">
        <v>3681</v>
      </c>
      <c r="C2776" s="26" t="s">
        <v>164</v>
      </c>
      <c r="D2776" s="26" t="s">
        <v>165</v>
      </c>
      <c r="E2776" s="26">
        <v>5947</v>
      </c>
      <c r="F2776" s="26">
        <v>26928</v>
      </c>
      <c r="G2776" s="26" t="s">
        <v>6631</v>
      </c>
      <c r="H2776" s="26" t="s">
        <v>90</v>
      </c>
      <c r="I2776" s="26" t="s">
        <v>130</v>
      </c>
      <c r="J2776" s="26" t="s">
        <v>6631</v>
      </c>
      <c r="K2776" s="62">
        <v>84.266543765329146</v>
      </c>
      <c r="L2776" s="62">
        <v>86.549976134597941</v>
      </c>
      <c r="M2776" s="62">
        <v>67.724981139436082</v>
      </c>
      <c r="N2776" s="51">
        <v>0.46672657579722399</v>
      </c>
      <c r="O2776" s="63">
        <v>18.862483168388742</v>
      </c>
      <c r="P2776" s="63">
        <v>3.4686561321329883</v>
      </c>
      <c r="Q2776" s="26" t="s">
        <v>117</v>
      </c>
      <c r="R2776" s="61">
        <v>0.20670112343850011</v>
      </c>
      <c r="S2776" s="61">
        <v>0.77198681861403518</v>
      </c>
      <c r="T2776" s="61">
        <v>1.4329204103495999E-3</v>
      </c>
      <c r="U2776" s="61">
        <v>3.1207961857524251E-3</v>
      </c>
      <c r="V2776" s="61">
        <v>8.5117922904904726E-3</v>
      </c>
      <c r="W2776" s="61">
        <v>8.2465490608725385E-3</v>
      </c>
    </row>
    <row r="2777" spans="1:23" x14ac:dyDescent="0.25">
      <c r="A2777" s="26" t="s">
        <v>6257</v>
      </c>
      <c r="B2777" s="26" t="s">
        <v>6258</v>
      </c>
      <c r="C2777" s="26" t="s">
        <v>962</v>
      </c>
      <c r="D2777" s="26" t="s">
        <v>165</v>
      </c>
      <c r="E2777" s="26">
        <v>10</v>
      </c>
      <c r="F2777" s="26">
        <v>25</v>
      </c>
      <c r="G2777" s="26" t="s">
        <v>6648</v>
      </c>
      <c r="H2777" s="26" t="s">
        <v>90</v>
      </c>
      <c r="I2777" s="26" t="s">
        <v>147</v>
      </c>
      <c r="J2777" s="26" t="s">
        <v>6648</v>
      </c>
      <c r="K2777" s="62">
        <v>50.516893600000003</v>
      </c>
      <c r="L2777" s="62">
        <v>50.378214829999997</v>
      </c>
      <c r="M2777" s="62">
        <v>44.816428129999998</v>
      </c>
      <c r="N2777" s="51">
        <v>0.68823529411764695</v>
      </c>
      <c r="O2777" s="63">
        <v>1.6</v>
      </c>
      <c r="P2777" s="63">
        <v>1.81</v>
      </c>
      <c r="Q2777" s="26" t="s">
        <v>629</v>
      </c>
      <c r="R2777" s="61">
        <v>0.77058823529411768</v>
      </c>
      <c r="S2777" s="61">
        <v>0.22941176470588234</v>
      </c>
      <c r="T2777" s="61">
        <v>0</v>
      </c>
      <c r="U2777" s="61">
        <v>0</v>
      </c>
      <c r="V2777" s="61">
        <v>0</v>
      </c>
      <c r="W2777" s="61">
        <v>0</v>
      </c>
    </row>
    <row r="2778" spans="1:23" x14ac:dyDescent="0.25">
      <c r="A2778" s="26" t="s">
        <v>5128</v>
      </c>
      <c r="B2778" s="26" t="s">
        <v>5129</v>
      </c>
      <c r="C2778" s="26" t="s">
        <v>128</v>
      </c>
      <c r="D2778" s="26" t="s">
        <v>357</v>
      </c>
      <c r="E2778" s="26">
        <v>9</v>
      </c>
      <c r="F2778" s="26">
        <v>159</v>
      </c>
      <c r="G2778" s="26" t="s">
        <v>6631</v>
      </c>
      <c r="H2778" s="26" t="s">
        <v>6649</v>
      </c>
      <c r="I2778" s="26" t="s">
        <v>147</v>
      </c>
      <c r="J2778" s="26" t="s">
        <v>6631</v>
      </c>
      <c r="K2778" s="62">
        <v>44.112455869999998</v>
      </c>
      <c r="L2778" s="62">
        <v>66.603630859999996</v>
      </c>
      <c r="M2778" s="62">
        <v>16.863721219999999</v>
      </c>
      <c r="N2778" s="51">
        <v>0.29220779220779197</v>
      </c>
      <c r="O2778" s="63">
        <v>1.8</v>
      </c>
      <c r="P2778" s="63">
        <v>2.2200000000000002</v>
      </c>
      <c r="Q2778" s="26" t="s">
        <v>629</v>
      </c>
      <c r="R2778" s="61">
        <v>0.81168831168831157</v>
      </c>
      <c r="S2778" s="61">
        <v>0.14656771799628943</v>
      </c>
      <c r="T2778" s="61">
        <v>0</v>
      </c>
      <c r="U2778" s="61">
        <v>5.5658627087198506E-3</v>
      </c>
      <c r="V2778" s="61">
        <v>6.4935064935064931E-3</v>
      </c>
      <c r="W2778" s="61">
        <v>2.9684601113172546E-2</v>
      </c>
    </row>
    <row r="2779" spans="1:23" x14ac:dyDescent="0.25">
      <c r="A2779" s="26" t="s">
        <v>4318</v>
      </c>
      <c r="B2779" s="26" t="s">
        <v>4319</v>
      </c>
      <c r="C2779" s="26" t="s">
        <v>191</v>
      </c>
      <c r="D2779" s="26" t="s">
        <v>357</v>
      </c>
      <c r="E2779" s="26">
        <v>226</v>
      </c>
      <c r="F2779" s="26">
        <v>635</v>
      </c>
      <c r="G2779" s="26" t="s">
        <v>6631</v>
      </c>
      <c r="H2779" s="26" t="s">
        <v>90</v>
      </c>
      <c r="I2779" s="26" t="s">
        <v>147</v>
      </c>
      <c r="J2779" s="26" t="s">
        <v>6631</v>
      </c>
      <c r="K2779" s="62">
        <v>15.746343919999999</v>
      </c>
      <c r="L2779" s="62">
        <v>23.31064044</v>
      </c>
      <c r="M2779" s="62">
        <v>12.47044182</v>
      </c>
      <c r="N2779" s="51">
        <v>0.37754199823165302</v>
      </c>
      <c r="O2779" s="63">
        <v>2.2999999999999998</v>
      </c>
      <c r="P2779" s="63">
        <v>1.55</v>
      </c>
      <c r="Q2779" s="26" t="s">
        <v>629</v>
      </c>
      <c r="R2779" s="61">
        <v>0.65298996071584459</v>
      </c>
      <c r="S2779" s="61">
        <v>0.24137931034482757</v>
      </c>
      <c r="T2779" s="61">
        <v>4.3212570929725011E-2</v>
      </c>
      <c r="U2779" s="61">
        <v>0</v>
      </c>
      <c r="V2779" s="61">
        <v>4.1030117852466172E-2</v>
      </c>
      <c r="W2779" s="61">
        <v>2.138804015713662E-2</v>
      </c>
    </row>
    <row r="2780" spans="1:23" x14ac:dyDescent="0.25">
      <c r="A2780" s="26" t="s">
        <v>4464</v>
      </c>
      <c r="B2780" s="26" t="s">
        <v>4465</v>
      </c>
      <c r="C2780" s="26" t="s">
        <v>191</v>
      </c>
      <c r="D2780" s="26" t="s">
        <v>357</v>
      </c>
      <c r="E2780" s="26">
        <v>141</v>
      </c>
      <c r="F2780" s="26">
        <v>150</v>
      </c>
      <c r="G2780" s="26" t="s">
        <v>6631</v>
      </c>
      <c r="H2780" s="26" t="s">
        <v>90</v>
      </c>
      <c r="I2780" s="26" t="s">
        <v>147</v>
      </c>
      <c r="J2780" s="26" t="s">
        <v>6631</v>
      </c>
      <c r="K2780" s="62">
        <v>15.746343919999999</v>
      </c>
      <c r="L2780" s="62">
        <v>23.31064044</v>
      </c>
      <c r="M2780" s="62">
        <v>12.47044182</v>
      </c>
      <c r="N2780" s="51">
        <v>4.9180327868852493E-2</v>
      </c>
      <c r="O2780" s="63">
        <v>2.2999999999999998</v>
      </c>
      <c r="P2780" s="63">
        <v>1.55</v>
      </c>
      <c r="Q2780" s="26" t="s">
        <v>629</v>
      </c>
      <c r="R2780" s="61">
        <v>0.95081967213114749</v>
      </c>
      <c r="S2780" s="61">
        <v>4.9180327868852458E-2</v>
      </c>
      <c r="T2780" s="61">
        <v>0</v>
      </c>
      <c r="U2780" s="61">
        <v>0</v>
      </c>
      <c r="V2780" s="61">
        <v>0</v>
      </c>
      <c r="W2780" s="61">
        <v>0</v>
      </c>
    </row>
    <row r="2781" spans="1:23" x14ac:dyDescent="0.25">
      <c r="A2781" s="26" t="s">
        <v>4308</v>
      </c>
      <c r="B2781" s="26" t="s">
        <v>4309</v>
      </c>
      <c r="C2781" s="26" t="s">
        <v>191</v>
      </c>
      <c r="D2781" s="26" t="s">
        <v>357</v>
      </c>
      <c r="E2781" s="26">
        <v>235</v>
      </c>
      <c r="F2781" s="26">
        <v>1000</v>
      </c>
      <c r="G2781" s="26" t="s">
        <v>6631</v>
      </c>
      <c r="H2781" s="26" t="s">
        <v>90</v>
      </c>
      <c r="I2781" s="26" t="s">
        <v>147</v>
      </c>
      <c r="J2781" s="26" t="s">
        <v>6631</v>
      </c>
      <c r="K2781" s="62">
        <v>15.746343919999999</v>
      </c>
      <c r="L2781" s="62">
        <v>23.31064044</v>
      </c>
      <c r="M2781" s="62">
        <v>12.47044182</v>
      </c>
      <c r="N2781" s="51">
        <v>0.37754199823165302</v>
      </c>
      <c r="O2781" s="63">
        <v>2.2999999999999998</v>
      </c>
      <c r="P2781" s="63">
        <v>1.55</v>
      </c>
      <c r="Q2781" s="26" t="s">
        <v>629</v>
      </c>
      <c r="R2781" s="61">
        <v>0.65298996071584459</v>
      </c>
      <c r="S2781" s="61">
        <v>0.24137931034482757</v>
      </c>
      <c r="T2781" s="61">
        <v>4.3212570929725011E-2</v>
      </c>
      <c r="U2781" s="61">
        <v>0</v>
      </c>
      <c r="V2781" s="61">
        <v>4.1030117852466172E-2</v>
      </c>
      <c r="W2781" s="61">
        <v>2.138804015713662E-2</v>
      </c>
    </row>
    <row r="2782" spans="1:23" x14ac:dyDescent="0.25">
      <c r="A2782" s="26" t="s">
        <v>4742</v>
      </c>
      <c r="B2782" s="26" t="s">
        <v>4743</v>
      </c>
      <c r="C2782" s="26" t="s">
        <v>962</v>
      </c>
      <c r="D2782" s="26" t="s">
        <v>165</v>
      </c>
      <c r="E2782" s="26">
        <v>69</v>
      </c>
      <c r="F2782" s="26">
        <v>630</v>
      </c>
      <c r="G2782" s="26" t="s">
        <v>6631</v>
      </c>
      <c r="H2782" s="26" t="s">
        <v>90</v>
      </c>
      <c r="I2782" s="26" t="s">
        <v>130</v>
      </c>
      <c r="J2782" s="26" t="s">
        <v>6631</v>
      </c>
      <c r="K2782" s="62">
        <v>80.194150280000002</v>
      </c>
      <c r="L2782" s="62">
        <v>77.950075639999994</v>
      </c>
      <c r="M2782" s="62">
        <v>71.101431239999997</v>
      </c>
      <c r="N2782" s="51">
        <v>0.249647390691114</v>
      </c>
      <c r="O2782" s="63">
        <v>23.2</v>
      </c>
      <c r="P2782" s="63">
        <v>3.73</v>
      </c>
      <c r="Q2782" s="26" t="s">
        <v>117</v>
      </c>
      <c r="R2782" s="61">
        <v>0.37658674188998587</v>
      </c>
      <c r="S2782" s="61">
        <v>0.53314527503526088</v>
      </c>
      <c r="T2782" s="61">
        <v>9.8730606488011286E-3</v>
      </c>
      <c r="U2782" s="61">
        <v>0</v>
      </c>
      <c r="V2782" s="61">
        <v>0</v>
      </c>
      <c r="W2782" s="61">
        <v>8.0394922425952059E-2</v>
      </c>
    </row>
    <row r="2783" spans="1:23" x14ac:dyDescent="0.25">
      <c r="A2783" s="26" t="s">
        <v>6515</v>
      </c>
      <c r="B2783" s="26" t="s">
        <v>6516</v>
      </c>
      <c r="C2783" s="26" t="s">
        <v>962</v>
      </c>
      <c r="D2783" s="26" t="s">
        <v>165</v>
      </c>
      <c r="E2783" s="26">
        <v>134</v>
      </c>
      <c r="F2783" s="26">
        <v>410</v>
      </c>
      <c r="G2783" s="26" t="s">
        <v>6630</v>
      </c>
      <c r="H2783" s="26" t="s">
        <v>90</v>
      </c>
      <c r="I2783" s="26" t="s">
        <v>147</v>
      </c>
      <c r="J2783" s="26" t="s">
        <v>6630</v>
      </c>
      <c r="K2783" s="62">
        <v>50.516893600000003</v>
      </c>
      <c r="L2783" s="62">
        <v>50.378214829999997</v>
      </c>
      <c r="M2783" s="62">
        <v>44.816428129999998</v>
      </c>
      <c r="N2783" s="51">
        <v>0.68823478575805797</v>
      </c>
      <c r="O2783" s="63">
        <v>1.6</v>
      </c>
      <c r="P2783" s="63">
        <v>1.8101748337037626</v>
      </c>
      <c r="Q2783" s="26" t="s">
        <v>629</v>
      </c>
      <c r="R2783" s="61">
        <v>0.77049711275277166</v>
      </c>
      <c r="S2783" s="61">
        <v>0.22948208830662023</v>
      </c>
      <c r="T2783" s="61">
        <v>2.0798940608306084E-5</v>
      </c>
      <c r="U2783" s="61">
        <v>0</v>
      </c>
      <c r="V2783" s="61">
        <v>0</v>
      </c>
      <c r="W2783" s="61">
        <v>0</v>
      </c>
    </row>
    <row r="2784" spans="1:23" x14ac:dyDescent="0.25">
      <c r="A2784" s="26" t="s">
        <v>1965</v>
      </c>
      <c r="B2784" s="26" t="s">
        <v>1966</v>
      </c>
      <c r="C2784" s="26" t="s">
        <v>228</v>
      </c>
      <c r="D2784" s="26" t="s">
        <v>229</v>
      </c>
      <c r="E2784" s="26">
        <v>5</v>
      </c>
      <c r="F2784" s="26">
        <v>40</v>
      </c>
      <c r="G2784" s="26" t="s">
        <v>6647</v>
      </c>
      <c r="H2784" s="26" t="s">
        <v>6649</v>
      </c>
      <c r="I2784" s="26" t="s">
        <v>118</v>
      </c>
      <c r="J2784" s="26" t="s">
        <v>6647</v>
      </c>
      <c r="K2784" s="62">
        <v>15.607665150000001</v>
      </c>
      <c r="L2784" s="62">
        <v>9.9722642459999999</v>
      </c>
      <c r="M2784" s="62">
        <v>41.132545120000003</v>
      </c>
      <c r="N2784" s="51">
        <v>0.12669683257918499</v>
      </c>
      <c r="O2784" s="63">
        <v>2.9</v>
      </c>
      <c r="P2784" s="63">
        <v>2.34</v>
      </c>
      <c r="Q2784" s="26" t="s">
        <v>629</v>
      </c>
      <c r="R2784" s="61">
        <v>0.85972850678733037</v>
      </c>
      <c r="S2784" s="61">
        <v>7.5414781297134234E-2</v>
      </c>
      <c r="T2784" s="61">
        <v>2.2624434389140271E-2</v>
      </c>
      <c r="U2784" s="61">
        <v>3.0165912518853701E-3</v>
      </c>
      <c r="V2784" s="61">
        <v>2.8657616892911009E-2</v>
      </c>
      <c r="W2784" s="61">
        <v>1.0558069381598794E-2</v>
      </c>
    </row>
    <row r="2785" spans="1:23" x14ac:dyDescent="0.25">
      <c r="A2785" s="26" t="s">
        <v>3232</v>
      </c>
      <c r="B2785" s="26" t="s">
        <v>3233</v>
      </c>
      <c r="C2785" s="26" t="s">
        <v>228</v>
      </c>
      <c r="D2785" s="26" t="s">
        <v>229</v>
      </c>
      <c r="E2785" s="26">
        <v>17</v>
      </c>
      <c r="F2785" s="26">
        <v>75</v>
      </c>
      <c r="G2785" s="26" t="s">
        <v>6647</v>
      </c>
      <c r="H2785" s="26" t="s">
        <v>90</v>
      </c>
      <c r="I2785" s="26" t="s">
        <v>118</v>
      </c>
      <c r="J2785" s="26" t="s">
        <v>6647</v>
      </c>
      <c r="K2785" s="62">
        <v>16.691880990000001</v>
      </c>
      <c r="L2785" s="62">
        <v>14.346949070000001</v>
      </c>
      <c r="M2785" s="62">
        <v>30.006222780000002</v>
      </c>
      <c r="N2785" s="51">
        <v>0.17322175732217601</v>
      </c>
      <c r="O2785" s="63">
        <v>2.2000000000000002</v>
      </c>
      <c r="P2785" s="63">
        <v>2.52</v>
      </c>
      <c r="Q2785" s="26" t="s">
        <v>629</v>
      </c>
      <c r="R2785" s="61">
        <v>0.85614307931570766</v>
      </c>
      <c r="S2785" s="61">
        <v>4.3545878693623641E-2</v>
      </c>
      <c r="T2785" s="61">
        <v>2.2550544323483669E-2</v>
      </c>
      <c r="U2785" s="61">
        <v>7.776049766718507E-4</v>
      </c>
      <c r="V2785" s="61">
        <v>1.088646967340591E-2</v>
      </c>
      <c r="W2785" s="61">
        <v>6.6096423017107303E-2</v>
      </c>
    </row>
    <row r="2786" spans="1:23" x14ac:dyDescent="0.25">
      <c r="A2786" s="26" t="s">
        <v>1506</v>
      </c>
      <c r="B2786" s="26" t="s">
        <v>1507</v>
      </c>
      <c r="C2786" s="26" t="s">
        <v>228</v>
      </c>
      <c r="D2786" s="26" t="s">
        <v>229</v>
      </c>
      <c r="E2786" s="26">
        <v>4</v>
      </c>
      <c r="F2786" s="26">
        <v>265</v>
      </c>
      <c r="G2786" s="26" t="s">
        <v>6647</v>
      </c>
      <c r="H2786" s="26" t="s">
        <v>6649</v>
      </c>
      <c r="I2786" s="26" t="s">
        <v>118</v>
      </c>
      <c r="J2786" s="26" t="s">
        <v>6647</v>
      </c>
      <c r="K2786" s="62">
        <v>15.607665150000001</v>
      </c>
      <c r="L2786" s="62">
        <v>9.9722642459999999</v>
      </c>
      <c r="M2786" s="62">
        <v>41.132545119999996</v>
      </c>
      <c r="N2786" s="51">
        <v>0.11150131694468801</v>
      </c>
      <c r="O2786" s="63">
        <v>2.9</v>
      </c>
      <c r="P2786" s="63">
        <v>2.34</v>
      </c>
      <c r="Q2786" s="26" t="s">
        <v>629</v>
      </c>
      <c r="R2786" s="61">
        <v>0.8990342405618964</v>
      </c>
      <c r="S2786" s="61">
        <v>6.4969271290605785E-2</v>
      </c>
      <c r="T2786" s="61">
        <v>0</v>
      </c>
      <c r="U2786" s="61">
        <v>0</v>
      </c>
      <c r="V2786" s="61">
        <v>0</v>
      </c>
      <c r="W2786" s="61">
        <v>3.5996488147497806E-2</v>
      </c>
    </row>
    <row r="2787" spans="1:23" x14ac:dyDescent="0.25">
      <c r="A2787" s="26" t="s">
        <v>3314</v>
      </c>
      <c r="B2787" s="26" t="s">
        <v>3315</v>
      </c>
      <c r="C2787" s="26" t="s">
        <v>228</v>
      </c>
      <c r="D2787" s="26" t="s">
        <v>229</v>
      </c>
      <c r="E2787" s="26">
        <v>10</v>
      </c>
      <c r="F2787" s="26">
        <v>35</v>
      </c>
      <c r="G2787" s="26" t="s">
        <v>6647</v>
      </c>
      <c r="H2787" s="26" t="s">
        <v>90</v>
      </c>
      <c r="I2787" s="26" t="s">
        <v>118</v>
      </c>
      <c r="J2787" s="26" t="s">
        <v>6647</v>
      </c>
      <c r="K2787" s="62">
        <v>15.607665150000001</v>
      </c>
      <c r="L2787" s="62">
        <v>9.9722642459999999</v>
      </c>
      <c r="M2787" s="62">
        <v>41.132545120000003</v>
      </c>
      <c r="N2787" s="51">
        <v>0.11150131694468801</v>
      </c>
      <c r="O2787" s="63">
        <v>2.9</v>
      </c>
      <c r="P2787" s="63">
        <v>2.34</v>
      </c>
      <c r="Q2787" s="26" t="s">
        <v>629</v>
      </c>
      <c r="R2787" s="61">
        <v>0.8990342405618964</v>
      </c>
      <c r="S2787" s="61">
        <v>6.4969271290605798E-2</v>
      </c>
      <c r="T2787" s="61">
        <v>0</v>
      </c>
      <c r="U2787" s="61">
        <v>0</v>
      </c>
      <c r="V2787" s="61">
        <v>0</v>
      </c>
      <c r="W2787" s="61">
        <v>3.5996488147497806E-2</v>
      </c>
    </row>
    <row r="2788" spans="1:23" x14ac:dyDescent="0.25">
      <c r="A2788" s="26" t="s">
        <v>1512</v>
      </c>
      <c r="B2788" s="26" t="s">
        <v>1513</v>
      </c>
      <c r="C2788" s="26" t="s">
        <v>228</v>
      </c>
      <c r="D2788" s="26" t="s">
        <v>229</v>
      </c>
      <c r="E2788" s="26">
        <v>2</v>
      </c>
      <c r="F2788" s="26">
        <v>227</v>
      </c>
      <c r="G2788" s="26" t="s">
        <v>6647</v>
      </c>
      <c r="H2788" s="26" t="s">
        <v>6649</v>
      </c>
      <c r="I2788" s="26" t="s">
        <v>118</v>
      </c>
      <c r="J2788" s="26" t="s">
        <v>6647</v>
      </c>
      <c r="K2788" s="62">
        <v>15.607665149999999</v>
      </c>
      <c r="L2788" s="62">
        <v>9.9722642459999999</v>
      </c>
      <c r="M2788" s="62">
        <v>41.132545119999996</v>
      </c>
      <c r="N2788" s="51">
        <v>0.11150131694468801</v>
      </c>
      <c r="O2788" s="63">
        <v>2.8999999999999995</v>
      </c>
      <c r="P2788" s="63">
        <v>2.34</v>
      </c>
      <c r="Q2788" s="26" t="s">
        <v>629</v>
      </c>
      <c r="R2788" s="61">
        <v>0.8990342405618964</v>
      </c>
      <c r="S2788" s="61">
        <v>6.4969271290605798E-2</v>
      </c>
      <c r="T2788" s="61">
        <v>0</v>
      </c>
      <c r="U2788" s="61">
        <v>0</v>
      </c>
      <c r="V2788" s="61">
        <v>0</v>
      </c>
      <c r="W2788" s="61">
        <v>3.5996488147497806E-2</v>
      </c>
    </row>
    <row r="2789" spans="1:23" x14ac:dyDescent="0.25">
      <c r="A2789" s="26" t="s">
        <v>2449</v>
      </c>
      <c r="B2789" s="26" t="s">
        <v>2450</v>
      </c>
      <c r="C2789" s="26" t="s">
        <v>344</v>
      </c>
      <c r="D2789" s="26" t="s">
        <v>175</v>
      </c>
      <c r="E2789" s="26">
        <v>17</v>
      </c>
      <c r="F2789" s="26">
        <v>450</v>
      </c>
      <c r="G2789" s="26" t="s">
        <v>6647</v>
      </c>
      <c r="H2789" s="26" t="s">
        <v>6649</v>
      </c>
      <c r="I2789" s="26" t="s">
        <v>118</v>
      </c>
      <c r="J2789" s="26" t="s">
        <v>6647</v>
      </c>
      <c r="K2789" s="62">
        <v>21.194267507268783</v>
      </c>
      <c r="L2789" s="62">
        <v>21.031890869006197</v>
      </c>
      <c r="M2789" s="62">
        <v>26.986709221879291</v>
      </c>
      <c r="N2789" s="51">
        <v>0.17097475653088001</v>
      </c>
      <c r="O2789" s="63">
        <v>0.73267694696779484</v>
      </c>
      <c r="P2789" s="63">
        <v>2.6072695454645984</v>
      </c>
      <c r="Q2789" s="26" t="s">
        <v>629</v>
      </c>
      <c r="R2789" s="61">
        <v>0.73921242136456822</v>
      </c>
      <c r="S2789" s="61">
        <v>0.17657591198641004</v>
      </c>
      <c r="T2789" s="61">
        <v>0</v>
      </c>
      <c r="U2789" s="61">
        <v>5.1037377308552701E-3</v>
      </c>
      <c r="V2789" s="61">
        <v>4.175785416154312E-3</v>
      </c>
      <c r="W2789" s="61">
        <v>7.4932143502012022E-2</v>
      </c>
    </row>
    <row r="2790" spans="1:23" x14ac:dyDescent="0.25">
      <c r="A2790" s="26" t="s">
        <v>2001</v>
      </c>
      <c r="B2790" s="26" t="s">
        <v>2002</v>
      </c>
      <c r="C2790" s="26" t="s">
        <v>344</v>
      </c>
      <c r="D2790" s="26" t="s">
        <v>175</v>
      </c>
      <c r="E2790" s="26">
        <v>23</v>
      </c>
      <c r="F2790" s="26">
        <v>250</v>
      </c>
      <c r="G2790" s="26" t="s">
        <v>6647</v>
      </c>
      <c r="H2790" s="26" t="s">
        <v>6649</v>
      </c>
      <c r="I2790" s="26" t="s">
        <v>118</v>
      </c>
      <c r="J2790" s="26" t="s">
        <v>6647</v>
      </c>
      <c r="K2790" s="62">
        <v>49.520927890000003</v>
      </c>
      <c r="L2790" s="62">
        <v>47.579425110000003</v>
      </c>
      <c r="M2790" s="62">
        <v>47.330429369999997</v>
      </c>
      <c r="N2790" s="51">
        <v>8.4550862378358307E-2</v>
      </c>
      <c r="O2790" s="63">
        <v>0.3</v>
      </c>
      <c r="P2790" s="63">
        <v>3.24</v>
      </c>
      <c r="Q2790" s="26" t="s">
        <v>629</v>
      </c>
      <c r="R2790" s="61">
        <v>0.52773902771595582</v>
      </c>
      <c r="S2790" s="61">
        <v>0.3067138300709964</v>
      </c>
      <c r="T2790" s="61">
        <v>3.7745169694824317E-3</v>
      </c>
      <c r="U2790" s="61">
        <v>5.3186375479070637E-3</v>
      </c>
      <c r="V2790" s="61">
        <v>0.10215725250384437</v>
      </c>
      <c r="W2790" s="61">
        <v>5.429673519181389E-2</v>
      </c>
    </row>
    <row r="2791" spans="1:23" x14ac:dyDescent="0.25">
      <c r="A2791" s="26" t="s">
        <v>2433</v>
      </c>
      <c r="B2791" s="26" t="s">
        <v>2434</v>
      </c>
      <c r="C2791" s="26" t="s">
        <v>344</v>
      </c>
      <c r="D2791" s="26" t="s">
        <v>175</v>
      </c>
      <c r="E2791" s="26">
        <v>9</v>
      </c>
      <c r="F2791" s="26">
        <v>485</v>
      </c>
      <c r="G2791" s="26" t="s">
        <v>6647</v>
      </c>
      <c r="H2791" s="26" t="s">
        <v>6649</v>
      </c>
      <c r="I2791" s="26" t="s">
        <v>118</v>
      </c>
      <c r="J2791" s="26" t="s">
        <v>6647</v>
      </c>
      <c r="K2791" s="62">
        <v>8.8250126070000015</v>
      </c>
      <c r="L2791" s="62">
        <v>13.13666162</v>
      </c>
      <c r="M2791" s="62">
        <v>9.8942128190000016</v>
      </c>
      <c r="N2791" s="51">
        <v>0.226237604222436</v>
      </c>
      <c r="O2791" s="63">
        <v>0</v>
      </c>
      <c r="P2791" s="63">
        <v>2.7800000000000002</v>
      </c>
      <c r="Q2791" s="26" t="s">
        <v>629</v>
      </c>
      <c r="R2791" s="61">
        <v>0.76853563399817337</v>
      </c>
      <c r="S2791" s="61">
        <v>0.11928720396364773</v>
      </c>
      <c r="T2791" s="61">
        <v>1.2094911491230705E-3</v>
      </c>
      <c r="U2791" s="61">
        <v>0</v>
      </c>
      <c r="V2791" s="61">
        <v>6.7311775867264119E-3</v>
      </c>
      <c r="W2791" s="61">
        <v>0.10423649330232955</v>
      </c>
    </row>
    <row r="2792" spans="1:23" x14ac:dyDescent="0.25">
      <c r="A2792" s="26" t="s">
        <v>5429</v>
      </c>
      <c r="B2792" s="26" t="s">
        <v>5430</v>
      </c>
      <c r="C2792" s="26" t="s">
        <v>344</v>
      </c>
      <c r="D2792" s="26" t="s">
        <v>175</v>
      </c>
      <c r="E2792" s="26">
        <v>4</v>
      </c>
      <c r="F2792" s="26">
        <v>353</v>
      </c>
      <c r="G2792" s="26" t="s">
        <v>6631</v>
      </c>
      <c r="H2792" s="26" t="s">
        <v>6649</v>
      </c>
      <c r="I2792" s="26" t="s">
        <v>147</v>
      </c>
      <c r="J2792" s="26" t="s">
        <v>6631</v>
      </c>
      <c r="K2792" s="62">
        <v>76.53807363</v>
      </c>
      <c r="L2792" s="62">
        <v>67.057488649999996</v>
      </c>
      <c r="M2792" s="62">
        <v>78.095830739999997</v>
      </c>
      <c r="N2792" s="51">
        <v>0.64207377866400805</v>
      </c>
      <c r="O2792" s="63">
        <v>10.199999999999999</v>
      </c>
      <c r="P2792" s="63">
        <v>3.03</v>
      </c>
      <c r="Q2792" s="26" t="s">
        <v>117</v>
      </c>
      <c r="R2792" s="61">
        <v>0.21036889332003988</v>
      </c>
      <c r="S2792" s="61">
        <v>0.41176470588235292</v>
      </c>
      <c r="T2792" s="61">
        <v>0</v>
      </c>
      <c r="U2792" s="61">
        <v>0</v>
      </c>
      <c r="V2792" s="61">
        <v>0.37786640079760725</v>
      </c>
      <c r="W2792" s="61">
        <v>0</v>
      </c>
    </row>
    <row r="2793" spans="1:23" x14ac:dyDescent="0.25">
      <c r="A2793" s="26" t="s">
        <v>4734</v>
      </c>
      <c r="B2793" s="26" t="s">
        <v>4735</v>
      </c>
      <c r="C2793" s="26" t="s">
        <v>344</v>
      </c>
      <c r="D2793" s="26" t="s">
        <v>175</v>
      </c>
      <c r="E2793" s="26">
        <v>5</v>
      </c>
      <c r="F2793" s="26">
        <v>354</v>
      </c>
      <c r="G2793" s="26" t="s">
        <v>6631</v>
      </c>
      <c r="H2793" s="26" t="s">
        <v>6649</v>
      </c>
      <c r="I2793" s="26" t="s">
        <v>130</v>
      </c>
      <c r="J2793" s="26" t="s">
        <v>6631</v>
      </c>
      <c r="K2793" s="62">
        <v>27.306443014371009</v>
      </c>
      <c r="L2793" s="62">
        <v>28.32644524511857</v>
      </c>
      <c r="M2793" s="62">
        <v>29.05069978804681</v>
      </c>
      <c r="N2793" s="51">
        <v>0.23822118229707101</v>
      </c>
      <c r="O2793" s="63">
        <v>0.2257006747570777</v>
      </c>
      <c r="P2793" s="63">
        <v>2.0984717723405462</v>
      </c>
      <c r="Q2793" s="26" t="s">
        <v>629</v>
      </c>
      <c r="R2793" s="61">
        <v>0.83332055151662654</v>
      </c>
      <c r="S2793" s="61">
        <v>8.5945177536450659E-2</v>
      </c>
      <c r="T2793" s="61">
        <v>0</v>
      </c>
      <c r="U2793" s="61">
        <v>1.9410948806534139E-3</v>
      </c>
      <c r="V2793" s="61">
        <v>1.8531137790081128E-3</v>
      </c>
      <c r="W2793" s="61">
        <v>7.6940062287261343E-2</v>
      </c>
    </row>
    <row r="2794" spans="1:23" x14ac:dyDescent="0.25">
      <c r="A2794" s="26" t="s">
        <v>3378</v>
      </c>
      <c r="B2794" s="26" t="s">
        <v>3379</v>
      </c>
      <c r="C2794" s="26" t="s">
        <v>344</v>
      </c>
      <c r="D2794" s="26" t="s">
        <v>175</v>
      </c>
      <c r="E2794" s="26">
        <v>18</v>
      </c>
      <c r="F2794" s="26">
        <v>500</v>
      </c>
      <c r="G2794" s="26" t="s">
        <v>6631</v>
      </c>
      <c r="H2794" s="26" t="s">
        <v>6649</v>
      </c>
      <c r="I2794" s="26" t="s">
        <v>147</v>
      </c>
      <c r="J2794" s="26" t="s">
        <v>6631</v>
      </c>
      <c r="K2794" s="62">
        <v>27.206253149999998</v>
      </c>
      <c r="L2794" s="62">
        <v>25.05042864</v>
      </c>
      <c r="M2794" s="62">
        <v>34.49906657999999</v>
      </c>
      <c r="N2794" s="51">
        <v>0.50476190476190508</v>
      </c>
      <c r="O2794" s="63">
        <v>0.89999999999999991</v>
      </c>
      <c r="P2794" s="63">
        <v>2.44</v>
      </c>
      <c r="Q2794" s="26" t="s">
        <v>629</v>
      </c>
      <c r="R2794" s="61">
        <v>0.64666666666666661</v>
      </c>
      <c r="S2794" s="61">
        <v>0.10571428571428571</v>
      </c>
      <c r="T2794" s="61">
        <v>0</v>
      </c>
      <c r="U2794" s="61">
        <v>9.5238095238095219E-2</v>
      </c>
      <c r="V2794" s="61">
        <v>1.2380952380952381E-2</v>
      </c>
      <c r="W2794" s="61">
        <v>0.14000000000000001</v>
      </c>
    </row>
    <row r="2795" spans="1:23" x14ac:dyDescent="0.25">
      <c r="A2795" s="26" t="s">
        <v>2925</v>
      </c>
      <c r="B2795" s="26" t="s">
        <v>2926</v>
      </c>
      <c r="C2795" s="26" t="s">
        <v>344</v>
      </c>
      <c r="D2795" s="26" t="s">
        <v>175</v>
      </c>
      <c r="E2795" s="26">
        <v>11</v>
      </c>
      <c r="F2795" s="26">
        <v>441</v>
      </c>
      <c r="G2795" s="26" t="s">
        <v>6647</v>
      </c>
      <c r="H2795" s="26" t="s">
        <v>6649</v>
      </c>
      <c r="I2795" s="26" t="s">
        <v>147</v>
      </c>
      <c r="J2795" s="26" t="s">
        <v>6647</v>
      </c>
      <c r="K2795" s="62">
        <v>12.834089759999999</v>
      </c>
      <c r="L2795" s="62">
        <v>15.443772060000001</v>
      </c>
      <c r="M2795" s="62">
        <v>16.540136900000004</v>
      </c>
      <c r="N2795" s="51">
        <v>0.30943440284024198</v>
      </c>
      <c r="O2795" s="63">
        <v>0.5</v>
      </c>
      <c r="P2795" s="63">
        <v>2.8400000000000003</v>
      </c>
      <c r="Q2795" s="26" t="s">
        <v>629</v>
      </c>
      <c r="R2795" s="61">
        <v>0.69535322226426455</v>
      </c>
      <c r="S2795" s="61">
        <v>0.24294676806501628</v>
      </c>
      <c r="T2795" s="61">
        <v>2.8649620053115284E-2</v>
      </c>
      <c r="U2795" s="61">
        <v>0</v>
      </c>
      <c r="V2795" s="61">
        <v>1.6105616939725634E-2</v>
      </c>
      <c r="W2795" s="61">
        <v>1.694477267787824E-2</v>
      </c>
    </row>
    <row r="2796" spans="1:23" x14ac:dyDescent="0.25">
      <c r="A2796" s="26" t="s">
        <v>4502</v>
      </c>
      <c r="B2796" s="26" t="s">
        <v>4503</v>
      </c>
      <c r="C2796" s="26" t="s">
        <v>962</v>
      </c>
      <c r="D2796" s="26" t="s">
        <v>165</v>
      </c>
      <c r="E2796" s="26">
        <v>124</v>
      </c>
      <c r="F2796" s="26">
        <v>125</v>
      </c>
      <c r="G2796" s="26" t="s">
        <v>6631</v>
      </c>
      <c r="H2796" s="26" t="s">
        <v>90</v>
      </c>
      <c r="I2796" s="26" t="s">
        <v>147</v>
      </c>
      <c r="J2796" s="26" t="s">
        <v>6631</v>
      </c>
      <c r="K2796" s="62">
        <v>36.05648008</v>
      </c>
      <c r="L2796" s="62">
        <v>45.209278869999991</v>
      </c>
      <c r="M2796" s="62">
        <v>23.932794029999997</v>
      </c>
      <c r="N2796" s="51">
        <v>0.48371335504885998</v>
      </c>
      <c r="O2796" s="63">
        <v>12.299999999999999</v>
      </c>
      <c r="P2796" s="63">
        <v>2.3299999999999996</v>
      </c>
      <c r="Q2796" s="26" t="s">
        <v>117</v>
      </c>
      <c r="R2796" s="61">
        <v>0.1126760563380282</v>
      </c>
      <c r="S2796" s="61">
        <v>0.64989939637826966</v>
      </c>
      <c r="T2796" s="61">
        <v>0.20422535211267603</v>
      </c>
      <c r="U2796" s="61">
        <v>1.0060362173038226E-2</v>
      </c>
      <c r="V2796" s="61">
        <v>5.7847082494969816E-3</v>
      </c>
      <c r="W2796" s="61">
        <v>1.7354124748490941E-2</v>
      </c>
    </row>
    <row r="2797" spans="1:23" x14ac:dyDescent="0.25">
      <c r="A2797" s="26" t="s">
        <v>4536</v>
      </c>
      <c r="B2797" s="26" t="s">
        <v>4537</v>
      </c>
      <c r="C2797" s="26" t="s">
        <v>962</v>
      </c>
      <c r="D2797" s="26" t="s">
        <v>165</v>
      </c>
      <c r="E2797" s="26">
        <v>113</v>
      </c>
      <c r="F2797" s="26">
        <v>150</v>
      </c>
      <c r="G2797" s="26" t="s">
        <v>6631</v>
      </c>
      <c r="H2797" s="26" t="s">
        <v>90</v>
      </c>
      <c r="I2797" s="26" t="s">
        <v>147</v>
      </c>
      <c r="J2797" s="26" t="s">
        <v>6631</v>
      </c>
      <c r="K2797" s="62">
        <v>36.05648008</v>
      </c>
      <c r="L2797" s="62">
        <v>45.209278870000006</v>
      </c>
      <c r="M2797" s="62">
        <v>23.93279403</v>
      </c>
      <c r="N2797" s="51">
        <v>0.48371335504885998</v>
      </c>
      <c r="O2797" s="63">
        <v>12.3</v>
      </c>
      <c r="P2797" s="63">
        <v>2.33</v>
      </c>
      <c r="Q2797" s="26" t="s">
        <v>117</v>
      </c>
      <c r="R2797" s="61">
        <v>0.1126760563380282</v>
      </c>
      <c r="S2797" s="61">
        <v>0.64989939637826966</v>
      </c>
      <c r="T2797" s="61">
        <v>0.20422535211267609</v>
      </c>
      <c r="U2797" s="61">
        <v>1.0060362173038229E-2</v>
      </c>
      <c r="V2797" s="61">
        <v>5.7847082494969816E-3</v>
      </c>
      <c r="W2797" s="61">
        <v>1.7354124748490945E-2</v>
      </c>
    </row>
    <row r="2798" spans="1:23" x14ac:dyDescent="0.25">
      <c r="A2798" s="26" t="s">
        <v>2317</v>
      </c>
      <c r="B2798" s="26" t="s">
        <v>2318</v>
      </c>
      <c r="C2798" s="26" t="s">
        <v>344</v>
      </c>
      <c r="D2798" s="26" t="s">
        <v>175</v>
      </c>
      <c r="E2798" s="26">
        <v>10</v>
      </c>
      <c r="F2798" s="26">
        <v>150</v>
      </c>
      <c r="G2798" s="26" t="s">
        <v>6647</v>
      </c>
      <c r="H2798" s="26" t="s">
        <v>6649</v>
      </c>
      <c r="I2798" s="26" t="s">
        <v>118</v>
      </c>
      <c r="J2798" s="26" t="s">
        <v>6647</v>
      </c>
      <c r="K2798" s="62">
        <v>26.944948396704227</v>
      </c>
      <c r="L2798" s="62">
        <v>24.875767041775987</v>
      </c>
      <c r="M2798" s="62">
        <v>34.172549718053276</v>
      </c>
      <c r="N2798" s="51">
        <v>5.8684946141172895E-2</v>
      </c>
      <c r="O2798" s="63">
        <v>0.89272747612993086</v>
      </c>
      <c r="P2798" s="63">
        <v>2.4474794045696053</v>
      </c>
      <c r="Q2798" s="26" t="s">
        <v>629</v>
      </c>
      <c r="R2798" s="61">
        <v>0.65467471678022893</v>
      </c>
      <c r="S2798" s="61">
        <v>0.20672286261411726</v>
      </c>
      <c r="T2798" s="61">
        <v>0</v>
      </c>
      <c r="U2798" s="61">
        <v>8.607907770956125E-3</v>
      </c>
      <c r="V2798" s="61">
        <v>7.0428336307822833E-3</v>
      </c>
      <c r="W2798" s="61">
        <v>0.12295167920391542</v>
      </c>
    </row>
    <row r="2799" spans="1:23" x14ac:dyDescent="0.25">
      <c r="A2799" s="26" t="s">
        <v>6015</v>
      </c>
      <c r="B2799" s="26" t="s">
        <v>6016</v>
      </c>
      <c r="C2799" s="26" t="s">
        <v>962</v>
      </c>
      <c r="D2799" s="26" t="s">
        <v>165</v>
      </c>
      <c r="E2799" s="26">
        <v>125</v>
      </c>
      <c r="F2799" s="26">
        <v>811</v>
      </c>
      <c r="G2799" s="26" t="s">
        <v>6648</v>
      </c>
      <c r="H2799" s="26" t="s">
        <v>90</v>
      </c>
      <c r="I2799" s="26" t="s">
        <v>147</v>
      </c>
      <c r="J2799" s="26" t="s">
        <v>6648</v>
      </c>
      <c r="K2799" s="62">
        <v>40.115985879999997</v>
      </c>
      <c r="L2799" s="62">
        <v>47.377710540000002</v>
      </c>
      <c r="M2799" s="62">
        <v>28.12694462</v>
      </c>
      <c r="N2799" s="51">
        <v>0.70873240768575896</v>
      </c>
      <c r="O2799" s="63">
        <v>11.9</v>
      </c>
      <c r="P2799" s="63">
        <v>3.26</v>
      </c>
      <c r="Q2799" s="26" t="s">
        <v>117</v>
      </c>
      <c r="R2799" s="61">
        <v>0.39668231476586718</v>
      </c>
      <c r="S2799" s="61">
        <v>0.23734359751853862</v>
      </c>
      <c r="T2799" s="61">
        <v>0</v>
      </c>
      <c r="U2799" s="61">
        <v>0.32824131323065892</v>
      </c>
      <c r="V2799" s="61">
        <v>1.4994169779123243E-2</v>
      </c>
      <c r="W2799" s="61">
        <v>2.2738604705812002E-2</v>
      </c>
    </row>
    <row r="2800" spans="1:23" x14ac:dyDescent="0.25">
      <c r="A2800" s="26" t="s">
        <v>6495</v>
      </c>
      <c r="B2800" s="26" t="s">
        <v>6496</v>
      </c>
      <c r="C2800" s="26" t="s">
        <v>195</v>
      </c>
      <c r="D2800" s="26" t="s">
        <v>729</v>
      </c>
      <c r="E2800" s="26">
        <v>228</v>
      </c>
      <c r="F2800" s="26">
        <v>490</v>
      </c>
      <c r="G2800" s="26" t="s">
        <v>6630</v>
      </c>
      <c r="H2800" s="26" t="s">
        <v>90</v>
      </c>
      <c r="I2800" s="26" t="s">
        <v>130</v>
      </c>
      <c r="J2800" s="26" t="s">
        <v>6630</v>
      </c>
      <c r="K2800" s="62">
        <v>15.443772060000002</v>
      </c>
      <c r="L2800" s="62">
        <v>27.433182050000003</v>
      </c>
      <c r="M2800" s="62">
        <v>8.3634100810000014</v>
      </c>
      <c r="N2800" s="51">
        <v>0.414821944177093</v>
      </c>
      <c r="O2800" s="63">
        <v>0.5</v>
      </c>
      <c r="P2800" s="63">
        <v>2.2799999999999998</v>
      </c>
      <c r="Q2800" s="26" t="s">
        <v>629</v>
      </c>
      <c r="R2800" s="61">
        <v>0.78248587570621464</v>
      </c>
      <c r="S2800" s="61">
        <v>4.519774011299435E-2</v>
      </c>
      <c r="T2800" s="61">
        <v>0</v>
      </c>
      <c r="U2800" s="61">
        <v>0</v>
      </c>
      <c r="V2800" s="61">
        <v>7.5329566854990581E-3</v>
      </c>
      <c r="W2800" s="61">
        <v>0.1647834274952919</v>
      </c>
    </row>
    <row r="2801" spans="1:23" x14ac:dyDescent="0.25">
      <c r="A2801" s="26" t="s">
        <v>2225</v>
      </c>
      <c r="B2801" s="26" t="s">
        <v>2226</v>
      </c>
      <c r="C2801" s="26" t="s">
        <v>344</v>
      </c>
      <c r="D2801" s="26" t="s">
        <v>175</v>
      </c>
      <c r="E2801" s="26">
        <v>4</v>
      </c>
      <c r="F2801" s="26">
        <v>66</v>
      </c>
      <c r="G2801" s="26" t="s">
        <v>6647</v>
      </c>
      <c r="H2801" s="26" t="s">
        <v>6649</v>
      </c>
      <c r="I2801" s="26" t="s">
        <v>118</v>
      </c>
      <c r="J2801" s="26" t="s">
        <v>6647</v>
      </c>
      <c r="K2801" s="62">
        <v>93.318204739999999</v>
      </c>
      <c r="L2801" s="62">
        <v>72.012102869999993</v>
      </c>
      <c r="M2801" s="62">
        <v>97.934038579999992</v>
      </c>
      <c r="N2801" s="51">
        <v>0.238054607508532</v>
      </c>
      <c r="O2801" s="63">
        <v>6.9999999999999991</v>
      </c>
      <c r="P2801" s="63">
        <v>3.3899999999999992</v>
      </c>
      <c r="Q2801" s="26" t="s">
        <v>629</v>
      </c>
      <c r="R2801" s="61">
        <v>0.59726962457337873</v>
      </c>
      <c r="S2801" s="61">
        <v>0.37372013651877134</v>
      </c>
      <c r="T2801" s="61">
        <v>5.1194539249146756E-3</v>
      </c>
      <c r="U2801" s="61">
        <v>4.2662116040955624E-3</v>
      </c>
      <c r="V2801" s="61">
        <v>1.6211604095563138E-2</v>
      </c>
      <c r="W2801" s="61">
        <v>3.4129692832764501E-3</v>
      </c>
    </row>
    <row r="2802" spans="1:23" x14ac:dyDescent="0.25">
      <c r="A2802" s="26" t="s">
        <v>6469</v>
      </c>
      <c r="B2802" s="26" t="s">
        <v>6470</v>
      </c>
      <c r="C2802" s="26" t="s">
        <v>195</v>
      </c>
      <c r="D2802" s="26" t="s">
        <v>729</v>
      </c>
      <c r="E2802" s="26">
        <v>656</v>
      </c>
      <c r="F2802" s="26">
        <v>803</v>
      </c>
      <c r="G2802" s="26" t="s">
        <v>6630</v>
      </c>
      <c r="H2802" s="26" t="s">
        <v>90</v>
      </c>
      <c r="I2802" s="26" t="s">
        <v>147</v>
      </c>
      <c r="J2802" s="26" t="s">
        <v>6630</v>
      </c>
      <c r="K2802" s="62">
        <v>31.568330809999999</v>
      </c>
      <c r="L2802" s="62">
        <v>64.183055980000006</v>
      </c>
      <c r="M2802" s="62">
        <v>6.5961418790000002</v>
      </c>
      <c r="N2802" s="51">
        <v>0.372328458942632</v>
      </c>
      <c r="O2802" s="63">
        <v>0.2</v>
      </c>
      <c r="P2802" s="63">
        <v>1.74</v>
      </c>
      <c r="Q2802" s="26" t="s">
        <v>629</v>
      </c>
      <c r="R2802" s="61">
        <v>0.89313835770528682</v>
      </c>
      <c r="S2802" s="61">
        <v>2.6996625421822271E-2</v>
      </c>
      <c r="T2802" s="61">
        <v>5.6242969628796401E-2</v>
      </c>
      <c r="U2802" s="61">
        <v>1.3498312710911136E-2</v>
      </c>
      <c r="V2802" s="61">
        <v>0</v>
      </c>
      <c r="W2802" s="61">
        <v>1.0123734533183352E-2</v>
      </c>
    </row>
    <row r="2803" spans="1:23" x14ac:dyDescent="0.25">
      <c r="A2803" s="26" t="s">
        <v>2243</v>
      </c>
      <c r="B2803" s="26" t="s">
        <v>2244</v>
      </c>
      <c r="C2803" s="26" t="s">
        <v>195</v>
      </c>
      <c r="D2803" s="26" t="s">
        <v>729</v>
      </c>
      <c r="E2803" s="26">
        <v>331</v>
      </c>
      <c r="F2803" s="26">
        <v>927</v>
      </c>
      <c r="G2803" s="26" t="s">
        <v>6647</v>
      </c>
      <c r="H2803" s="26" t="s">
        <v>90</v>
      </c>
      <c r="I2803" s="26" t="s">
        <v>130</v>
      </c>
      <c r="J2803" s="26" t="s">
        <v>6647</v>
      </c>
      <c r="K2803" s="62">
        <v>13.767019670000002</v>
      </c>
      <c r="L2803" s="62">
        <v>21.04135149</v>
      </c>
      <c r="M2803" s="62">
        <v>11.200995640000002</v>
      </c>
      <c r="N2803" s="51">
        <v>0.1829886005354</v>
      </c>
      <c r="O2803" s="63">
        <v>0.5</v>
      </c>
      <c r="P2803" s="63">
        <v>2.39</v>
      </c>
      <c r="Q2803" s="26" t="s">
        <v>629</v>
      </c>
      <c r="R2803" s="61">
        <v>0.89263775509016374</v>
      </c>
      <c r="S2803" s="61">
        <v>4.4799013973419781E-2</v>
      </c>
      <c r="T2803" s="61">
        <v>9.2549202082620324E-3</v>
      </c>
      <c r="U2803" s="61">
        <v>0</v>
      </c>
      <c r="V2803" s="61">
        <v>1.3181392212287554E-3</v>
      </c>
      <c r="W2803" s="61">
        <v>5.1990171506925809E-2</v>
      </c>
    </row>
    <row r="2804" spans="1:23" x14ac:dyDescent="0.25">
      <c r="A2804" s="26" t="s">
        <v>2149</v>
      </c>
      <c r="B2804" s="26" t="s">
        <v>2150</v>
      </c>
      <c r="C2804" s="26" t="s">
        <v>195</v>
      </c>
      <c r="D2804" s="26" t="s">
        <v>729</v>
      </c>
      <c r="E2804" s="26">
        <v>561</v>
      </c>
      <c r="F2804" s="26">
        <v>1845</v>
      </c>
      <c r="G2804" s="26" t="s">
        <v>6647</v>
      </c>
      <c r="H2804" s="26" t="s">
        <v>90</v>
      </c>
      <c r="I2804" s="26" t="s">
        <v>118</v>
      </c>
      <c r="J2804" s="26" t="s">
        <v>6647</v>
      </c>
      <c r="K2804" s="62">
        <v>30.188398307936644</v>
      </c>
      <c r="L2804" s="62">
        <v>41.219699314027672</v>
      </c>
      <c r="M2804" s="62">
        <v>19.222284599804052</v>
      </c>
      <c r="N2804" s="51">
        <v>0.221230313728181</v>
      </c>
      <c r="O2804" s="63">
        <v>1.2169704170392867E-3</v>
      </c>
      <c r="P2804" s="63">
        <v>2.1977596770948078</v>
      </c>
      <c r="Q2804" s="26" t="s">
        <v>629</v>
      </c>
      <c r="R2804" s="61">
        <v>0.8454174707869726</v>
      </c>
      <c r="S2804" s="61">
        <v>6.8277221343032088E-2</v>
      </c>
      <c r="T2804" s="61">
        <v>2.0884467624497664E-3</v>
      </c>
      <c r="U2804" s="61">
        <v>1.8842512120126002E-2</v>
      </c>
      <c r="V2804" s="61">
        <v>8.8150132882727043E-3</v>
      </c>
      <c r="W2804" s="61">
        <v>5.655933569914675E-2</v>
      </c>
    </row>
    <row r="2805" spans="1:23" x14ac:dyDescent="0.25">
      <c r="A2805" s="26" t="s">
        <v>2193</v>
      </c>
      <c r="B2805" s="26" t="s">
        <v>2194</v>
      </c>
      <c r="C2805" s="26" t="s">
        <v>195</v>
      </c>
      <c r="D2805" s="26" t="s">
        <v>729</v>
      </c>
      <c r="E2805" s="26">
        <v>437</v>
      </c>
      <c r="F2805" s="26">
        <v>1412</v>
      </c>
      <c r="G2805" s="26" t="s">
        <v>6647</v>
      </c>
      <c r="H2805" s="26" t="s">
        <v>90</v>
      </c>
      <c r="I2805" s="26" t="s">
        <v>147</v>
      </c>
      <c r="J2805" s="26" t="s">
        <v>6647</v>
      </c>
      <c r="K2805" s="62">
        <v>24.93507565116683</v>
      </c>
      <c r="L2805" s="62">
        <v>44.424125020237987</v>
      </c>
      <c r="M2805" s="62">
        <v>9.1835277200245535</v>
      </c>
      <c r="N2805" s="51">
        <v>0.28887143980816699</v>
      </c>
      <c r="O2805" s="63">
        <v>0</v>
      </c>
      <c r="P2805" s="63">
        <v>2.6001232006669128</v>
      </c>
      <c r="Q2805" s="26" t="s">
        <v>629</v>
      </c>
      <c r="R2805" s="61">
        <v>0.82226427404241942</v>
      </c>
      <c r="S2805" s="61">
        <v>8.9715601268221104E-2</v>
      </c>
      <c r="T2805" s="61">
        <v>0</v>
      </c>
      <c r="U2805" s="61">
        <v>4.3260285259325737E-2</v>
      </c>
      <c r="V2805" s="61">
        <v>2.3198845885601563E-2</v>
      </c>
      <c r="W2805" s="61">
        <v>2.1560993544432194E-2</v>
      </c>
    </row>
    <row r="2806" spans="1:23" x14ac:dyDescent="0.25">
      <c r="A2806" s="26" t="s">
        <v>4222</v>
      </c>
      <c r="B2806" s="26" t="s">
        <v>4223</v>
      </c>
      <c r="C2806" s="26" t="s">
        <v>195</v>
      </c>
      <c r="D2806" s="26" t="s">
        <v>729</v>
      </c>
      <c r="E2806" s="26">
        <v>324</v>
      </c>
      <c r="F2806" s="26">
        <v>1072</v>
      </c>
      <c r="G2806" s="26" t="s">
        <v>6631</v>
      </c>
      <c r="H2806" s="26" t="s">
        <v>90</v>
      </c>
      <c r="I2806" s="26" t="s">
        <v>118</v>
      </c>
      <c r="J2806" s="26" t="s">
        <v>6631</v>
      </c>
      <c r="K2806" s="62">
        <v>15.443772060000001</v>
      </c>
      <c r="L2806" s="62">
        <v>27.433182049999999</v>
      </c>
      <c r="M2806" s="62">
        <v>8.3634100809999996</v>
      </c>
      <c r="N2806" s="51">
        <v>0.17959099335944198</v>
      </c>
      <c r="O2806" s="63">
        <v>0.5</v>
      </c>
      <c r="P2806" s="63">
        <v>2.2799999999999998</v>
      </c>
      <c r="Q2806" s="26" t="s">
        <v>629</v>
      </c>
      <c r="R2806" s="61">
        <v>0.76863642770360796</v>
      </c>
      <c r="S2806" s="61">
        <v>0.1120039869698031</v>
      </c>
      <c r="T2806" s="61">
        <v>0</v>
      </c>
      <c r="U2806" s="61">
        <v>6.8242961199914423E-2</v>
      </c>
      <c r="V2806" s="61">
        <v>6.3982932953182312E-4</v>
      </c>
      <c r="W2806" s="61">
        <v>5.0476794797142711E-2</v>
      </c>
    </row>
    <row r="2807" spans="1:23" x14ac:dyDescent="0.25">
      <c r="A2807" s="26" t="s">
        <v>4184</v>
      </c>
      <c r="B2807" s="26" t="s">
        <v>4185</v>
      </c>
      <c r="C2807" s="26" t="s">
        <v>195</v>
      </c>
      <c r="D2807" s="26" t="s">
        <v>729</v>
      </c>
      <c r="E2807" s="26">
        <v>362</v>
      </c>
      <c r="F2807" s="26">
        <v>750</v>
      </c>
      <c r="G2807" s="26" t="s">
        <v>6631</v>
      </c>
      <c r="H2807" s="26" t="s">
        <v>90</v>
      </c>
      <c r="I2807" s="26" t="s">
        <v>130</v>
      </c>
      <c r="J2807" s="26" t="s">
        <v>6631</v>
      </c>
      <c r="K2807" s="62">
        <v>61.05648008</v>
      </c>
      <c r="L2807" s="62">
        <v>66.149773069999995</v>
      </c>
      <c r="M2807" s="62">
        <v>45.102675789999999</v>
      </c>
      <c r="N2807" s="51">
        <v>0.41949413942011099</v>
      </c>
      <c r="O2807" s="63" t="s">
        <v>89</v>
      </c>
      <c r="P2807" s="63">
        <v>2.6</v>
      </c>
      <c r="Q2807" s="26" t="s">
        <v>629</v>
      </c>
      <c r="R2807" s="61">
        <v>0.71840490797546008</v>
      </c>
      <c r="S2807" s="61">
        <v>0.10552147239263804</v>
      </c>
      <c r="T2807" s="61">
        <v>0</v>
      </c>
      <c r="U2807" s="61">
        <v>7.3619631901840491E-3</v>
      </c>
      <c r="V2807" s="61">
        <v>1.7177914110429449E-2</v>
      </c>
      <c r="W2807" s="61">
        <v>0.15153374233128836</v>
      </c>
    </row>
    <row r="2808" spans="1:23" x14ac:dyDescent="0.25">
      <c r="A2808" s="26" t="s">
        <v>3678</v>
      </c>
      <c r="B2808" s="26" t="s">
        <v>3679</v>
      </c>
      <c r="C2808" s="26" t="s">
        <v>195</v>
      </c>
      <c r="D2808" s="26" t="s">
        <v>729</v>
      </c>
      <c r="E2808" s="26">
        <v>5955</v>
      </c>
      <c r="F2808" s="26">
        <v>16900</v>
      </c>
      <c r="G2808" s="26" t="s">
        <v>6631</v>
      </c>
      <c r="H2808" s="26" t="s">
        <v>90</v>
      </c>
      <c r="I2808" s="26" t="s">
        <v>130</v>
      </c>
      <c r="J2808" s="26" t="s">
        <v>6631</v>
      </c>
      <c r="K2808" s="62">
        <v>19.44998924353407</v>
      </c>
      <c r="L2808" s="62">
        <v>44.753606499622165</v>
      </c>
      <c r="M2808" s="62">
        <v>4.8822878375589429</v>
      </c>
      <c r="N2808" s="51">
        <v>0.28655400925802599</v>
      </c>
      <c r="O2808" s="63">
        <v>1.8811492721243998E-3</v>
      </c>
      <c r="P2808" s="63">
        <v>2.5322957704055895</v>
      </c>
      <c r="Q2808" s="26" t="s">
        <v>629</v>
      </c>
      <c r="R2808" s="61">
        <v>0.76448433102648039</v>
      </c>
      <c r="S2808" s="61">
        <v>5.8778871314121225E-2</v>
      </c>
      <c r="T2808" s="61">
        <v>1.1257402471435197E-3</v>
      </c>
      <c r="U2808" s="61">
        <v>1.8042097796722712E-2</v>
      </c>
      <c r="V2808" s="61">
        <v>3.8315961077079262E-2</v>
      </c>
      <c r="W2808" s="61">
        <v>0.11925299853845296</v>
      </c>
    </row>
    <row r="2809" spans="1:23" x14ac:dyDescent="0.25">
      <c r="A2809" s="26" t="s">
        <v>2049</v>
      </c>
      <c r="B2809" s="26" t="s">
        <v>2050</v>
      </c>
      <c r="C2809" s="26" t="s">
        <v>195</v>
      </c>
      <c r="D2809" s="26" t="s">
        <v>729</v>
      </c>
      <c r="E2809" s="26">
        <v>931</v>
      </c>
      <c r="F2809" s="26">
        <v>1298</v>
      </c>
      <c r="G2809" s="26" t="s">
        <v>6647</v>
      </c>
      <c r="H2809" s="26" t="s">
        <v>90</v>
      </c>
      <c r="I2809" s="26" t="s">
        <v>130</v>
      </c>
      <c r="J2809" s="26" t="s">
        <v>6647</v>
      </c>
      <c r="K2809" s="62">
        <v>24.043590480109824</v>
      </c>
      <c r="L2809" s="62">
        <v>32.917609359854666</v>
      </c>
      <c r="M2809" s="62">
        <v>17.4977010851293</v>
      </c>
      <c r="N2809" s="51">
        <v>0.314162001419524</v>
      </c>
      <c r="O2809" s="63">
        <v>0.3040309926849401</v>
      </c>
      <c r="P2809" s="63">
        <v>2.6093834744685531</v>
      </c>
      <c r="Q2809" s="26" t="s">
        <v>629</v>
      </c>
      <c r="R2809" s="61">
        <v>0.73093885639417111</v>
      </c>
      <c r="S2809" s="61">
        <v>7.5010026538489732E-2</v>
      </c>
      <c r="T2809" s="61">
        <v>1.0712685219683923E-2</v>
      </c>
      <c r="U2809" s="61">
        <v>6.5157041819136688E-2</v>
      </c>
      <c r="V2809" s="61">
        <v>2.4155316698277994E-3</v>
      </c>
      <c r="W2809" s="61">
        <v>0.11576585835869063</v>
      </c>
    </row>
    <row r="2810" spans="1:23" x14ac:dyDescent="0.25">
      <c r="A2810" s="26" t="s">
        <v>4328</v>
      </c>
      <c r="B2810" s="26" t="s">
        <v>4329</v>
      </c>
      <c r="C2810" s="26" t="s">
        <v>195</v>
      </c>
      <c r="D2810" s="26" t="s">
        <v>729</v>
      </c>
      <c r="E2810" s="26">
        <v>217</v>
      </c>
      <c r="F2810" s="26">
        <v>680</v>
      </c>
      <c r="G2810" s="26" t="s">
        <v>6631</v>
      </c>
      <c r="H2810" s="26" t="s">
        <v>90</v>
      </c>
      <c r="I2810" s="26" t="s">
        <v>130</v>
      </c>
      <c r="J2810" s="26" t="s">
        <v>6631</v>
      </c>
      <c r="K2810" s="62">
        <v>31.410148627010091</v>
      </c>
      <c r="L2810" s="62">
        <v>47.367029162419371</v>
      </c>
      <c r="M2810" s="62">
        <v>17.956529645607706</v>
      </c>
      <c r="N2810" s="51">
        <v>0.337020801098532</v>
      </c>
      <c r="O2810" s="63">
        <v>1.2775089405397282</v>
      </c>
      <c r="P2810" s="63">
        <v>2.4117890000810567</v>
      </c>
      <c r="Q2810" s="26" t="s">
        <v>629</v>
      </c>
      <c r="R2810" s="61">
        <v>0.81672648529648684</v>
      </c>
      <c r="S2810" s="61">
        <v>7.3942580168044059E-2</v>
      </c>
      <c r="T2810" s="61">
        <v>3.7571801626652595E-3</v>
      </c>
      <c r="U2810" s="61">
        <v>1.6988531397742573E-2</v>
      </c>
      <c r="V2810" s="61">
        <v>1.2084345059372502E-2</v>
      </c>
      <c r="W2810" s="61">
        <v>7.6500877915688895E-2</v>
      </c>
    </row>
    <row r="2811" spans="1:23" x14ac:dyDescent="0.25">
      <c r="A2811" s="26" t="s">
        <v>5877</v>
      </c>
      <c r="B2811" s="26" t="s">
        <v>5878</v>
      </c>
      <c r="C2811" s="26" t="s">
        <v>195</v>
      </c>
      <c r="D2811" s="26" t="s">
        <v>729</v>
      </c>
      <c r="E2811" s="26">
        <v>1284</v>
      </c>
      <c r="F2811" s="26">
        <v>3300</v>
      </c>
      <c r="G2811" s="26" t="s">
        <v>6648</v>
      </c>
      <c r="H2811" s="26" t="s">
        <v>90</v>
      </c>
      <c r="I2811" s="26" t="s">
        <v>147</v>
      </c>
      <c r="J2811" s="26" t="s">
        <v>6648</v>
      </c>
      <c r="K2811" s="62">
        <v>41.603630860000003</v>
      </c>
      <c r="L2811" s="62">
        <v>65.607665150000003</v>
      </c>
      <c r="M2811" s="62">
        <v>14.85998755</v>
      </c>
      <c r="N2811" s="51">
        <v>0.36285062589704403</v>
      </c>
      <c r="O2811" s="63">
        <v>0.5</v>
      </c>
      <c r="P2811" s="63">
        <v>2.4700000000000002</v>
      </c>
      <c r="Q2811" s="26" t="s">
        <v>629</v>
      </c>
      <c r="R2811" s="61">
        <v>0.78700206939169948</v>
      </c>
      <c r="S2811" s="61">
        <v>7.8512685898811607E-2</v>
      </c>
      <c r="T2811" s="61">
        <v>1.3269758295859396E-2</v>
      </c>
      <c r="U2811" s="61">
        <v>1.713654954721302E-3</v>
      </c>
      <c r="V2811" s="61">
        <v>4.1283670537677869E-2</v>
      </c>
      <c r="W2811" s="61">
        <v>7.8218160921230601E-2</v>
      </c>
    </row>
    <row r="2812" spans="1:23" x14ac:dyDescent="0.25">
      <c r="A2812" s="26" t="s">
        <v>2145</v>
      </c>
      <c r="B2812" s="26" t="s">
        <v>2146</v>
      </c>
      <c r="C2812" s="26" t="s">
        <v>195</v>
      </c>
      <c r="D2812" s="26" t="s">
        <v>729</v>
      </c>
      <c r="E2812" s="26">
        <v>569</v>
      </c>
      <c r="F2812" s="26">
        <v>1207</v>
      </c>
      <c r="G2812" s="26" t="s">
        <v>6647</v>
      </c>
      <c r="H2812" s="26" t="s">
        <v>90</v>
      </c>
      <c r="I2812" s="26" t="s">
        <v>130</v>
      </c>
      <c r="J2812" s="26" t="s">
        <v>6647</v>
      </c>
      <c r="K2812" s="62">
        <v>31.566917577915273</v>
      </c>
      <c r="L2812" s="62">
        <v>64.182175270145862</v>
      </c>
      <c r="M2812" s="62">
        <v>6.5953802939483959</v>
      </c>
      <c r="N2812" s="51">
        <v>0.30295893034778998</v>
      </c>
      <c r="O2812" s="63">
        <v>0.19989169317010536</v>
      </c>
      <c r="P2812" s="63">
        <v>2.2500422055715812</v>
      </c>
      <c r="Q2812" s="26" t="s">
        <v>629</v>
      </c>
      <c r="R2812" s="61">
        <v>0.9987457643298463</v>
      </c>
      <c r="S2812" s="61">
        <v>1.0839092666302585E-3</v>
      </c>
      <c r="T2812" s="61">
        <v>2.6075983102846811E-5</v>
      </c>
      <c r="U2812" s="61">
        <v>1.2762984166050939E-5</v>
      </c>
      <c r="V2812" s="61">
        <v>3.1659788675494097E-5</v>
      </c>
      <c r="W2812" s="61">
        <v>9.9827647579208388E-5</v>
      </c>
    </row>
    <row r="2813" spans="1:23" x14ac:dyDescent="0.25">
      <c r="A2813" s="26" t="s">
        <v>5939</v>
      </c>
      <c r="B2813" s="26" t="s">
        <v>5940</v>
      </c>
      <c r="C2813" s="26" t="s">
        <v>195</v>
      </c>
      <c r="D2813" s="26" t="s">
        <v>729</v>
      </c>
      <c r="E2813" s="26">
        <v>304</v>
      </c>
      <c r="F2813" s="26">
        <v>906</v>
      </c>
      <c r="G2813" s="26" t="s">
        <v>6648</v>
      </c>
      <c r="H2813" s="26" t="s">
        <v>90</v>
      </c>
      <c r="I2813" s="26" t="s">
        <v>147</v>
      </c>
      <c r="J2813" s="26" t="s">
        <v>6648</v>
      </c>
      <c r="K2813" s="62">
        <v>41.603630860000003</v>
      </c>
      <c r="L2813" s="62">
        <v>65.607665150000003</v>
      </c>
      <c r="M2813" s="62">
        <v>14.85998755</v>
      </c>
      <c r="N2813" s="51">
        <v>0.32692307692307698</v>
      </c>
      <c r="O2813" s="63">
        <v>0.5</v>
      </c>
      <c r="P2813" s="63">
        <v>2.4700000000000002</v>
      </c>
      <c r="Q2813" s="26" t="s">
        <v>629</v>
      </c>
      <c r="R2813" s="61">
        <v>0.74230769230769222</v>
      </c>
      <c r="S2813" s="61">
        <v>6.6666666666666666E-2</v>
      </c>
      <c r="T2813" s="61">
        <v>0</v>
      </c>
      <c r="U2813" s="61">
        <v>1.7948717948717947E-2</v>
      </c>
      <c r="V2813" s="61">
        <v>0</v>
      </c>
      <c r="W2813" s="61">
        <v>0.17307692307692307</v>
      </c>
    </row>
    <row r="2814" spans="1:23" x14ac:dyDescent="0.25">
      <c r="A2814" s="26" t="s">
        <v>3632</v>
      </c>
      <c r="B2814" s="26" t="s">
        <v>3633</v>
      </c>
      <c r="C2814" s="26" t="s">
        <v>195</v>
      </c>
      <c r="D2814" s="26" t="s">
        <v>729</v>
      </c>
      <c r="E2814" s="26">
        <v>7973</v>
      </c>
      <c r="F2814" s="26">
        <v>19726</v>
      </c>
      <c r="G2814" s="26" t="s">
        <v>6631</v>
      </c>
      <c r="H2814" s="26" t="s">
        <v>90</v>
      </c>
      <c r="I2814" s="26" t="s">
        <v>130</v>
      </c>
      <c r="J2814" s="26" t="s">
        <v>6631</v>
      </c>
      <c r="K2814" s="62">
        <v>29.112669774559976</v>
      </c>
      <c r="L2814" s="62">
        <v>48.319369833840298</v>
      </c>
      <c r="M2814" s="62">
        <v>15.711400279650755</v>
      </c>
      <c r="N2814" s="51">
        <v>0.36696993938074102</v>
      </c>
      <c r="O2814" s="63">
        <v>3.8293693349723918</v>
      </c>
      <c r="P2814" s="63">
        <v>2.5729333311125102</v>
      </c>
      <c r="Q2814" s="26" t="s">
        <v>629</v>
      </c>
      <c r="R2814" s="61">
        <v>0.8009694457359009</v>
      </c>
      <c r="S2814" s="61">
        <v>0.10017953089287931</v>
      </c>
      <c r="T2814" s="61">
        <v>1.2194600491561373E-2</v>
      </c>
      <c r="U2814" s="61">
        <v>1.7292484226919185E-2</v>
      </c>
      <c r="V2814" s="61">
        <v>1.1843704607824627E-2</v>
      </c>
      <c r="W2814" s="61">
        <v>5.7520234044914756E-2</v>
      </c>
    </row>
    <row r="2815" spans="1:23" x14ac:dyDescent="0.25">
      <c r="A2815" s="26" t="s">
        <v>5927</v>
      </c>
      <c r="B2815" s="26" t="s">
        <v>5928</v>
      </c>
      <c r="C2815" s="26" t="s">
        <v>195</v>
      </c>
      <c r="D2815" s="26" t="s">
        <v>729</v>
      </c>
      <c r="E2815" s="26">
        <v>460</v>
      </c>
      <c r="F2815" s="26">
        <v>913</v>
      </c>
      <c r="G2815" s="26" t="s">
        <v>6648</v>
      </c>
      <c r="H2815" s="26" t="s">
        <v>90</v>
      </c>
      <c r="I2815" s="26" t="s">
        <v>147</v>
      </c>
      <c r="J2815" s="26" t="s">
        <v>6648</v>
      </c>
      <c r="K2815" s="62">
        <v>29.095162078301431</v>
      </c>
      <c r="L2815" s="62">
        <v>62.641805893408836</v>
      </c>
      <c r="M2815" s="62">
        <v>5.2633612575350561</v>
      </c>
      <c r="N2815" s="51">
        <v>0.62371405338919805</v>
      </c>
      <c r="O2815" s="63">
        <v>1.0462083319600291E-2</v>
      </c>
      <c r="P2815" s="63">
        <v>2.3163056490156611</v>
      </c>
      <c r="Q2815" s="26" t="s">
        <v>629</v>
      </c>
      <c r="R2815" s="61">
        <v>0.83976000275295137</v>
      </c>
      <c r="S2815" s="61">
        <v>0.10774949814022459</v>
      </c>
      <c r="T2815" s="61">
        <v>0</v>
      </c>
      <c r="U2815" s="61">
        <v>2.7110410948276219E-2</v>
      </c>
      <c r="V2815" s="61">
        <v>1.8418083741199881E-3</v>
      </c>
      <c r="W2815" s="61">
        <v>2.3538279784427817E-2</v>
      </c>
    </row>
    <row r="2816" spans="1:23" x14ac:dyDescent="0.25">
      <c r="A2816" s="26" t="s">
        <v>2073</v>
      </c>
      <c r="B2816" s="26" t="s">
        <v>2074</v>
      </c>
      <c r="C2816" s="26" t="s">
        <v>195</v>
      </c>
      <c r="D2816" s="26" t="s">
        <v>729</v>
      </c>
      <c r="E2816" s="26">
        <v>788</v>
      </c>
      <c r="F2816" s="26">
        <v>2574</v>
      </c>
      <c r="G2816" s="26" t="s">
        <v>6647</v>
      </c>
      <c r="H2816" s="26" t="s">
        <v>90</v>
      </c>
      <c r="I2816" s="26" t="s">
        <v>130</v>
      </c>
      <c r="J2816" s="26" t="s">
        <v>6647</v>
      </c>
      <c r="K2816" s="62">
        <v>22.049924359999999</v>
      </c>
      <c r="L2816" s="62">
        <v>36.283408979999997</v>
      </c>
      <c r="M2816" s="62">
        <v>10.98942128</v>
      </c>
      <c r="N2816" s="51">
        <v>0.336864707061656</v>
      </c>
      <c r="O2816" s="63">
        <v>0</v>
      </c>
      <c r="P2816" s="63">
        <v>2.7400000000000007</v>
      </c>
      <c r="Q2816" s="26" t="s">
        <v>629</v>
      </c>
      <c r="R2816" s="61">
        <v>0.70642769185384624</v>
      </c>
      <c r="S2816" s="61">
        <v>0.17147193404745631</v>
      </c>
      <c r="T2816" s="61">
        <v>1.1113626098743995E-2</v>
      </c>
      <c r="U2816" s="61">
        <v>4.354958192547176E-3</v>
      </c>
      <c r="V2816" s="61">
        <v>1.2460654513313076E-2</v>
      </c>
      <c r="W2816" s="61">
        <v>9.4171135294093239E-2</v>
      </c>
    </row>
    <row r="2817" spans="1:23" x14ac:dyDescent="0.25">
      <c r="A2817" s="26" t="s">
        <v>3718</v>
      </c>
      <c r="B2817" s="26" t="s">
        <v>3719</v>
      </c>
      <c r="C2817" s="26" t="s">
        <v>195</v>
      </c>
      <c r="D2817" s="26" t="s">
        <v>729</v>
      </c>
      <c r="E2817" s="26">
        <v>4614</v>
      </c>
      <c r="F2817" s="26">
        <v>12133</v>
      </c>
      <c r="G2817" s="26" t="s">
        <v>6631</v>
      </c>
      <c r="H2817" s="26" t="s">
        <v>90</v>
      </c>
      <c r="I2817" s="26" t="s">
        <v>130</v>
      </c>
      <c r="J2817" s="26" t="s">
        <v>6631</v>
      </c>
      <c r="K2817" s="62">
        <v>45.129810165728699</v>
      </c>
      <c r="L2817" s="62">
        <v>68.896456701615804</v>
      </c>
      <c r="M2817" s="62">
        <v>17.178068693228518</v>
      </c>
      <c r="N2817" s="51">
        <v>0.31887752258218599</v>
      </c>
      <c r="O2817" s="63">
        <v>1.554726350907476</v>
      </c>
      <c r="P2817" s="63">
        <v>2.4892498265332907</v>
      </c>
      <c r="Q2817" s="26" t="s">
        <v>629</v>
      </c>
      <c r="R2817" s="61">
        <v>0.75750801554025893</v>
      </c>
      <c r="S2817" s="61">
        <v>0.13512271437461656</v>
      </c>
      <c r="T2817" s="61">
        <v>5.4573237113354498E-3</v>
      </c>
      <c r="U2817" s="61">
        <v>1.5785677077142228E-2</v>
      </c>
      <c r="V2817" s="61">
        <v>1.6902422915785763E-2</v>
      </c>
      <c r="W2817" s="61">
        <v>6.9223846380861098E-2</v>
      </c>
    </row>
    <row r="2818" spans="1:23" x14ac:dyDescent="0.25">
      <c r="A2818" s="26" t="s">
        <v>3586</v>
      </c>
      <c r="B2818" s="26" t="s">
        <v>3587</v>
      </c>
      <c r="C2818" s="26" t="s">
        <v>195</v>
      </c>
      <c r="D2818" s="26" t="s">
        <v>729</v>
      </c>
      <c r="E2818" s="26">
        <v>10412</v>
      </c>
      <c r="F2818" s="26">
        <v>27078</v>
      </c>
      <c r="G2818" s="26" t="s">
        <v>6631</v>
      </c>
      <c r="H2818" s="26" t="s">
        <v>90</v>
      </c>
      <c r="I2818" s="26" t="s">
        <v>130</v>
      </c>
      <c r="J2818" s="26" t="s">
        <v>6631</v>
      </c>
      <c r="K2818" s="62">
        <v>39.582536935406388</v>
      </c>
      <c r="L2818" s="62">
        <v>61.407696683157852</v>
      </c>
      <c r="M2818" s="62">
        <v>19.218907620389828</v>
      </c>
      <c r="N2818" s="51">
        <v>0.38851523810078298</v>
      </c>
      <c r="O2818" s="63">
        <v>1.829943204526864</v>
      </c>
      <c r="P2818" s="63">
        <v>2.3504196476300554</v>
      </c>
      <c r="Q2818" s="26" t="s">
        <v>629</v>
      </c>
      <c r="R2818" s="61">
        <v>0.73754120383661292</v>
      </c>
      <c r="S2818" s="61">
        <v>0.12130132015969902</v>
      </c>
      <c r="T2818" s="61">
        <v>2.2770154445053866E-2</v>
      </c>
      <c r="U2818" s="61">
        <v>1.8648354293722295E-2</v>
      </c>
      <c r="V2818" s="61">
        <v>2.8870993235894909E-2</v>
      </c>
      <c r="W2818" s="61">
        <v>7.0867974029017289E-2</v>
      </c>
    </row>
    <row r="2819" spans="1:23" x14ac:dyDescent="0.25">
      <c r="A2819" s="26" t="s">
        <v>2099</v>
      </c>
      <c r="B2819" s="26" t="s">
        <v>2100</v>
      </c>
      <c r="C2819" s="26" t="s">
        <v>195</v>
      </c>
      <c r="D2819" s="26" t="s">
        <v>729</v>
      </c>
      <c r="E2819" s="26">
        <v>690</v>
      </c>
      <c r="F2819" s="26">
        <v>1245</v>
      </c>
      <c r="G2819" s="26" t="s">
        <v>6647</v>
      </c>
      <c r="H2819" s="26" t="s">
        <v>90</v>
      </c>
      <c r="I2819" s="26" t="s">
        <v>147</v>
      </c>
      <c r="J2819" s="26" t="s">
        <v>6647</v>
      </c>
      <c r="K2819" s="62">
        <v>31.729488781627083</v>
      </c>
      <c r="L2819" s="62">
        <v>40.808286276317055</v>
      </c>
      <c r="M2819" s="62">
        <v>21.32265051772724</v>
      </c>
      <c r="N2819" s="51">
        <v>0.327093919748842</v>
      </c>
      <c r="O2819" s="63">
        <v>1.9714641342642057E-3</v>
      </c>
      <c r="P2819" s="63">
        <v>2.1501668614293368</v>
      </c>
      <c r="Q2819" s="26" t="s">
        <v>629</v>
      </c>
      <c r="R2819" s="61">
        <v>0.75697042565172834</v>
      </c>
      <c r="S2819" s="61">
        <v>7.8720691302536228E-2</v>
      </c>
      <c r="T2819" s="61">
        <v>0</v>
      </c>
      <c r="U2819" s="61">
        <v>7.5143333736061677E-2</v>
      </c>
      <c r="V2819" s="61">
        <v>1.8067340644451025E-2</v>
      </c>
      <c r="W2819" s="61">
        <v>7.1098208665222831E-2</v>
      </c>
    </row>
    <row r="2820" spans="1:23" x14ac:dyDescent="0.25">
      <c r="A2820" s="26" t="s">
        <v>3676</v>
      </c>
      <c r="B2820" s="26" t="s">
        <v>3677</v>
      </c>
      <c r="C2820" s="26" t="s">
        <v>195</v>
      </c>
      <c r="D2820" s="26" t="s">
        <v>729</v>
      </c>
      <c r="E2820" s="26">
        <v>6115</v>
      </c>
      <c r="F2820" s="26">
        <v>20359</v>
      </c>
      <c r="G2820" s="26" t="s">
        <v>6631</v>
      </c>
      <c r="H2820" s="26" t="s">
        <v>90</v>
      </c>
      <c r="I2820" s="26" t="s">
        <v>147</v>
      </c>
      <c r="J2820" s="26" t="s">
        <v>6631</v>
      </c>
      <c r="K2820" s="62">
        <v>35.778921419614811</v>
      </c>
      <c r="L2820" s="62">
        <v>50.731297461849962</v>
      </c>
      <c r="M2820" s="62">
        <v>18.211310950339872</v>
      </c>
      <c r="N2820" s="51">
        <v>0.36402762961139801</v>
      </c>
      <c r="O2820" s="63">
        <v>1.4802781358746735</v>
      </c>
      <c r="P2820" s="63">
        <v>2.3615006360355122</v>
      </c>
      <c r="Q2820" s="26" t="s">
        <v>629</v>
      </c>
      <c r="R2820" s="61">
        <v>0.77159526733470818</v>
      </c>
      <c r="S2820" s="61">
        <v>0.10981043138074364</v>
      </c>
      <c r="T2820" s="61">
        <v>1.6851716125773367E-2</v>
      </c>
      <c r="U2820" s="61">
        <v>4.5942489025894446E-3</v>
      </c>
      <c r="V2820" s="61">
        <v>2.1416491453589811E-2</v>
      </c>
      <c r="W2820" s="61">
        <v>7.5731844802595663E-2</v>
      </c>
    </row>
    <row r="2821" spans="1:23" x14ac:dyDescent="0.25">
      <c r="A2821" s="26" t="s">
        <v>6009</v>
      </c>
      <c r="B2821" s="26" t="s">
        <v>6010</v>
      </c>
      <c r="C2821" s="26" t="s">
        <v>195</v>
      </c>
      <c r="D2821" s="26" t="s">
        <v>729</v>
      </c>
      <c r="E2821" s="26">
        <v>132</v>
      </c>
      <c r="F2821" s="26">
        <v>320</v>
      </c>
      <c r="G2821" s="26" t="s">
        <v>6648</v>
      </c>
      <c r="H2821" s="26" t="s">
        <v>90</v>
      </c>
      <c r="I2821" s="26" t="s">
        <v>147</v>
      </c>
      <c r="J2821" s="26" t="s">
        <v>6648</v>
      </c>
      <c r="K2821" s="62">
        <v>47.75592537</v>
      </c>
      <c r="L2821" s="62">
        <v>60.413514880000001</v>
      </c>
      <c r="M2821" s="62">
        <v>26.9943995</v>
      </c>
      <c r="N2821" s="51">
        <v>0.40282131661442</v>
      </c>
      <c r="O2821" s="63">
        <v>2.4</v>
      </c>
      <c r="P2821" s="63">
        <v>2.56</v>
      </c>
      <c r="Q2821" s="26" t="s">
        <v>629</v>
      </c>
      <c r="R2821" s="61">
        <v>0.79702194357366773</v>
      </c>
      <c r="S2821" s="61">
        <v>3.918495297805643E-2</v>
      </c>
      <c r="T2821" s="61">
        <v>0</v>
      </c>
      <c r="U2821" s="61">
        <v>4.6238244514106581E-2</v>
      </c>
      <c r="V2821" s="61">
        <v>4.7021943573667714E-3</v>
      </c>
      <c r="W2821" s="61">
        <v>0.11285266457680251</v>
      </c>
    </row>
    <row r="2822" spans="1:23" x14ac:dyDescent="0.25">
      <c r="A2822" s="26" t="s">
        <v>6223</v>
      </c>
      <c r="B2822" s="26" t="s">
        <v>6224</v>
      </c>
      <c r="C2822" s="26" t="s">
        <v>195</v>
      </c>
      <c r="D2822" s="26" t="s">
        <v>729</v>
      </c>
      <c r="E2822" s="26">
        <v>19</v>
      </c>
      <c r="F2822" s="26">
        <v>64</v>
      </c>
      <c r="G2822" s="26" t="s">
        <v>6648</v>
      </c>
      <c r="H2822" s="26" t="s">
        <v>90</v>
      </c>
      <c r="I2822" s="26" t="s">
        <v>147</v>
      </c>
      <c r="J2822" s="26" t="s">
        <v>6648</v>
      </c>
      <c r="K2822" s="62">
        <v>28.95864851</v>
      </c>
      <c r="L2822" s="62">
        <v>62.556732220000001</v>
      </c>
      <c r="M2822" s="62">
        <v>5.1897946480000003</v>
      </c>
      <c r="N2822" s="51">
        <v>0.40410035054638699</v>
      </c>
      <c r="O2822" s="63">
        <v>0</v>
      </c>
      <c r="P2822" s="63">
        <v>2.3199999999999998</v>
      </c>
      <c r="Q2822" s="26" t="s">
        <v>629</v>
      </c>
      <c r="R2822" s="61">
        <v>0.85009301702595641</v>
      </c>
      <c r="S2822" s="61">
        <v>4.4287977569685701E-2</v>
      </c>
      <c r="T2822" s="61">
        <v>0</v>
      </c>
      <c r="U2822" s="61">
        <v>2.1848238225461634E-2</v>
      </c>
      <c r="V2822" s="61">
        <v>8.9710120967414139E-3</v>
      </c>
      <c r="W2822" s="61">
        <v>7.4799755082154876E-2</v>
      </c>
    </row>
    <row r="2823" spans="1:23" x14ac:dyDescent="0.25">
      <c r="A2823" s="26" t="s">
        <v>5443</v>
      </c>
      <c r="B2823" s="26" t="s">
        <v>5444</v>
      </c>
      <c r="C2823" s="26" t="s">
        <v>344</v>
      </c>
      <c r="D2823" s="26" t="s">
        <v>175</v>
      </c>
      <c r="E2823" s="26">
        <v>7</v>
      </c>
      <c r="F2823" s="26">
        <v>251</v>
      </c>
      <c r="G2823" s="26" t="s">
        <v>6631</v>
      </c>
      <c r="H2823" s="26" t="s">
        <v>6649</v>
      </c>
      <c r="I2823" s="26" t="s">
        <v>147</v>
      </c>
      <c r="J2823" s="26" t="s">
        <v>6631</v>
      </c>
      <c r="K2823" s="62">
        <v>93.318204740000013</v>
      </c>
      <c r="L2823" s="62">
        <v>72.012102870000007</v>
      </c>
      <c r="M2823" s="62">
        <v>97.934038580000021</v>
      </c>
      <c r="N2823" s="51">
        <v>0.72228381374722805</v>
      </c>
      <c r="O2823" s="63">
        <v>7.0000000000000009</v>
      </c>
      <c r="P2823" s="63">
        <v>3.3900000000000006</v>
      </c>
      <c r="Q2823" s="26" t="s">
        <v>117</v>
      </c>
      <c r="R2823" s="61">
        <v>3.9356984478935708E-2</v>
      </c>
      <c r="S2823" s="61">
        <v>0.94124168514412432</v>
      </c>
      <c r="T2823" s="61">
        <v>0</v>
      </c>
      <c r="U2823" s="61">
        <v>0</v>
      </c>
      <c r="V2823" s="61">
        <v>1.9401330376940133E-2</v>
      </c>
      <c r="W2823" s="61">
        <v>0</v>
      </c>
    </row>
    <row r="2824" spans="1:23" x14ac:dyDescent="0.25">
      <c r="A2824" s="26" t="s">
        <v>5330</v>
      </c>
      <c r="B2824" s="26" t="s">
        <v>5331</v>
      </c>
      <c r="C2824" s="26" t="s">
        <v>344</v>
      </c>
      <c r="D2824" s="26" t="s">
        <v>175</v>
      </c>
      <c r="E2824" s="26">
        <v>7</v>
      </c>
      <c r="F2824" s="26">
        <v>664</v>
      </c>
      <c r="G2824" s="26" t="s">
        <v>6631</v>
      </c>
      <c r="H2824" s="26" t="s">
        <v>6649</v>
      </c>
      <c r="I2824" s="26" t="s">
        <v>147</v>
      </c>
      <c r="J2824" s="26" t="s">
        <v>6631</v>
      </c>
      <c r="K2824" s="62">
        <v>76.53807363</v>
      </c>
      <c r="L2824" s="62">
        <v>67.057488649999996</v>
      </c>
      <c r="M2824" s="62">
        <v>78.095830739999997</v>
      </c>
      <c r="N2824" s="51">
        <v>0.64207377866400805</v>
      </c>
      <c r="O2824" s="63">
        <v>10.199999999999999</v>
      </c>
      <c r="P2824" s="63">
        <v>3.03</v>
      </c>
      <c r="Q2824" s="26" t="s">
        <v>117</v>
      </c>
      <c r="R2824" s="61">
        <v>0.21036889332003988</v>
      </c>
      <c r="S2824" s="61">
        <v>0.41176470588235292</v>
      </c>
      <c r="T2824" s="61">
        <v>0</v>
      </c>
      <c r="U2824" s="61">
        <v>0</v>
      </c>
      <c r="V2824" s="61">
        <v>0.37786640079760725</v>
      </c>
      <c r="W2824" s="61">
        <v>0</v>
      </c>
    </row>
    <row r="2825" spans="1:23" x14ac:dyDescent="0.25">
      <c r="A2825" s="26" t="s">
        <v>1343</v>
      </c>
      <c r="B2825" s="26" t="s">
        <v>1344</v>
      </c>
      <c r="C2825" s="26" t="s">
        <v>195</v>
      </c>
      <c r="D2825" s="26" t="s">
        <v>729</v>
      </c>
      <c r="E2825" s="26">
        <v>167</v>
      </c>
      <c r="F2825" s="26">
        <v>636</v>
      </c>
      <c r="G2825" s="26" t="s">
        <v>6647</v>
      </c>
      <c r="H2825" s="26" t="s">
        <v>90</v>
      </c>
      <c r="I2825" s="26" t="s">
        <v>89</v>
      </c>
      <c r="J2825" s="26" t="s">
        <v>6647</v>
      </c>
      <c r="K2825" s="62">
        <v>24.773071099999999</v>
      </c>
      <c r="L2825" s="62">
        <v>32.702975289999998</v>
      </c>
      <c r="M2825" s="62">
        <v>18.44430616</v>
      </c>
      <c r="N2825" s="51">
        <v>0.21387283236994201</v>
      </c>
      <c r="O2825" s="63">
        <v>0.3</v>
      </c>
      <c r="P2825" s="63">
        <v>2.5299999999999998</v>
      </c>
      <c r="Q2825" s="26" t="s">
        <v>629</v>
      </c>
      <c r="R2825" s="61">
        <v>0.77023121387283244</v>
      </c>
      <c r="S2825" s="61">
        <v>1.0115606936416187E-2</v>
      </c>
      <c r="T2825" s="61">
        <v>0</v>
      </c>
      <c r="U2825" s="61">
        <v>0.16907514450867056</v>
      </c>
      <c r="V2825" s="61">
        <v>0</v>
      </c>
      <c r="W2825" s="61">
        <v>5.0578034682080927E-2</v>
      </c>
    </row>
    <row r="2826" spans="1:23" x14ac:dyDescent="0.25">
      <c r="A2826" s="26" t="s">
        <v>5218</v>
      </c>
      <c r="B2826" s="26" t="s">
        <v>5219</v>
      </c>
      <c r="C2826" s="26" t="s">
        <v>344</v>
      </c>
      <c r="D2826" s="26" t="s">
        <v>175</v>
      </c>
      <c r="E2826" s="26">
        <v>1</v>
      </c>
      <c r="F2826" s="26">
        <v>177</v>
      </c>
      <c r="G2826" s="26" t="s">
        <v>6631</v>
      </c>
      <c r="H2826" s="26" t="s">
        <v>6649</v>
      </c>
      <c r="I2826" s="26" t="s">
        <v>147</v>
      </c>
      <c r="J2826" s="26" t="s">
        <v>6631</v>
      </c>
      <c r="K2826" s="62">
        <v>82.022188600000007</v>
      </c>
      <c r="L2826" s="62">
        <v>69.704992439999998</v>
      </c>
      <c r="M2826" s="62">
        <v>85.737398880000001</v>
      </c>
      <c r="N2826" s="51">
        <v>0.53563714902807802</v>
      </c>
      <c r="O2826" s="63">
        <v>13.4</v>
      </c>
      <c r="P2826" s="63">
        <v>3.39</v>
      </c>
      <c r="Q2826" s="26" t="s">
        <v>117</v>
      </c>
      <c r="R2826" s="61">
        <v>0.48380129589632831</v>
      </c>
      <c r="S2826" s="61">
        <v>0.48920086393088552</v>
      </c>
      <c r="T2826" s="61">
        <v>0</v>
      </c>
      <c r="U2826" s="61">
        <v>0</v>
      </c>
      <c r="V2826" s="61">
        <v>0</v>
      </c>
      <c r="W2826" s="61">
        <v>2.699784017278618E-2</v>
      </c>
    </row>
    <row r="2827" spans="1:23" x14ac:dyDescent="0.25">
      <c r="A2827" s="26" t="s">
        <v>5096</v>
      </c>
      <c r="B2827" s="26" t="s">
        <v>5097</v>
      </c>
      <c r="C2827" s="26" t="s">
        <v>344</v>
      </c>
      <c r="D2827" s="26" t="s">
        <v>175</v>
      </c>
      <c r="E2827" s="26">
        <v>8</v>
      </c>
      <c r="F2827" s="26">
        <v>271</v>
      </c>
      <c r="G2827" s="26" t="s">
        <v>6631</v>
      </c>
      <c r="H2827" s="26" t="s">
        <v>6649</v>
      </c>
      <c r="I2827" s="26" t="s">
        <v>147</v>
      </c>
      <c r="J2827" s="26" t="s">
        <v>6631</v>
      </c>
      <c r="K2827" s="62">
        <v>82.090504322406872</v>
      </c>
      <c r="L2827" s="62">
        <v>69.479025047614627</v>
      </c>
      <c r="M2827" s="62">
        <v>86.069411136964774</v>
      </c>
      <c r="N2827" s="51">
        <v>0.49499564545476604</v>
      </c>
      <c r="O2827" s="63">
        <v>9.9819857094874287</v>
      </c>
      <c r="P2827" s="63">
        <v>3.5601817695254572</v>
      </c>
      <c r="Q2827" s="26" t="s">
        <v>117</v>
      </c>
      <c r="R2827" s="61">
        <v>0.41733429068421513</v>
      </c>
      <c r="S2827" s="61">
        <v>0.55483641567440312</v>
      </c>
      <c r="T2827" s="61">
        <v>4.9163291555487064E-3</v>
      </c>
      <c r="U2827" s="61">
        <v>3.6096568523385055E-3</v>
      </c>
      <c r="V2827" s="61">
        <v>3.5116636825347903E-3</v>
      </c>
      <c r="W2827" s="61">
        <v>1.5791643950959784E-2</v>
      </c>
    </row>
    <row r="2828" spans="1:23" x14ac:dyDescent="0.25">
      <c r="A2828" s="26" t="s">
        <v>4444</v>
      </c>
      <c r="B2828" s="26" t="s">
        <v>4445</v>
      </c>
      <c r="C2828" s="26" t="s">
        <v>195</v>
      </c>
      <c r="D2828" s="26" t="s">
        <v>729</v>
      </c>
      <c r="E2828" s="26">
        <v>149</v>
      </c>
      <c r="F2828" s="26">
        <v>492</v>
      </c>
      <c r="G2828" s="26" t="s">
        <v>6631</v>
      </c>
      <c r="H2828" s="26" t="s">
        <v>90</v>
      </c>
      <c r="I2828" s="26" t="s">
        <v>147</v>
      </c>
      <c r="J2828" s="26" t="s">
        <v>6631</v>
      </c>
      <c r="K2828" s="62">
        <v>28.95864851</v>
      </c>
      <c r="L2828" s="62">
        <v>62.556732220000001</v>
      </c>
      <c r="M2828" s="62">
        <v>5.1897946480000003</v>
      </c>
      <c r="N2828" s="51">
        <v>0.46097046413502096</v>
      </c>
      <c r="O2828" s="63">
        <v>0</v>
      </c>
      <c r="P2828" s="63">
        <v>2.3199999999999998</v>
      </c>
      <c r="Q2828" s="26" t="s">
        <v>629</v>
      </c>
      <c r="R2828" s="61">
        <v>0.65611814345991559</v>
      </c>
      <c r="S2828" s="61">
        <v>0.16455696202531644</v>
      </c>
      <c r="T2828" s="61">
        <v>0</v>
      </c>
      <c r="U2828" s="61">
        <v>0</v>
      </c>
      <c r="V2828" s="61">
        <v>0</v>
      </c>
      <c r="W2828" s="61">
        <v>0.17932489451476794</v>
      </c>
    </row>
    <row r="2829" spans="1:23" x14ac:dyDescent="0.25">
      <c r="A2829" s="26" t="s">
        <v>2319</v>
      </c>
      <c r="B2829" s="26" t="s">
        <v>2320</v>
      </c>
      <c r="C2829" s="26" t="s">
        <v>344</v>
      </c>
      <c r="D2829" s="26" t="s">
        <v>175</v>
      </c>
      <c r="E2829" s="26">
        <v>32</v>
      </c>
      <c r="F2829" s="26">
        <v>862</v>
      </c>
      <c r="G2829" s="26" t="s">
        <v>6647</v>
      </c>
      <c r="H2829" s="26" t="s">
        <v>6649</v>
      </c>
      <c r="I2829" s="26" t="s">
        <v>118</v>
      </c>
      <c r="J2829" s="26" t="s">
        <v>6647</v>
      </c>
      <c r="K2829" s="62">
        <v>17.687846700000001</v>
      </c>
      <c r="L2829" s="62">
        <v>18.3308119</v>
      </c>
      <c r="M2829" s="62">
        <v>23.14872433</v>
      </c>
      <c r="N2829" s="51">
        <v>0.13472265020833399</v>
      </c>
      <c r="O2829" s="63">
        <v>5.5</v>
      </c>
      <c r="P2829" s="63">
        <v>2.5499999999999998</v>
      </c>
      <c r="Q2829" s="26" t="s">
        <v>629</v>
      </c>
      <c r="R2829" s="61">
        <v>0.80486738816289705</v>
      </c>
      <c r="S2829" s="61">
        <v>0.12387290589320735</v>
      </c>
      <c r="T2829" s="61">
        <v>0</v>
      </c>
      <c r="U2829" s="61">
        <v>0</v>
      </c>
      <c r="V2829" s="61">
        <v>3.705697418078932E-2</v>
      </c>
      <c r="W2829" s="61">
        <v>3.4202731763106307E-2</v>
      </c>
    </row>
    <row r="2830" spans="1:23" x14ac:dyDescent="0.25">
      <c r="A2830" s="26" t="s">
        <v>6003</v>
      </c>
      <c r="B2830" s="26" t="s">
        <v>6004</v>
      </c>
      <c r="C2830" s="26" t="s">
        <v>195</v>
      </c>
      <c r="D2830" s="26" t="s">
        <v>729</v>
      </c>
      <c r="E2830" s="26">
        <v>139</v>
      </c>
      <c r="F2830" s="26">
        <v>396</v>
      </c>
      <c r="G2830" s="26" t="s">
        <v>6648</v>
      </c>
      <c r="H2830" s="26" t="s">
        <v>90</v>
      </c>
      <c r="I2830" s="26" t="s">
        <v>147</v>
      </c>
      <c r="J2830" s="26" t="s">
        <v>6648</v>
      </c>
      <c r="K2830" s="62">
        <v>15.443772060000001</v>
      </c>
      <c r="L2830" s="62">
        <v>27.433182049999999</v>
      </c>
      <c r="M2830" s="62">
        <v>8.3634100809999996</v>
      </c>
      <c r="N2830" s="51">
        <v>0.46875</v>
      </c>
      <c r="O2830" s="63">
        <v>0.5</v>
      </c>
      <c r="P2830" s="63">
        <v>2.2799999999999998</v>
      </c>
      <c r="Q2830" s="26" t="s">
        <v>629</v>
      </c>
      <c r="R2830" s="61">
        <v>0.6570996978851964</v>
      </c>
      <c r="S2830" s="61">
        <v>8.6102719033232619E-2</v>
      </c>
      <c r="T2830" s="61">
        <v>0</v>
      </c>
      <c r="U2830" s="61">
        <v>2.7190332326283987E-2</v>
      </c>
      <c r="V2830" s="61">
        <v>3.0211480362537764E-3</v>
      </c>
      <c r="W2830" s="61">
        <v>0.22658610271903323</v>
      </c>
    </row>
    <row r="2831" spans="1:23" x14ac:dyDescent="0.25">
      <c r="A2831" s="26" t="s">
        <v>5154</v>
      </c>
      <c r="B2831" s="26" t="s">
        <v>5155</v>
      </c>
      <c r="C2831" s="26" t="s">
        <v>195</v>
      </c>
      <c r="D2831" s="26" t="s">
        <v>729</v>
      </c>
      <c r="E2831" s="26">
        <v>31</v>
      </c>
      <c r="F2831" s="26">
        <v>60</v>
      </c>
      <c r="G2831" s="26" t="s">
        <v>6631</v>
      </c>
      <c r="H2831" s="26" t="s">
        <v>90</v>
      </c>
      <c r="I2831" s="26" t="s">
        <v>147</v>
      </c>
      <c r="J2831" s="26" t="s">
        <v>6631</v>
      </c>
      <c r="K2831" s="62">
        <v>24.886535550000001</v>
      </c>
      <c r="L2831" s="62">
        <v>44.351991929999997</v>
      </c>
      <c r="M2831" s="62">
        <v>9.1723708770000005</v>
      </c>
      <c r="N2831" s="51">
        <v>0.59840425531914898</v>
      </c>
      <c r="O2831" s="63">
        <v>0</v>
      </c>
      <c r="P2831" s="63">
        <v>2.6</v>
      </c>
      <c r="Q2831" s="26" t="s">
        <v>629</v>
      </c>
      <c r="R2831" s="61">
        <v>0.7427821522309711</v>
      </c>
      <c r="S2831" s="61">
        <v>7.874015748031496E-2</v>
      </c>
      <c r="T2831" s="61">
        <v>0</v>
      </c>
      <c r="U2831" s="61">
        <v>6.0367454068241469E-2</v>
      </c>
      <c r="V2831" s="61">
        <v>3.937007874015748E-3</v>
      </c>
      <c r="W2831" s="61">
        <v>0.1141732283464567</v>
      </c>
    </row>
    <row r="2832" spans="1:23" x14ac:dyDescent="0.25">
      <c r="A2832" s="26" t="s">
        <v>5437</v>
      </c>
      <c r="B2832" s="26" t="s">
        <v>5438</v>
      </c>
      <c r="C2832" s="26" t="s">
        <v>344</v>
      </c>
      <c r="D2832" s="26" t="s">
        <v>175</v>
      </c>
      <c r="E2832" s="26">
        <v>15</v>
      </c>
      <c r="F2832" s="26">
        <v>202</v>
      </c>
      <c r="G2832" s="26" t="s">
        <v>6631</v>
      </c>
      <c r="H2832" s="26" t="s">
        <v>90</v>
      </c>
      <c r="I2832" s="26" t="s">
        <v>147</v>
      </c>
      <c r="J2832" s="26" t="s">
        <v>6631</v>
      </c>
      <c r="K2832" s="62">
        <v>93.318204739999999</v>
      </c>
      <c r="L2832" s="62">
        <v>72.012102870000007</v>
      </c>
      <c r="M2832" s="62">
        <v>97.934038580000021</v>
      </c>
      <c r="N2832" s="51">
        <v>0.72228381374722805</v>
      </c>
      <c r="O2832" s="63">
        <v>7</v>
      </c>
      <c r="P2832" s="63">
        <v>3.3900000000000006</v>
      </c>
      <c r="Q2832" s="26" t="s">
        <v>117</v>
      </c>
      <c r="R2832" s="61">
        <v>3.9356984478935708E-2</v>
      </c>
      <c r="S2832" s="61">
        <v>0.94124168514412421</v>
      </c>
      <c r="T2832" s="61">
        <v>0</v>
      </c>
      <c r="U2832" s="61">
        <v>0</v>
      </c>
      <c r="V2832" s="61">
        <v>1.9401330376940133E-2</v>
      </c>
      <c r="W2832" s="61">
        <v>0</v>
      </c>
    </row>
    <row r="2833" spans="1:23" x14ac:dyDescent="0.25">
      <c r="A2833" s="26" t="s">
        <v>5192</v>
      </c>
      <c r="B2833" s="26" t="s">
        <v>5193</v>
      </c>
      <c r="C2833" s="26" t="s">
        <v>344</v>
      </c>
      <c r="D2833" s="26" t="s">
        <v>175</v>
      </c>
      <c r="E2833" s="26">
        <v>6</v>
      </c>
      <c r="F2833" s="26">
        <v>736</v>
      </c>
      <c r="G2833" s="26" t="s">
        <v>6631</v>
      </c>
      <c r="H2833" s="26" t="s">
        <v>6649</v>
      </c>
      <c r="I2833" s="26" t="s">
        <v>147</v>
      </c>
      <c r="J2833" s="26" t="s">
        <v>6631</v>
      </c>
      <c r="K2833" s="62">
        <v>77.573749395281553</v>
      </c>
      <c r="L2833" s="62">
        <v>95.917525680439454</v>
      </c>
      <c r="M2833" s="62">
        <v>40.230200876296671</v>
      </c>
      <c r="N2833" s="51">
        <v>0.69232842330189892</v>
      </c>
      <c r="O2833" s="63">
        <v>24.957386725274233</v>
      </c>
      <c r="P2833" s="63">
        <v>4.7144156188321062</v>
      </c>
      <c r="Q2833" s="26" t="s">
        <v>117</v>
      </c>
      <c r="R2833" s="61">
        <v>7.0844713548830193E-2</v>
      </c>
      <c r="S2833" s="61">
        <v>0.89663686537010723</v>
      </c>
      <c r="T2833" s="61">
        <v>1.0746367963197804E-2</v>
      </c>
      <c r="U2833" s="61">
        <v>7.0242438794002567E-5</v>
      </c>
      <c r="V2833" s="61">
        <v>0</v>
      </c>
      <c r="W2833" s="61">
        <v>2.1701810679070951E-2</v>
      </c>
    </row>
    <row r="2834" spans="1:23" x14ac:dyDescent="0.25">
      <c r="A2834" s="26" t="s">
        <v>6019</v>
      </c>
      <c r="B2834" s="26" t="s">
        <v>6020</v>
      </c>
      <c r="C2834" s="26" t="s">
        <v>195</v>
      </c>
      <c r="D2834" s="26" t="s">
        <v>729</v>
      </c>
      <c r="E2834" s="26">
        <v>121</v>
      </c>
      <c r="F2834" s="26">
        <v>399</v>
      </c>
      <c r="G2834" s="26" t="s">
        <v>6648</v>
      </c>
      <c r="H2834" s="26" t="s">
        <v>90</v>
      </c>
      <c r="I2834" s="26" t="s">
        <v>147</v>
      </c>
      <c r="J2834" s="26" t="s">
        <v>6648</v>
      </c>
      <c r="K2834" s="62">
        <v>28.963397884501461</v>
      </c>
      <c r="L2834" s="62">
        <v>62.55969197513835</v>
      </c>
      <c r="M2834" s="62">
        <v>5.1923540666997834</v>
      </c>
      <c r="N2834" s="51">
        <v>0.38988818159914601</v>
      </c>
      <c r="O2834" s="63">
        <v>3.6398104868633761E-4</v>
      </c>
      <c r="P2834" s="63">
        <v>2.3198720166351334</v>
      </c>
      <c r="Q2834" s="26" t="s">
        <v>629</v>
      </c>
      <c r="R2834" s="61">
        <v>0.85147847766365747</v>
      </c>
      <c r="S2834" s="61">
        <v>4.0140951982795291E-2</v>
      </c>
      <c r="T2834" s="61">
        <v>0</v>
      </c>
      <c r="U2834" s="61">
        <v>2.1408507724157491E-2</v>
      </c>
      <c r="V2834" s="61">
        <v>9.3662221293189015E-3</v>
      </c>
      <c r="W2834" s="61">
        <v>7.7605840500070883E-2</v>
      </c>
    </row>
    <row r="2835" spans="1:23" x14ac:dyDescent="0.25">
      <c r="A2835" s="26" t="s">
        <v>3806</v>
      </c>
      <c r="B2835" s="26" t="s">
        <v>3807</v>
      </c>
      <c r="C2835" s="26" t="s">
        <v>121</v>
      </c>
      <c r="D2835" s="26" t="s">
        <v>88</v>
      </c>
      <c r="E2835" s="26">
        <v>2832</v>
      </c>
      <c r="F2835" s="26">
        <v>16180</v>
      </c>
      <c r="G2835" s="26" t="s">
        <v>6631</v>
      </c>
      <c r="H2835" s="26" t="s">
        <v>90</v>
      </c>
      <c r="I2835" s="26" t="s">
        <v>130</v>
      </c>
      <c r="J2835" s="26" t="s">
        <v>6631</v>
      </c>
      <c r="K2835" s="62">
        <v>83.051584797336531</v>
      </c>
      <c r="L2835" s="62">
        <v>86.868135005869092</v>
      </c>
      <c r="M2835" s="62">
        <v>65.2813116155681</v>
      </c>
      <c r="N2835" s="51">
        <v>0.468638453021959</v>
      </c>
      <c r="O2835" s="63">
        <v>26.455596972806855</v>
      </c>
      <c r="P2835" s="63">
        <v>4.1815432718770547</v>
      </c>
      <c r="Q2835" s="26" t="s">
        <v>117</v>
      </c>
      <c r="R2835" s="61">
        <v>1.2230538893588787E-2</v>
      </c>
      <c r="S2835" s="61">
        <v>0.97910776570381575</v>
      </c>
      <c r="T2835" s="61">
        <v>1.2702161327366708E-3</v>
      </c>
      <c r="U2835" s="61">
        <v>9.0706960310164462E-4</v>
      </c>
      <c r="V2835" s="61">
        <v>5.5773494261417535E-3</v>
      </c>
      <c r="W2835" s="61">
        <v>9.0706024061568266E-4</v>
      </c>
    </row>
    <row r="2836" spans="1:23" x14ac:dyDescent="0.25">
      <c r="A2836" s="26" t="s">
        <v>6555</v>
      </c>
      <c r="B2836" s="26" t="s">
        <v>6556</v>
      </c>
      <c r="C2836" s="26" t="s">
        <v>195</v>
      </c>
      <c r="D2836" s="26" t="s">
        <v>729</v>
      </c>
      <c r="E2836" s="26">
        <v>43</v>
      </c>
      <c r="F2836" s="26">
        <v>112</v>
      </c>
      <c r="G2836" s="26" t="s">
        <v>6630</v>
      </c>
      <c r="H2836" s="26" t="s">
        <v>90</v>
      </c>
      <c r="I2836" s="26" t="s">
        <v>147</v>
      </c>
      <c r="J2836" s="26" t="s">
        <v>6630</v>
      </c>
      <c r="K2836" s="62">
        <v>15.443772060000001</v>
      </c>
      <c r="L2836" s="62">
        <v>27.433182049999999</v>
      </c>
      <c r="M2836" s="62">
        <v>8.3634100809999996</v>
      </c>
      <c r="N2836" s="51">
        <v>0.46875</v>
      </c>
      <c r="O2836" s="63">
        <v>0.5</v>
      </c>
      <c r="P2836" s="63">
        <v>2.2799999999999998</v>
      </c>
      <c r="Q2836" s="26" t="s">
        <v>629</v>
      </c>
      <c r="R2836" s="61">
        <v>0.65709969788519629</v>
      </c>
      <c r="S2836" s="61">
        <v>8.6102719033232619E-2</v>
      </c>
      <c r="T2836" s="61">
        <v>0</v>
      </c>
      <c r="U2836" s="61">
        <v>2.7190332326283987E-2</v>
      </c>
      <c r="V2836" s="61">
        <v>3.0211480362537764E-3</v>
      </c>
      <c r="W2836" s="61">
        <v>0.22658610271903323</v>
      </c>
    </row>
    <row r="2837" spans="1:23" x14ac:dyDescent="0.25">
      <c r="A2837" s="26" t="s">
        <v>4700</v>
      </c>
      <c r="B2837" s="26" t="s">
        <v>4701</v>
      </c>
      <c r="C2837" s="26" t="s">
        <v>195</v>
      </c>
      <c r="D2837" s="26" t="s">
        <v>729</v>
      </c>
      <c r="E2837" s="26">
        <v>76</v>
      </c>
      <c r="F2837" s="26">
        <v>70</v>
      </c>
      <c r="G2837" s="26" t="s">
        <v>6631</v>
      </c>
      <c r="H2837" s="26" t="s">
        <v>90</v>
      </c>
      <c r="I2837" s="26" t="s">
        <v>147</v>
      </c>
      <c r="J2837" s="26" t="s">
        <v>6631</v>
      </c>
      <c r="K2837" s="62">
        <v>15.443772060000001</v>
      </c>
      <c r="L2837" s="62">
        <v>27.433182049999999</v>
      </c>
      <c r="M2837" s="62">
        <v>8.3634100809999996</v>
      </c>
      <c r="N2837" s="51">
        <v>0.46875</v>
      </c>
      <c r="O2837" s="63">
        <v>0.5</v>
      </c>
      <c r="P2837" s="63">
        <v>2.2799999999999998</v>
      </c>
      <c r="Q2837" s="26" t="s">
        <v>629</v>
      </c>
      <c r="R2837" s="61">
        <v>0.6570996978851964</v>
      </c>
      <c r="S2837" s="61">
        <v>8.6102719033232619E-2</v>
      </c>
      <c r="T2837" s="61">
        <v>0</v>
      </c>
      <c r="U2837" s="61">
        <v>2.7190332326283987E-2</v>
      </c>
      <c r="V2837" s="61">
        <v>3.0211480362537764E-3</v>
      </c>
      <c r="W2837" s="61">
        <v>0.22658610271903323</v>
      </c>
    </row>
    <row r="2838" spans="1:23" x14ac:dyDescent="0.25">
      <c r="A2838" s="26" t="s">
        <v>5449</v>
      </c>
      <c r="B2838" s="26" t="s">
        <v>5450</v>
      </c>
      <c r="C2838" s="26" t="s">
        <v>195</v>
      </c>
      <c r="D2838" s="26" t="s">
        <v>729</v>
      </c>
      <c r="E2838" s="26">
        <v>14</v>
      </c>
      <c r="F2838" s="26">
        <v>33</v>
      </c>
      <c r="G2838" s="26" t="s">
        <v>6631</v>
      </c>
      <c r="H2838" s="26" t="s">
        <v>90</v>
      </c>
      <c r="I2838" s="26" t="s">
        <v>130</v>
      </c>
      <c r="J2838" s="26" t="s">
        <v>6631</v>
      </c>
      <c r="K2838" s="62">
        <v>15.443772060000001</v>
      </c>
      <c r="L2838" s="62">
        <v>27.433182049999999</v>
      </c>
      <c r="M2838" s="62">
        <v>8.3634100809999996</v>
      </c>
      <c r="N2838" s="51">
        <v>0.414821944177093</v>
      </c>
      <c r="O2838" s="63">
        <v>0.5</v>
      </c>
      <c r="P2838" s="63">
        <v>2.2799999999999998</v>
      </c>
      <c r="Q2838" s="26" t="s">
        <v>629</v>
      </c>
      <c r="R2838" s="61">
        <v>0.78248587570621464</v>
      </c>
      <c r="S2838" s="61">
        <v>4.519774011299435E-2</v>
      </c>
      <c r="T2838" s="61">
        <v>0</v>
      </c>
      <c r="U2838" s="61">
        <v>0</v>
      </c>
      <c r="V2838" s="61">
        <v>7.5329566854990581E-3</v>
      </c>
      <c r="W2838" s="61">
        <v>0.1647834274952919</v>
      </c>
    </row>
    <row r="2839" spans="1:23" x14ac:dyDescent="0.25">
      <c r="A2839" s="26" t="s">
        <v>6587</v>
      </c>
      <c r="B2839" s="26" t="s">
        <v>6588</v>
      </c>
      <c r="C2839" s="26" t="s">
        <v>195</v>
      </c>
      <c r="D2839" s="26" t="s">
        <v>729</v>
      </c>
      <c r="E2839" s="26">
        <v>23</v>
      </c>
      <c r="F2839" s="26">
        <v>60</v>
      </c>
      <c r="G2839" s="26" t="s">
        <v>6630</v>
      </c>
      <c r="H2839" s="26" t="s">
        <v>90</v>
      </c>
      <c r="I2839" s="26" t="s">
        <v>147</v>
      </c>
      <c r="J2839" s="26" t="s">
        <v>6630</v>
      </c>
      <c r="K2839" s="62">
        <v>15.443772060000001</v>
      </c>
      <c r="L2839" s="62">
        <v>27.433182049999999</v>
      </c>
      <c r="M2839" s="62">
        <v>8.3634100809999996</v>
      </c>
      <c r="N2839" s="51">
        <v>0.43324937027707799</v>
      </c>
      <c r="O2839" s="63">
        <v>0.5</v>
      </c>
      <c r="P2839" s="63">
        <v>2.2799999999999998</v>
      </c>
      <c r="Q2839" s="26" t="s">
        <v>629</v>
      </c>
      <c r="R2839" s="61">
        <v>0.86649874055415621</v>
      </c>
      <c r="S2839" s="61">
        <v>5.5415617128463476E-2</v>
      </c>
      <c r="T2839" s="61">
        <v>0</v>
      </c>
      <c r="U2839" s="61">
        <v>0</v>
      </c>
      <c r="V2839" s="61">
        <v>1.2594458438287154E-2</v>
      </c>
      <c r="W2839" s="61">
        <v>6.5491183879093195E-2</v>
      </c>
    </row>
    <row r="2840" spans="1:23" x14ac:dyDescent="0.25">
      <c r="A2840" s="26" t="s">
        <v>3080</v>
      </c>
      <c r="B2840" s="26" t="s">
        <v>3081</v>
      </c>
      <c r="C2840" s="26" t="s">
        <v>195</v>
      </c>
      <c r="D2840" s="26" t="s">
        <v>729</v>
      </c>
      <c r="E2840" s="26">
        <v>27</v>
      </c>
      <c r="F2840" s="26">
        <v>75</v>
      </c>
      <c r="G2840" s="26" t="s">
        <v>6647</v>
      </c>
      <c r="H2840" s="26" t="s">
        <v>90</v>
      </c>
      <c r="I2840" s="26" t="s">
        <v>130</v>
      </c>
      <c r="J2840" s="26" t="s">
        <v>6647</v>
      </c>
      <c r="K2840" s="62">
        <v>31.568330809999999</v>
      </c>
      <c r="L2840" s="62">
        <v>64.183055980000006</v>
      </c>
      <c r="M2840" s="62">
        <v>6.5961418790000002</v>
      </c>
      <c r="N2840" s="51">
        <v>0.32380732117660299</v>
      </c>
      <c r="O2840" s="63">
        <v>0.2</v>
      </c>
      <c r="P2840" s="63">
        <v>2.25</v>
      </c>
      <c r="Q2840" s="26" t="s">
        <v>629</v>
      </c>
      <c r="R2840" s="61">
        <v>0.9313261971326513</v>
      </c>
      <c r="S2840" s="61">
        <v>6.2514717408393719E-2</v>
      </c>
      <c r="T2840" s="61">
        <v>1.5397713647387617E-3</v>
      </c>
      <c r="U2840" s="61">
        <v>0</v>
      </c>
      <c r="V2840" s="61">
        <v>1.5397713647387617E-3</v>
      </c>
      <c r="W2840" s="61">
        <v>3.0795427294775233E-3</v>
      </c>
    </row>
    <row r="2841" spans="1:23" x14ac:dyDescent="0.25">
      <c r="A2841" s="26" t="s">
        <v>1353</v>
      </c>
      <c r="B2841" s="26" t="s">
        <v>1354</v>
      </c>
      <c r="C2841" s="26" t="s">
        <v>195</v>
      </c>
      <c r="D2841" s="26" t="s">
        <v>729</v>
      </c>
      <c r="E2841" s="26">
        <v>38</v>
      </c>
      <c r="F2841" s="26">
        <v>85</v>
      </c>
      <c r="G2841" s="26" t="s">
        <v>6647</v>
      </c>
      <c r="H2841" s="26" t="s">
        <v>90</v>
      </c>
      <c r="I2841" s="26" t="s">
        <v>89</v>
      </c>
      <c r="J2841" s="26" t="s">
        <v>6647</v>
      </c>
      <c r="K2841" s="62">
        <v>24.773071099999999</v>
      </c>
      <c r="L2841" s="62">
        <v>32.702975289999998</v>
      </c>
      <c r="M2841" s="62">
        <v>18.44430616</v>
      </c>
      <c r="N2841" s="51">
        <v>0.21387283236994201</v>
      </c>
      <c r="O2841" s="63">
        <v>0.3</v>
      </c>
      <c r="P2841" s="63">
        <v>2.5299999999999998</v>
      </c>
      <c r="Q2841" s="26" t="s">
        <v>629</v>
      </c>
      <c r="R2841" s="61">
        <v>0.77023121387283244</v>
      </c>
      <c r="S2841" s="61">
        <v>1.0115606936416187E-2</v>
      </c>
      <c r="T2841" s="61">
        <v>0</v>
      </c>
      <c r="U2841" s="61">
        <v>0.16907514450867056</v>
      </c>
      <c r="V2841" s="61">
        <v>0</v>
      </c>
      <c r="W2841" s="61">
        <v>5.0578034682080927E-2</v>
      </c>
    </row>
    <row r="2842" spans="1:23" x14ac:dyDescent="0.25">
      <c r="A2842" s="26" t="s">
        <v>1392</v>
      </c>
      <c r="B2842" s="26" t="s">
        <v>1393</v>
      </c>
      <c r="C2842" s="26" t="s">
        <v>195</v>
      </c>
      <c r="D2842" s="26" t="s">
        <v>729</v>
      </c>
      <c r="E2842" s="26">
        <v>128</v>
      </c>
      <c r="F2842" s="26">
        <v>456</v>
      </c>
      <c r="G2842" s="26" t="s">
        <v>6648</v>
      </c>
      <c r="H2842" s="26" t="s">
        <v>90</v>
      </c>
      <c r="I2842" s="26" t="s">
        <v>89</v>
      </c>
      <c r="J2842" s="26" t="s">
        <v>6648</v>
      </c>
      <c r="K2842" s="62">
        <v>28.95864851</v>
      </c>
      <c r="L2842" s="62">
        <v>62.556732220000001</v>
      </c>
      <c r="M2842" s="62">
        <v>5.1897946480000003</v>
      </c>
      <c r="N2842" s="51">
        <v>0.56712962962962998</v>
      </c>
      <c r="O2842" s="63">
        <v>0</v>
      </c>
      <c r="P2842" s="63">
        <v>2.3199999999999998</v>
      </c>
      <c r="Q2842" s="26" t="s">
        <v>629</v>
      </c>
      <c r="R2842" s="61">
        <v>0.9375</v>
      </c>
      <c r="S2842" s="61">
        <v>0</v>
      </c>
      <c r="T2842" s="61">
        <v>0</v>
      </c>
      <c r="U2842" s="61">
        <v>0</v>
      </c>
      <c r="V2842" s="61">
        <v>0</v>
      </c>
      <c r="W2842" s="61">
        <v>6.25E-2</v>
      </c>
    </row>
    <row r="2843" spans="1:23" x14ac:dyDescent="0.25">
      <c r="A2843" s="26" t="s">
        <v>2945</v>
      </c>
      <c r="B2843" s="26" t="s">
        <v>2946</v>
      </c>
      <c r="C2843" s="26" t="s">
        <v>195</v>
      </c>
      <c r="D2843" s="26" t="s">
        <v>729</v>
      </c>
      <c r="E2843" s="26">
        <v>36</v>
      </c>
      <c r="F2843" s="26">
        <v>85</v>
      </c>
      <c r="G2843" s="26" t="s">
        <v>6647</v>
      </c>
      <c r="H2843" s="26" t="s">
        <v>90</v>
      </c>
      <c r="I2843" s="26" t="s">
        <v>118</v>
      </c>
      <c r="J2843" s="26" t="s">
        <v>6647</v>
      </c>
      <c r="K2843" s="62">
        <v>24.886535550000001</v>
      </c>
      <c r="L2843" s="62">
        <v>44.351991929999997</v>
      </c>
      <c r="M2843" s="62">
        <v>9.1723708770000005</v>
      </c>
      <c r="N2843" s="51">
        <v>9.6559378468368498E-2</v>
      </c>
      <c r="O2843" s="63">
        <v>0</v>
      </c>
      <c r="P2843" s="63">
        <v>2.6</v>
      </c>
      <c r="Q2843" s="26" t="s">
        <v>629</v>
      </c>
      <c r="R2843" s="61">
        <v>0.84158415841584155</v>
      </c>
      <c r="S2843" s="61">
        <v>3.5203520352035202E-2</v>
      </c>
      <c r="T2843" s="61">
        <v>0</v>
      </c>
      <c r="U2843" s="61">
        <v>4.4004400440044002E-3</v>
      </c>
      <c r="V2843" s="61">
        <v>0</v>
      </c>
      <c r="W2843" s="61">
        <v>0.11881188118811881</v>
      </c>
    </row>
    <row r="2844" spans="1:23" x14ac:dyDescent="0.25">
      <c r="A2844" s="26" t="s">
        <v>1750</v>
      </c>
      <c r="B2844" s="26" t="s">
        <v>1751</v>
      </c>
      <c r="C2844" s="26" t="s">
        <v>726</v>
      </c>
      <c r="D2844" s="26" t="s">
        <v>88</v>
      </c>
      <c r="E2844" s="26">
        <v>5807</v>
      </c>
      <c r="F2844" s="26">
        <v>19100</v>
      </c>
      <c r="G2844" s="26" t="s">
        <v>6647</v>
      </c>
      <c r="H2844" s="26" t="s">
        <v>90</v>
      </c>
      <c r="I2844" s="26" t="s">
        <v>118</v>
      </c>
      <c r="J2844" s="26" t="s">
        <v>6647</v>
      </c>
      <c r="K2844" s="62">
        <v>32.838343120074661</v>
      </c>
      <c r="L2844" s="62">
        <v>48.317417722615986</v>
      </c>
      <c r="M2844" s="62">
        <v>17.160940384080085</v>
      </c>
      <c r="N2844" s="51">
        <v>0.161040756396821</v>
      </c>
      <c r="O2844" s="63">
        <v>2.6399654676907867</v>
      </c>
      <c r="P2844" s="63">
        <v>3.1071836112564974</v>
      </c>
      <c r="Q2844" s="26" t="s">
        <v>629</v>
      </c>
      <c r="R2844" s="61">
        <v>0.52075560289554867</v>
      </c>
      <c r="S2844" s="61">
        <v>0.30423400737934886</v>
      </c>
      <c r="T2844" s="61">
        <v>7.5574748152626034E-2</v>
      </c>
      <c r="U2844" s="61">
        <v>5.3268888032997506E-3</v>
      </c>
      <c r="V2844" s="61">
        <v>4.8282440574523716E-2</v>
      </c>
      <c r="W2844" s="61">
        <v>4.5826312194653426E-2</v>
      </c>
    </row>
    <row r="2845" spans="1:23" x14ac:dyDescent="0.25">
      <c r="A2845" s="26" t="s">
        <v>5068</v>
      </c>
      <c r="B2845" s="26" t="s">
        <v>5069</v>
      </c>
      <c r="C2845" s="26" t="s">
        <v>195</v>
      </c>
      <c r="D2845" s="26" t="s">
        <v>729</v>
      </c>
      <c r="E2845" s="26">
        <v>35</v>
      </c>
      <c r="F2845" s="26">
        <v>116</v>
      </c>
      <c r="G2845" s="26" t="s">
        <v>6631</v>
      </c>
      <c r="H2845" s="26" t="s">
        <v>90</v>
      </c>
      <c r="I2845" s="26" t="s">
        <v>147</v>
      </c>
      <c r="J2845" s="26" t="s">
        <v>6631</v>
      </c>
      <c r="K2845" s="62">
        <v>41.603630860000003</v>
      </c>
      <c r="L2845" s="62">
        <v>65.607665150000003</v>
      </c>
      <c r="M2845" s="62">
        <v>14.85998755</v>
      </c>
      <c r="N2845" s="51">
        <v>0.32187979384343501</v>
      </c>
      <c r="O2845" s="63">
        <v>0.5</v>
      </c>
      <c r="P2845" s="63">
        <v>2.4700000000000006</v>
      </c>
      <c r="Q2845" s="26" t="s">
        <v>629</v>
      </c>
      <c r="R2845" s="61">
        <v>0.7664807373185577</v>
      </c>
      <c r="S2845" s="61">
        <v>6.1041220049274612E-2</v>
      </c>
      <c r="T2845" s="61">
        <v>4.045697909768259E-3</v>
      </c>
      <c r="U2845" s="61">
        <v>1.2621882367523074E-2</v>
      </c>
      <c r="V2845" s="61">
        <v>1.4737899528441513E-2</v>
      </c>
      <c r="W2845" s="61">
        <v>0.14107256282643488</v>
      </c>
    </row>
    <row r="2846" spans="1:23" x14ac:dyDescent="0.25">
      <c r="A2846" s="26" t="s">
        <v>6107</v>
      </c>
      <c r="B2846" s="26" t="s">
        <v>6108</v>
      </c>
      <c r="C2846" s="26" t="s">
        <v>195</v>
      </c>
      <c r="D2846" s="26" t="s">
        <v>729</v>
      </c>
      <c r="E2846" s="26">
        <v>66</v>
      </c>
      <c r="F2846" s="26">
        <v>300</v>
      </c>
      <c r="G2846" s="26" t="s">
        <v>6648</v>
      </c>
      <c r="H2846" s="26" t="s">
        <v>90</v>
      </c>
      <c r="I2846" s="26" t="s">
        <v>147</v>
      </c>
      <c r="J2846" s="26" t="s">
        <v>6648</v>
      </c>
      <c r="K2846" s="62">
        <v>28.95864851</v>
      </c>
      <c r="L2846" s="62">
        <v>62.556732220000001</v>
      </c>
      <c r="M2846" s="62">
        <v>5.1897946480000003</v>
      </c>
      <c r="N2846" s="51">
        <v>0.46097046413502096</v>
      </c>
      <c r="O2846" s="63">
        <v>0</v>
      </c>
      <c r="P2846" s="63">
        <v>2.3199999999999998</v>
      </c>
      <c r="Q2846" s="26" t="s">
        <v>629</v>
      </c>
      <c r="R2846" s="61">
        <v>0.65611814345991559</v>
      </c>
      <c r="S2846" s="61">
        <v>0.16455696202531644</v>
      </c>
      <c r="T2846" s="61">
        <v>0</v>
      </c>
      <c r="U2846" s="61">
        <v>0</v>
      </c>
      <c r="V2846" s="61">
        <v>0</v>
      </c>
      <c r="W2846" s="61">
        <v>0.17932489451476794</v>
      </c>
    </row>
    <row r="2847" spans="1:23" x14ac:dyDescent="0.25">
      <c r="A2847" s="26" t="s">
        <v>6037</v>
      </c>
      <c r="B2847" s="26" t="s">
        <v>6038</v>
      </c>
      <c r="C2847" s="26" t="s">
        <v>195</v>
      </c>
      <c r="D2847" s="26" t="s">
        <v>729</v>
      </c>
      <c r="E2847" s="26">
        <v>100</v>
      </c>
      <c r="F2847" s="26">
        <v>330</v>
      </c>
      <c r="G2847" s="26" t="s">
        <v>6648</v>
      </c>
      <c r="H2847" s="26" t="s">
        <v>90</v>
      </c>
      <c r="I2847" s="26" t="s">
        <v>147</v>
      </c>
      <c r="J2847" s="26" t="s">
        <v>6648</v>
      </c>
      <c r="K2847" s="62">
        <v>28.95990000145672</v>
      </c>
      <c r="L2847" s="62">
        <v>62.557512134969528</v>
      </c>
      <c r="M2847" s="62">
        <v>5.1904690716816786</v>
      </c>
      <c r="N2847" s="51">
        <v>0.56706403236104996</v>
      </c>
      <c r="O2847" s="63">
        <v>9.5911403217072575E-5</v>
      </c>
      <c r="P2847" s="63">
        <v>2.3198046908111811</v>
      </c>
      <c r="Q2847" s="26" t="s">
        <v>629</v>
      </c>
      <c r="R2847" s="61">
        <v>0.93748506165582102</v>
      </c>
      <c r="S2847" s="61">
        <v>9.0908465368623639E-6</v>
      </c>
      <c r="T2847" s="61">
        <v>1.8939263618463257E-5</v>
      </c>
      <c r="U2847" s="61">
        <v>4.545423268431182E-6</v>
      </c>
      <c r="V2847" s="61">
        <v>0</v>
      </c>
      <c r="W2847" s="61">
        <v>6.248236281075531E-2</v>
      </c>
    </row>
    <row r="2848" spans="1:23" x14ac:dyDescent="0.25">
      <c r="A2848" s="26" t="s">
        <v>4238</v>
      </c>
      <c r="B2848" s="26" t="s">
        <v>4239</v>
      </c>
      <c r="C2848" s="26" t="s">
        <v>726</v>
      </c>
      <c r="D2848" s="26" t="s">
        <v>88</v>
      </c>
      <c r="E2848" s="26">
        <v>308</v>
      </c>
      <c r="F2848" s="26">
        <v>0</v>
      </c>
      <c r="G2848" s="26" t="s">
        <v>6631</v>
      </c>
      <c r="H2848" s="26" t="s">
        <v>90</v>
      </c>
      <c r="I2848" s="26" t="s">
        <v>130</v>
      </c>
      <c r="J2848" s="26" t="s">
        <v>6631</v>
      </c>
      <c r="K2848" s="62">
        <v>32.844502375359852</v>
      </c>
      <c r="L2848" s="62">
        <v>26.091482091688267</v>
      </c>
      <c r="M2848" s="62">
        <v>74.351413291169905</v>
      </c>
      <c r="N2848" s="51">
        <v>0.35256410256410198</v>
      </c>
      <c r="O2848" s="63">
        <v>4.6760619783554009</v>
      </c>
      <c r="P2848" s="63">
        <v>2.9675433762135075</v>
      </c>
      <c r="Q2848" s="26" t="s">
        <v>629</v>
      </c>
      <c r="R2848" s="61">
        <v>0.58675124448323002</v>
      </c>
      <c r="S2848" s="61">
        <v>0.18600000874502398</v>
      </c>
      <c r="T2848" s="61">
        <v>1.3305449793871871E-2</v>
      </c>
      <c r="U2848" s="61">
        <v>4.8942770900938437E-3</v>
      </c>
      <c r="V2848" s="61">
        <v>0.17711909540815488</v>
      </c>
      <c r="W2848" s="61">
        <v>3.1929924479625442E-2</v>
      </c>
    </row>
    <row r="2849" spans="1:23" x14ac:dyDescent="0.25">
      <c r="A2849" s="26" t="s">
        <v>4586</v>
      </c>
      <c r="B2849" s="26" t="s">
        <v>4587</v>
      </c>
      <c r="C2849" s="26" t="s">
        <v>195</v>
      </c>
      <c r="D2849" s="26" t="s">
        <v>729</v>
      </c>
      <c r="E2849" s="26">
        <v>101</v>
      </c>
      <c r="F2849" s="26">
        <v>333</v>
      </c>
      <c r="G2849" s="26" t="s">
        <v>6631</v>
      </c>
      <c r="H2849" s="26" t="s">
        <v>90</v>
      </c>
      <c r="I2849" s="26" t="s">
        <v>130</v>
      </c>
      <c r="J2849" s="26" t="s">
        <v>6631</v>
      </c>
      <c r="K2849" s="62">
        <v>22.049924359999999</v>
      </c>
      <c r="L2849" s="62">
        <v>36.283408979999997</v>
      </c>
      <c r="M2849" s="62">
        <v>10.98942128</v>
      </c>
      <c r="N2849" s="51">
        <v>0.41890440386680999</v>
      </c>
      <c r="O2849" s="63">
        <v>0</v>
      </c>
      <c r="P2849" s="63">
        <v>2.74</v>
      </c>
      <c r="Q2849" s="26" t="s">
        <v>629</v>
      </c>
      <c r="R2849" s="61">
        <v>0.67346938775510201</v>
      </c>
      <c r="S2849" s="61">
        <v>0.23737916219119229</v>
      </c>
      <c r="T2849" s="61">
        <v>2.0408163265306124E-2</v>
      </c>
      <c r="U2849" s="61">
        <v>5.3705692803437165E-3</v>
      </c>
      <c r="V2849" s="61">
        <v>8.0558539205155752E-3</v>
      </c>
      <c r="W2849" s="61">
        <v>5.5316863587540281E-2</v>
      </c>
    </row>
    <row r="2850" spans="1:23" x14ac:dyDescent="0.25">
      <c r="A2850" s="26" t="s">
        <v>6061</v>
      </c>
      <c r="B2850" s="26" t="s">
        <v>6062</v>
      </c>
      <c r="C2850" s="26" t="s">
        <v>195</v>
      </c>
      <c r="D2850" s="26" t="s">
        <v>729</v>
      </c>
      <c r="E2850" s="26">
        <v>86</v>
      </c>
      <c r="F2850" s="26">
        <v>219</v>
      </c>
      <c r="G2850" s="26" t="s">
        <v>6648</v>
      </c>
      <c r="H2850" s="26" t="s">
        <v>90</v>
      </c>
      <c r="I2850" s="26" t="s">
        <v>147</v>
      </c>
      <c r="J2850" s="26" t="s">
        <v>6648</v>
      </c>
      <c r="K2850" s="62">
        <v>28.95864851</v>
      </c>
      <c r="L2850" s="62">
        <v>62.556732220000001</v>
      </c>
      <c r="M2850" s="62">
        <v>5.1897946480000003</v>
      </c>
      <c r="N2850" s="51">
        <v>0.6537651542204721</v>
      </c>
      <c r="O2850" s="63">
        <v>0</v>
      </c>
      <c r="P2850" s="63">
        <v>2.3199999999999998</v>
      </c>
      <c r="Q2850" s="26" t="s">
        <v>629</v>
      </c>
      <c r="R2850" s="61">
        <v>0.88932784227626538</v>
      </c>
      <c r="S2850" s="61">
        <v>2.1490924768834106E-2</v>
      </c>
      <c r="T2850" s="61">
        <v>0</v>
      </c>
      <c r="U2850" s="61">
        <v>0</v>
      </c>
      <c r="V2850" s="61">
        <v>0</v>
      </c>
      <c r="W2850" s="61">
        <v>8.9181232954900602E-2</v>
      </c>
    </row>
    <row r="2851" spans="1:23" x14ac:dyDescent="0.25">
      <c r="A2851" s="26" t="s">
        <v>3842</v>
      </c>
      <c r="B2851" s="26" t="s">
        <v>3843</v>
      </c>
      <c r="C2851" s="26" t="s">
        <v>397</v>
      </c>
      <c r="D2851" s="26" t="s">
        <v>912</v>
      </c>
      <c r="E2851" s="26">
        <v>2390</v>
      </c>
      <c r="F2851" s="26">
        <v>7240</v>
      </c>
      <c r="G2851" s="26" t="s">
        <v>6631</v>
      </c>
      <c r="H2851" s="26" t="s">
        <v>90</v>
      </c>
      <c r="I2851" s="26" t="s">
        <v>130</v>
      </c>
      <c r="J2851" s="26" t="s">
        <v>6631</v>
      </c>
      <c r="K2851" s="62">
        <v>78.777708767335525</v>
      </c>
      <c r="L2851" s="62">
        <v>77.604970232345394</v>
      </c>
      <c r="M2851" s="62">
        <v>68.720878799635557</v>
      </c>
      <c r="N2851" s="51">
        <v>0.45043380285427803</v>
      </c>
      <c r="O2851" s="63">
        <v>9.5986659600019362</v>
      </c>
      <c r="P2851" s="63">
        <v>2.9783420693461431</v>
      </c>
      <c r="Q2851" s="26" t="s">
        <v>629</v>
      </c>
      <c r="R2851" s="61">
        <v>0.56465466053454916</v>
      </c>
      <c r="S2851" s="61">
        <v>0.31814623873545433</v>
      </c>
      <c r="T2851" s="61">
        <v>3.8691182034426498E-3</v>
      </c>
      <c r="U2851" s="61">
        <v>1.6601096354533419E-2</v>
      </c>
      <c r="V2851" s="61">
        <v>7.4604016439600004E-2</v>
      </c>
      <c r="W2851" s="61">
        <v>2.2124869732420407E-2</v>
      </c>
    </row>
    <row r="2852" spans="1:23" x14ac:dyDescent="0.25">
      <c r="A2852" s="26" t="s">
        <v>4092</v>
      </c>
      <c r="B2852" s="26" t="s">
        <v>4093</v>
      </c>
      <c r="C2852" s="26" t="s">
        <v>397</v>
      </c>
      <c r="D2852" s="26" t="s">
        <v>912</v>
      </c>
      <c r="E2852" s="26">
        <v>651</v>
      </c>
      <c r="F2852" s="26">
        <v>1758</v>
      </c>
      <c r="G2852" s="26" t="s">
        <v>6631</v>
      </c>
      <c r="H2852" s="26" t="s">
        <v>90</v>
      </c>
      <c r="I2852" s="26" t="s">
        <v>147</v>
      </c>
      <c r="J2852" s="26" t="s">
        <v>6631</v>
      </c>
      <c r="K2852" s="62">
        <v>48.487140700000005</v>
      </c>
      <c r="L2852" s="62">
        <v>55.458900659999998</v>
      </c>
      <c r="M2852" s="62">
        <v>33.329184820000009</v>
      </c>
      <c r="N2852" s="51">
        <v>0.46551533101071896</v>
      </c>
      <c r="O2852" s="63">
        <v>18.000000000000004</v>
      </c>
      <c r="P2852" s="63">
        <v>3.0900000000000003</v>
      </c>
      <c r="Q2852" s="26" t="s">
        <v>117</v>
      </c>
      <c r="R2852" s="61">
        <v>0.17565685394771549</v>
      </c>
      <c r="S2852" s="61">
        <v>0.78540622172819252</v>
      </c>
      <c r="T2852" s="61">
        <v>0</v>
      </c>
      <c r="U2852" s="61">
        <v>0</v>
      </c>
      <c r="V2852" s="61">
        <v>2.8061102987602164E-2</v>
      </c>
      <c r="W2852" s="61">
        <v>1.0875821336489728E-2</v>
      </c>
    </row>
    <row r="2853" spans="1:23" x14ac:dyDescent="0.25">
      <c r="A2853" s="26" t="s">
        <v>3816</v>
      </c>
      <c r="B2853" s="26" t="s">
        <v>3817</v>
      </c>
      <c r="C2853" s="26" t="s">
        <v>397</v>
      </c>
      <c r="D2853" s="26" t="s">
        <v>912</v>
      </c>
      <c r="E2853" s="26">
        <v>2690</v>
      </c>
      <c r="F2853" s="26">
        <v>8252</v>
      </c>
      <c r="G2853" s="26" t="s">
        <v>6631</v>
      </c>
      <c r="H2853" s="26" t="s">
        <v>90</v>
      </c>
      <c r="I2853" s="26" t="s">
        <v>147</v>
      </c>
      <c r="J2853" s="26" t="s">
        <v>6631</v>
      </c>
      <c r="K2853" s="62">
        <v>54.560902093334491</v>
      </c>
      <c r="L2853" s="62">
        <v>70.019611152818683</v>
      </c>
      <c r="M2853" s="62">
        <v>28.739206437752529</v>
      </c>
      <c r="N2853" s="51">
        <v>0.43415357099361995</v>
      </c>
      <c r="O2853" s="63">
        <v>8.442675297596054</v>
      </c>
      <c r="P2853" s="63">
        <v>2.9969336721582027</v>
      </c>
      <c r="Q2853" s="26" t="s">
        <v>117</v>
      </c>
      <c r="R2853" s="61">
        <v>0.47882300257378851</v>
      </c>
      <c r="S2853" s="61">
        <v>0.48877532450033478</v>
      </c>
      <c r="T2853" s="61">
        <v>0</v>
      </c>
      <c r="U2853" s="61">
        <v>8.1124892050545416E-3</v>
      </c>
      <c r="V2853" s="61">
        <v>8.3855504299002164E-3</v>
      </c>
      <c r="W2853" s="61">
        <v>1.5903633290922099E-2</v>
      </c>
    </row>
    <row r="2854" spans="1:23" x14ac:dyDescent="0.25">
      <c r="A2854" s="26" t="s">
        <v>4128</v>
      </c>
      <c r="B2854" s="26" t="s">
        <v>4129</v>
      </c>
      <c r="C2854" s="26" t="s">
        <v>726</v>
      </c>
      <c r="D2854" s="26" t="s">
        <v>88</v>
      </c>
      <c r="E2854" s="26">
        <v>470</v>
      </c>
      <c r="F2854" s="26">
        <v>2300</v>
      </c>
      <c r="G2854" s="26" t="s">
        <v>6631</v>
      </c>
      <c r="H2854" s="26" t="s">
        <v>90</v>
      </c>
      <c r="I2854" s="26" t="s">
        <v>147</v>
      </c>
      <c r="J2854" s="26" t="s">
        <v>6631</v>
      </c>
      <c r="K2854" s="62">
        <v>95.151315724919854</v>
      </c>
      <c r="L2854" s="62">
        <v>91.493646241725074</v>
      </c>
      <c r="M2854" s="62">
        <v>89.692188270590464</v>
      </c>
      <c r="N2854" s="51">
        <v>0.64163487703377398</v>
      </c>
      <c r="O2854" s="63">
        <v>12.795437447075388</v>
      </c>
      <c r="P2854" s="63">
        <v>3.8201500825863675</v>
      </c>
      <c r="Q2854" s="26" t="s">
        <v>117</v>
      </c>
      <c r="R2854" s="61">
        <v>4.7977360320736936E-5</v>
      </c>
      <c r="S2854" s="61">
        <v>0.93371644041626267</v>
      </c>
      <c r="T2854" s="61">
        <v>6.6132655790657177E-2</v>
      </c>
      <c r="U2854" s="61">
        <v>0</v>
      </c>
      <c r="V2854" s="61">
        <v>7.5150066257964214E-5</v>
      </c>
      <c r="W2854" s="61">
        <v>2.7776366501479281E-5</v>
      </c>
    </row>
    <row r="2855" spans="1:23" x14ac:dyDescent="0.25">
      <c r="A2855" s="26" t="s">
        <v>4908</v>
      </c>
      <c r="B2855" s="26" t="s">
        <v>4909</v>
      </c>
      <c r="C2855" s="26" t="s">
        <v>397</v>
      </c>
      <c r="D2855" s="26" t="s">
        <v>912</v>
      </c>
      <c r="E2855" s="26">
        <v>48</v>
      </c>
      <c r="F2855" s="26">
        <v>75</v>
      </c>
      <c r="G2855" s="26" t="s">
        <v>6631</v>
      </c>
      <c r="H2855" s="26" t="s">
        <v>90</v>
      </c>
      <c r="I2855" s="26" t="s">
        <v>130</v>
      </c>
      <c r="J2855" s="26" t="s">
        <v>6631</v>
      </c>
      <c r="K2855" s="62">
        <v>25.8698941</v>
      </c>
      <c r="L2855" s="62">
        <v>21.633888049999999</v>
      </c>
      <c r="M2855" s="62">
        <v>38.655880519999997</v>
      </c>
      <c r="N2855" s="51">
        <v>0.35256410256410198</v>
      </c>
      <c r="O2855" s="63" t="s">
        <v>89</v>
      </c>
      <c r="P2855" s="63">
        <v>2.39</v>
      </c>
      <c r="Q2855" s="26" t="s">
        <v>629</v>
      </c>
      <c r="R2855" s="61">
        <v>0.73974358974358978</v>
      </c>
      <c r="S2855" s="61">
        <v>0.17692307692307693</v>
      </c>
      <c r="T2855" s="61">
        <v>1.5384615384615385E-2</v>
      </c>
      <c r="U2855" s="61">
        <v>1.282051282051282E-2</v>
      </c>
      <c r="V2855" s="61">
        <v>2.0512820512820509E-2</v>
      </c>
      <c r="W2855" s="61">
        <v>3.4615384615384617E-2</v>
      </c>
    </row>
    <row r="2856" spans="1:23" x14ac:dyDescent="0.25">
      <c r="A2856" s="26" t="s">
        <v>2613</v>
      </c>
      <c r="B2856" s="26" t="s">
        <v>2614</v>
      </c>
      <c r="C2856" s="26" t="s">
        <v>397</v>
      </c>
      <c r="D2856" s="26" t="s">
        <v>912</v>
      </c>
      <c r="E2856" s="26">
        <v>90</v>
      </c>
      <c r="F2856" s="26">
        <v>159</v>
      </c>
      <c r="G2856" s="26" t="s">
        <v>6647</v>
      </c>
      <c r="H2856" s="26" t="s">
        <v>90</v>
      </c>
      <c r="I2856" s="26" t="s">
        <v>130</v>
      </c>
      <c r="J2856" s="26" t="s">
        <v>6647</v>
      </c>
      <c r="K2856" s="62">
        <v>59.480584970000002</v>
      </c>
      <c r="L2856" s="62">
        <v>57.12304589</v>
      </c>
      <c r="M2856" s="62">
        <v>53.714996890000002</v>
      </c>
      <c r="N2856" s="51">
        <v>0.135135135135135</v>
      </c>
      <c r="O2856" s="63">
        <v>3.8</v>
      </c>
      <c r="P2856" s="63">
        <v>2.57</v>
      </c>
      <c r="Q2856" s="26" t="s">
        <v>629</v>
      </c>
      <c r="R2856" s="61">
        <v>0.82234957020057309</v>
      </c>
      <c r="S2856" s="61">
        <v>8.0229226361031525E-2</v>
      </c>
      <c r="T2856" s="61">
        <v>7.1633237822349566E-2</v>
      </c>
      <c r="U2856" s="61">
        <v>0</v>
      </c>
      <c r="V2856" s="61">
        <v>0</v>
      </c>
      <c r="W2856" s="61">
        <v>2.5787965616045846E-2</v>
      </c>
    </row>
    <row r="2857" spans="1:23" x14ac:dyDescent="0.25">
      <c r="A2857" s="26" t="s">
        <v>3364</v>
      </c>
      <c r="B2857" s="26" t="s">
        <v>3365</v>
      </c>
      <c r="C2857" s="26" t="s">
        <v>528</v>
      </c>
      <c r="D2857" s="26" t="s">
        <v>88</v>
      </c>
      <c r="E2857" s="26">
        <v>707681</v>
      </c>
      <c r="F2857" s="26">
        <v>3868811</v>
      </c>
      <c r="G2857" s="26" t="s">
        <v>6631</v>
      </c>
      <c r="H2857" s="26" t="s">
        <v>90</v>
      </c>
      <c r="I2857" s="26" t="s">
        <v>118</v>
      </c>
      <c r="J2857" s="26" t="s">
        <v>6631</v>
      </c>
      <c r="K2857" s="62">
        <v>58.127098036315566</v>
      </c>
      <c r="L2857" s="62">
        <v>49.379845150402453</v>
      </c>
      <c r="M2857" s="62">
        <v>69.249893367778839</v>
      </c>
      <c r="N2857" s="51">
        <v>0.24704040501418098</v>
      </c>
      <c r="O2857" s="63">
        <v>10.58665522944831</v>
      </c>
      <c r="P2857" s="63">
        <v>2.8013176264668642</v>
      </c>
      <c r="Q2857" s="26" t="s">
        <v>117</v>
      </c>
      <c r="R2857" s="61">
        <v>0.42131376165758327</v>
      </c>
      <c r="S2857" s="61">
        <v>0.34882856316980088</v>
      </c>
      <c r="T2857" s="61">
        <v>7.2342675717643995E-2</v>
      </c>
      <c r="U2857" s="61">
        <v>1.5787995873015009E-3</v>
      </c>
      <c r="V2857" s="61">
        <v>0.112336039959041</v>
      </c>
      <c r="W2857" s="61">
        <v>4.3600159908629053E-2</v>
      </c>
    </row>
    <row r="2858" spans="1:23" x14ac:dyDescent="0.25">
      <c r="A2858" s="26" t="s">
        <v>2085</v>
      </c>
      <c r="B2858" s="26" t="s">
        <v>2086</v>
      </c>
      <c r="C2858" s="26" t="s">
        <v>121</v>
      </c>
      <c r="D2858" s="26" t="s">
        <v>88</v>
      </c>
      <c r="E2858" s="26">
        <v>725</v>
      </c>
      <c r="F2858" s="26">
        <v>1790</v>
      </c>
      <c r="G2858" s="26" t="s">
        <v>6647</v>
      </c>
      <c r="H2858" s="26" t="s">
        <v>90</v>
      </c>
      <c r="I2858" s="26" t="s">
        <v>118</v>
      </c>
      <c r="J2858" s="26" t="s">
        <v>6647</v>
      </c>
      <c r="K2858" s="62">
        <v>15.717741930291306</v>
      </c>
      <c r="L2858" s="62">
        <v>31.630911951625151</v>
      </c>
      <c r="M2858" s="62">
        <v>6.976629092149369</v>
      </c>
      <c r="N2858" s="51">
        <v>0.150561554953069</v>
      </c>
      <c r="O2858" s="63">
        <v>3.4312719248122958</v>
      </c>
      <c r="P2858" s="63">
        <v>2.6317636335713464</v>
      </c>
      <c r="Q2858" s="26" t="s">
        <v>629</v>
      </c>
      <c r="R2858" s="61">
        <v>0.66100869077575797</v>
      </c>
      <c r="S2858" s="61">
        <v>0.19530671551145393</v>
      </c>
      <c r="T2858" s="61">
        <v>5.2602473554975151E-3</v>
      </c>
      <c r="U2858" s="61">
        <v>2.8494077680666762E-3</v>
      </c>
      <c r="V2858" s="61">
        <v>0.10274300597519971</v>
      </c>
      <c r="W2858" s="61">
        <v>3.2831932614023972E-2</v>
      </c>
    </row>
    <row r="2859" spans="1:23" x14ac:dyDescent="0.25">
      <c r="A2859" s="26" t="s">
        <v>3084</v>
      </c>
      <c r="B2859" s="26" t="s">
        <v>3085</v>
      </c>
      <c r="C2859" s="26" t="s">
        <v>87</v>
      </c>
      <c r="D2859" s="26" t="s">
        <v>88</v>
      </c>
      <c r="E2859" s="26">
        <v>26</v>
      </c>
      <c r="F2859" s="26">
        <v>0</v>
      </c>
      <c r="G2859" s="26" t="s">
        <v>6647</v>
      </c>
      <c r="H2859" s="26" t="s">
        <v>90</v>
      </c>
      <c r="I2859" s="26" t="s">
        <v>118</v>
      </c>
      <c r="J2859" s="26" t="s">
        <v>6647</v>
      </c>
      <c r="K2859" s="62">
        <v>32.814028589938168</v>
      </c>
      <c r="L2859" s="62">
        <v>27.303310308647692</v>
      </c>
      <c r="M2859" s="62">
        <v>48.787246557032205</v>
      </c>
      <c r="N2859" s="51">
        <v>0.18424346814661099</v>
      </c>
      <c r="O2859" s="63">
        <v>5.1315080896858358</v>
      </c>
      <c r="P2859" s="63">
        <v>3.1291528553295196</v>
      </c>
      <c r="Q2859" s="26" t="s">
        <v>117</v>
      </c>
      <c r="R2859" s="61">
        <v>0.44405116331165551</v>
      </c>
      <c r="S2859" s="61">
        <v>0.37182286117430136</v>
      </c>
      <c r="T2859" s="61">
        <v>4.9298548228190173E-2</v>
      </c>
      <c r="U2859" s="61">
        <v>8.0869555039385951E-4</v>
      </c>
      <c r="V2859" s="61">
        <v>8.9063289102934137E-2</v>
      </c>
      <c r="W2859" s="61">
        <v>4.495544263252451E-2</v>
      </c>
    </row>
    <row r="2860" spans="1:23" x14ac:dyDescent="0.25">
      <c r="A2860" s="26" t="s">
        <v>5445</v>
      </c>
      <c r="B2860" s="26" t="s">
        <v>5446</v>
      </c>
      <c r="C2860" s="26" t="s">
        <v>121</v>
      </c>
      <c r="D2860" s="26" t="s">
        <v>88</v>
      </c>
      <c r="E2860" s="26">
        <v>14</v>
      </c>
      <c r="F2860" s="26">
        <v>0</v>
      </c>
      <c r="G2860" s="26" t="s">
        <v>6631</v>
      </c>
      <c r="H2860" s="26" t="s">
        <v>90</v>
      </c>
      <c r="I2860" s="26" t="s">
        <v>118</v>
      </c>
      <c r="J2860" s="26" t="s">
        <v>6631</v>
      </c>
      <c r="K2860" s="62">
        <v>45.938998482056768</v>
      </c>
      <c r="L2860" s="62">
        <v>36.132057464007268</v>
      </c>
      <c r="M2860" s="62">
        <v>62.071105747198132</v>
      </c>
      <c r="N2860" s="51">
        <v>0.20012442158937599</v>
      </c>
      <c r="O2860" s="63">
        <v>12.208809750409976</v>
      </c>
      <c r="P2860" s="63">
        <v>3.1004641303377829</v>
      </c>
      <c r="Q2860" s="26" t="s">
        <v>117</v>
      </c>
      <c r="R2860" s="61">
        <v>0.24996200024009549</v>
      </c>
      <c r="S2860" s="61">
        <v>0.34420201184259397</v>
      </c>
      <c r="T2860" s="61">
        <v>3.6349648080545124E-2</v>
      </c>
      <c r="U2860" s="61">
        <v>2.3697036505347436E-3</v>
      </c>
      <c r="V2860" s="61">
        <v>0.32944785181607122</v>
      </c>
      <c r="W2860" s="61">
        <v>3.766878437015949E-2</v>
      </c>
    </row>
    <row r="2861" spans="1:23" x14ac:dyDescent="0.25">
      <c r="A2861" s="26" t="s">
        <v>4850</v>
      </c>
      <c r="B2861" s="26" t="s">
        <v>4851</v>
      </c>
      <c r="C2861" s="26" t="s">
        <v>407</v>
      </c>
      <c r="D2861" s="26" t="s">
        <v>88</v>
      </c>
      <c r="E2861" s="26">
        <v>53</v>
      </c>
      <c r="F2861" s="26">
        <v>175</v>
      </c>
      <c r="G2861" s="26" t="s">
        <v>6631</v>
      </c>
      <c r="H2861" s="26" t="s">
        <v>90</v>
      </c>
      <c r="I2861" s="26" t="s">
        <v>118</v>
      </c>
      <c r="J2861" s="26" t="s">
        <v>6631</v>
      </c>
      <c r="K2861" s="62">
        <v>58.96369138</v>
      </c>
      <c r="L2861" s="62">
        <v>71.886031270000004</v>
      </c>
      <c r="M2861" s="62">
        <v>34.225264469999999</v>
      </c>
      <c r="N2861" s="51">
        <v>0.29346405228758199</v>
      </c>
      <c r="O2861" s="63" t="s">
        <v>89</v>
      </c>
      <c r="P2861" s="63">
        <v>3.18</v>
      </c>
      <c r="Q2861" s="26" t="s">
        <v>117</v>
      </c>
      <c r="R2861" s="61">
        <v>0.3738562091503268</v>
      </c>
      <c r="S2861" s="61">
        <v>0.52679738562091505</v>
      </c>
      <c r="T2861" s="61">
        <v>1.5032679738562092E-2</v>
      </c>
      <c r="U2861" s="61">
        <v>1.3725490196078431E-2</v>
      </c>
      <c r="V2861" s="61">
        <v>1.3071895424836602E-2</v>
      </c>
      <c r="W2861" s="61">
        <v>5.7516339869281043E-2</v>
      </c>
    </row>
    <row r="2862" spans="1:23" x14ac:dyDescent="0.25">
      <c r="A2862" s="26" t="s">
        <v>5551</v>
      </c>
      <c r="B2862" s="26" t="s">
        <v>5552</v>
      </c>
      <c r="C2862" s="26" t="s">
        <v>726</v>
      </c>
      <c r="D2862" s="26" t="s">
        <v>88</v>
      </c>
      <c r="E2862" s="26">
        <v>1</v>
      </c>
      <c r="F2862" s="26">
        <v>125</v>
      </c>
      <c r="G2862" s="26" t="s">
        <v>6631</v>
      </c>
      <c r="H2862" s="26" t="s">
        <v>90</v>
      </c>
      <c r="I2862" s="26" t="s">
        <v>130</v>
      </c>
      <c r="J2862" s="26" t="s">
        <v>6631</v>
      </c>
      <c r="K2862" s="62" t="s">
        <v>89</v>
      </c>
      <c r="L2862" s="62" t="s">
        <v>89</v>
      </c>
      <c r="M2862" s="62">
        <v>37.125077779999998</v>
      </c>
      <c r="N2862" s="51">
        <v>0.25105485232067504</v>
      </c>
      <c r="O2862" s="63">
        <v>4.0999999999999996</v>
      </c>
      <c r="P2862" s="63">
        <v>2.57</v>
      </c>
      <c r="Q2862" s="26" t="s">
        <v>117</v>
      </c>
      <c r="R2862" s="61">
        <v>0.4298780487804878</v>
      </c>
      <c r="S2862" s="61">
        <v>0.31097560975609756</v>
      </c>
      <c r="T2862" s="61">
        <v>0.15548780487804878</v>
      </c>
      <c r="U2862" s="61">
        <v>0</v>
      </c>
      <c r="V2862" s="61">
        <v>1.3719512195121953E-2</v>
      </c>
      <c r="W2862" s="61">
        <v>8.9939024390243899E-2</v>
      </c>
    </row>
    <row r="2863" spans="1:23" x14ac:dyDescent="0.25">
      <c r="A2863" s="26" t="s">
        <v>4666</v>
      </c>
      <c r="B2863" s="26" t="s">
        <v>4667</v>
      </c>
      <c r="C2863" s="26" t="s">
        <v>397</v>
      </c>
      <c r="D2863" s="26" t="s">
        <v>912</v>
      </c>
      <c r="E2863" s="26">
        <v>83</v>
      </c>
      <c r="F2863" s="26">
        <v>186</v>
      </c>
      <c r="G2863" s="26" t="s">
        <v>6631</v>
      </c>
      <c r="H2863" s="26" t="s">
        <v>90</v>
      </c>
      <c r="I2863" s="26" t="s">
        <v>147</v>
      </c>
      <c r="J2863" s="26" t="s">
        <v>6631</v>
      </c>
      <c r="K2863" s="62">
        <v>41.641452340000001</v>
      </c>
      <c r="L2863" s="62">
        <v>35.70347958</v>
      </c>
      <c r="M2863" s="62">
        <v>50.653391409999998</v>
      </c>
      <c r="N2863" s="51">
        <v>0.34933123524783605</v>
      </c>
      <c r="O2863" s="63">
        <v>5.8</v>
      </c>
      <c r="P2863" s="63">
        <v>3.05</v>
      </c>
      <c r="Q2863" s="26" t="s">
        <v>117</v>
      </c>
      <c r="R2863" s="61">
        <v>0.28088119590873328</v>
      </c>
      <c r="S2863" s="61">
        <v>0.67191188040912664</v>
      </c>
      <c r="T2863" s="61">
        <v>0</v>
      </c>
      <c r="U2863" s="61">
        <v>3.9339103068450039E-3</v>
      </c>
      <c r="V2863" s="61">
        <v>0</v>
      </c>
      <c r="W2863" s="61">
        <v>4.3273013375295044E-2</v>
      </c>
    </row>
    <row r="2864" spans="1:23" x14ac:dyDescent="0.25">
      <c r="A2864" s="26" t="s">
        <v>2159</v>
      </c>
      <c r="B2864" s="26" t="s">
        <v>2160</v>
      </c>
      <c r="C2864" s="26" t="s">
        <v>407</v>
      </c>
      <c r="D2864" s="26" t="s">
        <v>88</v>
      </c>
      <c r="E2864" s="26">
        <v>1</v>
      </c>
      <c r="F2864" s="26">
        <v>550</v>
      </c>
      <c r="G2864" s="26" t="s">
        <v>6647</v>
      </c>
      <c r="H2864" s="26" t="s">
        <v>6649</v>
      </c>
      <c r="I2864" s="26" t="s">
        <v>118</v>
      </c>
      <c r="J2864" s="26" t="s">
        <v>6647</v>
      </c>
      <c r="K2864" s="62">
        <v>32.753403929999998</v>
      </c>
      <c r="L2864" s="62">
        <v>27.647503780000001</v>
      </c>
      <c r="M2864" s="62">
        <v>43.808338519999992</v>
      </c>
      <c r="N2864" s="51">
        <v>0.16758241758241801</v>
      </c>
      <c r="O2864" s="63">
        <v>4.0999999999999996</v>
      </c>
      <c r="P2864" s="63">
        <v>2.91</v>
      </c>
      <c r="Q2864" s="26" t="s">
        <v>629</v>
      </c>
      <c r="R2864" s="61">
        <v>0.50924784217016017</v>
      </c>
      <c r="S2864" s="61">
        <v>0.45376078914919854</v>
      </c>
      <c r="T2864" s="61">
        <v>1.1097410604192354E-2</v>
      </c>
      <c r="U2864" s="61">
        <v>0</v>
      </c>
      <c r="V2864" s="61">
        <v>0</v>
      </c>
      <c r="W2864" s="61">
        <v>2.5893958076448828E-2</v>
      </c>
    </row>
    <row r="2865" spans="1:23" x14ac:dyDescent="0.25">
      <c r="A2865" s="26" t="s">
        <v>2641</v>
      </c>
      <c r="B2865" s="26" t="s">
        <v>2642</v>
      </c>
      <c r="C2865" s="26" t="s">
        <v>397</v>
      </c>
      <c r="D2865" s="26" t="s">
        <v>912</v>
      </c>
      <c r="E2865" s="26">
        <v>85</v>
      </c>
      <c r="F2865" s="26">
        <v>281</v>
      </c>
      <c r="G2865" s="26" t="s">
        <v>6647</v>
      </c>
      <c r="H2865" s="26" t="s">
        <v>90</v>
      </c>
      <c r="I2865" s="26" t="s">
        <v>130</v>
      </c>
      <c r="J2865" s="26" t="s">
        <v>6647</v>
      </c>
      <c r="K2865" s="62">
        <v>41.641452340000001</v>
      </c>
      <c r="L2865" s="62">
        <v>35.70347958</v>
      </c>
      <c r="M2865" s="62">
        <v>50.653391409999998</v>
      </c>
      <c r="N2865" s="51">
        <v>0.19339622641509402</v>
      </c>
      <c r="O2865" s="63">
        <v>5.8</v>
      </c>
      <c r="P2865" s="63">
        <v>3.05</v>
      </c>
      <c r="Q2865" s="26" t="s">
        <v>629</v>
      </c>
      <c r="R2865" s="61">
        <v>0.7297169811320755</v>
      </c>
      <c r="S2865" s="61">
        <v>0.18396226415094341</v>
      </c>
      <c r="T2865" s="61">
        <v>0</v>
      </c>
      <c r="U2865" s="61">
        <v>1.8867924528301889E-3</v>
      </c>
      <c r="V2865" s="61">
        <v>4.0094339622641507E-2</v>
      </c>
      <c r="W2865" s="61">
        <v>4.4339622641509431E-2</v>
      </c>
    </row>
    <row r="2866" spans="1:23" x14ac:dyDescent="0.25">
      <c r="A2866" s="26" t="s">
        <v>4804</v>
      </c>
      <c r="B2866" s="26" t="s">
        <v>4805</v>
      </c>
      <c r="C2866" s="26" t="s">
        <v>407</v>
      </c>
      <c r="D2866" s="26" t="s">
        <v>88</v>
      </c>
      <c r="E2866" s="26">
        <v>18</v>
      </c>
      <c r="F2866" s="26">
        <v>650</v>
      </c>
      <c r="G2866" s="26" t="s">
        <v>6631</v>
      </c>
      <c r="H2866" s="26" t="s">
        <v>6649</v>
      </c>
      <c r="I2866" s="26" t="s">
        <v>130</v>
      </c>
      <c r="J2866" s="26" t="s">
        <v>6631</v>
      </c>
      <c r="K2866" s="62">
        <v>84.657085219999999</v>
      </c>
      <c r="L2866" s="62">
        <v>87.796268280000021</v>
      </c>
      <c r="M2866" s="62">
        <v>68.176726819999999</v>
      </c>
      <c r="N2866" s="51">
        <v>0.55711695376246606</v>
      </c>
      <c r="O2866" s="63" t="s">
        <v>89</v>
      </c>
      <c r="P2866" s="63">
        <v>3.9300000000000006</v>
      </c>
      <c r="Q2866" s="26" t="s">
        <v>117</v>
      </c>
      <c r="R2866" s="61">
        <v>0.30507706255666367</v>
      </c>
      <c r="S2866" s="61">
        <v>0.57570262919310966</v>
      </c>
      <c r="T2866" s="61">
        <v>2.402538531278332E-2</v>
      </c>
      <c r="U2866" s="61">
        <v>6.4369900271985511E-2</v>
      </c>
      <c r="V2866" s="61">
        <v>2.3118766999093383E-2</v>
      </c>
      <c r="W2866" s="61">
        <v>7.7062556663644623E-3</v>
      </c>
    </row>
    <row r="2867" spans="1:23" x14ac:dyDescent="0.25">
      <c r="A2867" s="26" t="s">
        <v>4078</v>
      </c>
      <c r="B2867" s="26" t="s">
        <v>4079</v>
      </c>
      <c r="C2867" s="26" t="s">
        <v>407</v>
      </c>
      <c r="D2867" s="26" t="s">
        <v>88</v>
      </c>
      <c r="E2867" s="26">
        <v>1</v>
      </c>
      <c r="F2867" s="26">
        <v>825</v>
      </c>
      <c r="G2867" s="26" t="s">
        <v>6631</v>
      </c>
      <c r="H2867" s="26" t="s">
        <v>6649</v>
      </c>
      <c r="I2867" s="26" t="s">
        <v>118</v>
      </c>
      <c r="J2867" s="26" t="s">
        <v>6631</v>
      </c>
      <c r="K2867" s="62">
        <v>46.180030260000009</v>
      </c>
      <c r="L2867" s="62">
        <v>40.632879480000007</v>
      </c>
      <c r="M2867" s="62">
        <v>51.574362170000008</v>
      </c>
      <c r="N2867" s="51">
        <v>0.21063829787233998</v>
      </c>
      <c r="O2867" s="63">
        <v>4.0999999999999996</v>
      </c>
      <c r="P2867" s="63">
        <v>3.2000000000000006</v>
      </c>
      <c r="Q2867" s="26" t="s">
        <v>629</v>
      </c>
      <c r="R2867" s="61">
        <v>0.65957446808510634</v>
      </c>
      <c r="S2867" s="61">
        <v>0.12127659574468085</v>
      </c>
      <c r="T2867" s="61">
        <v>7.6595744680851063E-2</v>
      </c>
      <c r="U2867" s="61">
        <v>0</v>
      </c>
      <c r="V2867" s="61">
        <v>7.4468085106382982E-3</v>
      </c>
      <c r="W2867" s="61">
        <v>0.13510638297872343</v>
      </c>
    </row>
    <row r="2868" spans="1:23" x14ac:dyDescent="0.25">
      <c r="A2868" s="26" t="s">
        <v>3238</v>
      </c>
      <c r="B2868" s="26" t="s">
        <v>3239</v>
      </c>
      <c r="C2868" s="26" t="s">
        <v>407</v>
      </c>
      <c r="D2868" s="26" t="s">
        <v>88</v>
      </c>
      <c r="E2868" s="26">
        <v>17</v>
      </c>
      <c r="F2868" s="26">
        <v>28</v>
      </c>
      <c r="G2868" s="26" t="s">
        <v>6647</v>
      </c>
      <c r="H2868" s="26" t="s">
        <v>90</v>
      </c>
      <c r="I2868" s="26" t="s">
        <v>118</v>
      </c>
      <c r="J2868" s="26" t="s">
        <v>6647</v>
      </c>
      <c r="K2868" s="62">
        <v>13.577912250000001</v>
      </c>
      <c r="L2868" s="62">
        <v>10.463943520000001</v>
      </c>
      <c r="M2868" s="62">
        <v>31.200995639999999</v>
      </c>
      <c r="N2868" s="51">
        <v>0.18014705882352899</v>
      </c>
      <c r="O2868" s="63">
        <v>1.8</v>
      </c>
      <c r="P2868" s="63">
        <v>2.7</v>
      </c>
      <c r="Q2868" s="26" t="s">
        <v>629</v>
      </c>
      <c r="R2868" s="61">
        <v>0.69989561586638827</v>
      </c>
      <c r="S2868" s="61">
        <v>0.26304801670146138</v>
      </c>
      <c r="T2868" s="61">
        <v>5.2192066805845506E-4</v>
      </c>
      <c r="U2868" s="61">
        <v>0</v>
      </c>
      <c r="V2868" s="61">
        <v>1.722338204592902E-2</v>
      </c>
      <c r="W2868" s="61">
        <v>1.9311064718162838E-2</v>
      </c>
    </row>
    <row r="2869" spans="1:23" x14ac:dyDescent="0.25">
      <c r="A2869" s="26" t="s">
        <v>1820</v>
      </c>
      <c r="B2869" s="26" t="s">
        <v>1821</v>
      </c>
      <c r="C2869" s="26" t="s">
        <v>407</v>
      </c>
      <c r="D2869" s="26" t="s">
        <v>88</v>
      </c>
      <c r="E2869" s="26">
        <v>6</v>
      </c>
      <c r="F2869" s="26">
        <v>450</v>
      </c>
      <c r="G2869" s="26" t="s">
        <v>6647</v>
      </c>
      <c r="H2869" s="26" t="s">
        <v>6649</v>
      </c>
      <c r="I2869" s="26" t="s">
        <v>118</v>
      </c>
      <c r="J2869" s="26" t="s">
        <v>6647</v>
      </c>
      <c r="K2869" s="62">
        <v>14.112154033687062</v>
      </c>
      <c r="L2869" s="62">
        <v>10.874303151304062</v>
      </c>
      <c r="M2869" s="62">
        <v>31.714376154902077</v>
      </c>
      <c r="N2869" s="51">
        <v>0.167832122087583</v>
      </c>
      <c r="O2869" s="63">
        <v>1.8409430514731286</v>
      </c>
      <c r="P2869" s="63">
        <v>2.8101913661176137</v>
      </c>
      <c r="Q2869" s="26" t="s">
        <v>629</v>
      </c>
      <c r="R2869" s="61">
        <v>0.68973124950400044</v>
      </c>
      <c r="S2869" s="61">
        <v>0.24882803732326031</v>
      </c>
      <c r="T2869" s="61">
        <v>9.2179986948732681E-3</v>
      </c>
      <c r="U2869" s="61">
        <v>2.6491992450718869E-3</v>
      </c>
      <c r="V2869" s="61">
        <v>2.8433230249716647E-2</v>
      </c>
      <c r="W2869" s="61">
        <v>2.1140284983077077E-2</v>
      </c>
    </row>
    <row r="2870" spans="1:23" x14ac:dyDescent="0.25">
      <c r="A2870" s="26" t="s">
        <v>5555</v>
      </c>
      <c r="B2870" s="26" t="s">
        <v>5556</v>
      </c>
      <c r="C2870" s="26" t="s">
        <v>726</v>
      </c>
      <c r="D2870" s="26" t="s">
        <v>88</v>
      </c>
      <c r="E2870" s="26">
        <v>1</v>
      </c>
      <c r="F2870" s="26">
        <v>107</v>
      </c>
      <c r="G2870" s="26" t="s">
        <v>6631</v>
      </c>
      <c r="H2870" s="26" t="s">
        <v>90</v>
      </c>
      <c r="I2870" s="26" t="s">
        <v>147</v>
      </c>
      <c r="J2870" s="26" t="s">
        <v>6631</v>
      </c>
      <c r="K2870" s="62">
        <v>32.753403929999998</v>
      </c>
      <c r="L2870" s="62">
        <v>27.647503780000001</v>
      </c>
      <c r="M2870" s="62">
        <v>9.7747164929772783</v>
      </c>
      <c r="N2870" s="51">
        <v>0.31600688958193901</v>
      </c>
      <c r="O2870" s="63">
        <v>4.0999999999999996</v>
      </c>
      <c r="P2870" s="63">
        <v>2.0438388385340596</v>
      </c>
      <c r="Q2870" s="26" t="s">
        <v>629</v>
      </c>
      <c r="R2870" s="61">
        <v>0.78199750288316172</v>
      </c>
      <c r="S2870" s="61">
        <v>0.11099868721273319</v>
      </c>
      <c r="T2870" s="61">
        <v>2.2877131642102429E-2</v>
      </c>
      <c r="U2870" s="61">
        <v>0</v>
      </c>
      <c r="V2870" s="61">
        <v>6.696826238550402E-3</v>
      </c>
      <c r="W2870" s="61">
        <v>7.7429852023452192E-2</v>
      </c>
    </row>
    <row r="2871" spans="1:23" x14ac:dyDescent="0.25">
      <c r="A2871" s="26" t="s">
        <v>2567</v>
      </c>
      <c r="B2871" s="26" t="s">
        <v>2568</v>
      </c>
      <c r="C2871" s="26" t="s">
        <v>139</v>
      </c>
      <c r="D2871" s="26" t="s">
        <v>140</v>
      </c>
      <c r="E2871" s="26">
        <v>1</v>
      </c>
      <c r="F2871" s="26">
        <v>425</v>
      </c>
      <c r="G2871" s="26" t="s">
        <v>6647</v>
      </c>
      <c r="H2871" s="26" t="s">
        <v>6649</v>
      </c>
      <c r="I2871" s="26" t="s">
        <v>130</v>
      </c>
      <c r="J2871" s="26" t="s">
        <v>6647</v>
      </c>
      <c r="K2871" s="62">
        <v>5.9505799289999999</v>
      </c>
      <c r="L2871" s="62">
        <v>14.687342409999999</v>
      </c>
      <c r="M2871" s="62">
        <v>3.1611698819999998</v>
      </c>
      <c r="N2871" s="51">
        <v>0.29150066401062402</v>
      </c>
      <c r="O2871" s="63">
        <v>0.2</v>
      </c>
      <c r="P2871" s="63">
        <v>2.39</v>
      </c>
      <c r="Q2871" s="26" t="s">
        <v>629</v>
      </c>
      <c r="R2871" s="61">
        <v>0.89243027888446202</v>
      </c>
      <c r="S2871" s="61">
        <v>4.3824701195219126E-2</v>
      </c>
      <c r="T2871" s="61">
        <v>0</v>
      </c>
      <c r="U2871" s="61">
        <v>4.1168658698539175E-2</v>
      </c>
      <c r="V2871" s="61">
        <v>9.9601593625498006E-3</v>
      </c>
      <c r="W2871" s="61">
        <v>1.2616201859229747E-2</v>
      </c>
    </row>
    <row r="2872" spans="1:23" x14ac:dyDescent="0.25">
      <c r="A2872" s="26" t="s">
        <v>5354</v>
      </c>
      <c r="B2872" s="26" t="s">
        <v>5355</v>
      </c>
      <c r="C2872" s="26" t="s">
        <v>139</v>
      </c>
      <c r="D2872" s="26" t="s">
        <v>140</v>
      </c>
      <c r="E2872" s="26">
        <v>1</v>
      </c>
      <c r="F2872" s="26">
        <v>196</v>
      </c>
      <c r="G2872" s="26" t="s">
        <v>6631</v>
      </c>
      <c r="H2872" s="26" t="s">
        <v>6649</v>
      </c>
      <c r="I2872" s="26" t="s">
        <v>147</v>
      </c>
      <c r="J2872" s="26" t="s">
        <v>6631</v>
      </c>
      <c r="K2872" s="62">
        <v>38.99394856</v>
      </c>
      <c r="L2872" s="62">
        <v>29.664649520000001</v>
      </c>
      <c r="M2872" s="62">
        <v>55.42003734</v>
      </c>
      <c r="N2872" s="51">
        <v>0.61106780982073305</v>
      </c>
      <c r="O2872" s="63">
        <v>0</v>
      </c>
      <c r="P2872" s="63">
        <v>2.91</v>
      </c>
      <c r="Q2872" s="26" t="s">
        <v>629</v>
      </c>
      <c r="R2872" s="61">
        <v>0.83242400623538582</v>
      </c>
      <c r="S2872" s="61">
        <v>5.7677318784099769E-2</v>
      </c>
      <c r="T2872" s="61">
        <v>0</v>
      </c>
      <c r="U2872" s="61">
        <v>0</v>
      </c>
      <c r="V2872" s="61">
        <v>2.4941543257989088E-2</v>
      </c>
      <c r="W2872" s="61">
        <v>8.4957131722525336E-2</v>
      </c>
    </row>
    <row r="2873" spans="1:23" x14ac:dyDescent="0.25">
      <c r="A2873" s="26" t="s">
        <v>2809</v>
      </c>
      <c r="B2873" s="26" t="s">
        <v>2810</v>
      </c>
      <c r="C2873" s="26" t="s">
        <v>249</v>
      </c>
      <c r="D2873" s="26" t="s">
        <v>250</v>
      </c>
      <c r="E2873" s="26">
        <v>51</v>
      </c>
      <c r="F2873" s="26">
        <v>274</v>
      </c>
      <c r="G2873" s="26" t="s">
        <v>6647</v>
      </c>
      <c r="H2873" s="26" t="s">
        <v>90</v>
      </c>
      <c r="I2873" s="26" t="s">
        <v>118</v>
      </c>
      <c r="J2873" s="26" t="s">
        <v>6647</v>
      </c>
      <c r="K2873" s="62">
        <v>10.13615734</v>
      </c>
      <c r="L2873" s="62">
        <v>4.6268280380000002</v>
      </c>
      <c r="M2873" s="62">
        <v>49.533291849999998</v>
      </c>
      <c r="N2873" s="51">
        <v>9.1633466135458294E-2</v>
      </c>
      <c r="O2873" s="63">
        <v>0.6</v>
      </c>
      <c r="P2873" s="63">
        <v>2.78</v>
      </c>
      <c r="Q2873" s="26" t="s">
        <v>629</v>
      </c>
      <c r="R2873" s="61">
        <v>0.65338645418326691</v>
      </c>
      <c r="S2873" s="61">
        <v>0.13280212483399734</v>
      </c>
      <c r="T2873" s="61">
        <v>4.2496679946879147E-2</v>
      </c>
      <c r="U2873" s="61">
        <v>0</v>
      </c>
      <c r="V2873" s="61">
        <v>6.0203629924745462E-2</v>
      </c>
      <c r="W2873" s="61">
        <v>0.1111111111111111</v>
      </c>
    </row>
    <row r="2874" spans="1:23" x14ac:dyDescent="0.25">
      <c r="A2874" s="26" t="s">
        <v>2091</v>
      </c>
      <c r="B2874" s="26" t="s">
        <v>2092</v>
      </c>
      <c r="C2874" s="26" t="s">
        <v>249</v>
      </c>
      <c r="D2874" s="26" t="s">
        <v>250</v>
      </c>
      <c r="E2874" s="26">
        <v>711</v>
      </c>
      <c r="F2874" s="26">
        <v>1988</v>
      </c>
      <c r="G2874" s="26" t="s">
        <v>6647</v>
      </c>
      <c r="H2874" s="26" t="s">
        <v>90</v>
      </c>
      <c r="I2874" s="26" t="s">
        <v>118</v>
      </c>
      <c r="J2874" s="26" t="s">
        <v>6647</v>
      </c>
      <c r="K2874" s="62">
        <v>30.168935959999999</v>
      </c>
      <c r="L2874" s="62">
        <v>20.978315680000001</v>
      </c>
      <c r="M2874" s="62">
        <v>52.507778469999998</v>
      </c>
      <c r="N2874" s="51">
        <v>8.1319437732337588E-2</v>
      </c>
      <c r="O2874" s="63">
        <v>2.2000000000000002</v>
      </c>
      <c r="P2874" s="63">
        <v>3.2000018707397766</v>
      </c>
      <c r="Q2874" s="26" t="s">
        <v>629</v>
      </c>
      <c r="R2874" s="61">
        <v>0.53670396155907651</v>
      </c>
      <c r="S2874" s="61">
        <v>0.32474640329178783</v>
      </c>
      <c r="T2874" s="61">
        <v>2.1875934574651808E-2</v>
      </c>
      <c r="U2874" s="61">
        <v>1.9445275177468273E-3</v>
      </c>
      <c r="V2874" s="61">
        <v>8.3130199028709134E-2</v>
      </c>
      <c r="W2874" s="61">
        <v>3.1598974028027957E-2</v>
      </c>
    </row>
    <row r="2875" spans="1:23" x14ac:dyDescent="0.25">
      <c r="A2875" s="26" t="s">
        <v>2337</v>
      </c>
      <c r="B2875" s="26" t="s">
        <v>2338</v>
      </c>
      <c r="C2875" s="26" t="s">
        <v>249</v>
      </c>
      <c r="D2875" s="26" t="s">
        <v>250</v>
      </c>
      <c r="E2875" s="26">
        <v>220</v>
      </c>
      <c r="F2875" s="26">
        <v>1230</v>
      </c>
      <c r="G2875" s="26" t="s">
        <v>6647</v>
      </c>
      <c r="H2875" s="26" t="s">
        <v>90</v>
      </c>
      <c r="I2875" s="26" t="s">
        <v>118</v>
      </c>
      <c r="J2875" s="26" t="s">
        <v>6647</v>
      </c>
      <c r="K2875" s="62">
        <v>19.856278370000002</v>
      </c>
      <c r="L2875" s="62">
        <v>27.546646500000001</v>
      </c>
      <c r="M2875" s="62">
        <v>15.24579963</v>
      </c>
      <c r="N2875" s="51">
        <v>0.117424381755265</v>
      </c>
      <c r="O2875" s="63">
        <v>0.20000000000000004</v>
      </c>
      <c r="P2875" s="63">
        <v>2.3799999999999994</v>
      </c>
      <c r="Q2875" s="26" t="s">
        <v>629</v>
      </c>
      <c r="R2875" s="61">
        <v>0.85703894411713932</v>
      </c>
      <c r="S2875" s="61">
        <v>0.12996459625714618</v>
      </c>
      <c r="T2875" s="61">
        <v>0</v>
      </c>
      <c r="U2875" s="61">
        <v>0</v>
      </c>
      <c r="V2875" s="61">
        <v>1.2996459625714617E-2</v>
      </c>
      <c r="W2875" s="61">
        <v>0</v>
      </c>
    </row>
    <row r="2876" spans="1:23" x14ac:dyDescent="0.25">
      <c r="A2876" s="26" t="s">
        <v>2323</v>
      </c>
      <c r="B2876" s="26" t="s">
        <v>2324</v>
      </c>
      <c r="C2876" s="26" t="s">
        <v>249</v>
      </c>
      <c r="D2876" s="26" t="s">
        <v>250</v>
      </c>
      <c r="E2876" s="26">
        <v>233</v>
      </c>
      <c r="F2876" s="26">
        <v>850</v>
      </c>
      <c r="G2876" s="26" t="s">
        <v>6647</v>
      </c>
      <c r="H2876" s="26" t="s">
        <v>90</v>
      </c>
      <c r="I2876" s="26" t="s">
        <v>118</v>
      </c>
      <c r="J2876" s="26" t="s">
        <v>6647</v>
      </c>
      <c r="K2876" s="62">
        <v>19.856278369999998</v>
      </c>
      <c r="L2876" s="62">
        <v>27.546646500000001</v>
      </c>
      <c r="M2876" s="62">
        <v>15.24579963</v>
      </c>
      <c r="N2876" s="51">
        <v>0.121428571428571</v>
      </c>
      <c r="O2876" s="63">
        <v>0.2</v>
      </c>
      <c r="P2876" s="63">
        <v>2.38</v>
      </c>
      <c r="Q2876" s="26" t="s">
        <v>629</v>
      </c>
      <c r="R2876" s="61">
        <v>0.77857142857142858</v>
      </c>
      <c r="S2876" s="61">
        <v>0.22142857142857142</v>
      </c>
      <c r="T2876" s="61">
        <v>0</v>
      </c>
      <c r="U2876" s="61">
        <v>0</v>
      </c>
      <c r="V2876" s="61">
        <v>0</v>
      </c>
      <c r="W2876" s="61">
        <v>0</v>
      </c>
    </row>
    <row r="2877" spans="1:23" x14ac:dyDescent="0.25">
      <c r="A2877" s="26" t="s">
        <v>2311</v>
      </c>
      <c r="B2877" s="26" t="s">
        <v>2312</v>
      </c>
      <c r="C2877" s="26" t="s">
        <v>249</v>
      </c>
      <c r="D2877" s="26" t="s">
        <v>250</v>
      </c>
      <c r="E2877" s="26">
        <v>251</v>
      </c>
      <c r="F2877" s="26">
        <v>772</v>
      </c>
      <c r="G2877" s="26" t="s">
        <v>6647</v>
      </c>
      <c r="H2877" s="26" t="s">
        <v>90</v>
      </c>
      <c r="I2877" s="26" t="s">
        <v>118</v>
      </c>
      <c r="J2877" s="26" t="s">
        <v>6647</v>
      </c>
      <c r="K2877" s="62">
        <v>28.48190473124626</v>
      </c>
      <c r="L2877" s="62">
        <v>13.386410181018563</v>
      </c>
      <c r="M2877" s="62">
        <v>73.281663359022332</v>
      </c>
      <c r="N2877" s="51">
        <v>5.6166013277333997E-2</v>
      </c>
      <c r="O2877" s="63">
        <v>2.195150896240186</v>
      </c>
      <c r="P2877" s="63">
        <v>2.9073427106591869</v>
      </c>
      <c r="Q2877" s="26" t="s">
        <v>629</v>
      </c>
      <c r="R2877" s="61">
        <v>0.77175933472419611</v>
      </c>
      <c r="S2877" s="61">
        <v>9.1663275550289372E-2</v>
      </c>
      <c r="T2877" s="61">
        <v>2.7141575063597302E-2</v>
      </c>
      <c r="U2877" s="61">
        <v>2.4420201790162258E-2</v>
      </c>
      <c r="V2877" s="61">
        <v>6.7053040823744081E-2</v>
      </c>
      <c r="W2877" s="61">
        <v>1.7962572048010942E-2</v>
      </c>
    </row>
    <row r="2878" spans="1:23" x14ac:dyDescent="0.25">
      <c r="A2878" s="26" t="s">
        <v>3984</v>
      </c>
      <c r="B2878" s="26" t="s">
        <v>3985</v>
      </c>
      <c r="C2878" s="26" t="s">
        <v>249</v>
      </c>
      <c r="D2878" s="26" t="s">
        <v>250</v>
      </c>
      <c r="E2878" s="26">
        <v>1200</v>
      </c>
      <c r="F2878" s="26">
        <v>1623</v>
      </c>
      <c r="G2878" s="26" t="s">
        <v>6631</v>
      </c>
      <c r="H2878" s="26" t="s">
        <v>90</v>
      </c>
      <c r="I2878" s="26" t="s">
        <v>147</v>
      </c>
      <c r="J2878" s="26" t="s">
        <v>6631</v>
      </c>
      <c r="K2878" s="62">
        <v>65.204236010000002</v>
      </c>
      <c r="L2878" s="62">
        <v>59.430156330000003</v>
      </c>
      <c r="M2878" s="62">
        <v>63.447417549999997</v>
      </c>
      <c r="N2878" s="51">
        <v>0.59411859017830304</v>
      </c>
      <c r="O2878" s="63">
        <v>9.4</v>
      </c>
      <c r="P2878" s="63">
        <v>3.69</v>
      </c>
      <c r="Q2878" s="26" t="s">
        <v>117</v>
      </c>
      <c r="R2878" s="61">
        <v>6.2925038006672762E-2</v>
      </c>
      <c r="S2878" s="61">
        <v>0.80512180712053594</v>
      </c>
      <c r="T2878" s="61">
        <v>4.0914728269811504E-2</v>
      </c>
      <c r="U2878" s="61">
        <v>0</v>
      </c>
      <c r="V2878" s="61">
        <v>8.5643057233399086E-2</v>
      </c>
      <c r="W2878" s="61">
        <v>5.3953693695805707E-3</v>
      </c>
    </row>
    <row r="2879" spans="1:23" x14ac:dyDescent="0.25">
      <c r="A2879" s="26" t="s">
        <v>2573</v>
      </c>
      <c r="B2879" s="26" t="s">
        <v>2574</v>
      </c>
      <c r="C2879" s="26" t="s">
        <v>139</v>
      </c>
      <c r="D2879" s="26" t="s">
        <v>140</v>
      </c>
      <c r="E2879" s="26">
        <v>7</v>
      </c>
      <c r="F2879" s="26">
        <v>248</v>
      </c>
      <c r="G2879" s="26" t="s">
        <v>6647</v>
      </c>
      <c r="H2879" s="26" t="s">
        <v>6649</v>
      </c>
      <c r="I2879" s="26" t="s">
        <v>130</v>
      </c>
      <c r="J2879" s="26" t="s">
        <v>6647</v>
      </c>
      <c r="K2879" s="62" t="s">
        <v>89</v>
      </c>
      <c r="L2879" s="62" t="s">
        <v>89</v>
      </c>
      <c r="M2879" s="62">
        <v>45.351586810000001</v>
      </c>
      <c r="N2879" s="51">
        <v>0.25909090909090898</v>
      </c>
      <c r="O2879" s="63" t="s">
        <v>89</v>
      </c>
      <c r="P2879" s="63">
        <v>2.79</v>
      </c>
      <c r="Q2879" s="26" t="s">
        <v>629</v>
      </c>
      <c r="R2879" s="61">
        <v>0.75377643504531722</v>
      </c>
      <c r="S2879" s="61">
        <v>0.15709969788519637</v>
      </c>
      <c r="T2879" s="61">
        <v>2.0392749244712995E-2</v>
      </c>
      <c r="U2879" s="61">
        <v>0</v>
      </c>
      <c r="V2879" s="61">
        <v>1.5861027190332326E-2</v>
      </c>
      <c r="W2879" s="61">
        <v>5.2870090634441078E-2</v>
      </c>
    </row>
    <row r="2880" spans="1:23" x14ac:dyDescent="0.25">
      <c r="A2880" s="26" t="s">
        <v>4424</v>
      </c>
      <c r="B2880" s="26" t="s">
        <v>4425</v>
      </c>
      <c r="C2880" s="26" t="s">
        <v>139</v>
      </c>
      <c r="D2880" s="26" t="s">
        <v>140</v>
      </c>
      <c r="E2880" s="26">
        <v>1</v>
      </c>
      <c r="F2880" s="26">
        <v>238</v>
      </c>
      <c r="G2880" s="26" t="s">
        <v>6631</v>
      </c>
      <c r="H2880" s="26" t="s">
        <v>6649</v>
      </c>
      <c r="I2880" s="26" t="s">
        <v>118</v>
      </c>
      <c r="J2880" s="26" t="s">
        <v>6631</v>
      </c>
      <c r="K2880" s="62">
        <v>20.990922840000003</v>
      </c>
      <c r="L2880" s="62">
        <v>21.154815939999999</v>
      </c>
      <c r="M2880" s="62">
        <v>26.35967642</v>
      </c>
      <c r="N2880" s="51">
        <v>0.36522301228183601</v>
      </c>
      <c r="O2880" s="63">
        <v>0</v>
      </c>
      <c r="P2880" s="63">
        <v>2.9800000000000004</v>
      </c>
      <c r="Q2880" s="26" t="s">
        <v>629</v>
      </c>
      <c r="R2880" s="61">
        <v>0.6171428571428571</v>
      </c>
      <c r="S2880" s="61">
        <v>0.24634920634920637</v>
      </c>
      <c r="T2880" s="61">
        <v>3.1746031746031744E-2</v>
      </c>
      <c r="U2880" s="61">
        <v>6.3492063492063492E-4</v>
      </c>
      <c r="V2880" s="61">
        <v>8.2539682539682548E-3</v>
      </c>
      <c r="W2880" s="61">
        <v>9.5873015873015874E-2</v>
      </c>
    </row>
    <row r="2881" spans="1:23" x14ac:dyDescent="0.25">
      <c r="A2881" s="26" t="s">
        <v>4062</v>
      </c>
      <c r="B2881" s="26" t="s">
        <v>4063</v>
      </c>
      <c r="C2881" s="26" t="s">
        <v>249</v>
      </c>
      <c r="D2881" s="26" t="s">
        <v>250</v>
      </c>
      <c r="E2881" s="26">
        <v>748</v>
      </c>
      <c r="F2881" s="26">
        <v>2503</v>
      </c>
      <c r="G2881" s="26" t="s">
        <v>6631</v>
      </c>
      <c r="H2881" s="26" t="s">
        <v>90</v>
      </c>
      <c r="I2881" s="26" t="s">
        <v>130</v>
      </c>
      <c r="J2881" s="26" t="s">
        <v>6631</v>
      </c>
      <c r="K2881" s="62">
        <v>82.728189610000001</v>
      </c>
      <c r="L2881" s="62">
        <v>81.253151790000004</v>
      </c>
      <c r="M2881" s="62">
        <v>72.233976350000006</v>
      </c>
      <c r="N2881" s="51">
        <v>0.41843765280330103</v>
      </c>
      <c r="O2881" s="63">
        <v>12.4</v>
      </c>
      <c r="P2881" s="63">
        <v>3.76</v>
      </c>
      <c r="Q2881" s="26" t="s">
        <v>117</v>
      </c>
      <c r="R2881" s="61">
        <v>0.24238349885214344</v>
      </c>
      <c r="S2881" s="61">
        <v>0.70606915417746063</v>
      </c>
      <c r="T2881" s="61">
        <v>1.3322925119784008E-2</v>
      </c>
      <c r="U2881" s="61">
        <v>0</v>
      </c>
      <c r="V2881" s="61">
        <v>2.9729180948611874E-2</v>
      </c>
      <c r="W2881" s="61">
        <v>8.4952409019998648E-3</v>
      </c>
    </row>
    <row r="2882" spans="1:23" x14ac:dyDescent="0.25">
      <c r="A2882" s="26" t="s">
        <v>4234</v>
      </c>
      <c r="B2882" s="26" t="s">
        <v>4235</v>
      </c>
      <c r="C2882" s="26" t="s">
        <v>249</v>
      </c>
      <c r="D2882" s="26" t="s">
        <v>250</v>
      </c>
      <c r="E2882" s="26">
        <v>312</v>
      </c>
      <c r="F2882" s="26">
        <v>1413</v>
      </c>
      <c r="G2882" s="26" t="s">
        <v>6631</v>
      </c>
      <c r="H2882" s="26" t="s">
        <v>90</v>
      </c>
      <c r="I2882" s="26" t="s">
        <v>147</v>
      </c>
      <c r="J2882" s="26" t="s">
        <v>6631</v>
      </c>
      <c r="K2882" s="62">
        <v>88.956127080000016</v>
      </c>
      <c r="L2882" s="62">
        <v>83.068582960000001</v>
      </c>
      <c r="M2882" s="62">
        <v>83.957685130000016</v>
      </c>
      <c r="N2882" s="51">
        <v>0.57402988019218693</v>
      </c>
      <c r="O2882" s="63">
        <v>15.8</v>
      </c>
      <c r="P2882" s="63">
        <v>3.46</v>
      </c>
      <c r="Q2882" s="26" t="s">
        <v>117</v>
      </c>
      <c r="R2882" s="61">
        <v>3.0046218699807389E-2</v>
      </c>
      <c r="S2882" s="61">
        <v>0.96836424962435586</v>
      </c>
      <c r="T2882" s="61">
        <v>0</v>
      </c>
      <c r="U2882" s="61">
        <v>0</v>
      </c>
      <c r="V2882" s="61">
        <v>2.81333039971133E-4</v>
      </c>
      <c r="W2882" s="61">
        <v>1.3081986358657685E-3</v>
      </c>
    </row>
    <row r="2883" spans="1:23" x14ac:dyDescent="0.25">
      <c r="A2883" s="26" t="s">
        <v>4060</v>
      </c>
      <c r="B2883" s="26" t="s">
        <v>4061</v>
      </c>
      <c r="C2883" s="26" t="s">
        <v>249</v>
      </c>
      <c r="D2883" s="26" t="s">
        <v>250</v>
      </c>
      <c r="E2883" s="26">
        <v>749</v>
      </c>
      <c r="F2883" s="26">
        <v>4060</v>
      </c>
      <c r="G2883" s="26" t="s">
        <v>6631</v>
      </c>
      <c r="H2883" s="26" t="s">
        <v>90</v>
      </c>
      <c r="I2883" s="26" t="s">
        <v>147</v>
      </c>
      <c r="J2883" s="26" t="s">
        <v>6631</v>
      </c>
      <c r="K2883" s="62">
        <v>83.005547149999998</v>
      </c>
      <c r="L2883" s="62">
        <v>78.920827029999998</v>
      </c>
      <c r="M2883" s="62">
        <v>76.477909150000002</v>
      </c>
      <c r="N2883" s="51">
        <v>0.71108636203713704</v>
      </c>
      <c r="O2883" s="63">
        <v>41</v>
      </c>
      <c r="P2883" s="63">
        <v>3.79</v>
      </c>
      <c r="Q2883" s="26" t="s">
        <v>117</v>
      </c>
      <c r="R2883" s="61">
        <v>1.1575930670439279E-2</v>
      </c>
      <c r="S2883" s="61">
        <v>0.95086143014542157</v>
      </c>
      <c r="T2883" s="61">
        <v>1.9016504549935375E-2</v>
      </c>
      <c r="U2883" s="61">
        <v>0</v>
      </c>
      <c r="V2883" s="61">
        <v>0</v>
      </c>
      <c r="W2883" s="61">
        <v>1.8546134634203834E-2</v>
      </c>
    </row>
    <row r="2884" spans="1:23" x14ac:dyDescent="0.25">
      <c r="A2884" s="26" t="s">
        <v>5937</v>
      </c>
      <c r="B2884" s="26" t="s">
        <v>5938</v>
      </c>
      <c r="C2884" s="26" t="s">
        <v>249</v>
      </c>
      <c r="D2884" s="26" t="s">
        <v>250</v>
      </c>
      <c r="E2884" s="26">
        <v>340</v>
      </c>
      <c r="F2884" s="26">
        <v>807</v>
      </c>
      <c r="G2884" s="26" t="s">
        <v>6648</v>
      </c>
      <c r="H2884" s="26" t="s">
        <v>90</v>
      </c>
      <c r="I2884" s="26" t="s">
        <v>147</v>
      </c>
      <c r="J2884" s="26" t="s">
        <v>6648</v>
      </c>
      <c r="K2884" s="62">
        <v>83.005547149999998</v>
      </c>
      <c r="L2884" s="62">
        <v>78.920827029999998</v>
      </c>
      <c r="M2884" s="62">
        <v>76.477909150000002</v>
      </c>
      <c r="N2884" s="51">
        <v>0.31141204877513001</v>
      </c>
      <c r="O2884" s="63">
        <v>41</v>
      </c>
      <c r="P2884" s="63">
        <v>3.79</v>
      </c>
      <c r="Q2884" s="26" t="s">
        <v>117</v>
      </c>
      <c r="R2884" s="61">
        <v>0.14534949617523252</v>
      </c>
      <c r="S2884" s="61">
        <v>0.85465050382476759</v>
      </c>
      <c r="T2884" s="61">
        <v>0</v>
      </c>
      <c r="U2884" s="61">
        <v>0</v>
      </c>
      <c r="V2884" s="61">
        <v>0</v>
      </c>
      <c r="W2884" s="61">
        <v>0</v>
      </c>
    </row>
    <row r="2885" spans="1:23" x14ac:dyDescent="0.25">
      <c r="A2885" s="26" t="s">
        <v>2653</v>
      </c>
      <c r="B2885" s="26" t="s">
        <v>2654</v>
      </c>
      <c r="C2885" s="26" t="s">
        <v>139</v>
      </c>
      <c r="D2885" s="26" t="s">
        <v>140</v>
      </c>
      <c r="E2885" s="26">
        <v>1</v>
      </c>
      <c r="F2885" s="26">
        <v>247</v>
      </c>
      <c r="G2885" s="26" t="s">
        <v>6647</v>
      </c>
      <c r="H2885" s="26" t="s">
        <v>6649</v>
      </c>
      <c r="I2885" s="26" t="s">
        <v>130</v>
      </c>
      <c r="J2885" s="26" t="s">
        <v>6647</v>
      </c>
      <c r="K2885" s="62">
        <v>20.99092284</v>
      </c>
      <c r="L2885" s="62">
        <v>21.154815939999999</v>
      </c>
      <c r="M2885" s="62">
        <v>26.35967642</v>
      </c>
      <c r="N2885" s="51">
        <v>0.19864279486179701</v>
      </c>
      <c r="O2885" s="63">
        <v>0</v>
      </c>
      <c r="P2885" s="63">
        <v>2.98</v>
      </c>
      <c r="Q2885" s="26" t="s">
        <v>629</v>
      </c>
      <c r="R2885" s="61">
        <v>0.89572169414035552</v>
      </c>
      <c r="S2885" s="61">
        <v>8.0276725382386629E-2</v>
      </c>
      <c r="T2885" s="61">
        <v>1.2032966907797551E-5</v>
      </c>
      <c r="U2885" s="61">
        <v>0</v>
      </c>
      <c r="V2885" s="61">
        <v>2.3843146412971927E-2</v>
      </c>
      <c r="W2885" s="61">
        <v>1.4640109737820353E-4</v>
      </c>
    </row>
    <row r="2886" spans="1:23" x14ac:dyDescent="0.25">
      <c r="A2886" s="26" t="s">
        <v>2873</v>
      </c>
      <c r="B2886" s="26" t="s">
        <v>2874</v>
      </c>
      <c r="C2886" s="26" t="s">
        <v>211</v>
      </c>
      <c r="D2886" s="26" t="s">
        <v>295</v>
      </c>
      <c r="E2886" s="26">
        <v>44</v>
      </c>
      <c r="F2886" s="26">
        <v>65</v>
      </c>
      <c r="G2886" s="26" t="s">
        <v>6647</v>
      </c>
      <c r="H2886" s="26" t="s">
        <v>90</v>
      </c>
      <c r="I2886" s="26" t="s">
        <v>130</v>
      </c>
      <c r="J2886" s="26" t="s">
        <v>6647</v>
      </c>
      <c r="K2886" s="62">
        <v>35.16137166</v>
      </c>
      <c r="L2886" s="62">
        <v>48.020675740000001</v>
      </c>
      <c r="M2886" s="62">
        <v>19.850653390000002</v>
      </c>
      <c r="N2886" s="51">
        <v>0.25152749490834997</v>
      </c>
      <c r="O2886" s="63">
        <v>1.7</v>
      </c>
      <c r="P2886" s="63">
        <v>2.63</v>
      </c>
      <c r="Q2886" s="26" t="s">
        <v>629</v>
      </c>
      <c r="R2886" s="61">
        <v>0.65349544072948329</v>
      </c>
      <c r="S2886" s="61">
        <v>6.3829787234042548E-2</v>
      </c>
      <c r="T2886" s="61">
        <v>2.0263424518743669E-3</v>
      </c>
      <c r="U2886" s="61">
        <v>6.585612968591692E-2</v>
      </c>
      <c r="V2886" s="61">
        <v>0.12056737588652482</v>
      </c>
      <c r="W2886" s="61">
        <v>9.4224924012158054E-2</v>
      </c>
    </row>
    <row r="2887" spans="1:23" x14ac:dyDescent="0.25">
      <c r="A2887" s="26" t="s">
        <v>3674</v>
      </c>
      <c r="B2887" s="26" t="s">
        <v>3675</v>
      </c>
      <c r="C2887" s="26" t="s">
        <v>249</v>
      </c>
      <c r="D2887" s="26" t="s">
        <v>250</v>
      </c>
      <c r="E2887" s="26">
        <v>6188</v>
      </c>
      <c r="F2887" s="26">
        <v>25227</v>
      </c>
      <c r="G2887" s="26" t="s">
        <v>6631</v>
      </c>
      <c r="H2887" s="26" t="s">
        <v>90</v>
      </c>
      <c r="I2887" s="26" t="s">
        <v>130</v>
      </c>
      <c r="J2887" s="26" t="s">
        <v>6631</v>
      </c>
      <c r="K2887" s="62">
        <v>85.712575287299813</v>
      </c>
      <c r="L2887" s="62">
        <v>77.99997030341595</v>
      </c>
      <c r="M2887" s="62">
        <v>84.518387680422862</v>
      </c>
      <c r="N2887" s="51">
        <v>0.42048733224249096</v>
      </c>
      <c r="O2887" s="63">
        <v>14.479348188971338</v>
      </c>
      <c r="P2887" s="63">
        <v>3.5130422187466301</v>
      </c>
      <c r="Q2887" s="26" t="s">
        <v>117</v>
      </c>
      <c r="R2887" s="61">
        <v>0.1938262249799734</v>
      </c>
      <c r="S2887" s="61">
        <v>0.74571762326592295</v>
      </c>
      <c r="T2887" s="61">
        <v>1.2228804589939891E-2</v>
      </c>
      <c r="U2887" s="61">
        <v>3.0343559969121206E-4</v>
      </c>
      <c r="V2887" s="61">
        <v>1.5429208304422253E-2</v>
      </c>
      <c r="W2887" s="61">
        <v>3.2494703260050439E-2</v>
      </c>
    </row>
    <row r="2888" spans="1:23" x14ac:dyDescent="0.25">
      <c r="A2888" s="26" t="s">
        <v>3862</v>
      </c>
      <c r="B2888" s="26" t="s">
        <v>3863</v>
      </c>
      <c r="C2888" s="26" t="s">
        <v>95</v>
      </c>
      <c r="D2888" s="26" t="s">
        <v>250</v>
      </c>
      <c r="E2888" s="26">
        <v>2120</v>
      </c>
      <c r="F2888" s="26">
        <v>14000</v>
      </c>
      <c r="G2888" s="26" t="s">
        <v>6631</v>
      </c>
      <c r="H2888" s="26" t="s">
        <v>90</v>
      </c>
      <c r="I2888" s="26" t="s">
        <v>147</v>
      </c>
      <c r="J2888" s="26" t="s">
        <v>6631</v>
      </c>
      <c r="K2888" s="62">
        <v>74.418159831662507</v>
      </c>
      <c r="L2888" s="62">
        <v>62.85229651330085</v>
      </c>
      <c r="M2888" s="62">
        <v>79.837647241316262</v>
      </c>
      <c r="N2888" s="51">
        <v>0.35260343968303703</v>
      </c>
      <c r="O2888" s="63">
        <v>6.2078939505399324</v>
      </c>
      <c r="P2888" s="63">
        <v>2.5879258476076124</v>
      </c>
      <c r="Q2888" s="26" t="s">
        <v>117</v>
      </c>
      <c r="R2888" s="61">
        <v>0.33072526835287358</v>
      </c>
      <c r="S2888" s="61">
        <v>0.47076833356650061</v>
      </c>
      <c r="T2888" s="61">
        <v>5.4868378944541885E-2</v>
      </c>
      <c r="U2888" s="61">
        <v>6.7140686551782035E-3</v>
      </c>
      <c r="V2888" s="61">
        <v>6.5707727390294193E-2</v>
      </c>
      <c r="W2888" s="61">
        <v>7.1216223090611541E-2</v>
      </c>
    </row>
    <row r="2889" spans="1:23" x14ac:dyDescent="0.25">
      <c r="A2889" s="26" t="s">
        <v>3818</v>
      </c>
      <c r="B2889" s="26" t="s">
        <v>3819</v>
      </c>
      <c r="C2889" s="26" t="s">
        <v>249</v>
      </c>
      <c r="D2889" s="26" t="s">
        <v>250</v>
      </c>
      <c r="E2889" s="26">
        <v>2688</v>
      </c>
      <c r="F2889" s="26">
        <v>14576</v>
      </c>
      <c r="G2889" s="26" t="s">
        <v>6631</v>
      </c>
      <c r="H2889" s="26" t="s">
        <v>90</v>
      </c>
      <c r="I2889" s="26" t="s">
        <v>147</v>
      </c>
      <c r="J2889" s="26" t="s">
        <v>6631</v>
      </c>
      <c r="K2889" s="62">
        <v>94.890675241937913</v>
      </c>
      <c r="L2889" s="62">
        <v>97.814754749380072</v>
      </c>
      <c r="M2889" s="62">
        <v>78.704331834495719</v>
      </c>
      <c r="N2889" s="51">
        <v>0.585747655106577</v>
      </c>
      <c r="O2889" s="63">
        <v>30.746577219166813</v>
      </c>
      <c r="P2889" s="63">
        <v>3.8516838968370646</v>
      </c>
      <c r="Q2889" s="26" t="s">
        <v>117</v>
      </c>
      <c r="R2889" s="61">
        <v>4.0076495713613998E-2</v>
      </c>
      <c r="S2889" s="61">
        <v>0.95293947492471431</v>
      </c>
      <c r="T2889" s="61">
        <v>1.1569072562588884E-3</v>
      </c>
      <c r="U2889" s="61">
        <v>0</v>
      </c>
      <c r="V2889" s="61">
        <v>2.0202325500900376E-3</v>
      </c>
      <c r="W2889" s="61">
        <v>3.8068895553226511E-3</v>
      </c>
    </row>
    <row r="2890" spans="1:23" x14ac:dyDescent="0.25">
      <c r="A2890" s="26" t="s">
        <v>3662</v>
      </c>
      <c r="B2890" s="26" t="s">
        <v>3663</v>
      </c>
      <c r="C2890" s="26" t="s">
        <v>95</v>
      </c>
      <c r="D2890" s="26" t="s">
        <v>250</v>
      </c>
      <c r="E2890" s="26">
        <v>6464</v>
      </c>
      <c r="F2890" s="26">
        <v>26360</v>
      </c>
      <c r="G2890" s="26" t="s">
        <v>6631</v>
      </c>
      <c r="H2890" s="26" t="s">
        <v>90</v>
      </c>
      <c r="I2890" s="26" t="s">
        <v>147</v>
      </c>
      <c r="J2890" s="26" t="s">
        <v>6631</v>
      </c>
      <c r="K2890" s="62">
        <v>90.814939390035136</v>
      </c>
      <c r="L2890" s="62">
        <v>88.029443652453992</v>
      </c>
      <c r="M2890" s="62">
        <v>83.579528538638669</v>
      </c>
      <c r="N2890" s="51">
        <v>0.41626281206965898</v>
      </c>
      <c r="O2890" s="63">
        <v>19.17673194332118</v>
      </c>
      <c r="P2890" s="63">
        <v>3.416841682330245</v>
      </c>
      <c r="Q2890" s="26" t="s">
        <v>117</v>
      </c>
      <c r="R2890" s="61">
        <v>0.10233732183139313</v>
      </c>
      <c r="S2890" s="61">
        <v>0.85431522081899447</v>
      </c>
      <c r="T2890" s="61">
        <v>8.196148794246523E-3</v>
      </c>
      <c r="U2890" s="61">
        <v>3.5094807508999251E-4</v>
      </c>
      <c r="V2890" s="61">
        <v>2.3557131990654144E-2</v>
      </c>
      <c r="W2890" s="61">
        <v>1.1243228489621697E-2</v>
      </c>
    </row>
    <row r="2891" spans="1:23" x14ac:dyDescent="0.25">
      <c r="A2891" s="26" t="s">
        <v>4302</v>
      </c>
      <c r="B2891" s="26" t="s">
        <v>4303</v>
      </c>
      <c r="C2891" s="26" t="s">
        <v>211</v>
      </c>
      <c r="D2891" s="26" t="s">
        <v>295</v>
      </c>
      <c r="E2891" s="26">
        <v>238</v>
      </c>
      <c r="F2891" s="26">
        <v>693</v>
      </c>
      <c r="G2891" s="26" t="s">
        <v>6631</v>
      </c>
      <c r="H2891" s="26" t="s">
        <v>90</v>
      </c>
      <c r="I2891" s="26" t="s">
        <v>130</v>
      </c>
      <c r="J2891" s="26" t="s">
        <v>6631</v>
      </c>
      <c r="K2891" s="62">
        <v>14.93948563</v>
      </c>
      <c r="L2891" s="62">
        <v>32.32476046</v>
      </c>
      <c r="M2891" s="62">
        <v>5.1773490979999996</v>
      </c>
      <c r="N2891" s="51">
        <v>0.34902305656638899</v>
      </c>
      <c r="O2891" s="63">
        <v>0</v>
      </c>
      <c r="P2891" s="63">
        <v>2.4500000000000006</v>
      </c>
      <c r="Q2891" s="26" t="s">
        <v>629</v>
      </c>
      <c r="R2891" s="61">
        <v>0.90363316598132681</v>
      </c>
      <c r="S2891" s="61">
        <v>1.2033985278564778E-2</v>
      </c>
      <c r="T2891" s="61">
        <v>8.7018129023037766E-3</v>
      </c>
      <c r="U2891" s="61">
        <v>2.9006043007679251E-3</v>
      </c>
      <c r="V2891" s="61">
        <v>2.4580400144289083E-2</v>
      </c>
      <c r="W2891" s="61">
        <v>4.815003139274756E-2</v>
      </c>
    </row>
    <row r="2892" spans="1:23" x14ac:dyDescent="0.25">
      <c r="A2892" s="26" t="s">
        <v>6449</v>
      </c>
      <c r="B2892" s="26" t="s">
        <v>6450</v>
      </c>
      <c r="C2892" s="26" t="s">
        <v>249</v>
      </c>
      <c r="D2892" s="26" t="s">
        <v>250</v>
      </c>
      <c r="E2892" s="26">
        <v>2323</v>
      </c>
      <c r="F2892" s="26">
        <v>11404</v>
      </c>
      <c r="G2892" s="26" t="s">
        <v>6630</v>
      </c>
      <c r="H2892" s="26" t="s">
        <v>90</v>
      </c>
      <c r="I2892" s="26" t="s">
        <v>147</v>
      </c>
      <c r="J2892" s="26" t="s">
        <v>6630</v>
      </c>
      <c r="K2892" s="62">
        <v>83.582959588654688</v>
      </c>
      <c r="L2892" s="62">
        <v>93.976303074729742</v>
      </c>
      <c r="M2892" s="62">
        <v>56.186685505261252</v>
      </c>
      <c r="N2892" s="51">
        <v>0.76049593161611295</v>
      </c>
      <c r="O2892" s="63">
        <v>57.300014292487454</v>
      </c>
      <c r="P2892" s="63">
        <v>3.8758655595951765</v>
      </c>
      <c r="Q2892" s="26" t="s">
        <v>117</v>
      </c>
      <c r="R2892" s="61">
        <v>7.0272037895814335E-2</v>
      </c>
      <c r="S2892" s="61">
        <v>0.87957603612184299</v>
      </c>
      <c r="T2892" s="61">
        <v>3.4450616837003789E-2</v>
      </c>
      <c r="U2892" s="61">
        <v>6.572290367518073E-3</v>
      </c>
      <c r="V2892" s="61">
        <v>9.1290187778210376E-3</v>
      </c>
      <c r="W2892" s="61">
        <v>0</v>
      </c>
    </row>
    <row r="2893" spans="1:23" x14ac:dyDescent="0.25">
      <c r="A2893" s="26" t="s">
        <v>4124</v>
      </c>
      <c r="B2893" s="26" t="s">
        <v>4125</v>
      </c>
      <c r="C2893" s="26" t="s">
        <v>249</v>
      </c>
      <c r="D2893" s="26" t="s">
        <v>250</v>
      </c>
      <c r="E2893" s="26">
        <v>473</v>
      </c>
      <c r="F2893" s="26">
        <v>1551</v>
      </c>
      <c r="G2893" s="26" t="s">
        <v>6631</v>
      </c>
      <c r="H2893" s="26" t="s">
        <v>90</v>
      </c>
      <c r="I2893" s="26" t="s">
        <v>130</v>
      </c>
      <c r="J2893" s="26" t="s">
        <v>6631</v>
      </c>
      <c r="K2893" s="62">
        <v>91.790028983928138</v>
      </c>
      <c r="L2893" s="62">
        <v>92.447045800420057</v>
      </c>
      <c r="M2893" s="62">
        <v>79.165208557542812</v>
      </c>
      <c r="N2893" s="51">
        <v>0.41693981382989698</v>
      </c>
      <c r="O2893" s="63">
        <v>22.660096960736468</v>
      </c>
      <c r="P2893" s="63">
        <v>3.0187091877726084</v>
      </c>
      <c r="Q2893" s="26" t="s">
        <v>117</v>
      </c>
      <c r="R2893" s="61">
        <v>0.29871995552322272</v>
      </c>
      <c r="S2893" s="61">
        <v>0.70102337313580909</v>
      </c>
      <c r="T2893" s="61">
        <v>8.0869052633815195E-5</v>
      </c>
      <c r="U2893" s="61">
        <v>0</v>
      </c>
      <c r="V2893" s="61">
        <v>2.8128366133500938E-5</v>
      </c>
      <c r="W2893" s="61">
        <v>1.4767392220087994E-4</v>
      </c>
    </row>
    <row r="2894" spans="1:23" x14ac:dyDescent="0.25">
      <c r="A2894" s="26" t="s">
        <v>6441</v>
      </c>
      <c r="B2894" s="26" t="s">
        <v>6442</v>
      </c>
      <c r="C2894" s="26" t="s">
        <v>249</v>
      </c>
      <c r="D2894" s="26" t="s">
        <v>250</v>
      </c>
      <c r="E2894" s="26">
        <v>4121</v>
      </c>
      <c r="F2894" s="26">
        <v>12380</v>
      </c>
      <c r="G2894" s="26" t="s">
        <v>6630</v>
      </c>
      <c r="H2894" s="26" t="s">
        <v>90</v>
      </c>
      <c r="I2894" s="26" t="s">
        <v>118</v>
      </c>
      <c r="J2894" s="26" t="s">
        <v>6630</v>
      </c>
      <c r="K2894" s="62">
        <v>74.802634827760386</v>
      </c>
      <c r="L2894" s="62">
        <v>54.216372738680313</v>
      </c>
      <c r="M2894" s="62">
        <v>90.87969377166776</v>
      </c>
      <c r="N2894" s="51">
        <v>0.372646329113689</v>
      </c>
      <c r="O2894" s="63">
        <v>5.8946293620786356</v>
      </c>
      <c r="P2894" s="63">
        <v>2.9573375224649312</v>
      </c>
      <c r="Q2894" s="26" t="s">
        <v>117</v>
      </c>
      <c r="R2894" s="61">
        <v>0.4740877854714145</v>
      </c>
      <c r="S2894" s="61">
        <v>0.42650632276508349</v>
      </c>
      <c r="T2894" s="61">
        <v>2.4982123114808295E-3</v>
      </c>
      <c r="U2894" s="61">
        <v>8.8589124950976233E-4</v>
      </c>
      <c r="V2894" s="61">
        <v>7.5383455205274591E-2</v>
      </c>
      <c r="W2894" s="61">
        <v>2.0638332997236785E-2</v>
      </c>
    </row>
    <row r="2895" spans="1:23" x14ac:dyDescent="0.25">
      <c r="A2895" s="26" t="s">
        <v>3748</v>
      </c>
      <c r="B2895" s="26" t="s">
        <v>3749</v>
      </c>
      <c r="C2895" s="26" t="s">
        <v>249</v>
      </c>
      <c r="D2895" s="26" t="s">
        <v>250</v>
      </c>
      <c r="E2895" s="26">
        <v>3938</v>
      </c>
      <c r="F2895" s="26">
        <v>16995</v>
      </c>
      <c r="G2895" s="26" t="s">
        <v>6631</v>
      </c>
      <c r="H2895" s="26" t="s">
        <v>90</v>
      </c>
      <c r="I2895" s="26" t="s">
        <v>130</v>
      </c>
      <c r="J2895" s="26" t="s">
        <v>6631</v>
      </c>
      <c r="K2895" s="62">
        <v>81.143093722703725</v>
      </c>
      <c r="L2895" s="62">
        <v>75.131251989222136</v>
      </c>
      <c r="M2895" s="62">
        <v>77.016279005498802</v>
      </c>
      <c r="N2895" s="51">
        <v>0.501241976939238</v>
      </c>
      <c r="O2895" s="63">
        <v>16.925707435639161</v>
      </c>
      <c r="P2895" s="63">
        <v>3.6276334093959646</v>
      </c>
      <c r="Q2895" s="26" t="s">
        <v>117</v>
      </c>
      <c r="R2895" s="61">
        <v>0.12116565597939592</v>
      </c>
      <c r="S2895" s="61">
        <v>0.75783076706283137</v>
      </c>
      <c r="T2895" s="61">
        <v>5.1204899553103809E-3</v>
      </c>
      <c r="U2895" s="61">
        <v>1.1988845712331663E-3</v>
      </c>
      <c r="V2895" s="61">
        <v>0.1060863189048494</v>
      </c>
      <c r="W2895" s="61">
        <v>8.5978835263796644E-3</v>
      </c>
    </row>
    <row r="2896" spans="1:23" x14ac:dyDescent="0.25">
      <c r="A2896" s="26" t="s">
        <v>2037</v>
      </c>
      <c r="B2896" s="26" t="s">
        <v>2038</v>
      </c>
      <c r="C2896" s="26" t="s">
        <v>249</v>
      </c>
      <c r="D2896" s="26" t="s">
        <v>250</v>
      </c>
      <c r="E2896" s="26">
        <v>972</v>
      </c>
      <c r="F2896" s="26">
        <v>2722</v>
      </c>
      <c r="G2896" s="26" t="s">
        <v>6647</v>
      </c>
      <c r="H2896" s="26" t="s">
        <v>90</v>
      </c>
      <c r="I2896" s="26" t="s">
        <v>118</v>
      </c>
      <c r="J2896" s="26" t="s">
        <v>6647</v>
      </c>
      <c r="K2896" s="62">
        <v>19.856278370000002</v>
      </c>
      <c r="L2896" s="62">
        <v>27.546646500000001</v>
      </c>
      <c r="M2896" s="62">
        <v>15.24579963</v>
      </c>
      <c r="N2896" s="51">
        <v>0.12628285270572401</v>
      </c>
      <c r="O2896" s="63">
        <v>0.2</v>
      </c>
      <c r="P2896" s="63">
        <v>2.3799999999999994</v>
      </c>
      <c r="Q2896" s="26" t="s">
        <v>629</v>
      </c>
      <c r="R2896" s="61">
        <v>0.74521781881283589</v>
      </c>
      <c r="S2896" s="61">
        <v>0.24601315702528062</v>
      </c>
      <c r="T2896" s="61">
        <v>0</v>
      </c>
      <c r="U2896" s="61">
        <v>0</v>
      </c>
      <c r="V2896" s="61">
        <v>8.7690241618835416E-3</v>
      </c>
      <c r="W2896" s="61">
        <v>0</v>
      </c>
    </row>
    <row r="2897" spans="1:23" x14ac:dyDescent="0.25">
      <c r="A2897" s="26" t="s">
        <v>5531</v>
      </c>
      <c r="B2897" s="26" t="s">
        <v>5532</v>
      </c>
      <c r="C2897" s="26" t="s">
        <v>283</v>
      </c>
      <c r="D2897" s="26" t="s">
        <v>284</v>
      </c>
      <c r="E2897" s="26">
        <v>3</v>
      </c>
      <c r="F2897" s="26">
        <v>50</v>
      </c>
      <c r="G2897" s="26" t="s">
        <v>6631</v>
      </c>
      <c r="H2897" s="26" t="s">
        <v>90</v>
      </c>
      <c r="I2897" s="26" t="s">
        <v>147</v>
      </c>
      <c r="J2897" s="26" t="s">
        <v>6631</v>
      </c>
      <c r="K2897" s="62">
        <v>86.006051439999993</v>
      </c>
      <c r="L2897" s="62">
        <v>93.456883509999997</v>
      </c>
      <c r="M2897" s="62">
        <v>62.750466709999998</v>
      </c>
      <c r="N2897" s="51">
        <v>0.65347885402455708</v>
      </c>
      <c r="O2897" s="63">
        <v>13.9</v>
      </c>
      <c r="P2897" s="63">
        <v>3.84</v>
      </c>
      <c r="Q2897" s="26" t="s">
        <v>117</v>
      </c>
      <c r="R2897" s="61">
        <v>0.20291616038882135</v>
      </c>
      <c r="S2897" s="61">
        <v>0.74848116646415552</v>
      </c>
      <c r="T2897" s="61">
        <v>1.7010935601458079E-2</v>
      </c>
      <c r="U2897" s="61">
        <v>0</v>
      </c>
      <c r="V2897" s="61">
        <v>3.1591737545565005E-2</v>
      </c>
      <c r="W2897" s="61">
        <v>0</v>
      </c>
    </row>
    <row r="2898" spans="1:23" x14ac:dyDescent="0.25">
      <c r="A2898" s="26" t="s">
        <v>3398</v>
      </c>
      <c r="B2898" s="26" t="s">
        <v>3399</v>
      </c>
      <c r="C2898" s="26" t="s">
        <v>128</v>
      </c>
      <c r="D2898" s="26" t="s">
        <v>250</v>
      </c>
      <c r="E2898" s="26">
        <v>139212</v>
      </c>
      <c r="F2898" s="26">
        <v>545466</v>
      </c>
      <c r="G2898" s="26" t="s">
        <v>6631</v>
      </c>
      <c r="H2898" s="26" t="s">
        <v>90</v>
      </c>
      <c r="I2898" s="26" t="s">
        <v>130</v>
      </c>
      <c r="J2898" s="26" t="s">
        <v>6631</v>
      </c>
      <c r="K2898" s="62">
        <v>72.682743999707398</v>
      </c>
      <c r="L2898" s="62">
        <v>69.285823176603031</v>
      </c>
      <c r="M2898" s="62">
        <v>71.597092590368533</v>
      </c>
      <c r="N2898" s="51">
        <v>0.422706761554345</v>
      </c>
      <c r="O2898" s="63">
        <v>9.410903715258641</v>
      </c>
      <c r="P2898" s="63">
        <v>3.0899177198762136</v>
      </c>
      <c r="Q2898" s="26" t="s">
        <v>117</v>
      </c>
      <c r="R2898" s="61">
        <v>0.27318852987918868</v>
      </c>
      <c r="S2898" s="61">
        <v>0.4924204581047979</v>
      </c>
      <c r="T2898" s="61">
        <v>5.5927302646693364E-2</v>
      </c>
      <c r="U2898" s="61">
        <v>4.3043793134036673E-3</v>
      </c>
      <c r="V2898" s="61">
        <v>0.13842366444725937</v>
      </c>
      <c r="W2898" s="61">
        <v>3.5735665608657194E-2</v>
      </c>
    </row>
    <row r="2899" spans="1:23" x14ac:dyDescent="0.25">
      <c r="A2899" s="26" t="s">
        <v>3860</v>
      </c>
      <c r="B2899" s="26" t="s">
        <v>3861</v>
      </c>
      <c r="C2899" s="26" t="s">
        <v>249</v>
      </c>
      <c r="D2899" s="26" t="s">
        <v>250</v>
      </c>
      <c r="E2899" s="26">
        <v>2160</v>
      </c>
      <c r="F2899" s="26">
        <v>7100</v>
      </c>
      <c r="G2899" s="26" t="s">
        <v>6631</v>
      </c>
      <c r="H2899" s="26" t="s">
        <v>90</v>
      </c>
      <c r="I2899" s="26" t="s">
        <v>130</v>
      </c>
      <c r="J2899" s="26" t="s">
        <v>6631</v>
      </c>
      <c r="K2899" s="62">
        <v>89.943815456061742</v>
      </c>
      <c r="L2899" s="62">
        <v>76.201844701929033</v>
      </c>
      <c r="M2899" s="62">
        <v>91.950781137235396</v>
      </c>
      <c r="N2899" s="51">
        <v>0.41393212434348198</v>
      </c>
      <c r="O2899" s="63">
        <v>9.2099949477773873</v>
      </c>
      <c r="P2899" s="63">
        <v>3.2813063433591387</v>
      </c>
      <c r="Q2899" s="26" t="s">
        <v>117</v>
      </c>
      <c r="R2899" s="61">
        <v>0.18170023929032983</v>
      </c>
      <c r="S2899" s="61">
        <v>0.69077362683139454</v>
      </c>
      <c r="T2899" s="61">
        <v>4.3784431847672424E-3</v>
      </c>
      <c r="U2899" s="61">
        <v>3.4631897039065501E-4</v>
      </c>
      <c r="V2899" s="61">
        <v>0.11378946183341274</v>
      </c>
      <c r="W2899" s="61">
        <v>9.0119098897050096E-3</v>
      </c>
    </row>
    <row r="2900" spans="1:23" x14ac:dyDescent="0.25">
      <c r="A2900" s="26" t="s">
        <v>2984</v>
      </c>
      <c r="B2900" s="26" t="s">
        <v>2985</v>
      </c>
      <c r="C2900" s="26" t="s">
        <v>283</v>
      </c>
      <c r="D2900" s="26" t="s">
        <v>284</v>
      </c>
      <c r="E2900" s="26">
        <v>17</v>
      </c>
      <c r="F2900" s="26">
        <v>416</v>
      </c>
      <c r="G2900" s="26" t="s">
        <v>6647</v>
      </c>
      <c r="H2900" s="26" t="s">
        <v>6649</v>
      </c>
      <c r="I2900" s="26" t="s">
        <v>147</v>
      </c>
      <c r="J2900" s="26" t="s">
        <v>6647</v>
      </c>
      <c r="K2900" s="62">
        <v>88.451840649999994</v>
      </c>
      <c r="L2900" s="62">
        <v>79.942007059999995</v>
      </c>
      <c r="M2900" s="62">
        <v>86.409458619999995</v>
      </c>
      <c r="N2900" s="51">
        <v>0.34648105181747901</v>
      </c>
      <c r="O2900" s="63" t="s">
        <v>89</v>
      </c>
      <c r="P2900" s="63">
        <v>3.08</v>
      </c>
      <c r="Q2900" s="26" t="s">
        <v>629</v>
      </c>
      <c r="R2900" s="61">
        <v>0.62954369682907962</v>
      </c>
      <c r="S2900" s="61">
        <v>0.36040216550657383</v>
      </c>
      <c r="T2900" s="61">
        <v>3.0935808197989174E-3</v>
      </c>
      <c r="U2900" s="61">
        <v>0</v>
      </c>
      <c r="V2900" s="61">
        <v>0</v>
      </c>
      <c r="W2900" s="61">
        <v>6.9605568445475626E-3</v>
      </c>
    </row>
    <row r="2901" spans="1:23" x14ac:dyDescent="0.25">
      <c r="A2901" s="26" t="s">
        <v>3744</v>
      </c>
      <c r="B2901" s="26" t="s">
        <v>3745</v>
      </c>
      <c r="C2901" s="26" t="s">
        <v>249</v>
      </c>
      <c r="D2901" s="26" t="s">
        <v>250</v>
      </c>
      <c r="E2901" s="26">
        <v>4026</v>
      </c>
      <c r="F2901" s="26">
        <v>17277</v>
      </c>
      <c r="G2901" s="26" t="s">
        <v>6631</v>
      </c>
      <c r="H2901" s="26" t="s">
        <v>90</v>
      </c>
      <c r="I2901" s="26" t="s">
        <v>130</v>
      </c>
      <c r="J2901" s="26" t="s">
        <v>6631</v>
      </c>
      <c r="K2901" s="62">
        <v>75.09819087800652</v>
      </c>
      <c r="L2901" s="62">
        <v>71.93703100071366</v>
      </c>
      <c r="M2901" s="62">
        <v>68.099911377091701</v>
      </c>
      <c r="N2901" s="51">
        <v>0.40828595570707599</v>
      </c>
      <c r="O2901" s="63">
        <v>7.3289771544450293</v>
      </c>
      <c r="P2901" s="63">
        <v>3.1604044990550229</v>
      </c>
      <c r="Q2901" s="26" t="s">
        <v>117</v>
      </c>
      <c r="R2901" s="61">
        <v>0.24576843176715255</v>
      </c>
      <c r="S2901" s="61">
        <v>0.68334208266792518</v>
      </c>
      <c r="T2901" s="61">
        <v>1.9422723313818092E-2</v>
      </c>
      <c r="U2901" s="61">
        <v>1.3126490436490314E-2</v>
      </c>
      <c r="V2901" s="61">
        <v>2.0128278159997279E-2</v>
      </c>
      <c r="W2901" s="61">
        <v>1.8211993654616392E-2</v>
      </c>
    </row>
    <row r="2902" spans="1:23" x14ac:dyDescent="0.25">
      <c r="A2902" s="26" t="s">
        <v>1458</v>
      </c>
      <c r="B2902" s="26" t="s">
        <v>1459</v>
      </c>
      <c r="C2902" s="26" t="s">
        <v>95</v>
      </c>
      <c r="D2902" s="26" t="s">
        <v>250</v>
      </c>
      <c r="E2902" s="26">
        <v>39002</v>
      </c>
      <c r="F2902" s="26">
        <v>125722</v>
      </c>
      <c r="G2902" s="26" t="s">
        <v>6647</v>
      </c>
      <c r="H2902" s="26" t="s">
        <v>90</v>
      </c>
      <c r="I2902" s="26" t="s">
        <v>118</v>
      </c>
      <c r="J2902" s="26" t="s">
        <v>6647</v>
      </c>
      <c r="K2902" s="62">
        <v>36.423118840556789</v>
      </c>
      <c r="L2902" s="62">
        <v>32.822490476656142</v>
      </c>
      <c r="M2902" s="62">
        <v>44.575312134859537</v>
      </c>
      <c r="N2902" s="51">
        <v>0.20970013082255901</v>
      </c>
      <c r="O2902" s="63">
        <v>2.7464082469615092</v>
      </c>
      <c r="P2902" s="63">
        <v>3.0155565633981225</v>
      </c>
      <c r="Q2902" s="26" t="s">
        <v>117</v>
      </c>
      <c r="R2902" s="61">
        <v>0.49050013861567804</v>
      </c>
      <c r="S2902" s="61">
        <v>0.32096535970936629</v>
      </c>
      <c r="T2902" s="61">
        <v>2.4537300285824331E-2</v>
      </c>
      <c r="U2902" s="61">
        <v>3.5996336872539687E-3</v>
      </c>
      <c r="V2902" s="61">
        <v>0.11000142295549122</v>
      </c>
      <c r="W2902" s="61">
        <v>5.0396144746385929E-2</v>
      </c>
    </row>
    <row r="2903" spans="1:23" x14ac:dyDescent="0.25">
      <c r="A2903" s="26" t="s">
        <v>3820</v>
      </c>
      <c r="B2903" s="26" t="s">
        <v>3821</v>
      </c>
      <c r="C2903" s="26" t="s">
        <v>95</v>
      </c>
      <c r="D2903" s="26" t="s">
        <v>250</v>
      </c>
      <c r="E2903" s="26">
        <v>2679</v>
      </c>
      <c r="F2903" s="26">
        <v>17393</v>
      </c>
      <c r="G2903" s="26" t="s">
        <v>6631</v>
      </c>
      <c r="H2903" s="26" t="s">
        <v>90</v>
      </c>
      <c r="I2903" s="26" t="s">
        <v>130</v>
      </c>
      <c r="J2903" s="26" t="s">
        <v>6631</v>
      </c>
      <c r="K2903" s="62">
        <v>80.763473362933752</v>
      </c>
      <c r="L2903" s="62">
        <v>79.566111362785591</v>
      </c>
      <c r="M2903" s="62">
        <v>71.693849564947413</v>
      </c>
      <c r="N2903" s="51">
        <v>0.39514376505804899</v>
      </c>
      <c r="O2903" s="63">
        <v>9.1326394347423996</v>
      </c>
      <c r="P2903" s="63">
        <v>3.3903177790667844</v>
      </c>
      <c r="Q2903" s="26" t="s">
        <v>117</v>
      </c>
      <c r="R2903" s="61">
        <v>0.2065329333956491</v>
      </c>
      <c r="S2903" s="61">
        <v>0.43934992887855179</v>
      </c>
      <c r="T2903" s="61">
        <v>3.576980254823494E-2</v>
      </c>
      <c r="U2903" s="61">
        <v>9.9202651765268705E-3</v>
      </c>
      <c r="V2903" s="61">
        <v>0.26258343720450289</v>
      </c>
      <c r="W2903" s="61">
        <v>4.5843632796534459E-2</v>
      </c>
    </row>
    <row r="2904" spans="1:23" x14ac:dyDescent="0.25">
      <c r="A2904" s="26" t="s">
        <v>2555</v>
      </c>
      <c r="B2904" s="26" t="s">
        <v>2556</v>
      </c>
      <c r="C2904" s="26" t="s">
        <v>283</v>
      </c>
      <c r="D2904" s="26" t="s">
        <v>284</v>
      </c>
      <c r="E2904" s="26">
        <v>7</v>
      </c>
      <c r="F2904" s="26">
        <v>908</v>
      </c>
      <c r="G2904" s="26" t="s">
        <v>6647</v>
      </c>
      <c r="H2904" s="26" t="s">
        <v>6649</v>
      </c>
      <c r="I2904" s="26" t="s">
        <v>130</v>
      </c>
      <c r="J2904" s="26" t="s">
        <v>6647</v>
      </c>
      <c r="K2904" s="62">
        <v>75.012607160000002</v>
      </c>
      <c r="L2904" s="62">
        <v>64.309127579999995</v>
      </c>
      <c r="M2904" s="62">
        <v>78.991910390000001</v>
      </c>
      <c r="N2904" s="51">
        <v>0.27174131310677596</v>
      </c>
      <c r="O2904" s="63">
        <v>15.3</v>
      </c>
      <c r="P2904" s="63">
        <v>2.76</v>
      </c>
      <c r="Q2904" s="26" t="s">
        <v>629</v>
      </c>
      <c r="R2904" s="61">
        <v>0.51730275062652253</v>
      </c>
      <c r="S2904" s="61">
        <v>0.43477073575116593</v>
      </c>
      <c r="T2904" s="61">
        <v>1.3981072296118099E-2</v>
      </c>
      <c r="U2904" s="61">
        <v>0</v>
      </c>
      <c r="V2904" s="61">
        <v>6.4057137163230533E-3</v>
      </c>
      <c r="W2904" s="61">
        <v>2.7539727609870487E-2</v>
      </c>
    </row>
    <row r="2905" spans="1:23" x14ac:dyDescent="0.25">
      <c r="A2905" s="26" t="s">
        <v>4864</v>
      </c>
      <c r="B2905" s="26" t="s">
        <v>4865</v>
      </c>
      <c r="C2905" s="26" t="s">
        <v>283</v>
      </c>
      <c r="D2905" s="26" t="s">
        <v>284</v>
      </c>
      <c r="E2905" s="26">
        <v>5</v>
      </c>
      <c r="F2905" s="26">
        <v>388</v>
      </c>
      <c r="G2905" s="26" t="s">
        <v>6631</v>
      </c>
      <c r="H2905" s="26" t="s">
        <v>6649</v>
      </c>
      <c r="I2905" s="26" t="s">
        <v>130</v>
      </c>
      <c r="J2905" s="26" t="s">
        <v>6631</v>
      </c>
      <c r="K2905" s="62">
        <v>89.813414019999996</v>
      </c>
      <c r="L2905" s="62">
        <v>76.210287440000002</v>
      </c>
      <c r="M2905" s="62">
        <v>92.009956439999996</v>
      </c>
      <c r="N2905" s="51">
        <v>0.380906460945034</v>
      </c>
      <c r="O2905" s="63">
        <v>16.7</v>
      </c>
      <c r="P2905" s="63">
        <v>3.56</v>
      </c>
      <c r="Q2905" s="26" t="s">
        <v>629</v>
      </c>
      <c r="R2905" s="61">
        <v>0.506268081002893</v>
      </c>
      <c r="S2905" s="61">
        <v>0.46576663452266154</v>
      </c>
      <c r="T2905" s="61">
        <v>2.1215043394406944E-2</v>
      </c>
      <c r="U2905" s="61">
        <v>2.8929604628736743E-3</v>
      </c>
      <c r="V2905" s="61">
        <v>0</v>
      </c>
      <c r="W2905" s="61">
        <v>3.8572806171648989E-3</v>
      </c>
    </row>
    <row r="2906" spans="1:23" x14ac:dyDescent="0.25">
      <c r="A2906" s="26" t="s">
        <v>1740</v>
      </c>
      <c r="B2906" s="26" t="s">
        <v>1741</v>
      </c>
      <c r="C2906" s="26" t="s">
        <v>283</v>
      </c>
      <c r="D2906" s="26" t="s">
        <v>284</v>
      </c>
      <c r="E2906" s="26">
        <v>6</v>
      </c>
      <c r="F2906" s="26">
        <v>750</v>
      </c>
      <c r="G2906" s="26" t="s">
        <v>6647</v>
      </c>
      <c r="H2906" s="26" t="s">
        <v>6649</v>
      </c>
      <c r="I2906" s="26" t="s">
        <v>118</v>
      </c>
      <c r="J2906" s="26" t="s">
        <v>6647</v>
      </c>
      <c r="K2906" s="62">
        <v>86.006051440000007</v>
      </c>
      <c r="L2906" s="62">
        <v>93.456883509999997</v>
      </c>
      <c r="M2906" s="62">
        <v>62.750466709999998</v>
      </c>
      <c r="N2906" s="51">
        <v>0</v>
      </c>
      <c r="O2906" s="63">
        <v>13.9</v>
      </c>
      <c r="P2906" s="63">
        <v>3.8400000000000003</v>
      </c>
      <c r="Q2906" s="26" t="s">
        <v>629</v>
      </c>
      <c r="R2906" s="61">
        <v>0.76045627376425873</v>
      </c>
      <c r="S2906" s="61">
        <v>0.19201520912547532</v>
      </c>
      <c r="T2906" s="61">
        <v>3.0418250950570339E-2</v>
      </c>
      <c r="U2906" s="61">
        <v>0</v>
      </c>
      <c r="V2906" s="61">
        <v>0</v>
      </c>
      <c r="W2906" s="61">
        <v>1.7110266159695818E-2</v>
      </c>
    </row>
    <row r="2907" spans="1:23" x14ac:dyDescent="0.25">
      <c r="A2907" s="26" t="s">
        <v>2563</v>
      </c>
      <c r="B2907" s="26" t="s">
        <v>2564</v>
      </c>
      <c r="C2907" s="26" t="s">
        <v>283</v>
      </c>
      <c r="D2907" s="26" t="s">
        <v>284</v>
      </c>
      <c r="E2907" s="26">
        <v>14</v>
      </c>
      <c r="F2907" s="26">
        <v>175</v>
      </c>
      <c r="G2907" s="26" t="s">
        <v>6647</v>
      </c>
      <c r="H2907" s="26" t="s">
        <v>6649</v>
      </c>
      <c r="I2907" s="26" t="s">
        <v>130</v>
      </c>
      <c r="J2907" s="26" t="s">
        <v>6647</v>
      </c>
      <c r="K2907" s="62">
        <v>69.048107141976544</v>
      </c>
      <c r="L2907" s="62">
        <v>62.995291323137337</v>
      </c>
      <c r="M2907" s="62">
        <v>67.775253672186281</v>
      </c>
      <c r="N2907" s="51">
        <v>0.210922232990847</v>
      </c>
      <c r="O2907" s="63">
        <v>12.336821194352304</v>
      </c>
      <c r="P2907" s="63">
        <v>2.8506651012233815</v>
      </c>
      <c r="Q2907" s="26" t="s">
        <v>117</v>
      </c>
      <c r="R2907" s="61">
        <v>0.47648039365342754</v>
      </c>
      <c r="S2907" s="61">
        <v>0.45634382717333488</v>
      </c>
      <c r="T2907" s="61">
        <v>1.2186619844150415E-2</v>
      </c>
      <c r="U2907" s="61">
        <v>0</v>
      </c>
      <c r="V2907" s="61">
        <v>1.5962612662010732E-2</v>
      </c>
      <c r="W2907" s="61">
        <v>3.9026546667076494E-2</v>
      </c>
    </row>
    <row r="2908" spans="1:23" x14ac:dyDescent="0.25">
      <c r="A2908" s="26" t="s">
        <v>4176</v>
      </c>
      <c r="B2908" s="26" t="s">
        <v>4177</v>
      </c>
      <c r="C2908" s="26" t="s">
        <v>158</v>
      </c>
      <c r="D2908" s="26" t="s">
        <v>96</v>
      </c>
      <c r="E2908" s="26">
        <v>376</v>
      </c>
      <c r="F2908" s="26">
        <v>777</v>
      </c>
      <c r="G2908" s="26" t="s">
        <v>6631</v>
      </c>
      <c r="H2908" s="26" t="s">
        <v>90</v>
      </c>
      <c r="I2908" s="26" t="s">
        <v>147</v>
      </c>
      <c r="J2908" s="26" t="s">
        <v>6631</v>
      </c>
      <c r="K2908" s="62">
        <v>38.59051942</v>
      </c>
      <c r="L2908" s="62">
        <v>60.136157339999997</v>
      </c>
      <c r="M2908" s="62">
        <v>15.05911637</v>
      </c>
      <c r="N2908" s="51">
        <v>0.36594427244582001</v>
      </c>
      <c r="O2908" s="63">
        <v>0.7</v>
      </c>
      <c r="P2908" s="63">
        <v>2.06</v>
      </c>
      <c r="Q2908" s="26" t="s">
        <v>629</v>
      </c>
      <c r="R2908" s="61">
        <v>0.97315035799522676</v>
      </c>
      <c r="S2908" s="61">
        <v>1.1336515513126491E-2</v>
      </c>
      <c r="T2908" s="61">
        <v>5.3699284009546535E-3</v>
      </c>
      <c r="U2908" s="61">
        <v>0</v>
      </c>
      <c r="V2908" s="61">
        <v>7.1599045346062047E-3</v>
      </c>
      <c r="W2908" s="61">
        <v>2.9832935560859188E-3</v>
      </c>
    </row>
    <row r="2909" spans="1:23" x14ac:dyDescent="0.25">
      <c r="A2909" s="26" t="s">
        <v>4802</v>
      </c>
      <c r="B2909" s="26" t="s">
        <v>4803</v>
      </c>
      <c r="C2909" s="26" t="s">
        <v>158</v>
      </c>
      <c r="D2909" s="26" t="s">
        <v>96</v>
      </c>
      <c r="E2909" s="26">
        <v>3</v>
      </c>
      <c r="F2909" s="26">
        <v>100</v>
      </c>
      <c r="G2909" s="26" t="s">
        <v>6631</v>
      </c>
      <c r="H2909" s="26" t="s">
        <v>6649</v>
      </c>
      <c r="I2909" s="26" t="s">
        <v>130</v>
      </c>
      <c r="J2909" s="26" t="s">
        <v>6631</v>
      </c>
      <c r="K2909" s="62">
        <v>46.999495709999998</v>
      </c>
      <c r="L2909" s="62">
        <v>36.333837619999997</v>
      </c>
      <c r="M2909" s="62">
        <v>61.46857498</v>
      </c>
      <c r="N2909" s="51">
        <v>0.26779026217228497</v>
      </c>
      <c r="O2909" s="63">
        <v>3.1</v>
      </c>
      <c r="P2909" s="63">
        <v>1.99</v>
      </c>
      <c r="Q2909" s="26" t="s">
        <v>629</v>
      </c>
      <c r="R2909" s="61">
        <v>0.88764044943820219</v>
      </c>
      <c r="S2909" s="61">
        <v>4.1198501872659173E-2</v>
      </c>
      <c r="T2909" s="61">
        <v>0</v>
      </c>
      <c r="U2909" s="61">
        <v>0</v>
      </c>
      <c r="V2909" s="61">
        <v>5.2434456928838954E-2</v>
      </c>
      <c r="W2909" s="61">
        <v>1.8726591760299626E-2</v>
      </c>
    </row>
    <row r="2910" spans="1:23" x14ac:dyDescent="0.25">
      <c r="A2910" s="26" t="s">
        <v>3388</v>
      </c>
      <c r="B2910" s="26" t="s">
        <v>3389</v>
      </c>
      <c r="C2910" s="26" t="s">
        <v>158</v>
      </c>
      <c r="D2910" s="26" t="s">
        <v>96</v>
      </c>
      <c r="E2910" s="26">
        <v>1</v>
      </c>
      <c r="F2910" s="26">
        <v>204</v>
      </c>
      <c r="G2910" s="26" t="s">
        <v>6631</v>
      </c>
      <c r="H2910" s="26" t="s">
        <v>6649</v>
      </c>
      <c r="I2910" s="26" t="s">
        <v>147</v>
      </c>
      <c r="J2910" s="26" t="s">
        <v>6631</v>
      </c>
      <c r="K2910" s="62">
        <v>38.59051942</v>
      </c>
      <c r="L2910" s="62">
        <v>60.136157339999997</v>
      </c>
      <c r="M2910" s="62">
        <v>15.05911637</v>
      </c>
      <c r="N2910" s="51">
        <v>0.53198031980319793</v>
      </c>
      <c r="O2910" s="63">
        <v>0.7</v>
      </c>
      <c r="P2910" s="63">
        <v>2.06</v>
      </c>
      <c r="Q2910" s="26" t="s">
        <v>629</v>
      </c>
      <c r="R2910" s="61">
        <v>0.80811808118081185</v>
      </c>
      <c r="S2910" s="61">
        <v>0.1014760147601476</v>
      </c>
      <c r="T2910" s="61">
        <v>0</v>
      </c>
      <c r="U2910" s="61">
        <v>4.6125461254612546E-2</v>
      </c>
      <c r="V2910" s="61">
        <v>1.4145141451414513E-2</v>
      </c>
      <c r="W2910" s="61">
        <v>3.0135301353013531E-2</v>
      </c>
    </row>
    <row r="2911" spans="1:23" x14ac:dyDescent="0.25">
      <c r="A2911" s="26" t="s">
        <v>5427</v>
      </c>
      <c r="B2911" s="26" t="s">
        <v>5428</v>
      </c>
      <c r="C2911" s="26" t="s">
        <v>158</v>
      </c>
      <c r="D2911" s="26" t="s">
        <v>96</v>
      </c>
      <c r="E2911" s="26">
        <v>1</v>
      </c>
      <c r="F2911" s="26">
        <v>500</v>
      </c>
      <c r="G2911" s="26" t="s">
        <v>6631</v>
      </c>
      <c r="H2911" s="26" t="s">
        <v>6649</v>
      </c>
      <c r="I2911" s="26" t="s">
        <v>147</v>
      </c>
      <c r="J2911" s="26" t="s">
        <v>6631</v>
      </c>
      <c r="K2911" s="62">
        <v>16.0110943</v>
      </c>
      <c r="L2911" s="62">
        <v>54.160363089999997</v>
      </c>
      <c r="M2911" s="62">
        <v>1.21966397</v>
      </c>
      <c r="N2911" s="51">
        <v>0.52985074626865702</v>
      </c>
      <c r="O2911" s="63">
        <v>2.7</v>
      </c>
      <c r="P2911" s="63">
        <v>2.33</v>
      </c>
      <c r="Q2911" s="26" t="s">
        <v>629</v>
      </c>
      <c r="R2911" s="61">
        <v>0.66311475409836063</v>
      </c>
      <c r="S2911" s="61">
        <v>0.31639344262295083</v>
      </c>
      <c r="T2911" s="61">
        <v>0</v>
      </c>
      <c r="U2911" s="61">
        <v>0</v>
      </c>
      <c r="V2911" s="61">
        <v>9.0163934426229515E-3</v>
      </c>
      <c r="W2911" s="61">
        <v>1.1475409836065573E-2</v>
      </c>
    </row>
    <row r="2912" spans="1:23" x14ac:dyDescent="0.25">
      <c r="A2912" s="26" t="s">
        <v>3194</v>
      </c>
      <c r="B2912" s="26" t="s">
        <v>3195</v>
      </c>
      <c r="C2912" s="26" t="s">
        <v>95</v>
      </c>
      <c r="D2912" s="26" t="s">
        <v>96</v>
      </c>
      <c r="E2912" s="26">
        <v>20</v>
      </c>
      <c r="F2912" s="26">
        <v>40</v>
      </c>
      <c r="G2912" s="26" t="s">
        <v>6647</v>
      </c>
      <c r="H2912" s="26" t="s">
        <v>90</v>
      </c>
      <c r="I2912" s="26" t="s">
        <v>118</v>
      </c>
      <c r="J2912" s="26" t="s">
        <v>6647</v>
      </c>
      <c r="K2912" s="62">
        <v>78.466969239999997</v>
      </c>
      <c r="L2912" s="62">
        <v>71.356530509999999</v>
      </c>
      <c r="M2912" s="62">
        <v>76.266334790000002</v>
      </c>
      <c r="N2912" s="51">
        <v>4.4036697247706397E-2</v>
      </c>
      <c r="O2912" s="63">
        <v>1.3</v>
      </c>
      <c r="P2912" s="63">
        <v>2.33</v>
      </c>
      <c r="Q2912" s="26" t="s">
        <v>629</v>
      </c>
      <c r="R2912" s="61">
        <v>0.60733944954128438</v>
      </c>
      <c r="S2912" s="61">
        <v>0.39266055045871562</v>
      </c>
      <c r="T2912" s="61">
        <v>0</v>
      </c>
      <c r="U2912" s="61">
        <v>0</v>
      </c>
      <c r="V2912" s="61">
        <v>0</v>
      </c>
      <c r="W2912" s="61">
        <v>0</v>
      </c>
    </row>
    <row r="2913" spans="1:23" x14ac:dyDescent="0.25">
      <c r="A2913" s="26" t="s">
        <v>2976</v>
      </c>
      <c r="B2913" s="26" t="s">
        <v>2977</v>
      </c>
      <c r="C2913" s="26" t="s">
        <v>158</v>
      </c>
      <c r="D2913" s="26" t="s">
        <v>96</v>
      </c>
      <c r="E2913" s="26">
        <v>5</v>
      </c>
      <c r="F2913" s="26">
        <v>60</v>
      </c>
      <c r="G2913" s="26" t="s">
        <v>6647</v>
      </c>
      <c r="H2913" s="26" t="s">
        <v>6649</v>
      </c>
      <c r="I2913" s="26" t="s">
        <v>147</v>
      </c>
      <c r="J2913" s="26" t="s">
        <v>6647</v>
      </c>
      <c r="K2913" s="62">
        <v>57.753403929999998</v>
      </c>
      <c r="L2913" s="62">
        <v>58.572869390000001</v>
      </c>
      <c r="M2913" s="62">
        <v>48.425637829999999</v>
      </c>
      <c r="N2913" s="51">
        <v>0.30857740585774102</v>
      </c>
      <c r="O2913" s="63">
        <v>2.9</v>
      </c>
      <c r="P2913" s="63">
        <v>1.94</v>
      </c>
      <c r="Q2913" s="26" t="s">
        <v>629</v>
      </c>
      <c r="R2913" s="61">
        <v>0.79288702928870292</v>
      </c>
      <c r="S2913" s="61">
        <v>0.17154811715481175</v>
      </c>
      <c r="T2913" s="61">
        <v>0</v>
      </c>
      <c r="U2913" s="61">
        <v>0</v>
      </c>
      <c r="V2913" s="61">
        <v>4.1841004184100415E-3</v>
      </c>
      <c r="W2913" s="61">
        <v>3.1380753138075312E-2</v>
      </c>
    </row>
    <row r="2914" spans="1:23" x14ac:dyDescent="0.25">
      <c r="A2914" s="26" t="s">
        <v>3386</v>
      </c>
      <c r="B2914" s="26" t="s">
        <v>3387</v>
      </c>
      <c r="C2914" s="26" t="s">
        <v>158</v>
      </c>
      <c r="D2914" s="26" t="s">
        <v>96</v>
      </c>
      <c r="E2914" s="26">
        <v>2</v>
      </c>
      <c r="F2914" s="26">
        <v>154</v>
      </c>
      <c r="G2914" s="26" t="s">
        <v>6631</v>
      </c>
      <c r="H2914" s="26" t="s">
        <v>6649</v>
      </c>
      <c r="I2914" s="26" t="s">
        <v>147</v>
      </c>
      <c r="J2914" s="26" t="s">
        <v>6631</v>
      </c>
      <c r="K2914" s="62">
        <v>38.59051942</v>
      </c>
      <c r="L2914" s="62">
        <v>60.136157339999997</v>
      </c>
      <c r="M2914" s="62">
        <v>15.05911637</v>
      </c>
      <c r="N2914" s="51">
        <v>0.71311475409836111</v>
      </c>
      <c r="O2914" s="63">
        <v>0.7</v>
      </c>
      <c r="P2914" s="63">
        <v>2.06</v>
      </c>
      <c r="Q2914" s="26" t="s">
        <v>629</v>
      </c>
      <c r="R2914" s="61">
        <v>0.96106557377049184</v>
      </c>
      <c r="S2914" s="61">
        <v>9.2213114754098359E-3</v>
      </c>
      <c r="T2914" s="61">
        <v>0</v>
      </c>
      <c r="U2914" s="61">
        <v>1.9467213114754099E-2</v>
      </c>
      <c r="V2914" s="61">
        <v>0</v>
      </c>
      <c r="W2914" s="61">
        <v>1.0245901639344262E-2</v>
      </c>
    </row>
    <row r="2915" spans="1:23" x14ac:dyDescent="0.25">
      <c r="A2915" s="26" t="s">
        <v>1953</v>
      </c>
      <c r="B2915" s="26" t="s">
        <v>1954</v>
      </c>
      <c r="C2915" s="26" t="s">
        <v>158</v>
      </c>
      <c r="D2915" s="26" t="s">
        <v>96</v>
      </c>
      <c r="E2915" s="26">
        <v>2</v>
      </c>
      <c r="F2915" s="26">
        <v>940</v>
      </c>
      <c r="G2915" s="26" t="s">
        <v>6647</v>
      </c>
      <c r="H2915" s="26" t="s">
        <v>6649</v>
      </c>
      <c r="I2915" s="26" t="s">
        <v>118</v>
      </c>
      <c r="J2915" s="26" t="s">
        <v>6647</v>
      </c>
      <c r="K2915" s="62">
        <v>31.290973269999999</v>
      </c>
      <c r="L2915" s="62">
        <v>51.7397882</v>
      </c>
      <c r="M2915" s="62">
        <v>11.97261979</v>
      </c>
      <c r="N2915" s="51">
        <v>0.174900163568804</v>
      </c>
      <c r="O2915" s="63">
        <v>1.7</v>
      </c>
      <c r="P2915" s="63">
        <v>3.2382623633503922</v>
      </c>
      <c r="Q2915" s="26" t="s">
        <v>629</v>
      </c>
      <c r="R2915" s="61">
        <v>0.51196443063527786</v>
      </c>
      <c r="S2915" s="61">
        <v>0.36517285223566792</v>
      </c>
      <c r="T2915" s="61">
        <v>5.8576057780883067E-2</v>
      </c>
      <c r="U2915" s="61">
        <v>6.7492204797600782E-4</v>
      </c>
      <c r="V2915" s="61">
        <v>1.4800571491948612E-2</v>
      </c>
      <c r="W2915" s="61">
        <v>4.8811165808246529E-2</v>
      </c>
    </row>
    <row r="2916" spans="1:23" x14ac:dyDescent="0.25">
      <c r="A2916" s="26" t="s">
        <v>4966</v>
      </c>
      <c r="B2916" s="26" t="s">
        <v>4967</v>
      </c>
      <c r="C2916" s="26" t="s">
        <v>95</v>
      </c>
      <c r="D2916" s="26" t="s">
        <v>96</v>
      </c>
      <c r="E2916" s="26">
        <v>16</v>
      </c>
      <c r="F2916" s="26">
        <v>887</v>
      </c>
      <c r="G2916" s="26" t="s">
        <v>6631</v>
      </c>
      <c r="H2916" s="26" t="s">
        <v>6649</v>
      </c>
      <c r="I2916" s="26" t="s">
        <v>147</v>
      </c>
      <c r="J2916" s="26" t="s">
        <v>6631</v>
      </c>
      <c r="K2916" s="62">
        <v>72.37002197042878</v>
      </c>
      <c r="L2916" s="62">
        <v>59.984660497631019</v>
      </c>
      <c r="M2916" s="62">
        <v>88.056516083121863</v>
      </c>
      <c r="N2916" s="51">
        <v>0.37310915445190296</v>
      </c>
      <c r="O2916" s="63">
        <v>12.152891973007915</v>
      </c>
      <c r="P2916" s="63">
        <v>3.7632183793456626</v>
      </c>
      <c r="Q2916" s="26" t="s">
        <v>117</v>
      </c>
      <c r="R2916" s="61">
        <v>0.42662014051887193</v>
      </c>
      <c r="S2916" s="61">
        <v>0.55405145374362941</v>
      </c>
      <c r="T2916" s="61">
        <v>6.8974213355530748E-3</v>
      </c>
      <c r="U2916" s="61">
        <v>0</v>
      </c>
      <c r="V2916" s="61">
        <v>0</v>
      </c>
      <c r="W2916" s="61">
        <v>1.2430984401945528E-2</v>
      </c>
    </row>
    <row r="2917" spans="1:23" x14ac:dyDescent="0.25">
      <c r="A2917" s="26" t="s">
        <v>5507</v>
      </c>
      <c r="B2917" s="26" t="s">
        <v>5508</v>
      </c>
      <c r="C2917" s="26" t="s">
        <v>95</v>
      </c>
      <c r="D2917" s="26" t="s">
        <v>96</v>
      </c>
      <c r="E2917" s="26">
        <v>2</v>
      </c>
      <c r="F2917" s="26">
        <v>250</v>
      </c>
      <c r="G2917" s="26" t="s">
        <v>6631</v>
      </c>
      <c r="H2917" s="26" t="s">
        <v>6649</v>
      </c>
      <c r="I2917" s="26" t="s">
        <v>147</v>
      </c>
      <c r="J2917" s="26" t="s">
        <v>6631</v>
      </c>
      <c r="K2917" s="62">
        <v>92.763489660000005</v>
      </c>
      <c r="L2917" s="62">
        <v>83.207261720000005</v>
      </c>
      <c r="M2917" s="62">
        <v>91.474797760000001</v>
      </c>
      <c r="N2917" s="51">
        <v>0.38083286026591501</v>
      </c>
      <c r="O2917" s="63">
        <v>21.2</v>
      </c>
      <c r="P2917" s="63">
        <v>3.912683289586361</v>
      </c>
      <c r="Q2917" s="26" t="s">
        <v>117</v>
      </c>
      <c r="R2917" s="61">
        <v>8.4933495331112441E-2</v>
      </c>
      <c r="S2917" s="61">
        <v>0.7657645971189545</v>
      </c>
      <c r="T2917" s="61">
        <v>2.2798018992445171E-2</v>
      </c>
      <c r="U2917" s="61">
        <v>1.9389680965110504E-3</v>
      </c>
      <c r="V2917" s="61">
        <v>0.11122626080895205</v>
      </c>
      <c r="W2917" s="61">
        <v>1.3338659652024687E-2</v>
      </c>
    </row>
    <row r="2918" spans="1:23" x14ac:dyDescent="0.25">
      <c r="A2918" s="26" t="s">
        <v>5114</v>
      </c>
      <c r="B2918" s="26" t="s">
        <v>5115</v>
      </c>
      <c r="C2918" s="26" t="s">
        <v>95</v>
      </c>
      <c r="D2918" s="26" t="s">
        <v>96</v>
      </c>
      <c r="E2918" s="26">
        <v>4</v>
      </c>
      <c r="F2918" s="26">
        <v>800</v>
      </c>
      <c r="G2918" s="26" t="s">
        <v>6631</v>
      </c>
      <c r="H2918" s="26" t="s">
        <v>6649</v>
      </c>
      <c r="I2918" s="26" t="s">
        <v>147</v>
      </c>
      <c r="J2918" s="26" t="s">
        <v>6631</v>
      </c>
      <c r="K2918" s="62">
        <v>49.067070100000002</v>
      </c>
      <c r="L2918" s="62">
        <v>28.050932929999998</v>
      </c>
      <c r="M2918" s="62">
        <v>84.094586190000001</v>
      </c>
      <c r="N2918" s="51">
        <v>0.58430232558139505</v>
      </c>
      <c r="O2918" s="63">
        <v>4.2</v>
      </c>
      <c r="P2918" s="63">
        <v>3.6</v>
      </c>
      <c r="Q2918" s="26" t="s">
        <v>117</v>
      </c>
      <c r="R2918" s="61">
        <v>0.30161750713606089</v>
      </c>
      <c r="S2918" s="61">
        <v>0.60418648905803995</v>
      </c>
      <c r="T2918" s="61">
        <v>8.7059942911512825E-2</v>
      </c>
      <c r="U2918" s="61">
        <v>0</v>
      </c>
      <c r="V2918" s="61">
        <v>0</v>
      </c>
      <c r="W2918" s="61">
        <v>7.136060894386299E-3</v>
      </c>
    </row>
    <row r="2919" spans="1:23" x14ac:dyDescent="0.25">
      <c r="A2919" s="26" t="s">
        <v>2825</v>
      </c>
      <c r="B2919" s="26" t="s">
        <v>2826</v>
      </c>
      <c r="C2919" s="26" t="s">
        <v>158</v>
      </c>
      <c r="D2919" s="26" t="s">
        <v>96</v>
      </c>
      <c r="E2919" s="26">
        <v>1</v>
      </c>
      <c r="F2919" s="26">
        <v>550</v>
      </c>
      <c r="G2919" s="26" t="s">
        <v>6647</v>
      </c>
      <c r="H2919" s="26" t="s">
        <v>6649</v>
      </c>
      <c r="I2919" s="26" t="s">
        <v>130</v>
      </c>
      <c r="J2919" s="26" t="s">
        <v>6647</v>
      </c>
      <c r="K2919" s="62">
        <v>61.72465961000001</v>
      </c>
      <c r="L2919" s="62">
        <v>54.122541600000005</v>
      </c>
      <c r="M2919" s="62">
        <v>63.808338520000007</v>
      </c>
      <c r="N2919" s="51">
        <v>0.12771503040834001</v>
      </c>
      <c r="O2919" s="63">
        <v>0.2</v>
      </c>
      <c r="P2919" s="63">
        <v>2.41</v>
      </c>
      <c r="Q2919" s="26" t="s">
        <v>629</v>
      </c>
      <c r="R2919" s="61">
        <v>0.76715899218071248</v>
      </c>
      <c r="S2919" s="61">
        <v>0.17289313640312773</v>
      </c>
      <c r="T2919" s="61">
        <v>1.998262380538662E-2</v>
      </c>
      <c r="U2919" s="61">
        <v>6.081668114682884E-3</v>
      </c>
      <c r="V2919" s="61">
        <v>0</v>
      </c>
      <c r="W2919" s="61">
        <v>3.388357949609036E-2</v>
      </c>
    </row>
    <row r="2920" spans="1:23" x14ac:dyDescent="0.25">
      <c r="A2920" s="26" t="s">
        <v>5346</v>
      </c>
      <c r="B2920" s="26" t="s">
        <v>5347</v>
      </c>
      <c r="C2920" s="26" t="s">
        <v>158</v>
      </c>
      <c r="D2920" s="26" t="s">
        <v>96</v>
      </c>
      <c r="E2920" s="26">
        <v>1</v>
      </c>
      <c r="F2920" s="26">
        <v>238</v>
      </c>
      <c r="G2920" s="26" t="s">
        <v>6631</v>
      </c>
      <c r="H2920" s="26" t="s">
        <v>6649</v>
      </c>
      <c r="I2920" s="26" t="s">
        <v>147</v>
      </c>
      <c r="J2920" s="26" t="s">
        <v>6631</v>
      </c>
      <c r="K2920" s="62">
        <v>79.046898639999995</v>
      </c>
      <c r="L2920" s="62">
        <v>69.07463439</v>
      </c>
      <c r="M2920" s="62">
        <v>80.684505290000004</v>
      </c>
      <c r="N2920" s="51">
        <v>0.63876251137397599</v>
      </c>
      <c r="O2920" s="63">
        <v>21.9</v>
      </c>
      <c r="P2920" s="63">
        <v>4.62</v>
      </c>
      <c r="Q2920" s="26" t="s">
        <v>117</v>
      </c>
      <c r="R2920" s="61">
        <v>0.10564010743061773</v>
      </c>
      <c r="S2920" s="61">
        <v>0.82273948075201431</v>
      </c>
      <c r="T2920" s="61">
        <v>0</v>
      </c>
      <c r="U2920" s="61">
        <v>0</v>
      </c>
      <c r="V2920" s="61">
        <v>7.1620411817367946E-2</v>
      </c>
      <c r="W2920" s="61">
        <v>0</v>
      </c>
    </row>
    <row r="2921" spans="1:23" x14ac:dyDescent="0.25">
      <c r="A2921" s="26" t="s">
        <v>2585</v>
      </c>
      <c r="B2921" s="26" t="s">
        <v>2586</v>
      </c>
      <c r="C2921" s="26" t="s">
        <v>95</v>
      </c>
      <c r="D2921" s="26" t="s">
        <v>96</v>
      </c>
      <c r="E2921" s="26">
        <v>95</v>
      </c>
      <c r="F2921" s="26">
        <v>393</v>
      </c>
      <c r="G2921" s="26" t="s">
        <v>6647</v>
      </c>
      <c r="H2921" s="26" t="s">
        <v>90</v>
      </c>
      <c r="I2921" s="26" t="s">
        <v>118</v>
      </c>
      <c r="J2921" s="26" t="s">
        <v>6647</v>
      </c>
      <c r="K2921" s="62">
        <v>20.234493189999998</v>
      </c>
      <c r="L2921" s="62">
        <v>16.13716591</v>
      </c>
      <c r="M2921" s="62">
        <v>35.556938389999999</v>
      </c>
      <c r="N2921" s="51">
        <v>0.13929889298893</v>
      </c>
      <c r="O2921" s="63">
        <v>0.90000000000000013</v>
      </c>
      <c r="P2921" s="63">
        <v>2.5000000000000004</v>
      </c>
      <c r="Q2921" s="26" t="s">
        <v>629</v>
      </c>
      <c r="R2921" s="61">
        <v>0.7158671586715869</v>
      </c>
      <c r="S2921" s="61">
        <v>0.25092250922509224</v>
      </c>
      <c r="T2921" s="61">
        <v>0</v>
      </c>
      <c r="U2921" s="61">
        <v>3.690036900369004E-3</v>
      </c>
      <c r="V2921" s="61">
        <v>1.1992619926199264E-2</v>
      </c>
      <c r="W2921" s="61">
        <v>1.7527675276752766E-2</v>
      </c>
    </row>
    <row r="2922" spans="1:23" x14ac:dyDescent="0.25">
      <c r="A2922" s="26" t="s">
        <v>2843</v>
      </c>
      <c r="B2922" s="26" t="s">
        <v>2844</v>
      </c>
      <c r="C2922" s="26" t="s">
        <v>249</v>
      </c>
      <c r="D2922" s="26" t="s">
        <v>250</v>
      </c>
      <c r="E2922" s="26">
        <v>47</v>
      </c>
      <c r="F2922" s="26">
        <v>34</v>
      </c>
      <c r="G2922" s="26" t="s">
        <v>6647</v>
      </c>
      <c r="H2922" s="26" t="s">
        <v>90</v>
      </c>
      <c r="I2922" s="26" t="s">
        <v>118</v>
      </c>
      <c r="J2922" s="26" t="s">
        <v>6647</v>
      </c>
      <c r="K2922" s="62">
        <v>28.454362080000003</v>
      </c>
      <c r="L2922" s="62">
        <v>13.287947550000002</v>
      </c>
      <c r="M2922" s="62">
        <v>73.490976979999999</v>
      </c>
      <c r="N2922" s="51">
        <v>5.61667631731326E-2</v>
      </c>
      <c r="O2922" s="63">
        <v>2.2000000000000002</v>
      </c>
      <c r="P2922" s="63">
        <v>2.91</v>
      </c>
      <c r="Q2922" s="26" t="s">
        <v>629</v>
      </c>
      <c r="R2922" s="61">
        <v>0.77257525083612033</v>
      </c>
      <c r="S2922" s="61">
        <v>9.0858416945373485E-2</v>
      </c>
      <c r="T2922" s="61">
        <v>2.7313266443701228E-2</v>
      </c>
      <c r="U2922" s="61">
        <v>2.4526198439241923E-2</v>
      </c>
      <c r="V2922" s="61">
        <v>6.7447045707915279E-2</v>
      </c>
      <c r="W2922" s="61">
        <v>1.7279821627647719E-2</v>
      </c>
    </row>
    <row r="2923" spans="1:23" x14ac:dyDescent="0.25">
      <c r="A2923" s="26" t="s">
        <v>3050</v>
      </c>
      <c r="B2923" s="26" t="s">
        <v>3051</v>
      </c>
      <c r="C2923" s="26" t="s">
        <v>249</v>
      </c>
      <c r="D2923" s="26" t="s">
        <v>250</v>
      </c>
      <c r="E2923" s="26">
        <v>29</v>
      </c>
      <c r="F2923" s="26">
        <v>81</v>
      </c>
      <c r="G2923" s="26" t="s">
        <v>6647</v>
      </c>
      <c r="H2923" s="26" t="s">
        <v>90</v>
      </c>
      <c r="I2923" s="26" t="s">
        <v>118</v>
      </c>
      <c r="J2923" s="26" t="s">
        <v>6647</v>
      </c>
      <c r="K2923" s="62">
        <v>20.448814930000001</v>
      </c>
      <c r="L2923" s="62">
        <v>16.238023200000001</v>
      </c>
      <c r="M2923" s="62">
        <v>35.818294960000003</v>
      </c>
      <c r="N2923" s="51">
        <v>0.245750106247344</v>
      </c>
      <c r="O2923" s="63">
        <v>3.5</v>
      </c>
      <c r="P2923" s="63">
        <v>3.22</v>
      </c>
      <c r="Q2923" s="26" t="s">
        <v>117</v>
      </c>
      <c r="R2923" s="61">
        <v>0.42686128320907279</v>
      </c>
      <c r="S2923" s="61">
        <v>0.32720781266407634</v>
      </c>
      <c r="T2923" s="61">
        <v>2.2051874409324788E-2</v>
      </c>
      <c r="U2923" s="61">
        <v>3.6753124015541315E-3</v>
      </c>
      <c r="V2923" s="61">
        <v>0.1896461199201932</v>
      </c>
      <c r="W2923" s="61">
        <v>3.0557597395778638E-2</v>
      </c>
    </row>
    <row r="2924" spans="1:23" x14ac:dyDescent="0.25">
      <c r="A2924" s="26" t="s">
        <v>4748</v>
      </c>
      <c r="B2924" s="26" t="s">
        <v>4749</v>
      </c>
      <c r="C2924" s="26" t="s">
        <v>249</v>
      </c>
      <c r="D2924" s="26" t="s">
        <v>250</v>
      </c>
      <c r="E2924" s="26">
        <v>68</v>
      </c>
      <c r="F2924" s="26">
        <v>182</v>
      </c>
      <c r="G2924" s="26" t="s">
        <v>6631</v>
      </c>
      <c r="H2924" s="26" t="s">
        <v>90</v>
      </c>
      <c r="I2924" s="26" t="s">
        <v>147</v>
      </c>
      <c r="J2924" s="26" t="s">
        <v>6631</v>
      </c>
      <c r="K2924" s="62">
        <v>86.321230459999995</v>
      </c>
      <c r="L2924" s="62">
        <v>79.765506810000005</v>
      </c>
      <c r="M2924" s="62">
        <v>82.501555690000004</v>
      </c>
      <c r="N2924" s="51">
        <v>0.73518560552078194</v>
      </c>
      <c r="O2924" s="63">
        <v>10.1</v>
      </c>
      <c r="P2924" s="63">
        <v>3.13</v>
      </c>
      <c r="Q2924" s="26" t="s">
        <v>117</v>
      </c>
      <c r="R2924" s="61">
        <v>0.15775171270429691</v>
      </c>
      <c r="S2924" s="61">
        <v>0.80720904143053018</v>
      </c>
      <c r="T2924" s="61">
        <v>1.1228182527344444E-2</v>
      </c>
      <c r="U2924" s="61">
        <v>0</v>
      </c>
      <c r="V2924" s="61">
        <v>6.7369095164066658E-3</v>
      </c>
      <c r="W2924" s="61">
        <v>1.7074153821421859E-2</v>
      </c>
    </row>
    <row r="2925" spans="1:23" x14ac:dyDescent="0.25">
      <c r="A2925" s="26" t="s">
        <v>2491</v>
      </c>
      <c r="B2925" s="26" t="s">
        <v>2492</v>
      </c>
      <c r="C2925" s="26" t="s">
        <v>249</v>
      </c>
      <c r="D2925" s="26" t="s">
        <v>250</v>
      </c>
      <c r="E2925" s="26">
        <v>125</v>
      </c>
      <c r="F2925" s="26">
        <v>344</v>
      </c>
      <c r="G2925" s="26" t="s">
        <v>6647</v>
      </c>
      <c r="H2925" s="26" t="s">
        <v>90</v>
      </c>
      <c r="I2925" s="26" t="s">
        <v>118</v>
      </c>
      <c r="J2925" s="26" t="s">
        <v>6647</v>
      </c>
      <c r="K2925" s="62">
        <v>28.248773875434146</v>
      </c>
      <c r="L2925" s="62">
        <v>13.18425683425229</v>
      </c>
      <c r="M2925" s="62">
        <v>73.392676605242599</v>
      </c>
      <c r="N2925" s="51">
        <v>5.6382677038869698E-2</v>
      </c>
      <c r="O2925" s="63">
        <v>2.1815926300431387</v>
      </c>
      <c r="P2925" s="63">
        <v>2.9053362159001455</v>
      </c>
      <c r="Q2925" s="26" t="s">
        <v>629</v>
      </c>
      <c r="R2925" s="61">
        <v>0.7696747348197287</v>
      </c>
      <c r="S2925" s="61">
        <v>9.1750964619002978E-2</v>
      </c>
      <c r="T2925" s="61">
        <v>2.7120645611094053E-2</v>
      </c>
      <c r="U2925" s="61">
        <v>2.429743006586579E-2</v>
      </c>
      <c r="V2925" s="61">
        <v>6.983931219150924E-2</v>
      </c>
      <c r="W2925" s="61">
        <v>1.7316912692799245E-2</v>
      </c>
    </row>
    <row r="2926" spans="1:23" x14ac:dyDescent="0.25">
      <c r="A2926" s="26" t="s">
        <v>3134</v>
      </c>
      <c r="B2926" s="26" t="s">
        <v>3135</v>
      </c>
      <c r="C2926" s="26" t="s">
        <v>95</v>
      </c>
      <c r="D2926" s="26" t="s">
        <v>96</v>
      </c>
      <c r="E2926" s="26">
        <v>24</v>
      </c>
      <c r="F2926" s="26">
        <v>62</v>
      </c>
      <c r="G2926" s="26" t="s">
        <v>6647</v>
      </c>
      <c r="H2926" s="26" t="s">
        <v>90</v>
      </c>
      <c r="I2926" s="26" t="s">
        <v>118</v>
      </c>
      <c r="J2926" s="26" t="s">
        <v>6647</v>
      </c>
      <c r="K2926" s="62">
        <v>78.466969240000012</v>
      </c>
      <c r="L2926" s="62">
        <v>71.356530509999999</v>
      </c>
      <c r="M2926" s="62">
        <v>76.266334790000002</v>
      </c>
      <c r="N2926" s="51">
        <v>4.4036697247706397E-2</v>
      </c>
      <c r="O2926" s="63">
        <v>1.3</v>
      </c>
      <c r="P2926" s="63">
        <v>2.33</v>
      </c>
      <c r="Q2926" s="26" t="s">
        <v>629</v>
      </c>
      <c r="R2926" s="61">
        <v>0.60733944954128438</v>
      </c>
      <c r="S2926" s="61">
        <v>0.39266055045871562</v>
      </c>
      <c r="T2926" s="61">
        <v>0</v>
      </c>
      <c r="U2926" s="61">
        <v>0</v>
      </c>
      <c r="V2926" s="61">
        <v>0</v>
      </c>
      <c r="W2926" s="61">
        <v>0</v>
      </c>
    </row>
    <row r="2927" spans="1:23" x14ac:dyDescent="0.25">
      <c r="A2927" s="26" t="s">
        <v>2219</v>
      </c>
      <c r="B2927" s="26" t="s">
        <v>2220</v>
      </c>
      <c r="C2927" s="26" t="s">
        <v>249</v>
      </c>
      <c r="D2927" s="26" t="s">
        <v>250</v>
      </c>
      <c r="E2927" s="26">
        <v>393</v>
      </c>
      <c r="F2927" s="26">
        <v>876</v>
      </c>
      <c r="G2927" s="26" t="s">
        <v>6647</v>
      </c>
      <c r="H2927" s="26" t="s">
        <v>90</v>
      </c>
      <c r="I2927" s="26" t="s">
        <v>118</v>
      </c>
      <c r="J2927" s="26" t="s">
        <v>6647</v>
      </c>
      <c r="K2927" s="62">
        <v>10.13615734</v>
      </c>
      <c r="L2927" s="62">
        <v>4.6268280380000002</v>
      </c>
      <c r="M2927" s="62">
        <v>49.533291849999998</v>
      </c>
      <c r="N2927" s="51">
        <v>9.1742502830216607E-2</v>
      </c>
      <c r="O2927" s="63">
        <v>0.6</v>
      </c>
      <c r="P2927" s="63">
        <v>2.78</v>
      </c>
      <c r="Q2927" s="26" t="s">
        <v>629</v>
      </c>
      <c r="R2927" s="61">
        <v>0.65388514423038391</v>
      </c>
      <c r="S2927" s="61">
        <v>0.13270837069771863</v>
      </c>
      <c r="T2927" s="61">
        <v>4.2390338405845912E-2</v>
      </c>
      <c r="U2927" s="61">
        <v>0</v>
      </c>
      <c r="V2927" s="61">
        <v>6.0043763883592671E-2</v>
      </c>
      <c r="W2927" s="61">
        <v>0.11097238278245886</v>
      </c>
    </row>
    <row r="2928" spans="1:23" x14ac:dyDescent="0.25">
      <c r="A2928" s="26" t="s">
        <v>5100</v>
      </c>
      <c r="B2928" s="26" t="s">
        <v>5101</v>
      </c>
      <c r="C2928" s="26" t="s">
        <v>158</v>
      </c>
      <c r="D2928" s="26" t="s">
        <v>96</v>
      </c>
      <c r="E2928" s="26">
        <v>33</v>
      </c>
      <c r="F2928" s="26">
        <v>68</v>
      </c>
      <c r="G2928" s="26" t="s">
        <v>6631</v>
      </c>
      <c r="H2928" s="26" t="s">
        <v>90</v>
      </c>
      <c r="I2928" s="26" t="s">
        <v>147</v>
      </c>
      <c r="J2928" s="26" t="s">
        <v>6631</v>
      </c>
      <c r="K2928" s="62">
        <v>76.979324259999999</v>
      </c>
      <c r="L2928" s="62">
        <v>82.476046389999993</v>
      </c>
      <c r="M2928" s="62">
        <v>57.672682020000003</v>
      </c>
      <c r="N2928" s="51">
        <v>0.61947700631199298</v>
      </c>
      <c r="O2928" s="63">
        <v>0</v>
      </c>
      <c r="P2928" s="63">
        <v>2.4700000000000002</v>
      </c>
      <c r="Q2928" s="26" t="s">
        <v>117</v>
      </c>
      <c r="R2928" s="61">
        <v>0.35978358881875566</v>
      </c>
      <c r="S2928" s="61">
        <v>0.19206492335437331</v>
      </c>
      <c r="T2928" s="61">
        <v>7.8449053201082058E-2</v>
      </c>
      <c r="U2928" s="61">
        <v>0</v>
      </c>
      <c r="V2928" s="61">
        <v>2.8854824165915238E-2</v>
      </c>
      <c r="W2928" s="61">
        <v>0.34084761045987377</v>
      </c>
    </row>
    <row r="2929" spans="1:23" x14ac:dyDescent="0.25">
      <c r="A2929" s="26" t="s">
        <v>4900</v>
      </c>
      <c r="B2929" s="26" t="s">
        <v>4901</v>
      </c>
      <c r="C2929" s="26" t="s">
        <v>158</v>
      </c>
      <c r="D2929" s="26" t="s">
        <v>96</v>
      </c>
      <c r="E2929" s="26">
        <v>49</v>
      </c>
      <c r="F2929" s="26">
        <v>96</v>
      </c>
      <c r="G2929" s="26" t="s">
        <v>6631</v>
      </c>
      <c r="H2929" s="26" t="s">
        <v>90</v>
      </c>
      <c r="I2929" s="26" t="s">
        <v>147</v>
      </c>
      <c r="J2929" s="26" t="s">
        <v>6631</v>
      </c>
      <c r="K2929" s="62">
        <v>76.979324259999999</v>
      </c>
      <c r="L2929" s="62">
        <v>82.476046389999993</v>
      </c>
      <c r="M2929" s="62">
        <v>57.672682020000003</v>
      </c>
      <c r="N2929" s="51">
        <v>0.61947700631199298</v>
      </c>
      <c r="O2929" s="63">
        <v>0</v>
      </c>
      <c r="P2929" s="63">
        <v>2.4700000000000002</v>
      </c>
      <c r="Q2929" s="26" t="s">
        <v>117</v>
      </c>
      <c r="R2929" s="61">
        <v>0.35978358881875566</v>
      </c>
      <c r="S2929" s="61">
        <v>0.19206492335437331</v>
      </c>
      <c r="T2929" s="61">
        <v>7.8449053201082058E-2</v>
      </c>
      <c r="U2929" s="61">
        <v>0</v>
      </c>
      <c r="V2929" s="61">
        <v>2.8854824165915238E-2</v>
      </c>
      <c r="W2929" s="61">
        <v>0.34084761045987377</v>
      </c>
    </row>
    <row r="2930" spans="1:23" x14ac:dyDescent="0.25">
      <c r="A2930" s="26" t="s">
        <v>4462</v>
      </c>
      <c r="B2930" s="26" t="s">
        <v>4463</v>
      </c>
      <c r="C2930" s="26" t="s">
        <v>249</v>
      </c>
      <c r="D2930" s="26" t="s">
        <v>250</v>
      </c>
      <c r="E2930" s="26">
        <v>141</v>
      </c>
      <c r="F2930" s="26">
        <v>395</v>
      </c>
      <c r="G2930" s="26" t="s">
        <v>6631</v>
      </c>
      <c r="H2930" s="26" t="s">
        <v>90</v>
      </c>
      <c r="I2930" s="26" t="s">
        <v>147</v>
      </c>
      <c r="J2930" s="26" t="s">
        <v>6631</v>
      </c>
      <c r="K2930" s="62">
        <v>95.424741170835546</v>
      </c>
      <c r="L2930" s="62">
        <v>96.474092610791359</v>
      </c>
      <c r="M2930" s="62">
        <v>83.180375200826063</v>
      </c>
      <c r="N2930" s="51">
        <v>0.45943188903497101</v>
      </c>
      <c r="O2930" s="63">
        <v>13.895347293886035</v>
      </c>
      <c r="P2930" s="63">
        <v>3.2002914295446496</v>
      </c>
      <c r="Q2930" s="26" t="s">
        <v>117</v>
      </c>
      <c r="R2930" s="61">
        <v>0.18573853185765013</v>
      </c>
      <c r="S2930" s="61">
        <v>0.58415705458568434</v>
      </c>
      <c r="T2930" s="61">
        <v>7.8291625501353435E-2</v>
      </c>
      <c r="U2930" s="61">
        <v>2.38447658825697E-3</v>
      </c>
      <c r="V2930" s="61">
        <v>0.14940952256569986</v>
      </c>
      <c r="W2930" s="61">
        <v>1.8788901355127791E-5</v>
      </c>
    </row>
    <row r="2931" spans="1:23" x14ac:dyDescent="0.25">
      <c r="A2931" s="26" t="s">
        <v>3354</v>
      </c>
      <c r="B2931" s="26" t="s">
        <v>3355</v>
      </c>
      <c r="C2931" s="26" t="s">
        <v>625</v>
      </c>
      <c r="D2931" s="26" t="s">
        <v>697</v>
      </c>
      <c r="E2931" s="26">
        <v>2</v>
      </c>
      <c r="F2931" s="26">
        <v>0</v>
      </c>
      <c r="G2931" s="26" t="s">
        <v>6647</v>
      </c>
      <c r="H2931" s="26" t="s">
        <v>90</v>
      </c>
      <c r="I2931" s="26" t="s">
        <v>147</v>
      </c>
      <c r="J2931" s="26" t="s">
        <v>6647</v>
      </c>
      <c r="K2931" s="62">
        <v>29.071799228169908</v>
      </c>
      <c r="L2931" s="62">
        <v>49.102780420047822</v>
      </c>
      <c r="M2931" s="62">
        <v>10.993866405860613</v>
      </c>
      <c r="N2931" s="51">
        <v>0.261103347202364</v>
      </c>
      <c r="O2931" s="63">
        <v>0.31601813491888719</v>
      </c>
      <c r="P2931" s="63">
        <v>2.3012661897087345</v>
      </c>
      <c r="Q2931" s="26" t="s">
        <v>629</v>
      </c>
      <c r="R2931" s="61">
        <v>0.62397773856946293</v>
      </c>
      <c r="S2931" s="61">
        <v>0.12951606414349251</v>
      </c>
      <c r="T2931" s="61">
        <v>1.5190424174237542E-3</v>
      </c>
      <c r="U2931" s="61">
        <v>0.1784199619895698</v>
      </c>
      <c r="V2931" s="61">
        <v>7.5735263510993463E-3</v>
      </c>
      <c r="W2931" s="61">
        <v>5.8993666528951744E-2</v>
      </c>
    </row>
    <row r="2932" spans="1:23" x14ac:dyDescent="0.25">
      <c r="A2932" s="26" t="s">
        <v>5543</v>
      </c>
      <c r="B2932" s="26" t="s">
        <v>5544</v>
      </c>
      <c r="C2932" s="26" t="s">
        <v>625</v>
      </c>
      <c r="D2932" s="26" t="s">
        <v>697</v>
      </c>
      <c r="E2932" s="26">
        <v>2</v>
      </c>
      <c r="F2932" s="26">
        <v>0</v>
      </c>
      <c r="G2932" s="26" t="s">
        <v>6631</v>
      </c>
      <c r="H2932" s="26" t="s">
        <v>90</v>
      </c>
      <c r="I2932" s="26" t="s">
        <v>147</v>
      </c>
      <c r="J2932" s="26" t="s">
        <v>6631</v>
      </c>
      <c r="K2932" s="62">
        <v>45.625315180000001</v>
      </c>
      <c r="L2932" s="62">
        <v>32.513867879999999</v>
      </c>
      <c r="M2932" s="62">
        <v>66.9943995</v>
      </c>
      <c r="N2932" s="51">
        <v>0.53225306250725801</v>
      </c>
      <c r="O2932" s="63">
        <v>9.4000000000000021</v>
      </c>
      <c r="P2932" s="63">
        <v>1.9300000000000002</v>
      </c>
      <c r="Q2932" s="26" t="s">
        <v>629</v>
      </c>
      <c r="R2932" s="61">
        <v>0.51438275024516789</v>
      </c>
      <c r="S2932" s="61">
        <v>0.38016674785598548</v>
      </c>
      <c r="T2932" s="61">
        <v>3.6163864162740518E-3</v>
      </c>
      <c r="U2932" s="61">
        <v>7.7786641053760028E-2</v>
      </c>
      <c r="V2932" s="61">
        <v>3.0059343036015823E-3</v>
      </c>
      <c r="W2932" s="61">
        <v>2.1041540125211075E-2</v>
      </c>
    </row>
    <row r="2933" spans="1:23" x14ac:dyDescent="0.25">
      <c r="A2933" s="26" t="s">
        <v>3356</v>
      </c>
      <c r="B2933" s="26" t="s">
        <v>3357</v>
      </c>
      <c r="C2933" s="26" t="s">
        <v>625</v>
      </c>
      <c r="D2933" s="26" t="s">
        <v>697</v>
      </c>
      <c r="E2933" s="26">
        <v>2</v>
      </c>
      <c r="F2933" s="26">
        <v>0</v>
      </c>
      <c r="G2933" s="26" t="s">
        <v>6647</v>
      </c>
      <c r="H2933" s="26" t="s">
        <v>90</v>
      </c>
      <c r="I2933" s="26" t="s">
        <v>147</v>
      </c>
      <c r="J2933" s="26" t="s">
        <v>6647</v>
      </c>
      <c r="K2933" s="62">
        <v>29.147755929999999</v>
      </c>
      <c r="L2933" s="62">
        <v>49.142713059999998</v>
      </c>
      <c r="M2933" s="62">
        <v>11.039203479999999</v>
      </c>
      <c r="N2933" s="51">
        <v>0.234906695938529</v>
      </c>
      <c r="O2933" s="63">
        <v>0.3</v>
      </c>
      <c r="P2933" s="63">
        <v>2.2999999999999998</v>
      </c>
      <c r="Q2933" s="26" t="s">
        <v>629</v>
      </c>
      <c r="R2933" s="61">
        <v>0.64958158995815896</v>
      </c>
      <c r="S2933" s="61">
        <v>0.12343096234309624</v>
      </c>
      <c r="T2933" s="61">
        <v>6.0669456066945605E-2</v>
      </c>
      <c r="U2933" s="61">
        <v>8.8912133891213385E-2</v>
      </c>
      <c r="V2933" s="61">
        <v>2.0920502092050207E-3</v>
      </c>
      <c r="W2933" s="61">
        <v>7.5313807531380755E-2</v>
      </c>
    </row>
    <row r="2934" spans="1:23" x14ac:dyDescent="0.25">
      <c r="A2934" s="26" t="s">
        <v>3268</v>
      </c>
      <c r="B2934" s="26" t="s">
        <v>3269</v>
      </c>
      <c r="C2934" s="26" t="s">
        <v>625</v>
      </c>
      <c r="D2934" s="26" t="s">
        <v>697</v>
      </c>
      <c r="E2934" s="26">
        <v>16</v>
      </c>
      <c r="F2934" s="26">
        <v>22</v>
      </c>
      <c r="G2934" s="26" t="s">
        <v>6647</v>
      </c>
      <c r="H2934" s="26" t="s">
        <v>90</v>
      </c>
      <c r="I2934" s="26" t="s">
        <v>118</v>
      </c>
      <c r="J2934" s="26" t="s">
        <v>6647</v>
      </c>
      <c r="K2934" s="62">
        <v>26.159858799999999</v>
      </c>
      <c r="L2934" s="62">
        <v>57.135653050000002</v>
      </c>
      <c r="M2934" s="62">
        <v>4.8288736779999999</v>
      </c>
      <c r="N2934" s="51">
        <v>0.103097549699492</v>
      </c>
      <c r="O2934" s="63">
        <v>0.3</v>
      </c>
      <c r="P2934" s="63">
        <v>2.11</v>
      </c>
      <c r="Q2934" s="26" t="s">
        <v>629</v>
      </c>
      <c r="R2934" s="61">
        <v>0.73491282968261062</v>
      </c>
      <c r="S2934" s="61">
        <v>0.18998658918194006</v>
      </c>
      <c r="T2934" s="61">
        <v>0</v>
      </c>
      <c r="U2934" s="61">
        <v>1.7881090746535539E-3</v>
      </c>
      <c r="V2934" s="61">
        <v>8.493518104604381E-3</v>
      </c>
      <c r="W2934" s="61">
        <v>6.4818953956191333E-2</v>
      </c>
    </row>
    <row r="2935" spans="1:23" x14ac:dyDescent="0.25">
      <c r="A2935" s="26" t="s">
        <v>5479</v>
      </c>
      <c r="B2935" s="26" t="s">
        <v>5480</v>
      </c>
      <c r="C2935" s="26" t="s">
        <v>625</v>
      </c>
      <c r="D2935" s="26" t="s">
        <v>697</v>
      </c>
      <c r="E2935" s="26">
        <v>12</v>
      </c>
      <c r="F2935" s="26">
        <v>32</v>
      </c>
      <c r="G2935" s="26" t="s">
        <v>6631</v>
      </c>
      <c r="H2935" s="26" t="s">
        <v>90</v>
      </c>
      <c r="I2935" s="26" t="s">
        <v>130</v>
      </c>
      <c r="J2935" s="26" t="s">
        <v>6631</v>
      </c>
      <c r="K2935" s="62">
        <v>25.706001010000001</v>
      </c>
      <c r="L2935" s="62">
        <v>35.388300549999997</v>
      </c>
      <c r="M2935" s="62">
        <v>16.901057869999999</v>
      </c>
      <c r="N2935" s="51">
        <v>0.36821086261980801</v>
      </c>
      <c r="O2935" s="63" t="s">
        <v>89</v>
      </c>
      <c r="P2935" s="63">
        <v>2.78</v>
      </c>
      <c r="Q2935" s="26" t="s">
        <v>629</v>
      </c>
      <c r="R2935" s="61">
        <v>0.6781292984869326</v>
      </c>
      <c r="S2935" s="61">
        <v>0.21664374140302611</v>
      </c>
      <c r="T2935" s="61">
        <v>2.9573590096286108E-2</v>
      </c>
      <c r="U2935" s="61">
        <v>2.5447042640990371E-2</v>
      </c>
      <c r="V2935" s="61">
        <v>6.8775790921595599E-4</v>
      </c>
      <c r="W2935" s="61">
        <v>4.951856946354883E-2</v>
      </c>
    </row>
    <row r="2936" spans="1:23" x14ac:dyDescent="0.25">
      <c r="A2936" s="26" t="s">
        <v>3090</v>
      </c>
      <c r="B2936" s="26" t="s">
        <v>3091</v>
      </c>
      <c r="C2936" s="26" t="s">
        <v>625</v>
      </c>
      <c r="D2936" s="26" t="s">
        <v>697</v>
      </c>
      <c r="E2936" s="26">
        <v>26</v>
      </c>
      <c r="F2936" s="26">
        <v>73</v>
      </c>
      <c r="G2936" s="26" t="s">
        <v>6647</v>
      </c>
      <c r="H2936" s="26" t="s">
        <v>90</v>
      </c>
      <c r="I2936" s="26" t="s">
        <v>118</v>
      </c>
      <c r="J2936" s="26" t="s">
        <v>6647</v>
      </c>
      <c r="K2936" s="62">
        <v>7.7786182549999996</v>
      </c>
      <c r="L2936" s="62">
        <v>44.263741809999999</v>
      </c>
      <c r="M2936" s="62">
        <v>0.22401991299999999</v>
      </c>
      <c r="N2936" s="51">
        <v>6.9105691056910501E-2</v>
      </c>
      <c r="O2936" s="63">
        <v>0</v>
      </c>
      <c r="P2936" s="63">
        <v>2.79</v>
      </c>
      <c r="Q2936" s="26" t="s">
        <v>629</v>
      </c>
      <c r="R2936" s="61">
        <v>0.81300813008130079</v>
      </c>
      <c r="S2936" s="61">
        <v>5.8536585365853669E-2</v>
      </c>
      <c r="T2936" s="61">
        <v>0</v>
      </c>
      <c r="U2936" s="61">
        <v>0</v>
      </c>
      <c r="V2936" s="61">
        <v>6.5040650406504065E-3</v>
      </c>
      <c r="W2936" s="61">
        <v>0.12195121951219512</v>
      </c>
    </row>
    <row r="2937" spans="1:23" x14ac:dyDescent="0.25">
      <c r="A2937" s="26" t="s">
        <v>5244</v>
      </c>
      <c r="B2937" s="26" t="s">
        <v>5245</v>
      </c>
      <c r="C2937" s="26" t="s">
        <v>625</v>
      </c>
      <c r="D2937" s="26" t="s">
        <v>697</v>
      </c>
      <c r="E2937" s="26">
        <v>24</v>
      </c>
      <c r="F2937" s="26">
        <v>182</v>
      </c>
      <c r="G2937" s="26" t="s">
        <v>6631</v>
      </c>
      <c r="H2937" s="26" t="s">
        <v>90</v>
      </c>
      <c r="I2937" s="26" t="s">
        <v>147</v>
      </c>
      <c r="J2937" s="26" t="s">
        <v>6631</v>
      </c>
      <c r="K2937" s="62">
        <v>45.625315180000001</v>
      </c>
      <c r="L2937" s="62">
        <v>32.513867879999999</v>
      </c>
      <c r="M2937" s="62">
        <v>66.9943995</v>
      </c>
      <c r="N2937" s="51">
        <v>0.25796798161941298</v>
      </c>
      <c r="O2937" s="63">
        <v>9.3999999999999986</v>
      </c>
      <c r="P2937" s="63">
        <v>1.9299999999999997</v>
      </c>
      <c r="Q2937" s="26" t="s">
        <v>629</v>
      </c>
      <c r="R2937" s="61">
        <v>0.52576964661117753</v>
      </c>
      <c r="S2937" s="61">
        <v>0.28519605671575904</v>
      </c>
      <c r="T2937" s="61">
        <v>3.2714028362652935E-6</v>
      </c>
      <c r="U2937" s="61">
        <v>0.11665670644941914</v>
      </c>
      <c r="V2937" s="61">
        <v>1.0114175770011008E-2</v>
      </c>
      <c r="W2937" s="61">
        <v>6.226014305079694E-2</v>
      </c>
    </row>
    <row r="2938" spans="1:23" x14ac:dyDescent="0.25">
      <c r="A2938" s="26" t="s">
        <v>5431</v>
      </c>
      <c r="B2938" s="26" t="s">
        <v>5432</v>
      </c>
      <c r="C2938" s="26" t="s">
        <v>625</v>
      </c>
      <c r="D2938" s="26" t="s">
        <v>697</v>
      </c>
      <c r="E2938" s="26">
        <v>15</v>
      </c>
      <c r="F2938" s="26">
        <v>38</v>
      </c>
      <c r="G2938" s="26" t="s">
        <v>6631</v>
      </c>
      <c r="H2938" s="26" t="s">
        <v>90</v>
      </c>
      <c r="I2938" s="26" t="s">
        <v>118</v>
      </c>
      <c r="J2938" s="26" t="s">
        <v>6631</v>
      </c>
      <c r="K2938" s="62">
        <v>25.706001010000001</v>
      </c>
      <c r="L2938" s="62">
        <v>35.388300549999997</v>
      </c>
      <c r="M2938" s="62">
        <v>16.901057869999999</v>
      </c>
      <c r="N2938" s="51">
        <v>0.44657097288676195</v>
      </c>
      <c r="O2938" s="63" t="s">
        <v>89</v>
      </c>
      <c r="P2938" s="63">
        <v>2.78</v>
      </c>
      <c r="Q2938" s="26" t="s">
        <v>629</v>
      </c>
      <c r="R2938" s="61">
        <v>0.59808612440191389</v>
      </c>
      <c r="S2938" s="61">
        <v>0.34449760765550236</v>
      </c>
      <c r="T2938" s="61">
        <v>0</v>
      </c>
      <c r="U2938" s="61">
        <v>0</v>
      </c>
      <c r="V2938" s="61">
        <v>4.9441786283891537E-2</v>
      </c>
      <c r="W2938" s="61">
        <v>7.9744816586921844E-3</v>
      </c>
    </row>
    <row r="2939" spans="1:23" x14ac:dyDescent="0.25">
      <c r="A2939" s="26" t="s">
        <v>6077</v>
      </c>
      <c r="B2939" s="26" t="s">
        <v>6078</v>
      </c>
      <c r="C2939" s="26" t="s">
        <v>249</v>
      </c>
      <c r="D2939" s="26" t="s">
        <v>250</v>
      </c>
      <c r="E2939" s="26">
        <v>79</v>
      </c>
      <c r="F2939" s="26">
        <v>462</v>
      </c>
      <c r="G2939" s="26" t="s">
        <v>6648</v>
      </c>
      <c r="H2939" s="26" t="s">
        <v>90</v>
      </c>
      <c r="I2939" s="26" t="s">
        <v>147</v>
      </c>
      <c r="J2939" s="26" t="s">
        <v>6648</v>
      </c>
      <c r="K2939" s="62">
        <v>83.005547149999998</v>
      </c>
      <c r="L2939" s="62">
        <v>78.920827029999998</v>
      </c>
      <c r="M2939" s="62">
        <v>76.477909150000002</v>
      </c>
      <c r="N2939" s="51">
        <v>0.65897435897435896</v>
      </c>
      <c r="O2939" s="63">
        <v>41</v>
      </c>
      <c r="P2939" s="63">
        <v>3.79</v>
      </c>
      <c r="Q2939" s="26" t="s">
        <v>117</v>
      </c>
      <c r="R2939" s="61">
        <v>0</v>
      </c>
      <c r="S2939" s="61">
        <v>1</v>
      </c>
      <c r="T2939" s="61">
        <v>0</v>
      </c>
      <c r="U2939" s="61">
        <v>0</v>
      </c>
      <c r="V2939" s="61">
        <v>0</v>
      </c>
      <c r="W2939" s="61">
        <v>0</v>
      </c>
    </row>
    <row r="2940" spans="1:23" x14ac:dyDescent="0.25">
      <c r="A2940" s="26" t="s">
        <v>2861</v>
      </c>
      <c r="B2940" s="26" t="s">
        <v>2862</v>
      </c>
      <c r="C2940" s="26" t="s">
        <v>654</v>
      </c>
      <c r="D2940" s="26" t="s">
        <v>697</v>
      </c>
      <c r="E2940" s="26">
        <v>45</v>
      </c>
      <c r="F2940" s="26">
        <v>126</v>
      </c>
      <c r="G2940" s="26" t="s">
        <v>6647</v>
      </c>
      <c r="H2940" s="26" t="s">
        <v>90</v>
      </c>
      <c r="I2940" s="26" t="s">
        <v>118</v>
      </c>
      <c r="J2940" s="26" t="s">
        <v>6647</v>
      </c>
      <c r="K2940" s="62">
        <v>7.7786182549999996</v>
      </c>
      <c r="L2940" s="62">
        <v>44.263741809999999</v>
      </c>
      <c r="M2940" s="62">
        <v>0.22401991299999999</v>
      </c>
      <c r="N2940" s="51">
        <v>6.9105691056910501E-2</v>
      </c>
      <c r="O2940" s="63">
        <v>0</v>
      </c>
      <c r="P2940" s="63">
        <v>2.79</v>
      </c>
      <c r="Q2940" s="26" t="s">
        <v>629</v>
      </c>
      <c r="R2940" s="61">
        <v>0.81300813008130079</v>
      </c>
      <c r="S2940" s="61">
        <v>5.8536585365853669E-2</v>
      </c>
      <c r="T2940" s="61">
        <v>0</v>
      </c>
      <c r="U2940" s="61">
        <v>0</v>
      </c>
      <c r="V2940" s="61">
        <v>6.5040650406504065E-3</v>
      </c>
      <c r="W2940" s="61">
        <v>0.12195121951219512</v>
      </c>
    </row>
    <row r="2941" spans="1:23" x14ac:dyDescent="0.25">
      <c r="A2941" s="26" t="s">
        <v>3092</v>
      </c>
      <c r="B2941" s="26" t="s">
        <v>3093</v>
      </c>
      <c r="C2941" s="26" t="s">
        <v>625</v>
      </c>
      <c r="D2941" s="26" t="s">
        <v>697</v>
      </c>
      <c r="E2941" s="26">
        <v>26</v>
      </c>
      <c r="F2941" s="26">
        <v>73</v>
      </c>
      <c r="G2941" s="26" t="s">
        <v>6647</v>
      </c>
      <c r="H2941" s="26" t="s">
        <v>90</v>
      </c>
      <c r="I2941" s="26" t="s">
        <v>118</v>
      </c>
      <c r="J2941" s="26" t="s">
        <v>6647</v>
      </c>
      <c r="K2941" s="62">
        <v>26.159858799999999</v>
      </c>
      <c r="L2941" s="62">
        <v>57.135653050000002</v>
      </c>
      <c r="M2941" s="62">
        <v>4.8288736779999999</v>
      </c>
      <c r="N2941" s="51">
        <v>0.103097549699492</v>
      </c>
      <c r="O2941" s="63">
        <v>0.3</v>
      </c>
      <c r="P2941" s="63">
        <v>2.11</v>
      </c>
      <c r="Q2941" s="26" t="s">
        <v>629</v>
      </c>
      <c r="R2941" s="61">
        <v>0.73491282968261062</v>
      </c>
      <c r="S2941" s="61">
        <v>0.18998658918194006</v>
      </c>
      <c r="T2941" s="61">
        <v>0</v>
      </c>
      <c r="U2941" s="61">
        <v>1.7881090746535539E-3</v>
      </c>
      <c r="V2941" s="61">
        <v>8.493518104604381E-3</v>
      </c>
      <c r="W2941" s="61">
        <v>6.4818953956191333E-2</v>
      </c>
    </row>
    <row r="2942" spans="1:23" x14ac:dyDescent="0.25">
      <c r="A2942" s="26" t="s">
        <v>4916</v>
      </c>
      <c r="B2942" s="26" t="s">
        <v>4917</v>
      </c>
      <c r="C2942" s="26" t="s">
        <v>654</v>
      </c>
      <c r="D2942" s="26" t="s">
        <v>697</v>
      </c>
      <c r="E2942" s="26">
        <v>48</v>
      </c>
      <c r="F2942" s="26">
        <v>54</v>
      </c>
      <c r="G2942" s="26" t="s">
        <v>6631</v>
      </c>
      <c r="H2942" s="26" t="s">
        <v>90</v>
      </c>
      <c r="I2942" s="26" t="s">
        <v>147</v>
      </c>
      <c r="J2942" s="26" t="s">
        <v>6631</v>
      </c>
      <c r="K2942" s="62">
        <v>45.625315180000001</v>
      </c>
      <c r="L2942" s="62">
        <v>32.513867879999999</v>
      </c>
      <c r="M2942" s="62">
        <v>66.9943995</v>
      </c>
      <c r="N2942" s="51">
        <v>0.28517587939698502</v>
      </c>
      <c r="O2942" s="63">
        <v>9.4</v>
      </c>
      <c r="P2942" s="63">
        <v>1.93</v>
      </c>
      <c r="Q2942" s="26" t="s">
        <v>117</v>
      </c>
      <c r="R2942" s="61">
        <v>0.49623115577889448</v>
      </c>
      <c r="S2942" s="61">
        <v>0.27638190954773867</v>
      </c>
      <c r="T2942" s="61">
        <v>0</v>
      </c>
      <c r="U2942" s="61">
        <v>0.157035175879397</v>
      </c>
      <c r="V2942" s="61">
        <v>8.7939698492462311E-3</v>
      </c>
      <c r="W2942" s="61">
        <v>6.1557788944723614E-2</v>
      </c>
    </row>
    <row r="2943" spans="1:23" x14ac:dyDescent="0.25">
      <c r="A2943" s="26" t="s">
        <v>5052</v>
      </c>
      <c r="B2943" s="26" t="s">
        <v>5053</v>
      </c>
      <c r="C2943" s="26" t="s">
        <v>654</v>
      </c>
      <c r="D2943" s="26" t="s">
        <v>697</v>
      </c>
      <c r="E2943" s="26">
        <v>36</v>
      </c>
      <c r="F2943" s="26">
        <v>175</v>
      </c>
      <c r="G2943" s="26" t="s">
        <v>6631</v>
      </c>
      <c r="H2943" s="26" t="s">
        <v>90</v>
      </c>
      <c r="I2943" s="26" t="s">
        <v>118</v>
      </c>
      <c r="J2943" s="26" t="s">
        <v>6631</v>
      </c>
      <c r="K2943" s="62">
        <v>25.706001010000001</v>
      </c>
      <c r="L2943" s="62">
        <v>35.388300549999997</v>
      </c>
      <c r="M2943" s="62">
        <v>16.901057869999999</v>
      </c>
      <c r="N2943" s="51">
        <v>0.44657097288676195</v>
      </c>
      <c r="O2943" s="63" t="s">
        <v>89</v>
      </c>
      <c r="P2943" s="63">
        <v>2.78</v>
      </c>
      <c r="Q2943" s="26" t="s">
        <v>629</v>
      </c>
      <c r="R2943" s="61">
        <v>0.59808612440191389</v>
      </c>
      <c r="S2943" s="61">
        <v>0.34449760765550236</v>
      </c>
      <c r="T2943" s="61">
        <v>0</v>
      </c>
      <c r="U2943" s="61">
        <v>0</v>
      </c>
      <c r="V2943" s="61">
        <v>4.9441786283891537E-2</v>
      </c>
      <c r="W2943" s="61">
        <v>7.9744816586921844E-3</v>
      </c>
    </row>
    <row r="2944" spans="1:23" x14ac:dyDescent="0.25">
      <c r="A2944" s="26" t="s">
        <v>4566</v>
      </c>
      <c r="B2944" s="26" t="s">
        <v>4567</v>
      </c>
      <c r="C2944" s="26" t="s">
        <v>249</v>
      </c>
      <c r="D2944" s="26" t="s">
        <v>250</v>
      </c>
      <c r="E2944" s="26">
        <v>105</v>
      </c>
      <c r="F2944" s="26">
        <v>347</v>
      </c>
      <c r="G2944" s="26" t="s">
        <v>6631</v>
      </c>
      <c r="H2944" s="26" t="s">
        <v>90</v>
      </c>
      <c r="I2944" s="26" t="s">
        <v>147</v>
      </c>
      <c r="J2944" s="26" t="s">
        <v>6631</v>
      </c>
      <c r="K2944" s="62">
        <v>98.575390819999996</v>
      </c>
      <c r="L2944" s="62">
        <v>90.279878969999999</v>
      </c>
      <c r="M2944" s="62">
        <v>97.822028619999998</v>
      </c>
      <c r="N2944" s="51">
        <v>0.58772563176895298</v>
      </c>
      <c r="O2944" s="63">
        <v>20.5</v>
      </c>
      <c r="P2944" s="63">
        <v>2.97</v>
      </c>
      <c r="Q2944" s="26" t="s">
        <v>117</v>
      </c>
      <c r="R2944" s="61">
        <v>0.13388543823326432</v>
      </c>
      <c r="S2944" s="61">
        <v>0.30848861283643891</v>
      </c>
      <c r="T2944" s="61">
        <v>0.21739130434782608</v>
      </c>
      <c r="U2944" s="61">
        <v>1.8633540372670808E-2</v>
      </c>
      <c r="V2944" s="61">
        <v>0.21187025534851622</v>
      </c>
      <c r="W2944" s="61">
        <v>0.10973084886128365</v>
      </c>
    </row>
    <row r="2945" spans="1:23" x14ac:dyDescent="0.25">
      <c r="A2945" s="26" t="s">
        <v>4414</v>
      </c>
      <c r="B2945" s="26" t="s">
        <v>4415</v>
      </c>
      <c r="C2945" s="26" t="s">
        <v>625</v>
      </c>
      <c r="D2945" s="26" t="s">
        <v>697</v>
      </c>
      <c r="E2945" s="26">
        <v>167</v>
      </c>
      <c r="F2945" s="26">
        <v>468</v>
      </c>
      <c r="G2945" s="26" t="s">
        <v>6631</v>
      </c>
      <c r="H2945" s="26" t="s">
        <v>90</v>
      </c>
      <c r="I2945" s="26" t="s">
        <v>147</v>
      </c>
      <c r="J2945" s="26" t="s">
        <v>6631</v>
      </c>
      <c r="K2945" s="62">
        <v>14.447806349999997</v>
      </c>
      <c r="L2945" s="62">
        <v>41.41452344999999</v>
      </c>
      <c r="M2945" s="62">
        <v>2.2650902299999998</v>
      </c>
      <c r="N2945" s="51">
        <v>0.51531434712520197</v>
      </c>
      <c r="O2945" s="63">
        <v>3.399999999999999</v>
      </c>
      <c r="P2945" s="63">
        <v>2.54</v>
      </c>
      <c r="Q2945" s="26" t="s">
        <v>117</v>
      </c>
      <c r="R2945" s="61">
        <v>0.41747052518756705</v>
      </c>
      <c r="S2945" s="61">
        <v>0.56216505894962499</v>
      </c>
      <c r="T2945" s="61">
        <v>0</v>
      </c>
      <c r="U2945" s="61">
        <v>0</v>
      </c>
      <c r="V2945" s="61">
        <v>1.4469453376205789E-2</v>
      </c>
      <c r="W2945" s="61">
        <v>5.8949624866023601E-3</v>
      </c>
    </row>
    <row r="2946" spans="1:23" x14ac:dyDescent="0.25">
      <c r="A2946" s="26" t="s">
        <v>2685</v>
      </c>
      <c r="B2946" s="26" t="s">
        <v>2686</v>
      </c>
      <c r="C2946" s="26" t="s">
        <v>654</v>
      </c>
      <c r="D2946" s="26" t="s">
        <v>697</v>
      </c>
      <c r="E2946" s="26">
        <v>75</v>
      </c>
      <c r="F2946" s="26">
        <v>23</v>
      </c>
      <c r="G2946" s="26" t="s">
        <v>6647</v>
      </c>
      <c r="H2946" s="26" t="s">
        <v>90</v>
      </c>
      <c r="I2946" s="26" t="s">
        <v>147</v>
      </c>
      <c r="J2946" s="26" t="s">
        <v>6647</v>
      </c>
      <c r="K2946" s="62">
        <v>29.147755929999999</v>
      </c>
      <c r="L2946" s="62">
        <v>49.142713059999998</v>
      </c>
      <c r="M2946" s="62">
        <v>11.039203479999999</v>
      </c>
      <c r="N2946" s="51">
        <v>0.234906695938529</v>
      </c>
      <c r="O2946" s="63">
        <v>0.3</v>
      </c>
      <c r="P2946" s="63">
        <v>2.2999999999999998</v>
      </c>
      <c r="Q2946" s="26" t="s">
        <v>629</v>
      </c>
      <c r="R2946" s="61">
        <v>0.64958158995815896</v>
      </c>
      <c r="S2946" s="61">
        <v>0.12343096234309624</v>
      </c>
      <c r="T2946" s="61">
        <v>6.0669456066945605E-2</v>
      </c>
      <c r="U2946" s="61">
        <v>8.8912133891213385E-2</v>
      </c>
      <c r="V2946" s="61">
        <v>2.0920502092050207E-3</v>
      </c>
      <c r="W2946" s="61">
        <v>7.5313807531380755E-2</v>
      </c>
    </row>
    <row r="2947" spans="1:23" x14ac:dyDescent="0.25">
      <c r="A2947" s="26" t="s">
        <v>4810</v>
      </c>
      <c r="B2947" s="26" t="s">
        <v>4811</v>
      </c>
      <c r="C2947" s="26" t="s">
        <v>625</v>
      </c>
      <c r="D2947" s="26" t="s">
        <v>697</v>
      </c>
      <c r="E2947" s="26">
        <v>2</v>
      </c>
      <c r="F2947" s="26">
        <v>80</v>
      </c>
      <c r="G2947" s="26" t="s">
        <v>6631</v>
      </c>
      <c r="H2947" s="26" t="s">
        <v>6649</v>
      </c>
      <c r="I2947" s="26" t="s">
        <v>130</v>
      </c>
      <c r="J2947" s="26" t="s">
        <v>6631</v>
      </c>
      <c r="K2947" s="62">
        <v>25.706001010000001</v>
      </c>
      <c r="L2947" s="62">
        <v>35.388300549999997</v>
      </c>
      <c r="M2947" s="62">
        <v>16.901057869999999</v>
      </c>
      <c r="N2947" s="51">
        <v>0.36821086261980801</v>
      </c>
      <c r="O2947" s="63" t="s">
        <v>89</v>
      </c>
      <c r="P2947" s="63">
        <v>2.78</v>
      </c>
      <c r="Q2947" s="26" t="s">
        <v>629</v>
      </c>
      <c r="R2947" s="61">
        <v>0.6781292984869326</v>
      </c>
      <c r="S2947" s="61">
        <v>0.21664374140302611</v>
      </c>
      <c r="T2947" s="61">
        <v>2.9573590096286108E-2</v>
      </c>
      <c r="U2947" s="61">
        <v>2.5447042640990371E-2</v>
      </c>
      <c r="V2947" s="61">
        <v>6.8775790921595599E-4</v>
      </c>
      <c r="W2947" s="61">
        <v>4.951856946354883E-2</v>
      </c>
    </row>
    <row r="2948" spans="1:23" x14ac:dyDescent="0.25">
      <c r="A2948" s="26" t="s">
        <v>4634</v>
      </c>
      <c r="B2948" s="26" t="s">
        <v>4635</v>
      </c>
      <c r="C2948" s="26" t="s">
        <v>625</v>
      </c>
      <c r="D2948" s="26" t="s">
        <v>697</v>
      </c>
      <c r="E2948" s="26">
        <v>89</v>
      </c>
      <c r="F2948" s="26">
        <v>240</v>
      </c>
      <c r="G2948" s="26" t="s">
        <v>6631</v>
      </c>
      <c r="H2948" s="26" t="s">
        <v>90</v>
      </c>
      <c r="I2948" s="26" t="s">
        <v>130</v>
      </c>
      <c r="J2948" s="26" t="s">
        <v>6631</v>
      </c>
      <c r="K2948" s="62">
        <v>25.706001010000001</v>
      </c>
      <c r="L2948" s="62">
        <v>35.388300549999997</v>
      </c>
      <c r="M2948" s="62">
        <v>16.901057869999999</v>
      </c>
      <c r="N2948" s="51">
        <v>0.36821086261980801</v>
      </c>
      <c r="O2948" s="63" t="s">
        <v>89</v>
      </c>
      <c r="P2948" s="63">
        <v>2.78</v>
      </c>
      <c r="Q2948" s="26" t="s">
        <v>629</v>
      </c>
      <c r="R2948" s="61">
        <v>0.6781292984869326</v>
      </c>
      <c r="S2948" s="61">
        <v>0.21664374140302611</v>
      </c>
      <c r="T2948" s="61">
        <v>2.9573590096286108E-2</v>
      </c>
      <c r="U2948" s="61">
        <v>2.5447042640990371E-2</v>
      </c>
      <c r="V2948" s="61">
        <v>6.8775790921595599E-4</v>
      </c>
      <c r="W2948" s="61">
        <v>4.951856946354883E-2</v>
      </c>
    </row>
    <row r="2949" spans="1:23" x14ac:dyDescent="0.25">
      <c r="A2949" s="26" t="s">
        <v>3094</v>
      </c>
      <c r="B2949" s="26" t="s">
        <v>3095</v>
      </c>
      <c r="C2949" s="26" t="s">
        <v>249</v>
      </c>
      <c r="D2949" s="26" t="s">
        <v>250</v>
      </c>
      <c r="E2949" s="26">
        <v>26</v>
      </c>
      <c r="F2949" s="26">
        <v>120</v>
      </c>
      <c r="G2949" s="26" t="s">
        <v>6647</v>
      </c>
      <c r="H2949" s="26" t="s">
        <v>90</v>
      </c>
      <c r="I2949" s="26" t="s">
        <v>147</v>
      </c>
      <c r="J2949" s="26" t="s">
        <v>6647</v>
      </c>
      <c r="K2949" s="62">
        <v>29.450327789999999</v>
      </c>
      <c r="L2949" s="62">
        <v>39.107413010000002</v>
      </c>
      <c r="M2949" s="62">
        <v>19.626633479999999</v>
      </c>
      <c r="N2949" s="51">
        <v>9.5095948827292193E-2</v>
      </c>
      <c r="O2949" s="63">
        <v>1.1000000000000001</v>
      </c>
      <c r="P2949" s="63">
        <v>2.94</v>
      </c>
      <c r="Q2949" s="26" t="s">
        <v>629</v>
      </c>
      <c r="R2949" s="61">
        <v>0.92579957356076759</v>
      </c>
      <c r="S2949" s="61">
        <v>3.6247334754797439E-2</v>
      </c>
      <c r="T2949" s="61">
        <v>0</v>
      </c>
      <c r="U2949" s="61">
        <v>0</v>
      </c>
      <c r="V2949" s="61">
        <v>2.9850746268656721E-3</v>
      </c>
      <c r="W2949" s="61">
        <v>3.4968017057569294E-2</v>
      </c>
    </row>
    <row r="2950" spans="1:23" x14ac:dyDescent="0.25">
      <c r="A2950" s="26" t="s">
        <v>5152</v>
      </c>
      <c r="B2950" s="26" t="s">
        <v>5153</v>
      </c>
      <c r="C2950" s="26" t="s">
        <v>625</v>
      </c>
      <c r="D2950" s="26" t="s">
        <v>697</v>
      </c>
      <c r="E2950" s="26">
        <v>31</v>
      </c>
      <c r="F2950" s="26">
        <v>242</v>
      </c>
      <c r="G2950" s="26" t="s">
        <v>6631</v>
      </c>
      <c r="H2950" s="26" t="s">
        <v>90</v>
      </c>
      <c r="I2950" s="26" t="s">
        <v>147</v>
      </c>
      <c r="J2950" s="26" t="s">
        <v>6631</v>
      </c>
      <c r="K2950" s="62">
        <v>45.625315180000001</v>
      </c>
      <c r="L2950" s="62">
        <v>32.513867879999999</v>
      </c>
      <c r="M2950" s="62">
        <v>66.9943995</v>
      </c>
      <c r="N2950" s="51">
        <v>0.38967971530249101</v>
      </c>
      <c r="O2950" s="63">
        <v>9.4</v>
      </c>
      <c r="P2950" s="63">
        <v>1.93</v>
      </c>
      <c r="Q2950" s="26" t="s">
        <v>629</v>
      </c>
      <c r="R2950" s="61">
        <v>0.6316725978647687</v>
      </c>
      <c r="S2950" s="61">
        <v>0.20284697508896798</v>
      </c>
      <c r="T2950" s="61">
        <v>0</v>
      </c>
      <c r="U2950" s="61">
        <v>3.5587188612099648E-2</v>
      </c>
      <c r="V2950" s="61">
        <v>1.5124555160142349E-2</v>
      </c>
      <c r="W2950" s="61">
        <v>0.11476868327402136</v>
      </c>
    </row>
    <row r="2951" spans="1:23" x14ac:dyDescent="0.25">
      <c r="A2951" s="26" t="s">
        <v>5204</v>
      </c>
      <c r="B2951" s="26" t="s">
        <v>5205</v>
      </c>
      <c r="C2951" s="26" t="s">
        <v>962</v>
      </c>
      <c r="D2951" s="26" t="s">
        <v>165</v>
      </c>
      <c r="E2951" s="26">
        <v>26</v>
      </c>
      <c r="F2951" s="26">
        <v>29</v>
      </c>
      <c r="G2951" s="26" t="s">
        <v>6631</v>
      </c>
      <c r="H2951" s="26" t="s">
        <v>90</v>
      </c>
      <c r="I2951" s="26" t="s">
        <v>147</v>
      </c>
      <c r="J2951" s="26" t="s">
        <v>6631</v>
      </c>
      <c r="K2951" s="62">
        <v>36.05648008</v>
      </c>
      <c r="L2951" s="62">
        <v>45.209278869999999</v>
      </c>
      <c r="M2951" s="62">
        <v>23.93279403</v>
      </c>
      <c r="N2951" s="51">
        <v>0.48371335504885998</v>
      </c>
      <c r="O2951" s="63">
        <v>12.3</v>
      </c>
      <c r="P2951" s="63">
        <v>2.33</v>
      </c>
      <c r="Q2951" s="26" t="s">
        <v>117</v>
      </c>
      <c r="R2951" s="61">
        <v>0.11267605633802819</v>
      </c>
      <c r="S2951" s="61">
        <v>0.64989939637826966</v>
      </c>
      <c r="T2951" s="61">
        <v>0.20422535211267609</v>
      </c>
      <c r="U2951" s="61">
        <v>1.0060362173038229E-2</v>
      </c>
      <c r="V2951" s="61">
        <v>5.7847082494969816E-3</v>
      </c>
      <c r="W2951" s="61">
        <v>1.7354124748490945E-2</v>
      </c>
    </row>
    <row r="2952" spans="1:23" x14ac:dyDescent="0.25">
      <c r="A2952" s="26" t="s">
        <v>5439</v>
      </c>
      <c r="B2952" s="26" t="s">
        <v>5440</v>
      </c>
      <c r="C2952" s="26" t="s">
        <v>962</v>
      </c>
      <c r="D2952" s="26" t="s">
        <v>165</v>
      </c>
      <c r="E2952" s="26">
        <v>15</v>
      </c>
      <c r="F2952" s="26">
        <v>40</v>
      </c>
      <c r="G2952" s="26" t="s">
        <v>6631</v>
      </c>
      <c r="H2952" s="26" t="s">
        <v>90</v>
      </c>
      <c r="I2952" s="26" t="s">
        <v>147</v>
      </c>
      <c r="J2952" s="26" t="s">
        <v>6631</v>
      </c>
      <c r="K2952" s="62">
        <v>36.05648008</v>
      </c>
      <c r="L2952" s="62">
        <v>45.209278869999999</v>
      </c>
      <c r="M2952" s="62">
        <v>23.93279403</v>
      </c>
      <c r="N2952" s="51">
        <v>0.48371335504885998</v>
      </c>
      <c r="O2952" s="63">
        <v>12.3</v>
      </c>
      <c r="P2952" s="63">
        <v>2.33</v>
      </c>
      <c r="Q2952" s="26" t="s">
        <v>117</v>
      </c>
      <c r="R2952" s="61">
        <v>0.11267605633802819</v>
      </c>
      <c r="S2952" s="61">
        <v>0.64989939637826966</v>
      </c>
      <c r="T2952" s="61">
        <v>0.20422535211267609</v>
      </c>
      <c r="U2952" s="61">
        <v>1.0060362173038229E-2</v>
      </c>
      <c r="V2952" s="61">
        <v>5.7847082494969816E-3</v>
      </c>
      <c r="W2952" s="61">
        <v>1.7354124748490945E-2</v>
      </c>
    </row>
    <row r="2953" spans="1:23" x14ac:dyDescent="0.25">
      <c r="A2953" s="26" t="s">
        <v>5557</v>
      </c>
      <c r="B2953" s="26" t="s">
        <v>5558</v>
      </c>
      <c r="C2953" s="26" t="s">
        <v>962</v>
      </c>
      <c r="D2953" s="26" t="s">
        <v>165</v>
      </c>
      <c r="E2953" s="26">
        <v>1</v>
      </c>
      <c r="F2953" s="26">
        <v>650</v>
      </c>
      <c r="G2953" s="26" t="s">
        <v>6631</v>
      </c>
      <c r="H2953" s="26" t="s">
        <v>90</v>
      </c>
      <c r="I2953" s="26" t="s">
        <v>147</v>
      </c>
      <c r="J2953" s="26" t="s">
        <v>6631</v>
      </c>
      <c r="K2953" s="62">
        <v>80.194150280000002</v>
      </c>
      <c r="L2953" s="62">
        <v>77.950075639999994</v>
      </c>
      <c r="M2953" s="62">
        <v>71.101431239999997</v>
      </c>
      <c r="N2953" s="51">
        <v>0.457083042568039</v>
      </c>
      <c r="O2953" s="63">
        <v>23.2</v>
      </c>
      <c r="P2953" s="63">
        <v>3.73</v>
      </c>
      <c r="Q2953" s="26" t="s">
        <v>117</v>
      </c>
      <c r="R2953" s="61">
        <v>0.23933649289099526</v>
      </c>
      <c r="S2953" s="61">
        <v>0.62796208530805686</v>
      </c>
      <c r="T2953" s="61">
        <v>3.6137440758293837E-2</v>
      </c>
      <c r="U2953" s="61">
        <v>0</v>
      </c>
      <c r="V2953" s="61">
        <v>7.701421800947867E-3</v>
      </c>
      <c r="W2953" s="61">
        <v>8.8862559241706163E-2</v>
      </c>
    </row>
    <row r="2954" spans="1:23" x14ac:dyDescent="0.25">
      <c r="A2954" s="26" t="s">
        <v>4902</v>
      </c>
      <c r="B2954" s="26" t="s">
        <v>4903</v>
      </c>
      <c r="C2954" s="26" t="s">
        <v>962</v>
      </c>
      <c r="D2954" s="26" t="s">
        <v>165</v>
      </c>
      <c r="E2954" s="26">
        <v>49</v>
      </c>
      <c r="F2954" s="26">
        <v>198</v>
      </c>
      <c r="G2954" s="26" t="s">
        <v>6631</v>
      </c>
      <c r="H2954" s="26" t="s">
        <v>90</v>
      </c>
      <c r="I2954" s="26" t="s">
        <v>147</v>
      </c>
      <c r="J2954" s="26" t="s">
        <v>6631</v>
      </c>
      <c r="K2954" s="62">
        <v>50.516893600000003</v>
      </c>
      <c r="L2954" s="62">
        <v>50.378214829999997</v>
      </c>
      <c r="M2954" s="62">
        <v>44.816428129999998</v>
      </c>
      <c r="N2954" s="51">
        <v>0.68823529411764695</v>
      </c>
      <c r="O2954" s="63">
        <v>1.6</v>
      </c>
      <c r="P2954" s="63">
        <v>1.81</v>
      </c>
      <c r="Q2954" s="26" t="s">
        <v>629</v>
      </c>
      <c r="R2954" s="61">
        <v>0.77058823529411768</v>
      </c>
      <c r="S2954" s="61">
        <v>0.22941176470588234</v>
      </c>
      <c r="T2954" s="61">
        <v>0</v>
      </c>
      <c r="U2954" s="61">
        <v>0</v>
      </c>
      <c r="V2954" s="61">
        <v>0</v>
      </c>
      <c r="W2954" s="61">
        <v>0</v>
      </c>
    </row>
    <row r="2955" spans="1:23" x14ac:dyDescent="0.25">
      <c r="A2955" s="26" t="s">
        <v>5813</v>
      </c>
      <c r="B2955" s="26" t="s">
        <v>5814</v>
      </c>
      <c r="C2955" s="26" t="s">
        <v>249</v>
      </c>
      <c r="D2955" s="26" t="s">
        <v>250</v>
      </c>
      <c r="E2955" s="26">
        <v>65</v>
      </c>
      <c r="F2955" s="26">
        <v>160</v>
      </c>
      <c r="G2955" s="26" t="s">
        <v>6631</v>
      </c>
      <c r="H2955" s="26" t="s">
        <v>90</v>
      </c>
      <c r="I2955" s="26" t="s">
        <v>147</v>
      </c>
      <c r="J2955" s="26" t="s">
        <v>6631</v>
      </c>
      <c r="K2955" s="62">
        <v>92.675239540000007</v>
      </c>
      <c r="L2955" s="62">
        <v>76.475037819999997</v>
      </c>
      <c r="M2955" s="62">
        <v>95.656502799999998</v>
      </c>
      <c r="N2955" s="51">
        <v>0.33130493576741005</v>
      </c>
      <c r="O2955" s="63">
        <v>10.3</v>
      </c>
      <c r="P2955" s="63">
        <v>3.45</v>
      </c>
      <c r="Q2955" s="26" t="s">
        <v>117</v>
      </c>
      <c r="R2955" s="61">
        <v>0.2041920216362407</v>
      </c>
      <c r="S2955" s="61">
        <v>0.67342799188640978</v>
      </c>
      <c r="T2955" s="61">
        <v>0</v>
      </c>
      <c r="U2955" s="61">
        <v>0</v>
      </c>
      <c r="V2955" s="61">
        <v>0.12237998647734956</v>
      </c>
      <c r="W2955" s="61">
        <v>0</v>
      </c>
    </row>
    <row r="2956" spans="1:23" x14ac:dyDescent="0.25">
      <c r="A2956" s="26" t="s">
        <v>5376</v>
      </c>
      <c r="B2956" s="26" t="s">
        <v>5377</v>
      </c>
      <c r="C2956" s="26" t="s">
        <v>962</v>
      </c>
      <c r="D2956" s="26" t="s">
        <v>165</v>
      </c>
      <c r="E2956" s="26">
        <v>18</v>
      </c>
      <c r="F2956" s="26">
        <v>37</v>
      </c>
      <c r="G2956" s="26" t="s">
        <v>6631</v>
      </c>
      <c r="H2956" s="26" t="s">
        <v>90</v>
      </c>
      <c r="I2956" s="26" t="s">
        <v>147</v>
      </c>
      <c r="J2956" s="26" t="s">
        <v>6631</v>
      </c>
      <c r="K2956" s="62">
        <v>40.115985879999997</v>
      </c>
      <c r="L2956" s="62">
        <v>47.377710540000002</v>
      </c>
      <c r="M2956" s="62">
        <v>28.12694462</v>
      </c>
      <c r="N2956" s="51">
        <v>0.62200956937799001</v>
      </c>
      <c r="O2956" s="63">
        <v>11.9</v>
      </c>
      <c r="P2956" s="63">
        <v>3.26</v>
      </c>
      <c r="Q2956" s="26" t="s">
        <v>117</v>
      </c>
      <c r="R2956" s="61">
        <v>0.13099415204678364</v>
      </c>
      <c r="S2956" s="61">
        <v>0.25497076023391813</v>
      </c>
      <c r="T2956" s="61">
        <v>0</v>
      </c>
      <c r="U2956" s="61">
        <v>0.59766081871345034</v>
      </c>
      <c r="V2956" s="61">
        <v>0</v>
      </c>
      <c r="W2956" s="61">
        <v>1.6374269005847954E-2</v>
      </c>
    </row>
    <row r="2957" spans="1:23" x14ac:dyDescent="0.25">
      <c r="A2957" s="26" t="s">
        <v>4534</v>
      </c>
      <c r="B2957" s="26" t="s">
        <v>4535</v>
      </c>
      <c r="C2957" s="26" t="s">
        <v>249</v>
      </c>
      <c r="D2957" s="26" t="s">
        <v>250</v>
      </c>
      <c r="E2957" s="26">
        <v>113</v>
      </c>
      <c r="F2957" s="26">
        <v>350</v>
      </c>
      <c r="G2957" s="26" t="s">
        <v>6631</v>
      </c>
      <c r="H2957" s="26" t="s">
        <v>90</v>
      </c>
      <c r="I2957" s="26" t="s">
        <v>147</v>
      </c>
      <c r="J2957" s="26" t="s">
        <v>6631</v>
      </c>
      <c r="K2957" s="62">
        <v>95.890065559999996</v>
      </c>
      <c r="L2957" s="62">
        <v>94.667170949999999</v>
      </c>
      <c r="M2957" s="62">
        <v>87.753578099999999</v>
      </c>
      <c r="N2957" s="51">
        <v>0.60578947368421099</v>
      </c>
      <c r="O2957" s="63">
        <v>15.9</v>
      </c>
      <c r="P2957" s="63">
        <v>3.35</v>
      </c>
      <c r="Q2957" s="26" t="s">
        <v>117</v>
      </c>
      <c r="R2957" s="61">
        <v>0.3422712933753943</v>
      </c>
      <c r="S2957" s="61">
        <v>0.59516298633017872</v>
      </c>
      <c r="T2957" s="61">
        <v>1.3669821240799159E-2</v>
      </c>
      <c r="U2957" s="61">
        <v>9.9894847528916933E-3</v>
      </c>
      <c r="V2957" s="61">
        <v>1.9978969505783387E-2</v>
      </c>
      <c r="W2957" s="61">
        <v>1.8927444794952682E-2</v>
      </c>
    </row>
    <row r="2958" spans="1:23" x14ac:dyDescent="0.25">
      <c r="A2958" s="26" t="s">
        <v>4794</v>
      </c>
      <c r="B2958" s="26" t="s">
        <v>4795</v>
      </c>
      <c r="C2958" s="26" t="s">
        <v>962</v>
      </c>
      <c r="D2958" s="26" t="s">
        <v>165</v>
      </c>
      <c r="E2958" s="26">
        <v>1</v>
      </c>
      <c r="F2958" s="26">
        <v>2642</v>
      </c>
      <c r="G2958" s="26" t="s">
        <v>6631</v>
      </c>
      <c r="H2958" s="26" t="s">
        <v>6649</v>
      </c>
      <c r="I2958" s="26" t="s">
        <v>130</v>
      </c>
      <c r="J2958" s="26" t="s">
        <v>6631</v>
      </c>
      <c r="K2958" s="62">
        <v>80.194150280000002</v>
      </c>
      <c r="L2958" s="62">
        <v>77.950075639999994</v>
      </c>
      <c r="M2958" s="62">
        <v>71.101431239999997</v>
      </c>
      <c r="N2958" s="51">
        <v>0.249647390691114</v>
      </c>
      <c r="O2958" s="63">
        <v>23.2</v>
      </c>
      <c r="P2958" s="63">
        <v>3.73</v>
      </c>
      <c r="Q2958" s="26" t="s">
        <v>117</v>
      </c>
      <c r="R2958" s="61">
        <v>0.37658674188998587</v>
      </c>
      <c r="S2958" s="61">
        <v>0.53314527503526088</v>
      </c>
      <c r="T2958" s="61">
        <v>9.8730606488011286E-3</v>
      </c>
      <c r="U2958" s="61">
        <v>0</v>
      </c>
      <c r="V2958" s="61">
        <v>0</v>
      </c>
      <c r="W2958" s="61">
        <v>8.0394922425952059E-2</v>
      </c>
    </row>
    <row r="2959" spans="1:23" x14ac:dyDescent="0.25">
      <c r="A2959" s="26" t="s">
        <v>4722</v>
      </c>
      <c r="B2959" s="26" t="s">
        <v>4723</v>
      </c>
      <c r="C2959" s="26" t="s">
        <v>962</v>
      </c>
      <c r="D2959" s="26" t="s">
        <v>165</v>
      </c>
      <c r="E2959" s="26">
        <v>72</v>
      </c>
      <c r="F2959" s="26">
        <v>101</v>
      </c>
      <c r="G2959" s="26" t="s">
        <v>6631</v>
      </c>
      <c r="H2959" s="26" t="s">
        <v>90</v>
      </c>
      <c r="I2959" s="26" t="s">
        <v>147</v>
      </c>
      <c r="J2959" s="26" t="s">
        <v>6631</v>
      </c>
      <c r="K2959" s="62">
        <v>80.194150280000002</v>
      </c>
      <c r="L2959" s="62">
        <v>77.950075639999994</v>
      </c>
      <c r="M2959" s="62">
        <v>71.101431239999997</v>
      </c>
      <c r="N2959" s="51">
        <v>0.457083042568039</v>
      </c>
      <c r="O2959" s="63">
        <v>23.2</v>
      </c>
      <c r="P2959" s="63">
        <v>3.73</v>
      </c>
      <c r="Q2959" s="26" t="s">
        <v>117</v>
      </c>
      <c r="R2959" s="61">
        <v>0.23933649289099526</v>
      </c>
      <c r="S2959" s="61">
        <v>0.62796208530805686</v>
      </c>
      <c r="T2959" s="61">
        <v>3.6137440758293837E-2</v>
      </c>
      <c r="U2959" s="61">
        <v>0</v>
      </c>
      <c r="V2959" s="61">
        <v>7.701421800947867E-3</v>
      </c>
      <c r="W2959" s="61">
        <v>8.8862559241706163E-2</v>
      </c>
    </row>
    <row r="2960" spans="1:23" x14ac:dyDescent="0.25">
      <c r="A2960" s="26" t="s">
        <v>5274</v>
      </c>
      <c r="B2960" s="26" t="s">
        <v>5275</v>
      </c>
      <c r="C2960" s="26" t="s">
        <v>962</v>
      </c>
      <c r="D2960" s="26" t="s">
        <v>165</v>
      </c>
      <c r="E2960" s="26">
        <v>22</v>
      </c>
      <c r="F2960" s="26">
        <v>70</v>
      </c>
      <c r="G2960" s="26" t="s">
        <v>6631</v>
      </c>
      <c r="H2960" s="26" t="s">
        <v>90</v>
      </c>
      <c r="I2960" s="26" t="s">
        <v>89</v>
      </c>
      <c r="J2960" s="26" t="s">
        <v>6631</v>
      </c>
      <c r="K2960" s="62">
        <v>84.291477560000004</v>
      </c>
      <c r="L2960" s="62">
        <v>70.524457889999994</v>
      </c>
      <c r="M2960" s="62">
        <v>88.711885499999994</v>
      </c>
      <c r="N2960" s="51">
        <v>0.83018867924528295</v>
      </c>
      <c r="O2960" s="63">
        <v>19.100000000000001</v>
      </c>
      <c r="P2960" s="63">
        <v>4.25</v>
      </c>
      <c r="Q2960" s="26" t="s">
        <v>117</v>
      </c>
      <c r="R2960" s="61">
        <v>0.1981132075471698</v>
      </c>
      <c r="S2960" s="61">
        <v>0.80188679245283023</v>
      </c>
      <c r="T2960" s="61">
        <v>0</v>
      </c>
      <c r="U2960" s="61">
        <v>0</v>
      </c>
      <c r="V2960" s="61">
        <v>0</v>
      </c>
      <c r="W2960" s="61">
        <v>0</v>
      </c>
    </row>
    <row r="2961" spans="1:23" x14ac:dyDescent="0.25">
      <c r="A2961" s="26" t="s">
        <v>3384</v>
      </c>
      <c r="B2961" s="26" t="s">
        <v>3385</v>
      </c>
      <c r="C2961" s="26" t="s">
        <v>962</v>
      </c>
      <c r="D2961" s="26" t="s">
        <v>165</v>
      </c>
      <c r="E2961" s="26">
        <v>1</v>
      </c>
      <c r="F2961" s="26">
        <v>217</v>
      </c>
      <c r="G2961" s="26" t="s">
        <v>6631</v>
      </c>
      <c r="H2961" s="26" t="s">
        <v>6649</v>
      </c>
      <c r="I2961" s="26" t="s">
        <v>130</v>
      </c>
      <c r="J2961" s="26" t="s">
        <v>6631</v>
      </c>
      <c r="K2961" s="62">
        <v>59.329299040000002</v>
      </c>
      <c r="L2961" s="62">
        <v>56.001008570000003</v>
      </c>
      <c r="M2961" s="62">
        <v>55.084007470000003</v>
      </c>
      <c r="N2961" s="51">
        <v>0.50501002004008</v>
      </c>
      <c r="O2961" s="63">
        <v>14.7</v>
      </c>
      <c r="P2961" s="63">
        <v>3.87</v>
      </c>
      <c r="Q2961" s="26" t="s">
        <v>629</v>
      </c>
      <c r="R2961" s="61">
        <v>0.85771543086172342</v>
      </c>
      <c r="S2961" s="61">
        <v>9.8196392785571143E-2</v>
      </c>
      <c r="T2961" s="61">
        <v>0</v>
      </c>
      <c r="U2961" s="61">
        <v>0</v>
      </c>
      <c r="V2961" s="61">
        <v>1.002004008016032E-2</v>
      </c>
      <c r="W2961" s="61">
        <v>3.406813627254509E-2</v>
      </c>
    </row>
    <row r="2962" spans="1:23" x14ac:dyDescent="0.25">
      <c r="A2962" s="26" t="s">
        <v>4890</v>
      </c>
      <c r="B2962" s="26" t="s">
        <v>4891</v>
      </c>
      <c r="C2962" s="26" t="s">
        <v>962</v>
      </c>
      <c r="D2962" s="26" t="s">
        <v>165</v>
      </c>
      <c r="E2962" s="26">
        <v>2</v>
      </c>
      <c r="F2962" s="26">
        <v>85</v>
      </c>
      <c r="G2962" s="26" t="s">
        <v>6631</v>
      </c>
      <c r="H2962" s="26" t="s">
        <v>6649</v>
      </c>
      <c r="I2962" s="26" t="s">
        <v>130</v>
      </c>
      <c r="J2962" s="26" t="s">
        <v>6631</v>
      </c>
      <c r="K2962" s="62">
        <v>74.836106909999998</v>
      </c>
      <c r="L2962" s="62">
        <v>75.050428640000007</v>
      </c>
      <c r="M2962" s="62">
        <v>63.372744240000003</v>
      </c>
      <c r="N2962" s="51">
        <v>0.36861313868613105</v>
      </c>
      <c r="O2962" s="63">
        <v>10.199999999999999</v>
      </c>
      <c r="P2962" s="63">
        <v>3.15</v>
      </c>
      <c r="Q2962" s="26" t="s">
        <v>117</v>
      </c>
      <c r="R2962" s="61">
        <v>0.4428223844282238</v>
      </c>
      <c r="S2962" s="61">
        <v>0.55109489051094895</v>
      </c>
      <c r="T2962" s="61">
        <v>0</v>
      </c>
      <c r="U2962" s="61">
        <v>0</v>
      </c>
      <c r="V2962" s="61">
        <v>0</v>
      </c>
      <c r="W2962" s="61">
        <v>6.082725060827251E-3</v>
      </c>
    </row>
    <row r="2963" spans="1:23" x14ac:dyDescent="0.25">
      <c r="A2963" s="26" t="s">
        <v>4738</v>
      </c>
      <c r="B2963" s="26" t="s">
        <v>4739</v>
      </c>
      <c r="C2963" s="26" t="s">
        <v>962</v>
      </c>
      <c r="D2963" s="26" t="s">
        <v>165</v>
      </c>
      <c r="E2963" s="26">
        <v>70</v>
      </c>
      <c r="F2963" s="26">
        <v>175</v>
      </c>
      <c r="G2963" s="26" t="s">
        <v>6631</v>
      </c>
      <c r="H2963" s="26" t="s">
        <v>90</v>
      </c>
      <c r="I2963" s="26" t="s">
        <v>147</v>
      </c>
      <c r="J2963" s="26" t="s">
        <v>6631</v>
      </c>
      <c r="K2963" s="62">
        <v>50.516893600000003</v>
      </c>
      <c r="L2963" s="62">
        <v>50.378214829999997</v>
      </c>
      <c r="M2963" s="62">
        <v>44.816428129999998</v>
      </c>
      <c r="N2963" s="51">
        <v>0.68823529411764695</v>
      </c>
      <c r="O2963" s="63">
        <v>1.6</v>
      </c>
      <c r="P2963" s="63">
        <v>1.81</v>
      </c>
      <c r="Q2963" s="26" t="s">
        <v>629</v>
      </c>
      <c r="R2963" s="61">
        <v>0.77058823529411768</v>
      </c>
      <c r="S2963" s="61">
        <v>0.22941176470588234</v>
      </c>
      <c r="T2963" s="61">
        <v>0</v>
      </c>
      <c r="U2963" s="61">
        <v>0</v>
      </c>
      <c r="V2963" s="61">
        <v>0</v>
      </c>
      <c r="W2963" s="61">
        <v>0</v>
      </c>
    </row>
    <row r="2964" spans="1:23" x14ac:dyDescent="0.25">
      <c r="A2964" s="26" t="s">
        <v>5334</v>
      </c>
      <c r="B2964" s="26" t="s">
        <v>5335</v>
      </c>
      <c r="C2964" s="26" t="s">
        <v>962</v>
      </c>
      <c r="D2964" s="26" t="s">
        <v>165</v>
      </c>
      <c r="E2964" s="26">
        <v>1</v>
      </c>
      <c r="F2964" s="26">
        <v>550</v>
      </c>
      <c r="G2964" s="26" t="s">
        <v>6631</v>
      </c>
      <c r="H2964" s="26" t="s">
        <v>6649</v>
      </c>
      <c r="I2964" s="26" t="s">
        <v>147</v>
      </c>
      <c r="J2964" s="26" t="s">
        <v>6631</v>
      </c>
      <c r="K2964" s="62">
        <v>88.640948059999999</v>
      </c>
      <c r="L2964" s="62">
        <v>80.937972770000002</v>
      </c>
      <c r="M2964" s="62">
        <v>85.762289980000006</v>
      </c>
      <c r="N2964" s="51">
        <v>0.58130841121495302</v>
      </c>
      <c r="O2964" s="63">
        <v>28.1</v>
      </c>
      <c r="P2964" s="63">
        <v>4.41</v>
      </c>
      <c r="Q2964" s="26" t="s">
        <v>117</v>
      </c>
      <c r="R2964" s="61">
        <v>0.43551401869158879</v>
      </c>
      <c r="S2964" s="61">
        <v>0.54579439252336448</v>
      </c>
      <c r="T2964" s="61">
        <v>0</v>
      </c>
      <c r="U2964" s="61">
        <v>0</v>
      </c>
      <c r="V2964" s="61">
        <v>0</v>
      </c>
      <c r="W2964" s="61">
        <v>1.8691588785046728E-2</v>
      </c>
    </row>
    <row r="2965" spans="1:23" x14ac:dyDescent="0.25">
      <c r="A2965" s="26" t="s">
        <v>4892</v>
      </c>
      <c r="B2965" s="26" t="s">
        <v>4893</v>
      </c>
      <c r="C2965" s="26" t="s">
        <v>962</v>
      </c>
      <c r="D2965" s="26" t="s">
        <v>165</v>
      </c>
      <c r="E2965" s="26">
        <v>1</v>
      </c>
      <c r="F2965" s="26">
        <v>142</v>
      </c>
      <c r="G2965" s="26" t="s">
        <v>6631</v>
      </c>
      <c r="H2965" s="26" t="s">
        <v>6649</v>
      </c>
      <c r="I2965" s="26" t="s">
        <v>130</v>
      </c>
      <c r="J2965" s="26" t="s">
        <v>6631</v>
      </c>
      <c r="K2965" s="62">
        <v>74.836106909999998</v>
      </c>
      <c r="L2965" s="62">
        <v>75.050428640000007</v>
      </c>
      <c r="M2965" s="62">
        <v>63.372744240000003</v>
      </c>
      <c r="N2965" s="51">
        <v>0.36861313868613105</v>
      </c>
      <c r="O2965" s="63">
        <v>10.199999999999999</v>
      </c>
      <c r="P2965" s="63">
        <v>3.15</v>
      </c>
      <c r="Q2965" s="26" t="s">
        <v>117</v>
      </c>
      <c r="R2965" s="61">
        <v>0.4428223844282238</v>
      </c>
      <c r="S2965" s="61">
        <v>0.55109489051094895</v>
      </c>
      <c r="T2965" s="61">
        <v>0</v>
      </c>
      <c r="U2965" s="61">
        <v>0</v>
      </c>
      <c r="V2965" s="61">
        <v>0</v>
      </c>
      <c r="W2965" s="61">
        <v>6.082725060827251E-3</v>
      </c>
    </row>
    <row r="2966" spans="1:23" x14ac:dyDescent="0.25">
      <c r="A2966" s="26" t="s">
        <v>4428</v>
      </c>
      <c r="B2966" s="26" t="s">
        <v>4429</v>
      </c>
      <c r="C2966" s="26" t="s">
        <v>962</v>
      </c>
      <c r="D2966" s="26" t="s">
        <v>165</v>
      </c>
      <c r="E2966" s="26">
        <v>160</v>
      </c>
      <c r="F2966" s="26">
        <v>600</v>
      </c>
      <c r="G2966" s="26" t="s">
        <v>6631</v>
      </c>
      <c r="H2966" s="26" t="s">
        <v>90</v>
      </c>
      <c r="I2966" s="26" t="s">
        <v>147</v>
      </c>
      <c r="J2966" s="26" t="s">
        <v>6631</v>
      </c>
      <c r="K2966" s="62">
        <v>88.640948059999999</v>
      </c>
      <c r="L2966" s="62">
        <v>80.937972770000002</v>
      </c>
      <c r="M2966" s="62">
        <v>85.762289980000006</v>
      </c>
      <c r="N2966" s="51">
        <v>0.59257142857142897</v>
      </c>
      <c r="O2966" s="63">
        <v>28.1</v>
      </c>
      <c r="P2966" s="63">
        <v>3.63</v>
      </c>
      <c r="Q2966" s="26" t="s">
        <v>117</v>
      </c>
      <c r="R2966" s="61">
        <v>4.3378995433789952E-2</v>
      </c>
      <c r="S2966" s="61">
        <v>0.93093607305936077</v>
      </c>
      <c r="T2966" s="61">
        <v>9.7031963470319629E-3</v>
      </c>
      <c r="U2966" s="61">
        <v>0</v>
      </c>
      <c r="V2966" s="61">
        <v>0</v>
      </c>
      <c r="W2966" s="61">
        <v>1.5981735159817351E-2</v>
      </c>
    </row>
    <row r="2967" spans="1:23" x14ac:dyDescent="0.25">
      <c r="A2967" s="26" t="s">
        <v>5298</v>
      </c>
      <c r="B2967" s="26" t="s">
        <v>5299</v>
      </c>
      <c r="C2967" s="26" t="s">
        <v>962</v>
      </c>
      <c r="D2967" s="26" t="s">
        <v>165</v>
      </c>
      <c r="E2967" s="26">
        <v>21</v>
      </c>
      <c r="F2967" s="26">
        <v>50</v>
      </c>
      <c r="G2967" s="26" t="s">
        <v>6631</v>
      </c>
      <c r="H2967" s="26" t="s">
        <v>90</v>
      </c>
      <c r="I2967" s="26" t="s">
        <v>147</v>
      </c>
      <c r="J2967" s="26" t="s">
        <v>6631</v>
      </c>
      <c r="K2967" s="62">
        <v>50.516893600000003</v>
      </c>
      <c r="L2967" s="62">
        <v>50.378214829999997</v>
      </c>
      <c r="M2967" s="62">
        <v>44.816428129999998</v>
      </c>
      <c r="N2967" s="51">
        <v>0.68823529411764695</v>
      </c>
      <c r="O2967" s="63">
        <v>1.6</v>
      </c>
      <c r="P2967" s="63">
        <v>1.81</v>
      </c>
      <c r="Q2967" s="26" t="s">
        <v>629</v>
      </c>
      <c r="R2967" s="61">
        <v>0.77058823529411768</v>
      </c>
      <c r="S2967" s="61">
        <v>0.22941176470588234</v>
      </c>
      <c r="T2967" s="61">
        <v>0</v>
      </c>
      <c r="U2967" s="61">
        <v>0</v>
      </c>
      <c r="V2967" s="61">
        <v>0</v>
      </c>
      <c r="W2967" s="61">
        <v>0</v>
      </c>
    </row>
    <row r="2968" spans="1:23" x14ac:dyDescent="0.25">
      <c r="A2968" s="26" t="s">
        <v>4762</v>
      </c>
      <c r="B2968" s="26" t="s">
        <v>4763</v>
      </c>
      <c r="C2968" s="26" t="s">
        <v>195</v>
      </c>
      <c r="D2968" s="26" t="s">
        <v>729</v>
      </c>
      <c r="E2968" s="26">
        <v>1</v>
      </c>
      <c r="F2968" s="26">
        <v>40</v>
      </c>
      <c r="G2968" s="26" t="s">
        <v>6631</v>
      </c>
      <c r="H2968" s="26" t="s">
        <v>6649</v>
      </c>
      <c r="I2968" s="26" t="s">
        <v>130</v>
      </c>
      <c r="J2968" s="26" t="s">
        <v>6631</v>
      </c>
      <c r="K2968" s="62">
        <v>42.372667679999999</v>
      </c>
      <c r="L2968" s="62">
        <v>67.246596069999995</v>
      </c>
      <c r="M2968" s="62">
        <v>14.81020535</v>
      </c>
      <c r="N2968" s="51">
        <v>0.143106457242583</v>
      </c>
      <c r="O2968" s="63">
        <v>0.6</v>
      </c>
      <c r="P2968" s="63">
        <v>2.2000000000000002</v>
      </c>
      <c r="Q2968" s="26" t="s">
        <v>629</v>
      </c>
      <c r="R2968" s="61">
        <v>0.93459552495697062</v>
      </c>
      <c r="S2968" s="61">
        <v>6.8846815834767653E-3</v>
      </c>
      <c r="T2968" s="61">
        <v>0</v>
      </c>
      <c r="U2968" s="61">
        <v>5.1635111876075735E-3</v>
      </c>
      <c r="V2968" s="61">
        <v>0</v>
      </c>
      <c r="W2968" s="61">
        <v>5.3356282271944923E-2</v>
      </c>
    </row>
    <row r="2969" spans="1:23" x14ac:dyDescent="0.25">
      <c r="A2969" s="26" t="s">
        <v>5465</v>
      </c>
      <c r="B2969" s="26" t="s">
        <v>5466</v>
      </c>
      <c r="C2969" s="26" t="s">
        <v>195</v>
      </c>
      <c r="D2969" s="26" t="s">
        <v>729</v>
      </c>
      <c r="E2969" s="26">
        <v>1</v>
      </c>
      <c r="F2969" s="26">
        <v>50</v>
      </c>
      <c r="G2969" s="26" t="s">
        <v>6631</v>
      </c>
      <c r="H2969" s="26" t="s">
        <v>6649</v>
      </c>
      <c r="I2969" s="26" t="s">
        <v>147</v>
      </c>
      <c r="J2969" s="26" t="s">
        <v>6631</v>
      </c>
      <c r="K2969" s="62">
        <v>24.886535550000001</v>
      </c>
      <c r="L2969" s="62">
        <v>44.351991929999997</v>
      </c>
      <c r="M2969" s="62">
        <v>9.1723708770000005</v>
      </c>
      <c r="N2969" s="51">
        <v>0.59840425531914898</v>
      </c>
      <c r="O2969" s="63">
        <v>0</v>
      </c>
      <c r="P2969" s="63">
        <v>2.6</v>
      </c>
      <c r="Q2969" s="26" t="s">
        <v>629</v>
      </c>
      <c r="R2969" s="61">
        <v>0.7427821522309711</v>
      </c>
      <c r="S2969" s="61">
        <v>7.874015748031496E-2</v>
      </c>
      <c r="T2969" s="61">
        <v>0</v>
      </c>
      <c r="U2969" s="61">
        <v>6.0367454068241469E-2</v>
      </c>
      <c r="V2969" s="61">
        <v>3.937007874015748E-3</v>
      </c>
      <c r="W2969" s="61">
        <v>0.1141732283464567</v>
      </c>
    </row>
    <row r="2970" spans="1:23" x14ac:dyDescent="0.25">
      <c r="A2970" s="26" t="s">
        <v>3124</v>
      </c>
      <c r="B2970" s="26" t="s">
        <v>3125</v>
      </c>
      <c r="C2970" s="26" t="s">
        <v>195</v>
      </c>
      <c r="D2970" s="26" t="s">
        <v>729</v>
      </c>
      <c r="E2970" s="26">
        <v>25</v>
      </c>
      <c r="F2970" s="26">
        <v>75</v>
      </c>
      <c r="G2970" s="26" t="s">
        <v>6647</v>
      </c>
      <c r="H2970" s="26" t="s">
        <v>90</v>
      </c>
      <c r="I2970" s="26" t="s">
        <v>130</v>
      </c>
      <c r="J2970" s="26" t="s">
        <v>6647</v>
      </c>
      <c r="K2970" s="62">
        <v>22.049924359999999</v>
      </c>
      <c r="L2970" s="62">
        <v>36.283408979999997</v>
      </c>
      <c r="M2970" s="62">
        <v>10.98942128</v>
      </c>
      <c r="N2970" s="51">
        <v>0.27395833333333303</v>
      </c>
      <c r="O2970" s="63">
        <v>0</v>
      </c>
      <c r="P2970" s="63">
        <v>2.74</v>
      </c>
      <c r="Q2970" s="26" t="s">
        <v>629</v>
      </c>
      <c r="R2970" s="61">
        <v>0.73229166666666667</v>
      </c>
      <c r="S2970" s="61">
        <v>0.13541666666666666</v>
      </c>
      <c r="T2970" s="61">
        <v>8.3333333333333332E-3</v>
      </c>
      <c r="U2970" s="61">
        <v>0</v>
      </c>
      <c r="V2970" s="61">
        <v>0</v>
      </c>
      <c r="W2970" s="61">
        <v>0.12395833333333334</v>
      </c>
    </row>
    <row r="2971" spans="1:23" x14ac:dyDescent="0.25">
      <c r="A2971" s="26" t="s">
        <v>4844</v>
      </c>
      <c r="B2971" s="26" t="s">
        <v>4845</v>
      </c>
      <c r="C2971" s="26" t="s">
        <v>195</v>
      </c>
      <c r="D2971" s="26" t="s">
        <v>729</v>
      </c>
      <c r="E2971" s="26">
        <v>1</v>
      </c>
      <c r="F2971" s="26">
        <v>50</v>
      </c>
      <c r="G2971" s="26" t="s">
        <v>6631</v>
      </c>
      <c r="H2971" s="26" t="s">
        <v>6649</v>
      </c>
      <c r="I2971" s="26" t="s">
        <v>130</v>
      </c>
      <c r="J2971" s="26" t="s">
        <v>6631</v>
      </c>
      <c r="K2971" s="62">
        <v>22.049924359999999</v>
      </c>
      <c r="L2971" s="62">
        <v>36.283408979999997</v>
      </c>
      <c r="M2971" s="62">
        <v>10.98942128</v>
      </c>
      <c r="N2971" s="51">
        <v>0.41890440386680999</v>
      </c>
      <c r="O2971" s="63">
        <v>0</v>
      </c>
      <c r="P2971" s="63">
        <v>2.74</v>
      </c>
      <c r="Q2971" s="26" t="s">
        <v>629</v>
      </c>
      <c r="R2971" s="61">
        <v>0.67346938775510201</v>
      </c>
      <c r="S2971" s="61">
        <v>0.23737916219119229</v>
      </c>
      <c r="T2971" s="61">
        <v>2.0408163265306124E-2</v>
      </c>
      <c r="U2971" s="61">
        <v>5.3705692803437165E-3</v>
      </c>
      <c r="V2971" s="61">
        <v>8.0558539205155752E-3</v>
      </c>
      <c r="W2971" s="61">
        <v>5.5316863587540281E-2</v>
      </c>
    </row>
    <row r="2972" spans="1:23" x14ac:dyDescent="0.25">
      <c r="A2972" s="26" t="s">
        <v>2393</v>
      </c>
      <c r="B2972" s="26" t="s">
        <v>2394</v>
      </c>
      <c r="C2972" s="26" t="s">
        <v>195</v>
      </c>
      <c r="D2972" s="26" t="s">
        <v>729</v>
      </c>
      <c r="E2972" s="26">
        <v>1</v>
      </c>
      <c r="F2972" s="26">
        <v>165</v>
      </c>
      <c r="G2972" s="26" t="s">
        <v>6647</v>
      </c>
      <c r="H2972" s="26" t="s">
        <v>6649</v>
      </c>
      <c r="I2972" s="26" t="s">
        <v>118</v>
      </c>
      <c r="J2972" s="26" t="s">
        <v>6647</v>
      </c>
      <c r="K2972" s="62">
        <v>24.886535550000001</v>
      </c>
      <c r="L2972" s="62">
        <v>44.351991929999997</v>
      </c>
      <c r="M2972" s="62">
        <v>9.1723708770000005</v>
      </c>
      <c r="N2972" s="51">
        <v>0.27751572327044</v>
      </c>
      <c r="O2972" s="63">
        <v>0</v>
      </c>
      <c r="P2972" s="63">
        <v>2.6</v>
      </c>
      <c r="Q2972" s="26" t="s">
        <v>629</v>
      </c>
      <c r="R2972" s="61">
        <v>0.91194968553459121</v>
      </c>
      <c r="S2972" s="61">
        <v>3.2232704402515723E-2</v>
      </c>
      <c r="T2972" s="61">
        <v>0</v>
      </c>
      <c r="U2972" s="61">
        <v>1.4937106918238994E-2</v>
      </c>
      <c r="V2972" s="61">
        <v>0</v>
      </c>
      <c r="W2972" s="61">
        <v>4.0880503144654086E-2</v>
      </c>
    </row>
    <row r="2973" spans="1:23" x14ac:dyDescent="0.25">
      <c r="A2973" s="26" t="s">
        <v>5509</v>
      </c>
      <c r="B2973" s="26" t="s">
        <v>5510</v>
      </c>
      <c r="C2973" s="26" t="s">
        <v>195</v>
      </c>
      <c r="D2973" s="26" t="s">
        <v>729</v>
      </c>
      <c r="E2973" s="26">
        <v>1</v>
      </c>
      <c r="F2973" s="26">
        <v>50</v>
      </c>
      <c r="G2973" s="26" t="s">
        <v>6631</v>
      </c>
      <c r="H2973" s="26" t="s">
        <v>6649</v>
      </c>
      <c r="I2973" s="26" t="s">
        <v>147</v>
      </c>
      <c r="J2973" s="26" t="s">
        <v>6631</v>
      </c>
      <c r="K2973" s="62">
        <v>28.95864851</v>
      </c>
      <c r="L2973" s="62">
        <v>62.556732220000001</v>
      </c>
      <c r="M2973" s="62">
        <v>5.1897946480000003</v>
      </c>
      <c r="N2973" s="51">
        <v>0.50972762645914405</v>
      </c>
      <c r="O2973" s="63">
        <v>0</v>
      </c>
      <c r="P2973" s="63">
        <v>2.3199999999999998</v>
      </c>
      <c r="Q2973" s="26" t="s">
        <v>629</v>
      </c>
      <c r="R2973" s="61">
        <v>0.85214007782101164</v>
      </c>
      <c r="S2973" s="61">
        <v>0.14785992217898833</v>
      </c>
      <c r="T2973" s="61">
        <v>0</v>
      </c>
      <c r="U2973" s="61">
        <v>0</v>
      </c>
      <c r="V2973" s="61">
        <v>0</v>
      </c>
      <c r="W2973" s="61">
        <v>0</v>
      </c>
    </row>
    <row r="2974" spans="1:23" x14ac:dyDescent="0.25">
      <c r="A2974" s="26" t="s">
        <v>3254</v>
      </c>
      <c r="B2974" s="26" t="s">
        <v>3255</v>
      </c>
      <c r="C2974" s="26" t="s">
        <v>195</v>
      </c>
      <c r="D2974" s="26" t="s">
        <v>729</v>
      </c>
      <c r="E2974" s="26">
        <v>1</v>
      </c>
      <c r="F2974" s="26">
        <v>42</v>
      </c>
      <c r="G2974" s="26" t="s">
        <v>6647</v>
      </c>
      <c r="H2974" s="26" t="s">
        <v>6649</v>
      </c>
      <c r="I2974" s="26" t="s">
        <v>147</v>
      </c>
      <c r="J2974" s="26" t="s">
        <v>6647</v>
      </c>
      <c r="K2974" s="62">
        <v>31.568330809999999</v>
      </c>
      <c r="L2974" s="62">
        <v>64.183055980000006</v>
      </c>
      <c r="M2974" s="62">
        <v>6.5961418790000002</v>
      </c>
      <c r="N2974" s="51">
        <v>0.286374235489183</v>
      </c>
      <c r="O2974" s="63">
        <v>0.2</v>
      </c>
      <c r="P2974" s="63">
        <v>2.2415810162349747</v>
      </c>
      <c r="Q2974" s="26" t="s">
        <v>629</v>
      </c>
      <c r="R2974" s="61">
        <v>0.99823597677721698</v>
      </c>
      <c r="S2974" s="61">
        <v>4.4564797207152389E-4</v>
      </c>
      <c r="T2974" s="61">
        <v>9.2843327514900806E-4</v>
      </c>
      <c r="U2974" s="61">
        <v>2.2282398603576194E-4</v>
      </c>
      <c r="V2974" s="61">
        <v>0</v>
      </c>
      <c r="W2974" s="61">
        <v>1.6711798952682145E-4</v>
      </c>
    </row>
    <row r="2975" spans="1:23" x14ac:dyDescent="0.25">
      <c r="A2975" s="26" t="s">
        <v>4688</v>
      </c>
      <c r="B2975" s="26" t="s">
        <v>4689</v>
      </c>
      <c r="C2975" s="26" t="s">
        <v>397</v>
      </c>
      <c r="D2975" s="26" t="s">
        <v>912</v>
      </c>
      <c r="E2975" s="26">
        <v>2</v>
      </c>
      <c r="F2975" s="26">
        <v>80</v>
      </c>
      <c r="G2975" s="26" t="s">
        <v>6631</v>
      </c>
      <c r="H2975" s="26" t="s">
        <v>6649</v>
      </c>
      <c r="I2975" s="26" t="s">
        <v>130</v>
      </c>
      <c r="J2975" s="26" t="s">
        <v>6631</v>
      </c>
      <c r="K2975" s="62">
        <v>25.8698941</v>
      </c>
      <c r="L2975" s="62">
        <v>21.633888049999999</v>
      </c>
      <c r="M2975" s="62">
        <v>38.655880519999997</v>
      </c>
      <c r="N2975" s="51">
        <v>0.35256410256410198</v>
      </c>
      <c r="O2975" s="63" t="s">
        <v>89</v>
      </c>
      <c r="P2975" s="63">
        <v>2.39</v>
      </c>
      <c r="Q2975" s="26" t="s">
        <v>629</v>
      </c>
      <c r="R2975" s="61">
        <v>0.73974358974358978</v>
      </c>
      <c r="S2975" s="61">
        <v>0.17692307692307693</v>
      </c>
      <c r="T2975" s="61">
        <v>1.5384615384615385E-2</v>
      </c>
      <c r="U2975" s="61">
        <v>1.282051282051282E-2</v>
      </c>
      <c r="V2975" s="61">
        <v>2.0512820512820509E-2</v>
      </c>
      <c r="W2975" s="61">
        <v>3.4615384615384617E-2</v>
      </c>
    </row>
    <row r="2976" spans="1:23" x14ac:dyDescent="0.25">
      <c r="A2976" s="26" t="s">
        <v>4942</v>
      </c>
      <c r="B2976" s="26" t="s">
        <v>4943</v>
      </c>
      <c r="C2976" s="26" t="s">
        <v>397</v>
      </c>
      <c r="D2976" s="26" t="s">
        <v>912</v>
      </c>
      <c r="E2976" s="26">
        <v>1</v>
      </c>
      <c r="F2976" s="26">
        <v>230</v>
      </c>
      <c r="G2976" s="26" t="s">
        <v>6631</v>
      </c>
      <c r="H2976" s="26" t="s">
        <v>6649</v>
      </c>
      <c r="I2976" s="26" t="s">
        <v>147</v>
      </c>
      <c r="J2976" s="26" t="s">
        <v>6631</v>
      </c>
      <c r="K2976" s="62">
        <v>47.235932182738004</v>
      </c>
      <c r="L2976" s="62">
        <v>62.7327657094961</v>
      </c>
      <c r="M2976" s="62">
        <v>25.220585847774906</v>
      </c>
      <c r="N2976" s="51">
        <v>0.37478617443154599</v>
      </c>
      <c r="O2976" s="63">
        <v>11.572159359890467</v>
      </c>
      <c r="P2976" s="63">
        <v>3.1414101493787685</v>
      </c>
      <c r="Q2976" s="26" t="s">
        <v>629</v>
      </c>
      <c r="R2976" s="61">
        <v>0.51187860774197047</v>
      </c>
      <c r="S2976" s="61">
        <v>0.430315710701759</v>
      </c>
      <c r="T2976" s="61">
        <v>2.2828663730474212E-3</v>
      </c>
      <c r="U2976" s="61">
        <v>0</v>
      </c>
      <c r="V2976" s="61">
        <v>6.8485991191422654E-4</v>
      </c>
      <c r="W2976" s="61">
        <v>5.4837955271308886E-2</v>
      </c>
    </row>
    <row r="2977" spans="1:23" x14ac:dyDescent="0.25">
      <c r="A2977" s="26" t="s">
        <v>5220</v>
      </c>
      <c r="B2977" s="26" t="s">
        <v>5221</v>
      </c>
      <c r="C2977" s="26" t="s">
        <v>397</v>
      </c>
      <c r="D2977" s="26" t="s">
        <v>912</v>
      </c>
      <c r="E2977" s="26">
        <v>4</v>
      </c>
      <c r="F2977" s="26">
        <v>250</v>
      </c>
      <c r="G2977" s="26" t="s">
        <v>6631</v>
      </c>
      <c r="H2977" s="26" t="s">
        <v>6649</v>
      </c>
      <c r="I2977" s="26" t="s">
        <v>147</v>
      </c>
      <c r="J2977" s="26" t="s">
        <v>6631</v>
      </c>
      <c r="K2977" s="62">
        <v>44.067758628477641</v>
      </c>
      <c r="L2977" s="62">
        <v>42.705361622718016</v>
      </c>
      <c r="M2977" s="62">
        <v>44.513200799248516</v>
      </c>
      <c r="N2977" s="51">
        <v>0.35359405620742601</v>
      </c>
      <c r="O2977" s="63">
        <v>10.124026330556948</v>
      </c>
      <c r="P2977" s="63">
        <v>3.0641833953826447</v>
      </c>
      <c r="Q2977" s="26" t="s">
        <v>629</v>
      </c>
      <c r="R2977" s="61">
        <v>0.68225932325883387</v>
      </c>
      <c r="S2977" s="61">
        <v>0.29107337997557337</v>
      </c>
      <c r="T2977" s="61">
        <v>0</v>
      </c>
      <c r="U2977" s="61">
        <v>0</v>
      </c>
      <c r="V2977" s="61">
        <v>4.3120709381258256E-3</v>
      </c>
      <c r="W2977" s="61">
        <v>2.2355225827466848E-2</v>
      </c>
    </row>
    <row r="2978" spans="1:23" x14ac:dyDescent="0.25">
      <c r="A2978" s="26" t="s">
        <v>4928</v>
      </c>
      <c r="B2978" s="26" t="s">
        <v>4929</v>
      </c>
      <c r="C2978" s="26" t="s">
        <v>397</v>
      </c>
      <c r="D2978" s="26" t="s">
        <v>912</v>
      </c>
      <c r="E2978" s="26">
        <v>1</v>
      </c>
      <c r="F2978" s="26">
        <v>205</v>
      </c>
      <c r="G2978" s="26" t="s">
        <v>6631</v>
      </c>
      <c r="H2978" s="26" t="s">
        <v>6649</v>
      </c>
      <c r="I2978" s="26" t="s">
        <v>147</v>
      </c>
      <c r="J2978" s="26" t="s">
        <v>6631</v>
      </c>
      <c r="K2978" s="62">
        <v>41.641452340000001</v>
      </c>
      <c r="L2978" s="62">
        <v>35.70347958</v>
      </c>
      <c r="M2978" s="62">
        <v>50.653391409999998</v>
      </c>
      <c r="N2978" s="51">
        <v>0.204532500702513</v>
      </c>
      <c r="O2978" s="63">
        <v>5.8</v>
      </c>
      <c r="P2978" s="63">
        <v>3.05</v>
      </c>
      <c r="Q2978" s="26" t="s">
        <v>629</v>
      </c>
      <c r="R2978" s="61">
        <v>0.74482846361794286</v>
      </c>
      <c r="S2978" s="61">
        <v>0.17524132655876001</v>
      </c>
      <c r="T2978" s="61">
        <v>0</v>
      </c>
      <c r="U2978" s="61">
        <v>1.6666315283216375E-3</v>
      </c>
      <c r="V2978" s="61">
        <v>3.5415919976834791E-2</v>
      </c>
      <c r="W2978" s="61">
        <v>4.2847658318140802E-2</v>
      </c>
    </row>
    <row r="2979" spans="1:23" x14ac:dyDescent="0.25">
      <c r="A2979" s="26" t="s">
        <v>4644</v>
      </c>
      <c r="B2979" s="26" t="s">
        <v>4645</v>
      </c>
      <c r="C2979" s="26" t="s">
        <v>397</v>
      </c>
      <c r="D2979" s="26" t="s">
        <v>912</v>
      </c>
      <c r="E2979" s="26">
        <v>87</v>
      </c>
      <c r="F2979" s="26">
        <v>190</v>
      </c>
      <c r="G2979" s="26" t="s">
        <v>6631</v>
      </c>
      <c r="H2979" s="26" t="s">
        <v>90</v>
      </c>
      <c r="I2979" s="26" t="s">
        <v>118</v>
      </c>
      <c r="J2979" s="26" t="s">
        <v>6631</v>
      </c>
      <c r="K2979" s="62">
        <v>78.78214826</v>
      </c>
      <c r="L2979" s="62">
        <v>77.609682300000003</v>
      </c>
      <c r="M2979" s="62">
        <v>68.724331050000004</v>
      </c>
      <c r="N2979" s="51">
        <v>0.39078498293515401</v>
      </c>
      <c r="O2979" s="63">
        <v>9.6</v>
      </c>
      <c r="P2979" s="63">
        <v>3.02</v>
      </c>
      <c r="Q2979" s="26" t="s">
        <v>629</v>
      </c>
      <c r="R2979" s="61">
        <v>0.74914675767918093</v>
      </c>
      <c r="S2979" s="61">
        <v>0.21331058020477817</v>
      </c>
      <c r="T2979" s="61">
        <v>0</v>
      </c>
      <c r="U2979" s="61">
        <v>0</v>
      </c>
      <c r="V2979" s="61">
        <v>0</v>
      </c>
      <c r="W2979" s="61">
        <v>3.7542662116040959E-2</v>
      </c>
    </row>
    <row r="2980" spans="1:23" x14ac:dyDescent="0.25">
      <c r="A2980" s="26" t="s">
        <v>2751</v>
      </c>
      <c r="B2980" s="26" t="s">
        <v>2752</v>
      </c>
      <c r="C2980" s="26" t="s">
        <v>397</v>
      </c>
      <c r="D2980" s="26" t="s">
        <v>912</v>
      </c>
      <c r="E2980" s="26">
        <v>62</v>
      </c>
      <c r="F2980" s="26">
        <v>200</v>
      </c>
      <c r="G2980" s="26" t="s">
        <v>6647</v>
      </c>
      <c r="H2980" s="26" t="s">
        <v>90</v>
      </c>
      <c r="I2980" s="26" t="s">
        <v>130</v>
      </c>
      <c r="J2980" s="26" t="s">
        <v>6647</v>
      </c>
      <c r="K2980" s="62">
        <v>59.480584970000002</v>
      </c>
      <c r="L2980" s="62">
        <v>57.12304589</v>
      </c>
      <c r="M2980" s="62">
        <v>53.714996890000002</v>
      </c>
      <c r="N2980" s="51">
        <v>0.17845828933474098</v>
      </c>
      <c r="O2980" s="63">
        <v>3.8</v>
      </c>
      <c r="P2980" s="63">
        <v>2.57</v>
      </c>
      <c r="Q2980" s="26" t="s">
        <v>629</v>
      </c>
      <c r="R2980" s="61">
        <v>0.83738120380147829</v>
      </c>
      <c r="S2980" s="61">
        <v>9.0813093980992618E-2</v>
      </c>
      <c r="T2980" s="61">
        <v>0</v>
      </c>
      <c r="U2980" s="61">
        <v>0</v>
      </c>
      <c r="V2980" s="61">
        <v>0</v>
      </c>
      <c r="W2980" s="61">
        <v>7.1805702217529035E-2</v>
      </c>
    </row>
    <row r="2981" spans="1:23" x14ac:dyDescent="0.25">
      <c r="A2981" s="26" t="s">
        <v>3202</v>
      </c>
      <c r="B2981" s="26" t="s">
        <v>3203</v>
      </c>
      <c r="C2981" s="26" t="s">
        <v>397</v>
      </c>
      <c r="D2981" s="26" t="s">
        <v>912</v>
      </c>
      <c r="E2981" s="26">
        <v>2</v>
      </c>
      <c r="F2981" s="26">
        <v>45</v>
      </c>
      <c r="G2981" s="26" t="s">
        <v>6647</v>
      </c>
      <c r="H2981" s="26" t="s">
        <v>6649</v>
      </c>
      <c r="I2981" s="26" t="s">
        <v>147</v>
      </c>
      <c r="J2981" s="26" t="s">
        <v>6647</v>
      </c>
      <c r="K2981" s="62">
        <v>59.480584970000002</v>
      </c>
      <c r="L2981" s="62">
        <v>57.12304589</v>
      </c>
      <c r="M2981" s="62">
        <v>53.714996890000002</v>
      </c>
      <c r="N2981" s="51">
        <v>0.29312762973352002</v>
      </c>
      <c r="O2981" s="63">
        <v>3.8</v>
      </c>
      <c r="P2981" s="63">
        <v>2.57</v>
      </c>
      <c r="Q2981" s="26" t="s">
        <v>629</v>
      </c>
      <c r="R2981" s="61">
        <v>0.63216783216783212</v>
      </c>
      <c r="S2981" s="61">
        <v>0.26433566433566436</v>
      </c>
      <c r="T2981" s="61">
        <v>0</v>
      </c>
      <c r="U2981" s="61">
        <v>9.9300699300699305E-2</v>
      </c>
      <c r="V2981" s="61">
        <v>0</v>
      </c>
      <c r="W2981" s="61">
        <v>4.1958041958041958E-3</v>
      </c>
    </row>
    <row r="2982" spans="1:23" x14ac:dyDescent="0.25">
      <c r="A2982" s="26" t="s">
        <v>5457</v>
      </c>
      <c r="B2982" s="26" t="s">
        <v>5458</v>
      </c>
      <c r="C2982" s="26" t="s">
        <v>249</v>
      </c>
      <c r="D2982" s="26" t="s">
        <v>250</v>
      </c>
      <c r="E2982" s="26">
        <v>14</v>
      </c>
      <c r="F2982" s="26">
        <v>62</v>
      </c>
      <c r="G2982" s="26" t="s">
        <v>6631</v>
      </c>
      <c r="H2982" s="26" t="s">
        <v>90</v>
      </c>
      <c r="I2982" s="26" t="s">
        <v>147</v>
      </c>
      <c r="J2982" s="26" t="s">
        <v>6631</v>
      </c>
      <c r="K2982" s="62">
        <v>91.880988400000007</v>
      </c>
      <c r="L2982" s="62">
        <v>92.599596570000003</v>
      </c>
      <c r="M2982" s="62">
        <v>79.166148100000001</v>
      </c>
      <c r="N2982" s="51">
        <v>0.53081081081081105</v>
      </c>
      <c r="O2982" s="63">
        <v>22.7</v>
      </c>
      <c r="P2982" s="63">
        <v>3.02</v>
      </c>
      <c r="Q2982" s="26" t="s">
        <v>117</v>
      </c>
      <c r="R2982" s="61">
        <v>0.35783783783783785</v>
      </c>
      <c r="S2982" s="61">
        <v>0.63783783783783787</v>
      </c>
      <c r="T2982" s="61">
        <v>0</v>
      </c>
      <c r="U2982" s="61">
        <v>0</v>
      </c>
      <c r="V2982" s="61">
        <v>4.3243243243243244E-3</v>
      </c>
      <c r="W2982" s="61">
        <v>0</v>
      </c>
    </row>
    <row r="2983" spans="1:23" x14ac:dyDescent="0.25">
      <c r="A2983" s="26" t="s">
        <v>2939</v>
      </c>
      <c r="B2983" s="26" t="s">
        <v>2940</v>
      </c>
      <c r="C2983" s="26" t="s">
        <v>249</v>
      </c>
      <c r="D2983" s="26" t="s">
        <v>250</v>
      </c>
      <c r="E2983" s="26">
        <v>1</v>
      </c>
      <c r="F2983" s="26">
        <v>39</v>
      </c>
      <c r="G2983" s="26" t="s">
        <v>6647</v>
      </c>
      <c r="H2983" s="26" t="s">
        <v>6649</v>
      </c>
      <c r="I2983" s="26" t="s">
        <v>147</v>
      </c>
      <c r="J2983" s="26" t="s">
        <v>6647</v>
      </c>
      <c r="K2983" s="62">
        <v>29.450327789999999</v>
      </c>
      <c r="L2983" s="62">
        <v>39.107413010000002</v>
      </c>
      <c r="M2983" s="62">
        <v>19.626633479999999</v>
      </c>
      <c r="N2983" s="51">
        <v>9.5095948827292193E-2</v>
      </c>
      <c r="O2983" s="63">
        <v>1.1000000000000001</v>
      </c>
      <c r="P2983" s="63">
        <v>2.94</v>
      </c>
      <c r="Q2983" s="26" t="s">
        <v>629</v>
      </c>
      <c r="R2983" s="61">
        <v>0.92579957356076759</v>
      </c>
      <c r="S2983" s="61">
        <v>3.6247334754797439E-2</v>
      </c>
      <c r="T2983" s="61">
        <v>0</v>
      </c>
      <c r="U2983" s="61">
        <v>0</v>
      </c>
      <c r="V2983" s="61">
        <v>2.9850746268656721E-3</v>
      </c>
      <c r="W2983" s="61">
        <v>3.4968017057569294E-2</v>
      </c>
    </row>
    <row r="2984" spans="1:23" x14ac:dyDescent="0.25">
      <c r="A2984" s="26" t="s">
        <v>2549</v>
      </c>
      <c r="B2984" s="26" t="s">
        <v>2550</v>
      </c>
      <c r="C2984" s="26" t="s">
        <v>249</v>
      </c>
      <c r="D2984" s="26" t="s">
        <v>250</v>
      </c>
      <c r="E2984" s="26">
        <v>104</v>
      </c>
      <c r="F2984" s="26">
        <v>291</v>
      </c>
      <c r="G2984" s="26" t="s">
        <v>6647</v>
      </c>
      <c r="H2984" s="26" t="s">
        <v>90</v>
      </c>
      <c r="I2984" s="26" t="s">
        <v>118</v>
      </c>
      <c r="J2984" s="26" t="s">
        <v>6647</v>
      </c>
      <c r="K2984" s="62">
        <v>20.448814930000001</v>
      </c>
      <c r="L2984" s="62">
        <v>16.238023200000001</v>
      </c>
      <c r="M2984" s="62">
        <v>35.818294960000003</v>
      </c>
      <c r="N2984" s="51">
        <v>8.8374563156279395E-2</v>
      </c>
      <c r="O2984" s="63">
        <v>3.5</v>
      </c>
      <c r="P2984" s="63">
        <v>3.2197877009222866</v>
      </c>
      <c r="Q2984" s="26" t="s">
        <v>629</v>
      </c>
      <c r="R2984" s="61">
        <v>0.54497793124881511</v>
      </c>
      <c r="S2984" s="61">
        <v>0.10901552300999377</v>
      </c>
      <c r="T2984" s="61">
        <v>0.11832498427680756</v>
      </c>
      <c r="U2984" s="61">
        <v>0</v>
      </c>
      <c r="V2984" s="61">
        <v>0.18025446068523085</v>
      </c>
      <c r="W2984" s="61">
        <v>4.7427100779152791E-2</v>
      </c>
    </row>
    <row r="2985" spans="1:23" x14ac:dyDescent="0.25">
      <c r="A2985" s="26" t="s">
        <v>6255</v>
      </c>
      <c r="B2985" s="26" t="s">
        <v>6256</v>
      </c>
      <c r="C2985" s="26" t="s">
        <v>249</v>
      </c>
      <c r="D2985" s="26" t="s">
        <v>250</v>
      </c>
      <c r="E2985" s="26">
        <v>10</v>
      </c>
      <c r="F2985" s="26">
        <v>25</v>
      </c>
      <c r="G2985" s="26" t="s">
        <v>6648</v>
      </c>
      <c r="H2985" s="26" t="s">
        <v>90</v>
      </c>
      <c r="I2985" s="26" t="s">
        <v>147</v>
      </c>
      <c r="J2985" s="26" t="s">
        <v>6648</v>
      </c>
      <c r="K2985" s="62">
        <v>86.548159350000006</v>
      </c>
      <c r="L2985" s="62">
        <v>91.364094809999997</v>
      </c>
      <c r="M2985" s="62">
        <v>67.479775979999999</v>
      </c>
      <c r="N2985" s="51">
        <v>0.38866189989785499</v>
      </c>
      <c r="O2985" s="63">
        <v>15.5</v>
      </c>
      <c r="P2985" s="63">
        <v>3.77</v>
      </c>
      <c r="Q2985" s="26" t="s">
        <v>117</v>
      </c>
      <c r="R2985" s="61">
        <v>8.0694586312563835E-2</v>
      </c>
      <c r="S2985" s="61">
        <v>0.91573033707865159</v>
      </c>
      <c r="T2985" s="61">
        <v>0</v>
      </c>
      <c r="U2985" s="61">
        <v>0</v>
      </c>
      <c r="V2985" s="61">
        <v>3.5750766087844742E-3</v>
      </c>
      <c r="W2985" s="61">
        <v>0</v>
      </c>
    </row>
    <row r="2986" spans="1:23" x14ac:dyDescent="0.25">
      <c r="A2986" s="26" t="s">
        <v>2357</v>
      </c>
      <c r="B2986" s="26" t="s">
        <v>2358</v>
      </c>
      <c r="C2986" s="26" t="s">
        <v>249</v>
      </c>
      <c r="D2986" s="26" t="s">
        <v>250</v>
      </c>
      <c r="E2986" s="26">
        <v>201</v>
      </c>
      <c r="F2986" s="26">
        <v>345</v>
      </c>
      <c r="G2986" s="26" t="s">
        <v>6647</v>
      </c>
      <c r="H2986" s="26" t="s">
        <v>90</v>
      </c>
      <c r="I2986" s="26" t="s">
        <v>118</v>
      </c>
      <c r="J2986" s="26" t="s">
        <v>6647</v>
      </c>
      <c r="K2986" s="62">
        <v>19.856278370000002</v>
      </c>
      <c r="L2986" s="62">
        <v>27.546646500000001</v>
      </c>
      <c r="M2986" s="62">
        <v>15.24579963</v>
      </c>
      <c r="N2986" s="51">
        <v>0.11667772411622</v>
      </c>
      <c r="O2986" s="63">
        <v>0.19999999999999998</v>
      </c>
      <c r="P2986" s="63">
        <v>2.3799999999999994</v>
      </c>
      <c r="Q2986" s="26" t="s">
        <v>629</v>
      </c>
      <c r="R2986" s="61">
        <v>0.86397771392208034</v>
      </c>
      <c r="S2986" s="61">
        <v>0.12365662370719957</v>
      </c>
      <c r="T2986" s="61">
        <v>0</v>
      </c>
      <c r="U2986" s="61">
        <v>0</v>
      </c>
      <c r="V2986" s="61">
        <v>1.2365662370719959E-2</v>
      </c>
      <c r="W2986" s="61">
        <v>0</v>
      </c>
    </row>
    <row r="2987" spans="1:23" x14ac:dyDescent="0.25">
      <c r="A2987" s="26" t="s">
        <v>2959</v>
      </c>
      <c r="B2987" s="26" t="s">
        <v>2960</v>
      </c>
      <c r="C2987" s="26" t="s">
        <v>249</v>
      </c>
      <c r="D2987" s="26" t="s">
        <v>250</v>
      </c>
      <c r="E2987" s="26">
        <v>35</v>
      </c>
      <c r="F2987" s="26">
        <v>120</v>
      </c>
      <c r="G2987" s="26" t="s">
        <v>6647</v>
      </c>
      <c r="H2987" s="26" t="s">
        <v>90</v>
      </c>
      <c r="I2987" s="26" t="s">
        <v>147</v>
      </c>
      <c r="J2987" s="26" t="s">
        <v>6647</v>
      </c>
      <c r="K2987" s="62">
        <v>10.13615734</v>
      </c>
      <c r="L2987" s="62">
        <v>4.6268280380000002</v>
      </c>
      <c r="M2987" s="62">
        <v>49.533291849999998</v>
      </c>
      <c r="N2987" s="51">
        <v>0.26902465166130801</v>
      </c>
      <c r="O2987" s="63">
        <v>0.6</v>
      </c>
      <c r="P2987" s="63">
        <v>2.7800000000000002</v>
      </c>
      <c r="Q2987" s="26" t="s">
        <v>629</v>
      </c>
      <c r="R2987" s="61">
        <v>0.93354769560557349</v>
      </c>
      <c r="S2987" s="61">
        <v>0</v>
      </c>
      <c r="T2987" s="61">
        <v>0</v>
      </c>
      <c r="U2987" s="61">
        <v>2.3579849946409433E-2</v>
      </c>
      <c r="V2987" s="61">
        <v>9.6463022508038593E-3</v>
      </c>
      <c r="W2987" s="61">
        <v>3.3226152197213289E-2</v>
      </c>
    </row>
    <row r="2988" spans="1:23" x14ac:dyDescent="0.25">
      <c r="A2988" s="26" t="s">
        <v>6195</v>
      </c>
      <c r="B2988" s="26" t="s">
        <v>6196</v>
      </c>
      <c r="C2988" s="26" t="s">
        <v>249</v>
      </c>
      <c r="D2988" s="26" t="s">
        <v>250</v>
      </c>
      <c r="E2988" s="26">
        <v>28</v>
      </c>
      <c r="F2988" s="26">
        <v>92</v>
      </c>
      <c r="G2988" s="26" t="s">
        <v>6648</v>
      </c>
      <c r="H2988" s="26" t="s">
        <v>90</v>
      </c>
      <c r="I2988" s="26" t="s">
        <v>147</v>
      </c>
      <c r="J2988" s="26" t="s">
        <v>6648</v>
      </c>
      <c r="K2988" s="62">
        <v>91.464952089999997</v>
      </c>
      <c r="L2988" s="62">
        <v>92.271810389999999</v>
      </c>
      <c r="M2988" s="62">
        <v>78.693217169999997</v>
      </c>
      <c r="N2988" s="51">
        <v>0.67063770147161905</v>
      </c>
      <c r="O2988" s="63">
        <v>11.6</v>
      </c>
      <c r="P2988" s="63">
        <v>3.18</v>
      </c>
      <c r="Q2988" s="26" t="s">
        <v>117</v>
      </c>
      <c r="R2988" s="61">
        <v>0.24335664335664337</v>
      </c>
      <c r="S2988" s="61">
        <v>0.69860139860139858</v>
      </c>
      <c r="T2988" s="61">
        <v>5.8041958041958039E-2</v>
      </c>
      <c r="U2988" s="61">
        <v>0</v>
      </c>
      <c r="V2988" s="61">
        <v>0</v>
      </c>
      <c r="W2988" s="61">
        <v>0</v>
      </c>
    </row>
    <row r="2989" spans="1:23" x14ac:dyDescent="0.25">
      <c r="A2989" s="26" t="s">
        <v>2505</v>
      </c>
      <c r="B2989" s="26" t="s">
        <v>2506</v>
      </c>
      <c r="C2989" s="26" t="s">
        <v>249</v>
      </c>
      <c r="D2989" s="26" t="s">
        <v>250</v>
      </c>
      <c r="E2989" s="26">
        <v>120</v>
      </c>
      <c r="F2989" s="26">
        <v>240</v>
      </c>
      <c r="G2989" s="26" t="s">
        <v>6647</v>
      </c>
      <c r="H2989" s="26" t="s">
        <v>90</v>
      </c>
      <c r="I2989" s="26" t="s">
        <v>130</v>
      </c>
      <c r="J2989" s="26" t="s">
        <v>6647</v>
      </c>
      <c r="K2989" s="62">
        <v>19.856278369999998</v>
      </c>
      <c r="L2989" s="62">
        <v>27.546646500000001</v>
      </c>
      <c r="M2989" s="62">
        <v>15.24579963</v>
      </c>
      <c r="N2989" s="51">
        <v>0.28161530286928804</v>
      </c>
      <c r="O2989" s="63">
        <v>0.2</v>
      </c>
      <c r="P2989" s="63">
        <v>2.38</v>
      </c>
      <c r="Q2989" s="26" t="s">
        <v>629</v>
      </c>
      <c r="R2989" s="61">
        <v>0.60169491525423724</v>
      </c>
      <c r="S2989" s="61">
        <v>7.8389830508474576E-2</v>
      </c>
      <c r="T2989" s="61">
        <v>0</v>
      </c>
      <c r="U2989" s="61">
        <v>0.24682203389830509</v>
      </c>
      <c r="V2989" s="61">
        <v>0</v>
      </c>
      <c r="W2989" s="61">
        <v>7.309322033898305E-2</v>
      </c>
    </row>
    <row r="2990" spans="1:23" x14ac:dyDescent="0.25">
      <c r="A2990" s="26" t="s">
        <v>1404</v>
      </c>
      <c r="B2990" s="26" t="s">
        <v>1405</v>
      </c>
      <c r="C2990" s="26" t="s">
        <v>249</v>
      </c>
      <c r="D2990" s="26" t="s">
        <v>250</v>
      </c>
      <c r="E2990" s="26">
        <v>1</v>
      </c>
      <c r="F2990" s="26">
        <v>41</v>
      </c>
      <c r="G2990" s="26" t="s">
        <v>6647</v>
      </c>
      <c r="H2990" s="26" t="s">
        <v>6649</v>
      </c>
      <c r="I2990" s="26" t="s">
        <v>147</v>
      </c>
      <c r="J2990" s="26" t="s">
        <v>6647</v>
      </c>
      <c r="K2990" s="62">
        <v>29.450327789999999</v>
      </c>
      <c r="L2990" s="62">
        <v>39.107413010000002</v>
      </c>
      <c r="M2990" s="62">
        <v>19.626633479999999</v>
      </c>
      <c r="N2990" s="51">
        <v>9.5095948827292193E-2</v>
      </c>
      <c r="O2990" s="63">
        <v>1.1000000000000001</v>
      </c>
      <c r="P2990" s="63">
        <v>2.94</v>
      </c>
      <c r="Q2990" s="26" t="s">
        <v>629</v>
      </c>
      <c r="R2990" s="61">
        <v>0.92579957356076759</v>
      </c>
      <c r="S2990" s="61">
        <v>3.6247334754797439E-2</v>
      </c>
      <c r="T2990" s="61">
        <v>0</v>
      </c>
      <c r="U2990" s="61">
        <v>0</v>
      </c>
      <c r="V2990" s="61">
        <v>2.9850746268656721E-3</v>
      </c>
      <c r="W2990" s="61">
        <v>3.4968017057569294E-2</v>
      </c>
    </row>
    <row r="2991" spans="1:23" x14ac:dyDescent="0.25">
      <c r="A2991" s="26" t="s">
        <v>5979</v>
      </c>
      <c r="B2991" s="26" t="s">
        <v>5980</v>
      </c>
      <c r="C2991" s="26" t="s">
        <v>249</v>
      </c>
      <c r="D2991" s="26" t="s">
        <v>250</v>
      </c>
      <c r="E2991" s="26">
        <v>165</v>
      </c>
      <c r="F2991" s="26">
        <v>541</v>
      </c>
      <c r="G2991" s="26" t="s">
        <v>6648</v>
      </c>
      <c r="H2991" s="26" t="s">
        <v>90</v>
      </c>
      <c r="I2991" s="26" t="s">
        <v>147</v>
      </c>
      <c r="J2991" s="26" t="s">
        <v>6648</v>
      </c>
      <c r="K2991" s="62">
        <v>88.161875949999995</v>
      </c>
      <c r="L2991" s="62">
        <v>84.568835100000001</v>
      </c>
      <c r="M2991" s="62">
        <v>80.224019909999996</v>
      </c>
      <c r="N2991" s="51">
        <v>0.79579207920792105</v>
      </c>
      <c r="O2991" s="63">
        <v>21.9</v>
      </c>
      <c r="P2991" s="63">
        <v>3.88</v>
      </c>
      <c r="Q2991" s="26" t="s">
        <v>117</v>
      </c>
      <c r="R2991" s="61">
        <v>2.4752475247524754E-2</v>
      </c>
      <c r="S2991" s="61">
        <v>0.9616336633663366</v>
      </c>
      <c r="T2991" s="61">
        <v>7.4257425742574254E-3</v>
      </c>
      <c r="U2991" s="61">
        <v>0</v>
      </c>
      <c r="V2991" s="61">
        <v>6.1881188118811884E-3</v>
      </c>
      <c r="W2991" s="61">
        <v>0</v>
      </c>
    </row>
    <row r="2992" spans="1:23" x14ac:dyDescent="0.25">
      <c r="A2992" s="26" t="s">
        <v>5811</v>
      </c>
      <c r="B2992" s="26" t="s">
        <v>5812</v>
      </c>
      <c r="C2992" s="26" t="s">
        <v>249</v>
      </c>
      <c r="D2992" s="26" t="s">
        <v>250</v>
      </c>
      <c r="E2992" s="26">
        <v>70</v>
      </c>
      <c r="F2992" s="26">
        <v>196</v>
      </c>
      <c r="G2992" s="26" t="s">
        <v>6631</v>
      </c>
      <c r="H2992" s="26" t="s">
        <v>90</v>
      </c>
      <c r="I2992" s="26" t="s">
        <v>147</v>
      </c>
      <c r="J2992" s="26" t="s">
        <v>6631</v>
      </c>
      <c r="K2992" s="62">
        <v>19.856278369999998</v>
      </c>
      <c r="L2992" s="62">
        <v>27.546646500000001</v>
      </c>
      <c r="M2992" s="62">
        <v>15.24579963</v>
      </c>
      <c r="N2992" s="51">
        <v>0.223753976670202</v>
      </c>
      <c r="O2992" s="63">
        <v>0.2</v>
      </c>
      <c r="P2992" s="63">
        <v>2.31</v>
      </c>
      <c r="Q2992" s="26" t="s">
        <v>629</v>
      </c>
      <c r="R2992" s="61">
        <v>0.64699683877766068</v>
      </c>
      <c r="S2992" s="61">
        <v>0.2065331928345627</v>
      </c>
      <c r="T2992" s="61">
        <v>2.3182297154899896E-2</v>
      </c>
      <c r="U2992" s="61">
        <v>5.7955742887249737E-2</v>
      </c>
      <c r="V2992" s="61">
        <v>0</v>
      </c>
      <c r="W2992" s="61">
        <v>6.5331928345626969E-2</v>
      </c>
    </row>
    <row r="2993" spans="1:23" x14ac:dyDescent="0.25">
      <c r="A2993" s="26" t="s">
        <v>2721</v>
      </c>
      <c r="B2993" s="26" t="s">
        <v>2722</v>
      </c>
      <c r="C2993" s="26" t="s">
        <v>249</v>
      </c>
      <c r="D2993" s="26" t="s">
        <v>250</v>
      </c>
      <c r="E2993" s="26">
        <v>67</v>
      </c>
      <c r="F2993" s="26">
        <v>176</v>
      </c>
      <c r="G2993" s="26" t="s">
        <v>6647</v>
      </c>
      <c r="H2993" s="26" t="s">
        <v>90</v>
      </c>
      <c r="I2993" s="26" t="s">
        <v>118</v>
      </c>
      <c r="J2993" s="26" t="s">
        <v>6647</v>
      </c>
      <c r="K2993" s="62">
        <v>10.136157340000002</v>
      </c>
      <c r="L2993" s="62">
        <v>4.6268280380000002</v>
      </c>
      <c r="M2993" s="62">
        <v>49.533291850000005</v>
      </c>
      <c r="N2993" s="51">
        <v>0.105896711796479</v>
      </c>
      <c r="O2993" s="63">
        <v>0.6</v>
      </c>
      <c r="P2993" s="63">
        <v>2.7800000000000002</v>
      </c>
      <c r="Q2993" s="26" t="s">
        <v>629</v>
      </c>
      <c r="R2993" s="61">
        <v>0.71862054615743953</v>
      </c>
      <c r="S2993" s="61">
        <v>0.12053806224778553</v>
      </c>
      <c r="T2993" s="61">
        <v>2.8586047664276998E-2</v>
      </c>
      <c r="U2993" s="61">
        <v>0</v>
      </c>
      <c r="V2993" s="61">
        <v>3.9291409814480246E-2</v>
      </c>
      <c r="W2993" s="61">
        <v>9.2963934116017499E-2</v>
      </c>
    </row>
    <row r="2994" spans="1:23" x14ac:dyDescent="0.25">
      <c r="A2994" s="26" t="s">
        <v>5819</v>
      </c>
      <c r="B2994" s="26" t="s">
        <v>5820</v>
      </c>
      <c r="C2994" s="26" t="s">
        <v>249</v>
      </c>
      <c r="D2994" s="26" t="s">
        <v>250</v>
      </c>
      <c r="E2994" s="26">
        <v>46</v>
      </c>
      <c r="F2994" s="26">
        <v>129</v>
      </c>
      <c r="G2994" s="26" t="s">
        <v>6631</v>
      </c>
      <c r="H2994" s="26" t="s">
        <v>90</v>
      </c>
      <c r="I2994" s="26" t="s">
        <v>130</v>
      </c>
      <c r="J2994" s="26" t="s">
        <v>6631</v>
      </c>
      <c r="K2994" s="62">
        <v>19.856278369999998</v>
      </c>
      <c r="L2994" s="62">
        <v>27.546646500000001</v>
      </c>
      <c r="M2994" s="62">
        <v>15.24579963</v>
      </c>
      <c r="N2994" s="51">
        <v>0.28161530286928804</v>
      </c>
      <c r="O2994" s="63">
        <v>0.2</v>
      </c>
      <c r="P2994" s="63">
        <v>2.38</v>
      </c>
      <c r="Q2994" s="26" t="s">
        <v>629</v>
      </c>
      <c r="R2994" s="61">
        <v>0.60169491525423724</v>
      </c>
      <c r="S2994" s="61">
        <v>7.8389830508474576E-2</v>
      </c>
      <c r="T2994" s="61">
        <v>0</v>
      </c>
      <c r="U2994" s="61">
        <v>0.24682203389830509</v>
      </c>
      <c r="V2994" s="61">
        <v>0</v>
      </c>
      <c r="W2994" s="61">
        <v>7.309322033898305E-2</v>
      </c>
    </row>
    <row r="2995" spans="1:23" x14ac:dyDescent="0.25">
      <c r="A2995" s="26" t="s">
        <v>2845</v>
      </c>
      <c r="B2995" s="26" t="s">
        <v>2846</v>
      </c>
      <c r="C2995" s="26" t="s">
        <v>249</v>
      </c>
      <c r="D2995" s="26" t="s">
        <v>250</v>
      </c>
      <c r="E2995" s="26">
        <v>47</v>
      </c>
      <c r="F2995" s="26">
        <v>132</v>
      </c>
      <c r="G2995" s="26" t="s">
        <v>6647</v>
      </c>
      <c r="H2995" s="26" t="s">
        <v>90</v>
      </c>
      <c r="I2995" s="26" t="s">
        <v>118</v>
      </c>
      <c r="J2995" s="26" t="s">
        <v>6647</v>
      </c>
      <c r="K2995" s="62">
        <v>26.674917227022512</v>
      </c>
      <c r="L2995" s="62">
        <v>19.27435842743148</v>
      </c>
      <c r="M2995" s="62">
        <v>46.508535472131797</v>
      </c>
      <c r="N2995" s="51">
        <v>0.271747976399562</v>
      </c>
      <c r="O2995" s="63">
        <v>2.6673012135190186</v>
      </c>
      <c r="P2995" s="63">
        <v>3.2071892494387537</v>
      </c>
      <c r="Q2995" s="26" t="s">
        <v>629</v>
      </c>
      <c r="R2995" s="61">
        <v>0.63642309940566366</v>
      </c>
      <c r="S2995" s="61">
        <v>0.15876115653916714</v>
      </c>
      <c r="T2995" s="61">
        <v>7.9275907151939856E-3</v>
      </c>
      <c r="U2995" s="61">
        <v>1.32120527255041E-3</v>
      </c>
      <c r="V2995" s="61">
        <v>0.14836572348732177</v>
      </c>
      <c r="W2995" s="61">
        <v>4.7201224580103139E-2</v>
      </c>
    </row>
    <row r="2996" spans="1:23" x14ac:dyDescent="0.25">
      <c r="A2996" s="26" t="s">
        <v>2897</v>
      </c>
      <c r="B2996" s="26" t="s">
        <v>2898</v>
      </c>
      <c r="C2996" s="26" t="s">
        <v>249</v>
      </c>
      <c r="D2996" s="26" t="s">
        <v>250</v>
      </c>
      <c r="E2996" s="26">
        <v>41</v>
      </c>
      <c r="F2996" s="26">
        <v>115</v>
      </c>
      <c r="G2996" s="26" t="s">
        <v>6647</v>
      </c>
      <c r="H2996" s="26" t="s">
        <v>90</v>
      </c>
      <c r="I2996" s="26" t="s">
        <v>118</v>
      </c>
      <c r="J2996" s="26" t="s">
        <v>6647</v>
      </c>
      <c r="K2996" s="62">
        <v>40.998487140000002</v>
      </c>
      <c r="L2996" s="62">
        <v>22.945032779999998</v>
      </c>
      <c r="M2996" s="62">
        <v>77.448662100000007</v>
      </c>
      <c r="N2996" s="51">
        <v>8.0624601657106304E-2</v>
      </c>
      <c r="O2996" s="63">
        <v>7</v>
      </c>
      <c r="P2996" s="63">
        <v>3.22</v>
      </c>
      <c r="Q2996" s="26" t="s">
        <v>117</v>
      </c>
      <c r="R2996" s="61">
        <v>0.33811344805608667</v>
      </c>
      <c r="S2996" s="61">
        <v>0.35500318674314857</v>
      </c>
      <c r="T2996" s="61">
        <v>0</v>
      </c>
      <c r="U2996" s="61">
        <v>0</v>
      </c>
      <c r="V2996" s="61">
        <v>0.21478648820905036</v>
      </c>
      <c r="W2996" s="61">
        <v>9.2096876991714469E-2</v>
      </c>
    </row>
    <row r="2997" spans="1:23" x14ac:dyDescent="0.25">
      <c r="A2997" s="26" t="s">
        <v>5791</v>
      </c>
      <c r="B2997" s="26" t="s">
        <v>5792</v>
      </c>
      <c r="C2997" s="26" t="s">
        <v>249</v>
      </c>
      <c r="D2997" s="26" t="s">
        <v>250</v>
      </c>
      <c r="E2997" s="26">
        <v>149</v>
      </c>
      <c r="F2997" s="26">
        <v>417</v>
      </c>
      <c r="G2997" s="26" t="s">
        <v>6631</v>
      </c>
      <c r="H2997" s="26" t="s">
        <v>90</v>
      </c>
      <c r="I2997" s="26" t="s">
        <v>147</v>
      </c>
      <c r="J2997" s="26" t="s">
        <v>6631</v>
      </c>
      <c r="K2997" s="62">
        <v>63.502684617004242</v>
      </c>
      <c r="L2997" s="62">
        <v>47.120574555687995</v>
      </c>
      <c r="M2997" s="62">
        <v>80.088249113824801</v>
      </c>
      <c r="N2997" s="51">
        <v>0.34746795218478199</v>
      </c>
      <c r="O2997" s="63">
        <v>1.4307830617391448</v>
      </c>
      <c r="P2997" s="63">
        <v>2.729327214952936</v>
      </c>
      <c r="Q2997" s="26" t="s">
        <v>629</v>
      </c>
      <c r="R2997" s="61">
        <v>0.60349174289257479</v>
      </c>
      <c r="S2997" s="61">
        <v>0.34143024112568915</v>
      </c>
      <c r="T2997" s="61">
        <v>1.2024756910071655E-4</v>
      </c>
      <c r="U2997" s="61">
        <v>0</v>
      </c>
      <c r="V2997" s="61">
        <v>2.0758645341669147E-2</v>
      </c>
      <c r="W2997" s="61">
        <v>3.4199123070966307E-2</v>
      </c>
    </row>
    <row r="2998" spans="1:23" x14ac:dyDescent="0.25">
      <c r="A2998" s="26" t="s">
        <v>6545</v>
      </c>
      <c r="B2998" s="26" t="s">
        <v>6546</v>
      </c>
      <c r="C2998" s="26" t="s">
        <v>249</v>
      </c>
      <c r="D2998" s="26" t="s">
        <v>250</v>
      </c>
      <c r="E2998" s="26">
        <v>56</v>
      </c>
      <c r="F2998" s="26">
        <v>241</v>
      </c>
      <c r="G2998" s="26" t="s">
        <v>6630</v>
      </c>
      <c r="H2998" s="26" t="s">
        <v>90</v>
      </c>
      <c r="I2998" s="26" t="s">
        <v>118</v>
      </c>
      <c r="J2998" s="26" t="s">
        <v>6630</v>
      </c>
      <c r="K2998" s="62">
        <v>84.722624362503225</v>
      </c>
      <c r="L2998" s="62">
        <v>94.256102785881509</v>
      </c>
      <c r="M2998" s="62">
        <v>58.007533303139752</v>
      </c>
      <c r="N2998" s="51">
        <v>0.52470939705380804</v>
      </c>
      <c r="O2998" s="63">
        <v>60.067798985273548</v>
      </c>
      <c r="P2998" s="63">
        <v>3.593425695760275</v>
      </c>
      <c r="Q2998" s="26" t="s">
        <v>117</v>
      </c>
      <c r="R2998" s="61">
        <v>2.8467181403597056E-2</v>
      </c>
      <c r="S2998" s="61">
        <v>0.97153281859640306</v>
      </c>
      <c r="T2998" s="61">
        <v>0</v>
      </c>
      <c r="U2998" s="61">
        <v>0</v>
      </c>
      <c r="V2998" s="61">
        <v>0</v>
      </c>
      <c r="W2998" s="61">
        <v>0</v>
      </c>
    </row>
    <row r="2999" spans="1:23" x14ac:dyDescent="0.25">
      <c r="A2999" s="26" t="s">
        <v>4554</v>
      </c>
      <c r="B2999" s="26" t="s">
        <v>4555</v>
      </c>
      <c r="C2999" s="26" t="s">
        <v>249</v>
      </c>
      <c r="D2999" s="26" t="s">
        <v>250</v>
      </c>
      <c r="E2999" s="26">
        <v>108</v>
      </c>
      <c r="F2999" s="26">
        <v>302</v>
      </c>
      <c r="G2999" s="26" t="s">
        <v>6631</v>
      </c>
      <c r="H2999" s="26" t="s">
        <v>90</v>
      </c>
      <c r="I2999" s="26" t="s">
        <v>130</v>
      </c>
      <c r="J2999" s="26" t="s">
        <v>6631</v>
      </c>
      <c r="K2999" s="62">
        <v>96.306101870000006</v>
      </c>
      <c r="L2999" s="62">
        <v>80.156328790000003</v>
      </c>
      <c r="M2999" s="62">
        <v>98.021157439999996</v>
      </c>
      <c r="N2999" s="51">
        <v>0.38670694864048299</v>
      </c>
      <c r="O2999" s="63">
        <v>10.3</v>
      </c>
      <c r="P2999" s="63">
        <v>3.7</v>
      </c>
      <c r="Q2999" s="26" t="s">
        <v>117</v>
      </c>
      <c r="R2999" s="61">
        <v>0.16044776119402987</v>
      </c>
      <c r="S2999" s="61">
        <v>0.69850746268656716</v>
      </c>
      <c r="T2999" s="61">
        <v>7.0895522388059698E-2</v>
      </c>
      <c r="U2999" s="61">
        <v>0</v>
      </c>
      <c r="V2999" s="61">
        <v>3.3582089552238806E-2</v>
      </c>
      <c r="W2999" s="61">
        <v>3.656716417910448E-2</v>
      </c>
    </row>
    <row r="3000" spans="1:23" x14ac:dyDescent="0.25">
      <c r="A3000" s="26" t="s">
        <v>1347</v>
      </c>
      <c r="B3000" s="26" t="s">
        <v>1348</v>
      </c>
      <c r="C3000" s="26" t="s">
        <v>249</v>
      </c>
      <c r="D3000" s="26" t="s">
        <v>250</v>
      </c>
      <c r="E3000" s="26">
        <v>67</v>
      </c>
      <c r="F3000" s="26">
        <v>72</v>
      </c>
      <c r="G3000" s="26" t="s">
        <v>6647</v>
      </c>
      <c r="H3000" s="26" t="s">
        <v>90</v>
      </c>
      <c r="I3000" s="26" t="s">
        <v>89</v>
      </c>
      <c r="J3000" s="26" t="s">
        <v>6647</v>
      </c>
      <c r="K3000" s="62">
        <v>19.856278369999998</v>
      </c>
      <c r="L3000" s="62">
        <v>27.546646500000001</v>
      </c>
      <c r="M3000" s="62">
        <v>15.24579963</v>
      </c>
      <c r="N3000" s="51">
        <v>0.29906542056074803</v>
      </c>
      <c r="O3000" s="63">
        <v>0.2</v>
      </c>
      <c r="P3000" s="63">
        <v>2.38</v>
      </c>
      <c r="Q3000" s="26" t="s">
        <v>629</v>
      </c>
      <c r="R3000" s="61">
        <v>0.80373831775700955</v>
      </c>
      <c r="S3000" s="61">
        <v>0</v>
      </c>
      <c r="T3000" s="61">
        <v>6.5420560747663545E-2</v>
      </c>
      <c r="U3000" s="61">
        <v>0.10280373831775699</v>
      </c>
      <c r="V3000" s="61">
        <v>0</v>
      </c>
      <c r="W3000" s="61">
        <v>2.8037383177570093E-2</v>
      </c>
    </row>
    <row r="3001" spans="1:23" x14ac:dyDescent="0.25">
      <c r="A3001" s="26" t="s">
        <v>2907</v>
      </c>
      <c r="B3001" s="26" t="s">
        <v>2908</v>
      </c>
      <c r="C3001" s="26" t="s">
        <v>249</v>
      </c>
      <c r="D3001" s="26" t="s">
        <v>250</v>
      </c>
      <c r="E3001" s="26">
        <v>40</v>
      </c>
      <c r="F3001" s="26">
        <v>264</v>
      </c>
      <c r="G3001" s="26" t="s">
        <v>6647</v>
      </c>
      <c r="H3001" s="26" t="s">
        <v>90</v>
      </c>
      <c r="I3001" s="26" t="s">
        <v>118</v>
      </c>
      <c r="J3001" s="26" t="s">
        <v>6647</v>
      </c>
      <c r="K3001" s="62">
        <v>40.998487140000009</v>
      </c>
      <c r="L3001" s="62">
        <v>22.945032779999998</v>
      </c>
      <c r="M3001" s="62">
        <v>77.448662100000007</v>
      </c>
      <c r="N3001" s="51">
        <v>8.0624601657106304E-2</v>
      </c>
      <c r="O3001" s="63">
        <v>7</v>
      </c>
      <c r="P3001" s="63">
        <v>3.22</v>
      </c>
      <c r="Q3001" s="26" t="s">
        <v>117</v>
      </c>
      <c r="R3001" s="61">
        <v>0.33811344805608667</v>
      </c>
      <c r="S3001" s="61">
        <v>0.35500318674314857</v>
      </c>
      <c r="T3001" s="61">
        <v>0</v>
      </c>
      <c r="U3001" s="61">
        <v>0</v>
      </c>
      <c r="V3001" s="61">
        <v>0.21478648820905039</v>
      </c>
      <c r="W3001" s="61">
        <v>9.2096876991714469E-2</v>
      </c>
    </row>
    <row r="3002" spans="1:23" x14ac:dyDescent="0.25">
      <c r="A3002" s="26" t="s">
        <v>4456</v>
      </c>
      <c r="B3002" s="26" t="s">
        <v>4457</v>
      </c>
      <c r="C3002" s="26" t="s">
        <v>133</v>
      </c>
      <c r="D3002" s="26" t="s">
        <v>952</v>
      </c>
      <c r="E3002" s="26">
        <v>142</v>
      </c>
      <c r="F3002" s="26">
        <v>2648</v>
      </c>
      <c r="G3002" s="26" t="s">
        <v>6631</v>
      </c>
      <c r="H3002" s="26" t="s">
        <v>90</v>
      </c>
      <c r="I3002" s="26" t="s">
        <v>147</v>
      </c>
      <c r="J3002" s="26" t="s">
        <v>6631</v>
      </c>
      <c r="K3002" s="62">
        <v>40.746343919999994</v>
      </c>
      <c r="L3002" s="62">
        <v>58.371154820000001</v>
      </c>
      <c r="M3002" s="62">
        <v>18.867454879999997</v>
      </c>
      <c r="N3002" s="51">
        <v>0.18620689655172398</v>
      </c>
      <c r="O3002" s="63">
        <v>10.099999999999998</v>
      </c>
      <c r="P3002" s="63">
        <v>2.2399999999999998</v>
      </c>
      <c r="Q3002" s="26" t="s">
        <v>629</v>
      </c>
      <c r="R3002" s="61">
        <v>0.66436781609195406</v>
      </c>
      <c r="S3002" s="61">
        <v>0.33563218390804594</v>
      </c>
      <c r="T3002" s="61">
        <v>0</v>
      </c>
      <c r="U3002" s="61">
        <v>0</v>
      </c>
      <c r="V3002" s="61">
        <v>0</v>
      </c>
      <c r="W3002" s="61">
        <v>0</v>
      </c>
    </row>
    <row r="3003" spans="1:23" x14ac:dyDescent="0.25">
      <c r="A3003" s="26" t="s">
        <v>4366</v>
      </c>
      <c r="B3003" s="26" t="s">
        <v>4367</v>
      </c>
      <c r="C3003" s="26" t="s">
        <v>133</v>
      </c>
      <c r="D3003" s="26" t="s">
        <v>952</v>
      </c>
      <c r="E3003" s="26">
        <v>191</v>
      </c>
      <c r="F3003" s="26">
        <v>535</v>
      </c>
      <c r="G3003" s="26" t="s">
        <v>6631</v>
      </c>
      <c r="H3003" s="26" t="s">
        <v>90</v>
      </c>
      <c r="I3003" s="26" t="s">
        <v>118</v>
      </c>
      <c r="J3003" s="26" t="s">
        <v>6631</v>
      </c>
      <c r="K3003" s="62">
        <v>12.00201715</v>
      </c>
      <c r="L3003" s="62">
        <v>24.1301059</v>
      </c>
      <c r="M3003" s="62">
        <v>6.2601120100000003</v>
      </c>
      <c r="N3003" s="51">
        <v>0.37285615963636898</v>
      </c>
      <c r="O3003" s="63">
        <v>0</v>
      </c>
      <c r="P3003" s="63">
        <v>2.79133351304541</v>
      </c>
      <c r="Q3003" s="26" t="s">
        <v>629</v>
      </c>
      <c r="R3003" s="61">
        <v>0.83243127414493234</v>
      </c>
      <c r="S3003" s="61">
        <v>3.7755341230492914E-2</v>
      </c>
      <c r="T3003" s="61">
        <v>0</v>
      </c>
      <c r="U3003" s="61">
        <v>0</v>
      </c>
      <c r="V3003" s="61">
        <v>0</v>
      </c>
      <c r="W3003" s="61">
        <v>0.12981338462457484</v>
      </c>
    </row>
    <row r="3004" spans="1:23" x14ac:dyDescent="0.25">
      <c r="A3004" s="26" t="s">
        <v>2455</v>
      </c>
      <c r="B3004" s="26" t="s">
        <v>2456</v>
      </c>
      <c r="C3004" s="26" t="s">
        <v>133</v>
      </c>
      <c r="D3004" s="26" t="s">
        <v>952</v>
      </c>
      <c r="E3004" s="26">
        <v>149</v>
      </c>
      <c r="F3004" s="26">
        <v>400</v>
      </c>
      <c r="G3004" s="26" t="s">
        <v>6647</v>
      </c>
      <c r="H3004" s="26" t="s">
        <v>90</v>
      </c>
      <c r="I3004" s="26" t="s">
        <v>118</v>
      </c>
      <c r="J3004" s="26" t="s">
        <v>6647</v>
      </c>
      <c r="K3004" s="62">
        <v>15.575467970888058</v>
      </c>
      <c r="L3004" s="62">
        <v>28.049106945964592</v>
      </c>
      <c r="M3004" s="62">
        <v>9.935011721899194</v>
      </c>
      <c r="N3004" s="51">
        <v>4.0122479165703301E-2</v>
      </c>
      <c r="O3004" s="63">
        <v>0</v>
      </c>
      <c r="P3004" s="63">
        <v>2.3457317392306836</v>
      </c>
      <c r="Q3004" s="26" t="s">
        <v>629</v>
      </c>
      <c r="R3004" s="61">
        <v>0.68301289163818035</v>
      </c>
      <c r="S3004" s="61">
        <v>6.7728099415909453E-3</v>
      </c>
      <c r="T3004" s="61">
        <v>0</v>
      </c>
      <c r="U3004" s="61">
        <v>0</v>
      </c>
      <c r="V3004" s="61">
        <v>1.8983470931817969E-2</v>
      </c>
      <c r="W3004" s="61">
        <v>0.29123082748841062</v>
      </c>
    </row>
    <row r="3005" spans="1:23" x14ac:dyDescent="0.25">
      <c r="A3005" s="26" t="s">
        <v>1959</v>
      </c>
      <c r="B3005" s="26" t="s">
        <v>1960</v>
      </c>
      <c r="C3005" s="26" t="s">
        <v>133</v>
      </c>
      <c r="D3005" s="26" t="s">
        <v>952</v>
      </c>
      <c r="E3005" s="26">
        <v>1566</v>
      </c>
      <c r="F3005" s="26">
        <v>1420</v>
      </c>
      <c r="G3005" s="26" t="s">
        <v>6647</v>
      </c>
      <c r="H3005" s="26" t="s">
        <v>90</v>
      </c>
      <c r="I3005" s="26" t="s">
        <v>118</v>
      </c>
      <c r="J3005" s="26" t="s">
        <v>6647</v>
      </c>
      <c r="K3005" s="62">
        <v>36.045249168184753</v>
      </c>
      <c r="L3005" s="62">
        <v>36.630898374306852</v>
      </c>
      <c r="M3005" s="62">
        <v>35.807315528690943</v>
      </c>
      <c r="N3005" s="51">
        <v>0.101037363326553</v>
      </c>
      <c r="O3005" s="63">
        <v>3.8360222004930131</v>
      </c>
      <c r="P3005" s="63">
        <v>2.0039835853590153</v>
      </c>
      <c r="Q3005" s="26" t="s">
        <v>629</v>
      </c>
      <c r="R3005" s="61">
        <v>0.8735474220015087</v>
      </c>
      <c r="S3005" s="61">
        <v>3.194005916234631E-2</v>
      </c>
      <c r="T3005" s="61">
        <v>9.1353842482013101E-3</v>
      </c>
      <c r="U3005" s="61">
        <v>3.1349061786744093E-3</v>
      </c>
      <c r="V3005" s="61">
        <v>4.9231819596497271E-2</v>
      </c>
      <c r="W3005" s="61">
        <v>3.3010408812771876E-2</v>
      </c>
    </row>
    <row r="3006" spans="1:23" x14ac:dyDescent="0.25">
      <c r="A3006" s="26" t="s">
        <v>1804</v>
      </c>
      <c r="B3006" s="26" t="s">
        <v>1805</v>
      </c>
      <c r="C3006" s="26" t="s">
        <v>133</v>
      </c>
      <c r="D3006" s="26" t="s">
        <v>952</v>
      </c>
      <c r="E3006" s="26">
        <v>3775</v>
      </c>
      <c r="F3006" s="26">
        <v>9409</v>
      </c>
      <c r="G3006" s="26" t="s">
        <v>6647</v>
      </c>
      <c r="H3006" s="26" t="s">
        <v>90</v>
      </c>
      <c r="I3006" s="26" t="s">
        <v>118</v>
      </c>
      <c r="J3006" s="26" t="s">
        <v>6647</v>
      </c>
      <c r="K3006" s="62">
        <v>11.738481709127042</v>
      </c>
      <c r="L3006" s="62">
        <v>18.230724457048989</v>
      </c>
      <c r="M3006" s="62">
        <v>9.9103357386485253</v>
      </c>
      <c r="N3006" s="51">
        <v>0.23485727032002998</v>
      </c>
      <c r="O3006" s="63">
        <v>0.3298232173873335</v>
      </c>
      <c r="P3006" s="63">
        <v>2.302820528497671</v>
      </c>
      <c r="Q3006" s="26" t="s">
        <v>629</v>
      </c>
      <c r="R3006" s="61">
        <v>0.83632018345469572</v>
      </c>
      <c r="S3006" s="61">
        <v>0.10112435721478615</v>
      </c>
      <c r="T3006" s="61">
        <v>4.0012144579639544E-3</v>
      </c>
      <c r="U3006" s="61">
        <v>1.8938814843542152E-3</v>
      </c>
      <c r="V3006" s="61">
        <v>1.0719581188276548E-2</v>
      </c>
      <c r="W3006" s="61">
        <v>4.5940782199923452E-2</v>
      </c>
    </row>
    <row r="3007" spans="1:23" x14ac:dyDescent="0.25">
      <c r="A3007" s="26" t="s">
        <v>6471</v>
      </c>
      <c r="B3007" s="26" t="s">
        <v>6472</v>
      </c>
      <c r="C3007" s="26" t="s">
        <v>133</v>
      </c>
      <c r="D3007" s="26" t="s">
        <v>952</v>
      </c>
      <c r="E3007" s="26">
        <v>625</v>
      </c>
      <c r="F3007" s="26">
        <v>703</v>
      </c>
      <c r="G3007" s="26" t="s">
        <v>6630</v>
      </c>
      <c r="H3007" s="26" t="s">
        <v>90</v>
      </c>
      <c r="I3007" s="26" t="s">
        <v>130</v>
      </c>
      <c r="J3007" s="26" t="s">
        <v>6630</v>
      </c>
      <c r="K3007" s="62">
        <v>3.290468986</v>
      </c>
      <c r="L3007" s="62">
        <v>4.475542108</v>
      </c>
      <c r="M3007" s="62">
        <v>8.9234598629999997</v>
      </c>
      <c r="N3007" s="51">
        <v>0.58495510119322702</v>
      </c>
      <c r="O3007" s="63">
        <v>1.5</v>
      </c>
      <c r="P3007" s="63">
        <v>1.98</v>
      </c>
      <c r="Q3007" s="26" t="s">
        <v>117</v>
      </c>
      <c r="R3007" s="61">
        <v>0.48275862068965514</v>
      </c>
      <c r="S3007" s="61">
        <v>0.42528735632183901</v>
      </c>
      <c r="T3007" s="61">
        <v>6.8965517241379309E-2</v>
      </c>
      <c r="U3007" s="61">
        <v>0</v>
      </c>
      <c r="V3007" s="61">
        <v>2.2988505747126436E-2</v>
      </c>
      <c r="W3007" s="61">
        <v>0</v>
      </c>
    </row>
    <row r="3008" spans="1:23" x14ac:dyDescent="0.25">
      <c r="A3008" s="26" t="s">
        <v>5893</v>
      </c>
      <c r="B3008" s="26" t="s">
        <v>5894</v>
      </c>
      <c r="C3008" s="26" t="s">
        <v>133</v>
      </c>
      <c r="D3008" s="26" t="s">
        <v>952</v>
      </c>
      <c r="E3008" s="26">
        <v>991</v>
      </c>
      <c r="F3008" s="26">
        <v>3267</v>
      </c>
      <c r="G3008" s="26" t="s">
        <v>6648</v>
      </c>
      <c r="H3008" s="26" t="s">
        <v>90</v>
      </c>
      <c r="I3008" s="26" t="s">
        <v>147</v>
      </c>
      <c r="J3008" s="26" t="s">
        <v>6648</v>
      </c>
      <c r="K3008" s="62">
        <v>41.103191555798027</v>
      </c>
      <c r="L3008" s="62">
        <v>39.002207430063748</v>
      </c>
      <c r="M3008" s="62">
        <v>42.472654666833535</v>
      </c>
      <c r="N3008" s="51">
        <v>0.29974175270564801</v>
      </c>
      <c r="O3008" s="63">
        <v>3.8724264535193744</v>
      </c>
      <c r="P3008" s="63">
        <v>2.3631902191032785</v>
      </c>
      <c r="Q3008" s="26" t="s">
        <v>629</v>
      </c>
      <c r="R3008" s="61">
        <v>0.71213559608650367</v>
      </c>
      <c r="S3008" s="61">
        <v>0.11728802693551499</v>
      </c>
      <c r="T3008" s="61">
        <v>2.0626318355023705E-3</v>
      </c>
      <c r="U3008" s="61">
        <v>2.2790063262293686E-2</v>
      </c>
      <c r="V3008" s="61">
        <v>5.3312461015258793E-2</v>
      </c>
      <c r="W3008" s="61">
        <v>9.2411220864926508E-2</v>
      </c>
    </row>
    <row r="3009" spans="1:23" x14ac:dyDescent="0.25">
      <c r="A3009" s="26" t="s">
        <v>4098</v>
      </c>
      <c r="B3009" s="26" t="s">
        <v>4099</v>
      </c>
      <c r="C3009" s="26" t="s">
        <v>133</v>
      </c>
      <c r="D3009" s="26" t="s">
        <v>952</v>
      </c>
      <c r="E3009" s="26">
        <v>623</v>
      </c>
      <c r="F3009" s="26">
        <v>1093</v>
      </c>
      <c r="G3009" s="26" t="s">
        <v>6631</v>
      </c>
      <c r="H3009" s="26" t="s">
        <v>90</v>
      </c>
      <c r="I3009" s="26" t="s">
        <v>118</v>
      </c>
      <c r="J3009" s="26" t="s">
        <v>6631</v>
      </c>
      <c r="K3009" s="62">
        <v>12.00201715</v>
      </c>
      <c r="L3009" s="62">
        <v>24.1301059</v>
      </c>
      <c r="M3009" s="62">
        <v>6.2601120100000003</v>
      </c>
      <c r="N3009" s="51">
        <v>0.20564470404287299</v>
      </c>
      <c r="O3009" s="63">
        <v>0</v>
      </c>
      <c r="P3009" s="63">
        <v>2.4900000000000002</v>
      </c>
      <c r="Q3009" s="26" t="s">
        <v>629</v>
      </c>
      <c r="R3009" s="61">
        <v>0.89215939933537991</v>
      </c>
      <c r="S3009" s="61">
        <v>3.2303347540461151E-2</v>
      </c>
      <c r="T3009" s="61">
        <v>9.4789433965213766E-3</v>
      </c>
      <c r="U3009" s="61">
        <v>0</v>
      </c>
      <c r="V3009" s="61">
        <v>0</v>
      </c>
      <c r="W3009" s="61">
        <v>6.605830972763746E-2</v>
      </c>
    </row>
    <row r="3010" spans="1:23" x14ac:dyDescent="0.25">
      <c r="A3010" s="26" t="s">
        <v>3808</v>
      </c>
      <c r="B3010" s="26" t="s">
        <v>3809</v>
      </c>
      <c r="C3010" s="26" t="s">
        <v>133</v>
      </c>
      <c r="D3010" s="26" t="s">
        <v>952</v>
      </c>
      <c r="E3010" s="26">
        <v>2805</v>
      </c>
      <c r="F3010" s="26">
        <v>9224</v>
      </c>
      <c r="G3010" s="26" t="s">
        <v>6631</v>
      </c>
      <c r="H3010" s="26" t="s">
        <v>90</v>
      </c>
      <c r="I3010" s="26" t="s">
        <v>130</v>
      </c>
      <c r="J3010" s="26" t="s">
        <v>6631</v>
      </c>
      <c r="K3010" s="62">
        <v>38.618308944623216</v>
      </c>
      <c r="L3010" s="62">
        <v>41.202966850304286</v>
      </c>
      <c r="M3010" s="62">
        <v>34.799499286820705</v>
      </c>
      <c r="N3010" s="51">
        <v>0.287301326708921</v>
      </c>
      <c r="O3010" s="63">
        <v>1.082490816253167</v>
      </c>
      <c r="P3010" s="63">
        <v>2.3616930690811375</v>
      </c>
      <c r="Q3010" s="26" t="s">
        <v>629</v>
      </c>
      <c r="R3010" s="61">
        <v>0.74863099829428081</v>
      </c>
      <c r="S3010" s="61">
        <v>0.17063924428044833</v>
      </c>
      <c r="T3010" s="61">
        <v>1.5993150835257697E-2</v>
      </c>
      <c r="U3010" s="61">
        <v>2.838829177569373E-3</v>
      </c>
      <c r="V3010" s="61">
        <v>1.5694998439817941E-2</v>
      </c>
      <c r="W3010" s="61">
        <v>4.620277897262591E-2</v>
      </c>
    </row>
    <row r="3011" spans="1:23" x14ac:dyDescent="0.25">
      <c r="A3011" s="26" t="s">
        <v>3556</v>
      </c>
      <c r="B3011" s="26" t="s">
        <v>3557</v>
      </c>
      <c r="C3011" s="26" t="s">
        <v>133</v>
      </c>
      <c r="D3011" s="26" t="s">
        <v>952</v>
      </c>
      <c r="E3011" s="26">
        <v>14160</v>
      </c>
      <c r="F3011" s="26">
        <v>109414</v>
      </c>
      <c r="G3011" s="26" t="s">
        <v>6631</v>
      </c>
      <c r="H3011" s="26" t="s">
        <v>90</v>
      </c>
      <c r="I3011" s="26" t="s">
        <v>118</v>
      </c>
      <c r="J3011" s="26" t="s">
        <v>6631</v>
      </c>
      <c r="K3011" s="62">
        <v>16.7237043652563</v>
      </c>
      <c r="L3011" s="62">
        <v>24.254033790317621</v>
      </c>
      <c r="M3011" s="62">
        <v>11.340423098997858</v>
      </c>
      <c r="N3011" s="51">
        <v>0.21884283955841</v>
      </c>
      <c r="O3011" s="63">
        <v>3.1464725967530924</v>
      </c>
      <c r="P3011" s="63">
        <v>2.401858153705474</v>
      </c>
      <c r="Q3011" s="26" t="s">
        <v>629</v>
      </c>
      <c r="R3011" s="61">
        <v>0.68981749941860349</v>
      </c>
      <c r="S3011" s="61">
        <v>0.19787479743032443</v>
      </c>
      <c r="T3011" s="61">
        <v>4.8342762000489698E-3</v>
      </c>
      <c r="U3011" s="61">
        <v>4.1815898511769816E-3</v>
      </c>
      <c r="V3011" s="61">
        <v>5.6110574728593293E-2</v>
      </c>
      <c r="W3011" s="61">
        <v>4.7181262371252884E-2</v>
      </c>
    </row>
    <row r="3012" spans="1:23" x14ac:dyDescent="0.25">
      <c r="A3012" s="26" t="s">
        <v>1456</v>
      </c>
      <c r="B3012" s="26" t="s">
        <v>1457</v>
      </c>
      <c r="C3012" s="26" t="s">
        <v>133</v>
      </c>
      <c r="D3012" s="26" t="s">
        <v>952</v>
      </c>
      <c r="E3012" s="26">
        <v>42879</v>
      </c>
      <c r="F3012" s="26">
        <v>131527</v>
      </c>
      <c r="G3012" s="26" t="s">
        <v>6647</v>
      </c>
      <c r="H3012" s="26" t="s">
        <v>90</v>
      </c>
      <c r="I3012" s="26" t="s">
        <v>118</v>
      </c>
      <c r="J3012" s="26" t="s">
        <v>6647</v>
      </c>
      <c r="K3012" s="62">
        <v>14.901891165060855</v>
      </c>
      <c r="L3012" s="62">
        <v>20.539906173688408</v>
      </c>
      <c r="M3012" s="62">
        <v>13.627030101426547</v>
      </c>
      <c r="N3012" s="51">
        <v>0.16677599959825901</v>
      </c>
      <c r="O3012" s="63">
        <v>0.69875729688680699</v>
      </c>
      <c r="P3012" s="63">
        <v>2.5692103142458875</v>
      </c>
      <c r="Q3012" s="26" t="s">
        <v>629</v>
      </c>
      <c r="R3012" s="61">
        <v>0.81742602050297475</v>
      </c>
      <c r="S3012" s="61">
        <v>9.9965502409885346E-2</v>
      </c>
      <c r="T3012" s="61">
        <v>7.1205712950734431E-3</v>
      </c>
      <c r="U3012" s="61">
        <v>3.0040939351871237E-3</v>
      </c>
      <c r="V3012" s="61">
        <v>3.0808261730678438E-2</v>
      </c>
      <c r="W3012" s="61">
        <v>4.1675550126200854E-2</v>
      </c>
    </row>
    <row r="3013" spans="1:23" x14ac:dyDescent="0.25">
      <c r="A3013" s="26" t="s">
        <v>2321</v>
      </c>
      <c r="B3013" s="26" t="s">
        <v>2322</v>
      </c>
      <c r="C3013" s="26" t="s">
        <v>249</v>
      </c>
      <c r="D3013" s="26" t="s">
        <v>250</v>
      </c>
      <c r="E3013" s="26">
        <v>12</v>
      </c>
      <c r="F3013" s="26">
        <v>750</v>
      </c>
      <c r="G3013" s="26" t="s">
        <v>6647</v>
      </c>
      <c r="H3013" s="26" t="s">
        <v>6649</v>
      </c>
      <c r="I3013" s="26" t="s">
        <v>118</v>
      </c>
      <c r="J3013" s="26" t="s">
        <v>6647</v>
      </c>
      <c r="K3013" s="62">
        <v>10.13615734</v>
      </c>
      <c r="L3013" s="62">
        <v>4.6268280380000002</v>
      </c>
      <c r="M3013" s="62">
        <v>49.533291849999998</v>
      </c>
      <c r="N3013" s="51">
        <v>0.119382660009078</v>
      </c>
      <c r="O3013" s="63">
        <v>0.6</v>
      </c>
      <c r="P3013" s="63">
        <v>2.78</v>
      </c>
      <c r="Q3013" s="26" t="s">
        <v>629</v>
      </c>
      <c r="R3013" s="61">
        <v>0.78029959146618244</v>
      </c>
      <c r="S3013" s="61">
        <v>0.10894235133908307</v>
      </c>
      <c r="T3013" s="61">
        <v>1.5433499773036768E-2</v>
      </c>
      <c r="U3013" s="61">
        <v>0</v>
      </c>
      <c r="V3013" s="61">
        <v>1.9518837948252384E-2</v>
      </c>
      <c r="W3013" s="61">
        <v>7.5805719473445304E-2</v>
      </c>
    </row>
    <row r="3014" spans="1:23" x14ac:dyDescent="0.25">
      <c r="A3014" s="26" t="s">
        <v>3382</v>
      </c>
      <c r="B3014" s="26" t="s">
        <v>3383</v>
      </c>
      <c r="C3014" s="26" t="s">
        <v>249</v>
      </c>
      <c r="D3014" s="26" t="s">
        <v>250</v>
      </c>
      <c r="E3014" s="26">
        <v>21</v>
      </c>
      <c r="F3014" s="26">
        <v>2225</v>
      </c>
      <c r="G3014" s="26" t="s">
        <v>6631</v>
      </c>
      <c r="H3014" s="26" t="s">
        <v>6649</v>
      </c>
      <c r="I3014" s="26" t="s">
        <v>147</v>
      </c>
      <c r="J3014" s="26" t="s">
        <v>6631</v>
      </c>
      <c r="K3014" s="62">
        <v>86.548159350000006</v>
      </c>
      <c r="L3014" s="62">
        <v>91.364094809999997</v>
      </c>
      <c r="M3014" s="62">
        <v>67.479775979999999</v>
      </c>
      <c r="N3014" s="51">
        <v>0.70241850683491092</v>
      </c>
      <c r="O3014" s="63">
        <v>15.5</v>
      </c>
      <c r="P3014" s="63">
        <v>3.77</v>
      </c>
      <c r="Q3014" s="26" t="s">
        <v>117</v>
      </c>
      <c r="R3014" s="61">
        <v>0.19558359621451105</v>
      </c>
      <c r="S3014" s="61">
        <v>0.79284963196635116</v>
      </c>
      <c r="T3014" s="61">
        <v>0</v>
      </c>
      <c r="U3014" s="61">
        <v>0</v>
      </c>
      <c r="V3014" s="61">
        <v>0</v>
      </c>
      <c r="W3014" s="61">
        <v>1.1566771819137749E-2</v>
      </c>
    </row>
    <row r="3015" spans="1:23" x14ac:dyDescent="0.25">
      <c r="A3015" s="26" t="s">
        <v>5515</v>
      </c>
      <c r="B3015" s="26" t="s">
        <v>5516</v>
      </c>
      <c r="C3015" s="26" t="s">
        <v>249</v>
      </c>
      <c r="D3015" s="26" t="s">
        <v>250</v>
      </c>
      <c r="E3015" s="26">
        <v>1</v>
      </c>
      <c r="F3015" s="26">
        <v>119</v>
      </c>
      <c r="G3015" s="26" t="s">
        <v>6631</v>
      </c>
      <c r="H3015" s="26" t="s">
        <v>6649</v>
      </c>
      <c r="I3015" s="26" t="s">
        <v>147</v>
      </c>
      <c r="J3015" s="26" t="s">
        <v>6631</v>
      </c>
      <c r="K3015" s="62">
        <v>89.788199700000007</v>
      </c>
      <c r="L3015" s="62">
        <v>90.494200710000001</v>
      </c>
      <c r="M3015" s="62">
        <v>76.415681390000003</v>
      </c>
      <c r="N3015" s="51">
        <v>0.72907801418439699</v>
      </c>
      <c r="O3015" s="63">
        <v>24.8</v>
      </c>
      <c r="P3015" s="63">
        <v>3.86</v>
      </c>
      <c r="Q3015" s="26" t="s">
        <v>117</v>
      </c>
      <c r="R3015" s="61">
        <v>1.2056737588652482E-2</v>
      </c>
      <c r="S3015" s="61">
        <v>0.86312056737588649</v>
      </c>
      <c r="T3015" s="61">
        <v>9.9290780141843976E-2</v>
      </c>
      <c r="U3015" s="61">
        <v>0</v>
      </c>
      <c r="V3015" s="61">
        <v>1.4893617021276596E-2</v>
      </c>
      <c r="W3015" s="61">
        <v>1.0638297872340425E-2</v>
      </c>
    </row>
    <row r="3016" spans="1:23" x14ac:dyDescent="0.25">
      <c r="A3016" s="26" t="s">
        <v>4046</v>
      </c>
      <c r="B3016" s="26" t="s">
        <v>4047</v>
      </c>
      <c r="C3016" s="26" t="s">
        <v>249</v>
      </c>
      <c r="D3016" s="26" t="s">
        <v>250</v>
      </c>
      <c r="E3016" s="26">
        <v>5</v>
      </c>
      <c r="F3016" s="26">
        <v>275</v>
      </c>
      <c r="G3016" s="26" t="s">
        <v>6631</v>
      </c>
      <c r="H3016" s="26" t="s">
        <v>6649</v>
      </c>
      <c r="I3016" s="26" t="s">
        <v>118</v>
      </c>
      <c r="J3016" s="26" t="s">
        <v>6631</v>
      </c>
      <c r="K3016" s="62">
        <v>70.259707509999998</v>
      </c>
      <c r="L3016" s="62">
        <v>44.629349470000001</v>
      </c>
      <c r="M3016" s="62">
        <v>93.926571249999995</v>
      </c>
      <c r="N3016" s="51">
        <v>0.35084306095979201</v>
      </c>
      <c r="O3016" s="63">
        <v>6.4</v>
      </c>
      <c r="P3016" s="63">
        <v>2.61</v>
      </c>
      <c r="Q3016" s="26" t="s">
        <v>117</v>
      </c>
      <c r="R3016" s="61">
        <v>0.41309987029831385</v>
      </c>
      <c r="S3016" s="61">
        <v>0.45136186770428016</v>
      </c>
      <c r="T3016" s="61">
        <v>0</v>
      </c>
      <c r="U3016" s="61">
        <v>0</v>
      </c>
      <c r="V3016" s="61">
        <v>9.9221789883268491E-2</v>
      </c>
      <c r="W3016" s="61">
        <v>3.6316472114137487E-2</v>
      </c>
    </row>
    <row r="3017" spans="1:23" x14ac:dyDescent="0.25">
      <c r="A3017" s="26" t="s">
        <v>3126</v>
      </c>
      <c r="B3017" s="26" t="s">
        <v>3127</v>
      </c>
      <c r="C3017" s="26" t="s">
        <v>249</v>
      </c>
      <c r="D3017" s="26" t="s">
        <v>250</v>
      </c>
      <c r="E3017" s="26">
        <v>26</v>
      </c>
      <c r="F3017" s="26">
        <v>720</v>
      </c>
      <c r="G3017" s="26" t="s">
        <v>6647</v>
      </c>
      <c r="H3017" s="26" t="s">
        <v>6649</v>
      </c>
      <c r="I3017" s="26" t="s">
        <v>147</v>
      </c>
      <c r="J3017" s="26" t="s">
        <v>6647</v>
      </c>
      <c r="K3017" s="62">
        <v>14.25869894</v>
      </c>
      <c r="L3017" s="62">
        <v>14.220877460000001</v>
      </c>
      <c r="M3017" s="62">
        <v>22.713130060000001</v>
      </c>
      <c r="N3017" s="51">
        <v>0.32</v>
      </c>
      <c r="O3017" s="63">
        <v>0.5</v>
      </c>
      <c r="P3017" s="63">
        <v>2.74</v>
      </c>
      <c r="Q3017" s="26" t="s">
        <v>629</v>
      </c>
      <c r="R3017" s="61">
        <v>0.76433121019108285</v>
      </c>
      <c r="S3017" s="61">
        <v>9.171974522292993E-2</v>
      </c>
      <c r="T3017" s="61">
        <v>2.5477707006369425E-3</v>
      </c>
      <c r="U3017" s="61">
        <v>3.1847133757961783E-2</v>
      </c>
      <c r="V3017" s="61">
        <v>3.8216560509554145E-3</v>
      </c>
      <c r="W3017" s="61">
        <v>0.10573248407643313</v>
      </c>
    </row>
    <row r="3018" spans="1:23" x14ac:dyDescent="0.25">
      <c r="A3018" s="26" t="s">
        <v>4858</v>
      </c>
      <c r="B3018" s="26" t="s">
        <v>4859</v>
      </c>
      <c r="C3018" s="26" t="s">
        <v>951</v>
      </c>
      <c r="D3018" s="26" t="s">
        <v>952</v>
      </c>
      <c r="E3018" s="26">
        <v>52</v>
      </c>
      <c r="F3018" s="26">
        <v>79</v>
      </c>
      <c r="G3018" s="26" t="s">
        <v>6631</v>
      </c>
      <c r="H3018" s="26" t="s">
        <v>90</v>
      </c>
      <c r="I3018" s="26" t="s">
        <v>130</v>
      </c>
      <c r="J3018" s="26" t="s">
        <v>6631</v>
      </c>
      <c r="K3018" s="62">
        <v>15.375794989649815</v>
      </c>
      <c r="L3018" s="62">
        <v>22.263299183569597</v>
      </c>
      <c r="M3018" s="62">
        <v>12.950899990811758</v>
      </c>
      <c r="N3018" s="51">
        <v>0.428438166895592</v>
      </c>
      <c r="O3018" s="63">
        <v>0.38111983213489942</v>
      </c>
      <c r="P3018" s="63">
        <v>2.1762824540939931</v>
      </c>
      <c r="Q3018" s="26" t="s">
        <v>629</v>
      </c>
      <c r="R3018" s="61">
        <v>0.88736706697083367</v>
      </c>
      <c r="S3018" s="61">
        <v>6.9381323951110394E-2</v>
      </c>
      <c r="T3018" s="61">
        <v>4.3903691775319231E-3</v>
      </c>
      <c r="U3018" s="61">
        <v>1.1498148152392286E-2</v>
      </c>
      <c r="V3018" s="61">
        <v>1.4451631876042583E-2</v>
      </c>
      <c r="W3018" s="61">
        <v>1.2911459872089208E-2</v>
      </c>
    </row>
    <row r="3019" spans="1:23" x14ac:dyDescent="0.25">
      <c r="A3019" s="26" t="s">
        <v>2431</v>
      </c>
      <c r="B3019" s="26" t="s">
        <v>2432</v>
      </c>
      <c r="C3019" s="26" t="s">
        <v>95</v>
      </c>
      <c r="D3019" s="26" t="s">
        <v>250</v>
      </c>
      <c r="E3019" s="26">
        <v>23</v>
      </c>
      <c r="F3019" s="26">
        <v>1000</v>
      </c>
      <c r="G3019" s="26" t="s">
        <v>6647</v>
      </c>
      <c r="H3019" s="26" t="s">
        <v>6649</v>
      </c>
      <c r="I3019" s="26" t="s">
        <v>118</v>
      </c>
      <c r="J3019" s="26" t="s">
        <v>6647</v>
      </c>
      <c r="K3019" s="62">
        <v>96.306101870000006</v>
      </c>
      <c r="L3019" s="62">
        <v>80.156328790000003</v>
      </c>
      <c r="M3019" s="62">
        <v>98.021157439999996</v>
      </c>
      <c r="N3019" s="51">
        <v>0.19837691614066699</v>
      </c>
      <c r="O3019" s="63">
        <v>10.3</v>
      </c>
      <c r="P3019" s="63">
        <v>3.7</v>
      </c>
      <c r="Q3019" s="26" t="s">
        <v>117</v>
      </c>
      <c r="R3019" s="61">
        <v>0.3545780969479353</v>
      </c>
      <c r="S3019" s="61">
        <v>0.60233393177737882</v>
      </c>
      <c r="T3019" s="61">
        <v>0</v>
      </c>
      <c r="U3019" s="61">
        <v>0</v>
      </c>
      <c r="V3019" s="61">
        <v>2.6929982046678635E-2</v>
      </c>
      <c r="W3019" s="61">
        <v>1.615798922800718E-2</v>
      </c>
    </row>
    <row r="3020" spans="1:23" x14ac:dyDescent="0.25">
      <c r="A3020" s="26" t="s">
        <v>4400</v>
      </c>
      <c r="B3020" s="26" t="s">
        <v>4401</v>
      </c>
      <c r="C3020" s="26" t="s">
        <v>249</v>
      </c>
      <c r="D3020" s="26" t="s">
        <v>250</v>
      </c>
      <c r="E3020" s="26">
        <v>10</v>
      </c>
      <c r="F3020" s="26">
        <v>870</v>
      </c>
      <c r="G3020" s="26" t="s">
        <v>6631</v>
      </c>
      <c r="H3020" s="26" t="s">
        <v>6649</v>
      </c>
      <c r="I3020" s="26" t="s">
        <v>118</v>
      </c>
      <c r="J3020" s="26" t="s">
        <v>6631</v>
      </c>
      <c r="K3020" s="62">
        <v>65.288245162556308</v>
      </c>
      <c r="L3020" s="62">
        <v>59.354198687592181</v>
      </c>
      <c r="M3020" s="62">
        <v>63.739105106608605</v>
      </c>
      <c r="N3020" s="51">
        <v>0.28901788624185398</v>
      </c>
      <c r="O3020" s="63">
        <v>9.4457896975147673</v>
      </c>
      <c r="P3020" s="63">
        <v>3.6898546593997903</v>
      </c>
      <c r="Q3020" s="26" t="s">
        <v>117</v>
      </c>
      <c r="R3020" s="61">
        <v>0.34378536828726003</v>
      </c>
      <c r="S3020" s="61">
        <v>0.52960901009116546</v>
      </c>
      <c r="T3020" s="61">
        <v>1.0392998789830743E-2</v>
      </c>
      <c r="U3020" s="61">
        <v>0</v>
      </c>
      <c r="V3020" s="61">
        <v>8.9285307785364129E-2</v>
      </c>
      <c r="W3020" s="61">
        <v>2.6927315046379654E-2</v>
      </c>
    </row>
    <row r="3021" spans="1:23" x14ac:dyDescent="0.25">
      <c r="A3021" s="26" t="s">
        <v>2974</v>
      </c>
      <c r="B3021" s="26" t="s">
        <v>2975</v>
      </c>
      <c r="C3021" s="26" t="s">
        <v>249</v>
      </c>
      <c r="D3021" s="26" t="s">
        <v>250</v>
      </c>
      <c r="E3021" s="26">
        <v>12</v>
      </c>
      <c r="F3021" s="26">
        <v>582</v>
      </c>
      <c r="G3021" s="26" t="s">
        <v>6647</v>
      </c>
      <c r="H3021" s="26" t="s">
        <v>6649</v>
      </c>
      <c r="I3021" s="26" t="s">
        <v>147</v>
      </c>
      <c r="J3021" s="26" t="s">
        <v>6647</v>
      </c>
      <c r="K3021" s="62">
        <v>69.730206760000002</v>
      </c>
      <c r="L3021" s="62">
        <v>80.345436210000003</v>
      </c>
      <c r="M3021" s="62">
        <v>45.476042309999997</v>
      </c>
      <c r="N3021" s="51">
        <v>0.33475783475783499</v>
      </c>
      <c r="O3021" s="63">
        <v>14.8</v>
      </c>
      <c r="P3021" s="63">
        <v>3.84</v>
      </c>
      <c r="Q3021" s="26" t="s">
        <v>117</v>
      </c>
      <c r="R3021" s="61">
        <v>0.15722379603399433</v>
      </c>
      <c r="S3021" s="61">
        <v>0.75070821529745047</v>
      </c>
      <c r="T3021" s="61">
        <v>1.4164305949008499E-3</v>
      </c>
      <c r="U3021" s="61">
        <v>0</v>
      </c>
      <c r="V3021" s="61">
        <v>8.9235127478753534E-2</v>
      </c>
      <c r="W3021" s="61">
        <v>1.4164305949008499E-3</v>
      </c>
    </row>
    <row r="3022" spans="1:23" x14ac:dyDescent="0.25">
      <c r="A3022" s="26" t="s">
        <v>5108</v>
      </c>
      <c r="B3022" s="26" t="s">
        <v>5109</v>
      </c>
      <c r="C3022" s="26" t="s">
        <v>951</v>
      </c>
      <c r="D3022" s="26" t="s">
        <v>952</v>
      </c>
      <c r="E3022" s="26">
        <v>32</v>
      </c>
      <c r="F3022" s="26">
        <v>75</v>
      </c>
      <c r="G3022" s="26" t="s">
        <v>6631</v>
      </c>
      <c r="H3022" s="26" t="s">
        <v>90</v>
      </c>
      <c r="I3022" s="26" t="s">
        <v>118</v>
      </c>
      <c r="J3022" s="26" t="s">
        <v>6631</v>
      </c>
      <c r="K3022" s="62">
        <v>12.00201715</v>
      </c>
      <c r="L3022" s="62">
        <v>24.1301059</v>
      </c>
      <c r="M3022" s="62">
        <v>6.2601120100000003</v>
      </c>
      <c r="N3022" s="51">
        <v>0.37578288100208801</v>
      </c>
      <c r="O3022" s="63">
        <v>0</v>
      </c>
      <c r="P3022" s="63">
        <v>2.8</v>
      </c>
      <c r="Q3022" s="26" t="s">
        <v>629</v>
      </c>
      <c r="R3022" s="61">
        <v>0.83186299948105868</v>
      </c>
      <c r="S3022" s="61">
        <v>3.7882719252724441E-2</v>
      </c>
      <c r="T3022" s="61">
        <v>0</v>
      </c>
      <c r="U3022" s="61">
        <v>0</v>
      </c>
      <c r="V3022" s="61">
        <v>0</v>
      </c>
      <c r="W3022" s="61">
        <v>0.13025428126621691</v>
      </c>
    </row>
    <row r="3023" spans="1:23" x14ac:dyDescent="0.25">
      <c r="A3023" s="26" t="s">
        <v>3370</v>
      </c>
      <c r="B3023" s="26" t="s">
        <v>3371</v>
      </c>
      <c r="C3023" s="26" t="s">
        <v>249</v>
      </c>
      <c r="D3023" s="26" t="s">
        <v>250</v>
      </c>
      <c r="E3023" s="26">
        <v>4</v>
      </c>
      <c r="F3023" s="26">
        <v>242</v>
      </c>
      <c r="G3023" s="26" t="s">
        <v>6631</v>
      </c>
      <c r="H3023" s="26" t="s">
        <v>6649</v>
      </c>
      <c r="I3023" s="26" t="s">
        <v>89</v>
      </c>
      <c r="J3023" s="26" t="s">
        <v>6631</v>
      </c>
      <c r="K3023" s="62">
        <v>72.175995970000002</v>
      </c>
      <c r="L3023" s="62">
        <v>53.126575899999999</v>
      </c>
      <c r="M3023" s="62">
        <v>87.654013689999999</v>
      </c>
      <c r="N3023" s="51">
        <v>0.57569721115537797</v>
      </c>
      <c r="O3023" s="63">
        <v>13.2</v>
      </c>
      <c r="P3023" s="63">
        <v>3.52</v>
      </c>
      <c r="Q3023" s="26" t="s">
        <v>117</v>
      </c>
      <c r="R3023" s="61">
        <v>0.40239043824701193</v>
      </c>
      <c r="S3023" s="61">
        <v>0.59760956175298807</v>
      </c>
      <c r="T3023" s="61">
        <v>0</v>
      </c>
      <c r="U3023" s="61">
        <v>0</v>
      </c>
      <c r="V3023" s="61">
        <v>0</v>
      </c>
      <c r="W3023" s="61">
        <v>0</v>
      </c>
    </row>
    <row r="3024" spans="1:23" x14ac:dyDescent="0.25">
      <c r="A3024" s="26" t="s">
        <v>2701</v>
      </c>
      <c r="B3024" s="26" t="s">
        <v>2702</v>
      </c>
      <c r="C3024" s="26" t="s">
        <v>249</v>
      </c>
      <c r="D3024" s="26" t="s">
        <v>250</v>
      </c>
      <c r="E3024" s="26">
        <v>1</v>
      </c>
      <c r="F3024" s="26">
        <v>250</v>
      </c>
      <c r="G3024" s="26" t="s">
        <v>6647</v>
      </c>
      <c r="H3024" s="26" t="s">
        <v>6649</v>
      </c>
      <c r="I3024" s="26" t="s">
        <v>130</v>
      </c>
      <c r="J3024" s="26" t="s">
        <v>6647</v>
      </c>
      <c r="K3024" s="62">
        <v>96.306101870000006</v>
      </c>
      <c r="L3024" s="62">
        <v>80.156328790000003</v>
      </c>
      <c r="M3024" s="62">
        <v>98.021157439999996</v>
      </c>
      <c r="N3024" s="51">
        <v>0.32494969818913505</v>
      </c>
      <c r="O3024" s="63">
        <v>10.3</v>
      </c>
      <c r="P3024" s="63">
        <v>3.7</v>
      </c>
      <c r="Q3024" s="26" t="s">
        <v>117</v>
      </c>
      <c r="R3024" s="61">
        <v>0.30181086519114686</v>
      </c>
      <c r="S3024" s="61">
        <v>0.66498993963782693</v>
      </c>
      <c r="T3024" s="61">
        <v>0</v>
      </c>
      <c r="U3024" s="61">
        <v>0</v>
      </c>
      <c r="V3024" s="61">
        <v>2.716297786720322E-2</v>
      </c>
      <c r="W3024" s="61">
        <v>6.0362173038229373E-3</v>
      </c>
    </row>
    <row r="3025" spans="1:23" x14ac:dyDescent="0.25">
      <c r="A3025" s="26" t="s">
        <v>4068</v>
      </c>
      <c r="B3025" s="26" t="s">
        <v>4069</v>
      </c>
      <c r="C3025" s="26" t="s">
        <v>195</v>
      </c>
      <c r="D3025" s="26" t="s">
        <v>307</v>
      </c>
      <c r="E3025" s="26">
        <v>705</v>
      </c>
      <c r="F3025" s="26">
        <v>2489</v>
      </c>
      <c r="G3025" s="26" t="s">
        <v>6631</v>
      </c>
      <c r="H3025" s="26" t="s">
        <v>90</v>
      </c>
      <c r="I3025" s="26" t="s">
        <v>130</v>
      </c>
      <c r="J3025" s="26" t="s">
        <v>6631</v>
      </c>
      <c r="K3025" s="62">
        <v>57.677760970000008</v>
      </c>
      <c r="L3025" s="62">
        <v>92.032274330000007</v>
      </c>
      <c r="M3025" s="62">
        <v>16.19166148</v>
      </c>
      <c r="N3025" s="51">
        <v>0.29686254737172602</v>
      </c>
      <c r="O3025" s="63">
        <v>2.6000000000000005</v>
      </c>
      <c r="P3025" s="63">
        <v>2.9399344956283406</v>
      </c>
      <c r="Q3025" s="26" t="s">
        <v>629</v>
      </c>
      <c r="R3025" s="61">
        <v>0.53580308759186945</v>
      </c>
      <c r="S3025" s="61">
        <v>0.3107391822861672</v>
      </c>
      <c r="T3025" s="61">
        <v>5.60012738894988E-3</v>
      </c>
      <c r="U3025" s="61">
        <v>6.3478934643129939E-2</v>
      </c>
      <c r="V3025" s="61">
        <v>3.9841232258578056E-3</v>
      </c>
      <c r="W3025" s="61">
        <v>8.0394544864025738E-2</v>
      </c>
    </row>
    <row r="3026" spans="1:23" x14ac:dyDescent="0.25">
      <c r="A3026" s="26" t="s">
        <v>2137</v>
      </c>
      <c r="B3026" s="26" t="s">
        <v>2138</v>
      </c>
      <c r="C3026" s="26" t="s">
        <v>195</v>
      </c>
      <c r="D3026" s="26" t="s">
        <v>307</v>
      </c>
      <c r="E3026" s="26">
        <v>600</v>
      </c>
      <c r="F3026" s="26">
        <v>2568</v>
      </c>
      <c r="G3026" s="26" t="s">
        <v>6647</v>
      </c>
      <c r="H3026" s="26" t="s">
        <v>90</v>
      </c>
      <c r="I3026" s="26" t="s">
        <v>130</v>
      </c>
      <c r="J3026" s="26" t="s">
        <v>6647</v>
      </c>
      <c r="K3026" s="62">
        <v>36.747091071806906</v>
      </c>
      <c r="L3026" s="62">
        <v>59.391778938724435</v>
      </c>
      <c r="M3026" s="62">
        <v>13.628980821474885</v>
      </c>
      <c r="N3026" s="51">
        <v>0.26366559905755999</v>
      </c>
      <c r="O3026" s="63">
        <v>0.59931731037612146</v>
      </c>
      <c r="P3026" s="63">
        <v>2.2803989062849896</v>
      </c>
      <c r="Q3026" s="26" t="s">
        <v>629</v>
      </c>
      <c r="R3026" s="61">
        <v>0.68491506663249313</v>
      </c>
      <c r="S3026" s="61">
        <v>0.13591134827229326</v>
      </c>
      <c r="T3026" s="61">
        <v>1.4991756326961455E-4</v>
      </c>
      <c r="U3026" s="61">
        <v>0.14763507843355483</v>
      </c>
      <c r="V3026" s="61">
        <v>2.0254717082877616E-2</v>
      </c>
      <c r="W3026" s="61">
        <v>1.1133872015511559E-2</v>
      </c>
    </row>
    <row r="3027" spans="1:23" x14ac:dyDescent="0.25">
      <c r="A3027" s="26" t="s">
        <v>3766</v>
      </c>
      <c r="B3027" s="26" t="s">
        <v>3767</v>
      </c>
      <c r="C3027" s="26" t="s">
        <v>195</v>
      </c>
      <c r="D3027" s="26" t="s">
        <v>307</v>
      </c>
      <c r="E3027" s="26">
        <v>3557</v>
      </c>
      <c r="F3027" s="26">
        <v>16711</v>
      </c>
      <c r="G3027" s="26" t="s">
        <v>6631</v>
      </c>
      <c r="H3027" s="26" t="s">
        <v>90</v>
      </c>
      <c r="I3027" s="26" t="s">
        <v>130</v>
      </c>
      <c r="J3027" s="26" t="s">
        <v>6631</v>
      </c>
      <c r="K3027" s="62">
        <v>43.640279006203578</v>
      </c>
      <c r="L3027" s="62">
        <v>80.765163171356406</v>
      </c>
      <c r="M3027" s="62">
        <v>10.364113142908092</v>
      </c>
      <c r="N3027" s="51">
        <v>0.294147655714807</v>
      </c>
      <c r="O3027" s="63">
        <v>1.1043393396109715</v>
      </c>
      <c r="P3027" s="63">
        <v>2.7879371450182102</v>
      </c>
      <c r="Q3027" s="26" t="s">
        <v>629</v>
      </c>
      <c r="R3027" s="61">
        <v>0.6353836484785631</v>
      </c>
      <c r="S3027" s="61">
        <v>0.19963673322929584</v>
      </c>
      <c r="T3027" s="61">
        <v>2.1934062344121433E-2</v>
      </c>
      <c r="U3027" s="61">
        <v>4.6545724748968051E-2</v>
      </c>
      <c r="V3027" s="61">
        <v>2.2878309251344778E-2</v>
      </c>
      <c r="W3027" s="61">
        <v>7.3621521947706769E-2</v>
      </c>
    </row>
    <row r="3028" spans="1:23" x14ac:dyDescent="0.25">
      <c r="A3028" s="26" t="s">
        <v>3116</v>
      </c>
      <c r="B3028" s="26" t="s">
        <v>3117</v>
      </c>
      <c r="C3028" s="26" t="s">
        <v>195</v>
      </c>
      <c r="D3028" s="26" t="s">
        <v>307</v>
      </c>
      <c r="E3028" s="26">
        <v>25</v>
      </c>
      <c r="F3028" s="26">
        <v>58</v>
      </c>
      <c r="G3028" s="26" t="s">
        <v>6647</v>
      </c>
      <c r="H3028" s="26" t="s">
        <v>90</v>
      </c>
      <c r="I3028" s="26" t="s">
        <v>118</v>
      </c>
      <c r="J3028" s="26" t="s">
        <v>6647</v>
      </c>
      <c r="K3028" s="62">
        <v>36.74987393</v>
      </c>
      <c r="L3028" s="62">
        <v>59.36712052</v>
      </c>
      <c r="M3028" s="62">
        <v>13.64032358</v>
      </c>
      <c r="N3028" s="51">
        <v>0.24181360201511301</v>
      </c>
      <c r="O3028" s="63">
        <v>0.60000000000000009</v>
      </c>
      <c r="P3028" s="63">
        <v>2.2799999999999998</v>
      </c>
      <c r="Q3028" s="26" t="s">
        <v>629</v>
      </c>
      <c r="R3028" s="61">
        <v>0.8715365239294709</v>
      </c>
      <c r="S3028" s="61">
        <v>7.5566750629722937E-3</v>
      </c>
      <c r="T3028" s="61">
        <v>5.9193954659949623E-2</v>
      </c>
      <c r="U3028" s="61">
        <v>0</v>
      </c>
      <c r="V3028" s="61">
        <v>3.6523929471032751E-2</v>
      </c>
      <c r="W3028" s="61">
        <v>2.5188916876574315E-2</v>
      </c>
    </row>
    <row r="3029" spans="1:23" x14ac:dyDescent="0.25">
      <c r="A3029" s="26" t="s">
        <v>4918</v>
      </c>
      <c r="B3029" s="26" t="s">
        <v>4919</v>
      </c>
      <c r="C3029" s="26" t="s">
        <v>249</v>
      </c>
      <c r="D3029" s="26" t="s">
        <v>250</v>
      </c>
      <c r="E3029" s="26">
        <v>10</v>
      </c>
      <c r="F3029" s="26">
        <v>650</v>
      </c>
      <c r="G3029" s="26" t="s">
        <v>6631</v>
      </c>
      <c r="H3029" s="26" t="s">
        <v>6649</v>
      </c>
      <c r="I3029" s="26" t="s">
        <v>130</v>
      </c>
      <c r="J3029" s="26" t="s">
        <v>6631</v>
      </c>
      <c r="K3029" s="62">
        <v>72.175995970000002</v>
      </c>
      <c r="L3029" s="62">
        <v>53.126575899999999</v>
      </c>
      <c r="M3029" s="62">
        <v>87.654013689999999</v>
      </c>
      <c r="N3029" s="51">
        <v>0.59367945823927792</v>
      </c>
      <c r="O3029" s="63">
        <v>13.2</v>
      </c>
      <c r="P3029" s="63">
        <v>3.52</v>
      </c>
      <c r="Q3029" s="26" t="s">
        <v>117</v>
      </c>
      <c r="R3029" s="61">
        <v>0.24943566591422123</v>
      </c>
      <c r="S3029" s="61">
        <v>0.75056433408577883</v>
      </c>
      <c r="T3029" s="61">
        <v>0</v>
      </c>
      <c r="U3029" s="61">
        <v>0</v>
      </c>
      <c r="V3029" s="61">
        <v>0</v>
      </c>
      <c r="W3029" s="61">
        <v>0</v>
      </c>
    </row>
    <row r="3030" spans="1:23" x14ac:dyDescent="0.25">
      <c r="A3030" s="26" t="s">
        <v>2461</v>
      </c>
      <c r="B3030" s="26" t="s">
        <v>2462</v>
      </c>
      <c r="C3030" s="26" t="s">
        <v>249</v>
      </c>
      <c r="D3030" s="26" t="s">
        <v>250</v>
      </c>
      <c r="E3030" s="26">
        <v>25</v>
      </c>
      <c r="F3030" s="26">
        <v>236</v>
      </c>
      <c r="G3030" s="26" t="s">
        <v>6647</v>
      </c>
      <c r="H3030" s="26" t="s">
        <v>6649</v>
      </c>
      <c r="I3030" s="26" t="s">
        <v>118</v>
      </c>
      <c r="J3030" s="26" t="s">
        <v>6647</v>
      </c>
      <c r="K3030" s="62">
        <v>82.86686838</v>
      </c>
      <c r="L3030" s="62">
        <v>71.255673220000006</v>
      </c>
      <c r="M3030" s="62">
        <v>85.326695709999996</v>
      </c>
      <c r="N3030" s="51">
        <v>0.216692594120662</v>
      </c>
      <c r="O3030" s="63">
        <v>13.9</v>
      </c>
      <c r="P3030" s="63">
        <v>3.12</v>
      </c>
      <c r="Q3030" s="26" t="s">
        <v>117</v>
      </c>
      <c r="R3030" s="61">
        <v>0.21376443373651199</v>
      </c>
      <c r="S3030" s="61">
        <v>0.69686521693948356</v>
      </c>
      <c r="T3030" s="61">
        <v>1.0178040490866364E-2</v>
      </c>
      <c r="U3030" s="61">
        <v>6.8607021325600835E-6</v>
      </c>
      <c r="V3030" s="61">
        <v>7.9077963797595366E-2</v>
      </c>
      <c r="W3030" s="61">
        <v>1.0748433341010798E-4</v>
      </c>
    </row>
    <row r="3031" spans="1:23" x14ac:dyDescent="0.25">
      <c r="A3031" s="26" t="s">
        <v>5202</v>
      </c>
      <c r="B3031" s="26" t="s">
        <v>5203</v>
      </c>
      <c r="C3031" s="26" t="s">
        <v>249</v>
      </c>
      <c r="D3031" s="26" t="s">
        <v>250</v>
      </c>
      <c r="E3031" s="26">
        <v>1</v>
      </c>
      <c r="F3031" s="26">
        <v>461</v>
      </c>
      <c r="G3031" s="26" t="s">
        <v>6631</v>
      </c>
      <c r="H3031" s="26" t="s">
        <v>6649</v>
      </c>
      <c r="I3031" s="26" t="s">
        <v>147</v>
      </c>
      <c r="J3031" s="26" t="s">
        <v>6631</v>
      </c>
      <c r="K3031" s="62">
        <v>98.171961670000016</v>
      </c>
      <c r="L3031" s="62">
        <v>99.256177510000015</v>
      </c>
      <c r="M3031" s="62">
        <v>87.69135034</v>
      </c>
      <c r="N3031" s="51">
        <v>0.58194774346793399</v>
      </c>
      <c r="O3031" s="63">
        <v>30.900000000000002</v>
      </c>
      <c r="P3031" s="63">
        <v>3.1400000000000006</v>
      </c>
      <c r="Q3031" s="26" t="s">
        <v>117</v>
      </c>
      <c r="R3031" s="61">
        <v>1.3460015835312747E-2</v>
      </c>
      <c r="S3031" s="61">
        <v>0.96199524940617598</v>
      </c>
      <c r="T3031" s="61">
        <v>0</v>
      </c>
      <c r="U3031" s="61">
        <v>0</v>
      </c>
      <c r="V3031" s="61">
        <v>0</v>
      </c>
      <c r="W3031" s="61">
        <v>2.4544734758511485E-2</v>
      </c>
    </row>
    <row r="3032" spans="1:23" x14ac:dyDescent="0.25">
      <c r="A3032" s="26" t="s">
        <v>2401</v>
      </c>
      <c r="B3032" s="26" t="s">
        <v>2402</v>
      </c>
      <c r="C3032" s="26" t="s">
        <v>249</v>
      </c>
      <c r="D3032" s="26" t="s">
        <v>250</v>
      </c>
      <c r="E3032" s="26">
        <v>6</v>
      </c>
      <c r="F3032" s="26">
        <v>490</v>
      </c>
      <c r="G3032" s="26" t="s">
        <v>6647</v>
      </c>
      <c r="H3032" s="26" t="s">
        <v>6649</v>
      </c>
      <c r="I3032" s="26" t="s">
        <v>118</v>
      </c>
      <c r="J3032" s="26" t="s">
        <v>6647</v>
      </c>
      <c r="K3032" s="62">
        <v>92.675239540000007</v>
      </c>
      <c r="L3032" s="62">
        <v>76.475037819999997</v>
      </c>
      <c r="M3032" s="62">
        <v>95.656502799999998</v>
      </c>
      <c r="N3032" s="51">
        <v>0.30667838312829498</v>
      </c>
      <c r="O3032" s="63">
        <v>10.3</v>
      </c>
      <c r="P3032" s="63">
        <v>3.45</v>
      </c>
      <c r="Q3032" s="26" t="s">
        <v>117</v>
      </c>
      <c r="R3032" s="61">
        <v>0.20334728033472804</v>
      </c>
      <c r="S3032" s="61">
        <v>0.43179916317991635</v>
      </c>
      <c r="T3032" s="61">
        <v>8.368200836820083E-3</v>
      </c>
      <c r="U3032" s="61">
        <v>0</v>
      </c>
      <c r="V3032" s="61">
        <v>0.31380753138075312</v>
      </c>
      <c r="W3032" s="61">
        <v>4.2677824267782424E-2</v>
      </c>
    </row>
    <row r="3033" spans="1:23" x14ac:dyDescent="0.25">
      <c r="A3033" s="26" t="s">
        <v>1413</v>
      </c>
      <c r="B3033" s="26" t="s">
        <v>1414</v>
      </c>
      <c r="C3033" s="26" t="s">
        <v>249</v>
      </c>
      <c r="D3033" s="26" t="s">
        <v>250</v>
      </c>
      <c r="E3033" s="26">
        <v>1</v>
      </c>
      <c r="F3033" s="26">
        <v>367</v>
      </c>
      <c r="G3033" s="26" t="s">
        <v>6647</v>
      </c>
      <c r="H3033" s="26" t="s">
        <v>6649</v>
      </c>
      <c r="I3033" s="26" t="s">
        <v>118</v>
      </c>
      <c r="J3033" s="26" t="s">
        <v>6647</v>
      </c>
      <c r="K3033" s="62">
        <v>64.120020170000004</v>
      </c>
      <c r="L3033" s="62">
        <v>47.440746339999997</v>
      </c>
      <c r="M3033" s="62">
        <v>80.920970749999995</v>
      </c>
      <c r="N3033" s="51">
        <v>0.16313213703099499</v>
      </c>
      <c r="O3033" s="63">
        <v>1.4</v>
      </c>
      <c r="P3033" s="63">
        <v>2.73</v>
      </c>
      <c r="Q3033" s="26" t="s">
        <v>117</v>
      </c>
      <c r="R3033" s="61">
        <v>0.26948051948051949</v>
      </c>
      <c r="S3033" s="61">
        <v>0.67532467532467533</v>
      </c>
      <c r="T3033" s="61">
        <v>1.948051948051948E-2</v>
      </c>
      <c r="U3033" s="61">
        <v>0</v>
      </c>
      <c r="V3033" s="61">
        <v>3.0844155844155844E-2</v>
      </c>
      <c r="W3033" s="61">
        <v>4.87012987012987E-3</v>
      </c>
    </row>
    <row r="3034" spans="1:23" x14ac:dyDescent="0.25">
      <c r="A3034" s="26" t="s">
        <v>3380</v>
      </c>
      <c r="B3034" s="26" t="s">
        <v>3381</v>
      </c>
      <c r="C3034" s="26" t="s">
        <v>249</v>
      </c>
      <c r="D3034" s="26" t="s">
        <v>250</v>
      </c>
      <c r="E3034" s="26">
        <v>3</v>
      </c>
      <c r="F3034" s="26">
        <v>200</v>
      </c>
      <c r="G3034" s="26" t="s">
        <v>6631</v>
      </c>
      <c r="H3034" s="26" t="s">
        <v>6649</v>
      </c>
      <c r="I3034" s="26" t="s">
        <v>89</v>
      </c>
      <c r="J3034" s="26" t="s">
        <v>6631</v>
      </c>
      <c r="K3034" s="62">
        <v>82.86686838</v>
      </c>
      <c r="L3034" s="62">
        <v>71.255673220000006</v>
      </c>
      <c r="M3034" s="62">
        <v>85.326695709999996</v>
      </c>
      <c r="N3034" s="51">
        <v>0.38765432098765401</v>
      </c>
      <c r="O3034" s="63">
        <v>13.9</v>
      </c>
      <c r="P3034" s="63">
        <v>3.12</v>
      </c>
      <c r="Q3034" s="26" t="s">
        <v>117</v>
      </c>
      <c r="R3034" s="61">
        <v>0.21563786008230454</v>
      </c>
      <c r="S3034" s="61">
        <v>0.36543209876543209</v>
      </c>
      <c r="T3034" s="61">
        <v>0.13580246913580246</v>
      </c>
      <c r="U3034" s="61">
        <v>2.4691358024691358E-3</v>
      </c>
      <c r="V3034" s="61">
        <v>0.24197530864197531</v>
      </c>
      <c r="W3034" s="61">
        <v>3.868312757201646E-2</v>
      </c>
    </row>
    <row r="3035" spans="1:23" x14ac:dyDescent="0.25">
      <c r="A3035" s="26" t="s">
        <v>4786</v>
      </c>
      <c r="B3035" s="26" t="s">
        <v>4787</v>
      </c>
      <c r="C3035" s="26" t="s">
        <v>195</v>
      </c>
      <c r="D3035" s="26" t="s">
        <v>307</v>
      </c>
      <c r="E3035" s="26">
        <v>64</v>
      </c>
      <c r="F3035" s="26">
        <v>96</v>
      </c>
      <c r="G3035" s="26" t="s">
        <v>6631</v>
      </c>
      <c r="H3035" s="26" t="s">
        <v>90</v>
      </c>
      <c r="I3035" s="26" t="s">
        <v>147</v>
      </c>
      <c r="J3035" s="26" t="s">
        <v>6631</v>
      </c>
      <c r="K3035" s="62">
        <v>24.987392839999998</v>
      </c>
      <c r="L3035" s="62">
        <v>82.86686838</v>
      </c>
      <c r="M3035" s="62">
        <v>0.958307405</v>
      </c>
      <c r="N3035" s="51">
        <v>0.50572320499479706</v>
      </c>
      <c r="O3035" s="63" t="s">
        <v>89</v>
      </c>
      <c r="P3035" s="63">
        <v>2.52</v>
      </c>
      <c r="Q3035" s="26" t="s">
        <v>117</v>
      </c>
      <c r="R3035" s="61">
        <v>0.46228239845261121</v>
      </c>
      <c r="S3035" s="61">
        <v>0.14410058027079303</v>
      </c>
      <c r="T3035" s="61">
        <v>2.2243713733075435E-2</v>
      </c>
      <c r="U3035" s="61">
        <v>0.33462282398452609</v>
      </c>
      <c r="V3035" s="61">
        <v>1.9342359767891685E-3</v>
      </c>
      <c r="W3035" s="61">
        <v>3.4816247582205029E-2</v>
      </c>
    </row>
    <row r="3036" spans="1:23" x14ac:dyDescent="0.25">
      <c r="A3036" s="26" t="s">
        <v>2743</v>
      </c>
      <c r="B3036" s="26" t="s">
        <v>2744</v>
      </c>
      <c r="C3036" s="26" t="s">
        <v>195</v>
      </c>
      <c r="D3036" s="26" t="s">
        <v>307</v>
      </c>
      <c r="E3036" s="26">
        <v>63</v>
      </c>
      <c r="F3036" s="26">
        <v>185</v>
      </c>
      <c r="G3036" s="26" t="s">
        <v>6647</v>
      </c>
      <c r="H3036" s="26" t="s">
        <v>90</v>
      </c>
      <c r="I3036" s="26" t="s">
        <v>118</v>
      </c>
      <c r="J3036" s="26" t="s">
        <v>6647</v>
      </c>
      <c r="K3036" s="62">
        <v>36.74987393</v>
      </c>
      <c r="L3036" s="62">
        <v>59.36712052</v>
      </c>
      <c r="M3036" s="62">
        <v>13.64032358</v>
      </c>
      <c r="N3036" s="51">
        <v>0.24181360201511301</v>
      </c>
      <c r="O3036" s="63">
        <v>0.6</v>
      </c>
      <c r="P3036" s="63">
        <v>2.2800000000000002</v>
      </c>
      <c r="Q3036" s="26" t="s">
        <v>629</v>
      </c>
      <c r="R3036" s="61">
        <v>0.8715365239294709</v>
      </c>
      <c r="S3036" s="61">
        <v>7.556675062972292E-3</v>
      </c>
      <c r="T3036" s="61">
        <v>5.9193954659949616E-2</v>
      </c>
      <c r="U3036" s="61">
        <v>0</v>
      </c>
      <c r="V3036" s="61">
        <v>3.6523929471032751E-2</v>
      </c>
      <c r="W3036" s="61">
        <v>2.5188916876574308E-2</v>
      </c>
    </row>
    <row r="3037" spans="1:23" x14ac:dyDescent="0.25">
      <c r="A3037" s="26" t="s">
        <v>5953</v>
      </c>
      <c r="B3037" s="26" t="s">
        <v>5954</v>
      </c>
      <c r="C3037" s="26" t="s">
        <v>195</v>
      </c>
      <c r="D3037" s="26" t="s">
        <v>307</v>
      </c>
      <c r="E3037" s="26">
        <v>228</v>
      </c>
      <c r="F3037" s="26">
        <v>785</v>
      </c>
      <c r="G3037" s="26" t="s">
        <v>6648</v>
      </c>
      <c r="H3037" s="26" t="s">
        <v>90</v>
      </c>
      <c r="I3037" s="26" t="s">
        <v>147</v>
      </c>
      <c r="J3037" s="26" t="s">
        <v>6648</v>
      </c>
      <c r="K3037" s="62">
        <v>36.74987393</v>
      </c>
      <c r="L3037" s="62">
        <v>59.36712052</v>
      </c>
      <c r="M3037" s="62">
        <v>13.64032358</v>
      </c>
      <c r="N3037" s="51">
        <v>0.60332541567695996</v>
      </c>
      <c r="O3037" s="63">
        <v>0.6</v>
      </c>
      <c r="P3037" s="63">
        <v>2.2799999999999998</v>
      </c>
      <c r="Q3037" s="26" t="s">
        <v>629</v>
      </c>
      <c r="R3037" s="61">
        <v>0.62412993039443154</v>
      </c>
      <c r="S3037" s="61">
        <v>3.248259860788863E-2</v>
      </c>
      <c r="T3037" s="61">
        <v>4.6403712296983757E-3</v>
      </c>
      <c r="U3037" s="61">
        <v>8.8167053364269138E-2</v>
      </c>
      <c r="V3037" s="61">
        <v>0</v>
      </c>
      <c r="W3037" s="61">
        <v>0.25058004640371229</v>
      </c>
    </row>
    <row r="3038" spans="1:23" x14ac:dyDescent="0.25">
      <c r="A3038" s="26" t="s">
        <v>2699</v>
      </c>
      <c r="B3038" s="26" t="s">
        <v>2700</v>
      </c>
      <c r="C3038" s="26" t="s">
        <v>249</v>
      </c>
      <c r="D3038" s="26" t="s">
        <v>250</v>
      </c>
      <c r="E3038" s="26">
        <v>6</v>
      </c>
      <c r="F3038" s="26">
        <v>700</v>
      </c>
      <c r="G3038" s="26" t="s">
        <v>6647</v>
      </c>
      <c r="H3038" s="26" t="s">
        <v>6649</v>
      </c>
      <c r="I3038" s="26" t="s">
        <v>130</v>
      </c>
      <c r="J3038" s="26" t="s">
        <v>6647</v>
      </c>
      <c r="K3038" s="62">
        <v>99.041855769999998</v>
      </c>
      <c r="L3038" s="62">
        <v>79.198184569999995</v>
      </c>
      <c r="M3038" s="62">
        <v>99.96266335</v>
      </c>
      <c r="N3038" s="51">
        <v>0.34356351236146598</v>
      </c>
      <c r="O3038" s="63">
        <v>12.6</v>
      </c>
      <c r="P3038" s="63">
        <v>3.49</v>
      </c>
      <c r="Q3038" s="26" t="s">
        <v>117</v>
      </c>
      <c r="R3038" s="61">
        <v>0.10488958990536278</v>
      </c>
      <c r="S3038" s="61">
        <v>0.82097791798107256</v>
      </c>
      <c r="T3038" s="61">
        <v>1.5772870662460567E-2</v>
      </c>
      <c r="U3038" s="61">
        <v>0</v>
      </c>
      <c r="V3038" s="61">
        <v>5.8359621451104099E-2</v>
      </c>
      <c r="W3038" s="61">
        <v>0</v>
      </c>
    </row>
    <row r="3039" spans="1:23" x14ac:dyDescent="0.25">
      <c r="A3039" s="26" t="s">
        <v>4798</v>
      </c>
      <c r="B3039" s="26" t="s">
        <v>4799</v>
      </c>
      <c r="C3039" s="26" t="s">
        <v>195</v>
      </c>
      <c r="D3039" s="26" t="s">
        <v>307</v>
      </c>
      <c r="E3039" s="26">
        <v>61</v>
      </c>
      <c r="F3039" s="26">
        <v>360</v>
      </c>
      <c r="G3039" s="26" t="s">
        <v>6631</v>
      </c>
      <c r="H3039" s="26" t="s">
        <v>90</v>
      </c>
      <c r="I3039" s="26" t="s">
        <v>147</v>
      </c>
      <c r="J3039" s="26" t="s">
        <v>6631</v>
      </c>
      <c r="K3039" s="62">
        <v>24.987392840000002</v>
      </c>
      <c r="L3039" s="62">
        <v>82.866868380000014</v>
      </c>
      <c r="M3039" s="62">
        <v>0.95830740500000011</v>
      </c>
      <c r="N3039" s="51">
        <v>0.50572320499479706</v>
      </c>
      <c r="O3039" s="63" t="s">
        <v>89</v>
      </c>
      <c r="P3039" s="63">
        <v>2.5200000000000005</v>
      </c>
      <c r="Q3039" s="26" t="s">
        <v>117</v>
      </c>
      <c r="R3039" s="61">
        <v>0.46228239845261127</v>
      </c>
      <c r="S3039" s="61">
        <v>0.14410058027079303</v>
      </c>
      <c r="T3039" s="61">
        <v>2.2243713733075435E-2</v>
      </c>
      <c r="U3039" s="61">
        <v>0.33462282398452609</v>
      </c>
      <c r="V3039" s="61">
        <v>1.9342359767891685E-3</v>
      </c>
      <c r="W3039" s="61">
        <v>3.4816247582205029E-2</v>
      </c>
    </row>
    <row r="3040" spans="1:23" x14ac:dyDescent="0.25">
      <c r="A3040" s="26" t="s">
        <v>2537</v>
      </c>
      <c r="B3040" s="26" t="s">
        <v>2538</v>
      </c>
      <c r="C3040" s="26" t="s">
        <v>195</v>
      </c>
      <c r="D3040" s="26" t="s">
        <v>307</v>
      </c>
      <c r="E3040" s="26">
        <v>109</v>
      </c>
      <c r="F3040" s="26">
        <v>650</v>
      </c>
      <c r="G3040" s="26" t="s">
        <v>6647</v>
      </c>
      <c r="H3040" s="26" t="s">
        <v>90</v>
      </c>
      <c r="I3040" s="26" t="s">
        <v>118</v>
      </c>
      <c r="J3040" s="26" t="s">
        <v>6647</v>
      </c>
      <c r="K3040" s="62">
        <v>36.749873929999993</v>
      </c>
      <c r="L3040" s="62">
        <v>59.367120519999993</v>
      </c>
      <c r="M3040" s="62">
        <v>13.64032358</v>
      </c>
      <c r="N3040" s="51">
        <v>0.24181360201511301</v>
      </c>
      <c r="O3040" s="63">
        <v>0.6</v>
      </c>
      <c r="P3040" s="63">
        <v>2.2799999999999998</v>
      </c>
      <c r="Q3040" s="26" t="s">
        <v>629</v>
      </c>
      <c r="R3040" s="61">
        <v>0.8715365239294709</v>
      </c>
      <c r="S3040" s="61">
        <v>7.5566750629722911E-3</v>
      </c>
      <c r="T3040" s="61">
        <v>5.9193954659949623E-2</v>
      </c>
      <c r="U3040" s="61">
        <v>0</v>
      </c>
      <c r="V3040" s="61">
        <v>3.6523929471032744E-2</v>
      </c>
      <c r="W3040" s="61">
        <v>2.5188916876574308E-2</v>
      </c>
    </row>
    <row r="3041" spans="1:23" x14ac:dyDescent="0.25">
      <c r="A3041" s="26" t="s">
        <v>4846</v>
      </c>
      <c r="B3041" s="26" t="s">
        <v>4847</v>
      </c>
      <c r="C3041" s="26" t="s">
        <v>249</v>
      </c>
      <c r="D3041" s="26" t="s">
        <v>250</v>
      </c>
      <c r="E3041" s="26">
        <v>1</v>
      </c>
      <c r="F3041" s="26">
        <v>150</v>
      </c>
      <c r="G3041" s="26" t="s">
        <v>6631</v>
      </c>
      <c r="H3041" s="26" t="s">
        <v>6649</v>
      </c>
      <c r="I3041" s="26" t="s">
        <v>130</v>
      </c>
      <c r="J3041" s="26" t="s">
        <v>6631</v>
      </c>
      <c r="K3041" s="62">
        <v>91.880988400000007</v>
      </c>
      <c r="L3041" s="62">
        <v>92.599596570000003</v>
      </c>
      <c r="M3041" s="62">
        <v>79.166148100000001</v>
      </c>
      <c r="N3041" s="51">
        <v>0.43456032719836402</v>
      </c>
      <c r="O3041" s="63">
        <v>22.7</v>
      </c>
      <c r="P3041" s="63">
        <v>3.02</v>
      </c>
      <c r="Q3041" s="26" t="s">
        <v>117</v>
      </c>
      <c r="R3041" s="61">
        <v>0.30879345603271985</v>
      </c>
      <c r="S3041" s="61">
        <v>0.6912065439672801</v>
      </c>
      <c r="T3041" s="61">
        <v>0</v>
      </c>
      <c r="U3041" s="61">
        <v>0</v>
      </c>
      <c r="V3041" s="61">
        <v>0</v>
      </c>
      <c r="W3041" s="61">
        <v>0</v>
      </c>
    </row>
    <row r="3042" spans="1:23" x14ac:dyDescent="0.25">
      <c r="A3042" s="26" t="s">
        <v>4568</v>
      </c>
      <c r="B3042" s="26" t="s">
        <v>4569</v>
      </c>
      <c r="C3042" s="26" t="s">
        <v>249</v>
      </c>
      <c r="D3042" s="26" t="s">
        <v>250</v>
      </c>
      <c r="E3042" s="26">
        <v>10</v>
      </c>
      <c r="F3042" s="26">
        <v>511</v>
      </c>
      <c r="G3042" s="26" t="s">
        <v>6631</v>
      </c>
      <c r="H3042" s="26" t="s">
        <v>6649</v>
      </c>
      <c r="I3042" s="26" t="s">
        <v>130</v>
      </c>
      <c r="J3042" s="26" t="s">
        <v>6631</v>
      </c>
      <c r="K3042" s="62">
        <v>80.723651029999999</v>
      </c>
      <c r="L3042" s="62">
        <v>70.700958139999997</v>
      </c>
      <c r="M3042" s="62">
        <v>81.630367140000004</v>
      </c>
      <c r="N3042" s="51">
        <v>0.36254612546125498</v>
      </c>
      <c r="O3042" s="63">
        <v>10.7</v>
      </c>
      <c r="P3042" s="63">
        <v>3.13</v>
      </c>
      <c r="Q3042" s="26" t="s">
        <v>117</v>
      </c>
      <c r="R3042" s="61">
        <v>0.29597946963216426</v>
      </c>
      <c r="S3042" s="61">
        <v>0.6424294268605647</v>
      </c>
      <c r="T3042" s="61">
        <v>9.4097519247219839E-3</v>
      </c>
      <c r="U3042" s="61">
        <v>0</v>
      </c>
      <c r="V3042" s="61">
        <v>5.218135158254919E-2</v>
      </c>
      <c r="W3042" s="61">
        <v>0</v>
      </c>
    </row>
    <row r="3043" spans="1:23" x14ac:dyDescent="0.25">
      <c r="A3043" s="26" t="s">
        <v>4788</v>
      </c>
      <c r="B3043" s="26" t="s">
        <v>4789</v>
      </c>
      <c r="C3043" s="26" t="s">
        <v>249</v>
      </c>
      <c r="D3043" s="26" t="s">
        <v>250</v>
      </c>
      <c r="E3043" s="26">
        <v>11</v>
      </c>
      <c r="F3043" s="26">
        <v>105</v>
      </c>
      <c r="G3043" s="26" t="s">
        <v>6631</v>
      </c>
      <c r="H3043" s="26" t="s">
        <v>6649</v>
      </c>
      <c r="I3043" s="26" t="s">
        <v>130</v>
      </c>
      <c r="J3043" s="26" t="s">
        <v>6631</v>
      </c>
      <c r="K3043" s="62">
        <v>83.005547149999998</v>
      </c>
      <c r="L3043" s="62">
        <v>78.920827029999998</v>
      </c>
      <c r="M3043" s="62">
        <v>76.477909150000002</v>
      </c>
      <c r="N3043" s="51">
        <v>0.34824281150159697</v>
      </c>
      <c r="O3043" s="63">
        <v>41</v>
      </c>
      <c r="P3043" s="63">
        <v>3.79</v>
      </c>
      <c r="Q3043" s="26" t="s">
        <v>117</v>
      </c>
      <c r="R3043" s="61">
        <v>0.15015974440894569</v>
      </c>
      <c r="S3043" s="61">
        <v>0.84984025559105436</v>
      </c>
      <c r="T3043" s="61">
        <v>0</v>
      </c>
      <c r="U3043" s="61">
        <v>0</v>
      </c>
      <c r="V3043" s="61">
        <v>0</v>
      </c>
      <c r="W3043" s="61">
        <v>0</v>
      </c>
    </row>
    <row r="3044" spans="1:23" x14ac:dyDescent="0.25">
      <c r="A3044" s="26" t="s">
        <v>1742</v>
      </c>
      <c r="B3044" s="26" t="s">
        <v>1743</v>
      </c>
      <c r="C3044" s="26" t="s">
        <v>110</v>
      </c>
      <c r="D3044" s="26" t="s">
        <v>536</v>
      </c>
      <c r="E3044" s="26">
        <v>6161</v>
      </c>
      <c r="F3044" s="26">
        <v>16790</v>
      </c>
      <c r="G3044" s="26" t="s">
        <v>6647</v>
      </c>
      <c r="H3044" s="26" t="s">
        <v>90</v>
      </c>
      <c r="I3044" s="26" t="s">
        <v>118</v>
      </c>
      <c r="J3044" s="26" t="s">
        <v>6647</v>
      </c>
      <c r="K3044" s="62">
        <v>16.648289875778161</v>
      </c>
      <c r="L3044" s="62">
        <v>20.996752939630504</v>
      </c>
      <c r="M3044" s="62">
        <v>18.634640513824561</v>
      </c>
      <c r="N3044" s="51">
        <v>0.10173475042423301</v>
      </c>
      <c r="O3044" s="63">
        <v>0.46385898985202689</v>
      </c>
      <c r="P3044" s="63">
        <v>2.6962020435200671</v>
      </c>
      <c r="Q3044" s="26" t="s">
        <v>629</v>
      </c>
      <c r="R3044" s="61">
        <v>0.64558680877209174</v>
      </c>
      <c r="S3044" s="61">
        <v>0.20891829333928105</v>
      </c>
      <c r="T3044" s="61">
        <v>3.4824553308591528E-2</v>
      </c>
      <c r="U3044" s="61">
        <v>0</v>
      </c>
      <c r="V3044" s="61">
        <v>6.2137426284467834E-2</v>
      </c>
      <c r="W3044" s="61">
        <v>4.853291829556803E-2</v>
      </c>
    </row>
    <row r="3045" spans="1:23" x14ac:dyDescent="0.25">
      <c r="A3045" s="26" t="s">
        <v>1411</v>
      </c>
      <c r="B3045" s="26" t="s">
        <v>1412</v>
      </c>
      <c r="C3045" s="26" t="s">
        <v>249</v>
      </c>
      <c r="D3045" s="26" t="s">
        <v>250</v>
      </c>
      <c r="E3045" s="26">
        <v>1</v>
      </c>
      <c r="F3045" s="26">
        <v>380</v>
      </c>
      <c r="G3045" s="26" t="s">
        <v>6647</v>
      </c>
      <c r="H3045" s="26" t="s">
        <v>6649</v>
      </c>
      <c r="I3045" s="26" t="s">
        <v>118</v>
      </c>
      <c r="J3045" s="26" t="s">
        <v>6647</v>
      </c>
      <c r="K3045" s="62">
        <v>64.120020170000004</v>
      </c>
      <c r="L3045" s="62">
        <v>47.440746339999997</v>
      </c>
      <c r="M3045" s="62">
        <v>80.920970749999995</v>
      </c>
      <c r="N3045" s="51">
        <v>0.16313213703099499</v>
      </c>
      <c r="O3045" s="63">
        <v>1.4</v>
      </c>
      <c r="P3045" s="63">
        <v>2.73</v>
      </c>
      <c r="Q3045" s="26" t="s">
        <v>117</v>
      </c>
      <c r="R3045" s="61">
        <v>0.26948051948051949</v>
      </c>
      <c r="S3045" s="61">
        <v>0.67532467532467533</v>
      </c>
      <c r="T3045" s="61">
        <v>1.948051948051948E-2</v>
      </c>
      <c r="U3045" s="61">
        <v>0</v>
      </c>
      <c r="V3045" s="61">
        <v>3.0844155844155844E-2</v>
      </c>
      <c r="W3045" s="61">
        <v>4.87012987012987E-3</v>
      </c>
    </row>
    <row r="3046" spans="1:23" x14ac:dyDescent="0.25">
      <c r="A3046" s="26" t="s">
        <v>1628</v>
      </c>
      <c r="B3046" s="26" t="s">
        <v>1629</v>
      </c>
      <c r="C3046" s="26" t="s">
        <v>110</v>
      </c>
      <c r="D3046" s="26" t="s">
        <v>536</v>
      </c>
      <c r="E3046" s="26">
        <v>13366</v>
      </c>
      <c r="F3046" s="26">
        <v>43357</v>
      </c>
      <c r="G3046" s="26" t="s">
        <v>6647</v>
      </c>
      <c r="H3046" s="26" t="s">
        <v>90</v>
      </c>
      <c r="I3046" s="26" t="s">
        <v>118</v>
      </c>
      <c r="J3046" s="26" t="s">
        <v>6647</v>
      </c>
      <c r="K3046" s="62">
        <v>50.18993247880929</v>
      </c>
      <c r="L3046" s="62">
        <v>50.572171549924271</v>
      </c>
      <c r="M3046" s="62">
        <v>44.500587683015354</v>
      </c>
      <c r="N3046" s="51">
        <v>0.18255772356935399</v>
      </c>
      <c r="O3046" s="63">
        <v>2.4550076448268134</v>
      </c>
      <c r="P3046" s="63">
        <v>3.187123508258304</v>
      </c>
      <c r="Q3046" s="26" t="s">
        <v>117</v>
      </c>
      <c r="R3046" s="61">
        <v>0.4409651144194156</v>
      </c>
      <c r="S3046" s="61">
        <v>0.2888520808038364</v>
      </c>
      <c r="T3046" s="61">
        <v>0.11293562005851791</v>
      </c>
      <c r="U3046" s="61">
        <v>1.554912028872828E-3</v>
      </c>
      <c r="V3046" s="61">
        <v>9.3452112315170102E-2</v>
      </c>
      <c r="W3046" s="61">
        <v>6.2240160374187843E-2</v>
      </c>
    </row>
    <row r="3047" spans="1:23" x14ac:dyDescent="0.25">
      <c r="A3047" s="26" t="s">
        <v>1660</v>
      </c>
      <c r="B3047" s="26" t="s">
        <v>1661</v>
      </c>
      <c r="C3047" s="26" t="s">
        <v>110</v>
      </c>
      <c r="D3047" s="26" t="s">
        <v>536</v>
      </c>
      <c r="E3047" s="26">
        <v>10170</v>
      </c>
      <c r="F3047" s="26">
        <v>28518</v>
      </c>
      <c r="G3047" s="26" t="s">
        <v>6647</v>
      </c>
      <c r="H3047" s="26" t="s">
        <v>90</v>
      </c>
      <c r="I3047" s="26" t="s">
        <v>118</v>
      </c>
      <c r="J3047" s="26" t="s">
        <v>6647</v>
      </c>
      <c r="K3047" s="62">
        <v>29.709057177360663</v>
      </c>
      <c r="L3047" s="62">
        <v>29.258101862185665</v>
      </c>
      <c r="M3047" s="62">
        <v>32.593219642606712</v>
      </c>
      <c r="N3047" s="51">
        <v>0.18297117428147502</v>
      </c>
      <c r="O3047" s="63">
        <v>3.2256063261247765</v>
      </c>
      <c r="P3047" s="63">
        <v>2.6201892699011156</v>
      </c>
      <c r="Q3047" s="26" t="s">
        <v>629</v>
      </c>
      <c r="R3047" s="61">
        <v>0.61828935364610227</v>
      </c>
      <c r="S3047" s="61">
        <v>0.16056657678429764</v>
      </c>
      <c r="T3047" s="61">
        <v>6.2641867188965222E-2</v>
      </c>
      <c r="U3047" s="61">
        <v>7.1346977275603266E-4</v>
      </c>
      <c r="V3047" s="61">
        <v>9.2044400840415055E-2</v>
      </c>
      <c r="W3047" s="61">
        <v>6.5744331767464081E-2</v>
      </c>
    </row>
    <row r="3048" spans="1:23" x14ac:dyDescent="0.25">
      <c r="A3048" s="26" t="s">
        <v>1540</v>
      </c>
      <c r="B3048" s="26" t="s">
        <v>1541</v>
      </c>
      <c r="C3048" s="26" t="s">
        <v>110</v>
      </c>
      <c r="D3048" s="26" t="s">
        <v>536</v>
      </c>
      <c r="E3048" s="26">
        <v>21143</v>
      </c>
      <c r="F3048" s="26">
        <v>64342</v>
      </c>
      <c r="G3048" s="26" t="s">
        <v>6647</v>
      </c>
      <c r="H3048" s="26" t="s">
        <v>90</v>
      </c>
      <c r="I3048" s="26" t="s">
        <v>118</v>
      </c>
      <c r="J3048" s="26" t="s">
        <v>6647</v>
      </c>
      <c r="K3048" s="62">
        <v>49.131153283818307</v>
      </c>
      <c r="L3048" s="62">
        <v>43.361092804404691</v>
      </c>
      <c r="M3048" s="62">
        <v>54.099465889620561</v>
      </c>
      <c r="N3048" s="51">
        <v>0.15084772560968601</v>
      </c>
      <c r="O3048" s="63">
        <v>2.4068763824283796</v>
      </c>
      <c r="P3048" s="63">
        <v>3.1256021008442976</v>
      </c>
      <c r="Q3048" s="26" t="s">
        <v>117</v>
      </c>
      <c r="R3048" s="61">
        <v>0.46716265376427357</v>
      </c>
      <c r="S3048" s="61">
        <v>0.22515198876189443</v>
      </c>
      <c r="T3048" s="61">
        <v>9.7563753553581142E-2</v>
      </c>
      <c r="U3048" s="61">
        <v>1.8101058761517774E-3</v>
      </c>
      <c r="V3048" s="61">
        <v>0.15703192386569145</v>
      </c>
      <c r="W3048" s="61">
        <v>5.1279574178407804E-2</v>
      </c>
    </row>
    <row r="3049" spans="1:23" x14ac:dyDescent="0.25">
      <c r="A3049" s="26" t="s">
        <v>1432</v>
      </c>
      <c r="B3049" s="26" t="s">
        <v>1433</v>
      </c>
      <c r="C3049" s="26" t="s">
        <v>110</v>
      </c>
      <c r="D3049" s="26" t="s">
        <v>536</v>
      </c>
      <c r="E3049" s="26">
        <v>60593</v>
      </c>
      <c r="F3049" s="26">
        <v>198000</v>
      </c>
      <c r="G3049" s="26" t="s">
        <v>6647</v>
      </c>
      <c r="H3049" s="26" t="s">
        <v>90</v>
      </c>
      <c r="I3049" s="26" t="s">
        <v>118</v>
      </c>
      <c r="J3049" s="26" t="s">
        <v>6647</v>
      </c>
      <c r="K3049" s="62">
        <v>41.709576830981291</v>
      </c>
      <c r="L3049" s="62">
        <v>43.356809101694857</v>
      </c>
      <c r="M3049" s="62">
        <v>38.656142512918137</v>
      </c>
      <c r="N3049" s="51">
        <v>0.195537567234634</v>
      </c>
      <c r="O3049" s="63">
        <v>4.5337002540562086</v>
      </c>
      <c r="P3049" s="63">
        <v>2.979427134940591</v>
      </c>
      <c r="Q3049" s="26" t="s">
        <v>117</v>
      </c>
      <c r="R3049" s="61">
        <v>0.45426204734723702</v>
      </c>
      <c r="S3049" s="61">
        <v>0.23944663317711412</v>
      </c>
      <c r="T3049" s="61">
        <v>0.10303799431594621</v>
      </c>
      <c r="U3049" s="61">
        <v>1.2443737736565527E-3</v>
      </c>
      <c r="V3049" s="61">
        <v>0.1490633982702356</v>
      </c>
      <c r="W3049" s="61">
        <v>5.2945553115810187E-2</v>
      </c>
    </row>
    <row r="3050" spans="1:23" x14ac:dyDescent="0.25">
      <c r="A3050" s="26" t="s">
        <v>3700</v>
      </c>
      <c r="B3050" s="26" t="s">
        <v>3701</v>
      </c>
      <c r="C3050" s="26" t="s">
        <v>110</v>
      </c>
      <c r="D3050" s="26" t="s">
        <v>536</v>
      </c>
      <c r="E3050" s="26">
        <v>5070</v>
      </c>
      <c r="F3050" s="26">
        <v>23693</v>
      </c>
      <c r="G3050" s="26" t="s">
        <v>6631</v>
      </c>
      <c r="H3050" s="26" t="s">
        <v>90</v>
      </c>
      <c r="I3050" s="26" t="s">
        <v>118</v>
      </c>
      <c r="J3050" s="26" t="s">
        <v>6631</v>
      </c>
      <c r="K3050" s="62">
        <v>80.364175824760395</v>
      </c>
      <c r="L3050" s="62">
        <v>84.689027522329695</v>
      </c>
      <c r="M3050" s="62">
        <v>61.533524258719524</v>
      </c>
      <c r="N3050" s="51">
        <v>0.37613431888807802</v>
      </c>
      <c r="O3050" s="63">
        <v>17.333278796225336</v>
      </c>
      <c r="P3050" s="63">
        <v>3.6467893543888268</v>
      </c>
      <c r="Q3050" s="26" t="s">
        <v>117</v>
      </c>
      <c r="R3050" s="61">
        <v>0.14649762606387395</v>
      </c>
      <c r="S3050" s="61">
        <v>0.62076869868931828</v>
      </c>
      <c r="T3050" s="61">
        <v>9.6002933947157476E-2</v>
      </c>
      <c r="U3050" s="61">
        <v>4.5005248051733062E-3</v>
      </c>
      <c r="V3050" s="61">
        <v>0.10867402542716426</v>
      </c>
      <c r="W3050" s="61">
        <v>2.3556191067312694E-2</v>
      </c>
    </row>
    <row r="3051" spans="1:23" x14ac:dyDescent="0.25">
      <c r="A3051" s="26" t="s">
        <v>3450</v>
      </c>
      <c r="B3051" s="26" t="s">
        <v>3451</v>
      </c>
      <c r="C3051" s="26" t="s">
        <v>110</v>
      </c>
      <c r="D3051" s="26" t="s">
        <v>536</v>
      </c>
      <c r="E3051" s="26">
        <v>33464</v>
      </c>
      <c r="F3051" s="26">
        <v>115074</v>
      </c>
      <c r="G3051" s="26" t="s">
        <v>6631</v>
      </c>
      <c r="H3051" s="26" t="s">
        <v>90</v>
      </c>
      <c r="I3051" s="26" t="s">
        <v>118</v>
      </c>
      <c r="J3051" s="26" t="s">
        <v>6631</v>
      </c>
      <c r="K3051" s="62">
        <v>55.368178383108059</v>
      </c>
      <c r="L3051" s="62">
        <v>71.198647515644595</v>
      </c>
      <c r="M3051" s="62">
        <v>33.611774470700659</v>
      </c>
      <c r="N3051" s="51">
        <v>0.23256221443199099</v>
      </c>
      <c r="O3051" s="63">
        <v>5.5978905445228779</v>
      </c>
      <c r="P3051" s="63">
        <v>3.2735637859297935</v>
      </c>
      <c r="Q3051" s="26" t="s">
        <v>117</v>
      </c>
      <c r="R3051" s="61">
        <v>0.26329974087166497</v>
      </c>
      <c r="S3051" s="61">
        <v>0.32946005596180478</v>
      </c>
      <c r="T3051" s="61">
        <v>0.17553971276643793</v>
      </c>
      <c r="U3051" s="61">
        <v>2.1236080083804725E-3</v>
      </c>
      <c r="V3051" s="61">
        <v>0.15355037208134015</v>
      </c>
      <c r="W3051" s="61">
        <v>7.6026510310371484E-2</v>
      </c>
    </row>
    <row r="3052" spans="1:23" x14ac:dyDescent="0.25">
      <c r="A3052" s="26" t="s">
        <v>4778</v>
      </c>
      <c r="B3052" s="26" t="s">
        <v>4779</v>
      </c>
      <c r="C3052" s="26" t="s">
        <v>249</v>
      </c>
      <c r="D3052" s="26" t="s">
        <v>250</v>
      </c>
      <c r="E3052" s="26">
        <v>1</v>
      </c>
      <c r="F3052" s="26">
        <v>454</v>
      </c>
      <c r="G3052" s="26" t="s">
        <v>6631</v>
      </c>
      <c r="H3052" s="26" t="s">
        <v>6649</v>
      </c>
      <c r="I3052" s="26" t="s">
        <v>130</v>
      </c>
      <c r="J3052" s="26" t="s">
        <v>6631</v>
      </c>
      <c r="K3052" s="62">
        <v>29.450327789999999</v>
      </c>
      <c r="L3052" s="62">
        <v>39.107413010000002</v>
      </c>
      <c r="M3052" s="62">
        <v>19.626633479999999</v>
      </c>
      <c r="N3052" s="51">
        <v>0.11440426793123899</v>
      </c>
      <c r="O3052" s="63">
        <v>1.1000000000000001</v>
      </c>
      <c r="P3052" s="63">
        <v>3</v>
      </c>
      <c r="Q3052" s="26" t="s">
        <v>629</v>
      </c>
      <c r="R3052" s="61">
        <v>0.58704453441295545</v>
      </c>
      <c r="S3052" s="61">
        <v>0.21341816078658182</v>
      </c>
      <c r="T3052" s="61">
        <v>3.007518796992481E-2</v>
      </c>
      <c r="U3052" s="61">
        <v>5.7836899942163098E-3</v>
      </c>
      <c r="V3052" s="61">
        <v>0.14112203585887798</v>
      </c>
      <c r="W3052" s="61">
        <v>2.2556390977443604E-2</v>
      </c>
    </row>
    <row r="3053" spans="1:23" x14ac:dyDescent="0.25">
      <c r="A3053" s="26" t="s">
        <v>5296</v>
      </c>
      <c r="B3053" s="26" t="s">
        <v>5297</v>
      </c>
      <c r="C3053" s="26" t="s">
        <v>249</v>
      </c>
      <c r="D3053" s="26" t="s">
        <v>250</v>
      </c>
      <c r="E3053" s="26">
        <v>2</v>
      </c>
      <c r="F3053" s="26">
        <v>181</v>
      </c>
      <c r="G3053" s="26" t="s">
        <v>6631</v>
      </c>
      <c r="H3053" s="26" t="s">
        <v>6649</v>
      </c>
      <c r="I3053" s="26" t="s">
        <v>147</v>
      </c>
      <c r="J3053" s="26" t="s">
        <v>6631</v>
      </c>
      <c r="K3053" s="62">
        <v>86.321230459999995</v>
      </c>
      <c r="L3053" s="62">
        <v>79.765506810000005</v>
      </c>
      <c r="M3053" s="62">
        <v>82.501555690000004</v>
      </c>
      <c r="N3053" s="51">
        <v>0.47990815154994304</v>
      </c>
      <c r="O3053" s="63">
        <v>10.1</v>
      </c>
      <c r="P3053" s="63">
        <v>3.13</v>
      </c>
      <c r="Q3053" s="26" t="s">
        <v>117</v>
      </c>
      <c r="R3053" s="61">
        <v>0.14006888633754305</v>
      </c>
      <c r="S3053" s="61">
        <v>0.82089552238805974</v>
      </c>
      <c r="T3053" s="61">
        <v>0</v>
      </c>
      <c r="U3053" s="61">
        <v>0</v>
      </c>
      <c r="V3053" s="61">
        <v>3.9035591274397242E-2</v>
      </c>
      <c r="W3053" s="61">
        <v>0</v>
      </c>
    </row>
    <row r="3054" spans="1:23" x14ac:dyDescent="0.25">
      <c r="A3054" s="26" t="s">
        <v>5302</v>
      </c>
      <c r="B3054" s="26" t="s">
        <v>5303</v>
      </c>
      <c r="C3054" s="26" t="s">
        <v>535</v>
      </c>
      <c r="D3054" s="26" t="s">
        <v>536</v>
      </c>
      <c r="E3054" s="26">
        <v>20</v>
      </c>
      <c r="F3054" s="26">
        <v>132</v>
      </c>
      <c r="G3054" s="26" t="s">
        <v>6631</v>
      </c>
      <c r="H3054" s="26" t="s">
        <v>90</v>
      </c>
      <c r="I3054" s="26" t="s">
        <v>118</v>
      </c>
      <c r="J3054" s="26" t="s">
        <v>6631</v>
      </c>
      <c r="K3054" s="62">
        <v>3.6182551690000002</v>
      </c>
      <c r="L3054" s="62">
        <v>5.509329299</v>
      </c>
      <c r="M3054" s="62">
        <v>7.678904792</v>
      </c>
      <c r="N3054" s="51">
        <v>0.21782890007189099</v>
      </c>
      <c r="O3054" s="63">
        <v>1.1000000000000001</v>
      </c>
      <c r="P3054" s="63">
        <v>2.5099999999999998</v>
      </c>
      <c r="Q3054" s="26" t="s">
        <v>629</v>
      </c>
      <c r="R3054" s="61">
        <v>0.58200692041522495</v>
      </c>
      <c r="S3054" s="61">
        <v>8.1660899653979241E-2</v>
      </c>
      <c r="T3054" s="61">
        <v>0.11349480968858132</v>
      </c>
      <c r="U3054" s="61">
        <v>0</v>
      </c>
      <c r="V3054" s="61">
        <v>0.2186851211072664</v>
      </c>
      <c r="W3054" s="61">
        <v>4.1522491349480972E-3</v>
      </c>
    </row>
    <row r="3055" spans="1:23" x14ac:dyDescent="0.25">
      <c r="A3055" s="26" t="s">
        <v>4518</v>
      </c>
      <c r="B3055" s="26" t="s">
        <v>4519</v>
      </c>
      <c r="C3055" s="26" t="s">
        <v>249</v>
      </c>
      <c r="D3055" s="26" t="s">
        <v>250</v>
      </c>
      <c r="E3055" s="26">
        <v>8</v>
      </c>
      <c r="F3055" s="26">
        <v>215</v>
      </c>
      <c r="G3055" s="26" t="s">
        <v>6631</v>
      </c>
      <c r="H3055" s="26" t="s">
        <v>6649</v>
      </c>
      <c r="I3055" s="26" t="s">
        <v>118</v>
      </c>
      <c r="J3055" s="26" t="s">
        <v>6631</v>
      </c>
      <c r="K3055" s="62">
        <v>82.728189610000001</v>
      </c>
      <c r="L3055" s="62">
        <v>81.253151790000004</v>
      </c>
      <c r="M3055" s="62">
        <v>72.233976350000006</v>
      </c>
      <c r="N3055" s="51">
        <v>0.53165829145728605</v>
      </c>
      <c r="O3055" s="63">
        <v>12.4</v>
      </c>
      <c r="P3055" s="63">
        <v>3.76</v>
      </c>
      <c r="Q3055" s="26" t="s">
        <v>117</v>
      </c>
      <c r="R3055" s="61">
        <v>0.2</v>
      </c>
      <c r="S3055" s="61">
        <v>0.56399999999999995</v>
      </c>
      <c r="T3055" s="61">
        <v>0.192</v>
      </c>
      <c r="U3055" s="61">
        <v>0</v>
      </c>
      <c r="V3055" s="61">
        <v>3.5000000000000003E-2</v>
      </c>
      <c r="W3055" s="61">
        <v>8.9999999999999993E-3</v>
      </c>
    </row>
    <row r="3056" spans="1:23" x14ac:dyDescent="0.25">
      <c r="A3056" s="26" t="s">
        <v>3368</v>
      </c>
      <c r="B3056" s="26" t="s">
        <v>3369</v>
      </c>
      <c r="C3056" s="26" t="s">
        <v>249</v>
      </c>
      <c r="D3056" s="26" t="s">
        <v>250</v>
      </c>
      <c r="E3056" s="26">
        <v>1</v>
      </c>
      <c r="F3056" s="26">
        <v>389</v>
      </c>
      <c r="G3056" s="26" t="s">
        <v>6631</v>
      </c>
      <c r="H3056" s="26" t="s">
        <v>6649</v>
      </c>
      <c r="I3056" s="26" t="s">
        <v>118</v>
      </c>
      <c r="J3056" s="26" t="s">
        <v>6631</v>
      </c>
      <c r="K3056" s="62">
        <v>64.120020170000004</v>
      </c>
      <c r="L3056" s="62">
        <v>47.440746339999997</v>
      </c>
      <c r="M3056" s="62">
        <v>80.920970749999995</v>
      </c>
      <c r="N3056" s="51">
        <v>0.53735632183908</v>
      </c>
      <c r="O3056" s="63">
        <v>1.4</v>
      </c>
      <c r="P3056" s="63">
        <v>3.63</v>
      </c>
      <c r="Q3056" s="26" t="s">
        <v>117</v>
      </c>
      <c r="R3056" s="61">
        <v>0.15565134099616859</v>
      </c>
      <c r="S3056" s="61">
        <v>0.78927203065134099</v>
      </c>
      <c r="T3056" s="61">
        <v>1.4367816091954023E-3</v>
      </c>
      <c r="U3056" s="61">
        <v>0</v>
      </c>
      <c r="V3056" s="61">
        <v>5.1245210727969351E-2</v>
      </c>
      <c r="W3056" s="61">
        <v>2.3946360153256703E-3</v>
      </c>
    </row>
    <row r="3057" spans="1:23" x14ac:dyDescent="0.25">
      <c r="A3057" s="26" t="s">
        <v>2355</v>
      </c>
      <c r="B3057" s="26" t="s">
        <v>2356</v>
      </c>
      <c r="C3057" s="26" t="s">
        <v>535</v>
      </c>
      <c r="D3057" s="26" t="s">
        <v>536</v>
      </c>
      <c r="E3057" s="26">
        <v>202</v>
      </c>
      <c r="F3057" s="26">
        <v>549</v>
      </c>
      <c r="G3057" s="26" t="s">
        <v>6647</v>
      </c>
      <c r="H3057" s="26" t="s">
        <v>90</v>
      </c>
      <c r="I3057" s="26" t="s">
        <v>118</v>
      </c>
      <c r="J3057" s="26" t="s">
        <v>6647</v>
      </c>
      <c r="K3057" s="62">
        <v>51.292714606846296</v>
      </c>
      <c r="L3057" s="62">
        <v>60.272740786776126</v>
      </c>
      <c r="M3057" s="62">
        <v>33.164817918570279</v>
      </c>
      <c r="N3057" s="51">
        <v>0.14397597113222399</v>
      </c>
      <c r="O3057" s="63">
        <v>4.2903300796427102</v>
      </c>
      <c r="P3057" s="63">
        <v>3.0380118407746539</v>
      </c>
      <c r="Q3057" s="26" t="s">
        <v>629</v>
      </c>
      <c r="R3057" s="61">
        <v>0.53866246789369621</v>
      </c>
      <c r="S3057" s="61">
        <v>0.37163988219973576</v>
      </c>
      <c r="T3057" s="61">
        <v>4.257355450190066E-4</v>
      </c>
      <c r="U3057" s="61">
        <v>0</v>
      </c>
      <c r="V3057" s="61">
        <v>1.2546642665006663E-2</v>
      </c>
      <c r="W3057" s="61">
        <v>7.6725271696542488E-2</v>
      </c>
    </row>
    <row r="3058" spans="1:23" x14ac:dyDescent="0.25">
      <c r="A3058" s="26" t="s">
        <v>2769</v>
      </c>
      <c r="B3058" s="26" t="s">
        <v>2770</v>
      </c>
      <c r="C3058" s="26" t="s">
        <v>249</v>
      </c>
      <c r="D3058" s="26" t="s">
        <v>250</v>
      </c>
      <c r="E3058" s="26">
        <v>13</v>
      </c>
      <c r="F3058" s="26">
        <v>100</v>
      </c>
      <c r="G3058" s="26" t="s">
        <v>6647</v>
      </c>
      <c r="H3058" s="26" t="s">
        <v>6649</v>
      </c>
      <c r="I3058" s="26" t="s">
        <v>130</v>
      </c>
      <c r="J3058" s="26" t="s">
        <v>6647</v>
      </c>
      <c r="K3058" s="62">
        <v>19.856278369999998</v>
      </c>
      <c r="L3058" s="62">
        <v>27.546646500000001</v>
      </c>
      <c r="M3058" s="62">
        <v>15.24579963</v>
      </c>
      <c r="N3058" s="51">
        <v>0.28161530286928804</v>
      </c>
      <c r="O3058" s="63">
        <v>0.2</v>
      </c>
      <c r="P3058" s="63">
        <v>2.38</v>
      </c>
      <c r="Q3058" s="26" t="s">
        <v>629</v>
      </c>
      <c r="R3058" s="61">
        <v>0.60169491525423724</v>
      </c>
      <c r="S3058" s="61">
        <v>7.8389830508474576E-2</v>
      </c>
      <c r="T3058" s="61">
        <v>0</v>
      </c>
      <c r="U3058" s="61">
        <v>0.24682203389830509</v>
      </c>
      <c r="V3058" s="61">
        <v>0</v>
      </c>
      <c r="W3058" s="61">
        <v>7.309322033898305E-2</v>
      </c>
    </row>
    <row r="3059" spans="1:23" x14ac:dyDescent="0.25">
      <c r="A3059" s="26" t="s">
        <v>4546</v>
      </c>
      <c r="B3059" s="26" t="s">
        <v>4547</v>
      </c>
      <c r="C3059" s="26" t="s">
        <v>249</v>
      </c>
      <c r="D3059" s="26" t="s">
        <v>250</v>
      </c>
      <c r="E3059" s="26">
        <v>8</v>
      </c>
      <c r="F3059" s="26">
        <v>728</v>
      </c>
      <c r="G3059" s="26" t="s">
        <v>6631</v>
      </c>
      <c r="H3059" s="26" t="s">
        <v>6649</v>
      </c>
      <c r="I3059" s="26" t="s">
        <v>118</v>
      </c>
      <c r="J3059" s="26" t="s">
        <v>6631</v>
      </c>
      <c r="K3059" s="62">
        <v>95.423600610000008</v>
      </c>
      <c r="L3059" s="62">
        <v>96.495209279999997</v>
      </c>
      <c r="M3059" s="62">
        <v>83.161169880000017</v>
      </c>
      <c r="N3059" s="51">
        <v>0.19726027397260298</v>
      </c>
      <c r="O3059" s="63">
        <v>13.9</v>
      </c>
      <c r="P3059" s="63">
        <v>3.2</v>
      </c>
      <c r="Q3059" s="26" t="s">
        <v>117</v>
      </c>
      <c r="R3059" s="61">
        <v>0.18878248974008208</v>
      </c>
      <c r="S3059" s="61">
        <v>0.2558139534883721</v>
      </c>
      <c r="T3059" s="61">
        <v>0.48974008207934344</v>
      </c>
      <c r="U3059" s="61">
        <v>1.6415868673050615E-2</v>
      </c>
      <c r="V3059" s="61">
        <v>4.9247606019151846E-2</v>
      </c>
      <c r="W3059" s="61">
        <v>0</v>
      </c>
    </row>
    <row r="3060" spans="1:23" x14ac:dyDescent="0.25">
      <c r="A3060" s="26" t="s">
        <v>2333</v>
      </c>
      <c r="B3060" s="26" t="s">
        <v>2334</v>
      </c>
      <c r="C3060" s="26" t="s">
        <v>249</v>
      </c>
      <c r="D3060" s="26" t="s">
        <v>250</v>
      </c>
      <c r="E3060" s="26">
        <v>11</v>
      </c>
      <c r="F3060" s="26">
        <v>643</v>
      </c>
      <c r="G3060" s="26" t="s">
        <v>6647</v>
      </c>
      <c r="H3060" s="26" t="s">
        <v>6649</v>
      </c>
      <c r="I3060" s="26" t="s">
        <v>118</v>
      </c>
      <c r="J3060" s="26" t="s">
        <v>6647</v>
      </c>
      <c r="K3060" s="62">
        <v>36.043872919999998</v>
      </c>
      <c r="L3060" s="62">
        <v>32.879475540000001</v>
      </c>
      <c r="M3060" s="62">
        <v>43.049159930000002</v>
      </c>
      <c r="N3060" s="51">
        <v>0.27935656836461098</v>
      </c>
      <c r="O3060" s="63">
        <v>2.8</v>
      </c>
      <c r="P3060" s="63">
        <v>2.7</v>
      </c>
      <c r="Q3060" s="26" t="s">
        <v>629</v>
      </c>
      <c r="R3060" s="61">
        <v>0.67828418230563003</v>
      </c>
      <c r="S3060" s="61">
        <v>0.18820375335120645</v>
      </c>
      <c r="T3060" s="61">
        <v>5.3619302949061663E-3</v>
      </c>
      <c r="U3060" s="61">
        <v>0</v>
      </c>
      <c r="V3060" s="61">
        <v>0.12171581769436997</v>
      </c>
      <c r="W3060" s="61">
        <v>6.4343163538873992E-3</v>
      </c>
    </row>
    <row r="3061" spans="1:23" x14ac:dyDescent="0.25">
      <c r="A3061" s="26" t="s">
        <v>2911</v>
      </c>
      <c r="B3061" s="26" t="s">
        <v>2912</v>
      </c>
      <c r="C3061" s="26" t="s">
        <v>951</v>
      </c>
      <c r="D3061" s="26" t="s">
        <v>952</v>
      </c>
      <c r="E3061" s="26">
        <v>40</v>
      </c>
      <c r="F3061" s="26">
        <v>112</v>
      </c>
      <c r="G3061" s="26" t="s">
        <v>6647</v>
      </c>
      <c r="H3061" s="26" t="s">
        <v>90</v>
      </c>
      <c r="I3061" s="26" t="s">
        <v>130</v>
      </c>
      <c r="J3061" s="26" t="s">
        <v>6647</v>
      </c>
      <c r="K3061" s="62">
        <v>12.00201715</v>
      </c>
      <c r="L3061" s="62">
        <v>24.1301059</v>
      </c>
      <c r="M3061" s="62">
        <v>6.2601120100000003</v>
      </c>
      <c r="N3061" s="51">
        <v>0.12582781456953598</v>
      </c>
      <c r="O3061" s="63">
        <v>0</v>
      </c>
      <c r="P3061" s="63">
        <v>2.0299999999999998</v>
      </c>
      <c r="Q3061" s="26" t="s">
        <v>117</v>
      </c>
      <c r="R3061" s="61">
        <v>0.49080206033848417</v>
      </c>
      <c r="S3061" s="61">
        <v>0.3730684326710817</v>
      </c>
      <c r="T3061" s="61">
        <v>0</v>
      </c>
      <c r="U3061" s="61">
        <v>0</v>
      </c>
      <c r="V3061" s="61">
        <v>2.4282560706401765E-2</v>
      </c>
      <c r="W3061" s="61">
        <v>0.1118469462840324</v>
      </c>
    </row>
    <row r="3062" spans="1:23" x14ac:dyDescent="0.25">
      <c r="A3062" s="26" t="s">
        <v>1409</v>
      </c>
      <c r="B3062" s="26" t="s">
        <v>1410</v>
      </c>
      <c r="C3062" s="26" t="s">
        <v>951</v>
      </c>
      <c r="D3062" s="26" t="s">
        <v>952</v>
      </c>
      <c r="E3062" s="26">
        <v>5</v>
      </c>
      <c r="F3062" s="26">
        <v>65</v>
      </c>
      <c r="G3062" s="26" t="s">
        <v>6647</v>
      </c>
      <c r="H3062" s="26" t="s">
        <v>6649</v>
      </c>
      <c r="I3062" s="26" t="s">
        <v>118</v>
      </c>
      <c r="J3062" s="26" t="s">
        <v>6647</v>
      </c>
      <c r="K3062" s="62">
        <v>13.300554719999999</v>
      </c>
      <c r="L3062" s="62">
        <v>8.0181543120000001</v>
      </c>
      <c r="M3062" s="62">
        <v>42.289981330000003</v>
      </c>
      <c r="N3062" s="51">
        <v>8.0594949844344496E-2</v>
      </c>
      <c r="O3062" s="63">
        <v>2.6</v>
      </c>
      <c r="P3062" s="63">
        <v>3.12</v>
      </c>
      <c r="Q3062" s="26" t="s">
        <v>629</v>
      </c>
      <c r="R3062" s="61">
        <v>0.61881701833275682</v>
      </c>
      <c r="S3062" s="61">
        <v>8.301625735039779E-3</v>
      </c>
      <c r="T3062" s="61">
        <v>5.1885160843998628E-3</v>
      </c>
      <c r="U3062" s="61">
        <v>0</v>
      </c>
      <c r="V3062" s="61">
        <v>0.26046350743687308</v>
      </c>
      <c r="W3062" s="61">
        <v>0.10722933241093049</v>
      </c>
    </row>
    <row r="3063" spans="1:23" x14ac:dyDescent="0.25">
      <c r="A3063" s="26" t="s">
        <v>5062</v>
      </c>
      <c r="B3063" s="26" t="s">
        <v>5063</v>
      </c>
      <c r="C3063" s="26" t="s">
        <v>951</v>
      </c>
      <c r="D3063" s="26" t="s">
        <v>952</v>
      </c>
      <c r="E3063" s="26">
        <v>35</v>
      </c>
      <c r="F3063" s="26">
        <v>75</v>
      </c>
      <c r="G3063" s="26" t="s">
        <v>6631</v>
      </c>
      <c r="H3063" s="26" t="s">
        <v>90</v>
      </c>
      <c r="I3063" s="26" t="s">
        <v>130</v>
      </c>
      <c r="J3063" s="26" t="s">
        <v>6631</v>
      </c>
      <c r="K3063" s="62">
        <v>11.459909229999999</v>
      </c>
      <c r="L3063" s="62">
        <v>20.91527988</v>
      </c>
      <c r="M3063" s="62">
        <v>7.5046670820000001</v>
      </c>
      <c r="N3063" s="51">
        <v>0.24480369515011499</v>
      </c>
      <c r="O3063" s="63">
        <v>0.6</v>
      </c>
      <c r="P3063" s="63">
        <v>2.87</v>
      </c>
      <c r="Q3063" s="26" t="s">
        <v>629</v>
      </c>
      <c r="R3063" s="61">
        <v>0.80196304849884525</v>
      </c>
      <c r="S3063" s="61">
        <v>0.15531177829099307</v>
      </c>
      <c r="T3063" s="61">
        <v>0</v>
      </c>
      <c r="U3063" s="61">
        <v>0</v>
      </c>
      <c r="V3063" s="61">
        <v>0</v>
      </c>
      <c r="W3063" s="61">
        <v>4.2725173210161664E-2</v>
      </c>
    </row>
    <row r="3064" spans="1:23" x14ac:dyDescent="0.25">
      <c r="A3064" s="26" t="s">
        <v>4344</v>
      </c>
      <c r="B3064" s="26" t="s">
        <v>4345</v>
      </c>
      <c r="C3064" s="26" t="s">
        <v>951</v>
      </c>
      <c r="D3064" s="26" t="s">
        <v>952</v>
      </c>
      <c r="E3064" s="26">
        <v>8</v>
      </c>
      <c r="F3064" s="26">
        <v>125</v>
      </c>
      <c r="G3064" s="26" t="s">
        <v>6631</v>
      </c>
      <c r="H3064" s="26" t="s">
        <v>6649</v>
      </c>
      <c r="I3064" s="26" t="s">
        <v>118</v>
      </c>
      <c r="J3064" s="26" t="s">
        <v>6631</v>
      </c>
      <c r="K3064" s="62">
        <v>12.00201715</v>
      </c>
      <c r="L3064" s="62">
        <v>24.1301059</v>
      </c>
      <c r="M3064" s="62">
        <v>6.2601120100000003</v>
      </c>
      <c r="N3064" s="51">
        <v>0.37578288100208801</v>
      </c>
      <c r="O3064" s="63">
        <v>0</v>
      </c>
      <c r="P3064" s="63">
        <v>2.8</v>
      </c>
      <c r="Q3064" s="26" t="s">
        <v>629</v>
      </c>
      <c r="R3064" s="61">
        <v>0.83186299948105868</v>
      </c>
      <c r="S3064" s="61">
        <v>3.7882719252724441E-2</v>
      </c>
      <c r="T3064" s="61">
        <v>0</v>
      </c>
      <c r="U3064" s="61">
        <v>0</v>
      </c>
      <c r="V3064" s="61">
        <v>0</v>
      </c>
      <c r="W3064" s="61">
        <v>0.13025428126621691</v>
      </c>
    </row>
    <row r="3065" spans="1:23" x14ac:dyDescent="0.25">
      <c r="A3065" s="26" t="s">
        <v>2303</v>
      </c>
      <c r="B3065" s="26" t="s">
        <v>2304</v>
      </c>
      <c r="C3065" s="26" t="s">
        <v>951</v>
      </c>
      <c r="D3065" s="26" t="s">
        <v>952</v>
      </c>
      <c r="E3065" s="26">
        <v>1</v>
      </c>
      <c r="F3065" s="26">
        <v>25</v>
      </c>
      <c r="G3065" s="26" t="s">
        <v>6647</v>
      </c>
      <c r="H3065" s="26" t="s">
        <v>6649</v>
      </c>
      <c r="I3065" s="26" t="s">
        <v>118</v>
      </c>
      <c r="J3065" s="26" t="s">
        <v>6647</v>
      </c>
      <c r="K3065" s="62">
        <v>17.05748865</v>
      </c>
      <c r="L3065" s="62">
        <v>24.87392839</v>
      </c>
      <c r="M3065" s="62">
        <v>13.35407592</v>
      </c>
      <c r="N3065" s="51">
        <v>0.02</v>
      </c>
      <c r="O3065" s="63">
        <v>0</v>
      </c>
      <c r="P3065" s="63">
        <v>2.52</v>
      </c>
      <c r="Q3065" s="26" t="s">
        <v>629</v>
      </c>
      <c r="R3065" s="61">
        <v>0.56000000000000005</v>
      </c>
      <c r="S3065" s="61">
        <v>0.01</v>
      </c>
      <c r="T3065" s="61">
        <v>0</v>
      </c>
      <c r="U3065" s="61">
        <v>0</v>
      </c>
      <c r="V3065" s="61">
        <v>0</v>
      </c>
      <c r="W3065" s="61">
        <v>0.43</v>
      </c>
    </row>
    <row r="3066" spans="1:23" x14ac:dyDescent="0.25">
      <c r="A3066" s="26" t="s">
        <v>4360</v>
      </c>
      <c r="B3066" s="26" t="s">
        <v>4361</v>
      </c>
      <c r="C3066" s="26" t="s">
        <v>535</v>
      </c>
      <c r="D3066" s="26" t="s">
        <v>536</v>
      </c>
      <c r="E3066" s="26">
        <v>195</v>
      </c>
      <c r="F3066" s="26">
        <v>644</v>
      </c>
      <c r="G3066" s="26" t="s">
        <v>6631</v>
      </c>
      <c r="H3066" s="26" t="s">
        <v>90</v>
      </c>
      <c r="I3066" s="26" t="s">
        <v>118</v>
      </c>
      <c r="J3066" s="26" t="s">
        <v>6631</v>
      </c>
      <c r="K3066" s="62">
        <v>60.70347958</v>
      </c>
      <c r="L3066" s="62">
        <v>53.819969740000005</v>
      </c>
      <c r="M3066" s="62">
        <v>61.817050399999992</v>
      </c>
      <c r="N3066" s="51">
        <v>0.206741547831853</v>
      </c>
      <c r="O3066" s="63">
        <v>2.6</v>
      </c>
      <c r="P3066" s="63">
        <v>2.7800000000000002</v>
      </c>
      <c r="Q3066" s="26" t="s">
        <v>629</v>
      </c>
      <c r="R3066" s="61">
        <v>0.73688603550482246</v>
      </c>
      <c r="S3066" s="61">
        <v>0.18907418553174579</v>
      </c>
      <c r="T3066" s="61">
        <v>0</v>
      </c>
      <c r="U3066" s="61">
        <v>0</v>
      </c>
      <c r="V3066" s="61">
        <v>5.9377096156929925E-2</v>
      </c>
      <c r="W3066" s="61">
        <v>1.466268280650198E-2</v>
      </c>
    </row>
    <row r="3067" spans="1:23" x14ac:dyDescent="0.25">
      <c r="A3067" s="26" t="s">
        <v>2509</v>
      </c>
      <c r="B3067" s="26" t="s">
        <v>2510</v>
      </c>
      <c r="C3067" s="26" t="s">
        <v>951</v>
      </c>
      <c r="D3067" s="26" t="s">
        <v>952</v>
      </c>
      <c r="E3067" s="26">
        <v>118</v>
      </c>
      <c r="F3067" s="26">
        <v>150</v>
      </c>
      <c r="G3067" s="26" t="s">
        <v>6647</v>
      </c>
      <c r="H3067" s="26" t="s">
        <v>90</v>
      </c>
      <c r="I3067" s="26" t="s">
        <v>118</v>
      </c>
      <c r="J3067" s="26" t="s">
        <v>6647</v>
      </c>
      <c r="K3067" s="62">
        <v>14.488638213398007</v>
      </c>
      <c r="L3067" s="62">
        <v>30.377602484929984</v>
      </c>
      <c r="M3067" s="62">
        <v>7.4276643105989111</v>
      </c>
      <c r="N3067" s="51">
        <v>5.5151298335638595E-2</v>
      </c>
      <c r="O3067" s="63">
        <v>0</v>
      </c>
      <c r="P3067" s="63">
        <v>2.2155764704836085</v>
      </c>
      <c r="Q3067" s="26" t="s">
        <v>629</v>
      </c>
      <c r="R3067" s="61">
        <v>0.77488714141518555</v>
      </c>
      <c r="S3067" s="61">
        <v>4.3625286974411188E-3</v>
      </c>
      <c r="T3067" s="61">
        <v>0</v>
      </c>
      <c r="U3067" s="61">
        <v>0</v>
      </c>
      <c r="V3067" s="61">
        <v>3.3161595897405173E-2</v>
      </c>
      <c r="W3067" s="61">
        <v>0.18758873398996811</v>
      </c>
    </row>
    <row r="3068" spans="1:23" x14ac:dyDescent="0.25">
      <c r="A3068" s="26" t="s">
        <v>4524</v>
      </c>
      <c r="B3068" s="26" t="s">
        <v>4525</v>
      </c>
      <c r="C3068" s="26" t="s">
        <v>535</v>
      </c>
      <c r="D3068" s="26" t="s">
        <v>536</v>
      </c>
      <c r="E3068" s="26">
        <v>119</v>
      </c>
      <c r="F3068" s="26">
        <v>333</v>
      </c>
      <c r="G3068" s="26" t="s">
        <v>6631</v>
      </c>
      <c r="H3068" s="26" t="s">
        <v>90</v>
      </c>
      <c r="I3068" s="26" t="s">
        <v>147</v>
      </c>
      <c r="J3068" s="26" t="s">
        <v>6631</v>
      </c>
      <c r="K3068" s="62">
        <v>60.70347958</v>
      </c>
      <c r="L3068" s="62">
        <v>53.819969739999998</v>
      </c>
      <c r="M3068" s="62">
        <v>61.817050400000014</v>
      </c>
      <c r="N3068" s="51">
        <v>0.50421348314606707</v>
      </c>
      <c r="O3068" s="63">
        <v>2.6</v>
      </c>
      <c r="P3068" s="63">
        <v>2.78</v>
      </c>
      <c r="Q3068" s="26" t="s">
        <v>629</v>
      </c>
      <c r="R3068" s="61">
        <v>0.53511235955056191</v>
      </c>
      <c r="S3068" s="61">
        <v>0.25140449438202245</v>
      </c>
      <c r="T3068" s="61">
        <v>0.18117977528089885</v>
      </c>
      <c r="U3068" s="61">
        <v>0</v>
      </c>
      <c r="V3068" s="61">
        <v>2.2471910112359557E-2</v>
      </c>
      <c r="W3068" s="61">
        <v>9.8314606741573048E-3</v>
      </c>
    </row>
    <row r="3069" spans="1:23" x14ac:dyDescent="0.25">
      <c r="A3069" s="26" t="s">
        <v>2885</v>
      </c>
      <c r="B3069" s="26" t="s">
        <v>2886</v>
      </c>
      <c r="C3069" s="26" t="s">
        <v>535</v>
      </c>
      <c r="D3069" s="26" t="s">
        <v>536</v>
      </c>
      <c r="E3069" s="26">
        <v>43</v>
      </c>
      <c r="F3069" s="26">
        <v>123</v>
      </c>
      <c r="G3069" s="26" t="s">
        <v>6647</v>
      </c>
      <c r="H3069" s="26" t="s">
        <v>90</v>
      </c>
      <c r="I3069" s="26" t="s">
        <v>118</v>
      </c>
      <c r="J3069" s="26" t="s">
        <v>6647</v>
      </c>
      <c r="K3069" s="62">
        <v>60.703479580000007</v>
      </c>
      <c r="L3069" s="62">
        <v>53.819969740000005</v>
      </c>
      <c r="M3069" s="62">
        <v>61.817050399999999</v>
      </c>
      <c r="N3069" s="51">
        <v>0.145308924485126</v>
      </c>
      <c r="O3069" s="63">
        <v>2.6000000000000005</v>
      </c>
      <c r="P3069" s="63">
        <v>2.7799999999999994</v>
      </c>
      <c r="Q3069" s="26" t="s">
        <v>629</v>
      </c>
      <c r="R3069" s="61">
        <v>0.81578947368421073</v>
      </c>
      <c r="S3069" s="61">
        <v>0.10183066361556067</v>
      </c>
      <c r="T3069" s="61">
        <v>0</v>
      </c>
      <c r="U3069" s="61">
        <v>0</v>
      </c>
      <c r="V3069" s="61">
        <v>8.2379862700228831E-2</v>
      </c>
      <c r="W3069" s="61">
        <v>0</v>
      </c>
    </row>
    <row r="3070" spans="1:23" x14ac:dyDescent="0.25">
      <c r="A3070" s="26" t="s">
        <v>2569</v>
      </c>
      <c r="B3070" s="26" t="s">
        <v>2570</v>
      </c>
      <c r="C3070" s="26" t="s">
        <v>535</v>
      </c>
      <c r="D3070" s="26" t="s">
        <v>536</v>
      </c>
      <c r="E3070" s="26">
        <v>99</v>
      </c>
      <c r="F3070" s="26">
        <v>99</v>
      </c>
      <c r="G3070" s="26" t="s">
        <v>6647</v>
      </c>
      <c r="H3070" s="26" t="s">
        <v>90</v>
      </c>
      <c r="I3070" s="26" t="s">
        <v>118</v>
      </c>
      <c r="J3070" s="26" t="s">
        <v>6647</v>
      </c>
      <c r="K3070" s="62">
        <v>60.70347958</v>
      </c>
      <c r="L3070" s="62">
        <v>53.819969739999998</v>
      </c>
      <c r="M3070" s="62">
        <v>61.817050399999999</v>
      </c>
      <c r="N3070" s="51">
        <v>0.13147500331679798</v>
      </c>
      <c r="O3070" s="63">
        <v>2.6</v>
      </c>
      <c r="P3070" s="63">
        <v>2.7800000000000002</v>
      </c>
      <c r="Q3070" s="26" t="s">
        <v>629</v>
      </c>
      <c r="R3070" s="61">
        <v>0.75492318638144995</v>
      </c>
      <c r="S3070" s="61">
        <v>0.12638620938676207</v>
      </c>
      <c r="T3070" s="61">
        <v>2.1067454327238014E-2</v>
      </c>
      <c r="U3070" s="61">
        <v>0</v>
      </c>
      <c r="V3070" s="61">
        <v>8.4995180248460769E-2</v>
      </c>
      <c r="W3070" s="61">
        <v>1.2627969656089255E-2</v>
      </c>
    </row>
    <row r="3071" spans="1:23" x14ac:dyDescent="0.25">
      <c r="A3071" s="26" t="s">
        <v>2533</v>
      </c>
      <c r="B3071" s="26" t="s">
        <v>2534</v>
      </c>
      <c r="C3071" s="26" t="s">
        <v>535</v>
      </c>
      <c r="D3071" s="26" t="s">
        <v>536</v>
      </c>
      <c r="E3071" s="26">
        <v>110</v>
      </c>
      <c r="F3071" s="26">
        <v>100</v>
      </c>
      <c r="G3071" s="26" t="s">
        <v>6647</v>
      </c>
      <c r="H3071" s="26" t="s">
        <v>90</v>
      </c>
      <c r="I3071" s="26" t="s">
        <v>118</v>
      </c>
      <c r="J3071" s="26" t="s">
        <v>6647</v>
      </c>
      <c r="K3071" s="62">
        <v>60.70347958</v>
      </c>
      <c r="L3071" s="62">
        <v>53.819969739999991</v>
      </c>
      <c r="M3071" s="62">
        <v>61.817050399999992</v>
      </c>
      <c r="N3071" s="51">
        <v>0.145308924485126</v>
      </c>
      <c r="O3071" s="63">
        <v>2.6</v>
      </c>
      <c r="P3071" s="63">
        <v>2.78</v>
      </c>
      <c r="Q3071" s="26" t="s">
        <v>629</v>
      </c>
      <c r="R3071" s="61">
        <v>0.81578947368421051</v>
      </c>
      <c r="S3071" s="61">
        <v>0.10183066361556065</v>
      </c>
      <c r="T3071" s="61">
        <v>0</v>
      </c>
      <c r="U3071" s="61">
        <v>0</v>
      </c>
      <c r="V3071" s="61">
        <v>8.2379862700228831E-2</v>
      </c>
      <c r="W3071" s="61">
        <v>0</v>
      </c>
    </row>
    <row r="3072" spans="1:23" x14ac:dyDescent="0.25">
      <c r="A3072" s="26" t="s">
        <v>2863</v>
      </c>
      <c r="B3072" s="26" t="s">
        <v>2864</v>
      </c>
      <c r="C3072" s="26" t="s">
        <v>535</v>
      </c>
      <c r="D3072" s="26" t="s">
        <v>536</v>
      </c>
      <c r="E3072" s="26">
        <v>45</v>
      </c>
      <c r="F3072" s="26">
        <v>126</v>
      </c>
      <c r="G3072" s="26" t="s">
        <v>6647</v>
      </c>
      <c r="H3072" s="26" t="s">
        <v>90</v>
      </c>
      <c r="I3072" s="26" t="s">
        <v>118</v>
      </c>
      <c r="J3072" s="26" t="s">
        <v>6647</v>
      </c>
      <c r="K3072" s="62">
        <v>78.996469989999994</v>
      </c>
      <c r="L3072" s="62">
        <v>82.702975289999998</v>
      </c>
      <c r="M3072" s="62">
        <v>61.854387060000001</v>
      </c>
      <c r="N3072" s="51">
        <v>0.22910311165344702</v>
      </c>
      <c r="O3072" s="63">
        <v>14.3</v>
      </c>
      <c r="P3072" s="63">
        <v>3.59</v>
      </c>
      <c r="Q3072" s="26" t="s">
        <v>117</v>
      </c>
      <c r="R3072" s="61">
        <v>0.12904209884075657</v>
      </c>
      <c r="S3072" s="61">
        <v>0.47406955460646732</v>
      </c>
      <c r="T3072" s="61">
        <v>0.1464307504575961</v>
      </c>
      <c r="U3072" s="61">
        <v>8.8468578401464312E-3</v>
      </c>
      <c r="V3072" s="61">
        <v>0.21995118974984748</v>
      </c>
      <c r="W3072" s="61">
        <v>2.1659548505186085E-2</v>
      </c>
    </row>
    <row r="3073" spans="1:23" x14ac:dyDescent="0.25">
      <c r="A3073" s="26" t="s">
        <v>5266</v>
      </c>
      <c r="B3073" s="26" t="s">
        <v>5267</v>
      </c>
      <c r="C3073" s="26" t="s">
        <v>535</v>
      </c>
      <c r="D3073" s="26" t="s">
        <v>536</v>
      </c>
      <c r="E3073" s="26">
        <v>22</v>
      </c>
      <c r="F3073" s="26">
        <v>73</v>
      </c>
      <c r="G3073" s="26" t="s">
        <v>6631</v>
      </c>
      <c r="H3073" s="26" t="s">
        <v>90</v>
      </c>
      <c r="I3073" s="26" t="s">
        <v>118</v>
      </c>
      <c r="J3073" s="26" t="s">
        <v>6631</v>
      </c>
      <c r="K3073" s="62">
        <v>48.529286502396104</v>
      </c>
      <c r="L3073" s="62">
        <v>48.253274150900126</v>
      </c>
      <c r="M3073" s="62">
        <v>43.89880742520387</v>
      </c>
      <c r="N3073" s="51">
        <v>0.224454372550138</v>
      </c>
      <c r="O3073" s="63">
        <v>1.3369610176394953</v>
      </c>
      <c r="P3073" s="63">
        <v>3.3886034194466816</v>
      </c>
      <c r="Q3073" s="26" t="s">
        <v>117</v>
      </c>
      <c r="R3073" s="61">
        <v>0.25981480544660951</v>
      </c>
      <c r="S3073" s="61">
        <v>0.58630685435128072</v>
      </c>
      <c r="T3073" s="61">
        <v>0.14363967560265559</v>
      </c>
      <c r="U3073" s="61">
        <v>0</v>
      </c>
      <c r="V3073" s="61">
        <v>5.608374113460015E-3</v>
      </c>
      <c r="W3073" s="61">
        <v>4.6302904859940614E-3</v>
      </c>
    </row>
    <row r="3074" spans="1:23" x14ac:dyDescent="0.25">
      <c r="A3074" s="26" t="s">
        <v>1407</v>
      </c>
      <c r="B3074" s="26" t="s">
        <v>1408</v>
      </c>
      <c r="C3074" s="26" t="s">
        <v>951</v>
      </c>
      <c r="D3074" s="26" t="s">
        <v>952</v>
      </c>
      <c r="E3074" s="26">
        <v>7</v>
      </c>
      <c r="F3074" s="26">
        <v>120</v>
      </c>
      <c r="G3074" s="26" t="s">
        <v>6647</v>
      </c>
      <c r="H3074" s="26" t="s">
        <v>6649</v>
      </c>
      <c r="I3074" s="26" t="s">
        <v>118</v>
      </c>
      <c r="J3074" s="26" t="s">
        <v>6647</v>
      </c>
      <c r="K3074" s="62">
        <v>13.300554719999999</v>
      </c>
      <c r="L3074" s="62">
        <v>8.0181543120000001</v>
      </c>
      <c r="M3074" s="62">
        <v>42.289981330000003</v>
      </c>
      <c r="N3074" s="51">
        <v>8.0594949844344496E-2</v>
      </c>
      <c r="O3074" s="63">
        <v>2.6</v>
      </c>
      <c r="P3074" s="63">
        <v>3.12</v>
      </c>
      <c r="Q3074" s="26" t="s">
        <v>629</v>
      </c>
      <c r="R3074" s="61">
        <v>0.61881701833275682</v>
      </c>
      <c r="S3074" s="61">
        <v>8.301625735039779E-3</v>
      </c>
      <c r="T3074" s="61">
        <v>5.1885160843998628E-3</v>
      </c>
      <c r="U3074" s="61">
        <v>0</v>
      </c>
      <c r="V3074" s="61">
        <v>0.26046350743687308</v>
      </c>
      <c r="W3074" s="61">
        <v>0.10722933241093049</v>
      </c>
    </row>
    <row r="3075" spans="1:23" x14ac:dyDescent="0.25">
      <c r="A3075" s="26" t="s">
        <v>4346</v>
      </c>
      <c r="B3075" s="26" t="s">
        <v>4347</v>
      </c>
      <c r="C3075" s="26" t="s">
        <v>951</v>
      </c>
      <c r="D3075" s="26" t="s">
        <v>952</v>
      </c>
      <c r="E3075" s="26">
        <v>19</v>
      </c>
      <c r="F3075" s="26">
        <v>227</v>
      </c>
      <c r="G3075" s="26" t="s">
        <v>6631</v>
      </c>
      <c r="H3075" s="26" t="s">
        <v>6649</v>
      </c>
      <c r="I3075" s="26" t="s">
        <v>118</v>
      </c>
      <c r="J3075" s="26" t="s">
        <v>6631</v>
      </c>
      <c r="K3075" s="62">
        <v>12.00201715</v>
      </c>
      <c r="L3075" s="62">
        <v>24.1301059</v>
      </c>
      <c r="M3075" s="62">
        <v>6.2601120100000003</v>
      </c>
      <c r="N3075" s="51">
        <v>0.37578288100208801</v>
      </c>
      <c r="O3075" s="63">
        <v>0</v>
      </c>
      <c r="P3075" s="63">
        <v>2.8</v>
      </c>
      <c r="Q3075" s="26" t="s">
        <v>629</v>
      </c>
      <c r="R3075" s="61">
        <v>0.83186299948105868</v>
      </c>
      <c r="S3075" s="61">
        <v>3.7882719252724441E-2</v>
      </c>
      <c r="T3075" s="61">
        <v>0</v>
      </c>
      <c r="U3075" s="61">
        <v>0</v>
      </c>
      <c r="V3075" s="61">
        <v>0</v>
      </c>
      <c r="W3075" s="61">
        <v>0.13025428126621691</v>
      </c>
    </row>
    <row r="3076" spans="1:23" x14ac:dyDescent="0.25">
      <c r="A3076" s="26" t="s">
        <v>5392</v>
      </c>
      <c r="B3076" s="26" t="s">
        <v>5393</v>
      </c>
      <c r="C3076" s="26" t="s">
        <v>535</v>
      </c>
      <c r="D3076" s="26" t="s">
        <v>536</v>
      </c>
      <c r="E3076" s="26">
        <v>17</v>
      </c>
      <c r="F3076" s="26">
        <v>49</v>
      </c>
      <c r="G3076" s="26" t="s">
        <v>6631</v>
      </c>
      <c r="H3076" s="26" t="s">
        <v>90</v>
      </c>
      <c r="I3076" s="26" t="s">
        <v>147</v>
      </c>
      <c r="J3076" s="26" t="s">
        <v>6631</v>
      </c>
      <c r="K3076" s="62">
        <v>60.70347958</v>
      </c>
      <c r="L3076" s="62">
        <v>53.819969739999998</v>
      </c>
      <c r="M3076" s="62">
        <v>61.817050399999999</v>
      </c>
      <c r="N3076" s="51">
        <v>0.50421348314606707</v>
      </c>
      <c r="O3076" s="63">
        <v>2.6</v>
      </c>
      <c r="P3076" s="63">
        <v>2.78</v>
      </c>
      <c r="Q3076" s="26" t="s">
        <v>629</v>
      </c>
      <c r="R3076" s="61">
        <v>0.5351123595505618</v>
      </c>
      <c r="S3076" s="61">
        <v>0.25140449438202245</v>
      </c>
      <c r="T3076" s="61">
        <v>0.18117977528089887</v>
      </c>
      <c r="U3076" s="61">
        <v>0</v>
      </c>
      <c r="V3076" s="61">
        <v>2.2471910112359553E-2</v>
      </c>
      <c r="W3076" s="61">
        <v>9.8314606741573031E-3</v>
      </c>
    </row>
    <row r="3077" spans="1:23" x14ac:dyDescent="0.25">
      <c r="A3077" s="26" t="s">
        <v>3316</v>
      </c>
      <c r="B3077" s="26" t="s">
        <v>3317</v>
      </c>
      <c r="C3077" s="26" t="s">
        <v>535</v>
      </c>
      <c r="D3077" s="26" t="s">
        <v>536</v>
      </c>
      <c r="E3077" s="26">
        <v>10</v>
      </c>
      <c r="F3077" s="26">
        <v>32</v>
      </c>
      <c r="G3077" s="26" t="s">
        <v>6647</v>
      </c>
      <c r="H3077" s="26" t="s">
        <v>90</v>
      </c>
      <c r="I3077" s="26" t="s">
        <v>118</v>
      </c>
      <c r="J3077" s="26" t="s">
        <v>6647</v>
      </c>
      <c r="K3077" s="62">
        <v>39.283913259999999</v>
      </c>
      <c r="L3077" s="62">
        <v>32.211296019999999</v>
      </c>
      <c r="M3077" s="62">
        <v>51.462352209999999</v>
      </c>
      <c r="N3077" s="51">
        <v>0.17670863309352502</v>
      </c>
      <c r="O3077" s="63">
        <v>1.7</v>
      </c>
      <c r="P3077" s="63">
        <v>3.05</v>
      </c>
      <c r="Q3077" s="26" t="s">
        <v>117</v>
      </c>
      <c r="R3077" s="61">
        <v>0.33857913669064749</v>
      </c>
      <c r="S3077" s="61">
        <v>0.45638489208633087</v>
      </c>
      <c r="T3077" s="61">
        <v>3.7769784172661872E-2</v>
      </c>
      <c r="U3077" s="61">
        <v>0</v>
      </c>
      <c r="V3077" s="61">
        <v>0.10971223021582734</v>
      </c>
      <c r="W3077" s="61">
        <v>5.7553956834532377E-2</v>
      </c>
    </row>
    <row r="3078" spans="1:23" x14ac:dyDescent="0.25">
      <c r="A3078" s="26" t="s">
        <v>2841</v>
      </c>
      <c r="B3078" s="26" t="s">
        <v>2842</v>
      </c>
      <c r="C3078" s="26" t="s">
        <v>951</v>
      </c>
      <c r="D3078" s="26" t="s">
        <v>952</v>
      </c>
      <c r="E3078" s="26">
        <v>48</v>
      </c>
      <c r="F3078" s="26">
        <v>134</v>
      </c>
      <c r="G3078" s="26" t="s">
        <v>6647</v>
      </c>
      <c r="H3078" s="26" t="s">
        <v>90</v>
      </c>
      <c r="I3078" s="26" t="s">
        <v>118</v>
      </c>
      <c r="J3078" s="26" t="s">
        <v>6647</v>
      </c>
      <c r="K3078" s="62">
        <v>5.296565879840589</v>
      </c>
      <c r="L3078" s="62">
        <v>9.9158880749478211</v>
      </c>
      <c r="M3078" s="62">
        <v>5.9737445210148401</v>
      </c>
      <c r="N3078" s="51">
        <v>0.17597916892957299</v>
      </c>
      <c r="O3078" s="63">
        <v>1.0619828174745116</v>
      </c>
      <c r="P3078" s="63">
        <v>2.4073526350932175</v>
      </c>
      <c r="Q3078" s="26" t="s">
        <v>629</v>
      </c>
      <c r="R3078" s="61">
        <v>0.84229976251681082</v>
      </c>
      <c r="S3078" s="61">
        <v>5.1979004249486156E-2</v>
      </c>
      <c r="T3078" s="61">
        <v>5.181409859563148E-4</v>
      </c>
      <c r="U3078" s="61">
        <v>6.217691831475778E-3</v>
      </c>
      <c r="V3078" s="61">
        <v>3.4715446059073091E-2</v>
      </c>
      <c r="W3078" s="61">
        <v>6.42699543571979E-2</v>
      </c>
    </row>
    <row r="3079" spans="1:23" x14ac:dyDescent="0.25">
      <c r="A3079" s="26" t="s">
        <v>3004</v>
      </c>
      <c r="B3079" s="26" t="s">
        <v>3005</v>
      </c>
      <c r="C3079" s="26" t="s">
        <v>535</v>
      </c>
      <c r="D3079" s="26" t="s">
        <v>536</v>
      </c>
      <c r="E3079" s="26">
        <v>32</v>
      </c>
      <c r="F3079" s="26">
        <v>60</v>
      </c>
      <c r="G3079" s="26" t="s">
        <v>6647</v>
      </c>
      <c r="H3079" s="26" t="s">
        <v>90</v>
      </c>
      <c r="I3079" s="26" t="s">
        <v>118</v>
      </c>
      <c r="J3079" s="26" t="s">
        <v>6647</v>
      </c>
      <c r="K3079" s="62">
        <v>60.70347958</v>
      </c>
      <c r="L3079" s="62">
        <v>53.819969739999998</v>
      </c>
      <c r="M3079" s="62">
        <v>61.817050399999999</v>
      </c>
      <c r="N3079" s="51">
        <v>0.145308924485126</v>
      </c>
      <c r="O3079" s="63">
        <v>2.6000000000000005</v>
      </c>
      <c r="P3079" s="63">
        <v>2.7800000000000002</v>
      </c>
      <c r="Q3079" s="26" t="s">
        <v>629</v>
      </c>
      <c r="R3079" s="61">
        <v>0.81578947368421051</v>
      </c>
      <c r="S3079" s="61">
        <v>0.10183066361556065</v>
      </c>
      <c r="T3079" s="61">
        <v>0</v>
      </c>
      <c r="U3079" s="61">
        <v>0</v>
      </c>
      <c r="V3079" s="61">
        <v>8.2379862700228845E-2</v>
      </c>
      <c r="W3079" s="61">
        <v>0</v>
      </c>
    </row>
    <row r="3080" spans="1:23" x14ac:dyDescent="0.25">
      <c r="A3080" s="26" t="s">
        <v>5300</v>
      </c>
      <c r="B3080" s="26" t="s">
        <v>5301</v>
      </c>
      <c r="C3080" s="26" t="s">
        <v>195</v>
      </c>
      <c r="D3080" s="26" t="s">
        <v>307</v>
      </c>
      <c r="E3080" s="26">
        <v>2</v>
      </c>
      <c r="F3080" s="26">
        <v>120</v>
      </c>
      <c r="G3080" s="26" t="s">
        <v>6631</v>
      </c>
      <c r="H3080" s="26" t="s">
        <v>6649</v>
      </c>
      <c r="I3080" s="26" t="s">
        <v>147</v>
      </c>
      <c r="J3080" s="26" t="s">
        <v>6631</v>
      </c>
      <c r="K3080" s="62">
        <v>24.987392839999998</v>
      </c>
      <c r="L3080" s="62">
        <v>82.86686838</v>
      </c>
      <c r="M3080" s="62">
        <v>0.958307405</v>
      </c>
      <c r="N3080" s="51">
        <v>0.50572320499479706</v>
      </c>
      <c r="O3080" s="63" t="s">
        <v>89</v>
      </c>
      <c r="P3080" s="63">
        <v>2.52</v>
      </c>
      <c r="Q3080" s="26" t="s">
        <v>117</v>
      </c>
      <c r="R3080" s="61">
        <v>0.46228239845261121</v>
      </c>
      <c r="S3080" s="61">
        <v>0.14410058027079303</v>
      </c>
      <c r="T3080" s="61">
        <v>2.2243713733075435E-2</v>
      </c>
      <c r="U3080" s="61">
        <v>0.33462282398452609</v>
      </c>
      <c r="V3080" s="61">
        <v>1.9342359767891685E-3</v>
      </c>
      <c r="W3080" s="61">
        <v>3.4816247582205029E-2</v>
      </c>
    </row>
    <row r="3081" spans="1:23" x14ac:dyDescent="0.25">
      <c r="A3081" s="26" t="s">
        <v>2599</v>
      </c>
      <c r="B3081" s="26" t="s">
        <v>2600</v>
      </c>
      <c r="C3081" s="26" t="s">
        <v>195</v>
      </c>
      <c r="D3081" s="26" t="s">
        <v>307</v>
      </c>
      <c r="E3081" s="26">
        <v>1</v>
      </c>
      <c r="F3081" s="26">
        <v>421</v>
      </c>
      <c r="G3081" s="26" t="s">
        <v>6647</v>
      </c>
      <c r="H3081" s="26" t="s">
        <v>6649</v>
      </c>
      <c r="I3081" s="26" t="s">
        <v>130</v>
      </c>
      <c r="J3081" s="26" t="s">
        <v>6647</v>
      </c>
      <c r="K3081" s="62">
        <v>34.304084719999999</v>
      </c>
      <c r="L3081" s="62">
        <v>81.038830059999995</v>
      </c>
      <c r="M3081" s="62">
        <v>3.671437461</v>
      </c>
      <c r="N3081" s="51">
        <v>0.14596670934699099</v>
      </c>
      <c r="O3081" s="63">
        <v>0</v>
      </c>
      <c r="P3081" s="63">
        <v>2.64</v>
      </c>
      <c r="Q3081" s="26" t="s">
        <v>117</v>
      </c>
      <c r="R3081" s="61">
        <v>0.42598358335692038</v>
      </c>
      <c r="S3081" s="61">
        <v>0.32889895273138975</v>
      </c>
      <c r="T3081" s="61">
        <v>0.13529578262100198</v>
      </c>
      <c r="U3081" s="61">
        <v>1.1887913954146618E-2</v>
      </c>
      <c r="V3081" s="61">
        <v>4.7834701386923292E-2</v>
      </c>
      <c r="W3081" s="61">
        <v>5.0099065949617889E-2</v>
      </c>
    </row>
    <row r="3082" spans="1:23" x14ac:dyDescent="0.25">
      <c r="A3082" s="26" t="s">
        <v>2705</v>
      </c>
      <c r="B3082" s="26" t="s">
        <v>2706</v>
      </c>
      <c r="C3082" s="26" t="s">
        <v>535</v>
      </c>
      <c r="D3082" s="26" t="s">
        <v>536</v>
      </c>
      <c r="E3082" s="26">
        <v>70</v>
      </c>
      <c r="F3082" s="26">
        <v>140</v>
      </c>
      <c r="G3082" s="26" t="s">
        <v>6647</v>
      </c>
      <c r="H3082" s="26" t="s">
        <v>90</v>
      </c>
      <c r="I3082" s="26" t="s">
        <v>118</v>
      </c>
      <c r="J3082" s="26" t="s">
        <v>6647</v>
      </c>
      <c r="K3082" s="62">
        <v>60.70347958</v>
      </c>
      <c r="L3082" s="62">
        <v>53.819969739999998</v>
      </c>
      <c r="M3082" s="62">
        <v>61.817050399999992</v>
      </c>
      <c r="N3082" s="51">
        <v>0.145308924485126</v>
      </c>
      <c r="O3082" s="63">
        <v>2.6000000000000005</v>
      </c>
      <c r="P3082" s="63">
        <v>2.78</v>
      </c>
      <c r="Q3082" s="26" t="s">
        <v>629</v>
      </c>
      <c r="R3082" s="61">
        <v>0.81578947368421051</v>
      </c>
      <c r="S3082" s="61">
        <v>0.10183066361556067</v>
      </c>
      <c r="T3082" s="61">
        <v>0</v>
      </c>
      <c r="U3082" s="61">
        <v>0</v>
      </c>
      <c r="V3082" s="61">
        <v>8.2379862700228845E-2</v>
      </c>
      <c r="W3082" s="61">
        <v>0</v>
      </c>
    </row>
    <row r="3083" spans="1:23" x14ac:dyDescent="0.25">
      <c r="A3083" s="26" t="s">
        <v>4878</v>
      </c>
      <c r="B3083" s="26" t="s">
        <v>4879</v>
      </c>
      <c r="C3083" s="26" t="s">
        <v>535</v>
      </c>
      <c r="D3083" s="26" t="s">
        <v>536</v>
      </c>
      <c r="E3083" s="26">
        <v>50</v>
      </c>
      <c r="F3083" s="26">
        <v>170</v>
      </c>
      <c r="G3083" s="26" t="s">
        <v>6631</v>
      </c>
      <c r="H3083" s="26" t="s">
        <v>90</v>
      </c>
      <c r="I3083" s="26" t="s">
        <v>118</v>
      </c>
      <c r="J3083" s="26" t="s">
        <v>6631</v>
      </c>
      <c r="K3083" s="62">
        <v>60.70347958</v>
      </c>
      <c r="L3083" s="62">
        <v>53.819969739999998</v>
      </c>
      <c r="M3083" s="62">
        <v>61.817050399999999</v>
      </c>
      <c r="N3083" s="51">
        <v>0.27466907059002998</v>
      </c>
      <c r="O3083" s="63">
        <v>2.6000000000000005</v>
      </c>
      <c r="P3083" s="63">
        <v>2.78</v>
      </c>
      <c r="Q3083" s="26" t="s">
        <v>117</v>
      </c>
      <c r="R3083" s="61">
        <v>0.48831068588695381</v>
      </c>
      <c r="S3083" s="61">
        <v>0.25146658615471051</v>
      </c>
      <c r="T3083" s="61">
        <v>0.15386161286147282</v>
      </c>
      <c r="U3083" s="61">
        <v>0</v>
      </c>
      <c r="V3083" s="61">
        <v>6.1753826590784142E-2</v>
      </c>
      <c r="W3083" s="61">
        <v>4.4607288506078625E-2</v>
      </c>
    </row>
    <row r="3084" spans="1:23" x14ac:dyDescent="0.25">
      <c r="A3084" s="26" t="s">
        <v>3938</v>
      </c>
      <c r="B3084" s="26" t="s">
        <v>3939</v>
      </c>
      <c r="C3084" s="26" t="s">
        <v>397</v>
      </c>
      <c r="D3084" s="26" t="s">
        <v>1892</v>
      </c>
      <c r="E3084" s="26">
        <v>1526</v>
      </c>
      <c r="F3084" s="26">
        <v>5255</v>
      </c>
      <c r="G3084" s="26" t="s">
        <v>6631</v>
      </c>
      <c r="H3084" s="26" t="s">
        <v>90</v>
      </c>
      <c r="I3084" s="26" t="s">
        <v>130</v>
      </c>
      <c r="J3084" s="26" t="s">
        <v>6631</v>
      </c>
      <c r="K3084" s="62">
        <v>53.870398389999998</v>
      </c>
      <c r="L3084" s="62">
        <v>59.997478569999998</v>
      </c>
      <c r="M3084" s="62">
        <v>38.830118229999997</v>
      </c>
      <c r="N3084" s="51">
        <v>0.36384809384401701</v>
      </c>
      <c r="O3084" s="63">
        <v>10.4</v>
      </c>
      <c r="P3084" s="63">
        <v>3.3856792969773939</v>
      </c>
      <c r="Q3084" s="26" t="s">
        <v>117</v>
      </c>
      <c r="R3084" s="61">
        <v>0.1673283483953712</v>
      </c>
      <c r="S3084" s="61">
        <v>0.81749085570245128</v>
      </c>
      <c r="T3084" s="61">
        <v>4.64342057054985E-4</v>
      </c>
      <c r="U3084" s="61">
        <v>0</v>
      </c>
      <c r="V3084" s="61">
        <v>1.1744859202853839E-2</v>
      </c>
      <c r="W3084" s="61">
        <v>2.9715946422687574E-3</v>
      </c>
    </row>
    <row r="3085" spans="1:23" x14ac:dyDescent="0.25">
      <c r="A3085" s="26" t="s">
        <v>4166</v>
      </c>
      <c r="B3085" s="26" t="s">
        <v>4167</v>
      </c>
      <c r="C3085" s="26" t="s">
        <v>397</v>
      </c>
      <c r="D3085" s="26" t="s">
        <v>1892</v>
      </c>
      <c r="E3085" s="26">
        <v>393</v>
      </c>
      <c r="F3085" s="26">
        <v>1175</v>
      </c>
      <c r="G3085" s="26" t="s">
        <v>6631</v>
      </c>
      <c r="H3085" s="26" t="s">
        <v>90</v>
      </c>
      <c r="I3085" s="26" t="s">
        <v>147</v>
      </c>
      <c r="J3085" s="26" t="s">
        <v>6631</v>
      </c>
      <c r="K3085" s="62">
        <v>33.799798289999998</v>
      </c>
      <c r="L3085" s="62">
        <v>44.062027229999998</v>
      </c>
      <c r="M3085" s="62">
        <v>21.568139389999999</v>
      </c>
      <c r="N3085" s="51">
        <v>0.40020088085636601</v>
      </c>
      <c r="O3085" s="63">
        <v>7.5</v>
      </c>
      <c r="P3085" s="63">
        <v>2.5099999999999998</v>
      </c>
      <c r="Q3085" s="26" t="s">
        <v>117</v>
      </c>
      <c r="R3085" s="61">
        <v>0.43587878990896206</v>
      </c>
      <c r="S3085" s="61">
        <v>0.54302887028907709</v>
      </c>
      <c r="T3085" s="61">
        <v>0</v>
      </c>
      <c r="U3085" s="61">
        <v>3.7882242170564772E-3</v>
      </c>
      <c r="V3085" s="61">
        <v>4.0624813661271466E-3</v>
      </c>
      <c r="W3085" s="61">
        <v>1.3241634218777179E-2</v>
      </c>
    </row>
    <row r="3086" spans="1:23" x14ac:dyDescent="0.25">
      <c r="A3086" s="26" t="s">
        <v>1890</v>
      </c>
      <c r="B3086" s="26" t="s">
        <v>1891</v>
      </c>
      <c r="C3086" s="26" t="s">
        <v>397</v>
      </c>
      <c r="D3086" s="26" t="s">
        <v>1892</v>
      </c>
      <c r="E3086" s="26">
        <v>2236</v>
      </c>
      <c r="F3086" s="26">
        <v>6208</v>
      </c>
      <c r="G3086" s="26" t="s">
        <v>6647</v>
      </c>
      <c r="H3086" s="26" t="s">
        <v>90</v>
      </c>
      <c r="I3086" s="26" t="s">
        <v>130</v>
      </c>
      <c r="J3086" s="26" t="s">
        <v>6647</v>
      </c>
      <c r="K3086" s="62">
        <v>56.000729645204856</v>
      </c>
      <c r="L3086" s="62">
        <v>50.001865365726111</v>
      </c>
      <c r="M3086" s="62">
        <v>57.447930392470077</v>
      </c>
      <c r="N3086" s="51">
        <v>0.329769783929584</v>
      </c>
      <c r="O3086" s="63">
        <v>8.8448069973422623</v>
      </c>
      <c r="P3086" s="63">
        <v>2.5729681911522388</v>
      </c>
      <c r="Q3086" s="26" t="s">
        <v>117</v>
      </c>
      <c r="R3086" s="61">
        <v>0.4189873771408682</v>
      </c>
      <c r="S3086" s="61">
        <v>0.50081204965901494</v>
      </c>
      <c r="T3086" s="61">
        <v>3.5133912603691503E-2</v>
      </c>
      <c r="U3086" s="61">
        <v>1.3889516053566704E-2</v>
      </c>
      <c r="V3086" s="61">
        <v>6.5964903092065822E-3</v>
      </c>
      <c r="W3086" s="61">
        <v>2.4580654233652313E-2</v>
      </c>
    </row>
    <row r="3087" spans="1:23" x14ac:dyDescent="0.25">
      <c r="A3087" s="26" t="s">
        <v>2033</v>
      </c>
      <c r="B3087" s="26" t="s">
        <v>2034</v>
      </c>
      <c r="C3087" s="26" t="s">
        <v>397</v>
      </c>
      <c r="D3087" s="26" t="s">
        <v>1892</v>
      </c>
      <c r="E3087" s="26">
        <v>1027</v>
      </c>
      <c r="F3087" s="26">
        <v>2778</v>
      </c>
      <c r="G3087" s="26" t="s">
        <v>6647</v>
      </c>
      <c r="H3087" s="26" t="s">
        <v>90</v>
      </c>
      <c r="I3087" s="26" t="s">
        <v>130</v>
      </c>
      <c r="J3087" s="26" t="s">
        <v>6647</v>
      </c>
      <c r="K3087" s="62">
        <v>64.813414019999996</v>
      </c>
      <c r="L3087" s="62">
        <v>57.034795760000002</v>
      </c>
      <c r="M3087" s="62">
        <v>65.961418789999996</v>
      </c>
      <c r="N3087" s="51">
        <v>0.266074255159088</v>
      </c>
      <c r="O3087" s="63">
        <v>14.1</v>
      </c>
      <c r="P3087" s="63">
        <v>3.16</v>
      </c>
      <c r="Q3087" s="26" t="s">
        <v>117</v>
      </c>
      <c r="R3087" s="61">
        <v>0.26631674578833137</v>
      </c>
      <c r="S3087" s="61">
        <v>0.68484643333151629</v>
      </c>
      <c r="T3087" s="61">
        <v>0</v>
      </c>
      <c r="U3087" s="61">
        <v>0</v>
      </c>
      <c r="V3087" s="61">
        <v>0</v>
      </c>
      <c r="W3087" s="61">
        <v>4.8836820880152433E-2</v>
      </c>
    </row>
    <row r="3088" spans="1:23" x14ac:dyDescent="0.25">
      <c r="A3088" s="26" t="s">
        <v>2777</v>
      </c>
      <c r="B3088" s="26" t="s">
        <v>2778</v>
      </c>
      <c r="C3088" s="26" t="s">
        <v>397</v>
      </c>
      <c r="D3088" s="26" t="s">
        <v>1892</v>
      </c>
      <c r="E3088" s="26">
        <v>56</v>
      </c>
      <c r="F3088" s="26">
        <v>185</v>
      </c>
      <c r="G3088" s="26" t="s">
        <v>6647</v>
      </c>
      <c r="H3088" s="26" t="s">
        <v>90</v>
      </c>
      <c r="I3088" s="26" t="s">
        <v>130</v>
      </c>
      <c r="J3088" s="26" t="s">
        <v>6647</v>
      </c>
      <c r="K3088" s="62">
        <v>64.813414019999996</v>
      </c>
      <c r="L3088" s="62">
        <v>57.034795760000002</v>
      </c>
      <c r="M3088" s="62">
        <v>65.961418789999996</v>
      </c>
      <c r="N3088" s="51">
        <v>0.118135702812296</v>
      </c>
      <c r="O3088" s="63">
        <v>14.1</v>
      </c>
      <c r="P3088" s="63">
        <v>3.16</v>
      </c>
      <c r="Q3088" s="26" t="s">
        <v>117</v>
      </c>
      <c r="R3088" s="61">
        <v>0.4344594468268938</v>
      </c>
      <c r="S3088" s="61">
        <v>0.50946294111042123</v>
      </c>
      <c r="T3088" s="61">
        <v>0</v>
      </c>
      <c r="U3088" s="61">
        <v>0</v>
      </c>
      <c r="V3088" s="61">
        <v>0</v>
      </c>
      <c r="W3088" s="61">
        <v>5.6077612062685106E-2</v>
      </c>
    </row>
    <row r="3089" spans="1:23" x14ac:dyDescent="0.25">
      <c r="A3089" s="26" t="s">
        <v>4522</v>
      </c>
      <c r="B3089" s="26" t="s">
        <v>4523</v>
      </c>
      <c r="C3089" s="26" t="s">
        <v>397</v>
      </c>
      <c r="D3089" s="26" t="s">
        <v>1892</v>
      </c>
      <c r="E3089" s="26">
        <v>120</v>
      </c>
      <c r="F3089" s="26">
        <v>382</v>
      </c>
      <c r="G3089" s="26" t="s">
        <v>6631</v>
      </c>
      <c r="H3089" s="26" t="s">
        <v>90</v>
      </c>
      <c r="I3089" s="26" t="s">
        <v>147</v>
      </c>
      <c r="J3089" s="26" t="s">
        <v>6631</v>
      </c>
      <c r="K3089" s="62">
        <v>33.799798289999998</v>
      </c>
      <c r="L3089" s="62">
        <v>44.062027229999998</v>
      </c>
      <c r="M3089" s="62">
        <v>21.568139389999999</v>
      </c>
      <c r="N3089" s="51">
        <v>0.36875800256081903</v>
      </c>
      <c r="O3089" s="63">
        <v>7.5</v>
      </c>
      <c r="P3089" s="63">
        <v>2.5099999999999998</v>
      </c>
      <c r="Q3089" s="26" t="s">
        <v>629</v>
      </c>
      <c r="R3089" s="61">
        <v>0.50320102432778491</v>
      </c>
      <c r="S3089" s="61">
        <v>0.48655569782330343</v>
      </c>
      <c r="T3089" s="61">
        <v>0</v>
      </c>
      <c r="U3089" s="61">
        <v>6.4020486555697821E-3</v>
      </c>
      <c r="V3089" s="61">
        <v>0</v>
      </c>
      <c r="W3089" s="61">
        <v>3.8412291933418692E-3</v>
      </c>
    </row>
    <row r="3090" spans="1:23" x14ac:dyDescent="0.25">
      <c r="A3090" s="26" t="s">
        <v>2625</v>
      </c>
      <c r="B3090" s="26" t="s">
        <v>2626</v>
      </c>
      <c r="C3090" s="26" t="s">
        <v>397</v>
      </c>
      <c r="D3090" s="26" t="s">
        <v>1892</v>
      </c>
      <c r="E3090" s="26">
        <v>88</v>
      </c>
      <c r="F3090" s="26">
        <v>246</v>
      </c>
      <c r="G3090" s="26" t="s">
        <v>6647</v>
      </c>
      <c r="H3090" s="26" t="s">
        <v>90</v>
      </c>
      <c r="I3090" s="26" t="s">
        <v>147</v>
      </c>
      <c r="J3090" s="26" t="s">
        <v>6647</v>
      </c>
      <c r="K3090" s="62">
        <v>53.924440892478223</v>
      </c>
      <c r="L3090" s="62">
        <v>47.867174699368348</v>
      </c>
      <c r="M3090" s="62">
        <v>56.404207489865975</v>
      </c>
      <c r="N3090" s="51">
        <v>0.210120324264544</v>
      </c>
      <c r="O3090" s="63">
        <v>8.0940322622988639</v>
      </c>
      <c r="P3090" s="63">
        <v>2.5000097815682287</v>
      </c>
      <c r="Q3090" s="26" t="s">
        <v>629</v>
      </c>
      <c r="R3090" s="61">
        <v>0.57815882001491525</v>
      </c>
      <c r="S3090" s="61">
        <v>0.28348072448288336</v>
      </c>
      <c r="T3090" s="61">
        <v>7.3275062468976568E-2</v>
      </c>
      <c r="U3090" s="61">
        <v>3.2076619441148993E-2</v>
      </c>
      <c r="V3090" s="61">
        <v>5.9157414149803066E-3</v>
      </c>
      <c r="W3090" s="61">
        <v>2.7093032177095484E-2</v>
      </c>
    </row>
    <row r="3091" spans="1:23" x14ac:dyDescent="0.25">
      <c r="A3091" s="26" t="s">
        <v>4506</v>
      </c>
      <c r="B3091" s="26" t="s">
        <v>4507</v>
      </c>
      <c r="C3091" s="26" t="s">
        <v>397</v>
      </c>
      <c r="D3091" s="26" t="s">
        <v>1892</v>
      </c>
      <c r="E3091" s="26">
        <v>123</v>
      </c>
      <c r="F3091" s="26">
        <v>305</v>
      </c>
      <c r="G3091" s="26" t="s">
        <v>6631</v>
      </c>
      <c r="H3091" s="26" t="s">
        <v>90</v>
      </c>
      <c r="I3091" s="26" t="s">
        <v>147</v>
      </c>
      <c r="J3091" s="26" t="s">
        <v>6631</v>
      </c>
      <c r="K3091" s="62">
        <v>64.813414019999996</v>
      </c>
      <c r="L3091" s="62">
        <v>57.034795760000002</v>
      </c>
      <c r="M3091" s="62">
        <v>65.961418789999996</v>
      </c>
      <c r="N3091" s="51">
        <v>0.52036199095022606</v>
      </c>
      <c r="O3091" s="63">
        <v>14.1</v>
      </c>
      <c r="P3091" s="63">
        <v>3.16</v>
      </c>
      <c r="Q3091" s="26" t="s">
        <v>629</v>
      </c>
      <c r="R3091" s="61">
        <v>0.71040723981900455</v>
      </c>
      <c r="S3091" s="61">
        <v>0.13800904977375567</v>
      </c>
      <c r="T3091" s="61">
        <v>0</v>
      </c>
      <c r="U3091" s="61">
        <v>0</v>
      </c>
      <c r="V3091" s="61">
        <v>0</v>
      </c>
      <c r="W3091" s="61">
        <v>0.15158371040723981</v>
      </c>
    </row>
    <row r="3092" spans="1:23" x14ac:dyDescent="0.25">
      <c r="A3092" s="26" t="s">
        <v>4792</v>
      </c>
      <c r="B3092" s="26" t="s">
        <v>4793</v>
      </c>
      <c r="C3092" s="26" t="s">
        <v>397</v>
      </c>
      <c r="D3092" s="26" t="s">
        <v>1892</v>
      </c>
      <c r="E3092" s="26">
        <v>63</v>
      </c>
      <c r="F3092" s="26">
        <v>250</v>
      </c>
      <c r="G3092" s="26" t="s">
        <v>6631</v>
      </c>
      <c r="H3092" s="26" t="s">
        <v>90</v>
      </c>
      <c r="I3092" s="26" t="s">
        <v>147</v>
      </c>
      <c r="J3092" s="26" t="s">
        <v>6631</v>
      </c>
      <c r="K3092" s="62">
        <v>33.799798289999998</v>
      </c>
      <c r="L3092" s="62">
        <v>44.062027229999998</v>
      </c>
      <c r="M3092" s="62">
        <v>21.568139389999999</v>
      </c>
      <c r="N3092" s="51">
        <v>0.41239892183288396</v>
      </c>
      <c r="O3092" s="63">
        <v>7.5</v>
      </c>
      <c r="P3092" s="63">
        <v>2.5099999999999998</v>
      </c>
      <c r="Q3092" s="26" t="s">
        <v>629</v>
      </c>
      <c r="R3092" s="61">
        <v>0.68716577540106949</v>
      </c>
      <c r="S3092" s="61">
        <v>0.12834224598930483</v>
      </c>
      <c r="T3092" s="61">
        <v>0.11497326203208556</v>
      </c>
      <c r="U3092" s="61">
        <v>0</v>
      </c>
      <c r="V3092" s="61">
        <v>1.6042780748663103E-2</v>
      </c>
      <c r="W3092" s="61">
        <v>5.3475935828877004E-2</v>
      </c>
    </row>
    <row r="3093" spans="1:23" x14ac:dyDescent="0.25">
      <c r="A3093" s="26" t="s">
        <v>2539</v>
      </c>
      <c r="B3093" s="26" t="s">
        <v>2540</v>
      </c>
      <c r="C3093" s="26" t="s">
        <v>185</v>
      </c>
      <c r="D3093" s="26" t="s">
        <v>217</v>
      </c>
      <c r="E3093" s="26">
        <v>108</v>
      </c>
      <c r="F3093" s="26">
        <v>255</v>
      </c>
      <c r="G3093" s="26" t="s">
        <v>6647</v>
      </c>
      <c r="H3093" s="26" t="s">
        <v>90</v>
      </c>
      <c r="I3093" s="26" t="s">
        <v>118</v>
      </c>
      <c r="J3093" s="26" t="s">
        <v>6647</v>
      </c>
      <c r="K3093" s="62">
        <v>40.041233633620202</v>
      </c>
      <c r="L3093" s="62">
        <v>40.373798894716224</v>
      </c>
      <c r="M3093" s="62">
        <v>37.932507526339613</v>
      </c>
      <c r="N3093" s="51">
        <v>0.32321265247841902</v>
      </c>
      <c r="O3093" s="63">
        <v>3.0849298570169069E-2</v>
      </c>
      <c r="P3093" s="63">
        <v>3.0207345293193928</v>
      </c>
      <c r="Q3093" s="26" t="s">
        <v>629</v>
      </c>
      <c r="R3093" s="61">
        <v>0.87693458009897052</v>
      </c>
      <c r="S3093" s="61">
        <v>0.10277911381903194</v>
      </c>
      <c r="T3093" s="61">
        <v>1.0204216026419481E-5</v>
      </c>
      <c r="U3093" s="61">
        <v>0</v>
      </c>
      <c r="V3093" s="61">
        <v>8.5165169151204794E-3</v>
      </c>
      <c r="W3093" s="61">
        <v>1.1759584950850561E-2</v>
      </c>
    </row>
    <row r="3094" spans="1:23" x14ac:dyDescent="0.25">
      <c r="A3094" s="26" t="s">
        <v>1864</v>
      </c>
      <c r="B3094" s="26" t="s">
        <v>1865</v>
      </c>
      <c r="C3094" s="26" t="s">
        <v>185</v>
      </c>
      <c r="D3094" s="26" t="s">
        <v>217</v>
      </c>
      <c r="E3094" s="26">
        <v>2714</v>
      </c>
      <c r="F3094" s="26">
        <v>5187</v>
      </c>
      <c r="G3094" s="26" t="s">
        <v>6647</v>
      </c>
      <c r="H3094" s="26" t="s">
        <v>90</v>
      </c>
      <c r="I3094" s="26" t="s">
        <v>118</v>
      </c>
      <c r="J3094" s="26" t="s">
        <v>6647</v>
      </c>
      <c r="K3094" s="62">
        <v>38.855269790000001</v>
      </c>
      <c r="L3094" s="62">
        <v>34.808371150000006</v>
      </c>
      <c r="M3094" s="62">
        <v>45.687616679999998</v>
      </c>
      <c r="N3094" s="51">
        <v>0.186954464550696</v>
      </c>
      <c r="O3094" s="63">
        <v>0</v>
      </c>
      <c r="P3094" s="63">
        <v>2.5768881379298767</v>
      </c>
      <c r="Q3094" s="26" t="s">
        <v>629</v>
      </c>
      <c r="R3094" s="61">
        <v>0.72073682617175638</v>
      </c>
      <c r="S3094" s="61">
        <v>0.22442753208135446</v>
      </c>
      <c r="T3094" s="61">
        <v>2.3225017413964683E-2</v>
      </c>
      <c r="U3094" s="61">
        <v>0</v>
      </c>
      <c r="V3094" s="61">
        <v>7.7195592449505876E-3</v>
      </c>
      <c r="W3094" s="61">
        <v>2.3891065087973905E-2</v>
      </c>
    </row>
    <row r="3095" spans="1:23" x14ac:dyDescent="0.25">
      <c r="A3095" s="26" t="s">
        <v>1746</v>
      </c>
      <c r="B3095" s="26" t="s">
        <v>1747</v>
      </c>
      <c r="C3095" s="26" t="s">
        <v>185</v>
      </c>
      <c r="D3095" s="26" t="s">
        <v>217</v>
      </c>
      <c r="E3095" s="26">
        <v>5956</v>
      </c>
      <c r="F3095" s="26">
        <v>11545</v>
      </c>
      <c r="G3095" s="26" t="s">
        <v>6647</v>
      </c>
      <c r="H3095" s="26" t="s">
        <v>90</v>
      </c>
      <c r="I3095" s="26" t="s">
        <v>118</v>
      </c>
      <c r="J3095" s="26" t="s">
        <v>6647</v>
      </c>
      <c r="K3095" s="62">
        <v>10.900810201978242</v>
      </c>
      <c r="L3095" s="62">
        <v>32.925897004918319</v>
      </c>
      <c r="M3095" s="62">
        <v>1.981918217516639</v>
      </c>
      <c r="N3095" s="51">
        <v>0.16950995053947299</v>
      </c>
      <c r="O3095" s="63">
        <v>0</v>
      </c>
      <c r="P3095" s="63">
        <v>2.2328242861374195</v>
      </c>
      <c r="Q3095" s="26" t="s">
        <v>629</v>
      </c>
      <c r="R3095" s="61">
        <v>0.88368373216762219</v>
      </c>
      <c r="S3095" s="61">
        <v>4.2636684048932019E-2</v>
      </c>
      <c r="T3095" s="61">
        <v>0</v>
      </c>
      <c r="U3095" s="61">
        <v>5.2391247500262493E-2</v>
      </c>
      <c r="V3095" s="61">
        <v>1.6685452762495022E-2</v>
      </c>
      <c r="W3095" s="61">
        <v>4.6028835206882827E-3</v>
      </c>
    </row>
    <row r="3096" spans="1:23" x14ac:dyDescent="0.25">
      <c r="A3096" s="26" t="s">
        <v>3360</v>
      </c>
      <c r="B3096" s="26" t="s">
        <v>3361</v>
      </c>
      <c r="C3096" s="26" t="s">
        <v>110</v>
      </c>
      <c r="D3096" s="26" t="s">
        <v>536</v>
      </c>
      <c r="E3096" s="26">
        <v>1</v>
      </c>
      <c r="F3096" s="26">
        <v>1</v>
      </c>
      <c r="G3096" s="26" t="s">
        <v>6647</v>
      </c>
      <c r="H3096" s="26" t="s">
        <v>90</v>
      </c>
      <c r="I3096" s="26" t="s">
        <v>118</v>
      </c>
      <c r="J3096" s="26" t="s">
        <v>6647</v>
      </c>
      <c r="K3096" s="62">
        <v>29.097327279999998</v>
      </c>
      <c r="L3096" s="62">
        <v>34.556227939999992</v>
      </c>
      <c r="M3096" s="62">
        <v>24.206596139999998</v>
      </c>
      <c r="N3096" s="51">
        <v>1.5479876160990599E-2</v>
      </c>
      <c r="O3096" s="63">
        <v>2.7</v>
      </c>
      <c r="P3096" s="63">
        <v>2.73</v>
      </c>
      <c r="Q3096" s="26" t="s">
        <v>629</v>
      </c>
      <c r="R3096" s="61">
        <v>0.85076923076923061</v>
      </c>
      <c r="S3096" s="61">
        <v>0.10307692307692307</v>
      </c>
      <c r="T3096" s="61">
        <v>1.5384615384615382E-3</v>
      </c>
      <c r="U3096" s="61">
        <v>0</v>
      </c>
      <c r="V3096" s="61">
        <v>4.4615384615384619E-2</v>
      </c>
      <c r="W3096" s="61">
        <v>0</v>
      </c>
    </row>
    <row r="3097" spans="1:23" x14ac:dyDescent="0.25">
      <c r="A3097" s="26" t="s">
        <v>3358</v>
      </c>
      <c r="B3097" s="26" t="s">
        <v>3359</v>
      </c>
      <c r="C3097" s="26" t="s">
        <v>110</v>
      </c>
      <c r="D3097" s="26" t="s">
        <v>536</v>
      </c>
      <c r="E3097" s="26">
        <v>1</v>
      </c>
      <c r="F3097" s="26">
        <v>1</v>
      </c>
      <c r="G3097" s="26" t="s">
        <v>6647</v>
      </c>
      <c r="H3097" s="26" t="s">
        <v>90</v>
      </c>
      <c r="I3097" s="26" t="s">
        <v>118</v>
      </c>
      <c r="J3097" s="26" t="s">
        <v>6647</v>
      </c>
      <c r="K3097" s="62">
        <v>29.097327279999998</v>
      </c>
      <c r="L3097" s="62">
        <v>34.556227939999999</v>
      </c>
      <c r="M3097" s="62">
        <v>24.206596139999998</v>
      </c>
      <c r="N3097" s="51">
        <v>1.5479876160990599E-2</v>
      </c>
      <c r="O3097" s="63">
        <v>2.7</v>
      </c>
      <c r="P3097" s="63">
        <v>2.7300000000000004</v>
      </c>
      <c r="Q3097" s="26" t="s">
        <v>629</v>
      </c>
      <c r="R3097" s="61">
        <v>0.85076923076923061</v>
      </c>
      <c r="S3097" s="61">
        <v>0.10307692307692308</v>
      </c>
      <c r="T3097" s="61">
        <v>1.5384615384615385E-3</v>
      </c>
      <c r="U3097" s="61">
        <v>0</v>
      </c>
      <c r="V3097" s="61">
        <v>4.4615384615384619E-2</v>
      </c>
      <c r="W3097" s="61">
        <v>0</v>
      </c>
    </row>
    <row r="3098" spans="1:23" x14ac:dyDescent="0.25">
      <c r="A3098" s="26" t="s">
        <v>2297</v>
      </c>
      <c r="B3098" s="26" t="s">
        <v>2298</v>
      </c>
      <c r="C3098" s="26" t="s">
        <v>185</v>
      </c>
      <c r="D3098" s="26" t="s">
        <v>217</v>
      </c>
      <c r="E3098" s="26">
        <v>263</v>
      </c>
      <c r="F3098" s="26">
        <v>900</v>
      </c>
      <c r="G3098" s="26" t="s">
        <v>6647</v>
      </c>
      <c r="H3098" s="26" t="s">
        <v>90</v>
      </c>
      <c r="I3098" s="26" t="s">
        <v>118</v>
      </c>
      <c r="J3098" s="26" t="s">
        <v>6647</v>
      </c>
      <c r="K3098" s="62">
        <v>40.027735749999998</v>
      </c>
      <c r="L3098" s="62">
        <v>40.431164899999999</v>
      </c>
      <c r="M3098" s="62">
        <v>37.784691969999997</v>
      </c>
      <c r="N3098" s="51">
        <v>0.21756171439802899</v>
      </c>
      <c r="O3098" s="63">
        <v>0</v>
      </c>
      <c r="P3098" s="63">
        <v>3.0288857070987079</v>
      </c>
      <c r="Q3098" s="26" t="s">
        <v>629</v>
      </c>
      <c r="R3098" s="61">
        <v>0.84677359345159853</v>
      </c>
      <c r="S3098" s="61">
        <v>0.10110659810743403</v>
      </c>
      <c r="T3098" s="61">
        <v>2.4056801659396907E-4</v>
      </c>
      <c r="U3098" s="61">
        <v>0</v>
      </c>
      <c r="V3098" s="61">
        <v>1.6697810431144944E-3</v>
      </c>
      <c r="W3098" s="61">
        <v>5.0209459381259064E-2</v>
      </c>
    </row>
    <row r="3099" spans="1:23" x14ac:dyDescent="0.25">
      <c r="A3099" s="26" t="s">
        <v>1929</v>
      </c>
      <c r="B3099" s="26" t="s">
        <v>1930</v>
      </c>
      <c r="C3099" s="26" t="s">
        <v>185</v>
      </c>
      <c r="D3099" s="26" t="s">
        <v>217</v>
      </c>
      <c r="E3099" s="26">
        <v>1723</v>
      </c>
      <c r="F3099" s="26">
        <v>4793</v>
      </c>
      <c r="G3099" s="26" t="s">
        <v>6647</v>
      </c>
      <c r="H3099" s="26" t="s">
        <v>90</v>
      </c>
      <c r="I3099" s="26" t="s">
        <v>118</v>
      </c>
      <c r="J3099" s="26" t="s">
        <v>6647</v>
      </c>
      <c r="K3099" s="62">
        <v>12.619768030000001</v>
      </c>
      <c r="L3099" s="62">
        <v>37.228946039999997</v>
      </c>
      <c r="M3099" s="62">
        <v>2.2027432101329638</v>
      </c>
      <c r="N3099" s="51">
        <v>0.14009184965774302</v>
      </c>
      <c r="O3099" s="63" t="s">
        <v>89</v>
      </c>
      <c r="P3099" s="63">
        <v>1.6226947574714978</v>
      </c>
      <c r="Q3099" s="26" t="s">
        <v>629</v>
      </c>
      <c r="R3099" s="61">
        <v>0.87932733051228196</v>
      </c>
      <c r="S3099" s="61">
        <v>6.2740470866454345E-2</v>
      </c>
      <c r="T3099" s="61">
        <v>0</v>
      </c>
      <c r="U3099" s="61">
        <v>5.7932198621263586E-2</v>
      </c>
      <c r="V3099" s="61">
        <v>0</v>
      </c>
      <c r="W3099" s="61">
        <v>0</v>
      </c>
    </row>
    <row r="3100" spans="1:23" x14ac:dyDescent="0.25">
      <c r="A3100" s="26" t="s">
        <v>1800</v>
      </c>
      <c r="B3100" s="26" t="s">
        <v>1801</v>
      </c>
      <c r="C3100" s="26" t="s">
        <v>185</v>
      </c>
      <c r="D3100" s="26" t="s">
        <v>217</v>
      </c>
      <c r="E3100" s="26">
        <v>3825</v>
      </c>
      <c r="F3100" s="26">
        <v>9861</v>
      </c>
      <c r="G3100" s="26" t="s">
        <v>6647</v>
      </c>
      <c r="H3100" s="26" t="s">
        <v>90</v>
      </c>
      <c r="I3100" s="26" t="s">
        <v>130</v>
      </c>
      <c r="J3100" s="26" t="s">
        <v>6647</v>
      </c>
      <c r="K3100" s="62">
        <v>37.333577968663164</v>
      </c>
      <c r="L3100" s="62">
        <v>46.408164546439238</v>
      </c>
      <c r="M3100" s="62">
        <v>27.256150572965172</v>
      </c>
      <c r="N3100" s="51">
        <v>0.22342996220748301</v>
      </c>
      <c r="O3100" s="63">
        <v>0.33653637045118662</v>
      </c>
      <c r="P3100" s="63">
        <v>2.9682379123256508</v>
      </c>
      <c r="Q3100" s="26" t="s">
        <v>629</v>
      </c>
      <c r="R3100" s="61">
        <v>0.75638821347251106</v>
      </c>
      <c r="S3100" s="61">
        <v>0.14740364865999711</v>
      </c>
      <c r="T3100" s="61">
        <v>3.4940753712762594E-4</v>
      </c>
      <c r="U3100" s="61">
        <v>1.4667848177581345E-3</v>
      </c>
      <c r="V3100" s="61">
        <v>3.2788068094952785E-2</v>
      </c>
      <c r="W3100" s="61">
        <v>6.1603877417653156E-2</v>
      </c>
    </row>
    <row r="3101" spans="1:23" x14ac:dyDescent="0.25">
      <c r="A3101" s="26" t="s">
        <v>4104</v>
      </c>
      <c r="B3101" s="26" t="s">
        <v>4105</v>
      </c>
      <c r="C3101" s="26" t="s">
        <v>185</v>
      </c>
      <c r="D3101" s="26" t="s">
        <v>217</v>
      </c>
      <c r="E3101" s="26">
        <v>569</v>
      </c>
      <c r="F3101" s="26">
        <v>1043</v>
      </c>
      <c r="G3101" s="26" t="s">
        <v>6631</v>
      </c>
      <c r="H3101" s="26" t="s">
        <v>90</v>
      </c>
      <c r="I3101" s="26" t="s">
        <v>130</v>
      </c>
      <c r="J3101" s="26" t="s">
        <v>6631</v>
      </c>
      <c r="K3101" s="62">
        <v>28.269303503913729</v>
      </c>
      <c r="L3101" s="62">
        <v>49.468773016549953</v>
      </c>
      <c r="M3101" s="62">
        <v>9.6952370705137287</v>
      </c>
      <c r="N3101" s="51">
        <v>0.43840283218387804</v>
      </c>
      <c r="O3101" s="63">
        <v>2.1892556681487969</v>
      </c>
      <c r="P3101" s="63">
        <v>2.9472775207509745</v>
      </c>
      <c r="Q3101" s="26" t="s">
        <v>629</v>
      </c>
      <c r="R3101" s="61">
        <v>0.59600526296040268</v>
      </c>
      <c r="S3101" s="61">
        <v>0.27977509537222689</v>
      </c>
      <c r="T3101" s="61">
        <v>2.788685333916217E-5</v>
      </c>
      <c r="U3101" s="61">
        <v>7.6482841393631346E-2</v>
      </c>
      <c r="V3101" s="61">
        <v>1.3155066752791704E-2</v>
      </c>
      <c r="W3101" s="61">
        <v>3.4553846667608287E-2</v>
      </c>
    </row>
    <row r="3102" spans="1:23" x14ac:dyDescent="0.25">
      <c r="A3102" s="26" t="s">
        <v>2847</v>
      </c>
      <c r="B3102" s="26" t="s">
        <v>2848</v>
      </c>
      <c r="C3102" s="26" t="s">
        <v>185</v>
      </c>
      <c r="D3102" s="26" t="s">
        <v>217</v>
      </c>
      <c r="E3102" s="26">
        <v>47</v>
      </c>
      <c r="F3102" s="26">
        <v>89</v>
      </c>
      <c r="G3102" s="26" t="s">
        <v>6647</v>
      </c>
      <c r="H3102" s="26" t="s">
        <v>90</v>
      </c>
      <c r="I3102" s="26" t="s">
        <v>130</v>
      </c>
      <c r="J3102" s="26" t="s">
        <v>6647</v>
      </c>
      <c r="K3102" s="62">
        <v>13.350983360000001</v>
      </c>
      <c r="L3102" s="62">
        <v>23.764498230000001</v>
      </c>
      <c r="M3102" s="62">
        <v>8.1767268200000007</v>
      </c>
      <c r="N3102" s="51">
        <v>1.9801980198019698E-2</v>
      </c>
      <c r="O3102" s="63">
        <v>1.2</v>
      </c>
      <c r="P3102" s="63">
        <v>2.19</v>
      </c>
      <c r="Q3102" s="26" t="s">
        <v>629</v>
      </c>
      <c r="R3102" s="61">
        <v>0.97029702970297027</v>
      </c>
      <c r="S3102" s="61">
        <v>2.9702970297029702E-2</v>
      </c>
      <c r="T3102" s="61">
        <v>0</v>
      </c>
      <c r="U3102" s="61">
        <v>0</v>
      </c>
      <c r="V3102" s="61">
        <v>0</v>
      </c>
      <c r="W3102" s="61">
        <v>0</v>
      </c>
    </row>
    <row r="3103" spans="1:23" x14ac:dyDescent="0.25">
      <c r="A3103" s="26" t="s">
        <v>3874</v>
      </c>
      <c r="B3103" s="26" t="s">
        <v>3875</v>
      </c>
      <c r="C3103" s="26" t="s">
        <v>185</v>
      </c>
      <c r="D3103" s="26" t="s">
        <v>217</v>
      </c>
      <c r="E3103" s="26">
        <v>2007</v>
      </c>
      <c r="F3103" s="26">
        <v>3836</v>
      </c>
      <c r="G3103" s="26" t="s">
        <v>6631</v>
      </c>
      <c r="H3103" s="26" t="s">
        <v>90</v>
      </c>
      <c r="I3103" s="26" t="s">
        <v>147</v>
      </c>
      <c r="J3103" s="26" t="s">
        <v>6631</v>
      </c>
      <c r="K3103" s="62">
        <v>26.23527639973571</v>
      </c>
      <c r="L3103" s="62">
        <v>20.764626770390276</v>
      </c>
      <c r="M3103" s="62">
        <v>41.501535920995764</v>
      </c>
      <c r="N3103" s="51">
        <v>0.31896085958550602</v>
      </c>
      <c r="O3103" s="63">
        <v>1.4244932434256172</v>
      </c>
      <c r="P3103" s="63">
        <v>2.3281958557751556</v>
      </c>
      <c r="Q3103" s="26" t="s">
        <v>629</v>
      </c>
      <c r="R3103" s="61">
        <v>0.81753306610656606</v>
      </c>
      <c r="S3103" s="61">
        <v>9.3953194738830473E-2</v>
      </c>
      <c r="T3103" s="61">
        <v>1.9734038743166361E-6</v>
      </c>
      <c r="U3103" s="61">
        <v>1.5439798155725002E-2</v>
      </c>
      <c r="V3103" s="61">
        <v>7.5240795154985917E-4</v>
      </c>
      <c r="W3103" s="61">
        <v>7.2319559643454309E-2</v>
      </c>
    </row>
    <row r="3104" spans="1:23" x14ac:dyDescent="0.25">
      <c r="A3104" s="26" t="s">
        <v>3882</v>
      </c>
      <c r="B3104" s="26" t="s">
        <v>3883</v>
      </c>
      <c r="C3104" s="26" t="s">
        <v>185</v>
      </c>
      <c r="D3104" s="26" t="s">
        <v>217</v>
      </c>
      <c r="E3104" s="26">
        <v>1954</v>
      </c>
      <c r="F3104" s="26">
        <v>6286</v>
      </c>
      <c r="G3104" s="26" t="s">
        <v>6631</v>
      </c>
      <c r="H3104" s="26" t="s">
        <v>90</v>
      </c>
      <c r="I3104" s="26" t="s">
        <v>147</v>
      </c>
      <c r="J3104" s="26" t="s">
        <v>6631</v>
      </c>
      <c r="K3104" s="62">
        <v>49.254062794688323</v>
      </c>
      <c r="L3104" s="62">
        <v>55.474824660116383</v>
      </c>
      <c r="M3104" s="62">
        <v>35.080724515978297</v>
      </c>
      <c r="N3104" s="51">
        <v>0.336993850087281</v>
      </c>
      <c r="O3104" s="63">
        <v>0.10070539361531954</v>
      </c>
      <c r="P3104" s="63">
        <v>2.5708274225256784</v>
      </c>
      <c r="Q3104" s="26" t="s">
        <v>629</v>
      </c>
      <c r="R3104" s="61">
        <v>0.80018068640936535</v>
      </c>
      <c r="S3104" s="61">
        <v>0.14991185204382593</v>
      </c>
      <c r="T3104" s="61">
        <v>2.042289059607378E-2</v>
      </c>
      <c r="U3104" s="61">
        <v>2.3126234893412461E-3</v>
      </c>
      <c r="V3104" s="61">
        <v>1.6943138037595694E-2</v>
      </c>
      <c r="W3104" s="61">
        <v>1.0228809423798084E-2</v>
      </c>
    </row>
    <row r="3105" spans="1:23" x14ac:dyDescent="0.25">
      <c r="A3105" s="26" t="s">
        <v>1925</v>
      </c>
      <c r="B3105" s="26" t="s">
        <v>1926</v>
      </c>
      <c r="C3105" s="26" t="s">
        <v>185</v>
      </c>
      <c r="D3105" s="26" t="s">
        <v>217</v>
      </c>
      <c r="E3105" s="26">
        <v>1732</v>
      </c>
      <c r="F3105" s="26">
        <v>4774</v>
      </c>
      <c r="G3105" s="26" t="s">
        <v>6647</v>
      </c>
      <c r="H3105" s="26" t="s">
        <v>90</v>
      </c>
      <c r="I3105" s="26" t="s">
        <v>130</v>
      </c>
      <c r="J3105" s="26" t="s">
        <v>6647</v>
      </c>
      <c r="K3105" s="62">
        <v>12.933679463776663</v>
      </c>
      <c r="L3105" s="62">
        <v>24.118399600815479</v>
      </c>
      <c r="M3105" s="62">
        <v>7.5952109204015459</v>
      </c>
      <c r="N3105" s="51">
        <v>0.26775471696126202</v>
      </c>
      <c r="O3105" s="63">
        <v>1.0902744363278394</v>
      </c>
      <c r="P3105" s="63">
        <v>2.2137528942938625</v>
      </c>
      <c r="Q3105" s="26" t="s">
        <v>629</v>
      </c>
      <c r="R3105" s="61">
        <v>0.85045649024306502</v>
      </c>
      <c r="S3105" s="61">
        <v>5.4069760528249987E-2</v>
      </c>
      <c r="T3105" s="61">
        <v>1.659225725481904E-2</v>
      </c>
      <c r="U3105" s="61">
        <v>0</v>
      </c>
      <c r="V3105" s="61">
        <v>1.3070357609972485E-3</v>
      </c>
      <c r="W3105" s="61">
        <v>7.7574456212868736E-2</v>
      </c>
    </row>
    <row r="3106" spans="1:23" x14ac:dyDescent="0.25">
      <c r="A3106" s="26" t="s">
        <v>3514</v>
      </c>
      <c r="B3106" s="26" t="s">
        <v>3515</v>
      </c>
      <c r="C3106" s="26" t="s">
        <v>110</v>
      </c>
      <c r="D3106" s="26" t="s">
        <v>536</v>
      </c>
      <c r="E3106" s="26">
        <v>19483</v>
      </c>
      <c r="F3106" s="26">
        <v>62500</v>
      </c>
      <c r="G3106" s="26" t="s">
        <v>6631</v>
      </c>
      <c r="H3106" s="26" t="s">
        <v>90</v>
      </c>
      <c r="I3106" s="26" t="s">
        <v>118</v>
      </c>
      <c r="J3106" s="26" t="s">
        <v>6631</v>
      </c>
      <c r="K3106" s="62">
        <v>76.036288397737735</v>
      </c>
      <c r="L3106" s="62">
        <v>79.454110098136084</v>
      </c>
      <c r="M3106" s="62">
        <v>60.968978185525671</v>
      </c>
      <c r="N3106" s="51">
        <v>0.23425750415931301</v>
      </c>
      <c r="O3106" s="63">
        <v>6.5710930749566536</v>
      </c>
      <c r="P3106" s="63">
        <v>3.1708240457548649</v>
      </c>
      <c r="Q3106" s="26" t="s">
        <v>117</v>
      </c>
      <c r="R3106" s="61">
        <v>0.1911155303566355</v>
      </c>
      <c r="S3106" s="61">
        <v>0.38341792944306624</v>
      </c>
      <c r="T3106" s="61">
        <v>0.1774222930736066</v>
      </c>
      <c r="U3106" s="61">
        <v>1.5245753901920644E-3</v>
      </c>
      <c r="V3106" s="61">
        <v>0.18976860963695164</v>
      </c>
      <c r="W3106" s="61">
        <v>5.6751062099547875E-2</v>
      </c>
    </row>
    <row r="3107" spans="1:23" x14ac:dyDescent="0.25">
      <c r="A3107" s="26" t="s">
        <v>3204</v>
      </c>
      <c r="B3107" s="26" t="s">
        <v>3205</v>
      </c>
      <c r="C3107" s="26" t="s">
        <v>535</v>
      </c>
      <c r="D3107" s="26" t="s">
        <v>536</v>
      </c>
      <c r="E3107" s="26">
        <v>19</v>
      </c>
      <c r="F3107" s="26">
        <v>31</v>
      </c>
      <c r="G3107" s="26" t="s">
        <v>6647</v>
      </c>
      <c r="H3107" s="26" t="s">
        <v>90</v>
      </c>
      <c r="I3107" s="26" t="s">
        <v>118</v>
      </c>
      <c r="J3107" s="26" t="s">
        <v>6647</v>
      </c>
      <c r="K3107" s="62">
        <v>1.2733232480000003</v>
      </c>
      <c r="L3107" s="62">
        <v>6.076651538000001</v>
      </c>
      <c r="M3107" s="62">
        <v>1.1449906660000002</v>
      </c>
      <c r="N3107" s="51">
        <v>6.6192969334330595E-2</v>
      </c>
      <c r="O3107" s="63">
        <v>1.2000000000000002</v>
      </c>
      <c r="P3107" s="63">
        <v>2.48</v>
      </c>
      <c r="Q3107" s="26" t="s">
        <v>629</v>
      </c>
      <c r="R3107" s="61">
        <v>0.70718025430067311</v>
      </c>
      <c r="S3107" s="61">
        <v>1.4584891548242338E-2</v>
      </c>
      <c r="T3107" s="61">
        <v>0</v>
      </c>
      <c r="U3107" s="61">
        <v>3.7397157816005983E-4</v>
      </c>
      <c r="V3107" s="61">
        <v>0.19409124906507105</v>
      </c>
      <c r="W3107" s="61">
        <v>8.3769633507853408E-2</v>
      </c>
    </row>
    <row r="3108" spans="1:23" x14ac:dyDescent="0.25">
      <c r="A3108" s="26" t="s">
        <v>1624</v>
      </c>
      <c r="B3108" s="26" t="s">
        <v>1625</v>
      </c>
      <c r="C3108" s="26" t="s">
        <v>535</v>
      </c>
      <c r="D3108" s="26" t="s">
        <v>536</v>
      </c>
      <c r="E3108" s="26">
        <v>1</v>
      </c>
      <c r="F3108" s="26">
        <v>238</v>
      </c>
      <c r="G3108" s="26" t="s">
        <v>6647</v>
      </c>
      <c r="H3108" s="26" t="s">
        <v>6649</v>
      </c>
      <c r="I3108" s="26" t="s">
        <v>118</v>
      </c>
      <c r="J3108" s="26" t="s">
        <v>6647</v>
      </c>
      <c r="K3108" s="62">
        <v>1.2733232480000001</v>
      </c>
      <c r="L3108" s="62">
        <v>6.0766515380000001</v>
      </c>
      <c r="M3108" s="62">
        <v>1.144990666</v>
      </c>
      <c r="N3108" s="51">
        <v>6.6192969334330595E-2</v>
      </c>
      <c r="O3108" s="63">
        <v>1.2</v>
      </c>
      <c r="P3108" s="63">
        <v>2.48</v>
      </c>
      <c r="Q3108" s="26" t="s">
        <v>629</v>
      </c>
      <c r="R3108" s="61">
        <v>0.70718025430067311</v>
      </c>
      <c r="S3108" s="61">
        <v>1.4584891548242334E-2</v>
      </c>
      <c r="T3108" s="61">
        <v>0</v>
      </c>
      <c r="U3108" s="61">
        <v>3.7397157816005983E-4</v>
      </c>
      <c r="V3108" s="61">
        <v>0.19409124906507105</v>
      </c>
      <c r="W3108" s="61">
        <v>8.3769633507853408E-2</v>
      </c>
    </row>
    <row r="3109" spans="1:23" x14ac:dyDescent="0.25">
      <c r="A3109" s="26" t="s">
        <v>5036</v>
      </c>
      <c r="B3109" s="26" t="s">
        <v>5037</v>
      </c>
      <c r="C3109" s="26" t="s">
        <v>2973</v>
      </c>
      <c r="D3109" s="26" t="s">
        <v>217</v>
      </c>
      <c r="E3109" s="26">
        <v>37</v>
      </c>
      <c r="F3109" s="26">
        <v>99</v>
      </c>
      <c r="G3109" s="26" t="s">
        <v>6631</v>
      </c>
      <c r="H3109" s="26" t="s">
        <v>90</v>
      </c>
      <c r="I3109" s="26" t="s">
        <v>118</v>
      </c>
      <c r="J3109" s="26" t="s">
        <v>6631</v>
      </c>
      <c r="K3109" s="62">
        <v>28.277861829999999</v>
      </c>
      <c r="L3109" s="62">
        <v>49.420070600000003</v>
      </c>
      <c r="M3109" s="62">
        <v>9.7199751089999999</v>
      </c>
      <c r="N3109" s="51">
        <v>0.30559757942511301</v>
      </c>
      <c r="O3109" s="63">
        <v>2.2000000000000002</v>
      </c>
      <c r="P3109" s="63">
        <v>2.95</v>
      </c>
      <c r="Q3109" s="26" t="s">
        <v>629</v>
      </c>
      <c r="R3109" s="61">
        <v>0.75189107413010592</v>
      </c>
      <c r="S3109" s="61">
        <v>2.7231467473524961E-2</v>
      </c>
      <c r="T3109" s="61">
        <v>0</v>
      </c>
      <c r="U3109" s="61">
        <v>7.2617246596066568E-2</v>
      </c>
      <c r="V3109" s="61">
        <v>4.3872919818456889E-2</v>
      </c>
      <c r="W3109" s="61">
        <v>0.1043872919818457</v>
      </c>
    </row>
    <row r="3110" spans="1:23" x14ac:dyDescent="0.25">
      <c r="A3110" s="26" t="s">
        <v>6093</v>
      </c>
      <c r="B3110" s="26" t="s">
        <v>6094</v>
      </c>
      <c r="C3110" s="26" t="s">
        <v>2973</v>
      </c>
      <c r="D3110" s="26" t="s">
        <v>217</v>
      </c>
      <c r="E3110" s="26">
        <v>70</v>
      </c>
      <c r="F3110" s="26">
        <v>99</v>
      </c>
      <c r="G3110" s="26" t="s">
        <v>6648</v>
      </c>
      <c r="H3110" s="26" t="s">
        <v>90</v>
      </c>
      <c r="I3110" s="26" t="s">
        <v>147</v>
      </c>
      <c r="J3110" s="26" t="s">
        <v>6648</v>
      </c>
      <c r="K3110" s="62">
        <v>28.277861829999999</v>
      </c>
      <c r="L3110" s="62">
        <v>49.420070600000003</v>
      </c>
      <c r="M3110" s="62">
        <v>9.7199751089999999</v>
      </c>
      <c r="N3110" s="51">
        <v>0.43776223776223799</v>
      </c>
      <c r="O3110" s="63">
        <v>2.2000000000000002</v>
      </c>
      <c r="P3110" s="63">
        <v>2.95</v>
      </c>
      <c r="Q3110" s="26" t="s">
        <v>629</v>
      </c>
      <c r="R3110" s="61">
        <v>0.62169680111265646</v>
      </c>
      <c r="S3110" s="61">
        <v>0.14325452016689846</v>
      </c>
      <c r="T3110" s="61">
        <v>0</v>
      </c>
      <c r="U3110" s="61">
        <v>5.9805285118219746E-2</v>
      </c>
      <c r="V3110" s="61">
        <v>0</v>
      </c>
      <c r="W3110" s="61">
        <v>0.17524339360222535</v>
      </c>
    </row>
    <row r="3111" spans="1:23" x14ac:dyDescent="0.25">
      <c r="A3111" s="26" t="s">
        <v>2971</v>
      </c>
      <c r="B3111" s="26" t="s">
        <v>2972</v>
      </c>
      <c r="C3111" s="26" t="s">
        <v>2973</v>
      </c>
      <c r="D3111" s="26" t="s">
        <v>217</v>
      </c>
      <c r="E3111" s="26">
        <v>34</v>
      </c>
      <c r="F3111" s="26">
        <v>67</v>
      </c>
      <c r="G3111" s="26" t="s">
        <v>6647</v>
      </c>
      <c r="H3111" s="26" t="s">
        <v>90</v>
      </c>
      <c r="I3111" s="26" t="s">
        <v>130</v>
      </c>
      <c r="J3111" s="26" t="s">
        <v>6647</v>
      </c>
      <c r="K3111" s="62">
        <v>13.349715317082818</v>
      </c>
      <c r="L3111" s="62">
        <v>23.765573614463712</v>
      </c>
      <c r="M3111" s="62">
        <v>8.1749597933213902</v>
      </c>
      <c r="N3111" s="51">
        <v>1.9930756351113001E-2</v>
      </c>
      <c r="O3111" s="63">
        <v>1.1996665817762366</v>
      </c>
      <c r="P3111" s="63">
        <v>2.1901456610860732</v>
      </c>
      <c r="Q3111" s="26" t="s">
        <v>629</v>
      </c>
      <c r="R3111" s="61">
        <v>0.9702456667088063</v>
      </c>
      <c r="S3111" s="61">
        <v>2.9725740484819352E-2</v>
      </c>
      <c r="T3111" s="61">
        <v>0</v>
      </c>
      <c r="U3111" s="61">
        <v>0</v>
      </c>
      <c r="V3111" s="61">
        <v>2.2410577969046125E-5</v>
      </c>
      <c r="W3111" s="61">
        <v>6.1822284052541034E-6</v>
      </c>
    </row>
    <row r="3112" spans="1:23" x14ac:dyDescent="0.25">
      <c r="A3112" s="26" t="s">
        <v>4434</v>
      </c>
      <c r="B3112" s="26" t="s">
        <v>4435</v>
      </c>
      <c r="C3112" s="26" t="s">
        <v>397</v>
      </c>
      <c r="D3112" s="26" t="s">
        <v>265</v>
      </c>
      <c r="E3112" s="26">
        <v>157</v>
      </c>
      <c r="F3112" s="26">
        <v>518</v>
      </c>
      <c r="G3112" s="26" t="s">
        <v>6631</v>
      </c>
      <c r="H3112" s="26" t="s">
        <v>90</v>
      </c>
      <c r="I3112" s="26" t="s">
        <v>130</v>
      </c>
      <c r="J3112" s="26" t="s">
        <v>6631</v>
      </c>
      <c r="K3112" s="62">
        <v>21.507816439999999</v>
      </c>
      <c r="L3112" s="62">
        <v>68.280383259999994</v>
      </c>
      <c r="M3112" s="62">
        <v>1.331673927</v>
      </c>
      <c r="N3112" s="51">
        <v>0.48139534883720897</v>
      </c>
      <c r="O3112" s="63">
        <v>0.6</v>
      </c>
      <c r="P3112" s="63">
        <v>2.58</v>
      </c>
      <c r="Q3112" s="26" t="s">
        <v>629</v>
      </c>
      <c r="R3112" s="61">
        <v>0.67889908256880749</v>
      </c>
      <c r="S3112" s="61">
        <v>0.27522935779816515</v>
      </c>
      <c r="T3112" s="61">
        <v>0</v>
      </c>
      <c r="U3112" s="61">
        <v>0</v>
      </c>
      <c r="V3112" s="61">
        <v>0</v>
      </c>
      <c r="W3112" s="61">
        <v>4.5871559633027525E-2</v>
      </c>
    </row>
    <row r="3113" spans="1:23" x14ac:dyDescent="0.25">
      <c r="A3113" s="26" t="s">
        <v>4402</v>
      </c>
      <c r="B3113" s="26" t="s">
        <v>4403</v>
      </c>
      <c r="C3113" s="26" t="s">
        <v>535</v>
      </c>
      <c r="D3113" s="26" t="s">
        <v>536</v>
      </c>
      <c r="E3113" s="26">
        <v>172</v>
      </c>
      <c r="F3113" s="26">
        <v>481</v>
      </c>
      <c r="G3113" s="26" t="s">
        <v>6631</v>
      </c>
      <c r="H3113" s="26" t="s">
        <v>90</v>
      </c>
      <c r="I3113" s="26" t="s">
        <v>147</v>
      </c>
      <c r="J3113" s="26" t="s">
        <v>6631</v>
      </c>
      <c r="K3113" s="62">
        <v>60.70347958</v>
      </c>
      <c r="L3113" s="62">
        <v>53.819969739999998</v>
      </c>
      <c r="M3113" s="62">
        <v>61.817050399999999</v>
      </c>
      <c r="N3113" s="51">
        <v>0.29133154602323502</v>
      </c>
      <c r="O3113" s="63">
        <v>2.6</v>
      </c>
      <c r="P3113" s="63">
        <v>2.78</v>
      </c>
      <c r="Q3113" s="26" t="s">
        <v>629</v>
      </c>
      <c r="R3113" s="61">
        <v>0.62823949955317249</v>
      </c>
      <c r="S3113" s="61">
        <v>0.30920464700625561</v>
      </c>
      <c r="T3113" s="61">
        <v>0</v>
      </c>
      <c r="U3113" s="61">
        <v>0</v>
      </c>
      <c r="V3113" s="61">
        <v>2.7703306523681855E-2</v>
      </c>
      <c r="W3113" s="61">
        <v>3.4852546916890083E-2</v>
      </c>
    </row>
    <row r="3114" spans="1:23" x14ac:dyDescent="0.25">
      <c r="A3114" s="26" t="s">
        <v>3778</v>
      </c>
      <c r="B3114" s="26" t="s">
        <v>3779</v>
      </c>
      <c r="C3114" s="26" t="s">
        <v>397</v>
      </c>
      <c r="D3114" s="26" t="s">
        <v>265</v>
      </c>
      <c r="E3114" s="26">
        <v>3303</v>
      </c>
      <c r="F3114" s="26">
        <v>10900</v>
      </c>
      <c r="G3114" s="26" t="s">
        <v>6631</v>
      </c>
      <c r="H3114" s="26" t="s">
        <v>90</v>
      </c>
      <c r="I3114" s="26" t="s">
        <v>147</v>
      </c>
      <c r="J3114" s="26" t="s">
        <v>6631</v>
      </c>
      <c r="K3114" s="62">
        <v>9.8463305066211984</v>
      </c>
      <c r="L3114" s="62">
        <v>62.646620657398351</v>
      </c>
      <c r="M3114" s="62">
        <v>0.15232390215827973</v>
      </c>
      <c r="N3114" s="51">
        <v>0.26760579353609498</v>
      </c>
      <c r="O3114" s="63">
        <v>0.4985187928930932</v>
      </c>
      <c r="P3114" s="63">
        <v>2.511031095518157</v>
      </c>
      <c r="Q3114" s="26" t="s">
        <v>629</v>
      </c>
      <c r="R3114" s="61">
        <v>0.84464803185066073</v>
      </c>
      <c r="S3114" s="61">
        <v>0.13323671227940956</v>
      </c>
      <c r="T3114" s="61">
        <v>5.7346612649174579E-5</v>
      </c>
      <c r="U3114" s="61">
        <v>0</v>
      </c>
      <c r="V3114" s="61">
        <v>5.7346612649174579E-5</v>
      </c>
      <c r="W3114" s="61">
        <v>2.2000562644631537E-2</v>
      </c>
    </row>
    <row r="3115" spans="1:23" x14ac:dyDescent="0.25">
      <c r="A3115" s="26" t="s">
        <v>6033</v>
      </c>
      <c r="B3115" s="26" t="s">
        <v>6034</v>
      </c>
      <c r="C3115" s="26" t="s">
        <v>397</v>
      </c>
      <c r="D3115" s="26" t="s">
        <v>265</v>
      </c>
      <c r="E3115" s="26">
        <v>102</v>
      </c>
      <c r="F3115" s="26">
        <v>320</v>
      </c>
      <c r="G3115" s="26" t="s">
        <v>6648</v>
      </c>
      <c r="H3115" s="26" t="s">
        <v>90</v>
      </c>
      <c r="I3115" s="26" t="s">
        <v>147</v>
      </c>
      <c r="J3115" s="26" t="s">
        <v>6648</v>
      </c>
      <c r="K3115" s="62">
        <v>31.063522394980122</v>
      </c>
      <c r="L3115" s="62">
        <v>49.256395210349432</v>
      </c>
      <c r="M3115" s="62">
        <v>13.106972304865073</v>
      </c>
      <c r="N3115" s="51">
        <v>0.365025049073263</v>
      </c>
      <c r="O3115" s="63">
        <v>0.96745573518042494</v>
      </c>
      <c r="P3115" s="63">
        <v>2.1080645288221858</v>
      </c>
      <c r="Q3115" s="26" t="s">
        <v>629</v>
      </c>
      <c r="R3115" s="61">
        <v>0.64482878339341609</v>
      </c>
      <c r="S3115" s="61">
        <v>0.13456133687631788</v>
      </c>
      <c r="T3115" s="61">
        <v>0</v>
      </c>
      <c r="U3115" s="61">
        <v>0</v>
      </c>
      <c r="V3115" s="61">
        <v>2.9039549640192001E-2</v>
      </c>
      <c r="W3115" s="61">
        <v>0.19157033009007399</v>
      </c>
    </row>
    <row r="3116" spans="1:23" x14ac:dyDescent="0.25">
      <c r="A3116" s="26" t="s">
        <v>3788</v>
      </c>
      <c r="B3116" s="26" t="s">
        <v>3789</v>
      </c>
      <c r="C3116" s="26" t="s">
        <v>397</v>
      </c>
      <c r="D3116" s="26" t="s">
        <v>265</v>
      </c>
      <c r="E3116" s="26">
        <v>3132</v>
      </c>
      <c r="F3116" s="26">
        <v>12136</v>
      </c>
      <c r="G3116" s="26" t="s">
        <v>6631</v>
      </c>
      <c r="H3116" s="26" t="s">
        <v>90</v>
      </c>
      <c r="I3116" s="26" t="s">
        <v>130</v>
      </c>
      <c r="J3116" s="26" t="s">
        <v>6631</v>
      </c>
      <c r="K3116" s="62">
        <v>65.716981310816777</v>
      </c>
      <c r="L3116" s="62">
        <v>79.061040151455856</v>
      </c>
      <c r="M3116" s="62">
        <v>40.552082911731759</v>
      </c>
      <c r="N3116" s="51">
        <v>0.417943717963495</v>
      </c>
      <c r="O3116" s="63">
        <v>6.0516003606535982</v>
      </c>
      <c r="P3116" s="63">
        <v>2.8582577372562676</v>
      </c>
      <c r="Q3116" s="26" t="s">
        <v>629</v>
      </c>
      <c r="R3116" s="61">
        <v>0.73215516613697129</v>
      </c>
      <c r="S3116" s="61">
        <v>0.14025559388123934</v>
      </c>
      <c r="T3116" s="61">
        <v>2.270484086239971E-3</v>
      </c>
      <c r="U3116" s="61">
        <v>1.9855023754346227E-2</v>
      </c>
      <c r="V3116" s="61">
        <v>8.0595504716721E-2</v>
      </c>
      <c r="W3116" s="61">
        <v>2.486822742448206E-2</v>
      </c>
    </row>
    <row r="3117" spans="1:23" x14ac:dyDescent="0.25">
      <c r="A3117" s="26" t="s">
        <v>3616</v>
      </c>
      <c r="B3117" s="26" t="s">
        <v>3617</v>
      </c>
      <c r="C3117" s="26" t="s">
        <v>397</v>
      </c>
      <c r="D3117" s="26" t="s">
        <v>265</v>
      </c>
      <c r="E3117" s="26">
        <v>8938</v>
      </c>
      <c r="F3117" s="26">
        <v>6518</v>
      </c>
      <c r="G3117" s="26" t="s">
        <v>6631</v>
      </c>
      <c r="H3117" s="26" t="s">
        <v>90</v>
      </c>
      <c r="I3117" s="26" t="s">
        <v>130</v>
      </c>
      <c r="J3117" s="26" t="s">
        <v>6631</v>
      </c>
      <c r="K3117" s="62">
        <v>35.227711449101967</v>
      </c>
      <c r="L3117" s="62">
        <v>56.003793839673477</v>
      </c>
      <c r="M3117" s="62">
        <v>14.987563945286004</v>
      </c>
      <c r="N3117" s="51">
        <v>0.308549124766751</v>
      </c>
      <c r="O3117" s="63">
        <v>0.569770237672383</v>
      </c>
      <c r="P3117" s="63">
        <v>2.1253146901384579</v>
      </c>
      <c r="Q3117" s="26" t="s">
        <v>629</v>
      </c>
      <c r="R3117" s="61">
        <v>0.79610293939499599</v>
      </c>
      <c r="S3117" s="61">
        <v>0.10865468200989245</v>
      </c>
      <c r="T3117" s="61">
        <v>3.8744687726930543E-3</v>
      </c>
      <c r="U3117" s="61">
        <v>8.3330787178262052E-4</v>
      </c>
      <c r="V3117" s="61">
        <v>1.0719893743359197E-2</v>
      </c>
      <c r="W3117" s="61">
        <v>7.9814708207277221E-2</v>
      </c>
    </row>
    <row r="3118" spans="1:23" x14ac:dyDescent="0.25">
      <c r="A3118" s="26" t="s">
        <v>1722</v>
      </c>
      <c r="B3118" s="26" t="s">
        <v>1723</v>
      </c>
      <c r="C3118" s="26" t="s">
        <v>397</v>
      </c>
      <c r="D3118" s="26" t="s">
        <v>265</v>
      </c>
      <c r="E3118" s="26">
        <v>6887</v>
      </c>
      <c r="F3118" s="26">
        <v>22727</v>
      </c>
      <c r="G3118" s="26" t="s">
        <v>6647</v>
      </c>
      <c r="H3118" s="26" t="s">
        <v>90</v>
      </c>
      <c r="I3118" s="26" t="s">
        <v>130</v>
      </c>
      <c r="J3118" s="26" t="s">
        <v>6647</v>
      </c>
      <c r="K3118" s="62">
        <v>39.535482383727697</v>
      </c>
      <c r="L3118" s="62">
        <v>56.267617728553994</v>
      </c>
      <c r="M3118" s="62">
        <v>23.702258209437407</v>
      </c>
      <c r="N3118" s="51">
        <v>0.27849774381690001</v>
      </c>
      <c r="O3118" s="63">
        <v>2.351539208365931</v>
      </c>
      <c r="P3118" s="63">
        <v>2.4795589048090143</v>
      </c>
      <c r="Q3118" s="26" t="s">
        <v>629</v>
      </c>
      <c r="R3118" s="61">
        <v>0.7070799487562478</v>
      </c>
      <c r="S3118" s="61">
        <v>0.15600922978239745</v>
      </c>
      <c r="T3118" s="61">
        <v>6.5148724480268393E-3</v>
      </c>
      <c r="U3118" s="61">
        <v>1.6517113853645786E-2</v>
      </c>
      <c r="V3118" s="61">
        <v>3.1449619532334112E-2</v>
      </c>
      <c r="W3118" s="61">
        <v>8.2429215627347979E-2</v>
      </c>
    </row>
    <row r="3119" spans="1:23" x14ac:dyDescent="0.25">
      <c r="A3119" s="26" t="s">
        <v>3764</v>
      </c>
      <c r="B3119" s="26" t="s">
        <v>3765</v>
      </c>
      <c r="C3119" s="26" t="s">
        <v>397</v>
      </c>
      <c r="D3119" s="26" t="s">
        <v>265</v>
      </c>
      <c r="E3119" s="26">
        <v>3558</v>
      </c>
      <c r="F3119" s="26">
        <v>11056</v>
      </c>
      <c r="G3119" s="26" t="s">
        <v>6631</v>
      </c>
      <c r="H3119" s="26" t="s">
        <v>90</v>
      </c>
      <c r="I3119" s="26" t="s">
        <v>147</v>
      </c>
      <c r="J3119" s="26" t="s">
        <v>6631</v>
      </c>
      <c r="K3119" s="62">
        <v>66.720084252581685</v>
      </c>
      <c r="L3119" s="62">
        <v>67.622936605661863</v>
      </c>
      <c r="M3119" s="62">
        <v>55.901969937101619</v>
      </c>
      <c r="N3119" s="51">
        <v>0.52612746931937704</v>
      </c>
      <c r="O3119" s="63">
        <v>2.1680884422658235</v>
      </c>
      <c r="P3119" s="63">
        <v>2.3945371558572037</v>
      </c>
      <c r="Q3119" s="26" t="s">
        <v>629</v>
      </c>
      <c r="R3119" s="61">
        <v>0.60870950843556715</v>
      </c>
      <c r="S3119" s="61">
        <v>0.21415326398206186</v>
      </c>
      <c r="T3119" s="61">
        <v>3.4761725956622004E-2</v>
      </c>
      <c r="U3119" s="61">
        <v>4.571681288709533E-3</v>
      </c>
      <c r="V3119" s="61">
        <v>7.3334680952053546E-2</v>
      </c>
      <c r="W3119" s="61">
        <v>6.4469139384985871E-2</v>
      </c>
    </row>
    <row r="3120" spans="1:23" x14ac:dyDescent="0.25">
      <c r="A3120" s="26" t="s">
        <v>3854</v>
      </c>
      <c r="B3120" s="26" t="s">
        <v>3855</v>
      </c>
      <c r="C3120" s="26" t="s">
        <v>397</v>
      </c>
      <c r="D3120" s="26" t="s">
        <v>265</v>
      </c>
      <c r="E3120" s="26">
        <v>2281</v>
      </c>
      <c r="F3120" s="26">
        <v>7356</v>
      </c>
      <c r="G3120" s="26" t="s">
        <v>6631</v>
      </c>
      <c r="H3120" s="26" t="s">
        <v>90</v>
      </c>
      <c r="I3120" s="26" t="s">
        <v>130</v>
      </c>
      <c r="J3120" s="26" t="s">
        <v>6631</v>
      </c>
      <c r="K3120" s="62">
        <v>57.729833444093899</v>
      </c>
      <c r="L3120" s="62">
        <v>65.211626044329208</v>
      </c>
      <c r="M3120" s="62">
        <v>41.420300758053592</v>
      </c>
      <c r="N3120" s="51">
        <v>0.398920933904578</v>
      </c>
      <c r="O3120" s="63">
        <v>10.126044140823888</v>
      </c>
      <c r="P3120" s="63">
        <v>2.9778030624856076</v>
      </c>
      <c r="Q3120" s="26" t="s">
        <v>629</v>
      </c>
      <c r="R3120" s="61">
        <v>0.57251446851827825</v>
      </c>
      <c r="S3120" s="61">
        <v>0.38270706496276014</v>
      </c>
      <c r="T3120" s="61">
        <v>7.179411698149601E-4</v>
      </c>
      <c r="U3120" s="61">
        <v>6.7592072410200387E-3</v>
      </c>
      <c r="V3120" s="61">
        <v>1.0997657274210305E-2</v>
      </c>
      <c r="W3120" s="61">
        <v>2.6303660833916668E-2</v>
      </c>
    </row>
    <row r="3121" spans="1:23" x14ac:dyDescent="0.25">
      <c r="A3121" s="26" t="s">
        <v>2169</v>
      </c>
      <c r="B3121" s="26" t="s">
        <v>2170</v>
      </c>
      <c r="C3121" s="26" t="s">
        <v>397</v>
      </c>
      <c r="D3121" s="26" t="s">
        <v>265</v>
      </c>
      <c r="E3121" s="26">
        <v>479</v>
      </c>
      <c r="F3121" s="26">
        <v>1581</v>
      </c>
      <c r="G3121" s="26" t="s">
        <v>6647</v>
      </c>
      <c r="H3121" s="26" t="s">
        <v>90</v>
      </c>
      <c r="I3121" s="26" t="s">
        <v>118</v>
      </c>
      <c r="J3121" s="26" t="s">
        <v>6647</v>
      </c>
      <c r="K3121" s="62">
        <v>41.011094300000003</v>
      </c>
      <c r="L3121" s="62">
        <v>28.769541100000001</v>
      </c>
      <c r="M3121" s="62">
        <v>62.5513379</v>
      </c>
      <c r="N3121" s="51">
        <v>0.20777213181781998</v>
      </c>
      <c r="O3121" s="63">
        <v>0</v>
      </c>
      <c r="P3121" s="63">
        <v>3.05</v>
      </c>
      <c r="Q3121" s="26" t="s">
        <v>629</v>
      </c>
      <c r="R3121" s="61">
        <v>0.6891338806851719</v>
      </c>
      <c r="S3121" s="61">
        <v>0.16029668727776675</v>
      </c>
      <c r="T3121" s="61">
        <v>8.4161361231212817E-2</v>
      </c>
      <c r="U3121" s="61">
        <v>8.6319344852525959E-3</v>
      </c>
      <c r="V3121" s="61">
        <v>3.5259285637464798E-2</v>
      </c>
      <c r="W3121" s="61">
        <v>2.2516850683131199E-2</v>
      </c>
    </row>
    <row r="3122" spans="1:23" x14ac:dyDescent="0.25">
      <c r="A3122" s="26" t="s">
        <v>3460</v>
      </c>
      <c r="B3122" s="26" t="s">
        <v>3461</v>
      </c>
      <c r="C3122" s="26" t="s">
        <v>397</v>
      </c>
      <c r="D3122" s="26" t="s">
        <v>265</v>
      </c>
      <c r="E3122" s="26">
        <v>30050</v>
      </c>
      <c r="F3122" s="26">
        <v>110512</v>
      </c>
      <c r="G3122" s="26" t="s">
        <v>6631</v>
      </c>
      <c r="H3122" s="26" t="s">
        <v>90</v>
      </c>
      <c r="I3122" s="26" t="s">
        <v>118</v>
      </c>
      <c r="J3122" s="26" t="s">
        <v>6631</v>
      </c>
      <c r="K3122" s="62">
        <v>35.069982452475642</v>
      </c>
      <c r="L3122" s="62">
        <v>34.483671307969146</v>
      </c>
      <c r="M3122" s="62">
        <v>38.643420948725407</v>
      </c>
      <c r="N3122" s="51">
        <v>0.33745557520928998</v>
      </c>
      <c r="O3122" s="63">
        <v>1.8863284790385664</v>
      </c>
      <c r="P3122" s="63">
        <v>2.416207228177897</v>
      </c>
      <c r="Q3122" s="26" t="s">
        <v>629</v>
      </c>
      <c r="R3122" s="61">
        <v>0.72057591657153397</v>
      </c>
      <c r="S3122" s="61">
        <v>0.17417438831444251</v>
      </c>
      <c r="T3122" s="61">
        <v>1.3501737906793347E-2</v>
      </c>
      <c r="U3122" s="61">
        <v>2.7339980362646281E-3</v>
      </c>
      <c r="V3122" s="61">
        <v>4.101046298350533E-2</v>
      </c>
      <c r="W3122" s="61">
        <v>4.8003496187459846E-2</v>
      </c>
    </row>
    <row r="3123" spans="1:23" x14ac:dyDescent="0.25">
      <c r="A3123" s="26" t="s">
        <v>2083</v>
      </c>
      <c r="B3123" s="26" t="s">
        <v>2084</v>
      </c>
      <c r="C3123" s="26" t="s">
        <v>397</v>
      </c>
      <c r="D3123" s="26" t="s">
        <v>265</v>
      </c>
      <c r="E3123" s="26">
        <v>741</v>
      </c>
      <c r="F3123" s="26">
        <v>2060</v>
      </c>
      <c r="G3123" s="26" t="s">
        <v>6647</v>
      </c>
      <c r="H3123" s="26" t="s">
        <v>90</v>
      </c>
      <c r="I3123" s="26" t="s">
        <v>118</v>
      </c>
      <c r="J3123" s="26" t="s">
        <v>6647</v>
      </c>
      <c r="K3123" s="62">
        <v>58.547655069999998</v>
      </c>
      <c r="L3123" s="62">
        <v>72.680282399999996</v>
      </c>
      <c r="M3123" s="62">
        <v>32.96826385</v>
      </c>
      <c r="N3123" s="51">
        <v>0.28241604327252201</v>
      </c>
      <c r="O3123" s="63">
        <v>7</v>
      </c>
      <c r="P3123" s="63">
        <v>3.22</v>
      </c>
      <c r="Q3123" s="26" t="s">
        <v>629</v>
      </c>
      <c r="R3123" s="61">
        <v>0.6024155031024796</v>
      </c>
      <c r="S3123" s="61">
        <v>0.35687730650749833</v>
      </c>
      <c r="T3123" s="61">
        <v>0</v>
      </c>
      <c r="U3123" s="61">
        <v>0</v>
      </c>
      <c r="V3123" s="61">
        <v>7.7369546497600651E-3</v>
      </c>
      <c r="W3123" s="61">
        <v>3.2970235740262172E-2</v>
      </c>
    </row>
    <row r="3124" spans="1:23" x14ac:dyDescent="0.25">
      <c r="A3124" s="26" t="s">
        <v>5242</v>
      </c>
      <c r="B3124" s="26" t="s">
        <v>5243</v>
      </c>
      <c r="C3124" s="26" t="s">
        <v>535</v>
      </c>
      <c r="D3124" s="26" t="s">
        <v>536</v>
      </c>
      <c r="E3124" s="26">
        <v>24</v>
      </c>
      <c r="F3124" s="26">
        <v>75</v>
      </c>
      <c r="G3124" s="26" t="s">
        <v>6631</v>
      </c>
      <c r="H3124" s="26" t="s">
        <v>90</v>
      </c>
      <c r="I3124" s="26" t="s">
        <v>147</v>
      </c>
      <c r="J3124" s="26" t="s">
        <v>6631</v>
      </c>
      <c r="K3124" s="62">
        <v>60.703479580000007</v>
      </c>
      <c r="L3124" s="62">
        <v>53.819969739999998</v>
      </c>
      <c r="M3124" s="62">
        <v>61.817050399999999</v>
      </c>
      <c r="N3124" s="51">
        <v>0.50421348314606707</v>
      </c>
      <c r="O3124" s="63">
        <v>2.6</v>
      </c>
      <c r="P3124" s="63">
        <v>2.7800000000000002</v>
      </c>
      <c r="Q3124" s="26" t="s">
        <v>629</v>
      </c>
      <c r="R3124" s="61">
        <v>0.5351123595505618</v>
      </c>
      <c r="S3124" s="61">
        <v>0.2514044943820225</v>
      </c>
      <c r="T3124" s="61">
        <v>0.1811797752808989</v>
      </c>
      <c r="U3124" s="61">
        <v>0</v>
      </c>
      <c r="V3124" s="61">
        <v>2.2471910112359553E-2</v>
      </c>
      <c r="W3124" s="61">
        <v>9.8314606741573048E-3</v>
      </c>
    </row>
    <row r="3125" spans="1:23" x14ac:dyDescent="0.25">
      <c r="A3125" s="26" t="s">
        <v>5318</v>
      </c>
      <c r="B3125" s="26" t="s">
        <v>5319</v>
      </c>
      <c r="C3125" s="26" t="s">
        <v>535</v>
      </c>
      <c r="D3125" s="26" t="s">
        <v>536</v>
      </c>
      <c r="E3125" s="26">
        <v>20</v>
      </c>
      <c r="F3125" s="26">
        <v>110</v>
      </c>
      <c r="G3125" s="26" t="s">
        <v>6631</v>
      </c>
      <c r="H3125" s="26" t="s">
        <v>90</v>
      </c>
      <c r="I3125" s="26" t="s">
        <v>147</v>
      </c>
      <c r="J3125" s="26" t="s">
        <v>6631</v>
      </c>
      <c r="K3125" s="62">
        <v>60.70347958</v>
      </c>
      <c r="L3125" s="62">
        <v>53.819969739999998</v>
      </c>
      <c r="M3125" s="62">
        <v>61.817050399999999</v>
      </c>
      <c r="N3125" s="51">
        <v>0.29133154602323502</v>
      </c>
      <c r="O3125" s="63">
        <v>2.6</v>
      </c>
      <c r="P3125" s="63">
        <v>2.78</v>
      </c>
      <c r="Q3125" s="26" t="s">
        <v>629</v>
      </c>
      <c r="R3125" s="61">
        <v>0.62823949955317249</v>
      </c>
      <c r="S3125" s="61">
        <v>0.30920464700625561</v>
      </c>
      <c r="T3125" s="61">
        <v>0</v>
      </c>
      <c r="U3125" s="61">
        <v>0</v>
      </c>
      <c r="V3125" s="61">
        <v>2.7703306523681855E-2</v>
      </c>
      <c r="W3125" s="61">
        <v>3.4852546916890083E-2</v>
      </c>
    </row>
    <row r="3126" spans="1:23" x14ac:dyDescent="0.25">
      <c r="A3126" s="26" t="s">
        <v>4274</v>
      </c>
      <c r="B3126" s="26" t="s">
        <v>4275</v>
      </c>
      <c r="C3126" s="26" t="s">
        <v>397</v>
      </c>
      <c r="D3126" s="26" t="s">
        <v>265</v>
      </c>
      <c r="E3126" s="26">
        <v>263</v>
      </c>
      <c r="F3126" s="26">
        <v>868</v>
      </c>
      <c r="G3126" s="26" t="s">
        <v>6631</v>
      </c>
      <c r="H3126" s="26" t="s">
        <v>90</v>
      </c>
      <c r="I3126" s="26" t="s">
        <v>147</v>
      </c>
      <c r="J3126" s="26" t="s">
        <v>6631</v>
      </c>
      <c r="K3126" s="62">
        <v>25.239536059999999</v>
      </c>
      <c r="L3126" s="62">
        <v>44.793242560000003</v>
      </c>
      <c r="M3126" s="62">
        <v>9.2843808340000002</v>
      </c>
      <c r="N3126" s="51">
        <v>0.44940585927668203</v>
      </c>
      <c r="O3126" s="63">
        <v>0.9</v>
      </c>
      <c r="P3126" s="63">
        <v>2.44</v>
      </c>
      <c r="Q3126" s="26" t="s">
        <v>629</v>
      </c>
      <c r="R3126" s="61">
        <v>0.61548677203712121</v>
      </c>
      <c r="S3126" s="61">
        <v>0.31089624579209085</v>
      </c>
      <c r="T3126" s="61">
        <v>0</v>
      </c>
      <c r="U3126" s="61">
        <v>0</v>
      </c>
      <c r="V3126" s="61">
        <v>1.5336121403065839E-2</v>
      </c>
      <c r="W3126" s="61">
        <v>5.828086076772214E-2</v>
      </c>
    </row>
    <row r="3127" spans="1:23" x14ac:dyDescent="0.25">
      <c r="A3127" s="26" t="s">
        <v>3220</v>
      </c>
      <c r="B3127" s="26" t="s">
        <v>3221</v>
      </c>
      <c r="C3127" s="26" t="s">
        <v>264</v>
      </c>
      <c r="D3127" s="26" t="s">
        <v>265</v>
      </c>
      <c r="E3127" s="26">
        <v>18</v>
      </c>
      <c r="F3127" s="26">
        <v>25</v>
      </c>
      <c r="G3127" s="26" t="s">
        <v>6647</v>
      </c>
      <c r="H3127" s="26" t="s">
        <v>90</v>
      </c>
      <c r="I3127" s="26" t="s">
        <v>118</v>
      </c>
      <c r="J3127" s="26" t="s">
        <v>6647</v>
      </c>
      <c r="K3127" s="62">
        <v>12.89712557</v>
      </c>
      <c r="L3127" s="62">
        <v>9.8966212809999998</v>
      </c>
      <c r="M3127" s="62">
        <v>30.852520219999999</v>
      </c>
      <c r="N3127" s="51">
        <v>6.5761258041458201E-2</v>
      </c>
      <c r="O3127" s="63">
        <v>2.2000000000000006</v>
      </c>
      <c r="P3127" s="63">
        <v>2.29</v>
      </c>
      <c r="Q3127" s="26" t="s">
        <v>629</v>
      </c>
      <c r="R3127" s="61">
        <v>0.90993566833452466</v>
      </c>
      <c r="S3127" s="61">
        <v>6.2187276626161546E-2</v>
      </c>
      <c r="T3127" s="61">
        <v>0</v>
      </c>
      <c r="U3127" s="61">
        <v>0</v>
      </c>
      <c r="V3127" s="61">
        <v>0</v>
      </c>
      <c r="W3127" s="61">
        <v>2.7877055039313797E-2</v>
      </c>
    </row>
    <row r="3128" spans="1:23" x14ac:dyDescent="0.25">
      <c r="A3128" s="26" t="s">
        <v>2783</v>
      </c>
      <c r="B3128" s="26" t="s">
        <v>2784</v>
      </c>
      <c r="C3128" s="26" t="s">
        <v>264</v>
      </c>
      <c r="D3128" s="26" t="s">
        <v>265</v>
      </c>
      <c r="E3128" s="26">
        <v>55</v>
      </c>
      <c r="F3128" s="26">
        <v>160</v>
      </c>
      <c r="G3128" s="26" t="s">
        <v>6647</v>
      </c>
      <c r="H3128" s="26" t="s">
        <v>90</v>
      </c>
      <c r="I3128" s="26" t="s">
        <v>118</v>
      </c>
      <c r="J3128" s="26" t="s">
        <v>6647</v>
      </c>
      <c r="K3128" s="62">
        <v>14.30912758</v>
      </c>
      <c r="L3128" s="62">
        <v>9.7327281899999996</v>
      </c>
      <c r="M3128" s="62">
        <v>37.398879899999997</v>
      </c>
      <c r="N3128" s="51">
        <v>0.17733333333333298</v>
      </c>
      <c r="O3128" s="63">
        <v>0.7</v>
      </c>
      <c r="P3128" s="63">
        <v>2.68</v>
      </c>
      <c r="Q3128" s="26" t="s">
        <v>629</v>
      </c>
      <c r="R3128" s="61">
        <v>0.79797088663431848</v>
      </c>
      <c r="S3128" s="61">
        <v>0.13674459638288486</v>
      </c>
      <c r="T3128" s="61">
        <v>1.3233348037053375E-3</v>
      </c>
      <c r="U3128" s="61">
        <v>0</v>
      </c>
      <c r="V3128" s="61">
        <v>4.3228936921041024E-2</v>
      </c>
      <c r="W3128" s="61">
        <v>2.0732245258050286E-2</v>
      </c>
    </row>
    <row r="3129" spans="1:23" x14ac:dyDescent="0.25">
      <c r="A3129" s="26" t="s">
        <v>6357</v>
      </c>
      <c r="B3129" s="26" t="s">
        <v>6358</v>
      </c>
      <c r="C3129" s="26" t="s">
        <v>264</v>
      </c>
      <c r="D3129" s="26" t="s">
        <v>265</v>
      </c>
      <c r="E3129" s="26">
        <v>31</v>
      </c>
      <c r="F3129" s="26">
        <v>55</v>
      </c>
      <c r="G3129" s="26" t="s">
        <v>6648</v>
      </c>
      <c r="H3129" s="26" t="s">
        <v>90</v>
      </c>
      <c r="I3129" s="26" t="s">
        <v>118</v>
      </c>
      <c r="J3129" s="26" t="s">
        <v>6648</v>
      </c>
      <c r="K3129" s="62">
        <v>12.89712557</v>
      </c>
      <c r="L3129" s="62">
        <v>9.8966212809999998</v>
      </c>
      <c r="M3129" s="62">
        <v>30.852520219999999</v>
      </c>
      <c r="N3129" s="51">
        <v>6.8493150684931503E-2</v>
      </c>
      <c r="O3129" s="63">
        <v>2.2000000000000002</v>
      </c>
      <c r="P3129" s="63">
        <v>2.29</v>
      </c>
      <c r="Q3129" s="26" t="s">
        <v>629</v>
      </c>
      <c r="R3129" s="61">
        <v>0.66144814090019566</v>
      </c>
      <c r="S3129" s="61">
        <v>0.30136986301369861</v>
      </c>
      <c r="T3129" s="61">
        <v>0</v>
      </c>
      <c r="U3129" s="61">
        <v>0</v>
      </c>
      <c r="V3129" s="61">
        <v>0</v>
      </c>
      <c r="W3129" s="61">
        <v>3.7181996086105673E-2</v>
      </c>
    </row>
    <row r="3130" spans="1:23" x14ac:dyDescent="0.25">
      <c r="A3130" s="26" t="s">
        <v>3060</v>
      </c>
      <c r="B3130" s="26" t="s">
        <v>3061</v>
      </c>
      <c r="C3130" s="26" t="s">
        <v>264</v>
      </c>
      <c r="D3130" s="26" t="s">
        <v>265</v>
      </c>
      <c r="E3130" s="26">
        <v>28</v>
      </c>
      <c r="F3130" s="26">
        <v>58</v>
      </c>
      <c r="G3130" s="26" t="s">
        <v>6647</v>
      </c>
      <c r="H3130" s="26" t="s">
        <v>90</v>
      </c>
      <c r="I3130" s="26" t="s">
        <v>118</v>
      </c>
      <c r="J3130" s="26" t="s">
        <v>6647</v>
      </c>
      <c r="K3130" s="62">
        <v>12.89712557</v>
      </c>
      <c r="L3130" s="62">
        <v>9.8966212809999998</v>
      </c>
      <c r="M3130" s="62">
        <v>30.852520219999999</v>
      </c>
      <c r="N3130" s="51">
        <v>6.5761258041458201E-2</v>
      </c>
      <c r="O3130" s="63">
        <v>2.2000000000000002</v>
      </c>
      <c r="P3130" s="63">
        <v>2.29</v>
      </c>
      <c r="Q3130" s="26" t="s">
        <v>629</v>
      </c>
      <c r="R3130" s="61">
        <v>0.90993566833452466</v>
      </c>
      <c r="S3130" s="61">
        <v>6.2187276626161546E-2</v>
      </c>
      <c r="T3130" s="61">
        <v>0</v>
      </c>
      <c r="U3130" s="61">
        <v>0</v>
      </c>
      <c r="V3130" s="61">
        <v>0</v>
      </c>
      <c r="W3130" s="61">
        <v>2.7877055039313797E-2</v>
      </c>
    </row>
    <row r="3131" spans="1:23" x14ac:dyDescent="0.25">
      <c r="A3131" s="26" t="s">
        <v>3024</v>
      </c>
      <c r="B3131" s="26" t="s">
        <v>3025</v>
      </c>
      <c r="C3131" s="26" t="s">
        <v>397</v>
      </c>
      <c r="D3131" s="26" t="s">
        <v>265</v>
      </c>
      <c r="E3131" s="26">
        <v>31</v>
      </c>
      <c r="F3131" s="26">
        <v>103</v>
      </c>
      <c r="G3131" s="26" t="s">
        <v>6647</v>
      </c>
      <c r="H3131" s="26" t="s">
        <v>90</v>
      </c>
      <c r="I3131" s="26" t="s">
        <v>118</v>
      </c>
      <c r="J3131" s="26" t="s">
        <v>6647</v>
      </c>
      <c r="K3131" s="62">
        <v>12.89712557</v>
      </c>
      <c r="L3131" s="62">
        <v>9.8966212809999998</v>
      </c>
      <c r="M3131" s="62">
        <v>30.852520219999999</v>
      </c>
      <c r="N3131" s="51">
        <v>0.27979476857500102</v>
      </c>
      <c r="O3131" s="63">
        <v>2.2000000000000002</v>
      </c>
      <c r="P3131" s="63">
        <v>2.2300029669278376</v>
      </c>
      <c r="Q3131" s="26" t="s">
        <v>629</v>
      </c>
      <c r="R3131" s="61">
        <v>0.87348112146844925</v>
      </c>
      <c r="S3131" s="61">
        <v>4.1363560178571242E-2</v>
      </c>
      <c r="T3131" s="61">
        <v>0</v>
      </c>
      <c r="U3131" s="61">
        <v>0</v>
      </c>
      <c r="V3131" s="61">
        <v>8.5153939857713301E-2</v>
      </c>
      <c r="W3131" s="61">
        <v>1.3784952662810006E-6</v>
      </c>
    </row>
    <row r="3132" spans="1:23" x14ac:dyDescent="0.25">
      <c r="A3132" s="26" t="s">
        <v>3230</v>
      </c>
      <c r="B3132" s="26" t="s">
        <v>3231</v>
      </c>
      <c r="C3132" s="26" t="s">
        <v>264</v>
      </c>
      <c r="D3132" s="26" t="s">
        <v>265</v>
      </c>
      <c r="E3132" s="26">
        <v>17</v>
      </c>
      <c r="F3132" s="26">
        <v>40</v>
      </c>
      <c r="G3132" s="26" t="s">
        <v>6647</v>
      </c>
      <c r="H3132" s="26" t="s">
        <v>90</v>
      </c>
      <c r="I3132" s="26" t="s">
        <v>118</v>
      </c>
      <c r="J3132" s="26" t="s">
        <v>6647</v>
      </c>
      <c r="K3132" s="62">
        <v>12.89712557</v>
      </c>
      <c r="L3132" s="62">
        <v>9.8966212809999998</v>
      </c>
      <c r="M3132" s="62">
        <v>30.852520219999999</v>
      </c>
      <c r="N3132" s="51">
        <v>6.8493150684931503E-2</v>
      </c>
      <c r="O3132" s="63">
        <v>2.2000000000000002</v>
      </c>
      <c r="P3132" s="63">
        <v>2.29</v>
      </c>
      <c r="Q3132" s="26" t="s">
        <v>629</v>
      </c>
      <c r="R3132" s="61">
        <v>0.66144814090019566</v>
      </c>
      <c r="S3132" s="61">
        <v>0.30136986301369861</v>
      </c>
      <c r="T3132" s="61">
        <v>0</v>
      </c>
      <c r="U3132" s="61">
        <v>0</v>
      </c>
      <c r="V3132" s="61">
        <v>0</v>
      </c>
      <c r="W3132" s="61">
        <v>3.7181996086105673E-2</v>
      </c>
    </row>
    <row r="3133" spans="1:23" x14ac:dyDescent="0.25">
      <c r="A3133" s="26" t="s">
        <v>6615</v>
      </c>
      <c r="B3133" s="26" t="s">
        <v>6616</v>
      </c>
      <c r="C3133" s="26" t="s">
        <v>264</v>
      </c>
      <c r="D3133" s="26" t="s">
        <v>265</v>
      </c>
      <c r="E3133" s="26">
        <v>15</v>
      </c>
      <c r="F3133" s="26">
        <v>25</v>
      </c>
      <c r="G3133" s="26" t="s">
        <v>6630</v>
      </c>
      <c r="H3133" s="26" t="s">
        <v>90</v>
      </c>
      <c r="I3133" s="26" t="s">
        <v>147</v>
      </c>
      <c r="J3133" s="26" t="s">
        <v>6630</v>
      </c>
      <c r="K3133" s="62">
        <v>61.472516390000003</v>
      </c>
      <c r="L3133" s="62">
        <v>71.192637419999997</v>
      </c>
      <c r="M3133" s="62">
        <v>40.161792159999997</v>
      </c>
      <c r="N3133" s="51">
        <v>0.47966339410939701</v>
      </c>
      <c r="O3133" s="63">
        <v>1.9</v>
      </c>
      <c r="P3133" s="63">
        <v>2.17</v>
      </c>
      <c r="Q3133" s="26" t="s">
        <v>629</v>
      </c>
      <c r="R3133" s="61">
        <v>0.6647966339410939</v>
      </c>
      <c r="S3133" s="61">
        <v>0.2187938288920056</v>
      </c>
      <c r="T3133" s="61">
        <v>0</v>
      </c>
      <c r="U3133" s="61">
        <v>4.2075736325385693E-2</v>
      </c>
      <c r="V3133" s="61">
        <v>5.3295932678821878E-2</v>
      </c>
      <c r="W3133" s="61">
        <v>2.1037868162692847E-2</v>
      </c>
    </row>
    <row r="3134" spans="1:23" x14ac:dyDescent="0.25">
      <c r="A3134" s="26" t="s">
        <v>4708</v>
      </c>
      <c r="B3134" s="26" t="s">
        <v>4709</v>
      </c>
      <c r="C3134" s="26" t="s">
        <v>535</v>
      </c>
      <c r="D3134" s="26" t="s">
        <v>536</v>
      </c>
      <c r="E3134" s="26">
        <v>75</v>
      </c>
      <c r="F3134" s="26">
        <v>210</v>
      </c>
      <c r="G3134" s="26" t="s">
        <v>6631</v>
      </c>
      <c r="H3134" s="26" t="s">
        <v>90</v>
      </c>
      <c r="I3134" s="26" t="s">
        <v>130</v>
      </c>
      <c r="J3134" s="26" t="s">
        <v>6631</v>
      </c>
      <c r="K3134" s="62">
        <v>44.679778110000001</v>
      </c>
      <c r="L3134" s="62">
        <v>31.07665154</v>
      </c>
      <c r="M3134" s="62">
        <v>66.981953950000005</v>
      </c>
      <c r="N3134" s="51">
        <v>0.19758064516129001</v>
      </c>
      <c r="O3134" s="63" t="s">
        <v>89</v>
      </c>
      <c r="P3134" s="63">
        <v>3.44</v>
      </c>
      <c r="Q3134" s="26" t="s">
        <v>629</v>
      </c>
      <c r="R3134" s="61">
        <v>0.55933900851276919</v>
      </c>
      <c r="S3134" s="61">
        <v>0.40961442163244866</v>
      </c>
      <c r="T3134" s="61">
        <v>1.00150225338007E-3</v>
      </c>
      <c r="U3134" s="61">
        <v>0</v>
      </c>
      <c r="V3134" s="61">
        <v>2.5538307461191789E-2</v>
      </c>
      <c r="W3134" s="61">
        <v>4.5067601402103159E-3</v>
      </c>
    </row>
    <row r="3135" spans="1:23" x14ac:dyDescent="0.25">
      <c r="A3135" s="26" t="s">
        <v>5240</v>
      </c>
      <c r="B3135" s="26" t="s">
        <v>5241</v>
      </c>
      <c r="C3135" s="26" t="s">
        <v>535</v>
      </c>
      <c r="D3135" s="26" t="s">
        <v>536</v>
      </c>
      <c r="E3135" s="26">
        <v>24</v>
      </c>
      <c r="F3135" s="26">
        <v>67</v>
      </c>
      <c r="G3135" s="26" t="s">
        <v>6631</v>
      </c>
      <c r="H3135" s="26" t="s">
        <v>90</v>
      </c>
      <c r="I3135" s="26" t="s">
        <v>147</v>
      </c>
      <c r="J3135" s="26" t="s">
        <v>6631</v>
      </c>
      <c r="K3135" s="62">
        <v>60.70347958</v>
      </c>
      <c r="L3135" s="62">
        <v>53.819969739999998</v>
      </c>
      <c r="M3135" s="62">
        <v>61.817050399999999</v>
      </c>
      <c r="N3135" s="51">
        <v>0.50421348314606707</v>
      </c>
      <c r="O3135" s="63">
        <v>2.6</v>
      </c>
      <c r="P3135" s="63">
        <v>2.78</v>
      </c>
      <c r="Q3135" s="26" t="s">
        <v>629</v>
      </c>
      <c r="R3135" s="61">
        <v>0.5351123595505618</v>
      </c>
      <c r="S3135" s="61">
        <v>0.25140449438202245</v>
      </c>
      <c r="T3135" s="61">
        <v>0.18117977528089887</v>
      </c>
      <c r="U3135" s="61">
        <v>0</v>
      </c>
      <c r="V3135" s="61">
        <v>2.2471910112359553E-2</v>
      </c>
      <c r="W3135" s="61">
        <v>9.8314606741573031E-3</v>
      </c>
    </row>
    <row r="3136" spans="1:23" x14ac:dyDescent="0.25">
      <c r="A3136" s="26" t="s">
        <v>5410</v>
      </c>
      <c r="B3136" s="26" t="s">
        <v>5411</v>
      </c>
      <c r="C3136" s="26" t="s">
        <v>535</v>
      </c>
      <c r="D3136" s="26" t="s">
        <v>536</v>
      </c>
      <c r="E3136" s="26">
        <v>16</v>
      </c>
      <c r="F3136" s="26">
        <v>45</v>
      </c>
      <c r="G3136" s="26" t="s">
        <v>6631</v>
      </c>
      <c r="H3136" s="26" t="s">
        <v>90</v>
      </c>
      <c r="I3136" s="26" t="s">
        <v>130</v>
      </c>
      <c r="J3136" s="26" t="s">
        <v>6631</v>
      </c>
      <c r="K3136" s="62">
        <v>92.738275340000001</v>
      </c>
      <c r="L3136" s="62">
        <v>96.457387800000006</v>
      </c>
      <c r="M3136" s="62">
        <v>74.262601119999999</v>
      </c>
      <c r="N3136" s="51">
        <v>0.36315789473684196</v>
      </c>
      <c r="O3136" s="63">
        <v>13.7</v>
      </c>
      <c r="P3136" s="63">
        <v>3.13</v>
      </c>
      <c r="Q3136" s="26" t="s">
        <v>117</v>
      </c>
      <c r="R3136" s="61">
        <v>0.26842105263157895</v>
      </c>
      <c r="S3136" s="61">
        <v>0.41894736842105262</v>
      </c>
      <c r="T3136" s="61">
        <v>0.14000000000000001</v>
      </c>
      <c r="U3136" s="61">
        <v>0</v>
      </c>
      <c r="V3136" s="61">
        <v>0.17263157894736841</v>
      </c>
      <c r="W3136" s="61">
        <v>0</v>
      </c>
    </row>
    <row r="3137" spans="1:23" x14ac:dyDescent="0.25">
      <c r="A3137" s="26" t="s">
        <v>2982</v>
      </c>
      <c r="B3137" s="26" t="s">
        <v>2983</v>
      </c>
      <c r="C3137" s="26" t="s">
        <v>535</v>
      </c>
      <c r="D3137" s="26" t="s">
        <v>536</v>
      </c>
      <c r="E3137" s="26">
        <v>33</v>
      </c>
      <c r="F3137" s="26">
        <v>93</v>
      </c>
      <c r="G3137" s="26" t="s">
        <v>6647</v>
      </c>
      <c r="H3137" s="26" t="s">
        <v>90</v>
      </c>
      <c r="I3137" s="26" t="s">
        <v>118</v>
      </c>
      <c r="J3137" s="26" t="s">
        <v>6647</v>
      </c>
      <c r="K3137" s="62">
        <v>78.996469989999994</v>
      </c>
      <c r="L3137" s="62">
        <v>82.702975289999998</v>
      </c>
      <c r="M3137" s="62">
        <v>61.854387060000001</v>
      </c>
      <c r="N3137" s="51">
        <v>0.22910311165344702</v>
      </c>
      <c r="O3137" s="63">
        <v>14.3</v>
      </c>
      <c r="P3137" s="63">
        <v>3.59</v>
      </c>
      <c r="Q3137" s="26" t="s">
        <v>117</v>
      </c>
      <c r="R3137" s="61">
        <v>0.12904209884075657</v>
      </c>
      <c r="S3137" s="61">
        <v>0.47406955460646732</v>
      </c>
      <c r="T3137" s="61">
        <v>0.1464307504575961</v>
      </c>
      <c r="U3137" s="61">
        <v>8.8468578401464312E-3</v>
      </c>
      <c r="V3137" s="61">
        <v>0.21995118974984748</v>
      </c>
      <c r="W3137" s="61">
        <v>2.1659548505186085E-2</v>
      </c>
    </row>
    <row r="3138" spans="1:23" x14ac:dyDescent="0.25">
      <c r="A3138" s="26" t="s">
        <v>4770</v>
      </c>
      <c r="B3138" s="26" t="s">
        <v>4771</v>
      </c>
      <c r="C3138" s="26" t="s">
        <v>535</v>
      </c>
      <c r="D3138" s="26" t="s">
        <v>536</v>
      </c>
      <c r="E3138" s="26">
        <v>66</v>
      </c>
      <c r="F3138" s="26">
        <v>156</v>
      </c>
      <c r="G3138" s="26" t="s">
        <v>6631</v>
      </c>
      <c r="H3138" s="26" t="s">
        <v>90</v>
      </c>
      <c r="I3138" s="26" t="s">
        <v>130</v>
      </c>
      <c r="J3138" s="26" t="s">
        <v>6631</v>
      </c>
      <c r="K3138" s="62">
        <v>50.554715079999994</v>
      </c>
      <c r="L3138" s="62">
        <v>55.622793749999992</v>
      </c>
      <c r="M3138" s="62">
        <v>37.050404479999997</v>
      </c>
      <c r="N3138" s="51">
        <v>0.207259528130672</v>
      </c>
      <c r="O3138" s="63">
        <v>4</v>
      </c>
      <c r="P3138" s="63">
        <v>3.34</v>
      </c>
      <c r="Q3138" s="26" t="s">
        <v>629</v>
      </c>
      <c r="R3138" s="61">
        <v>0.62282608695652164</v>
      </c>
      <c r="S3138" s="61">
        <v>0.35579710144927523</v>
      </c>
      <c r="T3138" s="61">
        <v>6.5217391304347831E-3</v>
      </c>
      <c r="U3138" s="61">
        <v>0</v>
      </c>
      <c r="V3138" s="61">
        <v>1.0507246376811594E-2</v>
      </c>
      <c r="W3138" s="61">
        <v>4.3478260869565218E-3</v>
      </c>
    </row>
    <row r="3139" spans="1:23" x14ac:dyDescent="0.25">
      <c r="A3139" s="26" t="s">
        <v>4636</v>
      </c>
      <c r="B3139" s="26" t="s">
        <v>4637</v>
      </c>
      <c r="C3139" s="26" t="s">
        <v>535</v>
      </c>
      <c r="D3139" s="26" t="s">
        <v>536</v>
      </c>
      <c r="E3139" s="26">
        <v>89</v>
      </c>
      <c r="F3139" s="26">
        <v>230</v>
      </c>
      <c r="G3139" s="26" t="s">
        <v>6631</v>
      </c>
      <c r="H3139" s="26" t="s">
        <v>90</v>
      </c>
      <c r="I3139" s="26" t="s">
        <v>147</v>
      </c>
      <c r="J3139" s="26" t="s">
        <v>6631</v>
      </c>
      <c r="K3139" s="62">
        <v>60.70347958</v>
      </c>
      <c r="L3139" s="62">
        <v>53.819969739999998</v>
      </c>
      <c r="M3139" s="62">
        <v>61.817050399999999</v>
      </c>
      <c r="N3139" s="51">
        <v>0.29133154602323502</v>
      </c>
      <c r="O3139" s="63">
        <v>2.6000000000000005</v>
      </c>
      <c r="P3139" s="63">
        <v>2.78</v>
      </c>
      <c r="Q3139" s="26" t="s">
        <v>629</v>
      </c>
      <c r="R3139" s="61">
        <v>0.62823949955317249</v>
      </c>
      <c r="S3139" s="61">
        <v>0.30920464700625561</v>
      </c>
      <c r="T3139" s="61">
        <v>0</v>
      </c>
      <c r="U3139" s="61">
        <v>0</v>
      </c>
      <c r="V3139" s="61">
        <v>2.7703306523681855E-2</v>
      </c>
      <c r="W3139" s="61">
        <v>3.4852546916890083E-2</v>
      </c>
    </row>
    <row r="3140" spans="1:23" x14ac:dyDescent="0.25">
      <c r="A3140" s="26" t="s">
        <v>2725</v>
      </c>
      <c r="B3140" s="26" t="s">
        <v>2726</v>
      </c>
      <c r="C3140" s="26" t="s">
        <v>535</v>
      </c>
      <c r="D3140" s="26" t="s">
        <v>536</v>
      </c>
      <c r="E3140" s="26">
        <v>65</v>
      </c>
      <c r="F3140" s="26">
        <v>185</v>
      </c>
      <c r="G3140" s="26" t="s">
        <v>6647</v>
      </c>
      <c r="H3140" s="26" t="s">
        <v>90</v>
      </c>
      <c r="I3140" s="26" t="s">
        <v>118</v>
      </c>
      <c r="J3140" s="26" t="s">
        <v>6647</v>
      </c>
      <c r="K3140" s="62">
        <v>60.70347958</v>
      </c>
      <c r="L3140" s="62">
        <v>53.819969739999998</v>
      </c>
      <c r="M3140" s="62">
        <v>61.817050399999999</v>
      </c>
      <c r="N3140" s="51">
        <v>0.151728327042812</v>
      </c>
      <c r="O3140" s="63">
        <v>2.6</v>
      </c>
      <c r="P3140" s="63">
        <v>2.7800000000000002</v>
      </c>
      <c r="Q3140" s="26" t="s">
        <v>629</v>
      </c>
      <c r="R3140" s="61">
        <v>0.80754446071926556</v>
      </c>
      <c r="S3140" s="61">
        <v>0.1109471734395181</v>
      </c>
      <c r="T3140" s="61">
        <v>0</v>
      </c>
      <c r="U3140" s="61">
        <v>0</v>
      </c>
      <c r="V3140" s="61">
        <v>7.9976189137260484E-2</v>
      </c>
      <c r="W3140" s="61">
        <v>1.5321767039559273E-3</v>
      </c>
    </row>
    <row r="3141" spans="1:23" x14ac:dyDescent="0.25">
      <c r="A3141" s="26" t="s">
        <v>3310</v>
      </c>
      <c r="B3141" s="26" t="s">
        <v>3311</v>
      </c>
      <c r="C3141" s="26" t="s">
        <v>535</v>
      </c>
      <c r="D3141" s="26" t="s">
        <v>536</v>
      </c>
      <c r="E3141" s="26">
        <v>11</v>
      </c>
      <c r="F3141" s="26">
        <v>350</v>
      </c>
      <c r="G3141" s="26" t="s">
        <v>6647</v>
      </c>
      <c r="H3141" s="26" t="s">
        <v>90</v>
      </c>
      <c r="I3141" s="26" t="s">
        <v>118</v>
      </c>
      <c r="J3141" s="26" t="s">
        <v>6647</v>
      </c>
      <c r="K3141" s="62">
        <v>15.695915279999999</v>
      </c>
      <c r="L3141" s="62">
        <v>13.666162379999999</v>
      </c>
      <c r="M3141" s="62">
        <v>28.20161792</v>
      </c>
      <c r="N3141" s="51">
        <v>3.8897396630934195E-2</v>
      </c>
      <c r="O3141" s="63">
        <v>0.9</v>
      </c>
      <c r="P3141" s="63">
        <v>3.08</v>
      </c>
      <c r="Q3141" s="26" t="s">
        <v>629</v>
      </c>
      <c r="R3141" s="61">
        <v>0.60297691373025519</v>
      </c>
      <c r="S3141" s="61">
        <v>0.23845686512758202</v>
      </c>
      <c r="T3141" s="61">
        <v>4.708383961117861E-2</v>
      </c>
      <c r="U3141" s="61">
        <v>0</v>
      </c>
      <c r="V3141" s="61">
        <v>7.1385176184690161E-2</v>
      </c>
      <c r="W3141" s="61">
        <v>4.0097205346294046E-2</v>
      </c>
    </row>
    <row r="3142" spans="1:23" x14ac:dyDescent="0.25">
      <c r="A3142" s="26" t="s">
        <v>2749</v>
      </c>
      <c r="B3142" s="26" t="s">
        <v>2750</v>
      </c>
      <c r="C3142" s="26" t="s">
        <v>535</v>
      </c>
      <c r="D3142" s="26" t="s">
        <v>536</v>
      </c>
      <c r="E3142" s="26">
        <v>62</v>
      </c>
      <c r="F3142" s="26">
        <v>200</v>
      </c>
      <c r="G3142" s="26" t="s">
        <v>6647</v>
      </c>
      <c r="H3142" s="26" t="s">
        <v>90</v>
      </c>
      <c r="I3142" s="26" t="s">
        <v>118</v>
      </c>
      <c r="J3142" s="26" t="s">
        <v>6647</v>
      </c>
      <c r="K3142" s="62">
        <v>60.70347958</v>
      </c>
      <c r="L3142" s="62">
        <v>53.819969739999998</v>
      </c>
      <c r="M3142" s="62">
        <v>61.817050399999999</v>
      </c>
      <c r="N3142" s="51">
        <v>0.145308924485126</v>
      </c>
      <c r="O3142" s="63">
        <v>2.6</v>
      </c>
      <c r="P3142" s="63">
        <v>2.78</v>
      </c>
      <c r="Q3142" s="26" t="s">
        <v>629</v>
      </c>
      <c r="R3142" s="61">
        <v>0.81578947368421051</v>
      </c>
      <c r="S3142" s="61">
        <v>0.10183066361556065</v>
      </c>
      <c r="T3142" s="61">
        <v>0</v>
      </c>
      <c r="U3142" s="61">
        <v>0</v>
      </c>
      <c r="V3142" s="61">
        <v>8.2379862700228831E-2</v>
      </c>
      <c r="W3142" s="61">
        <v>0</v>
      </c>
    </row>
    <row r="3143" spans="1:23" x14ac:dyDescent="0.25">
      <c r="A3143" s="26" t="s">
        <v>4612</v>
      </c>
      <c r="B3143" s="26" t="s">
        <v>4613</v>
      </c>
      <c r="C3143" s="26" t="s">
        <v>535</v>
      </c>
      <c r="D3143" s="26" t="s">
        <v>536</v>
      </c>
      <c r="E3143" s="26">
        <v>2</v>
      </c>
      <c r="F3143" s="26">
        <v>600</v>
      </c>
      <c r="G3143" s="26" t="s">
        <v>6631</v>
      </c>
      <c r="H3143" s="26" t="s">
        <v>6649</v>
      </c>
      <c r="I3143" s="26" t="s">
        <v>130</v>
      </c>
      <c r="J3143" s="26" t="s">
        <v>6631</v>
      </c>
      <c r="K3143" s="62">
        <v>44.679778110000001</v>
      </c>
      <c r="L3143" s="62">
        <v>31.07665154</v>
      </c>
      <c r="M3143" s="62">
        <v>66.981953950000005</v>
      </c>
      <c r="N3143" s="51">
        <v>0.19758064516129001</v>
      </c>
      <c r="O3143" s="63" t="s">
        <v>89</v>
      </c>
      <c r="P3143" s="63">
        <v>3.44</v>
      </c>
      <c r="Q3143" s="26" t="s">
        <v>629</v>
      </c>
      <c r="R3143" s="61">
        <v>0.55933900851276919</v>
      </c>
      <c r="S3143" s="61">
        <v>0.40961442163244866</v>
      </c>
      <c r="T3143" s="61">
        <v>1.00150225338007E-3</v>
      </c>
      <c r="U3143" s="61">
        <v>0</v>
      </c>
      <c r="V3143" s="61">
        <v>2.5538307461191789E-2</v>
      </c>
      <c r="W3143" s="61">
        <v>4.5067601402103159E-3</v>
      </c>
    </row>
    <row r="3144" spans="1:23" x14ac:dyDescent="0.25">
      <c r="A3144" s="26" t="s">
        <v>3234</v>
      </c>
      <c r="B3144" s="26" t="s">
        <v>3235</v>
      </c>
      <c r="C3144" s="26" t="s">
        <v>264</v>
      </c>
      <c r="D3144" s="26" t="s">
        <v>265</v>
      </c>
      <c r="E3144" s="26">
        <v>17</v>
      </c>
      <c r="F3144" s="26">
        <v>28</v>
      </c>
      <c r="G3144" s="26" t="s">
        <v>6647</v>
      </c>
      <c r="H3144" s="26" t="s">
        <v>90</v>
      </c>
      <c r="I3144" s="26" t="s">
        <v>118</v>
      </c>
      <c r="J3144" s="26" t="s">
        <v>6647</v>
      </c>
      <c r="K3144" s="62">
        <v>12.89712557</v>
      </c>
      <c r="L3144" s="62">
        <v>9.896621280999998</v>
      </c>
      <c r="M3144" s="62">
        <v>30.852520219999999</v>
      </c>
      <c r="N3144" s="51">
        <v>6.5761258041458201E-2</v>
      </c>
      <c r="O3144" s="63">
        <v>2.2000000000000002</v>
      </c>
      <c r="P3144" s="63">
        <v>2.29</v>
      </c>
      <c r="Q3144" s="26" t="s">
        <v>629</v>
      </c>
      <c r="R3144" s="61">
        <v>0.90993566833452466</v>
      </c>
      <c r="S3144" s="61">
        <v>6.2187276626161546E-2</v>
      </c>
      <c r="T3144" s="61">
        <v>0</v>
      </c>
      <c r="U3144" s="61">
        <v>0</v>
      </c>
      <c r="V3144" s="61">
        <v>0</v>
      </c>
      <c r="W3144" s="61">
        <v>2.7877055039313797E-2</v>
      </c>
    </row>
    <row r="3145" spans="1:23" x14ac:dyDescent="0.25">
      <c r="A3145" s="26" t="s">
        <v>4588</v>
      </c>
      <c r="B3145" s="26" t="s">
        <v>4589</v>
      </c>
      <c r="C3145" s="26" t="s">
        <v>535</v>
      </c>
      <c r="D3145" s="26" t="s">
        <v>536</v>
      </c>
      <c r="E3145" s="26">
        <v>4</v>
      </c>
      <c r="F3145" s="26">
        <v>350</v>
      </c>
      <c r="G3145" s="26" t="s">
        <v>6631</v>
      </c>
      <c r="H3145" s="26" t="s">
        <v>6649</v>
      </c>
      <c r="I3145" s="26" t="s">
        <v>130</v>
      </c>
      <c r="J3145" s="26" t="s">
        <v>6631</v>
      </c>
      <c r="K3145" s="62">
        <v>64.851235500000001</v>
      </c>
      <c r="L3145" s="62">
        <v>50.69339385</v>
      </c>
      <c r="M3145" s="62">
        <v>76.838830119999997</v>
      </c>
      <c r="N3145" s="51">
        <v>0.34550282110852998</v>
      </c>
      <c r="O3145" s="63">
        <v>1.8</v>
      </c>
      <c r="P3145" s="63">
        <v>3.37</v>
      </c>
      <c r="Q3145" s="26" t="s">
        <v>117</v>
      </c>
      <c r="R3145" s="61">
        <v>0.3657484234981746</v>
      </c>
      <c r="S3145" s="61">
        <v>0.49485562562230334</v>
      </c>
      <c r="T3145" s="61">
        <v>0</v>
      </c>
      <c r="U3145" s="61">
        <v>0</v>
      </c>
      <c r="V3145" s="61">
        <v>7.6335877862595422E-2</v>
      </c>
      <c r="W3145" s="61">
        <v>6.3060073016926649E-2</v>
      </c>
    </row>
    <row r="3146" spans="1:23" x14ac:dyDescent="0.25">
      <c r="A3146" s="26" t="s">
        <v>5463</v>
      </c>
      <c r="B3146" s="26" t="s">
        <v>5464</v>
      </c>
      <c r="C3146" s="26" t="s">
        <v>2973</v>
      </c>
      <c r="D3146" s="26" t="s">
        <v>217</v>
      </c>
      <c r="E3146" s="26">
        <v>13</v>
      </c>
      <c r="F3146" s="26">
        <v>150</v>
      </c>
      <c r="G3146" s="26" t="s">
        <v>6631</v>
      </c>
      <c r="H3146" s="26" t="s">
        <v>6649</v>
      </c>
      <c r="I3146" s="26" t="s">
        <v>118</v>
      </c>
      <c r="J3146" s="26" t="s">
        <v>6631</v>
      </c>
      <c r="K3146" s="62">
        <v>50.479072109999997</v>
      </c>
      <c r="L3146" s="62">
        <v>56.089258700000002</v>
      </c>
      <c r="M3146" s="62">
        <v>36.266334790000002</v>
      </c>
      <c r="N3146" s="51">
        <v>0.32564841498559099</v>
      </c>
      <c r="O3146" s="63">
        <v>0</v>
      </c>
      <c r="P3146" s="63">
        <v>2.83</v>
      </c>
      <c r="Q3146" s="26" t="s">
        <v>629</v>
      </c>
      <c r="R3146" s="61">
        <v>0.8957952468007313</v>
      </c>
      <c r="S3146" s="61">
        <v>6.0329067641681909E-2</v>
      </c>
      <c r="T3146" s="61">
        <v>3.4734917733089579E-2</v>
      </c>
      <c r="U3146" s="61">
        <v>0</v>
      </c>
      <c r="V3146" s="61">
        <v>6.3985374771480807E-3</v>
      </c>
      <c r="W3146" s="61">
        <v>2.7422303473491772E-3</v>
      </c>
    </row>
    <row r="3147" spans="1:23" x14ac:dyDescent="0.25">
      <c r="A3147" s="26" t="s">
        <v>5088</v>
      </c>
      <c r="B3147" s="26" t="s">
        <v>5089</v>
      </c>
      <c r="C3147" s="26" t="s">
        <v>2973</v>
      </c>
      <c r="D3147" s="26" t="s">
        <v>217</v>
      </c>
      <c r="E3147" s="26">
        <v>1</v>
      </c>
      <c r="F3147" s="26">
        <v>200</v>
      </c>
      <c r="G3147" s="26" t="s">
        <v>6631</v>
      </c>
      <c r="H3147" s="26" t="s">
        <v>6649</v>
      </c>
      <c r="I3147" s="26" t="s">
        <v>147</v>
      </c>
      <c r="J3147" s="26" t="s">
        <v>6631</v>
      </c>
      <c r="K3147" s="62">
        <v>50.479072109999997</v>
      </c>
      <c r="L3147" s="62">
        <v>56.089258700000002</v>
      </c>
      <c r="M3147" s="62">
        <v>36.266334790000002</v>
      </c>
      <c r="N3147" s="51">
        <v>0.48237317282889103</v>
      </c>
      <c r="O3147" s="63">
        <v>0</v>
      </c>
      <c r="P3147" s="63">
        <v>2.54</v>
      </c>
      <c r="Q3147" s="26" t="s">
        <v>629</v>
      </c>
      <c r="R3147" s="61">
        <v>0.62682717110920039</v>
      </c>
      <c r="S3147" s="61">
        <v>0.30051590713671539</v>
      </c>
      <c r="T3147" s="61">
        <v>5.073086844368014E-2</v>
      </c>
      <c r="U3147" s="61">
        <v>0</v>
      </c>
      <c r="V3147" s="61">
        <v>0</v>
      </c>
      <c r="W3147" s="61">
        <v>2.1926053310404127E-2</v>
      </c>
    </row>
    <row r="3148" spans="1:23" x14ac:dyDescent="0.25">
      <c r="A3148" s="26" t="s">
        <v>5234</v>
      </c>
      <c r="B3148" s="26" t="s">
        <v>5235</v>
      </c>
      <c r="C3148" s="26" t="s">
        <v>2973</v>
      </c>
      <c r="D3148" s="26" t="s">
        <v>217</v>
      </c>
      <c r="E3148" s="26">
        <v>24</v>
      </c>
      <c r="F3148" s="26">
        <v>30</v>
      </c>
      <c r="G3148" s="26" t="s">
        <v>6631</v>
      </c>
      <c r="H3148" s="26" t="s">
        <v>90</v>
      </c>
      <c r="I3148" s="26" t="s">
        <v>130</v>
      </c>
      <c r="J3148" s="26" t="s">
        <v>6631</v>
      </c>
      <c r="K3148" s="62">
        <v>28.277861829999999</v>
      </c>
      <c r="L3148" s="62">
        <v>49.420070600000003</v>
      </c>
      <c r="M3148" s="62">
        <v>9.7199751089999999</v>
      </c>
      <c r="N3148" s="51">
        <v>0.50670640834575298</v>
      </c>
      <c r="O3148" s="63">
        <v>2.2000000000000002</v>
      </c>
      <c r="P3148" s="63">
        <v>2.95</v>
      </c>
      <c r="Q3148" s="26" t="s">
        <v>629</v>
      </c>
      <c r="R3148" s="61">
        <v>0.70491803278688525</v>
      </c>
      <c r="S3148" s="61">
        <v>0.10283159463487332</v>
      </c>
      <c r="T3148" s="61">
        <v>0.15350223546944858</v>
      </c>
      <c r="U3148" s="61">
        <v>3.8748137108792845E-2</v>
      </c>
      <c r="V3148" s="61">
        <v>0</v>
      </c>
      <c r="W3148" s="61">
        <v>0</v>
      </c>
    </row>
    <row r="3149" spans="1:23" x14ac:dyDescent="0.25">
      <c r="A3149" s="26" t="s">
        <v>1780</v>
      </c>
      <c r="B3149" s="26" t="s">
        <v>1781</v>
      </c>
      <c r="C3149" s="26" t="s">
        <v>264</v>
      </c>
      <c r="D3149" s="26" t="s">
        <v>265</v>
      </c>
      <c r="E3149" s="26">
        <v>4</v>
      </c>
      <c r="F3149" s="26">
        <v>125</v>
      </c>
      <c r="G3149" s="26" t="s">
        <v>6647</v>
      </c>
      <c r="H3149" s="26" t="s">
        <v>6649</v>
      </c>
      <c r="I3149" s="26" t="s">
        <v>118</v>
      </c>
      <c r="J3149" s="26" t="s">
        <v>6647</v>
      </c>
      <c r="K3149" s="62">
        <v>12.89712557</v>
      </c>
      <c r="L3149" s="62">
        <v>9.8966212809999998</v>
      </c>
      <c r="M3149" s="62">
        <v>30.852520219999999</v>
      </c>
      <c r="N3149" s="51">
        <v>6.5761258041458201E-2</v>
      </c>
      <c r="O3149" s="63">
        <v>2.2000000000000002</v>
      </c>
      <c r="P3149" s="63">
        <v>2.29</v>
      </c>
      <c r="Q3149" s="26" t="s">
        <v>629</v>
      </c>
      <c r="R3149" s="61">
        <v>0.90993566833452466</v>
      </c>
      <c r="S3149" s="61">
        <v>6.2187276626161546E-2</v>
      </c>
      <c r="T3149" s="61">
        <v>0</v>
      </c>
      <c r="U3149" s="61">
        <v>0</v>
      </c>
      <c r="V3149" s="61">
        <v>0</v>
      </c>
      <c r="W3149" s="61">
        <v>2.7877055039313797E-2</v>
      </c>
    </row>
    <row r="3150" spans="1:23" x14ac:dyDescent="0.25">
      <c r="A3150" s="26" t="s">
        <v>5224</v>
      </c>
      <c r="B3150" s="26" t="s">
        <v>5225</v>
      </c>
      <c r="C3150" s="26" t="s">
        <v>264</v>
      </c>
      <c r="D3150" s="26" t="s">
        <v>265</v>
      </c>
      <c r="E3150" s="26">
        <v>25</v>
      </c>
      <c r="F3150" s="26">
        <v>75</v>
      </c>
      <c r="G3150" s="26" t="s">
        <v>6631</v>
      </c>
      <c r="H3150" s="26" t="s">
        <v>90</v>
      </c>
      <c r="I3150" s="26" t="s">
        <v>147</v>
      </c>
      <c r="J3150" s="26" t="s">
        <v>6631</v>
      </c>
      <c r="K3150" s="62">
        <v>53.744326780000002</v>
      </c>
      <c r="L3150" s="62">
        <v>45.953101359999998</v>
      </c>
      <c r="M3150" s="62">
        <v>59.103920350000003</v>
      </c>
      <c r="N3150" s="51">
        <v>0.29701834862385301</v>
      </c>
      <c r="O3150" s="63">
        <v>0</v>
      </c>
      <c r="P3150" s="63">
        <v>2.69</v>
      </c>
      <c r="Q3150" s="26" t="s">
        <v>117</v>
      </c>
      <c r="R3150" s="61">
        <v>0.49139908256880732</v>
      </c>
      <c r="S3150" s="61">
        <v>0.24139908256880735</v>
      </c>
      <c r="T3150" s="61">
        <v>0.11926605504587157</v>
      </c>
      <c r="U3150" s="61">
        <v>4.931192660550459E-2</v>
      </c>
      <c r="V3150" s="61">
        <v>4.931192660550459E-2</v>
      </c>
      <c r="W3150" s="61">
        <v>4.931192660550459E-2</v>
      </c>
    </row>
    <row r="3151" spans="1:23" x14ac:dyDescent="0.25">
      <c r="A3151" s="26" t="s">
        <v>3174</v>
      </c>
      <c r="B3151" s="26" t="s">
        <v>3175</v>
      </c>
      <c r="C3151" s="26" t="s">
        <v>264</v>
      </c>
      <c r="D3151" s="26" t="s">
        <v>265</v>
      </c>
      <c r="E3151" s="26">
        <v>21</v>
      </c>
      <c r="F3151" s="26">
        <v>46</v>
      </c>
      <c r="G3151" s="26" t="s">
        <v>6647</v>
      </c>
      <c r="H3151" s="26" t="s">
        <v>90</v>
      </c>
      <c r="I3151" s="26" t="s">
        <v>118</v>
      </c>
      <c r="J3151" s="26" t="s">
        <v>6647</v>
      </c>
      <c r="K3151" s="62">
        <v>12.89712557</v>
      </c>
      <c r="L3151" s="62">
        <v>9.8966212809999998</v>
      </c>
      <c r="M3151" s="62">
        <v>30.852520219999999</v>
      </c>
      <c r="N3151" s="51">
        <v>6.5761258041458201E-2</v>
      </c>
      <c r="O3151" s="63">
        <v>2.2000000000000002</v>
      </c>
      <c r="P3151" s="63">
        <v>2.29</v>
      </c>
      <c r="Q3151" s="26" t="s">
        <v>629</v>
      </c>
      <c r="R3151" s="61">
        <v>0.90993566833452466</v>
      </c>
      <c r="S3151" s="61">
        <v>6.2187276626161546E-2</v>
      </c>
      <c r="T3151" s="61">
        <v>0</v>
      </c>
      <c r="U3151" s="61">
        <v>0</v>
      </c>
      <c r="V3151" s="61">
        <v>0</v>
      </c>
      <c r="W3151" s="61">
        <v>2.7877055039313797E-2</v>
      </c>
    </row>
    <row r="3152" spans="1:23" x14ac:dyDescent="0.25">
      <c r="A3152" s="26" t="s">
        <v>2735</v>
      </c>
      <c r="B3152" s="26" t="s">
        <v>2736</v>
      </c>
      <c r="C3152" s="26" t="s">
        <v>264</v>
      </c>
      <c r="D3152" s="26" t="s">
        <v>265</v>
      </c>
      <c r="E3152" s="26">
        <v>5</v>
      </c>
      <c r="F3152" s="26">
        <v>66</v>
      </c>
      <c r="G3152" s="26" t="s">
        <v>6647</v>
      </c>
      <c r="H3152" s="26" t="s">
        <v>6649</v>
      </c>
      <c r="I3152" s="26" t="s">
        <v>130</v>
      </c>
      <c r="J3152" s="26" t="s">
        <v>6647</v>
      </c>
      <c r="K3152" s="62">
        <v>14.30912758</v>
      </c>
      <c r="L3152" s="62">
        <v>9.7327281899999996</v>
      </c>
      <c r="M3152" s="62">
        <v>37.398879899999997</v>
      </c>
      <c r="N3152" s="51">
        <v>0.134259259259259</v>
      </c>
      <c r="O3152" s="63">
        <v>0.7</v>
      </c>
      <c r="P3152" s="63">
        <v>2.68</v>
      </c>
      <c r="Q3152" s="26" t="s">
        <v>629</v>
      </c>
      <c r="R3152" s="61">
        <v>0.66087962962962965</v>
      </c>
      <c r="S3152" s="61">
        <v>0.22453703703703703</v>
      </c>
      <c r="T3152" s="61">
        <v>0</v>
      </c>
      <c r="U3152" s="61">
        <v>0</v>
      </c>
      <c r="V3152" s="61">
        <v>0.11458333333333331</v>
      </c>
      <c r="W3152" s="61">
        <v>0</v>
      </c>
    </row>
    <row r="3153" spans="1:23" x14ac:dyDescent="0.25">
      <c r="A3153" s="26" t="s">
        <v>5070</v>
      </c>
      <c r="B3153" s="26" t="s">
        <v>5071</v>
      </c>
      <c r="C3153" s="26" t="s">
        <v>264</v>
      </c>
      <c r="D3153" s="26" t="s">
        <v>265</v>
      </c>
      <c r="E3153" s="26">
        <v>35</v>
      </c>
      <c r="F3153" s="26">
        <v>76</v>
      </c>
      <c r="G3153" s="26" t="s">
        <v>6631</v>
      </c>
      <c r="H3153" s="26" t="s">
        <v>90</v>
      </c>
      <c r="I3153" s="26" t="s">
        <v>147</v>
      </c>
      <c r="J3153" s="26" t="s">
        <v>6631</v>
      </c>
      <c r="K3153" s="62">
        <v>68.015632879999998</v>
      </c>
      <c r="L3153" s="62">
        <v>64.901664150000002</v>
      </c>
      <c r="M3153" s="62">
        <v>61.916614809999999</v>
      </c>
      <c r="N3153" s="51">
        <v>0.49891067538126399</v>
      </c>
      <c r="O3153" s="63">
        <v>1.8</v>
      </c>
      <c r="P3153" s="63">
        <v>2.33</v>
      </c>
      <c r="Q3153" s="26" t="s">
        <v>629</v>
      </c>
      <c r="R3153" s="61">
        <v>0.65141612200435728</v>
      </c>
      <c r="S3153" s="61">
        <v>0.30501089324618735</v>
      </c>
      <c r="T3153" s="61">
        <v>0</v>
      </c>
      <c r="U3153" s="61">
        <v>0</v>
      </c>
      <c r="V3153" s="61">
        <v>1.7429193899782137E-2</v>
      </c>
      <c r="W3153" s="61">
        <v>2.6143790849673203E-2</v>
      </c>
    </row>
    <row r="3154" spans="1:23" x14ac:dyDescent="0.25">
      <c r="A3154" s="26" t="s">
        <v>3376</v>
      </c>
      <c r="B3154" s="26" t="s">
        <v>3377</v>
      </c>
      <c r="C3154" s="26" t="s">
        <v>264</v>
      </c>
      <c r="D3154" s="26" t="s">
        <v>265</v>
      </c>
      <c r="E3154" s="26">
        <v>2</v>
      </c>
      <c r="F3154" s="26">
        <v>34</v>
      </c>
      <c r="G3154" s="26" t="s">
        <v>6631</v>
      </c>
      <c r="H3154" s="26" t="s">
        <v>6649</v>
      </c>
      <c r="I3154" s="26" t="s">
        <v>147</v>
      </c>
      <c r="J3154" s="26" t="s">
        <v>6631</v>
      </c>
      <c r="K3154" s="62">
        <v>53.744326780000002</v>
      </c>
      <c r="L3154" s="62">
        <v>45.953101359999998</v>
      </c>
      <c r="M3154" s="62">
        <v>59.103920350000003</v>
      </c>
      <c r="N3154" s="51">
        <v>0.29701834862385301</v>
      </c>
      <c r="O3154" s="63">
        <v>0</v>
      </c>
      <c r="P3154" s="63">
        <v>2.69</v>
      </c>
      <c r="Q3154" s="26" t="s">
        <v>117</v>
      </c>
      <c r="R3154" s="61">
        <v>0.49139908256880732</v>
      </c>
      <c r="S3154" s="61">
        <v>0.24139908256880735</v>
      </c>
      <c r="T3154" s="61">
        <v>0.11926605504587157</v>
      </c>
      <c r="U3154" s="61">
        <v>4.931192660550459E-2</v>
      </c>
      <c r="V3154" s="61">
        <v>4.931192660550459E-2</v>
      </c>
      <c r="W3154" s="61">
        <v>4.931192660550459E-2</v>
      </c>
    </row>
    <row r="3155" spans="1:23" x14ac:dyDescent="0.25">
      <c r="A3155" s="26" t="s">
        <v>4508</v>
      </c>
      <c r="B3155" s="26" t="s">
        <v>4509</v>
      </c>
      <c r="C3155" s="26" t="s">
        <v>264</v>
      </c>
      <c r="D3155" s="26" t="s">
        <v>265</v>
      </c>
      <c r="E3155" s="26">
        <v>123</v>
      </c>
      <c r="F3155" s="26">
        <v>297</v>
      </c>
      <c r="G3155" s="26" t="s">
        <v>6631</v>
      </c>
      <c r="H3155" s="26" t="s">
        <v>90</v>
      </c>
      <c r="I3155" s="26" t="s">
        <v>147</v>
      </c>
      <c r="J3155" s="26" t="s">
        <v>6631</v>
      </c>
      <c r="K3155" s="62">
        <v>61.472516390000003</v>
      </c>
      <c r="L3155" s="62">
        <v>71.192637419999997</v>
      </c>
      <c r="M3155" s="62">
        <v>40.161792159999997</v>
      </c>
      <c r="N3155" s="51">
        <v>0.42707117852975501</v>
      </c>
      <c r="O3155" s="63">
        <v>1.9</v>
      </c>
      <c r="P3155" s="63">
        <v>2.56</v>
      </c>
      <c r="Q3155" s="26" t="s">
        <v>629</v>
      </c>
      <c r="R3155" s="61">
        <v>0.81680280046674458</v>
      </c>
      <c r="S3155" s="61">
        <v>0.11551925320886815</v>
      </c>
      <c r="T3155" s="61">
        <v>0</v>
      </c>
      <c r="U3155" s="61">
        <v>1.5169194865810968E-2</v>
      </c>
      <c r="V3155" s="61">
        <v>1.5169194865810968E-2</v>
      </c>
      <c r="W3155" s="61">
        <v>3.7339556592765458E-2</v>
      </c>
    </row>
    <row r="3156" spans="1:23" x14ac:dyDescent="0.25">
      <c r="A3156" s="26" t="s">
        <v>5426</v>
      </c>
      <c r="B3156" s="26" t="s">
        <v>2318</v>
      </c>
      <c r="C3156" s="26" t="s">
        <v>264</v>
      </c>
      <c r="D3156" s="26" t="s">
        <v>265</v>
      </c>
      <c r="E3156" s="26">
        <v>1</v>
      </c>
      <c r="F3156" s="26">
        <v>70</v>
      </c>
      <c r="G3156" s="26" t="s">
        <v>6631</v>
      </c>
      <c r="H3156" s="26" t="s">
        <v>6649</v>
      </c>
      <c r="I3156" s="26" t="s">
        <v>147</v>
      </c>
      <c r="J3156" s="26" t="s">
        <v>6631</v>
      </c>
      <c r="K3156" s="62">
        <v>17.00706001</v>
      </c>
      <c r="L3156" s="62">
        <v>14.725163889999999</v>
      </c>
      <c r="M3156" s="62">
        <v>30.230242690000001</v>
      </c>
      <c r="N3156" s="51">
        <v>0.71779141104294497</v>
      </c>
      <c r="O3156" s="63">
        <v>1.8</v>
      </c>
      <c r="P3156" s="63">
        <v>2.2000000000000002</v>
      </c>
      <c r="Q3156" s="26" t="s">
        <v>629</v>
      </c>
      <c r="R3156" s="61">
        <v>0.94887525562372188</v>
      </c>
      <c r="S3156" s="61">
        <v>3.6809815950920248E-2</v>
      </c>
      <c r="T3156" s="61">
        <v>1.4314928425357873E-2</v>
      </c>
      <c r="U3156" s="61">
        <v>0</v>
      </c>
      <c r="V3156" s="61">
        <v>0</v>
      </c>
      <c r="W3156" s="61">
        <v>0</v>
      </c>
    </row>
    <row r="3157" spans="1:23" x14ac:dyDescent="0.25">
      <c r="A3157" s="26" t="s">
        <v>3322</v>
      </c>
      <c r="B3157" s="26" t="s">
        <v>3323</v>
      </c>
      <c r="C3157" s="26" t="s">
        <v>264</v>
      </c>
      <c r="D3157" s="26" t="s">
        <v>265</v>
      </c>
      <c r="E3157" s="26">
        <v>11</v>
      </c>
      <c r="F3157" s="26">
        <v>115</v>
      </c>
      <c r="G3157" s="26" t="s">
        <v>6647</v>
      </c>
      <c r="H3157" s="26" t="s">
        <v>6649</v>
      </c>
      <c r="I3157" s="26" t="s">
        <v>147</v>
      </c>
      <c r="J3157" s="26" t="s">
        <v>6647</v>
      </c>
      <c r="K3157" s="62">
        <v>61.472516390000003</v>
      </c>
      <c r="L3157" s="62">
        <v>71.192637419999997</v>
      </c>
      <c r="M3157" s="62">
        <v>40.161792159999997</v>
      </c>
      <c r="N3157" s="51">
        <v>0.32673267326732697</v>
      </c>
      <c r="O3157" s="63">
        <v>1.9</v>
      </c>
      <c r="P3157" s="63">
        <v>2.17</v>
      </c>
      <c r="Q3157" s="26" t="s">
        <v>629</v>
      </c>
      <c r="R3157" s="61">
        <v>0.81848184818481851</v>
      </c>
      <c r="S3157" s="61">
        <v>0</v>
      </c>
      <c r="T3157" s="61">
        <v>0</v>
      </c>
      <c r="U3157" s="61">
        <v>0.13861386138613863</v>
      </c>
      <c r="V3157" s="61">
        <v>4.2904290429042903E-2</v>
      </c>
      <c r="W3157" s="61">
        <v>0</v>
      </c>
    </row>
    <row r="3158" spans="1:23" x14ac:dyDescent="0.25">
      <c r="A3158" s="26" t="s">
        <v>2605</v>
      </c>
      <c r="B3158" s="26" t="s">
        <v>2606</v>
      </c>
      <c r="C3158" s="26" t="s">
        <v>264</v>
      </c>
      <c r="D3158" s="26" t="s">
        <v>265</v>
      </c>
      <c r="E3158" s="26">
        <v>91</v>
      </c>
      <c r="F3158" s="26">
        <v>290</v>
      </c>
      <c r="G3158" s="26" t="s">
        <v>6647</v>
      </c>
      <c r="H3158" s="26" t="s">
        <v>90</v>
      </c>
      <c r="I3158" s="26" t="s">
        <v>118</v>
      </c>
      <c r="J3158" s="26" t="s">
        <v>6647</v>
      </c>
      <c r="K3158" s="62">
        <v>14.90166415</v>
      </c>
      <c r="L3158" s="62">
        <v>13.451840649999999</v>
      </c>
      <c r="M3158" s="62">
        <v>26.34723086</v>
      </c>
      <c r="N3158" s="51">
        <v>0.181282495667244</v>
      </c>
      <c r="O3158" s="63">
        <v>0.9</v>
      </c>
      <c r="P3158" s="63">
        <v>2.66</v>
      </c>
      <c r="Q3158" s="26" t="s">
        <v>629</v>
      </c>
      <c r="R3158" s="61">
        <v>0.67956179390619653</v>
      </c>
      <c r="S3158" s="61">
        <v>0.1516603902773023</v>
      </c>
      <c r="T3158" s="61">
        <v>0</v>
      </c>
      <c r="U3158" s="61">
        <v>3.0811365970558032E-3</v>
      </c>
      <c r="V3158" s="61">
        <v>6.8127353646011635E-2</v>
      </c>
      <c r="W3158" s="61">
        <v>9.7569325573433757E-2</v>
      </c>
    </row>
    <row r="3159" spans="1:23" x14ac:dyDescent="0.25">
      <c r="A3159" s="26" t="s">
        <v>5599</v>
      </c>
      <c r="B3159" s="26" t="s">
        <v>5600</v>
      </c>
      <c r="C3159" s="26" t="s">
        <v>264</v>
      </c>
      <c r="D3159" s="26" t="s">
        <v>265</v>
      </c>
      <c r="E3159" s="26">
        <v>172</v>
      </c>
      <c r="F3159" s="26">
        <v>399</v>
      </c>
      <c r="G3159" s="26" t="s">
        <v>6631</v>
      </c>
      <c r="H3159" s="26" t="s">
        <v>90</v>
      </c>
      <c r="I3159" s="26" t="s">
        <v>118</v>
      </c>
      <c r="J3159" s="26" t="s">
        <v>6631</v>
      </c>
      <c r="K3159" s="62">
        <v>41.011094300000003</v>
      </c>
      <c r="L3159" s="62">
        <v>28.769541100000001</v>
      </c>
      <c r="M3159" s="62">
        <v>62.5513379</v>
      </c>
      <c r="N3159" s="51">
        <v>3.9805863473039799E-2</v>
      </c>
      <c r="O3159" s="63">
        <v>0</v>
      </c>
      <c r="P3159" s="63">
        <v>3.05</v>
      </c>
      <c r="Q3159" s="26" t="s">
        <v>629</v>
      </c>
      <c r="R3159" s="61">
        <v>0.97427176161194362</v>
      </c>
      <c r="S3159" s="61">
        <v>7.7670587138879551E-3</v>
      </c>
      <c r="T3159" s="61">
        <v>0</v>
      </c>
      <c r="U3159" s="61">
        <v>0</v>
      </c>
      <c r="V3159" s="61">
        <v>1.4652578684757035E-8</v>
      </c>
      <c r="W3159" s="61">
        <v>1.796116502158953E-2</v>
      </c>
    </row>
    <row r="3160" spans="1:23" x14ac:dyDescent="0.25">
      <c r="A3160" s="26" t="s">
        <v>6341</v>
      </c>
      <c r="B3160" s="26" t="s">
        <v>6342</v>
      </c>
      <c r="C3160" s="26" t="s">
        <v>264</v>
      </c>
      <c r="D3160" s="26" t="s">
        <v>265</v>
      </c>
      <c r="E3160" s="26">
        <v>42</v>
      </c>
      <c r="F3160" s="26">
        <v>119</v>
      </c>
      <c r="G3160" s="26" t="s">
        <v>6648</v>
      </c>
      <c r="H3160" s="26" t="s">
        <v>90</v>
      </c>
      <c r="I3160" s="26" t="s">
        <v>118</v>
      </c>
      <c r="J3160" s="26" t="s">
        <v>6648</v>
      </c>
      <c r="K3160" s="62">
        <v>12.89712557</v>
      </c>
      <c r="L3160" s="62">
        <v>9.8966212809999998</v>
      </c>
      <c r="M3160" s="62">
        <v>30.852520219999999</v>
      </c>
      <c r="N3160" s="51">
        <v>6.5761258041458201E-2</v>
      </c>
      <c r="O3160" s="63">
        <v>2.2000000000000002</v>
      </c>
      <c r="P3160" s="63">
        <v>2.29</v>
      </c>
      <c r="Q3160" s="26" t="s">
        <v>629</v>
      </c>
      <c r="R3160" s="61">
        <v>0.90993566833452466</v>
      </c>
      <c r="S3160" s="61">
        <v>6.2187276626161546E-2</v>
      </c>
      <c r="T3160" s="61">
        <v>0</v>
      </c>
      <c r="U3160" s="61">
        <v>0</v>
      </c>
      <c r="V3160" s="61">
        <v>0</v>
      </c>
      <c r="W3160" s="61">
        <v>2.7877055039313797E-2</v>
      </c>
    </row>
    <row r="3161" spans="1:23" x14ac:dyDescent="0.25">
      <c r="A3161" s="26" t="s">
        <v>3284</v>
      </c>
      <c r="B3161" s="26" t="s">
        <v>3285</v>
      </c>
      <c r="C3161" s="26" t="s">
        <v>264</v>
      </c>
      <c r="D3161" s="26" t="s">
        <v>265</v>
      </c>
      <c r="E3161" s="26">
        <v>15</v>
      </c>
      <c r="F3161" s="26">
        <v>41</v>
      </c>
      <c r="G3161" s="26" t="s">
        <v>6647</v>
      </c>
      <c r="H3161" s="26" t="s">
        <v>90</v>
      </c>
      <c r="I3161" s="26" t="s">
        <v>118</v>
      </c>
      <c r="J3161" s="26" t="s">
        <v>6647</v>
      </c>
      <c r="K3161" s="62">
        <v>12.89712557</v>
      </c>
      <c r="L3161" s="62">
        <v>9.8966212809999998</v>
      </c>
      <c r="M3161" s="62">
        <v>30.852520219999999</v>
      </c>
      <c r="N3161" s="51">
        <v>6.5761258041458201E-2</v>
      </c>
      <c r="O3161" s="63">
        <v>2.2000000000000002</v>
      </c>
      <c r="P3161" s="63">
        <v>2.29</v>
      </c>
      <c r="Q3161" s="26" t="s">
        <v>629</v>
      </c>
      <c r="R3161" s="61">
        <v>0.90993566833452466</v>
      </c>
      <c r="S3161" s="61">
        <v>6.2187276626161553E-2</v>
      </c>
      <c r="T3161" s="61">
        <v>0</v>
      </c>
      <c r="U3161" s="61">
        <v>0</v>
      </c>
      <c r="V3161" s="61">
        <v>0</v>
      </c>
      <c r="W3161" s="61">
        <v>2.7877055039313797E-2</v>
      </c>
    </row>
    <row r="3162" spans="1:23" x14ac:dyDescent="0.25">
      <c r="A3162" s="26" t="s">
        <v>2627</v>
      </c>
      <c r="B3162" s="26" t="s">
        <v>2628</v>
      </c>
      <c r="C3162" s="26" t="s">
        <v>264</v>
      </c>
      <c r="D3162" s="26" t="s">
        <v>265</v>
      </c>
      <c r="E3162" s="26">
        <v>3</v>
      </c>
      <c r="F3162" s="26">
        <v>295</v>
      </c>
      <c r="G3162" s="26" t="s">
        <v>6647</v>
      </c>
      <c r="H3162" s="26" t="s">
        <v>6649</v>
      </c>
      <c r="I3162" s="26" t="s">
        <v>130</v>
      </c>
      <c r="J3162" s="26" t="s">
        <v>6647</v>
      </c>
      <c r="K3162" s="62">
        <v>64.082198689999998</v>
      </c>
      <c r="L3162" s="62">
        <v>54.664649519999998</v>
      </c>
      <c r="M3162" s="62">
        <v>68.574984439999994</v>
      </c>
      <c r="N3162" s="51">
        <v>0.27046263345195704</v>
      </c>
      <c r="O3162" s="63">
        <v>3.8</v>
      </c>
      <c r="P3162" s="63">
        <v>2.92</v>
      </c>
      <c r="Q3162" s="26" t="s">
        <v>629</v>
      </c>
      <c r="R3162" s="61">
        <v>0.74377224199288261</v>
      </c>
      <c r="S3162" s="61">
        <v>0.17852906287069989</v>
      </c>
      <c r="T3162" s="61">
        <v>0</v>
      </c>
      <c r="U3162" s="61">
        <v>0</v>
      </c>
      <c r="V3162" s="61">
        <v>3.1435349940688022E-2</v>
      </c>
      <c r="W3162" s="61">
        <v>4.6263345195729534E-2</v>
      </c>
    </row>
    <row r="3163" spans="1:23" x14ac:dyDescent="0.25">
      <c r="A3163" s="26" t="s">
        <v>2391</v>
      </c>
      <c r="B3163" s="26" t="s">
        <v>2392</v>
      </c>
      <c r="C3163" s="26" t="s">
        <v>264</v>
      </c>
      <c r="D3163" s="26" t="s">
        <v>265</v>
      </c>
      <c r="E3163" s="26">
        <v>4</v>
      </c>
      <c r="F3163" s="26">
        <v>63</v>
      </c>
      <c r="G3163" s="26" t="s">
        <v>6647</v>
      </c>
      <c r="H3163" s="26" t="s">
        <v>6649</v>
      </c>
      <c r="I3163" s="26" t="s">
        <v>118</v>
      </c>
      <c r="J3163" s="26" t="s">
        <v>6647</v>
      </c>
      <c r="K3163" s="62">
        <v>58.547655069999998</v>
      </c>
      <c r="L3163" s="62">
        <v>72.680282399999996</v>
      </c>
      <c r="M3163" s="62">
        <v>32.96826385</v>
      </c>
      <c r="N3163" s="51">
        <v>6.0275962236746604E-2</v>
      </c>
      <c r="O3163" s="63">
        <v>7</v>
      </c>
      <c r="P3163" s="63">
        <v>3.22</v>
      </c>
      <c r="Q3163" s="26" t="s">
        <v>629</v>
      </c>
      <c r="R3163" s="61">
        <v>0.83950617283950602</v>
      </c>
      <c r="S3163" s="61">
        <v>0.14233841684822077</v>
      </c>
      <c r="T3163" s="61">
        <v>0</v>
      </c>
      <c r="U3163" s="61">
        <v>0</v>
      </c>
      <c r="V3163" s="61">
        <v>0</v>
      </c>
      <c r="W3163" s="61">
        <v>1.8155410312273058E-2</v>
      </c>
    </row>
    <row r="3164" spans="1:23" x14ac:dyDescent="0.25">
      <c r="A3164" s="26" t="s">
        <v>5815</v>
      </c>
      <c r="B3164" s="26" t="s">
        <v>5816</v>
      </c>
      <c r="C3164" s="26" t="s">
        <v>185</v>
      </c>
      <c r="D3164" s="26" t="s">
        <v>186</v>
      </c>
      <c r="E3164" s="26">
        <v>55</v>
      </c>
      <c r="F3164" s="26">
        <v>188</v>
      </c>
      <c r="G3164" s="26" t="s">
        <v>6631</v>
      </c>
      <c r="H3164" s="26" t="s">
        <v>90</v>
      </c>
      <c r="I3164" s="26" t="s">
        <v>147</v>
      </c>
      <c r="J3164" s="26" t="s">
        <v>6631</v>
      </c>
      <c r="K3164" s="62">
        <v>33.787191120000003</v>
      </c>
      <c r="L3164" s="62">
        <v>33.951084219999998</v>
      </c>
      <c r="M3164" s="62">
        <v>35.24579963</v>
      </c>
      <c r="N3164" s="51">
        <v>0.185691318327974</v>
      </c>
      <c r="O3164" s="63">
        <v>1.9</v>
      </c>
      <c r="P3164" s="63">
        <v>2.57</v>
      </c>
      <c r="Q3164" s="26" t="s">
        <v>629</v>
      </c>
      <c r="R3164" s="61">
        <v>0.71302250803858525</v>
      </c>
      <c r="S3164" s="61">
        <v>0.19453376205787781</v>
      </c>
      <c r="T3164" s="61">
        <v>0</v>
      </c>
      <c r="U3164" s="61">
        <v>2.8135048231511254E-2</v>
      </c>
      <c r="V3164" s="61">
        <v>1.5273311897106109E-2</v>
      </c>
      <c r="W3164" s="61">
        <v>4.9035369774919617E-2</v>
      </c>
    </row>
    <row r="3165" spans="1:23" x14ac:dyDescent="0.25">
      <c r="A3165" s="26" t="s">
        <v>2663</v>
      </c>
      <c r="B3165" s="26" t="s">
        <v>2664</v>
      </c>
      <c r="C3165" s="26" t="s">
        <v>185</v>
      </c>
      <c r="D3165" s="26" t="s">
        <v>186</v>
      </c>
      <c r="E3165" s="26">
        <v>82</v>
      </c>
      <c r="F3165" s="26">
        <v>230</v>
      </c>
      <c r="G3165" s="26" t="s">
        <v>6647</v>
      </c>
      <c r="H3165" s="26" t="s">
        <v>90</v>
      </c>
      <c r="I3165" s="26" t="s">
        <v>130</v>
      </c>
      <c r="J3165" s="26" t="s">
        <v>6647</v>
      </c>
      <c r="K3165" s="62">
        <v>17.612203730000001</v>
      </c>
      <c r="L3165" s="62">
        <v>34.253656080000006</v>
      </c>
      <c r="M3165" s="62">
        <v>7.1188550090000007</v>
      </c>
      <c r="N3165" s="51">
        <v>0.13130128956623699</v>
      </c>
      <c r="O3165" s="63">
        <v>0.7</v>
      </c>
      <c r="P3165" s="63">
        <v>2.2999999999999998</v>
      </c>
      <c r="Q3165" s="26" t="s">
        <v>629</v>
      </c>
      <c r="R3165" s="61">
        <v>0.66588511137162953</v>
      </c>
      <c r="S3165" s="61">
        <v>0.28487690504103164</v>
      </c>
      <c r="T3165" s="61">
        <v>2.2274325908558035E-2</v>
      </c>
      <c r="U3165" s="61">
        <v>1.0550996483001172E-2</v>
      </c>
      <c r="V3165" s="61">
        <v>0</v>
      </c>
      <c r="W3165" s="61">
        <v>1.6412661195779606E-2</v>
      </c>
    </row>
    <row r="3166" spans="1:23" x14ac:dyDescent="0.25">
      <c r="A3166" s="26" t="s">
        <v>5857</v>
      </c>
      <c r="B3166" s="26" t="s">
        <v>5858</v>
      </c>
      <c r="C3166" s="26" t="s">
        <v>185</v>
      </c>
      <c r="D3166" s="26" t="s">
        <v>186</v>
      </c>
      <c r="E3166" s="26">
        <v>2738</v>
      </c>
      <c r="F3166" s="26">
        <v>8791</v>
      </c>
      <c r="G3166" s="26" t="s">
        <v>6648</v>
      </c>
      <c r="H3166" s="26" t="s">
        <v>90</v>
      </c>
      <c r="I3166" s="26" t="s">
        <v>147</v>
      </c>
      <c r="J3166" s="26" t="s">
        <v>6648</v>
      </c>
      <c r="K3166" s="62">
        <v>29.087811576849756</v>
      </c>
      <c r="L3166" s="62">
        <v>46.037839697542211</v>
      </c>
      <c r="M3166" s="62">
        <v>15.184061191181646</v>
      </c>
      <c r="N3166" s="51">
        <v>0.26040108123686601</v>
      </c>
      <c r="O3166" s="63">
        <v>0.21818530359928537</v>
      </c>
      <c r="P3166" s="63">
        <v>2.3268047158986493</v>
      </c>
      <c r="Q3166" s="26" t="s">
        <v>629</v>
      </c>
      <c r="R3166" s="61">
        <v>0.80528240495868586</v>
      </c>
      <c r="S3166" s="61">
        <v>0.1452638007096031</v>
      </c>
      <c r="T3166" s="61">
        <v>4.2118795333640517E-3</v>
      </c>
      <c r="U3166" s="61">
        <v>5.111878517618608E-3</v>
      </c>
      <c r="V3166" s="61">
        <v>9.6955081244764537E-3</v>
      </c>
      <c r="W3166" s="61">
        <v>3.0434528156252302E-2</v>
      </c>
    </row>
    <row r="3167" spans="1:23" x14ac:dyDescent="0.25">
      <c r="A3167" s="26" t="s">
        <v>2237</v>
      </c>
      <c r="B3167" s="26" t="s">
        <v>2238</v>
      </c>
      <c r="C3167" s="26" t="s">
        <v>185</v>
      </c>
      <c r="D3167" s="26" t="s">
        <v>186</v>
      </c>
      <c r="E3167" s="26">
        <v>339</v>
      </c>
      <c r="F3167" s="26">
        <v>838</v>
      </c>
      <c r="G3167" s="26" t="s">
        <v>6647</v>
      </c>
      <c r="H3167" s="26" t="s">
        <v>90</v>
      </c>
      <c r="I3167" s="26" t="s">
        <v>130</v>
      </c>
      <c r="J3167" s="26" t="s">
        <v>6647</v>
      </c>
      <c r="K3167" s="62">
        <v>17.612206139056752</v>
      </c>
      <c r="L3167" s="62">
        <v>34.253662874425977</v>
      </c>
      <c r="M3167" s="62">
        <v>7.1188543429763795</v>
      </c>
      <c r="N3167" s="51">
        <v>4.6303459191989804E-2</v>
      </c>
      <c r="O3167" s="63">
        <v>0.69999981080556273</v>
      </c>
      <c r="P3167" s="63">
        <v>2.3000684549797406</v>
      </c>
      <c r="Q3167" s="26" t="s">
        <v>629</v>
      </c>
      <c r="R3167" s="61">
        <v>0.82926686773340319</v>
      </c>
      <c r="S3167" s="61">
        <v>0.12274641063344877</v>
      </c>
      <c r="T3167" s="61">
        <v>9.7056063716568803E-4</v>
      </c>
      <c r="U3167" s="61">
        <v>4.6160518351885281E-4</v>
      </c>
      <c r="V3167" s="61">
        <v>7.7693575563881311E-3</v>
      </c>
      <c r="W3167" s="61">
        <v>3.8785198256075445E-2</v>
      </c>
    </row>
    <row r="3168" spans="1:23" x14ac:dyDescent="0.25">
      <c r="A3168" s="26" t="s">
        <v>3374</v>
      </c>
      <c r="B3168" s="26" t="s">
        <v>3375</v>
      </c>
      <c r="C3168" s="26" t="s">
        <v>264</v>
      </c>
      <c r="D3168" s="26" t="s">
        <v>265</v>
      </c>
      <c r="E3168" s="26">
        <v>3</v>
      </c>
      <c r="F3168" s="26">
        <v>25</v>
      </c>
      <c r="G3168" s="26" t="s">
        <v>6631</v>
      </c>
      <c r="H3168" s="26" t="s">
        <v>6649</v>
      </c>
      <c r="I3168" s="26" t="s">
        <v>147</v>
      </c>
      <c r="J3168" s="26" t="s">
        <v>6631</v>
      </c>
      <c r="K3168" s="62">
        <v>53.744326780000002</v>
      </c>
      <c r="L3168" s="62">
        <v>45.953101359999998</v>
      </c>
      <c r="M3168" s="62">
        <v>59.103920350000003</v>
      </c>
      <c r="N3168" s="51">
        <v>0.29701834862385301</v>
      </c>
      <c r="O3168" s="63">
        <v>0</v>
      </c>
      <c r="P3168" s="63">
        <v>2.69</v>
      </c>
      <c r="Q3168" s="26" t="s">
        <v>117</v>
      </c>
      <c r="R3168" s="61">
        <v>0.49139908256880732</v>
      </c>
      <c r="S3168" s="61">
        <v>0.24139908256880735</v>
      </c>
      <c r="T3168" s="61">
        <v>0.11926605504587157</v>
      </c>
      <c r="U3168" s="61">
        <v>4.931192660550459E-2</v>
      </c>
      <c r="V3168" s="61">
        <v>4.931192660550459E-2</v>
      </c>
      <c r="W3168" s="61">
        <v>4.931192660550459E-2</v>
      </c>
    </row>
    <row r="3169" spans="1:23" x14ac:dyDescent="0.25">
      <c r="A3169" s="26" t="s">
        <v>2329</v>
      </c>
      <c r="B3169" s="26" t="s">
        <v>2330</v>
      </c>
      <c r="C3169" s="26" t="s">
        <v>185</v>
      </c>
      <c r="D3169" s="26" t="s">
        <v>186</v>
      </c>
      <c r="E3169" s="26">
        <v>228</v>
      </c>
      <c r="F3169" s="26">
        <v>574</v>
      </c>
      <c r="G3169" s="26" t="s">
        <v>6647</v>
      </c>
      <c r="H3169" s="26" t="s">
        <v>90</v>
      </c>
      <c r="I3169" s="26" t="s">
        <v>130</v>
      </c>
      <c r="J3169" s="26" t="s">
        <v>6647</v>
      </c>
      <c r="K3169" s="62">
        <v>33.685696025104114</v>
      </c>
      <c r="L3169" s="62">
        <v>33.905329197435961</v>
      </c>
      <c r="M3169" s="62">
        <v>35.110758013179961</v>
      </c>
      <c r="N3169" s="51">
        <v>0.16709582557582897</v>
      </c>
      <c r="O3169" s="63">
        <v>1.8911480771019891</v>
      </c>
      <c r="P3169" s="63">
        <v>2.569654428594133</v>
      </c>
      <c r="Q3169" s="26" t="s">
        <v>629</v>
      </c>
      <c r="R3169" s="61">
        <v>0.76973428696750146</v>
      </c>
      <c r="S3169" s="61">
        <v>3.6844145730774797E-2</v>
      </c>
      <c r="T3169" s="61">
        <v>6.8612584715176214E-2</v>
      </c>
      <c r="U3169" s="61">
        <v>0</v>
      </c>
      <c r="V3169" s="61">
        <v>0</v>
      </c>
      <c r="W3169" s="61">
        <v>0.12480898258654763</v>
      </c>
    </row>
    <row r="3170" spans="1:23" x14ac:dyDescent="0.25">
      <c r="A3170" s="26" t="s">
        <v>4160</v>
      </c>
      <c r="B3170" s="26" t="s">
        <v>4161</v>
      </c>
      <c r="C3170" s="26" t="s">
        <v>185</v>
      </c>
      <c r="D3170" s="26" t="s">
        <v>186</v>
      </c>
      <c r="E3170" s="26">
        <v>407</v>
      </c>
      <c r="F3170" s="26">
        <v>1141</v>
      </c>
      <c r="G3170" s="26" t="s">
        <v>6631</v>
      </c>
      <c r="H3170" s="26" t="s">
        <v>90</v>
      </c>
      <c r="I3170" s="26" t="s">
        <v>130</v>
      </c>
      <c r="J3170" s="26" t="s">
        <v>6631</v>
      </c>
      <c r="K3170" s="62">
        <v>39.242178623399852</v>
      </c>
      <c r="L3170" s="62">
        <v>46.979040674353499</v>
      </c>
      <c r="M3170" s="62">
        <v>28.311784911323571</v>
      </c>
      <c r="N3170" s="51">
        <v>0.26237969414987899</v>
      </c>
      <c r="O3170" s="63">
        <v>0</v>
      </c>
      <c r="P3170" s="63">
        <v>2.270070816200545</v>
      </c>
      <c r="Q3170" s="26" t="s">
        <v>629</v>
      </c>
      <c r="R3170" s="61">
        <v>0.77304116419875679</v>
      </c>
      <c r="S3170" s="61">
        <v>0.16571643933998242</v>
      </c>
      <c r="T3170" s="61">
        <v>2.5175881863434178E-4</v>
      </c>
      <c r="U3170" s="61">
        <v>1.8033358023178802E-2</v>
      </c>
      <c r="V3170" s="61">
        <v>5.4524797434497277E-3</v>
      </c>
      <c r="W3170" s="61">
        <v>3.7504799875998092E-2</v>
      </c>
    </row>
    <row r="3171" spans="1:23" x14ac:dyDescent="0.25">
      <c r="A3171" s="26" t="s">
        <v>2157</v>
      </c>
      <c r="B3171" s="26" t="s">
        <v>2158</v>
      </c>
      <c r="C3171" s="26" t="s">
        <v>185</v>
      </c>
      <c r="D3171" s="26" t="s">
        <v>186</v>
      </c>
      <c r="E3171" s="26">
        <v>520</v>
      </c>
      <c r="F3171" s="26">
        <v>1060</v>
      </c>
      <c r="G3171" s="26" t="s">
        <v>6647</v>
      </c>
      <c r="H3171" s="26" t="s">
        <v>90</v>
      </c>
      <c r="I3171" s="26" t="s">
        <v>130</v>
      </c>
      <c r="J3171" s="26" t="s">
        <v>6647</v>
      </c>
      <c r="K3171" s="62">
        <v>33.443484531031629</v>
      </c>
      <c r="L3171" s="62">
        <v>33.759082607673889</v>
      </c>
      <c r="M3171" s="62">
        <v>34.768438723596027</v>
      </c>
      <c r="N3171" s="51">
        <v>0.28190889485060999</v>
      </c>
      <c r="O3171" s="63">
        <v>1.9376038713420818</v>
      </c>
      <c r="P3171" s="63">
        <v>2.4339971795237401</v>
      </c>
      <c r="Q3171" s="26" t="s">
        <v>629</v>
      </c>
      <c r="R3171" s="61">
        <v>0.69523406567203017</v>
      </c>
      <c r="S3171" s="61">
        <v>0.20424093573575217</v>
      </c>
      <c r="T3171" s="61">
        <v>1.0964637803492766E-2</v>
      </c>
      <c r="U3171" s="61">
        <v>4.6927275323094732E-3</v>
      </c>
      <c r="V3171" s="61">
        <v>1.8498372861182669E-3</v>
      </c>
      <c r="W3171" s="61">
        <v>8.3017795970297126E-2</v>
      </c>
    </row>
    <row r="3172" spans="1:23" x14ac:dyDescent="0.25">
      <c r="A3172" s="26" t="s">
        <v>5867</v>
      </c>
      <c r="B3172" s="26" t="s">
        <v>5868</v>
      </c>
      <c r="C3172" s="26" t="s">
        <v>185</v>
      </c>
      <c r="D3172" s="26" t="s">
        <v>186</v>
      </c>
      <c r="E3172" s="26">
        <v>1747</v>
      </c>
      <c r="F3172" s="26">
        <v>4940</v>
      </c>
      <c r="G3172" s="26" t="s">
        <v>6648</v>
      </c>
      <c r="H3172" s="26" t="s">
        <v>90</v>
      </c>
      <c r="I3172" s="26" t="s">
        <v>130</v>
      </c>
      <c r="J3172" s="26" t="s">
        <v>6648</v>
      </c>
      <c r="K3172" s="62">
        <v>45.827204294791933</v>
      </c>
      <c r="L3172" s="62">
        <v>41.450473015439698</v>
      </c>
      <c r="M3172" s="62">
        <v>50.318125892558996</v>
      </c>
      <c r="N3172" s="51">
        <v>0.228787011806278</v>
      </c>
      <c r="O3172" s="63">
        <v>0.35197669579621904</v>
      </c>
      <c r="P3172" s="63">
        <v>2.263906423418701</v>
      </c>
      <c r="Q3172" s="26" t="s">
        <v>629</v>
      </c>
      <c r="R3172" s="61">
        <v>0.81846565679173877</v>
      </c>
      <c r="S3172" s="61">
        <v>9.1028975626511438E-2</v>
      </c>
      <c r="T3172" s="61">
        <v>2.5843236380159412E-3</v>
      </c>
      <c r="U3172" s="61">
        <v>1.1766500976897427E-2</v>
      </c>
      <c r="V3172" s="61">
        <v>2.8610521628355192E-3</v>
      </c>
      <c r="W3172" s="61">
        <v>7.3293490804000924E-2</v>
      </c>
    </row>
    <row r="3173" spans="1:23" x14ac:dyDescent="0.25">
      <c r="A3173" s="26" t="s">
        <v>1884</v>
      </c>
      <c r="B3173" s="26" t="s">
        <v>1885</v>
      </c>
      <c r="C3173" s="26" t="s">
        <v>185</v>
      </c>
      <c r="D3173" s="26" t="s">
        <v>186</v>
      </c>
      <c r="E3173" s="26">
        <v>2317</v>
      </c>
      <c r="F3173" s="26">
        <v>7227</v>
      </c>
      <c r="G3173" s="26" t="s">
        <v>6647</v>
      </c>
      <c r="H3173" s="26" t="s">
        <v>90</v>
      </c>
      <c r="I3173" s="26" t="s">
        <v>118</v>
      </c>
      <c r="J3173" s="26" t="s">
        <v>6647</v>
      </c>
      <c r="K3173" s="62">
        <v>37.326339996155795</v>
      </c>
      <c r="L3173" s="62">
        <v>32.439881725716745</v>
      </c>
      <c r="M3173" s="62">
        <v>46.655718522834398</v>
      </c>
      <c r="N3173" s="51">
        <v>0.164869482460971</v>
      </c>
      <c r="O3173" s="63">
        <v>1.3226283672118631</v>
      </c>
      <c r="P3173" s="63">
        <v>2.51132574222266</v>
      </c>
      <c r="Q3173" s="26" t="s">
        <v>629</v>
      </c>
      <c r="R3173" s="61">
        <v>0.59195020068103987</v>
      </c>
      <c r="S3173" s="61">
        <v>0.26005397503003641</v>
      </c>
      <c r="T3173" s="61">
        <v>6.4397525010842269E-2</v>
      </c>
      <c r="U3173" s="61">
        <v>7.8370509749269672E-3</v>
      </c>
      <c r="V3173" s="61">
        <v>1.6136481822288516E-2</v>
      </c>
      <c r="W3173" s="61">
        <v>5.9624766480866093E-2</v>
      </c>
    </row>
    <row r="3174" spans="1:23" x14ac:dyDescent="0.25">
      <c r="A3174" s="26" t="s">
        <v>5861</v>
      </c>
      <c r="B3174" s="26" t="s">
        <v>5862</v>
      </c>
      <c r="C3174" s="26" t="s">
        <v>185</v>
      </c>
      <c r="D3174" s="26" t="s">
        <v>186</v>
      </c>
      <c r="E3174" s="26">
        <v>2211</v>
      </c>
      <c r="F3174" s="26">
        <v>4786</v>
      </c>
      <c r="G3174" s="26" t="s">
        <v>6648</v>
      </c>
      <c r="H3174" s="26" t="s">
        <v>90</v>
      </c>
      <c r="I3174" s="26" t="s">
        <v>147</v>
      </c>
      <c r="J3174" s="26" t="s">
        <v>6648</v>
      </c>
      <c r="K3174" s="62">
        <v>51.973083857278674</v>
      </c>
      <c r="L3174" s="62">
        <v>48.249905893159273</v>
      </c>
      <c r="M3174" s="62">
        <v>51.6259852660353</v>
      </c>
      <c r="N3174" s="51">
        <v>0.228710106142785</v>
      </c>
      <c r="O3174" s="63">
        <v>0</v>
      </c>
      <c r="P3174" s="63">
        <v>2.4315532335116425</v>
      </c>
      <c r="Q3174" s="26" t="s">
        <v>629</v>
      </c>
      <c r="R3174" s="61">
        <v>0.66928792290362449</v>
      </c>
      <c r="S3174" s="61">
        <v>0.21110568828410675</v>
      </c>
      <c r="T3174" s="61">
        <v>8.2511518631359585E-3</v>
      </c>
      <c r="U3174" s="61">
        <v>9.7571756743257253E-3</v>
      </c>
      <c r="V3174" s="61">
        <v>3.6898917032813817E-2</v>
      </c>
      <c r="W3174" s="61">
        <v>6.4699144241993162E-2</v>
      </c>
    </row>
    <row r="3175" spans="1:23" x14ac:dyDescent="0.25">
      <c r="A3175" s="26" t="s">
        <v>4686</v>
      </c>
      <c r="B3175" s="26" t="s">
        <v>4687</v>
      </c>
      <c r="C3175" s="26" t="s">
        <v>264</v>
      </c>
      <c r="D3175" s="26" t="s">
        <v>265</v>
      </c>
      <c r="E3175" s="26">
        <v>80</v>
      </c>
      <c r="F3175" s="26">
        <v>220</v>
      </c>
      <c r="G3175" s="26" t="s">
        <v>6631</v>
      </c>
      <c r="H3175" s="26" t="s">
        <v>90</v>
      </c>
      <c r="I3175" s="26" t="s">
        <v>147</v>
      </c>
      <c r="J3175" s="26" t="s">
        <v>6631</v>
      </c>
      <c r="K3175" s="62">
        <v>53.744326780000002</v>
      </c>
      <c r="L3175" s="62">
        <v>45.953101359999998</v>
      </c>
      <c r="M3175" s="62">
        <v>59.103920350000003</v>
      </c>
      <c r="N3175" s="51">
        <v>0.29701834862385301</v>
      </c>
      <c r="O3175" s="63">
        <v>0</v>
      </c>
      <c r="P3175" s="63">
        <v>2.69</v>
      </c>
      <c r="Q3175" s="26" t="s">
        <v>117</v>
      </c>
      <c r="R3175" s="61">
        <v>0.49139908256880732</v>
      </c>
      <c r="S3175" s="61">
        <v>0.24139908256880735</v>
      </c>
      <c r="T3175" s="61">
        <v>0.11926605504587157</v>
      </c>
      <c r="U3175" s="61">
        <v>4.931192660550459E-2</v>
      </c>
      <c r="V3175" s="61">
        <v>4.931192660550459E-2</v>
      </c>
      <c r="W3175" s="61">
        <v>4.931192660550459E-2</v>
      </c>
    </row>
    <row r="3176" spans="1:23" x14ac:dyDescent="0.25">
      <c r="A3176" s="26" t="s">
        <v>2387</v>
      </c>
      <c r="B3176" s="26" t="s">
        <v>2388</v>
      </c>
      <c r="C3176" s="26" t="s">
        <v>264</v>
      </c>
      <c r="D3176" s="26" t="s">
        <v>265</v>
      </c>
      <c r="E3176" s="26">
        <v>184</v>
      </c>
      <c r="F3176" s="26">
        <v>253</v>
      </c>
      <c r="G3176" s="26" t="s">
        <v>6647</v>
      </c>
      <c r="H3176" s="26" t="s">
        <v>90</v>
      </c>
      <c r="I3176" s="26" t="s">
        <v>118</v>
      </c>
      <c r="J3176" s="26" t="s">
        <v>6647</v>
      </c>
      <c r="K3176" s="62">
        <v>43.595562280000003</v>
      </c>
      <c r="L3176" s="62">
        <v>47.365103380000001</v>
      </c>
      <c r="M3176" s="62">
        <v>35.146235220000001</v>
      </c>
      <c r="N3176" s="51">
        <v>0.24713958810068601</v>
      </c>
      <c r="O3176" s="63">
        <v>4</v>
      </c>
      <c r="P3176" s="63">
        <v>2.0699999999999998</v>
      </c>
      <c r="Q3176" s="26" t="s">
        <v>629</v>
      </c>
      <c r="R3176" s="61">
        <v>0.84685714285714286</v>
      </c>
      <c r="S3176" s="61">
        <v>7.6571428571428568E-2</v>
      </c>
      <c r="T3176" s="61">
        <v>6.8571428571428568E-3</v>
      </c>
      <c r="U3176" s="61">
        <v>8.0000000000000002E-3</v>
      </c>
      <c r="V3176" s="61">
        <v>2.2857142857142857E-2</v>
      </c>
      <c r="W3176" s="61">
        <v>3.8857142857142854E-2</v>
      </c>
    </row>
    <row r="3177" spans="1:23" x14ac:dyDescent="0.25">
      <c r="A3177" s="26" t="s">
        <v>4592</v>
      </c>
      <c r="B3177" s="26" t="s">
        <v>4593</v>
      </c>
      <c r="C3177" s="26" t="s">
        <v>264</v>
      </c>
      <c r="D3177" s="26" t="s">
        <v>265</v>
      </c>
      <c r="E3177" s="26">
        <v>101</v>
      </c>
      <c r="F3177" s="26">
        <v>275</v>
      </c>
      <c r="G3177" s="26" t="s">
        <v>6631</v>
      </c>
      <c r="H3177" s="26" t="s">
        <v>90</v>
      </c>
      <c r="I3177" s="26" t="s">
        <v>89</v>
      </c>
      <c r="J3177" s="26" t="s">
        <v>6631</v>
      </c>
      <c r="K3177" s="62">
        <v>81.908724160000006</v>
      </c>
      <c r="L3177" s="62">
        <v>89.876449820000005</v>
      </c>
      <c r="M3177" s="62">
        <v>58.344741749999997</v>
      </c>
      <c r="N3177" s="51">
        <v>0.40129449838187703</v>
      </c>
      <c r="O3177" s="63">
        <v>4</v>
      </c>
      <c r="P3177" s="63">
        <v>2.61</v>
      </c>
      <c r="Q3177" s="26" t="s">
        <v>629</v>
      </c>
      <c r="R3177" s="61">
        <v>0.70118662351672056</v>
      </c>
      <c r="S3177" s="61">
        <v>0.22653721682847899</v>
      </c>
      <c r="T3177" s="61">
        <v>0</v>
      </c>
      <c r="U3177" s="61">
        <v>1.9417475728155338E-2</v>
      </c>
      <c r="V3177" s="61">
        <v>8.6299892125134836E-3</v>
      </c>
      <c r="W3177" s="61">
        <v>4.4228694714131607E-2</v>
      </c>
    </row>
    <row r="3178" spans="1:23" x14ac:dyDescent="0.25">
      <c r="A3178" s="26" t="s">
        <v>2241</v>
      </c>
      <c r="B3178" s="26" t="s">
        <v>2242</v>
      </c>
      <c r="C3178" s="26" t="s">
        <v>185</v>
      </c>
      <c r="D3178" s="26" t="s">
        <v>186</v>
      </c>
      <c r="E3178" s="26">
        <v>331</v>
      </c>
      <c r="F3178" s="26">
        <v>3553</v>
      </c>
      <c r="G3178" s="26" t="s">
        <v>6647</v>
      </c>
      <c r="H3178" s="26" t="s">
        <v>90</v>
      </c>
      <c r="I3178" s="26" t="s">
        <v>118</v>
      </c>
      <c r="J3178" s="26" t="s">
        <v>6647</v>
      </c>
      <c r="K3178" s="62">
        <v>54.652042360000003</v>
      </c>
      <c r="L3178" s="62">
        <v>50.819465460000004</v>
      </c>
      <c r="M3178" s="62">
        <v>53.25451151</v>
      </c>
      <c r="N3178" s="51">
        <v>0.21352248200988602</v>
      </c>
      <c r="O3178" s="63">
        <v>0</v>
      </c>
      <c r="P3178" s="63">
        <v>2.93</v>
      </c>
      <c r="Q3178" s="26" t="s">
        <v>629</v>
      </c>
      <c r="R3178" s="61">
        <v>0.77763614803571979</v>
      </c>
      <c r="S3178" s="61">
        <v>0.10353444454585826</v>
      </c>
      <c r="T3178" s="61">
        <v>8.0728777364255863E-3</v>
      </c>
      <c r="U3178" s="61">
        <v>9.3466319400308112E-3</v>
      </c>
      <c r="V3178" s="61">
        <v>1.9771721411603639E-2</v>
      </c>
      <c r="W3178" s="61">
        <v>8.1638176330361981E-2</v>
      </c>
    </row>
    <row r="3179" spans="1:23" x14ac:dyDescent="0.25">
      <c r="A3179" s="26" t="s">
        <v>4494</v>
      </c>
      <c r="B3179" s="26" t="s">
        <v>4495</v>
      </c>
      <c r="C3179" s="26" t="s">
        <v>264</v>
      </c>
      <c r="D3179" s="26" t="s">
        <v>265</v>
      </c>
      <c r="E3179" s="26">
        <v>127</v>
      </c>
      <c r="F3179" s="26">
        <v>180</v>
      </c>
      <c r="G3179" s="26" t="s">
        <v>6631</v>
      </c>
      <c r="H3179" s="26" t="s">
        <v>90</v>
      </c>
      <c r="I3179" s="26" t="s">
        <v>89</v>
      </c>
      <c r="J3179" s="26" t="s">
        <v>6631</v>
      </c>
      <c r="K3179" s="62">
        <v>25.239536059999999</v>
      </c>
      <c r="L3179" s="62">
        <v>44.793242560000003</v>
      </c>
      <c r="M3179" s="62">
        <v>9.2843808340000002</v>
      </c>
      <c r="N3179" s="51">
        <v>0.60956937799043098</v>
      </c>
      <c r="O3179" s="63">
        <v>0.9</v>
      </c>
      <c r="P3179" s="63">
        <v>2.44</v>
      </c>
      <c r="Q3179" s="26" t="s">
        <v>629</v>
      </c>
      <c r="R3179" s="61">
        <v>0.52772466539196938</v>
      </c>
      <c r="S3179" s="61">
        <v>0.44837476099426388</v>
      </c>
      <c r="T3179" s="61">
        <v>0</v>
      </c>
      <c r="U3179" s="61">
        <v>0</v>
      </c>
      <c r="V3179" s="61">
        <v>6.6921606118546849E-3</v>
      </c>
      <c r="W3179" s="61">
        <v>1.7208413001912046E-2</v>
      </c>
    </row>
    <row r="3180" spans="1:23" x14ac:dyDescent="0.25">
      <c r="A3180" s="26" t="s">
        <v>6105</v>
      </c>
      <c r="B3180" s="26" t="s">
        <v>6106</v>
      </c>
      <c r="C3180" s="26" t="s">
        <v>185</v>
      </c>
      <c r="D3180" s="26" t="s">
        <v>186</v>
      </c>
      <c r="E3180" s="26">
        <v>66</v>
      </c>
      <c r="F3180" s="26">
        <v>100</v>
      </c>
      <c r="G3180" s="26" t="s">
        <v>6648</v>
      </c>
      <c r="H3180" s="26" t="s">
        <v>90</v>
      </c>
      <c r="I3180" s="26" t="s">
        <v>147</v>
      </c>
      <c r="J3180" s="26" t="s">
        <v>6648</v>
      </c>
      <c r="K3180" s="62">
        <v>33.787191120000003</v>
      </c>
      <c r="L3180" s="62">
        <v>33.951084219999998</v>
      </c>
      <c r="M3180" s="62">
        <v>35.24579963</v>
      </c>
      <c r="N3180" s="51">
        <v>0.23698076358747103</v>
      </c>
      <c r="O3180" s="63">
        <v>1.9</v>
      </c>
      <c r="P3180" s="63">
        <v>2.4248064444022925</v>
      </c>
      <c r="Q3180" s="26" t="s">
        <v>629</v>
      </c>
      <c r="R3180" s="61">
        <v>0.71436086911388619</v>
      </c>
      <c r="S3180" s="61">
        <v>0.15663367344799656</v>
      </c>
      <c r="T3180" s="61">
        <v>2.1225872311280248E-2</v>
      </c>
      <c r="U3180" s="61">
        <v>9.0053212067957463E-4</v>
      </c>
      <c r="V3180" s="61">
        <v>4.8886029408319771E-4</v>
      </c>
      <c r="W3180" s="61">
        <v>0.10639019271207446</v>
      </c>
    </row>
    <row r="3181" spans="1:23" x14ac:dyDescent="0.25">
      <c r="A3181" s="26" t="s">
        <v>2691</v>
      </c>
      <c r="B3181" s="26" t="s">
        <v>2692</v>
      </c>
      <c r="C3181" s="26" t="s">
        <v>185</v>
      </c>
      <c r="D3181" s="26" t="s">
        <v>186</v>
      </c>
      <c r="E3181" s="26">
        <v>73</v>
      </c>
      <c r="F3181" s="26">
        <v>103</v>
      </c>
      <c r="G3181" s="26" t="s">
        <v>6647</v>
      </c>
      <c r="H3181" s="26" t="s">
        <v>90</v>
      </c>
      <c r="I3181" s="26" t="s">
        <v>130</v>
      </c>
      <c r="J3181" s="26" t="s">
        <v>6647</v>
      </c>
      <c r="K3181" s="62">
        <v>28.680026797340869</v>
      </c>
      <c r="L3181" s="62">
        <v>34.046619639668272</v>
      </c>
      <c r="M3181" s="62">
        <v>26.364869796163479</v>
      </c>
      <c r="N3181" s="51">
        <v>0.20824781092559899</v>
      </c>
      <c r="O3181" s="63">
        <v>1.5211065245726312</v>
      </c>
      <c r="P3181" s="63">
        <v>2.3342535338902479</v>
      </c>
      <c r="Q3181" s="26" t="s">
        <v>629</v>
      </c>
      <c r="R3181" s="61">
        <v>0.94510162475599802</v>
      </c>
      <c r="S3181" s="61">
        <v>4.60632883948386E-2</v>
      </c>
      <c r="T3181" s="61">
        <v>0</v>
      </c>
      <c r="U3181" s="61">
        <v>0</v>
      </c>
      <c r="V3181" s="61">
        <v>1.0074569227748343E-3</v>
      </c>
      <c r="W3181" s="61">
        <v>7.8276299263884287E-3</v>
      </c>
    </row>
    <row r="3182" spans="1:23" x14ac:dyDescent="0.25">
      <c r="A3182" s="26" t="s">
        <v>5206</v>
      </c>
      <c r="B3182" s="26" t="s">
        <v>5207</v>
      </c>
      <c r="C3182" s="26" t="s">
        <v>264</v>
      </c>
      <c r="D3182" s="26" t="s">
        <v>265</v>
      </c>
      <c r="E3182" s="26">
        <v>26</v>
      </c>
      <c r="F3182" s="26">
        <v>50</v>
      </c>
      <c r="G3182" s="26" t="s">
        <v>6631</v>
      </c>
      <c r="H3182" s="26" t="s">
        <v>90</v>
      </c>
      <c r="I3182" s="26" t="s">
        <v>89</v>
      </c>
      <c r="J3182" s="26" t="s">
        <v>6631</v>
      </c>
      <c r="K3182" s="62">
        <v>25.239536059999999</v>
      </c>
      <c r="L3182" s="62">
        <v>44.793242560000003</v>
      </c>
      <c r="M3182" s="62">
        <v>9.2843808340000002</v>
      </c>
      <c r="N3182" s="51">
        <v>0.60956937799043098</v>
      </c>
      <c r="O3182" s="63">
        <v>0.9</v>
      </c>
      <c r="P3182" s="63">
        <v>2.44</v>
      </c>
      <c r="Q3182" s="26" t="s">
        <v>629</v>
      </c>
      <c r="R3182" s="61">
        <v>0.52772466539196938</v>
      </c>
      <c r="S3182" s="61">
        <v>0.44837476099426388</v>
      </c>
      <c r="T3182" s="61">
        <v>0</v>
      </c>
      <c r="U3182" s="61">
        <v>0</v>
      </c>
      <c r="V3182" s="61">
        <v>6.6921606118546849E-3</v>
      </c>
      <c r="W3182" s="61">
        <v>1.7208413001912046E-2</v>
      </c>
    </row>
    <row r="3183" spans="1:23" x14ac:dyDescent="0.25">
      <c r="A3183" s="26" t="s">
        <v>4758</v>
      </c>
      <c r="B3183" s="26" t="s">
        <v>4759</v>
      </c>
      <c r="C3183" s="26" t="s">
        <v>185</v>
      </c>
      <c r="D3183" s="26" t="s">
        <v>186</v>
      </c>
      <c r="E3183" s="26">
        <v>67</v>
      </c>
      <c r="F3183" s="26">
        <v>221</v>
      </c>
      <c r="G3183" s="26" t="s">
        <v>6631</v>
      </c>
      <c r="H3183" s="26" t="s">
        <v>90</v>
      </c>
      <c r="I3183" s="26" t="s">
        <v>130</v>
      </c>
      <c r="J3183" s="26" t="s">
        <v>6631</v>
      </c>
      <c r="K3183" s="62">
        <v>33.787191120000003</v>
      </c>
      <c r="L3183" s="62">
        <v>33.951084219999998</v>
      </c>
      <c r="M3183" s="62">
        <v>35.24579963</v>
      </c>
      <c r="N3183" s="51">
        <v>0.25582721237092698</v>
      </c>
      <c r="O3183" s="63">
        <v>1.9</v>
      </c>
      <c r="P3183" s="63">
        <v>2.35</v>
      </c>
      <c r="Q3183" s="26" t="s">
        <v>629</v>
      </c>
      <c r="R3183" s="61">
        <v>0.78062839972755427</v>
      </c>
      <c r="S3183" s="61">
        <v>0.15219507177815148</v>
      </c>
      <c r="T3183" s="61">
        <v>1.7185512992315882E-2</v>
      </c>
      <c r="U3183" s="61">
        <v>7.7334808465421455E-3</v>
      </c>
      <c r="V3183" s="61">
        <v>5.288812505280592E-3</v>
      </c>
      <c r="W3183" s="61">
        <v>3.6968722150155564E-2</v>
      </c>
    </row>
    <row r="3184" spans="1:23" x14ac:dyDescent="0.25">
      <c r="A3184" s="26" t="s">
        <v>2061</v>
      </c>
      <c r="B3184" s="26" t="s">
        <v>2062</v>
      </c>
      <c r="C3184" s="26" t="s">
        <v>133</v>
      </c>
      <c r="D3184" s="26" t="s">
        <v>1071</v>
      </c>
      <c r="E3184" s="26">
        <v>863</v>
      </c>
      <c r="F3184" s="26">
        <v>7851</v>
      </c>
      <c r="G3184" s="26" t="s">
        <v>6647</v>
      </c>
      <c r="H3184" s="26" t="s">
        <v>90</v>
      </c>
      <c r="I3184" s="26" t="s">
        <v>118</v>
      </c>
      <c r="J3184" s="26" t="s">
        <v>6647</v>
      </c>
      <c r="K3184" s="62">
        <v>23.80465247859469</v>
      </c>
      <c r="L3184" s="62">
        <v>38.969907101051909</v>
      </c>
      <c r="M3184" s="62">
        <v>15.896027199942615</v>
      </c>
      <c r="N3184" s="51">
        <v>0.31958176458361498</v>
      </c>
      <c r="O3184" s="63">
        <v>0.96315657150139067</v>
      </c>
      <c r="P3184" s="63">
        <v>2.9185137300542934</v>
      </c>
      <c r="Q3184" s="26" t="s">
        <v>629</v>
      </c>
      <c r="R3184" s="61">
        <v>0.68382439237077208</v>
      </c>
      <c r="S3184" s="61">
        <v>0.13791159484775858</v>
      </c>
      <c r="T3184" s="61">
        <v>6.8713244979133961E-4</v>
      </c>
      <c r="U3184" s="61">
        <v>0.13604181287166298</v>
      </c>
      <c r="V3184" s="61">
        <v>5.0088641510615149E-3</v>
      </c>
      <c r="W3184" s="61">
        <v>3.65262033089538E-2</v>
      </c>
    </row>
    <row r="3185" spans="1:23" x14ac:dyDescent="0.25">
      <c r="A3185" s="26" t="s">
        <v>6265</v>
      </c>
      <c r="B3185" s="26" t="s">
        <v>6266</v>
      </c>
      <c r="C3185" s="26" t="s">
        <v>185</v>
      </c>
      <c r="D3185" s="26" t="s">
        <v>1071</v>
      </c>
      <c r="E3185" s="26">
        <v>489</v>
      </c>
      <c r="F3185" s="26">
        <v>625</v>
      </c>
      <c r="G3185" s="26" t="s">
        <v>6648</v>
      </c>
      <c r="H3185" s="26" t="s">
        <v>90</v>
      </c>
      <c r="I3185" s="26" t="s">
        <v>118</v>
      </c>
      <c r="J3185" s="26" t="s">
        <v>6648</v>
      </c>
      <c r="K3185" s="62">
        <v>21.999495710000001</v>
      </c>
      <c r="L3185" s="62">
        <v>23.449319209999999</v>
      </c>
      <c r="M3185" s="62">
        <v>24.816428129999998</v>
      </c>
      <c r="N3185" s="51">
        <v>0.29042904290429</v>
      </c>
      <c r="O3185" s="63">
        <v>1.7</v>
      </c>
      <c r="P3185" s="63">
        <v>3.32</v>
      </c>
      <c r="Q3185" s="26" t="s">
        <v>629</v>
      </c>
      <c r="R3185" s="61">
        <v>0.58085808580858089</v>
      </c>
      <c r="S3185" s="61">
        <v>0.14059405940594061</v>
      </c>
      <c r="T3185" s="61">
        <v>0</v>
      </c>
      <c r="U3185" s="61">
        <v>0.23960396039603959</v>
      </c>
      <c r="V3185" s="61">
        <v>1.9801980198019802E-3</v>
      </c>
      <c r="W3185" s="61">
        <v>3.6963696369636964E-2</v>
      </c>
    </row>
    <row r="3186" spans="1:23" x14ac:dyDescent="0.25">
      <c r="A3186" s="26" t="s">
        <v>5326</v>
      </c>
      <c r="B3186" s="26" t="s">
        <v>5327</v>
      </c>
      <c r="C3186" s="26" t="s">
        <v>264</v>
      </c>
      <c r="D3186" s="26" t="s">
        <v>265</v>
      </c>
      <c r="E3186" s="26">
        <v>20</v>
      </c>
      <c r="F3186" s="26">
        <v>20</v>
      </c>
      <c r="G3186" s="26" t="s">
        <v>6631</v>
      </c>
      <c r="H3186" s="26" t="s">
        <v>90</v>
      </c>
      <c r="I3186" s="26" t="s">
        <v>147</v>
      </c>
      <c r="J3186" s="26" t="s">
        <v>6631</v>
      </c>
      <c r="K3186" s="62">
        <v>53.744326780000002</v>
      </c>
      <c r="L3186" s="62">
        <v>45.953101359999998</v>
      </c>
      <c r="M3186" s="62">
        <v>59.103920350000003</v>
      </c>
      <c r="N3186" s="51">
        <v>0.29701834862385301</v>
      </c>
      <c r="O3186" s="63">
        <v>0</v>
      </c>
      <c r="P3186" s="63">
        <v>2.69</v>
      </c>
      <c r="Q3186" s="26" t="s">
        <v>117</v>
      </c>
      <c r="R3186" s="61">
        <v>0.49139908256880732</v>
      </c>
      <c r="S3186" s="61">
        <v>0.24139908256880735</v>
      </c>
      <c r="T3186" s="61">
        <v>0.11926605504587157</v>
      </c>
      <c r="U3186" s="61">
        <v>4.931192660550459E-2</v>
      </c>
      <c r="V3186" s="61">
        <v>4.931192660550459E-2</v>
      </c>
      <c r="W3186" s="61">
        <v>4.931192660550459E-2</v>
      </c>
    </row>
    <row r="3187" spans="1:23" x14ac:dyDescent="0.25">
      <c r="A3187" s="26" t="s">
        <v>2421</v>
      </c>
      <c r="B3187" s="26" t="s">
        <v>2422</v>
      </c>
      <c r="C3187" s="26" t="s">
        <v>1070</v>
      </c>
      <c r="D3187" s="26" t="s">
        <v>1071</v>
      </c>
      <c r="E3187" s="26">
        <v>167</v>
      </c>
      <c r="F3187" s="26">
        <v>25</v>
      </c>
      <c r="G3187" s="26" t="s">
        <v>6647</v>
      </c>
      <c r="H3187" s="26" t="s">
        <v>90</v>
      </c>
      <c r="I3187" s="26" t="s">
        <v>118</v>
      </c>
      <c r="J3187" s="26" t="s">
        <v>6647</v>
      </c>
      <c r="K3187" s="62">
        <v>21.999495710000001</v>
      </c>
      <c r="L3187" s="62">
        <v>23.449319209999999</v>
      </c>
      <c r="M3187" s="62">
        <v>24.816428129999998</v>
      </c>
      <c r="N3187" s="51">
        <v>0.29042904290429</v>
      </c>
      <c r="O3187" s="63">
        <v>1.7</v>
      </c>
      <c r="P3187" s="63">
        <v>3.32</v>
      </c>
      <c r="Q3187" s="26" t="s">
        <v>629</v>
      </c>
      <c r="R3187" s="61">
        <v>0.58085808580858089</v>
      </c>
      <c r="S3187" s="61">
        <v>0.14059405940594061</v>
      </c>
      <c r="T3187" s="61">
        <v>0</v>
      </c>
      <c r="U3187" s="61">
        <v>0.23960396039603959</v>
      </c>
      <c r="V3187" s="61">
        <v>1.9801980198019802E-3</v>
      </c>
      <c r="W3187" s="61">
        <v>3.6963696369636964E-2</v>
      </c>
    </row>
    <row r="3188" spans="1:23" x14ac:dyDescent="0.25">
      <c r="A3188" s="26" t="s">
        <v>3270</v>
      </c>
      <c r="B3188" s="26" t="s">
        <v>3271</v>
      </c>
      <c r="C3188" s="26" t="s">
        <v>1070</v>
      </c>
      <c r="D3188" s="26" t="s">
        <v>1071</v>
      </c>
      <c r="E3188" s="26">
        <v>16</v>
      </c>
      <c r="F3188" s="26">
        <v>50</v>
      </c>
      <c r="G3188" s="26" t="s">
        <v>6647</v>
      </c>
      <c r="H3188" s="26" t="s">
        <v>90</v>
      </c>
      <c r="I3188" s="26" t="s">
        <v>118</v>
      </c>
      <c r="J3188" s="26" t="s">
        <v>6647</v>
      </c>
      <c r="K3188" s="62">
        <v>21.999495710000001</v>
      </c>
      <c r="L3188" s="62">
        <v>23.449319209999999</v>
      </c>
      <c r="M3188" s="62">
        <v>24.816428129999998</v>
      </c>
      <c r="N3188" s="51">
        <v>0.29042904290429</v>
      </c>
      <c r="O3188" s="63">
        <v>1.7</v>
      </c>
      <c r="P3188" s="63">
        <v>3.32</v>
      </c>
      <c r="Q3188" s="26" t="s">
        <v>629</v>
      </c>
      <c r="R3188" s="61">
        <v>0.58085808580858089</v>
      </c>
      <c r="S3188" s="61">
        <v>0.14059405940594061</v>
      </c>
      <c r="T3188" s="61">
        <v>0</v>
      </c>
      <c r="U3188" s="61">
        <v>0.23960396039603959</v>
      </c>
      <c r="V3188" s="61">
        <v>1.9801980198019802E-3</v>
      </c>
      <c r="W3188" s="61">
        <v>3.6963696369636964E-2</v>
      </c>
    </row>
    <row r="3189" spans="1:23" x14ac:dyDescent="0.25">
      <c r="A3189" s="26" t="s">
        <v>4608</v>
      </c>
      <c r="B3189" s="26" t="s">
        <v>4609</v>
      </c>
      <c r="C3189" s="26" t="s">
        <v>264</v>
      </c>
      <c r="D3189" s="26" t="s">
        <v>265</v>
      </c>
      <c r="E3189" s="26">
        <v>97</v>
      </c>
      <c r="F3189" s="26">
        <v>90</v>
      </c>
      <c r="G3189" s="26" t="s">
        <v>6631</v>
      </c>
      <c r="H3189" s="26" t="s">
        <v>90</v>
      </c>
      <c r="I3189" s="26" t="s">
        <v>147</v>
      </c>
      <c r="J3189" s="26" t="s">
        <v>6631</v>
      </c>
      <c r="K3189" s="62">
        <v>61.472516390000003</v>
      </c>
      <c r="L3189" s="62">
        <v>71.192637419999997</v>
      </c>
      <c r="M3189" s="62">
        <v>40.161792159999997</v>
      </c>
      <c r="N3189" s="51">
        <v>0.61531365313653097</v>
      </c>
      <c r="O3189" s="63">
        <v>1.9</v>
      </c>
      <c r="P3189" s="63">
        <v>2.56</v>
      </c>
      <c r="Q3189" s="26" t="s">
        <v>629</v>
      </c>
      <c r="R3189" s="61">
        <v>0.73020257826887658</v>
      </c>
      <c r="S3189" s="61">
        <v>2.117863720073665E-2</v>
      </c>
      <c r="T3189" s="61">
        <v>0</v>
      </c>
      <c r="U3189" s="61">
        <v>5.8011049723756904E-2</v>
      </c>
      <c r="V3189" s="61">
        <v>5.5248618784530376E-3</v>
      </c>
      <c r="W3189" s="61">
        <v>0.18508287292817679</v>
      </c>
    </row>
    <row r="3190" spans="1:23" x14ac:dyDescent="0.25">
      <c r="A3190" s="26" t="s">
        <v>2801</v>
      </c>
      <c r="B3190" s="26" t="s">
        <v>2802</v>
      </c>
      <c r="C3190" s="26" t="s">
        <v>264</v>
      </c>
      <c r="D3190" s="26" t="s">
        <v>265</v>
      </c>
      <c r="E3190" s="26">
        <v>54</v>
      </c>
      <c r="F3190" s="26">
        <v>150</v>
      </c>
      <c r="G3190" s="26" t="s">
        <v>6647</v>
      </c>
      <c r="H3190" s="26" t="s">
        <v>90</v>
      </c>
      <c r="I3190" s="26" t="s">
        <v>130</v>
      </c>
      <c r="J3190" s="26" t="s">
        <v>6647</v>
      </c>
      <c r="K3190" s="62">
        <v>12.89712557</v>
      </c>
      <c r="L3190" s="62">
        <v>9.8966212809999998</v>
      </c>
      <c r="M3190" s="62">
        <v>30.852520219999999</v>
      </c>
      <c r="N3190" s="51">
        <v>0.27083333333333298</v>
      </c>
      <c r="O3190" s="63">
        <v>2.2000000000000002</v>
      </c>
      <c r="P3190" s="63">
        <v>2.23</v>
      </c>
      <c r="Q3190" s="26" t="s">
        <v>629</v>
      </c>
      <c r="R3190" s="61">
        <v>0.86920332936979772</v>
      </c>
      <c r="S3190" s="61">
        <v>2.4970273483947682E-2</v>
      </c>
      <c r="T3190" s="61">
        <v>0</v>
      </c>
      <c r="U3190" s="61">
        <v>0</v>
      </c>
      <c r="V3190" s="61">
        <v>2.7348394768133173E-2</v>
      </c>
      <c r="W3190" s="61">
        <v>7.8478002378121289E-2</v>
      </c>
    </row>
    <row r="3191" spans="1:23" x14ac:dyDescent="0.25">
      <c r="A3191" s="26" t="s">
        <v>2335</v>
      </c>
      <c r="B3191" s="26" t="s">
        <v>2336</v>
      </c>
      <c r="C3191" s="26" t="s">
        <v>1070</v>
      </c>
      <c r="D3191" s="26" t="s">
        <v>1071</v>
      </c>
      <c r="E3191" s="26">
        <v>5</v>
      </c>
      <c r="F3191" s="26">
        <v>100</v>
      </c>
      <c r="G3191" s="26" t="s">
        <v>6647</v>
      </c>
      <c r="H3191" s="26" t="s">
        <v>6649</v>
      </c>
      <c r="I3191" s="26" t="s">
        <v>118</v>
      </c>
      <c r="J3191" s="26" t="s">
        <v>6647</v>
      </c>
      <c r="K3191" s="62">
        <v>21.999495710000001</v>
      </c>
      <c r="L3191" s="62">
        <v>23.449319210000002</v>
      </c>
      <c r="M3191" s="62">
        <v>24.816428129999998</v>
      </c>
      <c r="N3191" s="51">
        <v>0.29042904290429</v>
      </c>
      <c r="O3191" s="63">
        <v>1.7000000000000002</v>
      </c>
      <c r="P3191" s="63">
        <v>3.32</v>
      </c>
      <c r="Q3191" s="26" t="s">
        <v>629</v>
      </c>
      <c r="R3191" s="61">
        <v>0.580858085808581</v>
      </c>
      <c r="S3191" s="61">
        <v>0.14059405940594061</v>
      </c>
      <c r="T3191" s="61">
        <v>0</v>
      </c>
      <c r="U3191" s="61">
        <v>0.23960396039603965</v>
      </c>
      <c r="V3191" s="61">
        <v>1.9801980198019802E-3</v>
      </c>
      <c r="W3191" s="61">
        <v>3.6963696369636964E-2</v>
      </c>
    </row>
    <row r="3192" spans="1:23" x14ac:dyDescent="0.25">
      <c r="A3192" s="26" t="s">
        <v>2497</v>
      </c>
      <c r="B3192" s="26" t="s">
        <v>2498</v>
      </c>
      <c r="C3192" s="26" t="s">
        <v>110</v>
      </c>
      <c r="D3192" s="26" t="s">
        <v>614</v>
      </c>
      <c r="E3192" s="26">
        <v>121</v>
      </c>
      <c r="F3192" s="26">
        <v>342</v>
      </c>
      <c r="G3192" s="26" t="s">
        <v>6647</v>
      </c>
      <c r="H3192" s="26" t="s">
        <v>90</v>
      </c>
      <c r="I3192" s="26" t="s">
        <v>118</v>
      </c>
      <c r="J3192" s="26" t="s">
        <v>6647</v>
      </c>
      <c r="K3192" s="62">
        <v>5.7123467164160129</v>
      </c>
      <c r="L3192" s="62">
        <v>2.5702244977015001</v>
      </c>
      <c r="M3192" s="62">
        <v>41.152351763798428</v>
      </c>
      <c r="N3192" s="51">
        <v>7.36030403666489E-2</v>
      </c>
      <c r="O3192" s="63">
        <v>2.7151329537098992</v>
      </c>
      <c r="P3192" s="63">
        <v>2.8178019800647909</v>
      </c>
      <c r="Q3192" s="26" t="s">
        <v>629</v>
      </c>
      <c r="R3192" s="61">
        <v>0.6304154741970901</v>
      </c>
      <c r="S3192" s="61">
        <v>8.5866268794759559E-2</v>
      </c>
      <c r="T3192" s="61">
        <v>2.5834774339867296E-3</v>
      </c>
      <c r="U3192" s="61">
        <v>1.2693117241395352E-4</v>
      </c>
      <c r="V3192" s="61">
        <v>0.21570320731887413</v>
      </c>
      <c r="W3192" s="61">
        <v>6.5304641082875564E-2</v>
      </c>
    </row>
    <row r="3193" spans="1:23" x14ac:dyDescent="0.25">
      <c r="A3193" s="26" t="s">
        <v>1664</v>
      </c>
      <c r="B3193" s="26" t="s">
        <v>1665</v>
      </c>
      <c r="C3193" s="26" t="s">
        <v>110</v>
      </c>
      <c r="D3193" s="26" t="s">
        <v>614</v>
      </c>
      <c r="E3193" s="26">
        <v>9932</v>
      </c>
      <c r="F3193" s="26">
        <v>35672</v>
      </c>
      <c r="G3193" s="26" t="s">
        <v>6647</v>
      </c>
      <c r="H3193" s="26" t="s">
        <v>90</v>
      </c>
      <c r="I3193" s="26" t="s">
        <v>118</v>
      </c>
      <c r="J3193" s="26" t="s">
        <v>6647</v>
      </c>
      <c r="K3193" s="62">
        <v>22.973043103515579</v>
      </c>
      <c r="L3193" s="62">
        <v>14.720857274305944</v>
      </c>
      <c r="M3193" s="62">
        <v>52.637235109273405</v>
      </c>
      <c r="N3193" s="51">
        <v>6.5353144140912395E-2</v>
      </c>
      <c r="O3193" s="63">
        <v>4.1632988760364196</v>
      </c>
      <c r="P3193" s="63">
        <v>2.9299520765638118</v>
      </c>
      <c r="Q3193" s="26" t="s">
        <v>117</v>
      </c>
      <c r="R3193" s="61">
        <v>0.46786848584388252</v>
      </c>
      <c r="S3193" s="61">
        <v>0.1750249963333671</v>
      </c>
      <c r="T3193" s="61">
        <v>1.1294967631248296E-2</v>
      </c>
      <c r="U3193" s="61">
        <v>1.1225337801705883E-3</v>
      </c>
      <c r="V3193" s="61">
        <v>0.27587952770200275</v>
      </c>
      <c r="W3193" s="61">
        <v>6.8809488709329084E-2</v>
      </c>
    </row>
    <row r="3194" spans="1:23" x14ac:dyDescent="0.25">
      <c r="A3194" s="26" t="s">
        <v>3306</v>
      </c>
      <c r="B3194" s="26" t="s">
        <v>3307</v>
      </c>
      <c r="C3194" s="26" t="s">
        <v>110</v>
      </c>
      <c r="D3194" s="26" t="s">
        <v>614</v>
      </c>
      <c r="E3194" s="26">
        <v>12</v>
      </c>
      <c r="F3194" s="26">
        <v>40</v>
      </c>
      <c r="G3194" s="26" t="s">
        <v>6647</v>
      </c>
      <c r="H3194" s="26" t="s">
        <v>90</v>
      </c>
      <c r="I3194" s="26" t="s">
        <v>118</v>
      </c>
      <c r="J3194" s="26" t="s">
        <v>6647</v>
      </c>
      <c r="K3194" s="62">
        <v>20.026471953757049</v>
      </c>
      <c r="L3194" s="62">
        <v>10.344087476966582</v>
      </c>
      <c r="M3194" s="62">
        <v>62.193383622489726</v>
      </c>
      <c r="N3194" s="51">
        <v>7.5263644600048696E-2</v>
      </c>
      <c r="O3194" s="63">
        <v>4.6374607329540165</v>
      </c>
      <c r="P3194" s="63">
        <v>3.1779718690172634</v>
      </c>
      <c r="Q3194" s="26" t="s">
        <v>117</v>
      </c>
      <c r="R3194" s="61">
        <v>0.46907888816325327</v>
      </c>
      <c r="S3194" s="61">
        <v>0.1347748406654872</v>
      </c>
      <c r="T3194" s="61">
        <v>1.085374454919795E-2</v>
      </c>
      <c r="U3194" s="61">
        <v>7.8657488755679548E-4</v>
      </c>
      <c r="V3194" s="61">
        <v>0.33690290261576272</v>
      </c>
      <c r="W3194" s="61">
        <v>4.7603049118742143E-2</v>
      </c>
    </row>
    <row r="3195" spans="1:23" x14ac:dyDescent="0.25">
      <c r="A3195" s="26" t="s">
        <v>1508</v>
      </c>
      <c r="B3195" s="26" t="s">
        <v>1509</v>
      </c>
      <c r="C3195" s="26" t="s">
        <v>110</v>
      </c>
      <c r="D3195" s="26" t="s">
        <v>614</v>
      </c>
      <c r="E3195" s="26">
        <v>25229</v>
      </c>
      <c r="F3195" s="26">
        <v>98776</v>
      </c>
      <c r="G3195" s="26" t="s">
        <v>6647</v>
      </c>
      <c r="H3195" s="26" t="s">
        <v>90</v>
      </c>
      <c r="I3195" s="26" t="s">
        <v>118</v>
      </c>
      <c r="J3195" s="26" t="s">
        <v>6647</v>
      </c>
      <c r="K3195" s="62">
        <v>13.206649467513671</v>
      </c>
      <c r="L3195" s="62">
        <v>16.64839435645748</v>
      </c>
      <c r="M3195" s="62">
        <v>17.438253610869843</v>
      </c>
      <c r="N3195" s="51">
        <v>7.9736984950395398E-2</v>
      </c>
      <c r="O3195" s="63">
        <v>8.3814202626666123</v>
      </c>
      <c r="P3195" s="63">
        <v>3.1668895679570781</v>
      </c>
      <c r="Q3195" s="26" t="s">
        <v>117</v>
      </c>
      <c r="R3195" s="61">
        <v>0.22805467708728261</v>
      </c>
      <c r="S3195" s="61">
        <v>8.5398624638999207E-2</v>
      </c>
      <c r="T3195" s="61">
        <v>5.377331283960958E-2</v>
      </c>
      <c r="U3195" s="61">
        <v>2.2306201476590517E-3</v>
      </c>
      <c r="V3195" s="61">
        <v>0.58401414301239774</v>
      </c>
      <c r="W3195" s="61">
        <v>4.6528622274052057E-2</v>
      </c>
    </row>
    <row r="3196" spans="1:23" x14ac:dyDescent="0.25">
      <c r="A3196" s="26" t="s">
        <v>1530</v>
      </c>
      <c r="B3196" s="26" t="s">
        <v>1531</v>
      </c>
      <c r="C3196" s="26" t="s">
        <v>110</v>
      </c>
      <c r="D3196" s="26" t="s">
        <v>614</v>
      </c>
      <c r="E3196" s="26">
        <v>22815</v>
      </c>
      <c r="F3196" s="26">
        <v>79871</v>
      </c>
      <c r="G3196" s="26" t="s">
        <v>6647</v>
      </c>
      <c r="H3196" s="26" t="s">
        <v>90</v>
      </c>
      <c r="I3196" s="26" t="s">
        <v>118</v>
      </c>
      <c r="J3196" s="26" t="s">
        <v>6647</v>
      </c>
      <c r="K3196" s="62">
        <v>15.165082405480632</v>
      </c>
      <c r="L3196" s="62">
        <v>12.087270373285104</v>
      </c>
      <c r="M3196" s="62">
        <v>40.076072920864675</v>
      </c>
      <c r="N3196" s="51">
        <v>6.9865446467203093E-2</v>
      </c>
      <c r="O3196" s="63">
        <v>5.0750649733734763</v>
      </c>
      <c r="P3196" s="63">
        <v>2.8594622507340404</v>
      </c>
      <c r="Q3196" s="26" t="s">
        <v>117</v>
      </c>
      <c r="R3196" s="61">
        <v>0.45945673998328224</v>
      </c>
      <c r="S3196" s="61">
        <v>9.0675727089339325E-2</v>
      </c>
      <c r="T3196" s="61">
        <v>1.9482723960538108E-2</v>
      </c>
      <c r="U3196" s="61">
        <v>3.7252235777672231E-3</v>
      </c>
      <c r="V3196" s="61">
        <v>0.38509725530416178</v>
      </c>
      <c r="W3196" s="61">
        <v>4.1562330084911225E-2</v>
      </c>
    </row>
    <row r="3197" spans="1:23" x14ac:dyDescent="0.25">
      <c r="A3197" s="26" t="s">
        <v>1464</v>
      </c>
      <c r="B3197" s="26" t="s">
        <v>1465</v>
      </c>
      <c r="C3197" s="26" t="s">
        <v>110</v>
      </c>
      <c r="D3197" s="26" t="s">
        <v>614</v>
      </c>
      <c r="E3197" s="26">
        <v>36659</v>
      </c>
      <c r="F3197" s="26">
        <v>159293</v>
      </c>
      <c r="G3197" s="26" t="s">
        <v>6647</v>
      </c>
      <c r="H3197" s="26" t="s">
        <v>90</v>
      </c>
      <c r="I3197" s="26" t="s">
        <v>118</v>
      </c>
      <c r="J3197" s="26" t="s">
        <v>6647</v>
      </c>
      <c r="K3197" s="62">
        <v>51.660315874522254</v>
      </c>
      <c r="L3197" s="62">
        <v>57.963889419803806</v>
      </c>
      <c r="M3197" s="62">
        <v>39.935651025141752</v>
      </c>
      <c r="N3197" s="51">
        <v>0.14389206336299598</v>
      </c>
      <c r="O3197" s="63">
        <v>8.3971627022800774</v>
      </c>
      <c r="P3197" s="63">
        <v>3.2017558267279411</v>
      </c>
      <c r="Q3197" s="26" t="s">
        <v>117</v>
      </c>
      <c r="R3197" s="61">
        <v>0.25937757274820306</v>
      </c>
      <c r="S3197" s="61">
        <v>0.26190663366593325</v>
      </c>
      <c r="T3197" s="61">
        <v>9.1334273709833186E-2</v>
      </c>
      <c r="U3197" s="61">
        <v>1.5028107470142491E-3</v>
      </c>
      <c r="V3197" s="61">
        <v>0.31684316299867638</v>
      </c>
      <c r="W3197" s="61">
        <v>6.9035546130339534E-2</v>
      </c>
    </row>
    <row r="3198" spans="1:23" x14ac:dyDescent="0.25">
      <c r="A3198" s="26" t="s">
        <v>1398</v>
      </c>
      <c r="B3198" s="26" t="s">
        <v>1399</v>
      </c>
      <c r="C3198" s="26" t="s">
        <v>110</v>
      </c>
      <c r="D3198" s="26" t="s">
        <v>614</v>
      </c>
      <c r="E3198" s="26">
        <v>392288</v>
      </c>
      <c r="F3198" s="26">
        <v>1430200</v>
      </c>
      <c r="G3198" s="26" t="s">
        <v>6647</v>
      </c>
      <c r="H3198" s="26" t="s">
        <v>90</v>
      </c>
      <c r="I3198" s="26" t="s">
        <v>118</v>
      </c>
      <c r="J3198" s="26" t="s">
        <v>6647</v>
      </c>
      <c r="K3198" s="62">
        <v>28.45381732578025</v>
      </c>
      <c r="L3198" s="62">
        <v>30.558164257851931</v>
      </c>
      <c r="M3198" s="62">
        <v>29.995705637333494</v>
      </c>
      <c r="N3198" s="51">
        <v>0.135897491603653</v>
      </c>
      <c r="O3198" s="63">
        <v>5.4291868547839162</v>
      </c>
      <c r="P3198" s="63">
        <v>2.7452379476228548</v>
      </c>
      <c r="Q3198" s="26" t="s">
        <v>117</v>
      </c>
      <c r="R3198" s="61">
        <v>0.4688864777402833</v>
      </c>
      <c r="S3198" s="61">
        <v>0.17211937681877842</v>
      </c>
      <c r="T3198" s="61">
        <v>8.9942365264146992E-2</v>
      </c>
      <c r="U3198" s="61">
        <v>1.5236592697183973E-3</v>
      </c>
      <c r="V3198" s="61">
        <v>0.20174993388986842</v>
      </c>
      <c r="W3198" s="61">
        <v>6.5778187017205461E-2</v>
      </c>
    </row>
    <row r="3199" spans="1:23" x14ac:dyDescent="0.25">
      <c r="A3199" s="26" t="s">
        <v>1560</v>
      </c>
      <c r="B3199" s="26" t="s">
        <v>1561</v>
      </c>
      <c r="C3199" s="26" t="s">
        <v>110</v>
      </c>
      <c r="D3199" s="26" t="s">
        <v>614</v>
      </c>
      <c r="E3199" s="26">
        <v>18566</v>
      </c>
      <c r="F3199" s="26">
        <v>60215</v>
      </c>
      <c r="G3199" s="26" t="s">
        <v>6647</v>
      </c>
      <c r="H3199" s="26" t="s">
        <v>90</v>
      </c>
      <c r="I3199" s="26" t="s">
        <v>118</v>
      </c>
      <c r="J3199" s="26" t="s">
        <v>6647</v>
      </c>
      <c r="K3199" s="62">
        <v>20.195649612329756</v>
      </c>
      <c r="L3199" s="62">
        <v>14.982313342721197</v>
      </c>
      <c r="M3199" s="62">
        <v>39.606182002411387</v>
      </c>
      <c r="N3199" s="51">
        <v>9.285332570636079E-2</v>
      </c>
      <c r="O3199" s="63">
        <v>2.6957072732225953</v>
      </c>
      <c r="P3199" s="63">
        <v>2.8348887299577608</v>
      </c>
      <c r="Q3199" s="26" t="s">
        <v>629</v>
      </c>
      <c r="R3199" s="61">
        <v>0.61638709687849491</v>
      </c>
      <c r="S3199" s="61">
        <v>0.1946100291475453</v>
      </c>
      <c r="T3199" s="61">
        <v>2.3285831634412547E-2</v>
      </c>
      <c r="U3199" s="61">
        <v>4.3711011544857197E-4</v>
      </c>
      <c r="V3199" s="61">
        <v>0.11027474916598579</v>
      </c>
      <c r="W3199" s="61">
        <v>5.5005183058113021E-2</v>
      </c>
    </row>
    <row r="3200" spans="1:23" x14ac:dyDescent="0.25">
      <c r="A3200" s="26" t="s">
        <v>1428</v>
      </c>
      <c r="B3200" s="26" t="s">
        <v>1429</v>
      </c>
      <c r="C3200" s="26" t="s">
        <v>110</v>
      </c>
      <c r="D3200" s="26" t="s">
        <v>614</v>
      </c>
      <c r="E3200" s="26">
        <v>86695</v>
      </c>
      <c r="F3200" s="26">
        <v>344855</v>
      </c>
      <c r="G3200" s="26" t="s">
        <v>6647</v>
      </c>
      <c r="H3200" s="26" t="s">
        <v>90</v>
      </c>
      <c r="I3200" s="26" t="s">
        <v>118</v>
      </c>
      <c r="J3200" s="26" t="s">
        <v>6647</v>
      </c>
      <c r="K3200" s="62">
        <v>40.118303271257716</v>
      </c>
      <c r="L3200" s="62">
        <v>36.922695932809816</v>
      </c>
      <c r="M3200" s="62">
        <v>47.82515564401433</v>
      </c>
      <c r="N3200" s="51">
        <v>7.3997607975917493E-2</v>
      </c>
      <c r="O3200" s="63">
        <v>7.8165502750414344</v>
      </c>
      <c r="P3200" s="63">
        <v>3.2136494963457989</v>
      </c>
      <c r="Q3200" s="26" t="s">
        <v>117</v>
      </c>
      <c r="R3200" s="61">
        <v>0.13391989814095337</v>
      </c>
      <c r="S3200" s="61">
        <v>0.12560267647089884</v>
      </c>
      <c r="T3200" s="61">
        <v>2.6315479518207407E-2</v>
      </c>
      <c r="U3200" s="61">
        <v>4.5021472488055879E-3</v>
      </c>
      <c r="V3200" s="61">
        <v>0.66871347067982712</v>
      </c>
      <c r="W3200" s="61">
        <v>4.0946327941308598E-2</v>
      </c>
    </row>
    <row r="3201" spans="1:23" x14ac:dyDescent="0.25">
      <c r="A3201" s="26" t="s">
        <v>1596</v>
      </c>
      <c r="B3201" s="26" t="s">
        <v>1597</v>
      </c>
      <c r="C3201" s="26" t="s">
        <v>110</v>
      </c>
      <c r="D3201" s="26" t="s">
        <v>614</v>
      </c>
      <c r="E3201" s="26">
        <v>1</v>
      </c>
      <c r="F3201" s="26">
        <v>50</v>
      </c>
      <c r="G3201" s="26" t="s">
        <v>6647</v>
      </c>
      <c r="H3201" s="26" t="s">
        <v>6649</v>
      </c>
      <c r="I3201" s="26" t="s">
        <v>118</v>
      </c>
      <c r="J3201" s="26" t="s">
        <v>6647</v>
      </c>
      <c r="K3201" s="62">
        <v>28.719112460000002</v>
      </c>
      <c r="L3201" s="62">
        <v>11.119515890000001</v>
      </c>
      <c r="M3201" s="62">
        <v>84.368388300000007</v>
      </c>
      <c r="N3201" s="51">
        <v>1.5857284440039601E-2</v>
      </c>
      <c r="O3201" s="63">
        <v>3.4</v>
      </c>
      <c r="P3201" s="63">
        <v>3.3</v>
      </c>
      <c r="Q3201" s="26" t="s">
        <v>629</v>
      </c>
      <c r="R3201" s="61">
        <v>0.62623274161735698</v>
      </c>
      <c r="S3201" s="61">
        <v>0.14102564102564102</v>
      </c>
      <c r="T3201" s="61">
        <v>0</v>
      </c>
      <c r="U3201" s="61">
        <v>4.9309664694280081E-4</v>
      </c>
      <c r="V3201" s="61">
        <v>0.19132149901380671</v>
      </c>
      <c r="W3201" s="61">
        <v>4.0927021696252466E-2</v>
      </c>
    </row>
    <row r="3202" spans="1:23" x14ac:dyDescent="0.25">
      <c r="A3202" s="26" t="s">
        <v>4336</v>
      </c>
      <c r="B3202" s="26" t="s">
        <v>4337</v>
      </c>
      <c r="C3202" s="26" t="s">
        <v>110</v>
      </c>
      <c r="D3202" s="26" t="s">
        <v>614</v>
      </c>
      <c r="E3202" s="26">
        <v>206</v>
      </c>
      <c r="F3202" s="26">
        <v>524</v>
      </c>
      <c r="G3202" s="26" t="s">
        <v>6631</v>
      </c>
      <c r="H3202" s="26" t="s">
        <v>90</v>
      </c>
      <c r="I3202" s="26" t="s">
        <v>147</v>
      </c>
      <c r="J3202" s="26" t="s">
        <v>6631</v>
      </c>
      <c r="K3202" s="62">
        <v>69.175491679999993</v>
      </c>
      <c r="L3202" s="62">
        <v>51.437216339999999</v>
      </c>
      <c r="M3202" s="62">
        <v>84.679527070000006</v>
      </c>
      <c r="N3202" s="51">
        <v>0.39726027397260305</v>
      </c>
      <c r="O3202" s="63">
        <v>12.6</v>
      </c>
      <c r="P3202" s="63">
        <v>2.12</v>
      </c>
      <c r="Q3202" s="26" t="s">
        <v>117</v>
      </c>
      <c r="R3202" s="61">
        <v>0.12998712998713</v>
      </c>
      <c r="S3202" s="61">
        <v>0.39832689832689833</v>
      </c>
      <c r="T3202" s="61">
        <v>8.5585585585585586E-2</v>
      </c>
      <c r="U3202" s="61">
        <v>0</v>
      </c>
      <c r="V3202" s="61">
        <v>0.34813384813384812</v>
      </c>
      <c r="W3202" s="61">
        <v>3.7966537966537969E-2</v>
      </c>
    </row>
    <row r="3203" spans="1:23" x14ac:dyDescent="0.25">
      <c r="A3203" s="26" t="s">
        <v>4368</v>
      </c>
      <c r="B3203" s="26" t="s">
        <v>4369</v>
      </c>
      <c r="C3203" s="26" t="s">
        <v>110</v>
      </c>
      <c r="D3203" s="26" t="s">
        <v>614</v>
      </c>
      <c r="E3203" s="26">
        <v>191</v>
      </c>
      <c r="F3203" s="26">
        <v>459</v>
      </c>
      <c r="G3203" s="26" t="s">
        <v>6631</v>
      </c>
      <c r="H3203" s="26" t="s">
        <v>90</v>
      </c>
      <c r="I3203" s="26" t="s">
        <v>130</v>
      </c>
      <c r="J3203" s="26" t="s">
        <v>6631</v>
      </c>
      <c r="K3203" s="62">
        <v>61.283408979999997</v>
      </c>
      <c r="L3203" s="62">
        <v>66.944024209999995</v>
      </c>
      <c r="M3203" s="62">
        <v>44.75420037</v>
      </c>
      <c r="N3203" s="51">
        <v>0.34986225895316797</v>
      </c>
      <c r="O3203" s="63">
        <v>11.2</v>
      </c>
      <c r="P3203" s="63">
        <v>2.56</v>
      </c>
      <c r="Q3203" s="26" t="s">
        <v>117</v>
      </c>
      <c r="R3203" s="61">
        <v>0.23347107438016529</v>
      </c>
      <c r="S3203" s="61">
        <v>0.38533057851239666</v>
      </c>
      <c r="T3203" s="61">
        <v>0.17217630853994489</v>
      </c>
      <c r="U3203" s="61">
        <v>0</v>
      </c>
      <c r="V3203" s="61">
        <v>7.6790633608815426E-2</v>
      </c>
      <c r="W3203" s="61">
        <v>0.13223140495867769</v>
      </c>
    </row>
    <row r="3204" spans="1:23" x14ac:dyDescent="0.25">
      <c r="A3204" s="26" t="s">
        <v>5707</v>
      </c>
      <c r="B3204" s="26" t="s">
        <v>5708</v>
      </c>
      <c r="C3204" s="26" t="s">
        <v>110</v>
      </c>
      <c r="D3204" s="26" t="s">
        <v>614</v>
      </c>
      <c r="E3204" s="26">
        <v>19</v>
      </c>
      <c r="F3204" s="26">
        <v>50</v>
      </c>
      <c r="G3204" s="26" t="s">
        <v>6631</v>
      </c>
      <c r="H3204" s="26" t="s">
        <v>90</v>
      </c>
      <c r="I3204" s="26" t="s">
        <v>118</v>
      </c>
      <c r="J3204" s="26" t="s">
        <v>6631</v>
      </c>
      <c r="K3204" s="62">
        <v>22.919818459999998</v>
      </c>
      <c r="L3204" s="62">
        <v>26.91628845</v>
      </c>
      <c r="M3204" s="62">
        <v>21.55569384</v>
      </c>
      <c r="N3204" s="51">
        <v>2.02788339670469E-2</v>
      </c>
      <c r="O3204" s="63">
        <v>7.7</v>
      </c>
      <c r="P3204" s="63">
        <v>3.11</v>
      </c>
      <c r="Q3204" s="26" t="s">
        <v>117</v>
      </c>
      <c r="R3204" s="61">
        <v>0.47146401985111663</v>
      </c>
      <c r="S3204" s="61">
        <v>0.24689826302729528</v>
      </c>
      <c r="T3204" s="61">
        <v>2.0471464019851116E-2</v>
      </c>
      <c r="U3204" s="61">
        <v>0</v>
      </c>
      <c r="V3204" s="61">
        <v>0.25062034739454092</v>
      </c>
      <c r="W3204" s="61">
        <v>1.054590570719603E-2</v>
      </c>
    </row>
  </sheetData>
  <autoFilter ref="A1:Q3204" xr:uid="{B8155472-D91F-4D89-A3E7-BD164A56586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a4d3d48-d55f-4c21-8b58-7967dad2c966">
      <Terms xmlns="http://schemas.microsoft.com/office/infopath/2007/PartnerControls"/>
    </lcf76f155ced4ddcb4097134ff3c332f>
    <_ip_UnifiedCompliancePolicyProperties xmlns="http://schemas.microsoft.com/sharepoint/v3" xsi:nil="true"/>
    <TaxCatchAll xmlns="803c5fd3-4f41-4284-b105-ca230f22293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B180C8793D2124E9FA1DC67DBF8C8B3" ma:contentTypeVersion="18" ma:contentTypeDescription="Create a new document." ma:contentTypeScope="" ma:versionID="362eb83dcb2379789f3e932dfb52e703">
  <xsd:schema xmlns:xsd="http://www.w3.org/2001/XMLSchema" xmlns:xs="http://www.w3.org/2001/XMLSchema" xmlns:p="http://schemas.microsoft.com/office/2006/metadata/properties" xmlns:ns1="http://schemas.microsoft.com/sharepoint/v3" xmlns:ns2="da4d3d48-d55f-4c21-8b58-7967dad2c966" xmlns:ns3="5d2d8f29-78a3-4e97-a4b2-e073c8607483" xmlns:ns4="803c5fd3-4f41-4284-b105-ca230f222935" targetNamespace="http://schemas.microsoft.com/office/2006/metadata/properties" ma:root="true" ma:fieldsID="40a0056747f3b0d7ccad5a6d211da2b9" ns1:_="" ns2:_="" ns3:_="" ns4:_="">
    <xsd:import namespace="http://schemas.microsoft.com/sharepoint/v3"/>
    <xsd:import namespace="da4d3d48-d55f-4c21-8b58-7967dad2c966"/>
    <xsd:import namespace="5d2d8f29-78a3-4e97-a4b2-e073c8607483"/>
    <xsd:import namespace="803c5fd3-4f41-4284-b105-ca230f22293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a4d3d48-d55f-4c21-8b58-7967dad2c9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cfdcae8-6a83-4c52-b891-75b08cbe23e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d2d8f29-78a3-4e97-a4b2-e073c860748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03c5fd3-4f41-4284-b105-ca230f222935"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c3b8f57d-8ca3-41e9-8742-632ed130a806}" ma:internalName="TaxCatchAll" ma:showField="CatchAllData" ma:web="803c5fd3-4f41-4284-b105-ca230f2229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C Y E A A B Q S w M E F A A C A A g A W Y C N V J O d t q y j A A A A 9 g A A A B I A H A B D b 2 5 m a W c v U G F j a 2 F n Z S 5 4 b W w g o h g A K K A U A A A A A A A A A A A A A A A A A A A A A A A A A A A A h Y + x D o I w F E V / h X S n L c X B k E c Z X C U x I R r X B i o 2 w s P Q Y v k 3 B z / J X x C j q J v j P f c M 9 9 6 v N 8 j G t g k u u r e m w 5 R E l J N A Y 9 l V B u u U D O 4 Q L k k m Y a P K k 6 p 1 M M l o k 9 F W K T k 6 d 0 4 Y 8 9 5 T H 9 O u r 5 n g P G L 7 f F 2 U R 9 0 q 8 p H N f z k 0 a J 3 C U h M J u 9 c Y K W j E Y 7 o Q g n J g M 4 T c 4 F c Q 0 9 5 n + w N h N T R u 6 L X U G G 4 L Y H M E 9 v 4 g H 1 B L A w Q U A A I A C A B Z g I 1 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Y C N V D F U 5 w s h A Q A A Q w U A A B M A H A B G b 3 J t d W x h c y 9 T Z W N 0 a W 9 u M S 5 t I K I Y A C i g F A A A A A A A A A A A A A A A A A A A A A A A A A A A A O 2 S T 2 v D I B i H 7 4 F 8 B 7 G X B C T E b s 3 + k c N I t u N g J K W H Z Q e X v G s F o y O a b q X 0 u 8 8 S y h j s P e 9 S L + r z i r 4 P / i y 0 T h p N q m n m d 2 E Q B n Y j B u j I j K 4 q U o I T U l G S E w U u D I g f l R m H F j w p 7 D Y p T T v 2 o F 3 0 K B U k h d H O b 2 x E i 9 t m a W G w z e p e K d B N a T 6 1 M q L z 4 H R p 0 t o t j d l L C U r 2 0 s G Q U 0 Y Z K Y w a e 2 1 z n j H y o F v T S b 3 O s 0 W a c k a e R + O g c j s F + c 8 y e T I a X m M 2 d T e j x U b o t e + / 3 n 3 A s f F a v P l D 9 S C 0 f T d D P 9 1 / L N p o U m H 7 P Z 0 o 9 + 8 7 X y E O v t y B k R O f I / w C 4 Z c I X y A 8 Q / g V w q 8 R f o N w n m I F z J h j y h x z 5 p g 0 x 6 z 5 b + 1 D H A Z S / / m L S C x J N I / P 0 T x H 8 1 + j + Q 1 Q S w E C L Q A U A A I A C A B Z g I 1 U k 5 2 2 r K M A A A D 2 A A A A E g A A A A A A A A A A A A A A A A A A A A A A Q 2 9 u Z m l n L 1 B h Y 2 t h Z 2 U u e G 1 s U E s B A i 0 A F A A C A A g A W Y C N V A / K 6 a u k A A A A 6 Q A A A B M A A A A A A A A A A A A A A A A A 7 w A A A F t D b 2 5 0 Z W 5 0 X 1 R 5 c G V z X S 5 4 b W x Q S w E C L Q A U A A I A C A B Z g I 1 U M V T n C y E B A A B D B Q A A E w A A A A A A A A A A A A A A A A D g A Q A A R m 9 y b X V s Y X M v U 2 V j d G l v b j E u b V B L B Q Y A A A A A A w A D A M I A A A B O 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J I A A A A A A A A C c g 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X U y U y M E R l d G F p 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c 2 N T k i I C 8 + P E V u d H J 5 I F R 5 c G U 9 I k Z p b G x F c n J v c k N v Z G U i I F Z h b H V l P S J z V W 5 r b m 9 3 b i I g L z 4 8 R W 5 0 c n k g V H l w Z T 0 i R m l s b E V y c m 9 y Q 2 9 1 b n Q i I F Z h b H V l P S J s M C I g L z 4 8 R W 5 0 c n k g V H l w Z T 0 i R m l s b E x h c 3 R V c G R h d G V k I i B W Y W x 1 Z T 0 i Z D I w M j I t M D Q t M T N U M j A 6 M z k 6 M D U u O T g 1 O T E 5 M l o i I C 8 + P E V u d H J 5 I F R 5 c G U 9 I k Z p b G x D b 2 x 1 b W 5 U e X B l c y I g V m F s d W U 9 I n N C Z 1 l H Q m d Z R 0 J n W U d C Z 1 l H Q m d Z R 0 J n P 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t d I i A v P j x F b n R y e S B U e X B l P S J G a W x s U 3 R h d H V z I i B W Y W x 1 Z T 0 i c 0 N v b X B s Z X R l I i A v P j x F b n R y e S B U e X B l P S J S Z W x h d G l v b n N o a X B J b m Z v Q 2 9 u d G F p b m V y I i B W Y W x 1 Z T 0 i c 3 s m c X V v d D t j b 2 x 1 b W 5 D b 3 V u d C Z x d W 9 0 O z o x N i w m c X V v d D t r Z X l D b 2 x 1 b W 5 O Y W 1 l c y Z x d W 9 0 O z p b X S w m c X V v d D t x d W V y e V J l b G F 0 a W 9 u c 2 h p c H M m c X V v d D s 6 W 1 0 s J n F 1 b 3 Q 7 Y 2 9 s d W 1 u S W R l b n R p d G l l c y Z x d W 9 0 O z p b J n F 1 b 3 Q 7 U 2 V j d G l v b j E v V 1 M g R G V 0 Y W l s L 0 F 1 d G 9 S Z W 1 v d m V k Q 2 9 s d W 1 u c z E u e 0 N v b H V t b j E s M H 0 m c X V v d D s s J n F 1 b 3 Q 7 U 2 V j d G l v b j E v V 1 M g R G V 0 Y W l s L 0 F 1 d G 9 S Z W 1 v d m V k Q 2 9 s d W 1 u c z E u e 0 N v b H V t b j I s M X 0 m c X V v d D s s J n F 1 b 3 Q 7 U 2 V j d G l v b j E v V 1 M g R G V 0 Y W l s L 0 F 1 d G 9 S Z W 1 v d m V k Q 2 9 s d W 1 u c z E u e 0 N v b H V t b j M s M n 0 m c X V v d D s s J n F 1 b 3 Q 7 U 2 V j d G l v b j E v V 1 M g R G V 0 Y W l s L 0 F 1 d G 9 S Z W 1 v d m V k Q 2 9 s d W 1 u c z E u e 0 N v b H V t b j Q s M 3 0 m c X V v d D s s J n F 1 b 3 Q 7 U 2 V j d G l v b j E v V 1 M g R G V 0 Y W l s L 0 F 1 d G 9 S Z W 1 v d m V k Q 2 9 s d W 1 u c z E u e 0 N v b H V t b j U s N H 0 m c X V v d D s s J n F 1 b 3 Q 7 U 2 V j d G l v b j E v V 1 M g R G V 0 Y W l s L 0 F 1 d G 9 S Z W 1 v d m V k Q 2 9 s d W 1 u c z E u e 0 N v b H V t b j Y s N X 0 m c X V v d D s s J n F 1 b 3 Q 7 U 2 V j d G l v b j E v V 1 M g R G V 0 Y W l s L 0 F 1 d G 9 S Z W 1 v d m V k Q 2 9 s d W 1 u c z E u e 0 N v b H V t b j c s N n 0 m c X V v d D s s J n F 1 b 3 Q 7 U 2 V j d G l v b j E v V 1 M g R G V 0 Y W l s L 0 F 1 d G 9 S Z W 1 v d m V k Q 2 9 s d W 1 u c z E u e 0 N v b H V t b j g s N 3 0 m c X V v d D s s J n F 1 b 3 Q 7 U 2 V j d G l v b j E v V 1 M g R G V 0 Y W l s L 0 F 1 d G 9 S Z W 1 v d m V k Q 2 9 s d W 1 u c z E u e 0 N v b H V t b j k s O H 0 m c X V v d D s s J n F 1 b 3 Q 7 U 2 V j d G l v b j E v V 1 M g R G V 0 Y W l s L 0 F 1 d G 9 S Z W 1 v d m V k Q 2 9 s d W 1 u c z E u e 0 N v b H V t b j E w L D l 9 J n F 1 b 3 Q 7 L C Z x d W 9 0 O 1 N l Y 3 R p b 2 4 x L 1 d T I E R l d G F p b C 9 B d X R v U m V t b 3 Z l Z E N v b H V t b n M x L n t D b 2 x 1 b W 4 x M S w x M H 0 m c X V v d D s s J n F 1 b 3 Q 7 U 2 V j d G l v b j E v V 1 M g R G V 0 Y W l s L 0 F 1 d G 9 S Z W 1 v d m V k Q 2 9 s d W 1 u c z E u e 0 N v b H V t b j E y L D E x f S Z x d W 9 0 O y w m c X V v d D t T Z W N 0 a W 9 u M S 9 X U y B E Z X R h a W w v Q X V 0 b 1 J l b W 9 2 Z W R D b 2 x 1 b W 5 z M S 5 7 Q 2 9 s d W 1 u M T M s M T J 9 J n F 1 b 3 Q 7 L C Z x d W 9 0 O 1 N l Y 3 R p b 2 4 x L 1 d T I E R l d G F p b C 9 B d X R v U m V t b 3 Z l Z E N v b H V t b n M x L n t D b 2 x 1 b W 4 x N C w x M 3 0 m c X V v d D s s J n F 1 b 3 Q 7 U 2 V j d G l v b j E v V 1 M g R G V 0 Y W l s L 0 F 1 d G 9 S Z W 1 v d m V k Q 2 9 s d W 1 u c z E u e 0 N v b H V t b j E 1 L D E 0 f S Z x d W 9 0 O y w m c X V v d D t T Z W N 0 a W 9 u M S 9 X U y B E Z X R h a W w v Q X V 0 b 1 J l b W 9 2 Z W R D b 2 x 1 b W 5 z M S 5 7 Q 2 9 s d W 1 u M T Y s M T V 9 J n F 1 b 3 Q 7 X S w m c X V v d D t D b 2 x 1 b W 5 D b 3 V u d C Z x d W 9 0 O z o x N i w m c X V v d D t L Z X l D b 2 x 1 b W 5 O Y W 1 l c y Z x d W 9 0 O z p b X S w m c X V v d D t D b 2 x 1 b W 5 J Z G V u d G l 0 a W V z J n F 1 b 3 Q 7 O l s m c X V v d D t T Z W N 0 a W 9 u M S 9 X U y B E Z X R h a W w v Q X V 0 b 1 J l b W 9 2 Z W R D b 2 x 1 b W 5 z M S 5 7 Q 2 9 s d W 1 u M S w w f S Z x d W 9 0 O y w m c X V v d D t T Z W N 0 a W 9 u M S 9 X U y B E Z X R h a W w v Q X V 0 b 1 J l b W 9 2 Z W R D b 2 x 1 b W 5 z M S 5 7 Q 2 9 s d W 1 u M i w x f S Z x d W 9 0 O y w m c X V v d D t T Z W N 0 a W 9 u M S 9 X U y B E Z X R h a W w v Q X V 0 b 1 J l b W 9 2 Z W R D b 2 x 1 b W 5 z M S 5 7 Q 2 9 s d W 1 u M y w y f S Z x d W 9 0 O y w m c X V v d D t T Z W N 0 a W 9 u M S 9 X U y B E Z X R h a W w v Q X V 0 b 1 J l b W 9 2 Z W R D b 2 x 1 b W 5 z M S 5 7 Q 2 9 s d W 1 u N C w z f S Z x d W 9 0 O y w m c X V v d D t T Z W N 0 a W 9 u M S 9 X U y B E Z X R h a W w v Q X V 0 b 1 J l b W 9 2 Z W R D b 2 x 1 b W 5 z M S 5 7 Q 2 9 s d W 1 u N S w 0 f S Z x d W 9 0 O y w m c X V v d D t T Z W N 0 a W 9 u M S 9 X U y B E Z X R h a W w v Q X V 0 b 1 J l b W 9 2 Z W R D b 2 x 1 b W 5 z M S 5 7 Q 2 9 s d W 1 u N i w 1 f S Z x d W 9 0 O y w m c X V v d D t T Z W N 0 a W 9 u M S 9 X U y B E Z X R h a W w v Q X V 0 b 1 J l b W 9 2 Z W R D b 2 x 1 b W 5 z M S 5 7 Q 2 9 s d W 1 u N y w 2 f S Z x d W 9 0 O y w m c X V v d D t T Z W N 0 a W 9 u M S 9 X U y B E Z X R h a W w v Q X V 0 b 1 J l b W 9 2 Z W R D b 2 x 1 b W 5 z M S 5 7 Q 2 9 s d W 1 u O C w 3 f S Z x d W 9 0 O y w m c X V v d D t T Z W N 0 a W 9 u M S 9 X U y B E Z X R h a W w v Q X V 0 b 1 J l b W 9 2 Z W R D b 2 x 1 b W 5 z M S 5 7 Q 2 9 s d W 1 u O S w 4 f S Z x d W 9 0 O y w m c X V v d D t T Z W N 0 a W 9 u M S 9 X U y B E Z X R h a W w v Q X V 0 b 1 J l b W 9 2 Z W R D b 2 x 1 b W 5 z M S 5 7 Q 2 9 s d W 1 u M T A s O X 0 m c X V v d D s s J n F 1 b 3 Q 7 U 2 V j d G l v b j E v V 1 M g R G V 0 Y W l s L 0 F 1 d G 9 S Z W 1 v d m V k Q 2 9 s d W 1 u c z E u e 0 N v b H V t b j E x L D E w f S Z x d W 9 0 O y w m c X V v d D t T Z W N 0 a W 9 u M S 9 X U y B E Z X R h a W w v Q X V 0 b 1 J l b W 9 2 Z W R D b 2 x 1 b W 5 z M S 5 7 Q 2 9 s d W 1 u M T I s M T F 9 J n F 1 b 3 Q 7 L C Z x d W 9 0 O 1 N l Y 3 R p b 2 4 x L 1 d T I E R l d G F p b C 9 B d X R v U m V t b 3 Z l Z E N v b H V t b n M x L n t D b 2 x 1 b W 4 x M y w x M n 0 m c X V v d D s s J n F 1 b 3 Q 7 U 2 V j d G l v b j E v V 1 M g R G V 0 Y W l s L 0 F 1 d G 9 S Z W 1 v d m V k Q 2 9 s d W 1 u c z E u e 0 N v b H V t b j E 0 L D E z f S Z x d W 9 0 O y w m c X V v d D t T Z W N 0 a W 9 u M S 9 X U y B E Z X R h a W w v Q X V 0 b 1 J l b W 9 2 Z W R D b 2 x 1 b W 5 z M S 5 7 Q 2 9 s d W 1 u M T U s M T R 9 J n F 1 b 3 Q 7 L C Z x d W 9 0 O 1 N l Y 3 R p b 2 4 x L 1 d T I E R l d G F p b C 9 B d X R v U m V t b 3 Z l Z E N v b H V t b n M x L n t D b 2 x 1 b W 4 x N i w x N X 0 m c X V v d D t d L C Z x d W 9 0 O 1 J l b G F 0 a W 9 u c 2 h p c E l u Z m 8 m c X V v d D s 6 W 1 1 9 I i A v P j w v U 3 R h Y m x l R W 5 0 c m l l c z 4 8 L 0 l 0 Z W 0 + P E l 0 Z W 0 + P E l 0 Z W 1 M b 2 N h d G l v b j 4 8 S X R l b V R 5 c G U + R m 9 y b X V s Y T w v S X R l b V R 5 c G U + P E l 0 Z W 1 Q Y X R o P l N l Y 3 R p b 2 4 x L 1 d T J T I w R G V 0 Y W l s L 1 N v d X J j Z T w v S X R l b V B h d G g + P C 9 J d G V t T G 9 j Y X R p b 2 4 + P F N 0 Y W J s Z U V u d H J p Z X M g L z 4 8 L 0 l 0 Z W 0 + P E l 0 Z W 0 + P E l 0 Z W 1 M b 2 N h d G l v b j 4 8 S X R l b V R 5 c G U + R m 9 y b X V s Y T w v S X R l b V R 5 c G U + P E l 0 Z W 1 Q Y X R o P l N l Y 3 R p b 2 4 x L 1 d T J T I w R G V 0 Y W l s L 0 N o Y W 5 n Z W Q l M j B U e X B l P C 9 J d G V t U G F 0 a D 4 8 L 0 l 0 Z W 1 M b 2 N h d G l v b j 4 8 U 3 R h Y m x l R W 5 0 c m l l c y A v P j w v S X R l b T 4 8 S X R l b T 4 8 S X R l b U x v Y 2 F 0 a W 9 u P j x J d G V t V H l w Z T 5 G b 3 J t d W x h P C 9 J d G V t V H l w Z T 4 8 S X R l b V B h d G g + U 2 V j d G l v b j E v V 1 M l M j B E Z X R h a W w 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3 N j U 5 I i A v P j x F b n R y e S B U e X B l P S J G a W x s R X J y b 3 J D b 2 R l I i B W Y W x 1 Z T 0 i c 1 V u a 2 5 v d 2 4 i I C 8 + P E V u d H J 5 I F R 5 c G U 9 I k Z p b G x F c n J v c k N v d W 5 0 I i B W Y W x 1 Z T 0 i b D A i I C 8 + P E V u d H J 5 I F R 5 c G U 9 I k Z p b G x M Y X N 0 V X B k Y X R l Z C I g V m F s d W U 9 I m Q y M D I y L T A 0 L T E z V D I z O j A x O j M z L j Y 4 M j k 5 N z J a I i A v P j x F b n R y e S B U e X B l P S J G a W x s Q 2 9 s d W 1 u V H l w Z X M i I F Z h b H V l P S J z Q m d Z R 0 J n W U d C Z 1 l H Q m d Z R 0 J n W U d C Z z 0 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X S I g L z 4 8 R W 5 0 c n k g V H l w Z T 0 i R m l s b F N 0 Y X R 1 c y I g V m F s d W U 9 I n N D b 2 1 w b G V 0 Z S I g L z 4 8 R W 5 0 c n k g V H l w Z T 0 i U m V s Y X R p b 2 5 z a G l w S W 5 m b 0 N v b n R h a W 5 l c i I g V m F s d W U 9 I n N 7 J n F 1 b 3 Q 7 Y 2 9 s d W 1 u Q 2 9 1 b n Q m c X V v d D s 6 M T Y s J n F 1 b 3 Q 7 a 2 V 5 Q 2 9 s d W 1 u T m F t Z X M m c X V v d D s 6 W 1 0 s J n F 1 b 3 Q 7 c X V l c n l S Z W x h d G l v b n N o a X B z J n F 1 b 3 Q 7 O l t d L C Z x d W 9 0 O 2 N v b H V t b k l k Z W 5 0 a X R p Z X M m c X V v d D s 6 W y Z x d W 9 0 O 1 N l Y 3 R p b 2 4 x L 1 d T I E R l d G F p b C A o M i k v Q X V 0 b 1 J l b W 9 2 Z W R D b 2 x 1 b W 5 z M S 5 7 Q 2 9 s d W 1 u M S w w f S Z x d W 9 0 O y w m c X V v d D t T Z W N 0 a W 9 u M S 9 X U y B E Z X R h a W w g K D I p L 0 F 1 d G 9 S Z W 1 v d m V k Q 2 9 s d W 1 u c z E u e 0 N v b H V t b j I s M X 0 m c X V v d D s s J n F 1 b 3 Q 7 U 2 V j d G l v b j E v V 1 M g R G V 0 Y W l s I C g y K S 9 B d X R v U m V t b 3 Z l Z E N v b H V t b n M x L n t D b 2 x 1 b W 4 z L D J 9 J n F 1 b 3 Q 7 L C Z x d W 9 0 O 1 N l Y 3 R p b 2 4 x L 1 d T I E R l d G F p b C A o M i k v Q X V 0 b 1 J l b W 9 2 Z W R D b 2 x 1 b W 5 z M S 5 7 Q 2 9 s d W 1 u N C w z f S Z x d W 9 0 O y w m c X V v d D t T Z W N 0 a W 9 u M S 9 X U y B E Z X R h a W w g K D I p L 0 F 1 d G 9 S Z W 1 v d m V k Q 2 9 s d W 1 u c z E u e 0 N v b H V t b j U s N H 0 m c X V v d D s s J n F 1 b 3 Q 7 U 2 V j d G l v b j E v V 1 M g R G V 0 Y W l s I C g y K S 9 B d X R v U m V t b 3 Z l Z E N v b H V t b n M x L n t D b 2 x 1 b W 4 2 L D V 9 J n F 1 b 3 Q 7 L C Z x d W 9 0 O 1 N l Y 3 R p b 2 4 x L 1 d T I E R l d G F p b C A o M i k v Q X V 0 b 1 J l b W 9 2 Z W R D b 2 x 1 b W 5 z M S 5 7 Q 2 9 s d W 1 u N y w 2 f S Z x d W 9 0 O y w m c X V v d D t T Z W N 0 a W 9 u M S 9 X U y B E Z X R h a W w g K D I p L 0 F 1 d G 9 S Z W 1 v d m V k Q 2 9 s d W 1 u c z E u e 0 N v b H V t b j g s N 3 0 m c X V v d D s s J n F 1 b 3 Q 7 U 2 V j d G l v b j E v V 1 M g R G V 0 Y W l s I C g y K S 9 B d X R v U m V t b 3 Z l Z E N v b H V t b n M x L n t D b 2 x 1 b W 4 5 L D h 9 J n F 1 b 3 Q 7 L C Z x d W 9 0 O 1 N l Y 3 R p b 2 4 x L 1 d T I E R l d G F p b C A o M i k v Q X V 0 b 1 J l b W 9 2 Z W R D b 2 x 1 b W 5 z M S 5 7 Q 2 9 s d W 1 u M T A s O X 0 m c X V v d D s s J n F 1 b 3 Q 7 U 2 V j d G l v b j E v V 1 M g R G V 0 Y W l s I C g y K S 9 B d X R v U m V t b 3 Z l Z E N v b H V t b n M x L n t D b 2 x 1 b W 4 x M S w x M H 0 m c X V v d D s s J n F 1 b 3 Q 7 U 2 V j d G l v b j E v V 1 M g R G V 0 Y W l s I C g y K S 9 B d X R v U m V t b 3 Z l Z E N v b H V t b n M x L n t D b 2 x 1 b W 4 x M i w x M X 0 m c X V v d D s s J n F 1 b 3 Q 7 U 2 V j d G l v b j E v V 1 M g R G V 0 Y W l s I C g y K S 9 B d X R v U m V t b 3 Z l Z E N v b H V t b n M x L n t D b 2 x 1 b W 4 x M y w x M n 0 m c X V v d D s s J n F 1 b 3 Q 7 U 2 V j d G l v b j E v V 1 M g R G V 0 Y W l s I C g y K S 9 B d X R v U m V t b 3 Z l Z E N v b H V t b n M x L n t D b 2 x 1 b W 4 x N C w x M 3 0 m c X V v d D s s J n F 1 b 3 Q 7 U 2 V j d G l v b j E v V 1 M g R G V 0 Y W l s I C g y K S 9 B d X R v U m V t b 3 Z l Z E N v b H V t b n M x L n t D b 2 x 1 b W 4 x N S w x N H 0 m c X V v d D s s J n F 1 b 3 Q 7 U 2 V j d G l v b j E v V 1 M g R G V 0 Y W l s I C g y K S 9 B d X R v U m V t b 3 Z l Z E N v b H V t b n M x L n t D b 2 x 1 b W 4 x N i w x N X 0 m c X V v d D t d L C Z x d W 9 0 O 0 N v b H V t b k N v d W 5 0 J n F 1 b 3 Q 7 O j E 2 L C Z x d W 9 0 O 0 t l e U N v b H V t b k 5 h b W V z J n F 1 b 3 Q 7 O l t d L C Z x d W 9 0 O 0 N v b H V t b k l k Z W 5 0 a X R p Z X M m c X V v d D s 6 W y Z x d W 9 0 O 1 N l Y 3 R p b 2 4 x L 1 d T I E R l d G F p b C A o M i k v Q X V 0 b 1 J l b W 9 2 Z W R D b 2 x 1 b W 5 z M S 5 7 Q 2 9 s d W 1 u M S w w f S Z x d W 9 0 O y w m c X V v d D t T Z W N 0 a W 9 u M S 9 X U y B E Z X R h a W w g K D I p L 0 F 1 d G 9 S Z W 1 v d m V k Q 2 9 s d W 1 u c z E u e 0 N v b H V t b j I s M X 0 m c X V v d D s s J n F 1 b 3 Q 7 U 2 V j d G l v b j E v V 1 M g R G V 0 Y W l s I C g y K S 9 B d X R v U m V t b 3 Z l Z E N v b H V t b n M x L n t D b 2 x 1 b W 4 z L D J 9 J n F 1 b 3 Q 7 L C Z x d W 9 0 O 1 N l Y 3 R p b 2 4 x L 1 d T I E R l d G F p b C A o M i k v Q X V 0 b 1 J l b W 9 2 Z W R D b 2 x 1 b W 5 z M S 5 7 Q 2 9 s d W 1 u N C w z f S Z x d W 9 0 O y w m c X V v d D t T Z W N 0 a W 9 u M S 9 X U y B E Z X R h a W w g K D I p L 0 F 1 d G 9 S Z W 1 v d m V k Q 2 9 s d W 1 u c z E u e 0 N v b H V t b j U s N H 0 m c X V v d D s s J n F 1 b 3 Q 7 U 2 V j d G l v b j E v V 1 M g R G V 0 Y W l s I C g y K S 9 B d X R v U m V t b 3 Z l Z E N v b H V t b n M x L n t D b 2 x 1 b W 4 2 L D V 9 J n F 1 b 3 Q 7 L C Z x d W 9 0 O 1 N l Y 3 R p b 2 4 x L 1 d T I E R l d G F p b C A o M i k v Q X V 0 b 1 J l b W 9 2 Z W R D b 2 x 1 b W 5 z M S 5 7 Q 2 9 s d W 1 u N y w 2 f S Z x d W 9 0 O y w m c X V v d D t T Z W N 0 a W 9 u M S 9 X U y B E Z X R h a W w g K D I p L 0 F 1 d G 9 S Z W 1 v d m V k Q 2 9 s d W 1 u c z E u e 0 N v b H V t b j g s N 3 0 m c X V v d D s s J n F 1 b 3 Q 7 U 2 V j d G l v b j E v V 1 M g R G V 0 Y W l s I C g y K S 9 B d X R v U m V t b 3 Z l Z E N v b H V t b n M x L n t D b 2 x 1 b W 4 5 L D h 9 J n F 1 b 3 Q 7 L C Z x d W 9 0 O 1 N l Y 3 R p b 2 4 x L 1 d T I E R l d G F p b C A o M i k v Q X V 0 b 1 J l b W 9 2 Z W R D b 2 x 1 b W 5 z M S 5 7 Q 2 9 s d W 1 u M T A s O X 0 m c X V v d D s s J n F 1 b 3 Q 7 U 2 V j d G l v b j E v V 1 M g R G V 0 Y W l s I C g y K S 9 B d X R v U m V t b 3 Z l Z E N v b H V t b n M x L n t D b 2 x 1 b W 4 x M S w x M H 0 m c X V v d D s s J n F 1 b 3 Q 7 U 2 V j d G l v b j E v V 1 M g R G V 0 Y W l s I C g y K S 9 B d X R v U m V t b 3 Z l Z E N v b H V t b n M x L n t D b 2 x 1 b W 4 x M i w x M X 0 m c X V v d D s s J n F 1 b 3 Q 7 U 2 V j d G l v b j E v V 1 M g R G V 0 Y W l s I C g y K S 9 B d X R v U m V t b 3 Z l Z E N v b H V t b n M x L n t D b 2 x 1 b W 4 x M y w x M n 0 m c X V v d D s s J n F 1 b 3 Q 7 U 2 V j d G l v b j E v V 1 M g R G V 0 Y W l s I C g y K S 9 B d X R v U m V t b 3 Z l Z E N v b H V t b n M x L n t D b 2 x 1 b W 4 x N C w x M 3 0 m c X V v d D s s J n F 1 b 3 Q 7 U 2 V j d G l v b j E v V 1 M g R G V 0 Y W l s I C g y K S 9 B d X R v U m V t b 3 Z l Z E N v b H V t b n M x L n t D b 2 x 1 b W 4 x N S w x N H 0 m c X V v d D s s J n F 1 b 3 Q 7 U 2 V j d G l v b j E v V 1 M g R G V 0 Y W l s I C g y K S 9 B d X R v U m V t b 3 Z l Z E N v b H V t b n M x L n t D b 2 x 1 b W 4 x N i w x N X 0 m c X V v d D t d L C Z x d W 9 0 O 1 J l b G F 0 a W 9 u c 2 h p c E l u Z m 8 m c X V v d D s 6 W 1 1 9 I i A v P j w v U 3 R h Y m x l R W 5 0 c m l l c z 4 8 L 0 l 0 Z W 0 + P E l 0 Z W 0 + P E l 0 Z W 1 M b 2 N h d G l v b j 4 8 S X R l b V R 5 c G U + R m 9 y b X V s Y T w v S X R l b V R 5 c G U + P E l 0 Z W 1 Q Y X R o P l N l Y 3 R p b 2 4 x L 1 d T J T I w R G V 0 Y W l s J T I w K D I p L 1 N v d X J j Z T w v S X R l b V B h d G g + P C 9 J d G V t T G 9 j Y X R p b 2 4 + P F N 0 Y W J s Z U V u d H J p Z X M g L z 4 8 L 0 l 0 Z W 0 + P E l 0 Z W 0 + P E l 0 Z W 1 M b 2 N h d G l v b j 4 8 S X R l b V R 5 c G U + R m 9 y b X V s Y T w v S X R l b V R 5 c G U + P E l 0 Z W 1 Q Y X R o P l N l Y 3 R p b 2 4 x L 1 d T J T I w R G V 0 Y W l s J T I w K D I p L 0 N o Y W 5 n Z W Q l M j B U e X B l P C 9 J d G V t U G F 0 a D 4 8 L 0 l 0 Z W 1 M b 2 N h d G l v b j 4 8 U 3 R h Y m x l R W 5 0 c m l l c y A v P j w v S X R l b T 4 8 L 0 l 0 Z W 1 z P j w v T G 9 j Y W x Q Y W N r Y W d l T W V 0 Y W R h d G F G a W x l P h Y A A A B Q S w U G A A A A A A A A A A A A A A A A A A A A A A A A 2 g A A A A E A A A D Q j J 3 f A R X R E Y x 6 A M B P w p f r A Q A A A E y 7 p i U X o L V L m 5 s k x x w G R h E A A A A A A g A A A A A A A 2 Y A A M A A A A A Q A A A A S 1 L o p k f + E R i m y R p 4 C k U e 1 Q A A A A A E g A A A o A A A A B A A A A B c b W y 6 p U N 1 k N I 1 Z z n r 0 r l k U A A A A B a m f Z l O h t 4 G Q J Y x r Q f F E R L 0 A 2 F I 2 g n d S W I S x 1 G V o U 8 V b K w q r y 9 O 6 O N Z e M Z / 7 V g R 6 7 N M Z z A w 4 e b L p N j X a G w W y J 6 G 0 5 V Y f j A 6 H e t 7 c T z / X U i F F A A A A A q b A z r F 4 l O j z E E a h h M 9 7 z e Y T A Z Y < / 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EA6155-DF92-4F5A-9ED3-62AB52564E15}">
  <ds:schemaRefs>
    <ds:schemaRef ds:uri="http://schemas.microsoft.com/office/2006/metadata/properties"/>
    <ds:schemaRef ds:uri="http://schemas.microsoft.com/office/infopath/2007/PartnerControls"/>
    <ds:schemaRef ds:uri="http://schemas.microsoft.com/sharepoint/v3"/>
    <ds:schemaRef ds:uri="da4d3d48-d55f-4c21-8b58-7967dad2c966"/>
    <ds:schemaRef ds:uri="803c5fd3-4f41-4284-b105-ca230f222935"/>
  </ds:schemaRefs>
</ds:datastoreItem>
</file>

<file path=customXml/itemProps2.xml><?xml version="1.0" encoding="utf-8"?>
<ds:datastoreItem xmlns:ds="http://schemas.openxmlformats.org/officeDocument/2006/customXml" ds:itemID="{3C9DD47C-2D1D-4DC6-9379-AC4C6ACF67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a4d3d48-d55f-4c21-8b58-7967dad2c966"/>
    <ds:schemaRef ds:uri="5d2d8f29-78a3-4e97-a4b2-e073c8607483"/>
    <ds:schemaRef ds:uri="803c5fd3-4f41-4284-b105-ca230f2229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1975BAF-8F02-4389-9709-6159240ADAF2}">
  <ds:schemaRefs>
    <ds:schemaRef ds:uri="http://schemas.microsoft.com/DataMashup"/>
  </ds:schemaRefs>
</ds:datastoreItem>
</file>

<file path=customXml/itemProps4.xml><?xml version="1.0" encoding="utf-8"?>
<ds:datastoreItem xmlns:ds="http://schemas.openxmlformats.org/officeDocument/2006/customXml" ds:itemID="{0A93770D-F9D9-4BA5-934B-316CD7606E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Tab Navigation</vt:lpstr>
      <vt:lpstr>Background</vt:lpstr>
      <vt:lpstr>Definitions</vt:lpstr>
      <vt:lpstr>Affordability Assessment</vt:lpstr>
      <vt:lpstr>%MHI</vt:lpstr>
      <vt:lpstr>Extreme Water Bill</vt:lpstr>
      <vt:lpstr>Household Socioeconomic Burden</vt:lpstr>
      <vt:lpstr>Demographics</vt:lpstr>
      <vt:lpstr>Background!_Toc66692939</vt:lpstr>
      <vt:lpstr>Background!_Toc66692940</vt:lpstr>
      <vt:lpstr>Background!OLE_LINK1</vt:lpstr>
    </vt:vector>
  </TitlesOfParts>
  <Manager/>
  <Company>SWRCB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Affordability Assessment 2020</dc:title>
  <dc:subject/>
  <dc:creator>California State Water Resources Control Board (SWRBC)</dc:creator>
  <cp:keywords/>
  <dc:description/>
  <cp:lastModifiedBy>Allen, William@Waterboards</cp:lastModifiedBy>
  <cp:revision/>
  <dcterms:created xsi:type="dcterms:W3CDTF">2021-02-16T20:16:33Z</dcterms:created>
  <dcterms:modified xsi:type="dcterms:W3CDTF">2024-06-03T17:48:15Z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0x010100FB180C8793D2124E9FA1DC67DBF8C8B3</vt:lpwstr>
  </property>
  <property fmtid="{D5CDD505-2E9C-101B-9397-08002B2CF9AE}" pid="3" name="MediaServiceImageTags">
    <vt:lpwstr/>
  </property>
</Properties>
</file>